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gu\Downloads\"/>
    </mc:Choice>
  </mc:AlternateContent>
  <workbookProtection lockStructure="1"/>
  <bookViews>
    <workbookView xWindow="0" yWindow="0" windowWidth="14380" windowHeight="4090" activeTab="2"/>
  </bookViews>
  <sheets>
    <sheet name="Summary" sheetId="28" r:id="rId1"/>
    <sheet name="February 2018" sheetId="68" r:id="rId2"/>
    <sheet name="January 2018" sheetId="67" r:id="rId3"/>
    <sheet name="Bundles missing org IDs" sheetId="42" r:id="rId4"/>
  </sheets>
  <externalReferences>
    <externalReference r:id="rId5"/>
    <externalReference r:id="rId6"/>
  </externalReferences>
  <definedNames>
    <definedName name="_xlnm._FilterDatabase" localSheetId="3" hidden="1">'Bundles missing org IDs'!$A$1:$XEU$1</definedName>
    <definedName name="_xlnm._FilterDatabase" localSheetId="1" hidden="1">'February 2018'!$A$1:$AH$2704</definedName>
    <definedName name="_xlnm._FilterDatabase" localSheetId="2" hidden="1">'January 2018'!$A$1:$AH$2629</definedName>
    <definedName name="SourceInfo" localSheetId="1">#REF!</definedName>
    <definedName name="SourceInfo" localSheetId="2">#REF!</definedName>
    <definedName name="SourceInfo" localSheetId="0">#REF!</definedName>
    <definedName name="SourceInfo">#REF!</definedName>
  </definedNames>
  <calcPr calcId="171027"/>
</workbook>
</file>

<file path=xl/calcChain.xml><?xml version="1.0" encoding="utf-8"?>
<calcChain xmlns="http://schemas.openxmlformats.org/spreadsheetml/2006/main">
  <c r="C61" i="28" l="1"/>
  <c r="B44" i="28"/>
  <c r="Z2424" i="68"/>
  <c r="Z1272" i="68"/>
  <c r="Z3" i="68" l="1"/>
  <c r="Z4" i="68"/>
  <c r="Z5" i="68"/>
  <c r="Z6" i="68"/>
  <c r="Z7" i="68"/>
  <c r="Z8" i="68"/>
  <c r="Z9" i="68"/>
  <c r="Z10" i="68"/>
  <c r="Z11" i="68"/>
  <c r="Z12" i="68"/>
  <c r="Z13" i="68"/>
  <c r="Z14" i="68"/>
  <c r="Z15" i="68"/>
  <c r="Z16" i="68"/>
  <c r="Z17" i="68"/>
  <c r="Z18" i="68"/>
  <c r="Z19" i="68"/>
  <c r="Z20" i="68"/>
  <c r="Z21" i="68"/>
  <c r="Z22" i="68"/>
  <c r="Z23" i="68"/>
  <c r="Z24" i="68"/>
  <c r="Z25" i="68"/>
  <c r="Z26" i="68"/>
  <c r="Z27" i="68"/>
  <c r="Z28" i="68"/>
  <c r="Z30" i="68"/>
  <c r="Z31" i="68"/>
  <c r="Z32" i="68"/>
  <c r="Z33" i="68"/>
  <c r="Z34" i="68"/>
  <c r="Z35" i="68"/>
  <c r="Z36" i="68"/>
  <c r="Z37" i="68"/>
  <c r="Z38" i="68"/>
  <c r="Z39" i="68"/>
  <c r="Z40" i="68"/>
  <c r="Z41" i="68"/>
  <c r="Z42" i="68"/>
  <c r="Z43" i="68"/>
  <c r="Z44" i="68"/>
  <c r="Z45" i="68"/>
  <c r="Z46" i="68"/>
  <c r="Z47" i="68"/>
  <c r="Z48" i="68"/>
  <c r="Z49" i="68"/>
  <c r="Z50" i="68"/>
  <c r="Z51" i="68"/>
  <c r="Z53" i="68"/>
  <c r="Z55" i="68"/>
  <c r="Z56" i="68"/>
  <c r="Z57" i="68"/>
  <c r="Z58" i="68"/>
  <c r="Z59" i="68"/>
  <c r="Z60" i="68"/>
  <c r="Z61" i="68"/>
  <c r="Z62" i="68"/>
  <c r="Z64" i="68"/>
  <c r="Z65" i="68"/>
  <c r="Z66" i="68"/>
  <c r="Z67" i="68"/>
  <c r="Z68" i="68"/>
  <c r="Z69" i="68"/>
  <c r="Z70" i="68"/>
  <c r="Z71" i="68"/>
  <c r="Z72" i="68"/>
  <c r="Z73" i="68"/>
  <c r="Z74" i="68"/>
  <c r="Z75" i="68"/>
  <c r="Z76" i="68"/>
  <c r="Z77" i="68"/>
  <c r="Z78" i="68"/>
  <c r="Z79" i="68"/>
  <c r="Z80" i="68"/>
  <c r="Z81" i="68"/>
  <c r="Z82" i="68"/>
  <c r="Z83" i="68"/>
  <c r="Z84" i="68"/>
  <c r="Z85" i="68"/>
  <c r="Z86" i="68"/>
  <c r="Z87" i="68"/>
  <c r="Z88" i="68"/>
  <c r="Z90" i="68"/>
  <c r="Z91" i="68"/>
  <c r="Z92" i="68"/>
  <c r="Z93" i="68"/>
  <c r="Z94" i="68"/>
  <c r="Z95" i="68"/>
  <c r="Z96" i="68"/>
  <c r="Z97" i="68"/>
  <c r="Z98" i="68"/>
  <c r="Z99" i="68"/>
  <c r="Z100" i="68"/>
  <c r="Z101" i="68"/>
  <c r="Z102" i="68"/>
  <c r="Z103" i="68"/>
  <c r="Z104" i="68"/>
  <c r="Z105" i="68"/>
  <c r="Z106" i="68"/>
  <c r="Z107" i="68"/>
  <c r="Z108" i="68"/>
  <c r="Z109" i="68"/>
  <c r="Z110" i="68"/>
  <c r="Z111" i="68"/>
  <c r="Z112" i="68"/>
  <c r="Z113" i="68"/>
  <c r="Z114" i="68"/>
  <c r="Z115" i="68"/>
  <c r="Z116" i="68"/>
  <c r="Z117" i="68"/>
  <c r="Z118" i="68"/>
  <c r="Z120" i="68"/>
  <c r="Z121" i="68"/>
  <c r="Z122" i="68"/>
  <c r="Z123" i="68"/>
  <c r="Z124" i="68"/>
  <c r="Z125" i="68"/>
  <c r="Z126" i="68"/>
  <c r="Z127" i="68"/>
  <c r="Z128" i="68"/>
  <c r="Z129" i="68"/>
  <c r="Z130" i="68"/>
  <c r="Z131" i="68"/>
  <c r="Z132" i="68"/>
  <c r="Z133" i="68"/>
  <c r="Z134" i="68"/>
  <c r="Z135" i="68"/>
  <c r="Z136" i="68"/>
  <c r="Z137" i="68"/>
  <c r="Z138" i="68"/>
  <c r="Z139" i="68"/>
  <c r="Z140" i="68"/>
  <c r="Z141" i="68"/>
  <c r="Z142" i="68"/>
  <c r="Z143" i="68"/>
  <c r="Z144" i="68"/>
  <c r="Z145" i="68"/>
  <c r="Z146" i="68"/>
  <c r="Z147" i="68"/>
  <c r="Z148" i="68"/>
  <c r="Z149" i="68"/>
  <c r="Z150" i="68"/>
  <c r="Z151" i="68"/>
  <c r="Z152" i="68"/>
  <c r="Z153" i="68"/>
  <c r="Z154" i="68"/>
  <c r="Z155" i="68"/>
  <c r="Z156" i="68"/>
  <c r="Z157" i="68"/>
  <c r="Z158" i="68"/>
  <c r="Z159" i="68"/>
  <c r="Z160" i="68"/>
  <c r="Z161" i="68"/>
  <c r="Z162" i="68"/>
  <c r="Z163" i="68"/>
  <c r="Z164" i="68"/>
  <c r="Z165" i="68"/>
  <c r="Z166" i="68"/>
  <c r="Z167" i="68"/>
  <c r="Z169" i="68"/>
  <c r="Z170" i="68"/>
  <c r="Z171" i="68"/>
  <c r="Z172" i="68"/>
  <c r="Z173" i="68"/>
  <c r="Z174" i="68"/>
  <c r="Z175" i="68"/>
  <c r="Z176" i="68"/>
  <c r="Z177" i="68"/>
  <c r="Z178" i="68"/>
  <c r="Z179" i="68"/>
  <c r="Z180" i="68"/>
  <c r="Z181" i="68"/>
  <c r="Z182" i="68"/>
  <c r="Z183" i="68"/>
  <c r="Z184" i="68"/>
  <c r="Z185" i="68"/>
  <c r="Z186" i="68"/>
  <c r="Z187" i="68"/>
  <c r="Z188" i="68"/>
  <c r="Z189" i="68"/>
  <c r="Z190" i="68"/>
  <c r="Z191" i="68"/>
  <c r="Z192" i="68"/>
  <c r="Z193" i="68"/>
  <c r="Z194" i="68"/>
  <c r="Z195" i="68"/>
  <c r="Z196" i="68"/>
  <c r="Z197" i="68"/>
  <c r="Z198" i="68"/>
  <c r="Z199" i="68"/>
  <c r="Z200" i="68"/>
  <c r="Z202" i="68"/>
  <c r="Z203" i="68"/>
  <c r="Z204" i="68"/>
  <c r="Z205" i="68"/>
  <c r="Z206" i="68"/>
  <c r="Z207" i="68"/>
  <c r="Z208" i="68"/>
  <c r="Z209" i="68"/>
  <c r="Z210" i="68"/>
  <c r="Z211" i="68"/>
  <c r="Z212" i="68"/>
  <c r="Z213" i="68"/>
  <c r="Z214" i="68"/>
  <c r="Z215" i="68"/>
  <c r="Z216" i="68"/>
  <c r="Z217" i="68"/>
  <c r="Z218" i="68"/>
  <c r="Z219" i="68"/>
  <c r="Z220" i="68"/>
  <c r="Z221" i="68"/>
  <c r="Z223" i="68"/>
  <c r="Z224" i="68"/>
  <c r="Z225" i="68"/>
  <c r="Z226" i="68"/>
  <c r="Z227" i="68"/>
  <c r="Z228" i="68"/>
  <c r="Z229" i="68"/>
  <c r="Z230" i="68"/>
  <c r="Z231" i="68"/>
  <c r="Z232" i="68"/>
  <c r="Z233" i="68"/>
  <c r="Z234" i="68"/>
  <c r="Z235" i="68"/>
  <c r="Z236" i="68"/>
  <c r="Z237" i="68"/>
  <c r="Z238" i="68"/>
  <c r="Z239" i="68"/>
  <c r="Z240" i="68"/>
  <c r="Z241" i="68"/>
  <c r="Z242" i="68"/>
  <c r="Z243" i="68"/>
  <c r="Z244" i="68"/>
  <c r="Z246" i="68"/>
  <c r="Z247" i="68"/>
  <c r="Z248" i="68"/>
  <c r="Z249" i="68"/>
  <c r="Z250" i="68"/>
  <c r="Z251" i="68"/>
  <c r="Z252" i="68"/>
  <c r="Z253" i="68"/>
  <c r="Z254" i="68"/>
  <c r="Z255" i="68"/>
  <c r="Z256" i="68"/>
  <c r="Z257" i="68"/>
  <c r="Z258" i="68"/>
  <c r="Z259" i="68"/>
  <c r="Z260" i="68"/>
  <c r="Z261" i="68"/>
  <c r="Z262" i="68"/>
  <c r="Z263" i="68"/>
  <c r="Z264" i="68"/>
  <c r="Z265" i="68"/>
  <c r="Z266" i="68"/>
  <c r="Z268" i="68"/>
  <c r="Z269" i="68"/>
  <c r="Z270" i="68"/>
  <c r="Z271" i="68"/>
  <c r="Z272" i="68"/>
  <c r="Z273" i="68"/>
  <c r="Z274" i="68"/>
  <c r="Z275" i="68"/>
  <c r="Z276" i="68"/>
  <c r="Z277" i="68"/>
  <c r="Z278" i="68"/>
  <c r="Z279" i="68"/>
  <c r="Z280" i="68"/>
  <c r="Z281" i="68"/>
  <c r="Z282" i="68"/>
  <c r="Z283" i="68"/>
  <c r="Z284" i="68"/>
  <c r="Z285" i="68"/>
  <c r="Z286" i="68"/>
  <c r="Z287" i="68"/>
  <c r="Z288" i="68"/>
  <c r="Z289" i="68"/>
  <c r="Z290" i="68"/>
  <c r="Z291" i="68"/>
  <c r="Z292" i="68"/>
  <c r="Z293" i="68"/>
  <c r="Z294" i="68"/>
  <c r="Z295" i="68"/>
  <c r="Z296" i="68"/>
  <c r="Z297" i="68"/>
  <c r="Z298" i="68"/>
  <c r="Z299" i="68"/>
  <c r="Z300" i="68"/>
  <c r="Z301" i="68"/>
  <c r="Z302" i="68"/>
  <c r="Z303" i="68"/>
  <c r="Z304" i="68"/>
  <c r="Z305" i="68"/>
  <c r="Z306" i="68"/>
  <c r="Z307" i="68"/>
  <c r="Z308" i="68"/>
  <c r="Z309" i="68"/>
  <c r="Z310" i="68"/>
  <c r="Z311" i="68"/>
  <c r="Z312" i="68"/>
  <c r="Z313" i="68"/>
  <c r="Z314" i="68"/>
  <c r="Z315" i="68"/>
  <c r="Z316" i="68"/>
  <c r="Z317" i="68"/>
  <c r="Z318" i="68"/>
  <c r="Z319" i="68"/>
  <c r="Z320" i="68"/>
  <c r="Z321" i="68"/>
  <c r="Z322" i="68"/>
  <c r="Z323" i="68"/>
  <c r="Z324" i="68"/>
  <c r="Z325" i="68"/>
  <c r="Z326" i="68"/>
  <c r="Z327" i="68"/>
  <c r="Z328" i="68"/>
  <c r="Z329" i="68"/>
  <c r="Z330" i="68"/>
  <c r="Z331" i="68"/>
  <c r="Z332" i="68"/>
  <c r="Z333" i="68"/>
  <c r="Z334" i="68"/>
  <c r="Z335" i="68"/>
  <c r="Z336" i="68"/>
  <c r="Z337" i="68"/>
  <c r="Z338" i="68"/>
  <c r="Z339" i="68"/>
  <c r="Z340" i="68"/>
  <c r="Z341" i="68"/>
  <c r="Z342" i="68"/>
  <c r="Z343" i="68"/>
  <c r="Z344" i="68"/>
  <c r="Z345" i="68"/>
  <c r="Z346" i="68"/>
  <c r="Z347" i="68"/>
  <c r="Z348" i="68"/>
  <c r="Z349" i="68"/>
  <c r="Z350" i="68"/>
  <c r="Z351" i="68"/>
  <c r="Z352" i="68"/>
  <c r="Z353" i="68"/>
  <c r="Z354" i="68"/>
  <c r="Z355" i="68"/>
  <c r="Z356" i="68"/>
  <c r="Z357" i="68"/>
  <c r="Z358" i="68"/>
  <c r="Z359" i="68"/>
  <c r="Z360" i="68"/>
  <c r="Z361" i="68"/>
  <c r="Z362" i="68"/>
  <c r="Z363" i="68"/>
  <c r="Z364" i="68"/>
  <c r="Z365" i="68"/>
  <c r="Z366" i="68"/>
  <c r="Z367" i="68"/>
  <c r="Z368" i="68"/>
  <c r="Z369" i="68"/>
  <c r="Z370" i="68"/>
  <c r="Z371" i="68"/>
  <c r="Z372" i="68"/>
  <c r="Z373" i="68"/>
  <c r="Z374" i="68"/>
  <c r="Z375" i="68"/>
  <c r="Z376" i="68"/>
  <c r="Z377" i="68"/>
  <c r="Z378" i="68"/>
  <c r="Z379" i="68"/>
  <c r="Z380" i="68"/>
  <c r="Z381" i="68"/>
  <c r="Z382" i="68"/>
  <c r="Z383" i="68"/>
  <c r="Z384" i="68"/>
  <c r="Z385" i="68"/>
  <c r="Z386" i="68"/>
  <c r="Z387" i="68"/>
  <c r="Z388" i="68"/>
  <c r="Z389" i="68"/>
  <c r="Z390" i="68"/>
  <c r="Z391" i="68"/>
  <c r="Z392" i="68"/>
  <c r="Z393" i="68"/>
  <c r="Z394" i="68"/>
  <c r="Z395" i="68"/>
  <c r="Z396" i="68"/>
  <c r="Z397" i="68"/>
  <c r="Z398" i="68"/>
  <c r="Z399" i="68"/>
  <c r="Z400" i="68"/>
  <c r="Z401" i="68"/>
  <c r="Z402" i="68"/>
  <c r="Z403" i="68"/>
  <c r="Z404" i="68"/>
  <c r="Z405" i="68"/>
  <c r="Z406" i="68"/>
  <c r="Z407" i="68"/>
  <c r="Z408" i="68"/>
  <c r="Z409" i="68"/>
  <c r="Z410" i="68"/>
  <c r="Z411" i="68"/>
  <c r="Z412" i="68"/>
  <c r="Z413" i="68"/>
  <c r="Z414" i="68"/>
  <c r="Z415" i="68"/>
  <c r="Z416" i="68"/>
  <c r="Z417" i="68"/>
  <c r="Z418" i="68"/>
  <c r="Z419" i="68"/>
  <c r="Z420" i="68"/>
  <c r="Z421" i="68"/>
  <c r="Z422" i="68"/>
  <c r="Z423" i="68"/>
  <c r="Z424" i="68"/>
  <c r="Z425" i="68"/>
  <c r="Z426" i="68"/>
  <c r="Z427" i="68"/>
  <c r="Z428" i="68"/>
  <c r="Z429" i="68"/>
  <c r="Z430" i="68"/>
  <c r="Z431" i="68"/>
  <c r="Z432" i="68"/>
  <c r="Z433" i="68"/>
  <c r="Z434" i="68"/>
  <c r="Z435" i="68"/>
  <c r="Z436" i="68"/>
  <c r="Z437" i="68"/>
  <c r="Z438" i="68"/>
  <c r="Z439" i="68"/>
  <c r="Z440" i="68"/>
  <c r="Z441" i="68"/>
  <c r="Z442" i="68"/>
  <c r="Z443" i="68"/>
  <c r="Z444" i="68"/>
  <c r="Z445" i="68"/>
  <c r="Z446" i="68"/>
  <c r="Z447" i="68"/>
  <c r="Z448" i="68"/>
  <c r="Z449" i="68"/>
  <c r="Z450" i="68"/>
  <c r="Z451" i="68"/>
  <c r="Z452" i="68"/>
  <c r="Z453" i="68"/>
  <c r="Z454" i="68"/>
  <c r="Z455" i="68"/>
  <c r="Z456" i="68"/>
  <c r="Z457" i="68"/>
  <c r="Z458" i="68"/>
  <c r="Z459" i="68"/>
  <c r="Z460" i="68"/>
  <c r="Z461" i="68"/>
  <c r="Z462" i="68"/>
  <c r="Z463" i="68"/>
  <c r="Z464" i="68"/>
  <c r="Z465" i="68"/>
  <c r="Z466" i="68"/>
  <c r="Z467" i="68"/>
  <c r="Z468" i="68"/>
  <c r="Z469" i="68"/>
  <c r="Z470" i="68"/>
  <c r="Z471" i="68"/>
  <c r="Z472" i="68"/>
  <c r="Z473" i="68"/>
  <c r="Z474" i="68"/>
  <c r="Z475" i="68"/>
  <c r="Z476" i="68"/>
  <c r="Z477" i="68"/>
  <c r="Z478" i="68"/>
  <c r="Z479" i="68"/>
  <c r="Z480" i="68"/>
  <c r="Z481" i="68"/>
  <c r="Z482" i="68"/>
  <c r="Z483" i="68"/>
  <c r="Z484" i="68"/>
  <c r="Z485" i="68"/>
  <c r="Z486" i="68"/>
  <c r="Z487" i="68"/>
  <c r="Z488" i="68"/>
  <c r="Z489" i="68"/>
  <c r="Z490" i="68"/>
  <c r="Z491" i="68"/>
  <c r="Z492" i="68"/>
  <c r="Z493" i="68"/>
  <c r="Z494" i="68"/>
  <c r="Z495" i="68"/>
  <c r="Z496" i="68"/>
  <c r="Z497" i="68"/>
  <c r="Z498" i="68"/>
  <c r="Z499" i="68"/>
  <c r="Z500" i="68"/>
  <c r="Z501" i="68"/>
  <c r="Z502" i="68"/>
  <c r="Z503" i="68"/>
  <c r="Z505" i="68"/>
  <c r="Z506" i="68"/>
  <c r="Z507" i="68"/>
  <c r="Z508" i="68"/>
  <c r="Z509" i="68"/>
  <c r="Z510" i="68"/>
  <c r="Z511" i="68"/>
  <c r="Z512" i="68"/>
  <c r="Z513" i="68"/>
  <c r="Z514" i="68"/>
  <c r="Z515" i="68"/>
  <c r="Z516" i="68"/>
  <c r="Z517" i="68"/>
  <c r="Z518" i="68"/>
  <c r="Z519" i="68"/>
  <c r="Z520" i="68"/>
  <c r="Z521" i="68"/>
  <c r="Z522" i="68"/>
  <c r="Z523" i="68"/>
  <c r="Z524" i="68"/>
  <c r="Z525" i="68"/>
  <c r="Z526" i="68"/>
  <c r="Z527" i="68"/>
  <c r="Z528" i="68"/>
  <c r="Z529" i="68"/>
  <c r="Z530" i="68"/>
  <c r="Z531" i="68"/>
  <c r="Z532" i="68"/>
  <c r="Z533" i="68"/>
  <c r="Z534" i="68"/>
  <c r="Z535" i="68"/>
  <c r="Z536" i="68"/>
  <c r="Z537" i="68"/>
  <c r="Z538" i="68"/>
  <c r="Z539" i="68"/>
  <c r="Z540" i="68"/>
  <c r="Z541" i="68"/>
  <c r="Z542" i="68"/>
  <c r="Z543" i="68"/>
  <c r="Z544" i="68"/>
  <c r="Z545" i="68"/>
  <c r="Z546" i="68"/>
  <c r="Z547" i="68"/>
  <c r="Z548" i="68"/>
  <c r="Z549" i="68"/>
  <c r="Z550" i="68"/>
  <c r="Z551" i="68"/>
  <c r="Z552" i="68"/>
  <c r="Z553" i="68"/>
  <c r="Z554" i="68"/>
  <c r="Z555" i="68"/>
  <c r="Z556" i="68"/>
  <c r="Z557" i="68"/>
  <c r="Z558" i="68"/>
  <c r="Z559" i="68"/>
  <c r="Z560" i="68"/>
  <c r="Z561" i="68"/>
  <c r="Z562" i="68"/>
  <c r="Z563" i="68"/>
  <c r="Z564" i="68"/>
  <c r="Z565" i="68"/>
  <c r="Z566" i="68"/>
  <c r="Z567" i="68"/>
  <c r="Z568" i="68"/>
  <c r="Z569" i="68"/>
  <c r="Z570" i="68"/>
  <c r="Z571" i="68"/>
  <c r="Z572" i="68"/>
  <c r="Z573" i="68"/>
  <c r="Z574" i="68"/>
  <c r="Z575" i="68"/>
  <c r="Z576" i="68"/>
  <c r="Z577" i="68"/>
  <c r="Z578" i="68"/>
  <c r="Z579" i="68"/>
  <c r="Z580" i="68"/>
  <c r="Z581" i="68"/>
  <c r="Z582" i="68"/>
  <c r="Z583" i="68"/>
  <c r="Z584" i="68"/>
  <c r="Z585" i="68"/>
  <c r="Z586" i="68"/>
  <c r="Z587" i="68"/>
  <c r="Z589" i="68"/>
  <c r="Z590" i="68"/>
  <c r="Z591" i="68"/>
  <c r="Z592" i="68"/>
  <c r="Z593" i="68"/>
  <c r="Z594" i="68"/>
  <c r="Z595" i="68"/>
  <c r="Z596" i="68"/>
  <c r="Z597" i="68"/>
  <c r="Z598" i="68"/>
  <c r="Z599" i="68"/>
  <c r="Z600" i="68"/>
  <c r="Z601" i="68"/>
  <c r="Z602" i="68"/>
  <c r="Z603" i="68"/>
  <c r="Z604" i="68"/>
  <c r="Z605" i="68"/>
  <c r="Z606" i="68"/>
  <c r="Z607" i="68"/>
  <c r="Z608" i="68"/>
  <c r="Z609" i="68"/>
  <c r="Z610" i="68"/>
  <c r="Z611" i="68"/>
  <c r="Z612" i="68"/>
  <c r="Z613" i="68"/>
  <c r="Z614" i="68"/>
  <c r="Z615" i="68"/>
  <c r="Z616" i="68"/>
  <c r="Z617" i="68"/>
  <c r="Z618" i="68"/>
  <c r="Z619" i="68"/>
  <c r="Z620" i="68"/>
  <c r="Z621" i="68"/>
  <c r="Z622" i="68"/>
  <c r="Z623" i="68"/>
  <c r="Z624" i="68"/>
  <c r="Z625" i="68"/>
  <c r="Z626" i="68"/>
  <c r="Z627" i="68"/>
  <c r="Z628" i="68"/>
  <c r="Z629" i="68"/>
  <c r="Z630" i="68"/>
  <c r="Z631" i="68"/>
  <c r="Z632" i="68"/>
  <c r="Z633" i="68"/>
  <c r="Z634" i="68"/>
  <c r="Z635" i="68"/>
  <c r="Z636" i="68"/>
  <c r="Z637" i="68"/>
  <c r="Z638" i="68"/>
  <c r="Z639" i="68"/>
  <c r="Z640" i="68"/>
  <c r="Z641" i="68"/>
  <c r="Z642" i="68"/>
  <c r="Z643" i="68"/>
  <c r="Z644" i="68"/>
  <c r="Z645" i="68"/>
  <c r="Z646" i="68"/>
  <c r="Z647" i="68"/>
  <c r="Z648" i="68"/>
  <c r="Z649" i="68"/>
  <c r="Z650" i="68"/>
  <c r="Z652" i="68"/>
  <c r="Z653" i="68"/>
  <c r="Z654" i="68"/>
  <c r="Z655" i="68"/>
  <c r="Z656" i="68"/>
  <c r="Z657" i="68"/>
  <c r="Z658" i="68"/>
  <c r="Z659" i="68"/>
  <c r="Z660" i="68"/>
  <c r="Z661" i="68"/>
  <c r="Z662" i="68"/>
  <c r="Z663" i="68"/>
  <c r="Z664" i="68"/>
  <c r="Z665" i="68"/>
  <c r="Z666" i="68"/>
  <c r="Z667" i="68"/>
  <c r="Z668" i="68"/>
  <c r="Z669" i="68"/>
  <c r="Z670" i="68"/>
  <c r="Z671" i="68"/>
  <c r="Z672" i="68"/>
  <c r="Z673" i="68"/>
  <c r="Z674" i="68"/>
  <c r="Z675" i="68"/>
  <c r="Z676" i="68"/>
  <c r="Z677" i="68"/>
  <c r="Z678" i="68"/>
  <c r="Z679" i="68"/>
  <c r="Z680" i="68"/>
  <c r="Z681" i="68"/>
  <c r="Z682" i="68"/>
  <c r="Z683" i="68"/>
  <c r="Z684" i="68"/>
  <c r="Z685" i="68"/>
  <c r="Z686" i="68"/>
  <c r="Z687" i="68"/>
  <c r="Z688" i="68"/>
  <c r="Z689" i="68"/>
  <c r="Z690" i="68"/>
  <c r="Z691" i="68"/>
  <c r="Z692" i="68"/>
  <c r="Z693" i="68"/>
  <c r="Z694" i="68"/>
  <c r="Z695" i="68"/>
  <c r="Z696" i="68"/>
  <c r="Z698" i="68"/>
  <c r="Z699" i="68"/>
  <c r="Z700" i="68"/>
  <c r="Z701" i="68"/>
  <c r="Z702" i="68"/>
  <c r="Z703" i="68"/>
  <c r="Z704" i="68"/>
  <c r="Z705" i="68"/>
  <c r="Z706" i="68"/>
  <c r="Z707" i="68"/>
  <c r="Z708" i="68"/>
  <c r="Z709" i="68"/>
  <c r="Z710" i="68"/>
  <c r="Z711" i="68"/>
  <c r="Z712" i="68"/>
  <c r="Z713" i="68"/>
  <c r="Z714" i="68"/>
  <c r="Z715" i="68"/>
  <c r="Z716" i="68"/>
  <c r="Z717" i="68"/>
  <c r="Z718" i="68"/>
  <c r="Z719" i="68"/>
  <c r="Z720" i="68"/>
  <c r="Z721" i="68"/>
  <c r="Z722" i="68"/>
  <c r="Z723" i="68"/>
  <c r="Z724" i="68"/>
  <c r="Z725" i="68"/>
  <c r="Z726" i="68"/>
  <c r="Z727" i="68"/>
  <c r="Z728" i="68"/>
  <c r="Z729" i="68"/>
  <c r="Z730" i="68"/>
  <c r="Z731" i="68"/>
  <c r="Z732" i="68"/>
  <c r="Z733" i="68"/>
  <c r="Z734" i="68"/>
  <c r="Z735" i="68"/>
  <c r="Z736" i="68"/>
  <c r="Z737" i="68"/>
  <c r="Z738" i="68"/>
  <c r="Z739" i="68"/>
  <c r="Z740" i="68"/>
  <c r="Z741" i="68"/>
  <c r="Z742" i="68"/>
  <c r="Z743" i="68"/>
  <c r="Z744" i="68"/>
  <c r="Z745" i="68"/>
  <c r="Z746" i="68"/>
  <c r="Z747" i="68"/>
  <c r="Z748" i="68"/>
  <c r="Z749" i="68"/>
  <c r="Z750" i="68"/>
  <c r="Z751" i="68"/>
  <c r="Z752" i="68"/>
  <c r="Z753" i="68"/>
  <c r="Z754" i="68"/>
  <c r="Z755" i="68"/>
  <c r="Z756" i="68"/>
  <c r="Z757" i="68"/>
  <c r="Z758" i="68"/>
  <c r="Z759" i="68"/>
  <c r="Z760" i="68"/>
  <c r="Z761" i="68"/>
  <c r="Z762" i="68"/>
  <c r="Z763" i="68"/>
  <c r="Z764" i="68"/>
  <c r="Z765" i="68"/>
  <c r="Z766" i="68"/>
  <c r="Z767" i="68"/>
  <c r="Z768" i="68"/>
  <c r="Z769" i="68"/>
  <c r="Z770" i="68"/>
  <c r="Z771" i="68"/>
  <c r="Z772" i="68"/>
  <c r="Z773" i="68"/>
  <c r="Z774" i="68"/>
  <c r="Z775" i="68"/>
  <c r="Z776" i="68"/>
  <c r="Z777" i="68"/>
  <c r="Z778" i="68"/>
  <c r="Z779" i="68"/>
  <c r="Z780" i="68"/>
  <c r="Z781" i="68"/>
  <c r="Z782" i="68"/>
  <c r="Z783" i="68"/>
  <c r="Z784" i="68"/>
  <c r="Z785" i="68"/>
  <c r="Z786" i="68"/>
  <c r="Z787" i="68"/>
  <c r="Z788" i="68"/>
  <c r="Z789" i="68"/>
  <c r="Z790" i="68"/>
  <c r="Z791" i="68"/>
  <c r="Z792" i="68"/>
  <c r="Z793" i="68"/>
  <c r="Z794" i="68"/>
  <c r="Z795" i="68"/>
  <c r="Z796" i="68"/>
  <c r="Z798" i="68"/>
  <c r="Z799" i="68"/>
  <c r="Z800" i="68"/>
  <c r="Z801" i="68"/>
  <c r="Z802" i="68"/>
  <c r="Z803" i="68"/>
  <c r="Z804" i="68"/>
  <c r="Z805" i="68"/>
  <c r="Z806" i="68"/>
  <c r="Z807" i="68"/>
  <c r="Z808" i="68"/>
  <c r="Z809" i="68"/>
  <c r="Z810" i="68"/>
  <c r="Z811" i="68"/>
  <c r="Z812" i="68"/>
  <c r="Z813" i="68"/>
  <c r="Z814" i="68"/>
  <c r="Z815" i="68"/>
  <c r="Z816" i="68"/>
  <c r="Z817" i="68"/>
  <c r="Z818" i="68"/>
  <c r="Z819" i="68"/>
  <c r="Z820" i="68"/>
  <c r="Z821" i="68"/>
  <c r="Z822" i="68"/>
  <c r="Z823" i="68"/>
  <c r="Z824" i="68"/>
  <c r="Z825" i="68"/>
  <c r="Z826" i="68"/>
  <c r="Z827" i="68"/>
  <c r="Z828" i="68"/>
  <c r="Z829" i="68"/>
  <c r="Z830" i="68"/>
  <c r="Z831" i="68"/>
  <c r="Z832" i="68"/>
  <c r="Z833" i="68"/>
  <c r="Z834" i="68"/>
  <c r="Z835" i="68"/>
  <c r="Z836" i="68"/>
  <c r="Z837" i="68"/>
  <c r="Z838" i="68"/>
  <c r="Z839" i="68"/>
  <c r="Z840" i="68"/>
  <c r="Z841" i="68"/>
  <c r="Z842" i="68"/>
  <c r="Z843" i="68"/>
  <c r="Z844" i="68"/>
  <c r="Z845" i="68"/>
  <c r="Z846" i="68"/>
  <c r="Z847" i="68"/>
  <c r="Z848" i="68"/>
  <c r="Z849" i="68"/>
  <c r="Z850" i="68"/>
  <c r="Z851" i="68"/>
  <c r="Z852" i="68"/>
  <c r="Z853" i="68"/>
  <c r="Z854" i="68"/>
  <c r="Z855" i="68"/>
  <c r="Z856" i="68"/>
  <c r="Z857" i="68"/>
  <c r="Z858" i="68"/>
  <c r="Z859" i="68"/>
  <c r="Z860" i="68"/>
  <c r="Z861" i="68"/>
  <c r="Z862" i="68"/>
  <c r="Z863" i="68"/>
  <c r="Z864" i="68"/>
  <c r="Z865" i="68"/>
  <c r="Z866" i="68"/>
  <c r="Z867" i="68"/>
  <c r="Z868" i="68"/>
  <c r="Z869" i="68"/>
  <c r="Z870" i="68"/>
  <c r="Z871" i="68"/>
  <c r="Z872" i="68"/>
  <c r="Z873" i="68"/>
  <c r="Z874" i="68"/>
  <c r="Z875" i="68"/>
  <c r="Z876" i="68"/>
  <c r="Z877" i="68"/>
  <c r="Z878" i="68"/>
  <c r="Z879" i="68"/>
  <c r="Z880" i="68"/>
  <c r="Z881" i="68"/>
  <c r="Z882" i="68"/>
  <c r="Z883" i="68"/>
  <c r="Z884" i="68"/>
  <c r="Z885" i="68"/>
  <c r="Z886" i="68"/>
  <c r="Z887" i="68"/>
  <c r="Z888" i="68"/>
  <c r="Z889" i="68"/>
  <c r="Z890" i="68"/>
  <c r="Z891" i="68"/>
  <c r="Z892" i="68"/>
  <c r="Z893" i="68"/>
  <c r="Z894" i="68"/>
  <c r="Z895" i="68"/>
  <c r="Z896" i="68"/>
  <c r="Z897" i="68"/>
  <c r="Z898" i="68"/>
  <c r="Z899" i="68"/>
  <c r="Z900" i="68"/>
  <c r="Z901" i="68"/>
  <c r="Z902" i="68"/>
  <c r="Z903" i="68"/>
  <c r="Z904" i="68"/>
  <c r="Z905" i="68"/>
  <c r="Z906" i="68"/>
  <c r="Z907" i="68"/>
  <c r="Z908" i="68"/>
  <c r="Z909" i="68"/>
  <c r="Z910" i="68"/>
  <c r="Z911" i="68"/>
  <c r="Z912" i="68"/>
  <c r="Z913" i="68"/>
  <c r="Z914" i="68"/>
  <c r="Z915" i="68"/>
  <c r="Z916" i="68"/>
  <c r="Z917" i="68"/>
  <c r="Z918" i="68"/>
  <c r="Z919" i="68"/>
  <c r="Z920" i="68"/>
  <c r="Z921" i="68"/>
  <c r="Z922" i="68"/>
  <c r="Z923" i="68"/>
  <c r="Z924" i="68"/>
  <c r="Z925" i="68"/>
  <c r="Z926" i="68"/>
  <c r="Z927" i="68"/>
  <c r="Z928" i="68"/>
  <c r="Z929" i="68"/>
  <c r="Z930" i="68"/>
  <c r="Z931" i="68"/>
  <c r="Z932" i="68"/>
  <c r="Z933" i="68"/>
  <c r="Z934" i="68"/>
  <c r="Z935" i="68"/>
  <c r="Z936" i="68"/>
  <c r="Z937" i="68"/>
  <c r="Z938" i="68"/>
  <c r="Z939" i="68"/>
  <c r="Z940" i="68"/>
  <c r="Z941" i="68"/>
  <c r="Z942" i="68"/>
  <c r="Z943" i="68"/>
  <c r="Z944" i="68"/>
  <c r="Z945" i="68"/>
  <c r="Z946" i="68"/>
  <c r="Z947" i="68"/>
  <c r="Z948" i="68"/>
  <c r="Z949" i="68"/>
  <c r="Z950" i="68"/>
  <c r="Z951" i="68"/>
  <c r="Z952" i="68"/>
  <c r="Z953" i="68"/>
  <c r="Z954" i="68"/>
  <c r="Z955" i="68"/>
  <c r="Z956" i="68"/>
  <c r="Z957" i="68"/>
  <c r="Z958" i="68"/>
  <c r="Z959" i="68"/>
  <c r="Z960" i="68"/>
  <c r="Z961" i="68"/>
  <c r="Z962" i="68"/>
  <c r="Z963" i="68"/>
  <c r="Z964" i="68"/>
  <c r="Z965" i="68"/>
  <c r="Z966" i="68"/>
  <c r="Z967" i="68"/>
  <c r="Z968" i="68"/>
  <c r="Z969" i="68"/>
  <c r="Z970" i="68"/>
  <c r="Z971" i="68"/>
  <c r="Z972" i="68"/>
  <c r="Z973" i="68"/>
  <c r="Z974" i="68"/>
  <c r="Z975" i="68"/>
  <c r="Z976" i="68"/>
  <c r="Z977" i="68"/>
  <c r="Z978" i="68"/>
  <c r="Z979" i="68"/>
  <c r="Z980" i="68"/>
  <c r="Z981" i="68"/>
  <c r="Z982" i="68"/>
  <c r="Z983" i="68"/>
  <c r="Z984" i="68"/>
  <c r="Z985" i="68"/>
  <c r="Z986" i="68"/>
  <c r="Z987" i="68"/>
  <c r="Z988" i="68"/>
  <c r="Z989" i="68"/>
  <c r="Z990" i="68"/>
  <c r="Z991" i="68"/>
  <c r="Z992" i="68"/>
  <c r="Z993" i="68"/>
  <c r="Z994" i="68"/>
  <c r="Z995" i="68"/>
  <c r="Z996" i="68"/>
  <c r="Z997" i="68"/>
  <c r="Z998" i="68"/>
  <c r="Z999" i="68"/>
  <c r="Z1000" i="68"/>
  <c r="Z1001" i="68"/>
  <c r="Z1002" i="68"/>
  <c r="Z1003" i="68"/>
  <c r="Z1004" i="68"/>
  <c r="Z1005" i="68"/>
  <c r="Z1006" i="68"/>
  <c r="Z1007" i="68"/>
  <c r="Z1008" i="68"/>
  <c r="Z1009" i="68"/>
  <c r="Z1010" i="68"/>
  <c r="Z1011" i="68"/>
  <c r="Z1012" i="68"/>
  <c r="Z1013" i="68"/>
  <c r="Z1014" i="68"/>
  <c r="Z1015" i="68"/>
  <c r="Z1016" i="68"/>
  <c r="Z1017" i="68"/>
  <c r="Z1018" i="68"/>
  <c r="Z1020" i="68"/>
  <c r="Z1021" i="68"/>
  <c r="Z1022" i="68"/>
  <c r="Z1023" i="68"/>
  <c r="Z1024" i="68"/>
  <c r="Z1025" i="68"/>
  <c r="Z1026" i="68"/>
  <c r="Z1027" i="68"/>
  <c r="Z1028" i="68"/>
  <c r="Z1029" i="68"/>
  <c r="Z1030" i="68"/>
  <c r="Z1031" i="68"/>
  <c r="Z1032" i="68"/>
  <c r="Z1033" i="68"/>
  <c r="Z1034" i="68"/>
  <c r="Z1035" i="68"/>
  <c r="Z1036" i="68"/>
  <c r="Z1037" i="68"/>
  <c r="Z1038" i="68"/>
  <c r="Z1039" i="68"/>
  <c r="Z1040" i="68"/>
  <c r="Z1041" i="68"/>
  <c r="Z1042" i="68"/>
  <c r="Z1043" i="68"/>
  <c r="Z1044" i="68"/>
  <c r="Z1045" i="68"/>
  <c r="Z1046" i="68"/>
  <c r="Z1047" i="68"/>
  <c r="Z1048" i="68"/>
  <c r="Z1049" i="68"/>
  <c r="Z1050" i="68"/>
  <c r="Z1051" i="68"/>
  <c r="Z1052" i="68"/>
  <c r="Z1053" i="68"/>
  <c r="Z1054" i="68"/>
  <c r="Z1055" i="68"/>
  <c r="Z1056" i="68"/>
  <c r="Z1057" i="68"/>
  <c r="Z1058" i="68"/>
  <c r="Z1059" i="68"/>
  <c r="Z1060" i="68"/>
  <c r="Z1061" i="68"/>
  <c r="Z1062" i="68"/>
  <c r="Z1063" i="68"/>
  <c r="Z1065" i="68"/>
  <c r="Z1066" i="68"/>
  <c r="Z1067" i="68"/>
  <c r="Z1068" i="68"/>
  <c r="Z1069" i="68"/>
  <c r="Z1070" i="68"/>
  <c r="Z1071" i="68"/>
  <c r="Z1072" i="68"/>
  <c r="Z1073" i="68"/>
  <c r="Z1074" i="68"/>
  <c r="Z1075" i="68"/>
  <c r="Z1076" i="68"/>
  <c r="Z1077" i="68"/>
  <c r="Z1078" i="68"/>
  <c r="Z1079" i="68"/>
  <c r="Z1080" i="68"/>
  <c r="Z1081" i="68"/>
  <c r="Z1082" i="68"/>
  <c r="Z1083" i="68"/>
  <c r="Z1084" i="68"/>
  <c r="Z1085" i="68"/>
  <c r="Z1086" i="68"/>
  <c r="Z1087" i="68"/>
  <c r="Z1088" i="68"/>
  <c r="Z1089" i="68"/>
  <c r="Z1090" i="68"/>
  <c r="Z1091" i="68"/>
  <c r="Z1092" i="68"/>
  <c r="Z1093" i="68"/>
  <c r="Z1094" i="68"/>
  <c r="Z1095" i="68"/>
  <c r="Z1096" i="68"/>
  <c r="Z1097" i="68"/>
  <c r="Z1098" i="68"/>
  <c r="Z1099" i="68"/>
  <c r="Z1100" i="68"/>
  <c r="Z1101" i="68"/>
  <c r="Z1102" i="68"/>
  <c r="Z1103" i="68"/>
  <c r="Z1104" i="68"/>
  <c r="Z1106" i="68"/>
  <c r="Z1107" i="68"/>
  <c r="Z1108" i="68"/>
  <c r="Z1109" i="68"/>
  <c r="Z1110" i="68"/>
  <c r="Z1111" i="68"/>
  <c r="Z1112" i="68"/>
  <c r="Z1113" i="68"/>
  <c r="Z1114" i="68"/>
  <c r="Z1115" i="68"/>
  <c r="Z1116" i="68"/>
  <c r="Z1117" i="68"/>
  <c r="Z1118" i="68"/>
  <c r="Z1119" i="68"/>
  <c r="Z1120" i="68"/>
  <c r="Z1121" i="68"/>
  <c r="Z1122" i="68"/>
  <c r="Z1123" i="68"/>
  <c r="Z1124" i="68"/>
  <c r="Z1125" i="68"/>
  <c r="Z1126" i="68"/>
  <c r="Z1127" i="68"/>
  <c r="Z1128" i="68"/>
  <c r="Z1129" i="68"/>
  <c r="Z1131" i="68"/>
  <c r="Z1132" i="68"/>
  <c r="Z1133" i="68"/>
  <c r="Z1134" i="68"/>
  <c r="Z1135" i="68"/>
  <c r="Z1136" i="68"/>
  <c r="Z1137" i="68"/>
  <c r="Z1138" i="68"/>
  <c r="Z1139" i="68"/>
  <c r="Z1140" i="68"/>
  <c r="Z1141" i="68"/>
  <c r="Z1142" i="68"/>
  <c r="Z1143" i="68"/>
  <c r="Z1144" i="68"/>
  <c r="Z1145" i="68"/>
  <c r="Z1146" i="68"/>
  <c r="Z1147" i="68"/>
  <c r="Z1148" i="68"/>
  <c r="Z1149" i="68"/>
  <c r="Z1150" i="68"/>
  <c r="Z1151" i="68"/>
  <c r="Z1152" i="68"/>
  <c r="Z1153" i="68"/>
  <c r="Z1154" i="68"/>
  <c r="Z1155" i="68"/>
  <c r="Z1156" i="68"/>
  <c r="Z1157" i="68"/>
  <c r="Z1158" i="68"/>
  <c r="Z1159" i="68"/>
  <c r="Z1160" i="68"/>
  <c r="Z1161" i="68"/>
  <c r="Z1162" i="68"/>
  <c r="Z1163" i="68"/>
  <c r="Z1164" i="68"/>
  <c r="Z1165" i="68"/>
  <c r="Z1166" i="68"/>
  <c r="Z1167" i="68"/>
  <c r="Z1168" i="68"/>
  <c r="Z1169" i="68"/>
  <c r="Z1170" i="68"/>
  <c r="Z1171" i="68"/>
  <c r="Z1172" i="68"/>
  <c r="Z1173" i="68"/>
  <c r="Z1174" i="68"/>
  <c r="Z1175" i="68"/>
  <c r="Z1176" i="68"/>
  <c r="Z1177" i="68"/>
  <c r="Z1178" i="68"/>
  <c r="Z1179" i="68"/>
  <c r="Z1180" i="68"/>
  <c r="Z1181" i="68"/>
  <c r="Z1182" i="68"/>
  <c r="Z1183" i="68"/>
  <c r="Z1184" i="68"/>
  <c r="Z1185" i="68"/>
  <c r="Z1186" i="68"/>
  <c r="Z1187" i="68"/>
  <c r="Z1188" i="68"/>
  <c r="Z1189" i="68"/>
  <c r="Z1190" i="68"/>
  <c r="Z1191" i="68"/>
  <c r="Z1192" i="68"/>
  <c r="Z1193" i="68"/>
  <c r="Z1194" i="68"/>
  <c r="Z1195" i="68"/>
  <c r="Z1197" i="68"/>
  <c r="Z1198" i="68"/>
  <c r="Z1199" i="68"/>
  <c r="Z1200" i="68"/>
  <c r="Z1201" i="68"/>
  <c r="Z1202" i="68"/>
  <c r="Z1203" i="68"/>
  <c r="Z1204" i="68"/>
  <c r="Z1205" i="68"/>
  <c r="Z1206" i="68"/>
  <c r="Z1207" i="68"/>
  <c r="Z1208" i="68"/>
  <c r="Z1209" i="68"/>
  <c r="Z1210" i="68"/>
  <c r="Z1211" i="68"/>
  <c r="Z1212" i="68"/>
  <c r="Z1213" i="68"/>
  <c r="Z1214" i="68"/>
  <c r="Z1215" i="68"/>
  <c r="Z1216" i="68"/>
  <c r="Z1217" i="68"/>
  <c r="Z1218" i="68"/>
  <c r="Z1219" i="68"/>
  <c r="Z1220" i="68"/>
  <c r="Z1221" i="68"/>
  <c r="Z1222" i="68"/>
  <c r="Z1223" i="68"/>
  <c r="Z1224" i="68"/>
  <c r="Z1225" i="68"/>
  <c r="Z1226" i="68"/>
  <c r="Z1227" i="68"/>
  <c r="Z1228" i="68"/>
  <c r="Z1229" i="68"/>
  <c r="Z1230" i="68"/>
  <c r="Z1231" i="68"/>
  <c r="Z1232" i="68"/>
  <c r="Z1233" i="68"/>
  <c r="Z1234" i="68"/>
  <c r="Z1235" i="68"/>
  <c r="Z1236" i="68"/>
  <c r="Z1237" i="68"/>
  <c r="Z1238" i="68"/>
  <c r="Z1239" i="68"/>
  <c r="Z1240" i="68"/>
  <c r="Z1241" i="68"/>
  <c r="Z1242" i="68"/>
  <c r="Z1243" i="68"/>
  <c r="Z1244" i="68"/>
  <c r="Z1245" i="68"/>
  <c r="Z1246" i="68"/>
  <c r="Z1247" i="68"/>
  <c r="Z1248" i="68"/>
  <c r="Z1249" i="68"/>
  <c r="Z1250" i="68"/>
  <c r="Z1251" i="68"/>
  <c r="Z1252" i="68"/>
  <c r="Z1253" i="68"/>
  <c r="Z1254" i="68"/>
  <c r="Z1255" i="68"/>
  <c r="Z1256" i="68"/>
  <c r="Z1257" i="68"/>
  <c r="Z1258" i="68"/>
  <c r="Z1259" i="68"/>
  <c r="Z1260" i="68"/>
  <c r="Z1261" i="68"/>
  <c r="Z1262" i="68"/>
  <c r="Z1263" i="68"/>
  <c r="Z1264" i="68"/>
  <c r="Z1265" i="68"/>
  <c r="Z1266" i="68"/>
  <c r="Z1267" i="68"/>
  <c r="Z1268" i="68"/>
  <c r="Z1269" i="68"/>
  <c r="Z1270" i="68"/>
  <c r="Z1271" i="68"/>
  <c r="Z1273" i="68"/>
  <c r="Z1274" i="68"/>
  <c r="Z1275" i="68"/>
  <c r="Z1276" i="68"/>
  <c r="Z1277" i="68"/>
  <c r="Z1278" i="68"/>
  <c r="Z1279" i="68"/>
  <c r="Z1280" i="68"/>
  <c r="Z1281" i="68"/>
  <c r="Z1282" i="68"/>
  <c r="Z1283" i="68"/>
  <c r="Z1284" i="68"/>
  <c r="Z1285" i="68"/>
  <c r="Z1286" i="68"/>
  <c r="Z1287" i="68"/>
  <c r="Z1288" i="68"/>
  <c r="Z1289" i="68"/>
  <c r="Z1290" i="68"/>
  <c r="Z1291" i="68"/>
  <c r="Z1292" i="68"/>
  <c r="Z1293" i="68"/>
  <c r="Z1294" i="68"/>
  <c r="Z1295" i="68"/>
  <c r="Z1296" i="68"/>
  <c r="Z1297" i="68"/>
  <c r="Z1298" i="68"/>
  <c r="Z1299" i="68"/>
  <c r="Z1300" i="68"/>
  <c r="Z1301" i="68"/>
  <c r="Z1302" i="68"/>
  <c r="Z1303" i="68"/>
  <c r="Z1304" i="68"/>
  <c r="Z1305" i="68"/>
  <c r="Z1306" i="68"/>
  <c r="Z1307" i="68"/>
  <c r="Z1308" i="68"/>
  <c r="Z1309" i="68"/>
  <c r="Z1310" i="68"/>
  <c r="Z1311" i="68"/>
  <c r="Z1312" i="68"/>
  <c r="Z1313" i="68"/>
  <c r="Z1314" i="68"/>
  <c r="Z1315" i="68"/>
  <c r="Z1316" i="68"/>
  <c r="Z1317" i="68"/>
  <c r="Z1318" i="68"/>
  <c r="Z1319" i="68"/>
  <c r="Z1320" i="68"/>
  <c r="Z1321" i="68"/>
  <c r="Z1322" i="68"/>
  <c r="Z1323" i="68"/>
  <c r="Z1325" i="68"/>
  <c r="Z1326" i="68"/>
  <c r="Z1327" i="68"/>
  <c r="Z1328" i="68"/>
  <c r="Z1329" i="68"/>
  <c r="Z1330" i="68"/>
  <c r="Z1331" i="68"/>
  <c r="Z1332" i="68"/>
  <c r="Z1333" i="68"/>
  <c r="Z1334" i="68"/>
  <c r="Z1335" i="68"/>
  <c r="Z1336" i="68"/>
  <c r="Z1337" i="68"/>
  <c r="Z1338" i="68"/>
  <c r="Z1339" i="68"/>
  <c r="Z1340" i="68"/>
  <c r="Z1341" i="68"/>
  <c r="Z1342" i="68"/>
  <c r="Z1343" i="68"/>
  <c r="Z1344" i="68"/>
  <c r="Z1345" i="68"/>
  <c r="Z1346" i="68"/>
  <c r="Z1347" i="68"/>
  <c r="Z1348" i="68"/>
  <c r="Z1349" i="68"/>
  <c r="Z1350" i="68"/>
  <c r="Z1351" i="68"/>
  <c r="Z1352" i="68"/>
  <c r="Z1353" i="68"/>
  <c r="Z1354" i="68"/>
  <c r="Z1355" i="68"/>
  <c r="Z1356" i="68"/>
  <c r="Z1357" i="68"/>
  <c r="Z1358" i="68"/>
  <c r="Z1359" i="68"/>
  <c r="Z1360" i="68"/>
  <c r="Z1361" i="68"/>
  <c r="Z1362" i="68"/>
  <c r="Z1363" i="68"/>
  <c r="Z1364" i="68"/>
  <c r="Z1365" i="68"/>
  <c r="Z1366" i="68"/>
  <c r="Z1367" i="68"/>
  <c r="Z1368" i="68"/>
  <c r="Z1369" i="68"/>
  <c r="Z1370" i="68"/>
  <c r="Z1371" i="68"/>
  <c r="Z1372" i="68"/>
  <c r="Z1373" i="68"/>
  <c r="Z1374" i="68"/>
  <c r="Z1375" i="68"/>
  <c r="Z1376" i="68"/>
  <c r="Z1377" i="68"/>
  <c r="Z1378" i="68"/>
  <c r="Z1379" i="68"/>
  <c r="Z1380" i="68"/>
  <c r="Z1381" i="68"/>
  <c r="Z1382" i="68"/>
  <c r="Z1383" i="68"/>
  <c r="Z1384" i="68"/>
  <c r="Z1385" i="68"/>
  <c r="Z1386" i="68"/>
  <c r="Z1387" i="68"/>
  <c r="Z1388" i="68"/>
  <c r="Z1389" i="68"/>
  <c r="Z1390" i="68"/>
  <c r="Z1391" i="68"/>
  <c r="Z1392" i="68"/>
  <c r="Z1393" i="68"/>
  <c r="Z1394" i="68"/>
  <c r="Z1395" i="68"/>
  <c r="Z1396" i="68"/>
  <c r="Z1397" i="68"/>
  <c r="Z1398" i="68"/>
  <c r="Z1399" i="68"/>
  <c r="Z1400" i="68"/>
  <c r="Z1401" i="68"/>
  <c r="Z1402" i="68"/>
  <c r="Z1403" i="68"/>
  <c r="Z1404" i="68"/>
  <c r="Z1405" i="68"/>
  <c r="Z1406" i="68"/>
  <c r="Z1407" i="68"/>
  <c r="Z1408" i="68"/>
  <c r="Z1409" i="68"/>
  <c r="Z1410" i="68"/>
  <c r="Z1411" i="68"/>
  <c r="Z1412" i="68"/>
  <c r="Z1413" i="68"/>
  <c r="Z1414" i="68"/>
  <c r="Z1415" i="68"/>
  <c r="Z1416" i="68"/>
  <c r="Z1417" i="68"/>
  <c r="Z1418" i="68"/>
  <c r="Z1419" i="68"/>
  <c r="Z1420" i="68"/>
  <c r="Z1421" i="68"/>
  <c r="Z1422" i="68"/>
  <c r="Z1423" i="68"/>
  <c r="Z1424" i="68"/>
  <c r="Z1425" i="68"/>
  <c r="Z1426" i="68"/>
  <c r="Z1427" i="68"/>
  <c r="Z1428" i="68"/>
  <c r="Z1429" i="68"/>
  <c r="Z1430" i="68"/>
  <c r="Z1431" i="68"/>
  <c r="Z1432" i="68"/>
  <c r="Z1433" i="68"/>
  <c r="Z1434" i="68"/>
  <c r="Z1435" i="68"/>
  <c r="Z1436" i="68"/>
  <c r="Z1437" i="68"/>
  <c r="Z1438" i="68"/>
  <c r="Z1439" i="68"/>
  <c r="Z1440" i="68"/>
  <c r="Z1441" i="68"/>
  <c r="Z1442" i="68"/>
  <c r="Z1443" i="68"/>
  <c r="Z1444" i="68"/>
  <c r="Z1445" i="68"/>
  <c r="Z1446" i="68"/>
  <c r="Z1447" i="68"/>
  <c r="Z1448" i="68"/>
  <c r="Z1449" i="68"/>
  <c r="Z1450" i="68"/>
  <c r="Z1451" i="68"/>
  <c r="Z1452" i="68"/>
  <c r="Z1453" i="68"/>
  <c r="Z1454" i="68"/>
  <c r="Z1455" i="68"/>
  <c r="Z1456" i="68"/>
  <c r="Z1457" i="68"/>
  <c r="Z1458" i="68"/>
  <c r="Z1459" i="68"/>
  <c r="Z1461" i="68"/>
  <c r="Z1462" i="68"/>
  <c r="Z1463" i="68"/>
  <c r="Z1464" i="68"/>
  <c r="Z1465" i="68"/>
  <c r="Z1466" i="68"/>
  <c r="Z1467" i="68"/>
  <c r="Z1468" i="68"/>
  <c r="Z1469" i="68"/>
  <c r="Z1470" i="68"/>
  <c r="Z1471" i="68"/>
  <c r="Z1472" i="68"/>
  <c r="Z1473" i="68"/>
  <c r="Z1474" i="68"/>
  <c r="Z1475" i="68"/>
  <c r="Z1476" i="68"/>
  <c r="Z1477" i="68"/>
  <c r="Z1478" i="68"/>
  <c r="Z1479" i="68"/>
  <c r="Z1480" i="68"/>
  <c r="Z1481" i="68"/>
  <c r="Z1482" i="68"/>
  <c r="Z1483" i="68"/>
  <c r="Z1484" i="68"/>
  <c r="Z1485" i="68"/>
  <c r="Z1486" i="68"/>
  <c r="Z1487" i="68"/>
  <c r="Z1488" i="68"/>
  <c r="Z1489" i="68"/>
  <c r="Z1490" i="68"/>
  <c r="Z1491" i="68"/>
  <c r="Z1492" i="68"/>
  <c r="Z1493" i="68"/>
  <c r="Z1494" i="68"/>
  <c r="Z1495" i="68"/>
  <c r="Z1496" i="68"/>
  <c r="Z1497" i="68"/>
  <c r="Z1498" i="68"/>
  <c r="Z1499" i="68"/>
  <c r="Z1500" i="68"/>
  <c r="Z1501" i="68"/>
  <c r="Z1502" i="68"/>
  <c r="Z1503" i="68"/>
  <c r="Z1504" i="68"/>
  <c r="Z1505" i="68"/>
  <c r="Z1507" i="68"/>
  <c r="Z1508" i="68"/>
  <c r="Z1509" i="68"/>
  <c r="Z1510" i="68"/>
  <c r="Z1511" i="68"/>
  <c r="Z1512" i="68"/>
  <c r="Z1513" i="68"/>
  <c r="Z1515" i="68"/>
  <c r="Z1516" i="68"/>
  <c r="Z1517" i="68"/>
  <c r="Z1518" i="68"/>
  <c r="Z1519" i="68"/>
  <c r="Z1520" i="68"/>
  <c r="Z1521" i="68"/>
  <c r="Z1522" i="68"/>
  <c r="Z1523" i="68"/>
  <c r="Z1524" i="68"/>
  <c r="Z1525" i="68"/>
  <c r="Z1526" i="68"/>
  <c r="Z1527" i="68"/>
  <c r="Z1528" i="68"/>
  <c r="Z1529" i="68"/>
  <c r="Z1530" i="68"/>
  <c r="Z1531" i="68"/>
  <c r="Z1532" i="68"/>
  <c r="Z1533" i="68"/>
  <c r="Z1534" i="68"/>
  <c r="Z1535" i="68"/>
  <c r="Z1536" i="68"/>
  <c r="Z1537" i="68"/>
  <c r="Z1538" i="68"/>
  <c r="Z1539" i="68"/>
  <c r="Z1540" i="68"/>
  <c r="Z1541" i="68"/>
  <c r="Z1542" i="68"/>
  <c r="Z1543" i="68"/>
  <c r="Z1544" i="68"/>
  <c r="Z1545" i="68"/>
  <c r="Z1546" i="68"/>
  <c r="Z1547" i="68"/>
  <c r="Z1548" i="68"/>
  <c r="Z1549" i="68"/>
  <c r="Z1550" i="68"/>
  <c r="Z1551" i="68"/>
  <c r="Z1552" i="68"/>
  <c r="Z1553" i="68"/>
  <c r="Z1554" i="68"/>
  <c r="Z1555" i="68"/>
  <c r="Z1556" i="68"/>
  <c r="Z1557" i="68"/>
  <c r="Z1558" i="68"/>
  <c r="Z1559" i="68"/>
  <c r="Z1560" i="68"/>
  <c r="Z1561" i="68"/>
  <c r="Z1562" i="68"/>
  <c r="Z1563" i="68"/>
  <c r="Z1564" i="68"/>
  <c r="Z1565" i="68"/>
  <c r="Z1566" i="68"/>
  <c r="Z1567" i="68"/>
  <c r="Z1568" i="68"/>
  <c r="Z1569" i="68"/>
  <c r="Z1570" i="68"/>
  <c r="Z1571" i="68"/>
  <c r="Z1572" i="68"/>
  <c r="Z1573" i="68"/>
  <c r="Z1576" i="68"/>
  <c r="Z1577" i="68"/>
  <c r="Z1578" i="68"/>
  <c r="Z1579" i="68"/>
  <c r="Z1580" i="68"/>
  <c r="Z1581" i="68"/>
  <c r="Z1582" i="68"/>
  <c r="Z1583" i="68"/>
  <c r="Z1584" i="68"/>
  <c r="Z1585" i="68"/>
  <c r="Z1586" i="68"/>
  <c r="Z1587" i="68"/>
  <c r="Z1588" i="68"/>
  <c r="Z1589" i="68"/>
  <c r="Z1590" i="68"/>
  <c r="Z1591" i="68"/>
  <c r="Z1592" i="68"/>
  <c r="Z1593" i="68"/>
  <c r="Z1594" i="68"/>
  <c r="Z1595" i="68"/>
  <c r="Z1596" i="68"/>
  <c r="Z1597" i="68"/>
  <c r="Z1598" i="68"/>
  <c r="Z1599" i="68"/>
  <c r="Z1600" i="68"/>
  <c r="Z1601" i="68"/>
  <c r="Z1602" i="68"/>
  <c r="Z1603" i="68"/>
  <c r="Z1604" i="68"/>
  <c r="Z1605" i="68"/>
  <c r="Z1606" i="68"/>
  <c r="Z1607" i="68"/>
  <c r="Z1608" i="68"/>
  <c r="Z1609" i="68"/>
  <c r="Z1610" i="68"/>
  <c r="Z1611" i="68"/>
  <c r="Z1612" i="68"/>
  <c r="Z1613" i="68"/>
  <c r="Z1614" i="68"/>
  <c r="Z1615" i="68"/>
  <c r="Z1616" i="68"/>
  <c r="Z1617" i="68"/>
  <c r="Z1618" i="68"/>
  <c r="Z1619" i="68"/>
  <c r="Z1620" i="68"/>
  <c r="Z1621" i="68"/>
  <c r="Z1622" i="68"/>
  <c r="Z1623" i="68"/>
  <c r="Z1624" i="68"/>
  <c r="Z1625" i="68"/>
  <c r="Z1626" i="68"/>
  <c r="Z1627" i="68"/>
  <c r="Z1628" i="68"/>
  <c r="Z1629" i="68"/>
  <c r="Z1630" i="68"/>
  <c r="Z1631" i="68"/>
  <c r="Z1632" i="68"/>
  <c r="Z1633" i="68"/>
  <c r="Z1634" i="68"/>
  <c r="Z1636" i="68"/>
  <c r="Z1637" i="68"/>
  <c r="Z1638" i="68"/>
  <c r="Z1639" i="68"/>
  <c r="Z1640" i="68"/>
  <c r="Z1641" i="68"/>
  <c r="Z1642" i="68"/>
  <c r="Z1643" i="68"/>
  <c r="Z1644" i="68"/>
  <c r="Z1645" i="68"/>
  <c r="Z1646" i="68"/>
  <c r="Z1647" i="68"/>
  <c r="Z1648" i="68"/>
  <c r="Z1649" i="68"/>
  <c r="Z1650" i="68"/>
  <c r="Z1651" i="68"/>
  <c r="Z1652" i="68"/>
  <c r="Z1653" i="68"/>
  <c r="Z1654" i="68"/>
  <c r="Z1655" i="68"/>
  <c r="Z1656" i="68"/>
  <c r="Z1657" i="68"/>
  <c r="Z1658" i="68"/>
  <c r="Z1659" i="68"/>
  <c r="Z1660" i="68"/>
  <c r="Z1661" i="68"/>
  <c r="Z1662" i="68"/>
  <c r="Z1663" i="68"/>
  <c r="Z1664" i="68"/>
  <c r="Z1665" i="68"/>
  <c r="Z1666" i="68"/>
  <c r="Z1667" i="68"/>
  <c r="Z1668" i="68"/>
  <c r="Z1669" i="68"/>
  <c r="Z1670" i="68"/>
  <c r="Z1671" i="68"/>
  <c r="Z1672" i="68"/>
  <c r="Z1673" i="68"/>
  <c r="Z1674" i="68"/>
  <c r="Z1675" i="68"/>
  <c r="Z1676" i="68"/>
  <c r="Z1677" i="68"/>
  <c r="Z1678" i="68"/>
  <c r="Z1679" i="68"/>
  <c r="Z1680" i="68"/>
  <c r="Z1681" i="68"/>
  <c r="Z1682" i="68"/>
  <c r="Z1683" i="68"/>
  <c r="Z1684" i="68"/>
  <c r="Z1685" i="68"/>
  <c r="Z1686" i="68"/>
  <c r="Z1687" i="68"/>
  <c r="Z1688" i="68"/>
  <c r="Z1689" i="68"/>
  <c r="Z1690" i="68"/>
  <c r="Z1691" i="68"/>
  <c r="Z1692" i="68"/>
  <c r="Z1693" i="68"/>
  <c r="Z1694" i="68"/>
  <c r="Z1695" i="68"/>
  <c r="Z1696" i="68"/>
  <c r="Z1697" i="68"/>
  <c r="Z1698" i="68"/>
  <c r="Z1699" i="68"/>
  <c r="Z1700" i="68"/>
  <c r="Z1701" i="68"/>
  <c r="Z1702" i="68"/>
  <c r="Z1703" i="68"/>
  <c r="Z1704" i="68"/>
  <c r="Z1705" i="68"/>
  <c r="Z1706" i="68"/>
  <c r="Z1707" i="68"/>
  <c r="Z1708" i="68"/>
  <c r="Z1709" i="68"/>
  <c r="Z1710" i="68"/>
  <c r="Z1711" i="68"/>
  <c r="Z1712" i="68"/>
  <c r="Z1713" i="68"/>
  <c r="Z1714" i="68"/>
  <c r="Z1715" i="68"/>
  <c r="Z1716" i="68"/>
  <c r="Z1717" i="68"/>
  <c r="Z1718" i="68"/>
  <c r="Z1719" i="68"/>
  <c r="Z1720" i="68"/>
  <c r="Z1721" i="68"/>
  <c r="Z1722" i="68"/>
  <c r="Z1723" i="68"/>
  <c r="Z1724" i="68"/>
  <c r="Z1725" i="68"/>
  <c r="Z1726" i="68"/>
  <c r="Z1727" i="68"/>
  <c r="Z1728" i="68"/>
  <c r="Z1729" i="68"/>
  <c r="Z1730" i="68"/>
  <c r="Z1731" i="68"/>
  <c r="Z1732" i="68"/>
  <c r="Z1733" i="68"/>
  <c r="Z1734" i="68"/>
  <c r="Z1735" i="68"/>
  <c r="Z1736" i="68"/>
  <c r="Z1737" i="68"/>
  <c r="Z1738" i="68"/>
  <c r="Z1739" i="68"/>
  <c r="Z1740" i="68"/>
  <c r="Z1741" i="68"/>
  <c r="Z1742" i="68"/>
  <c r="Z1743" i="68"/>
  <c r="Z1744" i="68"/>
  <c r="Z1745" i="68"/>
  <c r="Z1746" i="68"/>
  <c r="Z1747" i="68"/>
  <c r="Z1748" i="68"/>
  <c r="Z1749" i="68"/>
  <c r="Z1750" i="68"/>
  <c r="Z1751" i="68"/>
  <c r="Z1752" i="68"/>
  <c r="Z1753" i="68"/>
  <c r="Z1754" i="68"/>
  <c r="Z1755" i="68"/>
  <c r="Z1756" i="68"/>
  <c r="Z1757" i="68"/>
  <c r="Z1758" i="68"/>
  <c r="Z1759" i="68"/>
  <c r="Z1760" i="68"/>
  <c r="Z1761" i="68"/>
  <c r="Z1762" i="68"/>
  <c r="Z1763" i="68"/>
  <c r="Z1764" i="68"/>
  <c r="Z1765" i="68"/>
  <c r="Z1766" i="68"/>
  <c r="Z1767" i="68"/>
  <c r="Z1768" i="68"/>
  <c r="Z1769" i="68"/>
  <c r="Z1770" i="68"/>
  <c r="Z1771" i="68"/>
  <c r="Z1772" i="68"/>
  <c r="Z1773" i="68"/>
  <c r="Z1774" i="68"/>
  <c r="Z1775" i="68"/>
  <c r="Z1776" i="68"/>
  <c r="Z1777" i="68"/>
  <c r="Z1778" i="68"/>
  <c r="Z1779" i="68"/>
  <c r="Z1780" i="68"/>
  <c r="Z1781" i="68"/>
  <c r="Z1782" i="68"/>
  <c r="Z1783" i="68"/>
  <c r="Z1784" i="68"/>
  <c r="Z1785" i="68"/>
  <c r="Z1786" i="68"/>
  <c r="Z1787" i="68"/>
  <c r="Z1788" i="68"/>
  <c r="Z1789" i="68"/>
  <c r="Z1790" i="68"/>
  <c r="Z1791" i="68"/>
  <c r="Z1792" i="68"/>
  <c r="Z1793" i="68"/>
  <c r="Z1794" i="68"/>
  <c r="Z1795" i="68"/>
  <c r="Z1796" i="68"/>
  <c r="Z1797" i="68"/>
  <c r="Z1798" i="68"/>
  <c r="Z1800" i="68"/>
  <c r="Z1801" i="68"/>
  <c r="Z1802" i="68"/>
  <c r="Z1803" i="68"/>
  <c r="Z1804" i="68"/>
  <c r="Z1805" i="68"/>
  <c r="Z1806" i="68"/>
  <c r="Z1807" i="68"/>
  <c r="Z1808" i="68"/>
  <c r="Z1809" i="68"/>
  <c r="Z1810" i="68"/>
  <c r="Z1811" i="68"/>
  <c r="Z1812" i="68"/>
  <c r="Z1813" i="68"/>
  <c r="Z1814" i="68"/>
  <c r="Z1815" i="68"/>
  <c r="Z1816" i="68"/>
  <c r="Z1817" i="68"/>
  <c r="Z1818" i="68"/>
  <c r="Z1819" i="68"/>
  <c r="Z1820" i="68"/>
  <c r="Z1821" i="68"/>
  <c r="Z1822" i="68"/>
  <c r="Z1823" i="68"/>
  <c r="Z1824" i="68"/>
  <c r="Z1825" i="68"/>
  <c r="Z1826" i="68"/>
  <c r="Z1827" i="68"/>
  <c r="Z1828" i="68"/>
  <c r="Z1829" i="68"/>
  <c r="Z1830" i="68"/>
  <c r="Z1831" i="68"/>
  <c r="Z1832" i="68"/>
  <c r="Z1833" i="68"/>
  <c r="Z1834" i="68"/>
  <c r="Z1835" i="68"/>
  <c r="Z1836" i="68"/>
  <c r="Z1837" i="68"/>
  <c r="Z1838" i="68"/>
  <c r="Z1839" i="68"/>
  <c r="Z1840" i="68"/>
  <c r="Z1841" i="68"/>
  <c r="Z1842" i="68"/>
  <c r="Z1843" i="68"/>
  <c r="Z1844" i="68"/>
  <c r="Z1845" i="68"/>
  <c r="Z1846" i="68"/>
  <c r="Z1847" i="68"/>
  <c r="Z1848" i="68"/>
  <c r="Z1849" i="68"/>
  <c r="Z1850" i="68"/>
  <c r="Z1851" i="68"/>
  <c r="Z1852" i="68"/>
  <c r="Z1853" i="68"/>
  <c r="Z1854" i="68"/>
  <c r="Z1855" i="68"/>
  <c r="Z1856" i="68"/>
  <c r="Z1857" i="68"/>
  <c r="Z1858" i="68"/>
  <c r="Z1859" i="68"/>
  <c r="Z1860" i="68"/>
  <c r="Z1861" i="68"/>
  <c r="Z1862" i="68"/>
  <c r="Z1863" i="68"/>
  <c r="Z1864" i="68"/>
  <c r="Z1866" i="68"/>
  <c r="Z1867" i="68"/>
  <c r="Z1868" i="68"/>
  <c r="Z1869" i="68"/>
  <c r="Z1870" i="68"/>
  <c r="Z1871" i="68"/>
  <c r="Z1872" i="68"/>
  <c r="Z1873" i="68"/>
  <c r="Z1874" i="68"/>
  <c r="Z1875" i="68"/>
  <c r="Z1876" i="68"/>
  <c r="Z1877" i="68"/>
  <c r="Z1878" i="68"/>
  <c r="Z1879" i="68"/>
  <c r="Z1880" i="68"/>
  <c r="Z1881" i="68"/>
  <c r="Z1882" i="68"/>
  <c r="Z1883" i="68"/>
  <c r="Z1884" i="68"/>
  <c r="Z1885" i="68"/>
  <c r="Z1886" i="68"/>
  <c r="Z1887" i="68"/>
  <c r="Z1888" i="68"/>
  <c r="Z1889" i="68"/>
  <c r="Z1890" i="68"/>
  <c r="Z1891" i="68"/>
  <c r="Z1892" i="68"/>
  <c r="Z1893" i="68"/>
  <c r="Z1894" i="68"/>
  <c r="Z1895" i="68"/>
  <c r="Z1896" i="68"/>
  <c r="Z1897" i="68"/>
  <c r="Z1898" i="68"/>
  <c r="Z1899" i="68"/>
  <c r="Z1900" i="68"/>
  <c r="Z1901" i="68"/>
  <c r="Z1902" i="68"/>
  <c r="Z1903" i="68"/>
  <c r="Z1904" i="68"/>
  <c r="Z1905" i="68"/>
  <c r="Z1906" i="68"/>
  <c r="Z1907" i="68"/>
  <c r="Z1908" i="68"/>
  <c r="Z1909" i="68"/>
  <c r="Z1910" i="68"/>
  <c r="Z1911" i="68"/>
  <c r="Z1912" i="68"/>
  <c r="Z1913" i="68"/>
  <c r="Z1914" i="68"/>
  <c r="Z1915" i="68"/>
  <c r="Z1916" i="68"/>
  <c r="Z1917" i="68"/>
  <c r="Z1919" i="68"/>
  <c r="Z1920" i="68"/>
  <c r="Z1921" i="68"/>
  <c r="Z1922" i="68"/>
  <c r="Z1923" i="68"/>
  <c r="Z1924" i="68"/>
  <c r="Z1925" i="68"/>
  <c r="Z1926" i="68"/>
  <c r="Z1927" i="68"/>
  <c r="Z1928" i="68"/>
  <c r="Z1929" i="68"/>
  <c r="Z1930" i="68"/>
  <c r="Z1931" i="68"/>
  <c r="Z1932" i="68"/>
  <c r="Z1933" i="68"/>
  <c r="Z1934" i="68"/>
  <c r="Z1935" i="68"/>
  <c r="Z1936" i="68"/>
  <c r="Z1937" i="68"/>
  <c r="Z1938" i="68"/>
  <c r="Z1939" i="68"/>
  <c r="Z1940" i="68"/>
  <c r="Z1941" i="68"/>
  <c r="Z1942" i="68"/>
  <c r="Z1943" i="68"/>
  <c r="Z1944" i="68"/>
  <c r="Z1945" i="68"/>
  <c r="Z1946" i="68"/>
  <c r="Z1947" i="68"/>
  <c r="Z1948" i="68"/>
  <c r="Z1949" i="68"/>
  <c r="Z1950" i="68"/>
  <c r="Z1951" i="68"/>
  <c r="Z1952" i="68"/>
  <c r="Z1953" i="68"/>
  <c r="Z1954" i="68"/>
  <c r="Z1955" i="68"/>
  <c r="Z1956" i="68"/>
  <c r="Z1957" i="68"/>
  <c r="Z1958" i="68"/>
  <c r="Z1959" i="68"/>
  <c r="Z1960" i="68"/>
  <c r="Z1961" i="68"/>
  <c r="Z1962" i="68"/>
  <c r="Z1963" i="68"/>
  <c r="Z1964" i="68"/>
  <c r="Z1965" i="68"/>
  <c r="Z1966" i="68"/>
  <c r="Z1967" i="68"/>
  <c r="Z1968" i="68"/>
  <c r="Z1969" i="68"/>
  <c r="Z1970" i="68"/>
  <c r="Z1971" i="68"/>
  <c r="Z1972" i="68"/>
  <c r="Z1973" i="68"/>
  <c r="Z1974" i="68"/>
  <c r="Z1975" i="68"/>
  <c r="Z1976" i="68"/>
  <c r="Z1977" i="68"/>
  <c r="Z1978" i="68"/>
  <c r="Z1979" i="68"/>
  <c r="Z1980" i="68"/>
  <c r="Z1981" i="68"/>
  <c r="Z1982" i="68"/>
  <c r="Z1983" i="68"/>
  <c r="Z1984" i="68"/>
  <c r="Z1985" i="68"/>
  <c r="Z1986" i="68"/>
  <c r="Z1987" i="68"/>
  <c r="Z1988" i="68"/>
  <c r="Z1989" i="68"/>
  <c r="Z1990" i="68"/>
  <c r="Z1991" i="68"/>
  <c r="Z1992" i="68"/>
  <c r="Z1993" i="68"/>
  <c r="Z1994" i="68"/>
  <c r="Z1995" i="68"/>
  <c r="Z1996" i="68"/>
  <c r="Z1997" i="68"/>
  <c r="Z1998" i="68"/>
  <c r="Z1999" i="68"/>
  <c r="Z2000" i="68"/>
  <c r="Z2001" i="68"/>
  <c r="Z2002" i="68"/>
  <c r="Z2003" i="68"/>
  <c r="Z2004" i="68"/>
  <c r="Z2005" i="68"/>
  <c r="Z2006" i="68"/>
  <c r="Z2007" i="68"/>
  <c r="Z2008" i="68"/>
  <c r="Z2009" i="68"/>
  <c r="Z2010" i="68"/>
  <c r="Z2011" i="68"/>
  <c r="Z2012" i="68"/>
  <c r="Z2013" i="68"/>
  <c r="Z2014" i="68"/>
  <c r="Z2015" i="68"/>
  <c r="Z2016" i="68"/>
  <c r="Z2017" i="68"/>
  <c r="Z2018" i="68"/>
  <c r="Z2019" i="68"/>
  <c r="Z2020" i="68"/>
  <c r="Z2021" i="68"/>
  <c r="Z2022" i="68"/>
  <c r="Z2023" i="68"/>
  <c r="Z2024" i="68"/>
  <c r="Z2025" i="68"/>
  <c r="Z2026" i="68"/>
  <c r="Z2027" i="68"/>
  <c r="Z2028" i="68"/>
  <c r="Z2029" i="68"/>
  <c r="Z2030" i="68"/>
  <c r="Z2031" i="68"/>
  <c r="Z2032" i="68"/>
  <c r="Z2033" i="68"/>
  <c r="Z2034" i="68"/>
  <c r="Z2035" i="68"/>
  <c r="Z2036" i="68"/>
  <c r="Z2037" i="68"/>
  <c r="Z2038" i="68"/>
  <c r="Z2039" i="68"/>
  <c r="Z2040" i="68"/>
  <c r="Z2041" i="68"/>
  <c r="Z2042" i="68"/>
  <c r="Z2043" i="68"/>
  <c r="Z2044" i="68"/>
  <c r="Z2045" i="68"/>
  <c r="Z2046" i="68"/>
  <c r="Z2047" i="68"/>
  <c r="Z2048" i="68"/>
  <c r="Z2049" i="68"/>
  <c r="Z2050" i="68"/>
  <c r="Z2051" i="68"/>
  <c r="Z2052" i="68"/>
  <c r="Z2053" i="68"/>
  <c r="Z2054" i="68"/>
  <c r="Z2055" i="68"/>
  <c r="Z2056" i="68"/>
  <c r="Z2057" i="68"/>
  <c r="Z2058" i="68"/>
  <c r="Z2059" i="68"/>
  <c r="Z2060" i="68"/>
  <c r="Z2061" i="68"/>
  <c r="Z2062" i="68"/>
  <c r="Z2063" i="68"/>
  <c r="Z2064" i="68"/>
  <c r="Z2065" i="68"/>
  <c r="Z2066" i="68"/>
  <c r="Z2067" i="68"/>
  <c r="Z2068" i="68"/>
  <c r="Z2069" i="68"/>
  <c r="Z2070" i="68"/>
  <c r="Z2071" i="68"/>
  <c r="Z2072" i="68"/>
  <c r="Z2073" i="68"/>
  <c r="Z2074" i="68"/>
  <c r="Z2075" i="68"/>
  <c r="Z2076" i="68"/>
  <c r="Z2077" i="68"/>
  <c r="Z2078" i="68"/>
  <c r="Z2079" i="68"/>
  <c r="Z2080" i="68"/>
  <c r="Z2081" i="68"/>
  <c r="Z2082" i="68"/>
  <c r="Z2083" i="68"/>
  <c r="Z2084" i="68"/>
  <c r="Z2085" i="68"/>
  <c r="Z2086" i="68"/>
  <c r="Z2087" i="68"/>
  <c r="Z2088" i="68"/>
  <c r="Z2089" i="68"/>
  <c r="Z2090" i="68"/>
  <c r="Z2091" i="68"/>
  <c r="Z2092" i="68"/>
  <c r="Z2093" i="68"/>
  <c r="Z2094" i="68"/>
  <c r="Z2095" i="68"/>
  <c r="Z2096" i="68"/>
  <c r="Z2097" i="68"/>
  <c r="Z2098" i="68"/>
  <c r="Z2099" i="68"/>
  <c r="Z2100" i="68"/>
  <c r="Z2101" i="68"/>
  <c r="Z2102" i="68"/>
  <c r="Z2103" i="68"/>
  <c r="Z2104" i="68"/>
  <c r="Z2105" i="68"/>
  <c r="Z2106" i="68"/>
  <c r="Z2107" i="68"/>
  <c r="Z2108" i="68"/>
  <c r="Z2109" i="68"/>
  <c r="Z2110" i="68"/>
  <c r="Z2111" i="68"/>
  <c r="Z2112" i="68"/>
  <c r="Z2113" i="68"/>
  <c r="Z2114" i="68"/>
  <c r="Z2115" i="68"/>
  <c r="Z2116" i="68"/>
  <c r="Z2117" i="68"/>
  <c r="Z2118" i="68"/>
  <c r="Z2119" i="68"/>
  <c r="Z2120" i="68"/>
  <c r="Z2121" i="68"/>
  <c r="Z2122" i="68"/>
  <c r="Z2123" i="68"/>
  <c r="Z2125" i="68"/>
  <c r="Z2126" i="68"/>
  <c r="Z2127" i="68"/>
  <c r="Z2128" i="68"/>
  <c r="Z2129" i="68"/>
  <c r="Z2130" i="68"/>
  <c r="Z2131" i="68"/>
  <c r="Z2132" i="68"/>
  <c r="Z2133" i="68"/>
  <c r="Z2135" i="68"/>
  <c r="Z2136" i="68"/>
  <c r="Z2137" i="68"/>
  <c r="Z2139" i="68"/>
  <c r="Z2140" i="68"/>
  <c r="Z2141" i="68"/>
  <c r="Z2142" i="68"/>
  <c r="Z2143" i="68"/>
  <c r="Z2144" i="68"/>
  <c r="Z2145" i="68"/>
  <c r="Z2146" i="68"/>
  <c r="Z2147" i="68"/>
  <c r="Z2148" i="68"/>
  <c r="Z2149" i="68"/>
  <c r="Z2150" i="68"/>
  <c r="Z2151" i="68"/>
  <c r="Z2152" i="68"/>
  <c r="Z2153" i="68"/>
  <c r="Z2154" i="68"/>
  <c r="Z2155" i="68"/>
  <c r="Z2156" i="68"/>
  <c r="Z2157" i="68"/>
  <c r="Z2158" i="68"/>
  <c r="Z2159" i="68"/>
  <c r="Z2160" i="68"/>
  <c r="Z2161" i="68"/>
  <c r="Z2162" i="68"/>
  <c r="Z2163" i="68"/>
  <c r="Z2164" i="68"/>
  <c r="Z2165" i="68"/>
  <c r="Z2166" i="68"/>
  <c r="Z2167" i="68"/>
  <c r="Z2168" i="68"/>
  <c r="Z2169" i="68"/>
  <c r="Z2170" i="68"/>
  <c r="Z2171" i="68"/>
  <c r="Z2172" i="68"/>
  <c r="Z2173" i="68"/>
  <c r="Z2174" i="68"/>
  <c r="Z2175" i="68"/>
  <c r="Z2176" i="68"/>
  <c r="Z2177" i="68"/>
  <c r="Z2178" i="68"/>
  <c r="Z2179" i="68"/>
  <c r="Z2180" i="68"/>
  <c r="Z2181" i="68"/>
  <c r="Z2182" i="68"/>
  <c r="Z2183" i="68"/>
  <c r="Z2184" i="68"/>
  <c r="Z2185" i="68"/>
  <c r="Z2186" i="68"/>
  <c r="Z2187" i="68"/>
  <c r="Z2188" i="68"/>
  <c r="Z2189" i="68"/>
  <c r="Z2191" i="68"/>
  <c r="Z2192" i="68"/>
  <c r="Z2193" i="68"/>
  <c r="Z2194" i="68"/>
  <c r="Z2195" i="68"/>
  <c r="Z2196" i="68"/>
  <c r="Z2197" i="68"/>
  <c r="Z2198" i="68"/>
  <c r="Z2199" i="68"/>
  <c r="Z2200" i="68"/>
  <c r="Z2201" i="68"/>
  <c r="Z2202" i="68"/>
  <c r="Z2203" i="68"/>
  <c r="Z2204" i="68"/>
  <c r="Z2205" i="68"/>
  <c r="Z2206" i="68"/>
  <c r="Z2207" i="68"/>
  <c r="Z2208" i="68"/>
  <c r="Z2209" i="68"/>
  <c r="Z2210" i="68"/>
  <c r="Z2211" i="68"/>
  <c r="Z2212" i="68"/>
  <c r="Z2213" i="68"/>
  <c r="Z2215" i="68"/>
  <c r="Z2216" i="68"/>
  <c r="Z2217" i="68"/>
  <c r="Z2218" i="68"/>
  <c r="Z2219" i="68"/>
  <c r="Z2220" i="68"/>
  <c r="Z2221" i="68"/>
  <c r="Z2222" i="68"/>
  <c r="Z2223" i="68"/>
  <c r="Z2224" i="68"/>
  <c r="Z2225" i="68"/>
  <c r="Z2226" i="68"/>
  <c r="Z2227" i="68"/>
  <c r="Z2228" i="68"/>
  <c r="Z2229" i="68"/>
  <c r="Z2230" i="68"/>
  <c r="Z2231" i="68"/>
  <c r="Z2233" i="68"/>
  <c r="Z2234" i="68"/>
  <c r="Z2235" i="68"/>
  <c r="Z2236" i="68"/>
  <c r="Z2237" i="68"/>
  <c r="Z2238" i="68"/>
  <c r="Z2239" i="68"/>
  <c r="Z2240" i="68"/>
  <c r="Z2241" i="68"/>
  <c r="Z2242" i="68"/>
  <c r="Z2243" i="68"/>
  <c r="Z2244" i="68"/>
  <c r="Z2245" i="68"/>
  <c r="Z2246" i="68"/>
  <c r="Z2247" i="68"/>
  <c r="Z2248" i="68"/>
  <c r="Z2249" i="68"/>
  <c r="Z2250" i="68"/>
  <c r="Z2251" i="68"/>
  <c r="Z2252" i="68"/>
  <c r="Z2253" i="68"/>
  <c r="Z2254" i="68"/>
  <c r="Z2255" i="68"/>
  <c r="Z2256" i="68"/>
  <c r="Z2257" i="68"/>
  <c r="Z2258" i="68"/>
  <c r="Z2259" i="68"/>
  <c r="Z2260" i="68"/>
  <c r="Z2261" i="68"/>
  <c r="Z2262" i="68"/>
  <c r="Z2263" i="68"/>
  <c r="Z2264" i="68"/>
  <c r="Z2265" i="68"/>
  <c r="Z2266" i="68"/>
  <c r="Z2267" i="68"/>
  <c r="Z2268" i="68"/>
  <c r="Z2269" i="68"/>
  <c r="Z2270" i="68"/>
  <c r="Z2271" i="68"/>
  <c r="Z2272" i="68"/>
  <c r="Z2273" i="68"/>
  <c r="Z2274" i="68"/>
  <c r="Z2275" i="68"/>
  <c r="Z2276" i="68"/>
  <c r="Z2277" i="68"/>
  <c r="Z2278" i="68"/>
  <c r="Z2279" i="68"/>
  <c r="Z2280" i="68"/>
  <c r="Z2281" i="68"/>
  <c r="Z2282" i="68"/>
  <c r="Z2283" i="68"/>
  <c r="Z2284" i="68"/>
  <c r="Z2285" i="68"/>
  <c r="Z2286" i="68"/>
  <c r="Z2287" i="68"/>
  <c r="Z2288" i="68"/>
  <c r="Z2289" i="68"/>
  <c r="Z2290" i="68"/>
  <c r="Z2291" i="68"/>
  <c r="Z2292" i="68"/>
  <c r="Z2293" i="68"/>
  <c r="Z2294" i="68"/>
  <c r="Z2295" i="68"/>
  <c r="Z2296" i="68"/>
  <c r="Z2297" i="68"/>
  <c r="Z2298" i="68"/>
  <c r="Z2299" i="68"/>
  <c r="Z2300" i="68"/>
  <c r="Z2301" i="68"/>
  <c r="Z2302" i="68"/>
  <c r="Z2303" i="68"/>
  <c r="Z2304" i="68"/>
  <c r="Z2305" i="68"/>
  <c r="Z2306" i="68"/>
  <c r="Z2307" i="68"/>
  <c r="Z2308" i="68"/>
  <c r="Z2309" i="68"/>
  <c r="Z2310" i="68"/>
  <c r="Z2311" i="68"/>
  <c r="Z2312" i="68"/>
  <c r="Z2313" i="68"/>
  <c r="Z2314" i="68"/>
  <c r="Z2315" i="68"/>
  <c r="Z2316" i="68"/>
  <c r="Z2317" i="68"/>
  <c r="Z2318" i="68"/>
  <c r="Z2320" i="68"/>
  <c r="Z2321" i="68"/>
  <c r="Z2322" i="68"/>
  <c r="Z2323" i="68"/>
  <c r="Z2324" i="68"/>
  <c r="Z2325" i="68"/>
  <c r="Z2326" i="68"/>
  <c r="Z2327" i="68"/>
  <c r="Z2328" i="68"/>
  <c r="Z2329" i="68"/>
  <c r="Z2331" i="68"/>
  <c r="Z2332" i="68"/>
  <c r="Z2333" i="68"/>
  <c r="Z2334" i="68"/>
  <c r="Z2335" i="68"/>
  <c r="Z2336" i="68"/>
  <c r="Z2337" i="68"/>
  <c r="Z2338" i="68"/>
  <c r="Z2339" i="68"/>
  <c r="Z2340" i="68"/>
  <c r="Z2341" i="68"/>
  <c r="Z2342" i="68"/>
  <c r="Z2343" i="68"/>
  <c r="Z2344" i="68"/>
  <c r="Z2345" i="68"/>
  <c r="Z2346" i="68"/>
  <c r="Z2347" i="68"/>
  <c r="Z2348" i="68"/>
  <c r="Z2349" i="68"/>
  <c r="Z2350" i="68"/>
  <c r="Z2351" i="68"/>
  <c r="Z2352" i="68"/>
  <c r="Z2353" i="68"/>
  <c r="Z2354" i="68"/>
  <c r="Z2355" i="68"/>
  <c r="Z2357" i="68"/>
  <c r="Z2358" i="68"/>
  <c r="Z2359" i="68"/>
  <c r="Z2360" i="68"/>
  <c r="Z2362" i="68"/>
  <c r="Z2363" i="68"/>
  <c r="Z2364" i="68"/>
  <c r="Z2365" i="68"/>
  <c r="Z2366" i="68"/>
  <c r="Z2367" i="68"/>
  <c r="Z2368" i="68"/>
  <c r="Z2369" i="68"/>
  <c r="Z2371" i="68"/>
  <c r="Z2372" i="68"/>
  <c r="Z2373" i="68"/>
  <c r="Z2374" i="68"/>
  <c r="Z2375" i="68"/>
  <c r="Z2376" i="68"/>
  <c r="Z2377" i="68"/>
  <c r="Z2378" i="68"/>
  <c r="Z2379" i="68"/>
  <c r="Z2380" i="68"/>
  <c r="Z2385" i="68"/>
  <c r="Z2387" i="68"/>
  <c r="Z2388" i="68"/>
  <c r="Z2390" i="68"/>
  <c r="Z2391" i="68"/>
  <c r="Z2392" i="68"/>
  <c r="Z2393" i="68"/>
  <c r="Z2394" i="68"/>
  <c r="Z2395" i="68"/>
  <c r="Z2396" i="68"/>
  <c r="Z2398" i="68"/>
  <c r="Z2399" i="68"/>
  <c r="Z2400" i="68"/>
  <c r="Z2401" i="68"/>
  <c r="Z2403" i="68"/>
  <c r="Z2406" i="68"/>
  <c r="Z2413" i="68"/>
  <c r="Z2415" i="68"/>
  <c r="Z2417" i="68"/>
  <c r="Z2418" i="68"/>
  <c r="Z2419" i="68"/>
  <c r="Z2420" i="68"/>
  <c r="Z2421" i="68"/>
  <c r="Z2422" i="68"/>
  <c r="Z2423" i="68"/>
  <c r="Z2426" i="68"/>
  <c r="Z2427" i="68"/>
  <c r="Z2438" i="68"/>
  <c r="Z2440" i="68"/>
  <c r="Z2442" i="68"/>
  <c r="Z2445" i="68"/>
  <c r="Z2446" i="68"/>
  <c r="Z2448" i="68"/>
  <c r="Z2449" i="68"/>
  <c r="Z2452" i="68"/>
  <c r="Z2454" i="68"/>
  <c r="Z2459" i="68"/>
  <c r="Z2460" i="68"/>
  <c r="Z2461" i="68"/>
  <c r="Z2463" i="68"/>
  <c r="Z2464" i="68"/>
  <c r="Z2466" i="68"/>
  <c r="Z2467" i="68"/>
  <c r="Z2470" i="68"/>
  <c r="Z2471" i="68"/>
  <c r="Z2473" i="68"/>
  <c r="Z2477" i="68"/>
  <c r="Z2484" i="68"/>
  <c r="Z2485" i="68"/>
  <c r="Z2487" i="68"/>
  <c r="Z2489" i="68"/>
  <c r="Z2491" i="68"/>
  <c r="Z2685" i="68"/>
  <c r="Z2492" i="68"/>
  <c r="Z2686" i="68"/>
  <c r="Z2687" i="68"/>
  <c r="Z2688" i="68"/>
  <c r="Z2669" i="68"/>
  <c r="Z2493" i="68"/>
  <c r="Z2494" i="68"/>
  <c r="Z2500" i="68"/>
  <c r="Z2501" i="68"/>
  <c r="Z2502" i="68"/>
  <c r="Z2503" i="68"/>
  <c r="Z2504" i="68"/>
  <c r="Z2505" i="68"/>
  <c r="Z2506" i="68"/>
  <c r="Z2507" i="68"/>
  <c r="Z2508" i="68"/>
  <c r="Z2509" i="68"/>
  <c r="Z2510" i="68"/>
  <c r="Z2511" i="68"/>
  <c r="Z2513" i="68"/>
  <c r="Z2515" i="68"/>
  <c r="Z2516" i="68"/>
  <c r="Z2519" i="68"/>
  <c r="Z2661" i="68"/>
  <c r="Z2652" i="68"/>
  <c r="Z2520" i="68"/>
  <c r="Z2660" i="68"/>
  <c r="Z2522" i="68"/>
  <c r="Z2523" i="68"/>
  <c r="Z2525" i="68"/>
  <c r="Z2526" i="68"/>
  <c r="Z2527" i="68"/>
  <c r="Z2528" i="68"/>
  <c r="Z2529" i="68"/>
  <c r="Z2530" i="68"/>
  <c r="Z2531" i="68"/>
  <c r="Z2538" i="68"/>
  <c r="Z2670" i="68"/>
  <c r="Z2541" i="68"/>
  <c r="Z2682" i="68"/>
  <c r="Z2671" i="68"/>
  <c r="Z2636" i="68"/>
  <c r="Z2680" i="68"/>
  <c r="Z2544" i="68"/>
  <c r="Z2545" i="68"/>
  <c r="Z2546" i="68"/>
  <c r="Z2547" i="68"/>
  <c r="Z2548" i="68"/>
  <c r="Z2549" i="68"/>
  <c r="Z2550" i="68"/>
  <c r="Z2551" i="68"/>
  <c r="Z2552" i="68"/>
  <c r="Z2553" i="68"/>
  <c r="Z2554" i="68"/>
  <c r="Z2555" i="68"/>
  <c r="Z2556" i="68"/>
  <c r="Z2574" i="68"/>
  <c r="Z2577" i="68"/>
  <c r="Z2578" i="68"/>
  <c r="Z2579" i="68"/>
  <c r="Z2580" i="68"/>
  <c r="Z2581" i="68"/>
  <c r="Z2587" i="68"/>
  <c r="Z2588" i="68"/>
  <c r="Z2653" i="68"/>
  <c r="Z2589" i="68"/>
  <c r="Z2590" i="68"/>
  <c r="Z2591" i="68"/>
  <c r="Z2592" i="68"/>
  <c r="Z2593" i="68"/>
  <c r="Z2594" i="68"/>
  <c r="Z2595" i="68"/>
  <c r="Z2609" i="68"/>
  <c r="Z2610" i="68"/>
  <c r="Z2615" i="68"/>
  <c r="Z2616" i="68"/>
  <c r="Z2617" i="68"/>
  <c r="Z2621" i="68"/>
  <c r="Z2622" i="68"/>
  <c r="Z2539" i="68"/>
  <c r="Z2623" i="68"/>
  <c r="Z2624" i="68"/>
  <c r="Z2625" i="68"/>
  <c r="Z2626" i="68"/>
  <c r="Z2627" i="68"/>
  <c r="Z2637" i="68"/>
  <c r="Z2638" i="68"/>
  <c r="Z2641" i="68"/>
  <c r="Z2642" i="68"/>
  <c r="Z2643" i="68"/>
  <c r="Z2644" i="68"/>
  <c r="Z2650" i="68"/>
  <c r="Z2655" i="68"/>
  <c r="Z2656" i="68"/>
  <c r="Z2657" i="68"/>
  <c r="Z2663" i="68"/>
  <c r="Z2667" i="68"/>
  <c r="Z2668" i="68"/>
  <c r="Z2672" i="68"/>
  <c r="Z2673" i="68"/>
  <c r="Z2675" i="68"/>
  <c r="Z2677" i="68"/>
  <c r="Z2678" i="68"/>
  <c r="Z2684" i="68"/>
  <c r="Z2689" i="68"/>
  <c r="Z2690" i="68"/>
  <c r="Z2691" i="68"/>
  <c r="Z2692" i="68"/>
  <c r="Z2693" i="68"/>
  <c r="Z2694" i="68"/>
  <c r="Z2695" i="68"/>
  <c r="Z2696" i="68"/>
  <c r="Z2698" i="68"/>
  <c r="Z2699" i="68"/>
  <c r="Z2495" i="68"/>
  <c r="Z2496" i="68"/>
  <c r="Z2533" i="68"/>
  <c r="Z2651" i="68"/>
  <c r="Z2557" i="68"/>
  <c r="Z2558" i="68"/>
  <c r="Z2517" i="68"/>
  <c r="Z2628" i="68"/>
  <c r="Z2524" i="68"/>
  <c r="Z2534" i="68"/>
  <c r="Z2559" i="68"/>
  <c r="Z2535" i="68"/>
  <c r="Z2536" i="68"/>
  <c r="Z2521" i="68"/>
  <c r="Z2645" i="68"/>
  <c r="Z2596" i="68"/>
  <c r="Z2560" i="68"/>
  <c r="Z2597" i="68"/>
  <c r="Z2598" i="68"/>
  <c r="Z2629" i="68"/>
  <c r="Z2646" i="68"/>
  <c r="Z2647" i="68"/>
  <c r="Z2679" i="68"/>
  <c r="Z2542" i="68"/>
  <c r="Z2561" i="68"/>
  <c r="Z2562" i="68"/>
  <c r="Z2563" i="68"/>
  <c r="Z2564" i="68"/>
  <c r="Z2565" i="68"/>
  <c r="Z2658" i="68"/>
  <c r="Z2566" i="68"/>
  <c r="Z2567" i="68"/>
  <c r="Z2568" i="68"/>
  <c r="Z2611" i="68"/>
  <c r="Z2662" i="68"/>
  <c r="Z2630" i="68"/>
  <c r="Z2600" i="68"/>
  <c r="Z2582" i="68"/>
  <c r="Z2631" i="68"/>
  <c r="Z588" i="68"/>
  <c r="Z2583" i="68"/>
  <c r="Z2659" i="68"/>
  <c r="Z2543" i="68"/>
  <c r="Z2632" i="68"/>
  <c r="Z2570" i="68"/>
  <c r="Z2571" i="68"/>
  <c r="Z2633" i="68"/>
  <c r="Z2676" i="68"/>
  <c r="Z2572" i="68"/>
  <c r="Z2584" i="68"/>
  <c r="Z2601" i="68"/>
  <c r="Z2602" i="68"/>
  <c r="Z2573" i="68"/>
  <c r="Z2683" i="68"/>
  <c r="Z2604" i="68"/>
  <c r="Z2605" i="68"/>
  <c r="Z2585" i="68"/>
  <c r="Z2664" i="68"/>
  <c r="Z2576" i="68"/>
  <c r="Z2634" i="68"/>
  <c r="Z2612" i="68"/>
  <c r="Z2586" i="68"/>
  <c r="Z2665" i="68"/>
  <c r="Z2618" i="68"/>
  <c r="Z2648" i="68"/>
  <c r="Z2606" i="68"/>
  <c r="Z2619" i="68"/>
  <c r="Z2607" i="68"/>
  <c r="Z2620" i="68"/>
  <c r="Z2635" i="68"/>
  <c r="Z2608" i="68"/>
  <c r="Z2613" i="68"/>
  <c r="Z2674" i="68"/>
  <c r="Z2649" i="68"/>
  <c r="Z2614" i="68"/>
  <c r="Z2639" i="68"/>
  <c r="Z2640" i="68"/>
  <c r="Z2666" i="68"/>
  <c r="Z2700" i="68"/>
  <c r="Z2701" i="68"/>
  <c r="Z2702" i="68"/>
  <c r="Z2703" i="68"/>
  <c r="Z2704" i="68"/>
  <c r="Z2" i="68"/>
  <c r="AB3" i="68"/>
  <c r="AB4" i="68"/>
  <c r="AB5" i="68"/>
  <c r="AB6" i="68"/>
  <c r="AB7" i="68"/>
  <c r="AB8" i="68"/>
  <c r="AB9" i="68"/>
  <c r="AB10" i="68"/>
  <c r="AB11" i="68"/>
  <c r="AB13" i="68"/>
  <c r="AB14" i="68"/>
  <c r="AB15" i="68"/>
  <c r="AB16" i="68"/>
  <c r="AB17" i="68"/>
  <c r="AB18" i="68"/>
  <c r="AB19" i="68"/>
  <c r="AB20" i="68"/>
  <c r="AB21" i="68"/>
  <c r="AB22" i="68"/>
  <c r="AB23" i="68"/>
  <c r="AB24" i="68"/>
  <c r="AB25" i="68"/>
  <c r="AB26" i="68"/>
  <c r="AB27" i="68"/>
  <c r="AB28" i="68"/>
  <c r="AB30" i="68"/>
  <c r="AB31" i="68"/>
  <c r="AB32" i="68"/>
  <c r="AB33" i="68"/>
  <c r="AB34" i="68"/>
  <c r="AB35" i="68"/>
  <c r="AB36" i="68"/>
  <c r="AB37" i="68"/>
  <c r="AB38" i="68"/>
  <c r="AB39" i="68"/>
  <c r="AB40" i="68"/>
  <c r="AB41" i="68"/>
  <c r="AB43" i="68"/>
  <c r="AB44" i="68"/>
  <c r="AB45" i="68"/>
  <c r="AB46" i="68"/>
  <c r="AB47" i="68"/>
  <c r="AB48" i="68"/>
  <c r="AB49" i="68"/>
  <c r="AB50" i="68"/>
  <c r="AB51" i="68"/>
  <c r="AB52" i="68"/>
  <c r="AB53" i="68"/>
  <c r="AB54" i="68"/>
  <c r="AB55" i="68"/>
  <c r="AB56" i="68"/>
  <c r="AB57" i="68"/>
  <c r="AB58" i="68"/>
  <c r="AB59" i="68"/>
  <c r="AB60" i="68"/>
  <c r="AB61" i="68"/>
  <c r="AB62" i="68"/>
  <c r="AB63" i="68"/>
  <c r="AB64" i="68"/>
  <c r="AB65" i="68"/>
  <c r="AB66" i="68"/>
  <c r="AB67" i="68"/>
  <c r="AB68" i="68"/>
  <c r="AB69" i="68"/>
  <c r="AB70" i="68"/>
  <c r="AB71" i="68"/>
  <c r="AB72" i="68"/>
  <c r="AB73" i="68"/>
  <c r="AB74" i="68"/>
  <c r="AB75" i="68"/>
  <c r="AB76" i="68"/>
  <c r="AB77" i="68"/>
  <c r="AB78" i="68"/>
  <c r="AB79" i="68"/>
  <c r="AB80" i="68"/>
  <c r="AB81" i="68"/>
  <c r="AB82" i="68"/>
  <c r="AB83" i="68"/>
  <c r="AB84" i="68"/>
  <c r="AB85" i="68"/>
  <c r="AB86" i="68"/>
  <c r="AB87" i="68"/>
  <c r="AB88" i="68"/>
  <c r="AB89" i="68"/>
  <c r="AB90" i="68"/>
  <c r="AB91" i="68"/>
  <c r="AB92" i="68"/>
  <c r="AB93" i="68"/>
  <c r="AB94" i="68"/>
  <c r="AB95" i="68"/>
  <c r="AB96" i="68"/>
  <c r="AB97" i="68"/>
  <c r="AB98" i="68"/>
  <c r="AB99" i="68"/>
  <c r="AB100" i="68"/>
  <c r="AB102" i="68"/>
  <c r="AB103" i="68"/>
  <c r="AB104" i="68"/>
  <c r="AB105" i="68"/>
  <c r="AB106" i="68"/>
  <c r="AB107" i="68"/>
  <c r="AB108" i="68"/>
  <c r="AB109" i="68"/>
  <c r="AB110" i="68"/>
  <c r="AB111" i="68"/>
  <c r="AB112" i="68"/>
  <c r="AB113" i="68"/>
  <c r="AB114" i="68"/>
  <c r="AB115" i="68"/>
  <c r="AB116" i="68"/>
  <c r="AB117" i="68"/>
  <c r="AB118" i="68"/>
  <c r="AB119" i="68"/>
  <c r="AB120" i="68"/>
  <c r="AB121" i="68"/>
  <c r="AB122" i="68"/>
  <c r="AB124" i="68"/>
  <c r="AB125" i="68"/>
  <c r="AB126" i="68"/>
  <c r="AB127" i="68"/>
  <c r="AB128" i="68"/>
  <c r="AB129" i="68"/>
  <c r="AB130" i="68"/>
  <c r="AB131" i="68"/>
  <c r="AB132" i="68"/>
  <c r="AB133" i="68"/>
  <c r="AB134" i="68"/>
  <c r="AB135" i="68"/>
  <c r="AB136" i="68"/>
  <c r="AB137" i="68"/>
  <c r="AB138" i="68"/>
  <c r="AB139" i="68"/>
  <c r="AB140" i="68"/>
  <c r="AB141" i="68"/>
  <c r="AB142" i="68"/>
  <c r="AB143" i="68"/>
  <c r="AB144" i="68"/>
  <c r="AB145" i="68"/>
  <c r="AB146" i="68"/>
  <c r="AB147" i="68"/>
  <c r="AB148" i="68"/>
  <c r="AB149" i="68"/>
  <c r="AB150" i="68"/>
  <c r="AB151" i="68"/>
  <c r="AB152" i="68"/>
  <c r="AB153" i="68"/>
  <c r="AB154" i="68"/>
  <c r="AB155" i="68"/>
  <c r="AB157" i="68"/>
  <c r="AB158" i="68"/>
  <c r="AB159" i="68"/>
  <c r="AB160" i="68"/>
  <c r="AB161" i="68"/>
  <c r="AB162" i="68"/>
  <c r="AB163" i="68"/>
  <c r="AB164" i="68"/>
  <c r="AB165" i="68"/>
  <c r="AB166" i="68"/>
  <c r="AB167" i="68"/>
  <c r="AB168" i="68"/>
  <c r="AB169" i="68"/>
  <c r="AB170" i="68"/>
  <c r="AB171" i="68"/>
  <c r="AB172" i="68"/>
  <c r="AB173" i="68"/>
  <c r="AB174" i="68"/>
  <c r="AB175" i="68"/>
  <c r="AB176" i="68"/>
  <c r="AB177" i="68"/>
  <c r="AB178" i="68"/>
  <c r="AB179" i="68"/>
  <c r="AB180" i="68"/>
  <c r="AB181" i="68"/>
  <c r="AB182" i="68"/>
  <c r="AB183" i="68"/>
  <c r="AB184" i="68"/>
  <c r="AB185" i="68"/>
  <c r="AB186" i="68"/>
  <c r="AB187" i="68"/>
  <c r="AB189" i="68"/>
  <c r="AB191" i="68"/>
  <c r="AB192" i="68"/>
  <c r="AB195" i="68"/>
  <c r="AB196" i="68"/>
  <c r="AB197" i="68"/>
  <c r="AB198" i="68"/>
  <c r="AB199" i="68"/>
  <c r="AB200" i="68"/>
  <c r="AB201" i="68"/>
  <c r="AB202" i="68"/>
  <c r="AB203" i="68"/>
  <c r="AB204" i="68"/>
  <c r="AB205" i="68"/>
  <c r="AB206" i="68"/>
  <c r="AB207" i="68"/>
  <c r="AB208" i="68"/>
  <c r="AB209" i="68"/>
  <c r="AB210" i="68"/>
  <c r="AB211" i="68"/>
  <c r="AB212" i="68"/>
  <c r="AB214" i="68"/>
  <c r="AB215" i="68"/>
  <c r="AB216" i="68"/>
  <c r="AB217" i="68"/>
  <c r="AB218" i="68"/>
  <c r="AB219" i="68"/>
  <c r="AB220" i="68"/>
  <c r="AB221" i="68"/>
  <c r="AB222" i="68"/>
  <c r="AB223" i="68"/>
  <c r="AB224" i="68"/>
  <c r="AB225" i="68"/>
  <c r="AB226" i="68"/>
  <c r="AB227" i="68"/>
  <c r="AB228" i="68"/>
  <c r="AB229" i="68"/>
  <c r="AB230" i="68"/>
  <c r="AB231" i="68"/>
  <c r="AB232" i="68"/>
  <c r="AB233" i="68"/>
  <c r="AB235" i="68"/>
  <c r="AB236" i="68"/>
  <c r="AB237" i="68"/>
  <c r="AB238" i="68"/>
  <c r="AB239" i="68"/>
  <c r="AB240" i="68"/>
  <c r="AB241" i="68"/>
  <c r="AB242" i="68"/>
  <c r="AB243" i="68"/>
  <c r="AB244" i="68"/>
  <c r="AB245" i="68"/>
  <c r="AB246" i="68"/>
  <c r="AB247" i="68"/>
  <c r="AB248" i="68"/>
  <c r="AB249" i="68"/>
  <c r="AB250" i="68"/>
  <c r="AB251" i="68"/>
  <c r="AB252" i="68"/>
  <c r="AB253" i="68"/>
  <c r="AB254" i="68"/>
  <c r="AB255" i="68"/>
  <c r="AB256" i="68"/>
  <c r="AB257" i="68"/>
  <c r="AB258" i="68"/>
  <c r="AB259" i="68"/>
  <c r="AB260" i="68"/>
  <c r="AB261" i="68"/>
  <c r="AB262" i="68"/>
  <c r="AB263" i="68"/>
  <c r="AB264" i="68"/>
  <c r="AB265" i="68"/>
  <c r="AB266" i="68"/>
  <c r="AB267" i="68"/>
  <c r="AB268" i="68"/>
  <c r="AB269" i="68"/>
  <c r="AB270" i="68"/>
  <c r="AB271" i="68"/>
  <c r="AB272" i="68"/>
  <c r="AB273" i="68"/>
  <c r="AB274" i="68"/>
  <c r="AB275" i="68"/>
  <c r="AB276" i="68"/>
  <c r="AB277" i="68"/>
  <c r="AB278" i="68"/>
  <c r="AB279" i="68"/>
  <c r="AB280" i="68"/>
  <c r="AB281" i="68"/>
  <c r="AB282" i="68"/>
  <c r="AB283" i="68"/>
  <c r="AB284" i="68"/>
  <c r="AB285" i="68"/>
  <c r="AB286" i="68"/>
  <c r="AB287" i="68"/>
  <c r="AB288" i="68"/>
  <c r="AB289" i="68"/>
  <c r="AB290" i="68"/>
  <c r="AB291" i="68"/>
  <c r="AB292" i="68"/>
  <c r="AB293" i="68"/>
  <c r="AB294" i="68"/>
  <c r="AB295" i="68"/>
  <c r="AB296" i="68"/>
  <c r="AB297" i="68"/>
  <c r="AB298" i="68"/>
  <c r="AB299" i="68"/>
  <c r="AB300" i="68"/>
  <c r="AB301" i="68"/>
  <c r="AB302" i="68"/>
  <c r="AB303" i="68"/>
  <c r="AB304" i="68"/>
  <c r="AB305" i="68"/>
  <c r="AB306" i="68"/>
  <c r="AB307" i="68"/>
  <c r="AB308" i="68"/>
  <c r="AB309" i="68"/>
  <c r="AB310" i="68"/>
  <c r="AB311" i="68"/>
  <c r="AB312" i="68"/>
  <c r="AB313" i="68"/>
  <c r="AB314" i="68"/>
  <c r="AB315" i="68"/>
  <c r="AB316" i="68"/>
  <c r="AB317" i="68"/>
  <c r="AB318" i="68"/>
  <c r="AB319" i="68"/>
  <c r="AB320" i="68"/>
  <c r="AB321" i="68"/>
  <c r="AB322" i="68"/>
  <c r="AB323" i="68"/>
  <c r="AB324" i="68"/>
  <c r="AB325" i="68"/>
  <c r="AB326" i="68"/>
  <c r="AB327" i="68"/>
  <c r="AB328" i="68"/>
  <c r="AB329" i="68"/>
  <c r="AB330" i="68"/>
  <c r="AB331" i="68"/>
  <c r="AB332" i="68"/>
  <c r="AB333" i="68"/>
  <c r="AB334" i="68"/>
  <c r="AB335" i="68"/>
  <c r="AB336" i="68"/>
  <c r="AB337" i="68"/>
  <c r="AB338" i="68"/>
  <c r="AB339" i="68"/>
  <c r="AB340" i="68"/>
  <c r="AB341" i="68"/>
  <c r="AB342" i="68"/>
  <c r="AB343" i="68"/>
  <c r="AB344" i="68"/>
  <c r="AB345" i="68"/>
  <c r="AB346" i="68"/>
  <c r="AB347" i="68"/>
  <c r="AB348" i="68"/>
  <c r="AB349" i="68"/>
  <c r="AB350" i="68"/>
  <c r="AB351" i="68"/>
  <c r="AB352" i="68"/>
  <c r="AB353" i="68"/>
  <c r="AB354" i="68"/>
  <c r="AB355" i="68"/>
  <c r="AB356" i="68"/>
  <c r="AB357" i="68"/>
  <c r="AB358" i="68"/>
  <c r="AB359" i="68"/>
  <c r="AB360" i="68"/>
  <c r="AB361" i="68"/>
  <c r="AB362" i="68"/>
  <c r="AB363" i="68"/>
  <c r="AB364" i="68"/>
  <c r="AB365" i="68"/>
  <c r="AB366" i="68"/>
  <c r="AB367" i="68"/>
  <c r="AB368" i="68"/>
  <c r="AB369" i="68"/>
  <c r="AB370" i="68"/>
  <c r="AB371" i="68"/>
  <c r="AB372" i="68"/>
  <c r="AB373" i="68"/>
  <c r="AB374" i="68"/>
  <c r="AB375" i="68"/>
  <c r="AB376" i="68"/>
  <c r="AB377" i="68"/>
  <c r="AB378" i="68"/>
  <c r="AB379" i="68"/>
  <c r="AB380" i="68"/>
  <c r="AB381" i="68"/>
  <c r="AB382" i="68"/>
  <c r="AB383" i="68"/>
  <c r="AB384" i="68"/>
  <c r="AB385" i="68"/>
  <c r="AB386" i="68"/>
  <c r="AB387" i="68"/>
  <c r="AB388" i="68"/>
  <c r="AB389" i="68"/>
  <c r="AB390" i="68"/>
  <c r="AB391" i="68"/>
  <c r="AB392" i="68"/>
  <c r="AB393" i="68"/>
  <c r="AB394" i="68"/>
  <c r="AB395" i="68"/>
  <c r="AB396" i="68"/>
  <c r="AB397" i="68"/>
  <c r="AB398" i="68"/>
  <c r="AB399" i="68"/>
  <c r="AB400" i="68"/>
  <c r="AB401" i="68"/>
  <c r="AB402" i="68"/>
  <c r="AB403" i="68"/>
  <c r="AB404" i="68"/>
  <c r="AB405" i="68"/>
  <c r="AB406" i="68"/>
  <c r="AB407" i="68"/>
  <c r="AB408" i="68"/>
  <c r="AB409" i="68"/>
  <c r="AB410" i="68"/>
  <c r="AB411" i="68"/>
  <c r="AB412" i="68"/>
  <c r="AB413" i="68"/>
  <c r="AB414" i="68"/>
  <c r="AB415" i="68"/>
  <c r="AB416" i="68"/>
  <c r="AB417" i="68"/>
  <c r="AB418" i="68"/>
  <c r="AB419" i="68"/>
  <c r="AB420" i="68"/>
  <c r="AB421" i="68"/>
  <c r="AB422" i="68"/>
  <c r="AB423" i="68"/>
  <c r="AB424" i="68"/>
  <c r="AB425" i="68"/>
  <c r="AB426" i="68"/>
  <c r="AB427" i="68"/>
  <c r="AB428" i="68"/>
  <c r="AB429" i="68"/>
  <c r="AB430" i="68"/>
  <c r="AB431" i="68"/>
  <c r="AB432" i="68"/>
  <c r="AB433" i="68"/>
  <c r="AB434" i="68"/>
  <c r="AB435" i="68"/>
  <c r="AB436" i="68"/>
  <c r="AB437" i="68"/>
  <c r="AB438" i="68"/>
  <c r="AB439" i="68"/>
  <c r="AB440" i="68"/>
  <c r="AB441" i="68"/>
  <c r="AB442" i="68"/>
  <c r="AB443" i="68"/>
  <c r="AB444" i="68"/>
  <c r="AB445" i="68"/>
  <c r="AB446" i="68"/>
  <c r="AB447" i="68"/>
  <c r="AB448" i="68"/>
  <c r="AB449" i="68"/>
  <c r="AB450" i="68"/>
  <c r="AB451" i="68"/>
  <c r="AB452" i="68"/>
  <c r="AB453" i="68"/>
  <c r="AB454" i="68"/>
  <c r="AB455" i="68"/>
  <c r="AB456" i="68"/>
  <c r="AB457" i="68"/>
  <c r="AB458" i="68"/>
  <c r="AB459" i="68"/>
  <c r="AB460" i="68"/>
  <c r="AB461" i="68"/>
  <c r="AB462" i="68"/>
  <c r="AB463" i="68"/>
  <c r="AB464" i="68"/>
  <c r="AB465" i="68"/>
  <c r="AB466" i="68"/>
  <c r="AB467" i="68"/>
  <c r="AB468" i="68"/>
  <c r="AB469" i="68"/>
  <c r="AB470" i="68"/>
  <c r="AB471" i="68"/>
  <c r="AB472" i="68"/>
  <c r="AB473" i="68"/>
  <c r="AB474" i="68"/>
  <c r="AB475" i="68"/>
  <c r="AB476" i="68"/>
  <c r="AB477" i="68"/>
  <c r="AB478" i="68"/>
  <c r="AB479" i="68"/>
  <c r="AB480" i="68"/>
  <c r="AB481" i="68"/>
  <c r="AB482" i="68"/>
  <c r="AB483" i="68"/>
  <c r="AB484" i="68"/>
  <c r="AB485" i="68"/>
  <c r="AB486" i="68"/>
  <c r="AB487" i="68"/>
  <c r="AB488" i="68"/>
  <c r="AB489" i="68"/>
  <c r="AB490" i="68"/>
  <c r="AB491" i="68"/>
  <c r="AB492" i="68"/>
  <c r="AB493" i="68"/>
  <c r="AB494" i="68"/>
  <c r="AB495" i="68"/>
  <c r="AB496" i="68"/>
  <c r="AB497" i="68"/>
  <c r="AB498" i="68"/>
  <c r="AB499" i="68"/>
  <c r="AB500" i="68"/>
  <c r="AB501" i="68"/>
  <c r="AB502" i="68"/>
  <c r="AB503" i="68"/>
  <c r="AB504" i="68"/>
  <c r="AB505" i="68"/>
  <c r="AB506" i="68"/>
  <c r="AB507" i="68"/>
  <c r="AB508" i="68"/>
  <c r="AB509" i="68"/>
  <c r="AB510" i="68"/>
  <c r="AB511" i="68"/>
  <c r="AB512" i="68"/>
  <c r="AB513" i="68"/>
  <c r="AB514" i="68"/>
  <c r="AB515" i="68"/>
  <c r="AB516" i="68"/>
  <c r="AB517" i="68"/>
  <c r="AB518" i="68"/>
  <c r="AB519" i="68"/>
  <c r="AB520" i="68"/>
  <c r="AB521" i="68"/>
  <c r="AB522" i="68"/>
  <c r="AB523" i="68"/>
  <c r="AB524" i="68"/>
  <c r="AB525" i="68"/>
  <c r="AB526" i="68"/>
  <c r="AB527" i="68"/>
  <c r="AB528" i="68"/>
  <c r="AB529" i="68"/>
  <c r="AB530" i="68"/>
  <c r="AB531" i="68"/>
  <c r="AB532" i="68"/>
  <c r="AB533" i="68"/>
  <c r="AB534" i="68"/>
  <c r="AB535" i="68"/>
  <c r="AB536" i="68"/>
  <c r="AB537" i="68"/>
  <c r="AB538" i="68"/>
  <c r="AB539" i="68"/>
  <c r="AB540" i="68"/>
  <c r="AB541" i="68"/>
  <c r="AB542" i="68"/>
  <c r="AB543" i="68"/>
  <c r="AB544" i="68"/>
  <c r="AB545" i="68"/>
  <c r="AB546" i="68"/>
  <c r="AB547" i="68"/>
  <c r="AB548" i="68"/>
  <c r="AB549" i="68"/>
  <c r="AB550" i="68"/>
  <c r="AB551" i="68"/>
  <c r="AB552" i="68"/>
  <c r="AB553" i="68"/>
  <c r="AB554" i="68"/>
  <c r="AB555" i="68"/>
  <c r="AB556" i="68"/>
  <c r="AB557" i="68"/>
  <c r="AB558" i="68"/>
  <c r="AB559" i="68"/>
  <c r="AB560" i="68"/>
  <c r="AB561" i="68"/>
  <c r="AB562" i="68"/>
  <c r="AB563" i="68"/>
  <c r="AB564" i="68"/>
  <c r="AB565" i="68"/>
  <c r="AB566" i="68"/>
  <c r="AB567" i="68"/>
  <c r="AB568" i="68"/>
  <c r="AB569" i="68"/>
  <c r="AB570" i="68"/>
  <c r="AB571" i="68"/>
  <c r="AB572" i="68"/>
  <c r="AB573" i="68"/>
  <c r="AB574" i="68"/>
  <c r="AB575" i="68"/>
  <c r="AB576" i="68"/>
  <c r="AB577" i="68"/>
  <c r="AB578" i="68"/>
  <c r="AB579" i="68"/>
  <c r="AB580" i="68"/>
  <c r="AB581" i="68"/>
  <c r="AB582" i="68"/>
  <c r="AB583" i="68"/>
  <c r="AB584" i="68"/>
  <c r="AB585" i="68"/>
  <c r="AB586" i="68"/>
  <c r="AB587" i="68"/>
  <c r="AB589" i="68"/>
  <c r="AB590" i="68"/>
  <c r="AB591" i="68"/>
  <c r="AB592" i="68"/>
  <c r="AB593" i="68"/>
  <c r="AB594" i="68"/>
  <c r="AB595" i="68"/>
  <c r="AB596" i="68"/>
  <c r="AB597" i="68"/>
  <c r="AB598" i="68"/>
  <c r="AB599" i="68"/>
  <c r="AB600" i="68"/>
  <c r="AB601" i="68"/>
  <c r="AB602" i="68"/>
  <c r="AB603" i="68"/>
  <c r="AB604" i="68"/>
  <c r="AB605" i="68"/>
  <c r="AB606" i="68"/>
  <c r="AB607" i="68"/>
  <c r="AB608" i="68"/>
  <c r="AB609" i="68"/>
  <c r="AB610" i="68"/>
  <c r="AB611" i="68"/>
  <c r="AB612" i="68"/>
  <c r="AB613" i="68"/>
  <c r="AB614" i="68"/>
  <c r="AB615" i="68"/>
  <c r="AB616" i="68"/>
  <c r="AB617" i="68"/>
  <c r="AB618" i="68"/>
  <c r="AB619" i="68"/>
  <c r="AB620" i="68"/>
  <c r="AB621" i="68"/>
  <c r="AB622" i="68"/>
  <c r="AB623" i="68"/>
  <c r="AB624" i="68"/>
  <c r="AB625" i="68"/>
  <c r="AB626" i="68"/>
  <c r="AB627" i="68"/>
  <c r="AB628" i="68"/>
  <c r="AB629" i="68"/>
  <c r="AB630" i="68"/>
  <c r="AB631" i="68"/>
  <c r="AB632" i="68"/>
  <c r="AB633" i="68"/>
  <c r="AB634" i="68"/>
  <c r="AB635" i="68"/>
  <c r="AB636" i="68"/>
  <c r="AB637" i="68"/>
  <c r="AB638" i="68"/>
  <c r="AB639" i="68"/>
  <c r="AB640" i="68"/>
  <c r="AB641" i="68"/>
  <c r="AB642" i="68"/>
  <c r="AB643" i="68"/>
  <c r="AB644" i="68"/>
  <c r="AB645" i="68"/>
  <c r="AB646" i="68"/>
  <c r="AB647" i="68"/>
  <c r="AB648" i="68"/>
  <c r="AB649" i="68"/>
  <c r="AB650" i="68"/>
  <c r="AB651" i="68"/>
  <c r="AB652" i="68"/>
  <c r="AB653" i="68"/>
  <c r="AB654" i="68"/>
  <c r="AB655" i="68"/>
  <c r="AB656" i="68"/>
  <c r="AB657" i="68"/>
  <c r="AB658" i="68"/>
  <c r="AB659" i="68"/>
  <c r="AB660" i="68"/>
  <c r="AB661" i="68"/>
  <c r="AB662" i="68"/>
  <c r="AB663" i="68"/>
  <c r="AB664" i="68"/>
  <c r="AB665" i="68"/>
  <c r="AB666" i="68"/>
  <c r="AB667" i="68"/>
  <c r="AB668" i="68"/>
  <c r="AB669" i="68"/>
  <c r="AB671" i="68"/>
  <c r="AB672" i="68"/>
  <c r="AB673" i="68"/>
  <c r="AB675" i="68"/>
  <c r="AB676" i="68"/>
  <c r="AB677" i="68"/>
  <c r="AB678" i="68"/>
  <c r="AB679" i="68"/>
  <c r="AB680" i="68"/>
  <c r="AB681" i="68"/>
  <c r="AB682" i="68"/>
  <c r="AB683" i="68"/>
  <c r="AB684" i="68"/>
  <c r="AB685" i="68"/>
  <c r="AB686" i="68"/>
  <c r="AB687" i="68"/>
  <c r="AB688" i="68"/>
  <c r="AB689" i="68"/>
  <c r="AB690" i="68"/>
  <c r="AB691" i="68"/>
  <c r="AB692" i="68"/>
  <c r="AB693" i="68"/>
  <c r="AB694" i="68"/>
  <c r="AB695" i="68"/>
  <c r="AB696" i="68"/>
  <c r="AB698" i="68"/>
  <c r="AB699" i="68"/>
  <c r="AB700" i="68"/>
  <c r="AB701" i="68"/>
  <c r="AB702" i="68"/>
  <c r="AB703" i="68"/>
  <c r="AB704" i="68"/>
  <c r="AB705" i="68"/>
  <c r="AB706" i="68"/>
  <c r="AB707" i="68"/>
  <c r="AB708" i="68"/>
  <c r="AB709" i="68"/>
  <c r="AB710" i="68"/>
  <c r="AB711" i="68"/>
  <c r="AB712" i="68"/>
  <c r="AB713" i="68"/>
  <c r="AB714" i="68"/>
  <c r="AB715" i="68"/>
  <c r="AB716" i="68"/>
  <c r="AB717" i="68"/>
  <c r="AB718" i="68"/>
  <c r="AB719" i="68"/>
  <c r="AB720" i="68"/>
  <c r="AB721" i="68"/>
  <c r="AB722" i="68"/>
  <c r="AB723" i="68"/>
  <c r="AB724" i="68"/>
  <c r="AB725" i="68"/>
  <c r="AB726" i="68"/>
  <c r="AB727" i="68"/>
  <c r="AB728" i="68"/>
  <c r="AB729" i="68"/>
  <c r="AB730" i="68"/>
  <c r="AB731" i="68"/>
  <c r="AB732" i="68"/>
  <c r="AB733" i="68"/>
  <c r="AB734" i="68"/>
  <c r="AB735" i="68"/>
  <c r="AB736" i="68"/>
  <c r="AB737" i="68"/>
  <c r="AB738" i="68"/>
  <c r="AB739" i="68"/>
  <c r="AB740" i="68"/>
  <c r="AB741" i="68"/>
  <c r="AB742" i="68"/>
  <c r="AB743" i="68"/>
  <c r="AB744" i="68"/>
  <c r="AB745" i="68"/>
  <c r="AB746" i="68"/>
  <c r="AB747" i="68"/>
  <c r="AB748" i="68"/>
  <c r="AB749" i="68"/>
  <c r="AB750" i="68"/>
  <c r="AB751" i="68"/>
  <c r="AB752" i="68"/>
  <c r="AB753" i="68"/>
  <c r="AB755" i="68"/>
  <c r="AB756" i="68"/>
  <c r="AB757" i="68"/>
  <c r="AB758" i="68"/>
  <c r="AB759" i="68"/>
  <c r="AB760" i="68"/>
  <c r="AB761" i="68"/>
  <c r="AB762" i="68"/>
  <c r="AB763" i="68"/>
  <c r="AB764" i="68"/>
  <c r="AB765" i="68"/>
  <c r="AB766" i="68"/>
  <c r="AB767" i="68"/>
  <c r="AB768" i="68"/>
  <c r="AB769" i="68"/>
  <c r="AB770" i="68"/>
  <c r="AB771" i="68"/>
  <c r="AB772" i="68"/>
  <c r="AB773" i="68"/>
  <c r="AB774" i="68"/>
  <c r="AB775" i="68"/>
  <c r="AB776" i="68"/>
  <c r="AB777" i="68"/>
  <c r="AB778" i="68"/>
  <c r="AB779" i="68"/>
  <c r="AB780" i="68"/>
  <c r="AB781" i="68"/>
  <c r="AB782" i="68"/>
  <c r="AB783" i="68"/>
  <c r="AB784" i="68"/>
  <c r="AB785" i="68"/>
  <c r="AB786" i="68"/>
  <c r="AB787" i="68"/>
  <c r="AB788" i="68"/>
  <c r="AB789" i="68"/>
  <c r="AB790" i="68"/>
  <c r="AB791" i="68"/>
  <c r="AB792" i="68"/>
  <c r="AB793" i="68"/>
  <c r="AB794" i="68"/>
  <c r="AB795" i="68"/>
  <c r="AB796" i="68"/>
  <c r="AB797" i="68"/>
  <c r="AB798" i="68"/>
  <c r="AB799" i="68"/>
  <c r="AB800" i="68"/>
  <c r="AB801" i="68"/>
  <c r="AB802" i="68"/>
  <c r="AB803" i="68"/>
  <c r="AB804" i="68"/>
  <c r="AB805" i="68"/>
  <c r="AB806" i="68"/>
  <c r="AB807" i="68"/>
  <c r="AB808" i="68"/>
  <c r="AB809" i="68"/>
  <c r="AB810" i="68"/>
  <c r="AB811" i="68"/>
  <c r="AB812" i="68"/>
  <c r="AB813" i="68"/>
  <c r="AB814" i="68"/>
  <c r="AB815" i="68"/>
  <c r="AB816" i="68"/>
  <c r="AB817" i="68"/>
  <c r="AB818" i="68"/>
  <c r="AB819" i="68"/>
  <c r="AB820" i="68"/>
  <c r="AB821" i="68"/>
  <c r="AB822" i="68"/>
  <c r="AB823" i="68"/>
  <c r="AB824" i="68"/>
  <c r="AB825" i="68"/>
  <c r="AB826" i="68"/>
  <c r="AB827" i="68"/>
  <c r="AB828" i="68"/>
  <c r="AB829" i="68"/>
  <c r="AB830" i="68"/>
  <c r="AB831" i="68"/>
  <c r="AB832" i="68"/>
  <c r="AB833" i="68"/>
  <c r="AB834" i="68"/>
  <c r="AB835" i="68"/>
  <c r="AB836" i="68"/>
  <c r="AB837" i="68"/>
  <c r="AB838" i="68"/>
  <c r="AB839" i="68"/>
  <c r="AB840" i="68"/>
  <c r="AB841" i="68"/>
  <c r="AB842" i="68"/>
  <c r="AB843" i="68"/>
  <c r="AB844" i="68"/>
  <c r="AB845" i="68"/>
  <c r="AB846" i="68"/>
  <c r="AB847" i="68"/>
  <c r="AB848" i="68"/>
  <c r="AB849" i="68"/>
  <c r="AB850" i="68"/>
  <c r="AB851" i="68"/>
  <c r="AB852" i="68"/>
  <c r="AB853" i="68"/>
  <c r="AB854" i="68"/>
  <c r="AB855" i="68"/>
  <c r="AB856" i="68"/>
  <c r="AB857" i="68"/>
  <c r="AB858" i="68"/>
  <c r="AB859" i="68"/>
  <c r="AB860" i="68"/>
  <c r="AB861" i="68"/>
  <c r="AB862" i="68"/>
  <c r="AB863" i="68"/>
  <c r="AB864" i="68"/>
  <c r="AB865" i="68"/>
  <c r="AB866" i="68"/>
  <c r="AB867" i="68"/>
  <c r="AB868" i="68"/>
  <c r="AB869" i="68"/>
  <c r="AB870" i="68"/>
  <c r="AB871" i="68"/>
  <c r="AB872" i="68"/>
  <c r="AB873" i="68"/>
  <c r="AB874" i="68"/>
  <c r="AB875" i="68"/>
  <c r="AB876" i="68"/>
  <c r="AB877" i="68"/>
  <c r="AB878" i="68"/>
  <c r="AB879" i="68"/>
  <c r="AB880" i="68"/>
  <c r="AB881" i="68"/>
  <c r="AB882" i="68"/>
  <c r="AB883" i="68"/>
  <c r="AB884" i="68"/>
  <c r="AB885" i="68"/>
  <c r="AB886" i="68"/>
  <c r="AB887" i="68"/>
  <c r="AB888" i="68"/>
  <c r="AB889" i="68"/>
  <c r="AB890" i="68"/>
  <c r="AB891" i="68"/>
  <c r="AB892" i="68"/>
  <c r="AB893" i="68"/>
  <c r="AB894" i="68"/>
  <c r="AB895" i="68"/>
  <c r="AB896" i="68"/>
  <c r="AB897" i="68"/>
  <c r="AB898" i="68"/>
  <c r="AB899" i="68"/>
  <c r="AB900" i="68"/>
  <c r="AB901" i="68"/>
  <c r="AB902" i="68"/>
  <c r="AB903" i="68"/>
  <c r="AB904" i="68"/>
  <c r="AB905" i="68"/>
  <c r="AB906" i="68"/>
  <c r="AB907" i="68"/>
  <c r="AB908" i="68"/>
  <c r="AB909" i="68"/>
  <c r="AB910" i="68"/>
  <c r="AB911" i="68"/>
  <c r="AB912" i="68"/>
  <c r="AB913" i="68"/>
  <c r="AB914" i="68"/>
  <c r="AB915" i="68"/>
  <c r="AB916" i="68"/>
  <c r="AB917" i="68"/>
  <c r="AB918" i="68"/>
  <c r="AB919" i="68"/>
  <c r="AB920" i="68"/>
  <c r="AB921" i="68"/>
  <c r="AB922" i="68"/>
  <c r="AB923" i="68"/>
  <c r="AB924" i="68"/>
  <c r="AB925" i="68"/>
  <c r="AB926" i="68"/>
  <c r="AB927" i="68"/>
  <c r="AB928" i="68"/>
  <c r="AB929" i="68"/>
  <c r="AB930" i="68"/>
  <c r="AB931" i="68"/>
  <c r="AB932" i="68"/>
  <c r="AB933" i="68"/>
  <c r="AB934" i="68"/>
  <c r="AB935" i="68"/>
  <c r="AB936" i="68"/>
  <c r="AB937" i="68"/>
  <c r="AB938" i="68"/>
  <c r="AB939" i="68"/>
  <c r="AB940" i="68"/>
  <c r="AB941" i="68"/>
  <c r="AB942" i="68"/>
  <c r="AB943" i="68"/>
  <c r="AB944" i="68"/>
  <c r="AB945" i="68"/>
  <c r="AB946" i="68"/>
  <c r="AB947" i="68"/>
  <c r="AB948" i="68"/>
  <c r="AB949" i="68"/>
  <c r="AB950" i="68"/>
  <c r="AB951" i="68"/>
  <c r="AB952" i="68"/>
  <c r="AB953" i="68"/>
  <c r="AB954" i="68"/>
  <c r="AB955" i="68"/>
  <c r="AB956" i="68"/>
  <c r="AB957" i="68"/>
  <c r="AB958" i="68"/>
  <c r="AB959" i="68"/>
  <c r="AB960" i="68"/>
  <c r="AB961" i="68"/>
  <c r="AB962" i="68"/>
  <c r="AB963" i="68"/>
  <c r="AB964" i="68"/>
  <c r="AB965" i="68"/>
  <c r="AB966" i="68"/>
  <c r="AB967" i="68"/>
  <c r="AB968" i="68"/>
  <c r="AB969" i="68"/>
  <c r="AB970" i="68"/>
  <c r="AB971" i="68"/>
  <c r="AB972" i="68"/>
  <c r="AB973" i="68"/>
  <c r="AB974" i="68"/>
  <c r="AB975" i="68"/>
  <c r="AB976" i="68"/>
  <c r="AB977" i="68"/>
  <c r="AB978" i="68"/>
  <c r="AB979" i="68"/>
  <c r="AB980" i="68"/>
  <c r="AB981" i="68"/>
  <c r="AB982" i="68"/>
  <c r="AB983" i="68"/>
  <c r="AB984" i="68"/>
  <c r="AB985" i="68"/>
  <c r="AB986" i="68"/>
  <c r="AB987" i="68"/>
  <c r="AB988" i="68"/>
  <c r="AB989" i="68"/>
  <c r="AB990" i="68"/>
  <c r="AB991" i="68"/>
  <c r="AB992" i="68"/>
  <c r="AB993" i="68"/>
  <c r="AB994" i="68"/>
  <c r="AB995" i="68"/>
  <c r="AB996" i="68"/>
  <c r="AB997" i="68"/>
  <c r="AB998" i="68"/>
  <c r="AB999" i="68"/>
  <c r="AB1000" i="68"/>
  <c r="AB1001" i="68"/>
  <c r="AB1002" i="68"/>
  <c r="AB1003" i="68"/>
  <c r="AB1004" i="68"/>
  <c r="AB1005" i="68"/>
  <c r="AB1006" i="68"/>
  <c r="AB1007" i="68"/>
  <c r="AB1008" i="68"/>
  <c r="AB1009" i="68"/>
  <c r="AB1010" i="68"/>
  <c r="AB1011" i="68"/>
  <c r="AB1012" i="68"/>
  <c r="AB1013" i="68"/>
  <c r="AB1014" i="68"/>
  <c r="AB1015" i="68"/>
  <c r="AB1016" i="68"/>
  <c r="AB1017" i="68"/>
  <c r="AB1018" i="68"/>
  <c r="AB1020" i="68"/>
  <c r="AB1021" i="68"/>
  <c r="AB1022" i="68"/>
  <c r="AB1023" i="68"/>
  <c r="AB1024" i="68"/>
  <c r="AB1025" i="68"/>
  <c r="AB1026" i="68"/>
  <c r="AB1027" i="68"/>
  <c r="AB1028" i="68"/>
  <c r="AB1029" i="68"/>
  <c r="AB1030" i="68"/>
  <c r="AB1031" i="68"/>
  <c r="AB1032" i="68"/>
  <c r="AB1033" i="68"/>
  <c r="AB1034" i="68"/>
  <c r="AB1035" i="68"/>
  <c r="AB1036" i="68"/>
  <c r="AB1037" i="68"/>
  <c r="AB1038" i="68"/>
  <c r="AB1039" i="68"/>
  <c r="AB1040" i="68"/>
  <c r="AB1041" i="68"/>
  <c r="AB1042" i="68"/>
  <c r="AB1043" i="68"/>
  <c r="AB1044" i="68"/>
  <c r="AB1045" i="68"/>
  <c r="AB1046" i="68"/>
  <c r="AB1047" i="68"/>
  <c r="AB1048" i="68"/>
  <c r="AB1049" i="68"/>
  <c r="AB1050" i="68"/>
  <c r="AB1051" i="68"/>
  <c r="AB1052" i="68"/>
  <c r="AB1053" i="68"/>
  <c r="AB1054" i="68"/>
  <c r="AB1055" i="68"/>
  <c r="AB1056" i="68"/>
  <c r="AB1057" i="68"/>
  <c r="AB1058" i="68"/>
  <c r="AB1059" i="68"/>
  <c r="AB1060" i="68"/>
  <c r="AB1061" i="68"/>
  <c r="AB1062" i="68"/>
  <c r="AB1063" i="68"/>
  <c r="AB1064" i="68"/>
  <c r="AB1065" i="68"/>
  <c r="AB1066" i="68"/>
  <c r="AB1067" i="68"/>
  <c r="AB1068" i="68"/>
  <c r="AB1069" i="68"/>
  <c r="AB1070" i="68"/>
  <c r="AB1071" i="68"/>
  <c r="AB1072" i="68"/>
  <c r="AB1073" i="68"/>
  <c r="AB1074" i="68"/>
  <c r="AB1075" i="68"/>
  <c r="AB1076" i="68"/>
  <c r="AB1077" i="68"/>
  <c r="AB1078" i="68"/>
  <c r="AB1079" i="68"/>
  <c r="AB1080" i="68"/>
  <c r="AB1081" i="68"/>
  <c r="AB1082" i="68"/>
  <c r="AB1083" i="68"/>
  <c r="AB1084" i="68"/>
  <c r="AB1085" i="68"/>
  <c r="AB1086" i="68"/>
  <c r="AB1087" i="68"/>
  <c r="AB1088" i="68"/>
  <c r="AB1089" i="68"/>
  <c r="AB1090" i="68"/>
  <c r="AB1091" i="68"/>
  <c r="AB1092" i="68"/>
  <c r="AB1093" i="68"/>
  <c r="AB1094" i="68"/>
  <c r="AB1095" i="68"/>
  <c r="AB1096" i="68"/>
  <c r="AB1097" i="68"/>
  <c r="AB1098" i="68"/>
  <c r="AB1099" i="68"/>
  <c r="AB1100" i="68"/>
  <c r="AB1101" i="68"/>
  <c r="AB1102" i="68"/>
  <c r="AB1103" i="68"/>
  <c r="AB1104" i="68"/>
  <c r="AB1105" i="68"/>
  <c r="AB1106" i="68"/>
  <c r="AB1107" i="68"/>
  <c r="AB1108" i="68"/>
  <c r="AB1109" i="68"/>
  <c r="AB1110" i="68"/>
  <c r="AB1111" i="68"/>
  <c r="AB1112" i="68"/>
  <c r="AB1113" i="68"/>
  <c r="AB1114" i="68"/>
  <c r="AB1115" i="68"/>
  <c r="AB1116" i="68"/>
  <c r="AB1117" i="68"/>
  <c r="AB1118" i="68"/>
  <c r="AB1119" i="68"/>
  <c r="AB1120" i="68"/>
  <c r="AB1121" i="68"/>
  <c r="AB1122" i="68"/>
  <c r="AB1123" i="68"/>
  <c r="AB1124" i="68"/>
  <c r="AB1125" i="68"/>
  <c r="AB1126" i="68"/>
  <c r="AB1128" i="68"/>
  <c r="AB1129" i="68"/>
  <c r="AB1130" i="68"/>
  <c r="AB1131" i="68"/>
  <c r="AB1132" i="68"/>
  <c r="AB1133" i="68"/>
  <c r="AB1134" i="68"/>
  <c r="AB1135" i="68"/>
  <c r="AB1136" i="68"/>
  <c r="AB1137" i="68"/>
  <c r="AB1139" i="68"/>
  <c r="AB1140" i="68"/>
  <c r="AB1141" i="68"/>
  <c r="AB1142" i="68"/>
  <c r="AB1143" i="68"/>
  <c r="AB1144" i="68"/>
  <c r="AB1145" i="68"/>
  <c r="AB1146" i="68"/>
  <c r="AB1147" i="68"/>
  <c r="AB1149" i="68"/>
  <c r="AB1150" i="68"/>
  <c r="AB1151" i="68"/>
  <c r="AB1152" i="68"/>
  <c r="AB1153" i="68"/>
  <c r="AB1154" i="68"/>
  <c r="AB1155" i="68"/>
  <c r="AB1156" i="68"/>
  <c r="AB1157" i="68"/>
  <c r="AB1158" i="68"/>
  <c r="AB1159" i="68"/>
  <c r="AB1160" i="68"/>
  <c r="AB1161" i="68"/>
  <c r="AB1162" i="68"/>
  <c r="AB1163" i="68"/>
  <c r="AB1164" i="68"/>
  <c r="AB1165" i="68"/>
  <c r="AB1166" i="68"/>
  <c r="AB1167" i="68"/>
  <c r="AB1168" i="68"/>
  <c r="AB1169" i="68"/>
  <c r="AB1170" i="68"/>
  <c r="AB1171" i="68"/>
  <c r="AB1172" i="68"/>
  <c r="AB1173" i="68"/>
  <c r="AB1174" i="68"/>
  <c r="AB1175" i="68"/>
  <c r="AB1176" i="68"/>
  <c r="AB1177" i="68"/>
  <c r="AB1178" i="68"/>
  <c r="AB1179" i="68"/>
  <c r="AB1180" i="68"/>
  <c r="AB1181" i="68"/>
  <c r="AB1182" i="68"/>
  <c r="AB1183" i="68"/>
  <c r="AB1184" i="68"/>
  <c r="AB1185" i="68"/>
  <c r="AB1186" i="68"/>
  <c r="AB1187" i="68"/>
  <c r="AB1188" i="68"/>
  <c r="AB1189" i="68"/>
  <c r="AB1190" i="68"/>
  <c r="AB1191" i="68"/>
  <c r="AB1192" i="68"/>
  <c r="AB1193" i="68"/>
  <c r="AB1194" i="68"/>
  <c r="AB1195" i="68"/>
  <c r="AB1196" i="68"/>
  <c r="AB1197" i="68"/>
  <c r="AB1198" i="68"/>
  <c r="AB1199" i="68"/>
  <c r="AB1200" i="68"/>
  <c r="AB1201" i="68"/>
  <c r="AB1202" i="68"/>
  <c r="AB1203" i="68"/>
  <c r="AB1204" i="68"/>
  <c r="AB1205" i="68"/>
  <c r="AB1206" i="68"/>
  <c r="AB1207" i="68"/>
  <c r="AB1208" i="68"/>
  <c r="AB1209" i="68"/>
  <c r="AB1210" i="68"/>
  <c r="AB1211" i="68"/>
  <c r="AB1212" i="68"/>
  <c r="AB1213" i="68"/>
  <c r="AB1214" i="68"/>
  <c r="AB1215" i="68"/>
  <c r="AB1216" i="68"/>
  <c r="AB1217" i="68"/>
  <c r="AB1218" i="68"/>
  <c r="AB1220" i="68"/>
  <c r="AB1221" i="68"/>
  <c r="AB1222" i="68"/>
  <c r="AB1223" i="68"/>
  <c r="AB1224" i="68"/>
  <c r="AB1225" i="68"/>
  <c r="AB1226" i="68"/>
  <c r="AB1227" i="68"/>
  <c r="AB1228" i="68"/>
  <c r="AB1229" i="68"/>
  <c r="AB1230" i="68"/>
  <c r="AB1231" i="68"/>
  <c r="AB1232" i="68"/>
  <c r="AB1233" i="68"/>
  <c r="AB1234" i="68"/>
  <c r="AB1235" i="68"/>
  <c r="AB1236" i="68"/>
  <c r="AB1237" i="68"/>
  <c r="AB1238" i="68"/>
  <c r="AB1239" i="68"/>
  <c r="AB1240" i="68"/>
  <c r="AB1241" i="68"/>
  <c r="AB1242" i="68"/>
  <c r="AB1243" i="68"/>
  <c r="AB1244" i="68"/>
  <c r="AB1245" i="68"/>
  <c r="AB1246" i="68"/>
  <c r="AB1247" i="68"/>
  <c r="AB1248" i="68"/>
  <c r="AB1249" i="68"/>
  <c r="AB1250" i="68"/>
  <c r="AB1251" i="68"/>
  <c r="AB1252" i="68"/>
  <c r="AB1253" i="68"/>
  <c r="AB1254" i="68"/>
  <c r="AB1255" i="68"/>
  <c r="AB1256" i="68"/>
  <c r="AB1257" i="68"/>
  <c r="AB1258" i="68"/>
  <c r="AB1259" i="68"/>
  <c r="AB1260" i="68"/>
  <c r="AB1261" i="68"/>
  <c r="AB1262" i="68"/>
  <c r="AB1263" i="68"/>
  <c r="AB1264" i="68"/>
  <c r="AB1265" i="68"/>
  <c r="AB1266" i="68"/>
  <c r="AB1267" i="68"/>
  <c r="AB1268" i="68"/>
  <c r="AB1269" i="68"/>
  <c r="AB1270" i="68"/>
  <c r="AB1271" i="68"/>
  <c r="AB1272" i="68"/>
  <c r="AB1273" i="68"/>
  <c r="AB1274" i="68"/>
  <c r="AB1275" i="68"/>
  <c r="AB1276" i="68"/>
  <c r="AB1277" i="68"/>
  <c r="AB1278" i="68"/>
  <c r="AB1279" i="68"/>
  <c r="AB1280" i="68"/>
  <c r="AB1281" i="68"/>
  <c r="AB1282" i="68"/>
  <c r="AB1283" i="68"/>
  <c r="AB1284" i="68"/>
  <c r="AB1285" i="68"/>
  <c r="AB1286" i="68"/>
  <c r="AB1287" i="68"/>
  <c r="AB1288" i="68"/>
  <c r="AB1289" i="68"/>
  <c r="AB1290" i="68"/>
  <c r="AB1291" i="68"/>
  <c r="AB1292" i="68"/>
  <c r="AB1293" i="68"/>
  <c r="AB1294" i="68"/>
  <c r="AB1295" i="68"/>
  <c r="AB1296" i="68"/>
  <c r="AB1297" i="68"/>
  <c r="AB1298" i="68"/>
  <c r="AB1299" i="68"/>
  <c r="AB1300" i="68"/>
  <c r="AB1301" i="68"/>
  <c r="AB1302" i="68"/>
  <c r="AB1303" i="68"/>
  <c r="AB1304" i="68"/>
  <c r="AB1305" i="68"/>
  <c r="AB1306" i="68"/>
  <c r="AB1307" i="68"/>
  <c r="AB1308" i="68"/>
  <c r="AB1309" i="68"/>
  <c r="AB1310" i="68"/>
  <c r="AB1311" i="68"/>
  <c r="AB1312" i="68"/>
  <c r="AB1313" i="68"/>
  <c r="AB1314" i="68"/>
  <c r="AB1315" i="68"/>
  <c r="AB1316" i="68"/>
  <c r="AB1317" i="68"/>
  <c r="AB1318" i="68"/>
  <c r="AB1319" i="68"/>
  <c r="AB1320" i="68"/>
  <c r="AB1321" i="68"/>
  <c r="AB1322" i="68"/>
  <c r="AB1323" i="68"/>
  <c r="AB1325" i="68"/>
  <c r="AB1326" i="68"/>
  <c r="AB1327" i="68"/>
  <c r="AB1328" i="68"/>
  <c r="AB1329" i="68"/>
  <c r="AB1330" i="68"/>
  <c r="AB1331" i="68"/>
  <c r="AB1332" i="68"/>
  <c r="AB1333" i="68"/>
  <c r="AB1334" i="68"/>
  <c r="AB1335" i="68"/>
  <c r="AB1336" i="68"/>
  <c r="AB1337" i="68"/>
  <c r="AB1338" i="68"/>
  <c r="AB1339" i="68"/>
  <c r="AB1340" i="68"/>
  <c r="AB1341" i="68"/>
  <c r="AB1342" i="68"/>
  <c r="AB1343" i="68"/>
  <c r="AB1344" i="68"/>
  <c r="AB1345" i="68"/>
  <c r="AB1346" i="68"/>
  <c r="AB1347" i="68"/>
  <c r="AB1348" i="68"/>
  <c r="AB1349" i="68"/>
  <c r="AB1350" i="68"/>
  <c r="AB1351" i="68"/>
  <c r="AB1352" i="68"/>
  <c r="AB1353" i="68"/>
  <c r="AB1354" i="68"/>
  <c r="AB1355" i="68"/>
  <c r="AB1356" i="68"/>
  <c r="AB1357" i="68"/>
  <c r="AB1358" i="68"/>
  <c r="AB1359" i="68"/>
  <c r="AB1360" i="68"/>
  <c r="AB1361" i="68"/>
  <c r="AB1362" i="68"/>
  <c r="AB1363" i="68"/>
  <c r="AB1364" i="68"/>
  <c r="AB1365" i="68"/>
  <c r="AB1366" i="68"/>
  <c r="AB1367" i="68"/>
  <c r="AB1368" i="68"/>
  <c r="AB1369" i="68"/>
  <c r="AB1370" i="68"/>
  <c r="AB1371" i="68"/>
  <c r="AB1372" i="68"/>
  <c r="AB1373" i="68"/>
  <c r="AB1374" i="68"/>
  <c r="AB1375" i="68"/>
  <c r="AB1376" i="68"/>
  <c r="AB1377" i="68"/>
  <c r="AB1378" i="68"/>
  <c r="AB1379" i="68"/>
  <c r="AB1380" i="68"/>
  <c r="AB1381" i="68"/>
  <c r="AB1382" i="68"/>
  <c r="AB1383" i="68"/>
  <c r="AB1384" i="68"/>
  <c r="AB1385" i="68"/>
  <c r="AB1386" i="68"/>
  <c r="AB1387" i="68"/>
  <c r="AB1388" i="68"/>
  <c r="AB1389" i="68"/>
  <c r="AB1391" i="68"/>
  <c r="AB1392" i="68"/>
  <c r="AB1393" i="68"/>
  <c r="AB1394" i="68"/>
  <c r="AB1395" i="68"/>
  <c r="AB1396" i="68"/>
  <c r="AB1397" i="68"/>
  <c r="AB1398" i="68"/>
  <c r="AB1399" i="68"/>
  <c r="AB1400" i="68"/>
  <c r="AB1401" i="68"/>
  <c r="AB1402" i="68"/>
  <c r="AB1403" i="68"/>
  <c r="AB1404" i="68"/>
  <c r="AB1405" i="68"/>
  <c r="AB1406" i="68"/>
  <c r="AB1407" i="68"/>
  <c r="AB1408" i="68"/>
  <c r="AB1409" i="68"/>
  <c r="AB1410" i="68"/>
  <c r="AB1411" i="68"/>
  <c r="AB1412" i="68"/>
  <c r="AB1413" i="68"/>
  <c r="AB1414" i="68"/>
  <c r="AB1415" i="68"/>
  <c r="AB1416" i="68"/>
  <c r="AB1417" i="68"/>
  <c r="AB1418" i="68"/>
  <c r="AB1419" i="68"/>
  <c r="AB1420" i="68"/>
  <c r="AB1421" i="68"/>
  <c r="AB1422" i="68"/>
  <c r="AB1423" i="68"/>
  <c r="AB1424" i="68"/>
  <c r="AB1425" i="68"/>
  <c r="AB1427" i="68"/>
  <c r="AB1428" i="68"/>
  <c r="AB1429" i="68"/>
  <c r="AB1430" i="68"/>
  <c r="AB1431" i="68"/>
  <c r="AB1432" i="68"/>
  <c r="AB1433" i="68"/>
  <c r="AB1434" i="68"/>
  <c r="AB1435" i="68"/>
  <c r="AB1436" i="68"/>
  <c r="AB1437" i="68"/>
  <c r="AB1438" i="68"/>
  <c r="AB1439" i="68"/>
  <c r="AB1440" i="68"/>
  <c r="AB1441" i="68"/>
  <c r="AB1442" i="68"/>
  <c r="AB1443" i="68"/>
  <c r="AB1444" i="68"/>
  <c r="AB1445" i="68"/>
  <c r="AB1446" i="68"/>
  <c r="AB1447" i="68"/>
  <c r="AB1448" i="68"/>
  <c r="AB1449" i="68"/>
  <c r="AB1450" i="68"/>
  <c r="AB1451" i="68"/>
  <c r="AB1452" i="68"/>
  <c r="AB1453" i="68"/>
  <c r="AB1454" i="68"/>
  <c r="AB1455" i="68"/>
  <c r="AB1456" i="68"/>
  <c r="AB1457" i="68"/>
  <c r="AB1458" i="68"/>
  <c r="AB1459" i="68"/>
  <c r="AB1460" i="68"/>
  <c r="AB1461" i="68"/>
  <c r="AB1462" i="68"/>
  <c r="AB1463" i="68"/>
  <c r="AB1464" i="68"/>
  <c r="AB1465" i="68"/>
  <c r="AB1466" i="68"/>
  <c r="AB1467" i="68"/>
  <c r="AB1468" i="68"/>
  <c r="AB1469" i="68"/>
  <c r="AB1470" i="68"/>
  <c r="AB1471" i="68"/>
  <c r="AB1472" i="68"/>
  <c r="AB1473" i="68"/>
  <c r="AB1474" i="68"/>
  <c r="AB1475" i="68"/>
  <c r="AB1476" i="68"/>
  <c r="AB1477" i="68"/>
  <c r="AB1478" i="68"/>
  <c r="AB1479" i="68"/>
  <c r="AB1480" i="68"/>
  <c r="AB1481" i="68"/>
  <c r="AB1482" i="68"/>
  <c r="AB1483" i="68"/>
  <c r="AB1484" i="68"/>
  <c r="AB1485" i="68"/>
  <c r="AB1486" i="68"/>
  <c r="AB1487" i="68"/>
  <c r="AB1489" i="68"/>
  <c r="AB1490" i="68"/>
  <c r="AB1491" i="68"/>
  <c r="AB1492" i="68"/>
  <c r="AB1493" i="68"/>
  <c r="AB1494" i="68"/>
  <c r="AB1495" i="68"/>
  <c r="AB1496" i="68"/>
  <c r="AB1497" i="68"/>
  <c r="AB1498" i="68"/>
  <c r="AB1499" i="68"/>
  <c r="AB1500" i="68"/>
  <c r="AB1501" i="68"/>
  <c r="AB1502" i="68"/>
  <c r="AB1503" i="68"/>
  <c r="AB1504" i="68"/>
  <c r="AB1505" i="68"/>
  <c r="AB1506" i="68"/>
  <c r="AB1507" i="68"/>
  <c r="AB1508" i="68"/>
  <c r="AB1509" i="68"/>
  <c r="AB1510" i="68"/>
  <c r="AB1511" i="68"/>
  <c r="AB1513" i="68"/>
  <c r="AB1514" i="68"/>
  <c r="AB1515" i="68"/>
  <c r="AB1516" i="68"/>
  <c r="AB1517" i="68"/>
  <c r="AB1518" i="68"/>
  <c r="AB1519" i="68"/>
  <c r="AB1520" i="68"/>
  <c r="AB1521" i="68"/>
  <c r="AB1522" i="68"/>
  <c r="AB1523" i="68"/>
  <c r="AB1524" i="68"/>
  <c r="AB1525" i="68"/>
  <c r="AB1526" i="68"/>
  <c r="AB1527" i="68"/>
  <c r="AB1528" i="68"/>
  <c r="AB1529" i="68"/>
  <c r="AB1530" i="68"/>
  <c r="AB1531" i="68"/>
  <c r="AB1532" i="68"/>
  <c r="AB1533" i="68"/>
  <c r="AB1534" i="68"/>
  <c r="AB1535" i="68"/>
  <c r="AB1536" i="68"/>
  <c r="AB1537" i="68"/>
  <c r="AB1538" i="68"/>
  <c r="AB1539" i="68"/>
  <c r="AB1540" i="68"/>
  <c r="AB1541" i="68"/>
  <c r="AB1542" i="68"/>
  <c r="AB1543" i="68"/>
  <c r="AB1544" i="68"/>
  <c r="AB1545" i="68"/>
  <c r="AB1546" i="68"/>
  <c r="AB1547" i="68"/>
  <c r="AB1548" i="68"/>
  <c r="AB1549" i="68"/>
  <c r="AB1550" i="68"/>
  <c r="AB1551" i="68"/>
  <c r="AB1552" i="68"/>
  <c r="AB1553" i="68"/>
  <c r="AB1554" i="68"/>
  <c r="AB1555" i="68"/>
  <c r="AB1556" i="68"/>
  <c r="AB1557" i="68"/>
  <c r="AB1558" i="68"/>
  <c r="AB1559" i="68"/>
  <c r="AB1561" i="68"/>
  <c r="AB1562" i="68"/>
  <c r="AB1563" i="68"/>
  <c r="AB1564" i="68"/>
  <c r="AB1565" i="68"/>
  <c r="AB1566" i="68"/>
  <c r="AB1567" i="68"/>
  <c r="AB1568" i="68"/>
  <c r="AB1569" i="68"/>
  <c r="AB1570" i="68"/>
  <c r="AB1571" i="68"/>
  <c r="AB1572" i="68"/>
  <c r="AB1573" i="68"/>
  <c r="AB1574" i="68"/>
  <c r="AB1575" i="68"/>
  <c r="AB1576" i="68"/>
  <c r="AB1577" i="68"/>
  <c r="AB1578" i="68"/>
  <c r="AB1579" i="68"/>
  <c r="AB1580" i="68"/>
  <c r="AB1581" i="68"/>
  <c r="AB1582" i="68"/>
  <c r="AB1583" i="68"/>
  <c r="AB1584" i="68"/>
  <c r="AB1585" i="68"/>
  <c r="AB1586" i="68"/>
  <c r="AB1587" i="68"/>
  <c r="AB1588" i="68"/>
  <c r="AB1589" i="68"/>
  <c r="AB1590" i="68"/>
  <c r="AB1591" i="68"/>
  <c r="AB1592" i="68"/>
  <c r="AB1593" i="68"/>
  <c r="AB1594" i="68"/>
  <c r="AB1595" i="68"/>
  <c r="AB1596" i="68"/>
  <c r="AB1597" i="68"/>
  <c r="AB1598" i="68"/>
  <c r="AB1599" i="68"/>
  <c r="AB1600" i="68"/>
  <c r="AB1601" i="68"/>
  <c r="AB1602" i="68"/>
  <c r="AB1603" i="68"/>
  <c r="AB1604" i="68"/>
  <c r="AB1605" i="68"/>
  <c r="AB1606" i="68"/>
  <c r="AB1607" i="68"/>
  <c r="AB1608" i="68"/>
  <c r="AB1609" i="68"/>
  <c r="AB1610" i="68"/>
  <c r="AB1611" i="68"/>
  <c r="AB1612" i="68"/>
  <c r="AB1613" i="68"/>
  <c r="AB1614" i="68"/>
  <c r="AB1615" i="68"/>
  <c r="AB1616" i="68"/>
  <c r="AB1617" i="68"/>
  <c r="AB1618" i="68"/>
  <c r="AB1619" i="68"/>
  <c r="AB1620" i="68"/>
  <c r="AB1621" i="68"/>
  <c r="AB1622" i="68"/>
  <c r="AB1623" i="68"/>
  <c r="AB1624" i="68"/>
  <c r="AB1625" i="68"/>
  <c r="AB1626" i="68"/>
  <c r="AB1627" i="68"/>
  <c r="AB1628" i="68"/>
  <c r="AB1629" i="68"/>
  <c r="AB1630" i="68"/>
  <c r="AB1631" i="68"/>
  <c r="AB1632" i="68"/>
  <c r="AB1633" i="68"/>
  <c r="AB1634" i="68"/>
  <c r="AB1635" i="68"/>
  <c r="AB1636" i="68"/>
  <c r="AB1637" i="68"/>
  <c r="AB1638" i="68"/>
  <c r="AB1639" i="68"/>
  <c r="AB1640" i="68"/>
  <c r="AB1641" i="68"/>
  <c r="AB1642" i="68"/>
  <c r="AB1643" i="68"/>
  <c r="AB1644" i="68"/>
  <c r="AB1645" i="68"/>
  <c r="AB1646" i="68"/>
  <c r="AB1647" i="68"/>
  <c r="AB1648" i="68"/>
  <c r="AB1649" i="68"/>
  <c r="AB1650" i="68"/>
  <c r="AB1651" i="68"/>
  <c r="AB1652" i="68"/>
  <c r="AB1653" i="68"/>
  <c r="AB1654" i="68"/>
  <c r="AB1655" i="68"/>
  <c r="AB1656" i="68"/>
  <c r="AB1657" i="68"/>
  <c r="AB1658" i="68"/>
  <c r="AB1659" i="68"/>
  <c r="AB1660" i="68"/>
  <c r="AB1661" i="68"/>
  <c r="AB1662" i="68"/>
  <c r="AB1663" i="68"/>
  <c r="AB1664" i="68"/>
  <c r="AB1665" i="68"/>
  <c r="AB1666" i="68"/>
  <c r="AB1667" i="68"/>
  <c r="AB1668" i="68"/>
  <c r="AB1669" i="68"/>
  <c r="AB1670" i="68"/>
  <c r="AB1671" i="68"/>
  <c r="AB1672" i="68"/>
  <c r="AB1673" i="68"/>
  <c r="AB1674" i="68"/>
  <c r="AB1675" i="68"/>
  <c r="AB1676" i="68"/>
  <c r="AB1677" i="68"/>
  <c r="AB1678" i="68"/>
  <c r="AB1679" i="68"/>
  <c r="AB1680" i="68"/>
  <c r="AB1681" i="68"/>
  <c r="AB1682" i="68"/>
  <c r="AB1683" i="68"/>
  <c r="AB1684" i="68"/>
  <c r="AB1685" i="68"/>
  <c r="AB1686" i="68"/>
  <c r="AB1687" i="68"/>
  <c r="AB1688" i="68"/>
  <c r="AB1689" i="68"/>
  <c r="AB1690" i="68"/>
  <c r="AB1691" i="68"/>
  <c r="AB1692" i="68"/>
  <c r="AB1693" i="68"/>
  <c r="AB1694" i="68"/>
  <c r="AB1695" i="68"/>
  <c r="AB1696" i="68"/>
  <c r="AB1697" i="68"/>
  <c r="AB1698" i="68"/>
  <c r="AB1699" i="68"/>
  <c r="AB1700" i="68"/>
  <c r="AB1701" i="68"/>
  <c r="AB1702" i="68"/>
  <c r="AB1703" i="68"/>
  <c r="AB1704" i="68"/>
  <c r="AB1705" i="68"/>
  <c r="AB1706" i="68"/>
  <c r="AB1707" i="68"/>
  <c r="AB1708" i="68"/>
  <c r="AB1709" i="68"/>
  <c r="AB1710" i="68"/>
  <c r="AB1711" i="68"/>
  <c r="AB1712" i="68"/>
  <c r="AB1713" i="68"/>
  <c r="AB1714" i="68"/>
  <c r="AB1715" i="68"/>
  <c r="AB1716" i="68"/>
  <c r="AB1717" i="68"/>
  <c r="AB1718" i="68"/>
  <c r="AB1719" i="68"/>
  <c r="AB1720" i="68"/>
  <c r="AB1721" i="68"/>
  <c r="AB1722" i="68"/>
  <c r="AB1723" i="68"/>
  <c r="AB1724" i="68"/>
  <c r="AB1725" i="68"/>
  <c r="AB1726" i="68"/>
  <c r="AB1727" i="68"/>
  <c r="AB1728" i="68"/>
  <c r="AB1729" i="68"/>
  <c r="AB1730" i="68"/>
  <c r="AB1731" i="68"/>
  <c r="AB1732" i="68"/>
  <c r="AB1733" i="68"/>
  <c r="AB1734" i="68"/>
  <c r="AB1735" i="68"/>
  <c r="AB1736" i="68"/>
  <c r="AB1737" i="68"/>
  <c r="AB1738" i="68"/>
  <c r="AB1739" i="68"/>
  <c r="AB1740" i="68"/>
  <c r="AB1741" i="68"/>
  <c r="AB1742" i="68"/>
  <c r="AB1743" i="68"/>
  <c r="AB1744" i="68"/>
  <c r="AB1745" i="68"/>
  <c r="AB1746" i="68"/>
  <c r="AB1747" i="68"/>
  <c r="AB1748" i="68"/>
  <c r="AB1749" i="68"/>
  <c r="AB1750" i="68"/>
  <c r="AB1751" i="68"/>
  <c r="AB1752" i="68"/>
  <c r="AB1753" i="68"/>
  <c r="AB1754" i="68"/>
  <c r="AB1755" i="68"/>
  <c r="AB1756" i="68"/>
  <c r="AB1757" i="68"/>
  <c r="AB1758" i="68"/>
  <c r="AB1759" i="68"/>
  <c r="AB1760" i="68"/>
  <c r="AB1761" i="68"/>
  <c r="AB1762" i="68"/>
  <c r="AB1763" i="68"/>
  <c r="AB1764" i="68"/>
  <c r="AB1765" i="68"/>
  <c r="AB1766" i="68"/>
  <c r="AB1767" i="68"/>
  <c r="AB1768" i="68"/>
  <c r="AB1769" i="68"/>
  <c r="AB1770" i="68"/>
  <c r="AB1771" i="68"/>
  <c r="AB1772" i="68"/>
  <c r="AB1773" i="68"/>
  <c r="AB1774" i="68"/>
  <c r="AB1775" i="68"/>
  <c r="AB1776" i="68"/>
  <c r="AB1777" i="68"/>
  <c r="AB1778" i="68"/>
  <c r="AB1779" i="68"/>
  <c r="AB1780" i="68"/>
  <c r="AB1781" i="68"/>
  <c r="AB1782" i="68"/>
  <c r="AB1783" i="68"/>
  <c r="AB1784" i="68"/>
  <c r="AB1785" i="68"/>
  <c r="AB1786" i="68"/>
  <c r="AB1787" i="68"/>
  <c r="AB1788" i="68"/>
  <c r="AB1789" i="68"/>
  <c r="AB1790" i="68"/>
  <c r="AB1791" i="68"/>
  <c r="AB1792" i="68"/>
  <c r="AB1793" i="68"/>
  <c r="AB1794" i="68"/>
  <c r="AB1795" i="68"/>
  <c r="AB1796" i="68"/>
  <c r="AB1797" i="68"/>
  <c r="AB1798" i="68"/>
  <c r="AB1799" i="68"/>
  <c r="AB1800" i="68"/>
  <c r="AB1801" i="68"/>
  <c r="AB1802" i="68"/>
  <c r="AB1803" i="68"/>
  <c r="AB1804" i="68"/>
  <c r="AB1805" i="68"/>
  <c r="AB1806" i="68"/>
  <c r="AB1807" i="68"/>
  <c r="AB1808" i="68"/>
  <c r="AB1809" i="68"/>
  <c r="AB1810" i="68"/>
  <c r="AB1811" i="68"/>
  <c r="AB1812" i="68"/>
  <c r="AB1813" i="68"/>
  <c r="AB1814" i="68"/>
  <c r="AB1815" i="68"/>
  <c r="AB1816" i="68"/>
  <c r="AB1817" i="68"/>
  <c r="AB1818" i="68"/>
  <c r="AB1819" i="68"/>
  <c r="AB1820" i="68"/>
  <c r="AB1821" i="68"/>
  <c r="AB1822" i="68"/>
  <c r="AB1823" i="68"/>
  <c r="AB1824" i="68"/>
  <c r="AB1825" i="68"/>
  <c r="AB1826" i="68"/>
  <c r="AB1827" i="68"/>
  <c r="AB1828" i="68"/>
  <c r="AB1829" i="68"/>
  <c r="AB1830" i="68"/>
  <c r="AB1831" i="68"/>
  <c r="AB1832" i="68"/>
  <c r="AB1833" i="68"/>
  <c r="AB1834" i="68"/>
  <c r="AB1835" i="68"/>
  <c r="AB1836" i="68"/>
  <c r="AB1837" i="68"/>
  <c r="AB1838" i="68"/>
  <c r="AB1839" i="68"/>
  <c r="AB1840" i="68"/>
  <c r="AB1841" i="68"/>
  <c r="AB1842" i="68"/>
  <c r="AB1843" i="68"/>
  <c r="AB1844" i="68"/>
  <c r="AB1845" i="68"/>
  <c r="AB1846" i="68"/>
  <c r="AB1847" i="68"/>
  <c r="AB1849" i="68"/>
  <c r="AB1850" i="68"/>
  <c r="AB1851" i="68"/>
  <c r="AB1852" i="68"/>
  <c r="AB1853" i="68"/>
  <c r="AB1854" i="68"/>
  <c r="AB1855" i="68"/>
  <c r="AB1856" i="68"/>
  <c r="AB1857" i="68"/>
  <c r="AB1858" i="68"/>
  <c r="AB1859" i="68"/>
  <c r="AB1860" i="68"/>
  <c r="AB1861" i="68"/>
  <c r="AB1862" i="68"/>
  <c r="AB1863" i="68"/>
  <c r="AB1864" i="68"/>
  <c r="AB1866" i="68"/>
  <c r="AB1867" i="68"/>
  <c r="AB1868" i="68"/>
  <c r="AB1869" i="68"/>
  <c r="AB1870" i="68"/>
  <c r="AB1871" i="68"/>
  <c r="AB1872" i="68"/>
  <c r="AB1873" i="68"/>
  <c r="AB1874" i="68"/>
  <c r="AB1875" i="68"/>
  <c r="AB1876" i="68"/>
  <c r="AB1877" i="68"/>
  <c r="AB1878" i="68"/>
  <c r="AB1880" i="68"/>
  <c r="AB1881" i="68"/>
  <c r="AB1882" i="68"/>
  <c r="AB1883" i="68"/>
  <c r="AB1884" i="68"/>
  <c r="AB1885" i="68"/>
  <c r="AB1886" i="68"/>
  <c r="AB1887" i="68"/>
  <c r="AB1888" i="68"/>
  <c r="AB1889" i="68"/>
  <c r="AB1890" i="68"/>
  <c r="AB1891" i="68"/>
  <c r="AB1892" i="68"/>
  <c r="AB1893" i="68"/>
  <c r="AB1894" i="68"/>
  <c r="AB1895" i="68"/>
  <c r="AB1896" i="68"/>
  <c r="AB1897" i="68"/>
  <c r="AB1898" i="68"/>
  <c r="AB1899" i="68"/>
  <c r="AB1900" i="68"/>
  <c r="AB1901" i="68"/>
  <c r="AB1902" i="68"/>
  <c r="AB1903" i="68"/>
  <c r="AB1904" i="68"/>
  <c r="AB1905" i="68"/>
  <c r="AB1906" i="68"/>
  <c r="AB1907" i="68"/>
  <c r="AB1908" i="68"/>
  <c r="AB1909" i="68"/>
  <c r="AB1910" i="68"/>
  <c r="AB1911" i="68"/>
  <c r="AB1912" i="68"/>
  <c r="AB1913" i="68"/>
  <c r="AB1915" i="68"/>
  <c r="AB1916" i="68"/>
  <c r="AB1917" i="68"/>
  <c r="AB1918" i="68"/>
  <c r="AB1919" i="68"/>
  <c r="AB1920" i="68"/>
  <c r="AB1921" i="68"/>
  <c r="AB1922" i="68"/>
  <c r="AB1923" i="68"/>
  <c r="AB1924" i="68"/>
  <c r="AB1926" i="68"/>
  <c r="AB1928" i="68"/>
  <c r="AB1929" i="68"/>
  <c r="AB1930" i="68"/>
  <c r="AB1931" i="68"/>
  <c r="AB1932" i="68"/>
  <c r="AB1933" i="68"/>
  <c r="AB1934" i="68"/>
  <c r="AB1935" i="68"/>
  <c r="AB1936" i="68"/>
  <c r="AB1937" i="68"/>
  <c r="AB1938" i="68"/>
  <c r="AB1939" i="68"/>
  <c r="AB1940" i="68"/>
  <c r="AB1941" i="68"/>
  <c r="AB1942" i="68"/>
  <c r="AB1943" i="68"/>
  <c r="AB1944" i="68"/>
  <c r="AB1945" i="68"/>
  <c r="AB1946" i="68"/>
  <c r="AB1947" i="68"/>
  <c r="AB1948" i="68"/>
  <c r="AB1949" i="68"/>
  <c r="AB1950" i="68"/>
  <c r="AB1951" i="68"/>
  <c r="AB1952" i="68"/>
  <c r="AB1953" i="68"/>
  <c r="AB1954" i="68"/>
  <c r="AB1955" i="68"/>
  <c r="AB1956" i="68"/>
  <c r="AB1957" i="68"/>
  <c r="AB1958" i="68"/>
  <c r="AB1959" i="68"/>
  <c r="AB1960" i="68"/>
  <c r="AB1961" i="68"/>
  <c r="AB1962" i="68"/>
  <c r="AB1963" i="68"/>
  <c r="AB1964" i="68"/>
  <c r="AB1965" i="68"/>
  <c r="AB1966" i="68"/>
  <c r="AB1967" i="68"/>
  <c r="AB1968" i="68"/>
  <c r="AB1969" i="68"/>
  <c r="AB1970" i="68"/>
  <c r="AB1971" i="68"/>
  <c r="AB1972" i="68"/>
  <c r="AB1973" i="68"/>
  <c r="AB1974" i="68"/>
  <c r="AB1976" i="68"/>
  <c r="AB1977" i="68"/>
  <c r="AB1978" i="68"/>
  <c r="AB1979" i="68"/>
  <c r="AB1980" i="68"/>
  <c r="AB1981" i="68"/>
  <c r="AB1982" i="68"/>
  <c r="AB1983" i="68"/>
  <c r="AB1984" i="68"/>
  <c r="AB1985" i="68"/>
  <c r="AB1986" i="68"/>
  <c r="AB1987" i="68"/>
  <c r="AB1988" i="68"/>
  <c r="AB1989" i="68"/>
  <c r="AB1990" i="68"/>
  <c r="AB1991" i="68"/>
  <c r="AB1992" i="68"/>
  <c r="AB1993" i="68"/>
  <c r="AB1994" i="68"/>
  <c r="AB1995" i="68"/>
  <c r="AB1996" i="68"/>
  <c r="AB1997" i="68"/>
  <c r="AB1998" i="68"/>
  <c r="AB1999" i="68"/>
  <c r="AB2000" i="68"/>
  <c r="AB2001" i="68"/>
  <c r="AB2002" i="68"/>
  <c r="AB2003" i="68"/>
  <c r="AB2004" i="68"/>
  <c r="AB2005" i="68"/>
  <c r="AB2006" i="68"/>
  <c r="AB2007" i="68"/>
  <c r="AB2008" i="68"/>
  <c r="AB2009" i="68"/>
  <c r="AB2010" i="68"/>
  <c r="AB2011" i="68"/>
  <c r="AB2012" i="68"/>
  <c r="AB2013" i="68"/>
  <c r="AB2014" i="68"/>
  <c r="AB2015" i="68"/>
  <c r="AB2016" i="68"/>
  <c r="AB2017" i="68"/>
  <c r="AB2018" i="68"/>
  <c r="AB2019" i="68"/>
  <c r="AB2020" i="68"/>
  <c r="AB2021" i="68"/>
  <c r="AB2022" i="68"/>
  <c r="AB2023" i="68"/>
  <c r="AB2024" i="68"/>
  <c r="AB2025" i="68"/>
  <c r="AB2026" i="68"/>
  <c r="AB2027" i="68"/>
  <c r="AB2028" i="68"/>
  <c r="AB2029" i="68"/>
  <c r="AB2030" i="68"/>
  <c r="AB2031" i="68"/>
  <c r="AB2032" i="68"/>
  <c r="AB2033" i="68"/>
  <c r="AB2034" i="68"/>
  <c r="AB2035" i="68"/>
  <c r="AB2036" i="68"/>
  <c r="AB2037" i="68"/>
  <c r="AB2038" i="68"/>
  <c r="AB2039" i="68"/>
  <c r="AB2040" i="68"/>
  <c r="AB2041" i="68"/>
  <c r="AB2042" i="68"/>
  <c r="AB2043" i="68"/>
  <c r="AB2044" i="68"/>
  <c r="AB2045" i="68"/>
  <c r="AB2046" i="68"/>
  <c r="AB2047" i="68"/>
  <c r="AB2048" i="68"/>
  <c r="AB2049" i="68"/>
  <c r="AB2050" i="68"/>
  <c r="AB2051" i="68"/>
  <c r="AB2052" i="68"/>
  <c r="AB2053" i="68"/>
  <c r="AB2054" i="68"/>
  <c r="AB2055" i="68"/>
  <c r="AB2056" i="68"/>
  <c r="AB2057" i="68"/>
  <c r="AB2058" i="68"/>
  <c r="AB2059" i="68"/>
  <c r="AB2060" i="68"/>
  <c r="AB2061" i="68"/>
  <c r="AB2062" i="68"/>
  <c r="AB2063" i="68"/>
  <c r="AB2064" i="68"/>
  <c r="AB2065" i="68"/>
  <c r="AB2066" i="68"/>
  <c r="AB2067" i="68"/>
  <c r="AB2068" i="68"/>
  <c r="AB2069" i="68"/>
  <c r="AB2070" i="68"/>
  <c r="AB2071" i="68"/>
  <c r="AB2072" i="68"/>
  <c r="AB2073" i="68"/>
  <c r="AB2074" i="68"/>
  <c r="AB2075" i="68"/>
  <c r="AB2076" i="68"/>
  <c r="AB2077" i="68"/>
  <c r="AB2078" i="68"/>
  <c r="AB2079" i="68"/>
  <c r="AB2080" i="68"/>
  <c r="AB2081" i="68"/>
  <c r="AB2082" i="68"/>
  <c r="AB2083" i="68"/>
  <c r="AB2084" i="68"/>
  <c r="AB2085" i="68"/>
  <c r="AB2086" i="68"/>
  <c r="AB2087" i="68"/>
  <c r="AB2088" i="68"/>
  <c r="AB2089" i="68"/>
  <c r="AB2090" i="68"/>
  <c r="AB2091" i="68"/>
  <c r="AB2092" i="68"/>
  <c r="AB2093" i="68"/>
  <c r="AB2094" i="68"/>
  <c r="AB2095" i="68"/>
  <c r="AB2096" i="68"/>
  <c r="AB2097" i="68"/>
  <c r="AB2098" i="68"/>
  <c r="AB2099" i="68"/>
  <c r="AB2100" i="68"/>
  <c r="AB2101" i="68"/>
  <c r="AB2102" i="68"/>
  <c r="AB2103" i="68"/>
  <c r="AB2104" i="68"/>
  <c r="AB2105" i="68"/>
  <c r="AB2106" i="68"/>
  <c r="AB2107" i="68"/>
  <c r="AB2108" i="68"/>
  <c r="AB2109" i="68"/>
  <c r="AB2110" i="68"/>
  <c r="AB2111" i="68"/>
  <c r="AB2113" i="68"/>
  <c r="AB2114" i="68"/>
  <c r="AB2115" i="68"/>
  <c r="AB2116" i="68"/>
  <c r="AB2117" i="68"/>
  <c r="AB2118" i="68"/>
  <c r="AB2119" i="68"/>
  <c r="AB2120" i="68"/>
  <c r="AB2121" i="68"/>
  <c r="AB2122" i="68"/>
  <c r="AB2123" i="68"/>
  <c r="AB2124" i="68"/>
  <c r="AB2125" i="68"/>
  <c r="AB2126" i="68"/>
  <c r="AB2127" i="68"/>
  <c r="AB2128" i="68"/>
  <c r="AB2129" i="68"/>
  <c r="AB2130" i="68"/>
  <c r="AB2131" i="68"/>
  <c r="AB2132" i="68"/>
  <c r="AB2133" i="68"/>
  <c r="AB2134" i="68"/>
  <c r="AB2135" i="68"/>
  <c r="AB2136" i="68"/>
  <c r="AB2137" i="68"/>
  <c r="AB2138" i="68"/>
  <c r="AB2139" i="68"/>
  <c r="AB2140" i="68"/>
  <c r="AB2141" i="68"/>
  <c r="AB2142" i="68"/>
  <c r="AB2143" i="68"/>
  <c r="AB2144" i="68"/>
  <c r="AB2145" i="68"/>
  <c r="AB2146" i="68"/>
  <c r="AB2147" i="68"/>
  <c r="AB2148" i="68"/>
  <c r="AB2149" i="68"/>
  <c r="AB2150" i="68"/>
  <c r="AB2151" i="68"/>
  <c r="AB2152" i="68"/>
  <c r="AB2153" i="68"/>
  <c r="AB2154" i="68"/>
  <c r="AB2155" i="68"/>
  <c r="AB2156" i="68"/>
  <c r="AB2157" i="68"/>
  <c r="AB2158" i="68"/>
  <c r="AB2159" i="68"/>
  <c r="AB2160" i="68"/>
  <c r="AB2161" i="68"/>
  <c r="AB2162" i="68"/>
  <c r="AB2163" i="68"/>
  <c r="AB2164" i="68"/>
  <c r="AB2165" i="68"/>
  <c r="AB2166" i="68"/>
  <c r="AB2167" i="68"/>
  <c r="AB2168" i="68"/>
  <c r="AB2169" i="68"/>
  <c r="AB2170" i="68"/>
  <c r="AB2171" i="68"/>
  <c r="AB2172" i="68"/>
  <c r="AB2173" i="68"/>
  <c r="AB2174" i="68"/>
  <c r="AB2175" i="68"/>
  <c r="AB2176" i="68"/>
  <c r="AB2177" i="68"/>
  <c r="AB2178" i="68"/>
  <c r="AB2179" i="68"/>
  <c r="AB2180" i="68"/>
  <c r="AB2181" i="68"/>
  <c r="AB2182" i="68"/>
  <c r="AB2183" i="68"/>
  <c r="AB2184" i="68"/>
  <c r="AB2185" i="68"/>
  <c r="AB2186" i="68"/>
  <c r="AB2187" i="68"/>
  <c r="AB2188" i="68"/>
  <c r="AB2189" i="68"/>
  <c r="AB2190" i="68"/>
  <c r="AB2191" i="68"/>
  <c r="AB2192" i="68"/>
  <c r="AB2193" i="68"/>
  <c r="AB2194" i="68"/>
  <c r="AB2195" i="68"/>
  <c r="AB2196" i="68"/>
  <c r="AB2197" i="68"/>
  <c r="AB2198" i="68"/>
  <c r="AB2199" i="68"/>
  <c r="AB2200" i="68"/>
  <c r="AB2201" i="68"/>
  <c r="AB2202" i="68"/>
  <c r="AB2203" i="68"/>
  <c r="AB2204" i="68"/>
  <c r="AB2205" i="68"/>
  <c r="AB2206" i="68"/>
  <c r="AB2207" i="68"/>
  <c r="AB2208" i="68"/>
  <c r="AB2209" i="68"/>
  <c r="AB2210" i="68"/>
  <c r="AB2211" i="68"/>
  <c r="AB2212" i="68"/>
  <c r="AB2213" i="68"/>
  <c r="AB2214" i="68"/>
  <c r="AB2215" i="68"/>
  <c r="AB2216" i="68"/>
  <c r="AB2217" i="68"/>
  <c r="AB2218" i="68"/>
  <c r="AB2219" i="68"/>
  <c r="AB2220" i="68"/>
  <c r="AB2221" i="68"/>
  <c r="AB2223" i="68"/>
  <c r="AB2224" i="68"/>
  <c r="AB2225" i="68"/>
  <c r="AB2226" i="68"/>
  <c r="AB2227" i="68"/>
  <c r="AB2228" i="68"/>
  <c r="AB2229" i="68"/>
  <c r="AB2230" i="68"/>
  <c r="AB2231" i="68"/>
  <c r="AB2232" i="68"/>
  <c r="AB2233" i="68"/>
  <c r="AB2234" i="68"/>
  <c r="AB2235" i="68"/>
  <c r="AB2236" i="68"/>
  <c r="AB2237" i="68"/>
  <c r="AB2238" i="68"/>
  <c r="AB2239" i="68"/>
  <c r="AB2240" i="68"/>
  <c r="AB2241" i="68"/>
  <c r="AB2242" i="68"/>
  <c r="AB2243" i="68"/>
  <c r="AB2244" i="68"/>
  <c r="AB2245" i="68"/>
  <c r="AB2246" i="68"/>
  <c r="AB2247" i="68"/>
  <c r="AB2248" i="68"/>
  <c r="AB2249" i="68"/>
  <c r="AB2250" i="68"/>
  <c r="AB2251" i="68"/>
  <c r="AB2252" i="68"/>
  <c r="AB2253" i="68"/>
  <c r="AB2254" i="68"/>
  <c r="AB2255" i="68"/>
  <c r="AB2256" i="68"/>
  <c r="AB2257" i="68"/>
  <c r="AB2258" i="68"/>
  <c r="AB2259" i="68"/>
  <c r="AB2260" i="68"/>
  <c r="AB2261" i="68"/>
  <c r="AB2263" i="68"/>
  <c r="AB2264" i="68"/>
  <c r="AB2265" i="68"/>
  <c r="AB2266" i="68"/>
  <c r="AB2267" i="68"/>
  <c r="AB2268" i="68"/>
  <c r="AB2269" i="68"/>
  <c r="AB2270" i="68"/>
  <c r="AB2271" i="68"/>
  <c r="AB2272" i="68"/>
  <c r="AB2273" i="68"/>
  <c r="AB2274" i="68"/>
  <c r="AB2276" i="68"/>
  <c r="AB2277" i="68"/>
  <c r="AB2278" i="68"/>
  <c r="AB2279" i="68"/>
  <c r="AB2280" i="68"/>
  <c r="AB2281" i="68"/>
  <c r="AB2282" i="68"/>
  <c r="AB2283" i="68"/>
  <c r="AB2284" i="68"/>
  <c r="AB2285" i="68"/>
  <c r="AB2286" i="68"/>
  <c r="AB2287" i="68"/>
  <c r="AB2288" i="68"/>
  <c r="AB2289" i="68"/>
  <c r="AB2290" i="68"/>
  <c r="AB2291" i="68"/>
  <c r="AB2293" i="68"/>
  <c r="AB2294" i="68"/>
  <c r="AB2295" i="68"/>
  <c r="AB2296" i="68"/>
  <c r="AB2297" i="68"/>
  <c r="AB2298" i="68"/>
  <c r="AB2299" i="68"/>
  <c r="AB2300" i="68"/>
  <c r="AB2301" i="68"/>
  <c r="AB2302" i="68"/>
  <c r="AB2303" i="68"/>
  <c r="AB2304" i="68"/>
  <c r="AB2305" i="68"/>
  <c r="AB2306" i="68"/>
  <c r="AB2307" i="68"/>
  <c r="AB2308" i="68"/>
  <c r="AB2309" i="68"/>
  <c r="AB2310" i="68"/>
  <c r="AB2311" i="68"/>
  <c r="AB2312" i="68"/>
  <c r="AB2313" i="68"/>
  <c r="AB2314" i="68"/>
  <c r="AB2315" i="68"/>
  <c r="AB2316" i="68"/>
  <c r="AB2317" i="68"/>
  <c r="AB2319" i="68"/>
  <c r="AB2320" i="68"/>
  <c r="AB2321" i="68"/>
  <c r="AB2322" i="68"/>
  <c r="AB2323" i="68"/>
  <c r="AB2324" i="68"/>
  <c r="AB2325" i="68"/>
  <c r="AB2326" i="68"/>
  <c r="AB2327" i="68"/>
  <c r="AB2328" i="68"/>
  <c r="AB2329" i="68"/>
  <c r="AB2330" i="68"/>
  <c r="AB2331" i="68"/>
  <c r="AB2332" i="68"/>
  <c r="AB2333" i="68"/>
  <c r="AB2334" i="68"/>
  <c r="AB2335" i="68"/>
  <c r="AB2336" i="68"/>
  <c r="AB2337" i="68"/>
  <c r="AB2338" i="68"/>
  <c r="AB2339" i="68"/>
  <c r="AB2340" i="68"/>
  <c r="AB2341" i="68"/>
  <c r="AB2342" i="68"/>
  <c r="AB2343" i="68"/>
  <c r="AB2344" i="68"/>
  <c r="AB2345" i="68"/>
  <c r="AB2346" i="68"/>
  <c r="AB2347" i="68"/>
  <c r="AB2348" i="68"/>
  <c r="AB2349" i="68"/>
  <c r="AB2350" i="68"/>
  <c r="AB2351" i="68"/>
  <c r="AB2352" i="68"/>
  <c r="AB2353" i="68"/>
  <c r="AB2354" i="68"/>
  <c r="AB2355" i="68"/>
  <c r="AB2356" i="68"/>
  <c r="AB2357" i="68"/>
  <c r="AB2358" i="68"/>
  <c r="AB2359" i="68"/>
  <c r="AB2360" i="68"/>
  <c r="AB2362" i="68"/>
  <c r="AB2363" i="68"/>
  <c r="AB2365" i="68"/>
  <c r="AB2366" i="68"/>
  <c r="AB2367" i="68"/>
  <c r="AB2368" i="68"/>
  <c r="AB2369" i="68"/>
  <c r="AB2370" i="68"/>
  <c r="AB2372" i="68"/>
  <c r="AB2373" i="68"/>
  <c r="AB2374" i="68"/>
  <c r="AB2375" i="68"/>
  <c r="AB2376" i="68"/>
  <c r="AB2377" i="68"/>
  <c r="AB2378" i="68"/>
  <c r="AB2380" i="68"/>
  <c r="AB2381" i="68"/>
  <c r="AB2382" i="68"/>
  <c r="AB2383" i="68"/>
  <c r="AB2384" i="68"/>
  <c r="AB2385" i="68"/>
  <c r="AB2386" i="68"/>
  <c r="AB2387" i="68"/>
  <c r="AB2388" i="68"/>
  <c r="AB2389" i="68"/>
  <c r="AB2390" i="68"/>
  <c r="AB2391" i="68"/>
  <c r="AB2392" i="68"/>
  <c r="AB2393" i="68"/>
  <c r="AB2394" i="68"/>
  <c r="AB2395" i="68"/>
  <c r="AB2396" i="68"/>
  <c r="AB2397" i="68"/>
  <c r="AB2398" i="68"/>
  <c r="AB2399" i="68"/>
  <c r="AB2400" i="68"/>
  <c r="AB2401" i="68"/>
  <c r="AB2402" i="68"/>
  <c r="AB2403" i="68"/>
  <c r="AB2404" i="68"/>
  <c r="AB2405" i="68"/>
  <c r="AB2406" i="68"/>
  <c r="AB2407" i="68"/>
  <c r="AB2408" i="68"/>
  <c r="AB2409" i="68"/>
  <c r="AB2410" i="68"/>
  <c r="AB2411" i="68"/>
  <c r="AB2412" i="68"/>
  <c r="AB2414" i="68"/>
  <c r="AB2416" i="68"/>
  <c r="AB2417" i="68"/>
  <c r="AB2418" i="68"/>
  <c r="AB2419" i="68"/>
  <c r="AB2420" i="68"/>
  <c r="AB2422" i="68"/>
  <c r="AB2423" i="68"/>
  <c r="AB2424" i="68"/>
  <c r="AB2425" i="68"/>
  <c r="AB2426" i="68"/>
  <c r="AB2427" i="68"/>
  <c r="AB2428" i="68"/>
  <c r="AB2429" i="68"/>
  <c r="AB2430" i="68"/>
  <c r="AB2431" i="68"/>
  <c r="AB2432" i="68"/>
  <c r="AB2433" i="68"/>
  <c r="AB2434" i="68"/>
  <c r="AB2435" i="68"/>
  <c r="AB2436" i="68"/>
  <c r="AB2437" i="68"/>
  <c r="AB2438" i="68"/>
  <c r="AB2439" i="68"/>
  <c r="AB2440" i="68"/>
  <c r="AB2441" i="68"/>
  <c r="AB2442" i="68"/>
  <c r="AB2443" i="68"/>
  <c r="AB2444" i="68"/>
  <c r="AB2445" i="68"/>
  <c r="AB2446" i="68"/>
  <c r="AB2447" i="68"/>
  <c r="AB2448" i="68"/>
  <c r="AB2449" i="68"/>
  <c r="AB2450" i="68"/>
  <c r="AB2451" i="68"/>
  <c r="AB2452" i="68"/>
  <c r="AB2453" i="68"/>
  <c r="AB2454" i="68"/>
  <c r="AB2455" i="68"/>
  <c r="AB2456" i="68"/>
  <c r="AB2457" i="68"/>
  <c r="AB2458" i="68"/>
  <c r="AB2460" i="68"/>
  <c r="AB2461" i="68"/>
  <c r="AB2462" i="68"/>
  <c r="AB2463" i="68"/>
  <c r="AB2464" i="68"/>
  <c r="AB2465" i="68"/>
  <c r="AB2466" i="68"/>
  <c r="AB2467" i="68"/>
  <c r="AB2468" i="68"/>
  <c r="AB2469" i="68"/>
  <c r="AB2470" i="68"/>
  <c r="AB2471" i="68"/>
  <c r="AB2472" i="68"/>
  <c r="AB2473" i="68"/>
  <c r="AB2474" i="68"/>
  <c r="AB2475" i="68"/>
  <c r="AB2476" i="68"/>
  <c r="AB2477" i="68"/>
  <c r="AB2478" i="68"/>
  <c r="AB2479" i="68"/>
  <c r="AB2480" i="68"/>
  <c r="AB2481" i="68"/>
  <c r="AB2482" i="68"/>
  <c r="AB2483" i="68"/>
  <c r="AB2484" i="68"/>
  <c r="AB2485" i="68"/>
  <c r="AB2486" i="68"/>
  <c r="AB2487" i="68"/>
  <c r="AB2488" i="68"/>
  <c r="AB2489" i="68"/>
  <c r="AB2490" i="68"/>
  <c r="AB2491" i="68"/>
  <c r="AB2685" i="68"/>
  <c r="AB2686" i="68"/>
  <c r="AB2687" i="68"/>
  <c r="AB2688" i="68"/>
  <c r="AB2669" i="68"/>
  <c r="AB2493" i="68"/>
  <c r="AB2494" i="68"/>
  <c r="AB2499" i="68"/>
  <c r="AB2500" i="68"/>
  <c r="AB2501" i="68"/>
  <c r="AB2502" i="68"/>
  <c r="AB2503" i="68"/>
  <c r="AB2504" i="68"/>
  <c r="AB2505" i="68"/>
  <c r="AB2506" i="68"/>
  <c r="AB2507" i="68"/>
  <c r="AB2508" i="68"/>
  <c r="AB2509" i="68"/>
  <c r="AB2510" i="68"/>
  <c r="AB2511" i="68"/>
  <c r="AB2512" i="68"/>
  <c r="AB2513" i="68"/>
  <c r="AB2514" i="68"/>
  <c r="AB2515" i="68"/>
  <c r="AB2516" i="68"/>
  <c r="AB2518" i="68"/>
  <c r="AB2519" i="68"/>
  <c r="AB2661" i="68"/>
  <c r="AB2652" i="68"/>
  <c r="AB2520" i="68"/>
  <c r="AB2660" i="68"/>
  <c r="AB2522" i="68"/>
  <c r="AB2523" i="68"/>
  <c r="AB2525" i="68"/>
  <c r="AB2526" i="68"/>
  <c r="AB2527" i="68"/>
  <c r="AB2528" i="68"/>
  <c r="AB2529" i="68"/>
  <c r="AB2530" i="68"/>
  <c r="AB2531" i="68"/>
  <c r="AB2532" i="68"/>
  <c r="AB2538" i="68"/>
  <c r="AB2670" i="68"/>
  <c r="AB2541" i="68"/>
  <c r="AB2682" i="68"/>
  <c r="AB2671" i="68"/>
  <c r="AB2636" i="68"/>
  <c r="AB2680" i="68"/>
  <c r="AB2544" i="68"/>
  <c r="AB2545" i="68"/>
  <c r="AB2546" i="68"/>
  <c r="AB2547" i="68"/>
  <c r="AB2548" i="68"/>
  <c r="AB2549" i="68"/>
  <c r="AB2550" i="68"/>
  <c r="AB2551" i="68"/>
  <c r="AB2552" i="68"/>
  <c r="AB2553" i="68"/>
  <c r="AB2554" i="68"/>
  <c r="AB2555" i="68"/>
  <c r="AB2556" i="68"/>
  <c r="AB2574" i="68"/>
  <c r="AB2577" i="68"/>
  <c r="AB2578" i="68"/>
  <c r="AB2579" i="68"/>
  <c r="AB2580" i="68"/>
  <c r="AB2581" i="68"/>
  <c r="AB2587" i="68"/>
  <c r="AB2588" i="68"/>
  <c r="AB2653" i="68"/>
  <c r="AB2589" i="68"/>
  <c r="AB2590" i="68"/>
  <c r="AB2591" i="68"/>
  <c r="AB2592" i="68"/>
  <c r="AB2593" i="68"/>
  <c r="AB2594" i="68"/>
  <c r="AB2595" i="68"/>
  <c r="AB2609" i="68"/>
  <c r="AB2610" i="68"/>
  <c r="AB2615" i="68"/>
  <c r="AB2616" i="68"/>
  <c r="AB2617" i="68"/>
  <c r="AB2621" i="68"/>
  <c r="AB2622" i="68"/>
  <c r="AB2539" i="68"/>
  <c r="AB2623" i="68"/>
  <c r="AB2624" i="68"/>
  <c r="AB2625" i="68"/>
  <c r="AB2626" i="68"/>
  <c r="AB2627" i="68"/>
  <c r="AB2637" i="68"/>
  <c r="AB2638" i="68"/>
  <c r="AB2641" i="68"/>
  <c r="AB2642" i="68"/>
  <c r="AB2643" i="68"/>
  <c r="AB2644" i="68"/>
  <c r="AB2650" i="68"/>
  <c r="AB2654" i="68"/>
  <c r="AB2655" i="68"/>
  <c r="AB2656" i="68"/>
  <c r="AB2657" i="68"/>
  <c r="AB2663" i="68"/>
  <c r="AB2667" i="68"/>
  <c r="AB2668" i="68"/>
  <c r="AB2672" i="68"/>
  <c r="AB2673" i="68"/>
  <c r="AB2675" i="68"/>
  <c r="AB2677" i="68"/>
  <c r="AB2678" i="68"/>
  <c r="AB2681" i="68"/>
  <c r="AB2684" i="68"/>
  <c r="AB2689" i="68"/>
  <c r="AB2690" i="68"/>
  <c r="AB2691" i="68"/>
  <c r="AB2692" i="68"/>
  <c r="AB2693" i="68"/>
  <c r="AB2694" i="68"/>
  <c r="AB2695" i="68"/>
  <c r="AB2696" i="68"/>
  <c r="AB2698" i="68"/>
  <c r="AB2699" i="68"/>
  <c r="AB2495" i="68"/>
  <c r="AB2496" i="68"/>
  <c r="AB2497" i="68"/>
  <c r="AB2498" i="68"/>
  <c r="AB2533" i="68"/>
  <c r="AB2651" i="68"/>
  <c r="AB2557" i="68"/>
  <c r="AB2558" i="68"/>
  <c r="AB2517" i="68"/>
  <c r="AB2697" i="68"/>
  <c r="AB2628" i="68"/>
  <c r="AB2524" i="68"/>
  <c r="AB2534" i="68"/>
  <c r="AB2559" i="68"/>
  <c r="AB2535" i="68"/>
  <c r="AB2536" i="68"/>
  <c r="AB2521" i="68"/>
  <c r="AB2645" i="68"/>
  <c r="AB2596" i="68"/>
  <c r="AB2560" i="68"/>
  <c r="AB2597" i="68"/>
  <c r="AB2598" i="68"/>
  <c r="AB2629" i="68"/>
  <c r="AB2646" i="68"/>
  <c r="AB2647" i="68"/>
  <c r="AB2679" i="68"/>
  <c r="AB2542" i="68"/>
  <c r="AB2561" i="68"/>
  <c r="AB2562" i="68"/>
  <c r="AB2563" i="68"/>
  <c r="AB2599" i="68"/>
  <c r="AB2564" i="68"/>
  <c r="AB2565" i="68"/>
  <c r="AB2658" i="68"/>
  <c r="AB2566" i="68"/>
  <c r="AB2567" i="68"/>
  <c r="AB2568" i="68"/>
  <c r="AB2537" i="68"/>
  <c r="AB2611" i="68"/>
  <c r="AB2662" i="68"/>
  <c r="AB2540" i="68"/>
  <c r="AB2630" i="68"/>
  <c r="AB2600" i="68"/>
  <c r="AB2582" i="68"/>
  <c r="AB2631" i="68"/>
  <c r="AB588" i="68"/>
  <c r="AB2583" i="68"/>
  <c r="AB2659" i="68"/>
  <c r="AB2543" i="68"/>
  <c r="AB2632" i="68"/>
  <c r="AB2570" i="68"/>
  <c r="AB2571" i="68"/>
  <c r="AB2633" i="68"/>
  <c r="AB2676" i="68"/>
  <c r="AB2572" i="68"/>
  <c r="AB2584" i="68"/>
  <c r="AB2601" i="68"/>
  <c r="AB2602" i="68"/>
  <c r="AB2603" i="68"/>
  <c r="AB2573" i="68"/>
  <c r="AB2683" i="68"/>
  <c r="AB2575" i="68"/>
  <c r="AB2605" i="68"/>
  <c r="AB2585" i="68"/>
  <c r="AB2664" i="68"/>
  <c r="AB2576" i="68"/>
  <c r="AB2634" i="68"/>
  <c r="AB2612" i="68"/>
  <c r="AB2586" i="68"/>
  <c r="AB2665" i="68"/>
  <c r="AB2618" i="68"/>
  <c r="AB2648" i="68"/>
  <c r="AB2606" i="68"/>
  <c r="AB2607" i="68"/>
  <c r="AB2620" i="68"/>
  <c r="AB2635" i="68"/>
  <c r="AB2608" i="68"/>
  <c r="AB2613" i="68"/>
  <c r="AB2674" i="68"/>
  <c r="AB2649" i="68"/>
  <c r="AB2614" i="68"/>
  <c r="AB2639" i="68"/>
  <c r="AB2640" i="68"/>
  <c r="AB2666" i="68"/>
  <c r="AB2700" i="68"/>
  <c r="AB2701" i="68"/>
  <c r="AB2702" i="68"/>
  <c r="AB2703" i="68"/>
  <c r="AB2704" i="68"/>
  <c r="AB2" i="68"/>
  <c r="R2496" i="68" l="1"/>
  <c r="S2496" i="68" s="1"/>
  <c r="R2497" i="68"/>
  <c r="S2497" i="68" s="1"/>
  <c r="R2498" i="68"/>
  <c r="S2498" i="68" s="1"/>
  <c r="R2533" i="68"/>
  <c r="S2533" i="68" s="1"/>
  <c r="R2651" i="68"/>
  <c r="S2651" i="68" s="1"/>
  <c r="R2557" i="68"/>
  <c r="S2557" i="68" s="1"/>
  <c r="R2558" i="68"/>
  <c r="S2558" i="68" s="1"/>
  <c r="R2517" i="68"/>
  <c r="S2517" i="68" s="1"/>
  <c r="R2697" i="68"/>
  <c r="S2697" i="68" s="1"/>
  <c r="R2628" i="68"/>
  <c r="S2628" i="68" s="1"/>
  <c r="R2524" i="68"/>
  <c r="S2524" i="68" s="1"/>
  <c r="R2534" i="68"/>
  <c r="S2534" i="68" s="1"/>
  <c r="R2559" i="68"/>
  <c r="S2559" i="68" s="1"/>
  <c r="R2535" i="68"/>
  <c r="S2535" i="68" s="1"/>
  <c r="R2536" i="68"/>
  <c r="S2536" i="68" s="1"/>
  <c r="R2521" i="68"/>
  <c r="S2521" i="68" s="1"/>
  <c r="R2645" i="68"/>
  <c r="S2645" i="68" s="1"/>
  <c r="R2596" i="68"/>
  <c r="S2596" i="68" s="1"/>
  <c r="R2560" i="68"/>
  <c r="S2560" i="68" s="1"/>
  <c r="R2597" i="68"/>
  <c r="S2597" i="68" s="1"/>
  <c r="R2598" i="68"/>
  <c r="S2598" i="68" s="1"/>
  <c r="R2629" i="68"/>
  <c r="S2629" i="68" s="1"/>
  <c r="R2646" i="68"/>
  <c r="S2646" i="68" s="1"/>
  <c r="R2647" i="68"/>
  <c r="S2647" i="68" s="1"/>
  <c r="R2679" i="68"/>
  <c r="S2679" i="68" s="1"/>
  <c r="R2542" i="68"/>
  <c r="S2542" i="68" s="1"/>
  <c r="R2561" i="68"/>
  <c r="S2561" i="68" s="1"/>
  <c r="R2562" i="68"/>
  <c r="S2562" i="68" s="1"/>
  <c r="R2563" i="68"/>
  <c r="S2563" i="68" s="1"/>
  <c r="R2599" i="68"/>
  <c r="S2599" i="68" s="1"/>
  <c r="R2564" i="68"/>
  <c r="S2564" i="68" s="1"/>
  <c r="R2565" i="68"/>
  <c r="S2565" i="68" s="1"/>
  <c r="R2658" i="68"/>
  <c r="S2658" i="68" s="1"/>
  <c r="R2566" i="68"/>
  <c r="S2566" i="68" s="1"/>
  <c r="R2567" i="68"/>
  <c r="S2567" i="68" s="1"/>
  <c r="R2568" i="68"/>
  <c r="S2568" i="68" s="1"/>
  <c r="R2537" i="68"/>
  <c r="S2537" i="68" s="1"/>
  <c r="R2611" i="68"/>
  <c r="S2611" i="68" s="1"/>
  <c r="R2662" i="68"/>
  <c r="S2662" i="68" s="1"/>
  <c r="R2540" i="68"/>
  <c r="S2540" i="68" s="1"/>
  <c r="R2630" i="68"/>
  <c r="S2630" i="68" s="1"/>
  <c r="R2569" i="68"/>
  <c r="S2569" i="68" s="1"/>
  <c r="R2600" i="68"/>
  <c r="S2600" i="68" s="1"/>
  <c r="R2582" i="68"/>
  <c r="S2582" i="68" s="1"/>
  <c r="R2631" i="68"/>
  <c r="S2631" i="68" s="1"/>
  <c r="R588" i="68"/>
  <c r="S588" i="68" s="1"/>
  <c r="R2583" i="68"/>
  <c r="S2583" i="68" s="1"/>
  <c r="R2659" i="68"/>
  <c r="S2659" i="68" s="1"/>
  <c r="R2543" i="68"/>
  <c r="S2543" i="68" s="1"/>
  <c r="R2632" i="68"/>
  <c r="S2632" i="68" s="1"/>
  <c r="R2570" i="68"/>
  <c r="S2570" i="68" s="1"/>
  <c r="R2571" i="68"/>
  <c r="S2571" i="68" s="1"/>
  <c r="R2633" i="68"/>
  <c r="S2633" i="68" s="1"/>
  <c r="R2676" i="68"/>
  <c r="S2676" i="68" s="1"/>
  <c r="R2572" i="68"/>
  <c r="S2572" i="68" s="1"/>
  <c r="R2584" i="68"/>
  <c r="S2584" i="68" s="1"/>
  <c r="R2601" i="68"/>
  <c r="S2601" i="68" s="1"/>
  <c r="R2602" i="68"/>
  <c r="S2602" i="68" s="1"/>
  <c r="R2603" i="68"/>
  <c r="S2603" i="68" s="1"/>
  <c r="R2573" i="68"/>
  <c r="S2573" i="68" s="1"/>
  <c r="R2683" i="68"/>
  <c r="S2683" i="68" s="1"/>
  <c r="R2575" i="68"/>
  <c r="S2575" i="68" s="1"/>
  <c r="R2604" i="68"/>
  <c r="S2604" i="68" s="1"/>
  <c r="R2605" i="68"/>
  <c r="S2605" i="68" s="1"/>
  <c r="R2585" i="68"/>
  <c r="S2585" i="68" s="1"/>
  <c r="R2664" i="68"/>
  <c r="S2664" i="68" s="1"/>
  <c r="R2576" i="68"/>
  <c r="S2576" i="68" s="1"/>
  <c r="R2634" i="68"/>
  <c r="S2634" i="68" s="1"/>
  <c r="R2612" i="68"/>
  <c r="S2612" i="68" s="1"/>
  <c r="R2586" i="68"/>
  <c r="S2586" i="68" s="1"/>
  <c r="R2665" i="68"/>
  <c r="S2665" i="68" s="1"/>
  <c r="R2618" i="68"/>
  <c r="S2618" i="68" s="1"/>
  <c r="R2648" i="68"/>
  <c r="S2648" i="68" s="1"/>
  <c r="R2606" i="68"/>
  <c r="S2606" i="68" s="1"/>
  <c r="R2619" i="68"/>
  <c r="S2619" i="68" s="1"/>
  <c r="R2607" i="68"/>
  <c r="S2607" i="68" s="1"/>
  <c r="R2620" i="68"/>
  <c r="S2620" i="68" s="1"/>
  <c r="R2635" i="68"/>
  <c r="S2635" i="68" s="1"/>
  <c r="R2608" i="68"/>
  <c r="S2608" i="68" s="1"/>
  <c r="R2613" i="68"/>
  <c r="S2613" i="68" s="1"/>
  <c r="R2674" i="68"/>
  <c r="S2674" i="68" s="1"/>
  <c r="R2649" i="68"/>
  <c r="S2649" i="68" s="1"/>
  <c r="R2614" i="68"/>
  <c r="S2614" i="68" s="1"/>
  <c r="R2639" i="68"/>
  <c r="S2639" i="68" s="1"/>
  <c r="R2640" i="68"/>
  <c r="S2640" i="68" s="1"/>
  <c r="R2666" i="68"/>
  <c r="S2666" i="68" s="1"/>
  <c r="R2495" i="68"/>
  <c r="S2495" i="68" s="1"/>
  <c r="AA2495" i="68"/>
  <c r="AA2496" i="68"/>
  <c r="AA2497" i="68"/>
  <c r="AA2498" i="68"/>
  <c r="AA2533" i="68"/>
  <c r="AA2651" i="68"/>
  <c r="AA2557" i="68"/>
  <c r="AA2558" i="68"/>
  <c r="AA2517" i="68"/>
  <c r="AA2697" i="68"/>
  <c r="AA2628" i="68"/>
  <c r="AA2524" i="68"/>
  <c r="AA2534" i="68"/>
  <c r="AA2559" i="68"/>
  <c r="AA2535" i="68"/>
  <c r="AA2536" i="68"/>
  <c r="AA2521" i="68"/>
  <c r="AA2645" i="68"/>
  <c r="AA2596" i="68"/>
  <c r="AA2560" i="68"/>
  <c r="AA2597" i="68"/>
  <c r="AA2598" i="68"/>
  <c r="AA2629" i="68"/>
  <c r="AA2646" i="68"/>
  <c r="AA2647" i="68"/>
  <c r="AA2679" i="68"/>
  <c r="AA2542" i="68"/>
  <c r="AA2561" i="68"/>
  <c r="AA2562" i="68"/>
  <c r="AA2563" i="68"/>
  <c r="AA2599" i="68"/>
  <c r="AA2564" i="68"/>
  <c r="AA2565" i="68"/>
  <c r="AA2658" i="68"/>
  <c r="AA2566" i="68"/>
  <c r="AA2567" i="68"/>
  <c r="AA2568" i="68"/>
  <c r="AA2537" i="68"/>
  <c r="AA2611" i="68"/>
  <c r="AA2662" i="68"/>
  <c r="AA2540" i="68"/>
  <c r="AA2630" i="68"/>
  <c r="AA2569" i="68"/>
  <c r="AA2600" i="68"/>
  <c r="AA2582" i="68"/>
  <c r="AA2631" i="68"/>
  <c r="AA588" i="68"/>
  <c r="AA2583" i="68"/>
  <c r="AA2659" i="68"/>
  <c r="AA2543" i="68"/>
  <c r="AA2632" i="68"/>
  <c r="AA2570" i="68"/>
  <c r="AA2571" i="68"/>
  <c r="AA2633" i="68"/>
  <c r="AA2676" i="68"/>
  <c r="AA2572" i="68"/>
  <c r="AA2584" i="68"/>
  <c r="AA2601" i="68"/>
  <c r="AA2602" i="68"/>
  <c r="AA2603" i="68"/>
  <c r="AA2573" i="68"/>
  <c r="AA2683" i="68"/>
  <c r="AA2575" i="68"/>
  <c r="AA2604" i="68"/>
  <c r="AA2605" i="68"/>
  <c r="AA2585" i="68"/>
  <c r="AA2664" i="68"/>
  <c r="AA2576" i="68"/>
  <c r="AA2634" i="68"/>
  <c r="AA2612" i="68"/>
  <c r="AA2586" i="68"/>
  <c r="AA2665" i="68"/>
  <c r="AA2618" i="68"/>
  <c r="AA2648" i="68"/>
  <c r="AA2606" i="68"/>
  <c r="AA2619" i="68"/>
  <c r="AA2607" i="68"/>
  <c r="AA2620" i="68"/>
  <c r="AA2635" i="68"/>
  <c r="AA2608" i="68"/>
  <c r="AA2613" i="68"/>
  <c r="AA2674" i="68"/>
  <c r="AA2649" i="68"/>
  <c r="AA2614" i="68"/>
  <c r="AA2639" i="68"/>
  <c r="AA2640" i="68"/>
  <c r="AA2666" i="68"/>
  <c r="AA2700" i="68"/>
  <c r="R3009" i="68" l="1"/>
  <c r="S3009" i="68" s="1"/>
  <c r="R3008" i="68"/>
  <c r="S3008" i="68" s="1"/>
  <c r="R3007" i="68"/>
  <c r="S3007" i="68" s="1"/>
  <c r="R3006" i="68"/>
  <c r="S3006" i="68" s="1"/>
  <c r="R3005" i="68"/>
  <c r="S3005" i="68" s="1"/>
  <c r="R3004" i="68"/>
  <c r="S3004" i="68" s="1"/>
  <c r="R3003" i="68"/>
  <c r="S3003" i="68" s="1"/>
  <c r="R3002" i="68"/>
  <c r="S3002" i="68" s="1"/>
  <c r="R3001" i="68"/>
  <c r="S3001" i="68" s="1"/>
  <c r="R3000" i="68"/>
  <c r="S3000" i="68" s="1"/>
  <c r="R2999" i="68"/>
  <c r="S2999" i="68" s="1"/>
  <c r="R2998" i="68"/>
  <c r="S2998" i="68" s="1"/>
  <c r="R2997" i="68"/>
  <c r="S2997" i="68" s="1"/>
  <c r="R2996" i="68"/>
  <c r="S2996" i="68" s="1"/>
  <c r="R2995" i="68"/>
  <c r="S2995" i="68" s="1"/>
  <c r="R2994" i="68"/>
  <c r="S2994" i="68" s="1"/>
  <c r="R2993" i="68"/>
  <c r="S2993" i="68" s="1"/>
  <c r="R2992" i="68"/>
  <c r="S2992" i="68" s="1"/>
  <c r="R2991" i="68"/>
  <c r="S2991" i="68" s="1"/>
  <c r="R2990" i="68"/>
  <c r="S2990" i="68" s="1"/>
  <c r="R2989" i="68"/>
  <c r="S2989" i="68" s="1"/>
  <c r="R2988" i="68"/>
  <c r="S2988" i="68" s="1"/>
  <c r="R2987" i="68"/>
  <c r="S2987" i="68" s="1"/>
  <c r="R2986" i="68"/>
  <c r="S2986" i="68" s="1"/>
  <c r="R2985" i="68"/>
  <c r="S2985" i="68" s="1"/>
  <c r="R2984" i="68"/>
  <c r="S2984" i="68" s="1"/>
  <c r="R2983" i="68"/>
  <c r="S2983" i="68" s="1"/>
  <c r="D2983" i="68"/>
  <c r="R2982" i="68"/>
  <c r="S2982" i="68" s="1"/>
  <c r="R2981" i="68"/>
  <c r="S2981" i="68" s="1"/>
  <c r="R2980" i="68"/>
  <c r="S2980" i="68" s="1"/>
  <c r="R2979" i="68"/>
  <c r="S2979" i="68" s="1"/>
  <c r="R2978" i="68"/>
  <c r="S2978" i="68" s="1"/>
  <c r="R2977" i="68"/>
  <c r="S2977" i="68" s="1"/>
  <c r="R2976" i="68"/>
  <c r="S2976" i="68" s="1"/>
  <c r="R2975" i="68"/>
  <c r="S2975" i="68" s="1"/>
  <c r="R2974" i="68"/>
  <c r="S2974" i="68" s="1"/>
  <c r="R2973" i="68"/>
  <c r="S2973" i="68" s="1"/>
  <c r="R2972" i="68"/>
  <c r="S2972" i="68" s="1"/>
  <c r="R2971" i="68"/>
  <c r="S2971" i="68" s="1"/>
  <c r="R2970" i="68"/>
  <c r="S2970" i="68" s="1"/>
  <c r="D2970" i="68"/>
  <c r="R2969" i="68"/>
  <c r="S2969" i="68" s="1"/>
  <c r="R2968" i="68"/>
  <c r="S2968" i="68" s="1"/>
  <c r="R2967" i="68"/>
  <c r="S2967" i="68" s="1"/>
  <c r="R2966" i="68"/>
  <c r="S2966" i="68" s="1"/>
  <c r="R2965" i="68"/>
  <c r="S2965" i="68" s="1"/>
  <c r="R2964" i="68"/>
  <c r="S2964" i="68" s="1"/>
  <c r="R2963" i="68"/>
  <c r="S2963" i="68" s="1"/>
  <c r="R2962" i="68"/>
  <c r="S2962" i="68" s="1"/>
  <c r="R2961" i="68"/>
  <c r="S2961" i="68" s="1"/>
  <c r="R2960" i="68"/>
  <c r="S2960" i="68" s="1"/>
  <c r="R2959" i="68"/>
  <c r="S2959" i="68" s="1"/>
  <c r="R2958" i="68"/>
  <c r="S2958" i="68" s="1"/>
  <c r="R2957" i="68"/>
  <c r="S2957" i="68" s="1"/>
  <c r="R2956" i="68"/>
  <c r="S2956" i="68" s="1"/>
  <c r="R2955" i="68"/>
  <c r="S2955" i="68" s="1"/>
  <c r="R2954" i="68"/>
  <c r="S2954" i="68" s="1"/>
  <c r="R2953" i="68"/>
  <c r="S2953" i="68" s="1"/>
  <c r="R2952" i="68"/>
  <c r="S2952" i="68" s="1"/>
  <c r="R2951" i="68"/>
  <c r="S2951" i="68" s="1"/>
  <c r="R2950" i="68"/>
  <c r="S2950" i="68" s="1"/>
  <c r="R2949" i="68"/>
  <c r="S2949" i="68" s="1"/>
  <c r="R2948" i="68"/>
  <c r="S2948" i="68" s="1"/>
  <c r="R2947" i="68"/>
  <c r="S2947" i="68" s="1"/>
  <c r="R2946" i="68"/>
  <c r="S2946" i="68" s="1"/>
  <c r="R2945" i="68"/>
  <c r="S2945" i="68" s="1"/>
  <c r="R2944" i="68"/>
  <c r="S2944" i="68" s="1"/>
  <c r="D2944" i="68"/>
  <c r="R2943" i="68"/>
  <c r="S2943" i="68" s="1"/>
  <c r="D2943" i="68"/>
  <c r="R2942" i="68"/>
  <c r="S2942" i="68" s="1"/>
  <c r="R2941" i="68"/>
  <c r="S2941" i="68" s="1"/>
  <c r="R2940" i="68"/>
  <c r="S2940" i="68" s="1"/>
  <c r="R2939" i="68"/>
  <c r="S2939" i="68" s="1"/>
  <c r="R2938" i="68"/>
  <c r="S2938" i="68" s="1"/>
  <c r="R2937" i="68"/>
  <c r="S2937" i="68" s="1"/>
  <c r="R2936" i="68"/>
  <c r="S2936" i="68" s="1"/>
  <c r="R2935" i="68"/>
  <c r="S2935" i="68" s="1"/>
  <c r="R2934" i="68"/>
  <c r="S2934" i="68" s="1"/>
  <c r="R2933" i="68"/>
  <c r="S2933" i="68" s="1"/>
  <c r="R2932" i="68"/>
  <c r="S2932" i="68" s="1"/>
  <c r="R2931" i="68"/>
  <c r="S2931" i="68" s="1"/>
  <c r="R2930" i="68"/>
  <c r="S2930" i="68" s="1"/>
  <c r="R2929" i="68"/>
  <c r="S2929" i="68" s="1"/>
  <c r="R2928" i="68"/>
  <c r="S2928" i="68" s="1"/>
  <c r="R2927" i="68"/>
  <c r="S2927" i="68" s="1"/>
  <c r="R2926" i="68"/>
  <c r="S2926" i="68" s="1"/>
  <c r="R2925" i="68"/>
  <c r="S2925" i="68" s="1"/>
  <c r="R2924" i="68"/>
  <c r="S2924" i="68" s="1"/>
  <c r="D2924" i="68"/>
  <c r="R2923" i="68"/>
  <c r="S2923" i="68" s="1"/>
  <c r="R2922" i="68"/>
  <c r="S2922" i="68" s="1"/>
  <c r="R2921" i="68"/>
  <c r="S2921" i="68" s="1"/>
  <c r="R2920" i="68"/>
  <c r="S2920" i="68" s="1"/>
  <c r="R2919" i="68"/>
  <c r="S2919" i="68" s="1"/>
  <c r="R2918" i="68"/>
  <c r="S2918" i="68" s="1"/>
  <c r="R2917" i="68"/>
  <c r="S2917" i="68" s="1"/>
  <c r="R2916" i="68"/>
  <c r="S2916" i="68" s="1"/>
  <c r="R2915" i="68"/>
  <c r="S2915" i="68" s="1"/>
  <c r="R2914" i="68"/>
  <c r="S2914" i="68" s="1"/>
  <c r="R2913" i="68"/>
  <c r="S2913" i="68" s="1"/>
  <c r="R2912" i="68"/>
  <c r="S2912" i="68" s="1"/>
  <c r="R2911" i="68"/>
  <c r="S2911" i="68" s="1"/>
  <c r="R2910" i="68"/>
  <c r="S2910" i="68" s="1"/>
  <c r="R2909" i="68"/>
  <c r="S2909" i="68" s="1"/>
  <c r="R2908" i="68"/>
  <c r="S2908" i="68" s="1"/>
  <c r="R2907" i="68"/>
  <c r="S2907" i="68" s="1"/>
  <c r="R2906" i="68"/>
  <c r="S2906" i="68" s="1"/>
  <c r="R2905" i="68"/>
  <c r="S2905" i="68" s="1"/>
  <c r="R2904" i="68"/>
  <c r="S2904" i="68" s="1"/>
  <c r="R2903" i="68"/>
  <c r="S2903" i="68" s="1"/>
  <c r="D2903" i="68"/>
  <c r="R2902" i="68"/>
  <c r="S2902" i="68" s="1"/>
  <c r="R2901" i="68"/>
  <c r="S2901" i="68" s="1"/>
  <c r="R2900" i="68"/>
  <c r="S2900" i="68" s="1"/>
  <c r="R2899" i="68"/>
  <c r="S2899" i="68" s="1"/>
  <c r="R2898" i="68"/>
  <c r="S2898" i="68" s="1"/>
  <c r="R2897" i="68"/>
  <c r="S2897" i="68" s="1"/>
  <c r="R2896" i="68"/>
  <c r="S2896" i="68" s="1"/>
  <c r="R2895" i="68"/>
  <c r="S2895" i="68" s="1"/>
  <c r="R2894" i="68"/>
  <c r="S2894" i="68" s="1"/>
  <c r="R2893" i="68"/>
  <c r="S2893" i="68" s="1"/>
  <c r="D2893" i="68"/>
  <c r="R2892" i="68"/>
  <c r="S2892" i="68" s="1"/>
  <c r="D2892" i="68"/>
  <c r="R2891" i="68"/>
  <c r="S2891" i="68" s="1"/>
  <c r="R2890" i="68"/>
  <c r="S2890" i="68" s="1"/>
  <c r="R2889" i="68"/>
  <c r="S2889" i="68" s="1"/>
  <c r="R2888" i="68"/>
  <c r="S2888" i="68" s="1"/>
  <c r="R2887" i="68"/>
  <c r="S2887" i="68" s="1"/>
  <c r="R2886" i="68"/>
  <c r="S2886" i="68" s="1"/>
  <c r="R2885" i="68"/>
  <c r="S2885" i="68" s="1"/>
  <c r="R2884" i="68"/>
  <c r="S2884" i="68" s="1"/>
  <c r="R2883" i="68"/>
  <c r="S2883" i="68" s="1"/>
  <c r="R2882" i="68"/>
  <c r="S2882" i="68" s="1"/>
  <c r="R2881" i="68"/>
  <c r="S2881" i="68" s="1"/>
  <c r="R2880" i="68"/>
  <c r="S2880" i="68" s="1"/>
  <c r="R2879" i="68"/>
  <c r="S2879" i="68" s="1"/>
  <c r="R2878" i="68"/>
  <c r="S2878" i="68" s="1"/>
  <c r="R2877" i="68"/>
  <c r="S2877" i="68" s="1"/>
  <c r="R2876" i="68"/>
  <c r="S2876" i="68" s="1"/>
  <c r="R2875" i="68"/>
  <c r="S2875" i="68" s="1"/>
  <c r="R2874" i="68"/>
  <c r="S2874" i="68" s="1"/>
  <c r="R2873" i="68"/>
  <c r="S2873" i="68" s="1"/>
  <c r="R2872" i="68"/>
  <c r="S2872" i="68" s="1"/>
  <c r="R2871" i="68"/>
  <c r="S2871" i="68" s="1"/>
  <c r="R2870" i="68"/>
  <c r="S2870" i="68" s="1"/>
  <c r="R2869" i="68"/>
  <c r="S2869" i="68" s="1"/>
  <c r="R2868" i="68"/>
  <c r="S2868" i="68" s="1"/>
  <c r="R2867" i="68"/>
  <c r="S2867" i="68" s="1"/>
  <c r="R2866" i="68"/>
  <c r="S2866" i="68" s="1"/>
  <c r="R2865" i="68"/>
  <c r="S2865" i="68" s="1"/>
  <c r="R2864" i="68"/>
  <c r="S2864" i="68" s="1"/>
  <c r="R2863" i="68"/>
  <c r="S2863" i="68" s="1"/>
  <c r="R2862" i="68"/>
  <c r="S2862" i="68" s="1"/>
  <c r="R2861" i="68"/>
  <c r="S2861" i="68" s="1"/>
  <c r="R2860" i="68"/>
  <c r="S2860" i="68" s="1"/>
  <c r="R2859" i="68"/>
  <c r="S2859" i="68" s="1"/>
  <c r="R2858" i="68"/>
  <c r="S2858" i="68" s="1"/>
  <c r="R2857" i="68"/>
  <c r="S2857" i="68" s="1"/>
  <c r="R2856" i="68"/>
  <c r="S2856" i="68" s="1"/>
  <c r="R2855" i="68"/>
  <c r="S2855" i="68" s="1"/>
  <c r="R2854" i="68"/>
  <c r="S2854" i="68" s="1"/>
  <c r="R2853" i="68"/>
  <c r="S2853" i="68" s="1"/>
  <c r="R2852" i="68"/>
  <c r="S2852" i="68" s="1"/>
  <c r="R2851" i="68"/>
  <c r="S2851" i="68" s="1"/>
  <c r="R2850" i="68"/>
  <c r="S2850" i="68" s="1"/>
  <c r="R2849" i="68"/>
  <c r="S2849" i="68" s="1"/>
  <c r="D2849" i="68"/>
  <c r="R2848" i="68"/>
  <c r="S2848" i="68" s="1"/>
  <c r="R2847" i="68"/>
  <c r="S2847" i="68" s="1"/>
  <c r="R2846" i="68"/>
  <c r="S2846" i="68" s="1"/>
  <c r="R2845" i="68"/>
  <c r="S2845" i="68" s="1"/>
  <c r="R2844" i="68"/>
  <c r="S2844" i="68" s="1"/>
  <c r="R2843" i="68"/>
  <c r="S2843" i="68" s="1"/>
  <c r="R2842" i="68"/>
  <c r="S2842" i="68" s="1"/>
  <c r="R2841" i="68"/>
  <c r="S2841" i="68" s="1"/>
  <c r="R2840" i="68"/>
  <c r="S2840" i="68" s="1"/>
  <c r="D2840" i="68"/>
  <c r="R2839" i="68"/>
  <c r="S2839" i="68" s="1"/>
  <c r="R2838" i="68"/>
  <c r="S2838" i="68" s="1"/>
  <c r="R2837" i="68"/>
  <c r="S2837" i="68" s="1"/>
  <c r="R2836" i="68"/>
  <c r="S2836" i="68" s="1"/>
  <c r="R2835" i="68"/>
  <c r="S2835" i="68" s="1"/>
  <c r="R2834" i="68"/>
  <c r="S2834" i="68" s="1"/>
  <c r="R2833" i="68"/>
  <c r="S2833" i="68" s="1"/>
  <c r="R2832" i="68"/>
  <c r="S2832" i="68" s="1"/>
  <c r="R2831" i="68"/>
  <c r="S2831" i="68" s="1"/>
  <c r="R2830" i="68"/>
  <c r="S2830" i="68" s="1"/>
  <c r="R2829" i="68"/>
  <c r="S2829" i="68" s="1"/>
  <c r="R2828" i="68"/>
  <c r="S2828" i="68" s="1"/>
  <c r="R2827" i="68"/>
  <c r="S2827" i="68" s="1"/>
  <c r="R2826" i="68"/>
  <c r="S2826" i="68" s="1"/>
  <c r="R2825" i="68"/>
  <c r="S2825" i="68" s="1"/>
  <c r="R2824" i="68"/>
  <c r="S2824" i="68" s="1"/>
  <c r="R2823" i="68"/>
  <c r="S2823" i="68" s="1"/>
  <c r="R2822" i="68"/>
  <c r="S2822" i="68" s="1"/>
  <c r="R2821" i="68"/>
  <c r="S2821" i="68" s="1"/>
  <c r="R2820" i="68"/>
  <c r="S2820" i="68" s="1"/>
  <c r="R2819" i="68"/>
  <c r="S2819" i="68" s="1"/>
  <c r="R2818" i="68"/>
  <c r="S2818" i="68" s="1"/>
  <c r="R2817" i="68"/>
  <c r="S2817" i="68" s="1"/>
  <c r="R2816" i="68"/>
  <c r="S2816" i="68" s="1"/>
  <c r="R2815" i="68"/>
  <c r="S2815" i="68" s="1"/>
  <c r="R2814" i="68"/>
  <c r="S2814" i="68" s="1"/>
  <c r="D2814" i="68"/>
  <c r="R2813" i="68"/>
  <c r="S2813" i="68" s="1"/>
  <c r="D2813" i="68"/>
  <c r="R2812" i="68"/>
  <c r="S2812" i="68" s="1"/>
  <c r="R2811" i="68"/>
  <c r="S2811" i="68" s="1"/>
  <c r="R2810" i="68"/>
  <c r="S2810" i="68" s="1"/>
  <c r="R2809" i="68"/>
  <c r="S2809" i="68" s="1"/>
  <c r="D2809" i="68"/>
  <c r="R2808" i="68"/>
  <c r="S2808" i="68" s="1"/>
  <c r="R2807" i="68"/>
  <c r="S2807" i="68" s="1"/>
  <c r="R2806" i="68"/>
  <c r="S2806" i="68" s="1"/>
  <c r="R2805" i="68"/>
  <c r="S2805" i="68" s="1"/>
  <c r="R2804" i="68"/>
  <c r="S2804" i="68" s="1"/>
  <c r="R2803" i="68"/>
  <c r="S2803" i="68" s="1"/>
  <c r="R2802" i="68"/>
  <c r="S2802" i="68" s="1"/>
  <c r="D2802" i="68"/>
  <c r="R2801" i="68"/>
  <c r="S2801" i="68" s="1"/>
  <c r="D2801" i="68"/>
  <c r="R2800" i="68"/>
  <c r="S2800" i="68" s="1"/>
  <c r="R2799" i="68"/>
  <c r="S2799" i="68" s="1"/>
  <c r="R2798" i="68"/>
  <c r="S2798" i="68" s="1"/>
  <c r="R2797" i="68"/>
  <c r="S2797" i="68" s="1"/>
  <c r="R2796" i="68"/>
  <c r="S2796" i="68" s="1"/>
  <c r="R2795" i="68"/>
  <c r="S2795" i="68" s="1"/>
  <c r="D2795" i="68"/>
  <c r="R2794" i="68"/>
  <c r="S2794" i="68" s="1"/>
  <c r="R2793" i="68"/>
  <c r="S2793" i="68" s="1"/>
  <c r="R2792" i="68"/>
  <c r="S2792" i="68" s="1"/>
  <c r="R2791" i="68"/>
  <c r="S2791" i="68" s="1"/>
  <c r="D2791" i="68"/>
  <c r="R2790" i="68"/>
  <c r="S2790" i="68" s="1"/>
  <c r="D2790" i="68"/>
  <c r="R2789" i="68"/>
  <c r="S2789" i="68" s="1"/>
  <c r="R2788" i="68"/>
  <c r="S2788" i="68" s="1"/>
  <c r="R2787" i="68"/>
  <c r="S2787" i="68" s="1"/>
  <c r="R2786" i="68"/>
  <c r="S2786" i="68" s="1"/>
  <c r="R2785" i="68"/>
  <c r="S2785" i="68" s="1"/>
  <c r="R2784" i="68"/>
  <c r="S2784" i="68" s="1"/>
  <c r="R2783" i="68"/>
  <c r="S2783" i="68" s="1"/>
  <c r="R2782" i="68"/>
  <c r="S2782" i="68" s="1"/>
  <c r="R2781" i="68"/>
  <c r="S2781" i="68" s="1"/>
  <c r="R2780" i="68"/>
  <c r="S2780" i="68" s="1"/>
  <c r="R2779" i="68"/>
  <c r="S2779" i="68" s="1"/>
  <c r="D2779" i="68"/>
  <c r="R2778" i="68"/>
  <c r="S2778" i="68" s="1"/>
  <c r="R2777" i="68"/>
  <c r="S2777" i="68" s="1"/>
  <c r="D2777" i="68"/>
  <c r="R2776" i="68"/>
  <c r="S2776" i="68" s="1"/>
  <c r="D2776" i="68"/>
  <c r="R2775" i="68"/>
  <c r="S2775" i="68" s="1"/>
  <c r="D2775" i="68"/>
  <c r="R2774" i="68"/>
  <c r="S2774" i="68" s="1"/>
  <c r="R2773" i="68"/>
  <c r="S2773" i="68" s="1"/>
  <c r="R2772" i="68"/>
  <c r="S2772" i="68" s="1"/>
  <c r="R2771" i="68"/>
  <c r="S2771" i="68" s="1"/>
  <c r="R2770" i="68"/>
  <c r="S2770" i="68" s="1"/>
  <c r="R2769" i="68"/>
  <c r="S2769" i="68" s="1"/>
  <c r="R2768" i="68"/>
  <c r="S2768" i="68" s="1"/>
  <c r="R2767" i="68"/>
  <c r="S2767" i="68" s="1"/>
  <c r="R2766" i="68"/>
  <c r="S2766" i="68" s="1"/>
  <c r="R2765" i="68"/>
  <c r="S2765" i="68" s="1"/>
  <c r="R2764" i="68"/>
  <c r="S2764" i="68" s="1"/>
  <c r="R2763" i="68"/>
  <c r="S2763" i="68" s="1"/>
  <c r="D2763" i="68"/>
  <c r="R2762" i="68"/>
  <c r="S2762" i="68" s="1"/>
  <c r="R2761" i="68"/>
  <c r="S2761" i="68" s="1"/>
  <c r="R2760" i="68"/>
  <c r="S2760" i="68" s="1"/>
  <c r="R2759" i="68"/>
  <c r="S2759" i="68" s="1"/>
  <c r="D2759" i="68"/>
  <c r="R2758" i="68"/>
  <c r="S2758" i="68" s="1"/>
  <c r="R2757" i="68"/>
  <c r="S2757" i="68" s="1"/>
  <c r="R2756" i="68"/>
  <c r="S2756" i="68" s="1"/>
  <c r="D2756" i="68"/>
  <c r="R2755" i="68"/>
  <c r="S2755" i="68" s="1"/>
  <c r="D2755" i="68"/>
  <c r="R2754" i="68"/>
  <c r="S2754" i="68" s="1"/>
  <c r="D2754" i="68"/>
  <c r="R2753" i="68"/>
  <c r="S2753" i="68" s="1"/>
  <c r="R2752" i="68"/>
  <c r="S2752" i="68" s="1"/>
  <c r="D2752" i="68"/>
  <c r="R2751" i="68"/>
  <c r="S2751" i="68" s="1"/>
  <c r="D2751" i="68"/>
  <c r="R2750" i="68"/>
  <c r="S2750" i="68" s="1"/>
  <c r="D2750" i="68"/>
  <c r="R2749" i="68"/>
  <c r="S2749" i="68" s="1"/>
  <c r="R2748" i="68"/>
  <c r="S2748" i="68" s="1"/>
  <c r="D2748" i="68"/>
  <c r="R2747" i="68"/>
  <c r="D2747" i="68"/>
  <c r="R2746" i="68"/>
  <c r="D2746" i="68"/>
  <c r="R2745" i="68"/>
  <c r="D2745" i="68"/>
  <c r="R2744" i="68"/>
  <c r="D2744" i="68"/>
  <c r="R2743" i="68"/>
  <c r="D2743" i="68"/>
  <c r="R2742" i="68"/>
  <c r="S2742" i="68" s="1"/>
  <c r="R2741" i="68"/>
  <c r="S2741" i="68" s="1"/>
  <c r="D2741" i="68"/>
  <c r="R2740" i="68"/>
  <c r="S2740" i="68" s="1"/>
  <c r="R2739" i="68"/>
  <c r="S2739" i="68" s="1"/>
  <c r="R2738" i="68"/>
  <c r="S2738" i="68" s="1"/>
  <c r="D2738" i="68"/>
  <c r="R2737" i="68"/>
  <c r="S2737" i="68" s="1"/>
  <c r="D2737" i="68"/>
  <c r="R2736" i="68"/>
  <c r="S2736" i="68" s="1"/>
  <c r="R2735" i="68"/>
  <c r="S2735" i="68" s="1"/>
  <c r="R2734" i="68"/>
  <c r="S2734" i="68" s="1"/>
  <c r="R2733" i="68"/>
  <c r="S2733" i="68" s="1"/>
  <c r="R2732" i="68"/>
  <c r="S2732" i="68" s="1"/>
  <c r="R2731" i="68"/>
  <c r="S2731" i="68" s="1"/>
  <c r="R2730" i="68"/>
  <c r="S2730" i="68" s="1"/>
  <c r="R2729" i="68"/>
  <c r="S2729" i="68" s="1"/>
  <c r="R2728" i="68"/>
  <c r="S2728" i="68" s="1"/>
  <c r="R2727" i="68"/>
  <c r="S2727" i="68" s="1"/>
  <c r="R2726" i="68"/>
  <c r="S2726" i="68" s="1"/>
  <c r="R2725" i="68"/>
  <c r="S2725" i="68" s="1"/>
  <c r="R2724" i="68"/>
  <c r="S2724" i="68" s="1"/>
  <c r="R2723" i="68"/>
  <c r="S2723" i="68" s="1"/>
  <c r="R2722" i="68"/>
  <c r="S2722" i="68" s="1"/>
  <c r="R2721" i="68"/>
  <c r="S2721" i="68" s="1"/>
  <c r="R2719" i="68"/>
  <c r="S2719" i="68" s="1"/>
  <c r="R2718" i="68"/>
  <c r="S2718" i="68" s="1"/>
  <c r="R2717" i="68"/>
  <c r="S2717" i="68" s="1"/>
  <c r="R2716" i="68"/>
  <c r="S2716" i="68" s="1"/>
  <c r="R2715" i="68"/>
  <c r="S2715" i="68" s="1"/>
  <c r="R2714" i="68"/>
  <c r="S2714" i="68" s="1"/>
  <c r="R2713" i="68"/>
  <c r="S2713" i="68" s="1"/>
  <c r="R2712" i="68"/>
  <c r="S2712" i="68" s="1"/>
  <c r="Q2707" i="68"/>
  <c r="Q2709" i="68" s="1"/>
  <c r="C44" i="28" s="1"/>
  <c r="C46" i="28" s="1"/>
  <c r="AA2704" i="68"/>
  <c r="AA2703" i="68"/>
  <c r="AA2702" i="68"/>
  <c r="AA2701" i="68"/>
  <c r="AA2699" i="68"/>
  <c r="R2699" i="68"/>
  <c r="S2699" i="68" s="1"/>
  <c r="AA2698" i="68"/>
  <c r="R2698" i="68"/>
  <c r="S2698" i="68" s="1"/>
  <c r="AA2696" i="68"/>
  <c r="R2696" i="68"/>
  <c r="S2696" i="68" s="1"/>
  <c r="AA2695" i="68"/>
  <c r="R2695" i="68"/>
  <c r="S2695" i="68" s="1"/>
  <c r="AA2694" i="68"/>
  <c r="R2694" i="68"/>
  <c r="S2694" i="68" s="1"/>
  <c r="AA2693" i="68"/>
  <c r="R2693" i="68"/>
  <c r="S2693" i="68" s="1"/>
  <c r="AA2692" i="68"/>
  <c r="R2692" i="68"/>
  <c r="S2692" i="68" s="1"/>
  <c r="AA2691" i="68"/>
  <c r="R2691" i="68"/>
  <c r="S2691" i="68" s="1"/>
  <c r="AA2690" i="68"/>
  <c r="R2690" i="68"/>
  <c r="S2690" i="68" s="1"/>
  <c r="AA2689" i="68"/>
  <c r="R2689" i="68"/>
  <c r="S2689" i="68" s="1"/>
  <c r="AA2684" i="68"/>
  <c r="R2684" i="68"/>
  <c r="S2684" i="68" s="1"/>
  <c r="AA2681" i="68"/>
  <c r="R2681" i="68"/>
  <c r="S2681" i="68" s="1"/>
  <c r="AA2678" i="68"/>
  <c r="R2678" i="68"/>
  <c r="S2678" i="68" s="1"/>
  <c r="AA2677" i="68"/>
  <c r="R2677" i="68"/>
  <c r="S2677" i="68" s="1"/>
  <c r="AA2675" i="68"/>
  <c r="R2675" i="68"/>
  <c r="S2675" i="68" s="1"/>
  <c r="AA2673" i="68"/>
  <c r="R2673" i="68"/>
  <c r="S2673" i="68" s="1"/>
  <c r="AA2672" i="68"/>
  <c r="R2672" i="68"/>
  <c r="S2672" i="68" s="1"/>
  <c r="AA2668" i="68"/>
  <c r="R2668" i="68"/>
  <c r="S2668" i="68" s="1"/>
  <c r="AA2667" i="68"/>
  <c r="R2667" i="68"/>
  <c r="S2667" i="68" s="1"/>
  <c r="AA2663" i="68"/>
  <c r="R2663" i="68"/>
  <c r="S2663" i="68" s="1"/>
  <c r="AA2657" i="68"/>
  <c r="R2657" i="68"/>
  <c r="S2657" i="68" s="1"/>
  <c r="AA2656" i="68"/>
  <c r="R2656" i="68"/>
  <c r="S2656" i="68" s="1"/>
  <c r="AA2655" i="68"/>
  <c r="R2655" i="68"/>
  <c r="S2655" i="68" s="1"/>
  <c r="AA2654" i="68"/>
  <c r="R2654" i="68"/>
  <c r="S2654" i="68" s="1"/>
  <c r="AA2650" i="68"/>
  <c r="R2650" i="68"/>
  <c r="S2650" i="68" s="1"/>
  <c r="AA2644" i="68"/>
  <c r="R2644" i="68"/>
  <c r="S2644" i="68" s="1"/>
  <c r="AA2643" i="68"/>
  <c r="R2643" i="68"/>
  <c r="S2643" i="68" s="1"/>
  <c r="AA2642" i="68"/>
  <c r="R2642" i="68"/>
  <c r="S2642" i="68" s="1"/>
  <c r="AA2641" i="68"/>
  <c r="R2641" i="68"/>
  <c r="S2641" i="68" s="1"/>
  <c r="AA2638" i="68"/>
  <c r="R2638" i="68"/>
  <c r="S2638" i="68" s="1"/>
  <c r="AA2637" i="68"/>
  <c r="R2637" i="68"/>
  <c r="S2637" i="68" s="1"/>
  <c r="AA2627" i="68"/>
  <c r="R2627" i="68"/>
  <c r="S2627" i="68" s="1"/>
  <c r="AA2626" i="68"/>
  <c r="R2626" i="68"/>
  <c r="S2626" i="68" s="1"/>
  <c r="AA2625" i="68"/>
  <c r="R2625" i="68"/>
  <c r="S2625" i="68" s="1"/>
  <c r="AA2624" i="68"/>
  <c r="R2624" i="68"/>
  <c r="S2624" i="68" s="1"/>
  <c r="AA2623" i="68"/>
  <c r="R2623" i="68"/>
  <c r="S2623" i="68" s="1"/>
  <c r="AA2539" i="68"/>
  <c r="R2539" i="68"/>
  <c r="S2539" i="68" s="1"/>
  <c r="AA2622" i="68"/>
  <c r="R2622" i="68"/>
  <c r="S2622" i="68" s="1"/>
  <c r="AA2621" i="68"/>
  <c r="R2621" i="68"/>
  <c r="S2621" i="68" s="1"/>
  <c r="AA2617" i="68"/>
  <c r="R2617" i="68"/>
  <c r="S2617" i="68" s="1"/>
  <c r="AA2616" i="68"/>
  <c r="R2616" i="68"/>
  <c r="S2616" i="68" s="1"/>
  <c r="AA2615" i="68"/>
  <c r="R2615" i="68"/>
  <c r="S2615" i="68" s="1"/>
  <c r="AA2610" i="68"/>
  <c r="R2610" i="68"/>
  <c r="S2610" i="68" s="1"/>
  <c r="AA2609" i="68"/>
  <c r="R2609" i="68"/>
  <c r="S2609" i="68" s="1"/>
  <c r="AA2595" i="68"/>
  <c r="R2595" i="68"/>
  <c r="S2595" i="68" s="1"/>
  <c r="AA2594" i="68"/>
  <c r="R2594" i="68"/>
  <c r="S2594" i="68" s="1"/>
  <c r="AA2593" i="68"/>
  <c r="R2593" i="68"/>
  <c r="S2593" i="68" s="1"/>
  <c r="AA2592" i="68"/>
  <c r="R2592" i="68"/>
  <c r="S2592" i="68" s="1"/>
  <c r="AA2591" i="68"/>
  <c r="R2591" i="68"/>
  <c r="S2591" i="68" s="1"/>
  <c r="AA2590" i="68"/>
  <c r="R2590" i="68"/>
  <c r="S2590" i="68" s="1"/>
  <c r="AA2589" i="68"/>
  <c r="R2589" i="68"/>
  <c r="S2589" i="68" s="1"/>
  <c r="AA2653" i="68"/>
  <c r="R2653" i="68"/>
  <c r="S2653" i="68" s="1"/>
  <c r="AA2588" i="68"/>
  <c r="R2588" i="68"/>
  <c r="S2588" i="68" s="1"/>
  <c r="AA2587" i="68"/>
  <c r="R2587" i="68"/>
  <c r="S2587" i="68" s="1"/>
  <c r="AA2581" i="68"/>
  <c r="R2581" i="68"/>
  <c r="S2581" i="68" s="1"/>
  <c r="AA2580" i="68"/>
  <c r="R2580" i="68"/>
  <c r="S2580" i="68" s="1"/>
  <c r="AA2579" i="68"/>
  <c r="R2579" i="68"/>
  <c r="S2579" i="68" s="1"/>
  <c r="AA2578" i="68"/>
  <c r="R2578" i="68"/>
  <c r="S2578" i="68" s="1"/>
  <c r="AA2577" i="68"/>
  <c r="R2577" i="68"/>
  <c r="S2577" i="68" s="1"/>
  <c r="AA2574" i="68"/>
  <c r="R2574" i="68"/>
  <c r="S2574" i="68" s="1"/>
  <c r="AA2556" i="68"/>
  <c r="R2556" i="68"/>
  <c r="S2556" i="68" s="1"/>
  <c r="AA2555" i="68"/>
  <c r="R2555" i="68"/>
  <c r="S2555" i="68" s="1"/>
  <c r="AA2554" i="68"/>
  <c r="R2554" i="68"/>
  <c r="S2554" i="68" s="1"/>
  <c r="AA2553" i="68"/>
  <c r="R2553" i="68"/>
  <c r="S2553" i="68" s="1"/>
  <c r="AA2552" i="68"/>
  <c r="R2552" i="68"/>
  <c r="S2552" i="68" s="1"/>
  <c r="AA2551" i="68"/>
  <c r="R2551" i="68"/>
  <c r="S2551" i="68" s="1"/>
  <c r="AA2550" i="68"/>
  <c r="R2550" i="68"/>
  <c r="S2550" i="68" s="1"/>
  <c r="AA2549" i="68"/>
  <c r="R2549" i="68"/>
  <c r="S2549" i="68" s="1"/>
  <c r="AA2548" i="68"/>
  <c r="R2548" i="68"/>
  <c r="S2548" i="68" s="1"/>
  <c r="AA2547" i="68"/>
  <c r="R2547" i="68"/>
  <c r="S2547" i="68" s="1"/>
  <c r="AA2546" i="68"/>
  <c r="R2546" i="68"/>
  <c r="S2546" i="68" s="1"/>
  <c r="AA2545" i="68"/>
  <c r="R2545" i="68"/>
  <c r="S2545" i="68" s="1"/>
  <c r="AA2544" i="68"/>
  <c r="R2544" i="68"/>
  <c r="S2544" i="68" s="1"/>
  <c r="AA2680" i="68"/>
  <c r="R2680" i="68"/>
  <c r="S2680" i="68" s="1"/>
  <c r="AA2636" i="68"/>
  <c r="R2636" i="68"/>
  <c r="S2636" i="68" s="1"/>
  <c r="AA2671" i="68"/>
  <c r="R2671" i="68"/>
  <c r="S2671" i="68" s="1"/>
  <c r="AA2682" i="68"/>
  <c r="R2682" i="68"/>
  <c r="S2682" i="68" s="1"/>
  <c r="AA2541" i="68"/>
  <c r="R2541" i="68"/>
  <c r="S2541" i="68" s="1"/>
  <c r="AA2670" i="68"/>
  <c r="R2670" i="68"/>
  <c r="S2670" i="68" s="1"/>
  <c r="AA2538" i="68"/>
  <c r="R2538" i="68"/>
  <c r="S2538" i="68" s="1"/>
  <c r="AA2532" i="68"/>
  <c r="R2532" i="68"/>
  <c r="S2532" i="68" s="1"/>
  <c r="AA2531" i="68"/>
  <c r="R2531" i="68"/>
  <c r="S2531" i="68" s="1"/>
  <c r="AA2530" i="68"/>
  <c r="R2530" i="68"/>
  <c r="S2530" i="68" s="1"/>
  <c r="AA2529" i="68"/>
  <c r="R2529" i="68"/>
  <c r="S2529" i="68" s="1"/>
  <c r="AA2528" i="68"/>
  <c r="R2528" i="68"/>
  <c r="S2528" i="68" s="1"/>
  <c r="AA2527" i="68"/>
  <c r="R2527" i="68"/>
  <c r="S2527" i="68" s="1"/>
  <c r="AA2526" i="68"/>
  <c r="R2526" i="68"/>
  <c r="S2526" i="68" s="1"/>
  <c r="AA2525" i="68"/>
  <c r="R2525" i="68"/>
  <c r="S2525" i="68" s="1"/>
  <c r="AA2523" i="68"/>
  <c r="R2523" i="68"/>
  <c r="S2523" i="68" s="1"/>
  <c r="AA2522" i="68"/>
  <c r="R2522" i="68"/>
  <c r="S2522" i="68" s="1"/>
  <c r="AA2660" i="68"/>
  <c r="R2660" i="68"/>
  <c r="S2660" i="68" s="1"/>
  <c r="AA2520" i="68"/>
  <c r="R2520" i="68"/>
  <c r="S2520" i="68" s="1"/>
  <c r="AA2652" i="68"/>
  <c r="R2652" i="68"/>
  <c r="S2652" i="68" s="1"/>
  <c r="AA2661" i="68"/>
  <c r="R2661" i="68"/>
  <c r="S2661" i="68" s="1"/>
  <c r="AA2519" i="68"/>
  <c r="R2519" i="68"/>
  <c r="S2519" i="68" s="1"/>
  <c r="AA2518" i="68"/>
  <c r="R2518" i="68"/>
  <c r="S2518" i="68" s="1"/>
  <c r="AA2516" i="68"/>
  <c r="R2516" i="68"/>
  <c r="S2516" i="68" s="1"/>
  <c r="AA2515" i="68"/>
  <c r="R2515" i="68"/>
  <c r="S2515" i="68" s="1"/>
  <c r="AA2514" i="68"/>
  <c r="R2514" i="68"/>
  <c r="S2514" i="68" s="1"/>
  <c r="AA2513" i="68"/>
  <c r="R2513" i="68"/>
  <c r="S2513" i="68" s="1"/>
  <c r="AA2512" i="68"/>
  <c r="R2512" i="68"/>
  <c r="S2512" i="68" s="1"/>
  <c r="AA2511" i="68"/>
  <c r="R2511" i="68"/>
  <c r="S2511" i="68" s="1"/>
  <c r="AA2510" i="68"/>
  <c r="R2510" i="68"/>
  <c r="S2510" i="68" s="1"/>
  <c r="AA2509" i="68"/>
  <c r="R2509" i="68"/>
  <c r="S2509" i="68" s="1"/>
  <c r="AA2508" i="68"/>
  <c r="R2508" i="68"/>
  <c r="S2508" i="68" s="1"/>
  <c r="AA2507" i="68"/>
  <c r="R2507" i="68"/>
  <c r="S2507" i="68" s="1"/>
  <c r="AA2506" i="68"/>
  <c r="R2506" i="68"/>
  <c r="S2506" i="68" s="1"/>
  <c r="AA2505" i="68"/>
  <c r="R2505" i="68"/>
  <c r="S2505" i="68" s="1"/>
  <c r="AA2504" i="68"/>
  <c r="R2504" i="68"/>
  <c r="S2504" i="68" s="1"/>
  <c r="AA2503" i="68"/>
  <c r="R2503" i="68"/>
  <c r="S2503" i="68" s="1"/>
  <c r="AA2502" i="68"/>
  <c r="R2502" i="68"/>
  <c r="S2502" i="68" s="1"/>
  <c r="AA2501" i="68"/>
  <c r="R2501" i="68"/>
  <c r="S2501" i="68" s="1"/>
  <c r="AA2500" i="68"/>
  <c r="R2500" i="68"/>
  <c r="S2500" i="68" s="1"/>
  <c r="AA2499" i="68"/>
  <c r="R2499" i="68"/>
  <c r="S2499" i="68" s="1"/>
  <c r="AA2494" i="68"/>
  <c r="R2494" i="68"/>
  <c r="S2494" i="68" s="1"/>
  <c r="AA2493" i="68"/>
  <c r="R2493" i="68"/>
  <c r="S2493" i="68" s="1"/>
  <c r="AA2669" i="68"/>
  <c r="R2669" i="68"/>
  <c r="S2669" i="68" s="1"/>
  <c r="AA2688" i="68"/>
  <c r="R2688" i="68"/>
  <c r="S2688" i="68" s="1"/>
  <c r="AA2687" i="68"/>
  <c r="R2687" i="68"/>
  <c r="S2687" i="68" s="1"/>
  <c r="AA2686" i="68"/>
  <c r="R2686" i="68"/>
  <c r="S2686" i="68" s="1"/>
  <c r="AA2492" i="68"/>
  <c r="R2492" i="68"/>
  <c r="S2492" i="68" s="1"/>
  <c r="AA2685" i="68"/>
  <c r="R2685" i="68"/>
  <c r="S2685" i="68" s="1"/>
  <c r="AA2491" i="68"/>
  <c r="R2491" i="68"/>
  <c r="S2491" i="68" s="1"/>
  <c r="AA2490" i="68"/>
  <c r="R2490" i="68"/>
  <c r="S2490" i="68" s="1"/>
  <c r="AA2489" i="68"/>
  <c r="R2489" i="68"/>
  <c r="S2489" i="68" s="1"/>
  <c r="AA2488" i="68"/>
  <c r="R2488" i="68"/>
  <c r="S2488" i="68" s="1"/>
  <c r="AA2487" i="68"/>
  <c r="R2487" i="68"/>
  <c r="S2487" i="68" s="1"/>
  <c r="AA2486" i="68"/>
  <c r="R2486" i="68"/>
  <c r="S2486" i="68" s="1"/>
  <c r="AA2485" i="68"/>
  <c r="R2485" i="68"/>
  <c r="S2485" i="68" s="1"/>
  <c r="AA2484" i="68"/>
  <c r="R2484" i="68"/>
  <c r="S2484" i="68" s="1"/>
  <c r="AA2483" i="68"/>
  <c r="R2483" i="68"/>
  <c r="S2483" i="68" s="1"/>
  <c r="AA2482" i="68"/>
  <c r="R2482" i="68"/>
  <c r="S2482" i="68" s="1"/>
  <c r="AA2481" i="68"/>
  <c r="R2481" i="68"/>
  <c r="S2481" i="68" s="1"/>
  <c r="AA2480" i="68"/>
  <c r="R2480" i="68"/>
  <c r="S2480" i="68" s="1"/>
  <c r="AA2479" i="68"/>
  <c r="R2479" i="68"/>
  <c r="S2479" i="68" s="1"/>
  <c r="AA2478" i="68"/>
  <c r="R2478" i="68"/>
  <c r="S2478" i="68" s="1"/>
  <c r="AA2477" i="68"/>
  <c r="R2477" i="68"/>
  <c r="S2477" i="68" s="1"/>
  <c r="AA2476" i="68"/>
  <c r="R2476" i="68"/>
  <c r="S2476" i="68" s="1"/>
  <c r="AA2475" i="68"/>
  <c r="R2475" i="68"/>
  <c r="S2475" i="68" s="1"/>
  <c r="AA2474" i="68"/>
  <c r="R2474" i="68"/>
  <c r="S2474" i="68" s="1"/>
  <c r="AA2473" i="68"/>
  <c r="R2473" i="68"/>
  <c r="S2473" i="68" s="1"/>
  <c r="AA2472" i="68"/>
  <c r="R2472" i="68"/>
  <c r="S2472" i="68" s="1"/>
  <c r="AA2471" i="68"/>
  <c r="R2471" i="68"/>
  <c r="S2471" i="68" s="1"/>
  <c r="AA2470" i="68"/>
  <c r="R2470" i="68"/>
  <c r="S2470" i="68" s="1"/>
  <c r="AA2469" i="68"/>
  <c r="R2469" i="68"/>
  <c r="S2469" i="68" s="1"/>
  <c r="AA2468" i="68"/>
  <c r="R2468" i="68"/>
  <c r="S2468" i="68" s="1"/>
  <c r="AA2467" i="68"/>
  <c r="R2467" i="68"/>
  <c r="S2467" i="68" s="1"/>
  <c r="AA2466" i="68"/>
  <c r="R2466" i="68"/>
  <c r="S2466" i="68" s="1"/>
  <c r="AA2465" i="68"/>
  <c r="R2465" i="68"/>
  <c r="S2465" i="68" s="1"/>
  <c r="AA2464" i="68"/>
  <c r="R2464" i="68"/>
  <c r="S2464" i="68" s="1"/>
  <c r="AA2463" i="68"/>
  <c r="R2463" i="68"/>
  <c r="S2463" i="68" s="1"/>
  <c r="AA2462" i="68"/>
  <c r="R2462" i="68"/>
  <c r="S2462" i="68" s="1"/>
  <c r="AA2461" i="68"/>
  <c r="R2461" i="68"/>
  <c r="S2461" i="68" s="1"/>
  <c r="AA2460" i="68"/>
  <c r="R2460" i="68"/>
  <c r="S2460" i="68" s="1"/>
  <c r="AA2459" i="68"/>
  <c r="R2459" i="68"/>
  <c r="S2459" i="68" s="1"/>
  <c r="AA2458" i="68"/>
  <c r="R2458" i="68"/>
  <c r="S2458" i="68" s="1"/>
  <c r="AA2457" i="68"/>
  <c r="R2457" i="68"/>
  <c r="S2457" i="68" s="1"/>
  <c r="AA2456" i="68"/>
  <c r="R2456" i="68"/>
  <c r="S2456" i="68" s="1"/>
  <c r="AA2455" i="68"/>
  <c r="R2455" i="68"/>
  <c r="S2455" i="68" s="1"/>
  <c r="AA2454" i="68"/>
  <c r="R2454" i="68"/>
  <c r="S2454" i="68" s="1"/>
  <c r="AA2453" i="68"/>
  <c r="R2453" i="68"/>
  <c r="S2453" i="68" s="1"/>
  <c r="AA2452" i="68"/>
  <c r="R2452" i="68"/>
  <c r="S2452" i="68" s="1"/>
  <c r="AA2451" i="68"/>
  <c r="R2451" i="68"/>
  <c r="S2451" i="68" s="1"/>
  <c r="AA2450" i="68"/>
  <c r="R2450" i="68"/>
  <c r="S2450" i="68" s="1"/>
  <c r="AA2449" i="68"/>
  <c r="R2449" i="68"/>
  <c r="S2449" i="68" s="1"/>
  <c r="AA2448" i="68"/>
  <c r="R2448" i="68"/>
  <c r="S2448" i="68" s="1"/>
  <c r="AA2447" i="68"/>
  <c r="R2447" i="68"/>
  <c r="S2447" i="68" s="1"/>
  <c r="AA2446" i="68"/>
  <c r="R2446" i="68"/>
  <c r="S2446" i="68" s="1"/>
  <c r="AA2445" i="68"/>
  <c r="R2445" i="68"/>
  <c r="S2445" i="68" s="1"/>
  <c r="AA2444" i="68"/>
  <c r="R2444" i="68"/>
  <c r="S2444" i="68" s="1"/>
  <c r="AA2443" i="68"/>
  <c r="R2443" i="68"/>
  <c r="S2443" i="68" s="1"/>
  <c r="AA2442" i="68"/>
  <c r="R2442" i="68"/>
  <c r="S2442" i="68" s="1"/>
  <c r="AA2441" i="68"/>
  <c r="R2441" i="68"/>
  <c r="S2441" i="68" s="1"/>
  <c r="AA2440" i="68"/>
  <c r="R2440" i="68"/>
  <c r="S2440" i="68" s="1"/>
  <c r="AA2439" i="68"/>
  <c r="R2439" i="68"/>
  <c r="S2439" i="68" s="1"/>
  <c r="AA2438" i="68"/>
  <c r="R2438" i="68"/>
  <c r="S2438" i="68" s="1"/>
  <c r="AA2437" i="68"/>
  <c r="R2437" i="68"/>
  <c r="S2437" i="68" s="1"/>
  <c r="AA2436" i="68"/>
  <c r="R2436" i="68"/>
  <c r="S2436" i="68" s="1"/>
  <c r="AA2435" i="68"/>
  <c r="R2435" i="68"/>
  <c r="S2435" i="68" s="1"/>
  <c r="AA2434" i="68"/>
  <c r="R2434" i="68"/>
  <c r="S2434" i="68" s="1"/>
  <c r="AA2433" i="68"/>
  <c r="R2433" i="68"/>
  <c r="S2433" i="68" s="1"/>
  <c r="AA2432" i="68"/>
  <c r="R2432" i="68"/>
  <c r="S2432" i="68" s="1"/>
  <c r="AA2431" i="68"/>
  <c r="R2431" i="68"/>
  <c r="S2431" i="68" s="1"/>
  <c r="AA2430" i="68"/>
  <c r="R2430" i="68"/>
  <c r="S2430" i="68" s="1"/>
  <c r="AA2429" i="68"/>
  <c r="R2429" i="68"/>
  <c r="S2429" i="68" s="1"/>
  <c r="AA2428" i="68"/>
  <c r="R2428" i="68"/>
  <c r="S2428" i="68" s="1"/>
  <c r="AA2427" i="68"/>
  <c r="R2427" i="68"/>
  <c r="S2427" i="68" s="1"/>
  <c r="AA2426" i="68"/>
  <c r="R2426" i="68"/>
  <c r="S2426" i="68" s="1"/>
  <c r="AA2425" i="68"/>
  <c r="R2425" i="68"/>
  <c r="S2425" i="68" s="1"/>
  <c r="AA2424" i="68"/>
  <c r="R2424" i="68"/>
  <c r="S2424" i="68" s="1"/>
  <c r="AA2423" i="68"/>
  <c r="R2423" i="68"/>
  <c r="S2423" i="68" s="1"/>
  <c r="AA2422" i="68"/>
  <c r="R2422" i="68"/>
  <c r="S2422" i="68" s="1"/>
  <c r="AA2421" i="68"/>
  <c r="R2421" i="68"/>
  <c r="S2421" i="68" s="1"/>
  <c r="AA2420" i="68"/>
  <c r="R2420" i="68"/>
  <c r="S2420" i="68" s="1"/>
  <c r="AA2419" i="68"/>
  <c r="R2419" i="68"/>
  <c r="S2419" i="68" s="1"/>
  <c r="AA2418" i="68"/>
  <c r="R2418" i="68"/>
  <c r="S2418" i="68" s="1"/>
  <c r="AA2417" i="68"/>
  <c r="R2417" i="68"/>
  <c r="S2417" i="68" s="1"/>
  <c r="AA2416" i="68"/>
  <c r="R2416" i="68"/>
  <c r="S2416" i="68" s="1"/>
  <c r="AA2415" i="68"/>
  <c r="R2415" i="68"/>
  <c r="S2415" i="68" s="1"/>
  <c r="AA2414" i="68"/>
  <c r="R2414" i="68"/>
  <c r="S2414" i="68" s="1"/>
  <c r="AA2413" i="68"/>
  <c r="R2413" i="68"/>
  <c r="S2413" i="68" s="1"/>
  <c r="AA2412" i="68"/>
  <c r="R2412" i="68"/>
  <c r="S2412" i="68" s="1"/>
  <c r="AA2411" i="68"/>
  <c r="R2411" i="68"/>
  <c r="S2411" i="68" s="1"/>
  <c r="AA2410" i="68"/>
  <c r="R2410" i="68"/>
  <c r="S2410" i="68" s="1"/>
  <c r="AA2409" i="68"/>
  <c r="R2409" i="68"/>
  <c r="S2409" i="68" s="1"/>
  <c r="AA2408" i="68"/>
  <c r="R2408" i="68"/>
  <c r="S2408" i="68" s="1"/>
  <c r="AA2407" i="68"/>
  <c r="R2407" i="68"/>
  <c r="S2407" i="68" s="1"/>
  <c r="AA2406" i="68"/>
  <c r="R2406" i="68"/>
  <c r="S2406" i="68" s="1"/>
  <c r="AA2405" i="68"/>
  <c r="R2405" i="68"/>
  <c r="S2405" i="68" s="1"/>
  <c r="AA2404" i="68"/>
  <c r="R2404" i="68"/>
  <c r="S2404" i="68" s="1"/>
  <c r="AA2403" i="68"/>
  <c r="R2403" i="68"/>
  <c r="S2403" i="68" s="1"/>
  <c r="AA2402" i="68"/>
  <c r="R2402" i="68"/>
  <c r="S2402" i="68" s="1"/>
  <c r="AA2401" i="68"/>
  <c r="R2401" i="68"/>
  <c r="S2401" i="68" s="1"/>
  <c r="AA2400" i="68"/>
  <c r="R2400" i="68"/>
  <c r="S2400" i="68" s="1"/>
  <c r="AA2399" i="68"/>
  <c r="R2399" i="68"/>
  <c r="S2399" i="68" s="1"/>
  <c r="AA2398" i="68"/>
  <c r="R2398" i="68"/>
  <c r="S2398" i="68" s="1"/>
  <c r="AA2397" i="68"/>
  <c r="R2397" i="68"/>
  <c r="S2397" i="68" s="1"/>
  <c r="AA2396" i="68"/>
  <c r="R2396" i="68"/>
  <c r="S2396" i="68" s="1"/>
  <c r="AA2395" i="68"/>
  <c r="R2395" i="68"/>
  <c r="S2395" i="68" s="1"/>
  <c r="AA2394" i="68"/>
  <c r="R2394" i="68"/>
  <c r="S2394" i="68" s="1"/>
  <c r="AA2393" i="68"/>
  <c r="R2393" i="68"/>
  <c r="S2393" i="68" s="1"/>
  <c r="AA2392" i="68"/>
  <c r="R2392" i="68"/>
  <c r="S2392" i="68" s="1"/>
  <c r="AA2391" i="68"/>
  <c r="R2391" i="68"/>
  <c r="S2391" i="68" s="1"/>
  <c r="AA2390" i="68"/>
  <c r="R2390" i="68"/>
  <c r="S2390" i="68" s="1"/>
  <c r="AA2389" i="68"/>
  <c r="R2389" i="68"/>
  <c r="S2389" i="68" s="1"/>
  <c r="AA2388" i="68"/>
  <c r="R2388" i="68"/>
  <c r="S2388" i="68" s="1"/>
  <c r="AA2387" i="68"/>
  <c r="R2387" i="68"/>
  <c r="S2387" i="68" s="1"/>
  <c r="AA2386" i="68"/>
  <c r="R2386" i="68"/>
  <c r="S2386" i="68" s="1"/>
  <c r="AA2385" i="68"/>
  <c r="R2385" i="68"/>
  <c r="S2385" i="68" s="1"/>
  <c r="AA2384" i="68"/>
  <c r="R2384" i="68"/>
  <c r="S2384" i="68" s="1"/>
  <c r="AA2383" i="68"/>
  <c r="R2383" i="68"/>
  <c r="S2383" i="68" s="1"/>
  <c r="AA2382" i="68"/>
  <c r="R2382" i="68"/>
  <c r="S2382" i="68" s="1"/>
  <c r="AA2381" i="68"/>
  <c r="R2381" i="68"/>
  <c r="S2381" i="68" s="1"/>
  <c r="AA2380" i="68"/>
  <c r="R2380" i="68"/>
  <c r="S2380" i="68" s="1"/>
  <c r="AA2379" i="68"/>
  <c r="R2379" i="68"/>
  <c r="S2379" i="68" s="1"/>
  <c r="AA2378" i="68"/>
  <c r="R2378" i="68"/>
  <c r="S2378" i="68" s="1"/>
  <c r="AA2377" i="68"/>
  <c r="R2377" i="68"/>
  <c r="S2377" i="68" s="1"/>
  <c r="AA2376" i="68"/>
  <c r="R2376" i="68"/>
  <c r="S2376" i="68" s="1"/>
  <c r="AA2375" i="68"/>
  <c r="R2375" i="68"/>
  <c r="S2375" i="68" s="1"/>
  <c r="AA2374" i="68"/>
  <c r="R2374" i="68"/>
  <c r="S2374" i="68" s="1"/>
  <c r="AA2373" i="68"/>
  <c r="R2373" i="68"/>
  <c r="S2373" i="68" s="1"/>
  <c r="AA2372" i="68"/>
  <c r="R2372" i="68"/>
  <c r="S2372" i="68" s="1"/>
  <c r="AA2371" i="68"/>
  <c r="R2371" i="68"/>
  <c r="S2371" i="68" s="1"/>
  <c r="AA2370" i="68"/>
  <c r="R2370" i="68"/>
  <c r="S2370" i="68" s="1"/>
  <c r="AA2369" i="68"/>
  <c r="R2369" i="68"/>
  <c r="S2369" i="68" s="1"/>
  <c r="AA2368" i="68"/>
  <c r="R2368" i="68"/>
  <c r="S2368" i="68" s="1"/>
  <c r="AA2367" i="68"/>
  <c r="R2367" i="68"/>
  <c r="S2367" i="68" s="1"/>
  <c r="AA2366" i="68"/>
  <c r="R2366" i="68"/>
  <c r="S2366" i="68" s="1"/>
  <c r="AA2365" i="68"/>
  <c r="R2365" i="68"/>
  <c r="S2365" i="68" s="1"/>
  <c r="AA2364" i="68"/>
  <c r="R2364" i="68"/>
  <c r="S2364" i="68" s="1"/>
  <c r="AA2363" i="68"/>
  <c r="R2363" i="68"/>
  <c r="S2363" i="68" s="1"/>
  <c r="AA2362" i="68"/>
  <c r="R2362" i="68"/>
  <c r="S2362" i="68" s="1"/>
  <c r="AA2361" i="68"/>
  <c r="R2361" i="68"/>
  <c r="S2361" i="68" s="1"/>
  <c r="AA2360" i="68"/>
  <c r="R2360" i="68"/>
  <c r="S2360" i="68" s="1"/>
  <c r="AA2359" i="68"/>
  <c r="R2359" i="68"/>
  <c r="S2359" i="68" s="1"/>
  <c r="AA2358" i="68"/>
  <c r="R2358" i="68"/>
  <c r="S2358" i="68" s="1"/>
  <c r="AA2357" i="68"/>
  <c r="R2357" i="68"/>
  <c r="S2357" i="68" s="1"/>
  <c r="AA2356" i="68"/>
  <c r="R2356" i="68"/>
  <c r="S2356" i="68" s="1"/>
  <c r="AA2355" i="68"/>
  <c r="R2355" i="68"/>
  <c r="S2355" i="68" s="1"/>
  <c r="AA2354" i="68"/>
  <c r="R2354" i="68"/>
  <c r="S2354" i="68" s="1"/>
  <c r="AA2353" i="68"/>
  <c r="R2353" i="68"/>
  <c r="S2353" i="68" s="1"/>
  <c r="AA2352" i="68"/>
  <c r="R2352" i="68"/>
  <c r="S2352" i="68" s="1"/>
  <c r="AA2351" i="68"/>
  <c r="R2351" i="68"/>
  <c r="S2351" i="68" s="1"/>
  <c r="AA2350" i="68"/>
  <c r="R2350" i="68"/>
  <c r="S2350" i="68" s="1"/>
  <c r="AA2349" i="68"/>
  <c r="R2349" i="68"/>
  <c r="S2349" i="68" s="1"/>
  <c r="AA2348" i="68"/>
  <c r="R2348" i="68"/>
  <c r="S2348" i="68" s="1"/>
  <c r="AA2347" i="68"/>
  <c r="R2347" i="68"/>
  <c r="S2347" i="68" s="1"/>
  <c r="AA2346" i="68"/>
  <c r="R2346" i="68"/>
  <c r="S2346" i="68" s="1"/>
  <c r="AA2345" i="68"/>
  <c r="R2345" i="68"/>
  <c r="S2345" i="68" s="1"/>
  <c r="AA2344" i="68"/>
  <c r="R2344" i="68"/>
  <c r="S2344" i="68" s="1"/>
  <c r="AA2343" i="68"/>
  <c r="R2343" i="68"/>
  <c r="S2343" i="68" s="1"/>
  <c r="AA2342" i="68"/>
  <c r="R2342" i="68"/>
  <c r="S2342" i="68" s="1"/>
  <c r="AA2341" i="68"/>
  <c r="R2341" i="68"/>
  <c r="S2341" i="68" s="1"/>
  <c r="AA2340" i="68"/>
  <c r="R2340" i="68"/>
  <c r="S2340" i="68" s="1"/>
  <c r="AA2339" i="68"/>
  <c r="R2339" i="68"/>
  <c r="S2339" i="68" s="1"/>
  <c r="AA2338" i="68"/>
  <c r="R2338" i="68"/>
  <c r="S2338" i="68" s="1"/>
  <c r="AA2337" i="68"/>
  <c r="R2337" i="68"/>
  <c r="S2337" i="68" s="1"/>
  <c r="AA2336" i="68"/>
  <c r="R2336" i="68"/>
  <c r="S2336" i="68" s="1"/>
  <c r="AA2335" i="68"/>
  <c r="R2335" i="68"/>
  <c r="S2335" i="68" s="1"/>
  <c r="AA2334" i="68"/>
  <c r="R2334" i="68"/>
  <c r="S2334" i="68" s="1"/>
  <c r="AA2333" i="68"/>
  <c r="R2333" i="68"/>
  <c r="S2333" i="68" s="1"/>
  <c r="AA2332" i="68"/>
  <c r="R2332" i="68"/>
  <c r="S2332" i="68" s="1"/>
  <c r="AA2331" i="68"/>
  <c r="R2331" i="68"/>
  <c r="S2331" i="68" s="1"/>
  <c r="AA2330" i="68"/>
  <c r="R2330" i="68"/>
  <c r="S2330" i="68" s="1"/>
  <c r="AA2329" i="68"/>
  <c r="R2329" i="68"/>
  <c r="S2329" i="68" s="1"/>
  <c r="AA2328" i="68"/>
  <c r="R2328" i="68"/>
  <c r="S2328" i="68" s="1"/>
  <c r="AA2327" i="68"/>
  <c r="R2327" i="68"/>
  <c r="S2327" i="68" s="1"/>
  <c r="AA2326" i="68"/>
  <c r="R2326" i="68"/>
  <c r="S2326" i="68" s="1"/>
  <c r="AA2325" i="68"/>
  <c r="R2325" i="68"/>
  <c r="S2325" i="68" s="1"/>
  <c r="AA2324" i="68"/>
  <c r="R2324" i="68"/>
  <c r="S2324" i="68" s="1"/>
  <c r="AA2323" i="68"/>
  <c r="R2323" i="68"/>
  <c r="S2323" i="68" s="1"/>
  <c r="AA2322" i="68"/>
  <c r="R2322" i="68"/>
  <c r="S2322" i="68" s="1"/>
  <c r="AA2321" i="68"/>
  <c r="R2321" i="68"/>
  <c r="S2321" i="68" s="1"/>
  <c r="AA2320" i="68"/>
  <c r="R2320" i="68"/>
  <c r="S2320" i="68" s="1"/>
  <c r="AA2319" i="68"/>
  <c r="R2319" i="68"/>
  <c r="S2319" i="68" s="1"/>
  <c r="AA2318" i="68"/>
  <c r="R2318" i="68"/>
  <c r="S2318" i="68" s="1"/>
  <c r="AA2317" i="68"/>
  <c r="R2317" i="68"/>
  <c r="S2317" i="68" s="1"/>
  <c r="AA2316" i="68"/>
  <c r="R2316" i="68"/>
  <c r="S2316" i="68" s="1"/>
  <c r="AA2315" i="68"/>
  <c r="R2315" i="68"/>
  <c r="S2315" i="68" s="1"/>
  <c r="AA2314" i="68"/>
  <c r="R2314" i="68"/>
  <c r="S2314" i="68" s="1"/>
  <c r="AA2313" i="68"/>
  <c r="R2313" i="68"/>
  <c r="S2313" i="68" s="1"/>
  <c r="AA2312" i="68"/>
  <c r="R2312" i="68"/>
  <c r="S2312" i="68" s="1"/>
  <c r="AA2311" i="68"/>
  <c r="R2311" i="68"/>
  <c r="S2311" i="68" s="1"/>
  <c r="AA2310" i="68"/>
  <c r="R2310" i="68"/>
  <c r="S2310" i="68" s="1"/>
  <c r="AA2309" i="68"/>
  <c r="R2309" i="68"/>
  <c r="S2309" i="68" s="1"/>
  <c r="AA2308" i="68"/>
  <c r="R2308" i="68"/>
  <c r="S2308" i="68" s="1"/>
  <c r="AA2307" i="68"/>
  <c r="R2307" i="68"/>
  <c r="S2307" i="68" s="1"/>
  <c r="AA2306" i="68"/>
  <c r="R2306" i="68"/>
  <c r="S2306" i="68" s="1"/>
  <c r="AA2305" i="68"/>
  <c r="R2305" i="68"/>
  <c r="S2305" i="68" s="1"/>
  <c r="AA2304" i="68"/>
  <c r="R2304" i="68"/>
  <c r="S2304" i="68" s="1"/>
  <c r="AA2303" i="68"/>
  <c r="R2303" i="68"/>
  <c r="S2303" i="68" s="1"/>
  <c r="AA2302" i="68"/>
  <c r="R2302" i="68"/>
  <c r="S2302" i="68" s="1"/>
  <c r="AA2301" i="68"/>
  <c r="R2301" i="68"/>
  <c r="S2301" i="68" s="1"/>
  <c r="AA2300" i="68"/>
  <c r="R2300" i="68"/>
  <c r="S2300" i="68" s="1"/>
  <c r="AA2299" i="68"/>
  <c r="R2299" i="68"/>
  <c r="S2299" i="68" s="1"/>
  <c r="AA2298" i="68"/>
  <c r="R2298" i="68"/>
  <c r="S2298" i="68" s="1"/>
  <c r="AA2297" i="68"/>
  <c r="R2297" i="68"/>
  <c r="S2297" i="68" s="1"/>
  <c r="AA2296" i="68"/>
  <c r="R2296" i="68"/>
  <c r="S2296" i="68" s="1"/>
  <c r="AA2295" i="68"/>
  <c r="R2295" i="68"/>
  <c r="S2295" i="68" s="1"/>
  <c r="AA2294" i="68"/>
  <c r="R2294" i="68"/>
  <c r="S2294" i="68" s="1"/>
  <c r="AA2293" i="68"/>
  <c r="R2293" i="68"/>
  <c r="S2293" i="68" s="1"/>
  <c r="AA2292" i="68"/>
  <c r="R2292" i="68"/>
  <c r="S2292" i="68" s="1"/>
  <c r="AA2291" i="68"/>
  <c r="R2291" i="68"/>
  <c r="S2291" i="68" s="1"/>
  <c r="AA2290" i="68"/>
  <c r="R2290" i="68"/>
  <c r="S2290" i="68" s="1"/>
  <c r="AA2289" i="68"/>
  <c r="R2289" i="68"/>
  <c r="S2289" i="68" s="1"/>
  <c r="AA2288" i="68"/>
  <c r="R2288" i="68"/>
  <c r="S2288" i="68" s="1"/>
  <c r="AA2287" i="68"/>
  <c r="R2287" i="68"/>
  <c r="S2287" i="68" s="1"/>
  <c r="AA2286" i="68"/>
  <c r="R2286" i="68"/>
  <c r="S2286" i="68" s="1"/>
  <c r="AA2285" i="68"/>
  <c r="R2285" i="68"/>
  <c r="S2285" i="68" s="1"/>
  <c r="AA2284" i="68"/>
  <c r="R2284" i="68"/>
  <c r="S2284" i="68" s="1"/>
  <c r="AA2283" i="68"/>
  <c r="R2283" i="68"/>
  <c r="S2283" i="68" s="1"/>
  <c r="AA2282" i="68"/>
  <c r="R2282" i="68"/>
  <c r="S2282" i="68" s="1"/>
  <c r="AA2281" i="68"/>
  <c r="R2281" i="68"/>
  <c r="S2281" i="68" s="1"/>
  <c r="AA2280" i="68"/>
  <c r="R2280" i="68"/>
  <c r="S2280" i="68" s="1"/>
  <c r="AA2279" i="68"/>
  <c r="R2279" i="68"/>
  <c r="S2279" i="68" s="1"/>
  <c r="AA2278" i="68"/>
  <c r="R2278" i="68"/>
  <c r="S2278" i="68" s="1"/>
  <c r="AA2277" i="68"/>
  <c r="R2277" i="68"/>
  <c r="S2277" i="68" s="1"/>
  <c r="AA2276" i="68"/>
  <c r="R2276" i="68"/>
  <c r="S2276" i="68" s="1"/>
  <c r="AA2275" i="68"/>
  <c r="R2275" i="68"/>
  <c r="S2275" i="68" s="1"/>
  <c r="AA2274" i="68"/>
  <c r="R2274" i="68"/>
  <c r="S2274" i="68" s="1"/>
  <c r="AA2273" i="68"/>
  <c r="R2273" i="68"/>
  <c r="S2273" i="68" s="1"/>
  <c r="AA2272" i="68"/>
  <c r="R2272" i="68"/>
  <c r="S2272" i="68" s="1"/>
  <c r="AA2271" i="68"/>
  <c r="R2271" i="68"/>
  <c r="S2271" i="68" s="1"/>
  <c r="AA2270" i="68"/>
  <c r="R2270" i="68"/>
  <c r="S2270" i="68" s="1"/>
  <c r="AA2269" i="68"/>
  <c r="R2269" i="68"/>
  <c r="S2269" i="68" s="1"/>
  <c r="AA2268" i="68"/>
  <c r="R2268" i="68"/>
  <c r="S2268" i="68" s="1"/>
  <c r="AA2267" i="68"/>
  <c r="R2267" i="68"/>
  <c r="S2267" i="68" s="1"/>
  <c r="AA2266" i="68"/>
  <c r="R2266" i="68"/>
  <c r="S2266" i="68" s="1"/>
  <c r="AA2265" i="68"/>
  <c r="R2265" i="68"/>
  <c r="S2265" i="68" s="1"/>
  <c r="AA2264" i="68"/>
  <c r="R2264" i="68"/>
  <c r="S2264" i="68" s="1"/>
  <c r="AA2263" i="68"/>
  <c r="R2263" i="68"/>
  <c r="S2263" i="68" s="1"/>
  <c r="AA2262" i="68"/>
  <c r="R2262" i="68"/>
  <c r="S2262" i="68" s="1"/>
  <c r="AA2261" i="68"/>
  <c r="R2261" i="68"/>
  <c r="S2261" i="68" s="1"/>
  <c r="AA2260" i="68"/>
  <c r="R2260" i="68"/>
  <c r="S2260" i="68" s="1"/>
  <c r="AA2259" i="68"/>
  <c r="R2259" i="68"/>
  <c r="S2259" i="68" s="1"/>
  <c r="AA2258" i="68"/>
  <c r="R2258" i="68"/>
  <c r="S2258" i="68" s="1"/>
  <c r="AA2257" i="68"/>
  <c r="R2257" i="68"/>
  <c r="S2257" i="68" s="1"/>
  <c r="AA2256" i="68"/>
  <c r="R2256" i="68"/>
  <c r="S2256" i="68" s="1"/>
  <c r="AA2255" i="68"/>
  <c r="R2255" i="68"/>
  <c r="S2255" i="68" s="1"/>
  <c r="AA2254" i="68"/>
  <c r="R2254" i="68"/>
  <c r="S2254" i="68" s="1"/>
  <c r="AA2253" i="68"/>
  <c r="R2253" i="68"/>
  <c r="S2253" i="68" s="1"/>
  <c r="AA2252" i="68"/>
  <c r="R2252" i="68"/>
  <c r="S2252" i="68" s="1"/>
  <c r="AA2251" i="68"/>
  <c r="R2251" i="68"/>
  <c r="S2251" i="68" s="1"/>
  <c r="AA2250" i="68"/>
  <c r="R2250" i="68"/>
  <c r="S2250" i="68" s="1"/>
  <c r="AA2249" i="68"/>
  <c r="R2249" i="68"/>
  <c r="S2249" i="68" s="1"/>
  <c r="AA2248" i="68"/>
  <c r="R2248" i="68"/>
  <c r="S2248" i="68" s="1"/>
  <c r="AA2247" i="68"/>
  <c r="R2247" i="68"/>
  <c r="S2247" i="68" s="1"/>
  <c r="AA2246" i="68"/>
  <c r="R2246" i="68"/>
  <c r="S2246" i="68" s="1"/>
  <c r="AA2245" i="68"/>
  <c r="R2245" i="68"/>
  <c r="S2245" i="68" s="1"/>
  <c r="AA2244" i="68"/>
  <c r="R2244" i="68"/>
  <c r="S2244" i="68" s="1"/>
  <c r="AA2243" i="68"/>
  <c r="R2243" i="68"/>
  <c r="S2243" i="68" s="1"/>
  <c r="AA2242" i="68"/>
  <c r="R2242" i="68"/>
  <c r="S2242" i="68" s="1"/>
  <c r="AA2241" i="68"/>
  <c r="R2241" i="68"/>
  <c r="S2241" i="68" s="1"/>
  <c r="AA2240" i="68"/>
  <c r="R2240" i="68"/>
  <c r="S2240" i="68" s="1"/>
  <c r="AA2239" i="68"/>
  <c r="R2239" i="68"/>
  <c r="S2239" i="68" s="1"/>
  <c r="AA2238" i="68"/>
  <c r="R2238" i="68"/>
  <c r="S2238" i="68" s="1"/>
  <c r="AA2237" i="68"/>
  <c r="R2237" i="68"/>
  <c r="S2237" i="68" s="1"/>
  <c r="AA2236" i="68"/>
  <c r="R2236" i="68"/>
  <c r="S2236" i="68" s="1"/>
  <c r="AA2235" i="68"/>
  <c r="R2235" i="68"/>
  <c r="S2235" i="68" s="1"/>
  <c r="AA2234" i="68"/>
  <c r="R2234" i="68"/>
  <c r="S2234" i="68" s="1"/>
  <c r="AA2233" i="68"/>
  <c r="R2233" i="68"/>
  <c r="S2233" i="68" s="1"/>
  <c r="AA2232" i="68"/>
  <c r="R2232" i="68"/>
  <c r="S2232" i="68" s="1"/>
  <c r="AA2231" i="68"/>
  <c r="R2231" i="68"/>
  <c r="S2231" i="68" s="1"/>
  <c r="AA2230" i="68"/>
  <c r="R2230" i="68"/>
  <c r="S2230" i="68" s="1"/>
  <c r="AA2229" i="68"/>
  <c r="R2229" i="68"/>
  <c r="S2229" i="68" s="1"/>
  <c r="AA2228" i="68"/>
  <c r="R2228" i="68"/>
  <c r="S2228" i="68" s="1"/>
  <c r="AA2227" i="68"/>
  <c r="R2227" i="68"/>
  <c r="S2227" i="68" s="1"/>
  <c r="AA2226" i="68"/>
  <c r="R2226" i="68"/>
  <c r="S2226" i="68" s="1"/>
  <c r="AA2225" i="68"/>
  <c r="R2225" i="68"/>
  <c r="S2225" i="68" s="1"/>
  <c r="AA2224" i="68"/>
  <c r="R2224" i="68"/>
  <c r="S2224" i="68" s="1"/>
  <c r="AA2223" i="68"/>
  <c r="R2223" i="68"/>
  <c r="S2223" i="68" s="1"/>
  <c r="AA2222" i="68"/>
  <c r="R2222" i="68"/>
  <c r="S2222" i="68" s="1"/>
  <c r="AA2221" i="68"/>
  <c r="R2221" i="68"/>
  <c r="S2221" i="68" s="1"/>
  <c r="AA2220" i="68"/>
  <c r="R2220" i="68"/>
  <c r="S2220" i="68" s="1"/>
  <c r="AA2219" i="68"/>
  <c r="R2219" i="68"/>
  <c r="S2219" i="68" s="1"/>
  <c r="AA2218" i="68"/>
  <c r="R2218" i="68"/>
  <c r="S2218" i="68" s="1"/>
  <c r="AA2217" i="68"/>
  <c r="R2217" i="68"/>
  <c r="S2217" i="68" s="1"/>
  <c r="AA2216" i="68"/>
  <c r="R2216" i="68"/>
  <c r="S2216" i="68" s="1"/>
  <c r="AA2215" i="68"/>
  <c r="R2215" i="68"/>
  <c r="S2215" i="68" s="1"/>
  <c r="AA2214" i="68"/>
  <c r="R2214" i="68"/>
  <c r="S2214" i="68" s="1"/>
  <c r="R3019" i="68"/>
  <c r="S3019" i="68" s="1"/>
  <c r="AA2213" i="68"/>
  <c r="R2213" i="68"/>
  <c r="S2213" i="68" s="1"/>
  <c r="AA2212" i="68"/>
  <c r="R2212" i="68"/>
  <c r="S2212" i="68" s="1"/>
  <c r="AA2211" i="68"/>
  <c r="R2211" i="68"/>
  <c r="S2211" i="68" s="1"/>
  <c r="AA2210" i="68"/>
  <c r="R2210" i="68"/>
  <c r="S2210" i="68" s="1"/>
  <c r="AA2209" i="68"/>
  <c r="R2209" i="68"/>
  <c r="S2209" i="68" s="1"/>
  <c r="AA2208" i="68"/>
  <c r="R2208" i="68"/>
  <c r="S2208" i="68" s="1"/>
  <c r="AA2207" i="68"/>
  <c r="R2207" i="68"/>
  <c r="S2207" i="68" s="1"/>
  <c r="AA2206" i="68"/>
  <c r="R2206" i="68"/>
  <c r="S2206" i="68" s="1"/>
  <c r="AA2205" i="68"/>
  <c r="R2205" i="68"/>
  <c r="S2205" i="68" s="1"/>
  <c r="AA2204" i="68"/>
  <c r="R2204" i="68"/>
  <c r="S2204" i="68" s="1"/>
  <c r="AA2203" i="68"/>
  <c r="R2203" i="68"/>
  <c r="S2203" i="68" s="1"/>
  <c r="AA2202" i="68"/>
  <c r="R2202" i="68"/>
  <c r="S2202" i="68" s="1"/>
  <c r="AA2201" i="68"/>
  <c r="R2201" i="68"/>
  <c r="S2201" i="68" s="1"/>
  <c r="AA2200" i="68"/>
  <c r="R2200" i="68"/>
  <c r="S2200" i="68" s="1"/>
  <c r="AA2199" i="68"/>
  <c r="R2199" i="68"/>
  <c r="S2199" i="68" s="1"/>
  <c r="AA2198" i="68"/>
  <c r="R2198" i="68"/>
  <c r="S2198" i="68" s="1"/>
  <c r="AA2197" i="68"/>
  <c r="R2197" i="68"/>
  <c r="S2197" i="68" s="1"/>
  <c r="AA2196" i="68"/>
  <c r="R2196" i="68"/>
  <c r="S2196" i="68" s="1"/>
  <c r="AA2195" i="68"/>
  <c r="R2195" i="68"/>
  <c r="S2195" i="68" s="1"/>
  <c r="AA2194" i="68"/>
  <c r="R2194" i="68"/>
  <c r="S2194" i="68" s="1"/>
  <c r="AA2193" i="68"/>
  <c r="R2193" i="68"/>
  <c r="S2193" i="68" s="1"/>
  <c r="AA2192" i="68"/>
  <c r="R2192" i="68"/>
  <c r="S2192" i="68" s="1"/>
  <c r="AA2191" i="68"/>
  <c r="R2191" i="68"/>
  <c r="S2191" i="68" s="1"/>
  <c r="AA2190" i="68"/>
  <c r="R2190" i="68"/>
  <c r="S2190" i="68" s="1"/>
  <c r="AA2189" i="68"/>
  <c r="R2189" i="68"/>
  <c r="S2189" i="68" s="1"/>
  <c r="AA2188" i="68"/>
  <c r="R2188" i="68"/>
  <c r="S2188" i="68" s="1"/>
  <c r="AA2187" i="68"/>
  <c r="R2187" i="68"/>
  <c r="S2187" i="68" s="1"/>
  <c r="AA2186" i="68"/>
  <c r="R2186" i="68"/>
  <c r="S2186" i="68" s="1"/>
  <c r="AA2185" i="68"/>
  <c r="R2185" i="68"/>
  <c r="S2185" i="68" s="1"/>
  <c r="AA2184" i="68"/>
  <c r="R2184" i="68"/>
  <c r="S2184" i="68" s="1"/>
  <c r="AA2183" i="68"/>
  <c r="R2183" i="68"/>
  <c r="S2183" i="68" s="1"/>
  <c r="AA2182" i="68"/>
  <c r="R2182" i="68"/>
  <c r="S2182" i="68" s="1"/>
  <c r="AA2181" i="68"/>
  <c r="R2181" i="68"/>
  <c r="S2181" i="68" s="1"/>
  <c r="AA2180" i="68"/>
  <c r="R2180" i="68"/>
  <c r="S2180" i="68" s="1"/>
  <c r="AA2179" i="68"/>
  <c r="R2179" i="68"/>
  <c r="S2179" i="68" s="1"/>
  <c r="AA2178" i="68"/>
  <c r="R2178" i="68"/>
  <c r="S2178" i="68" s="1"/>
  <c r="AA2177" i="68"/>
  <c r="R2177" i="68"/>
  <c r="S2177" i="68" s="1"/>
  <c r="AA2176" i="68"/>
  <c r="R2176" i="68"/>
  <c r="S2176" i="68" s="1"/>
  <c r="AA2175" i="68"/>
  <c r="R2175" i="68"/>
  <c r="S2175" i="68" s="1"/>
  <c r="AA2174" i="68"/>
  <c r="R2174" i="68"/>
  <c r="S2174" i="68" s="1"/>
  <c r="AA2173" i="68"/>
  <c r="R2173" i="68"/>
  <c r="S2173" i="68" s="1"/>
  <c r="AA2172" i="68"/>
  <c r="R2172" i="68"/>
  <c r="S2172" i="68" s="1"/>
  <c r="AA2171" i="68"/>
  <c r="R2171" i="68"/>
  <c r="S2171" i="68" s="1"/>
  <c r="AA2170" i="68"/>
  <c r="R2170" i="68"/>
  <c r="S2170" i="68" s="1"/>
  <c r="AA2169" i="68"/>
  <c r="R2169" i="68"/>
  <c r="S2169" i="68" s="1"/>
  <c r="AA2168" i="68"/>
  <c r="R2168" i="68"/>
  <c r="S2168" i="68" s="1"/>
  <c r="AA2167" i="68"/>
  <c r="R2167" i="68"/>
  <c r="S2167" i="68" s="1"/>
  <c r="AA2166" i="68"/>
  <c r="R2166" i="68"/>
  <c r="S2166" i="68" s="1"/>
  <c r="AA2165" i="68"/>
  <c r="R2165" i="68"/>
  <c r="S2165" i="68" s="1"/>
  <c r="AA2164" i="68"/>
  <c r="R2164" i="68"/>
  <c r="S2164" i="68" s="1"/>
  <c r="AA2163" i="68"/>
  <c r="R2163" i="68"/>
  <c r="S2163" i="68" s="1"/>
  <c r="AA2162" i="68"/>
  <c r="R2162" i="68"/>
  <c r="S2162" i="68" s="1"/>
  <c r="AA2161" i="68"/>
  <c r="R2161" i="68"/>
  <c r="S2161" i="68" s="1"/>
  <c r="AA2160" i="68"/>
  <c r="R2160" i="68"/>
  <c r="S2160" i="68" s="1"/>
  <c r="AA2159" i="68"/>
  <c r="R2159" i="68"/>
  <c r="S2159" i="68" s="1"/>
  <c r="AA2158" i="68"/>
  <c r="R2158" i="68"/>
  <c r="S2158" i="68" s="1"/>
  <c r="AA2157" i="68"/>
  <c r="R2157" i="68"/>
  <c r="S2157" i="68" s="1"/>
  <c r="AA2156" i="68"/>
  <c r="R2156" i="68"/>
  <c r="S2156" i="68" s="1"/>
  <c r="AA2155" i="68"/>
  <c r="R2155" i="68"/>
  <c r="S2155" i="68" s="1"/>
  <c r="AA2154" i="68"/>
  <c r="R2154" i="68"/>
  <c r="S2154" i="68" s="1"/>
  <c r="AA2153" i="68"/>
  <c r="R2153" i="68"/>
  <c r="S2153" i="68" s="1"/>
  <c r="AA2152" i="68"/>
  <c r="R2152" i="68"/>
  <c r="S2152" i="68" s="1"/>
  <c r="AA2151" i="68"/>
  <c r="R2151" i="68"/>
  <c r="S2151" i="68" s="1"/>
  <c r="AA2150" i="68"/>
  <c r="R2150" i="68"/>
  <c r="S2150" i="68" s="1"/>
  <c r="AA2149" i="68"/>
  <c r="R2149" i="68"/>
  <c r="S2149" i="68" s="1"/>
  <c r="AA2148" i="68"/>
  <c r="R2148" i="68"/>
  <c r="S2148" i="68" s="1"/>
  <c r="AA2147" i="68"/>
  <c r="R2147" i="68"/>
  <c r="S2147" i="68" s="1"/>
  <c r="AA2146" i="68"/>
  <c r="R2146" i="68"/>
  <c r="S2146" i="68" s="1"/>
  <c r="AA2145" i="68"/>
  <c r="R2145" i="68"/>
  <c r="S2145" i="68" s="1"/>
  <c r="AA2144" i="68"/>
  <c r="R2144" i="68"/>
  <c r="S2144" i="68" s="1"/>
  <c r="AA2143" i="68"/>
  <c r="R2143" i="68"/>
  <c r="S2143" i="68" s="1"/>
  <c r="AA2142" i="68"/>
  <c r="R2142" i="68"/>
  <c r="S2142" i="68" s="1"/>
  <c r="AA2141" i="68"/>
  <c r="R2141" i="68"/>
  <c r="S2141" i="68" s="1"/>
  <c r="AA2140" i="68"/>
  <c r="R2140" i="68"/>
  <c r="S2140" i="68" s="1"/>
  <c r="AA2139" i="68"/>
  <c r="R2139" i="68"/>
  <c r="S2139" i="68" s="1"/>
  <c r="AA2138" i="68"/>
  <c r="R2138" i="68"/>
  <c r="S2138" i="68" s="1"/>
  <c r="AA2137" i="68"/>
  <c r="R2137" i="68"/>
  <c r="S2137" i="68" s="1"/>
  <c r="AA2136" i="68"/>
  <c r="R2136" i="68"/>
  <c r="S2136" i="68" s="1"/>
  <c r="AA2135" i="68"/>
  <c r="R2135" i="68"/>
  <c r="S2135" i="68" s="1"/>
  <c r="AA2134" i="68"/>
  <c r="R2134" i="68"/>
  <c r="S2134" i="68" s="1"/>
  <c r="AA2133" i="68"/>
  <c r="R2133" i="68"/>
  <c r="S2133" i="68" s="1"/>
  <c r="AA2132" i="68"/>
  <c r="R2132" i="68"/>
  <c r="S2132" i="68" s="1"/>
  <c r="AA2131" i="68"/>
  <c r="R2131" i="68"/>
  <c r="S2131" i="68" s="1"/>
  <c r="AA2130" i="68"/>
  <c r="R2130" i="68"/>
  <c r="S2130" i="68" s="1"/>
  <c r="AA2129" i="68"/>
  <c r="R2129" i="68"/>
  <c r="S2129" i="68" s="1"/>
  <c r="AA2128" i="68"/>
  <c r="R2128" i="68"/>
  <c r="S2128" i="68" s="1"/>
  <c r="AA2127" i="68"/>
  <c r="R2127" i="68"/>
  <c r="S2127" i="68" s="1"/>
  <c r="AA2126" i="68"/>
  <c r="R2126" i="68"/>
  <c r="S2126" i="68" s="1"/>
  <c r="AA2125" i="68"/>
  <c r="R2125" i="68"/>
  <c r="S2125" i="68" s="1"/>
  <c r="AA2124" i="68"/>
  <c r="R2124" i="68"/>
  <c r="S2124" i="68" s="1"/>
  <c r="AA2123" i="68"/>
  <c r="R2123" i="68"/>
  <c r="S2123" i="68" s="1"/>
  <c r="AA2122" i="68"/>
  <c r="R2122" i="68"/>
  <c r="S2122" i="68" s="1"/>
  <c r="AA2121" i="68"/>
  <c r="R2121" i="68"/>
  <c r="S2121" i="68" s="1"/>
  <c r="AA2120" i="68"/>
  <c r="R2120" i="68"/>
  <c r="S2120" i="68" s="1"/>
  <c r="AA2119" i="68"/>
  <c r="R2119" i="68"/>
  <c r="S2119" i="68" s="1"/>
  <c r="AA2118" i="68"/>
  <c r="R2118" i="68"/>
  <c r="S2118" i="68" s="1"/>
  <c r="AA2117" i="68"/>
  <c r="R2117" i="68"/>
  <c r="S2117" i="68" s="1"/>
  <c r="AA2116" i="68"/>
  <c r="R2116" i="68"/>
  <c r="S2116" i="68" s="1"/>
  <c r="AA2115" i="68"/>
  <c r="R2115" i="68"/>
  <c r="S2115" i="68" s="1"/>
  <c r="AA2114" i="68"/>
  <c r="R2114" i="68"/>
  <c r="S2114" i="68" s="1"/>
  <c r="AA2113" i="68"/>
  <c r="R2113" i="68"/>
  <c r="S2113" i="68" s="1"/>
  <c r="AA2112" i="68"/>
  <c r="R2112" i="68"/>
  <c r="S2112" i="68" s="1"/>
  <c r="AA2111" i="68"/>
  <c r="R2111" i="68"/>
  <c r="S2111" i="68" s="1"/>
  <c r="AA2110" i="68"/>
  <c r="R2110" i="68"/>
  <c r="S2110" i="68" s="1"/>
  <c r="AA2109" i="68"/>
  <c r="R2109" i="68"/>
  <c r="S2109" i="68" s="1"/>
  <c r="AA2108" i="68"/>
  <c r="R2108" i="68"/>
  <c r="S2108" i="68" s="1"/>
  <c r="AA2107" i="68"/>
  <c r="R2107" i="68"/>
  <c r="S2107" i="68" s="1"/>
  <c r="AA2106" i="68"/>
  <c r="R2106" i="68"/>
  <c r="S2106" i="68" s="1"/>
  <c r="AA2105" i="68"/>
  <c r="R2105" i="68"/>
  <c r="S2105" i="68" s="1"/>
  <c r="AA2104" i="68"/>
  <c r="R2104" i="68"/>
  <c r="S2104" i="68" s="1"/>
  <c r="AA2103" i="68"/>
  <c r="R2103" i="68"/>
  <c r="S2103" i="68" s="1"/>
  <c r="AA2102" i="68"/>
  <c r="R2102" i="68"/>
  <c r="S2102" i="68" s="1"/>
  <c r="AA2101" i="68"/>
  <c r="R2101" i="68"/>
  <c r="S2101" i="68" s="1"/>
  <c r="AA2100" i="68"/>
  <c r="R2100" i="68"/>
  <c r="S2100" i="68" s="1"/>
  <c r="AA2099" i="68"/>
  <c r="R2099" i="68"/>
  <c r="S2099" i="68" s="1"/>
  <c r="AA2098" i="68"/>
  <c r="R2098" i="68"/>
  <c r="S2098" i="68" s="1"/>
  <c r="AA2097" i="68"/>
  <c r="R2097" i="68"/>
  <c r="S2097" i="68" s="1"/>
  <c r="AA2096" i="68"/>
  <c r="R2096" i="68"/>
  <c r="S2096" i="68" s="1"/>
  <c r="AA2095" i="68"/>
  <c r="R2095" i="68"/>
  <c r="S2095" i="68" s="1"/>
  <c r="AA2094" i="68"/>
  <c r="R2094" i="68"/>
  <c r="S2094" i="68" s="1"/>
  <c r="AA2093" i="68"/>
  <c r="R2093" i="68"/>
  <c r="S2093" i="68" s="1"/>
  <c r="AA2092" i="68"/>
  <c r="R2092" i="68"/>
  <c r="S2092" i="68" s="1"/>
  <c r="AA2091" i="68"/>
  <c r="R2091" i="68"/>
  <c r="S2091" i="68" s="1"/>
  <c r="AA2090" i="68"/>
  <c r="R2090" i="68"/>
  <c r="S2090" i="68" s="1"/>
  <c r="AA2089" i="68"/>
  <c r="R2089" i="68"/>
  <c r="S2089" i="68" s="1"/>
  <c r="AA2088" i="68"/>
  <c r="R2088" i="68"/>
  <c r="S2088" i="68" s="1"/>
  <c r="AA2087" i="68"/>
  <c r="R2087" i="68"/>
  <c r="S2087" i="68" s="1"/>
  <c r="AA2086" i="68"/>
  <c r="R2086" i="68"/>
  <c r="S2086" i="68" s="1"/>
  <c r="AA2085" i="68"/>
  <c r="R2085" i="68"/>
  <c r="S2085" i="68" s="1"/>
  <c r="AA2084" i="68"/>
  <c r="R2084" i="68"/>
  <c r="S2084" i="68" s="1"/>
  <c r="AA2083" i="68"/>
  <c r="R2083" i="68"/>
  <c r="S2083" i="68" s="1"/>
  <c r="AA2082" i="68"/>
  <c r="R2082" i="68"/>
  <c r="S2082" i="68" s="1"/>
  <c r="AA2081" i="68"/>
  <c r="R2081" i="68"/>
  <c r="S2081" i="68" s="1"/>
  <c r="AA2080" i="68"/>
  <c r="R2080" i="68"/>
  <c r="S2080" i="68" s="1"/>
  <c r="AA2079" i="68"/>
  <c r="R2079" i="68"/>
  <c r="S2079" i="68" s="1"/>
  <c r="AA2078" i="68"/>
  <c r="R2078" i="68"/>
  <c r="S2078" i="68" s="1"/>
  <c r="AA2077" i="68"/>
  <c r="R2077" i="68"/>
  <c r="S2077" i="68" s="1"/>
  <c r="AA2076" i="68"/>
  <c r="R2076" i="68"/>
  <c r="S2076" i="68" s="1"/>
  <c r="AA2075" i="68"/>
  <c r="R2075" i="68"/>
  <c r="S2075" i="68" s="1"/>
  <c r="AA2074" i="68"/>
  <c r="R2074" i="68"/>
  <c r="S2074" i="68" s="1"/>
  <c r="AA2073" i="68"/>
  <c r="R2073" i="68"/>
  <c r="S2073" i="68" s="1"/>
  <c r="AA2072" i="68"/>
  <c r="R2072" i="68"/>
  <c r="S2072" i="68" s="1"/>
  <c r="AA2071" i="68"/>
  <c r="R2071" i="68"/>
  <c r="S2071" i="68" s="1"/>
  <c r="AA2070" i="68"/>
  <c r="R2070" i="68"/>
  <c r="S2070" i="68" s="1"/>
  <c r="AA2069" i="68"/>
  <c r="R2069" i="68"/>
  <c r="S2069" i="68" s="1"/>
  <c r="AA2068" i="68"/>
  <c r="R2068" i="68"/>
  <c r="S2068" i="68" s="1"/>
  <c r="AA2067" i="68"/>
  <c r="R2067" i="68"/>
  <c r="S2067" i="68" s="1"/>
  <c r="AA2066" i="68"/>
  <c r="R2066" i="68"/>
  <c r="S2066" i="68" s="1"/>
  <c r="AA2065" i="68"/>
  <c r="R2065" i="68"/>
  <c r="S2065" i="68" s="1"/>
  <c r="AA2064" i="68"/>
  <c r="R2064" i="68"/>
  <c r="S2064" i="68" s="1"/>
  <c r="AA2063" i="68"/>
  <c r="R2063" i="68"/>
  <c r="S2063" i="68" s="1"/>
  <c r="AA2062" i="68"/>
  <c r="R2062" i="68"/>
  <c r="S2062" i="68" s="1"/>
  <c r="AA2061" i="68"/>
  <c r="R2061" i="68"/>
  <c r="S2061" i="68" s="1"/>
  <c r="AA2060" i="68"/>
  <c r="R2060" i="68"/>
  <c r="S2060" i="68" s="1"/>
  <c r="AA2059" i="68"/>
  <c r="R2059" i="68"/>
  <c r="S2059" i="68" s="1"/>
  <c r="AA2058" i="68"/>
  <c r="R2058" i="68"/>
  <c r="S2058" i="68" s="1"/>
  <c r="AA2057" i="68"/>
  <c r="R2057" i="68"/>
  <c r="S2057" i="68" s="1"/>
  <c r="AA2056" i="68"/>
  <c r="R2056" i="68"/>
  <c r="S2056" i="68" s="1"/>
  <c r="AA2055" i="68"/>
  <c r="R2055" i="68"/>
  <c r="S2055" i="68" s="1"/>
  <c r="AA2054" i="68"/>
  <c r="R2054" i="68"/>
  <c r="S2054" i="68" s="1"/>
  <c r="AA2053" i="68"/>
  <c r="R2053" i="68"/>
  <c r="S2053" i="68" s="1"/>
  <c r="AA2052" i="68"/>
  <c r="R2052" i="68"/>
  <c r="S2052" i="68" s="1"/>
  <c r="AA2051" i="68"/>
  <c r="R2051" i="68"/>
  <c r="S2051" i="68" s="1"/>
  <c r="AA2050" i="68"/>
  <c r="R2050" i="68"/>
  <c r="S2050" i="68" s="1"/>
  <c r="AA2049" i="68"/>
  <c r="R2049" i="68"/>
  <c r="S2049" i="68" s="1"/>
  <c r="AA2048" i="68"/>
  <c r="R2048" i="68"/>
  <c r="S2048" i="68" s="1"/>
  <c r="AA2047" i="68"/>
  <c r="R2047" i="68"/>
  <c r="S2047" i="68" s="1"/>
  <c r="AA2046" i="68"/>
  <c r="R2046" i="68"/>
  <c r="S2046" i="68" s="1"/>
  <c r="AA2045" i="68"/>
  <c r="R2045" i="68"/>
  <c r="S2045" i="68" s="1"/>
  <c r="AA2044" i="68"/>
  <c r="R2044" i="68"/>
  <c r="S2044" i="68" s="1"/>
  <c r="AA2043" i="68"/>
  <c r="R2043" i="68"/>
  <c r="S2043" i="68" s="1"/>
  <c r="AA2042" i="68"/>
  <c r="R2042" i="68"/>
  <c r="S2042" i="68" s="1"/>
  <c r="AA2041" i="68"/>
  <c r="R2041" i="68"/>
  <c r="S2041" i="68" s="1"/>
  <c r="AA2040" i="68"/>
  <c r="R2040" i="68"/>
  <c r="S2040" i="68" s="1"/>
  <c r="AA2039" i="68"/>
  <c r="R2039" i="68"/>
  <c r="S2039" i="68" s="1"/>
  <c r="AA2038" i="68"/>
  <c r="R2038" i="68"/>
  <c r="S2038" i="68" s="1"/>
  <c r="AA2037" i="68"/>
  <c r="R2037" i="68"/>
  <c r="S2037" i="68" s="1"/>
  <c r="AA2036" i="68"/>
  <c r="R2036" i="68"/>
  <c r="S2036" i="68" s="1"/>
  <c r="AA2035" i="68"/>
  <c r="R2035" i="68"/>
  <c r="S2035" i="68" s="1"/>
  <c r="AA2034" i="68"/>
  <c r="R2034" i="68"/>
  <c r="S2034" i="68" s="1"/>
  <c r="AA2033" i="68"/>
  <c r="R2033" i="68"/>
  <c r="S2033" i="68" s="1"/>
  <c r="AA2032" i="68"/>
  <c r="R2032" i="68"/>
  <c r="S2032" i="68" s="1"/>
  <c r="AA2031" i="68"/>
  <c r="R2031" i="68"/>
  <c r="S2031" i="68" s="1"/>
  <c r="AA2030" i="68"/>
  <c r="R2030" i="68"/>
  <c r="S2030" i="68" s="1"/>
  <c r="AA2029" i="68"/>
  <c r="R2029" i="68"/>
  <c r="S2029" i="68" s="1"/>
  <c r="AA2028" i="68"/>
  <c r="R2028" i="68"/>
  <c r="S2028" i="68" s="1"/>
  <c r="AA2027" i="68"/>
  <c r="R2027" i="68"/>
  <c r="S2027" i="68" s="1"/>
  <c r="AA2026" i="68"/>
  <c r="R2026" i="68"/>
  <c r="S2026" i="68" s="1"/>
  <c r="AA2025" i="68"/>
  <c r="R2025" i="68"/>
  <c r="S2025" i="68" s="1"/>
  <c r="AA2024" i="68"/>
  <c r="R2024" i="68"/>
  <c r="S2024" i="68" s="1"/>
  <c r="AA2023" i="68"/>
  <c r="R2023" i="68"/>
  <c r="S2023" i="68" s="1"/>
  <c r="AA2022" i="68"/>
  <c r="R2022" i="68"/>
  <c r="S2022" i="68" s="1"/>
  <c r="AA2021" i="68"/>
  <c r="R2021" i="68"/>
  <c r="S2021" i="68" s="1"/>
  <c r="AA2020" i="68"/>
  <c r="R2020" i="68"/>
  <c r="S2020" i="68" s="1"/>
  <c r="AA2019" i="68"/>
  <c r="R2019" i="68"/>
  <c r="S2019" i="68" s="1"/>
  <c r="AA2018" i="68"/>
  <c r="R2018" i="68"/>
  <c r="S2018" i="68" s="1"/>
  <c r="AA2017" i="68"/>
  <c r="R2017" i="68"/>
  <c r="S2017" i="68" s="1"/>
  <c r="AA2016" i="68"/>
  <c r="R2016" i="68"/>
  <c r="S2016" i="68" s="1"/>
  <c r="AA2015" i="68"/>
  <c r="R2015" i="68"/>
  <c r="S2015" i="68" s="1"/>
  <c r="AA2014" i="68"/>
  <c r="R2014" i="68"/>
  <c r="S2014" i="68" s="1"/>
  <c r="AA2013" i="68"/>
  <c r="R2013" i="68"/>
  <c r="S2013" i="68" s="1"/>
  <c r="AA2012" i="68"/>
  <c r="R2012" i="68"/>
  <c r="S2012" i="68" s="1"/>
  <c r="AA2011" i="68"/>
  <c r="R2011" i="68"/>
  <c r="S2011" i="68" s="1"/>
  <c r="AA2010" i="68"/>
  <c r="R2010" i="68"/>
  <c r="S2010" i="68" s="1"/>
  <c r="AA2009" i="68"/>
  <c r="R2009" i="68"/>
  <c r="S2009" i="68" s="1"/>
  <c r="AA2008" i="68"/>
  <c r="R2008" i="68"/>
  <c r="S2008" i="68" s="1"/>
  <c r="AA2007" i="68"/>
  <c r="R2007" i="68"/>
  <c r="S2007" i="68" s="1"/>
  <c r="AA2006" i="68"/>
  <c r="R2006" i="68"/>
  <c r="S2006" i="68" s="1"/>
  <c r="AA2005" i="68"/>
  <c r="R2005" i="68"/>
  <c r="S2005" i="68" s="1"/>
  <c r="AA2004" i="68"/>
  <c r="R2004" i="68"/>
  <c r="S2004" i="68" s="1"/>
  <c r="AA2003" i="68"/>
  <c r="R2003" i="68"/>
  <c r="S2003" i="68" s="1"/>
  <c r="AA2002" i="68"/>
  <c r="R2002" i="68"/>
  <c r="S2002" i="68" s="1"/>
  <c r="AA2001" i="68"/>
  <c r="R2001" i="68"/>
  <c r="S2001" i="68" s="1"/>
  <c r="AA2000" i="68"/>
  <c r="R2000" i="68"/>
  <c r="S2000" i="68" s="1"/>
  <c r="AA1999" i="68"/>
  <c r="R1999" i="68"/>
  <c r="S1999" i="68" s="1"/>
  <c r="AA1998" i="68"/>
  <c r="R1998" i="68"/>
  <c r="S1998" i="68" s="1"/>
  <c r="AA1997" i="68"/>
  <c r="R1997" i="68"/>
  <c r="S1997" i="68" s="1"/>
  <c r="AA1996" i="68"/>
  <c r="R1996" i="68"/>
  <c r="S1996" i="68" s="1"/>
  <c r="AA1995" i="68"/>
  <c r="R1995" i="68"/>
  <c r="S1995" i="68" s="1"/>
  <c r="AA1994" i="68"/>
  <c r="R1994" i="68"/>
  <c r="S1994" i="68" s="1"/>
  <c r="AA1993" i="68"/>
  <c r="R1993" i="68"/>
  <c r="S1993" i="68" s="1"/>
  <c r="AA1992" i="68"/>
  <c r="R1992" i="68"/>
  <c r="S1992" i="68" s="1"/>
  <c r="AA1991" i="68"/>
  <c r="R1991" i="68"/>
  <c r="S1991" i="68" s="1"/>
  <c r="AA1990" i="68"/>
  <c r="R1990" i="68"/>
  <c r="S1990" i="68" s="1"/>
  <c r="AA1989" i="68"/>
  <c r="R1989" i="68"/>
  <c r="S1989" i="68" s="1"/>
  <c r="AA1988" i="68"/>
  <c r="R1988" i="68"/>
  <c r="S1988" i="68" s="1"/>
  <c r="AA1987" i="68"/>
  <c r="R1987" i="68"/>
  <c r="S1987" i="68" s="1"/>
  <c r="AA1986" i="68"/>
  <c r="R1986" i="68"/>
  <c r="S1986" i="68" s="1"/>
  <c r="AA1985" i="68"/>
  <c r="R1985" i="68"/>
  <c r="S1985" i="68" s="1"/>
  <c r="AA1984" i="68"/>
  <c r="R1984" i="68"/>
  <c r="S1984" i="68" s="1"/>
  <c r="AA1983" i="68"/>
  <c r="R1983" i="68"/>
  <c r="S1983" i="68" s="1"/>
  <c r="AA1982" i="68"/>
  <c r="R1982" i="68"/>
  <c r="S1982" i="68" s="1"/>
  <c r="AA1981" i="68"/>
  <c r="R1981" i="68"/>
  <c r="S1981" i="68" s="1"/>
  <c r="AA1980" i="68"/>
  <c r="R1980" i="68"/>
  <c r="S1980" i="68" s="1"/>
  <c r="AA1979" i="68"/>
  <c r="R1979" i="68"/>
  <c r="S1979" i="68" s="1"/>
  <c r="AA1978" i="68"/>
  <c r="R1978" i="68"/>
  <c r="S1978" i="68" s="1"/>
  <c r="AA1977" i="68"/>
  <c r="R1977" i="68"/>
  <c r="S1977" i="68" s="1"/>
  <c r="AA1976" i="68"/>
  <c r="R1976" i="68"/>
  <c r="S1976" i="68" s="1"/>
  <c r="AA1975" i="68"/>
  <c r="R1975" i="68"/>
  <c r="S1975" i="68" s="1"/>
  <c r="AA1974" i="68"/>
  <c r="R1974" i="68"/>
  <c r="S1974" i="68" s="1"/>
  <c r="AA1973" i="68"/>
  <c r="R1973" i="68"/>
  <c r="S1973" i="68" s="1"/>
  <c r="AA1972" i="68"/>
  <c r="R1972" i="68"/>
  <c r="S1972" i="68" s="1"/>
  <c r="AA1971" i="68"/>
  <c r="R1971" i="68"/>
  <c r="S1971" i="68" s="1"/>
  <c r="AA1970" i="68"/>
  <c r="R1970" i="68"/>
  <c r="S1970" i="68" s="1"/>
  <c r="R3018" i="68"/>
  <c r="S3018" i="68" s="1"/>
  <c r="AA1969" i="68"/>
  <c r="R1969" i="68"/>
  <c r="S1969" i="68" s="1"/>
  <c r="AA1968" i="68"/>
  <c r="R1968" i="68"/>
  <c r="S1968" i="68" s="1"/>
  <c r="AA1967" i="68"/>
  <c r="R1967" i="68"/>
  <c r="S1967" i="68" s="1"/>
  <c r="AA1966" i="68"/>
  <c r="R1966" i="68"/>
  <c r="S1966" i="68" s="1"/>
  <c r="AA1965" i="68"/>
  <c r="R1965" i="68"/>
  <c r="S1965" i="68" s="1"/>
  <c r="AA1964" i="68"/>
  <c r="R1964" i="68"/>
  <c r="S1964" i="68" s="1"/>
  <c r="AA1963" i="68"/>
  <c r="R1963" i="68"/>
  <c r="S1963" i="68" s="1"/>
  <c r="AA1962" i="68"/>
  <c r="R1962" i="68"/>
  <c r="S1962" i="68" s="1"/>
  <c r="AA1961" i="68"/>
  <c r="R1961" i="68"/>
  <c r="S1961" i="68" s="1"/>
  <c r="AA1960" i="68"/>
  <c r="R1960" i="68"/>
  <c r="S1960" i="68" s="1"/>
  <c r="AA1959" i="68"/>
  <c r="R1959" i="68"/>
  <c r="S1959" i="68" s="1"/>
  <c r="AA1958" i="68"/>
  <c r="R1958" i="68"/>
  <c r="S1958" i="68" s="1"/>
  <c r="AA1957" i="68"/>
  <c r="R1957" i="68"/>
  <c r="S1957" i="68" s="1"/>
  <c r="AA1956" i="68"/>
  <c r="R1956" i="68"/>
  <c r="S1956" i="68" s="1"/>
  <c r="AA1955" i="68"/>
  <c r="R1955" i="68"/>
  <c r="S1955" i="68" s="1"/>
  <c r="AA1954" i="68"/>
  <c r="R1954" i="68"/>
  <c r="S1954" i="68" s="1"/>
  <c r="AA1953" i="68"/>
  <c r="R1953" i="68"/>
  <c r="S1953" i="68" s="1"/>
  <c r="AA1952" i="68"/>
  <c r="R1952" i="68"/>
  <c r="S1952" i="68" s="1"/>
  <c r="AA1951" i="68"/>
  <c r="R1951" i="68"/>
  <c r="S1951" i="68" s="1"/>
  <c r="AA1950" i="68"/>
  <c r="R1950" i="68"/>
  <c r="S1950" i="68" s="1"/>
  <c r="AA1949" i="68"/>
  <c r="R1949" i="68"/>
  <c r="S1949" i="68" s="1"/>
  <c r="AA1948" i="68"/>
  <c r="R1948" i="68"/>
  <c r="S1948" i="68" s="1"/>
  <c r="AA1947" i="68"/>
  <c r="R1947" i="68"/>
  <c r="S1947" i="68" s="1"/>
  <c r="AA1946" i="68"/>
  <c r="R1946" i="68"/>
  <c r="S1946" i="68" s="1"/>
  <c r="AA1945" i="68"/>
  <c r="R1945" i="68"/>
  <c r="S1945" i="68" s="1"/>
  <c r="AA1944" i="68"/>
  <c r="R1944" i="68"/>
  <c r="S1944" i="68" s="1"/>
  <c r="AA1943" i="68"/>
  <c r="R1943" i="68"/>
  <c r="S1943" i="68" s="1"/>
  <c r="AA1942" i="68"/>
  <c r="R1942" i="68"/>
  <c r="S1942" i="68" s="1"/>
  <c r="AA1941" i="68"/>
  <c r="R1941" i="68"/>
  <c r="S1941" i="68" s="1"/>
  <c r="AA1940" i="68"/>
  <c r="R1940" i="68"/>
  <c r="S1940" i="68" s="1"/>
  <c r="AA1939" i="68"/>
  <c r="R1939" i="68"/>
  <c r="S1939" i="68" s="1"/>
  <c r="AA1938" i="68"/>
  <c r="R1938" i="68"/>
  <c r="S1938" i="68" s="1"/>
  <c r="AA1937" i="68"/>
  <c r="R1937" i="68"/>
  <c r="S1937" i="68" s="1"/>
  <c r="AA1936" i="68"/>
  <c r="R1936" i="68"/>
  <c r="S1936" i="68" s="1"/>
  <c r="AA1935" i="68"/>
  <c r="R1935" i="68"/>
  <c r="S1935" i="68" s="1"/>
  <c r="AA1934" i="68"/>
  <c r="R1934" i="68"/>
  <c r="S1934" i="68" s="1"/>
  <c r="AA1933" i="68"/>
  <c r="R1933" i="68"/>
  <c r="S1933" i="68" s="1"/>
  <c r="AA1932" i="68"/>
  <c r="R1932" i="68"/>
  <c r="S1932" i="68" s="1"/>
  <c r="AA1931" i="68"/>
  <c r="R1931" i="68"/>
  <c r="S1931" i="68" s="1"/>
  <c r="AA1930" i="68"/>
  <c r="R1930" i="68"/>
  <c r="S1930" i="68" s="1"/>
  <c r="AA1929" i="68"/>
  <c r="R1929" i="68"/>
  <c r="S1929" i="68" s="1"/>
  <c r="AA1928" i="68"/>
  <c r="R1928" i="68"/>
  <c r="S1928" i="68" s="1"/>
  <c r="AA1927" i="68"/>
  <c r="R1927" i="68"/>
  <c r="S1927" i="68" s="1"/>
  <c r="AA1926" i="68"/>
  <c r="R1926" i="68"/>
  <c r="S1926" i="68" s="1"/>
  <c r="AA1925" i="68"/>
  <c r="R1925" i="68"/>
  <c r="S1925" i="68" s="1"/>
  <c r="AA1924" i="68"/>
  <c r="R1924" i="68"/>
  <c r="S1924" i="68" s="1"/>
  <c r="AA1923" i="68"/>
  <c r="R1923" i="68"/>
  <c r="S1923" i="68" s="1"/>
  <c r="AA1922" i="68"/>
  <c r="R1922" i="68"/>
  <c r="S1922" i="68" s="1"/>
  <c r="AA1921" i="68"/>
  <c r="R1921" i="68"/>
  <c r="S1921" i="68" s="1"/>
  <c r="AA1920" i="68"/>
  <c r="R1920" i="68"/>
  <c r="S1920" i="68" s="1"/>
  <c r="AA1919" i="68"/>
  <c r="R1919" i="68"/>
  <c r="S1919" i="68" s="1"/>
  <c r="AA1918" i="68"/>
  <c r="R1918" i="68"/>
  <c r="S1918" i="68" s="1"/>
  <c r="AA1917" i="68"/>
  <c r="R1917" i="68"/>
  <c r="S1917" i="68" s="1"/>
  <c r="AA1916" i="68"/>
  <c r="R1916" i="68"/>
  <c r="S1916" i="68" s="1"/>
  <c r="AA1915" i="68"/>
  <c r="R1915" i="68"/>
  <c r="S1915" i="68" s="1"/>
  <c r="AA1914" i="68"/>
  <c r="R1914" i="68"/>
  <c r="S1914" i="68" s="1"/>
  <c r="AA1913" i="68"/>
  <c r="R1913" i="68"/>
  <c r="S1913" i="68" s="1"/>
  <c r="AA1912" i="68"/>
  <c r="R1912" i="68"/>
  <c r="S1912" i="68" s="1"/>
  <c r="AA1911" i="68"/>
  <c r="R1911" i="68"/>
  <c r="S1911" i="68" s="1"/>
  <c r="AA1910" i="68"/>
  <c r="R1910" i="68"/>
  <c r="S1910" i="68" s="1"/>
  <c r="AA1909" i="68"/>
  <c r="R1909" i="68"/>
  <c r="S1909" i="68" s="1"/>
  <c r="AA1908" i="68"/>
  <c r="R1908" i="68"/>
  <c r="S1908" i="68" s="1"/>
  <c r="AA1907" i="68"/>
  <c r="R1907" i="68"/>
  <c r="S1907" i="68" s="1"/>
  <c r="AA1906" i="68"/>
  <c r="R1906" i="68"/>
  <c r="S1906" i="68" s="1"/>
  <c r="AA1905" i="68"/>
  <c r="R1905" i="68"/>
  <c r="S1905" i="68" s="1"/>
  <c r="AA1904" i="68"/>
  <c r="R1904" i="68"/>
  <c r="S1904" i="68" s="1"/>
  <c r="AA1903" i="68"/>
  <c r="R1903" i="68"/>
  <c r="S1903" i="68" s="1"/>
  <c r="AA1902" i="68"/>
  <c r="R1902" i="68"/>
  <c r="S1902" i="68" s="1"/>
  <c r="AA1901" i="68"/>
  <c r="R1901" i="68"/>
  <c r="S1901" i="68" s="1"/>
  <c r="AA1900" i="68"/>
  <c r="R1900" i="68"/>
  <c r="S1900" i="68" s="1"/>
  <c r="AA1899" i="68"/>
  <c r="R1899" i="68"/>
  <c r="S1899" i="68" s="1"/>
  <c r="AA1898" i="68"/>
  <c r="R1898" i="68"/>
  <c r="S1898" i="68" s="1"/>
  <c r="AA1897" i="68"/>
  <c r="R1897" i="68"/>
  <c r="S1897" i="68" s="1"/>
  <c r="AA1896" i="68"/>
  <c r="R1896" i="68"/>
  <c r="S1896" i="68" s="1"/>
  <c r="AA1895" i="68"/>
  <c r="R1895" i="68"/>
  <c r="S1895" i="68" s="1"/>
  <c r="AA1894" i="68"/>
  <c r="R1894" i="68"/>
  <c r="S1894" i="68" s="1"/>
  <c r="AA1893" i="68"/>
  <c r="R1893" i="68"/>
  <c r="S1893" i="68" s="1"/>
  <c r="AA1892" i="68"/>
  <c r="R1892" i="68"/>
  <c r="S1892" i="68" s="1"/>
  <c r="AA1891" i="68"/>
  <c r="R1891" i="68"/>
  <c r="S1891" i="68" s="1"/>
  <c r="AA1890" i="68"/>
  <c r="R1890" i="68"/>
  <c r="S1890" i="68" s="1"/>
  <c r="AA1889" i="68"/>
  <c r="R1889" i="68"/>
  <c r="S1889" i="68" s="1"/>
  <c r="AA1888" i="68"/>
  <c r="R1888" i="68"/>
  <c r="S1888" i="68" s="1"/>
  <c r="AA1887" i="68"/>
  <c r="R1887" i="68"/>
  <c r="S1887" i="68" s="1"/>
  <c r="AA1886" i="68"/>
  <c r="R1886" i="68"/>
  <c r="S1886" i="68" s="1"/>
  <c r="AA1885" i="68"/>
  <c r="R1885" i="68"/>
  <c r="S1885" i="68" s="1"/>
  <c r="AA1884" i="68"/>
  <c r="R1884" i="68"/>
  <c r="S1884" i="68" s="1"/>
  <c r="AA1883" i="68"/>
  <c r="R1883" i="68"/>
  <c r="S1883" i="68" s="1"/>
  <c r="AA1882" i="68"/>
  <c r="R1882" i="68"/>
  <c r="S1882" i="68" s="1"/>
  <c r="AA1881" i="68"/>
  <c r="R1881" i="68"/>
  <c r="S1881" i="68" s="1"/>
  <c r="AA1880" i="68"/>
  <c r="R1880" i="68"/>
  <c r="S1880" i="68" s="1"/>
  <c r="AA1879" i="68"/>
  <c r="R1879" i="68"/>
  <c r="S1879" i="68" s="1"/>
  <c r="AA1878" i="68"/>
  <c r="R1878" i="68"/>
  <c r="S1878" i="68" s="1"/>
  <c r="AA1877" i="68"/>
  <c r="R1877" i="68"/>
  <c r="S1877" i="68" s="1"/>
  <c r="AA1876" i="68"/>
  <c r="R1876" i="68"/>
  <c r="S1876" i="68" s="1"/>
  <c r="AA1875" i="68"/>
  <c r="R1875" i="68"/>
  <c r="S1875" i="68" s="1"/>
  <c r="AA1874" i="68"/>
  <c r="R1874" i="68"/>
  <c r="S1874" i="68" s="1"/>
  <c r="AA1873" i="68"/>
  <c r="R1873" i="68"/>
  <c r="S1873" i="68" s="1"/>
  <c r="AA1872" i="68"/>
  <c r="R1872" i="68"/>
  <c r="S1872" i="68" s="1"/>
  <c r="AA1871" i="68"/>
  <c r="R1871" i="68"/>
  <c r="S1871" i="68" s="1"/>
  <c r="AA1870" i="68"/>
  <c r="R1870" i="68"/>
  <c r="S1870" i="68" s="1"/>
  <c r="AA1869" i="68"/>
  <c r="R1869" i="68"/>
  <c r="S1869" i="68" s="1"/>
  <c r="AA1868" i="68"/>
  <c r="R1868" i="68"/>
  <c r="S1868" i="68" s="1"/>
  <c r="AA1867" i="68"/>
  <c r="R1867" i="68"/>
  <c r="S1867" i="68" s="1"/>
  <c r="AA1866" i="68"/>
  <c r="R1866" i="68"/>
  <c r="S1866" i="68" s="1"/>
  <c r="AA1865" i="68"/>
  <c r="R1865" i="68"/>
  <c r="S1865" i="68" s="1"/>
  <c r="AA1864" i="68"/>
  <c r="R1864" i="68"/>
  <c r="S1864" i="68" s="1"/>
  <c r="AA1863" i="68"/>
  <c r="R1863" i="68"/>
  <c r="S1863" i="68" s="1"/>
  <c r="AA1862" i="68"/>
  <c r="R1862" i="68"/>
  <c r="S1862" i="68" s="1"/>
  <c r="AA1861" i="68"/>
  <c r="R1861" i="68"/>
  <c r="S1861" i="68" s="1"/>
  <c r="AA1860" i="68"/>
  <c r="R1860" i="68"/>
  <c r="S1860" i="68" s="1"/>
  <c r="AA1859" i="68"/>
  <c r="R1859" i="68"/>
  <c r="S1859" i="68" s="1"/>
  <c r="AA1858" i="68"/>
  <c r="R1858" i="68"/>
  <c r="S1858" i="68" s="1"/>
  <c r="AA1857" i="68"/>
  <c r="R1857" i="68"/>
  <c r="S1857" i="68" s="1"/>
  <c r="AA1856" i="68"/>
  <c r="R1856" i="68"/>
  <c r="S1856" i="68" s="1"/>
  <c r="AA1855" i="68"/>
  <c r="R1855" i="68"/>
  <c r="S1855" i="68" s="1"/>
  <c r="AA1854" i="68"/>
  <c r="R1854" i="68"/>
  <c r="S1854" i="68" s="1"/>
  <c r="AA1853" i="68"/>
  <c r="R1853" i="68"/>
  <c r="S1853" i="68" s="1"/>
  <c r="AA1852" i="68"/>
  <c r="R1852" i="68"/>
  <c r="S1852" i="68" s="1"/>
  <c r="AA1851" i="68"/>
  <c r="R1851" i="68"/>
  <c r="S1851" i="68" s="1"/>
  <c r="AA1850" i="68"/>
  <c r="R1850" i="68"/>
  <c r="S1850" i="68" s="1"/>
  <c r="AA1849" i="68"/>
  <c r="R1849" i="68"/>
  <c r="S1849" i="68" s="1"/>
  <c r="AA1848" i="68"/>
  <c r="R1848" i="68"/>
  <c r="S1848" i="68" s="1"/>
  <c r="AA1847" i="68"/>
  <c r="R1847" i="68"/>
  <c r="S1847" i="68" s="1"/>
  <c r="AA1846" i="68"/>
  <c r="R1846" i="68"/>
  <c r="S1846" i="68" s="1"/>
  <c r="AA1845" i="68"/>
  <c r="R1845" i="68"/>
  <c r="S1845" i="68" s="1"/>
  <c r="AA1844" i="68"/>
  <c r="R1844" i="68"/>
  <c r="S1844" i="68" s="1"/>
  <c r="AA1843" i="68"/>
  <c r="R1843" i="68"/>
  <c r="S1843" i="68" s="1"/>
  <c r="AA1842" i="68"/>
  <c r="R1842" i="68"/>
  <c r="S1842" i="68" s="1"/>
  <c r="AA1841" i="68"/>
  <c r="R1841" i="68"/>
  <c r="S1841" i="68" s="1"/>
  <c r="AA1840" i="68"/>
  <c r="R1840" i="68"/>
  <c r="S1840" i="68" s="1"/>
  <c r="AA1839" i="68"/>
  <c r="R1839" i="68"/>
  <c r="S1839" i="68" s="1"/>
  <c r="AA1838" i="68"/>
  <c r="R1838" i="68"/>
  <c r="S1838" i="68" s="1"/>
  <c r="AA1837" i="68"/>
  <c r="R1837" i="68"/>
  <c r="S1837" i="68" s="1"/>
  <c r="AA1836" i="68"/>
  <c r="R1836" i="68"/>
  <c r="S1836" i="68" s="1"/>
  <c r="AA1835" i="68"/>
  <c r="R1835" i="68"/>
  <c r="S1835" i="68" s="1"/>
  <c r="AA1834" i="68"/>
  <c r="R1834" i="68"/>
  <c r="S1834" i="68" s="1"/>
  <c r="AA1833" i="68"/>
  <c r="R1833" i="68"/>
  <c r="S1833" i="68" s="1"/>
  <c r="AA1832" i="68"/>
  <c r="R1832" i="68"/>
  <c r="S1832" i="68" s="1"/>
  <c r="AA1831" i="68"/>
  <c r="R1831" i="68"/>
  <c r="S1831" i="68" s="1"/>
  <c r="AA1830" i="68"/>
  <c r="R1830" i="68"/>
  <c r="S1830" i="68" s="1"/>
  <c r="AA1829" i="68"/>
  <c r="R1829" i="68"/>
  <c r="S1829" i="68" s="1"/>
  <c r="AA1828" i="68"/>
  <c r="R1828" i="68"/>
  <c r="S1828" i="68" s="1"/>
  <c r="AA1827" i="68"/>
  <c r="R1827" i="68"/>
  <c r="S1827" i="68" s="1"/>
  <c r="AA1826" i="68"/>
  <c r="R1826" i="68"/>
  <c r="S1826" i="68" s="1"/>
  <c r="AA1825" i="68"/>
  <c r="R1825" i="68"/>
  <c r="S1825" i="68" s="1"/>
  <c r="AA1824" i="68"/>
  <c r="R1824" i="68"/>
  <c r="S1824" i="68" s="1"/>
  <c r="AA1823" i="68"/>
  <c r="R1823" i="68"/>
  <c r="S1823" i="68" s="1"/>
  <c r="AA1822" i="68"/>
  <c r="R1822" i="68"/>
  <c r="S1822" i="68" s="1"/>
  <c r="AA1821" i="68"/>
  <c r="R1821" i="68"/>
  <c r="S1821" i="68" s="1"/>
  <c r="AA1820" i="68"/>
  <c r="R1820" i="68"/>
  <c r="S1820" i="68" s="1"/>
  <c r="AA1819" i="68"/>
  <c r="R1819" i="68"/>
  <c r="S1819" i="68" s="1"/>
  <c r="AA1818" i="68"/>
  <c r="R1818" i="68"/>
  <c r="S1818" i="68" s="1"/>
  <c r="AA1817" i="68"/>
  <c r="R1817" i="68"/>
  <c r="S1817" i="68" s="1"/>
  <c r="AA1816" i="68"/>
  <c r="R1816" i="68"/>
  <c r="S1816" i="68" s="1"/>
  <c r="AA1815" i="68"/>
  <c r="R1815" i="68"/>
  <c r="S1815" i="68" s="1"/>
  <c r="AA1814" i="68"/>
  <c r="R1814" i="68"/>
  <c r="S1814" i="68" s="1"/>
  <c r="AA1813" i="68"/>
  <c r="R1813" i="68"/>
  <c r="S1813" i="68" s="1"/>
  <c r="AA1812" i="68"/>
  <c r="R1812" i="68"/>
  <c r="S1812" i="68" s="1"/>
  <c r="AA1811" i="68"/>
  <c r="R1811" i="68"/>
  <c r="S1811" i="68" s="1"/>
  <c r="AA1810" i="68"/>
  <c r="R1810" i="68"/>
  <c r="S1810" i="68" s="1"/>
  <c r="AA1809" i="68"/>
  <c r="R1809" i="68"/>
  <c r="S1809" i="68" s="1"/>
  <c r="AA1808" i="68"/>
  <c r="R1808" i="68"/>
  <c r="S1808" i="68" s="1"/>
  <c r="AA1807" i="68"/>
  <c r="R1807" i="68"/>
  <c r="S1807" i="68" s="1"/>
  <c r="AA1806" i="68"/>
  <c r="R1806" i="68"/>
  <c r="S1806" i="68" s="1"/>
  <c r="AA1805" i="68"/>
  <c r="R1805" i="68"/>
  <c r="S1805" i="68" s="1"/>
  <c r="AA1804" i="68"/>
  <c r="R1804" i="68"/>
  <c r="S1804" i="68" s="1"/>
  <c r="AA1803" i="68"/>
  <c r="R1803" i="68"/>
  <c r="S1803" i="68" s="1"/>
  <c r="AA1802" i="68"/>
  <c r="R1802" i="68"/>
  <c r="S1802" i="68" s="1"/>
  <c r="AA1801" i="68"/>
  <c r="R1801" i="68"/>
  <c r="S1801" i="68" s="1"/>
  <c r="AA1800" i="68"/>
  <c r="R1800" i="68"/>
  <c r="S1800" i="68" s="1"/>
  <c r="AA1799" i="68"/>
  <c r="R1799" i="68"/>
  <c r="S1799" i="68" s="1"/>
  <c r="AA1798" i="68"/>
  <c r="R1798" i="68"/>
  <c r="S1798" i="68" s="1"/>
  <c r="AA1797" i="68"/>
  <c r="R1797" i="68"/>
  <c r="S1797" i="68" s="1"/>
  <c r="AA1796" i="68"/>
  <c r="R1796" i="68"/>
  <c r="S1796" i="68" s="1"/>
  <c r="AA1795" i="68"/>
  <c r="R1795" i="68"/>
  <c r="S1795" i="68" s="1"/>
  <c r="AA1794" i="68"/>
  <c r="R1794" i="68"/>
  <c r="S1794" i="68" s="1"/>
  <c r="AA1793" i="68"/>
  <c r="R1793" i="68"/>
  <c r="S1793" i="68" s="1"/>
  <c r="AA1792" i="68"/>
  <c r="R1792" i="68"/>
  <c r="S1792" i="68" s="1"/>
  <c r="AA1791" i="68"/>
  <c r="R1791" i="68"/>
  <c r="S1791" i="68" s="1"/>
  <c r="AA1790" i="68"/>
  <c r="R1790" i="68"/>
  <c r="S1790" i="68" s="1"/>
  <c r="AA1789" i="68"/>
  <c r="R1789" i="68"/>
  <c r="S1789" i="68" s="1"/>
  <c r="AA1788" i="68"/>
  <c r="R1788" i="68"/>
  <c r="S1788" i="68" s="1"/>
  <c r="AA1787" i="68"/>
  <c r="R1787" i="68"/>
  <c r="S1787" i="68" s="1"/>
  <c r="AA1786" i="68"/>
  <c r="R1786" i="68"/>
  <c r="S1786" i="68" s="1"/>
  <c r="AA1785" i="68"/>
  <c r="R1785" i="68"/>
  <c r="S1785" i="68" s="1"/>
  <c r="AA1784" i="68"/>
  <c r="R1784" i="68"/>
  <c r="S1784" i="68" s="1"/>
  <c r="AA1783" i="68"/>
  <c r="R1783" i="68"/>
  <c r="S1783" i="68" s="1"/>
  <c r="AA1782" i="68"/>
  <c r="R1782" i="68"/>
  <c r="S1782" i="68" s="1"/>
  <c r="AA1781" i="68"/>
  <c r="R1781" i="68"/>
  <c r="S1781" i="68" s="1"/>
  <c r="AA1780" i="68"/>
  <c r="R1780" i="68"/>
  <c r="S1780" i="68" s="1"/>
  <c r="AA1779" i="68"/>
  <c r="R1779" i="68"/>
  <c r="S1779" i="68" s="1"/>
  <c r="AA1778" i="68"/>
  <c r="R1778" i="68"/>
  <c r="S1778" i="68" s="1"/>
  <c r="AA1777" i="68"/>
  <c r="R1777" i="68"/>
  <c r="S1777" i="68" s="1"/>
  <c r="AA1776" i="68"/>
  <c r="R1776" i="68"/>
  <c r="S1776" i="68" s="1"/>
  <c r="AA1775" i="68"/>
  <c r="R1775" i="68"/>
  <c r="S1775" i="68" s="1"/>
  <c r="AA1774" i="68"/>
  <c r="R1774" i="68"/>
  <c r="S1774" i="68" s="1"/>
  <c r="AA1773" i="68"/>
  <c r="R1773" i="68"/>
  <c r="S1773" i="68" s="1"/>
  <c r="AA1772" i="68"/>
  <c r="R1772" i="68"/>
  <c r="S1772" i="68" s="1"/>
  <c r="AA1771" i="68"/>
  <c r="R1771" i="68"/>
  <c r="S1771" i="68" s="1"/>
  <c r="AA1770" i="68"/>
  <c r="R1770" i="68"/>
  <c r="S1770" i="68" s="1"/>
  <c r="AA1769" i="68"/>
  <c r="R1769" i="68"/>
  <c r="S1769" i="68" s="1"/>
  <c r="AA1768" i="68"/>
  <c r="R1768" i="68"/>
  <c r="S1768" i="68" s="1"/>
  <c r="AA1767" i="68"/>
  <c r="R1767" i="68"/>
  <c r="S1767" i="68" s="1"/>
  <c r="AA1766" i="68"/>
  <c r="R1766" i="68"/>
  <c r="S1766" i="68" s="1"/>
  <c r="AA1765" i="68"/>
  <c r="R1765" i="68"/>
  <c r="S1765" i="68" s="1"/>
  <c r="AA1764" i="68"/>
  <c r="R1764" i="68"/>
  <c r="S1764" i="68" s="1"/>
  <c r="AA1763" i="68"/>
  <c r="R1763" i="68"/>
  <c r="S1763" i="68" s="1"/>
  <c r="AA1762" i="68"/>
  <c r="R1762" i="68"/>
  <c r="S1762" i="68" s="1"/>
  <c r="AA1761" i="68"/>
  <c r="R1761" i="68"/>
  <c r="S1761" i="68" s="1"/>
  <c r="AA1760" i="68"/>
  <c r="R1760" i="68"/>
  <c r="S1760" i="68" s="1"/>
  <c r="AA1759" i="68"/>
  <c r="R1759" i="68"/>
  <c r="S1759" i="68" s="1"/>
  <c r="AA1758" i="68"/>
  <c r="R1758" i="68"/>
  <c r="S1758" i="68" s="1"/>
  <c r="AA1757" i="68"/>
  <c r="R1757" i="68"/>
  <c r="S1757" i="68" s="1"/>
  <c r="AA1756" i="68"/>
  <c r="R1756" i="68"/>
  <c r="S1756" i="68" s="1"/>
  <c r="AA1755" i="68"/>
  <c r="R1755" i="68"/>
  <c r="S1755" i="68" s="1"/>
  <c r="AA1754" i="68"/>
  <c r="R1754" i="68"/>
  <c r="S1754" i="68" s="1"/>
  <c r="AA1753" i="68"/>
  <c r="R1753" i="68"/>
  <c r="S1753" i="68" s="1"/>
  <c r="AA1752" i="68"/>
  <c r="R1752" i="68"/>
  <c r="S1752" i="68" s="1"/>
  <c r="AA1751" i="68"/>
  <c r="R1751" i="68"/>
  <c r="S1751" i="68" s="1"/>
  <c r="AA1750" i="68"/>
  <c r="R1750" i="68"/>
  <c r="S1750" i="68" s="1"/>
  <c r="AA1749" i="68"/>
  <c r="R1749" i="68"/>
  <c r="S1749" i="68" s="1"/>
  <c r="AA1748" i="68"/>
  <c r="R1748" i="68"/>
  <c r="S1748" i="68" s="1"/>
  <c r="AA1747" i="68"/>
  <c r="R1747" i="68"/>
  <c r="S1747" i="68" s="1"/>
  <c r="AA1746" i="68"/>
  <c r="R1746" i="68"/>
  <c r="S1746" i="68" s="1"/>
  <c r="AA1745" i="68"/>
  <c r="R1745" i="68"/>
  <c r="S1745" i="68" s="1"/>
  <c r="AA1744" i="68"/>
  <c r="R1744" i="68"/>
  <c r="S1744" i="68" s="1"/>
  <c r="AA1743" i="68"/>
  <c r="R1743" i="68"/>
  <c r="S1743" i="68" s="1"/>
  <c r="AA1742" i="68"/>
  <c r="R1742" i="68"/>
  <c r="S1742" i="68" s="1"/>
  <c r="AA1741" i="68"/>
  <c r="R1741" i="68"/>
  <c r="S1741" i="68" s="1"/>
  <c r="AA1740" i="68"/>
  <c r="R1740" i="68"/>
  <c r="S1740" i="68" s="1"/>
  <c r="AA1739" i="68"/>
  <c r="R1739" i="68"/>
  <c r="S1739" i="68" s="1"/>
  <c r="AA1738" i="68"/>
  <c r="R1738" i="68"/>
  <c r="S1738" i="68" s="1"/>
  <c r="AA1737" i="68"/>
  <c r="R1737" i="68"/>
  <c r="S1737" i="68" s="1"/>
  <c r="AA1736" i="68"/>
  <c r="R1736" i="68"/>
  <c r="S1736" i="68" s="1"/>
  <c r="AA1735" i="68"/>
  <c r="R1735" i="68"/>
  <c r="S1735" i="68" s="1"/>
  <c r="AA1734" i="68"/>
  <c r="R1734" i="68"/>
  <c r="S1734" i="68" s="1"/>
  <c r="AA1733" i="68"/>
  <c r="R1733" i="68"/>
  <c r="S1733" i="68" s="1"/>
  <c r="AA1732" i="68"/>
  <c r="R1732" i="68"/>
  <c r="S1732" i="68" s="1"/>
  <c r="AA1731" i="68"/>
  <c r="R1731" i="68"/>
  <c r="S1731" i="68" s="1"/>
  <c r="AA1730" i="68"/>
  <c r="R1730" i="68"/>
  <c r="S1730" i="68" s="1"/>
  <c r="AA1729" i="68"/>
  <c r="R1729" i="68"/>
  <c r="S1729" i="68" s="1"/>
  <c r="AA1728" i="68"/>
  <c r="R1728" i="68"/>
  <c r="S1728" i="68" s="1"/>
  <c r="AA1727" i="68"/>
  <c r="R1727" i="68"/>
  <c r="S1727" i="68" s="1"/>
  <c r="AA1726" i="68"/>
  <c r="R1726" i="68"/>
  <c r="S1726" i="68" s="1"/>
  <c r="AA1725" i="68"/>
  <c r="R1725" i="68"/>
  <c r="S1725" i="68" s="1"/>
  <c r="AA1724" i="68"/>
  <c r="R1724" i="68"/>
  <c r="S1724" i="68" s="1"/>
  <c r="AA1723" i="68"/>
  <c r="R1723" i="68"/>
  <c r="S1723" i="68" s="1"/>
  <c r="AA1722" i="68"/>
  <c r="R1722" i="68"/>
  <c r="S1722" i="68" s="1"/>
  <c r="AA1721" i="68"/>
  <c r="R1721" i="68"/>
  <c r="S1721" i="68" s="1"/>
  <c r="AA1720" i="68"/>
  <c r="R1720" i="68"/>
  <c r="S1720" i="68" s="1"/>
  <c r="AA1719" i="68"/>
  <c r="R1719" i="68"/>
  <c r="S1719" i="68" s="1"/>
  <c r="AA1718" i="68"/>
  <c r="R1718" i="68"/>
  <c r="S1718" i="68" s="1"/>
  <c r="AA1717" i="68"/>
  <c r="R1717" i="68"/>
  <c r="S1717" i="68" s="1"/>
  <c r="AA1716" i="68"/>
  <c r="R1716" i="68"/>
  <c r="S1716" i="68" s="1"/>
  <c r="AA1715" i="68"/>
  <c r="R1715" i="68"/>
  <c r="S1715" i="68" s="1"/>
  <c r="AA1714" i="68"/>
  <c r="R1714" i="68"/>
  <c r="S1714" i="68" s="1"/>
  <c r="AA1713" i="68"/>
  <c r="R1713" i="68"/>
  <c r="S1713" i="68" s="1"/>
  <c r="AA1712" i="68"/>
  <c r="R1712" i="68"/>
  <c r="S1712" i="68" s="1"/>
  <c r="AA1711" i="68"/>
  <c r="R1711" i="68"/>
  <c r="S1711" i="68" s="1"/>
  <c r="AA1710" i="68"/>
  <c r="R1710" i="68"/>
  <c r="S1710" i="68" s="1"/>
  <c r="AA1709" i="68"/>
  <c r="R1709" i="68"/>
  <c r="S1709" i="68" s="1"/>
  <c r="AA1708" i="68"/>
  <c r="R1708" i="68"/>
  <c r="S1708" i="68" s="1"/>
  <c r="AA1707" i="68"/>
  <c r="R1707" i="68"/>
  <c r="S1707" i="68" s="1"/>
  <c r="AA1706" i="68"/>
  <c r="R1706" i="68"/>
  <c r="S1706" i="68" s="1"/>
  <c r="AA1705" i="68"/>
  <c r="R1705" i="68"/>
  <c r="S1705" i="68" s="1"/>
  <c r="AA1704" i="68"/>
  <c r="R1704" i="68"/>
  <c r="S1704" i="68" s="1"/>
  <c r="AA1703" i="68"/>
  <c r="R1703" i="68"/>
  <c r="S1703" i="68" s="1"/>
  <c r="AA1702" i="68"/>
  <c r="R1702" i="68"/>
  <c r="S1702" i="68" s="1"/>
  <c r="AA1701" i="68"/>
  <c r="R1701" i="68"/>
  <c r="S1701" i="68" s="1"/>
  <c r="AA1700" i="68"/>
  <c r="R1700" i="68"/>
  <c r="S1700" i="68" s="1"/>
  <c r="AA1699" i="68"/>
  <c r="R1699" i="68"/>
  <c r="S1699" i="68" s="1"/>
  <c r="AA1698" i="68"/>
  <c r="R1698" i="68"/>
  <c r="S1698" i="68" s="1"/>
  <c r="AA1697" i="68"/>
  <c r="R1697" i="68"/>
  <c r="S1697" i="68" s="1"/>
  <c r="AA1696" i="68"/>
  <c r="R1696" i="68"/>
  <c r="S1696" i="68" s="1"/>
  <c r="AA1695" i="68"/>
  <c r="R1695" i="68"/>
  <c r="S1695" i="68" s="1"/>
  <c r="AA1694" i="68"/>
  <c r="R1694" i="68"/>
  <c r="S1694" i="68" s="1"/>
  <c r="AA1693" i="68"/>
  <c r="R1693" i="68"/>
  <c r="S1693" i="68" s="1"/>
  <c r="AA1692" i="68"/>
  <c r="R1692" i="68"/>
  <c r="S1692" i="68" s="1"/>
  <c r="AA1691" i="68"/>
  <c r="R1691" i="68"/>
  <c r="S1691" i="68" s="1"/>
  <c r="AA1690" i="68"/>
  <c r="R1690" i="68"/>
  <c r="S1690" i="68" s="1"/>
  <c r="AA1689" i="68"/>
  <c r="R1689" i="68"/>
  <c r="S1689" i="68" s="1"/>
  <c r="AA1688" i="68"/>
  <c r="R1688" i="68"/>
  <c r="S1688" i="68" s="1"/>
  <c r="AA1687" i="68"/>
  <c r="R1687" i="68"/>
  <c r="S1687" i="68" s="1"/>
  <c r="AA1686" i="68"/>
  <c r="R1686" i="68"/>
  <c r="S1686" i="68" s="1"/>
  <c r="AA1685" i="68"/>
  <c r="R1685" i="68"/>
  <c r="S1685" i="68" s="1"/>
  <c r="AA1684" i="68"/>
  <c r="R1684" i="68"/>
  <c r="S1684" i="68" s="1"/>
  <c r="AA1683" i="68"/>
  <c r="R1683" i="68"/>
  <c r="S1683" i="68" s="1"/>
  <c r="AA1682" i="68"/>
  <c r="R1682" i="68"/>
  <c r="S1682" i="68" s="1"/>
  <c r="AA1681" i="68"/>
  <c r="R1681" i="68"/>
  <c r="S1681" i="68" s="1"/>
  <c r="AA1680" i="68"/>
  <c r="R1680" i="68"/>
  <c r="S1680" i="68" s="1"/>
  <c r="AA1679" i="68"/>
  <c r="R1679" i="68"/>
  <c r="S1679" i="68" s="1"/>
  <c r="AA1678" i="68"/>
  <c r="R1678" i="68"/>
  <c r="S1678" i="68" s="1"/>
  <c r="AA1677" i="68"/>
  <c r="R1677" i="68"/>
  <c r="S1677" i="68" s="1"/>
  <c r="AA1676" i="68"/>
  <c r="R1676" i="68"/>
  <c r="S1676" i="68" s="1"/>
  <c r="AA1675" i="68"/>
  <c r="R1675" i="68"/>
  <c r="S1675" i="68" s="1"/>
  <c r="AA1674" i="68"/>
  <c r="R1674" i="68"/>
  <c r="S1674" i="68" s="1"/>
  <c r="AA1673" i="68"/>
  <c r="R1673" i="68"/>
  <c r="S1673" i="68" s="1"/>
  <c r="AA1672" i="68"/>
  <c r="R1672" i="68"/>
  <c r="S1672" i="68" s="1"/>
  <c r="AA1671" i="68"/>
  <c r="R1671" i="68"/>
  <c r="S1671" i="68" s="1"/>
  <c r="AA1670" i="68"/>
  <c r="R1670" i="68"/>
  <c r="S1670" i="68" s="1"/>
  <c r="AA1669" i="68"/>
  <c r="R1669" i="68"/>
  <c r="S1669" i="68" s="1"/>
  <c r="AA1668" i="68"/>
  <c r="R1668" i="68"/>
  <c r="S1668" i="68" s="1"/>
  <c r="AA1667" i="68"/>
  <c r="R1667" i="68"/>
  <c r="S1667" i="68" s="1"/>
  <c r="AA1666" i="68"/>
  <c r="R1666" i="68"/>
  <c r="S1666" i="68" s="1"/>
  <c r="AA1665" i="68"/>
  <c r="R1665" i="68"/>
  <c r="S1665" i="68" s="1"/>
  <c r="AA1664" i="68"/>
  <c r="R1664" i="68"/>
  <c r="S1664" i="68" s="1"/>
  <c r="AA1663" i="68"/>
  <c r="R1663" i="68"/>
  <c r="S1663" i="68" s="1"/>
  <c r="AA1662" i="68"/>
  <c r="R1662" i="68"/>
  <c r="S1662" i="68" s="1"/>
  <c r="AA1661" i="68"/>
  <c r="R1661" i="68"/>
  <c r="S1661" i="68" s="1"/>
  <c r="AA1660" i="68"/>
  <c r="S1660" i="68"/>
  <c r="AA1659" i="68"/>
  <c r="R1659" i="68"/>
  <c r="S1659" i="68" s="1"/>
  <c r="AA1658" i="68"/>
  <c r="R1658" i="68"/>
  <c r="S1658" i="68" s="1"/>
  <c r="AA1657" i="68"/>
  <c r="R1657" i="68"/>
  <c r="S1657" i="68" s="1"/>
  <c r="AA1656" i="68"/>
  <c r="R1656" i="68"/>
  <c r="S1656" i="68" s="1"/>
  <c r="AA1655" i="68"/>
  <c r="R1655" i="68"/>
  <c r="S1655" i="68" s="1"/>
  <c r="AA1654" i="68"/>
  <c r="R1654" i="68"/>
  <c r="S1654" i="68" s="1"/>
  <c r="AA1653" i="68"/>
  <c r="R1653" i="68"/>
  <c r="S1653" i="68" s="1"/>
  <c r="AA1652" i="68"/>
  <c r="R1652" i="68"/>
  <c r="S1652" i="68" s="1"/>
  <c r="AA1651" i="68"/>
  <c r="R1651" i="68"/>
  <c r="S1651" i="68" s="1"/>
  <c r="AA1650" i="68"/>
  <c r="R1650" i="68"/>
  <c r="S1650" i="68" s="1"/>
  <c r="AA1649" i="68"/>
  <c r="R1649" i="68"/>
  <c r="S1649" i="68" s="1"/>
  <c r="AA1648" i="68"/>
  <c r="R1648" i="68"/>
  <c r="S1648" i="68" s="1"/>
  <c r="AA1647" i="68"/>
  <c r="R1647" i="68"/>
  <c r="S1647" i="68" s="1"/>
  <c r="AA1646" i="68"/>
  <c r="R1646" i="68"/>
  <c r="S1646" i="68" s="1"/>
  <c r="AA1645" i="68"/>
  <c r="R1645" i="68"/>
  <c r="S1645" i="68" s="1"/>
  <c r="AA1644" i="68"/>
  <c r="R1644" i="68"/>
  <c r="S1644" i="68" s="1"/>
  <c r="AA1643" i="68"/>
  <c r="R1643" i="68"/>
  <c r="S1643" i="68" s="1"/>
  <c r="AA1642" i="68"/>
  <c r="R1642" i="68"/>
  <c r="S1642" i="68" s="1"/>
  <c r="AA1641" i="68"/>
  <c r="R1641" i="68"/>
  <c r="S1641" i="68" s="1"/>
  <c r="AA1640" i="68"/>
  <c r="R1640" i="68"/>
  <c r="S1640" i="68" s="1"/>
  <c r="AA1639" i="68"/>
  <c r="R1639" i="68"/>
  <c r="S1639" i="68" s="1"/>
  <c r="AA1638" i="68"/>
  <c r="R1638" i="68"/>
  <c r="S1638" i="68" s="1"/>
  <c r="AA1637" i="68"/>
  <c r="R1637" i="68"/>
  <c r="S1637" i="68" s="1"/>
  <c r="AA1636" i="68"/>
  <c r="R1636" i="68"/>
  <c r="S1636" i="68" s="1"/>
  <c r="AA1635" i="68"/>
  <c r="R1635" i="68"/>
  <c r="S1635" i="68" s="1"/>
  <c r="AA1634" i="68"/>
  <c r="R1634" i="68"/>
  <c r="S1634" i="68" s="1"/>
  <c r="AA1633" i="68"/>
  <c r="R1633" i="68"/>
  <c r="S1633" i="68" s="1"/>
  <c r="R3017" i="68"/>
  <c r="S3017" i="68" s="1"/>
  <c r="AA1632" i="68"/>
  <c r="R1632" i="68"/>
  <c r="S1632" i="68" s="1"/>
  <c r="AA1631" i="68"/>
  <c r="R1631" i="68"/>
  <c r="S1631" i="68" s="1"/>
  <c r="AA1630" i="68"/>
  <c r="R1630" i="68"/>
  <c r="S1630" i="68" s="1"/>
  <c r="AA1629" i="68"/>
  <c r="R1629" i="68"/>
  <c r="S1629" i="68" s="1"/>
  <c r="AA1628" i="68"/>
  <c r="R1628" i="68"/>
  <c r="S1628" i="68" s="1"/>
  <c r="AA1627" i="68"/>
  <c r="R1627" i="68"/>
  <c r="S1627" i="68" s="1"/>
  <c r="AA1626" i="68"/>
  <c r="R1626" i="68"/>
  <c r="S1626" i="68" s="1"/>
  <c r="AA1625" i="68"/>
  <c r="R1625" i="68"/>
  <c r="S1625" i="68" s="1"/>
  <c r="AA1624" i="68"/>
  <c r="R1624" i="68"/>
  <c r="S1624" i="68" s="1"/>
  <c r="AA1623" i="68"/>
  <c r="R1623" i="68"/>
  <c r="S1623" i="68" s="1"/>
  <c r="AA1622" i="68"/>
  <c r="R1622" i="68"/>
  <c r="S1622" i="68" s="1"/>
  <c r="AA1621" i="68"/>
  <c r="R1621" i="68"/>
  <c r="S1621" i="68" s="1"/>
  <c r="AA1620" i="68"/>
  <c r="R1620" i="68"/>
  <c r="S1620" i="68" s="1"/>
  <c r="AA1619" i="68"/>
  <c r="R1619" i="68"/>
  <c r="S1619" i="68" s="1"/>
  <c r="AA1618" i="68"/>
  <c r="R1618" i="68"/>
  <c r="S1618" i="68" s="1"/>
  <c r="AA1617" i="68"/>
  <c r="R1617" i="68"/>
  <c r="S1617" i="68" s="1"/>
  <c r="AA1616" i="68"/>
  <c r="R1616" i="68"/>
  <c r="S1616" i="68" s="1"/>
  <c r="AA1615" i="68"/>
  <c r="R1615" i="68"/>
  <c r="S1615" i="68" s="1"/>
  <c r="AA1614" i="68"/>
  <c r="R1614" i="68"/>
  <c r="S1614" i="68" s="1"/>
  <c r="AA1613" i="68"/>
  <c r="R1613" i="68"/>
  <c r="S1613" i="68" s="1"/>
  <c r="AA1612" i="68"/>
  <c r="R1612" i="68"/>
  <c r="S1612" i="68" s="1"/>
  <c r="AA1611" i="68"/>
  <c r="R1611" i="68"/>
  <c r="S1611" i="68" s="1"/>
  <c r="AA1610" i="68"/>
  <c r="R1610" i="68"/>
  <c r="S1610" i="68" s="1"/>
  <c r="AA1609" i="68"/>
  <c r="R1609" i="68"/>
  <c r="S1609" i="68" s="1"/>
  <c r="AA1608" i="68"/>
  <c r="R1608" i="68"/>
  <c r="S1608" i="68" s="1"/>
  <c r="AA1607" i="68"/>
  <c r="R1607" i="68"/>
  <c r="S1607" i="68" s="1"/>
  <c r="AA1606" i="68"/>
  <c r="R1606" i="68"/>
  <c r="S1606" i="68" s="1"/>
  <c r="AA1605" i="68"/>
  <c r="R1605" i="68"/>
  <c r="S1605" i="68" s="1"/>
  <c r="AA1604" i="68"/>
  <c r="R1604" i="68"/>
  <c r="S1604" i="68" s="1"/>
  <c r="AA1603" i="68"/>
  <c r="R1603" i="68"/>
  <c r="S1603" i="68" s="1"/>
  <c r="AA1602" i="68"/>
  <c r="R1602" i="68"/>
  <c r="S1602" i="68" s="1"/>
  <c r="AA1601" i="68"/>
  <c r="R1601" i="68"/>
  <c r="S1601" i="68" s="1"/>
  <c r="AA1600" i="68"/>
  <c r="R1600" i="68"/>
  <c r="S1600" i="68" s="1"/>
  <c r="AA1599" i="68"/>
  <c r="R1599" i="68"/>
  <c r="S1599" i="68" s="1"/>
  <c r="AA1598" i="68"/>
  <c r="R1598" i="68"/>
  <c r="S1598" i="68" s="1"/>
  <c r="AA1597" i="68"/>
  <c r="R1597" i="68"/>
  <c r="S1597" i="68" s="1"/>
  <c r="AA1596" i="68"/>
  <c r="R1596" i="68"/>
  <c r="S1596" i="68" s="1"/>
  <c r="AA1595" i="68"/>
  <c r="R1595" i="68"/>
  <c r="S1595" i="68" s="1"/>
  <c r="AA1594" i="68"/>
  <c r="R1594" i="68"/>
  <c r="S1594" i="68" s="1"/>
  <c r="AA1593" i="68"/>
  <c r="R1593" i="68"/>
  <c r="S1593" i="68" s="1"/>
  <c r="AA1592" i="68"/>
  <c r="R1592" i="68"/>
  <c r="S1592" i="68" s="1"/>
  <c r="AA1591" i="68"/>
  <c r="R1591" i="68"/>
  <c r="S1591" i="68" s="1"/>
  <c r="AA1590" i="68"/>
  <c r="R1590" i="68"/>
  <c r="S1590" i="68" s="1"/>
  <c r="AA1589" i="68"/>
  <c r="R1589" i="68"/>
  <c r="S1589" i="68" s="1"/>
  <c r="AA1588" i="68"/>
  <c r="R1588" i="68"/>
  <c r="S1588" i="68" s="1"/>
  <c r="AA1587" i="68"/>
  <c r="R1587" i="68"/>
  <c r="S1587" i="68" s="1"/>
  <c r="AA1586" i="68"/>
  <c r="R1586" i="68"/>
  <c r="S1586" i="68" s="1"/>
  <c r="AA1585" i="68"/>
  <c r="R1585" i="68"/>
  <c r="S1585" i="68" s="1"/>
  <c r="AA1584" i="68"/>
  <c r="R1584" i="68"/>
  <c r="S1584" i="68" s="1"/>
  <c r="AA1583" i="68"/>
  <c r="R1583" i="68"/>
  <c r="S1583" i="68" s="1"/>
  <c r="AA1582" i="68"/>
  <c r="R1582" i="68"/>
  <c r="S1582" i="68" s="1"/>
  <c r="AA1581" i="68"/>
  <c r="R1581" i="68"/>
  <c r="S1581" i="68" s="1"/>
  <c r="AA1580" i="68"/>
  <c r="R1580" i="68"/>
  <c r="S1580" i="68" s="1"/>
  <c r="AA1579" i="68"/>
  <c r="R1579" i="68"/>
  <c r="S1579" i="68" s="1"/>
  <c r="AA1578" i="68"/>
  <c r="R1578" i="68"/>
  <c r="S1578" i="68" s="1"/>
  <c r="AA1577" i="68"/>
  <c r="R1577" i="68"/>
  <c r="S1577" i="68" s="1"/>
  <c r="AA1576" i="68"/>
  <c r="R1576" i="68"/>
  <c r="S1576" i="68" s="1"/>
  <c r="AA1575" i="68"/>
  <c r="R1575" i="68"/>
  <c r="S1575" i="68" s="1"/>
  <c r="AA1574" i="68"/>
  <c r="R1574" i="68"/>
  <c r="S1574" i="68" s="1"/>
  <c r="AA1573" i="68"/>
  <c r="R1573" i="68"/>
  <c r="S1573" i="68" s="1"/>
  <c r="AA1572" i="68"/>
  <c r="R1572" i="68"/>
  <c r="S1572" i="68" s="1"/>
  <c r="AA1571" i="68"/>
  <c r="R1571" i="68"/>
  <c r="S1571" i="68" s="1"/>
  <c r="AA1570" i="68"/>
  <c r="R1570" i="68"/>
  <c r="S1570" i="68" s="1"/>
  <c r="AA1569" i="68"/>
  <c r="R1569" i="68"/>
  <c r="S1569" i="68" s="1"/>
  <c r="AA1568" i="68"/>
  <c r="R1568" i="68"/>
  <c r="S1568" i="68" s="1"/>
  <c r="AA1567" i="68"/>
  <c r="R1567" i="68"/>
  <c r="S1567" i="68" s="1"/>
  <c r="AA1566" i="68"/>
  <c r="R1566" i="68"/>
  <c r="S1566" i="68" s="1"/>
  <c r="AA1565" i="68"/>
  <c r="R1565" i="68"/>
  <c r="S1565" i="68" s="1"/>
  <c r="AA1564" i="68"/>
  <c r="R1564" i="68"/>
  <c r="S1564" i="68" s="1"/>
  <c r="AA1563" i="68"/>
  <c r="R1563" i="68"/>
  <c r="S1563" i="68" s="1"/>
  <c r="AA1562" i="68"/>
  <c r="R1562" i="68"/>
  <c r="S1562" i="68" s="1"/>
  <c r="AA1561" i="68"/>
  <c r="R1561" i="68"/>
  <c r="S1561" i="68" s="1"/>
  <c r="AA1560" i="68"/>
  <c r="R1560" i="68"/>
  <c r="S1560" i="68" s="1"/>
  <c r="AA1559" i="68"/>
  <c r="R1559" i="68"/>
  <c r="S1559" i="68" s="1"/>
  <c r="AA1558" i="68"/>
  <c r="R1558" i="68"/>
  <c r="S1558" i="68" s="1"/>
  <c r="AA1557" i="68"/>
  <c r="R1557" i="68"/>
  <c r="S1557" i="68" s="1"/>
  <c r="AA1556" i="68"/>
  <c r="R1556" i="68"/>
  <c r="S1556" i="68" s="1"/>
  <c r="AA1555" i="68"/>
  <c r="R1555" i="68"/>
  <c r="S1555" i="68" s="1"/>
  <c r="AA1554" i="68"/>
  <c r="R1554" i="68"/>
  <c r="S1554" i="68" s="1"/>
  <c r="AA1553" i="68"/>
  <c r="R1553" i="68"/>
  <c r="S1553" i="68" s="1"/>
  <c r="AA1552" i="68"/>
  <c r="R1552" i="68"/>
  <c r="S1552" i="68" s="1"/>
  <c r="AA1551" i="68"/>
  <c r="R1551" i="68"/>
  <c r="S1551" i="68" s="1"/>
  <c r="AA1550" i="68"/>
  <c r="R1550" i="68"/>
  <c r="S1550" i="68" s="1"/>
  <c r="AA1549" i="68"/>
  <c r="R1549" i="68"/>
  <c r="S1549" i="68" s="1"/>
  <c r="AA1548" i="68"/>
  <c r="R1548" i="68"/>
  <c r="S1548" i="68" s="1"/>
  <c r="AA1547" i="68"/>
  <c r="R1547" i="68"/>
  <c r="S1547" i="68" s="1"/>
  <c r="AA1546" i="68"/>
  <c r="R1546" i="68"/>
  <c r="S1546" i="68" s="1"/>
  <c r="AA1545" i="68"/>
  <c r="R1545" i="68"/>
  <c r="S1545" i="68" s="1"/>
  <c r="AA1544" i="68"/>
  <c r="R1544" i="68"/>
  <c r="S1544" i="68" s="1"/>
  <c r="AA1543" i="68"/>
  <c r="R1543" i="68"/>
  <c r="S1543" i="68" s="1"/>
  <c r="AA1542" i="68"/>
  <c r="R1542" i="68"/>
  <c r="S1542" i="68" s="1"/>
  <c r="AA1541" i="68"/>
  <c r="R1541" i="68"/>
  <c r="S1541" i="68" s="1"/>
  <c r="AA1540" i="68"/>
  <c r="R1540" i="68"/>
  <c r="S1540" i="68" s="1"/>
  <c r="AA1539" i="68"/>
  <c r="R1539" i="68"/>
  <c r="S1539" i="68" s="1"/>
  <c r="AA1538" i="68"/>
  <c r="R1538" i="68"/>
  <c r="S1538" i="68" s="1"/>
  <c r="AA1537" i="68"/>
  <c r="R1537" i="68"/>
  <c r="S1537" i="68" s="1"/>
  <c r="AA1536" i="68"/>
  <c r="R1536" i="68"/>
  <c r="S1536" i="68" s="1"/>
  <c r="AA1535" i="68"/>
  <c r="R1535" i="68"/>
  <c r="S1535" i="68" s="1"/>
  <c r="AA1534" i="68"/>
  <c r="R1534" i="68"/>
  <c r="S1534" i="68" s="1"/>
  <c r="AA1533" i="68"/>
  <c r="R1533" i="68"/>
  <c r="S1533" i="68" s="1"/>
  <c r="AA1532" i="68"/>
  <c r="R1532" i="68"/>
  <c r="S1532" i="68" s="1"/>
  <c r="AA1531" i="68"/>
  <c r="R1531" i="68"/>
  <c r="S1531" i="68" s="1"/>
  <c r="AA1530" i="68"/>
  <c r="R1530" i="68"/>
  <c r="S1530" i="68" s="1"/>
  <c r="AA1529" i="68"/>
  <c r="R1529" i="68"/>
  <c r="S1529" i="68" s="1"/>
  <c r="AA1528" i="68"/>
  <c r="R1528" i="68"/>
  <c r="S1528" i="68" s="1"/>
  <c r="AA1527" i="68"/>
  <c r="R1527" i="68"/>
  <c r="S1527" i="68" s="1"/>
  <c r="AA1526" i="68"/>
  <c r="R1526" i="68"/>
  <c r="S1526" i="68" s="1"/>
  <c r="AA1525" i="68"/>
  <c r="R1525" i="68"/>
  <c r="S1525" i="68" s="1"/>
  <c r="AA1524" i="68"/>
  <c r="R1524" i="68"/>
  <c r="S1524" i="68" s="1"/>
  <c r="AA1523" i="68"/>
  <c r="R1523" i="68"/>
  <c r="S1523" i="68" s="1"/>
  <c r="AA1522" i="68"/>
  <c r="R1522" i="68"/>
  <c r="S1522" i="68" s="1"/>
  <c r="AA1521" i="68"/>
  <c r="R1521" i="68"/>
  <c r="S1521" i="68" s="1"/>
  <c r="AA1520" i="68"/>
  <c r="R1520" i="68"/>
  <c r="S1520" i="68" s="1"/>
  <c r="AA1519" i="68"/>
  <c r="R1519" i="68"/>
  <c r="S1519" i="68" s="1"/>
  <c r="AA1518" i="68"/>
  <c r="R1518" i="68"/>
  <c r="S1518" i="68" s="1"/>
  <c r="AA1517" i="68"/>
  <c r="R1517" i="68"/>
  <c r="S1517" i="68" s="1"/>
  <c r="AA1516" i="68"/>
  <c r="R1516" i="68"/>
  <c r="S1516" i="68" s="1"/>
  <c r="AA1515" i="68"/>
  <c r="R1515" i="68"/>
  <c r="S1515" i="68" s="1"/>
  <c r="AA1514" i="68"/>
  <c r="R1514" i="68"/>
  <c r="S1514" i="68" s="1"/>
  <c r="AA1513" i="68"/>
  <c r="R1513" i="68"/>
  <c r="S1513" i="68" s="1"/>
  <c r="AA1512" i="68"/>
  <c r="R1512" i="68"/>
  <c r="S1512" i="68" s="1"/>
  <c r="AA1511" i="68"/>
  <c r="R1511" i="68"/>
  <c r="S1511" i="68" s="1"/>
  <c r="AA1510" i="68"/>
  <c r="R1510" i="68"/>
  <c r="S1510" i="68" s="1"/>
  <c r="AA1509" i="68"/>
  <c r="R1509" i="68"/>
  <c r="S1509" i="68" s="1"/>
  <c r="AA1508" i="68"/>
  <c r="R1508" i="68"/>
  <c r="S1508" i="68" s="1"/>
  <c r="AA1507" i="68"/>
  <c r="R1507" i="68"/>
  <c r="S1507" i="68" s="1"/>
  <c r="AA1506" i="68"/>
  <c r="R1506" i="68"/>
  <c r="S1506" i="68" s="1"/>
  <c r="AA1505" i="68"/>
  <c r="R1505" i="68"/>
  <c r="S1505" i="68" s="1"/>
  <c r="AA1504" i="68"/>
  <c r="R1504" i="68"/>
  <c r="S1504" i="68" s="1"/>
  <c r="AA1503" i="68"/>
  <c r="R1503" i="68"/>
  <c r="S1503" i="68" s="1"/>
  <c r="AA1502" i="68"/>
  <c r="R1502" i="68"/>
  <c r="S1502" i="68" s="1"/>
  <c r="AA1501" i="68"/>
  <c r="R1501" i="68"/>
  <c r="S1501" i="68" s="1"/>
  <c r="AA1500" i="68"/>
  <c r="R1500" i="68"/>
  <c r="S1500" i="68" s="1"/>
  <c r="AA1499" i="68"/>
  <c r="R1499" i="68"/>
  <c r="S1499" i="68" s="1"/>
  <c r="AA1498" i="68"/>
  <c r="R1498" i="68"/>
  <c r="S1498" i="68" s="1"/>
  <c r="AA1497" i="68"/>
  <c r="R1497" i="68"/>
  <c r="S1497" i="68" s="1"/>
  <c r="AA1496" i="68"/>
  <c r="R1496" i="68"/>
  <c r="S1496" i="68" s="1"/>
  <c r="AA1495" i="68"/>
  <c r="R1495" i="68"/>
  <c r="S1495" i="68" s="1"/>
  <c r="AA1494" i="68"/>
  <c r="R1494" i="68"/>
  <c r="S1494" i="68" s="1"/>
  <c r="AA1493" i="68"/>
  <c r="R1493" i="68"/>
  <c r="S1493" i="68" s="1"/>
  <c r="AA1492" i="68"/>
  <c r="R1492" i="68"/>
  <c r="S1492" i="68" s="1"/>
  <c r="AA1491" i="68"/>
  <c r="R1491" i="68"/>
  <c r="S1491" i="68" s="1"/>
  <c r="AA1490" i="68"/>
  <c r="R1490" i="68"/>
  <c r="S1490" i="68" s="1"/>
  <c r="AA1489" i="68"/>
  <c r="R1489" i="68"/>
  <c r="S1489" i="68" s="1"/>
  <c r="AA1488" i="68"/>
  <c r="R1488" i="68"/>
  <c r="S1488" i="68" s="1"/>
  <c r="AA1487" i="68"/>
  <c r="R1487" i="68"/>
  <c r="S1487" i="68" s="1"/>
  <c r="AA1486" i="68"/>
  <c r="R1486" i="68"/>
  <c r="S1486" i="68" s="1"/>
  <c r="AA1485" i="68"/>
  <c r="R1485" i="68"/>
  <c r="S1485" i="68" s="1"/>
  <c r="AA1484" i="68"/>
  <c r="R1484" i="68"/>
  <c r="S1484" i="68" s="1"/>
  <c r="AA1483" i="68"/>
  <c r="R1483" i="68"/>
  <c r="S1483" i="68" s="1"/>
  <c r="AA1482" i="68"/>
  <c r="R1482" i="68"/>
  <c r="S1482" i="68" s="1"/>
  <c r="AA1481" i="68"/>
  <c r="R1481" i="68"/>
  <c r="S1481" i="68" s="1"/>
  <c r="AA1480" i="68"/>
  <c r="R1480" i="68"/>
  <c r="S1480" i="68" s="1"/>
  <c r="AA1479" i="68"/>
  <c r="R1479" i="68"/>
  <c r="S1479" i="68" s="1"/>
  <c r="AA1478" i="68"/>
  <c r="R1478" i="68"/>
  <c r="S1478" i="68" s="1"/>
  <c r="AA1477" i="68"/>
  <c r="R1477" i="68"/>
  <c r="S1477" i="68" s="1"/>
  <c r="AA1476" i="68"/>
  <c r="R1476" i="68"/>
  <c r="S1476" i="68" s="1"/>
  <c r="AA1475" i="68"/>
  <c r="R1475" i="68"/>
  <c r="S1475" i="68" s="1"/>
  <c r="AA1474" i="68"/>
  <c r="R1474" i="68"/>
  <c r="S1474" i="68" s="1"/>
  <c r="AA1473" i="68"/>
  <c r="R1473" i="68"/>
  <c r="S1473" i="68" s="1"/>
  <c r="AA1472" i="68"/>
  <c r="R1472" i="68"/>
  <c r="S1472" i="68" s="1"/>
  <c r="AA1471" i="68"/>
  <c r="R1471" i="68"/>
  <c r="S1471" i="68" s="1"/>
  <c r="AA1470" i="68"/>
  <c r="R1470" i="68"/>
  <c r="S1470" i="68" s="1"/>
  <c r="AA1469" i="68"/>
  <c r="R1469" i="68"/>
  <c r="S1469" i="68" s="1"/>
  <c r="AA1468" i="68"/>
  <c r="R1468" i="68"/>
  <c r="S1468" i="68" s="1"/>
  <c r="AA1467" i="68"/>
  <c r="R1467" i="68"/>
  <c r="S1467" i="68" s="1"/>
  <c r="AA1466" i="68"/>
  <c r="R1466" i="68"/>
  <c r="S1466" i="68" s="1"/>
  <c r="AA1465" i="68"/>
  <c r="R1465" i="68"/>
  <c r="S1465" i="68" s="1"/>
  <c r="AA1464" i="68"/>
  <c r="R1464" i="68"/>
  <c r="S1464" i="68" s="1"/>
  <c r="AA1463" i="68"/>
  <c r="R1463" i="68"/>
  <c r="S1463" i="68" s="1"/>
  <c r="AA1462" i="68"/>
  <c r="R1462" i="68"/>
  <c r="S1462" i="68" s="1"/>
  <c r="AA1461" i="68"/>
  <c r="R1461" i="68"/>
  <c r="S1461" i="68" s="1"/>
  <c r="AA1460" i="68"/>
  <c r="R1460" i="68"/>
  <c r="S1460" i="68" s="1"/>
  <c r="AA1459" i="68"/>
  <c r="R1459" i="68"/>
  <c r="S1459" i="68" s="1"/>
  <c r="AA1458" i="68"/>
  <c r="R1458" i="68"/>
  <c r="S1458" i="68" s="1"/>
  <c r="AA1457" i="68"/>
  <c r="R1457" i="68"/>
  <c r="S1457" i="68" s="1"/>
  <c r="AA1456" i="68"/>
  <c r="R1456" i="68"/>
  <c r="S1456" i="68" s="1"/>
  <c r="AA1455" i="68"/>
  <c r="R1455" i="68"/>
  <c r="S1455" i="68" s="1"/>
  <c r="AA1454" i="68"/>
  <c r="R1454" i="68"/>
  <c r="S1454" i="68" s="1"/>
  <c r="AA1453" i="68"/>
  <c r="R1453" i="68"/>
  <c r="S1453" i="68" s="1"/>
  <c r="AA1452" i="68"/>
  <c r="R1452" i="68"/>
  <c r="S1452" i="68" s="1"/>
  <c r="AA1451" i="68"/>
  <c r="R1451" i="68"/>
  <c r="S1451" i="68" s="1"/>
  <c r="AA1450" i="68"/>
  <c r="R1450" i="68"/>
  <c r="S1450" i="68" s="1"/>
  <c r="AA1449" i="68"/>
  <c r="R1449" i="68"/>
  <c r="S1449" i="68" s="1"/>
  <c r="AA1448" i="68"/>
  <c r="R1448" i="68"/>
  <c r="S1448" i="68" s="1"/>
  <c r="AA1447" i="68"/>
  <c r="R1447" i="68"/>
  <c r="S1447" i="68" s="1"/>
  <c r="AA1446" i="68"/>
  <c r="R1446" i="68"/>
  <c r="S1446" i="68" s="1"/>
  <c r="AA1445" i="68"/>
  <c r="R1445" i="68"/>
  <c r="S1445" i="68" s="1"/>
  <c r="AA1444" i="68"/>
  <c r="R1444" i="68"/>
  <c r="S1444" i="68" s="1"/>
  <c r="AA1443" i="68"/>
  <c r="R1443" i="68"/>
  <c r="S1443" i="68" s="1"/>
  <c r="AA1442" i="68"/>
  <c r="R1442" i="68"/>
  <c r="S1442" i="68" s="1"/>
  <c r="AA1441" i="68"/>
  <c r="R1441" i="68"/>
  <c r="S1441" i="68" s="1"/>
  <c r="AA1440" i="68"/>
  <c r="R1440" i="68"/>
  <c r="S1440" i="68" s="1"/>
  <c r="AA1439" i="68"/>
  <c r="R1439" i="68"/>
  <c r="S1439" i="68" s="1"/>
  <c r="AA1438" i="68"/>
  <c r="R1438" i="68"/>
  <c r="S1438" i="68" s="1"/>
  <c r="AA1437" i="68"/>
  <c r="R1437" i="68"/>
  <c r="S1437" i="68" s="1"/>
  <c r="AA1436" i="68"/>
  <c r="R1436" i="68"/>
  <c r="S1436" i="68" s="1"/>
  <c r="AA1435" i="68"/>
  <c r="R1435" i="68"/>
  <c r="S1435" i="68" s="1"/>
  <c r="AA1434" i="68"/>
  <c r="R1434" i="68"/>
  <c r="S1434" i="68" s="1"/>
  <c r="AA1433" i="68"/>
  <c r="R1433" i="68"/>
  <c r="S1433" i="68" s="1"/>
  <c r="AA1432" i="68"/>
  <c r="R1432" i="68"/>
  <c r="S1432" i="68" s="1"/>
  <c r="AA1431" i="68"/>
  <c r="R1431" i="68"/>
  <c r="S1431" i="68" s="1"/>
  <c r="AA1430" i="68"/>
  <c r="R1430" i="68"/>
  <c r="S1430" i="68" s="1"/>
  <c r="AA1429" i="68"/>
  <c r="R1429" i="68"/>
  <c r="S1429" i="68" s="1"/>
  <c r="AA1428" i="68"/>
  <c r="R1428" i="68"/>
  <c r="S1428" i="68" s="1"/>
  <c r="AA1427" i="68"/>
  <c r="R1427" i="68"/>
  <c r="S1427" i="68" s="1"/>
  <c r="AA1426" i="68"/>
  <c r="R1426" i="68"/>
  <c r="S1426" i="68" s="1"/>
  <c r="AA1425" i="68"/>
  <c r="R1425" i="68"/>
  <c r="S1425" i="68" s="1"/>
  <c r="AA1424" i="68"/>
  <c r="R1424" i="68"/>
  <c r="S1424" i="68" s="1"/>
  <c r="AA1423" i="68"/>
  <c r="R1423" i="68"/>
  <c r="S1423" i="68" s="1"/>
  <c r="AA1422" i="68"/>
  <c r="R1422" i="68"/>
  <c r="S1422" i="68" s="1"/>
  <c r="AA1421" i="68"/>
  <c r="R1421" i="68"/>
  <c r="S1421" i="68" s="1"/>
  <c r="AA1420" i="68"/>
  <c r="R1420" i="68"/>
  <c r="S1420" i="68" s="1"/>
  <c r="AA1419" i="68"/>
  <c r="R1419" i="68"/>
  <c r="S1419" i="68" s="1"/>
  <c r="AA1418" i="68"/>
  <c r="R1418" i="68"/>
  <c r="S1418" i="68" s="1"/>
  <c r="AA1417" i="68"/>
  <c r="R1417" i="68"/>
  <c r="S1417" i="68" s="1"/>
  <c r="AA1416" i="68"/>
  <c r="R1416" i="68"/>
  <c r="S1416" i="68" s="1"/>
  <c r="AA1415" i="68"/>
  <c r="R1415" i="68"/>
  <c r="S1415" i="68" s="1"/>
  <c r="AA1414" i="68"/>
  <c r="R1414" i="68"/>
  <c r="S1414" i="68" s="1"/>
  <c r="AA1413" i="68"/>
  <c r="R1413" i="68"/>
  <c r="S1413" i="68" s="1"/>
  <c r="AA1412" i="68"/>
  <c r="R1412" i="68"/>
  <c r="S1412" i="68" s="1"/>
  <c r="AA1411" i="68"/>
  <c r="R1411" i="68"/>
  <c r="S1411" i="68" s="1"/>
  <c r="AA1410" i="68"/>
  <c r="R1410" i="68"/>
  <c r="S1410" i="68" s="1"/>
  <c r="AA1409" i="68"/>
  <c r="R1409" i="68"/>
  <c r="S1409" i="68" s="1"/>
  <c r="AA1408" i="68"/>
  <c r="R1408" i="68"/>
  <c r="S1408" i="68" s="1"/>
  <c r="AA1407" i="68"/>
  <c r="R1407" i="68"/>
  <c r="S1407" i="68" s="1"/>
  <c r="AA1406" i="68"/>
  <c r="R1406" i="68"/>
  <c r="S1406" i="68" s="1"/>
  <c r="AA1405" i="68"/>
  <c r="R1405" i="68"/>
  <c r="S1405" i="68" s="1"/>
  <c r="AA1404" i="68"/>
  <c r="R1404" i="68"/>
  <c r="S1404" i="68" s="1"/>
  <c r="AA1403" i="68"/>
  <c r="R1403" i="68"/>
  <c r="S1403" i="68" s="1"/>
  <c r="AA1402" i="68"/>
  <c r="R1402" i="68"/>
  <c r="S1402" i="68" s="1"/>
  <c r="AA1401" i="68"/>
  <c r="R1401" i="68"/>
  <c r="S1401" i="68" s="1"/>
  <c r="AA1400" i="68"/>
  <c r="R1400" i="68"/>
  <c r="S1400" i="68" s="1"/>
  <c r="AA1399" i="68"/>
  <c r="R1399" i="68"/>
  <c r="S1399" i="68" s="1"/>
  <c r="AA1398" i="68"/>
  <c r="R1398" i="68"/>
  <c r="S1398" i="68" s="1"/>
  <c r="AA1397" i="68"/>
  <c r="R1397" i="68"/>
  <c r="S1397" i="68" s="1"/>
  <c r="AA1396" i="68"/>
  <c r="R1396" i="68"/>
  <c r="S1396" i="68" s="1"/>
  <c r="AA1395" i="68"/>
  <c r="R1395" i="68"/>
  <c r="S1395" i="68" s="1"/>
  <c r="AA1394" i="68"/>
  <c r="R1394" i="68"/>
  <c r="S1394" i="68" s="1"/>
  <c r="AA1393" i="68"/>
  <c r="R1393" i="68"/>
  <c r="S1393" i="68" s="1"/>
  <c r="AA1392" i="68"/>
  <c r="R1392" i="68"/>
  <c r="S1392" i="68" s="1"/>
  <c r="AA1391" i="68"/>
  <c r="R1391" i="68"/>
  <c r="S1391" i="68" s="1"/>
  <c r="AA1390" i="68"/>
  <c r="R1390" i="68"/>
  <c r="S1390" i="68" s="1"/>
  <c r="AA1389" i="68"/>
  <c r="R1389" i="68"/>
  <c r="S1389" i="68" s="1"/>
  <c r="AA1388" i="68"/>
  <c r="R1388" i="68"/>
  <c r="S1388" i="68" s="1"/>
  <c r="AA1387" i="68"/>
  <c r="R1387" i="68"/>
  <c r="S1387" i="68" s="1"/>
  <c r="AA1386" i="68"/>
  <c r="R1386" i="68"/>
  <c r="S1386" i="68" s="1"/>
  <c r="AA1385" i="68"/>
  <c r="R1385" i="68"/>
  <c r="S1385" i="68" s="1"/>
  <c r="AA1384" i="68"/>
  <c r="R1384" i="68"/>
  <c r="S1384" i="68" s="1"/>
  <c r="AA1383" i="68"/>
  <c r="R1383" i="68"/>
  <c r="S1383" i="68" s="1"/>
  <c r="AA1382" i="68"/>
  <c r="R1382" i="68"/>
  <c r="S1382" i="68" s="1"/>
  <c r="AA1381" i="68"/>
  <c r="R1381" i="68"/>
  <c r="S1381" i="68" s="1"/>
  <c r="AA1380" i="68"/>
  <c r="R1380" i="68"/>
  <c r="S1380" i="68" s="1"/>
  <c r="AA1379" i="68"/>
  <c r="R1379" i="68"/>
  <c r="S1379" i="68" s="1"/>
  <c r="AA1378" i="68"/>
  <c r="R1378" i="68"/>
  <c r="S1378" i="68" s="1"/>
  <c r="AA1377" i="68"/>
  <c r="R1377" i="68"/>
  <c r="S1377" i="68" s="1"/>
  <c r="AA1376" i="68"/>
  <c r="R1376" i="68"/>
  <c r="S1376" i="68" s="1"/>
  <c r="AA1375" i="68"/>
  <c r="R1375" i="68"/>
  <c r="S1375" i="68" s="1"/>
  <c r="AA1374" i="68"/>
  <c r="R1374" i="68"/>
  <c r="S1374" i="68" s="1"/>
  <c r="AA1373" i="68"/>
  <c r="R1373" i="68"/>
  <c r="S1373" i="68" s="1"/>
  <c r="AA1372" i="68"/>
  <c r="R1372" i="68"/>
  <c r="S1372" i="68" s="1"/>
  <c r="AA1371" i="68"/>
  <c r="R1371" i="68"/>
  <c r="S1371" i="68" s="1"/>
  <c r="AA1370" i="68"/>
  <c r="R1370" i="68"/>
  <c r="S1370" i="68" s="1"/>
  <c r="AA1369" i="68"/>
  <c r="R1369" i="68"/>
  <c r="S1369" i="68" s="1"/>
  <c r="AA1368" i="68"/>
  <c r="R1368" i="68"/>
  <c r="S1368" i="68" s="1"/>
  <c r="AA1367" i="68"/>
  <c r="R1367" i="68"/>
  <c r="S1367" i="68" s="1"/>
  <c r="AA1366" i="68"/>
  <c r="R1366" i="68"/>
  <c r="S1366" i="68" s="1"/>
  <c r="AA1365" i="68"/>
  <c r="R1365" i="68"/>
  <c r="S1365" i="68" s="1"/>
  <c r="AA1364" i="68"/>
  <c r="R1364" i="68"/>
  <c r="S1364" i="68" s="1"/>
  <c r="AA1363" i="68"/>
  <c r="R1363" i="68"/>
  <c r="S1363" i="68" s="1"/>
  <c r="AA1362" i="68"/>
  <c r="R1362" i="68"/>
  <c r="S1362" i="68" s="1"/>
  <c r="AA1361" i="68"/>
  <c r="R1361" i="68"/>
  <c r="S1361" i="68" s="1"/>
  <c r="AA1360" i="68"/>
  <c r="R1360" i="68"/>
  <c r="S1360" i="68" s="1"/>
  <c r="AA1359" i="68"/>
  <c r="R1359" i="68"/>
  <c r="S1359" i="68" s="1"/>
  <c r="AA1358" i="68"/>
  <c r="R1358" i="68"/>
  <c r="S1358" i="68" s="1"/>
  <c r="AA1357" i="68"/>
  <c r="R1357" i="68"/>
  <c r="S1357" i="68" s="1"/>
  <c r="AA1356" i="68"/>
  <c r="R1356" i="68"/>
  <c r="S1356" i="68" s="1"/>
  <c r="AA1355" i="68"/>
  <c r="R1355" i="68"/>
  <c r="S1355" i="68" s="1"/>
  <c r="AA1354" i="68"/>
  <c r="R1354" i="68"/>
  <c r="S1354" i="68" s="1"/>
  <c r="AA1353" i="68"/>
  <c r="R1353" i="68"/>
  <c r="S1353" i="68" s="1"/>
  <c r="AA1352" i="68"/>
  <c r="R1352" i="68"/>
  <c r="S1352" i="68" s="1"/>
  <c r="AA1351" i="68"/>
  <c r="R1351" i="68"/>
  <c r="S1351" i="68" s="1"/>
  <c r="AA1350" i="68"/>
  <c r="R1350" i="68"/>
  <c r="S1350" i="68" s="1"/>
  <c r="AA1349" i="68"/>
  <c r="R1349" i="68"/>
  <c r="S1349" i="68" s="1"/>
  <c r="AA1348" i="68"/>
  <c r="R1348" i="68"/>
  <c r="S1348" i="68" s="1"/>
  <c r="AA1347" i="68"/>
  <c r="R1347" i="68"/>
  <c r="S1347" i="68" s="1"/>
  <c r="AA1346" i="68"/>
  <c r="R1346" i="68"/>
  <c r="S1346" i="68" s="1"/>
  <c r="AA1345" i="68"/>
  <c r="R1345" i="68"/>
  <c r="S1345" i="68" s="1"/>
  <c r="AA1344" i="68"/>
  <c r="R1344" i="68"/>
  <c r="S1344" i="68" s="1"/>
  <c r="AA1343" i="68"/>
  <c r="R1343" i="68"/>
  <c r="S1343" i="68" s="1"/>
  <c r="AA1342" i="68"/>
  <c r="R1342" i="68"/>
  <c r="S1342" i="68" s="1"/>
  <c r="AA1341" i="68"/>
  <c r="R1341" i="68"/>
  <c r="S1341" i="68" s="1"/>
  <c r="AA1340" i="68"/>
  <c r="R1340" i="68"/>
  <c r="S1340" i="68" s="1"/>
  <c r="AA1339" i="68"/>
  <c r="R1339" i="68"/>
  <c r="S1339" i="68" s="1"/>
  <c r="AA1338" i="68"/>
  <c r="R1338" i="68"/>
  <c r="S1338" i="68" s="1"/>
  <c r="AA1337" i="68"/>
  <c r="R1337" i="68"/>
  <c r="S1337" i="68" s="1"/>
  <c r="AA1336" i="68"/>
  <c r="R1336" i="68"/>
  <c r="S1336" i="68" s="1"/>
  <c r="AA1335" i="68"/>
  <c r="R1335" i="68"/>
  <c r="S1335" i="68" s="1"/>
  <c r="AA1334" i="68"/>
  <c r="R1334" i="68"/>
  <c r="S1334" i="68" s="1"/>
  <c r="AA1333" i="68"/>
  <c r="R1333" i="68"/>
  <c r="S1333" i="68" s="1"/>
  <c r="AA1332" i="68"/>
  <c r="R1332" i="68"/>
  <c r="S1332" i="68" s="1"/>
  <c r="AA1331" i="68"/>
  <c r="R1331" i="68"/>
  <c r="S1331" i="68" s="1"/>
  <c r="AA1330" i="68"/>
  <c r="R1330" i="68"/>
  <c r="S1330" i="68" s="1"/>
  <c r="AA1329" i="68"/>
  <c r="R1329" i="68"/>
  <c r="S1329" i="68" s="1"/>
  <c r="AA1328" i="68"/>
  <c r="R1328" i="68"/>
  <c r="S1328" i="68" s="1"/>
  <c r="AA1327" i="68"/>
  <c r="R1327" i="68"/>
  <c r="S1327" i="68" s="1"/>
  <c r="AA1326" i="68"/>
  <c r="R1326" i="68"/>
  <c r="S1326" i="68" s="1"/>
  <c r="AA1325" i="68"/>
  <c r="R1325" i="68"/>
  <c r="S1325" i="68" s="1"/>
  <c r="AA1324" i="68"/>
  <c r="R1324" i="68"/>
  <c r="S1324" i="68" s="1"/>
  <c r="AA1323" i="68"/>
  <c r="R1323" i="68"/>
  <c r="S1323" i="68" s="1"/>
  <c r="AA1322" i="68"/>
  <c r="R1322" i="68"/>
  <c r="S1322" i="68" s="1"/>
  <c r="AA1321" i="68"/>
  <c r="R1321" i="68"/>
  <c r="S1321" i="68" s="1"/>
  <c r="AA1320" i="68"/>
  <c r="R1320" i="68"/>
  <c r="S1320" i="68" s="1"/>
  <c r="AA1319" i="68"/>
  <c r="R1319" i="68"/>
  <c r="S1319" i="68" s="1"/>
  <c r="AA1318" i="68"/>
  <c r="R1318" i="68"/>
  <c r="S1318" i="68" s="1"/>
  <c r="AA1317" i="68"/>
  <c r="R1317" i="68"/>
  <c r="S1317" i="68" s="1"/>
  <c r="AA1316" i="68"/>
  <c r="R1316" i="68"/>
  <c r="S1316" i="68" s="1"/>
  <c r="AA1315" i="68"/>
  <c r="R1315" i="68"/>
  <c r="S1315" i="68" s="1"/>
  <c r="AA1314" i="68"/>
  <c r="R1314" i="68"/>
  <c r="S1314" i="68" s="1"/>
  <c r="AA1313" i="68"/>
  <c r="R1313" i="68"/>
  <c r="S1313" i="68" s="1"/>
  <c r="AA1312" i="68"/>
  <c r="R1312" i="68"/>
  <c r="S1312" i="68" s="1"/>
  <c r="AA1311" i="68"/>
  <c r="R1311" i="68"/>
  <c r="S1311" i="68" s="1"/>
  <c r="AA1310" i="68"/>
  <c r="R1310" i="68"/>
  <c r="S1310" i="68" s="1"/>
  <c r="AA1309" i="68"/>
  <c r="R1309" i="68"/>
  <c r="S1309" i="68" s="1"/>
  <c r="AA1308" i="68"/>
  <c r="R1308" i="68"/>
  <c r="S1308" i="68" s="1"/>
  <c r="AA1307" i="68"/>
  <c r="R1307" i="68"/>
  <c r="S1307" i="68" s="1"/>
  <c r="AA1306" i="68"/>
  <c r="R1306" i="68"/>
  <c r="S1306" i="68" s="1"/>
  <c r="AA1305" i="68"/>
  <c r="R1305" i="68"/>
  <c r="S1305" i="68" s="1"/>
  <c r="AA1304" i="68"/>
  <c r="R1304" i="68"/>
  <c r="S1304" i="68" s="1"/>
  <c r="AA1303" i="68"/>
  <c r="R1303" i="68"/>
  <c r="S1303" i="68" s="1"/>
  <c r="AA1302" i="68"/>
  <c r="R1302" i="68"/>
  <c r="S1302" i="68" s="1"/>
  <c r="AA1301" i="68"/>
  <c r="R1301" i="68"/>
  <c r="S1301" i="68" s="1"/>
  <c r="AA1300" i="68"/>
  <c r="R1300" i="68"/>
  <c r="S1300" i="68" s="1"/>
  <c r="AA1299" i="68"/>
  <c r="R1299" i="68"/>
  <c r="S1299" i="68" s="1"/>
  <c r="AA1298" i="68"/>
  <c r="R1298" i="68"/>
  <c r="S1298" i="68" s="1"/>
  <c r="AA1297" i="68"/>
  <c r="R1297" i="68"/>
  <c r="S1297" i="68" s="1"/>
  <c r="AA1296" i="68"/>
  <c r="R1296" i="68"/>
  <c r="S1296" i="68" s="1"/>
  <c r="AA1295" i="68"/>
  <c r="R1295" i="68"/>
  <c r="S1295" i="68" s="1"/>
  <c r="AA1294" i="68"/>
  <c r="R1294" i="68"/>
  <c r="S1294" i="68" s="1"/>
  <c r="AA1293" i="68"/>
  <c r="R1293" i="68"/>
  <c r="S1293" i="68" s="1"/>
  <c r="AA1292" i="68"/>
  <c r="R1292" i="68"/>
  <c r="S1292" i="68" s="1"/>
  <c r="AA1291" i="68"/>
  <c r="R1291" i="68"/>
  <c r="S1291" i="68" s="1"/>
  <c r="AA1290" i="68"/>
  <c r="R1290" i="68"/>
  <c r="S1290" i="68" s="1"/>
  <c r="AA1289" i="68"/>
  <c r="R1289" i="68"/>
  <c r="S1289" i="68" s="1"/>
  <c r="AA1288" i="68"/>
  <c r="R1288" i="68"/>
  <c r="S1288" i="68" s="1"/>
  <c r="AA1287" i="68"/>
  <c r="R1287" i="68"/>
  <c r="S1287" i="68" s="1"/>
  <c r="AA1286" i="68"/>
  <c r="R1286" i="68"/>
  <c r="S1286" i="68" s="1"/>
  <c r="AA1285" i="68"/>
  <c r="R1285" i="68"/>
  <c r="S1285" i="68" s="1"/>
  <c r="AA1284" i="68"/>
  <c r="R1284" i="68"/>
  <c r="S1284" i="68" s="1"/>
  <c r="AA1283" i="68"/>
  <c r="R1283" i="68"/>
  <c r="S1283" i="68" s="1"/>
  <c r="AA1282" i="68"/>
  <c r="R1282" i="68"/>
  <c r="S1282" i="68" s="1"/>
  <c r="AA1281" i="68"/>
  <c r="R1281" i="68"/>
  <c r="S1281" i="68" s="1"/>
  <c r="AA1280" i="68"/>
  <c r="R1280" i="68"/>
  <c r="S1280" i="68" s="1"/>
  <c r="AA1279" i="68"/>
  <c r="R1279" i="68"/>
  <c r="S1279" i="68" s="1"/>
  <c r="AA1278" i="68"/>
  <c r="R1278" i="68"/>
  <c r="S1278" i="68" s="1"/>
  <c r="AA1277" i="68"/>
  <c r="R1277" i="68"/>
  <c r="S1277" i="68" s="1"/>
  <c r="AA1276" i="68"/>
  <c r="R1276" i="68"/>
  <c r="S1276" i="68" s="1"/>
  <c r="AA1275" i="68"/>
  <c r="R1275" i="68"/>
  <c r="S1275" i="68" s="1"/>
  <c r="AA1274" i="68"/>
  <c r="R1274" i="68"/>
  <c r="S1274" i="68" s="1"/>
  <c r="AA1273" i="68"/>
  <c r="R1273" i="68"/>
  <c r="S1273" i="68" s="1"/>
  <c r="AA1272" i="68"/>
  <c r="R1272" i="68"/>
  <c r="S1272" i="68" s="1"/>
  <c r="AA1271" i="68"/>
  <c r="R1271" i="68"/>
  <c r="S1271" i="68" s="1"/>
  <c r="AA1270" i="68"/>
  <c r="R1270" i="68"/>
  <c r="S1270" i="68" s="1"/>
  <c r="AA1269" i="68"/>
  <c r="R1269" i="68"/>
  <c r="S1269" i="68" s="1"/>
  <c r="AA1268" i="68"/>
  <c r="R1268" i="68"/>
  <c r="S1268" i="68" s="1"/>
  <c r="AA1267" i="68"/>
  <c r="R1267" i="68"/>
  <c r="S1267" i="68" s="1"/>
  <c r="AA1266" i="68"/>
  <c r="R1266" i="68"/>
  <c r="S1266" i="68" s="1"/>
  <c r="AA1265" i="68"/>
  <c r="R1265" i="68"/>
  <c r="S1265" i="68" s="1"/>
  <c r="AA1264" i="68"/>
  <c r="R1264" i="68"/>
  <c r="S1264" i="68" s="1"/>
  <c r="AA1263" i="68"/>
  <c r="R1263" i="68"/>
  <c r="S1263" i="68" s="1"/>
  <c r="AA1262" i="68"/>
  <c r="R1262" i="68"/>
  <c r="S1262" i="68" s="1"/>
  <c r="AA1261" i="68"/>
  <c r="R1261" i="68"/>
  <c r="S1261" i="68" s="1"/>
  <c r="AA1260" i="68"/>
  <c r="R1260" i="68"/>
  <c r="S1260" i="68" s="1"/>
  <c r="AA1259" i="68"/>
  <c r="R1259" i="68"/>
  <c r="S1259" i="68" s="1"/>
  <c r="AA1258" i="68"/>
  <c r="R1258" i="68"/>
  <c r="S1258" i="68" s="1"/>
  <c r="AA1257" i="68"/>
  <c r="R1257" i="68"/>
  <c r="S1257" i="68" s="1"/>
  <c r="AA1256" i="68"/>
  <c r="R1256" i="68"/>
  <c r="S1256" i="68" s="1"/>
  <c r="AA1255" i="68"/>
  <c r="R1255" i="68"/>
  <c r="S1255" i="68" s="1"/>
  <c r="AA1254" i="68"/>
  <c r="R1254" i="68"/>
  <c r="S1254" i="68" s="1"/>
  <c r="AA1253" i="68"/>
  <c r="R1253" i="68"/>
  <c r="S1253" i="68" s="1"/>
  <c r="AA1252" i="68"/>
  <c r="R1252" i="68"/>
  <c r="S1252" i="68" s="1"/>
  <c r="AA1251" i="68"/>
  <c r="R1251" i="68"/>
  <c r="S1251" i="68" s="1"/>
  <c r="AA1250" i="68"/>
  <c r="R1250" i="68"/>
  <c r="S1250" i="68" s="1"/>
  <c r="AA1249" i="68"/>
  <c r="R1249" i="68"/>
  <c r="S1249" i="68" s="1"/>
  <c r="AA1248" i="68"/>
  <c r="R1248" i="68"/>
  <c r="S1248" i="68" s="1"/>
  <c r="AA1247" i="68"/>
  <c r="R1247" i="68"/>
  <c r="S1247" i="68" s="1"/>
  <c r="AA1246" i="68"/>
  <c r="R1246" i="68"/>
  <c r="S1246" i="68" s="1"/>
  <c r="AA1245" i="68"/>
  <c r="R1245" i="68"/>
  <c r="S1245" i="68" s="1"/>
  <c r="AA1244" i="68"/>
  <c r="R1244" i="68"/>
  <c r="S1244" i="68" s="1"/>
  <c r="AA1243" i="68"/>
  <c r="R1243" i="68"/>
  <c r="S1243" i="68" s="1"/>
  <c r="AA1242" i="68"/>
  <c r="R1242" i="68"/>
  <c r="S1242" i="68" s="1"/>
  <c r="AA1241" i="68"/>
  <c r="R1241" i="68"/>
  <c r="S1241" i="68" s="1"/>
  <c r="AA1240" i="68"/>
  <c r="R1240" i="68"/>
  <c r="S1240" i="68" s="1"/>
  <c r="AA1239" i="68"/>
  <c r="R1239" i="68"/>
  <c r="S1239" i="68" s="1"/>
  <c r="AA1238" i="68"/>
  <c r="R1238" i="68"/>
  <c r="S1238" i="68" s="1"/>
  <c r="AA1237" i="68"/>
  <c r="R1237" i="68"/>
  <c r="S1237" i="68" s="1"/>
  <c r="AA1236" i="68"/>
  <c r="R1236" i="68"/>
  <c r="S1236" i="68" s="1"/>
  <c r="AA1235" i="68"/>
  <c r="R1235" i="68"/>
  <c r="S1235" i="68" s="1"/>
  <c r="AA1234" i="68"/>
  <c r="R1234" i="68"/>
  <c r="S1234" i="68" s="1"/>
  <c r="AA1233" i="68"/>
  <c r="R1233" i="68"/>
  <c r="S1233" i="68" s="1"/>
  <c r="AA1232" i="68"/>
  <c r="R1232" i="68"/>
  <c r="S1232" i="68" s="1"/>
  <c r="AA1231" i="68"/>
  <c r="R1231" i="68"/>
  <c r="S1231" i="68" s="1"/>
  <c r="AA1230" i="68"/>
  <c r="R1230" i="68"/>
  <c r="S1230" i="68" s="1"/>
  <c r="AA1229" i="68"/>
  <c r="R1229" i="68"/>
  <c r="S1229" i="68" s="1"/>
  <c r="AA1228" i="68"/>
  <c r="R1228" i="68"/>
  <c r="S1228" i="68" s="1"/>
  <c r="AA1227" i="68"/>
  <c r="R1227" i="68"/>
  <c r="S1227" i="68" s="1"/>
  <c r="AA1226" i="68"/>
  <c r="R1226" i="68"/>
  <c r="S1226" i="68" s="1"/>
  <c r="AA1225" i="68"/>
  <c r="R1225" i="68"/>
  <c r="S1225" i="68" s="1"/>
  <c r="AA1224" i="68"/>
  <c r="R1224" i="68"/>
  <c r="S1224" i="68" s="1"/>
  <c r="AA1223" i="68"/>
  <c r="R1223" i="68"/>
  <c r="S1223" i="68" s="1"/>
  <c r="AA1222" i="68"/>
  <c r="R1222" i="68"/>
  <c r="S1222" i="68" s="1"/>
  <c r="AA1221" i="68"/>
  <c r="R1221" i="68"/>
  <c r="S1221" i="68" s="1"/>
  <c r="AA1220" i="68"/>
  <c r="R1220" i="68"/>
  <c r="S1220" i="68" s="1"/>
  <c r="AA1219" i="68"/>
  <c r="R1219" i="68"/>
  <c r="S1219" i="68" s="1"/>
  <c r="AA1218" i="68"/>
  <c r="R1218" i="68"/>
  <c r="S1218" i="68" s="1"/>
  <c r="AA1217" i="68"/>
  <c r="R1217" i="68"/>
  <c r="S1217" i="68" s="1"/>
  <c r="AA1216" i="68"/>
  <c r="R1216" i="68"/>
  <c r="S1216" i="68" s="1"/>
  <c r="AA1215" i="68"/>
  <c r="R1215" i="68"/>
  <c r="S1215" i="68" s="1"/>
  <c r="AA1214" i="68"/>
  <c r="R1214" i="68"/>
  <c r="S1214" i="68" s="1"/>
  <c r="AA1213" i="68"/>
  <c r="R1213" i="68"/>
  <c r="S1213" i="68" s="1"/>
  <c r="AA1212" i="68"/>
  <c r="R1212" i="68"/>
  <c r="S1212" i="68" s="1"/>
  <c r="AA1211" i="68"/>
  <c r="R1211" i="68"/>
  <c r="S1211" i="68" s="1"/>
  <c r="AA1210" i="68"/>
  <c r="R1210" i="68"/>
  <c r="S1210" i="68" s="1"/>
  <c r="AA1209" i="68"/>
  <c r="R1209" i="68"/>
  <c r="S1209" i="68" s="1"/>
  <c r="AA1208" i="68"/>
  <c r="R1208" i="68"/>
  <c r="S1208" i="68" s="1"/>
  <c r="AA1207" i="68"/>
  <c r="R1207" i="68"/>
  <c r="S1207" i="68" s="1"/>
  <c r="AA1206" i="68"/>
  <c r="R1206" i="68"/>
  <c r="S1206" i="68" s="1"/>
  <c r="AA1205" i="68"/>
  <c r="R1205" i="68"/>
  <c r="S1205" i="68" s="1"/>
  <c r="AA1204" i="68"/>
  <c r="R1204" i="68"/>
  <c r="S1204" i="68" s="1"/>
  <c r="AA1203" i="68"/>
  <c r="R1203" i="68"/>
  <c r="S1203" i="68" s="1"/>
  <c r="AA1202" i="68"/>
  <c r="R1202" i="68"/>
  <c r="S1202" i="68" s="1"/>
  <c r="AA1201" i="68"/>
  <c r="R1201" i="68"/>
  <c r="S1201" i="68" s="1"/>
  <c r="AA1200" i="68"/>
  <c r="R1200" i="68"/>
  <c r="S1200" i="68" s="1"/>
  <c r="AA1199" i="68"/>
  <c r="R1199" i="68"/>
  <c r="S1199" i="68" s="1"/>
  <c r="AA1198" i="68"/>
  <c r="R1198" i="68"/>
  <c r="S1198" i="68" s="1"/>
  <c r="AA1197" i="68"/>
  <c r="R1197" i="68"/>
  <c r="S1197" i="68" s="1"/>
  <c r="AA1196" i="68"/>
  <c r="R1196" i="68"/>
  <c r="S1196" i="68" s="1"/>
  <c r="AA1195" i="68"/>
  <c r="R1195" i="68"/>
  <c r="S1195" i="68" s="1"/>
  <c r="AA1194" i="68"/>
  <c r="R1194" i="68"/>
  <c r="S1194" i="68" s="1"/>
  <c r="AA1193" i="68"/>
  <c r="R1193" i="68"/>
  <c r="S1193" i="68" s="1"/>
  <c r="AA1192" i="68"/>
  <c r="R1192" i="68"/>
  <c r="S1192" i="68" s="1"/>
  <c r="AA1191" i="68"/>
  <c r="R1191" i="68"/>
  <c r="S1191" i="68" s="1"/>
  <c r="AA1190" i="68"/>
  <c r="R1190" i="68"/>
  <c r="S1190" i="68" s="1"/>
  <c r="AA1189" i="68"/>
  <c r="R1189" i="68"/>
  <c r="S1189" i="68" s="1"/>
  <c r="AA1188" i="68"/>
  <c r="R1188" i="68"/>
  <c r="S1188" i="68" s="1"/>
  <c r="AA1187" i="68"/>
  <c r="R1187" i="68"/>
  <c r="S1187" i="68" s="1"/>
  <c r="AA1186" i="68"/>
  <c r="R1186" i="68"/>
  <c r="S1186" i="68" s="1"/>
  <c r="AA1185" i="68"/>
  <c r="R1185" i="68"/>
  <c r="S1185" i="68" s="1"/>
  <c r="AA1184" i="68"/>
  <c r="R1184" i="68"/>
  <c r="S1184" i="68" s="1"/>
  <c r="AA1183" i="68"/>
  <c r="R1183" i="68"/>
  <c r="S1183" i="68" s="1"/>
  <c r="AA1182" i="68"/>
  <c r="R1182" i="68"/>
  <c r="S1182" i="68" s="1"/>
  <c r="AA1181" i="68"/>
  <c r="R1181" i="68"/>
  <c r="S1181" i="68" s="1"/>
  <c r="AA1180" i="68"/>
  <c r="R1180" i="68"/>
  <c r="S1180" i="68" s="1"/>
  <c r="AA1179" i="68"/>
  <c r="R1179" i="68"/>
  <c r="S1179" i="68" s="1"/>
  <c r="AA1178" i="68"/>
  <c r="R1178" i="68"/>
  <c r="S1178" i="68" s="1"/>
  <c r="AA1177" i="68"/>
  <c r="R1177" i="68"/>
  <c r="S1177" i="68" s="1"/>
  <c r="AA1176" i="68"/>
  <c r="R1176" i="68"/>
  <c r="S1176" i="68" s="1"/>
  <c r="AA1175" i="68"/>
  <c r="R1175" i="68"/>
  <c r="S1175" i="68" s="1"/>
  <c r="AA1174" i="68"/>
  <c r="R1174" i="68"/>
  <c r="S1174" i="68" s="1"/>
  <c r="AA1173" i="68"/>
  <c r="R1173" i="68"/>
  <c r="S1173" i="68" s="1"/>
  <c r="AA1172" i="68"/>
  <c r="R1172" i="68"/>
  <c r="S1172" i="68" s="1"/>
  <c r="AA1171" i="68"/>
  <c r="R1171" i="68"/>
  <c r="S1171" i="68" s="1"/>
  <c r="AA1170" i="68"/>
  <c r="R1170" i="68"/>
  <c r="S1170" i="68" s="1"/>
  <c r="AA1169" i="68"/>
  <c r="R1169" i="68"/>
  <c r="S1169" i="68" s="1"/>
  <c r="AA1168" i="68"/>
  <c r="R1168" i="68"/>
  <c r="S1168" i="68" s="1"/>
  <c r="AA1167" i="68"/>
  <c r="R1167" i="68"/>
  <c r="S1167" i="68" s="1"/>
  <c r="AA1166" i="68"/>
  <c r="R1166" i="68"/>
  <c r="S1166" i="68" s="1"/>
  <c r="AA1165" i="68"/>
  <c r="R1165" i="68"/>
  <c r="S1165" i="68" s="1"/>
  <c r="AA1164" i="68"/>
  <c r="R1164" i="68"/>
  <c r="S1164" i="68" s="1"/>
  <c r="AA1163" i="68"/>
  <c r="R1163" i="68"/>
  <c r="S1163" i="68" s="1"/>
  <c r="AA1162" i="68"/>
  <c r="R1162" i="68"/>
  <c r="S1162" i="68" s="1"/>
  <c r="AA1161" i="68"/>
  <c r="R1161" i="68"/>
  <c r="S1161" i="68" s="1"/>
  <c r="AA1160" i="68"/>
  <c r="R1160" i="68"/>
  <c r="S1160" i="68" s="1"/>
  <c r="AA1159" i="68"/>
  <c r="R1159" i="68"/>
  <c r="S1159" i="68" s="1"/>
  <c r="AA1158" i="68"/>
  <c r="R1158" i="68"/>
  <c r="S1158" i="68" s="1"/>
  <c r="AA1157" i="68"/>
  <c r="R1157" i="68"/>
  <c r="S1157" i="68" s="1"/>
  <c r="AA1156" i="68"/>
  <c r="R1156" i="68"/>
  <c r="S1156" i="68" s="1"/>
  <c r="AA1155" i="68"/>
  <c r="R1155" i="68"/>
  <c r="S1155" i="68" s="1"/>
  <c r="AA1154" i="68"/>
  <c r="R1154" i="68"/>
  <c r="S1154" i="68" s="1"/>
  <c r="AA1153" i="68"/>
  <c r="R1153" i="68"/>
  <c r="S1153" i="68" s="1"/>
  <c r="AA1152" i="68"/>
  <c r="R1152" i="68"/>
  <c r="S1152" i="68" s="1"/>
  <c r="AA1151" i="68"/>
  <c r="R1151" i="68"/>
  <c r="S1151" i="68" s="1"/>
  <c r="AA1150" i="68"/>
  <c r="R1150" i="68"/>
  <c r="S1150" i="68" s="1"/>
  <c r="AA1149" i="68"/>
  <c r="R1149" i="68"/>
  <c r="S1149" i="68" s="1"/>
  <c r="AA1148" i="68"/>
  <c r="R1148" i="68"/>
  <c r="S1148" i="68" s="1"/>
  <c r="AA1147" i="68"/>
  <c r="R1147" i="68"/>
  <c r="S1147" i="68" s="1"/>
  <c r="AA1146" i="68"/>
  <c r="R1146" i="68"/>
  <c r="S1146" i="68" s="1"/>
  <c r="AA1145" i="68"/>
  <c r="R1145" i="68"/>
  <c r="S1145" i="68" s="1"/>
  <c r="AA1144" i="68"/>
  <c r="R1144" i="68"/>
  <c r="S1144" i="68" s="1"/>
  <c r="AA1143" i="68"/>
  <c r="R1143" i="68"/>
  <c r="S1143" i="68" s="1"/>
  <c r="AA1142" i="68"/>
  <c r="R1142" i="68"/>
  <c r="S1142" i="68" s="1"/>
  <c r="AA1141" i="68"/>
  <c r="R1141" i="68"/>
  <c r="S1141" i="68" s="1"/>
  <c r="AA1140" i="68"/>
  <c r="R1140" i="68"/>
  <c r="S1140" i="68" s="1"/>
  <c r="AA1139" i="68"/>
  <c r="R1139" i="68"/>
  <c r="S1139" i="68" s="1"/>
  <c r="AA1138" i="68"/>
  <c r="R1138" i="68"/>
  <c r="S1138" i="68" s="1"/>
  <c r="AA1137" i="68"/>
  <c r="R1137" i="68"/>
  <c r="S1137" i="68" s="1"/>
  <c r="AA1136" i="68"/>
  <c r="R1136" i="68"/>
  <c r="S1136" i="68" s="1"/>
  <c r="AA1135" i="68"/>
  <c r="R1135" i="68"/>
  <c r="S1135" i="68" s="1"/>
  <c r="AA1134" i="68"/>
  <c r="R1134" i="68"/>
  <c r="S1134" i="68" s="1"/>
  <c r="AA1133" i="68"/>
  <c r="R1133" i="68"/>
  <c r="S1133" i="68" s="1"/>
  <c r="AA1132" i="68"/>
  <c r="R1132" i="68"/>
  <c r="S1132" i="68" s="1"/>
  <c r="AA1131" i="68"/>
  <c r="R1131" i="68"/>
  <c r="S1131" i="68" s="1"/>
  <c r="AA1130" i="68"/>
  <c r="R1130" i="68"/>
  <c r="S1130" i="68" s="1"/>
  <c r="AA1129" i="68"/>
  <c r="R1129" i="68"/>
  <c r="S1129" i="68" s="1"/>
  <c r="AA1128" i="68"/>
  <c r="R1128" i="68"/>
  <c r="S1128" i="68" s="1"/>
  <c r="AA1127" i="68"/>
  <c r="R1127" i="68"/>
  <c r="S1127" i="68" s="1"/>
  <c r="AA1126" i="68"/>
  <c r="R1126" i="68"/>
  <c r="S1126" i="68" s="1"/>
  <c r="AA1125" i="68"/>
  <c r="R1125" i="68"/>
  <c r="S1125" i="68" s="1"/>
  <c r="AA1124" i="68"/>
  <c r="R1124" i="68"/>
  <c r="S1124" i="68" s="1"/>
  <c r="AA1123" i="68"/>
  <c r="R1123" i="68"/>
  <c r="S1123" i="68" s="1"/>
  <c r="AA1122" i="68"/>
  <c r="R1122" i="68"/>
  <c r="S1122" i="68" s="1"/>
  <c r="AA1121" i="68"/>
  <c r="R1121" i="68"/>
  <c r="S1121" i="68" s="1"/>
  <c r="AA1120" i="68"/>
  <c r="R1120" i="68"/>
  <c r="S1120" i="68" s="1"/>
  <c r="AA1119" i="68"/>
  <c r="R1119" i="68"/>
  <c r="S1119" i="68" s="1"/>
  <c r="AA1118" i="68"/>
  <c r="R1118" i="68"/>
  <c r="S1118" i="68" s="1"/>
  <c r="AA1117" i="68"/>
  <c r="R1117" i="68"/>
  <c r="S1117" i="68" s="1"/>
  <c r="AA1116" i="68"/>
  <c r="R1116" i="68"/>
  <c r="S1116" i="68" s="1"/>
  <c r="AA1115" i="68"/>
  <c r="R1115" i="68"/>
  <c r="S1115" i="68" s="1"/>
  <c r="AA1114" i="68"/>
  <c r="R1114" i="68"/>
  <c r="S1114" i="68" s="1"/>
  <c r="AA1113" i="68"/>
  <c r="R1113" i="68"/>
  <c r="S1113" i="68" s="1"/>
  <c r="AA1112" i="68"/>
  <c r="R1112" i="68"/>
  <c r="S1112" i="68" s="1"/>
  <c r="AA1111" i="68"/>
  <c r="R1111" i="68"/>
  <c r="S1111" i="68" s="1"/>
  <c r="AA1110" i="68"/>
  <c r="R1110" i="68"/>
  <c r="S1110" i="68" s="1"/>
  <c r="AA1109" i="68"/>
  <c r="R1109" i="68"/>
  <c r="S1109" i="68" s="1"/>
  <c r="AA1108" i="68"/>
  <c r="R1108" i="68"/>
  <c r="S1108" i="68" s="1"/>
  <c r="AA1107" i="68"/>
  <c r="R1107" i="68"/>
  <c r="S1107" i="68" s="1"/>
  <c r="AA1106" i="68"/>
  <c r="R1106" i="68"/>
  <c r="S1106" i="68" s="1"/>
  <c r="AA1105" i="68"/>
  <c r="R1105" i="68"/>
  <c r="S1105" i="68" s="1"/>
  <c r="AA1104" i="68"/>
  <c r="R1104" i="68"/>
  <c r="S1104" i="68" s="1"/>
  <c r="AA1103" i="68"/>
  <c r="R1103" i="68"/>
  <c r="S1103" i="68" s="1"/>
  <c r="AA1102" i="68"/>
  <c r="R1102" i="68"/>
  <c r="S1102" i="68" s="1"/>
  <c r="AA1101" i="68"/>
  <c r="R1101" i="68"/>
  <c r="S1101" i="68" s="1"/>
  <c r="AA1100" i="68"/>
  <c r="R1100" i="68"/>
  <c r="S1100" i="68" s="1"/>
  <c r="AA1099" i="68"/>
  <c r="R1099" i="68"/>
  <c r="S1099" i="68" s="1"/>
  <c r="AA1098" i="68"/>
  <c r="R1098" i="68"/>
  <c r="S1098" i="68" s="1"/>
  <c r="AA1097" i="68"/>
  <c r="R1097" i="68"/>
  <c r="S1097" i="68" s="1"/>
  <c r="AA1096" i="68"/>
  <c r="R1096" i="68"/>
  <c r="S1096" i="68" s="1"/>
  <c r="AA1095" i="68"/>
  <c r="R1095" i="68"/>
  <c r="S1095" i="68" s="1"/>
  <c r="AA1094" i="68"/>
  <c r="R1094" i="68"/>
  <c r="S1094" i="68" s="1"/>
  <c r="AA1093" i="68"/>
  <c r="R1093" i="68"/>
  <c r="S1093" i="68" s="1"/>
  <c r="AA1092" i="68"/>
  <c r="R1092" i="68"/>
  <c r="S1092" i="68" s="1"/>
  <c r="AA1091" i="68"/>
  <c r="R1091" i="68"/>
  <c r="S1091" i="68" s="1"/>
  <c r="AA1090" i="68"/>
  <c r="R1090" i="68"/>
  <c r="S1090" i="68" s="1"/>
  <c r="AA1089" i="68"/>
  <c r="R1089" i="68"/>
  <c r="S1089" i="68" s="1"/>
  <c r="AA1088" i="68"/>
  <c r="R1088" i="68"/>
  <c r="S1088" i="68" s="1"/>
  <c r="AA1087" i="68"/>
  <c r="R1087" i="68"/>
  <c r="S1087" i="68" s="1"/>
  <c r="AA1086" i="68"/>
  <c r="R1086" i="68"/>
  <c r="S1086" i="68" s="1"/>
  <c r="AA1085" i="68"/>
  <c r="R1085" i="68"/>
  <c r="S1085" i="68" s="1"/>
  <c r="AA1084" i="68"/>
  <c r="R1084" i="68"/>
  <c r="S1084" i="68" s="1"/>
  <c r="AA1083" i="68"/>
  <c r="R1083" i="68"/>
  <c r="S1083" i="68" s="1"/>
  <c r="AA1082" i="68"/>
  <c r="R1082" i="68"/>
  <c r="S1082" i="68" s="1"/>
  <c r="AA1081" i="68"/>
  <c r="R1081" i="68"/>
  <c r="S1081" i="68" s="1"/>
  <c r="AA1080" i="68"/>
  <c r="R1080" i="68"/>
  <c r="S1080" i="68" s="1"/>
  <c r="AA1079" i="68"/>
  <c r="R1079" i="68"/>
  <c r="S1079" i="68" s="1"/>
  <c r="AA1078" i="68"/>
  <c r="R1078" i="68"/>
  <c r="S1078" i="68" s="1"/>
  <c r="AA1077" i="68"/>
  <c r="R1077" i="68"/>
  <c r="S1077" i="68" s="1"/>
  <c r="AA1076" i="68"/>
  <c r="R1076" i="68"/>
  <c r="S1076" i="68" s="1"/>
  <c r="AA1075" i="68"/>
  <c r="R1075" i="68"/>
  <c r="S1075" i="68" s="1"/>
  <c r="AA1074" i="68"/>
  <c r="R1074" i="68"/>
  <c r="S1074" i="68" s="1"/>
  <c r="AA1073" i="68"/>
  <c r="R1073" i="68"/>
  <c r="S1073" i="68" s="1"/>
  <c r="AA1072" i="68"/>
  <c r="R1072" i="68"/>
  <c r="S1072" i="68" s="1"/>
  <c r="AA1071" i="68"/>
  <c r="R1071" i="68"/>
  <c r="S1071" i="68" s="1"/>
  <c r="AA1070" i="68"/>
  <c r="R1070" i="68"/>
  <c r="S1070" i="68" s="1"/>
  <c r="AA1069" i="68"/>
  <c r="R1069" i="68"/>
  <c r="S1069" i="68" s="1"/>
  <c r="AA1068" i="68"/>
  <c r="R1068" i="68"/>
  <c r="S1068" i="68" s="1"/>
  <c r="AA1067" i="68"/>
  <c r="R1067" i="68"/>
  <c r="S1067" i="68" s="1"/>
  <c r="AA1066" i="68"/>
  <c r="R1066" i="68"/>
  <c r="S1066" i="68" s="1"/>
  <c r="AA1065" i="68"/>
  <c r="R1065" i="68"/>
  <c r="S1065" i="68" s="1"/>
  <c r="AA1064" i="68"/>
  <c r="R1064" i="68"/>
  <c r="S1064" i="68" s="1"/>
  <c r="AA1063" i="68"/>
  <c r="R1063" i="68"/>
  <c r="S1063" i="68" s="1"/>
  <c r="AA1062" i="68"/>
  <c r="R1062" i="68"/>
  <c r="S1062" i="68" s="1"/>
  <c r="AA1061" i="68"/>
  <c r="R1061" i="68"/>
  <c r="S1061" i="68" s="1"/>
  <c r="AA1060" i="68"/>
  <c r="R1060" i="68"/>
  <c r="S1060" i="68" s="1"/>
  <c r="AA1059" i="68"/>
  <c r="R1059" i="68"/>
  <c r="S1059" i="68" s="1"/>
  <c r="AA1058" i="68"/>
  <c r="R1058" i="68"/>
  <c r="S1058" i="68" s="1"/>
  <c r="AA1057" i="68"/>
  <c r="R1057" i="68"/>
  <c r="S1057" i="68" s="1"/>
  <c r="AA1056" i="68"/>
  <c r="R1056" i="68"/>
  <c r="S1056" i="68" s="1"/>
  <c r="AA1055" i="68"/>
  <c r="R1055" i="68"/>
  <c r="S1055" i="68" s="1"/>
  <c r="AA1054" i="68"/>
  <c r="R1054" i="68"/>
  <c r="S1054" i="68" s="1"/>
  <c r="AA1053" i="68"/>
  <c r="R1053" i="68"/>
  <c r="S1053" i="68" s="1"/>
  <c r="AA1052" i="68"/>
  <c r="R1052" i="68"/>
  <c r="S1052" i="68" s="1"/>
  <c r="AA1051" i="68"/>
  <c r="R1051" i="68"/>
  <c r="S1051" i="68" s="1"/>
  <c r="AA1050" i="68"/>
  <c r="R1050" i="68"/>
  <c r="S1050" i="68" s="1"/>
  <c r="AA1049" i="68"/>
  <c r="R1049" i="68"/>
  <c r="S1049" i="68" s="1"/>
  <c r="AA1048" i="68"/>
  <c r="R1048" i="68"/>
  <c r="S1048" i="68" s="1"/>
  <c r="AA1047" i="68"/>
  <c r="R1047" i="68"/>
  <c r="S1047" i="68" s="1"/>
  <c r="AA1046" i="68"/>
  <c r="R1046" i="68"/>
  <c r="S1046" i="68" s="1"/>
  <c r="AA1045" i="68"/>
  <c r="R1045" i="68"/>
  <c r="S1045" i="68" s="1"/>
  <c r="AA1044" i="68"/>
  <c r="R1044" i="68"/>
  <c r="S1044" i="68" s="1"/>
  <c r="AA1043" i="68"/>
  <c r="R1043" i="68"/>
  <c r="S1043" i="68" s="1"/>
  <c r="AA1042" i="68"/>
  <c r="R1042" i="68"/>
  <c r="S1042" i="68" s="1"/>
  <c r="AA1041" i="68"/>
  <c r="R1041" i="68"/>
  <c r="S1041" i="68" s="1"/>
  <c r="AA1040" i="68"/>
  <c r="R1040" i="68"/>
  <c r="S1040" i="68" s="1"/>
  <c r="AA1039" i="68"/>
  <c r="R1039" i="68"/>
  <c r="S1039" i="68" s="1"/>
  <c r="AA1038" i="68"/>
  <c r="R1038" i="68"/>
  <c r="S1038" i="68" s="1"/>
  <c r="AA1037" i="68"/>
  <c r="R1037" i="68"/>
  <c r="S1037" i="68" s="1"/>
  <c r="AA1036" i="68"/>
  <c r="R1036" i="68"/>
  <c r="S1036" i="68" s="1"/>
  <c r="AA1035" i="68"/>
  <c r="R1035" i="68"/>
  <c r="S1035" i="68" s="1"/>
  <c r="AA1034" i="68"/>
  <c r="R1034" i="68"/>
  <c r="S1034" i="68" s="1"/>
  <c r="AA1033" i="68"/>
  <c r="R1033" i="68"/>
  <c r="S1033" i="68" s="1"/>
  <c r="AA1032" i="68"/>
  <c r="R1032" i="68"/>
  <c r="S1032" i="68" s="1"/>
  <c r="AA1031" i="68"/>
  <c r="R1031" i="68"/>
  <c r="S1031" i="68" s="1"/>
  <c r="AA1030" i="68"/>
  <c r="R1030" i="68"/>
  <c r="S1030" i="68" s="1"/>
  <c r="AA1029" i="68"/>
  <c r="R1029" i="68"/>
  <c r="S1029" i="68" s="1"/>
  <c r="AA1028" i="68"/>
  <c r="R1028" i="68"/>
  <c r="S1028" i="68" s="1"/>
  <c r="AA1027" i="68"/>
  <c r="R1027" i="68"/>
  <c r="S1027" i="68" s="1"/>
  <c r="AA1026" i="68"/>
  <c r="R1026" i="68"/>
  <c r="S1026" i="68" s="1"/>
  <c r="AA1025" i="68"/>
  <c r="R1025" i="68"/>
  <c r="S1025" i="68" s="1"/>
  <c r="AA1024" i="68"/>
  <c r="R1024" i="68"/>
  <c r="S1024" i="68" s="1"/>
  <c r="AA1023" i="68"/>
  <c r="R1023" i="68"/>
  <c r="S1023" i="68" s="1"/>
  <c r="AA1022" i="68"/>
  <c r="R1022" i="68"/>
  <c r="S1022" i="68" s="1"/>
  <c r="AA1021" i="68"/>
  <c r="R1021" i="68"/>
  <c r="S1021" i="68" s="1"/>
  <c r="AA1020" i="68"/>
  <c r="R1020" i="68"/>
  <c r="S1020" i="68" s="1"/>
  <c r="AA1019" i="68"/>
  <c r="R1019" i="68"/>
  <c r="S1019" i="68" s="1"/>
  <c r="AA1018" i="68"/>
  <c r="R1018" i="68"/>
  <c r="S1018" i="68" s="1"/>
  <c r="AA1017" i="68"/>
  <c r="R1017" i="68"/>
  <c r="S1017" i="68" s="1"/>
  <c r="AA1016" i="68"/>
  <c r="R1016" i="68"/>
  <c r="S1016" i="68" s="1"/>
  <c r="AA1015" i="68"/>
  <c r="R1015" i="68"/>
  <c r="S1015" i="68" s="1"/>
  <c r="AA1014" i="68"/>
  <c r="R1014" i="68"/>
  <c r="S1014" i="68" s="1"/>
  <c r="AA1013" i="68"/>
  <c r="R1013" i="68"/>
  <c r="S1013" i="68" s="1"/>
  <c r="AA1012" i="68"/>
  <c r="R1012" i="68"/>
  <c r="S1012" i="68" s="1"/>
  <c r="AA1011" i="68"/>
  <c r="R1011" i="68"/>
  <c r="S1011" i="68" s="1"/>
  <c r="AA1010" i="68"/>
  <c r="R1010" i="68"/>
  <c r="S1010" i="68" s="1"/>
  <c r="AA1009" i="68"/>
  <c r="R1009" i="68"/>
  <c r="S1009" i="68" s="1"/>
  <c r="AA1008" i="68"/>
  <c r="R1008" i="68"/>
  <c r="S1008" i="68" s="1"/>
  <c r="AA1007" i="68"/>
  <c r="R1007" i="68"/>
  <c r="S1007" i="68" s="1"/>
  <c r="AA1006" i="68"/>
  <c r="R1006" i="68"/>
  <c r="S1006" i="68" s="1"/>
  <c r="AA1005" i="68"/>
  <c r="R1005" i="68"/>
  <c r="S1005" i="68" s="1"/>
  <c r="AA1004" i="68"/>
  <c r="R1004" i="68"/>
  <c r="S1004" i="68" s="1"/>
  <c r="AA1003" i="68"/>
  <c r="R1003" i="68"/>
  <c r="S1003" i="68" s="1"/>
  <c r="AA1002" i="68"/>
  <c r="R1002" i="68"/>
  <c r="S1002" i="68" s="1"/>
  <c r="AA1001" i="68"/>
  <c r="R1001" i="68"/>
  <c r="S1001" i="68" s="1"/>
  <c r="AA1000" i="68"/>
  <c r="R1000" i="68"/>
  <c r="S1000" i="68" s="1"/>
  <c r="AA999" i="68"/>
  <c r="R999" i="68"/>
  <c r="S999" i="68" s="1"/>
  <c r="AA998" i="68"/>
  <c r="R998" i="68"/>
  <c r="S998" i="68" s="1"/>
  <c r="AA997" i="68"/>
  <c r="R997" i="68"/>
  <c r="S997" i="68" s="1"/>
  <c r="AA996" i="68"/>
  <c r="R996" i="68"/>
  <c r="S996" i="68" s="1"/>
  <c r="AA995" i="68"/>
  <c r="R995" i="68"/>
  <c r="S995" i="68" s="1"/>
  <c r="AA994" i="68"/>
  <c r="R994" i="68"/>
  <c r="S994" i="68" s="1"/>
  <c r="AA993" i="68"/>
  <c r="R993" i="68"/>
  <c r="S993" i="68" s="1"/>
  <c r="AA992" i="68"/>
  <c r="R992" i="68"/>
  <c r="S992" i="68" s="1"/>
  <c r="AA991" i="68"/>
  <c r="R991" i="68"/>
  <c r="S991" i="68" s="1"/>
  <c r="AA990" i="68"/>
  <c r="R990" i="68"/>
  <c r="S990" i="68" s="1"/>
  <c r="AA989" i="68"/>
  <c r="R989" i="68"/>
  <c r="S989" i="68" s="1"/>
  <c r="AA988" i="68"/>
  <c r="R988" i="68"/>
  <c r="S988" i="68" s="1"/>
  <c r="AA987" i="68"/>
  <c r="R987" i="68"/>
  <c r="S987" i="68" s="1"/>
  <c r="AA986" i="68"/>
  <c r="R986" i="68"/>
  <c r="S986" i="68" s="1"/>
  <c r="AA985" i="68"/>
  <c r="R985" i="68"/>
  <c r="S985" i="68" s="1"/>
  <c r="AA984" i="68"/>
  <c r="R984" i="68"/>
  <c r="S984" i="68" s="1"/>
  <c r="AA983" i="68"/>
  <c r="R983" i="68"/>
  <c r="S983" i="68" s="1"/>
  <c r="AA982" i="68"/>
  <c r="R982" i="68"/>
  <c r="S982" i="68" s="1"/>
  <c r="AA981" i="68"/>
  <c r="R981" i="68"/>
  <c r="S981" i="68" s="1"/>
  <c r="AA980" i="68"/>
  <c r="R980" i="68"/>
  <c r="S980" i="68" s="1"/>
  <c r="AA979" i="68"/>
  <c r="R979" i="68"/>
  <c r="S979" i="68" s="1"/>
  <c r="AA978" i="68"/>
  <c r="R978" i="68"/>
  <c r="S978" i="68" s="1"/>
  <c r="AA977" i="68"/>
  <c r="R977" i="68"/>
  <c r="S977" i="68" s="1"/>
  <c r="AA976" i="68"/>
  <c r="R976" i="68"/>
  <c r="S976" i="68" s="1"/>
  <c r="AA975" i="68"/>
  <c r="R975" i="68"/>
  <c r="S975" i="68" s="1"/>
  <c r="AA974" i="68"/>
  <c r="R974" i="68"/>
  <c r="S974" i="68" s="1"/>
  <c r="AA973" i="68"/>
  <c r="R973" i="68"/>
  <c r="S973" i="68" s="1"/>
  <c r="AA972" i="68"/>
  <c r="R972" i="68"/>
  <c r="S972" i="68" s="1"/>
  <c r="AA971" i="68"/>
  <c r="R971" i="68"/>
  <c r="S971" i="68" s="1"/>
  <c r="AA970" i="68"/>
  <c r="R970" i="68"/>
  <c r="S970" i="68" s="1"/>
  <c r="AA969" i="68"/>
  <c r="R969" i="68"/>
  <c r="S969" i="68" s="1"/>
  <c r="AA968" i="68"/>
  <c r="R968" i="68"/>
  <c r="S968" i="68" s="1"/>
  <c r="AA967" i="68"/>
  <c r="R967" i="68"/>
  <c r="S967" i="68" s="1"/>
  <c r="AA966" i="68"/>
  <c r="R966" i="68"/>
  <c r="S966" i="68" s="1"/>
  <c r="AA965" i="68"/>
  <c r="R965" i="68"/>
  <c r="S965" i="68" s="1"/>
  <c r="AA964" i="68"/>
  <c r="R964" i="68"/>
  <c r="S964" i="68" s="1"/>
  <c r="AA963" i="68"/>
  <c r="R963" i="68"/>
  <c r="S963" i="68" s="1"/>
  <c r="AA962" i="68"/>
  <c r="R962" i="68"/>
  <c r="S962" i="68" s="1"/>
  <c r="AA961" i="68"/>
  <c r="R961" i="68"/>
  <c r="S961" i="68" s="1"/>
  <c r="AA960" i="68"/>
  <c r="R960" i="68"/>
  <c r="S960" i="68" s="1"/>
  <c r="AA959" i="68"/>
  <c r="R959" i="68"/>
  <c r="S959" i="68" s="1"/>
  <c r="AA958" i="68"/>
  <c r="R958" i="68"/>
  <c r="S958" i="68" s="1"/>
  <c r="AA957" i="68"/>
  <c r="R957" i="68"/>
  <c r="S957" i="68" s="1"/>
  <c r="AA956" i="68"/>
  <c r="R956" i="68"/>
  <c r="S956" i="68" s="1"/>
  <c r="AA955" i="68"/>
  <c r="R955" i="68"/>
  <c r="S955" i="68" s="1"/>
  <c r="AA954" i="68"/>
  <c r="R954" i="68"/>
  <c r="S954" i="68" s="1"/>
  <c r="AA953" i="68"/>
  <c r="R953" i="68"/>
  <c r="S953" i="68" s="1"/>
  <c r="AA952" i="68"/>
  <c r="R952" i="68"/>
  <c r="S952" i="68" s="1"/>
  <c r="AA951" i="68"/>
  <c r="R951" i="68"/>
  <c r="S951" i="68" s="1"/>
  <c r="AA950" i="68"/>
  <c r="R950" i="68"/>
  <c r="S950" i="68" s="1"/>
  <c r="AA949" i="68"/>
  <c r="R949" i="68"/>
  <c r="S949" i="68" s="1"/>
  <c r="R3016" i="68"/>
  <c r="S3016" i="68" s="1"/>
  <c r="AA948" i="68"/>
  <c r="R948" i="68"/>
  <c r="S948" i="68" s="1"/>
  <c r="AA947" i="68"/>
  <c r="R947" i="68"/>
  <c r="S947" i="68" s="1"/>
  <c r="AA946" i="68"/>
  <c r="R946" i="68"/>
  <c r="S946" i="68" s="1"/>
  <c r="AA945" i="68"/>
  <c r="R945" i="68"/>
  <c r="S945" i="68" s="1"/>
  <c r="AA944" i="68"/>
  <c r="R944" i="68"/>
  <c r="S944" i="68" s="1"/>
  <c r="AA943" i="68"/>
  <c r="R943" i="68"/>
  <c r="S943" i="68" s="1"/>
  <c r="AA942" i="68"/>
  <c r="R942" i="68"/>
  <c r="S942" i="68" s="1"/>
  <c r="AA941" i="68"/>
  <c r="R941" i="68"/>
  <c r="S941" i="68" s="1"/>
  <c r="AA940" i="68"/>
  <c r="R940" i="68"/>
  <c r="S940" i="68" s="1"/>
  <c r="AA939" i="68"/>
  <c r="R939" i="68"/>
  <c r="S939" i="68" s="1"/>
  <c r="AA938" i="68"/>
  <c r="R938" i="68"/>
  <c r="S938" i="68" s="1"/>
  <c r="AA937" i="68"/>
  <c r="R937" i="68"/>
  <c r="S937" i="68" s="1"/>
  <c r="AA936" i="68"/>
  <c r="R936" i="68"/>
  <c r="S936" i="68" s="1"/>
  <c r="AA935" i="68"/>
  <c r="R935" i="68"/>
  <c r="S935" i="68" s="1"/>
  <c r="AA934" i="68"/>
  <c r="R934" i="68"/>
  <c r="S934" i="68" s="1"/>
  <c r="AA933" i="68"/>
  <c r="R933" i="68"/>
  <c r="S933" i="68" s="1"/>
  <c r="AA932" i="68"/>
  <c r="R932" i="68"/>
  <c r="S932" i="68" s="1"/>
  <c r="AA931" i="68"/>
  <c r="R931" i="68"/>
  <c r="S931" i="68" s="1"/>
  <c r="AA930" i="68"/>
  <c r="R930" i="68"/>
  <c r="S930" i="68" s="1"/>
  <c r="AA929" i="68"/>
  <c r="R929" i="68"/>
  <c r="S929" i="68" s="1"/>
  <c r="AA928" i="68"/>
  <c r="R928" i="68"/>
  <c r="S928" i="68" s="1"/>
  <c r="AA927" i="68"/>
  <c r="R927" i="68"/>
  <c r="S927" i="68" s="1"/>
  <c r="AA926" i="68"/>
  <c r="R926" i="68"/>
  <c r="S926" i="68" s="1"/>
  <c r="AA925" i="68"/>
  <c r="R925" i="68"/>
  <c r="S925" i="68" s="1"/>
  <c r="AA924" i="68"/>
  <c r="R924" i="68"/>
  <c r="S924" i="68" s="1"/>
  <c r="AA923" i="68"/>
  <c r="R923" i="68"/>
  <c r="S923" i="68" s="1"/>
  <c r="AA922" i="68"/>
  <c r="R922" i="68"/>
  <c r="S922" i="68" s="1"/>
  <c r="AA921" i="68"/>
  <c r="R921" i="68"/>
  <c r="S921" i="68" s="1"/>
  <c r="AA920" i="68"/>
  <c r="R920" i="68"/>
  <c r="S920" i="68" s="1"/>
  <c r="AA919" i="68"/>
  <c r="R919" i="68"/>
  <c r="S919" i="68" s="1"/>
  <c r="AA918" i="68"/>
  <c r="R918" i="68"/>
  <c r="S918" i="68" s="1"/>
  <c r="AA917" i="68"/>
  <c r="R917" i="68"/>
  <c r="S917" i="68" s="1"/>
  <c r="AA916" i="68"/>
  <c r="R916" i="68"/>
  <c r="S916" i="68" s="1"/>
  <c r="AA915" i="68"/>
  <c r="R915" i="68"/>
  <c r="S915" i="68" s="1"/>
  <c r="AA914" i="68"/>
  <c r="R914" i="68"/>
  <c r="S914" i="68" s="1"/>
  <c r="AA913" i="68"/>
  <c r="R913" i="68"/>
  <c r="S913" i="68" s="1"/>
  <c r="AA912" i="68"/>
  <c r="R912" i="68"/>
  <c r="S912" i="68" s="1"/>
  <c r="AA911" i="68"/>
  <c r="R911" i="68"/>
  <c r="S911" i="68" s="1"/>
  <c r="AA910" i="68"/>
  <c r="R910" i="68"/>
  <c r="S910" i="68" s="1"/>
  <c r="AA909" i="68"/>
  <c r="R909" i="68"/>
  <c r="S909" i="68" s="1"/>
  <c r="AA908" i="68"/>
  <c r="R908" i="68"/>
  <c r="S908" i="68" s="1"/>
  <c r="AA907" i="68"/>
  <c r="R907" i="68"/>
  <c r="S907" i="68" s="1"/>
  <c r="AA906" i="68"/>
  <c r="R906" i="68"/>
  <c r="S906" i="68" s="1"/>
  <c r="AA905" i="68"/>
  <c r="R905" i="68"/>
  <c r="S905" i="68" s="1"/>
  <c r="AA904" i="68"/>
  <c r="R904" i="68"/>
  <c r="S904" i="68" s="1"/>
  <c r="AA903" i="68"/>
  <c r="R903" i="68"/>
  <c r="S903" i="68" s="1"/>
  <c r="AA902" i="68"/>
  <c r="R902" i="68"/>
  <c r="S902" i="68" s="1"/>
  <c r="AA901" i="68"/>
  <c r="R901" i="68"/>
  <c r="S901" i="68" s="1"/>
  <c r="AA900" i="68"/>
  <c r="R900" i="68"/>
  <c r="S900" i="68" s="1"/>
  <c r="AA899" i="68"/>
  <c r="R899" i="68"/>
  <c r="S899" i="68" s="1"/>
  <c r="AA898" i="68"/>
  <c r="R898" i="68"/>
  <c r="S898" i="68" s="1"/>
  <c r="AA897" i="68"/>
  <c r="R897" i="68"/>
  <c r="S897" i="68" s="1"/>
  <c r="AA896" i="68"/>
  <c r="R896" i="68"/>
  <c r="S896" i="68" s="1"/>
  <c r="AA895" i="68"/>
  <c r="R895" i="68"/>
  <c r="S895" i="68" s="1"/>
  <c r="AA894" i="68"/>
  <c r="R894" i="68"/>
  <c r="S894" i="68" s="1"/>
  <c r="AA893" i="68"/>
  <c r="R893" i="68"/>
  <c r="S893" i="68" s="1"/>
  <c r="AA892" i="68"/>
  <c r="R892" i="68"/>
  <c r="S892" i="68" s="1"/>
  <c r="AA891" i="68"/>
  <c r="R891" i="68"/>
  <c r="S891" i="68" s="1"/>
  <c r="AA890" i="68"/>
  <c r="R890" i="68"/>
  <c r="S890" i="68" s="1"/>
  <c r="AA889" i="68"/>
  <c r="R889" i="68"/>
  <c r="S889" i="68" s="1"/>
  <c r="AA888" i="68"/>
  <c r="R888" i="68"/>
  <c r="S888" i="68" s="1"/>
  <c r="AA887" i="68"/>
  <c r="R887" i="68"/>
  <c r="S887" i="68" s="1"/>
  <c r="AA886" i="68"/>
  <c r="R886" i="68"/>
  <c r="S886" i="68" s="1"/>
  <c r="AA885" i="68"/>
  <c r="R885" i="68"/>
  <c r="S885" i="68" s="1"/>
  <c r="AA884" i="68"/>
  <c r="R884" i="68"/>
  <c r="S884" i="68" s="1"/>
  <c r="AA883" i="68"/>
  <c r="R883" i="68"/>
  <c r="S883" i="68" s="1"/>
  <c r="AA882" i="68"/>
  <c r="R882" i="68"/>
  <c r="S882" i="68" s="1"/>
  <c r="AA881" i="68"/>
  <c r="R881" i="68"/>
  <c r="S881" i="68" s="1"/>
  <c r="AA880" i="68"/>
  <c r="R880" i="68"/>
  <c r="S880" i="68" s="1"/>
  <c r="AA879" i="68"/>
  <c r="R879" i="68"/>
  <c r="S879" i="68" s="1"/>
  <c r="AA878" i="68"/>
  <c r="R878" i="68"/>
  <c r="S878" i="68" s="1"/>
  <c r="AA877" i="68"/>
  <c r="R877" i="68"/>
  <c r="S877" i="68" s="1"/>
  <c r="AA876" i="68"/>
  <c r="R876" i="68"/>
  <c r="S876" i="68" s="1"/>
  <c r="AA875" i="68"/>
  <c r="R875" i="68"/>
  <c r="S875" i="68" s="1"/>
  <c r="AA874" i="68"/>
  <c r="R874" i="68"/>
  <c r="S874" i="68" s="1"/>
  <c r="AA873" i="68"/>
  <c r="R873" i="68"/>
  <c r="S873" i="68" s="1"/>
  <c r="AA872" i="68"/>
  <c r="R872" i="68"/>
  <c r="S872" i="68" s="1"/>
  <c r="AA871" i="68"/>
  <c r="R871" i="68"/>
  <c r="S871" i="68" s="1"/>
  <c r="AA870" i="68"/>
  <c r="R870" i="68"/>
  <c r="S870" i="68" s="1"/>
  <c r="AA869" i="68"/>
  <c r="R869" i="68"/>
  <c r="S869" i="68" s="1"/>
  <c r="AA868" i="68"/>
  <c r="R868" i="68"/>
  <c r="S868" i="68" s="1"/>
  <c r="AA867" i="68"/>
  <c r="R867" i="68"/>
  <c r="S867" i="68" s="1"/>
  <c r="AA866" i="68"/>
  <c r="R866" i="68"/>
  <c r="S866" i="68" s="1"/>
  <c r="AA865" i="68"/>
  <c r="R865" i="68"/>
  <c r="S865" i="68" s="1"/>
  <c r="AA864" i="68"/>
  <c r="R864" i="68"/>
  <c r="S864" i="68" s="1"/>
  <c r="AA863" i="68"/>
  <c r="R863" i="68"/>
  <c r="S863" i="68" s="1"/>
  <c r="AA862" i="68"/>
  <c r="R862" i="68"/>
  <c r="S862" i="68" s="1"/>
  <c r="AA861" i="68"/>
  <c r="R861" i="68"/>
  <c r="S861" i="68" s="1"/>
  <c r="AA860" i="68"/>
  <c r="R860" i="68"/>
  <c r="S860" i="68" s="1"/>
  <c r="AA859" i="68"/>
  <c r="R859" i="68"/>
  <c r="S859" i="68" s="1"/>
  <c r="AA858" i="68"/>
  <c r="R858" i="68"/>
  <c r="S858" i="68" s="1"/>
  <c r="AA857" i="68"/>
  <c r="R857" i="68"/>
  <c r="S857" i="68" s="1"/>
  <c r="AA856" i="68"/>
  <c r="R856" i="68"/>
  <c r="S856" i="68" s="1"/>
  <c r="AA855" i="68"/>
  <c r="R855" i="68"/>
  <c r="S855" i="68" s="1"/>
  <c r="AA854" i="68"/>
  <c r="R854" i="68"/>
  <c r="S854" i="68" s="1"/>
  <c r="AA853" i="68"/>
  <c r="R853" i="68"/>
  <c r="S853" i="68" s="1"/>
  <c r="AA852" i="68"/>
  <c r="R852" i="68"/>
  <c r="S852" i="68" s="1"/>
  <c r="AA851" i="68"/>
  <c r="R851" i="68"/>
  <c r="S851" i="68" s="1"/>
  <c r="AA850" i="68"/>
  <c r="R850" i="68"/>
  <c r="S850" i="68" s="1"/>
  <c r="AA849" i="68"/>
  <c r="R849" i="68"/>
  <c r="S849" i="68" s="1"/>
  <c r="AA848" i="68"/>
  <c r="R848" i="68"/>
  <c r="S848" i="68" s="1"/>
  <c r="AA847" i="68"/>
  <c r="R847" i="68"/>
  <c r="S847" i="68" s="1"/>
  <c r="AA846" i="68"/>
  <c r="R846" i="68"/>
  <c r="S846" i="68" s="1"/>
  <c r="AA845" i="68"/>
  <c r="R845" i="68"/>
  <c r="S845" i="68" s="1"/>
  <c r="AA844" i="68"/>
  <c r="R844" i="68"/>
  <c r="S844" i="68" s="1"/>
  <c r="AA843" i="68"/>
  <c r="R843" i="68"/>
  <c r="S843" i="68" s="1"/>
  <c r="AA842" i="68"/>
  <c r="R842" i="68"/>
  <c r="S842" i="68" s="1"/>
  <c r="AA841" i="68"/>
  <c r="R841" i="68"/>
  <c r="S841" i="68" s="1"/>
  <c r="AA840" i="68"/>
  <c r="R840" i="68"/>
  <c r="S840" i="68" s="1"/>
  <c r="AA839" i="68"/>
  <c r="R839" i="68"/>
  <c r="S839" i="68" s="1"/>
  <c r="AA838" i="68"/>
  <c r="R838" i="68"/>
  <c r="S838" i="68" s="1"/>
  <c r="AA837" i="68"/>
  <c r="R837" i="68"/>
  <c r="S837" i="68" s="1"/>
  <c r="AA836" i="68"/>
  <c r="R836" i="68"/>
  <c r="S836" i="68" s="1"/>
  <c r="AA835" i="68"/>
  <c r="R835" i="68"/>
  <c r="S835" i="68" s="1"/>
  <c r="AA834" i="68"/>
  <c r="R834" i="68"/>
  <c r="S834" i="68" s="1"/>
  <c r="AA833" i="68"/>
  <c r="R833" i="68"/>
  <c r="S833" i="68" s="1"/>
  <c r="AA832" i="68"/>
  <c r="R832" i="68"/>
  <c r="S832" i="68" s="1"/>
  <c r="AA831" i="68"/>
  <c r="R831" i="68"/>
  <c r="S831" i="68" s="1"/>
  <c r="AA830" i="68"/>
  <c r="R830" i="68"/>
  <c r="S830" i="68" s="1"/>
  <c r="AA829" i="68"/>
  <c r="R829" i="68"/>
  <c r="S829" i="68" s="1"/>
  <c r="AA828" i="68"/>
  <c r="R828" i="68"/>
  <c r="S828" i="68" s="1"/>
  <c r="AA827" i="68"/>
  <c r="R827" i="68"/>
  <c r="S827" i="68" s="1"/>
  <c r="AA826" i="68"/>
  <c r="R826" i="68"/>
  <c r="S826" i="68" s="1"/>
  <c r="AA825" i="68"/>
  <c r="R825" i="68"/>
  <c r="S825" i="68" s="1"/>
  <c r="AA824" i="68"/>
  <c r="R824" i="68"/>
  <c r="S824" i="68" s="1"/>
  <c r="AA823" i="68"/>
  <c r="R823" i="68"/>
  <c r="S823" i="68" s="1"/>
  <c r="AA822" i="68"/>
  <c r="R822" i="68"/>
  <c r="S822" i="68" s="1"/>
  <c r="AA821" i="68"/>
  <c r="R821" i="68"/>
  <c r="S821" i="68" s="1"/>
  <c r="AA820" i="68"/>
  <c r="R820" i="68"/>
  <c r="S820" i="68" s="1"/>
  <c r="AA819" i="68"/>
  <c r="R819" i="68"/>
  <c r="S819" i="68" s="1"/>
  <c r="AA818" i="68"/>
  <c r="R818" i="68"/>
  <c r="S818" i="68" s="1"/>
  <c r="AA817" i="68"/>
  <c r="R817" i="68"/>
  <c r="S817" i="68" s="1"/>
  <c r="AA816" i="68"/>
  <c r="R816" i="68"/>
  <c r="S816" i="68" s="1"/>
  <c r="AA815" i="68"/>
  <c r="R815" i="68"/>
  <c r="S815" i="68" s="1"/>
  <c r="AA814" i="68"/>
  <c r="R814" i="68"/>
  <c r="S814" i="68" s="1"/>
  <c r="AA813" i="68"/>
  <c r="R813" i="68"/>
  <c r="S813" i="68" s="1"/>
  <c r="AA812" i="68"/>
  <c r="R812" i="68"/>
  <c r="S812" i="68" s="1"/>
  <c r="AA811" i="68"/>
  <c r="R811" i="68"/>
  <c r="S811" i="68" s="1"/>
  <c r="AA810" i="68"/>
  <c r="R810" i="68"/>
  <c r="S810" i="68" s="1"/>
  <c r="AA809" i="68"/>
  <c r="R809" i="68"/>
  <c r="S809" i="68" s="1"/>
  <c r="AA808" i="68"/>
  <c r="R808" i="68"/>
  <c r="S808" i="68" s="1"/>
  <c r="AA807" i="68"/>
  <c r="R807" i="68"/>
  <c r="S807" i="68" s="1"/>
  <c r="AA806" i="68"/>
  <c r="R806" i="68"/>
  <c r="S806" i="68" s="1"/>
  <c r="AA805" i="68"/>
  <c r="R805" i="68"/>
  <c r="S805" i="68" s="1"/>
  <c r="AA804" i="68"/>
  <c r="R804" i="68"/>
  <c r="S804" i="68" s="1"/>
  <c r="AA803" i="68"/>
  <c r="R803" i="68"/>
  <c r="S803" i="68" s="1"/>
  <c r="AA802" i="68"/>
  <c r="R802" i="68"/>
  <c r="S802" i="68" s="1"/>
  <c r="AA801" i="68"/>
  <c r="R801" i="68"/>
  <c r="S801" i="68" s="1"/>
  <c r="AA800" i="68"/>
  <c r="R800" i="68"/>
  <c r="S800" i="68" s="1"/>
  <c r="AA799" i="68"/>
  <c r="R799" i="68"/>
  <c r="S799" i="68" s="1"/>
  <c r="AA798" i="68"/>
  <c r="R798" i="68"/>
  <c r="S798" i="68" s="1"/>
  <c r="AA797" i="68"/>
  <c r="R797" i="68"/>
  <c r="S797" i="68" s="1"/>
  <c r="AA796" i="68"/>
  <c r="R796" i="68"/>
  <c r="S796" i="68" s="1"/>
  <c r="AA795" i="68"/>
  <c r="R795" i="68"/>
  <c r="S795" i="68" s="1"/>
  <c r="AA794" i="68"/>
  <c r="R794" i="68"/>
  <c r="S794" i="68" s="1"/>
  <c r="AA793" i="68"/>
  <c r="R793" i="68"/>
  <c r="S793" i="68" s="1"/>
  <c r="AA792" i="68"/>
  <c r="R792" i="68"/>
  <c r="S792" i="68" s="1"/>
  <c r="AA791" i="68"/>
  <c r="R791" i="68"/>
  <c r="S791" i="68" s="1"/>
  <c r="AA790" i="68"/>
  <c r="R790" i="68"/>
  <c r="S790" i="68" s="1"/>
  <c r="AA789" i="68"/>
  <c r="R789" i="68"/>
  <c r="S789" i="68" s="1"/>
  <c r="AA788" i="68"/>
  <c r="R788" i="68"/>
  <c r="S788" i="68" s="1"/>
  <c r="AA787" i="68"/>
  <c r="R787" i="68"/>
  <c r="S787" i="68" s="1"/>
  <c r="AA786" i="68"/>
  <c r="R786" i="68"/>
  <c r="S786" i="68" s="1"/>
  <c r="AA785" i="68"/>
  <c r="R785" i="68"/>
  <c r="S785" i="68" s="1"/>
  <c r="AA784" i="68"/>
  <c r="R784" i="68"/>
  <c r="S784" i="68" s="1"/>
  <c r="AA783" i="68"/>
  <c r="R783" i="68"/>
  <c r="S783" i="68" s="1"/>
  <c r="AA782" i="68"/>
  <c r="R782" i="68"/>
  <c r="S782" i="68" s="1"/>
  <c r="AA781" i="68"/>
  <c r="R781" i="68"/>
  <c r="S781" i="68" s="1"/>
  <c r="AA780" i="68"/>
  <c r="R780" i="68"/>
  <c r="S780" i="68" s="1"/>
  <c r="AA779" i="68"/>
  <c r="R779" i="68"/>
  <c r="S779" i="68" s="1"/>
  <c r="AA778" i="68"/>
  <c r="R778" i="68"/>
  <c r="S778" i="68" s="1"/>
  <c r="AA777" i="68"/>
  <c r="R777" i="68"/>
  <c r="S777" i="68" s="1"/>
  <c r="AA776" i="68"/>
  <c r="R776" i="68"/>
  <c r="S776" i="68" s="1"/>
  <c r="AA775" i="68"/>
  <c r="R775" i="68"/>
  <c r="S775" i="68" s="1"/>
  <c r="AA774" i="68"/>
  <c r="R774" i="68"/>
  <c r="S774" i="68" s="1"/>
  <c r="AA773" i="68"/>
  <c r="R773" i="68"/>
  <c r="S773" i="68" s="1"/>
  <c r="AA772" i="68"/>
  <c r="R772" i="68"/>
  <c r="S772" i="68" s="1"/>
  <c r="AA771" i="68"/>
  <c r="R771" i="68"/>
  <c r="S771" i="68" s="1"/>
  <c r="AA770" i="68"/>
  <c r="R770" i="68"/>
  <c r="S770" i="68" s="1"/>
  <c r="AA769" i="68"/>
  <c r="R769" i="68"/>
  <c r="S769" i="68" s="1"/>
  <c r="AA768" i="68"/>
  <c r="R768" i="68"/>
  <c r="S768" i="68" s="1"/>
  <c r="AA767" i="68"/>
  <c r="R767" i="68"/>
  <c r="S767" i="68" s="1"/>
  <c r="AA766" i="68"/>
  <c r="R766" i="68"/>
  <c r="S766" i="68" s="1"/>
  <c r="AA765" i="68"/>
  <c r="R765" i="68"/>
  <c r="S765" i="68" s="1"/>
  <c r="AA764" i="68"/>
  <c r="R764" i="68"/>
  <c r="S764" i="68" s="1"/>
  <c r="AA763" i="68"/>
  <c r="R763" i="68"/>
  <c r="S763" i="68" s="1"/>
  <c r="AA762" i="68"/>
  <c r="R762" i="68"/>
  <c r="S762" i="68" s="1"/>
  <c r="AA761" i="68"/>
  <c r="R761" i="68"/>
  <c r="S761" i="68" s="1"/>
  <c r="AA760" i="68"/>
  <c r="R760" i="68"/>
  <c r="S760" i="68" s="1"/>
  <c r="AA759" i="68"/>
  <c r="R759" i="68"/>
  <c r="S759" i="68" s="1"/>
  <c r="AA758" i="68"/>
  <c r="R758" i="68"/>
  <c r="S758" i="68" s="1"/>
  <c r="AA757" i="68"/>
  <c r="R757" i="68"/>
  <c r="S757" i="68" s="1"/>
  <c r="AA756" i="68"/>
  <c r="R756" i="68"/>
  <c r="S756" i="68" s="1"/>
  <c r="AA755" i="68"/>
  <c r="R755" i="68"/>
  <c r="S755" i="68" s="1"/>
  <c r="AA754" i="68"/>
  <c r="R754" i="68"/>
  <c r="S754" i="68" s="1"/>
  <c r="AA753" i="68"/>
  <c r="R753" i="68"/>
  <c r="S753" i="68" s="1"/>
  <c r="AA752" i="68"/>
  <c r="R752" i="68"/>
  <c r="S752" i="68" s="1"/>
  <c r="AA751" i="68"/>
  <c r="R751" i="68"/>
  <c r="S751" i="68" s="1"/>
  <c r="AA750" i="68"/>
  <c r="R750" i="68"/>
  <c r="S750" i="68" s="1"/>
  <c r="AA749" i="68"/>
  <c r="R749" i="68"/>
  <c r="S749" i="68" s="1"/>
  <c r="AA748" i="68"/>
  <c r="R748" i="68"/>
  <c r="S748" i="68" s="1"/>
  <c r="AA747" i="68"/>
  <c r="R747" i="68"/>
  <c r="S747" i="68" s="1"/>
  <c r="AA746" i="68"/>
  <c r="R746" i="68"/>
  <c r="S746" i="68" s="1"/>
  <c r="AA745" i="68"/>
  <c r="R745" i="68"/>
  <c r="S745" i="68" s="1"/>
  <c r="AA744" i="68"/>
  <c r="R744" i="68"/>
  <c r="S744" i="68" s="1"/>
  <c r="AA743" i="68"/>
  <c r="R743" i="68"/>
  <c r="S743" i="68" s="1"/>
  <c r="AA742" i="68"/>
  <c r="R742" i="68"/>
  <c r="S742" i="68" s="1"/>
  <c r="AA741" i="68"/>
  <c r="R741" i="68"/>
  <c r="S741" i="68" s="1"/>
  <c r="AA740" i="68"/>
  <c r="R740" i="68"/>
  <c r="S740" i="68" s="1"/>
  <c r="AA739" i="68"/>
  <c r="R739" i="68"/>
  <c r="S739" i="68" s="1"/>
  <c r="AA738" i="68"/>
  <c r="R738" i="68"/>
  <c r="S738" i="68" s="1"/>
  <c r="AA737" i="68"/>
  <c r="R737" i="68"/>
  <c r="S737" i="68" s="1"/>
  <c r="AA736" i="68"/>
  <c r="R736" i="68"/>
  <c r="S736" i="68" s="1"/>
  <c r="AA735" i="68"/>
  <c r="R735" i="68"/>
  <c r="S735" i="68" s="1"/>
  <c r="AA734" i="68"/>
  <c r="R734" i="68"/>
  <c r="S734" i="68" s="1"/>
  <c r="AA733" i="68"/>
  <c r="R733" i="68"/>
  <c r="S733" i="68" s="1"/>
  <c r="AA732" i="68"/>
  <c r="R732" i="68"/>
  <c r="S732" i="68" s="1"/>
  <c r="AA731" i="68"/>
  <c r="R731" i="68"/>
  <c r="S731" i="68" s="1"/>
  <c r="AA730" i="68"/>
  <c r="R730" i="68"/>
  <c r="S730" i="68" s="1"/>
  <c r="AA729" i="68"/>
  <c r="R729" i="68"/>
  <c r="S729" i="68" s="1"/>
  <c r="AA728" i="68"/>
  <c r="R728" i="68"/>
  <c r="S728" i="68" s="1"/>
  <c r="AA727" i="68"/>
  <c r="R727" i="68"/>
  <c r="S727" i="68" s="1"/>
  <c r="AA726" i="68"/>
  <c r="R726" i="68"/>
  <c r="S726" i="68" s="1"/>
  <c r="AA725" i="68"/>
  <c r="R725" i="68"/>
  <c r="S725" i="68" s="1"/>
  <c r="AA724" i="68"/>
  <c r="R724" i="68"/>
  <c r="S724" i="68" s="1"/>
  <c r="AA723" i="68"/>
  <c r="R723" i="68"/>
  <c r="S723" i="68" s="1"/>
  <c r="AA722" i="68"/>
  <c r="R722" i="68"/>
  <c r="S722" i="68" s="1"/>
  <c r="AA721" i="68"/>
  <c r="R721" i="68"/>
  <c r="S721" i="68" s="1"/>
  <c r="AA720" i="68"/>
  <c r="R720" i="68"/>
  <c r="S720" i="68" s="1"/>
  <c r="AA719" i="68"/>
  <c r="R719" i="68"/>
  <c r="S719" i="68" s="1"/>
  <c r="AA718" i="68"/>
  <c r="R718" i="68"/>
  <c r="S718" i="68" s="1"/>
  <c r="AA717" i="68"/>
  <c r="R717" i="68"/>
  <c r="S717" i="68" s="1"/>
  <c r="AA716" i="68"/>
  <c r="R716" i="68"/>
  <c r="S716" i="68" s="1"/>
  <c r="AA715" i="68"/>
  <c r="R715" i="68"/>
  <c r="S715" i="68" s="1"/>
  <c r="AA714" i="68"/>
  <c r="R714" i="68"/>
  <c r="S714" i="68" s="1"/>
  <c r="AA713" i="68"/>
  <c r="R713" i="68"/>
  <c r="S713" i="68" s="1"/>
  <c r="AA712" i="68"/>
  <c r="R712" i="68"/>
  <c r="S712" i="68" s="1"/>
  <c r="AA711" i="68"/>
  <c r="R711" i="68"/>
  <c r="S711" i="68" s="1"/>
  <c r="AA710" i="68"/>
  <c r="R710" i="68"/>
  <c r="S710" i="68" s="1"/>
  <c r="AA709" i="68"/>
  <c r="R709" i="68"/>
  <c r="S709" i="68" s="1"/>
  <c r="AA708" i="68"/>
  <c r="R708" i="68"/>
  <c r="S708" i="68" s="1"/>
  <c r="AA707" i="68"/>
  <c r="R707" i="68"/>
  <c r="S707" i="68" s="1"/>
  <c r="AA706" i="68"/>
  <c r="R706" i="68"/>
  <c r="S706" i="68" s="1"/>
  <c r="AA705" i="68"/>
  <c r="R705" i="68"/>
  <c r="S705" i="68" s="1"/>
  <c r="AA704" i="68"/>
  <c r="R704" i="68"/>
  <c r="S704" i="68" s="1"/>
  <c r="AA703" i="68"/>
  <c r="R703" i="68"/>
  <c r="S703" i="68" s="1"/>
  <c r="AA702" i="68"/>
  <c r="R702" i="68"/>
  <c r="S702" i="68" s="1"/>
  <c r="AA701" i="68"/>
  <c r="R701" i="68"/>
  <c r="S701" i="68" s="1"/>
  <c r="AA700" i="68"/>
  <c r="R700" i="68"/>
  <c r="S700" i="68" s="1"/>
  <c r="AA699" i="68"/>
  <c r="R699" i="68"/>
  <c r="S699" i="68" s="1"/>
  <c r="AA698" i="68"/>
  <c r="R698" i="68"/>
  <c r="S698" i="68" s="1"/>
  <c r="AA697" i="68"/>
  <c r="R697" i="68"/>
  <c r="S697" i="68" s="1"/>
  <c r="AA696" i="68"/>
  <c r="R696" i="68"/>
  <c r="S696" i="68" s="1"/>
  <c r="AA695" i="68"/>
  <c r="R695" i="68"/>
  <c r="S695" i="68" s="1"/>
  <c r="AA694" i="68"/>
  <c r="R694" i="68"/>
  <c r="S694" i="68" s="1"/>
  <c r="AA693" i="68"/>
  <c r="R693" i="68"/>
  <c r="S693" i="68" s="1"/>
  <c r="AA692" i="68"/>
  <c r="R692" i="68"/>
  <c r="S692" i="68" s="1"/>
  <c r="AA691" i="68"/>
  <c r="R691" i="68"/>
  <c r="S691" i="68" s="1"/>
  <c r="AA690" i="68"/>
  <c r="R690" i="68"/>
  <c r="S690" i="68" s="1"/>
  <c r="AA689" i="68"/>
  <c r="R689" i="68"/>
  <c r="S689" i="68" s="1"/>
  <c r="AA688" i="68"/>
  <c r="R688" i="68"/>
  <c r="S688" i="68" s="1"/>
  <c r="AA687" i="68"/>
  <c r="R687" i="68"/>
  <c r="S687" i="68" s="1"/>
  <c r="AA686" i="68"/>
  <c r="R686" i="68"/>
  <c r="S686" i="68" s="1"/>
  <c r="AA685" i="68"/>
  <c r="R685" i="68"/>
  <c r="S685" i="68" s="1"/>
  <c r="AA684" i="68"/>
  <c r="R684" i="68"/>
  <c r="S684" i="68" s="1"/>
  <c r="AA683" i="68"/>
  <c r="R683" i="68"/>
  <c r="S683" i="68" s="1"/>
  <c r="AA682" i="68"/>
  <c r="R682" i="68"/>
  <c r="S682" i="68" s="1"/>
  <c r="AA681" i="68"/>
  <c r="R681" i="68"/>
  <c r="S681" i="68" s="1"/>
  <c r="AA680" i="68"/>
  <c r="R680" i="68"/>
  <c r="S680" i="68" s="1"/>
  <c r="AA679" i="68"/>
  <c r="R679" i="68"/>
  <c r="S679" i="68" s="1"/>
  <c r="AA678" i="68"/>
  <c r="R678" i="68"/>
  <c r="S678" i="68" s="1"/>
  <c r="AA677" i="68"/>
  <c r="R677" i="68"/>
  <c r="S677" i="68" s="1"/>
  <c r="AA676" i="68"/>
  <c r="R676" i="68"/>
  <c r="S676" i="68" s="1"/>
  <c r="AA675" i="68"/>
  <c r="R675" i="68"/>
  <c r="S675" i="68" s="1"/>
  <c r="AA674" i="68"/>
  <c r="R674" i="68"/>
  <c r="S674" i="68" s="1"/>
  <c r="AA673" i="68"/>
  <c r="R673" i="68"/>
  <c r="S673" i="68" s="1"/>
  <c r="AA672" i="68"/>
  <c r="R672" i="68"/>
  <c r="S672" i="68" s="1"/>
  <c r="AA671" i="68"/>
  <c r="R671" i="68"/>
  <c r="S671" i="68" s="1"/>
  <c r="AA670" i="68"/>
  <c r="R670" i="68"/>
  <c r="S670" i="68" s="1"/>
  <c r="AA669" i="68"/>
  <c r="R669" i="68"/>
  <c r="S669" i="68" s="1"/>
  <c r="AA668" i="68"/>
  <c r="R668" i="68"/>
  <c r="S668" i="68" s="1"/>
  <c r="AA667" i="68"/>
  <c r="R667" i="68"/>
  <c r="S667" i="68" s="1"/>
  <c r="AA666" i="68"/>
  <c r="R666" i="68"/>
  <c r="S666" i="68" s="1"/>
  <c r="AA665" i="68"/>
  <c r="R665" i="68"/>
  <c r="S665" i="68" s="1"/>
  <c r="AA664" i="68"/>
  <c r="R664" i="68"/>
  <c r="S664" i="68" s="1"/>
  <c r="AA663" i="68"/>
  <c r="R663" i="68"/>
  <c r="S663" i="68" s="1"/>
  <c r="AA662" i="68"/>
  <c r="R662" i="68"/>
  <c r="S662" i="68" s="1"/>
  <c r="AA661" i="68"/>
  <c r="R661" i="68"/>
  <c r="S661" i="68" s="1"/>
  <c r="AA660" i="68"/>
  <c r="R660" i="68"/>
  <c r="S660" i="68" s="1"/>
  <c r="AA659" i="68"/>
  <c r="R659" i="68"/>
  <c r="S659" i="68" s="1"/>
  <c r="AA658" i="68"/>
  <c r="R658" i="68"/>
  <c r="S658" i="68" s="1"/>
  <c r="AA657" i="68"/>
  <c r="R657" i="68"/>
  <c r="S657" i="68" s="1"/>
  <c r="AA656" i="68"/>
  <c r="R656" i="68"/>
  <c r="S656" i="68" s="1"/>
  <c r="AA655" i="68"/>
  <c r="R655" i="68"/>
  <c r="S655" i="68" s="1"/>
  <c r="AA654" i="68"/>
  <c r="R654" i="68"/>
  <c r="S654" i="68" s="1"/>
  <c r="AA653" i="68"/>
  <c r="R653" i="68"/>
  <c r="S653" i="68" s="1"/>
  <c r="AA652" i="68"/>
  <c r="R652" i="68"/>
  <c r="S652" i="68" s="1"/>
  <c r="AA651" i="68"/>
  <c r="R651" i="68"/>
  <c r="S651" i="68" s="1"/>
  <c r="AA650" i="68"/>
  <c r="R650" i="68"/>
  <c r="S650" i="68" s="1"/>
  <c r="AA649" i="68"/>
  <c r="R649" i="68"/>
  <c r="S649" i="68" s="1"/>
  <c r="AA648" i="68"/>
  <c r="R648" i="68"/>
  <c r="S648" i="68" s="1"/>
  <c r="AA647" i="68"/>
  <c r="R647" i="68"/>
  <c r="S647" i="68" s="1"/>
  <c r="AA646" i="68"/>
  <c r="R646" i="68"/>
  <c r="S646" i="68" s="1"/>
  <c r="AA645" i="68"/>
  <c r="R645" i="68"/>
  <c r="S645" i="68" s="1"/>
  <c r="AA644" i="68"/>
  <c r="R644" i="68"/>
  <c r="S644" i="68" s="1"/>
  <c r="AA643" i="68"/>
  <c r="R643" i="68"/>
  <c r="S643" i="68" s="1"/>
  <c r="AA642" i="68"/>
  <c r="R642" i="68"/>
  <c r="S642" i="68" s="1"/>
  <c r="AA641" i="68"/>
  <c r="R641" i="68"/>
  <c r="S641" i="68" s="1"/>
  <c r="AA640" i="68"/>
  <c r="R640" i="68"/>
  <c r="S640" i="68" s="1"/>
  <c r="AA639" i="68"/>
  <c r="R639" i="68"/>
  <c r="S639" i="68" s="1"/>
  <c r="AA638" i="68"/>
  <c r="R638" i="68"/>
  <c r="S638" i="68" s="1"/>
  <c r="AA637" i="68"/>
  <c r="R637" i="68"/>
  <c r="S637" i="68" s="1"/>
  <c r="AA636" i="68"/>
  <c r="R636" i="68"/>
  <c r="S636" i="68" s="1"/>
  <c r="AA635" i="68"/>
  <c r="R635" i="68"/>
  <c r="S635" i="68" s="1"/>
  <c r="AA634" i="68"/>
  <c r="R634" i="68"/>
  <c r="S634" i="68" s="1"/>
  <c r="AA633" i="68"/>
  <c r="R633" i="68"/>
  <c r="S633" i="68" s="1"/>
  <c r="AA632" i="68"/>
  <c r="R632" i="68"/>
  <c r="S632" i="68" s="1"/>
  <c r="AA631" i="68"/>
  <c r="R631" i="68"/>
  <c r="S631" i="68" s="1"/>
  <c r="AA630" i="68"/>
  <c r="R630" i="68"/>
  <c r="S630" i="68" s="1"/>
  <c r="AA629" i="68"/>
  <c r="R629" i="68"/>
  <c r="S629" i="68" s="1"/>
  <c r="AA628" i="68"/>
  <c r="R628" i="68"/>
  <c r="S628" i="68" s="1"/>
  <c r="AA627" i="68"/>
  <c r="R627" i="68"/>
  <c r="S627" i="68" s="1"/>
  <c r="AA626" i="68"/>
  <c r="R626" i="68"/>
  <c r="S626" i="68" s="1"/>
  <c r="AA625" i="68"/>
  <c r="R625" i="68"/>
  <c r="S625" i="68" s="1"/>
  <c r="AA624" i="68"/>
  <c r="R624" i="68"/>
  <c r="S624" i="68" s="1"/>
  <c r="AA623" i="68"/>
  <c r="R623" i="68"/>
  <c r="S623" i="68" s="1"/>
  <c r="AA622" i="68"/>
  <c r="R622" i="68"/>
  <c r="S622" i="68" s="1"/>
  <c r="AA621" i="68"/>
  <c r="R621" i="68"/>
  <c r="S621" i="68" s="1"/>
  <c r="AA620" i="68"/>
  <c r="R620" i="68"/>
  <c r="S620" i="68" s="1"/>
  <c r="AA619" i="68"/>
  <c r="R619" i="68"/>
  <c r="S619" i="68" s="1"/>
  <c r="AA618" i="68"/>
  <c r="R618" i="68"/>
  <c r="S618" i="68" s="1"/>
  <c r="AA617" i="68"/>
  <c r="R617" i="68"/>
  <c r="S617" i="68" s="1"/>
  <c r="AA616" i="68"/>
  <c r="R616" i="68"/>
  <c r="S616" i="68" s="1"/>
  <c r="AA615" i="68"/>
  <c r="R615" i="68"/>
  <c r="S615" i="68" s="1"/>
  <c r="AA614" i="68"/>
  <c r="R614" i="68"/>
  <c r="S614" i="68" s="1"/>
  <c r="AA613" i="68"/>
  <c r="R613" i="68"/>
  <c r="S613" i="68" s="1"/>
  <c r="AA612" i="68"/>
  <c r="R612" i="68"/>
  <c r="S612" i="68" s="1"/>
  <c r="AA611" i="68"/>
  <c r="R611" i="68"/>
  <c r="S611" i="68" s="1"/>
  <c r="AA610" i="68"/>
  <c r="R610" i="68"/>
  <c r="S610" i="68" s="1"/>
  <c r="AA609" i="68"/>
  <c r="R609" i="68"/>
  <c r="S609" i="68" s="1"/>
  <c r="AA608" i="68"/>
  <c r="R608" i="68"/>
  <c r="S608" i="68" s="1"/>
  <c r="AA607" i="68"/>
  <c r="R607" i="68"/>
  <c r="S607" i="68" s="1"/>
  <c r="AA606" i="68"/>
  <c r="R606" i="68"/>
  <c r="S606" i="68" s="1"/>
  <c r="AA605" i="68"/>
  <c r="R605" i="68"/>
  <c r="S605" i="68" s="1"/>
  <c r="AA604" i="68"/>
  <c r="R604" i="68"/>
  <c r="S604" i="68" s="1"/>
  <c r="AA603" i="68"/>
  <c r="R603" i="68"/>
  <c r="S603" i="68" s="1"/>
  <c r="AA602" i="68"/>
  <c r="R602" i="68"/>
  <c r="S602" i="68" s="1"/>
  <c r="AA601" i="68"/>
  <c r="R601" i="68"/>
  <c r="S601" i="68" s="1"/>
  <c r="AA600" i="68"/>
  <c r="R600" i="68"/>
  <c r="S600" i="68" s="1"/>
  <c r="AA599" i="68"/>
  <c r="R599" i="68"/>
  <c r="S599" i="68" s="1"/>
  <c r="AA598" i="68"/>
  <c r="R598" i="68"/>
  <c r="S598" i="68" s="1"/>
  <c r="AA597" i="68"/>
  <c r="R597" i="68"/>
  <c r="S597" i="68" s="1"/>
  <c r="AA596" i="68"/>
  <c r="R596" i="68"/>
  <c r="S596" i="68" s="1"/>
  <c r="AA595" i="68"/>
  <c r="R595" i="68"/>
  <c r="S595" i="68" s="1"/>
  <c r="AA594" i="68"/>
  <c r="R594" i="68"/>
  <c r="S594" i="68" s="1"/>
  <c r="AA593" i="68"/>
  <c r="R593" i="68"/>
  <c r="S593" i="68" s="1"/>
  <c r="AA592" i="68"/>
  <c r="R592" i="68"/>
  <c r="S592" i="68" s="1"/>
  <c r="AA591" i="68"/>
  <c r="R591" i="68"/>
  <c r="S591" i="68" s="1"/>
  <c r="AA590" i="68"/>
  <c r="R590" i="68"/>
  <c r="S590" i="68" s="1"/>
  <c r="AA589" i="68"/>
  <c r="R589" i="68"/>
  <c r="S589" i="68" s="1"/>
  <c r="AA587" i="68"/>
  <c r="R587" i="68"/>
  <c r="S587" i="68" s="1"/>
  <c r="AA586" i="68"/>
  <c r="R586" i="68"/>
  <c r="S586" i="68" s="1"/>
  <c r="AA585" i="68"/>
  <c r="R585" i="68"/>
  <c r="S585" i="68" s="1"/>
  <c r="AA584" i="68"/>
  <c r="R584" i="68"/>
  <c r="S584" i="68" s="1"/>
  <c r="AA583" i="68"/>
  <c r="R583" i="68"/>
  <c r="S583" i="68" s="1"/>
  <c r="AA582" i="68"/>
  <c r="R582" i="68"/>
  <c r="S582" i="68" s="1"/>
  <c r="AA581" i="68"/>
  <c r="R581" i="68"/>
  <c r="S581" i="68" s="1"/>
  <c r="AA580" i="68"/>
  <c r="R580" i="68"/>
  <c r="S580" i="68" s="1"/>
  <c r="AA579" i="68"/>
  <c r="R579" i="68"/>
  <c r="S579" i="68" s="1"/>
  <c r="AA578" i="68"/>
  <c r="R578" i="68"/>
  <c r="S578" i="68" s="1"/>
  <c r="AA577" i="68"/>
  <c r="R577" i="68"/>
  <c r="S577" i="68" s="1"/>
  <c r="AA576" i="68"/>
  <c r="R576" i="68"/>
  <c r="S576" i="68" s="1"/>
  <c r="AA575" i="68"/>
  <c r="R575" i="68"/>
  <c r="S575" i="68" s="1"/>
  <c r="AA574" i="68"/>
  <c r="R574" i="68"/>
  <c r="S574" i="68" s="1"/>
  <c r="AA573" i="68"/>
  <c r="R573" i="68"/>
  <c r="S573" i="68" s="1"/>
  <c r="AA572" i="68"/>
  <c r="R572" i="68"/>
  <c r="S572" i="68" s="1"/>
  <c r="AA571" i="68"/>
  <c r="R571" i="68"/>
  <c r="S571" i="68" s="1"/>
  <c r="AA570" i="68"/>
  <c r="R570" i="68"/>
  <c r="S570" i="68" s="1"/>
  <c r="AA569" i="68"/>
  <c r="R569" i="68"/>
  <c r="S569" i="68" s="1"/>
  <c r="AA568" i="68"/>
  <c r="R568" i="68"/>
  <c r="S568" i="68" s="1"/>
  <c r="AA567" i="68"/>
  <c r="R567" i="68"/>
  <c r="S567" i="68" s="1"/>
  <c r="AA566" i="68"/>
  <c r="R566" i="68"/>
  <c r="S566" i="68" s="1"/>
  <c r="AA565" i="68"/>
  <c r="R565" i="68"/>
  <c r="S565" i="68" s="1"/>
  <c r="AA564" i="68"/>
  <c r="R564" i="68"/>
  <c r="S564" i="68" s="1"/>
  <c r="AA563" i="68"/>
  <c r="R563" i="68"/>
  <c r="S563" i="68" s="1"/>
  <c r="AA562" i="68"/>
  <c r="R562" i="68"/>
  <c r="S562" i="68" s="1"/>
  <c r="AA561" i="68"/>
  <c r="R561" i="68"/>
  <c r="S561" i="68" s="1"/>
  <c r="AA560" i="68"/>
  <c r="R560" i="68"/>
  <c r="S560" i="68" s="1"/>
  <c r="AA559" i="68"/>
  <c r="R559" i="68"/>
  <c r="S559" i="68" s="1"/>
  <c r="AA558" i="68"/>
  <c r="R558" i="68"/>
  <c r="S558" i="68" s="1"/>
  <c r="AA557" i="68"/>
  <c r="R557" i="68"/>
  <c r="S557" i="68" s="1"/>
  <c r="AA556" i="68"/>
  <c r="R556" i="68"/>
  <c r="S556" i="68" s="1"/>
  <c r="AA555" i="68"/>
  <c r="R555" i="68"/>
  <c r="S555" i="68" s="1"/>
  <c r="AA554" i="68"/>
  <c r="R554" i="68"/>
  <c r="S554" i="68" s="1"/>
  <c r="AA553" i="68"/>
  <c r="R553" i="68"/>
  <c r="S553" i="68" s="1"/>
  <c r="AA552" i="68"/>
  <c r="R552" i="68"/>
  <c r="S552" i="68" s="1"/>
  <c r="AA551" i="68"/>
  <c r="R551" i="68"/>
  <c r="S551" i="68" s="1"/>
  <c r="AA550" i="68"/>
  <c r="R550" i="68"/>
  <c r="S550" i="68" s="1"/>
  <c r="AA549" i="68"/>
  <c r="R549" i="68"/>
  <c r="S549" i="68" s="1"/>
  <c r="AA548" i="68"/>
  <c r="R548" i="68"/>
  <c r="S548" i="68" s="1"/>
  <c r="AA547" i="68"/>
  <c r="R547" i="68"/>
  <c r="S547" i="68" s="1"/>
  <c r="AA546" i="68"/>
  <c r="R546" i="68"/>
  <c r="S546" i="68" s="1"/>
  <c r="AA545" i="68"/>
  <c r="R545" i="68"/>
  <c r="S545" i="68" s="1"/>
  <c r="AA544" i="68"/>
  <c r="R544" i="68"/>
  <c r="S544" i="68" s="1"/>
  <c r="AA543" i="68"/>
  <c r="R543" i="68"/>
  <c r="S543" i="68" s="1"/>
  <c r="AA542" i="68"/>
  <c r="R542" i="68"/>
  <c r="S542" i="68" s="1"/>
  <c r="AA541" i="68"/>
  <c r="R541" i="68"/>
  <c r="S541" i="68" s="1"/>
  <c r="AA540" i="68"/>
  <c r="R540" i="68"/>
  <c r="S540" i="68" s="1"/>
  <c r="AA539" i="68"/>
  <c r="R539" i="68"/>
  <c r="S539" i="68" s="1"/>
  <c r="AA538" i="68"/>
  <c r="R538" i="68"/>
  <c r="S538" i="68" s="1"/>
  <c r="AA537" i="68"/>
  <c r="R537" i="68"/>
  <c r="S537" i="68" s="1"/>
  <c r="AA536" i="68"/>
  <c r="R536" i="68"/>
  <c r="S536" i="68" s="1"/>
  <c r="AA535" i="68"/>
  <c r="R535" i="68"/>
  <c r="S535" i="68" s="1"/>
  <c r="AA534" i="68"/>
  <c r="R534" i="68"/>
  <c r="S534" i="68" s="1"/>
  <c r="AA533" i="68"/>
  <c r="R533" i="68"/>
  <c r="S533" i="68" s="1"/>
  <c r="AA532" i="68"/>
  <c r="R532" i="68"/>
  <c r="S532" i="68" s="1"/>
  <c r="AA531" i="68"/>
  <c r="R531" i="68"/>
  <c r="S531" i="68" s="1"/>
  <c r="AA530" i="68"/>
  <c r="R530" i="68"/>
  <c r="S530" i="68" s="1"/>
  <c r="AA529" i="68"/>
  <c r="R529" i="68"/>
  <c r="S529" i="68" s="1"/>
  <c r="AA528" i="68"/>
  <c r="R528" i="68"/>
  <c r="S528" i="68" s="1"/>
  <c r="AA527" i="68"/>
  <c r="R527" i="68"/>
  <c r="S527" i="68" s="1"/>
  <c r="AA526" i="68"/>
  <c r="R526" i="68"/>
  <c r="S526" i="68" s="1"/>
  <c r="AA525" i="68"/>
  <c r="R525" i="68"/>
  <c r="S525" i="68" s="1"/>
  <c r="AA524" i="68"/>
  <c r="R524" i="68"/>
  <c r="S524" i="68" s="1"/>
  <c r="AA523" i="68"/>
  <c r="R523" i="68"/>
  <c r="S523" i="68" s="1"/>
  <c r="AA522" i="68"/>
  <c r="R522" i="68"/>
  <c r="S522" i="68" s="1"/>
  <c r="AA521" i="68"/>
  <c r="R521" i="68"/>
  <c r="S521" i="68" s="1"/>
  <c r="AA520" i="68"/>
  <c r="R520" i="68"/>
  <c r="S520" i="68" s="1"/>
  <c r="AA519" i="68"/>
  <c r="R519" i="68"/>
  <c r="S519" i="68" s="1"/>
  <c r="AA518" i="68"/>
  <c r="R518" i="68"/>
  <c r="S518" i="68" s="1"/>
  <c r="AA517" i="68"/>
  <c r="R517" i="68"/>
  <c r="S517" i="68" s="1"/>
  <c r="AA516" i="68"/>
  <c r="R516" i="68"/>
  <c r="S516" i="68" s="1"/>
  <c r="AA515" i="68"/>
  <c r="R515" i="68"/>
  <c r="S515" i="68" s="1"/>
  <c r="AA514" i="68"/>
  <c r="R514" i="68"/>
  <c r="S514" i="68" s="1"/>
  <c r="AA513" i="68"/>
  <c r="R513" i="68"/>
  <c r="S513" i="68" s="1"/>
  <c r="AA512" i="68"/>
  <c r="R512" i="68"/>
  <c r="S512" i="68" s="1"/>
  <c r="AA511" i="68"/>
  <c r="R511" i="68"/>
  <c r="S511" i="68" s="1"/>
  <c r="AA510" i="68"/>
  <c r="R510" i="68"/>
  <c r="S510" i="68" s="1"/>
  <c r="AA509" i="68"/>
  <c r="R509" i="68"/>
  <c r="S509" i="68" s="1"/>
  <c r="AA508" i="68"/>
  <c r="R508" i="68"/>
  <c r="S508" i="68" s="1"/>
  <c r="AA507" i="68"/>
  <c r="R507" i="68"/>
  <c r="S507" i="68" s="1"/>
  <c r="AA506" i="68"/>
  <c r="R506" i="68"/>
  <c r="S506" i="68" s="1"/>
  <c r="AA505" i="68"/>
  <c r="R505" i="68"/>
  <c r="S505" i="68" s="1"/>
  <c r="AA504" i="68"/>
  <c r="R504" i="68"/>
  <c r="S504" i="68" s="1"/>
  <c r="AA503" i="68"/>
  <c r="R503" i="68"/>
  <c r="S503" i="68" s="1"/>
  <c r="AA502" i="68"/>
  <c r="R502" i="68"/>
  <c r="S502" i="68" s="1"/>
  <c r="AA501" i="68"/>
  <c r="R501" i="68"/>
  <c r="S501" i="68" s="1"/>
  <c r="AA500" i="68"/>
  <c r="R500" i="68"/>
  <c r="S500" i="68" s="1"/>
  <c r="AA499" i="68"/>
  <c r="R499" i="68"/>
  <c r="S499" i="68" s="1"/>
  <c r="AA498" i="68"/>
  <c r="R498" i="68"/>
  <c r="S498" i="68" s="1"/>
  <c r="AA497" i="68"/>
  <c r="R497" i="68"/>
  <c r="S497" i="68" s="1"/>
  <c r="AA496" i="68"/>
  <c r="R496" i="68"/>
  <c r="S496" i="68" s="1"/>
  <c r="AA495" i="68"/>
  <c r="R495" i="68"/>
  <c r="S495" i="68" s="1"/>
  <c r="AA494" i="68"/>
  <c r="R494" i="68"/>
  <c r="S494" i="68" s="1"/>
  <c r="AA493" i="68"/>
  <c r="R493" i="68"/>
  <c r="S493" i="68" s="1"/>
  <c r="AA492" i="68"/>
  <c r="R492" i="68"/>
  <c r="S492" i="68" s="1"/>
  <c r="AA491" i="68"/>
  <c r="R491" i="68"/>
  <c r="S491" i="68" s="1"/>
  <c r="AA490" i="68"/>
  <c r="R490" i="68"/>
  <c r="S490" i="68" s="1"/>
  <c r="AA489" i="68"/>
  <c r="R489" i="68"/>
  <c r="S489" i="68" s="1"/>
  <c r="AA488" i="68"/>
  <c r="R488" i="68"/>
  <c r="S488" i="68" s="1"/>
  <c r="AA487" i="68"/>
  <c r="R487" i="68"/>
  <c r="S487" i="68" s="1"/>
  <c r="AA486" i="68"/>
  <c r="R486" i="68"/>
  <c r="S486" i="68" s="1"/>
  <c r="AA485" i="68"/>
  <c r="R485" i="68"/>
  <c r="S485" i="68" s="1"/>
  <c r="AA484" i="68"/>
  <c r="R484" i="68"/>
  <c r="S484" i="68" s="1"/>
  <c r="AA483" i="68"/>
  <c r="R483" i="68"/>
  <c r="S483" i="68" s="1"/>
  <c r="AA482" i="68"/>
  <c r="R482" i="68"/>
  <c r="S482" i="68" s="1"/>
  <c r="AA481" i="68"/>
  <c r="R481" i="68"/>
  <c r="S481" i="68" s="1"/>
  <c r="AA480" i="68"/>
  <c r="R480" i="68"/>
  <c r="S480" i="68" s="1"/>
  <c r="AA479" i="68"/>
  <c r="R479" i="68"/>
  <c r="S479" i="68" s="1"/>
  <c r="AA478" i="68"/>
  <c r="R478" i="68"/>
  <c r="S478" i="68" s="1"/>
  <c r="AA477" i="68"/>
  <c r="R477" i="68"/>
  <c r="S477" i="68" s="1"/>
  <c r="AA476" i="68"/>
  <c r="R476" i="68"/>
  <c r="S476" i="68" s="1"/>
  <c r="AA475" i="68"/>
  <c r="R475" i="68"/>
  <c r="S475" i="68" s="1"/>
  <c r="AA474" i="68"/>
  <c r="R474" i="68"/>
  <c r="S474" i="68" s="1"/>
  <c r="AA473" i="68"/>
  <c r="R473" i="68"/>
  <c r="S473" i="68" s="1"/>
  <c r="AA472" i="68"/>
  <c r="R472" i="68"/>
  <c r="S472" i="68" s="1"/>
  <c r="AA471" i="68"/>
  <c r="R471" i="68"/>
  <c r="S471" i="68" s="1"/>
  <c r="AA470" i="68"/>
  <c r="R470" i="68"/>
  <c r="S470" i="68" s="1"/>
  <c r="AA469" i="68"/>
  <c r="R469" i="68"/>
  <c r="S469" i="68" s="1"/>
  <c r="AA468" i="68"/>
  <c r="R468" i="68"/>
  <c r="S468" i="68" s="1"/>
  <c r="AA467" i="68"/>
  <c r="R467" i="68"/>
  <c r="S467" i="68" s="1"/>
  <c r="AA466" i="68"/>
  <c r="R466" i="68"/>
  <c r="S466" i="68" s="1"/>
  <c r="AA465" i="68"/>
  <c r="R465" i="68"/>
  <c r="S465" i="68" s="1"/>
  <c r="AA464" i="68"/>
  <c r="R464" i="68"/>
  <c r="S464" i="68" s="1"/>
  <c r="AA463" i="68"/>
  <c r="R463" i="68"/>
  <c r="S463" i="68" s="1"/>
  <c r="AA462" i="68"/>
  <c r="R462" i="68"/>
  <c r="S462" i="68" s="1"/>
  <c r="AA461" i="68"/>
  <c r="R461" i="68"/>
  <c r="S461" i="68" s="1"/>
  <c r="AA460" i="68"/>
  <c r="R460" i="68"/>
  <c r="S460" i="68" s="1"/>
  <c r="AA459" i="68"/>
  <c r="R459" i="68"/>
  <c r="S459" i="68" s="1"/>
  <c r="AA458" i="68"/>
  <c r="R458" i="68"/>
  <c r="S458" i="68" s="1"/>
  <c r="AA457" i="68"/>
  <c r="R457" i="68"/>
  <c r="S457" i="68" s="1"/>
  <c r="AA456" i="68"/>
  <c r="R456" i="68"/>
  <c r="S456" i="68" s="1"/>
  <c r="AA455" i="68"/>
  <c r="R455" i="68"/>
  <c r="S455" i="68" s="1"/>
  <c r="AA454" i="68"/>
  <c r="R454" i="68"/>
  <c r="S454" i="68" s="1"/>
  <c r="AA453" i="68"/>
  <c r="R453" i="68"/>
  <c r="S453" i="68" s="1"/>
  <c r="AA452" i="68"/>
  <c r="R452" i="68"/>
  <c r="S452" i="68" s="1"/>
  <c r="AA451" i="68"/>
  <c r="R451" i="68"/>
  <c r="S451" i="68" s="1"/>
  <c r="AA450" i="68"/>
  <c r="R450" i="68"/>
  <c r="S450" i="68" s="1"/>
  <c r="AA449" i="68"/>
  <c r="R449" i="68"/>
  <c r="S449" i="68" s="1"/>
  <c r="AA448" i="68"/>
  <c r="R448" i="68"/>
  <c r="S448" i="68" s="1"/>
  <c r="AA447" i="68"/>
  <c r="R447" i="68"/>
  <c r="S447" i="68" s="1"/>
  <c r="AA446" i="68"/>
  <c r="R446" i="68"/>
  <c r="S446" i="68" s="1"/>
  <c r="AA445" i="68"/>
  <c r="R445" i="68"/>
  <c r="S445" i="68" s="1"/>
  <c r="AA444" i="68"/>
  <c r="R444" i="68"/>
  <c r="S444" i="68" s="1"/>
  <c r="AA443" i="68"/>
  <c r="R443" i="68"/>
  <c r="S443" i="68" s="1"/>
  <c r="AA442" i="68"/>
  <c r="R442" i="68"/>
  <c r="S442" i="68" s="1"/>
  <c r="AA441" i="68"/>
  <c r="R441" i="68"/>
  <c r="S441" i="68" s="1"/>
  <c r="AA440" i="68"/>
  <c r="R440" i="68"/>
  <c r="S440" i="68" s="1"/>
  <c r="AA439" i="68"/>
  <c r="R439" i="68"/>
  <c r="S439" i="68" s="1"/>
  <c r="AA438" i="68"/>
  <c r="R438" i="68"/>
  <c r="S438" i="68" s="1"/>
  <c r="AA437" i="68"/>
  <c r="R437" i="68"/>
  <c r="S437" i="68" s="1"/>
  <c r="AA436" i="68"/>
  <c r="R436" i="68"/>
  <c r="S436" i="68" s="1"/>
  <c r="AA435" i="68"/>
  <c r="R435" i="68"/>
  <c r="S435" i="68" s="1"/>
  <c r="AA434" i="68"/>
  <c r="R434" i="68"/>
  <c r="S434" i="68" s="1"/>
  <c r="AA433" i="68"/>
  <c r="R433" i="68"/>
  <c r="S433" i="68" s="1"/>
  <c r="AA432" i="68"/>
  <c r="R432" i="68"/>
  <c r="S432" i="68" s="1"/>
  <c r="AA431" i="68"/>
  <c r="R431" i="68"/>
  <c r="S431" i="68" s="1"/>
  <c r="AA430" i="68"/>
  <c r="R430" i="68"/>
  <c r="S430" i="68" s="1"/>
  <c r="AA429" i="68"/>
  <c r="R429" i="68"/>
  <c r="S429" i="68" s="1"/>
  <c r="AA428" i="68"/>
  <c r="R428" i="68"/>
  <c r="S428" i="68" s="1"/>
  <c r="AA427" i="68"/>
  <c r="R427" i="68"/>
  <c r="S427" i="68" s="1"/>
  <c r="AA426" i="68"/>
  <c r="R426" i="68"/>
  <c r="S426" i="68" s="1"/>
  <c r="R3015" i="68"/>
  <c r="S3015" i="68" s="1"/>
  <c r="AA425" i="68"/>
  <c r="R425" i="68"/>
  <c r="S425" i="68" s="1"/>
  <c r="AA424" i="68"/>
  <c r="R424" i="68"/>
  <c r="S424" i="68" s="1"/>
  <c r="AA423" i="68"/>
  <c r="R423" i="68"/>
  <c r="S423" i="68" s="1"/>
  <c r="AA422" i="68"/>
  <c r="R422" i="68"/>
  <c r="S422" i="68" s="1"/>
  <c r="AA421" i="68"/>
  <c r="R421" i="68"/>
  <c r="S421" i="68" s="1"/>
  <c r="AA420" i="68"/>
  <c r="R420" i="68"/>
  <c r="S420" i="68" s="1"/>
  <c r="AA419" i="68"/>
  <c r="R419" i="68"/>
  <c r="S419" i="68" s="1"/>
  <c r="AA418" i="68"/>
  <c r="R418" i="68"/>
  <c r="S418" i="68" s="1"/>
  <c r="AA417" i="68"/>
  <c r="R417" i="68"/>
  <c r="S417" i="68" s="1"/>
  <c r="AA416" i="68"/>
  <c r="R416" i="68"/>
  <c r="S416" i="68" s="1"/>
  <c r="AA415" i="68"/>
  <c r="R415" i="68"/>
  <c r="S415" i="68" s="1"/>
  <c r="AA414" i="68"/>
  <c r="R414" i="68"/>
  <c r="S414" i="68" s="1"/>
  <c r="AA413" i="68"/>
  <c r="R413" i="68"/>
  <c r="S413" i="68" s="1"/>
  <c r="AA412" i="68"/>
  <c r="R412" i="68"/>
  <c r="S412" i="68" s="1"/>
  <c r="AA411" i="68"/>
  <c r="R411" i="68"/>
  <c r="S411" i="68" s="1"/>
  <c r="AA410" i="68"/>
  <c r="R410" i="68"/>
  <c r="S410" i="68" s="1"/>
  <c r="AA409" i="68"/>
  <c r="R409" i="68"/>
  <c r="S409" i="68" s="1"/>
  <c r="AA408" i="68"/>
  <c r="R408" i="68"/>
  <c r="S408" i="68" s="1"/>
  <c r="AA407" i="68"/>
  <c r="R407" i="68"/>
  <c r="S407" i="68" s="1"/>
  <c r="AA406" i="68"/>
  <c r="R406" i="68"/>
  <c r="S406" i="68" s="1"/>
  <c r="AA405" i="68"/>
  <c r="R405" i="68"/>
  <c r="S405" i="68" s="1"/>
  <c r="AA404" i="68"/>
  <c r="R404" i="68"/>
  <c r="S404" i="68" s="1"/>
  <c r="AA403" i="68"/>
  <c r="R403" i="68"/>
  <c r="S403" i="68" s="1"/>
  <c r="AA402" i="68"/>
  <c r="R402" i="68"/>
  <c r="S402" i="68" s="1"/>
  <c r="AA401" i="68"/>
  <c r="R401" i="68"/>
  <c r="S401" i="68" s="1"/>
  <c r="AA400" i="68"/>
  <c r="R400" i="68"/>
  <c r="S400" i="68" s="1"/>
  <c r="AA399" i="68"/>
  <c r="R399" i="68"/>
  <c r="S399" i="68" s="1"/>
  <c r="AA398" i="68"/>
  <c r="R398" i="68"/>
  <c r="S398" i="68" s="1"/>
  <c r="AA397" i="68"/>
  <c r="R397" i="68"/>
  <c r="S397" i="68" s="1"/>
  <c r="AA396" i="68"/>
  <c r="R396" i="68"/>
  <c r="S396" i="68" s="1"/>
  <c r="AA395" i="68"/>
  <c r="R395" i="68"/>
  <c r="S395" i="68" s="1"/>
  <c r="AA394" i="68"/>
  <c r="R394" i="68"/>
  <c r="S394" i="68" s="1"/>
  <c r="AA393" i="68"/>
  <c r="R393" i="68"/>
  <c r="S393" i="68" s="1"/>
  <c r="AA392" i="68"/>
  <c r="R392" i="68"/>
  <c r="S392" i="68" s="1"/>
  <c r="AA391" i="68"/>
  <c r="R391" i="68"/>
  <c r="S391" i="68" s="1"/>
  <c r="AA390" i="68"/>
  <c r="R390" i="68"/>
  <c r="S390" i="68" s="1"/>
  <c r="AA389" i="68"/>
  <c r="R389" i="68"/>
  <c r="S389" i="68" s="1"/>
  <c r="AA388" i="68"/>
  <c r="R388" i="68"/>
  <c r="S388" i="68" s="1"/>
  <c r="AA387" i="68"/>
  <c r="R387" i="68"/>
  <c r="S387" i="68" s="1"/>
  <c r="AA386" i="68"/>
  <c r="R386" i="68"/>
  <c r="S386" i="68" s="1"/>
  <c r="AA385" i="68"/>
  <c r="R385" i="68"/>
  <c r="S385" i="68" s="1"/>
  <c r="AA384" i="68"/>
  <c r="R384" i="68"/>
  <c r="S384" i="68" s="1"/>
  <c r="AA383" i="68"/>
  <c r="R383" i="68"/>
  <c r="S383" i="68" s="1"/>
  <c r="AA382" i="68"/>
  <c r="R382" i="68"/>
  <c r="S382" i="68" s="1"/>
  <c r="AA381" i="68"/>
  <c r="R381" i="68"/>
  <c r="S381" i="68" s="1"/>
  <c r="AA380" i="68"/>
  <c r="R380" i="68"/>
  <c r="S380" i="68" s="1"/>
  <c r="AA379" i="68"/>
  <c r="R379" i="68"/>
  <c r="S379" i="68" s="1"/>
  <c r="AA378" i="68"/>
  <c r="R378" i="68"/>
  <c r="S378" i="68" s="1"/>
  <c r="AA377" i="68"/>
  <c r="R377" i="68"/>
  <c r="S377" i="68" s="1"/>
  <c r="AA376" i="68"/>
  <c r="R376" i="68"/>
  <c r="S376" i="68" s="1"/>
  <c r="AA375" i="68"/>
  <c r="R375" i="68"/>
  <c r="S375" i="68" s="1"/>
  <c r="AA374" i="68"/>
  <c r="R374" i="68"/>
  <c r="S374" i="68" s="1"/>
  <c r="AA373" i="68"/>
  <c r="R373" i="68"/>
  <c r="S373" i="68" s="1"/>
  <c r="AA372" i="68"/>
  <c r="R372" i="68"/>
  <c r="S372" i="68" s="1"/>
  <c r="AA371" i="68"/>
  <c r="R371" i="68"/>
  <c r="S371" i="68" s="1"/>
  <c r="AA370" i="68"/>
  <c r="R370" i="68"/>
  <c r="S370" i="68" s="1"/>
  <c r="AA369" i="68"/>
  <c r="R369" i="68"/>
  <c r="S369" i="68" s="1"/>
  <c r="AA368" i="68"/>
  <c r="R368" i="68"/>
  <c r="S368" i="68" s="1"/>
  <c r="AA367" i="68"/>
  <c r="R367" i="68"/>
  <c r="S367" i="68" s="1"/>
  <c r="AA366" i="68"/>
  <c r="R366" i="68"/>
  <c r="S366" i="68" s="1"/>
  <c r="AA365" i="68"/>
  <c r="R365" i="68"/>
  <c r="S365" i="68" s="1"/>
  <c r="AA364" i="68"/>
  <c r="R364" i="68"/>
  <c r="S364" i="68" s="1"/>
  <c r="AA363" i="68"/>
  <c r="R363" i="68"/>
  <c r="S363" i="68" s="1"/>
  <c r="AA362" i="68"/>
  <c r="R362" i="68"/>
  <c r="S362" i="68" s="1"/>
  <c r="AA361" i="68"/>
  <c r="R361" i="68"/>
  <c r="S361" i="68" s="1"/>
  <c r="AA360" i="68"/>
  <c r="R360" i="68"/>
  <c r="S360" i="68" s="1"/>
  <c r="AA359" i="68"/>
  <c r="R359" i="68"/>
  <c r="S359" i="68" s="1"/>
  <c r="AA358" i="68"/>
  <c r="R358" i="68"/>
  <c r="S358" i="68" s="1"/>
  <c r="AA357" i="68"/>
  <c r="R357" i="68"/>
  <c r="S357" i="68" s="1"/>
  <c r="AA356" i="68"/>
  <c r="R356" i="68"/>
  <c r="S356" i="68" s="1"/>
  <c r="AA355" i="68"/>
  <c r="R355" i="68"/>
  <c r="S355" i="68" s="1"/>
  <c r="AA354" i="68"/>
  <c r="R354" i="68"/>
  <c r="S354" i="68" s="1"/>
  <c r="AA353" i="68"/>
  <c r="R353" i="68"/>
  <c r="S353" i="68" s="1"/>
  <c r="AA352" i="68"/>
  <c r="R352" i="68"/>
  <c r="S352" i="68" s="1"/>
  <c r="AA351" i="68"/>
  <c r="R351" i="68"/>
  <c r="S351" i="68" s="1"/>
  <c r="AA350" i="68"/>
  <c r="R350" i="68"/>
  <c r="S350" i="68" s="1"/>
  <c r="AA349" i="68"/>
  <c r="R349" i="68"/>
  <c r="S349" i="68" s="1"/>
  <c r="AA348" i="68"/>
  <c r="R348" i="68"/>
  <c r="S348" i="68" s="1"/>
  <c r="AA347" i="68"/>
  <c r="R347" i="68"/>
  <c r="S347" i="68" s="1"/>
  <c r="AA346" i="68"/>
  <c r="R346" i="68"/>
  <c r="S346" i="68" s="1"/>
  <c r="AA345" i="68"/>
  <c r="R345" i="68"/>
  <c r="S345" i="68" s="1"/>
  <c r="AA344" i="68"/>
  <c r="R344" i="68"/>
  <c r="S344" i="68" s="1"/>
  <c r="AA343" i="68"/>
  <c r="R343" i="68"/>
  <c r="S343" i="68" s="1"/>
  <c r="AA342" i="68"/>
  <c r="R342" i="68"/>
  <c r="S342" i="68" s="1"/>
  <c r="AA341" i="68"/>
  <c r="R341" i="68"/>
  <c r="S341" i="68" s="1"/>
  <c r="AA340" i="68"/>
  <c r="R340" i="68"/>
  <c r="S340" i="68" s="1"/>
  <c r="AA339" i="68"/>
  <c r="R339" i="68"/>
  <c r="S339" i="68" s="1"/>
  <c r="AA338" i="68"/>
  <c r="R338" i="68"/>
  <c r="S338" i="68" s="1"/>
  <c r="AA337" i="68"/>
  <c r="R337" i="68"/>
  <c r="S337" i="68" s="1"/>
  <c r="AA336" i="68"/>
  <c r="R336" i="68"/>
  <c r="S336" i="68" s="1"/>
  <c r="AA335" i="68"/>
  <c r="R335" i="68"/>
  <c r="S335" i="68" s="1"/>
  <c r="AA334" i="68"/>
  <c r="R334" i="68"/>
  <c r="S334" i="68" s="1"/>
  <c r="R3014" i="68"/>
  <c r="S3014" i="68" s="1"/>
  <c r="AA333" i="68"/>
  <c r="R333" i="68"/>
  <c r="S333" i="68" s="1"/>
  <c r="AA332" i="68"/>
  <c r="R332" i="68"/>
  <c r="S332" i="68" s="1"/>
  <c r="AA331" i="68"/>
  <c r="R331" i="68"/>
  <c r="S331" i="68" s="1"/>
  <c r="AA330" i="68"/>
  <c r="R330" i="68"/>
  <c r="S330" i="68" s="1"/>
  <c r="AA329" i="68"/>
  <c r="R329" i="68"/>
  <c r="S329" i="68" s="1"/>
  <c r="AA328" i="68"/>
  <c r="R328" i="68"/>
  <c r="S328" i="68" s="1"/>
  <c r="AA327" i="68"/>
  <c r="R327" i="68"/>
  <c r="S327" i="68" s="1"/>
  <c r="AA326" i="68"/>
  <c r="R326" i="68"/>
  <c r="S326" i="68" s="1"/>
  <c r="AA325" i="68"/>
  <c r="R325" i="68"/>
  <c r="S325" i="68" s="1"/>
  <c r="AA324" i="68"/>
  <c r="R324" i="68"/>
  <c r="S324" i="68" s="1"/>
  <c r="AA323" i="68"/>
  <c r="R323" i="68"/>
  <c r="S323" i="68" s="1"/>
  <c r="AA322" i="68"/>
  <c r="R322" i="68"/>
  <c r="S322" i="68" s="1"/>
  <c r="AA321" i="68"/>
  <c r="R321" i="68"/>
  <c r="S321" i="68" s="1"/>
  <c r="AA320" i="68"/>
  <c r="R320" i="68"/>
  <c r="S320" i="68" s="1"/>
  <c r="AA319" i="68"/>
  <c r="R319" i="68"/>
  <c r="S319" i="68" s="1"/>
  <c r="AA318" i="68"/>
  <c r="R318" i="68"/>
  <c r="S318" i="68" s="1"/>
  <c r="AA317" i="68"/>
  <c r="R317" i="68"/>
  <c r="S317" i="68" s="1"/>
  <c r="AA316" i="68"/>
  <c r="R316" i="68"/>
  <c r="S316" i="68" s="1"/>
  <c r="AA315" i="68"/>
  <c r="R315" i="68"/>
  <c r="S315" i="68" s="1"/>
  <c r="AA314" i="68"/>
  <c r="R314" i="68"/>
  <c r="S314" i="68" s="1"/>
  <c r="AA313" i="68"/>
  <c r="R313" i="68"/>
  <c r="S313" i="68" s="1"/>
  <c r="AA312" i="68"/>
  <c r="R312" i="68"/>
  <c r="S312" i="68" s="1"/>
  <c r="AA311" i="68"/>
  <c r="R311" i="68"/>
  <c r="S311" i="68" s="1"/>
  <c r="AA310" i="68"/>
  <c r="R310" i="68"/>
  <c r="S310" i="68" s="1"/>
  <c r="AA309" i="68"/>
  <c r="R309" i="68"/>
  <c r="S309" i="68" s="1"/>
  <c r="AA308" i="68"/>
  <c r="R308" i="68"/>
  <c r="S308" i="68" s="1"/>
  <c r="AA307" i="68"/>
  <c r="R307" i="68"/>
  <c r="S307" i="68" s="1"/>
  <c r="AA306" i="68"/>
  <c r="R306" i="68"/>
  <c r="S306" i="68" s="1"/>
  <c r="AA305" i="68"/>
  <c r="R305" i="68"/>
  <c r="S305" i="68" s="1"/>
  <c r="AA304" i="68"/>
  <c r="R304" i="68"/>
  <c r="S304" i="68" s="1"/>
  <c r="AA303" i="68"/>
  <c r="R303" i="68"/>
  <c r="S303" i="68" s="1"/>
  <c r="AA302" i="68"/>
  <c r="R302" i="68"/>
  <c r="S302" i="68" s="1"/>
  <c r="AA301" i="68"/>
  <c r="R301" i="68"/>
  <c r="S301" i="68" s="1"/>
  <c r="AA300" i="68"/>
  <c r="R300" i="68"/>
  <c r="S300" i="68" s="1"/>
  <c r="AA299" i="68"/>
  <c r="R299" i="68"/>
  <c r="S299" i="68" s="1"/>
  <c r="AA298" i="68"/>
  <c r="R298" i="68"/>
  <c r="S298" i="68" s="1"/>
  <c r="AA297" i="68"/>
  <c r="R297" i="68"/>
  <c r="S297" i="68" s="1"/>
  <c r="AA296" i="68"/>
  <c r="R296" i="68"/>
  <c r="S296" i="68" s="1"/>
  <c r="AA295" i="68"/>
  <c r="R295" i="68"/>
  <c r="S295" i="68" s="1"/>
  <c r="AA294" i="68"/>
  <c r="R294" i="68"/>
  <c r="S294" i="68" s="1"/>
  <c r="AA293" i="68"/>
  <c r="R293" i="68"/>
  <c r="S293" i="68" s="1"/>
  <c r="AA292" i="68"/>
  <c r="R292" i="68"/>
  <c r="S292" i="68" s="1"/>
  <c r="AA291" i="68"/>
  <c r="R291" i="68"/>
  <c r="S291" i="68" s="1"/>
  <c r="AA290" i="68"/>
  <c r="R290" i="68"/>
  <c r="S290" i="68" s="1"/>
  <c r="AA289" i="68"/>
  <c r="R289" i="68"/>
  <c r="S289" i="68" s="1"/>
  <c r="AA288" i="68"/>
  <c r="R288" i="68"/>
  <c r="S288" i="68" s="1"/>
  <c r="AA287" i="68"/>
  <c r="R287" i="68"/>
  <c r="S287" i="68" s="1"/>
  <c r="AA286" i="68"/>
  <c r="R286" i="68"/>
  <c r="S286" i="68" s="1"/>
  <c r="AA285" i="68"/>
  <c r="R285" i="68"/>
  <c r="S285" i="68" s="1"/>
  <c r="AA284" i="68"/>
  <c r="R284" i="68"/>
  <c r="S284" i="68" s="1"/>
  <c r="AA283" i="68"/>
  <c r="R283" i="68"/>
  <c r="S283" i="68" s="1"/>
  <c r="AA282" i="68"/>
  <c r="R282" i="68"/>
  <c r="S282" i="68" s="1"/>
  <c r="AA281" i="68"/>
  <c r="R281" i="68"/>
  <c r="S281" i="68" s="1"/>
  <c r="AA280" i="68"/>
  <c r="R280" i="68"/>
  <c r="S280" i="68" s="1"/>
  <c r="AA279" i="68"/>
  <c r="R279" i="68"/>
  <c r="S279" i="68" s="1"/>
  <c r="AA278" i="68"/>
  <c r="R278" i="68"/>
  <c r="S278" i="68" s="1"/>
  <c r="AA277" i="68"/>
  <c r="R277" i="68"/>
  <c r="S277" i="68" s="1"/>
  <c r="AA276" i="68"/>
  <c r="R276" i="68"/>
  <c r="S276" i="68" s="1"/>
  <c r="AA275" i="68"/>
  <c r="R275" i="68"/>
  <c r="S275" i="68" s="1"/>
  <c r="AA274" i="68"/>
  <c r="R274" i="68"/>
  <c r="S274" i="68" s="1"/>
  <c r="AA273" i="68"/>
  <c r="R273" i="68"/>
  <c r="S273" i="68" s="1"/>
  <c r="AA272" i="68"/>
  <c r="R272" i="68"/>
  <c r="S272" i="68" s="1"/>
  <c r="AA271" i="68"/>
  <c r="R271" i="68"/>
  <c r="S271" i="68" s="1"/>
  <c r="AA270" i="68"/>
  <c r="R270" i="68"/>
  <c r="S270" i="68" s="1"/>
  <c r="AA269" i="68"/>
  <c r="R269" i="68"/>
  <c r="S269" i="68" s="1"/>
  <c r="AA268" i="68"/>
  <c r="R268" i="68"/>
  <c r="S268" i="68" s="1"/>
  <c r="AA267" i="68"/>
  <c r="R267" i="68"/>
  <c r="S267" i="68" s="1"/>
  <c r="AA266" i="68"/>
  <c r="R266" i="68"/>
  <c r="S266" i="68" s="1"/>
  <c r="AA265" i="68"/>
  <c r="R265" i="68"/>
  <c r="S265" i="68" s="1"/>
  <c r="AA264" i="68"/>
  <c r="R264" i="68"/>
  <c r="S264" i="68" s="1"/>
  <c r="AA263" i="68"/>
  <c r="R263" i="68"/>
  <c r="S263" i="68" s="1"/>
  <c r="AA262" i="68"/>
  <c r="R262" i="68"/>
  <c r="S262" i="68" s="1"/>
  <c r="AA261" i="68"/>
  <c r="R261" i="68"/>
  <c r="S261" i="68" s="1"/>
  <c r="AA260" i="68"/>
  <c r="R260" i="68"/>
  <c r="S260" i="68" s="1"/>
  <c r="AA259" i="68"/>
  <c r="R259" i="68"/>
  <c r="S259" i="68" s="1"/>
  <c r="AA258" i="68"/>
  <c r="R258" i="68"/>
  <c r="S258" i="68" s="1"/>
  <c r="AA257" i="68"/>
  <c r="R257" i="68"/>
  <c r="S257" i="68" s="1"/>
  <c r="AA256" i="68"/>
  <c r="R256" i="68"/>
  <c r="S256" i="68" s="1"/>
  <c r="AA255" i="68"/>
  <c r="R255" i="68"/>
  <c r="S255" i="68" s="1"/>
  <c r="AA254" i="68"/>
  <c r="R254" i="68"/>
  <c r="S254" i="68" s="1"/>
  <c r="AA253" i="68"/>
  <c r="R253" i="68"/>
  <c r="S253" i="68" s="1"/>
  <c r="AA252" i="68"/>
  <c r="R252" i="68"/>
  <c r="S252" i="68" s="1"/>
  <c r="AA251" i="68"/>
  <c r="R251" i="68"/>
  <c r="S251" i="68" s="1"/>
  <c r="AA250" i="68"/>
  <c r="R250" i="68"/>
  <c r="S250" i="68" s="1"/>
  <c r="AA249" i="68"/>
  <c r="R249" i="68"/>
  <c r="S249" i="68" s="1"/>
  <c r="AA248" i="68"/>
  <c r="R248" i="68"/>
  <c r="S248" i="68" s="1"/>
  <c r="AA247" i="68"/>
  <c r="R247" i="68"/>
  <c r="S247" i="68" s="1"/>
  <c r="AA246" i="68"/>
  <c r="R246" i="68"/>
  <c r="S246" i="68" s="1"/>
  <c r="AA245" i="68"/>
  <c r="R245" i="68"/>
  <c r="S245" i="68" s="1"/>
  <c r="AA244" i="68"/>
  <c r="R244" i="68"/>
  <c r="S244" i="68" s="1"/>
  <c r="AA243" i="68"/>
  <c r="R243" i="68"/>
  <c r="S243" i="68" s="1"/>
  <c r="AA242" i="68"/>
  <c r="R242" i="68"/>
  <c r="S242" i="68" s="1"/>
  <c r="AA241" i="68"/>
  <c r="R241" i="68"/>
  <c r="S241" i="68" s="1"/>
  <c r="AA240" i="68"/>
  <c r="R240" i="68"/>
  <c r="S240" i="68" s="1"/>
  <c r="AA239" i="68"/>
  <c r="R239" i="68"/>
  <c r="S239" i="68" s="1"/>
  <c r="AA238" i="68"/>
  <c r="R238" i="68"/>
  <c r="S238" i="68" s="1"/>
  <c r="AA237" i="68"/>
  <c r="R237" i="68"/>
  <c r="S237" i="68" s="1"/>
  <c r="AA236" i="68"/>
  <c r="R236" i="68"/>
  <c r="S236" i="68" s="1"/>
  <c r="AA235" i="68"/>
  <c r="R235" i="68"/>
  <c r="S235" i="68" s="1"/>
  <c r="AA234" i="68"/>
  <c r="R234" i="68"/>
  <c r="S234" i="68" s="1"/>
  <c r="AA233" i="68"/>
  <c r="R233" i="68"/>
  <c r="S233" i="68" s="1"/>
  <c r="AA232" i="68"/>
  <c r="R232" i="68"/>
  <c r="S232" i="68" s="1"/>
  <c r="AA231" i="68"/>
  <c r="R231" i="68"/>
  <c r="S231" i="68" s="1"/>
  <c r="AA230" i="68"/>
  <c r="R230" i="68"/>
  <c r="S230" i="68" s="1"/>
  <c r="AA229" i="68"/>
  <c r="R229" i="68"/>
  <c r="S229" i="68" s="1"/>
  <c r="AA228" i="68"/>
  <c r="R228" i="68"/>
  <c r="S228" i="68" s="1"/>
  <c r="AA227" i="68"/>
  <c r="R227" i="68"/>
  <c r="S227" i="68" s="1"/>
  <c r="AA226" i="68"/>
  <c r="R226" i="68"/>
  <c r="S226" i="68" s="1"/>
  <c r="AA225" i="68"/>
  <c r="R225" i="68"/>
  <c r="S225" i="68" s="1"/>
  <c r="AA224" i="68"/>
  <c r="R224" i="68"/>
  <c r="S224" i="68" s="1"/>
  <c r="AA223" i="68"/>
  <c r="R223" i="68"/>
  <c r="S223" i="68" s="1"/>
  <c r="AA222" i="68"/>
  <c r="R222" i="68"/>
  <c r="S222" i="68" s="1"/>
  <c r="AA221" i="68"/>
  <c r="R221" i="68"/>
  <c r="S221" i="68" s="1"/>
  <c r="AA220" i="68"/>
  <c r="R220" i="68"/>
  <c r="S220" i="68" s="1"/>
  <c r="AA219" i="68"/>
  <c r="R219" i="68"/>
  <c r="S219" i="68" s="1"/>
  <c r="AA218" i="68"/>
  <c r="R218" i="68"/>
  <c r="S218" i="68" s="1"/>
  <c r="AA217" i="68"/>
  <c r="R217" i="68"/>
  <c r="S217" i="68" s="1"/>
  <c r="AA216" i="68"/>
  <c r="R216" i="68"/>
  <c r="S216" i="68" s="1"/>
  <c r="AA215" i="68"/>
  <c r="R215" i="68"/>
  <c r="S215" i="68" s="1"/>
  <c r="AA214" i="68"/>
  <c r="R214" i="68"/>
  <c r="S214" i="68" s="1"/>
  <c r="AA213" i="68"/>
  <c r="R213" i="68"/>
  <c r="S213" i="68" s="1"/>
  <c r="R3013" i="68"/>
  <c r="S3013" i="68" s="1"/>
  <c r="AA212" i="68"/>
  <c r="R212" i="68"/>
  <c r="S212" i="68" s="1"/>
  <c r="AA211" i="68"/>
  <c r="R211" i="68"/>
  <c r="S211" i="68" s="1"/>
  <c r="AA210" i="68"/>
  <c r="R210" i="68"/>
  <c r="S210" i="68" s="1"/>
  <c r="AA209" i="68"/>
  <c r="R209" i="68"/>
  <c r="S209" i="68" s="1"/>
  <c r="AA208" i="68"/>
  <c r="R208" i="68"/>
  <c r="S208" i="68" s="1"/>
  <c r="AA207" i="68"/>
  <c r="R207" i="68"/>
  <c r="S207" i="68" s="1"/>
  <c r="AA206" i="68"/>
  <c r="R206" i="68"/>
  <c r="S206" i="68" s="1"/>
  <c r="AA205" i="68"/>
  <c r="R205" i="68"/>
  <c r="S205" i="68" s="1"/>
  <c r="AA204" i="68"/>
  <c r="R204" i="68"/>
  <c r="S204" i="68" s="1"/>
  <c r="AA203" i="68"/>
  <c r="R203" i="68"/>
  <c r="S203" i="68" s="1"/>
  <c r="AA202" i="68"/>
  <c r="R202" i="68"/>
  <c r="S202" i="68" s="1"/>
  <c r="AA201" i="68"/>
  <c r="R201" i="68"/>
  <c r="S201" i="68" s="1"/>
  <c r="AA200" i="68"/>
  <c r="R200" i="68"/>
  <c r="S200" i="68" s="1"/>
  <c r="AA199" i="68"/>
  <c r="R199" i="68"/>
  <c r="S199" i="68" s="1"/>
  <c r="AA198" i="68"/>
  <c r="R198" i="68"/>
  <c r="S198" i="68" s="1"/>
  <c r="AA197" i="68"/>
  <c r="R197" i="68"/>
  <c r="S197" i="68" s="1"/>
  <c r="AA196" i="68"/>
  <c r="R196" i="68"/>
  <c r="S196" i="68" s="1"/>
  <c r="AA195" i="68"/>
  <c r="R195" i="68"/>
  <c r="S195" i="68" s="1"/>
  <c r="AA194" i="68"/>
  <c r="R194" i="68"/>
  <c r="S194" i="68" s="1"/>
  <c r="AA193" i="68"/>
  <c r="R193" i="68"/>
  <c r="S193" i="68" s="1"/>
  <c r="AA192" i="68"/>
  <c r="R192" i="68"/>
  <c r="S192" i="68" s="1"/>
  <c r="AA191" i="68"/>
  <c r="R191" i="68"/>
  <c r="S191" i="68" s="1"/>
  <c r="AA190" i="68"/>
  <c r="R190" i="68"/>
  <c r="S190" i="68" s="1"/>
  <c r="AA189" i="68"/>
  <c r="R189" i="68"/>
  <c r="S189" i="68" s="1"/>
  <c r="AA188" i="68"/>
  <c r="R188" i="68"/>
  <c r="S188" i="68" s="1"/>
  <c r="AA187" i="68"/>
  <c r="R187" i="68"/>
  <c r="S187" i="68" s="1"/>
  <c r="AA186" i="68"/>
  <c r="R186" i="68"/>
  <c r="S186" i="68" s="1"/>
  <c r="AA185" i="68"/>
  <c r="R185" i="68"/>
  <c r="S185" i="68" s="1"/>
  <c r="AA184" i="68"/>
  <c r="R184" i="68"/>
  <c r="S184" i="68" s="1"/>
  <c r="AA183" i="68"/>
  <c r="R183" i="68"/>
  <c r="S183" i="68" s="1"/>
  <c r="AA182" i="68"/>
  <c r="R182" i="68"/>
  <c r="S182" i="68" s="1"/>
  <c r="AA181" i="68"/>
  <c r="R181" i="68"/>
  <c r="S181" i="68" s="1"/>
  <c r="AA180" i="68"/>
  <c r="R180" i="68"/>
  <c r="S180" i="68" s="1"/>
  <c r="AA179" i="68"/>
  <c r="R179" i="68"/>
  <c r="S179" i="68" s="1"/>
  <c r="AA178" i="68"/>
  <c r="R178" i="68"/>
  <c r="S178" i="68" s="1"/>
  <c r="AA177" i="68"/>
  <c r="R177" i="68"/>
  <c r="S177" i="68" s="1"/>
  <c r="AA176" i="68"/>
  <c r="R176" i="68"/>
  <c r="S176" i="68" s="1"/>
  <c r="AA175" i="68"/>
  <c r="R175" i="68"/>
  <c r="S175" i="68" s="1"/>
  <c r="AA174" i="68"/>
  <c r="R174" i="68"/>
  <c r="S174" i="68" s="1"/>
  <c r="AA173" i="68"/>
  <c r="R173" i="68"/>
  <c r="S173" i="68" s="1"/>
  <c r="AA172" i="68"/>
  <c r="R172" i="68"/>
  <c r="S172" i="68" s="1"/>
  <c r="AA171" i="68"/>
  <c r="R171" i="68"/>
  <c r="S171" i="68" s="1"/>
  <c r="AA170" i="68"/>
  <c r="R170" i="68"/>
  <c r="S170" i="68" s="1"/>
  <c r="AA169" i="68"/>
  <c r="R169" i="68"/>
  <c r="S169" i="68" s="1"/>
  <c r="AA168" i="68"/>
  <c r="R168" i="68"/>
  <c r="S168" i="68" s="1"/>
  <c r="AA167" i="68"/>
  <c r="R167" i="68"/>
  <c r="S167" i="68" s="1"/>
  <c r="AA166" i="68"/>
  <c r="R166" i="68"/>
  <c r="S166" i="68" s="1"/>
  <c r="AA165" i="68"/>
  <c r="R165" i="68"/>
  <c r="S165" i="68" s="1"/>
  <c r="AA164" i="68"/>
  <c r="R164" i="68"/>
  <c r="S164" i="68" s="1"/>
  <c r="AA163" i="68"/>
  <c r="R163" i="68"/>
  <c r="S163" i="68" s="1"/>
  <c r="R3012" i="68"/>
  <c r="S3012" i="68" s="1"/>
  <c r="AA162" i="68"/>
  <c r="R162" i="68"/>
  <c r="S162" i="68" s="1"/>
  <c r="AA161" i="68"/>
  <c r="R161" i="68"/>
  <c r="S161" i="68" s="1"/>
  <c r="AA160" i="68"/>
  <c r="R160" i="68"/>
  <c r="S160" i="68" s="1"/>
  <c r="AA159" i="68"/>
  <c r="R159" i="68"/>
  <c r="S159" i="68" s="1"/>
  <c r="AA158" i="68"/>
  <c r="R158" i="68"/>
  <c r="S158" i="68" s="1"/>
  <c r="AA157" i="68"/>
  <c r="R157" i="68"/>
  <c r="S157" i="68" s="1"/>
  <c r="AA156" i="68"/>
  <c r="R156" i="68"/>
  <c r="S156" i="68" s="1"/>
  <c r="AA155" i="68"/>
  <c r="R155" i="68"/>
  <c r="S155" i="68" s="1"/>
  <c r="AA154" i="68"/>
  <c r="R154" i="68"/>
  <c r="S154" i="68" s="1"/>
  <c r="AA153" i="68"/>
  <c r="R153" i="68"/>
  <c r="S153" i="68" s="1"/>
  <c r="AA152" i="68"/>
  <c r="R152" i="68"/>
  <c r="S152" i="68" s="1"/>
  <c r="AA151" i="68"/>
  <c r="R151" i="68"/>
  <c r="S151" i="68" s="1"/>
  <c r="AA150" i="68"/>
  <c r="R150" i="68"/>
  <c r="S150" i="68" s="1"/>
  <c r="AA149" i="68"/>
  <c r="R149" i="68"/>
  <c r="S149" i="68" s="1"/>
  <c r="AA148" i="68"/>
  <c r="R148" i="68"/>
  <c r="S148" i="68" s="1"/>
  <c r="AA147" i="68"/>
  <c r="R147" i="68"/>
  <c r="S147" i="68" s="1"/>
  <c r="AA146" i="68"/>
  <c r="R146" i="68"/>
  <c r="S146" i="68" s="1"/>
  <c r="AA145" i="68"/>
  <c r="R145" i="68"/>
  <c r="S145" i="68" s="1"/>
  <c r="AA144" i="68"/>
  <c r="R144" i="68"/>
  <c r="S144" i="68" s="1"/>
  <c r="AA143" i="68"/>
  <c r="R143" i="68"/>
  <c r="S143" i="68" s="1"/>
  <c r="AA142" i="68"/>
  <c r="R142" i="68"/>
  <c r="S142" i="68" s="1"/>
  <c r="AA141" i="68"/>
  <c r="R141" i="68"/>
  <c r="S141" i="68" s="1"/>
  <c r="AA140" i="68"/>
  <c r="R140" i="68"/>
  <c r="S140" i="68" s="1"/>
  <c r="AA139" i="68"/>
  <c r="R139" i="68"/>
  <c r="S139" i="68" s="1"/>
  <c r="AA138" i="68"/>
  <c r="R138" i="68"/>
  <c r="S138" i="68" s="1"/>
  <c r="AA137" i="68"/>
  <c r="R137" i="68"/>
  <c r="S137" i="68" s="1"/>
  <c r="AA136" i="68"/>
  <c r="R136" i="68"/>
  <c r="S136" i="68" s="1"/>
  <c r="AA135" i="68"/>
  <c r="R135" i="68"/>
  <c r="S135" i="68" s="1"/>
  <c r="AA134" i="68"/>
  <c r="R134" i="68"/>
  <c r="S134" i="68" s="1"/>
  <c r="AA133" i="68"/>
  <c r="R133" i="68"/>
  <c r="S133" i="68" s="1"/>
  <c r="AA132" i="68"/>
  <c r="R132" i="68"/>
  <c r="S132" i="68" s="1"/>
  <c r="AA131" i="68"/>
  <c r="R131" i="68"/>
  <c r="S131" i="68" s="1"/>
  <c r="AA130" i="68"/>
  <c r="R130" i="68"/>
  <c r="S130" i="68" s="1"/>
  <c r="AA129" i="68"/>
  <c r="R129" i="68"/>
  <c r="S129" i="68" s="1"/>
  <c r="AA128" i="68"/>
  <c r="R128" i="68"/>
  <c r="S128" i="68" s="1"/>
  <c r="AA127" i="68"/>
  <c r="R127" i="68"/>
  <c r="S127" i="68" s="1"/>
  <c r="AA126" i="68"/>
  <c r="R126" i="68"/>
  <c r="S126" i="68" s="1"/>
  <c r="AA125" i="68"/>
  <c r="R125" i="68"/>
  <c r="S125" i="68" s="1"/>
  <c r="AA124" i="68"/>
  <c r="R124" i="68"/>
  <c r="S124" i="68" s="1"/>
  <c r="AA123" i="68"/>
  <c r="R123" i="68"/>
  <c r="S123" i="68" s="1"/>
  <c r="AA122" i="68"/>
  <c r="R122" i="68"/>
  <c r="S122" i="68" s="1"/>
  <c r="AA121" i="68"/>
  <c r="R121" i="68"/>
  <c r="S121" i="68" s="1"/>
  <c r="AA120" i="68"/>
  <c r="R120" i="68"/>
  <c r="S120" i="68" s="1"/>
  <c r="AA119" i="68"/>
  <c r="R119" i="68"/>
  <c r="S119" i="68" s="1"/>
  <c r="AA118" i="68"/>
  <c r="R118" i="68"/>
  <c r="S118" i="68" s="1"/>
  <c r="AA117" i="68"/>
  <c r="R117" i="68"/>
  <c r="S117" i="68" s="1"/>
  <c r="AA116" i="68"/>
  <c r="R116" i="68"/>
  <c r="S116" i="68" s="1"/>
  <c r="AA115" i="68"/>
  <c r="R115" i="68"/>
  <c r="S115" i="68" s="1"/>
  <c r="AA114" i="68"/>
  <c r="R114" i="68"/>
  <c r="S114" i="68" s="1"/>
  <c r="AA113" i="68"/>
  <c r="R113" i="68"/>
  <c r="S113" i="68" s="1"/>
  <c r="AA112" i="68"/>
  <c r="R112" i="68"/>
  <c r="S112" i="68" s="1"/>
  <c r="AA111" i="68"/>
  <c r="R111" i="68"/>
  <c r="S111" i="68" s="1"/>
  <c r="AA110" i="68"/>
  <c r="R110" i="68"/>
  <c r="S110" i="68" s="1"/>
  <c r="AA109" i="68"/>
  <c r="R109" i="68"/>
  <c r="S109" i="68" s="1"/>
  <c r="AA108" i="68"/>
  <c r="R108" i="68"/>
  <c r="S108" i="68" s="1"/>
  <c r="AA107" i="68"/>
  <c r="R107" i="68"/>
  <c r="S107" i="68" s="1"/>
  <c r="AA106" i="68"/>
  <c r="R106" i="68"/>
  <c r="S106" i="68" s="1"/>
  <c r="AA105" i="68"/>
  <c r="R105" i="68"/>
  <c r="S105" i="68" s="1"/>
  <c r="AA104" i="68"/>
  <c r="R104" i="68"/>
  <c r="S104" i="68" s="1"/>
  <c r="AA103" i="68"/>
  <c r="R103" i="68"/>
  <c r="S103" i="68" s="1"/>
  <c r="AA102" i="68"/>
  <c r="R102" i="68"/>
  <c r="S102" i="68" s="1"/>
  <c r="AA101" i="68"/>
  <c r="R101" i="68"/>
  <c r="S101" i="68" s="1"/>
  <c r="AA100" i="68"/>
  <c r="R100" i="68"/>
  <c r="S100" i="68" s="1"/>
  <c r="AA99" i="68"/>
  <c r="R99" i="68"/>
  <c r="S99" i="68" s="1"/>
  <c r="AA98" i="68"/>
  <c r="R98" i="68"/>
  <c r="S98" i="68" s="1"/>
  <c r="AA97" i="68"/>
  <c r="R97" i="68"/>
  <c r="S97" i="68" s="1"/>
  <c r="AA96" i="68"/>
  <c r="R96" i="68"/>
  <c r="S96" i="68" s="1"/>
  <c r="AA95" i="68"/>
  <c r="R95" i="68"/>
  <c r="S95" i="68" s="1"/>
  <c r="AA94" i="68"/>
  <c r="R94" i="68"/>
  <c r="S94" i="68" s="1"/>
  <c r="AA93" i="68"/>
  <c r="R93" i="68"/>
  <c r="S93" i="68" s="1"/>
  <c r="AA92" i="68"/>
  <c r="R92" i="68"/>
  <c r="S92" i="68" s="1"/>
  <c r="AA91" i="68"/>
  <c r="R91" i="68"/>
  <c r="S91" i="68" s="1"/>
  <c r="AA90" i="68"/>
  <c r="R90" i="68"/>
  <c r="S90" i="68" s="1"/>
  <c r="AA89" i="68"/>
  <c r="R89" i="68"/>
  <c r="S89" i="68" s="1"/>
  <c r="AA88" i="68"/>
  <c r="R88" i="68"/>
  <c r="S88" i="68" s="1"/>
  <c r="AA87" i="68"/>
  <c r="R87" i="68"/>
  <c r="S87" i="68" s="1"/>
  <c r="AA86" i="68"/>
  <c r="R86" i="68"/>
  <c r="S86" i="68" s="1"/>
  <c r="AA85" i="68"/>
  <c r="R85" i="68"/>
  <c r="S85" i="68" s="1"/>
  <c r="AA84" i="68"/>
  <c r="R84" i="68"/>
  <c r="S84" i="68" s="1"/>
  <c r="AA83" i="68"/>
  <c r="R83" i="68"/>
  <c r="S83" i="68" s="1"/>
  <c r="AA82" i="68"/>
  <c r="R82" i="68"/>
  <c r="S82" i="68" s="1"/>
  <c r="AA81" i="68"/>
  <c r="R81" i="68"/>
  <c r="S81" i="68" s="1"/>
  <c r="AA80" i="68"/>
  <c r="R80" i="68"/>
  <c r="S80" i="68" s="1"/>
  <c r="AA79" i="68"/>
  <c r="R79" i="68"/>
  <c r="S79" i="68" s="1"/>
  <c r="AA78" i="68"/>
  <c r="R78" i="68"/>
  <c r="S78" i="68" s="1"/>
  <c r="AA77" i="68"/>
  <c r="R77" i="68"/>
  <c r="S77" i="68" s="1"/>
  <c r="AA76" i="68"/>
  <c r="R76" i="68"/>
  <c r="S76" i="68" s="1"/>
  <c r="AA75" i="68"/>
  <c r="R75" i="68"/>
  <c r="S75" i="68" s="1"/>
  <c r="AA74" i="68"/>
  <c r="R74" i="68"/>
  <c r="S74" i="68" s="1"/>
  <c r="AA73" i="68"/>
  <c r="R73" i="68"/>
  <c r="S73" i="68" s="1"/>
  <c r="AA72" i="68"/>
  <c r="R72" i="68"/>
  <c r="S72" i="68" s="1"/>
  <c r="AA71" i="68"/>
  <c r="R71" i="68"/>
  <c r="S71" i="68" s="1"/>
  <c r="AA70" i="68"/>
  <c r="R70" i="68"/>
  <c r="S70" i="68" s="1"/>
  <c r="AA69" i="68"/>
  <c r="R69" i="68"/>
  <c r="S69" i="68" s="1"/>
  <c r="AA68" i="68"/>
  <c r="R68" i="68"/>
  <c r="S68" i="68" s="1"/>
  <c r="AA67" i="68"/>
  <c r="R67" i="68"/>
  <c r="S67" i="68" s="1"/>
  <c r="R3011" i="68"/>
  <c r="S3011" i="68" s="1"/>
  <c r="AA66" i="68"/>
  <c r="R66" i="68"/>
  <c r="S66" i="68" s="1"/>
  <c r="AA65" i="68"/>
  <c r="R65" i="68"/>
  <c r="S65" i="68" s="1"/>
  <c r="AA64" i="68"/>
  <c r="R64" i="68"/>
  <c r="S64" i="68" s="1"/>
  <c r="AA63" i="68"/>
  <c r="R63" i="68"/>
  <c r="S63" i="68" s="1"/>
  <c r="AA62" i="68"/>
  <c r="R62" i="68"/>
  <c r="S62" i="68" s="1"/>
  <c r="AA61" i="68"/>
  <c r="R61" i="68"/>
  <c r="S61" i="68" s="1"/>
  <c r="AA60" i="68"/>
  <c r="R60" i="68"/>
  <c r="S60" i="68" s="1"/>
  <c r="AA59" i="68"/>
  <c r="R59" i="68"/>
  <c r="S59" i="68" s="1"/>
  <c r="AA58" i="68"/>
  <c r="R58" i="68"/>
  <c r="S58" i="68" s="1"/>
  <c r="AA57" i="68"/>
  <c r="R57" i="68"/>
  <c r="S57" i="68" s="1"/>
  <c r="AA56" i="68"/>
  <c r="R56" i="68"/>
  <c r="S56" i="68" s="1"/>
  <c r="AA55" i="68"/>
  <c r="R55" i="68"/>
  <c r="S55" i="68" s="1"/>
  <c r="AA54" i="68"/>
  <c r="R54" i="68"/>
  <c r="S54" i="68" s="1"/>
  <c r="AA53" i="68"/>
  <c r="R53" i="68"/>
  <c r="S53" i="68" s="1"/>
  <c r="AA52" i="68"/>
  <c r="R52" i="68"/>
  <c r="S52" i="68" s="1"/>
  <c r="AA51" i="68"/>
  <c r="R51" i="68"/>
  <c r="S51" i="68" s="1"/>
  <c r="AA50" i="68"/>
  <c r="R50" i="68"/>
  <c r="S50" i="68" s="1"/>
  <c r="AA49" i="68"/>
  <c r="R49" i="68"/>
  <c r="S49" i="68" s="1"/>
  <c r="AA48" i="68"/>
  <c r="R48" i="68"/>
  <c r="S48" i="68" s="1"/>
  <c r="D48" i="68"/>
  <c r="AA47" i="68"/>
  <c r="R47" i="68"/>
  <c r="S47" i="68" s="1"/>
  <c r="D47" i="68"/>
  <c r="AA46" i="68"/>
  <c r="R46" i="68"/>
  <c r="S46" i="68" s="1"/>
  <c r="D46" i="68"/>
  <c r="AA45" i="68"/>
  <c r="R45" i="68"/>
  <c r="S45" i="68" s="1"/>
  <c r="D45" i="68"/>
  <c r="AA44" i="68"/>
  <c r="R44" i="68"/>
  <c r="S44" i="68" s="1"/>
  <c r="D44" i="68"/>
  <c r="AA43" i="68"/>
  <c r="R43" i="68"/>
  <c r="S43" i="68" s="1"/>
  <c r="D43" i="68"/>
  <c r="AA42" i="68"/>
  <c r="R42" i="68"/>
  <c r="S42" i="68" s="1"/>
  <c r="D42" i="68"/>
  <c r="AA41" i="68"/>
  <c r="R41" i="68"/>
  <c r="S41" i="68" s="1"/>
  <c r="AA40" i="68"/>
  <c r="R40" i="68"/>
  <c r="S40" i="68" s="1"/>
  <c r="AA39" i="68"/>
  <c r="R39" i="68"/>
  <c r="S39" i="68" s="1"/>
  <c r="D39" i="68"/>
  <c r="AA38" i="68"/>
  <c r="R38" i="68"/>
  <c r="S38" i="68" s="1"/>
  <c r="D38" i="68"/>
  <c r="AA37" i="68"/>
  <c r="R37" i="68"/>
  <c r="S37" i="68" s="1"/>
  <c r="D37" i="68"/>
  <c r="AA36" i="68"/>
  <c r="R36" i="68"/>
  <c r="S36" i="68" s="1"/>
  <c r="D36" i="68"/>
  <c r="AA35" i="68"/>
  <c r="R35" i="68"/>
  <c r="S35" i="68" s="1"/>
  <c r="D35" i="68"/>
  <c r="AA34" i="68"/>
  <c r="R34" i="68"/>
  <c r="S34" i="68" s="1"/>
  <c r="D34" i="68"/>
  <c r="AA33" i="68"/>
  <c r="R33" i="68"/>
  <c r="S33" i="68" s="1"/>
  <c r="D33" i="68"/>
  <c r="AA32" i="68"/>
  <c r="R32" i="68"/>
  <c r="S32" i="68" s="1"/>
  <c r="D32" i="68"/>
  <c r="AA31" i="68"/>
  <c r="R31" i="68"/>
  <c r="S31" i="68" s="1"/>
  <c r="D31" i="68"/>
  <c r="AA30" i="68"/>
  <c r="R30" i="68"/>
  <c r="S30" i="68" s="1"/>
  <c r="D30" i="68"/>
  <c r="AA29" i="68"/>
  <c r="R29" i="68"/>
  <c r="S29" i="68" s="1"/>
  <c r="D29" i="68"/>
  <c r="AA28" i="68"/>
  <c r="R28" i="68"/>
  <c r="S28" i="68" s="1"/>
  <c r="D28" i="68"/>
  <c r="AA27" i="68"/>
  <c r="R27" i="68"/>
  <c r="S27" i="68" s="1"/>
  <c r="D27" i="68"/>
  <c r="AA26" i="68"/>
  <c r="R26" i="68"/>
  <c r="S26" i="68" s="1"/>
  <c r="D26" i="68"/>
  <c r="AA25" i="68"/>
  <c r="R25" i="68"/>
  <c r="S25" i="68" s="1"/>
  <c r="D25" i="68"/>
  <c r="AA24" i="68"/>
  <c r="R24" i="68"/>
  <c r="S24" i="68" s="1"/>
  <c r="D24" i="68"/>
  <c r="AA23" i="68"/>
  <c r="R23" i="68"/>
  <c r="S23" i="68" s="1"/>
  <c r="D23" i="68"/>
  <c r="AA22" i="68"/>
  <c r="R22" i="68"/>
  <c r="S22" i="68" s="1"/>
  <c r="D22" i="68"/>
  <c r="AA21" i="68"/>
  <c r="R21" i="68"/>
  <c r="S21" i="68" s="1"/>
  <c r="D21" i="68"/>
  <c r="AA20" i="68"/>
  <c r="R20" i="68"/>
  <c r="S20" i="68" s="1"/>
  <c r="D20" i="68"/>
  <c r="AA19" i="68"/>
  <c r="R19" i="68"/>
  <c r="S19" i="68" s="1"/>
  <c r="D19" i="68"/>
  <c r="AA18" i="68"/>
  <c r="R18" i="68"/>
  <c r="S18" i="68" s="1"/>
  <c r="D18" i="68"/>
  <c r="AA17" i="68"/>
  <c r="R17" i="68"/>
  <c r="S17" i="68" s="1"/>
  <c r="D17" i="68"/>
  <c r="AA16" i="68"/>
  <c r="R16" i="68"/>
  <c r="S16" i="68" s="1"/>
  <c r="D16" i="68"/>
  <c r="AA15" i="68"/>
  <c r="R15" i="68"/>
  <c r="S15" i="68" s="1"/>
  <c r="D15" i="68"/>
  <c r="AA14" i="68"/>
  <c r="R14" i="68"/>
  <c r="S14" i="68" s="1"/>
  <c r="D14" i="68"/>
  <c r="AA13" i="68"/>
  <c r="R13" i="68"/>
  <c r="S13" i="68" s="1"/>
  <c r="D13" i="68"/>
  <c r="AA12" i="68"/>
  <c r="R12" i="68"/>
  <c r="S12" i="68" s="1"/>
  <c r="D12" i="68"/>
  <c r="AA11" i="68"/>
  <c r="R11" i="68"/>
  <c r="S11" i="68" s="1"/>
  <c r="D11" i="68"/>
  <c r="AA10" i="68"/>
  <c r="R10" i="68"/>
  <c r="S10" i="68" s="1"/>
  <c r="D10" i="68"/>
  <c r="AA9" i="68"/>
  <c r="R9" i="68"/>
  <c r="S9" i="68" s="1"/>
  <c r="D9" i="68"/>
  <c r="AA8" i="68"/>
  <c r="R8" i="68"/>
  <c r="S8" i="68" s="1"/>
  <c r="D8" i="68"/>
  <c r="AA7" i="68"/>
  <c r="R7" i="68"/>
  <c r="S7" i="68" s="1"/>
  <c r="AA6" i="68"/>
  <c r="R6" i="68"/>
  <c r="S6" i="68" s="1"/>
  <c r="D6" i="68"/>
  <c r="AA5" i="68"/>
  <c r="R5" i="68"/>
  <c r="S5" i="68" s="1"/>
  <c r="D5" i="68"/>
  <c r="R3010" i="68"/>
  <c r="S3010" i="68" s="1"/>
  <c r="D3010" i="68"/>
  <c r="AA4" i="68"/>
  <c r="R4" i="68"/>
  <c r="S4" i="68" s="1"/>
  <c r="D4" i="68"/>
  <c r="AA3" i="68"/>
  <c r="R3" i="68"/>
  <c r="S3" i="68" s="1"/>
  <c r="D3" i="68"/>
  <c r="AA2" i="68"/>
  <c r="R2" i="68"/>
  <c r="S2" i="68" s="1"/>
  <c r="D2" i="68"/>
  <c r="R2511" i="67" l="1"/>
  <c r="S2511" i="67" s="1"/>
  <c r="B43" i="28" l="1"/>
  <c r="Z2224" i="67"/>
  <c r="R1809" i="67"/>
  <c r="R2624" i="67"/>
  <c r="S2624" i="67" s="1"/>
  <c r="Z1278" i="67" l="1"/>
  <c r="Z3" i="67" l="1"/>
  <c r="Z4" i="67"/>
  <c r="Z5" i="67"/>
  <c r="Z6" i="67"/>
  <c r="Z7" i="67"/>
  <c r="Z8" i="67"/>
  <c r="Z9" i="67"/>
  <c r="Z10" i="67"/>
  <c r="Z11" i="67"/>
  <c r="Z12" i="67"/>
  <c r="Z13" i="67"/>
  <c r="Z14" i="67"/>
  <c r="Z15" i="67"/>
  <c r="Z16" i="67"/>
  <c r="Z17" i="67"/>
  <c r="Z18" i="67"/>
  <c r="Z19" i="67"/>
  <c r="Z20" i="67"/>
  <c r="Z21" i="67"/>
  <c r="Z22" i="67"/>
  <c r="Z23" i="67"/>
  <c r="Z24" i="67"/>
  <c r="Z25" i="67"/>
  <c r="Z26" i="67"/>
  <c r="Z27" i="67"/>
  <c r="Z28" i="67"/>
  <c r="Z29" i="67"/>
  <c r="Z30" i="67"/>
  <c r="Z31" i="67"/>
  <c r="Z32" i="67"/>
  <c r="Z33" i="67"/>
  <c r="Z34" i="67"/>
  <c r="Z35" i="67"/>
  <c r="Z36" i="67"/>
  <c r="Z37" i="67"/>
  <c r="Z38" i="67"/>
  <c r="Z39" i="67"/>
  <c r="Z40" i="67"/>
  <c r="Z41" i="67"/>
  <c r="Z42" i="67"/>
  <c r="Z43" i="67"/>
  <c r="Z44" i="67"/>
  <c r="Z45" i="67"/>
  <c r="Z46" i="67"/>
  <c r="Z47" i="67"/>
  <c r="Z48" i="67"/>
  <c r="Z49" i="67"/>
  <c r="Z50" i="67"/>
  <c r="Z51" i="67"/>
  <c r="Z52" i="67"/>
  <c r="Z54" i="67"/>
  <c r="Z56" i="67"/>
  <c r="Z57" i="67"/>
  <c r="Z58" i="67"/>
  <c r="Z59" i="67"/>
  <c r="Z60" i="67"/>
  <c r="Z61" i="67"/>
  <c r="Z62" i="67"/>
  <c r="Z63" i="67"/>
  <c r="Z65" i="67"/>
  <c r="Z66" i="67"/>
  <c r="Z67" i="67"/>
  <c r="Z68" i="67"/>
  <c r="Z69" i="67"/>
  <c r="Z70" i="67"/>
  <c r="Z71" i="67"/>
  <c r="Z72" i="67"/>
  <c r="Z73" i="67"/>
  <c r="Z74" i="67"/>
  <c r="Z75" i="67"/>
  <c r="Z76" i="67"/>
  <c r="Z77" i="67"/>
  <c r="Z78" i="67"/>
  <c r="Z79" i="67"/>
  <c r="Z80" i="67"/>
  <c r="Z81" i="67"/>
  <c r="Z82" i="67"/>
  <c r="Z83" i="67"/>
  <c r="Z84" i="67"/>
  <c r="Z85" i="67"/>
  <c r="Z86" i="67"/>
  <c r="Z87" i="67"/>
  <c r="Z88" i="67"/>
  <c r="Z89" i="67"/>
  <c r="Z90" i="67"/>
  <c r="Z92" i="67"/>
  <c r="Z93" i="67"/>
  <c r="Z94" i="67"/>
  <c r="Z95" i="67"/>
  <c r="Z96" i="67"/>
  <c r="Z97" i="67"/>
  <c r="Z98" i="67"/>
  <c r="Z99" i="67"/>
  <c r="Z100" i="67"/>
  <c r="Z101" i="67"/>
  <c r="Z102" i="67"/>
  <c r="Z103" i="67"/>
  <c r="Z104" i="67"/>
  <c r="Z105" i="67"/>
  <c r="Z106" i="67"/>
  <c r="Z107" i="67"/>
  <c r="Z108" i="67"/>
  <c r="Z109" i="67"/>
  <c r="Z110" i="67"/>
  <c r="Z111" i="67"/>
  <c r="Z112" i="67"/>
  <c r="Z113" i="67"/>
  <c r="Z114" i="67"/>
  <c r="Z115" i="67"/>
  <c r="Z116" i="67"/>
  <c r="Z117" i="67"/>
  <c r="Z118" i="67"/>
  <c r="Z119" i="67"/>
  <c r="Z120" i="67"/>
  <c r="Z122" i="67"/>
  <c r="Z123" i="67"/>
  <c r="Z124" i="67"/>
  <c r="Z125" i="67"/>
  <c r="Z126" i="67"/>
  <c r="Z127" i="67"/>
  <c r="Z128" i="67"/>
  <c r="Z129" i="67"/>
  <c r="Z130" i="67"/>
  <c r="Z131" i="67"/>
  <c r="Z132" i="67"/>
  <c r="Z133" i="67"/>
  <c r="Z134" i="67"/>
  <c r="Z135" i="67"/>
  <c r="Z136" i="67"/>
  <c r="Z137" i="67"/>
  <c r="Z138" i="67"/>
  <c r="Z139" i="67"/>
  <c r="Z140" i="67"/>
  <c r="Z141" i="67"/>
  <c r="Z142" i="67"/>
  <c r="Z143" i="67"/>
  <c r="Z144" i="67"/>
  <c r="Z145" i="67"/>
  <c r="Z146" i="67"/>
  <c r="Z147" i="67"/>
  <c r="Z148" i="67"/>
  <c r="Z149" i="67"/>
  <c r="Z150" i="67"/>
  <c r="Z151" i="67"/>
  <c r="Z152" i="67"/>
  <c r="Z153" i="67"/>
  <c r="Z154" i="67"/>
  <c r="Z155" i="67"/>
  <c r="Z156" i="67"/>
  <c r="Z157" i="67"/>
  <c r="Z159" i="67"/>
  <c r="Z160" i="67"/>
  <c r="Z161" i="67"/>
  <c r="Z162" i="67"/>
  <c r="Z163" i="67"/>
  <c r="Z164" i="67"/>
  <c r="Z165" i="67"/>
  <c r="Z166" i="67"/>
  <c r="Z167" i="67"/>
  <c r="Z168" i="67"/>
  <c r="Z169" i="67"/>
  <c r="Z170" i="67"/>
  <c r="Z172" i="67"/>
  <c r="Z173" i="67"/>
  <c r="Z174" i="67"/>
  <c r="Z175" i="67"/>
  <c r="Z176" i="67"/>
  <c r="Z177" i="67"/>
  <c r="Z178" i="67"/>
  <c r="Z179" i="67"/>
  <c r="Z180" i="67"/>
  <c r="Z181" i="67"/>
  <c r="Z182" i="67"/>
  <c r="Z183" i="67"/>
  <c r="Z184" i="67"/>
  <c r="Z185" i="67"/>
  <c r="Z186" i="67"/>
  <c r="Z187" i="67"/>
  <c r="Z188" i="67"/>
  <c r="Z189" i="67"/>
  <c r="Z190" i="67"/>
  <c r="Z191" i="67"/>
  <c r="Z192" i="67"/>
  <c r="Z193" i="67"/>
  <c r="Z194" i="67"/>
  <c r="Z195" i="67"/>
  <c r="Z196" i="67"/>
  <c r="Z197" i="67"/>
  <c r="Z198" i="67"/>
  <c r="Z199" i="67"/>
  <c r="Z200" i="67"/>
  <c r="Z201" i="67"/>
  <c r="Z202" i="67"/>
  <c r="Z203" i="67"/>
  <c r="Z204" i="67"/>
  <c r="Z205" i="67"/>
  <c r="Z206" i="67"/>
  <c r="Z207" i="67"/>
  <c r="Z208" i="67"/>
  <c r="Z209" i="67"/>
  <c r="Z210" i="67"/>
  <c r="Z211" i="67"/>
  <c r="Z212" i="67"/>
  <c r="Z213" i="67"/>
  <c r="Z214" i="67"/>
  <c r="Z215" i="67"/>
  <c r="Z216" i="67"/>
  <c r="Z217" i="67"/>
  <c r="Z218" i="67"/>
  <c r="Z219" i="67"/>
  <c r="Z220" i="67"/>
  <c r="Z221" i="67"/>
  <c r="Z222" i="67"/>
  <c r="Z223" i="67"/>
  <c r="Z224" i="67"/>
  <c r="Z225" i="67"/>
  <c r="Z226" i="67"/>
  <c r="Z227" i="67"/>
  <c r="Z228" i="67"/>
  <c r="Z229" i="67"/>
  <c r="Z230" i="67"/>
  <c r="Z231" i="67"/>
  <c r="Z232" i="67"/>
  <c r="Z233" i="67"/>
  <c r="Z234" i="67"/>
  <c r="Z235" i="67"/>
  <c r="Z237" i="67"/>
  <c r="Z238" i="67"/>
  <c r="Z239" i="67"/>
  <c r="Z240" i="67"/>
  <c r="Z241" i="67"/>
  <c r="Z242" i="67"/>
  <c r="Z243" i="67"/>
  <c r="Z244" i="67"/>
  <c r="Z245" i="67"/>
  <c r="Z246" i="67"/>
  <c r="Z247" i="67"/>
  <c r="Z248" i="67"/>
  <c r="Z250" i="67"/>
  <c r="Z251" i="67"/>
  <c r="Z252" i="67"/>
  <c r="Z253" i="67"/>
  <c r="Z254" i="67"/>
  <c r="Z255" i="67"/>
  <c r="Z256" i="67"/>
  <c r="Z257" i="67"/>
  <c r="Z258" i="67"/>
  <c r="Z259" i="67"/>
  <c r="Z260" i="67"/>
  <c r="Z261" i="67"/>
  <c r="Z262" i="67"/>
  <c r="Z263" i="67"/>
  <c r="Z264" i="67"/>
  <c r="Z265" i="67"/>
  <c r="Z266" i="67"/>
  <c r="Z267" i="67"/>
  <c r="Z268" i="67"/>
  <c r="Z269" i="67"/>
  <c r="Z270" i="67"/>
  <c r="Z271" i="67"/>
  <c r="Z272" i="67"/>
  <c r="Z273" i="67"/>
  <c r="Z274" i="67"/>
  <c r="Z275" i="67"/>
  <c r="Z276" i="67"/>
  <c r="Z277" i="67"/>
  <c r="Z278" i="67"/>
  <c r="Z279" i="67"/>
  <c r="Z280" i="67"/>
  <c r="Z281" i="67"/>
  <c r="Z282" i="67"/>
  <c r="Z283" i="67"/>
  <c r="Z284" i="67"/>
  <c r="Z285" i="67"/>
  <c r="Z286" i="67"/>
  <c r="Z287" i="67"/>
  <c r="Z288" i="67"/>
  <c r="Z289" i="67"/>
  <c r="Z290" i="67"/>
  <c r="Z291" i="67"/>
  <c r="Z292" i="67"/>
  <c r="Z293" i="67"/>
  <c r="Z294" i="67"/>
  <c r="Z295" i="67"/>
  <c r="Z296" i="67"/>
  <c r="Z297" i="67"/>
  <c r="Z298" i="67"/>
  <c r="Z299" i="67"/>
  <c r="Z300" i="67"/>
  <c r="Z301" i="67"/>
  <c r="Z302" i="67"/>
  <c r="Z303" i="67"/>
  <c r="Z304" i="67"/>
  <c r="Z305" i="67"/>
  <c r="Z306" i="67"/>
  <c r="Z307" i="67"/>
  <c r="Z308" i="67"/>
  <c r="Z309" i="67"/>
  <c r="Z310" i="67"/>
  <c r="Z311" i="67"/>
  <c r="Z312" i="67"/>
  <c r="Z313" i="67"/>
  <c r="Z314" i="67"/>
  <c r="Z315" i="67"/>
  <c r="Z316" i="67"/>
  <c r="Z317" i="67"/>
  <c r="Z318" i="67"/>
  <c r="Z319" i="67"/>
  <c r="Z320" i="67"/>
  <c r="Z321" i="67"/>
  <c r="Z322" i="67"/>
  <c r="Z323" i="67"/>
  <c r="Z324" i="67"/>
  <c r="Z325" i="67"/>
  <c r="Z326" i="67"/>
  <c r="Z327" i="67"/>
  <c r="Z328" i="67"/>
  <c r="Z329" i="67"/>
  <c r="Z330" i="67"/>
  <c r="Z331" i="67"/>
  <c r="Z332" i="67"/>
  <c r="Z333" i="67"/>
  <c r="Z334" i="67"/>
  <c r="Z335" i="67"/>
  <c r="Z336" i="67"/>
  <c r="Z337" i="67"/>
  <c r="Z338" i="67"/>
  <c r="Z339" i="67"/>
  <c r="Z340" i="67"/>
  <c r="Z341" i="67"/>
  <c r="Z342" i="67"/>
  <c r="Z343" i="67"/>
  <c r="Z344" i="67"/>
  <c r="Z345" i="67"/>
  <c r="Z346" i="67"/>
  <c r="Z347" i="67"/>
  <c r="Z348" i="67"/>
  <c r="Z349" i="67"/>
  <c r="Z350" i="67"/>
  <c r="Z351" i="67"/>
  <c r="Z352" i="67"/>
  <c r="Z353" i="67"/>
  <c r="Z354" i="67"/>
  <c r="Z355" i="67"/>
  <c r="Z356" i="67"/>
  <c r="Z357" i="67"/>
  <c r="Z358" i="67"/>
  <c r="Z359" i="67"/>
  <c r="Z360" i="67"/>
  <c r="Z361" i="67"/>
  <c r="Z362" i="67"/>
  <c r="Z363" i="67"/>
  <c r="Z364" i="67"/>
  <c r="Z365" i="67"/>
  <c r="Z366" i="67"/>
  <c r="Z367" i="67"/>
  <c r="Z368" i="67"/>
  <c r="Z369" i="67"/>
  <c r="Z370" i="67"/>
  <c r="Z371" i="67"/>
  <c r="Z372" i="67"/>
  <c r="Z373" i="67"/>
  <c r="Z374" i="67"/>
  <c r="Z375" i="67"/>
  <c r="Z376" i="67"/>
  <c r="Z377" i="67"/>
  <c r="Z378" i="67"/>
  <c r="Z379" i="67"/>
  <c r="Z380" i="67"/>
  <c r="Z381" i="67"/>
  <c r="Z382" i="67"/>
  <c r="Z383" i="67"/>
  <c r="Z384" i="67"/>
  <c r="Z385" i="67"/>
  <c r="Z386" i="67"/>
  <c r="Z387" i="67"/>
  <c r="Z388" i="67"/>
  <c r="Z389" i="67"/>
  <c r="Z390" i="67"/>
  <c r="Z391" i="67"/>
  <c r="Z392" i="67"/>
  <c r="Z393" i="67"/>
  <c r="Z394" i="67"/>
  <c r="Z395" i="67"/>
  <c r="Z396" i="67"/>
  <c r="Z397" i="67"/>
  <c r="Z398" i="67"/>
  <c r="Z399" i="67"/>
  <c r="Z400" i="67"/>
  <c r="Z401" i="67"/>
  <c r="Z402" i="67"/>
  <c r="Z403" i="67"/>
  <c r="Z404" i="67"/>
  <c r="Z405" i="67"/>
  <c r="Z406" i="67"/>
  <c r="Z407" i="67"/>
  <c r="Z408" i="67"/>
  <c r="Z409" i="67"/>
  <c r="Z410" i="67"/>
  <c r="Z411" i="67"/>
  <c r="Z412" i="67"/>
  <c r="Z413" i="67"/>
  <c r="Z414" i="67"/>
  <c r="Z415" i="67"/>
  <c r="Z416" i="67"/>
  <c r="Z417" i="67"/>
  <c r="Z418" i="67"/>
  <c r="Z419" i="67"/>
  <c r="Z420" i="67"/>
  <c r="Z421" i="67"/>
  <c r="Z422" i="67"/>
  <c r="Z423" i="67"/>
  <c r="Z424" i="67"/>
  <c r="Z425" i="67"/>
  <c r="Z426" i="67"/>
  <c r="Z427" i="67"/>
  <c r="Z428" i="67"/>
  <c r="Z429" i="67"/>
  <c r="Z430" i="67"/>
  <c r="Z431" i="67"/>
  <c r="Z432" i="67"/>
  <c r="Z433" i="67"/>
  <c r="Z434" i="67"/>
  <c r="Z435" i="67"/>
  <c r="Z436" i="67"/>
  <c r="Z437" i="67"/>
  <c r="Z438" i="67"/>
  <c r="Z439" i="67"/>
  <c r="Z440" i="67"/>
  <c r="Z441" i="67"/>
  <c r="Z442" i="67"/>
  <c r="Z443" i="67"/>
  <c r="Z444" i="67"/>
  <c r="Z445" i="67"/>
  <c r="Z446" i="67"/>
  <c r="Z448" i="67"/>
  <c r="Z449" i="67"/>
  <c r="Z450" i="67"/>
  <c r="Z451" i="67"/>
  <c r="Z452" i="67"/>
  <c r="Z453" i="67"/>
  <c r="Z454" i="67"/>
  <c r="Z455" i="67"/>
  <c r="Z456" i="67"/>
  <c r="Z457" i="67"/>
  <c r="Z458" i="67"/>
  <c r="Z459" i="67"/>
  <c r="Z460" i="67"/>
  <c r="Z461" i="67"/>
  <c r="Z462" i="67"/>
  <c r="Z463" i="67"/>
  <c r="Z464" i="67"/>
  <c r="Z465" i="67"/>
  <c r="Z466" i="67"/>
  <c r="Z467" i="67"/>
  <c r="Z468" i="67"/>
  <c r="Z469" i="67"/>
  <c r="Z470" i="67"/>
  <c r="Z471" i="67"/>
  <c r="Z472" i="67"/>
  <c r="Z473" i="67"/>
  <c r="Z474" i="67"/>
  <c r="Z475" i="67"/>
  <c r="Z476" i="67"/>
  <c r="Z477" i="67"/>
  <c r="Z478" i="67"/>
  <c r="Z479" i="67"/>
  <c r="Z480" i="67"/>
  <c r="Z481" i="67"/>
  <c r="Z482" i="67"/>
  <c r="Z483" i="67"/>
  <c r="Z484" i="67"/>
  <c r="Z485" i="67"/>
  <c r="Z486" i="67"/>
  <c r="Z487" i="67"/>
  <c r="Z488" i="67"/>
  <c r="Z489" i="67"/>
  <c r="Z490" i="67"/>
  <c r="Z491" i="67"/>
  <c r="Z492" i="67"/>
  <c r="Z493" i="67"/>
  <c r="Z494" i="67"/>
  <c r="Z495" i="67"/>
  <c r="Z496" i="67"/>
  <c r="Z497" i="67"/>
  <c r="Z498" i="67"/>
  <c r="Z499" i="67"/>
  <c r="Z500" i="67"/>
  <c r="Z501" i="67"/>
  <c r="Z502" i="67"/>
  <c r="Z503" i="67"/>
  <c r="Z504" i="67"/>
  <c r="Z505" i="67"/>
  <c r="Z506" i="67"/>
  <c r="Z507" i="67"/>
  <c r="Z508" i="67"/>
  <c r="Z509" i="67"/>
  <c r="Z510" i="67"/>
  <c r="Z511" i="67"/>
  <c r="Z512" i="67"/>
  <c r="Z513" i="67"/>
  <c r="Z514" i="67"/>
  <c r="Z515" i="67"/>
  <c r="Z516" i="67"/>
  <c r="Z517" i="67"/>
  <c r="Z518" i="67"/>
  <c r="Z519" i="67"/>
  <c r="Z520" i="67"/>
  <c r="Z521" i="67"/>
  <c r="Z522" i="67"/>
  <c r="Z523" i="67"/>
  <c r="Z524" i="67"/>
  <c r="Z525" i="67"/>
  <c r="Z526" i="67"/>
  <c r="Z527" i="67"/>
  <c r="Z528" i="67"/>
  <c r="Z529" i="67"/>
  <c r="Z530" i="67"/>
  <c r="Z531" i="67"/>
  <c r="Z532" i="67"/>
  <c r="Z533" i="67"/>
  <c r="Z534" i="67"/>
  <c r="Z535" i="67"/>
  <c r="Z536" i="67"/>
  <c r="Z537" i="67"/>
  <c r="Z538" i="67"/>
  <c r="Z539" i="67"/>
  <c r="Z540" i="67"/>
  <c r="Z541" i="67"/>
  <c r="Z542" i="67"/>
  <c r="Z543" i="67"/>
  <c r="Z544" i="67"/>
  <c r="Z545" i="67"/>
  <c r="Z546" i="67"/>
  <c r="Z547" i="67"/>
  <c r="Z548" i="67"/>
  <c r="Z549" i="67"/>
  <c r="Z550" i="67"/>
  <c r="Z551" i="67"/>
  <c r="Z552" i="67"/>
  <c r="Z553" i="67"/>
  <c r="Z554" i="67"/>
  <c r="Z555" i="67"/>
  <c r="Z556" i="67"/>
  <c r="Z557" i="67"/>
  <c r="Z558" i="67"/>
  <c r="Z559" i="67"/>
  <c r="Z560" i="67"/>
  <c r="Z561" i="67"/>
  <c r="Z562" i="67"/>
  <c r="Z563" i="67"/>
  <c r="Z564" i="67"/>
  <c r="Z565" i="67"/>
  <c r="Z566" i="67"/>
  <c r="Z567" i="67"/>
  <c r="Z568" i="67"/>
  <c r="Z569" i="67"/>
  <c r="Z570" i="67"/>
  <c r="Z571" i="67"/>
  <c r="Z572" i="67"/>
  <c r="Z573" i="67"/>
  <c r="Z574" i="67"/>
  <c r="Z575" i="67"/>
  <c r="Z576" i="67"/>
  <c r="Z577" i="67"/>
  <c r="Z578" i="67"/>
  <c r="Z579" i="67"/>
  <c r="Z580" i="67"/>
  <c r="Z581" i="67"/>
  <c r="Z582" i="67"/>
  <c r="Z583" i="67"/>
  <c r="Z584" i="67"/>
  <c r="Z585" i="67"/>
  <c r="Z586" i="67"/>
  <c r="Z587" i="67"/>
  <c r="Z588" i="67"/>
  <c r="Z589" i="67"/>
  <c r="Z590" i="67"/>
  <c r="Z591" i="67"/>
  <c r="Z592" i="67"/>
  <c r="Z593" i="67"/>
  <c r="Z594" i="67"/>
  <c r="Z595" i="67"/>
  <c r="Z596" i="67"/>
  <c r="Z597" i="67"/>
  <c r="Z598" i="67"/>
  <c r="Z599" i="67"/>
  <c r="Z600" i="67"/>
  <c r="Z601" i="67"/>
  <c r="Z602" i="67"/>
  <c r="Z603" i="67"/>
  <c r="Z604" i="67"/>
  <c r="Z605" i="67"/>
  <c r="Z606" i="67"/>
  <c r="Z607" i="67"/>
  <c r="Z608" i="67"/>
  <c r="Z609" i="67"/>
  <c r="Z610" i="67"/>
  <c r="Z611" i="67"/>
  <c r="Z612" i="67"/>
  <c r="Z613" i="67"/>
  <c r="Z614" i="67"/>
  <c r="Z615" i="67"/>
  <c r="Z616" i="67"/>
  <c r="Z617" i="67"/>
  <c r="Z618" i="67"/>
  <c r="Z619" i="67"/>
  <c r="Z620" i="67"/>
  <c r="Z621" i="67"/>
  <c r="Z622" i="67"/>
  <c r="Z623" i="67"/>
  <c r="Z624" i="67"/>
  <c r="Z625" i="67"/>
  <c r="Z626" i="67"/>
  <c r="Z627" i="67"/>
  <c r="Z628" i="67"/>
  <c r="Z629" i="67"/>
  <c r="Z630" i="67"/>
  <c r="Z631" i="67"/>
  <c r="Z632" i="67"/>
  <c r="Z633" i="67"/>
  <c r="Z634" i="67"/>
  <c r="Z636" i="67"/>
  <c r="Z637" i="67"/>
  <c r="Z638" i="67"/>
  <c r="Z639" i="67"/>
  <c r="Z640" i="67"/>
  <c r="Z641" i="67"/>
  <c r="Z642" i="67"/>
  <c r="Z643" i="67"/>
  <c r="Z644" i="67"/>
  <c r="Z645" i="67"/>
  <c r="Z646" i="67"/>
  <c r="Z647" i="67"/>
  <c r="Z648" i="67"/>
  <c r="Z649" i="67"/>
  <c r="Z650" i="67"/>
  <c r="Z651" i="67"/>
  <c r="Z652" i="67"/>
  <c r="Z653" i="67"/>
  <c r="Z654" i="67"/>
  <c r="Z655" i="67"/>
  <c r="Z657" i="67"/>
  <c r="Z658" i="67"/>
  <c r="Z659" i="67"/>
  <c r="Z660" i="67"/>
  <c r="Z661" i="67"/>
  <c r="Z662" i="67"/>
  <c r="Z663" i="67"/>
  <c r="Z664" i="67"/>
  <c r="Z665" i="67"/>
  <c r="Z666" i="67"/>
  <c r="Z667" i="67"/>
  <c r="Z668" i="67"/>
  <c r="Z669" i="67"/>
  <c r="Z670" i="67"/>
  <c r="Z671" i="67"/>
  <c r="Z672" i="67"/>
  <c r="Z673" i="67"/>
  <c r="Z674" i="67"/>
  <c r="Z675" i="67"/>
  <c r="Z676" i="67"/>
  <c r="Z677" i="67"/>
  <c r="Z678" i="67"/>
  <c r="Z679" i="67"/>
  <c r="Z680" i="67"/>
  <c r="Z681" i="67"/>
  <c r="Z682" i="67"/>
  <c r="Z683" i="67"/>
  <c r="Z684" i="67"/>
  <c r="Z685" i="67"/>
  <c r="Z686" i="67"/>
  <c r="Z687" i="67"/>
  <c r="Z688" i="67"/>
  <c r="Z689" i="67"/>
  <c r="Z691" i="67"/>
  <c r="Z692" i="67"/>
  <c r="Z693" i="67"/>
  <c r="Z694" i="67"/>
  <c r="Z695" i="67"/>
  <c r="Z696" i="67"/>
  <c r="Z697" i="67"/>
  <c r="Z698" i="67"/>
  <c r="Z699" i="67"/>
  <c r="Z700" i="67"/>
  <c r="Z701" i="67"/>
  <c r="Z702" i="67"/>
  <c r="Z703" i="67"/>
  <c r="Z704" i="67"/>
  <c r="Z705" i="67"/>
  <c r="Z706" i="67"/>
  <c r="Z707" i="67"/>
  <c r="Z708" i="67"/>
  <c r="Z709" i="67"/>
  <c r="Z710" i="67"/>
  <c r="Z711" i="67"/>
  <c r="Z712" i="67"/>
  <c r="Z713" i="67"/>
  <c r="Z714" i="67"/>
  <c r="Z715" i="67"/>
  <c r="Z716" i="67"/>
  <c r="Z717" i="67"/>
  <c r="Z718" i="67"/>
  <c r="Z719" i="67"/>
  <c r="Z720" i="67"/>
  <c r="Z721" i="67"/>
  <c r="Z722" i="67"/>
  <c r="Z723" i="67"/>
  <c r="Z724" i="67"/>
  <c r="Z725" i="67"/>
  <c r="Z726" i="67"/>
  <c r="Z727" i="67"/>
  <c r="Z728" i="67"/>
  <c r="Z729" i="67"/>
  <c r="Z730" i="67"/>
  <c r="Z731" i="67"/>
  <c r="Z732" i="67"/>
  <c r="Z733" i="67"/>
  <c r="Z734" i="67"/>
  <c r="Z735" i="67"/>
  <c r="Z736" i="67"/>
  <c r="Z737" i="67"/>
  <c r="Z738" i="67"/>
  <c r="Z739" i="67"/>
  <c r="Z740" i="67"/>
  <c r="Z741" i="67"/>
  <c r="Z742" i="67"/>
  <c r="Z743" i="67"/>
  <c r="Z744" i="67"/>
  <c r="Z745" i="67"/>
  <c r="Z746" i="67"/>
  <c r="Z747" i="67"/>
  <c r="Z748" i="67"/>
  <c r="Z749" i="67"/>
  <c r="Z750" i="67"/>
  <c r="Z751" i="67"/>
  <c r="Z752" i="67"/>
  <c r="Z753" i="67"/>
  <c r="Z754" i="67"/>
  <c r="Z755" i="67"/>
  <c r="Z756" i="67"/>
  <c r="Z758" i="67"/>
  <c r="Z759" i="67"/>
  <c r="Z760" i="67"/>
  <c r="Z761" i="67"/>
  <c r="Z762" i="67"/>
  <c r="Z763" i="67"/>
  <c r="Z764" i="67"/>
  <c r="Z765" i="67"/>
  <c r="Z766" i="67"/>
  <c r="Z767" i="67"/>
  <c r="Z768" i="67"/>
  <c r="Z769" i="67"/>
  <c r="Z770" i="67"/>
  <c r="Z771" i="67"/>
  <c r="Z772" i="67"/>
  <c r="Z773" i="67"/>
  <c r="Z774" i="67"/>
  <c r="Z775" i="67"/>
  <c r="Z776" i="67"/>
  <c r="Z777" i="67"/>
  <c r="Z778" i="67"/>
  <c r="Z779" i="67"/>
  <c r="Z780" i="67"/>
  <c r="Z781" i="67"/>
  <c r="Z783" i="67"/>
  <c r="Z784" i="67"/>
  <c r="Z785" i="67"/>
  <c r="Z786" i="67"/>
  <c r="Z787" i="67"/>
  <c r="Z788" i="67"/>
  <c r="Z789" i="67"/>
  <c r="Z790" i="67"/>
  <c r="Z791" i="67"/>
  <c r="Z792" i="67"/>
  <c r="Z793" i="67"/>
  <c r="Z794" i="67"/>
  <c r="Z795" i="67"/>
  <c r="Z796" i="67"/>
  <c r="Z797" i="67"/>
  <c r="Z798" i="67"/>
  <c r="Z799" i="67"/>
  <c r="Z800" i="67"/>
  <c r="Z801" i="67"/>
  <c r="Z802" i="67"/>
  <c r="Z803" i="67"/>
  <c r="Z804" i="67"/>
  <c r="Z805" i="67"/>
  <c r="Z806" i="67"/>
  <c r="Z807" i="67"/>
  <c r="Z808" i="67"/>
  <c r="Z809" i="67"/>
  <c r="Z810" i="67"/>
  <c r="Z811" i="67"/>
  <c r="Z812" i="67"/>
  <c r="Z813" i="67"/>
  <c r="Z814" i="67"/>
  <c r="Z815" i="67"/>
  <c r="Z816" i="67"/>
  <c r="Z817" i="67"/>
  <c r="Z818" i="67"/>
  <c r="Z819" i="67"/>
  <c r="Z820" i="67"/>
  <c r="Z821" i="67"/>
  <c r="Z822" i="67"/>
  <c r="Z823" i="67"/>
  <c r="Z824" i="67"/>
  <c r="Z825" i="67"/>
  <c r="Z826" i="67"/>
  <c r="Z827" i="67"/>
  <c r="Z828" i="67"/>
  <c r="Z829" i="67"/>
  <c r="Z830" i="67"/>
  <c r="Z831" i="67"/>
  <c r="Z832" i="67"/>
  <c r="Z833" i="67"/>
  <c r="Z834" i="67"/>
  <c r="Z835" i="67"/>
  <c r="Z836" i="67"/>
  <c r="Z837" i="67"/>
  <c r="Z838" i="67"/>
  <c r="Z839" i="67"/>
  <c r="Z840" i="67"/>
  <c r="Z841" i="67"/>
  <c r="Z842" i="67"/>
  <c r="Z843" i="67"/>
  <c r="Z844" i="67"/>
  <c r="Z845" i="67"/>
  <c r="Z846" i="67"/>
  <c r="Z847" i="67"/>
  <c r="Z848" i="67"/>
  <c r="Z849" i="67"/>
  <c r="Z850" i="67"/>
  <c r="Z851" i="67"/>
  <c r="Z852" i="67"/>
  <c r="Z853" i="67"/>
  <c r="Z854" i="67"/>
  <c r="Z855" i="67"/>
  <c r="Z856" i="67"/>
  <c r="Z857" i="67"/>
  <c r="Z858" i="67"/>
  <c r="Z859" i="67"/>
  <c r="Z860" i="67"/>
  <c r="Z861" i="67"/>
  <c r="Z862" i="67"/>
  <c r="Z863" i="67"/>
  <c r="Z864" i="67"/>
  <c r="Z865" i="67"/>
  <c r="Z866" i="67"/>
  <c r="Z867" i="67"/>
  <c r="Z868" i="67"/>
  <c r="Z869" i="67"/>
  <c r="Z870" i="67"/>
  <c r="Z871" i="67"/>
  <c r="Z872" i="67"/>
  <c r="Z873" i="67"/>
  <c r="Z874" i="67"/>
  <c r="Z875" i="67"/>
  <c r="Z876" i="67"/>
  <c r="Z877" i="67"/>
  <c r="Z878" i="67"/>
  <c r="Z879" i="67"/>
  <c r="Z880" i="67"/>
  <c r="Z881" i="67"/>
  <c r="Z882" i="67"/>
  <c r="Z883" i="67"/>
  <c r="Z884" i="67"/>
  <c r="Z885" i="67"/>
  <c r="Z886" i="67"/>
  <c r="Z887" i="67"/>
  <c r="Z888" i="67"/>
  <c r="Z889" i="67"/>
  <c r="Z890" i="67"/>
  <c r="Z891" i="67"/>
  <c r="Z892" i="67"/>
  <c r="Z893" i="67"/>
  <c r="Z894" i="67"/>
  <c r="Z895" i="67"/>
  <c r="Z896" i="67"/>
  <c r="Z897" i="67"/>
  <c r="Z898" i="67"/>
  <c r="Z899" i="67"/>
  <c r="Z900" i="67"/>
  <c r="Z901" i="67"/>
  <c r="Z902" i="67"/>
  <c r="Z903" i="67"/>
  <c r="Z904" i="67"/>
  <c r="Z905" i="67"/>
  <c r="Z906" i="67"/>
  <c r="Z907" i="67"/>
  <c r="Z908" i="67"/>
  <c r="Z909" i="67"/>
  <c r="Z910" i="67"/>
  <c r="Z911" i="67"/>
  <c r="Z912" i="67"/>
  <c r="Z913" i="67"/>
  <c r="Z914" i="67"/>
  <c r="Z915" i="67"/>
  <c r="Z916" i="67"/>
  <c r="Z917" i="67"/>
  <c r="Z918" i="67"/>
  <c r="Z919" i="67"/>
  <c r="Z920" i="67"/>
  <c r="Z921" i="67"/>
  <c r="Z922" i="67"/>
  <c r="Z923" i="67"/>
  <c r="Z924" i="67"/>
  <c r="Z925" i="67"/>
  <c r="Z926" i="67"/>
  <c r="Z927" i="67"/>
  <c r="Z928" i="67"/>
  <c r="Z929" i="67"/>
  <c r="Z930" i="67"/>
  <c r="Z931" i="67"/>
  <c r="Z932" i="67"/>
  <c r="Z933" i="67"/>
  <c r="Z934" i="67"/>
  <c r="Z935" i="67"/>
  <c r="Z936" i="67"/>
  <c r="Z937" i="67"/>
  <c r="Z938" i="67"/>
  <c r="Z939" i="67"/>
  <c r="Z940" i="67"/>
  <c r="Z941" i="67"/>
  <c r="Z942" i="67"/>
  <c r="Z943" i="67"/>
  <c r="Z944" i="67"/>
  <c r="Z945" i="67"/>
  <c r="Z946" i="67"/>
  <c r="Z947" i="67"/>
  <c r="Z948" i="67"/>
  <c r="Z949" i="67"/>
  <c r="Z950" i="67"/>
  <c r="Z951" i="67"/>
  <c r="Z952" i="67"/>
  <c r="Z953" i="67"/>
  <c r="Z954" i="67"/>
  <c r="Z955" i="67"/>
  <c r="Z956" i="67"/>
  <c r="Z957" i="67"/>
  <c r="Z958" i="67"/>
  <c r="Z959" i="67"/>
  <c r="Z960" i="67"/>
  <c r="Z961" i="67"/>
  <c r="Z962" i="67"/>
  <c r="Z963" i="67"/>
  <c r="Z964" i="67"/>
  <c r="Z965" i="67"/>
  <c r="Z966" i="67"/>
  <c r="Z967" i="67"/>
  <c r="Z968" i="67"/>
  <c r="Z969" i="67"/>
  <c r="Z970" i="67"/>
  <c r="Z971" i="67"/>
  <c r="Z972" i="67"/>
  <c r="Z973" i="67"/>
  <c r="Z974" i="67"/>
  <c r="Z975" i="67"/>
  <c r="Z976" i="67"/>
  <c r="Z977" i="67"/>
  <c r="Z978" i="67"/>
  <c r="Z979" i="67"/>
  <c r="Z980" i="67"/>
  <c r="Z981" i="67"/>
  <c r="Z982" i="67"/>
  <c r="Z983" i="67"/>
  <c r="Z984" i="67"/>
  <c r="Z985" i="67"/>
  <c r="Z986" i="67"/>
  <c r="Z987" i="67"/>
  <c r="Z988" i="67"/>
  <c r="Z989" i="67"/>
  <c r="Z990" i="67"/>
  <c r="Z991" i="67"/>
  <c r="Z992" i="67"/>
  <c r="Z993" i="67"/>
  <c r="Z994" i="67"/>
  <c r="Z995" i="67"/>
  <c r="Z996" i="67"/>
  <c r="Z997" i="67"/>
  <c r="Z998" i="67"/>
  <c r="Z999" i="67"/>
  <c r="Z1000" i="67"/>
  <c r="Z1001" i="67"/>
  <c r="Z1002" i="67"/>
  <c r="Z1003" i="67"/>
  <c r="Z1004" i="67"/>
  <c r="Z1005" i="67"/>
  <c r="Z1006" i="67"/>
  <c r="Z1007" i="67"/>
  <c r="Z1008" i="67"/>
  <c r="Z1009" i="67"/>
  <c r="Z1010" i="67"/>
  <c r="Z1011" i="67"/>
  <c r="Z1012" i="67"/>
  <c r="Z1013" i="67"/>
  <c r="Z1014" i="67"/>
  <c r="Z1015" i="67"/>
  <c r="Z1016" i="67"/>
  <c r="Z1017" i="67"/>
  <c r="Z1018" i="67"/>
  <c r="Z1019" i="67"/>
  <c r="Z1020" i="67"/>
  <c r="Z1021" i="67"/>
  <c r="Z1022" i="67"/>
  <c r="Z1023" i="67"/>
  <c r="Z1024" i="67"/>
  <c r="Z1026" i="67"/>
  <c r="Z1027" i="67"/>
  <c r="Z1028" i="67"/>
  <c r="Z1029" i="67"/>
  <c r="Z1030" i="67"/>
  <c r="Z1031" i="67"/>
  <c r="Z1032" i="67"/>
  <c r="Z1033" i="67"/>
  <c r="Z1034" i="67"/>
  <c r="Z1035" i="67"/>
  <c r="Z1036" i="67"/>
  <c r="Z1037" i="67"/>
  <c r="Z1038" i="67"/>
  <c r="Z1039" i="67"/>
  <c r="Z1040" i="67"/>
  <c r="Z1041" i="67"/>
  <c r="Z1042" i="67"/>
  <c r="Z1044" i="67"/>
  <c r="Z1045" i="67"/>
  <c r="Z1046" i="67"/>
  <c r="Z1047" i="67"/>
  <c r="Z1048" i="67"/>
  <c r="Z1049" i="67"/>
  <c r="Z1050" i="67"/>
  <c r="Z1051" i="67"/>
  <c r="Z1052" i="67"/>
  <c r="Z1053" i="67"/>
  <c r="Z1054" i="67"/>
  <c r="Z1055" i="67"/>
  <c r="Z1056" i="67"/>
  <c r="Z1057" i="67"/>
  <c r="Z1058" i="67"/>
  <c r="Z1059" i="67"/>
  <c r="Z1060" i="67"/>
  <c r="Z1061" i="67"/>
  <c r="Z1062" i="67"/>
  <c r="Z1063" i="67"/>
  <c r="Z1064" i="67"/>
  <c r="Z1065" i="67"/>
  <c r="Z1066" i="67"/>
  <c r="Z1067" i="67"/>
  <c r="Z1068" i="67"/>
  <c r="Z1069" i="67"/>
  <c r="Z1070" i="67"/>
  <c r="Z1071" i="67"/>
  <c r="Z1072" i="67"/>
  <c r="Z1073" i="67"/>
  <c r="Z1074" i="67"/>
  <c r="Z1075" i="67"/>
  <c r="Z1076" i="67"/>
  <c r="Z1077" i="67"/>
  <c r="Z1078" i="67"/>
  <c r="Z1079" i="67"/>
  <c r="Z1080" i="67"/>
  <c r="Z1081" i="67"/>
  <c r="Z1082" i="67"/>
  <c r="Z1083" i="67"/>
  <c r="Z1084" i="67"/>
  <c r="Z1085" i="67"/>
  <c r="Z1086" i="67"/>
  <c r="Z1087" i="67"/>
  <c r="Z1088" i="67"/>
  <c r="Z1089" i="67"/>
  <c r="Z1090" i="67"/>
  <c r="Z1091" i="67"/>
  <c r="Z1092" i="67"/>
  <c r="Z1093" i="67"/>
  <c r="Z1094" i="67"/>
  <c r="Z1095" i="67"/>
  <c r="Z1096" i="67"/>
  <c r="Z1097" i="67"/>
  <c r="Z1098" i="67"/>
  <c r="Z1099" i="67"/>
  <c r="Z1100" i="67"/>
  <c r="Z1101" i="67"/>
  <c r="Z1102" i="67"/>
  <c r="Z1103" i="67"/>
  <c r="Z1104" i="67"/>
  <c r="Z1105" i="67"/>
  <c r="Z1106" i="67"/>
  <c r="Z1107" i="67"/>
  <c r="Z1108" i="67"/>
  <c r="Z1109" i="67"/>
  <c r="Z1110" i="67"/>
  <c r="Z1112" i="67"/>
  <c r="Z1113" i="67"/>
  <c r="Z1114" i="67"/>
  <c r="Z1115" i="67"/>
  <c r="Z1116" i="67"/>
  <c r="Z1117" i="67"/>
  <c r="Z1118" i="67"/>
  <c r="Z1119" i="67"/>
  <c r="Z1120" i="67"/>
  <c r="Z1121" i="67"/>
  <c r="Z1122" i="67"/>
  <c r="Z1123" i="67"/>
  <c r="Z1124" i="67"/>
  <c r="Z1125" i="67"/>
  <c r="Z1126" i="67"/>
  <c r="Z1127" i="67"/>
  <c r="Z1128" i="67"/>
  <c r="Z1129" i="67"/>
  <c r="Z1130" i="67"/>
  <c r="Z1131" i="67"/>
  <c r="Z1132" i="67"/>
  <c r="Z1133" i="67"/>
  <c r="Z1134" i="67"/>
  <c r="Z1135" i="67"/>
  <c r="Z1136" i="67"/>
  <c r="Z1137" i="67"/>
  <c r="Z1138" i="67"/>
  <c r="Z1139" i="67"/>
  <c r="Z1140" i="67"/>
  <c r="Z1141" i="67"/>
  <c r="Z1142" i="67"/>
  <c r="Z1143" i="67"/>
  <c r="Z1144" i="67"/>
  <c r="Z1145" i="67"/>
  <c r="Z1146" i="67"/>
  <c r="Z1147" i="67"/>
  <c r="Z1148" i="67"/>
  <c r="Z1149" i="67"/>
  <c r="Z1150" i="67"/>
  <c r="Z1151" i="67"/>
  <c r="Z1152" i="67"/>
  <c r="Z1153" i="67"/>
  <c r="Z1154" i="67"/>
  <c r="Z1155" i="67"/>
  <c r="Z1156" i="67"/>
  <c r="Z1157" i="67"/>
  <c r="Z1158" i="67"/>
  <c r="Z1159" i="67"/>
  <c r="Z1160" i="67"/>
  <c r="Z1161" i="67"/>
  <c r="Z1162" i="67"/>
  <c r="Z1163" i="67"/>
  <c r="Z1164" i="67"/>
  <c r="Z1165" i="67"/>
  <c r="Z1166" i="67"/>
  <c r="Z1167" i="67"/>
  <c r="Z1168" i="67"/>
  <c r="Z1169" i="67"/>
  <c r="Z1170" i="67"/>
  <c r="Z1171" i="67"/>
  <c r="Z1172" i="67"/>
  <c r="Z1173" i="67"/>
  <c r="Z1174" i="67"/>
  <c r="Z1175" i="67"/>
  <c r="Z1176" i="67"/>
  <c r="Z1177" i="67"/>
  <c r="Z1178" i="67"/>
  <c r="Z1179" i="67"/>
  <c r="Z1180" i="67"/>
  <c r="Z1181" i="67"/>
  <c r="Z1182" i="67"/>
  <c r="Z1183" i="67"/>
  <c r="Z1184" i="67"/>
  <c r="Z1185" i="67"/>
  <c r="Z1186" i="67"/>
  <c r="Z1187" i="67"/>
  <c r="Z1188" i="67"/>
  <c r="Z1189" i="67"/>
  <c r="Z1190" i="67"/>
  <c r="Z1191" i="67"/>
  <c r="Z1192" i="67"/>
  <c r="Z1193" i="67"/>
  <c r="Z1194" i="67"/>
  <c r="Z1195" i="67"/>
  <c r="Z1196" i="67"/>
  <c r="Z1197" i="67"/>
  <c r="Z1198" i="67"/>
  <c r="Z1199" i="67"/>
  <c r="Z1200" i="67"/>
  <c r="Z1201" i="67"/>
  <c r="Z1202" i="67"/>
  <c r="Z1203" i="67"/>
  <c r="Z1204" i="67"/>
  <c r="Z1205" i="67"/>
  <c r="Z1206" i="67"/>
  <c r="Z1207" i="67"/>
  <c r="Z1208" i="67"/>
  <c r="Z1209" i="67"/>
  <c r="Z1210" i="67"/>
  <c r="Z1211" i="67"/>
  <c r="Z1212" i="67"/>
  <c r="Z1213" i="67"/>
  <c r="Z1214" i="67"/>
  <c r="Z1215" i="67"/>
  <c r="Z1216" i="67"/>
  <c r="Z1217" i="67"/>
  <c r="Z1218" i="67"/>
  <c r="Z1219" i="67"/>
  <c r="Z1220" i="67"/>
  <c r="Z1221" i="67"/>
  <c r="Z1222" i="67"/>
  <c r="Z1223" i="67"/>
  <c r="Z1224" i="67"/>
  <c r="Z1225" i="67"/>
  <c r="Z1226" i="67"/>
  <c r="Z1227" i="67"/>
  <c r="Z1228" i="67"/>
  <c r="Z1229" i="67"/>
  <c r="Z1230" i="67"/>
  <c r="Z1231" i="67"/>
  <c r="Z1232" i="67"/>
  <c r="Z1233" i="67"/>
  <c r="Z1234" i="67"/>
  <c r="Z1235" i="67"/>
  <c r="Z1236" i="67"/>
  <c r="Z1237" i="67"/>
  <c r="Z1238" i="67"/>
  <c r="Z1239" i="67"/>
  <c r="Z1240" i="67"/>
  <c r="Z1241" i="67"/>
  <c r="Z1242" i="67"/>
  <c r="Z1243" i="67"/>
  <c r="Z1244" i="67"/>
  <c r="Z1245" i="67"/>
  <c r="Z1246" i="67"/>
  <c r="Z1247" i="67"/>
  <c r="Z1248" i="67"/>
  <c r="Z1249" i="67"/>
  <c r="Z1250" i="67"/>
  <c r="Z1251" i="67"/>
  <c r="Z1252" i="67"/>
  <c r="Z1253" i="67"/>
  <c r="Z1254" i="67"/>
  <c r="Z1255" i="67"/>
  <c r="Z1256" i="67"/>
  <c r="Z1257" i="67"/>
  <c r="Z1258" i="67"/>
  <c r="Z1259" i="67"/>
  <c r="Z1260" i="67"/>
  <c r="Z1261" i="67"/>
  <c r="Z1262" i="67"/>
  <c r="Z1263" i="67"/>
  <c r="Z1264" i="67"/>
  <c r="Z1265" i="67"/>
  <c r="Z1266" i="67"/>
  <c r="Z1267" i="67"/>
  <c r="Z1268" i="67"/>
  <c r="Z1269" i="67"/>
  <c r="Z1270" i="67"/>
  <c r="Z1271" i="67"/>
  <c r="Z1272" i="67"/>
  <c r="Z1273" i="67"/>
  <c r="Z1274" i="67"/>
  <c r="Z1275" i="67"/>
  <c r="Z1276" i="67"/>
  <c r="Z1277" i="67"/>
  <c r="Z1279" i="67"/>
  <c r="Z1280" i="67"/>
  <c r="Z1281" i="67"/>
  <c r="Z1282" i="67"/>
  <c r="Z1283" i="67"/>
  <c r="Z1284" i="67"/>
  <c r="Z1285" i="67"/>
  <c r="Z1286" i="67"/>
  <c r="Z1287" i="67"/>
  <c r="Z1288" i="67"/>
  <c r="Z1289" i="67"/>
  <c r="Z1290" i="67"/>
  <c r="Z1291" i="67"/>
  <c r="Z1292" i="67"/>
  <c r="Z1293" i="67"/>
  <c r="Z1294" i="67"/>
  <c r="Z1295" i="67"/>
  <c r="Z1296" i="67"/>
  <c r="Z1297" i="67"/>
  <c r="Z1298" i="67"/>
  <c r="Z1299" i="67"/>
  <c r="Z1300" i="67"/>
  <c r="Z1301" i="67"/>
  <c r="Z1302" i="67"/>
  <c r="Z1303" i="67"/>
  <c r="Z1304" i="67"/>
  <c r="Z1305" i="67"/>
  <c r="Z1306" i="67"/>
  <c r="Z1307" i="67"/>
  <c r="Z1308" i="67"/>
  <c r="Z1309" i="67"/>
  <c r="Z1310" i="67"/>
  <c r="Z1311" i="67"/>
  <c r="Z1313" i="67"/>
  <c r="Z1314" i="67"/>
  <c r="Z1315" i="67"/>
  <c r="Z1316" i="67"/>
  <c r="Z1317" i="67"/>
  <c r="Z1318" i="67"/>
  <c r="Z1319" i="67"/>
  <c r="Z1320" i="67"/>
  <c r="Z1321" i="67"/>
  <c r="Z1322" i="67"/>
  <c r="Z1323" i="67"/>
  <c r="Z1324" i="67"/>
  <c r="Z1325" i="67"/>
  <c r="Z1326" i="67"/>
  <c r="Z1327" i="67"/>
  <c r="Z1328" i="67"/>
  <c r="Z1329" i="67"/>
  <c r="Z1330" i="67"/>
  <c r="Z1331" i="67"/>
  <c r="Z1332" i="67"/>
  <c r="Z1333" i="67"/>
  <c r="Z1334" i="67"/>
  <c r="Z1335" i="67"/>
  <c r="Z1336" i="67"/>
  <c r="Z1337" i="67"/>
  <c r="Z1338" i="67"/>
  <c r="Z1339" i="67"/>
  <c r="Z1340" i="67"/>
  <c r="Z1341" i="67"/>
  <c r="Z1342" i="67"/>
  <c r="Z1343" i="67"/>
  <c r="Z1344" i="67"/>
  <c r="Z1345" i="67"/>
  <c r="Z1346" i="67"/>
  <c r="Z1347" i="67"/>
  <c r="Z1348" i="67"/>
  <c r="Z1349" i="67"/>
  <c r="Z1350" i="67"/>
  <c r="Z1351" i="67"/>
  <c r="Z1352" i="67"/>
  <c r="Z1353" i="67"/>
  <c r="Z1354" i="67"/>
  <c r="Z1355" i="67"/>
  <c r="Z1356" i="67"/>
  <c r="Z1357" i="67"/>
  <c r="Z1358" i="67"/>
  <c r="Z1359" i="67"/>
  <c r="Z1360" i="67"/>
  <c r="Z1361" i="67"/>
  <c r="Z1362" i="67"/>
  <c r="Z1363" i="67"/>
  <c r="Z1364" i="67"/>
  <c r="Z1365" i="67"/>
  <c r="Z1366" i="67"/>
  <c r="Z1367" i="67"/>
  <c r="Z1368" i="67"/>
  <c r="Z1369" i="67"/>
  <c r="Z1370" i="67"/>
  <c r="Z1371" i="67"/>
  <c r="Z1372" i="67"/>
  <c r="Z1373" i="67"/>
  <c r="Z1374" i="67"/>
  <c r="Z1375" i="67"/>
  <c r="Z1376" i="67"/>
  <c r="Z1377" i="67"/>
  <c r="Z1378" i="67"/>
  <c r="Z1379" i="67"/>
  <c r="Z1380" i="67"/>
  <c r="Z1381" i="67"/>
  <c r="Z1382" i="67"/>
  <c r="Z1383" i="67"/>
  <c r="Z1384" i="67"/>
  <c r="Z1385" i="67"/>
  <c r="Z1386" i="67"/>
  <c r="Z1387" i="67"/>
  <c r="Z1388" i="67"/>
  <c r="Z1389" i="67"/>
  <c r="Z1390" i="67"/>
  <c r="Z1391" i="67"/>
  <c r="Z1392" i="67"/>
  <c r="Z1393" i="67"/>
  <c r="Z1394" i="67"/>
  <c r="Z1395" i="67"/>
  <c r="Z1396" i="67"/>
  <c r="Z1397" i="67"/>
  <c r="Z1398" i="67"/>
  <c r="Z1399" i="67"/>
  <c r="Z1400" i="67"/>
  <c r="Z1401" i="67"/>
  <c r="Z1402" i="67"/>
  <c r="Z1403" i="67"/>
  <c r="Z1404" i="67"/>
  <c r="Z1405" i="67"/>
  <c r="Z1406" i="67"/>
  <c r="Z1407" i="67"/>
  <c r="Z1408" i="67"/>
  <c r="Z1409" i="67"/>
  <c r="Z1410" i="67"/>
  <c r="Z1411" i="67"/>
  <c r="Z1412" i="67"/>
  <c r="Z1413" i="67"/>
  <c r="Z1414" i="67"/>
  <c r="Z1415" i="67"/>
  <c r="Z1416" i="67"/>
  <c r="Z1417" i="67"/>
  <c r="Z1418" i="67"/>
  <c r="Z1419" i="67"/>
  <c r="Z1420" i="67"/>
  <c r="Z1421" i="67"/>
  <c r="Z1422" i="67"/>
  <c r="Z1423" i="67"/>
  <c r="Z1424" i="67"/>
  <c r="Z1425" i="67"/>
  <c r="Z1426" i="67"/>
  <c r="Z1427" i="67"/>
  <c r="Z1428" i="67"/>
  <c r="Z1429" i="67"/>
  <c r="Z1430" i="67"/>
  <c r="Z1431" i="67"/>
  <c r="Z1432" i="67"/>
  <c r="Z1433" i="67"/>
  <c r="Z1434" i="67"/>
  <c r="Z1435" i="67"/>
  <c r="Z1436" i="67"/>
  <c r="Z1437" i="67"/>
  <c r="Z1438" i="67"/>
  <c r="Z1439" i="67"/>
  <c r="Z1440" i="67"/>
  <c r="Z1441" i="67"/>
  <c r="Z1442" i="67"/>
  <c r="Z1443" i="67"/>
  <c r="Z1444" i="67"/>
  <c r="Z1445" i="67"/>
  <c r="Z1446" i="67"/>
  <c r="Z1447" i="67"/>
  <c r="Z1448" i="67"/>
  <c r="Z1449" i="67"/>
  <c r="Z1450" i="67"/>
  <c r="Z1451" i="67"/>
  <c r="Z1452" i="67"/>
  <c r="Z1453" i="67"/>
  <c r="Z1454" i="67"/>
  <c r="Z1455" i="67"/>
  <c r="Z1456" i="67"/>
  <c r="Z1457" i="67"/>
  <c r="Z1458" i="67"/>
  <c r="Z1459" i="67"/>
  <c r="Z1460" i="67"/>
  <c r="Z1461" i="67"/>
  <c r="Z1462" i="67"/>
  <c r="Z1463" i="67"/>
  <c r="Z1464" i="67"/>
  <c r="Z1465" i="67"/>
  <c r="Z1467" i="67"/>
  <c r="Z1468" i="67"/>
  <c r="Z1469" i="67"/>
  <c r="Z1470" i="67"/>
  <c r="Z1471" i="67"/>
  <c r="Z1472" i="67"/>
  <c r="Z1473" i="67"/>
  <c r="Z1474" i="67"/>
  <c r="Z1475" i="67"/>
  <c r="Z1476" i="67"/>
  <c r="Z1477" i="67"/>
  <c r="Z1478" i="67"/>
  <c r="Z1479" i="67"/>
  <c r="Z1480" i="67"/>
  <c r="Z1481" i="67"/>
  <c r="Z1482" i="67"/>
  <c r="Z1483" i="67"/>
  <c r="Z1484" i="67"/>
  <c r="Z1485" i="67"/>
  <c r="Z1486" i="67"/>
  <c r="Z1487" i="67"/>
  <c r="Z1488" i="67"/>
  <c r="Z1489" i="67"/>
  <c r="Z1490" i="67"/>
  <c r="Z1491" i="67"/>
  <c r="Z1492" i="67"/>
  <c r="Z1493" i="67"/>
  <c r="Z1494" i="67"/>
  <c r="Z1495" i="67"/>
  <c r="Z1496" i="67"/>
  <c r="Z1497" i="67"/>
  <c r="Z1498" i="67"/>
  <c r="Z1499" i="67"/>
  <c r="Z1500" i="67"/>
  <c r="Z1501" i="67"/>
  <c r="Z1502" i="67"/>
  <c r="Z1503" i="67"/>
  <c r="Z1504" i="67"/>
  <c r="Z1505" i="67"/>
  <c r="Z1506" i="67"/>
  <c r="Z1507" i="67"/>
  <c r="Z1508" i="67"/>
  <c r="Z1509" i="67"/>
  <c r="Z1510" i="67"/>
  <c r="Z1511" i="67"/>
  <c r="Z1512" i="67"/>
  <c r="Z1513" i="67"/>
  <c r="Z1514" i="67"/>
  <c r="Z1515" i="67"/>
  <c r="Z1516" i="67"/>
  <c r="Z1517" i="67"/>
  <c r="Z1518" i="67"/>
  <c r="Z1519" i="67"/>
  <c r="Z1521" i="67"/>
  <c r="Z1522" i="67"/>
  <c r="Z1523" i="67"/>
  <c r="Z1524" i="67"/>
  <c r="Z1525" i="67"/>
  <c r="Z1526" i="67"/>
  <c r="Z1527" i="67"/>
  <c r="Z1528" i="67"/>
  <c r="Z1529" i="67"/>
  <c r="Z1530" i="67"/>
  <c r="Z1531" i="67"/>
  <c r="Z1532" i="67"/>
  <c r="Z1533" i="67"/>
  <c r="Z1534" i="67"/>
  <c r="Z1535" i="67"/>
  <c r="Z1536" i="67"/>
  <c r="Z1537" i="67"/>
  <c r="Z1538" i="67"/>
  <c r="Z1539" i="67"/>
  <c r="Z1540" i="67"/>
  <c r="Z1541" i="67"/>
  <c r="Z1542" i="67"/>
  <c r="Z1543" i="67"/>
  <c r="Z1544" i="67"/>
  <c r="Z1545" i="67"/>
  <c r="Z1546" i="67"/>
  <c r="Z1547" i="67"/>
  <c r="Z1548" i="67"/>
  <c r="Z1549" i="67"/>
  <c r="Z1550" i="67"/>
  <c r="Z1551" i="67"/>
  <c r="Z1552" i="67"/>
  <c r="Z1553" i="67"/>
  <c r="Z1554" i="67"/>
  <c r="Z1555" i="67"/>
  <c r="Z1556" i="67"/>
  <c r="Z1557" i="67"/>
  <c r="Z1558" i="67"/>
  <c r="Z1559" i="67"/>
  <c r="Z1560" i="67"/>
  <c r="Z1561" i="67"/>
  <c r="Z1562" i="67"/>
  <c r="Z1563" i="67"/>
  <c r="Z1564" i="67"/>
  <c r="Z1565" i="67"/>
  <c r="Z1566" i="67"/>
  <c r="Z1567" i="67"/>
  <c r="Z1568" i="67"/>
  <c r="Z1569" i="67"/>
  <c r="Z1570" i="67"/>
  <c r="Z1571" i="67"/>
  <c r="Z1572" i="67"/>
  <c r="Z1573" i="67"/>
  <c r="Z1574" i="67"/>
  <c r="Z1575" i="67"/>
  <c r="Z1576" i="67"/>
  <c r="Z1577" i="67"/>
  <c r="Z1578" i="67"/>
  <c r="Z1579" i="67"/>
  <c r="Z1580" i="67"/>
  <c r="Z1581" i="67"/>
  <c r="Z1582" i="67"/>
  <c r="Z1583" i="67"/>
  <c r="Z1584" i="67"/>
  <c r="Z1585" i="67"/>
  <c r="Z1586" i="67"/>
  <c r="Z1587" i="67"/>
  <c r="Z1588" i="67"/>
  <c r="Z1589" i="67"/>
  <c r="Z1590" i="67"/>
  <c r="Z1591" i="67"/>
  <c r="Z1592" i="67"/>
  <c r="Z1593" i="67"/>
  <c r="Z1594" i="67"/>
  <c r="Z1595" i="67"/>
  <c r="Z1596" i="67"/>
  <c r="Z1597" i="67"/>
  <c r="Z1598" i="67"/>
  <c r="Z1599" i="67"/>
  <c r="Z1600" i="67"/>
  <c r="Z1601" i="67"/>
  <c r="Z1602" i="67"/>
  <c r="Z1603" i="67"/>
  <c r="Z1604" i="67"/>
  <c r="Z1605" i="67"/>
  <c r="Z1606" i="67"/>
  <c r="Z1607" i="67"/>
  <c r="Z1608" i="67"/>
  <c r="Z1609" i="67"/>
  <c r="Z1610" i="67"/>
  <c r="Z1611" i="67"/>
  <c r="Z1612" i="67"/>
  <c r="Z1613" i="67"/>
  <c r="Z1614" i="67"/>
  <c r="Z1615" i="67"/>
  <c r="Z1616" i="67"/>
  <c r="Z1617" i="67"/>
  <c r="Z1618" i="67"/>
  <c r="Z1619" i="67"/>
  <c r="Z1620" i="67"/>
  <c r="Z1621" i="67"/>
  <c r="Z1622" i="67"/>
  <c r="Z1623" i="67"/>
  <c r="Z1624" i="67"/>
  <c r="Z1625" i="67"/>
  <c r="Z1626" i="67"/>
  <c r="Z1627" i="67"/>
  <c r="Z1628" i="67"/>
  <c r="Z1629" i="67"/>
  <c r="Z1630" i="67"/>
  <c r="Z1631" i="67"/>
  <c r="Z1632" i="67"/>
  <c r="Z1633" i="67"/>
  <c r="Z1634" i="67"/>
  <c r="Z1635" i="67"/>
  <c r="Z1636" i="67"/>
  <c r="Z1637" i="67"/>
  <c r="Z1638" i="67"/>
  <c r="Z1639" i="67"/>
  <c r="Z1640" i="67"/>
  <c r="Z1641" i="67"/>
  <c r="Z1643" i="67"/>
  <c r="Z1644" i="67"/>
  <c r="Z1645" i="67"/>
  <c r="Z1646" i="67"/>
  <c r="Z1647" i="67"/>
  <c r="Z1648" i="67"/>
  <c r="Z1649" i="67"/>
  <c r="Z1650" i="67"/>
  <c r="Z1651" i="67"/>
  <c r="Z1652" i="67"/>
  <c r="Z1653" i="67"/>
  <c r="Z1654" i="67"/>
  <c r="Z1655" i="67"/>
  <c r="Z1656" i="67"/>
  <c r="Z1657" i="67"/>
  <c r="Z1658" i="67"/>
  <c r="Z1659" i="67"/>
  <c r="Z1660" i="67"/>
  <c r="Z1661" i="67"/>
  <c r="Z1662" i="67"/>
  <c r="Z1664" i="67"/>
  <c r="Z1665" i="67"/>
  <c r="Z1666" i="67"/>
  <c r="Z1667" i="67"/>
  <c r="Z1668" i="67"/>
  <c r="Z1669" i="67"/>
  <c r="Z1670" i="67"/>
  <c r="Z1671" i="67"/>
  <c r="Z1672" i="67"/>
  <c r="Z1673" i="67"/>
  <c r="Z1674" i="67"/>
  <c r="Z1675" i="67"/>
  <c r="Z1676" i="67"/>
  <c r="Z1677" i="67"/>
  <c r="Z1678" i="67"/>
  <c r="Z1679" i="67"/>
  <c r="Z1680" i="67"/>
  <c r="Z1681" i="67"/>
  <c r="Z1682" i="67"/>
  <c r="Z1683" i="67"/>
  <c r="Z1684" i="67"/>
  <c r="Z1685" i="67"/>
  <c r="Z1686" i="67"/>
  <c r="Z1687" i="67"/>
  <c r="Z1688" i="67"/>
  <c r="Z1689" i="67"/>
  <c r="Z1690" i="67"/>
  <c r="Z1691" i="67"/>
  <c r="Z1692" i="67"/>
  <c r="Z1693" i="67"/>
  <c r="Z1694" i="67"/>
  <c r="Z1695" i="67"/>
  <c r="Z1696" i="67"/>
  <c r="Z1697" i="67"/>
  <c r="Z1698" i="67"/>
  <c r="Z1699" i="67"/>
  <c r="Z1700" i="67"/>
  <c r="Z1701" i="67"/>
  <c r="Z1702" i="67"/>
  <c r="Z1703" i="67"/>
  <c r="Z1704" i="67"/>
  <c r="Z1705" i="67"/>
  <c r="Z1706" i="67"/>
  <c r="Z1707" i="67"/>
  <c r="Z1708" i="67"/>
  <c r="Z1709" i="67"/>
  <c r="Z1710" i="67"/>
  <c r="Z1711" i="67"/>
  <c r="Z1712" i="67"/>
  <c r="Z1713" i="67"/>
  <c r="Z1714" i="67"/>
  <c r="Z1715" i="67"/>
  <c r="Z1716" i="67"/>
  <c r="Z1717" i="67"/>
  <c r="Z1718" i="67"/>
  <c r="Z1719" i="67"/>
  <c r="Z1720" i="67"/>
  <c r="Z1721" i="67"/>
  <c r="Z1722" i="67"/>
  <c r="Z1723" i="67"/>
  <c r="Z1724" i="67"/>
  <c r="Z1725" i="67"/>
  <c r="Z1726" i="67"/>
  <c r="Z1727" i="67"/>
  <c r="Z1728" i="67"/>
  <c r="Z1729" i="67"/>
  <c r="Z1730" i="67"/>
  <c r="Z1731" i="67"/>
  <c r="Z1732" i="67"/>
  <c r="Z1733" i="67"/>
  <c r="Z1734" i="67"/>
  <c r="Z1735" i="67"/>
  <c r="Z1736" i="67"/>
  <c r="Z1737" i="67"/>
  <c r="Z1738" i="67"/>
  <c r="Z1739" i="67"/>
  <c r="Z1740" i="67"/>
  <c r="Z1741" i="67"/>
  <c r="Z1742" i="67"/>
  <c r="Z1743" i="67"/>
  <c r="Z1744" i="67"/>
  <c r="Z1745" i="67"/>
  <c r="Z1746" i="67"/>
  <c r="Z1747" i="67"/>
  <c r="Z1748" i="67"/>
  <c r="Z1749" i="67"/>
  <c r="Z1750" i="67"/>
  <c r="Z1751" i="67"/>
  <c r="Z1752" i="67"/>
  <c r="Z1753" i="67"/>
  <c r="Z1754" i="67"/>
  <c r="Z1755" i="67"/>
  <c r="Z1756" i="67"/>
  <c r="Z1757" i="67"/>
  <c r="Z1758" i="67"/>
  <c r="Z1759" i="67"/>
  <c r="Z1760" i="67"/>
  <c r="Z1761" i="67"/>
  <c r="Z1762" i="67"/>
  <c r="Z1763" i="67"/>
  <c r="Z1764" i="67"/>
  <c r="Z1765" i="67"/>
  <c r="Z1766" i="67"/>
  <c r="Z1767" i="67"/>
  <c r="Z1768" i="67"/>
  <c r="Z1769" i="67"/>
  <c r="Z1770" i="67"/>
  <c r="Z1771" i="67"/>
  <c r="Z1772" i="67"/>
  <c r="Z1773" i="67"/>
  <c r="Z1774" i="67"/>
  <c r="Z1775" i="67"/>
  <c r="Z1776" i="67"/>
  <c r="Z1777" i="67"/>
  <c r="Z1778" i="67"/>
  <c r="Z1779" i="67"/>
  <c r="Z1780" i="67"/>
  <c r="Z1781" i="67"/>
  <c r="Z1782" i="67"/>
  <c r="Z1783" i="67"/>
  <c r="Z1784" i="67"/>
  <c r="Z1785" i="67"/>
  <c r="Z1786" i="67"/>
  <c r="Z1787" i="67"/>
  <c r="Z1788" i="67"/>
  <c r="Z1789" i="67"/>
  <c r="Z1790" i="67"/>
  <c r="Z1791" i="67"/>
  <c r="Z1792" i="67"/>
  <c r="Z1793" i="67"/>
  <c r="Z1794" i="67"/>
  <c r="Z1795" i="67"/>
  <c r="Z1796" i="67"/>
  <c r="Z1797" i="67"/>
  <c r="Z1798" i="67"/>
  <c r="Z1799" i="67"/>
  <c r="Z1800" i="67"/>
  <c r="Z1801" i="67"/>
  <c r="Z1802" i="67"/>
  <c r="Z1803" i="67"/>
  <c r="Z1804" i="67"/>
  <c r="Z1805" i="67"/>
  <c r="Z1806" i="67"/>
  <c r="Z1807" i="67"/>
  <c r="Z1808" i="67"/>
  <c r="Z1809" i="67"/>
  <c r="Z1810" i="67"/>
  <c r="Z1811" i="67"/>
  <c r="Z1812" i="67"/>
  <c r="Z1814" i="67"/>
  <c r="Z1815" i="67"/>
  <c r="Z1816" i="67"/>
  <c r="Z1817" i="67"/>
  <c r="Z1818" i="67"/>
  <c r="Z1819" i="67"/>
  <c r="Z1820" i="67"/>
  <c r="Z1821" i="67"/>
  <c r="Z1822" i="67"/>
  <c r="Z1823" i="67"/>
  <c r="Z1824" i="67"/>
  <c r="Z1825" i="67"/>
  <c r="Z1826" i="67"/>
  <c r="Z1827" i="67"/>
  <c r="Z1828" i="67"/>
  <c r="Z1829" i="67"/>
  <c r="Z1830" i="67"/>
  <c r="Z1831" i="67"/>
  <c r="Z1832" i="67"/>
  <c r="Z1833" i="67"/>
  <c r="Z1834" i="67"/>
  <c r="Z1835" i="67"/>
  <c r="Z1836" i="67"/>
  <c r="Z1837" i="67"/>
  <c r="Z1838" i="67"/>
  <c r="Z1839" i="67"/>
  <c r="Z1840" i="67"/>
  <c r="Z1841" i="67"/>
  <c r="Z1842" i="67"/>
  <c r="Z1843" i="67"/>
  <c r="Z1844" i="67"/>
  <c r="Z1845" i="67"/>
  <c r="Z1846" i="67"/>
  <c r="Z1847" i="67"/>
  <c r="Z1848" i="67"/>
  <c r="Z1849" i="67"/>
  <c r="Z1850" i="67"/>
  <c r="Z1851" i="67"/>
  <c r="Z1852" i="67"/>
  <c r="Z1853" i="67"/>
  <c r="Z1854" i="67"/>
  <c r="Z1855" i="67"/>
  <c r="Z1856" i="67"/>
  <c r="Z1857" i="67"/>
  <c r="Z1858" i="67"/>
  <c r="Z1859" i="67"/>
  <c r="Z1860" i="67"/>
  <c r="Z1861" i="67"/>
  <c r="Z1862" i="67"/>
  <c r="Z1863" i="67"/>
  <c r="Z1864" i="67"/>
  <c r="Z1865" i="67"/>
  <c r="Z1866" i="67"/>
  <c r="Z1867" i="67"/>
  <c r="Z1868" i="67"/>
  <c r="Z1869" i="67"/>
  <c r="Z1870" i="67"/>
  <c r="Z1871" i="67"/>
  <c r="Z1872" i="67"/>
  <c r="Z1873" i="67"/>
  <c r="Z1874" i="67"/>
  <c r="Z1875" i="67"/>
  <c r="Z1876" i="67"/>
  <c r="Z1877" i="67"/>
  <c r="Z1878" i="67"/>
  <c r="Z1879" i="67"/>
  <c r="Z1880" i="67"/>
  <c r="Z1881" i="67"/>
  <c r="Z1882" i="67"/>
  <c r="Z1883" i="67"/>
  <c r="Z1884" i="67"/>
  <c r="Z1885" i="67"/>
  <c r="Z1886" i="67"/>
  <c r="Z1887" i="67"/>
  <c r="Z1888" i="67"/>
  <c r="Z1889" i="67"/>
  <c r="Z1890" i="67"/>
  <c r="Z1891" i="67"/>
  <c r="Z1892" i="67"/>
  <c r="Z1893" i="67"/>
  <c r="Z1894" i="67"/>
  <c r="Z1895" i="67"/>
  <c r="Z1896" i="67"/>
  <c r="Z1897" i="67"/>
  <c r="Z1898" i="67"/>
  <c r="Z1899" i="67"/>
  <c r="Z1900" i="67"/>
  <c r="Z1901" i="67"/>
  <c r="Z1902" i="67"/>
  <c r="Z1903" i="67"/>
  <c r="Z1904" i="67"/>
  <c r="Z1905" i="67"/>
  <c r="Z1906" i="67"/>
  <c r="Z1907" i="67"/>
  <c r="Z1908" i="67"/>
  <c r="Z1909" i="67"/>
  <c r="Z1910" i="67"/>
  <c r="Z1911" i="67"/>
  <c r="Z1912" i="67"/>
  <c r="Z1913" i="67"/>
  <c r="Z1914" i="67"/>
  <c r="Z1915" i="67"/>
  <c r="Z1916" i="67"/>
  <c r="Z1917" i="67"/>
  <c r="Z1918" i="67"/>
  <c r="Z1919" i="67"/>
  <c r="Z1920" i="67"/>
  <c r="Z1921" i="67"/>
  <c r="Z1922" i="67"/>
  <c r="Z1923" i="67"/>
  <c r="Z1924" i="67"/>
  <c r="Z1925" i="67"/>
  <c r="Z1926" i="67"/>
  <c r="Z1927" i="67"/>
  <c r="Z1928" i="67"/>
  <c r="Z1929" i="67"/>
  <c r="Z1930" i="67"/>
  <c r="Z1931" i="67"/>
  <c r="Z1932" i="67"/>
  <c r="Z1933" i="67"/>
  <c r="Z1934" i="67"/>
  <c r="Z1935" i="67"/>
  <c r="Z1936" i="67"/>
  <c r="Z1937" i="67"/>
  <c r="Z1938" i="67"/>
  <c r="Z1939" i="67"/>
  <c r="Z1940" i="67"/>
  <c r="Z1941" i="67"/>
  <c r="Z1942" i="67"/>
  <c r="Z1943" i="67"/>
  <c r="Z1944" i="67"/>
  <c r="Z1945" i="67"/>
  <c r="Z1946" i="67"/>
  <c r="Z1947" i="67"/>
  <c r="Z1948" i="67"/>
  <c r="Z1949" i="67"/>
  <c r="Z1950" i="67"/>
  <c r="Z1951" i="67"/>
  <c r="Z1952" i="67"/>
  <c r="Z1953" i="67"/>
  <c r="Z1954" i="67"/>
  <c r="Z1955" i="67"/>
  <c r="Z1956" i="67"/>
  <c r="Z1957" i="67"/>
  <c r="Z1958" i="67"/>
  <c r="Z1959" i="67"/>
  <c r="Z1960" i="67"/>
  <c r="Z1961" i="67"/>
  <c r="Z1962" i="67"/>
  <c r="Z1963" i="67"/>
  <c r="Z1964" i="67"/>
  <c r="Z1965" i="67"/>
  <c r="Z1966" i="67"/>
  <c r="Z1967" i="67"/>
  <c r="Z1969" i="67"/>
  <c r="Z1970" i="67"/>
  <c r="Z1971" i="67"/>
  <c r="Z1972" i="67"/>
  <c r="Z1973" i="67"/>
  <c r="Z1974" i="67"/>
  <c r="Z1975" i="67"/>
  <c r="Z1976" i="67"/>
  <c r="Z1978" i="67"/>
  <c r="Z1979" i="67"/>
  <c r="Z1980" i="67"/>
  <c r="Z1981" i="67"/>
  <c r="Z1982" i="67"/>
  <c r="Z1983" i="67"/>
  <c r="Z1984" i="67"/>
  <c r="Z1985" i="67"/>
  <c r="Z1986" i="67"/>
  <c r="Z1987" i="67"/>
  <c r="Z1988" i="67"/>
  <c r="Z1989" i="67"/>
  <c r="Z1990" i="67"/>
  <c r="Z1991" i="67"/>
  <c r="Z1992" i="67"/>
  <c r="Z1993" i="67"/>
  <c r="Z1994" i="67"/>
  <c r="Z1995" i="67"/>
  <c r="Z1996" i="67"/>
  <c r="Z1997" i="67"/>
  <c r="Z1998" i="67"/>
  <c r="Z1999" i="67"/>
  <c r="Z2000" i="67"/>
  <c r="Z2001" i="67"/>
  <c r="Z2002" i="67"/>
  <c r="Z2003" i="67"/>
  <c r="Z2004" i="67"/>
  <c r="Z2005" i="67"/>
  <c r="Z2006" i="67"/>
  <c r="Z2007" i="67"/>
  <c r="Z2008" i="67"/>
  <c r="Z2009" i="67"/>
  <c r="Z2010" i="67"/>
  <c r="Z2011" i="67"/>
  <c r="Z2012" i="67"/>
  <c r="Z2013" i="67"/>
  <c r="Z2014" i="67"/>
  <c r="Z2015" i="67"/>
  <c r="Z2016" i="67"/>
  <c r="Z2017" i="67"/>
  <c r="Z2018" i="67"/>
  <c r="Z2019" i="67"/>
  <c r="Z2020" i="67"/>
  <c r="Z2021" i="67"/>
  <c r="Z2022" i="67"/>
  <c r="Z2023" i="67"/>
  <c r="Z2024" i="67"/>
  <c r="Z2025" i="67"/>
  <c r="Z2026" i="67"/>
  <c r="Z2027" i="67"/>
  <c r="Z2028" i="67"/>
  <c r="Z2029" i="67"/>
  <c r="Z2030" i="67"/>
  <c r="Z2031" i="67"/>
  <c r="Z2032" i="67"/>
  <c r="Z2033" i="67"/>
  <c r="Z2034" i="67"/>
  <c r="Z2035" i="67"/>
  <c r="Z2036" i="67"/>
  <c r="Z2037" i="67"/>
  <c r="Z2038" i="67"/>
  <c r="Z2039" i="67"/>
  <c r="Z2040" i="67"/>
  <c r="Z2041" i="67"/>
  <c r="Z2042" i="67"/>
  <c r="Z2043" i="67"/>
  <c r="Z2044" i="67"/>
  <c r="Z2045" i="67"/>
  <c r="Z2046" i="67"/>
  <c r="Z2047" i="67"/>
  <c r="Z2048" i="67"/>
  <c r="Z2049" i="67"/>
  <c r="Z2050" i="67"/>
  <c r="Z2051" i="67"/>
  <c r="Z2052" i="67"/>
  <c r="Z2053" i="67"/>
  <c r="Z2054" i="67"/>
  <c r="Z2055" i="67"/>
  <c r="Z2056" i="67"/>
  <c r="Z2057" i="67"/>
  <c r="Z2058" i="67"/>
  <c r="Z2059" i="67"/>
  <c r="Z2061" i="67"/>
  <c r="Z2062" i="67"/>
  <c r="Z2063" i="67"/>
  <c r="Z2064" i="67"/>
  <c r="Z2065" i="67"/>
  <c r="Z2066" i="67"/>
  <c r="Z2067" i="67"/>
  <c r="Z2068" i="67"/>
  <c r="Z2069" i="67"/>
  <c r="Z2070" i="67"/>
  <c r="Z2071" i="67"/>
  <c r="Z2072" i="67"/>
  <c r="Z2073" i="67"/>
  <c r="Z2074" i="67"/>
  <c r="Z2075" i="67"/>
  <c r="Z2076" i="67"/>
  <c r="Z2077" i="67"/>
  <c r="Z2078" i="67"/>
  <c r="Z2079" i="67"/>
  <c r="Z2080" i="67"/>
  <c r="Z2081" i="67"/>
  <c r="Z2082" i="67"/>
  <c r="Z2083" i="67"/>
  <c r="Z2084" i="67"/>
  <c r="Z2085" i="67"/>
  <c r="Z2086" i="67"/>
  <c r="Z2087" i="67"/>
  <c r="Z2088" i="67"/>
  <c r="Z2089" i="67"/>
  <c r="Z2090" i="67"/>
  <c r="Z2091" i="67"/>
  <c r="Z2092" i="67"/>
  <c r="Z2093" i="67"/>
  <c r="Z2094" i="67"/>
  <c r="Z2095" i="67"/>
  <c r="Z2096" i="67"/>
  <c r="Z2097" i="67"/>
  <c r="Z2098" i="67"/>
  <c r="Z2099" i="67"/>
  <c r="Z2100" i="67"/>
  <c r="Z2101" i="67"/>
  <c r="Z2102" i="67"/>
  <c r="Z2103" i="67"/>
  <c r="Z2104" i="67"/>
  <c r="Z2105" i="67"/>
  <c r="Z2107" i="67"/>
  <c r="Z2108" i="67"/>
  <c r="Z2109" i="67"/>
  <c r="Z2110" i="67"/>
  <c r="Z2111" i="67"/>
  <c r="Z2112" i="67"/>
  <c r="Z2113" i="67"/>
  <c r="Z2114" i="67"/>
  <c r="Z2115" i="67"/>
  <c r="Z2116" i="67"/>
  <c r="Z2117" i="67"/>
  <c r="Z2122" i="67"/>
  <c r="Z2123" i="67"/>
  <c r="Z2124" i="67"/>
  <c r="Z2125" i="67"/>
  <c r="Z2126" i="67"/>
  <c r="Z2127" i="67"/>
  <c r="Z2128" i="67"/>
  <c r="Z2129" i="67"/>
  <c r="Z2130" i="67"/>
  <c r="Z2131" i="67"/>
  <c r="Z2132" i="67"/>
  <c r="Z2133" i="67"/>
  <c r="Z2134" i="67"/>
  <c r="Z2136" i="67"/>
  <c r="Z2137" i="67"/>
  <c r="Z2138" i="67"/>
  <c r="Z2139" i="67"/>
  <c r="Z2140" i="67"/>
  <c r="Z2141" i="67"/>
  <c r="Z2142" i="67"/>
  <c r="Z2143" i="67"/>
  <c r="Z2144" i="67"/>
  <c r="Z2146" i="67"/>
  <c r="Z2147" i="67"/>
  <c r="Z2148" i="67"/>
  <c r="Z2149" i="67"/>
  <c r="Z2150" i="67"/>
  <c r="Z2151" i="67"/>
  <c r="Z2152" i="67"/>
  <c r="Z2153" i="67"/>
  <c r="Z2154" i="67"/>
  <c r="Z2155" i="67"/>
  <c r="Z2156" i="67"/>
  <c r="Z2157" i="67"/>
  <c r="Z2158" i="67"/>
  <c r="Z2159" i="67"/>
  <c r="Z2160" i="67"/>
  <c r="Z2161" i="67"/>
  <c r="Z2162" i="67"/>
  <c r="Z2163" i="67"/>
  <c r="Z2164" i="67"/>
  <c r="Z2165" i="67"/>
  <c r="Z2166" i="67"/>
  <c r="Z2167" i="67"/>
  <c r="Z2168" i="67"/>
  <c r="Z2169" i="67"/>
  <c r="Z2171" i="67"/>
  <c r="Z2172" i="67"/>
  <c r="Z2173" i="67"/>
  <c r="Z2174" i="67"/>
  <c r="Z2175" i="67"/>
  <c r="Z2176" i="67"/>
  <c r="Z2177" i="67"/>
  <c r="Z2178" i="67"/>
  <c r="Z2179" i="67"/>
  <c r="Z2180" i="67"/>
  <c r="Z2181" i="67"/>
  <c r="Z2182" i="67"/>
  <c r="Z2183" i="67"/>
  <c r="Z2184" i="67"/>
  <c r="Z2185" i="67"/>
  <c r="Z2186" i="67"/>
  <c r="Z2187" i="67"/>
  <c r="Z2188" i="67"/>
  <c r="Z2189" i="67"/>
  <c r="Z2190" i="67"/>
  <c r="Z2191" i="67"/>
  <c r="Z2192" i="67"/>
  <c r="Z2193" i="67"/>
  <c r="Z2194" i="67"/>
  <c r="Z2195" i="67"/>
  <c r="Z2196" i="67"/>
  <c r="Z2197" i="67"/>
  <c r="Z2198" i="67"/>
  <c r="Z2199" i="67"/>
  <c r="Z2200" i="67"/>
  <c r="Z2201" i="67"/>
  <c r="Z2202" i="67"/>
  <c r="Z2203" i="67"/>
  <c r="Z2204" i="67"/>
  <c r="Z2205" i="67"/>
  <c r="Z2206" i="67"/>
  <c r="Z2207" i="67"/>
  <c r="Z2208" i="67"/>
  <c r="Z2209" i="67"/>
  <c r="Z2210" i="67"/>
  <c r="Z2211" i="67"/>
  <c r="Z2212" i="67"/>
  <c r="Z2213" i="67"/>
  <c r="Z2214" i="67"/>
  <c r="Z2215" i="67"/>
  <c r="Z2216" i="67"/>
  <c r="Z2217" i="67"/>
  <c r="Z2218" i="67"/>
  <c r="Z2219" i="67"/>
  <c r="Z2220" i="67"/>
  <c r="Z2221" i="67"/>
  <c r="Z2222" i="67"/>
  <c r="Z2227" i="67"/>
  <c r="Z2228" i="67"/>
  <c r="Z2229" i="67"/>
  <c r="Z2230" i="67"/>
  <c r="Z2231" i="67"/>
  <c r="Z2232" i="67"/>
  <c r="Z2233" i="67"/>
  <c r="Z2234" i="67"/>
  <c r="Z2235" i="67"/>
  <c r="Z2236" i="67"/>
  <c r="Z2237" i="67"/>
  <c r="Z2238" i="67"/>
  <c r="Z2239" i="67"/>
  <c r="Z2240" i="67"/>
  <c r="Z2241" i="67"/>
  <c r="Z2242" i="67"/>
  <c r="Z2245" i="67"/>
  <c r="Z2246" i="67"/>
  <c r="Z2247" i="67"/>
  <c r="Z2248" i="67"/>
  <c r="Z2249" i="67"/>
  <c r="Z2250" i="67"/>
  <c r="Z2251" i="67"/>
  <c r="Z2252" i="67"/>
  <c r="Z2253" i="67"/>
  <c r="Z2254" i="67"/>
  <c r="Z2255" i="67"/>
  <c r="Z2256" i="67"/>
  <c r="Z2257" i="67"/>
  <c r="Z2258" i="67"/>
  <c r="Z2259" i="67"/>
  <c r="Z2260" i="67"/>
  <c r="Z2261" i="67"/>
  <c r="Z2262" i="67"/>
  <c r="Z2263" i="67"/>
  <c r="Z2264" i="67"/>
  <c r="Z2265" i="67"/>
  <c r="Z2266" i="67"/>
  <c r="Z2267" i="67"/>
  <c r="Z2268" i="67"/>
  <c r="Z2269" i="67"/>
  <c r="Z2270" i="67"/>
  <c r="Z2271" i="67"/>
  <c r="Z2272" i="67"/>
  <c r="Z2273" i="67"/>
  <c r="Z2274" i="67"/>
  <c r="Z2275" i="67"/>
  <c r="Z2276" i="67"/>
  <c r="Z2277" i="67"/>
  <c r="Z2278" i="67"/>
  <c r="Z2279" i="67"/>
  <c r="Z2280" i="67"/>
  <c r="Z2281" i="67"/>
  <c r="Z2282" i="67"/>
  <c r="Z2283" i="67"/>
  <c r="Z2284" i="67"/>
  <c r="Z2285" i="67"/>
  <c r="Z2286" i="67"/>
  <c r="Z2287" i="67"/>
  <c r="Z2288" i="67"/>
  <c r="Z2289" i="67"/>
  <c r="Z2290" i="67"/>
  <c r="Z2291" i="67"/>
  <c r="Z2292" i="67"/>
  <c r="Z2294" i="67"/>
  <c r="Z2295" i="67"/>
  <c r="Z2296" i="67"/>
  <c r="Z2297" i="67"/>
  <c r="Z2298" i="67"/>
  <c r="Z2299" i="67"/>
  <c r="Z2300" i="67"/>
  <c r="Z2301" i="67"/>
  <c r="Z2302" i="67"/>
  <c r="Z2304" i="67"/>
  <c r="Z2305" i="67"/>
  <c r="Z2306" i="67"/>
  <c r="Z2307" i="67"/>
  <c r="Z2308" i="67"/>
  <c r="Z2309" i="67"/>
  <c r="Z2310" i="67"/>
  <c r="Z2311" i="67"/>
  <c r="Z2312" i="67"/>
  <c r="Z2313" i="67"/>
  <c r="Z2314" i="67"/>
  <c r="Z2315" i="67"/>
  <c r="Z2316" i="67"/>
  <c r="Z2317" i="67"/>
  <c r="Z2319" i="67"/>
  <c r="Z2320" i="67"/>
  <c r="Z2321" i="67"/>
  <c r="Z2322" i="67"/>
  <c r="Z2323" i="67"/>
  <c r="Z2324" i="67"/>
  <c r="Z2325" i="67"/>
  <c r="Z2326" i="67"/>
  <c r="Z2327" i="67"/>
  <c r="Z2328" i="67"/>
  <c r="Z2329" i="67"/>
  <c r="Z2330" i="67"/>
  <c r="Z2331" i="67"/>
  <c r="Z2332" i="67"/>
  <c r="Z2333" i="67"/>
  <c r="Z2341" i="67"/>
  <c r="Z2344" i="67"/>
  <c r="Z2345" i="67"/>
  <c r="Z2347" i="67"/>
  <c r="Z2348" i="67"/>
  <c r="Z2349" i="67"/>
  <c r="Z2350" i="67"/>
  <c r="Z2359" i="67"/>
  <c r="Z2360" i="67"/>
  <c r="Z2361" i="67"/>
  <c r="Z2362" i="67"/>
  <c r="Z2366" i="67"/>
  <c r="Z2367" i="67"/>
  <c r="Z2368" i="67"/>
  <c r="Z2369" i="67"/>
  <c r="Z2374" i="67"/>
  <c r="Z2375" i="67"/>
  <c r="Z2376" i="67"/>
  <c r="Z2377" i="67"/>
  <c r="Z2378" i="67"/>
  <c r="Z2380" i="67"/>
  <c r="Z2382" i="67"/>
  <c r="Z2383" i="67"/>
  <c r="Z2388" i="67"/>
  <c r="Z2389" i="67"/>
  <c r="Z2390" i="67"/>
  <c r="Z2391" i="67"/>
  <c r="Z2538" i="67"/>
  <c r="Z2392" i="67"/>
  <c r="Z2616" i="67"/>
  <c r="Z2617" i="67"/>
  <c r="Z2618" i="67"/>
  <c r="Z2619" i="67"/>
  <c r="Z2393" i="67"/>
  <c r="Z2620" i="67"/>
  <c r="Z2531" i="67"/>
  <c r="Z2621" i="67"/>
  <c r="Z2396" i="67"/>
  <c r="Z2515" i="67"/>
  <c r="Z2401" i="67"/>
  <c r="Z2403" i="67"/>
  <c r="Z2410" i="67"/>
  <c r="Z2411" i="67"/>
  <c r="Z2412" i="67"/>
  <c r="Z2413" i="67"/>
  <c r="Z2417" i="67"/>
  <c r="Z2418" i="67"/>
  <c r="Z2419" i="67"/>
  <c r="Z2420" i="67"/>
  <c r="Z2421" i="67"/>
  <c r="Z2428" i="67"/>
  <c r="Z2501" i="67"/>
  <c r="Z2607" i="67"/>
  <c r="Z2437" i="67"/>
  <c r="Z2438" i="67"/>
  <c r="Z2440" i="67"/>
  <c r="Z2441" i="67"/>
  <c r="Z2442" i="67"/>
  <c r="Z2444" i="67"/>
  <c r="Z2445" i="67"/>
  <c r="Z2453" i="67"/>
  <c r="Z2455" i="67"/>
  <c r="Z2459" i="67"/>
  <c r="Z2461" i="67"/>
  <c r="Z2462" i="67"/>
  <c r="Z2463" i="67"/>
  <c r="Z2464" i="67"/>
  <c r="Z2465" i="67"/>
  <c r="Z2502" i="67"/>
  <c r="Z2572" i="67"/>
  <c r="Z2475" i="67"/>
  <c r="Z2480" i="67"/>
  <c r="Z2516" i="67"/>
  <c r="Z2482" i="67"/>
  <c r="Z2483" i="67"/>
  <c r="Z2484" i="67"/>
  <c r="Z2609" i="67"/>
  <c r="Z2485" i="67"/>
  <c r="Z2503" i="67"/>
  <c r="Z2504" i="67"/>
  <c r="Z2466" i="67"/>
  <c r="Z2505" i="67"/>
  <c r="Z2506" i="67"/>
  <c r="Z2507" i="67"/>
  <c r="Z2508" i="67"/>
  <c r="Z2509" i="67"/>
  <c r="Z2486" i="67"/>
  <c r="Z2487" i="67"/>
  <c r="Z2510" i="67"/>
  <c r="Z2512" i="67"/>
  <c r="Z2513" i="67"/>
  <c r="Z2514" i="67"/>
  <c r="Z2517" i="67"/>
  <c r="Z2518" i="67"/>
  <c r="Z2519" i="67"/>
  <c r="Z2488" i="67"/>
  <c r="Z2532" i="67"/>
  <c r="Z2533" i="67"/>
  <c r="Z2534" i="67"/>
  <c r="Z2535" i="67"/>
  <c r="Z2536" i="67"/>
  <c r="Z2537" i="67"/>
  <c r="Z2540" i="67"/>
  <c r="Z2541" i="67"/>
  <c r="Z2542" i="67"/>
  <c r="Z2543" i="67"/>
  <c r="Z2544" i="67"/>
  <c r="Z2546" i="67"/>
  <c r="Z2547" i="67"/>
  <c r="Z2456" i="67"/>
  <c r="Z2549" i="67"/>
  <c r="Z2550" i="67"/>
  <c r="Z2551" i="67"/>
  <c r="Z2552" i="67"/>
  <c r="Z2553" i="67"/>
  <c r="Z2554" i="67"/>
  <c r="Z2567" i="67"/>
  <c r="Z2568" i="67"/>
  <c r="Z2573" i="67"/>
  <c r="Z2574" i="67"/>
  <c r="Z2476" i="67"/>
  <c r="Z2587" i="67"/>
  <c r="Z2588" i="67"/>
  <c r="Z2589" i="67"/>
  <c r="Z2590" i="67"/>
  <c r="Z2595" i="67"/>
  <c r="Z2610" i="67"/>
  <c r="Z2612" i="67"/>
  <c r="Z2613" i="67"/>
  <c r="Z2622" i="67"/>
  <c r="Z2625" i="67"/>
  <c r="Z2422" i="67"/>
  <c r="Z2623" i="67"/>
  <c r="Z2423" i="67"/>
  <c r="Z2575" i="67"/>
  <c r="Z2520" i="67"/>
  <c r="Z2406" i="67"/>
  <c r="Z2407" i="67"/>
  <c r="Z2408" i="67"/>
  <c r="Z2409" i="67"/>
  <c r="Z2414" i="67"/>
  <c r="Z2569" i="67"/>
  <c r="Z2555" i="67"/>
  <c r="Z2489" i="67"/>
  <c r="Z2468" i="67"/>
  <c r="Z2548" i="67"/>
  <c r="Z2415" i="67"/>
  <c r="Z2556" i="67"/>
  <c r="Z2557" i="67"/>
  <c r="Z2425" i="67"/>
  <c r="Z2426" i="67"/>
  <c r="Z2446" i="67"/>
  <c r="Z2597" i="67"/>
  <c r="Z2427" i="67"/>
  <c r="Z2576" i="67"/>
  <c r="Z2558" i="67"/>
  <c r="Z2559" i="67"/>
  <c r="Z2577" i="67"/>
  <c r="Z2434" i="67"/>
  <c r="Z2429" i="67"/>
  <c r="Z2431" i="67"/>
  <c r="Z2432" i="67"/>
  <c r="Z2447" i="67"/>
  <c r="Z2591" i="67"/>
  <c r="Z2598" i="67"/>
  <c r="Z2560" i="67"/>
  <c r="Z2433" i="67"/>
  <c r="Z2578" i="67"/>
  <c r="Z2435" i="67"/>
  <c r="Z2579" i="67"/>
  <c r="Z2561" i="67"/>
  <c r="Z2448" i="67"/>
  <c r="Z2436" i="67"/>
  <c r="Z2521" i="67"/>
  <c r="Z2469" i="67"/>
  <c r="Z2606" i="67"/>
  <c r="Z2584" i="67"/>
  <c r="Z2592" i="67"/>
  <c r="Z2580" i="67"/>
  <c r="Z2562" i="67"/>
  <c r="Z2563" i="67"/>
  <c r="Z2439" i="67"/>
  <c r="Z2449" i="67"/>
  <c r="Z2450" i="67"/>
  <c r="Z2490" i="67"/>
  <c r="Z2451" i="67"/>
  <c r="Z2470" i="67"/>
  <c r="Z2522" i="67"/>
  <c r="Z2603" i="67"/>
  <c r="Z2452" i="67"/>
  <c r="Z2604" i="67"/>
  <c r="Z2530" i="67"/>
  <c r="Z2491" i="67"/>
  <c r="Z2457" i="67"/>
  <c r="Z2458" i="67"/>
  <c r="Z2523" i="67"/>
  <c r="Z2593" i="67"/>
  <c r="Z2566" i="67"/>
  <c r="Z2585" i="67"/>
  <c r="Z2471" i="67"/>
  <c r="Z2492" i="67"/>
  <c r="Z2493" i="67"/>
  <c r="Z2615" i="67"/>
  <c r="Z2473" i="67"/>
  <c r="Z2494" i="67"/>
  <c r="Z2477" i="67"/>
  <c r="Z2478" i="67"/>
  <c r="Z2472" i="67"/>
  <c r="Z2594" i="67"/>
  <c r="Z2495" i="67"/>
  <c r="Z2496" i="67"/>
  <c r="Z2601" i="67"/>
  <c r="Z2581" i="67"/>
  <c r="Z2545" i="67"/>
  <c r="Z2479" i="67"/>
  <c r="Z2596" i="67"/>
  <c r="Z2564" i="67"/>
  <c r="Z2497" i="67"/>
  <c r="Z2524" i="67"/>
  <c r="Z2498" i="67"/>
  <c r="Z2570" i="67"/>
  <c r="Z2599" i="67"/>
  <c r="Z2525" i="67"/>
  <c r="Z2526" i="67"/>
  <c r="Z2565" i="67"/>
  <c r="Z2586" i="67"/>
  <c r="Z2608" i="67"/>
  <c r="Z2605" i="67"/>
  <c r="Z2527" i="67"/>
  <c r="Z2528" i="67"/>
  <c r="Z2583" i="67"/>
  <c r="Z2600" i="67"/>
  <c r="Z2529" i="67"/>
  <c r="Z2571" i="67"/>
  <c r="Z2611" i="67"/>
  <c r="Z2624" i="67"/>
  <c r="Z2511" i="67"/>
  <c r="Z2626" i="67"/>
  <c r="Z2627" i="67"/>
  <c r="Z2628" i="67"/>
  <c r="Z2629" i="67"/>
  <c r="Z2" i="67"/>
  <c r="AB3" i="67"/>
  <c r="AB4" i="67"/>
  <c r="AB6" i="67"/>
  <c r="AB7" i="67"/>
  <c r="AB8" i="67"/>
  <c r="AB9" i="67"/>
  <c r="AB10" i="67"/>
  <c r="AB11" i="67"/>
  <c r="AB12" i="67"/>
  <c r="AB13" i="67"/>
  <c r="AB14" i="67"/>
  <c r="AB15" i="67"/>
  <c r="AB16" i="67"/>
  <c r="AB17" i="67"/>
  <c r="AB18" i="67"/>
  <c r="AB19" i="67"/>
  <c r="AB20" i="67"/>
  <c r="AB21" i="67"/>
  <c r="AB22" i="67"/>
  <c r="AB23" i="67"/>
  <c r="AB24" i="67"/>
  <c r="AB25" i="67"/>
  <c r="AB26" i="67"/>
  <c r="AB27" i="67"/>
  <c r="AB28" i="67"/>
  <c r="AB29" i="67"/>
  <c r="AB31" i="67"/>
  <c r="AB32" i="67"/>
  <c r="AB33" i="67"/>
  <c r="AB34" i="67"/>
  <c r="AB35" i="67"/>
  <c r="AB36" i="67"/>
  <c r="AB37" i="67"/>
  <c r="AB38" i="67"/>
  <c r="AB39" i="67"/>
  <c r="AB40" i="67"/>
  <c r="AB41" i="67"/>
  <c r="AB42" i="67"/>
  <c r="AB43" i="67"/>
  <c r="AB44" i="67"/>
  <c r="AB45" i="67"/>
  <c r="AB46" i="67"/>
  <c r="AB47" i="67"/>
  <c r="AB48" i="67"/>
  <c r="AB49" i="67"/>
  <c r="AB50" i="67"/>
  <c r="AB51" i="67"/>
  <c r="AB52" i="67"/>
  <c r="AB53" i="67"/>
  <c r="AB54" i="67"/>
  <c r="AB55" i="67"/>
  <c r="AB56" i="67"/>
  <c r="AB57" i="67"/>
  <c r="AB58" i="67"/>
  <c r="AB59" i="67"/>
  <c r="AB60" i="67"/>
  <c r="AB61" i="67"/>
  <c r="AB62" i="67"/>
  <c r="AB63" i="67"/>
  <c r="AB64" i="67"/>
  <c r="AB65" i="67"/>
  <c r="AB66" i="67"/>
  <c r="AB67" i="67"/>
  <c r="AB69" i="67"/>
  <c r="AB70" i="67"/>
  <c r="AB71" i="67"/>
  <c r="AB72" i="67"/>
  <c r="AB73" i="67"/>
  <c r="AB74" i="67"/>
  <c r="AB75" i="67"/>
  <c r="AB76" i="67"/>
  <c r="AB77" i="67"/>
  <c r="AB78" i="67"/>
  <c r="AB79" i="67"/>
  <c r="AB80" i="67"/>
  <c r="AB81" i="67"/>
  <c r="AB82" i="67"/>
  <c r="AB83" i="67"/>
  <c r="AB84" i="67"/>
  <c r="AB85" i="67"/>
  <c r="AB86" i="67"/>
  <c r="AB87" i="67"/>
  <c r="AB88" i="67"/>
  <c r="AB89" i="67"/>
  <c r="AB90" i="67"/>
  <c r="AB91" i="67"/>
  <c r="AB92" i="67"/>
  <c r="AB93" i="67"/>
  <c r="AB94" i="67"/>
  <c r="AB95" i="67"/>
  <c r="AB96" i="67"/>
  <c r="AB97" i="67"/>
  <c r="AB98" i="67"/>
  <c r="AB99" i="67"/>
  <c r="AB100" i="67"/>
  <c r="AB101" i="67"/>
  <c r="AB102" i="67"/>
  <c r="AB103" i="67"/>
  <c r="AB104" i="67"/>
  <c r="AB105" i="67"/>
  <c r="AB106" i="67"/>
  <c r="AB107" i="67"/>
  <c r="AB108" i="67"/>
  <c r="AB109" i="67"/>
  <c r="AB110" i="67"/>
  <c r="AB111" i="67"/>
  <c r="AB112" i="67"/>
  <c r="AB113" i="67"/>
  <c r="AB114" i="67"/>
  <c r="AB115" i="67"/>
  <c r="AB116" i="67"/>
  <c r="AB117" i="67"/>
  <c r="AB118" i="67"/>
  <c r="AB119" i="67"/>
  <c r="AB120" i="67"/>
  <c r="AB121" i="67"/>
  <c r="AB122" i="67"/>
  <c r="AB123" i="67"/>
  <c r="AB124" i="67"/>
  <c r="AB125" i="67"/>
  <c r="AB126" i="67"/>
  <c r="AB127" i="67"/>
  <c r="AB128" i="67"/>
  <c r="AB129" i="67"/>
  <c r="AB130" i="67"/>
  <c r="AB131" i="67"/>
  <c r="AB132" i="67"/>
  <c r="AB133" i="67"/>
  <c r="AB134" i="67"/>
  <c r="AB135" i="67"/>
  <c r="AB136" i="67"/>
  <c r="AB137" i="67"/>
  <c r="AB138" i="67"/>
  <c r="AB139" i="67"/>
  <c r="AB140" i="67"/>
  <c r="AB141" i="67"/>
  <c r="AB142" i="67"/>
  <c r="AB143" i="67"/>
  <c r="AB144" i="67"/>
  <c r="AB145" i="67"/>
  <c r="AB146" i="67"/>
  <c r="AB147" i="67"/>
  <c r="AB148" i="67"/>
  <c r="AB149" i="67"/>
  <c r="AB150" i="67"/>
  <c r="AB151" i="67"/>
  <c r="AB152" i="67"/>
  <c r="AB153" i="67"/>
  <c r="AB154" i="67"/>
  <c r="AB155" i="67"/>
  <c r="AB156" i="67"/>
  <c r="AB157" i="67"/>
  <c r="AB159" i="67"/>
  <c r="AB160" i="67"/>
  <c r="AB161" i="67"/>
  <c r="AB162" i="67"/>
  <c r="AB163" i="67"/>
  <c r="AB164" i="67"/>
  <c r="AB166" i="67"/>
  <c r="AB167" i="67"/>
  <c r="AB168" i="67"/>
  <c r="AB169" i="67"/>
  <c r="AB170" i="67"/>
  <c r="AB171" i="67"/>
  <c r="AB172" i="67"/>
  <c r="AB173" i="67"/>
  <c r="AB174" i="67"/>
  <c r="AB175" i="67"/>
  <c r="AB176" i="67"/>
  <c r="AB177" i="67"/>
  <c r="AB178" i="67"/>
  <c r="AB179" i="67"/>
  <c r="AB180" i="67"/>
  <c r="AB181" i="67"/>
  <c r="AB182" i="67"/>
  <c r="AB183" i="67"/>
  <c r="AB184" i="67"/>
  <c r="AB185" i="67"/>
  <c r="AB186" i="67"/>
  <c r="AB187" i="67"/>
  <c r="AB188" i="67"/>
  <c r="AB189" i="67"/>
  <c r="AB190" i="67"/>
  <c r="AB191" i="67"/>
  <c r="AB192" i="67"/>
  <c r="AB193" i="67"/>
  <c r="AB194" i="67"/>
  <c r="AB195" i="67"/>
  <c r="AB196" i="67"/>
  <c r="AB197" i="67"/>
  <c r="AB198" i="67"/>
  <c r="AB199" i="67"/>
  <c r="AB200" i="67"/>
  <c r="AB201" i="67"/>
  <c r="AB202" i="67"/>
  <c r="AB203" i="67"/>
  <c r="AB204" i="67"/>
  <c r="AB205" i="67"/>
  <c r="AB206" i="67"/>
  <c r="AB207" i="67"/>
  <c r="AB208" i="67"/>
  <c r="AB209" i="67"/>
  <c r="AB210" i="67"/>
  <c r="AB211" i="67"/>
  <c r="AB212" i="67"/>
  <c r="AB213" i="67"/>
  <c r="AB214" i="67"/>
  <c r="AB215" i="67"/>
  <c r="AB218" i="67"/>
  <c r="AB219" i="67"/>
  <c r="AB220" i="67"/>
  <c r="AB221" i="67"/>
  <c r="AB222" i="67"/>
  <c r="AB223" i="67"/>
  <c r="AB224" i="67"/>
  <c r="AB225" i="67"/>
  <c r="AB226" i="67"/>
  <c r="AB227" i="67"/>
  <c r="AB228" i="67"/>
  <c r="AB229" i="67"/>
  <c r="AB230" i="67"/>
  <c r="AB231" i="67"/>
  <c r="AB232" i="67"/>
  <c r="AB233" i="67"/>
  <c r="AB234" i="67"/>
  <c r="AB235" i="67"/>
  <c r="AB236" i="67"/>
  <c r="AB237" i="67"/>
  <c r="AB239" i="67"/>
  <c r="AB240" i="67"/>
  <c r="AB241" i="67"/>
  <c r="AB242" i="67"/>
  <c r="AB243" i="67"/>
  <c r="AB244" i="67"/>
  <c r="AB245" i="67"/>
  <c r="AB246" i="67"/>
  <c r="AB247" i="67"/>
  <c r="AB248" i="67"/>
  <c r="AB249" i="67"/>
  <c r="AB250" i="67"/>
  <c r="AB251" i="67"/>
  <c r="AB252" i="67"/>
  <c r="AB253" i="67"/>
  <c r="AB254" i="67"/>
  <c r="AB255" i="67"/>
  <c r="AB256" i="67"/>
  <c r="AB257" i="67"/>
  <c r="AB258" i="67"/>
  <c r="AB259" i="67"/>
  <c r="AB260" i="67"/>
  <c r="AB261" i="67"/>
  <c r="AB262" i="67"/>
  <c r="AB263" i="67"/>
  <c r="AB264" i="67"/>
  <c r="AB265" i="67"/>
  <c r="AB267" i="67"/>
  <c r="AB268" i="67"/>
  <c r="AB269" i="67"/>
  <c r="AB270" i="67"/>
  <c r="AB271" i="67"/>
  <c r="AB272" i="67"/>
  <c r="AB273" i="67"/>
  <c r="AB274" i="67"/>
  <c r="AB275" i="67"/>
  <c r="AB276" i="67"/>
  <c r="AB277" i="67"/>
  <c r="AB278" i="67"/>
  <c r="AB279" i="67"/>
  <c r="AB280" i="67"/>
  <c r="AB281" i="67"/>
  <c r="AB282" i="67"/>
  <c r="AB283" i="67"/>
  <c r="AB284" i="67"/>
  <c r="AB285" i="67"/>
  <c r="AB286" i="67"/>
  <c r="AB287" i="67"/>
  <c r="AB288" i="67"/>
  <c r="AB289" i="67"/>
  <c r="AB290" i="67"/>
  <c r="AB291" i="67"/>
  <c r="AB292" i="67"/>
  <c r="AB293" i="67"/>
  <c r="AB294" i="67"/>
  <c r="AB295" i="67"/>
  <c r="AB296" i="67"/>
  <c r="AB297" i="67"/>
  <c r="AB298" i="67"/>
  <c r="AB299" i="67"/>
  <c r="AB300" i="67"/>
  <c r="AB301" i="67"/>
  <c r="AB302" i="67"/>
  <c r="AB303" i="67"/>
  <c r="AB304" i="67"/>
  <c r="AB305" i="67"/>
  <c r="AB306" i="67"/>
  <c r="AB307" i="67"/>
  <c r="AB308" i="67"/>
  <c r="AB309" i="67"/>
  <c r="AB310" i="67"/>
  <c r="AB311" i="67"/>
  <c r="AB312" i="67"/>
  <c r="AB313" i="67"/>
  <c r="AB314" i="67"/>
  <c r="AB315" i="67"/>
  <c r="AB316" i="67"/>
  <c r="AB317" i="67"/>
  <c r="AB318" i="67"/>
  <c r="AB319" i="67"/>
  <c r="AB320" i="67"/>
  <c r="AB321" i="67"/>
  <c r="AB322" i="67"/>
  <c r="AB323" i="67"/>
  <c r="AB324" i="67"/>
  <c r="AB325" i="67"/>
  <c r="AB326" i="67"/>
  <c r="AB327" i="67"/>
  <c r="AB328" i="67"/>
  <c r="AB329" i="67"/>
  <c r="AB330" i="67"/>
  <c r="AB331" i="67"/>
  <c r="AB332" i="67"/>
  <c r="AB333" i="67"/>
  <c r="AB334" i="67"/>
  <c r="AB335" i="67"/>
  <c r="AB336" i="67"/>
  <c r="AB337" i="67"/>
  <c r="AB339" i="67"/>
  <c r="AB340" i="67"/>
  <c r="AB341" i="67"/>
  <c r="AB342" i="67"/>
  <c r="AB343" i="67"/>
  <c r="AB344" i="67"/>
  <c r="AB345" i="67"/>
  <c r="AB346" i="67"/>
  <c r="AB347" i="67"/>
  <c r="AB348" i="67"/>
  <c r="AB349" i="67"/>
  <c r="AB350" i="67"/>
  <c r="AB351" i="67"/>
  <c r="AB352" i="67"/>
  <c r="AB353" i="67"/>
  <c r="AB354" i="67"/>
  <c r="AB355" i="67"/>
  <c r="AB356" i="67"/>
  <c r="AB357" i="67"/>
  <c r="AB358" i="67"/>
  <c r="AB359" i="67"/>
  <c r="AB360" i="67"/>
  <c r="AB361" i="67"/>
  <c r="AB362" i="67"/>
  <c r="AB363" i="67"/>
  <c r="AB364" i="67"/>
  <c r="AB365" i="67"/>
  <c r="AB366" i="67"/>
  <c r="AB367" i="67"/>
  <c r="AB368" i="67"/>
  <c r="AB369" i="67"/>
  <c r="AB370" i="67"/>
  <c r="AB371" i="67"/>
  <c r="AB372" i="67"/>
  <c r="AB373" i="67"/>
  <c r="AB374" i="67"/>
  <c r="AB375" i="67"/>
  <c r="AB376" i="67"/>
  <c r="AB377" i="67"/>
  <c r="AB378" i="67"/>
  <c r="AB379" i="67"/>
  <c r="AB380" i="67"/>
  <c r="AB381" i="67"/>
  <c r="AB382" i="67"/>
  <c r="AB383" i="67"/>
  <c r="AB384" i="67"/>
  <c r="AB385" i="67"/>
  <c r="AB386" i="67"/>
  <c r="AB387" i="67"/>
  <c r="AB388" i="67"/>
  <c r="AB389" i="67"/>
  <c r="AB390" i="67"/>
  <c r="AB391" i="67"/>
  <c r="AB392" i="67"/>
  <c r="AB393" i="67"/>
  <c r="AB394" i="67"/>
  <c r="AB395" i="67"/>
  <c r="AB396" i="67"/>
  <c r="AB397" i="67"/>
  <c r="AB398" i="67"/>
  <c r="AB399" i="67"/>
  <c r="AB400" i="67"/>
  <c r="AB401" i="67"/>
  <c r="AB402" i="67"/>
  <c r="AB403" i="67"/>
  <c r="AB404" i="67"/>
  <c r="AB405" i="67"/>
  <c r="AB406" i="67"/>
  <c r="AB407" i="67"/>
  <c r="AB408" i="67"/>
  <c r="AB409" i="67"/>
  <c r="AB410" i="67"/>
  <c r="AB411" i="67"/>
  <c r="AB412" i="67"/>
  <c r="AB413" i="67"/>
  <c r="AB414" i="67"/>
  <c r="AB415" i="67"/>
  <c r="AB416" i="67"/>
  <c r="AB417" i="67"/>
  <c r="AB418" i="67"/>
  <c r="AB419" i="67"/>
  <c r="AB420" i="67"/>
  <c r="AB421" i="67"/>
  <c r="AB422" i="67"/>
  <c r="AB423" i="67"/>
  <c r="AB424" i="67"/>
  <c r="AB425" i="67"/>
  <c r="AB426" i="67"/>
  <c r="AB427" i="67"/>
  <c r="AB428" i="67"/>
  <c r="AB429" i="67"/>
  <c r="AB430" i="67"/>
  <c r="AB432" i="67"/>
  <c r="AB433" i="67"/>
  <c r="AB434" i="67"/>
  <c r="AB435" i="67"/>
  <c r="AB436" i="67"/>
  <c r="AB437" i="67"/>
  <c r="AB438" i="67"/>
  <c r="AB439" i="67"/>
  <c r="AB440" i="67"/>
  <c r="AB441" i="67"/>
  <c r="AB442" i="67"/>
  <c r="AB443" i="67"/>
  <c r="AB444" i="67"/>
  <c r="AB445" i="67"/>
  <c r="AB446" i="67"/>
  <c r="AB447" i="67"/>
  <c r="AB448" i="67"/>
  <c r="AB449" i="67"/>
  <c r="AB450" i="67"/>
  <c r="AB451" i="67"/>
  <c r="AB452" i="67"/>
  <c r="AB453" i="67"/>
  <c r="AB454" i="67"/>
  <c r="AB455" i="67"/>
  <c r="AB456" i="67"/>
  <c r="AB457" i="67"/>
  <c r="AB458" i="67"/>
  <c r="AB459" i="67"/>
  <c r="AB460" i="67"/>
  <c r="AB461" i="67"/>
  <c r="AB462" i="67"/>
  <c r="AB463" i="67"/>
  <c r="AB464" i="67"/>
  <c r="AB465" i="67"/>
  <c r="AB466" i="67"/>
  <c r="AB467" i="67"/>
  <c r="AB468" i="67"/>
  <c r="AB469" i="67"/>
  <c r="AB470" i="67"/>
  <c r="AB471" i="67"/>
  <c r="AB472" i="67"/>
  <c r="AB473" i="67"/>
  <c r="AB474" i="67"/>
  <c r="AB475" i="67"/>
  <c r="AB476" i="67"/>
  <c r="AB477" i="67"/>
  <c r="AB478" i="67"/>
  <c r="AB479" i="67"/>
  <c r="AB480" i="67"/>
  <c r="AB481" i="67"/>
  <c r="AB482" i="67"/>
  <c r="AB483" i="67"/>
  <c r="AB484" i="67"/>
  <c r="AB485" i="67"/>
  <c r="AB486" i="67"/>
  <c r="AB487" i="67"/>
  <c r="AB488" i="67"/>
  <c r="AB489" i="67"/>
  <c r="AB490" i="67"/>
  <c r="AB491" i="67"/>
  <c r="AB492" i="67"/>
  <c r="AB493" i="67"/>
  <c r="AB494" i="67"/>
  <c r="AB495" i="67"/>
  <c r="AB496" i="67"/>
  <c r="AB497" i="67"/>
  <c r="AB498" i="67"/>
  <c r="AB499" i="67"/>
  <c r="AB500" i="67"/>
  <c r="AB501" i="67"/>
  <c r="AB502" i="67"/>
  <c r="AB503" i="67"/>
  <c r="AB504" i="67"/>
  <c r="AB505" i="67"/>
  <c r="AB506" i="67"/>
  <c r="AB507" i="67"/>
  <c r="AB508" i="67"/>
  <c r="AB509" i="67"/>
  <c r="AB510" i="67"/>
  <c r="AB511" i="67"/>
  <c r="AB512" i="67"/>
  <c r="AB513" i="67"/>
  <c r="AB514" i="67"/>
  <c r="AB515" i="67"/>
  <c r="AB516" i="67"/>
  <c r="AB517" i="67"/>
  <c r="AB518" i="67"/>
  <c r="AB519" i="67"/>
  <c r="AB520" i="67"/>
  <c r="AB521" i="67"/>
  <c r="AB522" i="67"/>
  <c r="AB523" i="67"/>
  <c r="AB524" i="67"/>
  <c r="AB525" i="67"/>
  <c r="AB526" i="67"/>
  <c r="AB527" i="67"/>
  <c r="AB528" i="67"/>
  <c r="AB529" i="67"/>
  <c r="AB530" i="67"/>
  <c r="AB531" i="67"/>
  <c r="AB532" i="67"/>
  <c r="AB533" i="67"/>
  <c r="AB534" i="67"/>
  <c r="AB535" i="67"/>
  <c r="AB536" i="67"/>
  <c r="AB537" i="67"/>
  <c r="AB538" i="67"/>
  <c r="AB539" i="67"/>
  <c r="AB540" i="67"/>
  <c r="AB541" i="67"/>
  <c r="AB542" i="67"/>
  <c r="AB543" i="67"/>
  <c r="AB544" i="67"/>
  <c r="AB545" i="67"/>
  <c r="AB546" i="67"/>
  <c r="AB547" i="67"/>
  <c r="AB548" i="67"/>
  <c r="AB549" i="67"/>
  <c r="AB550" i="67"/>
  <c r="AB551" i="67"/>
  <c r="AB552" i="67"/>
  <c r="AB553" i="67"/>
  <c r="AB554" i="67"/>
  <c r="AB555" i="67"/>
  <c r="AB556" i="67"/>
  <c r="AB557" i="67"/>
  <c r="AB558" i="67"/>
  <c r="AB559" i="67"/>
  <c r="AB560" i="67"/>
  <c r="AB561" i="67"/>
  <c r="AB562" i="67"/>
  <c r="AB563" i="67"/>
  <c r="AB564" i="67"/>
  <c r="AB565" i="67"/>
  <c r="AB566" i="67"/>
  <c r="AB567" i="67"/>
  <c r="AB568" i="67"/>
  <c r="AB569" i="67"/>
  <c r="AB570" i="67"/>
  <c r="AB571" i="67"/>
  <c r="AB572" i="67"/>
  <c r="AB573" i="67"/>
  <c r="AB574" i="67"/>
  <c r="AB575" i="67"/>
  <c r="AB576" i="67"/>
  <c r="AB577" i="67"/>
  <c r="AB578" i="67"/>
  <c r="AB579" i="67"/>
  <c r="AB580" i="67"/>
  <c r="AB581" i="67"/>
  <c r="AB582" i="67"/>
  <c r="AB583" i="67"/>
  <c r="AB584" i="67"/>
  <c r="AB585" i="67"/>
  <c r="AB586" i="67"/>
  <c r="AB587" i="67"/>
  <c r="AB588" i="67"/>
  <c r="AB589" i="67"/>
  <c r="AB590" i="67"/>
  <c r="AB591" i="67"/>
  <c r="AB592" i="67"/>
  <c r="AB593" i="67"/>
  <c r="AB594" i="67"/>
  <c r="AB595" i="67"/>
  <c r="AB596" i="67"/>
  <c r="AB597" i="67"/>
  <c r="AB598" i="67"/>
  <c r="AB599" i="67"/>
  <c r="AB600" i="67"/>
  <c r="AB601" i="67"/>
  <c r="AB602" i="67"/>
  <c r="AB603" i="67"/>
  <c r="AB604" i="67"/>
  <c r="AB605" i="67"/>
  <c r="AB606" i="67"/>
  <c r="AB607" i="67"/>
  <c r="AB608" i="67"/>
  <c r="AB609" i="67"/>
  <c r="AB610" i="67"/>
  <c r="AB611" i="67"/>
  <c r="AB612" i="67"/>
  <c r="AB613" i="67"/>
  <c r="AB614" i="67"/>
  <c r="AB615" i="67"/>
  <c r="AB616" i="67"/>
  <c r="AB617" i="67"/>
  <c r="AB618" i="67"/>
  <c r="AB619" i="67"/>
  <c r="AB620" i="67"/>
  <c r="AB621" i="67"/>
  <c r="AB622" i="67"/>
  <c r="AB623" i="67"/>
  <c r="AB624" i="67"/>
  <c r="AB625" i="67"/>
  <c r="AB626" i="67"/>
  <c r="AB627" i="67"/>
  <c r="AB628" i="67"/>
  <c r="AB629" i="67"/>
  <c r="AB630" i="67"/>
  <c r="AB631" i="67"/>
  <c r="AB632" i="67"/>
  <c r="AB633" i="67"/>
  <c r="AB634" i="67"/>
  <c r="AB635" i="67"/>
  <c r="AB636" i="67"/>
  <c r="AB637" i="67"/>
  <c r="AB638" i="67"/>
  <c r="AB639" i="67"/>
  <c r="AB640" i="67"/>
  <c r="AB641" i="67"/>
  <c r="AB642" i="67"/>
  <c r="AB643" i="67"/>
  <c r="AB644" i="67"/>
  <c r="AB645" i="67"/>
  <c r="AB646" i="67"/>
  <c r="AB647" i="67"/>
  <c r="AB648" i="67"/>
  <c r="AB649" i="67"/>
  <c r="AB650" i="67"/>
  <c r="AB651" i="67"/>
  <c r="AB652" i="67"/>
  <c r="AB653" i="67"/>
  <c r="AB654" i="67"/>
  <c r="AB655" i="67"/>
  <c r="AB656" i="67"/>
  <c r="AB657" i="67"/>
  <c r="AB658" i="67"/>
  <c r="AB659" i="67"/>
  <c r="AB660" i="67"/>
  <c r="AB661" i="67"/>
  <c r="AB662" i="67"/>
  <c r="AB663" i="67"/>
  <c r="AB664" i="67"/>
  <c r="AB665" i="67"/>
  <c r="AB666" i="67"/>
  <c r="AB667" i="67"/>
  <c r="AB668" i="67"/>
  <c r="AB669" i="67"/>
  <c r="AB670" i="67"/>
  <c r="AB671" i="67"/>
  <c r="AB672" i="67"/>
  <c r="AB673" i="67"/>
  <c r="AB674" i="67"/>
  <c r="AB676" i="67"/>
  <c r="AB677" i="67"/>
  <c r="AB678" i="67"/>
  <c r="AB681" i="67"/>
  <c r="AB682" i="67"/>
  <c r="AB683" i="67"/>
  <c r="AB684" i="67"/>
  <c r="AB685" i="67"/>
  <c r="AB686" i="67"/>
  <c r="AB687" i="67"/>
  <c r="AB688" i="67"/>
  <c r="AB689" i="67"/>
  <c r="AB690" i="67"/>
  <c r="AB691" i="67"/>
  <c r="AB692" i="67"/>
  <c r="AB693" i="67"/>
  <c r="AB694" i="67"/>
  <c r="AB695" i="67"/>
  <c r="AB696" i="67"/>
  <c r="AB697" i="67"/>
  <c r="AB698" i="67"/>
  <c r="AB699" i="67"/>
  <c r="AB700" i="67"/>
  <c r="AB701" i="67"/>
  <c r="AB702" i="67"/>
  <c r="AB703" i="67"/>
  <c r="AB704" i="67"/>
  <c r="AB705" i="67"/>
  <c r="AB706" i="67"/>
  <c r="AB707" i="67"/>
  <c r="AB708" i="67"/>
  <c r="AB709" i="67"/>
  <c r="AB710" i="67"/>
  <c r="AB711" i="67"/>
  <c r="AB712" i="67"/>
  <c r="AB713" i="67"/>
  <c r="AB714" i="67"/>
  <c r="AB715" i="67"/>
  <c r="AB716" i="67"/>
  <c r="AB717" i="67"/>
  <c r="AB718" i="67"/>
  <c r="AB719" i="67"/>
  <c r="AB720" i="67"/>
  <c r="AB721" i="67"/>
  <c r="AB722" i="67"/>
  <c r="AB723" i="67"/>
  <c r="AB724" i="67"/>
  <c r="AB725" i="67"/>
  <c r="AB726" i="67"/>
  <c r="AB727" i="67"/>
  <c r="AB728" i="67"/>
  <c r="AB729" i="67"/>
  <c r="AB730" i="67"/>
  <c r="AB731" i="67"/>
  <c r="AB732" i="67"/>
  <c r="AB733" i="67"/>
  <c r="AB734" i="67"/>
  <c r="AB735" i="67"/>
  <c r="AB736" i="67"/>
  <c r="AB737" i="67"/>
  <c r="AB738" i="67"/>
  <c r="AB739" i="67"/>
  <c r="AB740" i="67"/>
  <c r="AB741" i="67"/>
  <c r="AB742" i="67"/>
  <c r="AB743" i="67"/>
  <c r="AB744" i="67"/>
  <c r="AB745" i="67"/>
  <c r="AB746" i="67"/>
  <c r="AB747" i="67"/>
  <c r="AB748" i="67"/>
  <c r="AB749" i="67"/>
  <c r="AB750" i="67"/>
  <c r="AB751" i="67"/>
  <c r="AB752" i="67"/>
  <c r="AB753" i="67"/>
  <c r="AB754" i="67"/>
  <c r="AB755" i="67"/>
  <c r="AB756" i="67"/>
  <c r="AB757" i="67"/>
  <c r="AB758" i="67"/>
  <c r="AB760" i="67"/>
  <c r="AB761" i="67"/>
  <c r="AB762" i="67"/>
  <c r="AB763" i="67"/>
  <c r="AB764" i="67"/>
  <c r="AB765" i="67"/>
  <c r="AB766" i="67"/>
  <c r="AB767" i="67"/>
  <c r="AB768" i="67"/>
  <c r="AB769" i="67"/>
  <c r="AB770" i="67"/>
  <c r="AB771" i="67"/>
  <c r="AB772" i="67"/>
  <c r="AB773" i="67"/>
  <c r="AB774" i="67"/>
  <c r="AB775" i="67"/>
  <c r="AB776" i="67"/>
  <c r="AB777" i="67"/>
  <c r="AB778" i="67"/>
  <c r="AB779" i="67"/>
  <c r="AB780" i="67"/>
  <c r="AB781" i="67"/>
  <c r="AB782" i="67"/>
  <c r="AB783" i="67"/>
  <c r="AB784" i="67"/>
  <c r="AB785" i="67"/>
  <c r="AB786" i="67"/>
  <c r="AB787" i="67"/>
  <c r="AB788" i="67"/>
  <c r="AB789" i="67"/>
  <c r="AB790" i="67"/>
  <c r="AB791" i="67"/>
  <c r="AB792" i="67"/>
  <c r="AB793" i="67"/>
  <c r="AB794" i="67"/>
  <c r="AB795" i="67"/>
  <c r="AB796" i="67"/>
  <c r="AB797" i="67"/>
  <c r="AB798" i="67"/>
  <c r="AB799" i="67"/>
  <c r="AB800" i="67"/>
  <c r="AB801" i="67"/>
  <c r="AB802" i="67"/>
  <c r="AB803" i="67"/>
  <c r="AB804" i="67"/>
  <c r="AB805" i="67"/>
  <c r="AB806" i="67"/>
  <c r="AB807" i="67"/>
  <c r="AB808" i="67"/>
  <c r="AB809" i="67"/>
  <c r="AB810" i="67"/>
  <c r="AB811" i="67"/>
  <c r="AB812" i="67"/>
  <c r="AB813" i="67"/>
  <c r="AB814" i="67"/>
  <c r="AB815" i="67"/>
  <c r="AB816" i="67"/>
  <c r="AB817" i="67"/>
  <c r="AB818" i="67"/>
  <c r="AB819" i="67"/>
  <c r="AB820" i="67"/>
  <c r="AB821" i="67"/>
  <c r="AB822" i="67"/>
  <c r="AB823" i="67"/>
  <c r="AB824" i="67"/>
  <c r="AB825" i="67"/>
  <c r="AB826" i="67"/>
  <c r="AB827" i="67"/>
  <c r="AB828" i="67"/>
  <c r="AB829" i="67"/>
  <c r="AB830" i="67"/>
  <c r="AB831" i="67"/>
  <c r="AB832" i="67"/>
  <c r="AB833" i="67"/>
  <c r="AB834" i="67"/>
  <c r="AB835" i="67"/>
  <c r="AB836" i="67"/>
  <c r="AB837" i="67"/>
  <c r="AB838" i="67"/>
  <c r="AB839" i="67"/>
  <c r="AB840" i="67"/>
  <c r="AB841" i="67"/>
  <c r="AB842" i="67"/>
  <c r="AB843" i="67"/>
  <c r="AB844" i="67"/>
  <c r="AB845" i="67"/>
  <c r="AB846" i="67"/>
  <c r="AB847" i="67"/>
  <c r="AB848" i="67"/>
  <c r="AB849" i="67"/>
  <c r="AB850" i="67"/>
  <c r="AB851" i="67"/>
  <c r="AB852" i="67"/>
  <c r="AB853" i="67"/>
  <c r="AB854" i="67"/>
  <c r="AB855" i="67"/>
  <c r="AB856" i="67"/>
  <c r="AB857" i="67"/>
  <c r="AB858" i="67"/>
  <c r="AB859" i="67"/>
  <c r="AB860" i="67"/>
  <c r="AB861" i="67"/>
  <c r="AB862" i="67"/>
  <c r="AB863" i="67"/>
  <c r="AB864" i="67"/>
  <c r="AB865" i="67"/>
  <c r="AB866" i="67"/>
  <c r="AB867" i="67"/>
  <c r="AB868" i="67"/>
  <c r="AB869" i="67"/>
  <c r="AB870" i="67"/>
  <c r="AB871" i="67"/>
  <c r="AB872" i="67"/>
  <c r="AB873" i="67"/>
  <c r="AB874" i="67"/>
  <c r="AB875" i="67"/>
  <c r="AB876" i="67"/>
  <c r="AB877" i="67"/>
  <c r="AB878" i="67"/>
  <c r="AB879" i="67"/>
  <c r="AB880" i="67"/>
  <c r="AB881" i="67"/>
  <c r="AB882" i="67"/>
  <c r="AB883" i="67"/>
  <c r="AB884" i="67"/>
  <c r="AB885" i="67"/>
  <c r="AB886" i="67"/>
  <c r="AB887" i="67"/>
  <c r="AB888" i="67"/>
  <c r="AB889" i="67"/>
  <c r="AB890" i="67"/>
  <c r="AB891" i="67"/>
  <c r="AB892" i="67"/>
  <c r="AB893" i="67"/>
  <c r="AB894" i="67"/>
  <c r="AB895" i="67"/>
  <c r="AB896" i="67"/>
  <c r="AB897" i="67"/>
  <c r="AB898" i="67"/>
  <c r="AB899" i="67"/>
  <c r="AB900" i="67"/>
  <c r="AB901" i="67"/>
  <c r="AB902" i="67"/>
  <c r="AB903" i="67"/>
  <c r="AB904" i="67"/>
  <c r="AB905" i="67"/>
  <c r="AB906" i="67"/>
  <c r="AB907" i="67"/>
  <c r="AB908" i="67"/>
  <c r="AB909" i="67"/>
  <c r="AB910" i="67"/>
  <c r="AB911" i="67"/>
  <c r="AB912" i="67"/>
  <c r="AB913" i="67"/>
  <c r="AB914" i="67"/>
  <c r="AB915" i="67"/>
  <c r="AB916" i="67"/>
  <c r="AB917" i="67"/>
  <c r="AB918" i="67"/>
  <c r="AB919" i="67"/>
  <c r="AB920" i="67"/>
  <c r="AB921" i="67"/>
  <c r="AB922" i="67"/>
  <c r="AB923" i="67"/>
  <c r="AB924" i="67"/>
  <c r="AB925" i="67"/>
  <c r="AB926" i="67"/>
  <c r="AB927" i="67"/>
  <c r="AB928" i="67"/>
  <c r="AB929" i="67"/>
  <c r="AB930" i="67"/>
  <c r="AB931" i="67"/>
  <c r="AB932" i="67"/>
  <c r="AB933" i="67"/>
  <c r="AB934" i="67"/>
  <c r="AB935" i="67"/>
  <c r="AB936" i="67"/>
  <c r="AB937" i="67"/>
  <c r="AB938" i="67"/>
  <c r="AB939" i="67"/>
  <c r="AB940" i="67"/>
  <c r="AB941" i="67"/>
  <c r="AB942" i="67"/>
  <c r="AB943" i="67"/>
  <c r="AB944" i="67"/>
  <c r="AB945" i="67"/>
  <c r="AB946" i="67"/>
  <c r="AB947" i="67"/>
  <c r="AB948" i="67"/>
  <c r="AB949" i="67"/>
  <c r="AB950" i="67"/>
  <c r="AB951" i="67"/>
  <c r="AB952" i="67"/>
  <c r="AB953" i="67"/>
  <c r="AB955" i="67"/>
  <c r="AB956" i="67"/>
  <c r="AB957" i="67"/>
  <c r="AB958" i="67"/>
  <c r="AB959" i="67"/>
  <c r="AB960" i="67"/>
  <c r="AB961" i="67"/>
  <c r="AB962" i="67"/>
  <c r="AB963" i="67"/>
  <c r="AB965" i="67"/>
  <c r="AB966" i="67"/>
  <c r="AB967" i="67"/>
  <c r="AB968" i="67"/>
  <c r="AB969" i="67"/>
  <c r="AB970" i="67"/>
  <c r="AB971" i="67"/>
  <c r="AB972" i="67"/>
  <c r="AB973" i="67"/>
  <c r="AB974" i="67"/>
  <c r="AB975" i="67"/>
  <c r="AB976" i="67"/>
  <c r="AB977" i="67"/>
  <c r="AB978" i="67"/>
  <c r="AB979" i="67"/>
  <c r="AB980" i="67"/>
  <c r="AB981" i="67"/>
  <c r="AB982" i="67"/>
  <c r="AB983" i="67"/>
  <c r="AB984" i="67"/>
  <c r="AB985" i="67"/>
  <c r="AB986" i="67"/>
  <c r="AB987" i="67"/>
  <c r="AB988" i="67"/>
  <c r="AB989" i="67"/>
  <c r="AB990" i="67"/>
  <c r="AB991" i="67"/>
  <c r="AB992" i="67"/>
  <c r="AB993" i="67"/>
  <c r="AB994" i="67"/>
  <c r="AB995" i="67"/>
  <c r="AB996" i="67"/>
  <c r="AB997" i="67"/>
  <c r="AB998" i="67"/>
  <c r="AB999" i="67"/>
  <c r="AB1000" i="67"/>
  <c r="AB1001" i="67"/>
  <c r="AB1002" i="67"/>
  <c r="AB1003" i="67"/>
  <c r="AB1004" i="67"/>
  <c r="AB1005" i="67"/>
  <c r="AB1006" i="67"/>
  <c r="AB1007" i="67"/>
  <c r="AB1008" i="67"/>
  <c r="AB1009" i="67"/>
  <c r="AB1010" i="67"/>
  <c r="AB1011" i="67"/>
  <c r="AB1012" i="67"/>
  <c r="AB1013" i="67"/>
  <c r="AB1014" i="67"/>
  <c r="AB1015" i="67"/>
  <c r="AB1016" i="67"/>
  <c r="AB1017" i="67"/>
  <c r="AB1018" i="67"/>
  <c r="AB1019" i="67"/>
  <c r="AB1020" i="67"/>
  <c r="AB1021" i="67"/>
  <c r="AB1022" i="67"/>
  <c r="AB1023" i="67"/>
  <c r="AB1024" i="67"/>
  <c r="AB1026" i="67"/>
  <c r="AB1027" i="67"/>
  <c r="AB1028" i="67"/>
  <c r="AB1029" i="67"/>
  <c r="AB1030" i="67"/>
  <c r="AB1031" i="67"/>
  <c r="AB1032" i="67"/>
  <c r="AB1033" i="67"/>
  <c r="AB1034" i="67"/>
  <c r="AB1035" i="67"/>
  <c r="AB1036" i="67"/>
  <c r="AB1037" i="67"/>
  <c r="AB1038" i="67"/>
  <c r="AB1039" i="67"/>
  <c r="AB1040" i="67"/>
  <c r="AB1041" i="67"/>
  <c r="AB1042" i="67"/>
  <c r="AB1043" i="67"/>
  <c r="AB1044" i="67"/>
  <c r="AB1045" i="67"/>
  <c r="AB1046" i="67"/>
  <c r="AB1047" i="67"/>
  <c r="AB1048" i="67"/>
  <c r="AB1049" i="67"/>
  <c r="AB1050" i="67"/>
  <c r="AB1051" i="67"/>
  <c r="AB1052" i="67"/>
  <c r="AB1053" i="67"/>
  <c r="AB1054" i="67"/>
  <c r="AB1055" i="67"/>
  <c r="AB1056" i="67"/>
  <c r="AB1057" i="67"/>
  <c r="AB1058" i="67"/>
  <c r="AB1059" i="67"/>
  <c r="AB1060" i="67"/>
  <c r="AB1061" i="67"/>
  <c r="AB1062" i="67"/>
  <c r="AB1063" i="67"/>
  <c r="AB1064" i="67"/>
  <c r="AB1065" i="67"/>
  <c r="AB1066" i="67"/>
  <c r="AB1067" i="67"/>
  <c r="AB1068" i="67"/>
  <c r="AB1069" i="67"/>
  <c r="AB1070" i="67"/>
  <c r="AB1071" i="67"/>
  <c r="AB1072" i="67"/>
  <c r="AB1073" i="67"/>
  <c r="AB1074" i="67"/>
  <c r="AB1075" i="67"/>
  <c r="AB1076" i="67"/>
  <c r="AB1077" i="67"/>
  <c r="AB1078" i="67"/>
  <c r="AB1079" i="67"/>
  <c r="AB1080" i="67"/>
  <c r="AB1081" i="67"/>
  <c r="AB1082" i="67"/>
  <c r="AB1083" i="67"/>
  <c r="AB1084" i="67"/>
  <c r="AB1085" i="67"/>
  <c r="AB1086" i="67"/>
  <c r="AB1087" i="67"/>
  <c r="AB1088" i="67"/>
  <c r="AB1089" i="67"/>
  <c r="AB1090" i="67"/>
  <c r="AB1091" i="67"/>
  <c r="AB1092" i="67"/>
  <c r="AB1093" i="67"/>
  <c r="AB1094" i="67"/>
  <c r="AB1095" i="67"/>
  <c r="AB1096" i="67"/>
  <c r="AB1097" i="67"/>
  <c r="AB1098" i="67"/>
  <c r="AB1099" i="67"/>
  <c r="AB1100" i="67"/>
  <c r="AB1101" i="67"/>
  <c r="AB1102" i="67"/>
  <c r="AB1103" i="67"/>
  <c r="AB1104" i="67"/>
  <c r="AB1105" i="67"/>
  <c r="AB1106" i="67"/>
  <c r="AB1107" i="67"/>
  <c r="AB1108" i="67"/>
  <c r="AB1109" i="67"/>
  <c r="AB1110" i="67"/>
  <c r="AB1111" i="67"/>
  <c r="AB1112" i="67"/>
  <c r="AB1113" i="67"/>
  <c r="AB1114" i="67"/>
  <c r="AB1115" i="67"/>
  <c r="AB1116" i="67"/>
  <c r="AB1117" i="67"/>
  <c r="AB1118" i="67"/>
  <c r="AB1119" i="67"/>
  <c r="AB1120" i="67"/>
  <c r="AB1121" i="67"/>
  <c r="AB1122" i="67"/>
  <c r="AB1123" i="67"/>
  <c r="AB1124" i="67"/>
  <c r="AB1125" i="67"/>
  <c r="AB1126" i="67"/>
  <c r="AB1127" i="67"/>
  <c r="AB1128" i="67"/>
  <c r="AB1129" i="67"/>
  <c r="AB1130" i="67"/>
  <c r="AB1131" i="67"/>
  <c r="AB1132" i="67"/>
  <c r="AB1134" i="67"/>
  <c r="AB1135" i="67"/>
  <c r="AB1136" i="67"/>
  <c r="AB1137" i="67"/>
  <c r="AB1138" i="67"/>
  <c r="AB1139" i="67"/>
  <c r="AB1140" i="67"/>
  <c r="AB1141" i="67"/>
  <c r="AB1142" i="67"/>
  <c r="AB1143" i="67"/>
  <c r="AB1144" i="67"/>
  <c r="AB1145" i="67"/>
  <c r="AB1146" i="67"/>
  <c r="AB1147" i="67"/>
  <c r="AB1148" i="67"/>
  <c r="AB1149" i="67"/>
  <c r="AB1150" i="67"/>
  <c r="AB1151" i="67"/>
  <c r="AB1152" i="67"/>
  <c r="AB1153" i="67"/>
  <c r="AB1154" i="67"/>
  <c r="AB1155" i="67"/>
  <c r="AB1156" i="67"/>
  <c r="AB1157" i="67"/>
  <c r="AB1158" i="67"/>
  <c r="AB1159" i="67"/>
  <c r="AB1160" i="67"/>
  <c r="AB1161" i="67"/>
  <c r="AB1162" i="67"/>
  <c r="AB1163" i="67"/>
  <c r="AB1164" i="67"/>
  <c r="AB1165" i="67"/>
  <c r="AB1166" i="67"/>
  <c r="AB1167" i="67"/>
  <c r="AB1168" i="67"/>
  <c r="AB1169" i="67"/>
  <c r="AB1170" i="67"/>
  <c r="AB1171" i="67"/>
  <c r="AB1172" i="67"/>
  <c r="AB1173" i="67"/>
  <c r="AB1174" i="67"/>
  <c r="AB1175" i="67"/>
  <c r="AB1176" i="67"/>
  <c r="AB1177" i="67"/>
  <c r="AB1178" i="67"/>
  <c r="AB1179" i="67"/>
  <c r="AB1180" i="67"/>
  <c r="AB1181" i="67"/>
  <c r="AB1182" i="67"/>
  <c r="AB1183" i="67"/>
  <c r="AB1184" i="67"/>
  <c r="AB1185" i="67"/>
  <c r="AB1186" i="67"/>
  <c r="AB1187" i="67"/>
  <c r="AB1188" i="67"/>
  <c r="AB1189" i="67"/>
  <c r="AB1190" i="67"/>
  <c r="AB1191" i="67"/>
  <c r="AB1192" i="67"/>
  <c r="AB1193" i="67"/>
  <c r="AB1194" i="67"/>
  <c r="AB1195" i="67"/>
  <c r="AB1196" i="67"/>
  <c r="AB1197" i="67"/>
  <c r="AB1198" i="67"/>
  <c r="AB1199" i="67"/>
  <c r="AB1200" i="67"/>
  <c r="AB1201" i="67"/>
  <c r="AB1202" i="67"/>
  <c r="AB1203" i="67"/>
  <c r="AB1204" i="67"/>
  <c r="AB1205" i="67"/>
  <c r="AB1206" i="67"/>
  <c r="AB1207" i="67"/>
  <c r="AB1208" i="67"/>
  <c r="AB1209" i="67"/>
  <c r="AB1210" i="67"/>
  <c r="AB1211" i="67"/>
  <c r="AB1212" i="67"/>
  <c r="AB1213" i="67"/>
  <c r="AB1214" i="67"/>
  <c r="AB1215" i="67"/>
  <c r="AB1216" i="67"/>
  <c r="AB1217" i="67"/>
  <c r="AB1218" i="67"/>
  <c r="AB1219" i="67"/>
  <c r="AB1220" i="67"/>
  <c r="AB1221" i="67"/>
  <c r="AB1222" i="67"/>
  <c r="AB1223" i="67"/>
  <c r="AB1224" i="67"/>
  <c r="AB1225" i="67"/>
  <c r="AB1226" i="67"/>
  <c r="AB1227" i="67"/>
  <c r="AB1228" i="67"/>
  <c r="AB1229" i="67"/>
  <c r="AB1230" i="67"/>
  <c r="AB1231" i="67"/>
  <c r="AB1232" i="67"/>
  <c r="AB1233" i="67"/>
  <c r="AB1234" i="67"/>
  <c r="AB1235" i="67"/>
  <c r="AB1236" i="67"/>
  <c r="AB1237" i="67"/>
  <c r="AB1238" i="67"/>
  <c r="AB1239" i="67"/>
  <c r="AB1240" i="67"/>
  <c r="AB1241" i="67"/>
  <c r="AB1242" i="67"/>
  <c r="AB1243" i="67"/>
  <c r="AB1244" i="67"/>
  <c r="AB1245" i="67"/>
  <c r="AB1246" i="67"/>
  <c r="AB1247" i="67"/>
  <c r="AB1248" i="67"/>
  <c r="AB1249" i="67"/>
  <c r="AB1250" i="67"/>
  <c r="AB1251" i="67"/>
  <c r="AB1252" i="67"/>
  <c r="AB1253" i="67"/>
  <c r="AB1254" i="67"/>
  <c r="AB1255" i="67"/>
  <c r="AB1256" i="67"/>
  <c r="AB1257" i="67"/>
  <c r="AB1258" i="67"/>
  <c r="AB1259" i="67"/>
  <c r="AB1260" i="67"/>
  <c r="AB1261" i="67"/>
  <c r="AB1262" i="67"/>
  <c r="AB1263" i="67"/>
  <c r="AB1264" i="67"/>
  <c r="AB1265" i="67"/>
  <c r="AB1266" i="67"/>
  <c r="AB1267" i="67"/>
  <c r="AB1268" i="67"/>
  <c r="AB1269" i="67"/>
  <c r="AB1270" i="67"/>
  <c r="AB1271" i="67"/>
  <c r="AB1272" i="67"/>
  <c r="AB1273" i="67"/>
  <c r="AB1274" i="67"/>
  <c r="AB1275" i="67"/>
  <c r="AB1276" i="67"/>
  <c r="AB1277" i="67"/>
  <c r="AB1278" i="67"/>
  <c r="AB1279" i="67"/>
  <c r="AB1280" i="67"/>
  <c r="AB1281" i="67"/>
  <c r="AB1282" i="67"/>
  <c r="AB1283" i="67"/>
  <c r="AB1284" i="67"/>
  <c r="AB1285" i="67"/>
  <c r="AB1286" i="67"/>
  <c r="AB1287" i="67"/>
  <c r="AB1288" i="67"/>
  <c r="AB1289" i="67"/>
  <c r="AB1290" i="67"/>
  <c r="AB1291" i="67"/>
  <c r="AB1292" i="67"/>
  <c r="AB1293" i="67"/>
  <c r="AB1294" i="67"/>
  <c r="AB1295" i="67"/>
  <c r="AB1296" i="67"/>
  <c r="AB1297" i="67"/>
  <c r="AB1298" i="67"/>
  <c r="AB1299" i="67"/>
  <c r="AB1300" i="67"/>
  <c r="AB1301" i="67"/>
  <c r="AB1302" i="67"/>
  <c r="AB1303" i="67"/>
  <c r="AB1304" i="67"/>
  <c r="AB1305" i="67"/>
  <c r="AB1306" i="67"/>
  <c r="AB1307" i="67"/>
  <c r="AB1308" i="67"/>
  <c r="AB1309" i="67"/>
  <c r="AB1310" i="67"/>
  <c r="AB1311" i="67"/>
  <c r="AB1312" i="67"/>
  <c r="AB1313" i="67"/>
  <c r="AB1314" i="67"/>
  <c r="AB1315" i="67"/>
  <c r="AB1316" i="67"/>
  <c r="AB1317" i="67"/>
  <c r="AB1318" i="67"/>
  <c r="AB1319" i="67"/>
  <c r="AB1320" i="67"/>
  <c r="AB1321" i="67"/>
  <c r="AB1322" i="67"/>
  <c r="AB1323" i="67"/>
  <c r="AB1324" i="67"/>
  <c r="AB1325" i="67"/>
  <c r="AB1326" i="67"/>
  <c r="AB1327" i="67"/>
  <c r="AB1328" i="67"/>
  <c r="AB1329" i="67"/>
  <c r="AB1331" i="67"/>
  <c r="AB1332" i="67"/>
  <c r="AB1333" i="67"/>
  <c r="AB1334" i="67"/>
  <c r="AB1335" i="67"/>
  <c r="AB1336" i="67"/>
  <c r="AB1337" i="67"/>
  <c r="AB1338" i="67"/>
  <c r="AB1339" i="67"/>
  <c r="AB1340" i="67"/>
  <c r="AB1341" i="67"/>
  <c r="AB1342" i="67"/>
  <c r="AB1343" i="67"/>
  <c r="AB1344" i="67"/>
  <c r="AB1345" i="67"/>
  <c r="AB1346" i="67"/>
  <c r="AB1347" i="67"/>
  <c r="AB1348" i="67"/>
  <c r="AB1349" i="67"/>
  <c r="AB1350" i="67"/>
  <c r="AB1351" i="67"/>
  <c r="AB1352" i="67"/>
  <c r="AB1353" i="67"/>
  <c r="AB1354" i="67"/>
  <c r="AB1355" i="67"/>
  <c r="AB1356" i="67"/>
  <c r="AB1357" i="67"/>
  <c r="AB1358" i="67"/>
  <c r="AB1359" i="67"/>
  <c r="AB1360" i="67"/>
  <c r="AB1361" i="67"/>
  <c r="AB1362" i="67"/>
  <c r="AB1363" i="67"/>
  <c r="AB1364" i="67"/>
  <c r="AB1365" i="67"/>
  <c r="AB1366" i="67"/>
  <c r="AB1367" i="67"/>
  <c r="AB1368" i="67"/>
  <c r="AB1369" i="67"/>
  <c r="AB1370" i="67"/>
  <c r="AB1371" i="67"/>
  <c r="AB1372" i="67"/>
  <c r="AB1373" i="67"/>
  <c r="AB1374" i="67"/>
  <c r="AB1375" i="67"/>
  <c r="AB1376" i="67"/>
  <c r="AB1377" i="67"/>
  <c r="AB1378" i="67"/>
  <c r="AB1379" i="67"/>
  <c r="AB1380" i="67"/>
  <c r="AB1381" i="67"/>
  <c r="AB1382" i="67"/>
  <c r="AB1383" i="67"/>
  <c r="AB1384" i="67"/>
  <c r="AB1385" i="67"/>
  <c r="AB1386" i="67"/>
  <c r="AB1387" i="67"/>
  <c r="AB1388" i="67"/>
  <c r="AB1389" i="67"/>
  <c r="AB1390" i="67"/>
  <c r="AB1391" i="67"/>
  <c r="AB1392" i="67"/>
  <c r="AB1393" i="67"/>
  <c r="AB1394" i="67"/>
  <c r="AB1395" i="67"/>
  <c r="AB1397" i="67"/>
  <c r="AB1398" i="67"/>
  <c r="AB1399" i="67"/>
  <c r="AB1400" i="67"/>
  <c r="AB1401" i="67"/>
  <c r="AB1402" i="67"/>
  <c r="AB1403" i="67"/>
  <c r="AB1404" i="67"/>
  <c r="AB1405" i="67"/>
  <c r="AB1406" i="67"/>
  <c r="AB1407" i="67"/>
  <c r="AB1408" i="67"/>
  <c r="AB1409" i="67"/>
  <c r="AB1410" i="67"/>
  <c r="AB1411" i="67"/>
  <c r="AB1412" i="67"/>
  <c r="AB1413" i="67"/>
  <c r="AB1414" i="67"/>
  <c r="AB1415" i="67"/>
  <c r="AB1416" i="67"/>
  <c r="AB1417" i="67"/>
  <c r="AB1418" i="67"/>
  <c r="AB1419" i="67"/>
  <c r="AB1420" i="67"/>
  <c r="AB1421" i="67"/>
  <c r="AB1422" i="67"/>
  <c r="AB1423" i="67"/>
  <c r="AB1424" i="67"/>
  <c r="AB1425" i="67"/>
  <c r="AB1426" i="67"/>
  <c r="AB1427" i="67"/>
  <c r="AB1428" i="67"/>
  <c r="AB1429" i="67"/>
  <c r="AB1430" i="67"/>
  <c r="AB1431" i="67"/>
  <c r="AB1433" i="67"/>
  <c r="AB1434" i="67"/>
  <c r="AB1435" i="67"/>
  <c r="AB1436" i="67"/>
  <c r="AB1437" i="67"/>
  <c r="AB1438" i="67"/>
  <c r="AB1439" i="67"/>
  <c r="AB1440" i="67"/>
  <c r="AB1441" i="67"/>
  <c r="AB1442" i="67"/>
  <c r="AB1443" i="67"/>
  <c r="AB1444" i="67"/>
  <c r="AB1445" i="67"/>
  <c r="AB1446" i="67"/>
  <c r="AB1447" i="67"/>
  <c r="AB1448" i="67"/>
  <c r="AB1449" i="67"/>
  <c r="AB1450" i="67"/>
  <c r="AB1451" i="67"/>
  <c r="AB1452" i="67"/>
  <c r="AB1453" i="67"/>
  <c r="AB1454" i="67"/>
  <c r="AB1455" i="67"/>
  <c r="AB1456" i="67"/>
  <c r="AB1457" i="67"/>
  <c r="AB1458" i="67"/>
  <c r="AB1459" i="67"/>
  <c r="AB1460" i="67"/>
  <c r="AB1461" i="67"/>
  <c r="AB1462" i="67"/>
  <c r="AB1463" i="67"/>
  <c r="AB1464" i="67"/>
  <c r="AB1465" i="67"/>
  <c r="AB1466" i="67"/>
  <c r="AB1467" i="67"/>
  <c r="AB1468" i="67"/>
  <c r="AB1469" i="67"/>
  <c r="AB1470" i="67"/>
  <c r="AB1471" i="67"/>
  <c r="AB1472" i="67"/>
  <c r="AB1473" i="67"/>
  <c r="AB1474" i="67"/>
  <c r="AB1475" i="67"/>
  <c r="AB1476" i="67"/>
  <c r="AB1477" i="67"/>
  <c r="AB1478" i="67"/>
  <c r="AB1479" i="67"/>
  <c r="AB1480" i="67"/>
  <c r="AB1481" i="67"/>
  <c r="AB1482" i="67"/>
  <c r="AB1483" i="67"/>
  <c r="AB1484" i="67"/>
  <c r="AB1485" i="67"/>
  <c r="AB1486" i="67"/>
  <c r="AB1487" i="67"/>
  <c r="AB1488" i="67"/>
  <c r="AB1489" i="67"/>
  <c r="AB1490" i="67"/>
  <c r="AB1491" i="67"/>
  <c r="AB1492" i="67"/>
  <c r="AB1493" i="67"/>
  <c r="AB1494" i="67"/>
  <c r="AB1495" i="67"/>
  <c r="AB1496" i="67"/>
  <c r="AB1497" i="67"/>
  <c r="AB1498" i="67"/>
  <c r="AB1499" i="67"/>
  <c r="AB1500" i="67"/>
  <c r="AB1501" i="67"/>
  <c r="AB1502" i="67"/>
  <c r="AB1503" i="67"/>
  <c r="AB1504" i="67"/>
  <c r="AB1505" i="67"/>
  <c r="AB1506" i="67"/>
  <c r="AB1507" i="67"/>
  <c r="AB1508" i="67"/>
  <c r="AB1509" i="67"/>
  <c r="AB1510" i="67"/>
  <c r="AB1511" i="67"/>
  <c r="AB1512" i="67"/>
  <c r="AB1513" i="67"/>
  <c r="AB1514" i="67"/>
  <c r="AB1515" i="67"/>
  <c r="AB1516" i="67"/>
  <c r="AB1517" i="67"/>
  <c r="AB1519" i="67"/>
  <c r="AB1520" i="67"/>
  <c r="AB1521" i="67"/>
  <c r="AB1522" i="67"/>
  <c r="AB1523" i="67"/>
  <c r="AB1524" i="67"/>
  <c r="AB1525" i="67"/>
  <c r="AB1526" i="67"/>
  <c r="AB1527" i="67"/>
  <c r="AB1528" i="67"/>
  <c r="AB1529" i="67"/>
  <c r="AB1530" i="67"/>
  <c r="AB1531" i="67"/>
  <c r="AB1532" i="67"/>
  <c r="AB1533" i="67"/>
  <c r="AB1534" i="67"/>
  <c r="AB1535" i="67"/>
  <c r="AB1536" i="67"/>
  <c r="AB1537" i="67"/>
  <c r="AB1538" i="67"/>
  <c r="AB1539" i="67"/>
  <c r="AB1540" i="67"/>
  <c r="AB1541" i="67"/>
  <c r="AB1542" i="67"/>
  <c r="AB1543" i="67"/>
  <c r="AB1544" i="67"/>
  <c r="AB1545" i="67"/>
  <c r="AB1546" i="67"/>
  <c r="AB1547" i="67"/>
  <c r="AB1548" i="67"/>
  <c r="AB1549" i="67"/>
  <c r="AB1550" i="67"/>
  <c r="AB1551" i="67"/>
  <c r="AB1552" i="67"/>
  <c r="AB1553" i="67"/>
  <c r="AB1554" i="67"/>
  <c r="AB1555" i="67"/>
  <c r="AB1556" i="67"/>
  <c r="AB1557" i="67"/>
  <c r="AB1558" i="67"/>
  <c r="AB1559" i="67"/>
  <c r="AB1560" i="67"/>
  <c r="AB1561" i="67"/>
  <c r="AB1562" i="67"/>
  <c r="AB1563" i="67"/>
  <c r="AB1564" i="67"/>
  <c r="AB1565" i="67"/>
  <c r="AB1566" i="67"/>
  <c r="AB1567" i="67"/>
  <c r="AB1568" i="67"/>
  <c r="AB1569" i="67"/>
  <c r="AB1570" i="67"/>
  <c r="AB1571" i="67"/>
  <c r="AB1572" i="67"/>
  <c r="AB1573" i="67"/>
  <c r="AB1574" i="67"/>
  <c r="AB1575" i="67"/>
  <c r="AB1576" i="67"/>
  <c r="AB1577" i="67"/>
  <c r="AB1578" i="67"/>
  <c r="AB1579" i="67"/>
  <c r="AB1580" i="67"/>
  <c r="AB1581" i="67"/>
  <c r="AB1582" i="67"/>
  <c r="AB1583" i="67"/>
  <c r="AB1584" i="67"/>
  <c r="AB1585" i="67"/>
  <c r="AB1586" i="67"/>
  <c r="AB1587" i="67"/>
  <c r="AB1588" i="67"/>
  <c r="AB1589" i="67"/>
  <c r="AB1590" i="67"/>
  <c r="AB1591" i="67"/>
  <c r="AB1592" i="67"/>
  <c r="AB1593" i="67"/>
  <c r="AB1594" i="67"/>
  <c r="AB1595" i="67"/>
  <c r="AB1596" i="67"/>
  <c r="AB1597" i="67"/>
  <c r="AB1598" i="67"/>
  <c r="AB1599" i="67"/>
  <c r="AB1600" i="67"/>
  <c r="AB1601" i="67"/>
  <c r="AB1602" i="67"/>
  <c r="AB1603" i="67"/>
  <c r="AB1604" i="67"/>
  <c r="AB1605" i="67"/>
  <c r="AB1606" i="67"/>
  <c r="AB1607" i="67"/>
  <c r="AB1608" i="67"/>
  <c r="AB1609" i="67"/>
  <c r="AB1610" i="67"/>
  <c r="AB1611" i="67"/>
  <c r="AB1612" i="67"/>
  <c r="AB1613" i="67"/>
  <c r="AB1614" i="67"/>
  <c r="AB1615" i="67"/>
  <c r="AB1616" i="67"/>
  <c r="AB1617" i="67"/>
  <c r="AB1618" i="67"/>
  <c r="AB1619" i="67"/>
  <c r="AB1620" i="67"/>
  <c r="AB1621" i="67"/>
  <c r="AB1622" i="67"/>
  <c r="AB1623" i="67"/>
  <c r="AB1624" i="67"/>
  <c r="AB1625" i="67"/>
  <c r="AB1626" i="67"/>
  <c r="AB1627" i="67"/>
  <c r="AB1628" i="67"/>
  <c r="AB1629" i="67"/>
  <c r="AB1630" i="67"/>
  <c r="AB1631" i="67"/>
  <c r="AB1632" i="67"/>
  <c r="AB1633" i="67"/>
  <c r="AB1634" i="67"/>
  <c r="AB1635" i="67"/>
  <c r="AB1636" i="67"/>
  <c r="AB1637" i="67"/>
  <c r="AB1638" i="67"/>
  <c r="AB1640" i="67"/>
  <c r="AB1641" i="67"/>
  <c r="AB1642" i="67"/>
  <c r="AB1643" i="67"/>
  <c r="AB1644" i="67"/>
  <c r="AB1645" i="67"/>
  <c r="AB1646" i="67"/>
  <c r="AB1647" i="67"/>
  <c r="AB1648" i="67"/>
  <c r="AB1649" i="67"/>
  <c r="AB1650" i="67"/>
  <c r="AB1651" i="67"/>
  <c r="AB1652" i="67"/>
  <c r="AB1653" i="67"/>
  <c r="AB1654" i="67"/>
  <c r="AB1655" i="67"/>
  <c r="AB1656" i="67"/>
  <c r="AB1657" i="67"/>
  <c r="AB1658" i="67"/>
  <c r="AB1659" i="67"/>
  <c r="AB1660" i="67"/>
  <c r="AB1661" i="67"/>
  <c r="AB1662" i="67"/>
  <c r="AB1663" i="67"/>
  <c r="AB1664" i="67"/>
  <c r="AB1665" i="67"/>
  <c r="AB1666" i="67"/>
  <c r="AB1667" i="67"/>
  <c r="AB1668" i="67"/>
  <c r="AB1669" i="67"/>
  <c r="AB1670" i="67"/>
  <c r="AB1671" i="67"/>
  <c r="AB1672" i="67"/>
  <c r="AB1673" i="67"/>
  <c r="AB1674" i="67"/>
  <c r="AB1675" i="67"/>
  <c r="AB1676" i="67"/>
  <c r="AB1677" i="67"/>
  <c r="AB1678" i="67"/>
  <c r="AB1679" i="67"/>
  <c r="AB1680" i="67"/>
  <c r="AB1681" i="67"/>
  <c r="AB1682" i="67"/>
  <c r="AB1683" i="67"/>
  <c r="AB1684" i="67"/>
  <c r="AB1685" i="67"/>
  <c r="AB1686" i="67"/>
  <c r="AB1687" i="67"/>
  <c r="AB1688" i="67"/>
  <c r="AB1689" i="67"/>
  <c r="AB1690" i="67"/>
  <c r="AB1691" i="67"/>
  <c r="AB1692" i="67"/>
  <c r="AB1693" i="67"/>
  <c r="AB1694" i="67"/>
  <c r="AB1695" i="67"/>
  <c r="AB1696" i="67"/>
  <c r="AB1697" i="67"/>
  <c r="AB1698" i="67"/>
  <c r="AB1699" i="67"/>
  <c r="AB1700" i="67"/>
  <c r="AB1701" i="67"/>
  <c r="AB1702" i="67"/>
  <c r="AB1703" i="67"/>
  <c r="AB1704" i="67"/>
  <c r="AB1705" i="67"/>
  <c r="AB1706" i="67"/>
  <c r="AB1707" i="67"/>
  <c r="AB1708" i="67"/>
  <c r="AB1709" i="67"/>
  <c r="AB1710" i="67"/>
  <c r="AB1711" i="67"/>
  <c r="AB1712" i="67"/>
  <c r="AB1713" i="67"/>
  <c r="AB1714" i="67"/>
  <c r="AB1715" i="67"/>
  <c r="AB1716" i="67"/>
  <c r="AB1717" i="67"/>
  <c r="AB1718" i="67"/>
  <c r="AB1719" i="67"/>
  <c r="AB1720" i="67"/>
  <c r="AB1721" i="67"/>
  <c r="AB1722" i="67"/>
  <c r="AB1723" i="67"/>
  <c r="AB1724" i="67"/>
  <c r="AB1725" i="67"/>
  <c r="AB1726" i="67"/>
  <c r="AB1727" i="67"/>
  <c r="AB1728" i="67"/>
  <c r="AB1729" i="67"/>
  <c r="AB1730" i="67"/>
  <c r="AB1731" i="67"/>
  <c r="AB1732" i="67"/>
  <c r="AB1733" i="67"/>
  <c r="AB1734" i="67"/>
  <c r="AB1735" i="67"/>
  <c r="AB1736" i="67"/>
  <c r="AB1737" i="67"/>
  <c r="AB1738" i="67"/>
  <c r="AB1739" i="67"/>
  <c r="AB1740" i="67"/>
  <c r="AB1741" i="67"/>
  <c r="AB1742" i="67"/>
  <c r="AB1743" i="67"/>
  <c r="AB1744" i="67"/>
  <c r="AB1745" i="67"/>
  <c r="AB1746" i="67"/>
  <c r="AB1747" i="67"/>
  <c r="AB1748" i="67"/>
  <c r="AB1749" i="67"/>
  <c r="AB1750" i="67"/>
  <c r="AB1751" i="67"/>
  <c r="AB1752" i="67"/>
  <c r="AB1753" i="67"/>
  <c r="AB1754" i="67"/>
  <c r="AB1755" i="67"/>
  <c r="AB1756" i="67"/>
  <c r="AB1757" i="67"/>
  <c r="AB1758" i="67"/>
  <c r="AB1759" i="67"/>
  <c r="AB1760" i="67"/>
  <c r="AB1761" i="67"/>
  <c r="AB1762" i="67"/>
  <c r="AB1763" i="67"/>
  <c r="AB1764" i="67"/>
  <c r="AB1765" i="67"/>
  <c r="AB1766" i="67"/>
  <c r="AB1767" i="67"/>
  <c r="AB1768" i="67"/>
  <c r="AB1769" i="67"/>
  <c r="AB1770" i="67"/>
  <c r="AB1771" i="67"/>
  <c r="AB1772" i="67"/>
  <c r="AB1773" i="67"/>
  <c r="AB1774" i="67"/>
  <c r="AB1775" i="67"/>
  <c r="AB1776" i="67"/>
  <c r="AB1777" i="67"/>
  <c r="AB1778" i="67"/>
  <c r="AB1779" i="67"/>
  <c r="AB1780" i="67"/>
  <c r="AB1781" i="67"/>
  <c r="AB1782" i="67"/>
  <c r="AB1783" i="67"/>
  <c r="AB1784" i="67"/>
  <c r="AB1785" i="67"/>
  <c r="AB1786" i="67"/>
  <c r="AB1787" i="67"/>
  <c r="AB1788" i="67"/>
  <c r="AB1789" i="67"/>
  <c r="AB1790" i="67"/>
  <c r="AB1791" i="67"/>
  <c r="AB1792" i="67"/>
  <c r="AB1793" i="67"/>
  <c r="AB1794" i="67"/>
  <c r="AB1795" i="67"/>
  <c r="AB1796" i="67"/>
  <c r="AB1797" i="67"/>
  <c r="AB1798" i="67"/>
  <c r="AB1799" i="67"/>
  <c r="AB1800" i="67"/>
  <c r="AB1801" i="67"/>
  <c r="AB1802" i="67"/>
  <c r="AB1803" i="67"/>
  <c r="AB1804" i="67"/>
  <c r="AB1805" i="67"/>
  <c r="AB1806" i="67"/>
  <c r="AB1807" i="67"/>
  <c r="AB1808" i="67"/>
  <c r="AB1809" i="67"/>
  <c r="AB1810" i="67"/>
  <c r="AB1811" i="67"/>
  <c r="AB1812" i="67"/>
  <c r="AB1813" i="67"/>
  <c r="AB1814" i="67"/>
  <c r="AB1815" i="67"/>
  <c r="AB1816" i="67"/>
  <c r="AB1817" i="67"/>
  <c r="AB1818" i="67"/>
  <c r="AB1819" i="67"/>
  <c r="AB1820" i="67"/>
  <c r="AB1821" i="67"/>
  <c r="AB1822" i="67"/>
  <c r="AB1823" i="67"/>
  <c r="AB1824" i="67"/>
  <c r="AB1825" i="67"/>
  <c r="AB1826" i="67"/>
  <c r="AB1827" i="67"/>
  <c r="AB1828" i="67"/>
  <c r="AB1829" i="67"/>
  <c r="AB1830" i="67"/>
  <c r="AB1831" i="67"/>
  <c r="AB1832" i="67"/>
  <c r="AB1833" i="67"/>
  <c r="AB1834" i="67"/>
  <c r="AB1835" i="67"/>
  <c r="AB1836" i="67"/>
  <c r="AB1837" i="67"/>
  <c r="AB1838" i="67"/>
  <c r="AB1839" i="67"/>
  <c r="AB1840" i="67"/>
  <c r="AB1841" i="67"/>
  <c r="AB1842" i="67"/>
  <c r="AB1843" i="67"/>
  <c r="AB1844" i="67"/>
  <c r="AB1845" i="67"/>
  <c r="AB1846" i="67"/>
  <c r="AB1847" i="67"/>
  <c r="AB1848" i="67"/>
  <c r="AB1849" i="67"/>
  <c r="AB1850" i="67"/>
  <c r="AB1851" i="67"/>
  <c r="AB1852" i="67"/>
  <c r="AB1853" i="67"/>
  <c r="AB1854" i="67"/>
  <c r="AB1855" i="67"/>
  <c r="AB1856" i="67"/>
  <c r="AB1857" i="67"/>
  <c r="AB1858" i="67"/>
  <c r="AB1859" i="67"/>
  <c r="AB1860" i="67"/>
  <c r="AB1861" i="67"/>
  <c r="AB1862" i="67"/>
  <c r="AB1863" i="67"/>
  <c r="AB1864" i="67"/>
  <c r="AB1865" i="67"/>
  <c r="AB1866" i="67"/>
  <c r="AB1867" i="67"/>
  <c r="AB1868" i="67"/>
  <c r="AB1869" i="67"/>
  <c r="AB1870" i="67"/>
  <c r="AB1871" i="67"/>
  <c r="AB1873" i="67"/>
  <c r="AB1874" i="67"/>
  <c r="AB1875" i="67"/>
  <c r="AB1876" i="67"/>
  <c r="AB1877" i="67"/>
  <c r="AB1878" i="67"/>
  <c r="AB1879" i="67"/>
  <c r="AB1880" i="67"/>
  <c r="AB1881" i="67"/>
  <c r="AB1882" i="67"/>
  <c r="AB1883" i="67"/>
  <c r="AB1884" i="67"/>
  <c r="AB1885" i="67"/>
  <c r="AB1886" i="67"/>
  <c r="AB1887" i="67"/>
  <c r="AB1888" i="67"/>
  <c r="AB1889" i="67"/>
  <c r="AB1890" i="67"/>
  <c r="AB1891" i="67"/>
  <c r="AB1892" i="67"/>
  <c r="AB1893" i="67"/>
  <c r="AB1894" i="67"/>
  <c r="AB1895" i="67"/>
  <c r="AB1896" i="67"/>
  <c r="AB1897" i="67"/>
  <c r="AB1898" i="67"/>
  <c r="AB1899" i="67"/>
  <c r="AB1900" i="67"/>
  <c r="AB1901" i="67"/>
  <c r="AB1902" i="67"/>
  <c r="AB1903" i="67"/>
  <c r="AB1904" i="67"/>
  <c r="AB1905" i="67"/>
  <c r="AB1906" i="67"/>
  <c r="AB1907" i="67"/>
  <c r="AB1908" i="67"/>
  <c r="AB1909" i="67"/>
  <c r="AB1910" i="67"/>
  <c r="AB1911" i="67"/>
  <c r="AB1912" i="67"/>
  <c r="AB1913" i="67"/>
  <c r="AB1914" i="67"/>
  <c r="AB1915" i="67"/>
  <c r="AB1916" i="67"/>
  <c r="AB1917" i="67"/>
  <c r="AB1918" i="67"/>
  <c r="AB1919" i="67"/>
  <c r="AB1920" i="67"/>
  <c r="AB1922" i="67"/>
  <c r="AB1923" i="67"/>
  <c r="AB1924" i="67"/>
  <c r="AB1925" i="67"/>
  <c r="AB1926" i="67"/>
  <c r="AB1927" i="67"/>
  <c r="AB1928" i="67"/>
  <c r="AB1929" i="67"/>
  <c r="AB1930" i="67"/>
  <c r="AB1931" i="67"/>
  <c r="AB1933" i="67"/>
  <c r="AB1934" i="67"/>
  <c r="AB1935" i="67"/>
  <c r="AB1936" i="67"/>
  <c r="AB1937" i="67"/>
  <c r="AB1938" i="67"/>
  <c r="AB1939" i="67"/>
  <c r="AB1940" i="67"/>
  <c r="AB1941" i="67"/>
  <c r="AB1942" i="67"/>
  <c r="AB1943" i="67"/>
  <c r="AB1944" i="67"/>
  <c r="AB1945" i="67"/>
  <c r="AB1946" i="67"/>
  <c r="AB1947" i="67"/>
  <c r="AB1948" i="67"/>
  <c r="AB1949" i="67"/>
  <c r="AB1950" i="67"/>
  <c r="AB1951" i="67"/>
  <c r="AB1952" i="67"/>
  <c r="AB1953" i="67"/>
  <c r="AB1954" i="67"/>
  <c r="AB1955" i="67"/>
  <c r="AB1956" i="67"/>
  <c r="AB1957" i="67"/>
  <c r="AB1958" i="67"/>
  <c r="AB1959" i="67"/>
  <c r="AB1960" i="67"/>
  <c r="AB1961" i="67"/>
  <c r="AB1962" i="67"/>
  <c r="AB1963" i="67"/>
  <c r="AB1964" i="67"/>
  <c r="AB1965" i="67"/>
  <c r="AB1966" i="67"/>
  <c r="AB1967" i="67"/>
  <c r="AB1969" i="67"/>
  <c r="AB1970" i="67"/>
  <c r="AB1971" i="67"/>
  <c r="AB1972" i="67"/>
  <c r="AB1973" i="67"/>
  <c r="AB1974" i="67"/>
  <c r="AB1975" i="67"/>
  <c r="AB1976" i="67"/>
  <c r="AB1978" i="67"/>
  <c r="AB1979" i="67"/>
  <c r="AB1980" i="67"/>
  <c r="AB1981" i="67"/>
  <c r="AB1982" i="67"/>
  <c r="AB1984" i="67"/>
  <c r="AB1985" i="67"/>
  <c r="AB1986" i="67"/>
  <c r="AB1987" i="67"/>
  <c r="AB1988" i="67"/>
  <c r="AB1989" i="67"/>
  <c r="AB1990" i="67"/>
  <c r="AB1991" i="67"/>
  <c r="AB1992" i="67"/>
  <c r="AB1993" i="67"/>
  <c r="AB1994" i="67"/>
  <c r="AB1995" i="67"/>
  <c r="AB1996" i="67"/>
  <c r="AB1997" i="67"/>
  <c r="AB1998" i="67"/>
  <c r="AB1999" i="67"/>
  <c r="AB2000" i="67"/>
  <c r="AB2001" i="67"/>
  <c r="AB2002" i="67"/>
  <c r="AB2003" i="67"/>
  <c r="AB2004" i="67"/>
  <c r="AB2005" i="67"/>
  <c r="AB2006" i="67"/>
  <c r="AB2007" i="67"/>
  <c r="AB2008" i="67"/>
  <c r="AB2009" i="67"/>
  <c r="AB2010" i="67"/>
  <c r="AB2011" i="67"/>
  <c r="AB2012" i="67"/>
  <c r="AB2013" i="67"/>
  <c r="AB2014" i="67"/>
  <c r="AB2015" i="67"/>
  <c r="AB2016" i="67"/>
  <c r="AB2017" i="67"/>
  <c r="AB2018" i="67"/>
  <c r="AB2019" i="67"/>
  <c r="AB2020" i="67"/>
  <c r="AB2021" i="67"/>
  <c r="AB2022" i="67"/>
  <c r="AB2023" i="67"/>
  <c r="AB2024" i="67"/>
  <c r="AB2025" i="67"/>
  <c r="AB2026" i="67"/>
  <c r="AB2027" i="67"/>
  <c r="AB2028" i="67"/>
  <c r="AB2029" i="67"/>
  <c r="AB2030" i="67"/>
  <c r="AB2031" i="67"/>
  <c r="AB2032" i="67"/>
  <c r="AB2033" i="67"/>
  <c r="AB2034" i="67"/>
  <c r="AB2035" i="67"/>
  <c r="AB2036" i="67"/>
  <c r="AB2037" i="67"/>
  <c r="AB2038" i="67"/>
  <c r="AB2039" i="67"/>
  <c r="AB2040" i="67"/>
  <c r="AB2041" i="67"/>
  <c r="AB2042" i="67"/>
  <c r="AB2043" i="67"/>
  <c r="AB2044" i="67"/>
  <c r="AB2045" i="67"/>
  <c r="AB2046" i="67"/>
  <c r="AB2047" i="67"/>
  <c r="AB2048" i="67"/>
  <c r="AB2049" i="67"/>
  <c r="AB2050" i="67"/>
  <c r="AB2051" i="67"/>
  <c r="AB2052" i="67"/>
  <c r="AB2053" i="67"/>
  <c r="AB2054" i="67"/>
  <c r="AB2055" i="67"/>
  <c r="AB2056" i="67"/>
  <c r="AB2057" i="67"/>
  <c r="AB2058" i="67"/>
  <c r="AB2059" i="67"/>
  <c r="AB2060" i="67"/>
  <c r="AB2061" i="67"/>
  <c r="AB2062" i="67"/>
  <c r="AB2063" i="67"/>
  <c r="AB2064" i="67"/>
  <c r="AB2065" i="67"/>
  <c r="AB2066" i="67"/>
  <c r="AB2067" i="67"/>
  <c r="AB2068" i="67"/>
  <c r="AB2069" i="67"/>
  <c r="AB2070" i="67"/>
  <c r="AB2071" i="67"/>
  <c r="AB2072" i="67"/>
  <c r="AB2073" i="67"/>
  <c r="AB2074" i="67"/>
  <c r="AB2075" i="67"/>
  <c r="AB2076" i="67"/>
  <c r="AB2077" i="67"/>
  <c r="AB2078" i="67"/>
  <c r="AB2079" i="67"/>
  <c r="AB2080" i="67"/>
  <c r="AB2081" i="67"/>
  <c r="AB2082" i="67"/>
  <c r="AB2083" i="67"/>
  <c r="AB2084" i="67"/>
  <c r="AB2085" i="67"/>
  <c r="AB2086" i="67"/>
  <c r="AB2087" i="67"/>
  <c r="AB2088" i="67"/>
  <c r="AB2089" i="67"/>
  <c r="AB2090" i="67"/>
  <c r="AB2091" i="67"/>
  <c r="AB2092" i="67"/>
  <c r="AB2093" i="67"/>
  <c r="AB2094" i="67"/>
  <c r="AB2095" i="67"/>
  <c r="AB2096" i="67"/>
  <c r="AB2097" i="67"/>
  <c r="AB2098" i="67"/>
  <c r="AB2099" i="67"/>
  <c r="AB2100" i="67"/>
  <c r="AB2101" i="67"/>
  <c r="AB2102" i="67"/>
  <c r="AB2103" i="67"/>
  <c r="AB2104" i="67"/>
  <c r="AB2105" i="67"/>
  <c r="AB2106" i="67"/>
  <c r="AB2107" i="67"/>
  <c r="AB2108" i="67"/>
  <c r="AB2109" i="67"/>
  <c r="AB2110" i="67"/>
  <c r="AB2111" i="67"/>
  <c r="AB2112" i="67"/>
  <c r="AB2113" i="67"/>
  <c r="AB2114" i="67"/>
  <c r="AB2115" i="67"/>
  <c r="AB2116" i="67"/>
  <c r="AB2117" i="67"/>
  <c r="AB2122" i="67"/>
  <c r="AB2123" i="67"/>
  <c r="AB2124" i="67"/>
  <c r="AB2125" i="67"/>
  <c r="AB2126" i="67"/>
  <c r="AB2127" i="67"/>
  <c r="AB2128" i="67"/>
  <c r="AB2129" i="67"/>
  <c r="AB2130" i="67"/>
  <c r="AB2131" i="67"/>
  <c r="AB2132" i="67"/>
  <c r="AB2133" i="67"/>
  <c r="AB2134" i="67"/>
  <c r="AB2135" i="67"/>
  <c r="AB2136" i="67"/>
  <c r="AB2137" i="67"/>
  <c r="AB2138" i="67"/>
  <c r="AB2139" i="67"/>
  <c r="AB2140" i="67"/>
  <c r="AB2141" i="67"/>
  <c r="AB2142" i="67"/>
  <c r="AB2143" i="67"/>
  <c r="AB2144" i="67"/>
  <c r="AB2145" i="67"/>
  <c r="AB2146" i="67"/>
  <c r="AB2147" i="67"/>
  <c r="AB2148" i="67"/>
  <c r="AB2149" i="67"/>
  <c r="AB2150" i="67"/>
  <c r="AB2151" i="67"/>
  <c r="AB2152" i="67"/>
  <c r="AB2153" i="67"/>
  <c r="AB2154" i="67"/>
  <c r="AB2155" i="67"/>
  <c r="AB2156" i="67"/>
  <c r="AB2157" i="67"/>
  <c r="AB2158" i="67"/>
  <c r="AB2159" i="67"/>
  <c r="AB2160" i="67"/>
  <c r="AB2161" i="67"/>
  <c r="AB2162" i="67"/>
  <c r="AB2163" i="67"/>
  <c r="AB2164" i="67"/>
  <c r="AB2165" i="67"/>
  <c r="AB2166" i="67"/>
  <c r="AB2167" i="67"/>
  <c r="AB2168" i="67"/>
  <c r="AB2169" i="67"/>
  <c r="AB2170" i="67"/>
  <c r="AB2171" i="67"/>
  <c r="AB2172" i="67"/>
  <c r="AB2173" i="67"/>
  <c r="AB2174" i="67"/>
  <c r="AB2175" i="67"/>
  <c r="AB2176" i="67"/>
  <c r="AB2177" i="67"/>
  <c r="AB2178" i="67"/>
  <c r="AB2179" i="67"/>
  <c r="AB2180" i="67"/>
  <c r="AB2181" i="67"/>
  <c r="AB2182" i="67"/>
  <c r="AB2183" i="67"/>
  <c r="AB2184" i="67"/>
  <c r="AB2185" i="67"/>
  <c r="AB2186" i="67"/>
  <c r="AB2187" i="67"/>
  <c r="AB2188" i="67"/>
  <c r="AB2189" i="67"/>
  <c r="AB2190" i="67"/>
  <c r="AB2191" i="67"/>
  <c r="AB2192" i="67"/>
  <c r="AB2193" i="67"/>
  <c r="AB2194" i="67"/>
  <c r="AB2195" i="67"/>
  <c r="AB2196" i="67"/>
  <c r="AB2197" i="67"/>
  <c r="AB2198" i="67"/>
  <c r="AB2199" i="67"/>
  <c r="AB2200" i="67"/>
  <c r="AB2201" i="67"/>
  <c r="AB2202" i="67"/>
  <c r="AB2203" i="67"/>
  <c r="AB2204" i="67"/>
  <c r="AB2205" i="67"/>
  <c r="AB2206" i="67"/>
  <c r="AB2207" i="67"/>
  <c r="AB2208" i="67"/>
  <c r="AB2209" i="67"/>
  <c r="AB2210" i="67"/>
  <c r="AB2211" i="67"/>
  <c r="AB2212" i="67"/>
  <c r="AB2213" i="67"/>
  <c r="AB2214" i="67"/>
  <c r="AB2215" i="67"/>
  <c r="AB2216" i="67"/>
  <c r="AB2217" i="67"/>
  <c r="AB2218" i="67"/>
  <c r="AB2219" i="67"/>
  <c r="AB2220" i="67"/>
  <c r="AB2221" i="67"/>
  <c r="AB2222" i="67"/>
  <c r="AB2224" i="67"/>
  <c r="AB2226" i="67"/>
  <c r="AB2227" i="67"/>
  <c r="AB2228" i="67"/>
  <c r="AB2229" i="67"/>
  <c r="AB2230" i="67"/>
  <c r="AB2231" i="67"/>
  <c r="AB2232" i="67"/>
  <c r="AB2233" i="67"/>
  <c r="AB2235" i="67"/>
  <c r="AB2236" i="67"/>
  <c r="AB2237" i="67"/>
  <c r="AB2238" i="67"/>
  <c r="AB2239" i="67"/>
  <c r="AB2240" i="67"/>
  <c r="AB2241" i="67"/>
  <c r="AB2242" i="67"/>
  <c r="AB2243" i="67"/>
  <c r="AB2244" i="67"/>
  <c r="AB2245" i="67"/>
  <c r="AB2246" i="67"/>
  <c r="AB2247" i="67"/>
  <c r="AB2248" i="67"/>
  <c r="AB2249" i="67"/>
  <c r="AB2250" i="67"/>
  <c r="AB2251" i="67"/>
  <c r="AB2252" i="67"/>
  <c r="AB2253" i="67"/>
  <c r="AB2254" i="67"/>
  <c r="AB2255" i="67"/>
  <c r="AB2256" i="67"/>
  <c r="AB2257" i="67"/>
  <c r="AB2258" i="67"/>
  <c r="AB2259" i="67"/>
  <c r="AB2260" i="67"/>
  <c r="AB2261" i="67"/>
  <c r="AB2262" i="67"/>
  <c r="AB2263" i="67"/>
  <c r="AB2264" i="67"/>
  <c r="AB2265" i="67"/>
  <c r="AB2266" i="67"/>
  <c r="AB2267" i="67"/>
  <c r="AB2268" i="67"/>
  <c r="AB2269" i="67"/>
  <c r="AB2270" i="67"/>
  <c r="AB2271" i="67"/>
  <c r="AB2272" i="67"/>
  <c r="AB2273" i="67"/>
  <c r="AB2275" i="67"/>
  <c r="AB2276" i="67"/>
  <c r="AB2277" i="67"/>
  <c r="AB2278" i="67"/>
  <c r="AB2279" i="67"/>
  <c r="AB2280" i="67"/>
  <c r="AB2281" i="67"/>
  <c r="AB2282" i="67"/>
  <c r="AB2283" i="67"/>
  <c r="AB2284" i="67"/>
  <c r="AB2285" i="67"/>
  <c r="AB2286" i="67"/>
  <c r="AB2288" i="67"/>
  <c r="AB2289" i="67"/>
  <c r="AB2290" i="67"/>
  <c r="AB2291" i="67"/>
  <c r="AB2292" i="67"/>
  <c r="AB2293" i="67"/>
  <c r="AB2294" i="67"/>
  <c r="AB2295" i="67"/>
  <c r="AB2296" i="67"/>
  <c r="AB2297" i="67"/>
  <c r="AB2298" i="67"/>
  <c r="AB2299" i="67"/>
  <c r="AB2300" i="67"/>
  <c r="AB2301" i="67"/>
  <c r="AB2302" i="67"/>
  <c r="AB2303" i="67"/>
  <c r="AB2304" i="67"/>
  <c r="AB2305" i="67"/>
  <c r="AB2306" i="67"/>
  <c r="AB2307" i="67"/>
  <c r="AB2308" i="67"/>
  <c r="AB2309" i="67"/>
  <c r="AB2310" i="67"/>
  <c r="AB2311" i="67"/>
  <c r="AB2312" i="67"/>
  <c r="AB2313" i="67"/>
  <c r="AB2314" i="67"/>
  <c r="AB2315" i="67"/>
  <c r="AB2316" i="67"/>
  <c r="AB2317" i="67"/>
  <c r="AB2318" i="67"/>
  <c r="AB2319" i="67"/>
  <c r="AB2320" i="67"/>
  <c r="AB2321" i="67"/>
  <c r="AB2322" i="67"/>
  <c r="AB2323" i="67"/>
  <c r="AB2324" i="67"/>
  <c r="AB2325" i="67"/>
  <c r="AB2326" i="67"/>
  <c r="AB2327" i="67"/>
  <c r="AB2328" i="67"/>
  <c r="AB2329" i="67"/>
  <c r="AB2331" i="67"/>
  <c r="AB2332" i="67"/>
  <c r="AB2333" i="67"/>
  <c r="AB2334" i="67"/>
  <c r="AB2335" i="67"/>
  <c r="AB2336" i="67"/>
  <c r="AB2337" i="67"/>
  <c r="AB2338" i="67"/>
  <c r="AB2339" i="67"/>
  <c r="AB2340" i="67"/>
  <c r="AB2341" i="67"/>
  <c r="AB2342" i="67"/>
  <c r="AB2343" i="67"/>
  <c r="AB2344" i="67"/>
  <c r="AB2345" i="67"/>
  <c r="AB2346" i="67"/>
  <c r="AB2347" i="67"/>
  <c r="AB2348" i="67"/>
  <c r="AB2349" i="67"/>
  <c r="AB2350" i="67"/>
  <c r="AB2351" i="67"/>
  <c r="AB2352" i="67"/>
  <c r="AB2353" i="67"/>
  <c r="AB2354" i="67"/>
  <c r="AB2355" i="67"/>
  <c r="AB2356" i="67"/>
  <c r="AB2357" i="67"/>
  <c r="AB2358" i="67"/>
  <c r="AB2359" i="67"/>
  <c r="AB2360" i="67"/>
  <c r="AB2361" i="67"/>
  <c r="AB2362" i="67"/>
  <c r="AB2363" i="67"/>
  <c r="AB2364" i="67"/>
  <c r="AB2365" i="67"/>
  <c r="AB2366" i="67"/>
  <c r="AB2367" i="67"/>
  <c r="AB2368" i="67"/>
  <c r="AB2369" i="67"/>
  <c r="AB2370" i="67"/>
  <c r="AB2371" i="67"/>
  <c r="AB2372" i="67"/>
  <c r="AB2374" i="67"/>
  <c r="AB2375" i="67"/>
  <c r="AB2377" i="67"/>
  <c r="AB2378" i="67"/>
  <c r="AB2379" i="67"/>
  <c r="AB2380" i="67"/>
  <c r="AB2381" i="67"/>
  <c r="AB2382" i="67"/>
  <c r="AB2384" i="67"/>
  <c r="AB2385" i="67"/>
  <c r="AB2386" i="67"/>
  <c r="AB2387" i="67"/>
  <c r="AB2388" i="67"/>
  <c r="AB2389" i="67"/>
  <c r="AB2390" i="67"/>
  <c r="AB2538" i="67"/>
  <c r="AB2392" i="67"/>
  <c r="AB2616" i="67"/>
  <c r="AB2617" i="67"/>
  <c r="AB2618" i="67"/>
  <c r="AB2619" i="67"/>
  <c r="AB2393" i="67"/>
  <c r="AB2394" i="67"/>
  <c r="AB2620" i="67"/>
  <c r="AB2531" i="67"/>
  <c r="AB2621" i="67"/>
  <c r="AB2395" i="67"/>
  <c r="AB2396" i="67"/>
  <c r="AB2397" i="67"/>
  <c r="AB2515" i="67"/>
  <c r="AB2398" i="67"/>
  <c r="AB2399" i="67"/>
  <c r="AB2400" i="67"/>
  <c r="AB2401" i="67"/>
  <c r="AB2402" i="67"/>
  <c r="AB2403" i="67"/>
  <c r="AB2405" i="67"/>
  <c r="AB2410" i="67"/>
  <c r="AB2411" i="67"/>
  <c r="AB2412" i="67"/>
  <c r="AB2413" i="67"/>
  <c r="AB2416" i="67"/>
  <c r="AB2417" i="67"/>
  <c r="AB2418" i="67"/>
  <c r="AB2419" i="67"/>
  <c r="AB2420" i="67"/>
  <c r="AB2421" i="67"/>
  <c r="AB2428" i="67"/>
  <c r="AB2501" i="67"/>
  <c r="AB2607" i="67"/>
  <c r="AB2437" i="67"/>
  <c r="AB2438" i="67"/>
  <c r="AB2440" i="67"/>
  <c r="AB2441" i="67"/>
  <c r="AB2442" i="67"/>
  <c r="AB2443" i="67"/>
  <c r="AB2444" i="67"/>
  <c r="AB2445" i="67"/>
  <c r="AB2453" i="67"/>
  <c r="AB2455" i="67"/>
  <c r="AB2459" i="67"/>
  <c r="AB2460" i="67"/>
  <c r="AB2461" i="67"/>
  <c r="AB2462" i="67"/>
  <c r="AB2463" i="67"/>
  <c r="AB2464" i="67"/>
  <c r="AB2465" i="67"/>
  <c r="AB2502" i="67"/>
  <c r="AB2572" i="67"/>
  <c r="AB2475" i="67"/>
  <c r="AB2480" i="67"/>
  <c r="AB2481" i="67"/>
  <c r="AB2516" i="67"/>
  <c r="AB2482" i="67"/>
  <c r="AB2483" i="67"/>
  <c r="AB2484" i="67"/>
  <c r="AB2609" i="67"/>
  <c r="AB2485" i="67"/>
  <c r="AB2503" i="67"/>
  <c r="AB2504" i="67"/>
  <c r="AB2466" i="67"/>
  <c r="AB2506" i="67"/>
  <c r="AB2507" i="67"/>
  <c r="AB2508" i="67"/>
  <c r="AB2509" i="67"/>
  <c r="AB2486" i="67"/>
  <c r="AB2487" i="67"/>
  <c r="AB2510" i="67"/>
  <c r="AB2512" i="67"/>
  <c r="AB2513" i="67"/>
  <c r="AB2514" i="67"/>
  <c r="AB2517" i="67"/>
  <c r="AB2518" i="67"/>
  <c r="AB2519" i="67"/>
  <c r="AB2488" i="67"/>
  <c r="AB2532" i="67"/>
  <c r="AB2533" i="67"/>
  <c r="AB2534" i="67"/>
  <c r="AB2535" i="67"/>
  <c r="AB2536" i="67"/>
  <c r="AB2537" i="67"/>
  <c r="AB2539" i="67"/>
  <c r="AB2540" i="67"/>
  <c r="AB2541" i="67"/>
  <c r="AB2542" i="67"/>
  <c r="AB2543" i="67"/>
  <c r="AB2544" i="67"/>
  <c r="AB2546" i="67"/>
  <c r="AB2547" i="67"/>
  <c r="AB2456" i="67"/>
  <c r="AB2549" i="67"/>
  <c r="AB2550" i="67"/>
  <c r="AB2551" i="67"/>
  <c r="AB2552" i="67"/>
  <c r="AB2553" i="67"/>
  <c r="AB2554" i="67"/>
  <c r="AB2567" i="67"/>
  <c r="AB2568" i="67"/>
  <c r="AB2573" i="67"/>
  <c r="AB2574" i="67"/>
  <c r="AB2582" i="67"/>
  <c r="AB2476" i="67"/>
  <c r="AB2587" i="67"/>
  <c r="AB2588" i="67"/>
  <c r="AB2589" i="67"/>
  <c r="AB2590" i="67"/>
  <c r="AB2595" i="67"/>
  <c r="AB2602" i="67"/>
  <c r="AB2610" i="67"/>
  <c r="AB2612" i="67"/>
  <c r="AB2613" i="67"/>
  <c r="AB2622" i="67"/>
  <c r="AB2625" i="67"/>
  <c r="AB2422" i="67"/>
  <c r="AB2623" i="67"/>
  <c r="AB2423" i="67"/>
  <c r="AB2575" i="67"/>
  <c r="AB2467" i="67"/>
  <c r="AB2520" i="67"/>
  <c r="AB2406" i="67"/>
  <c r="AB2407" i="67"/>
  <c r="AB2408" i="67"/>
  <c r="AB2409" i="67"/>
  <c r="AB2414" i="67"/>
  <c r="AB2569" i="67"/>
  <c r="AB2555" i="67"/>
  <c r="AB2489" i="67"/>
  <c r="AB2468" i="67"/>
  <c r="AB2548" i="67"/>
  <c r="AB2415" i="67"/>
  <c r="AB2556" i="67"/>
  <c r="AB2557" i="67"/>
  <c r="AB2424" i="67"/>
  <c r="AB2426" i="67"/>
  <c r="AB2446" i="67"/>
  <c r="AB2597" i="67"/>
  <c r="AB2576" i="67"/>
  <c r="AB2558" i="67"/>
  <c r="AB2559" i="67"/>
  <c r="AB2577" i="67"/>
  <c r="AB2434" i="67"/>
  <c r="AB2429" i="67"/>
  <c r="AB2430" i="67"/>
  <c r="AB2431" i="67"/>
  <c r="AB2432" i="67"/>
  <c r="AB2447" i="67"/>
  <c r="AB2591" i="67"/>
  <c r="AB2598" i="67"/>
  <c r="AB2560" i="67"/>
  <c r="AB2578" i="67"/>
  <c r="AB2435" i="67"/>
  <c r="AB2579" i="67"/>
  <c r="AB2561" i="67"/>
  <c r="AB2448" i="67"/>
  <c r="AB2436" i="67"/>
  <c r="AB2521" i="67"/>
  <c r="AB2469" i="67"/>
  <c r="AB2606" i="67"/>
  <c r="AB2584" i="67"/>
  <c r="AB2592" i="67"/>
  <c r="AB2580" i="67"/>
  <c r="AB2562" i="67"/>
  <c r="AB2563" i="67"/>
  <c r="AB2439" i="67"/>
  <c r="AB2449" i="67"/>
  <c r="AB2450" i="67"/>
  <c r="AB2490" i="67"/>
  <c r="AB2451" i="67"/>
  <c r="AB2470" i="67"/>
  <c r="AB2522" i="67"/>
  <c r="AB2603" i="67"/>
  <c r="AB2452" i="67"/>
  <c r="AB2604" i="67"/>
  <c r="AB2530" i="67"/>
  <c r="AB2491" i="67"/>
  <c r="AB2454" i="67"/>
  <c r="AB2457" i="67"/>
  <c r="AB2458" i="67"/>
  <c r="AB2523" i="67"/>
  <c r="AB2593" i="67"/>
  <c r="AB2566" i="67"/>
  <c r="AB2585" i="67"/>
  <c r="AB2471" i="67"/>
  <c r="AB2492" i="67"/>
  <c r="AB2474" i="67"/>
  <c r="AB2493" i="67"/>
  <c r="AB2615" i="67"/>
  <c r="AB2473" i="67"/>
  <c r="AB2494" i="67"/>
  <c r="AB2478" i="67"/>
  <c r="AB2472" i="67"/>
  <c r="AB2594" i="67"/>
  <c r="AB2495" i="67"/>
  <c r="AB2496" i="67"/>
  <c r="AB2601" i="67"/>
  <c r="AB2581" i="67"/>
  <c r="AB2545" i="67"/>
  <c r="AB2479" i="67"/>
  <c r="AB2596" i="67"/>
  <c r="AB2564" i="67"/>
  <c r="AB2497" i="67"/>
  <c r="AB2524" i="67"/>
  <c r="AB2498" i="67"/>
  <c r="AB2570" i="67"/>
  <c r="AB2599" i="67"/>
  <c r="AB2525" i="67"/>
  <c r="AB2499" i="67"/>
  <c r="AB2526" i="67"/>
  <c r="AB2565" i="67"/>
  <c r="AB2586" i="67"/>
  <c r="AB2608" i="67"/>
  <c r="AB2605" i="67"/>
  <c r="AB2500" i="67"/>
  <c r="AB2527" i="67"/>
  <c r="AB2528" i="67"/>
  <c r="AB2583" i="67"/>
  <c r="AB2600" i="67"/>
  <c r="AB2529" i="67"/>
  <c r="AB2571" i="67"/>
  <c r="AB2614" i="67"/>
  <c r="AB2611" i="67"/>
  <c r="AB2624" i="67"/>
  <c r="AB2511" i="67"/>
  <c r="AB2626" i="67"/>
  <c r="AB2627" i="67"/>
  <c r="AB2628" i="67"/>
  <c r="AB2629" i="67"/>
  <c r="AB2" i="67"/>
  <c r="AA2119" i="67" l="1"/>
  <c r="AA2120" i="67"/>
  <c r="AA2121" i="67"/>
  <c r="R2119" i="67"/>
  <c r="S2119" i="67" s="1"/>
  <c r="R2120" i="67"/>
  <c r="S2120" i="67" s="1"/>
  <c r="R2121" i="67"/>
  <c r="S2121" i="67" s="1"/>
  <c r="R2611" i="67" l="1"/>
  <c r="S2611" i="67" s="1"/>
  <c r="R2118" i="67"/>
  <c r="S2118" i="67" s="1"/>
  <c r="R2614" i="67"/>
  <c r="S2614" i="67" s="1"/>
  <c r="AA2571" i="67"/>
  <c r="AA2614" i="67"/>
  <c r="AA2118" i="67"/>
  <c r="AA2611" i="67"/>
  <c r="AA2624" i="67"/>
  <c r="AA2511" i="67"/>
  <c r="AA2626" i="67"/>
  <c r="R2571" i="67"/>
  <c r="S2571" i="67" l="1"/>
  <c r="AA2422" i="67" l="1"/>
  <c r="AA2623" i="67"/>
  <c r="AA2423" i="67"/>
  <c r="AA2575" i="67"/>
  <c r="AA2467" i="67"/>
  <c r="AA2520" i="67"/>
  <c r="AA2406" i="67"/>
  <c r="AA2407" i="67"/>
  <c r="AA2408" i="67"/>
  <c r="AA2409" i="67"/>
  <c r="AA2414" i="67"/>
  <c r="AA2569" i="67"/>
  <c r="AA2555" i="67"/>
  <c r="AA2489" i="67"/>
  <c r="AA2468" i="67"/>
  <c r="AA2548" i="67"/>
  <c r="AA2415" i="67"/>
  <c r="AA2556" i="67"/>
  <c r="AA2557" i="67"/>
  <c r="AA2424" i="67"/>
  <c r="AA2425" i="67"/>
  <c r="AA2426" i="67"/>
  <c r="AA2446" i="67"/>
  <c r="AA2597" i="67"/>
  <c r="AA2427" i="67"/>
  <c r="AA2576" i="67"/>
  <c r="AA2558" i="67"/>
  <c r="AA2559" i="67"/>
  <c r="AA2577" i="67"/>
  <c r="AA2434" i="67"/>
  <c r="AA2429" i="67"/>
  <c r="AA2430" i="67"/>
  <c r="AA2431" i="67"/>
  <c r="AA2432" i="67"/>
  <c r="AA2447" i="67"/>
  <c r="AA2591" i="67"/>
  <c r="AA2598" i="67"/>
  <c r="AA2560" i="67"/>
  <c r="AA2433" i="67"/>
  <c r="AA2578" i="67"/>
  <c r="AA2435" i="67"/>
  <c r="AA2579" i="67"/>
  <c r="AA2561" i="67"/>
  <c r="AA2448" i="67"/>
  <c r="AA2436" i="67"/>
  <c r="AA2521" i="67"/>
  <c r="AA2469" i="67"/>
  <c r="AA2606" i="67"/>
  <c r="AA2584" i="67"/>
  <c r="AA2592" i="67"/>
  <c r="AA2580" i="67"/>
  <c r="AA2562" i="67"/>
  <c r="AA2563" i="67"/>
  <c r="AA2439" i="67"/>
  <c r="AA2449" i="67"/>
  <c r="AA2450" i="67"/>
  <c r="AA2490" i="67"/>
  <c r="AA2451" i="67"/>
  <c r="AA2470" i="67"/>
  <c r="AA2522" i="67"/>
  <c r="AA2603" i="67"/>
  <c r="AA2452" i="67"/>
  <c r="AA2604" i="67"/>
  <c r="AA2530" i="67"/>
  <c r="AA2491" i="67"/>
  <c r="AA2454" i="67"/>
  <c r="AA2457" i="67"/>
  <c r="AA2458" i="67"/>
  <c r="AA2523" i="67"/>
  <c r="AA2593" i="67"/>
  <c r="AA2566" i="67"/>
  <c r="AA2585" i="67"/>
  <c r="AA2471" i="67"/>
  <c r="AA2492" i="67"/>
  <c r="AA2474" i="67"/>
  <c r="AA2493" i="67"/>
  <c r="AA2615" i="67"/>
  <c r="AA2473" i="67"/>
  <c r="AA2494" i="67"/>
  <c r="AA2477" i="67"/>
  <c r="AA2478" i="67"/>
  <c r="AA2472" i="67"/>
  <c r="AA2594" i="67"/>
  <c r="AA2495" i="67"/>
  <c r="AA2496" i="67"/>
  <c r="AA2601" i="67"/>
  <c r="AA2581" i="67"/>
  <c r="AA2545" i="67"/>
  <c r="AA2479" i="67"/>
  <c r="AA2596" i="67"/>
  <c r="AA2564" i="67"/>
  <c r="AA2497" i="67"/>
  <c r="AA2524" i="67"/>
  <c r="AA2498" i="67"/>
  <c r="AA2570" i="67"/>
  <c r="AA2599" i="67"/>
  <c r="AA2525" i="67"/>
  <c r="AA2499" i="67"/>
  <c r="AA2526" i="67"/>
  <c r="AA2565" i="67"/>
  <c r="AA2586" i="67"/>
  <c r="AA2608" i="67"/>
  <c r="AA2605" i="67"/>
  <c r="AA2500" i="67"/>
  <c r="AA2527" i="67"/>
  <c r="AA2528" i="67"/>
  <c r="AA2583" i="67"/>
  <c r="AA2600" i="67"/>
  <c r="AA2529" i="67"/>
  <c r="AA2627" i="67"/>
  <c r="R2623" i="67"/>
  <c r="S2623" i="67" s="1"/>
  <c r="R2423" i="67"/>
  <c r="S2423" i="67" s="1"/>
  <c r="R2575" i="67"/>
  <c r="S2575" i="67" s="1"/>
  <c r="R2467" i="67"/>
  <c r="S2467" i="67" s="1"/>
  <c r="R2520" i="67"/>
  <c r="S2520" i="67" s="1"/>
  <c r="R2406" i="67"/>
  <c r="S2406" i="67" s="1"/>
  <c r="R2407" i="67"/>
  <c r="S2407" i="67" s="1"/>
  <c r="R2408" i="67"/>
  <c r="S2408" i="67" s="1"/>
  <c r="R2409" i="67"/>
  <c r="S2409" i="67" s="1"/>
  <c r="R2414" i="67"/>
  <c r="S2414" i="67" s="1"/>
  <c r="R2569" i="67"/>
  <c r="S2569" i="67" s="1"/>
  <c r="R2555" i="67"/>
  <c r="S2555" i="67" s="1"/>
  <c r="R2489" i="67"/>
  <c r="S2489" i="67" s="1"/>
  <c r="R2468" i="67"/>
  <c r="S2468" i="67" s="1"/>
  <c r="R2548" i="67"/>
  <c r="S2548" i="67" s="1"/>
  <c r="R2415" i="67"/>
  <c r="S2415" i="67" s="1"/>
  <c r="R2556" i="67"/>
  <c r="S2556" i="67" s="1"/>
  <c r="R2557" i="67"/>
  <c r="S2557" i="67" s="1"/>
  <c r="R2424" i="67"/>
  <c r="S2424" i="67" s="1"/>
  <c r="R2425" i="67"/>
  <c r="S2425" i="67" s="1"/>
  <c r="R2426" i="67"/>
  <c r="S2426" i="67" s="1"/>
  <c r="R2446" i="67"/>
  <c r="S2446" i="67" s="1"/>
  <c r="R2597" i="67"/>
  <c r="S2597" i="67" s="1"/>
  <c r="R2427" i="67"/>
  <c r="S2427" i="67" s="1"/>
  <c r="R2576" i="67"/>
  <c r="S2576" i="67" s="1"/>
  <c r="R2558" i="67"/>
  <c r="S2558" i="67" s="1"/>
  <c r="R2559" i="67"/>
  <c r="S2559" i="67" s="1"/>
  <c r="R2577" i="67"/>
  <c r="S2577" i="67" s="1"/>
  <c r="R2434" i="67"/>
  <c r="S2434" i="67" s="1"/>
  <c r="R2429" i="67"/>
  <c r="S2429" i="67" s="1"/>
  <c r="R2430" i="67"/>
  <c r="S2430" i="67" s="1"/>
  <c r="R2431" i="67"/>
  <c r="S2431" i="67" s="1"/>
  <c r="R2432" i="67"/>
  <c r="S2432" i="67" s="1"/>
  <c r="R2447" i="67"/>
  <c r="S2447" i="67" s="1"/>
  <c r="R2591" i="67"/>
  <c r="S2591" i="67" s="1"/>
  <c r="R2598" i="67"/>
  <c r="S2598" i="67" s="1"/>
  <c r="R2560" i="67"/>
  <c r="S2560" i="67" s="1"/>
  <c r="R2433" i="67"/>
  <c r="S2433" i="67" s="1"/>
  <c r="R2578" i="67"/>
  <c r="S2578" i="67" s="1"/>
  <c r="R2435" i="67"/>
  <c r="S2435" i="67" s="1"/>
  <c r="R2579" i="67"/>
  <c r="S2579" i="67" s="1"/>
  <c r="R2561" i="67"/>
  <c r="S2561" i="67" s="1"/>
  <c r="R2448" i="67"/>
  <c r="S2448" i="67" s="1"/>
  <c r="R2436" i="67"/>
  <c r="S2436" i="67" s="1"/>
  <c r="R2521" i="67"/>
  <c r="S2521" i="67" s="1"/>
  <c r="R2469" i="67"/>
  <c r="S2469" i="67" s="1"/>
  <c r="R2606" i="67"/>
  <c r="S2606" i="67" s="1"/>
  <c r="R2584" i="67"/>
  <c r="S2584" i="67" s="1"/>
  <c r="R2592" i="67"/>
  <c r="S2592" i="67" s="1"/>
  <c r="R2580" i="67"/>
  <c r="S2580" i="67" s="1"/>
  <c r="R2562" i="67"/>
  <c r="S2562" i="67" s="1"/>
  <c r="R2563" i="67"/>
  <c r="S2563" i="67" s="1"/>
  <c r="R2439" i="67"/>
  <c r="S2439" i="67" s="1"/>
  <c r="R2449" i="67"/>
  <c r="S2449" i="67" s="1"/>
  <c r="R2450" i="67"/>
  <c r="S2450" i="67" s="1"/>
  <c r="R2490" i="67"/>
  <c r="S2490" i="67" s="1"/>
  <c r="R2451" i="67"/>
  <c r="S2451" i="67" s="1"/>
  <c r="R2470" i="67"/>
  <c r="S2470" i="67" s="1"/>
  <c r="R2522" i="67"/>
  <c r="S2522" i="67" s="1"/>
  <c r="R2603" i="67"/>
  <c r="S2603" i="67" s="1"/>
  <c r="R2452" i="67"/>
  <c r="S2452" i="67" s="1"/>
  <c r="R2604" i="67"/>
  <c r="S2604" i="67" s="1"/>
  <c r="R2530" i="67"/>
  <c r="S2530" i="67" s="1"/>
  <c r="R2491" i="67"/>
  <c r="S2491" i="67" s="1"/>
  <c r="R2454" i="67"/>
  <c r="S2454" i="67" s="1"/>
  <c r="R2457" i="67"/>
  <c r="S2457" i="67" s="1"/>
  <c r="R2458" i="67"/>
  <c r="S2458" i="67" s="1"/>
  <c r="R2523" i="67"/>
  <c r="S2523" i="67" s="1"/>
  <c r="R2593" i="67"/>
  <c r="S2593" i="67" s="1"/>
  <c r="R2566" i="67"/>
  <c r="S2566" i="67" s="1"/>
  <c r="R2585" i="67"/>
  <c r="S2585" i="67" s="1"/>
  <c r="R2471" i="67"/>
  <c r="S2471" i="67" s="1"/>
  <c r="R2492" i="67"/>
  <c r="S2492" i="67" s="1"/>
  <c r="R2474" i="67"/>
  <c r="S2474" i="67" s="1"/>
  <c r="R2493" i="67"/>
  <c r="S2493" i="67" s="1"/>
  <c r="R2615" i="67"/>
  <c r="S2615" i="67" s="1"/>
  <c r="R2473" i="67"/>
  <c r="S2473" i="67" s="1"/>
  <c r="R2494" i="67"/>
  <c r="S2494" i="67" s="1"/>
  <c r="R2477" i="67"/>
  <c r="S2477" i="67" s="1"/>
  <c r="R2478" i="67"/>
  <c r="S2478" i="67" s="1"/>
  <c r="R2472" i="67"/>
  <c r="S2472" i="67" s="1"/>
  <c r="R2594" i="67"/>
  <c r="S2594" i="67" s="1"/>
  <c r="R2495" i="67"/>
  <c r="S2495" i="67" s="1"/>
  <c r="R2496" i="67"/>
  <c r="S2496" i="67" s="1"/>
  <c r="R2601" i="67"/>
  <c r="S2601" i="67" s="1"/>
  <c r="R2581" i="67"/>
  <c r="S2581" i="67" s="1"/>
  <c r="R2545" i="67"/>
  <c r="S2545" i="67" s="1"/>
  <c r="R2479" i="67"/>
  <c r="S2479" i="67" s="1"/>
  <c r="R2596" i="67"/>
  <c r="S2596" i="67" s="1"/>
  <c r="R2564" i="67"/>
  <c r="S2564" i="67" s="1"/>
  <c r="R2497" i="67"/>
  <c r="S2497" i="67" s="1"/>
  <c r="R2524" i="67"/>
  <c r="S2524" i="67" s="1"/>
  <c r="R2498" i="67"/>
  <c r="S2498" i="67" s="1"/>
  <c r="R2570" i="67"/>
  <c r="S2570" i="67" s="1"/>
  <c r="R2599" i="67"/>
  <c r="S2599" i="67" s="1"/>
  <c r="R2525" i="67"/>
  <c r="S2525" i="67" s="1"/>
  <c r="R2499" i="67"/>
  <c r="S2499" i="67" s="1"/>
  <c r="R2526" i="67"/>
  <c r="S2526" i="67" s="1"/>
  <c r="R2565" i="67"/>
  <c r="S2565" i="67" s="1"/>
  <c r="R2586" i="67"/>
  <c r="S2586" i="67" s="1"/>
  <c r="R2608" i="67"/>
  <c r="S2608" i="67" s="1"/>
  <c r="R2605" i="67"/>
  <c r="S2605" i="67" s="1"/>
  <c r="R2500" i="67"/>
  <c r="S2500" i="67" s="1"/>
  <c r="R2527" i="67"/>
  <c r="S2527" i="67" s="1"/>
  <c r="R2528" i="67"/>
  <c r="S2528" i="67" s="1"/>
  <c r="R2583" i="67"/>
  <c r="S2583" i="67" s="1"/>
  <c r="R2600" i="67"/>
  <c r="S2600" i="67" s="1"/>
  <c r="R2529" i="67"/>
  <c r="S2529" i="67" s="1"/>
  <c r="R2422" i="67"/>
  <c r="S2422" i="67" s="1"/>
  <c r="R2928" i="67" l="1"/>
  <c r="S2928" i="67" s="1"/>
  <c r="R2927" i="67"/>
  <c r="S2927" i="67" s="1"/>
  <c r="R2926" i="67"/>
  <c r="S2926" i="67" s="1"/>
  <c r="R2925" i="67"/>
  <c r="S2925" i="67" s="1"/>
  <c r="R2924" i="67"/>
  <c r="S2924" i="67" s="1"/>
  <c r="R2923" i="67"/>
  <c r="S2923" i="67" s="1"/>
  <c r="R2922" i="67"/>
  <c r="S2922" i="67" s="1"/>
  <c r="R2921" i="67"/>
  <c r="S2921" i="67" s="1"/>
  <c r="R2920" i="67"/>
  <c r="S2920" i="67" s="1"/>
  <c r="R2919" i="67"/>
  <c r="S2919" i="67" s="1"/>
  <c r="R2918" i="67"/>
  <c r="S2918" i="67" s="1"/>
  <c r="R2917" i="67"/>
  <c r="S2917" i="67" s="1"/>
  <c r="R2916" i="67"/>
  <c r="S2916" i="67" s="1"/>
  <c r="R2915" i="67"/>
  <c r="S2915" i="67" s="1"/>
  <c r="R2914" i="67"/>
  <c r="S2914" i="67" s="1"/>
  <c r="R2913" i="67"/>
  <c r="S2913" i="67" s="1"/>
  <c r="R2912" i="67"/>
  <c r="S2912" i="67" s="1"/>
  <c r="R2911" i="67"/>
  <c r="S2911" i="67" s="1"/>
  <c r="R2910" i="67"/>
  <c r="S2910" i="67" s="1"/>
  <c r="R2909" i="67"/>
  <c r="S2909" i="67" s="1"/>
  <c r="R2908" i="67"/>
  <c r="S2908" i="67" s="1"/>
  <c r="D2908" i="67"/>
  <c r="R2907" i="67"/>
  <c r="S2907" i="67" s="1"/>
  <c r="R2906" i="67"/>
  <c r="S2906" i="67" s="1"/>
  <c r="R2905" i="67"/>
  <c r="S2905" i="67" s="1"/>
  <c r="R2904" i="67"/>
  <c r="S2904" i="67" s="1"/>
  <c r="R2903" i="67"/>
  <c r="S2903" i="67" s="1"/>
  <c r="R2902" i="67"/>
  <c r="S2902" i="67" s="1"/>
  <c r="R2901" i="67"/>
  <c r="S2901" i="67" s="1"/>
  <c r="R2900" i="67"/>
  <c r="S2900" i="67" s="1"/>
  <c r="R2899" i="67"/>
  <c r="S2899" i="67" s="1"/>
  <c r="R2898" i="67"/>
  <c r="S2898" i="67" s="1"/>
  <c r="R2897" i="67"/>
  <c r="S2897" i="67" s="1"/>
  <c r="R2896" i="67"/>
  <c r="S2896" i="67" s="1"/>
  <c r="R2895" i="67"/>
  <c r="S2895" i="67" s="1"/>
  <c r="D2895" i="67"/>
  <c r="R2894" i="67"/>
  <c r="S2894" i="67" s="1"/>
  <c r="R2893" i="67"/>
  <c r="S2893" i="67" s="1"/>
  <c r="R2892" i="67"/>
  <c r="S2892" i="67" s="1"/>
  <c r="R2891" i="67"/>
  <c r="S2891" i="67" s="1"/>
  <c r="R2890" i="67"/>
  <c r="S2890" i="67" s="1"/>
  <c r="R2889" i="67"/>
  <c r="S2889" i="67" s="1"/>
  <c r="R2888" i="67"/>
  <c r="S2888" i="67" s="1"/>
  <c r="R2887" i="67"/>
  <c r="S2887" i="67" s="1"/>
  <c r="R2886" i="67"/>
  <c r="S2886" i="67" s="1"/>
  <c r="R2885" i="67"/>
  <c r="S2885" i="67" s="1"/>
  <c r="R2884" i="67"/>
  <c r="S2884" i="67" s="1"/>
  <c r="R2883" i="67"/>
  <c r="S2883" i="67" s="1"/>
  <c r="R2882" i="67"/>
  <c r="S2882" i="67" s="1"/>
  <c r="R2881" i="67"/>
  <c r="S2881" i="67" s="1"/>
  <c r="R2880" i="67"/>
  <c r="S2880" i="67" s="1"/>
  <c r="R2879" i="67"/>
  <c r="S2879" i="67" s="1"/>
  <c r="R2878" i="67"/>
  <c r="S2878" i="67" s="1"/>
  <c r="R2877" i="67"/>
  <c r="S2877" i="67" s="1"/>
  <c r="R2876" i="67"/>
  <c r="S2876" i="67" s="1"/>
  <c r="R2875" i="67"/>
  <c r="S2875" i="67" s="1"/>
  <c r="R2874" i="67"/>
  <c r="S2874" i="67" s="1"/>
  <c r="R2873" i="67"/>
  <c r="S2873" i="67" s="1"/>
  <c r="R2872" i="67"/>
  <c r="S2872" i="67" s="1"/>
  <c r="R2871" i="67"/>
  <c r="S2871" i="67" s="1"/>
  <c r="R2870" i="67"/>
  <c r="S2870" i="67" s="1"/>
  <c r="R2869" i="67"/>
  <c r="S2869" i="67" s="1"/>
  <c r="D2869" i="67"/>
  <c r="R2868" i="67"/>
  <c r="S2868" i="67" s="1"/>
  <c r="D2868" i="67"/>
  <c r="R2867" i="67"/>
  <c r="S2867" i="67" s="1"/>
  <c r="R2866" i="67"/>
  <c r="S2866" i="67" s="1"/>
  <c r="R2865" i="67"/>
  <c r="S2865" i="67" s="1"/>
  <c r="R2864" i="67"/>
  <c r="S2864" i="67" s="1"/>
  <c r="R2863" i="67"/>
  <c r="S2863" i="67" s="1"/>
  <c r="R2862" i="67"/>
  <c r="S2862" i="67" s="1"/>
  <c r="R2861" i="67"/>
  <c r="S2861" i="67" s="1"/>
  <c r="R2860" i="67"/>
  <c r="S2860" i="67" s="1"/>
  <c r="R2859" i="67"/>
  <c r="S2859" i="67" s="1"/>
  <c r="R2858" i="67"/>
  <c r="S2858" i="67" s="1"/>
  <c r="R2857" i="67"/>
  <c r="S2857" i="67" s="1"/>
  <c r="R2856" i="67"/>
  <c r="S2856" i="67" s="1"/>
  <c r="R2855" i="67"/>
  <c r="S2855" i="67" s="1"/>
  <c r="R2854" i="67"/>
  <c r="S2854" i="67" s="1"/>
  <c r="R2853" i="67"/>
  <c r="S2853" i="67" s="1"/>
  <c r="R2852" i="67"/>
  <c r="S2852" i="67" s="1"/>
  <c r="R2851" i="67"/>
  <c r="S2851" i="67" s="1"/>
  <c r="R2850" i="67"/>
  <c r="S2850" i="67" s="1"/>
  <c r="R2849" i="67"/>
  <c r="S2849" i="67" s="1"/>
  <c r="D2849" i="67"/>
  <c r="R2848" i="67"/>
  <c r="S2848" i="67" s="1"/>
  <c r="R2847" i="67"/>
  <c r="S2847" i="67" s="1"/>
  <c r="R2846" i="67"/>
  <c r="S2846" i="67" s="1"/>
  <c r="R2845" i="67"/>
  <c r="S2845" i="67" s="1"/>
  <c r="R2844" i="67"/>
  <c r="S2844" i="67" s="1"/>
  <c r="R2843" i="67"/>
  <c r="S2843" i="67" s="1"/>
  <c r="R2842" i="67"/>
  <c r="S2842" i="67" s="1"/>
  <c r="R2841" i="67"/>
  <c r="S2841" i="67" s="1"/>
  <c r="R2840" i="67"/>
  <c r="S2840" i="67" s="1"/>
  <c r="R2839" i="67"/>
  <c r="S2839" i="67" s="1"/>
  <c r="R2838" i="67"/>
  <c r="S2838" i="67" s="1"/>
  <c r="R2837" i="67"/>
  <c r="S2837" i="67" s="1"/>
  <c r="R2836" i="67"/>
  <c r="S2836" i="67" s="1"/>
  <c r="R2835" i="67"/>
  <c r="S2835" i="67" s="1"/>
  <c r="R2834" i="67"/>
  <c r="S2834" i="67" s="1"/>
  <c r="R2833" i="67"/>
  <c r="S2833" i="67" s="1"/>
  <c r="R2832" i="67"/>
  <c r="S2832" i="67" s="1"/>
  <c r="R2831" i="67"/>
  <c r="S2831" i="67" s="1"/>
  <c r="R2830" i="67"/>
  <c r="S2830" i="67" s="1"/>
  <c r="R2829" i="67"/>
  <c r="S2829" i="67" s="1"/>
  <c r="R2828" i="67"/>
  <c r="S2828" i="67" s="1"/>
  <c r="D2828" i="67"/>
  <c r="R2827" i="67"/>
  <c r="S2827" i="67" s="1"/>
  <c r="R2826" i="67"/>
  <c r="S2826" i="67" s="1"/>
  <c r="R2825" i="67"/>
  <c r="S2825" i="67" s="1"/>
  <c r="R2824" i="67"/>
  <c r="S2824" i="67" s="1"/>
  <c r="R2823" i="67"/>
  <c r="S2823" i="67" s="1"/>
  <c r="R2822" i="67"/>
  <c r="S2822" i="67" s="1"/>
  <c r="R2821" i="67"/>
  <c r="S2821" i="67" s="1"/>
  <c r="R2820" i="67"/>
  <c r="S2820" i="67" s="1"/>
  <c r="R2819" i="67"/>
  <c r="S2819" i="67" s="1"/>
  <c r="R2818" i="67"/>
  <c r="S2818" i="67" s="1"/>
  <c r="D2818" i="67"/>
  <c r="R2817" i="67"/>
  <c r="S2817" i="67" s="1"/>
  <c r="D2817" i="67"/>
  <c r="R2816" i="67"/>
  <c r="S2816" i="67" s="1"/>
  <c r="R2815" i="67"/>
  <c r="S2815" i="67" s="1"/>
  <c r="R2814" i="67"/>
  <c r="S2814" i="67" s="1"/>
  <c r="R2813" i="67"/>
  <c r="S2813" i="67" s="1"/>
  <c r="R2812" i="67"/>
  <c r="S2812" i="67" s="1"/>
  <c r="R2811" i="67"/>
  <c r="S2811" i="67" s="1"/>
  <c r="R2810" i="67"/>
  <c r="S2810" i="67" s="1"/>
  <c r="R2809" i="67"/>
  <c r="S2809" i="67" s="1"/>
  <c r="R2808" i="67"/>
  <c r="S2808" i="67" s="1"/>
  <c r="R2807" i="67"/>
  <c r="S2807" i="67" s="1"/>
  <c r="R2806" i="67"/>
  <c r="S2806" i="67" s="1"/>
  <c r="R2805" i="67"/>
  <c r="S2805" i="67" s="1"/>
  <c r="R2804" i="67"/>
  <c r="S2804" i="67" s="1"/>
  <c r="R2803" i="67"/>
  <c r="S2803" i="67" s="1"/>
  <c r="R2802" i="67"/>
  <c r="S2802" i="67" s="1"/>
  <c r="R2801" i="67"/>
  <c r="S2801" i="67" s="1"/>
  <c r="R2800" i="67"/>
  <c r="S2800" i="67" s="1"/>
  <c r="R2799" i="67"/>
  <c r="S2799" i="67" s="1"/>
  <c r="R2798" i="67"/>
  <c r="S2798" i="67" s="1"/>
  <c r="R2797" i="67"/>
  <c r="S2797" i="67" s="1"/>
  <c r="R2796" i="67"/>
  <c r="S2796" i="67" s="1"/>
  <c r="R2795" i="67"/>
  <c r="S2795" i="67" s="1"/>
  <c r="R2794" i="67"/>
  <c r="S2794" i="67" s="1"/>
  <c r="R2793" i="67"/>
  <c r="S2793" i="67" s="1"/>
  <c r="R2792" i="67"/>
  <c r="S2792" i="67" s="1"/>
  <c r="R2791" i="67"/>
  <c r="S2791" i="67" s="1"/>
  <c r="R2790" i="67"/>
  <c r="S2790" i="67" s="1"/>
  <c r="R2789" i="67"/>
  <c r="S2789" i="67" s="1"/>
  <c r="R2788" i="67"/>
  <c r="S2788" i="67" s="1"/>
  <c r="R2787" i="67"/>
  <c r="S2787" i="67" s="1"/>
  <c r="R2786" i="67"/>
  <c r="S2786" i="67" s="1"/>
  <c r="R2785" i="67"/>
  <c r="S2785" i="67" s="1"/>
  <c r="R2784" i="67"/>
  <c r="S2784" i="67" s="1"/>
  <c r="R2783" i="67"/>
  <c r="S2783" i="67" s="1"/>
  <c r="R2782" i="67"/>
  <c r="S2782" i="67" s="1"/>
  <c r="R2781" i="67"/>
  <c r="S2781" i="67" s="1"/>
  <c r="R2780" i="67"/>
  <c r="S2780" i="67" s="1"/>
  <c r="R2779" i="67"/>
  <c r="S2779" i="67" s="1"/>
  <c r="R2778" i="67"/>
  <c r="S2778" i="67" s="1"/>
  <c r="R2777" i="67"/>
  <c r="S2777" i="67" s="1"/>
  <c r="R2776" i="67"/>
  <c r="S2776" i="67" s="1"/>
  <c r="R2775" i="67"/>
  <c r="S2775" i="67" s="1"/>
  <c r="R2774" i="67"/>
  <c r="S2774" i="67" s="1"/>
  <c r="D2774" i="67"/>
  <c r="R2773" i="67"/>
  <c r="S2773" i="67" s="1"/>
  <c r="R2772" i="67"/>
  <c r="S2772" i="67" s="1"/>
  <c r="R2771" i="67"/>
  <c r="S2771" i="67" s="1"/>
  <c r="R2770" i="67"/>
  <c r="S2770" i="67" s="1"/>
  <c r="R2769" i="67"/>
  <c r="S2769" i="67" s="1"/>
  <c r="R2768" i="67"/>
  <c r="S2768" i="67" s="1"/>
  <c r="R2767" i="67"/>
  <c r="S2767" i="67" s="1"/>
  <c r="R2766" i="67"/>
  <c r="S2766" i="67" s="1"/>
  <c r="R2765" i="67"/>
  <c r="S2765" i="67" s="1"/>
  <c r="D2765" i="67"/>
  <c r="R2764" i="67"/>
  <c r="S2764" i="67" s="1"/>
  <c r="R2763" i="67"/>
  <c r="S2763" i="67" s="1"/>
  <c r="R2762" i="67"/>
  <c r="S2762" i="67" s="1"/>
  <c r="R2761" i="67"/>
  <c r="S2761" i="67" s="1"/>
  <c r="R2760" i="67"/>
  <c r="S2760" i="67" s="1"/>
  <c r="R2759" i="67"/>
  <c r="S2759" i="67" s="1"/>
  <c r="R2758" i="67"/>
  <c r="S2758" i="67" s="1"/>
  <c r="R2757" i="67"/>
  <c r="S2757" i="67" s="1"/>
  <c r="R2756" i="67"/>
  <c r="S2756" i="67" s="1"/>
  <c r="R2755" i="67"/>
  <c r="S2755" i="67" s="1"/>
  <c r="R2754" i="67"/>
  <c r="S2754" i="67" s="1"/>
  <c r="R2753" i="67"/>
  <c r="S2753" i="67" s="1"/>
  <c r="R2752" i="67"/>
  <c r="S2752" i="67" s="1"/>
  <c r="R2751" i="67"/>
  <c r="S2751" i="67" s="1"/>
  <c r="R2750" i="67"/>
  <c r="S2750" i="67" s="1"/>
  <c r="R2749" i="67"/>
  <c r="S2749" i="67" s="1"/>
  <c r="R2748" i="67"/>
  <c r="S2748" i="67" s="1"/>
  <c r="R2747" i="67"/>
  <c r="S2747" i="67" s="1"/>
  <c r="R2746" i="67"/>
  <c r="S2746" i="67" s="1"/>
  <c r="R2745" i="67"/>
  <c r="S2745" i="67" s="1"/>
  <c r="R2744" i="67"/>
  <c r="S2744" i="67" s="1"/>
  <c r="R2743" i="67"/>
  <c r="S2743" i="67" s="1"/>
  <c r="R2742" i="67"/>
  <c r="S2742" i="67" s="1"/>
  <c r="R2741" i="67"/>
  <c r="S2741" i="67" s="1"/>
  <c r="R2740" i="67"/>
  <c r="S2740" i="67" s="1"/>
  <c r="R2739" i="67"/>
  <c r="S2739" i="67" s="1"/>
  <c r="D2739" i="67"/>
  <c r="R2738" i="67"/>
  <c r="S2738" i="67" s="1"/>
  <c r="D2738" i="67"/>
  <c r="R2737" i="67"/>
  <c r="S2737" i="67" s="1"/>
  <c r="R2736" i="67"/>
  <c r="S2736" i="67" s="1"/>
  <c r="R2735" i="67"/>
  <c r="S2735" i="67" s="1"/>
  <c r="R2734" i="67"/>
  <c r="S2734" i="67" s="1"/>
  <c r="D2734" i="67"/>
  <c r="R2733" i="67"/>
  <c r="S2733" i="67" s="1"/>
  <c r="R2732" i="67"/>
  <c r="S2732" i="67" s="1"/>
  <c r="R2731" i="67"/>
  <c r="S2731" i="67" s="1"/>
  <c r="R2730" i="67"/>
  <c r="S2730" i="67" s="1"/>
  <c r="R2729" i="67"/>
  <c r="S2729" i="67" s="1"/>
  <c r="R2728" i="67"/>
  <c r="S2728" i="67" s="1"/>
  <c r="R2727" i="67"/>
  <c r="S2727" i="67" s="1"/>
  <c r="D2727" i="67"/>
  <c r="R2726" i="67"/>
  <c r="S2726" i="67" s="1"/>
  <c r="D2726" i="67"/>
  <c r="R2725" i="67"/>
  <c r="S2725" i="67" s="1"/>
  <c r="R2724" i="67"/>
  <c r="S2724" i="67" s="1"/>
  <c r="R2723" i="67"/>
  <c r="S2723" i="67" s="1"/>
  <c r="R2722" i="67"/>
  <c r="S2722" i="67" s="1"/>
  <c r="R2721" i="67"/>
  <c r="S2721" i="67" s="1"/>
  <c r="R2720" i="67"/>
  <c r="S2720" i="67" s="1"/>
  <c r="D2720" i="67"/>
  <c r="R2719" i="67"/>
  <c r="S2719" i="67" s="1"/>
  <c r="R2718" i="67"/>
  <c r="S2718" i="67" s="1"/>
  <c r="R2717" i="67"/>
  <c r="S2717" i="67" s="1"/>
  <c r="R2716" i="67"/>
  <c r="S2716" i="67" s="1"/>
  <c r="D2716" i="67"/>
  <c r="R2715" i="67"/>
  <c r="S2715" i="67" s="1"/>
  <c r="D2715" i="67"/>
  <c r="R2714" i="67"/>
  <c r="S2714" i="67" s="1"/>
  <c r="R2713" i="67"/>
  <c r="S2713" i="67" s="1"/>
  <c r="R2712" i="67"/>
  <c r="S2712" i="67" s="1"/>
  <c r="R2711" i="67"/>
  <c r="S2711" i="67" s="1"/>
  <c r="R2710" i="67"/>
  <c r="S2710" i="67" s="1"/>
  <c r="R2709" i="67"/>
  <c r="S2709" i="67" s="1"/>
  <c r="R2708" i="67"/>
  <c r="S2708" i="67" s="1"/>
  <c r="R2707" i="67"/>
  <c r="S2707" i="67" s="1"/>
  <c r="R2706" i="67"/>
  <c r="S2706" i="67" s="1"/>
  <c r="R2705" i="67"/>
  <c r="S2705" i="67" s="1"/>
  <c r="R2704" i="67"/>
  <c r="S2704" i="67" s="1"/>
  <c r="D2704" i="67"/>
  <c r="R2703" i="67"/>
  <c r="S2703" i="67" s="1"/>
  <c r="R2702" i="67"/>
  <c r="S2702" i="67" s="1"/>
  <c r="D2702" i="67"/>
  <c r="R2701" i="67"/>
  <c r="S2701" i="67" s="1"/>
  <c r="D2701" i="67"/>
  <c r="R2700" i="67"/>
  <c r="S2700" i="67" s="1"/>
  <c r="D2700" i="67"/>
  <c r="R2699" i="67"/>
  <c r="S2699" i="67" s="1"/>
  <c r="R2698" i="67"/>
  <c r="S2698" i="67" s="1"/>
  <c r="R2697" i="67"/>
  <c r="S2697" i="67" s="1"/>
  <c r="R2696" i="67"/>
  <c r="S2696" i="67" s="1"/>
  <c r="R2695" i="67"/>
  <c r="S2695" i="67" s="1"/>
  <c r="R2694" i="67"/>
  <c r="S2694" i="67" s="1"/>
  <c r="R2693" i="67"/>
  <c r="S2693" i="67" s="1"/>
  <c r="R2692" i="67"/>
  <c r="S2692" i="67" s="1"/>
  <c r="R2691" i="67"/>
  <c r="S2691" i="67" s="1"/>
  <c r="R2690" i="67"/>
  <c r="S2690" i="67" s="1"/>
  <c r="R2689" i="67"/>
  <c r="S2689" i="67" s="1"/>
  <c r="R2688" i="67"/>
  <c r="S2688" i="67" s="1"/>
  <c r="D2688" i="67"/>
  <c r="R2687" i="67"/>
  <c r="S2687" i="67" s="1"/>
  <c r="R2686" i="67"/>
  <c r="S2686" i="67" s="1"/>
  <c r="R2685" i="67"/>
  <c r="S2685" i="67" s="1"/>
  <c r="R2684" i="67"/>
  <c r="S2684" i="67" s="1"/>
  <c r="D2684" i="67"/>
  <c r="R2683" i="67"/>
  <c r="S2683" i="67" s="1"/>
  <c r="R2682" i="67"/>
  <c r="S2682" i="67" s="1"/>
  <c r="R2681" i="67"/>
  <c r="S2681" i="67" s="1"/>
  <c r="D2681" i="67"/>
  <c r="R2680" i="67"/>
  <c r="S2680" i="67" s="1"/>
  <c r="D2680" i="67"/>
  <c r="R2679" i="67"/>
  <c r="S2679" i="67" s="1"/>
  <c r="D2679" i="67"/>
  <c r="R2678" i="67"/>
  <c r="S2678" i="67" s="1"/>
  <c r="R2677" i="67"/>
  <c r="S2677" i="67" s="1"/>
  <c r="D2677" i="67"/>
  <c r="R2676" i="67"/>
  <c r="S2676" i="67" s="1"/>
  <c r="D2676" i="67"/>
  <c r="R2675" i="67"/>
  <c r="S2675" i="67" s="1"/>
  <c r="D2675" i="67"/>
  <c r="R2674" i="67"/>
  <c r="S2674" i="67" s="1"/>
  <c r="R2673" i="67"/>
  <c r="S2673" i="67" s="1"/>
  <c r="D2673" i="67"/>
  <c r="R2672" i="67"/>
  <c r="D2672" i="67"/>
  <c r="R2671" i="67"/>
  <c r="D2671" i="67"/>
  <c r="R2670" i="67"/>
  <c r="D2670" i="67"/>
  <c r="R2669" i="67"/>
  <c r="D2669" i="67"/>
  <c r="R2668" i="67"/>
  <c r="D2668" i="67"/>
  <c r="R2667" i="67"/>
  <c r="S2667" i="67" s="1"/>
  <c r="R2666" i="67"/>
  <c r="S2666" i="67" s="1"/>
  <c r="D2666" i="67"/>
  <c r="R2665" i="67"/>
  <c r="S2665" i="67" s="1"/>
  <c r="R2664" i="67"/>
  <c r="S2664" i="67" s="1"/>
  <c r="R2663" i="67"/>
  <c r="S2663" i="67" s="1"/>
  <c r="D2663" i="67"/>
  <c r="R2662" i="67"/>
  <c r="S2662" i="67" s="1"/>
  <c r="D2662" i="67"/>
  <c r="R2661" i="67"/>
  <c r="S2661" i="67" s="1"/>
  <c r="R2660" i="67"/>
  <c r="S2660" i="67" s="1"/>
  <c r="R2659" i="67"/>
  <c r="S2659" i="67" s="1"/>
  <c r="R2658" i="67"/>
  <c r="S2658" i="67" s="1"/>
  <c r="R2657" i="67"/>
  <c r="S2657" i="67" s="1"/>
  <c r="R2656" i="67"/>
  <c r="S2656" i="67" s="1"/>
  <c r="R2655" i="67"/>
  <c r="S2655" i="67" s="1"/>
  <c r="R2654" i="67"/>
  <c r="S2654" i="67" s="1"/>
  <c r="R2653" i="67"/>
  <c r="S2653" i="67" s="1"/>
  <c r="R2652" i="67"/>
  <c r="S2652" i="67" s="1"/>
  <c r="R2651" i="67"/>
  <c r="S2651" i="67" s="1"/>
  <c r="R2650" i="67"/>
  <c r="S2650" i="67" s="1"/>
  <c r="R2649" i="67"/>
  <c r="S2649" i="67" s="1"/>
  <c r="R2648" i="67"/>
  <c r="S2648" i="67" s="1"/>
  <c r="R2647" i="67"/>
  <c r="S2647" i="67" s="1"/>
  <c r="R2646" i="67"/>
  <c r="S2646" i="67" s="1"/>
  <c r="R2644" i="67"/>
  <c r="S2644" i="67" s="1"/>
  <c r="R2643" i="67"/>
  <c r="S2643" i="67" s="1"/>
  <c r="R2642" i="67"/>
  <c r="S2642" i="67" s="1"/>
  <c r="R2641" i="67"/>
  <c r="S2641" i="67" s="1"/>
  <c r="R2640" i="67"/>
  <c r="S2640" i="67" s="1"/>
  <c r="R2639" i="67"/>
  <c r="S2639" i="67" s="1"/>
  <c r="R2638" i="67"/>
  <c r="S2638" i="67" s="1"/>
  <c r="R2637" i="67"/>
  <c r="S2637" i="67" s="1"/>
  <c r="Q2632" i="67"/>
  <c r="Q2634" i="67" s="1"/>
  <c r="C43" i="28" s="1"/>
  <c r="AA2629" i="67"/>
  <c r="AA2628" i="67"/>
  <c r="AA2625" i="67"/>
  <c r="R2625" i="67"/>
  <c r="S2625" i="67" s="1"/>
  <c r="AA2622" i="67"/>
  <c r="R2622" i="67"/>
  <c r="S2622" i="67" s="1"/>
  <c r="AA2613" i="67"/>
  <c r="R2613" i="67"/>
  <c r="S2613" i="67" s="1"/>
  <c r="AA2612" i="67"/>
  <c r="R2612" i="67"/>
  <c r="S2612" i="67" s="1"/>
  <c r="AA2610" i="67"/>
  <c r="R2610" i="67"/>
  <c r="S2610" i="67" s="1"/>
  <c r="AA2602" i="67"/>
  <c r="R2602" i="67"/>
  <c r="S2602" i="67" s="1"/>
  <c r="AA2595" i="67"/>
  <c r="R2595" i="67"/>
  <c r="S2595" i="67" s="1"/>
  <c r="AA2590" i="67"/>
  <c r="R2590" i="67"/>
  <c r="S2590" i="67" s="1"/>
  <c r="AA2589" i="67"/>
  <c r="R2589" i="67"/>
  <c r="S2589" i="67" s="1"/>
  <c r="AA2588" i="67"/>
  <c r="R2588" i="67"/>
  <c r="S2588" i="67" s="1"/>
  <c r="AA2587" i="67"/>
  <c r="R2587" i="67"/>
  <c r="S2587" i="67" s="1"/>
  <c r="AA2476" i="67"/>
  <c r="R2476" i="67"/>
  <c r="S2476" i="67" s="1"/>
  <c r="AA2582" i="67"/>
  <c r="R2582" i="67"/>
  <c r="S2582" i="67" s="1"/>
  <c r="AA2574" i="67"/>
  <c r="R2574" i="67"/>
  <c r="S2574" i="67" s="1"/>
  <c r="AA2573" i="67"/>
  <c r="R2573" i="67"/>
  <c r="S2573" i="67" s="1"/>
  <c r="AA2568" i="67"/>
  <c r="R2568" i="67"/>
  <c r="S2568" i="67" s="1"/>
  <c r="AA2567" i="67"/>
  <c r="R2567" i="67"/>
  <c r="S2567" i="67" s="1"/>
  <c r="AA2554" i="67"/>
  <c r="R2554" i="67"/>
  <c r="S2554" i="67" s="1"/>
  <c r="AA2553" i="67"/>
  <c r="R2553" i="67"/>
  <c r="S2553" i="67" s="1"/>
  <c r="AA2552" i="67"/>
  <c r="R2552" i="67"/>
  <c r="S2552" i="67" s="1"/>
  <c r="AA2551" i="67"/>
  <c r="R2551" i="67"/>
  <c r="S2551" i="67" s="1"/>
  <c r="AA2550" i="67"/>
  <c r="R2550" i="67"/>
  <c r="S2550" i="67" s="1"/>
  <c r="AA2549" i="67"/>
  <c r="R2549" i="67"/>
  <c r="S2549" i="67" s="1"/>
  <c r="AA2456" i="67"/>
  <c r="R2456" i="67"/>
  <c r="S2456" i="67" s="1"/>
  <c r="AA2547" i="67"/>
  <c r="R2547" i="67"/>
  <c r="S2547" i="67" s="1"/>
  <c r="AA2546" i="67"/>
  <c r="R2546" i="67"/>
  <c r="S2546" i="67" s="1"/>
  <c r="AA2544" i="67"/>
  <c r="R2544" i="67"/>
  <c r="S2544" i="67" s="1"/>
  <c r="AA2543" i="67"/>
  <c r="R2543" i="67"/>
  <c r="S2543" i="67" s="1"/>
  <c r="AA2542" i="67"/>
  <c r="R2542" i="67"/>
  <c r="S2542" i="67" s="1"/>
  <c r="AA2541" i="67"/>
  <c r="R2541" i="67"/>
  <c r="S2541" i="67" s="1"/>
  <c r="AA2540" i="67"/>
  <c r="R2540" i="67"/>
  <c r="S2540" i="67" s="1"/>
  <c r="AA2539" i="67"/>
  <c r="R2539" i="67"/>
  <c r="S2539" i="67" s="1"/>
  <c r="AA2537" i="67"/>
  <c r="R2537" i="67"/>
  <c r="S2537" i="67" s="1"/>
  <c r="AA2536" i="67"/>
  <c r="R2536" i="67"/>
  <c r="S2536" i="67" s="1"/>
  <c r="AA2535" i="67"/>
  <c r="R2535" i="67"/>
  <c r="S2535" i="67" s="1"/>
  <c r="AA2534" i="67"/>
  <c r="R2534" i="67"/>
  <c r="S2534" i="67" s="1"/>
  <c r="AA2533" i="67"/>
  <c r="R2533" i="67"/>
  <c r="S2533" i="67" s="1"/>
  <c r="AA2532" i="67"/>
  <c r="R2532" i="67"/>
  <c r="S2532" i="67" s="1"/>
  <c r="AA2488" i="67"/>
  <c r="R2488" i="67"/>
  <c r="S2488" i="67" s="1"/>
  <c r="AA2519" i="67"/>
  <c r="R2519" i="67"/>
  <c r="S2519" i="67" s="1"/>
  <c r="AA2518" i="67"/>
  <c r="R2518" i="67"/>
  <c r="S2518" i="67" s="1"/>
  <c r="AA2517" i="67"/>
  <c r="R2517" i="67"/>
  <c r="S2517" i="67" s="1"/>
  <c r="AA2514" i="67"/>
  <c r="R2514" i="67"/>
  <c r="S2514" i="67" s="1"/>
  <c r="AA2513" i="67"/>
  <c r="R2513" i="67"/>
  <c r="S2513" i="67" s="1"/>
  <c r="AA2512" i="67"/>
  <c r="R2512" i="67"/>
  <c r="S2512" i="67" s="1"/>
  <c r="AA2510" i="67"/>
  <c r="R2510" i="67"/>
  <c r="S2510" i="67" s="1"/>
  <c r="AA2487" i="67"/>
  <c r="R2487" i="67"/>
  <c r="S2487" i="67" s="1"/>
  <c r="AA2486" i="67"/>
  <c r="R2486" i="67"/>
  <c r="S2486" i="67" s="1"/>
  <c r="AA2509" i="67"/>
  <c r="R2509" i="67"/>
  <c r="S2509" i="67" s="1"/>
  <c r="AA2508" i="67"/>
  <c r="R2508" i="67"/>
  <c r="S2508" i="67" s="1"/>
  <c r="AA2507" i="67"/>
  <c r="R2507" i="67"/>
  <c r="S2507" i="67" s="1"/>
  <c r="AA2506" i="67"/>
  <c r="R2506" i="67"/>
  <c r="S2506" i="67" s="1"/>
  <c r="AA2505" i="67"/>
  <c r="R2505" i="67"/>
  <c r="S2505" i="67" s="1"/>
  <c r="AA2466" i="67"/>
  <c r="R2466" i="67"/>
  <c r="S2466" i="67" s="1"/>
  <c r="AA2504" i="67"/>
  <c r="R2504" i="67"/>
  <c r="S2504" i="67" s="1"/>
  <c r="AA2503" i="67"/>
  <c r="R2503" i="67"/>
  <c r="S2503" i="67" s="1"/>
  <c r="AA2485" i="67"/>
  <c r="R2485" i="67"/>
  <c r="S2485" i="67" s="1"/>
  <c r="AA2609" i="67"/>
  <c r="R2609" i="67"/>
  <c r="S2609" i="67" s="1"/>
  <c r="AA2484" i="67"/>
  <c r="R2484" i="67"/>
  <c r="S2484" i="67" s="1"/>
  <c r="AA2483" i="67"/>
  <c r="R2483" i="67"/>
  <c r="S2483" i="67" s="1"/>
  <c r="AA2482" i="67"/>
  <c r="R2482" i="67"/>
  <c r="S2482" i="67" s="1"/>
  <c r="AA2516" i="67"/>
  <c r="R2516" i="67"/>
  <c r="S2516" i="67" s="1"/>
  <c r="AA2481" i="67"/>
  <c r="R2481" i="67"/>
  <c r="S2481" i="67" s="1"/>
  <c r="AA2480" i="67"/>
  <c r="R2480" i="67"/>
  <c r="S2480" i="67" s="1"/>
  <c r="AA2475" i="67"/>
  <c r="R2475" i="67"/>
  <c r="S2475" i="67" s="1"/>
  <c r="AA2572" i="67"/>
  <c r="R2572" i="67"/>
  <c r="S2572" i="67" s="1"/>
  <c r="AA2502" i="67"/>
  <c r="R2502" i="67"/>
  <c r="S2502" i="67" s="1"/>
  <c r="AA2465" i="67"/>
  <c r="R2465" i="67"/>
  <c r="S2465" i="67" s="1"/>
  <c r="AA2464" i="67"/>
  <c r="R2464" i="67"/>
  <c r="S2464" i="67" s="1"/>
  <c r="AA2463" i="67"/>
  <c r="R2463" i="67"/>
  <c r="S2463" i="67" s="1"/>
  <c r="AA2462" i="67"/>
  <c r="R2462" i="67"/>
  <c r="S2462" i="67" s="1"/>
  <c r="AA2461" i="67"/>
  <c r="R2461" i="67"/>
  <c r="S2461" i="67" s="1"/>
  <c r="AA2460" i="67"/>
  <c r="R2460" i="67"/>
  <c r="S2460" i="67" s="1"/>
  <c r="AA2459" i="67"/>
  <c r="R2459" i="67"/>
  <c r="S2459" i="67" s="1"/>
  <c r="AA2455" i="67"/>
  <c r="R2455" i="67"/>
  <c r="S2455" i="67" s="1"/>
  <c r="AA2453" i="67"/>
  <c r="R2453" i="67"/>
  <c r="S2453" i="67" s="1"/>
  <c r="AA2445" i="67"/>
  <c r="R2445" i="67"/>
  <c r="S2445" i="67" s="1"/>
  <c r="AA2444" i="67"/>
  <c r="R2444" i="67"/>
  <c r="S2444" i="67" s="1"/>
  <c r="AA2443" i="67"/>
  <c r="R2443" i="67"/>
  <c r="S2443" i="67" s="1"/>
  <c r="AA2442" i="67"/>
  <c r="R2442" i="67"/>
  <c r="S2442" i="67" s="1"/>
  <c r="AA2441" i="67"/>
  <c r="R2441" i="67"/>
  <c r="S2441" i="67" s="1"/>
  <c r="AA2440" i="67"/>
  <c r="R2440" i="67"/>
  <c r="S2440" i="67" s="1"/>
  <c r="AA2438" i="67"/>
  <c r="R2438" i="67"/>
  <c r="S2438" i="67" s="1"/>
  <c r="AA2437" i="67"/>
  <c r="R2437" i="67"/>
  <c r="S2437" i="67" s="1"/>
  <c r="AA2607" i="67"/>
  <c r="R2607" i="67"/>
  <c r="S2607" i="67" s="1"/>
  <c r="AA2501" i="67"/>
  <c r="R2501" i="67"/>
  <c r="S2501" i="67" s="1"/>
  <c r="AA2428" i="67"/>
  <c r="R2428" i="67"/>
  <c r="S2428" i="67" s="1"/>
  <c r="AA2421" i="67"/>
  <c r="R2421" i="67"/>
  <c r="S2421" i="67" s="1"/>
  <c r="AA2420" i="67"/>
  <c r="R2420" i="67"/>
  <c r="S2420" i="67" s="1"/>
  <c r="AA2419" i="67"/>
  <c r="R2419" i="67"/>
  <c r="S2419" i="67" s="1"/>
  <c r="AA2418" i="67"/>
  <c r="R2418" i="67"/>
  <c r="S2418" i="67" s="1"/>
  <c r="AA2417" i="67"/>
  <c r="R2417" i="67"/>
  <c r="S2417" i="67" s="1"/>
  <c r="AA2416" i="67"/>
  <c r="R2416" i="67"/>
  <c r="S2416" i="67" s="1"/>
  <c r="AA2413" i="67"/>
  <c r="R2413" i="67"/>
  <c r="S2413" i="67" s="1"/>
  <c r="AA2412" i="67"/>
  <c r="R2412" i="67"/>
  <c r="S2412" i="67" s="1"/>
  <c r="AA2411" i="67"/>
  <c r="R2411" i="67"/>
  <c r="S2411" i="67" s="1"/>
  <c r="AA2410" i="67"/>
  <c r="R2410" i="67"/>
  <c r="S2410" i="67" s="1"/>
  <c r="AA2405" i="67"/>
  <c r="R2405" i="67"/>
  <c r="S2405" i="67" s="1"/>
  <c r="AA2404" i="67"/>
  <c r="R2404" i="67"/>
  <c r="S2404" i="67" s="1"/>
  <c r="AA2403" i="67"/>
  <c r="R2403" i="67"/>
  <c r="S2403" i="67" s="1"/>
  <c r="AA2402" i="67"/>
  <c r="R2402" i="67"/>
  <c r="S2402" i="67" s="1"/>
  <c r="AA2401" i="67"/>
  <c r="R2401" i="67"/>
  <c r="S2401" i="67" s="1"/>
  <c r="AA2400" i="67"/>
  <c r="R2400" i="67"/>
  <c r="S2400" i="67" s="1"/>
  <c r="AA2399" i="67"/>
  <c r="R2399" i="67"/>
  <c r="S2399" i="67" s="1"/>
  <c r="AA2398" i="67"/>
  <c r="R2398" i="67"/>
  <c r="S2398" i="67" s="1"/>
  <c r="AA2515" i="67"/>
  <c r="R2515" i="67"/>
  <c r="S2515" i="67" s="1"/>
  <c r="AA2397" i="67"/>
  <c r="R2397" i="67"/>
  <c r="S2397" i="67" s="1"/>
  <c r="AA2396" i="67"/>
  <c r="R2396" i="67"/>
  <c r="S2396" i="67" s="1"/>
  <c r="AA2395" i="67"/>
  <c r="R2395" i="67"/>
  <c r="S2395" i="67" s="1"/>
  <c r="AA2621" i="67"/>
  <c r="R2621" i="67"/>
  <c r="S2621" i="67" s="1"/>
  <c r="AA2531" i="67"/>
  <c r="R2531" i="67"/>
  <c r="S2531" i="67" s="1"/>
  <c r="AA2620" i="67"/>
  <c r="R2620" i="67"/>
  <c r="S2620" i="67" s="1"/>
  <c r="AA2394" i="67"/>
  <c r="R2394" i="67"/>
  <c r="S2394" i="67" s="1"/>
  <c r="AA2393" i="67"/>
  <c r="R2393" i="67"/>
  <c r="S2393" i="67" s="1"/>
  <c r="AA2619" i="67"/>
  <c r="R2619" i="67"/>
  <c r="S2619" i="67" s="1"/>
  <c r="AA2618" i="67"/>
  <c r="R2618" i="67"/>
  <c r="S2618" i="67" s="1"/>
  <c r="AA2617" i="67"/>
  <c r="R2617" i="67"/>
  <c r="S2617" i="67" s="1"/>
  <c r="AA2616" i="67"/>
  <c r="R2616" i="67"/>
  <c r="S2616" i="67" s="1"/>
  <c r="AA2392" i="67"/>
  <c r="R2392" i="67"/>
  <c r="S2392" i="67" s="1"/>
  <c r="AA2538" i="67"/>
  <c r="R2538" i="67"/>
  <c r="S2538" i="67" s="1"/>
  <c r="AA2391" i="67"/>
  <c r="R2391" i="67"/>
  <c r="S2391" i="67" s="1"/>
  <c r="AA2390" i="67"/>
  <c r="R2390" i="67"/>
  <c r="S2390" i="67" s="1"/>
  <c r="AA2389" i="67"/>
  <c r="R2389" i="67"/>
  <c r="S2389" i="67" s="1"/>
  <c r="AA2388" i="67"/>
  <c r="R2388" i="67"/>
  <c r="S2388" i="67" s="1"/>
  <c r="AA2387" i="67"/>
  <c r="R2387" i="67"/>
  <c r="S2387" i="67" s="1"/>
  <c r="AA2386" i="67"/>
  <c r="R2386" i="67"/>
  <c r="S2386" i="67" s="1"/>
  <c r="AA2385" i="67"/>
  <c r="R2385" i="67"/>
  <c r="S2385" i="67" s="1"/>
  <c r="AA2384" i="67"/>
  <c r="R2384" i="67"/>
  <c r="S2384" i="67" s="1"/>
  <c r="AA2383" i="67"/>
  <c r="R2383" i="67"/>
  <c r="S2383" i="67" s="1"/>
  <c r="AA2382" i="67"/>
  <c r="R2382" i="67"/>
  <c r="S2382" i="67" s="1"/>
  <c r="AA2381" i="67"/>
  <c r="R2381" i="67"/>
  <c r="S2381" i="67" s="1"/>
  <c r="AA2380" i="67"/>
  <c r="R2380" i="67"/>
  <c r="S2380" i="67" s="1"/>
  <c r="AA2379" i="67"/>
  <c r="R2379" i="67"/>
  <c r="S2379" i="67" s="1"/>
  <c r="AA2378" i="67"/>
  <c r="R2378" i="67"/>
  <c r="S2378" i="67" s="1"/>
  <c r="AA2377" i="67"/>
  <c r="R2377" i="67"/>
  <c r="S2377" i="67" s="1"/>
  <c r="AA2376" i="67"/>
  <c r="R2376" i="67"/>
  <c r="S2376" i="67" s="1"/>
  <c r="AA2375" i="67"/>
  <c r="R2375" i="67"/>
  <c r="S2375" i="67" s="1"/>
  <c r="AA2374" i="67"/>
  <c r="R2374" i="67"/>
  <c r="S2374" i="67" s="1"/>
  <c r="AA2373" i="67"/>
  <c r="R2373" i="67"/>
  <c r="S2373" i="67" s="1"/>
  <c r="AA2372" i="67"/>
  <c r="R2372" i="67"/>
  <c r="S2372" i="67" s="1"/>
  <c r="AA2371" i="67"/>
  <c r="R2371" i="67"/>
  <c r="S2371" i="67" s="1"/>
  <c r="AA2370" i="67"/>
  <c r="R2370" i="67"/>
  <c r="S2370" i="67" s="1"/>
  <c r="AA2369" i="67"/>
  <c r="R2369" i="67"/>
  <c r="S2369" i="67" s="1"/>
  <c r="AA2368" i="67"/>
  <c r="R2368" i="67"/>
  <c r="S2368" i="67" s="1"/>
  <c r="AA2367" i="67"/>
  <c r="R2367" i="67"/>
  <c r="S2367" i="67" s="1"/>
  <c r="AA2366" i="67"/>
  <c r="R2366" i="67"/>
  <c r="S2366" i="67" s="1"/>
  <c r="AA2365" i="67"/>
  <c r="R2365" i="67"/>
  <c r="S2365" i="67" s="1"/>
  <c r="AA2364" i="67"/>
  <c r="R2364" i="67"/>
  <c r="S2364" i="67" s="1"/>
  <c r="AA2363" i="67"/>
  <c r="R2363" i="67"/>
  <c r="S2363" i="67" s="1"/>
  <c r="AA2362" i="67"/>
  <c r="R2362" i="67"/>
  <c r="S2362" i="67" s="1"/>
  <c r="AA2361" i="67"/>
  <c r="R2361" i="67"/>
  <c r="S2361" i="67" s="1"/>
  <c r="AA2360" i="67"/>
  <c r="R2360" i="67"/>
  <c r="S2360" i="67" s="1"/>
  <c r="AA2359" i="67"/>
  <c r="R2359" i="67"/>
  <c r="S2359" i="67" s="1"/>
  <c r="AA2358" i="67"/>
  <c r="R2358" i="67"/>
  <c r="S2358" i="67" s="1"/>
  <c r="AA2357" i="67"/>
  <c r="R2357" i="67"/>
  <c r="S2357" i="67" s="1"/>
  <c r="AA2356" i="67"/>
  <c r="R2356" i="67"/>
  <c r="S2356" i="67" s="1"/>
  <c r="AA2355" i="67"/>
  <c r="R2355" i="67"/>
  <c r="S2355" i="67" s="1"/>
  <c r="AA2354" i="67"/>
  <c r="R2354" i="67"/>
  <c r="S2354" i="67" s="1"/>
  <c r="AA2353" i="67"/>
  <c r="R2353" i="67"/>
  <c r="S2353" i="67" s="1"/>
  <c r="AA2352" i="67"/>
  <c r="R2352" i="67"/>
  <c r="S2352" i="67" s="1"/>
  <c r="AA2351" i="67"/>
  <c r="R2351" i="67"/>
  <c r="S2351" i="67" s="1"/>
  <c r="AA2350" i="67"/>
  <c r="R2350" i="67"/>
  <c r="S2350" i="67" s="1"/>
  <c r="AA2349" i="67"/>
  <c r="R2349" i="67"/>
  <c r="S2349" i="67" s="1"/>
  <c r="AA2348" i="67"/>
  <c r="R2348" i="67"/>
  <c r="S2348" i="67" s="1"/>
  <c r="AA2347" i="67"/>
  <c r="R2347" i="67"/>
  <c r="S2347" i="67" s="1"/>
  <c r="AA2346" i="67"/>
  <c r="R2346" i="67"/>
  <c r="S2346" i="67" s="1"/>
  <c r="AA2345" i="67"/>
  <c r="R2345" i="67"/>
  <c r="S2345" i="67" s="1"/>
  <c r="AA2344" i="67"/>
  <c r="R2344" i="67"/>
  <c r="S2344" i="67" s="1"/>
  <c r="AA2343" i="67"/>
  <c r="R2343" i="67"/>
  <c r="S2343" i="67" s="1"/>
  <c r="AA2342" i="67"/>
  <c r="R2342" i="67"/>
  <c r="S2342" i="67" s="1"/>
  <c r="AA2341" i="67"/>
  <c r="R2341" i="67"/>
  <c r="S2341" i="67" s="1"/>
  <c r="AA2340" i="67"/>
  <c r="R2340" i="67"/>
  <c r="S2340" i="67" s="1"/>
  <c r="AA2339" i="67"/>
  <c r="R2339" i="67"/>
  <c r="S2339" i="67" s="1"/>
  <c r="AA2338" i="67"/>
  <c r="R2338" i="67"/>
  <c r="S2338" i="67" s="1"/>
  <c r="AA2337" i="67"/>
  <c r="R2337" i="67"/>
  <c r="S2337" i="67" s="1"/>
  <c r="AA2336" i="67"/>
  <c r="R2336" i="67"/>
  <c r="S2336" i="67" s="1"/>
  <c r="AA2335" i="67"/>
  <c r="R2335" i="67"/>
  <c r="S2335" i="67" s="1"/>
  <c r="AA2334" i="67"/>
  <c r="R2334" i="67"/>
  <c r="S2334" i="67" s="1"/>
  <c r="AA2333" i="67"/>
  <c r="R2333" i="67"/>
  <c r="S2333" i="67" s="1"/>
  <c r="AA2332" i="67"/>
  <c r="R2332" i="67"/>
  <c r="S2332" i="67" s="1"/>
  <c r="AA2331" i="67"/>
  <c r="R2331" i="67"/>
  <c r="S2331" i="67" s="1"/>
  <c r="AA2330" i="67"/>
  <c r="R2330" i="67"/>
  <c r="S2330" i="67" s="1"/>
  <c r="AA2329" i="67"/>
  <c r="R2329" i="67"/>
  <c r="S2329" i="67" s="1"/>
  <c r="AA2328" i="67"/>
  <c r="R2328" i="67"/>
  <c r="S2328" i="67" s="1"/>
  <c r="AA2327" i="67"/>
  <c r="R2327" i="67"/>
  <c r="S2327" i="67" s="1"/>
  <c r="AA2326" i="67"/>
  <c r="R2326" i="67"/>
  <c r="S2326" i="67" s="1"/>
  <c r="AA2325" i="67"/>
  <c r="R2325" i="67"/>
  <c r="S2325" i="67" s="1"/>
  <c r="AA2324" i="67"/>
  <c r="R2324" i="67"/>
  <c r="S2324" i="67" s="1"/>
  <c r="AA2323" i="67"/>
  <c r="R2323" i="67"/>
  <c r="S2323" i="67" s="1"/>
  <c r="AA2322" i="67"/>
  <c r="R2322" i="67"/>
  <c r="S2322" i="67" s="1"/>
  <c r="AA2321" i="67"/>
  <c r="R2321" i="67"/>
  <c r="S2321" i="67" s="1"/>
  <c r="AA2320" i="67"/>
  <c r="R2320" i="67"/>
  <c r="S2320" i="67" s="1"/>
  <c r="AA2319" i="67"/>
  <c r="R2319" i="67"/>
  <c r="S2319" i="67" s="1"/>
  <c r="AA2318" i="67"/>
  <c r="R2318" i="67"/>
  <c r="S2318" i="67" s="1"/>
  <c r="AA2317" i="67"/>
  <c r="R2317" i="67"/>
  <c r="S2317" i="67" s="1"/>
  <c r="AA2316" i="67"/>
  <c r="R2316" i="67"/>
  <c r="S2316" i="67" s="1"/>
  <c r="AA2315" i="67"/>
  <c r="R2315" i="67"/>
  <c r="S2315" i="67" s="1"/>
  <c r="AA2314" i="67"/>
  <c r="R2314" i="67"/>
  <c r="S2314" i="67" s="1"/>
  <c r="AA2313" i="67"/>
  <c r="R2313" i="67"/>
  <c r="S2313" i="67" s="1"/>
  <c r="AA2312" i="67"/>
  <c r="R2312" i="67"/>
  <c r="S2312" i="67" s="1"/>
  <c r="AA2311" i="67"/>
  <c r="R2311" i="67"/>
  <c r="S2311" i="67" s="1"/>
  <c r="AA2310" i="67"/>
  <c r="R2310" i="67"/>
  <c r="S2310" i="67" s="1"/>
  <c r="AA2309" i="67"/>
  <c r="R2309" i="67"/>
  <c r="S2309" i="67" s="1"/>
  <c r="AA2308" i="67"/>
  <c r="R2308" i="67"/>
  <c r="S2308" i="67" s="1"/>
  <c r="AA2307" i="67"/>
  <c r="R2307" i="67"/>
  <c r="S2307" i="67" s="1"/>
  <c r="AA2306" i="67"/>
  <c r="R2306" i="67"/>
  <c r="S2306" i="67" s="1"/>
  <c r="AA2305" i="67"/>
  <c r="R2305" i="67"/>
  <c r="S2305" i="67" s="1"/>
  <c r="AA2304" i="67"/>
  <c r="R2304" i="67"/>
  <c r="S2304" i="67" s="1"/>
  <c r="AA2303" i="67"/>
  <c r="R2303" i="67"/>
  <c r="S2303" i="67" s="1"/>
  <c r="AA2302" i="67"/>
  <c r="R2302" i="67"/>
  <c r="S2302" i="67" s="1"/>
  <c r="AA2301" i="67"/>
  <c r="R2301" i="67"/>
  <c r="S2301" i="67" s="1"/>
  <c r="AA2300" i="67"/>
  <c r="R2300" i="67"/>
  <c r="S2300" i="67" s="1"/>
  <c r="AA2299" i="67"/>
  <c r="R2299" i="67"/>
  <c r="S2299" i="67" s="1"/>
  <c r="AA2298" i="67"/>
  <c r="R2298" i="67"/>
  <c r="S2298" i="67" s="1"/>
  <c r="AA2297" i="67"/>
  <c r="R2297" i="67"/>
  <c r="S2297" i="67" s="1"/>
  <c r="AA2296" i="67"/>
  <c r="R2296" i="67"/>
  <c r="S2296" i="67" s="1"/>
  <c r="AA2295" i="67"/>
  <c r="R2295" i="67"/>
  <c r="S2295" i="67" s="1"/>
  <c r="AA2294" i="67"/>
  <c r="R2294" i="67"/>
  <c r="S2294" i="67" s="1"/>
  <c r="AA2293" i="67"/>
  <c r="R2293" i="67"/>
  <c r="S2293" i="67" s="1"/>
  <c r="AA2292" i="67"/>
  <c r="R2292" i="67"/>
  <c r="S2292" i="67" s="1"/>
  <c r="AA2291" i="67"/>
  <c r="R2291" i="67"/>
  <c r="S2291" i="67" s="1"/>
  <c r="AA2290" i="67"/>
  <c r="R2290" i="67"/>
  <c r="S2290" i="67" s="1"/>
  <c r="AA2289" i="67"/>
  <c r="R2289" i="67"/>
  <c r="S2289" i="67" s="1"/>
  <c r="AA2288" i="67"/>
  <c r="R2288" i="67"/>
  <c r="S2288" i="67" s="1"/>
  <c r="AA2287" i="67"/>
  <c r="R2287" i="67"/>
  <c r="S2287" i="67" s="1"/>
  <c r="AA2286" i="67"/>
  <c r="R2286" i="67"/>
  <c r="S2286" i="67" s="1"/>
  <c r="AA2285" i="67"/>
  <c r="R2285" i="67"/>
  <c r="S2285" i="67" s="1"/>
  <c r="AA2284" i="67"/>
  <c r="R2284" i="67"/>
  <c r="S2284" i="67" s="1"/>
  <c r="AA2283" i="67"/>
  <c r="R2283" i="67"/>
  <c r="S2283" i="67" s="1"/>
  <c r="AA2282" i="67"/>
  <c r="R2282" i="67"/>
  <c r="S2282" i="67" s="1"/>
  <c r="AA2281" i="67"/>
  <c r="R2281" i="67"/>
  <c r="S2281" i="67" s="1"/>
  <c r="AA2280" i="67"/>
  <c r="R2280" i="67"/>
  <c r="S2280" i="67" s="1"/>
  <c r="AA2279" i="67"/>
  <c r="R2279" i="67"/>
  <c r="S2279" i="67" s="1"/>
  <c r="AA2278" i="67"/>
  <c r="R2278" i="67"/>
  <c r="S2278" i="67" s="1"/>
  <c r="AA2277" i="67"/>
  <c r="R2277" i="67"/>
  <c r="S2277" i="67" s="1"/>
  <c r="AA2276" i="67"/>
  <c r="R2276" i="67"/>
  <c r="S2276" i="67" s="1"/>
  <c r="AA2275" i="67"/>
  <c r="R2275" i="67"/>
  <c r="S2275" i="67" s="1"/>
  <c r="AA2274" i="67"/>
  <c r="R2274" i="67"/>
  <c r="S2274" i="67" s="1"/>
  <c r="AA2273" i="67"/>
  <c r="R2273" i="67"/>
  <c r="S2273" i="67" s="1"/>
  <c r="AA2272" i="67"/>
  <c r="R2272" i="67"/>
  <c r="S2272" i="67" s="1"/>
  <c r="AA2271" i="67"/>
  <c r="R2271" i="67"/>
  <c r="S2271" i="67" s="1"/>
  <c r="AA2270" i="67"/>
  <c r="R2270" i="67"/>
  <c r="S2270" i="67" s="1"/>
  <c r="AA2269" i="67"/>
  <c r="R2269" i="67"/>
  <c r="S2269" i="67" s="1"/>
  <c r="AA2268" i="67"/>
  <c r="R2268" i="67"/>
  <c r="S2268" i="67" s="1"/>
  <c r="AA2267" i="67"/>
  <c r="R2267" i="67"/>
  <c r="S2267" i="67" s="1"/>
  <c r="AA2266" i="67"/>
  <c r="R2266" i="67"/>
  <c r="S2266" i="67" s="1"/>
  <c r="AA2265" i="67"/>
  <c r="R2265" i="67"/>
  <c r="S2265" i="67" s="1"/>
  <c r="AA2264" i="67"/>
  <c r="R2264" i="67"/>
  <c r="S2264" i="67" s="1"/>
  <c r="AA2263" i="67"/>
  <c r="R2263" i="67"/>
  <c r="S2263" i="67" s="1"/>
  <c r="AA2262" i="67"/>
  <c r="R2262" i="67"/>
  <c r="S2262" i="67" s="1"/>
  <c r="AA2261" i="67"/>
  <c r="R2261" i="67"/>
  <c r="S2261" i="67" s="1"/>
  <c r="AA2260" i="67"/>
  <c r="R2260" i="67"/>
  <c r="S2260" i="67" s="1"/>
  <c r="AA2259" i="67"/>
  <c r="R2259" i="67"/>
  <c r="S2259" i="67" s="1"/>
  <c r="AA2258" i="67"/>
  <c r="R2258" i="67"/>
  <c r="S2258" i="67" s="1"/>
  <c r="AA2257" i="67"/>
  <c r="R2257" i="67"/>
  <c r="S2257" i="67" s="1"/>
  <c r="AA2256" i="67"/>
  <c r="R2256" i="67"/>
  <c r="S2256" i="67" s="1"/>
  <c r="AA2255" i="67"/>
  <c r="R2255" i="67"/>
  <c r="S2255" i="67" s="1"/>
  <c r="AA2254" i="67"/>
  <c r="R2254" i="67"/>
  <c r="S2254" i="67" s="1"/>
  <c r="AA2253" i="67"/>
  <c r="R2253" i="67"/>
  <c r="S2253" i="67" s="1"/>
  <c r="AA2252" i="67"/>
  <c r="R2252" i="67"/>
  <c r="S2252" i="67" s="1"/>
  <c r="AA2251" i="67"/>
  <c r="R2251" i="67"/>
  <c r="S2251" i="67" s="1"/>
  <c r="AA2250" i="67"/>
  <c r="R2250" i="67"/>
  <c r="S2250" i="67" s="1"/>
  <c r="AA2249" i="67"/>
  <c r="R2249" i="67"/>
  <c r="S2249" i="67" s="1"/>
  <c r="AA2248" i="67"/>
  <c r="R2248" i="67"/>
  <c r="S2248" i="67" s="1"/>
  <c r="AA2247" i="67"/>
  <c r="R2247" i="67"/>
  <c r="S2247" i="67" s="1"/>
  <c r="AA2246" i="67"/>
  <c r="R2246" i="67"/>
  <c r="S2246" i="67" s="1"/>
  <c r="AA2245" i="67"/>
  <c r="R2245" i="67"/>
  <c r="S2245" i="67" s="1"/>
  <c r="AA2244" i="67"/>
  <c r="R2244" i="67"/>
  <c r="S2244" i="67" s="1"/>
  <c r="AA2243" i="67"/>
  <c r="R2243" i="67"/>
  <c r="S2243" i="67" s="1"/>
  <c r="AA2242" i="67"/>
  <c r="R2242" i="67"/>
  <c r="S2242" i="67" s="1"/>
  <c r="AA2241" i="67"/>
  <c r="R2241" i="67"/>
  <c r="S2241" i="67" s="1"/>
  <c r="AA2240" i="67"/>
  <c r="R2240" i="67"/>
  <c r="S2240" i="67" s="1"/>
  <c r="AA2239" i="67"/>
  <c r="R2239" i="67"/>
  <c r="S2239" i="67" s="1"/>
  <c r="AA2238" i="67"/>
  <c r="R2238" i="67"/>
  <c r="S2238" i="67" s="1"/>
  <c r="AA2237" i="67"/>
  <c r="R2237" i="67"/>
  <c r="S2237" i="67" s="1"/>
  <c r="AA2236" i="67"/>
  <c r="R2236" i="67"/>
  <c r="S2236" i="67" s="1"/>
  <c r="AA2235" i="67"/>
  <c r="R2235" i="67"/>
  <c r="S2235" i="67" s="1"/>
  <c r="AA2234" i="67"/>
  <c r="R2234" i="67"/>
  <c r="S2234" i="67" s="1"/>
  <c r="AA2233" i="67"/>
  <c r="R2233" i="67"/>
  <c r="S2233" i="67" s="1"/>
  <c r="AA2232" i="67"/>
  <c r="R2232" i="67"/>
  <c r="S2232" i="67" s="1"/>
  <c r="AA2231" i="67"/>
  <c r="R2231" i="67"/>
  <c r="S2231" i="67" s="1"/>
  <c r="AA2230" i="67"/>
  <c r="R2230" i="67"/>
  <c r="S2230" i="67" s="1"/>
  <c r="AA2229" i="67"/>
  <c r="R2229" i="67"/>
  <c r="S2229" i="67" s="1"/>
  <c r="AA2228" i="67"/>
  <c r="R2228" i="67"/>
  <c r="S2228" i="67" s="1"/>
  <c r="AA2227" i="67"/>
  <c r="R2227" i="67"/>
  <c r="S2227" i="67" s="1"/>
  <c r="AA2226" i="67"/>
  <c r="R2226" i="67"/>
  <c r="S2226" i="67" s="1"/>
  <c r="AA2225" i="67"/>
  <c r="R2225" i="67"/>
  <c r="S2225" i="67" s="1"/>
  <c r="AA2224" i="67"/>
  <c r="R2224" i="67"/>
  <c r="S2224" i="67" s="1"/>
  <c r="AA2223" i="67"/>
  <c r="R2223" i="67"/>
  <c r="S2223" i="67" s="1"/>
  <c r="AA2222" i="67"/>
  <c r="R2222" i="67"/>
  <c r="S2222" i="67" s="1"/>
  <c r="AA2221" i="67"/>
  <c r="R2221" i="67"/>
  <c r="S2221" i="67" s="1"/>
  <c r="AA2220" i="67"/>
  <c r="R2220" i="67"/>
  <c r="S2220" i="67" s="1"/>
  <c r="AA2219" i="67"/>
  <c r="R2219" i="67"/>
  <c r="S2219" i="67" s="1"/>
  <c r="AA2218" i="67"/>
  <c r="R2218" i="67"/>
  <c r="S2218" i="67" s="1"/>
  <c r="AA2217" i="67"/>
  <c r="R2217" i="67"/>
  <c r="S2217" i="67" s="1"/>
  <c r="AA2216" i="67"/>
  <c r="R2216" i="67"/>
  <c r="S2216" i="67" s="1"/>
  <c r="AA2215" i="67"/>
  <c r="R2215" i="67"/>
  <c r="S2215" i="67" s="1"/>
  <c r="AA2214" i="67"/>
  <c r="R2214" i="67"/>
  <c r="S2214" i="67" s="1"/>
  <c r="AA2213" i="67"/>
  <c r="R2213" i="67"/>
  <c r="S2213" i="67" s="1"/>
  <c r="AA2212" i="67"/>
  <c r="R2212" i="67"/>
  <c r="S2212" i="67" s="1"/>
  <c r="AA2211" i="67"/>
  <c r="R2211" i="67"/>
  <c r="S2211" i="67" s="1"/>
  <c r="AA2210" i="67"/>
  <c r="R2210" i="67"/>
  <c r="S2210" i="67" s="1"/>
  <c r="AA2209" i="67"/>
  <c r="R2209" i="67"/>
  <c r="S2209" i="67" s="1"/>
  <c r="AA2208" i="67"/>
  <c r="R2208" i="67"/>
  <c r="S2208" i="67" s="1"/>
  <c r="AA2207" i="67"/>
  <c r="R2207" i="67"/>
  <c r="S2207" i="67" s="1"/>
  <c r="AA2206" i="67"/>
  <c r="R2206" i="67"/>
  <c r="S2206" i="67" s="1"/>
  <c r="AA2205" i="67"/>
  <c r="R2205" i="67"/>
  <c r="S2205" i="67" s="1"/>
  <c r="AA2204" i="67"/>
  <c r="R2204" i="67"/>
  <c r="S2204" i="67" s="1"/>
  <c r="AA2203" i="67"/>
  <c r="R2203" i="67"/>
  <c r="S2203" i="67" s="1"/>
  <c r="AA2202" i="67"/>
  <c r="R2202" i="67"/>
  <c r="S2202" i="67" s="1"/>
  <c r="AA2201" i="67"/>
  <c r="R2201" i="67"/>
  <c r="S2201" i="67" s="1"/>
  <c r="AA2200" i="67"/>
  <c r="R2200" i="67"/>
  <c r="S2200" i="67" s="1"/>
  <c r="AA2199" i="67"/>
  <c r="R2199" i="67"/>
  <c r="S2199" i="67" s="1"/>
  <c r="AA2198" i="67"/>
  <c r="R2198" i="67"/>
  <c r="S2198" i="67" s="1"/>
  <c r="AA2197" i="67"/>
  <c r="R2197" i="67"/>
  <c r="S2197" i="67" s="1"/>
  <c r="AA2196" i="67"/>
  <c r="R2196" i="67"/>
  <c r="S2196" i="67" s="1"/>
  <c r="AA2195" i="67"/>
  <c r="R2195" i="67"/>
  <c r="S2195" i="67" s="1"/>
  <c r="AA2194" i="67"/>
  <c r="R2194" i="67"/>
  <c r="S2194" i="67" s="1"/>
  <c r="AA2193" i="67"/>
  <c r="R2193" i="67"/>
  <c r="S2193" i="67" s="1"/>
  <c r="AA2192" i="67"/>
  <c r="R2192" i="67"/>
  <c r="S2192" i="67" s="1"/>
  <c r="AA2191" i="67"/>
  <c r="R2191" i="67"/>
  <c r="S2191" i="67" s="1"/>
  <c r="AA2190" i="67"/>
  <c r="R2190" i="67"/>
  <c r="S2190" i="67" s="1"/>
  <c r="AA2189" i="67"/>
  <c r="R2189" i="67"/>
  <c r="S2189" i="67" s="1"/>
  <c r="AA2188" i="67"/>
  <c r="R2188" i="67"/>
  <c r="S2188" i="67" s="1"/>
  <c r="AA2187" i="67"/>
  <c r="R2187" i="67"/>
  <c r="S2187" i="67" s="1"/>
  <c r="AA2186" i="67"/>
  <c r="R2186" i="67"/>
  <c r="S2186" i="67" s="1"/>
  <c r="AA2185" i="67"/>
  <c r="R2185" i="67"/>
  <c r="S2185" i="67" s="1"/>
  <c r="AA2184" i="67"/>
  <c r="R2184" i="67"/>
  <c r="S2184" i="67" s="1"/>
  <c r="AA2183" i="67"/>
  <c r="R2183" i="67"/>
  <c r="S2183" i="67" s="1"/>
  <c r="AA2182" i="67"/>
  <c r="R2182" i="67"/>
  <c r="S2182" i="67" s="1"/>
  <c r="AA2181" i="67"/>
  <c r="R2181" i="67"/>
  <c r="S2181" i="67" s="1"/>
  <c r="AA2180" i="67"/>
  <c r="R2180" i="67"/>
  <c r="S2180" i="67" s="1"/>
  <c r="AA2179" i="67"/>
  <c r="R2179" i="67"/>
  <c r="S2179" i="67" s="1"/>
  <c r="AA2178" i="67"/>
  <c r="R2178" i="67"/>
  <c r="S2178" i="67" s="1"/>
  <c r="AA2177" i="67"/>
  <c r="R2177" i="67"/>
  <c r="S2177" i="67" s="1"/>
  <c r="AA2176" i="67"/>
  <c r="R2176" i="67"/>
  <c r="S2176" i="67" s="1"/>
  <c r="AA2175" i="67"/>
  <c r="R2175" i="67"/>
  <c r="S2175" i="67" s="1"/>
  <c r="AA2174" i="67"/>
  <c r="R2174" i="67"/>
  <c r="S2174" i="67" s="1"/>
  <c r="AA2173" i="67"/>
  <c r="R2173" i="67"/>
  <c r="S2173" i="67" s="1"/>
  <c r="AA2172" i="67"/>
  <c r="R2172" i="67"/>
  <c r="S2172" i="67" s="1"/>
  <c r="AA2171" i="67"/>
  <c r="R2171" i="67"/>
  <c r="S2171" i="67" s="1"/>
  <c r="AA2170" i="67"/>
  <c r="R2170" i="67"/>
  <c r="S2170" i="67" s="1"/>
  <c r="AA2169" i="67"/>
  <c r="R2169" i="67"/>
  <c r="S2169" i="67" s="1"/>
  <c r="AA2168" i="67"/>
  <c r="R2168" i="67"/>
  <c r="S2168" i="67" s="1"/>
  <c r="AA2167" i="67"/>
  <c r="R2167" i="67"/>
  <c r="S2167" i="67" s="1"/>
  <c r="AA2166" i="67"/>
  <c r="R2166" i="67"/>
  <c r="S2166" i="67" s="1"/>
  <c r="AA2165" i="67"/>
  <c r="R2165" i="67"/>
  <c r="S2165" i="67" s="1"/>
  <c r="AA2164" i="67"/>
  <c r="R2164" i="67"/>
  <c r="S2164" i="67" s="1"/>
  <c r="AA2163" i="67"/>
  <c r="R2163" i="67"/>
  <c r="S2163" i="67" s="1"/>
  <c r="AA2162" i="67"/>
  <c r="R2162" i="67"/>
  <c r="S2162" i="67" s="1"/>
  <c r="AA2161" i="67"/>
  <c r="R2161" i="67"/>
  <c r="S2161" i="67" s="1"/>
  <c r="AA2160" i="67"/>
  <c r="R2160" i="67"/>
  <c r="S2160" i="67" s="1"/>
  <c r="AA2159" i="67"/>
  <c r="R2159" i="67"/>
  <c r="S2159" i="67" s="1"/>
  <c r="AA2158" i="67"/>
  <c r="R2158" i="67"/>
  <c r="S2158" i="67" s="1"/>
  <c r="AA2157" i="67"/>
  <c r="R2157" i="67"/>
  <c r="S2157" i="67" s="1"/>
  <c r="AA2156" i="67"/>
  <c r="R2156" i="67"/>
  <c r="S2156" i="67" s="1"/>
  <c r="AA2155" i="67"/>
  <c r="R2155" i="67"/>
  <c r="S2155" i="67" s="1"/>
  <c r="AA2154" i="67"/>
  <c r="R2154" i="67"/>
  <c r="S2154" i="67" s="1"/>
  <c r="AA2153" i="67"/>
  <c r="R2153" i="67"/>
  <c r="S2153" i="67" s="1"/>
  <c r="AA2152" i="67"/>
  <c r="R2152" i="67"/>
  <c r="S2152" i="67" s="1"/>
  <c r="AA2151" i="67"/>
  <c r="R2151" i="67"/>
  <c r="S2151" i="67" s="1"/>
  <c r="AA2150" i="67"/>
  <c r="R2150" i="67"/>
  <c r="S2150" i="67" s="1"/>
  <c r="AA2149" i="67"/>
  <c r="R2149" i="67"/>
  <c r="S2149" i="67" s="1"/>
  <c r="AA2148" i="67"/>
  <c r="R2148" i="67"/>
  <c r="S2148" i="67" s="1"/>
  <c r="AA2147" i="67"/>
  <c r="R2147" i="67"/>
  <c r="S2147" i="67" s="1"/>
  <c r="AA2146" i="67"/>
  <c r="R2146" i="67"/>
  <c r="S2146" i="67" s="1"/>
  <c r="AA2145" i="67"/>
  <c r="R2145" i="67"/>
  <c r="S2145" i="67" s="1"/>
  <c r="AA2144" i="67"/>
  <c r="R2144" i="67"/>
  <c r="S2144" i="67" s="1"/>
  <c r="AA2143" i="67"/>
  <c r="R2143" i="67"/>
  <c r="S2143" i="67" s="1"/>
  <c r="AA2142" i="67"/>
  <c r="R2142" i="67"/>
  <c r="S2142" i="67" s="1"/>
  <c r="AA2141" i="67"/>
  <c r="R2141" i="67"/>
  <c r="S2141" i="67" s="1"/>
  <c r="AA2140" i="67"/>
  <c r="R2140" i="67"/>
  <c r="S2140" i="67" s="1"/>
  <c r="AA2139" i="67"/>
  <c r="R2139" i="67"/>
  <c r="S2139" i="67" s="1"/>
  <c r="AA2138" i="67"/>
  <c r="R2138" i="67"/>
  <c r="S2138" i="67" s="1"/>
  <c r="AA2137" i="67"/>
  <c r="R2137" i="67"/>
  <c r="S2137" i="67" s="1"/>
  <c r="AA2136" i="67"/>
  <c r="R2136" i="67"/>
  <c r="S2136" i="67" s="1"/>
  <c r="AA2135" i="67"/>
  <c r="R2135" i="67"/>
  <c r="S2135" i="67" s="1"/>
  <c r="AA2134" i="67"/>
  <c r="R2134" i="67"/>
  <c r="S2134" i="67" s="1"/>
  <c r="AA2133" i="67"/>
  <c r="R2133" i="67"/>
  <c r="S2133" i="67" s="1"/>
  <c r="AA2132" i="67"/>
  <c r="R2132" i="67"/>
  <c r="S2132" i="67" s="1"/>
  <c r="AA2131" i="67"/>
  <c r="R2131" i="67"/>
  <c r="S2131" i="67" s="1"/>
  <c r="AA2130" i="67"/>
  <c r="R2130" i="67"/>
  <c r="S2130" i="67" s="1"/>
  <c r="AA2129" i="67"/>
  <c r="R2129" i="67"/>
  <c r="S2129" i="67" s="1"/>
  <c r="AA2128" i="67"/>
  <c r="R2128" i="67"/>
  <c r="S2128" i="67" s="1"/>
  <c r="AA2127" i="67"/>
  <c r="R2127" i="67"/>
  <c r="S2127" i="67" s="1"/>
  <c r="AA2126" i="67"/>
  <c r="R2126" i="67"/>
  <c r="S2126" i="67" s="1"/>
  <c r="AA2125" i="67"/>
  <c r="R2125" i="67"/>
  <c r="S2125" i="67" s="1"/>
  <c r="AA2124" i="67"/>
  <c r="R2124" i="67"/>
  <c r="S2124" i="67" s="1"/>
  <c r="AA2123" i="67"/>
  <c r="R2123" i="67"/>
  <c r="S2123" i="67" s="1"/>
  <c r="AA2122" i="67"/>
  <c r="R2122" i="67"/>
  <c r="S2122" i="67" s="1"/>
  <c r="AA2117" i="67"/>
  <c r="R2117" i="67"/>
  <c r="S2117" i="67" s="1"/>
  <c r="AA2116" i="67"/>
  <c r="R2116" i="67"/>
  <c r="S2116" i="67" s="1"/>
  <c r="AA2115" i="67"/>
  <c r="R2115" i="67"/>
  <c r="S2115" i="67" s="1"/>
  <c r="AA2114" i="67"/>
  <c r="R2114" i="67"/>
  <c r="S2114" i="67" s="1"/>
  <c r="AA2113" i="67"/>
  <c r="R2113" i="67"/>
  <c r="S2113" i="67" s="1"/>
  <c r="AA2112" i="67"/>
  <c r="R2112" i="67"/>
  <c r="S2112" i="67" s="1"/>
  <c r="AA2111" i="67"/>
  <c r="R2111" i="67"/>
  <c r="S2111" i="67" s="1"/>
  <c r="AA2110" i="67"/>
  <c r="R2110" i="67"/>
  <c r="S2110" i="67" s="1"/>
  <c r="AA2109" i="67"/>
  <c r="R2109" i="67"/>
  <c r="S2109" i="67" s="1"/>
  <c r="AA2108" i="67"/>
  <c r="R2108" i="67"/>
  <c r="S2108" i="67" s="1"/>
  <c r="AA2107" i="67"/>
  <c r="R2107" i="67"/>
  <c r="S2107" i="67" s="1"/>
  <c r="AA2106" i="67"/>
  <c r="R2106" i="67"/>
  <c r="S2106" i="67" s="1"/>
  <c r="AA2105" i="67"/>
  <c r="R2105" i="67"/>
  <c r="S2105" i="67" s="1"/>
  <c r="AA2104" i="67"/>
  <c r="R2104" i="67"/>
  <c r="S2104" i="67" s="1"/>
  <c r="AA2103" i="67"/>
  <c r="R2103" i="67"/>
  <c r="S2103" i="67" s="1"/>
  <c r="AA2102" i="67"/>
  <c r="R2102" i="67"/>
  <c r="S2102" i="67" s="1"/>
  <c r="AA2101" i="67"/>
  <c r="R2101" i="67"/>
  <c r="S2101" i="67" s="1"/>
  <c r="AA2100" i="67"/>
  <c r="R2100" i="67"/>
  <c r="S2100" i="67" s="1"/>
  <c r="AA2099" i="67"/>
  <c r="R2099" i="67"/>
  <c r="S2099" i="67" s="1"/>
  <c r="AA2098" i="67"/>
  <c r="R2098" i="67"/>
  <c r="S2098" i="67" s="1"/>
  <c r="AA2097" i="67"/>
  <c r="R2097" i="67"/>
  <c r="S2097" i="67" s="1"/>
  <c r="AA2096" i="67"/>
  <c r="R2096" i="67"/>
  <c r="S2096" i="67" s="1"/>
  <c r="AA2095" i="67"/>
  <c r="R2095" i="67"/>
  <c r="S2095" i="67" s="1"/>
  <c r="AA2094" i="67"/>
  <c r="R2094" i="67"/>
  <c r="S2094" i="67" s="1"/>
  <c r="AA2093" i="67"/>
  <c r="R2093" i="67"/>
  <c r="S2093" i="67" s="1"/>
  <c r="AA2092" i="67"/>
  <c r="R2092" i="67"/>
  <c r="S2092" i="67" s="1"/>
  <c r="AA2091" i="67"/>
  <c r="R2091" i="67"/>
  <c r="S2091" i="67" s="1"/>
  <c r="AA2090" i="67"/>
  <c r="R2090" i="67"/>
  <c r="S2090" i="67" s="1"/>
  <c r="AA2089" i="67"/>
  <c r="R2089" i="67"/>
  <c r="S2089" i="67" s="1"/>
  <c r="AA2088" i="67"/>
  <c r="R2088" i="67"/>
  <c r="S2088" i="67" s="1"/>
  <c r="AA2087" i="67"/>
  <c r="R2087" i="67"/>
  <c r="S2087" i="67" s="1"/>
  <c r="AA2086" i="67"/>
  <c r="R2086" i="67"/>
  <c r="S2086" i="67" s="1"/>
  <c r="AA2085" i="67"/>
  <c r="R2085" i="67"/>
  <c r="S2085" i="67" s="1"/>
  <c r="AA2084" i="67"/>
  <c r="R2084" i="67"/>
  <c r="S2084" i="67" s="1"/>
  <c r="AA2083" i="67"/>
  <c r="R2083" i="67"/>
  <c r="S2083" i="67" s="1"/>
  <c r="AA2082" i="67"/>
  <c r="R2082" i="67"/>
  <c r="S2082" i="67" s="1"/>
  <c r="AA2081" i="67"/>
  <c r="R2081" i="67"/>
  <c r="S2081" i="67" s="1"/>
  <c r="AA2080" i="67"/>
  <c r="R2080" i="67"/>
  <c r="S2080" i="67" s="1"/>
  <c r="AA2079" i="67"/>
  <c r="R2079" i="67"/>
  <c r="S2079" i="67" s="1"/>
  <c r="AA2078" i="67"/>
  <c r="R2078" i="67"/>
  <c r="S2078" i="67" s="1"/>
  <c r="AA2077" i="67"/>
  <c r="R2077" i="67"/>
  <c r="S2077" i="67" s="1"/>
  <c r="AA2076" i="67"/>
  <c r="R2076" i="67"/>
  <c r="S2076" i="67" s="1"/>
  <c r="AA2075" i="67"/>
  <c r="R2075" i="67"/>
  <c r="S2075" i="67" s="1"/>
  <c r="AA2074" i="67"/>
  <c r="R2074" i="67"/>
  <c r="S2074" i="67" s="1"/>
  <c r="AA2073" i="67"/>
  <c r="R2073" i="67"/>
  <c r="S2073" i="67" s="1"/>
  <c r="AA2072" i="67"/>
  <c r="R2072" i="67"/>
  <c r="S2072" i="67" s="1"/>
  <c r="AA2071" i="67"/>
  <c r="R2071" i="67"/>
  <c r="S2071" i="67" s="1"/>
  <c r="AA2070" i="67"/>
  <c r="R2070" i="67"/>
  <c r="S2070" i="67" s="1"/>
  <c r="AA2069" i="67"/>
  <c r="R2069" i="67"/>
  <c r="S2069" i="67" s="1"/>
  <c r="AA2068" i="67"/>
  <c r="R2068" i="67"/>
  <c r="S2068" i="67" s="1"/>
  <c r="AA2067" i="67"/>
  <c r="R2067" i="67"/>
  <c r="S2067" i="67" s="1"/>
  <c r="AA2066" i="67"/>
  <c r="R2066" i="67"/>
  <c r="S2066" i="67" s="1"/>
  <c r="AA2065" i="67"/>
  <c r="R2065" i="67"/>
  <c r="S2065" i="67" s="1"/>
  <c r="AA2064" i="67"/>
  <c r="R2064" i="67"/>
  <c r="S2064" i="67" s="1"/>
  <c r="AA2063" i="67"/>
  <c r="R2063" i="67"/>
  <c r="S2063" i="67" s="1"/>
  <c r="AA2062" i="67"/>
  <c r="R2062" i="67"/>
  <c r="S2062" i="67" s="1"/>
  <c r="AA2061" i="67"/>
  <c r="R2061" i="67"/>
  <c r="S2061" i="67" s="1"/>
  <c r="AA2060" i="67"/>
  <c r="R2060" i="67"/>
  <c r="S2060" i="67" s="1"/>
  <c r="AA2059" i="67"/>
  <c r="R2059" i="67"/>
  <c r="S2059" i="67" s="1"/>
  <c r="AA2058" i="67"/>
  <c r="R2058" i="67"/>
  <c r="S2058" i="67" s="1"/>
  <c r="AA2057" i="67"/>
  <c r="R2057" i="67"/>
  <c r="S2057" i="67" s="1"/>
  <c r="AA2056" i="67"/>
  <c r="R2056" i="67"/>
  <c r="S2056" i="67" s="1"/>
  <c r="AA2055" i="67"/>
  <c r="R2055" i="67"/>
  <c r="S2055" i="67" s="1"/>
  <c r="AA2054" i="67"/>
  <c r="R2054" i="67"/>
  <c r="S2054" i="67" s="1"/>
  <c r="AA2053" i="67"/>
  <c r="R2053" i="67"/>
  <c r="S2053" i="67" s="1"/>
  <c r="AA2052" i="67"/>
  <c r="R2052" i="67"/>
  <c r="S2052" i="67" s="1"/>
  <c r="AA2051" i="67"/>
  <c r="R2051" i="67"/>
  <c r="S2051" i="67" s="1"/>
  <c r="AA2050" i="67"/>
  <c r="R2050" i="67"/>
  <c r="S2050" i="67" s="1"/>
  <c r="AA2049" i="67"/>
  <c r="R2049" i="67"/>
  <c r="S2049" i="67" s="1"/>
  <c r="AA2048" i="67"/>
  <c r="R2048" i="67"/>
  <c r="S2048" i="67" s="1"/>
  <c r="AA2047" i="67"/>
  <c r="R2047" i="67"/>
  <c r="S2047" i="67" s="1"/>
  <c r="AA2046" i="67"/>
  <c r="R2046" i="67"/>
  <c r="S2046" i="67" s="1"/>
  <c r="AA2045" i="67"/>
  <c r="R2045" i="67"/>
  <c r="S2045" i="67" s="1"/>
  <c r="AA2044" i="67"/>
  <c r="R2044" i="67"/>
  <c r="S2044" i="67" s="1"/>
  <c r="AA2043" i="67"/>
  <c r="R2043" i="67"/>
  <c r="S2043" i="67" s="1"/>
  <c r="AA2042" i="67"/>
  <c r="R2042" i="67"/>
  <c r="S2042" i="67" s="1"/>
  <c r="AA2041" i="67"/>
  <c r="R2041" i="67"/>
  <c r="S2041" i="67" s="1"/>
  <c r="AA2040" i="67"/>
  <c r="R2040" i="67"/>
  <c r="S2040" i="67" s="1"/>
  <c r="AA2039" i="67"/>
  <c r="R2039" i="67"/>
  <c r="S2039" i="67" s="1"/>
  <c r="AA2038" i="67"/>
  <c r="R2038" i="67"/>
  <c r="S2038" i="67" s="1"/>
  <c r="AA2037" i="67"/>
  <c r="R2037" i="67"/>
  <c r="S2037" i="67" s="1"/>
  <c r="AA2036" i="67"/>
  <c r="R2036" i="67"/>
  <c r="S2036" i="67" s="1"/>
  <c r="AA2035" i="67"/>
  <c r="R2035" i="67"/>
  <c r="S2035" i="67" s="1"/>
  <c r="AA2034" i="67"/>
  <c r="R2034" i="67"/>
  <c r="S2034" i="67" s="1"/>
  <c r="AA2033" i="67"/>
  <c r="R2033" i="67"/>
  <c r="S2033" i="67" s="1"/>
  <c r="AA2032" i="67"/>
  <c r="R2032" i="67"/>
  <c r="S2032" i="67" s="1"/>
  <c r="AA2031" i="67"/>
  <c r="R2031" i="67"/>
  <c r="S2031" i="67" s="1"/>
  <c r="AA2030" i="67"/>
  <c r="R2030" i="67"/>
  <c r="S2030" i="67" s="1"/>
  <c r="AA2029" i="67"/>
  <c r="R2029" i="67"/>
  <c r="S2029" i="67" s="1"/>
  <c r="AA2028" i="67"/>
  <c r="R2028" i="67"/>
  <c r="S2028" i="67" s="1"/>
  <c r="AA2027" i="67"/>
  <c r="R2027" i="67"/>
  <c r="S2027" i="67" s="1"/>
  <c r="AA2026" i="67"/>
  <c r="R2026" i="67"/>
  <c r="S2026" i="67" s="1"/>
  <c r="AA2025" i="67"/>
  <c r="R2025" i="67"/>
  <c r="S2025" i="67" s="1"/>
  <c r="AA2024" i="67"/>
  <c r="R2024" i="67"/>
  <c r="S2024" i="67" s="1"/>
  <c r="AA2023" i="67"/>
  <c r="R2023" i="67"/>
  <c r="S2023" i="67" s="1"/>
  <c r="R2934" i="67"/>
  <c r="S2934" i="67" s="1"/>
  <c r="AA2022" i="67"/>
  <c r="R2022" i="67"/>
  <c r="S2022" i="67" s="1"/>
  <c r="AA2021" i="67"/>
  <c r="R2021" i="67"/>
  <c r="S2021" i="67" s="1"/>
  <c r="AA2020" i="67"/>
  <c r="R2020" i="67"/>
  <c r="S2020" i="67" s="1"/>
  <c r="AA2019" i="67"/>
  <c r="R2019" i="67"/>
  <c r="S2019" i="67" s="1"/>
  <c r="AA2018" i="67"/>
  <c r="R2018" i="67"/>
  <c r="S2018" i="67" s="1"/>
  <c r="AA2017" i="67"/>
  <c r="R2017" i="67"/>
  <c r="S2017" i="67" s="1"/>
  <c r="AA2016" i="67"/>
  <c r="R2016" i="67"/>
  <c r="S2016" i="67" s="1"/>
  <c r="AA2015" i="67"/>
  <c r="R2015" i="67"/>
  <c r="S2015" i="67" s="1"/>
  <c r="AA2014" i="67"/>
  <c r="R2014" i="67"/>
  <c r="S2014" i="67" s="1"/>
  <c r="AA2013" i="67"/>
  <c r="R2013" i="67"/>
  <c r="S2013" i="67" s="1"/>
  <c r="R2933" i="67"/>
  <c r="S2933" i="67" s="1"/>
  <c r="AA2012" i="67"/>
  <c r="R2012" i="67"/>
  <c r="S2012" i="67" s="1"/>
  <c r="AA2011" i="67"/>
  <c r="R2011" i="67"/>
  <c r="S2011" i="67" s="1"/>
  <c r="AA2010" i="67"/>
  <c r="R2010" i="67"/>
  <c r="S2010" i="67" s="1"/>
  <c r="AA2009" i="67"/>
  <c r="R2009" i="67"/>
  <c r="S2009" i="67" s="1"/>
  <c r="AA2008" i="67"/>
  <c r="R2008" i="67"/>
  <c r="S2008" i="67" s="1"/>
  <c r="AA2007" i="67"/>
  <c r="R2007" i="67"/>
  <c r="S2007" i="67" s="1"/>
  <c r="AA2006" i="67"/>
  <c r="R2006" i="67"/>
  <c r="S2006" i="67" s="1"/>
  <c r="AA2005" i="67"/>
  <c r="R2005" i="67"/>
  <c r="S2005" i="67" s="1"/>
  <c r="AA2004" i="67"/>
  <c r="R2004" i="67"/>
  <c r="S2004" i="67" s="1"/>
  <c r="AA2003" i="67"/>
  <c r="R2003" i="67"/>
  <c r="S2003" i="67" s="1"/>
  <c r="AA2002" i="67"/>
  <c r="R2002" i="67"/>
  <c r="S2002" i="67" s="1"/>
  <c r="AA2001" i="67"/>
  <c r="R2001" i="67"/>
  <c r="S2001" i="67" s="1"/>
  <c r="AA2000" i="67"/>
  <c r="R2000" i="67"/>
  <c r="S2000" i="67" s="1"/>
  <c r="AA1999" i="67"/>
  <c r="R1999" i="67"/>
  <c r="S1999" i="67" s="1"/>
  <c r="AA1998" i="67"/>
  <c r="R1998" i="67"/>
  <c r="S1998" i="67" s="1"/>
  <c r="AA1997" i="67"/>
  <c r="R1997" i="67"/>
  <c r="S1997" i="67" s="1"/>
  <c r="AA1996" i="67"/>
  <c r="R1996" i="67"/>
  <c r="S1996" i="67" s="1"/>
  <c r="AA1995" i="67"/>
  <c r="R1995" i="67"/>
  <c r="S1995" i="67" s="1"/>
  <c r="AA1994" i="67"/>
  <c r="R1994" i="67"/>
  <c r="S1994" i="67" s="1"/>
  <c r="AA1993" i="67"/>
  <c r="R1993" i="67"/>
  <c r="S1993" i="67" s="1"/>
  <c r="AA1992" i="67"/>
  <c r="R1992" i="67"/>
  <c r="S1992" i="67" s="1"/>
  <c r="AA1991" i="67"/>
  <c r="R1991" i="67"/>
  <c r="S1991" i="67" s="1"/>
  <c r="AA1990" i="67"/>
  <c r="R1990" i="67"/>
  <c r="S1990" i="67" s="1"/>
  <c r="AA1989" i="67"/>
  <c r="R1989" i="67"/>
  <c r="S1989" i="67" s="1"/>
  <c r="AA1988" i="67"/>
  <c r="R1988" i="67"/>
  <c r="S1988" i="67" s="1"/>
  <c r="AA1987" i="67"/>
  <c r="R1987" i="67"/>
  <c r="S1987" i="67" s="1"/>
  <c r="AA1986" i="67"/>
  <c r="R1986" i="67"/>
  <c r="S1986" i="67" s="1"/>
  <c r="AA1985" i="67"/>
  <c r="R1985" i="67"/>
  <c r="S1985" i="67" s="1"/>
  <c r="AA1984" i="67"/>
  <c r="R1984" i="67"/>
  <c r="S1984" i="67" s="1"/>
  <c r="AA1983" i="67"/>
  <c r="R1983" i="67"/>
  <c r="S1983" i="67" s="1"/>
  <c r="AA1982" i="67"/>
  <c r="R1982" i="67"/>
  <c r="S1982" i="67" s="1"/>
  <c r="AA1981" i="67"/>
  <c r="R1981" i="67"/>
  <c r="S1981" i="67" s="1"/>
  <c r="AA1980" i="67"/>
  <c r="R1980" i="67"/>
  <c r="S1980" i="67" s="1"/>
  <c r="AA1979" i="67"/>
  <c r="R1979" i="67"/>
  <c r="S1979" i="67" s="1"/>
  <c r="AA1978" i="67"/>
  <c r="R1978" i="67"/>
  <c r="S1978" i="67" s="1"/>
  <c r="AA1977" i="67"/>
  <c r="R1977" i="67"/>
  <c r="S1977" i="67" s="1"/>
  <c r="AA1976" i="67"/>
  <c r="R1976" i="67"/>
  <c r="S1976" i="67" s="1"/>
  <c r="AA1975" i="67"/>
  <c r="R1975" i="67"/>
  <c r="S1975" i="67" s="1"/>
  <c r="AA1974" i="67"/>
  <c r="R1974" i="67"/>
  <c r="S1974" i="67" s="1"/>
  <c r="AA1973" i="67"/>
  <c r="R1973" i="67"/>
  <c r="S1973" i="67" s="1"/>
  <c r="AA1972" i="67"/>
  <c r="R1972" i="67"/>
  <c r="S1972" i="67" s="1"/>
  <c r="AA1971" i="67"/>
  <c r="R1971" i="67"/>
  <c r="S1971" i="67" s="1"/>
  <c r="AA1970" i="67"/>
  <c r="R1970" i="67"/>
  <c r="S1970" i="67" s="1"/>
  <c r="AA1969" i="67"/>
  <c r="R1969" i="67"/>
  <c r="S1969" i="67" s="1"/>
  <c r="AA1968" i="67"/>
  <c r="R1968" i="67"/>
  <c r="S1968" i="67" s="1"/>
  <c r="AA1967" i="67"/>
  <c r="R1967" i="67"/>
  <c r="S1967" i="67" s="1"/>
  <c r="AA1966" i="67"/>
  <c r="R1966" i="67"/>
  <c r="S1966" i="67" s="1"/>
  <c r="AA1965" i="67"/>
  <c r="R1965" i="67"/>
  <c r="S1965" i="67" s="1"/>
  <c r="AA1964" i="67"/>
  <c r="R1964" i="67"/>
  <c r="S1964" i="67" s="1"/>
  <c r="AA1963" i="67"/>
  <c r="R1963" i="67"/>
  <c r="S1963" i="67" s="1"/>
  <c r="AA1962" i="67"/>
  <c r="R1962" i="67"/>
  <c r="S1962" i="67" s="1"/>
  <c r="AA1961" i="67"/>
  <c r="R1961" i="67"/>
  <c r="S1961" i="67" s="1"/>
  <c r="AA1960" i="67"/>
  <c r="R1960" i="67"/>
  <c r="S1960" i="67" s="1"/>
  <c r="AA1959" i="67"/>
  <c r="R1959" i="67"/>
  <c r="S1959" i="67" s="1"/>
  <c r="AA1958" i="67"/>
  <c r="R1958" i="67"/>
  <c r="S1958" i="67" s="1"/>
  <c r="AA1957" i="67"/>
  <c r="R1957" i="67"/>
  <c r="S1957" i="67" s="1"/>
  <c r="AA1956" i="67"/>
  <c r="R1956" i="67"/>
  <c r="S1956" i="67" s="1"/>
  <c r="AA1955" i="67"/>
  <c r="R1955" i="67"/>
  <c r="S1955" i="67" s="1"/>
  <c r="AA1954" i="67"/>
  <c r="R1954" i="67"/>
  <c r="S1954" i="67" s="1"/>
  <c r="AA1953" i="67"/>
  <c r="R1953" i="67"/>
  <c r="S1953" i="67" s="1"/>
  <c r="AA1952" i="67"/>
  <c r="R1952" i="67"/>
  <c r="S1952" i="67" s="1"/>
  <c r="AA1951" i="67"/>
  <c r="R1951" i="67"/>
  <c r="S1951" i="67" s="1"/>
  <c r="AA1950" i="67"/>
  <c r="R1950" i="67"/>
  <c r="S1950" i="67" s="1"/>
  <c r="AA1949" i="67"/>
  <c r="R1949" i="67"/>
  <c r="S1949" i="67" s="1"/>
  <c r="AA1948" i="67"/>
  <c r="R1948" i="67"/>
  <c r="S1948" i="67" s="1"/>
  <c r="AA1947" i="67"/>
  <c r="R1947" i="67"/>
  <c r="S1947" i="67" s="1"/>
  <c r="AA1946" i="67"/>
  <c r="R1946" i="67"/>
  <c r="S1946" i="67" s="1"/>
  <c r="AA1945" i="67"/>
  <c r="R1945" i="67"/>
  <c r="S1945" i="67" s="1"/>
  <c r="AA1944" i="67"/>
  <c r="R1944" i="67"/>
  <c r="S1944" i="67" s="1"/>
  <c r="AA1943" i="67"/>
  <c r="R1943" i="67"/>
  <c r="S1943" i="67" s="1"/>
  <c r="AA1942" i="67"/>
  <c r="R1942" i="67"/>
  <c r="S1942" i="67" s="1"/>
  <c r="AA1941" i="67"/>
  <c r="R1941" i="67"/>
  <c r="S1941" i="67" s="1"/>
  <c r="AA1940" i="67"/>
  <c r="R1940" i="67"/>
  <c r="S1940" i="67" s="1"/>
  <c r="AA1939" i="67"/>
  <c r="R1939" i="67"/>
  <c r="S1939" i="67" s="1"/>
  <c r="AA1938" i="67"/>
  <c r="R1938" i="67"/>
  <c r="S1938" i="67" s="1"/>
  <c r="AA1937" i="67"/>
  <c r="R1937" i="67"/>
  <c r="S1937" i="67" s="1"/>
  <c r="AA1936" i="67"/>
  <c r="R1936" i="67"/>
  <c r="S1936" i="67" s="1"/>
  <c r="AA1935" i="67"/>
  <c r="R1935" i="67"/>
  <c r="S1935" i="67" s="1"/>
  <c r="AA1934" i="67"/>
  <c r="R1934" i="67"/>
  <c r="S1934" i="67" s="1"/>
  <c r="AA1933" i="67"/>
  <c r="R1933" i="67"/>
  <c r="S1933" i="67" s="1"/>
  <c r="AA1932" i="67"/>
  <c r="R1932" i="67"/>
  <c r="S1932" i="67" s="1"/>
  <c r="AA1931" i="67"/>
  <c r="R1931" i="67"/>
  <c r="S1931" i="67" s="1"/>
  <c r="AA1930" i="67"/>
  <c r="R1930" i="67"/>
  <c r="S1930" i="67" s="1"/>
  <c r="AA1929" i="67"/>
  <c r="R1929" i="67"/>
  <c r="S1929" i="67" s="1"/>
  <c r="AA1928" i="67"/>
  <c r="R1928" i="67"/>
  <c r="S1928" i="67" s="1"/>
  <c r="AA1927" i="67"/>
  <c r="R1927" i="67"/>
  <c r="S1927" i="67" s="1"/>
  <c r="AA1926" i="67"/>
  <c r="R1926" i="67"/>
  <c r="S1926" i="67" s="1"/>
  <c r="AA1925" i="67"/>
  <c r="R1925" i="67"/>
  <c r="S1925" i="67" s="1"/>
  <c r="AA1924" i="67"/>
  <c r="R1924" i="67"/>
  <c r="S1924" i="67" s="1"/>
  <c r="AA1923" i="67"/>
  <c r="R1923" i="67"/>
  <c r="S1923" i="67" s="1"/>
  <c r="AA1922" i="67"/>
  <c r="R1922" i="67"/>
  <c r="S1922" i="67" s="1"/>
  <c r="AA1921" i="67"/>
  <c r="R1921" i="67"/>
  <c r="S1921" i="67" s="1"/>
  <c r="AA1920" i="67"/>
  <c r="R1920" i="67"/>
  <c r="S1920" i="67" s="1"/>
  <c r="AA1919" i="67"/>
  <c r="R1919" i="67"/>
  <c r="S1919" i="67" s="1"/>
  <c r="AA1918" i="67"/>
  <c r="R1918" i="67"/>
  <c r="S1918" i="67" s="1"/>
  <c r="AA1917" i="67"/>
  <c r="R1917" i="67"/>
  <c r="S1917" i="67" s="1"/>
  <c r="AA1916" i="67"/>
  <c r="R1916" i="67"/>
  <c r="S1916" i="67" s="1"/>
  <c r="AA1915" i="67"/>
  <c r="R1915" i="67"/>
  <c r="S1915" i="67" s="1"/>
  <c r="AA1914" i="67"/>
  <c r="R1914" i="67"/>
  <c r="S1914" i="67" s="1"/>
  <c r="AA1913" i="67"/>
  <c r="R1913" i="67"/>
  <c r="S1913" i="67" s="1"/>
  <c r="AA1912" i="67"/>
  <c r="R1912" i="67"/>
  <c r="S1912" i="67" s="1"/>
  <c r="AA1911" i="67"/>
  <c r="R1911" i="67"/>
  <c r="S1911" i="67" s="1"/>
  <c r="AA1910" i="67"/>
  <c r="R1910" i="67"/>
  <c r="S1910" i="67" s="1"/>
  <c r="AA1909" i="67"/>
  <c r="R1909" i="67"/>
  <c r="S1909" i="67" s="1"/>
  <c r="AA1908" i="67"/>
  <c r="R1908" i="67"/>
  <c r="S1908" i="67" s="1"/>
  <c r="AA1907" i="67"/>
  <c r="R1907" i="67"/>
  <c r="S1907" i="67" s="1"/>
  <c r="AA1906" i="67"/>
  <c r="R1906" i="67"/>
  <c r="S1906" i="67" s="1"/>
  <c r="AA1905" i="67"/>
  <c r="R1905" i="67"/>
  <c r="S1905" i="67" s="1"/>
  <c r="AA1904" i="67"/>
  <c r="R1904" i="67"/>
  <c r="S1904" i="67" s="1"/>
  <c r="AA1903" i="67"/>
  <c r="R1903" i="67"/>
  <c r="S1903" i="67" s="1"/>
  <c r="AA1902" i="67"/>
  <c r="R1902" i="67"/>
  <c r="S1902" i="67" s="1"/>
  <c r="AA1901" i="67"/>
  <c r="R1901" i="67"/>
  <c r="S1901" i="67" s="1"/>
  <c r="AA1900" i="67"/>
  <c r="R1900" i="67"/>
  <c r="S1900" i="67" s="1"/>
  <c r="AA1899" i="67"/>
  <c r="R1899" i="67"/>
  <c r="S1899" i="67" s="1"/>
  <c r="AA1898" i="67"/>
  <c r="R1898" i="67"/>
  <c r="S1898" i="67" s="1"/>
  <c r="AA1897" i="67"/>
  <c r="R1897" i="67"/>
  <c r="S1897" i="67" s="1"/>
  <c r="AA1896" i="67"/>
  <c r="R1896" i="67"/>
  <c r="S1896" i="67" s="1"/>
  <c r="AA1895" i="67"/>
  <c r="R1895" i="67"/>
  <c r="S1895" i="67" s="1"/>
  <c r="AA1894" i="67"/>
  <c r="R1894" i="67"/>
  <c r="S1894" i="67" s="1"/>
  <c r="AA1893" i="67"/>
  <c r="R1893" i="67"/>
  <c r="S1893" i="67" s="1"/>
  <c r="AA1892" i="67"/>
  <c r="R1892" i="67"/>
  <c r="S1892" i="67" s="1"/>
  <c r="AA1891" i="67"/>
  <c r="R1891" i="67"/>
  <c r="S1891" i="67" s="1"/>
  <c r="AA1890" i="67"/>
  <c r="R1890" i="67"/>
  <c r="S1890" i="67" s="1"/>
  <c r="AA1889" i="67"/>
  <c r="R1889" i="67"/>
  <c r="S1889" i="67" s="1"/>
  <c r="AA1888" i="67"/>
  <c r="R1888" i="67"/>
  <c r="S1888" i="67" s="1"/>
  <c r="AA1887" i="67"/>
  <c r="R1887" i="67"/>
  <c r="S1887" i="67" s="1"/>
  <c r="AA1886" i="67"/>
  <c r="R1886" i="67"/>
  <c r="S1886" i="67" s="1"/>
  <c r="AA1885" i="67"/>
  <c r="R1885" i="67"/>
  <c r="S1885" i="67" s="1"/>
  <c r="AA1884" i="67"/>
  <c r="R1884" i="67"/>
  <c r="S1884" i="67" s="1"/>
  <c r="AA1883" i="67"/>
  <c r="R1883" i="67"/>
  <c r="S1883" i="67" s="1"/>
  <c r="AA1882" i="67"/>
  <c r="R1882" i="67"/>
  <c r="S1882" i="67" s="1"/>
  <c r="AA1881" i="67"/>
  <c r="R1881" i="67"/>
  <c r="S1881" i="67" s="1"/>
  <c r="AA1880" i="67"/>
  <c r="R1880" i="67"/>
  <c r="S1880" i="67" s="1"/>
  <c r="AA1879" i="67"/>
  <c r="R1879" i="67"/>
  <c r="S1879" i="67" s="1"/>
  <c r="AA1878" i="67"/>
  <c r="R1878" i="67"/>
  <c r="S1878" i="67" s="1"/>
  <c r="AA1877" i="67"/>
  <c r="R1877" i="67"/>
  <c r="S1877" i="67" s="1"/>
  <c r="AA1876" i="67"/>
  <c r="R1876" i="67"/>
  <c r="S1876" i="67" s="1"/>
  <c r="AA1875" i="67"/>
  <c r="R1875" i="67"/>
  <c r="S1875" i="67" s="1"/>
  <c r="AA1874" i="67"/>
  <c r="R1874" i="67"/>
  <c r="S1874" i="67" s="1"/>
  <c r="AA1873" i="67"/>
  <c r="R1873" i="67"/>
  <c r="S1873" i="67" s="1"/>
  <c r="AA1872" i="67"/>
  <c r="R1872" i="67"/>
  <c r="S1872" i="67" s="1"/>
  <c r="AA1871" i="67"/>
  <c r="R1871" i="67"/>
  <c r="S1871" i="67" s="1"/>
  <c r="AA1870" i="67"/>
  <c r="R1870" i="67"/>
  <c r="S1870" i="67" s="1"/>
  <c r="AA1869" i="67"/>
  <c r="R1869" i="67"/>
  <c r="S1869" i="67" s="1"/>
  <c r="AA1868" i="67"/>
  <c r="R1868" i="67"/>
  <c r="S1868" i="67" s="1"/>
  <c r="AA1867" i="67"/>
  <c r="R1867" i="67"/>
  <c r="S1867" i="67" s="1"/>
  <c r="AA1866" i="67"/>
  <c r="R1866" i="67"/>
  <c r="S1866" i="67" s="1"/>
  <c r="AA1865" i="67"/>
  <c r="R1865" i="67"/>
  <c r="S1865" i="67" s="1"/>
  <c r="AA1864" i="67"/>
  <c r="R1864" i="67"/>
  <c r="S1864" i="67" s="1"/>
  <c r="AA1863" i="67"/>
  <c r="R1863" i="67"/>
  <c r="S1863" i="67" s="1"/>
  <c r="AA1862" i="67"/>
  <c r="R1862" i="67"/>
  <c r="S1862" i="67" s="1"/>
  <c r="AA1861" i="67"/>
  <c r="R1861" i="67"/>
  <c r="S1861" i="67" s="1"/>
  <c r="AA1860" i="67"/>
  <c r="R1860" i="67"/>
  <c r="S1860" i="67" s="1"/>
  <c r="AA1859" i="67"/>
  <c r="R1859" i="67"/>
  <c r="S1859" i="67" s="1"/>
  <c r="AA1858" i="67"/>
  <c r="R1858" i="67"/>
  <c r="S1858" i="67" s="1"/>
  <c r="AA1857" i="67"/>
  <c r="R1857" i="67"/>
  <c r="S1857" i="67" s="1"/>
  <c r="AA1856" i="67"/>
  <c r="R1856" i="67"/>
  <c r="S1856" i="67" s="1"/>
  <c r="AA1855" i="67"/>
  <c r="R1855" i="67"/>
  <c r="S1855" i="67" s="1"/>
  <c r="AA1854" i="67"/>
  <c r="R1854" i="67"/>
  <c r="S1854" i="67" s="1"/>
  <c r="AA1853" i="67"/>
  <c r="R1853" i="67"/>
  <c r="S1853" i="67" s="1"/>
  <c r="AA1852" i="67"/>
  <c r="R1852" i="67"/>
  <c r="S1852" i="67" s="1"/>
  <c r="AA1851" i="67"/>
  <c r="R1851" i="67"/>
  <c r="S1851" i="67" s="1"/>
  <c r="AA1850" i="67"/>
  <c r="R1850" i="67"/>
  <c r="S1850" i="67" s="1"/>
  <c r="AA1849" i="67"/>
  <c r="R1849" i="67"/>
  <c r="S1849" i="67" s="1"/>
  <c r="AA1848" i="67"/>
  <c r="R1848" i="67"/>
  <c r="S1848" i="67" s="1"/>
  <c r="AA1847" i="67"/>
  <c r="R1847" i="67"/>
  <c r="S1847" i="67" s="1"/>
  <c r="AA1846" i="67"/>
  <c r="R1846" i="67"/>
  <c r="S1846" i="67" s="1"/>
  <c r="AA1845" i="67"/>
  <c r="R1845" i="67"/>
  <c r="S1845" i="67" s="1"/>
  <c r="AA1844" i="67"/>
  <c r="R1844" i="67"/>
  <c r="S1844" i="67" s="1"/>
  <c r="AA1843" i="67"/>
  <c r="R1843" i="67"/>
  <c r="S1843" i="67" s="1"/>
  <c r="AA1842" i="67"/>
  <c r="R1842" i="67"/>
  <c r="S1842" i="67" s="1"/>
  <c r="AA1841" i="67"/>
  <c r="R1841" i="67"/>
  <c r="S1841" i="67" s="1"/>
  <c r="AA1840" i="67"/>
  <c r="R1840" i="67"/>
  <c r="S1840" i="67" s="1"/>
  <c r="AA1839" i="67"/>
  <c r="R1839" i="67"/>
  <c r="S1839" i="67" s="1"/>
  <c r="AA1838" i="67"/>
  <c r="R1838" i="67"/>
  <c r="S1838" i="67" s="1"/>
  <c r="AA1837" i="67"/>
  <c r="R1837" i="67"/>
  <c r="S1837" i="67" s="1"/>
  <c r="AA1836" i="67"/>
  <c r="R1836" i="67"/>
  <c r="S1836" i="67" s="1"/>
  <c r="AA1835" i="67"/>
  <c r="R1835" i="67"/>
  <c r="S1835" i="67" s="1"/>
  <c r="AA1834" i="67"/>
  <c r="R1834" i="67"/>
  <c r="S1834" i="67" s="1"/>
  <c r="AA1833" i="67"/>
  <c r="R1833" i="67"/>
  <c r="S1833" i="67" s="1"/>
  <c r="AA1832" i="67"/>
  <c r="R1832" i="67"/>
  <c r="S1832" i="67" s="1"/>
  <c r="AA1831" i="67"/>
  <c r="R1831" i="67"/>
  <c r="S1831" i="67" s="1"/>
  <c r="AA1830" i="67"/>
  <c r="R1830" i="67"/>
  <c r="S1830" i="67" s="1"/>
  <c r="AA1829" i="67"/>
  <c r="R1829" i="67"/>
  <c r="S1829" i="67" s="1"/>
  <c r="AA1828" i="67"/>
  <c r="R1828" i="67"/>
  <c r="S1828" i="67" s="1"/>
  <c r="AA1827" i="67"/>
  <c r="R1827" i="67"/>
  <c r="S1827" i="67" s="1"/>
  <c r="AA1826" i="67"/>
  <c r="R1826" i="67"/>
  <c r="S1826" i="67" s="1"/>
  <c r="AA1825" i="67"/>
  <c r="R1825" i="67"/>
  <c r="S1825" i="67" s="1"/>
  <c r="AA1824" i="67"/>
  <c r="R1824" i="67"/>
  <c r="S1824" i="67" s="1"/>
  <c r="AA1823" i="67"/>
  <c r="R1823" i="67"/>
  <c r="S1823" i="67" s="1"/>
  <c r="AA1822" i="67"/>
  <c r="R1822" i="67"/>
  <c r="S1822" i="67" s="1"/>
  <c r="AA1821" i="67"/>
  <c r="R1821" i="67"/>
  <c r="S1821" i="67" s="1"/>
  <c r="AA1820" i="67"/>
  <c r="R1820" i="67"/>
  <c r="S1820" i="67" s="1"/>
  <c r="AA1819" i="67"/>
  <c r="R1819" i="67"/>
  <c r="S1819" i="67" s="1"/>
  <c r="AA1818" i="67"/>
  <c r="R1818" i="67"/>
  <c r="S1818" i="67" s="1"/>
  <c r="AA1817" i="67"/>
  <c r="R1817" i="67"/>
  <c r="S1817" i="67" s="1"/>
  <c r="AA1816" i="67"/>
  <c r="R1816" i="67"/>
  <c r="S1816" i="67" s="1"/>
  <c r="AA1815" i="67"/>
  <c r="R1815" i="67"/>
  <c r="S1815" i="67" s="1"/>
  <c r="AA1814" i="67"/>
  <c r="R1814" i="67"/>
  <c r="S1814" i="67" s="1"/>
  <c r="AA1813" i="67"/>
  <c r="R1813" i="67"/>
  <c r="S1813" i="67" s="1"/>
  <c r="AA1812" i="67"/>
  <c r="R1812" i="67"/>
  <c r="S1812" i="67" s="1"/>
  <c r="AA1811" i="67"/>
  <c r="R1811" i="67"/>
  <c r="S1811" i="67" s="1"/>
  <c r="AA1810" i="67"/>
  <c r="R1810" i="67"/>
  <c r="S1810" i="67" s="1"/>
  <c r="AA1809" i="67"/>
  <c r="S1809" i="67"/>
  <c r="AA1808" i="67"/>
  <c r="R1808" i="67"/>
  <c r="S1808" i="67" s="1"/>
  <c r="AA1807" i="67"/>
  <c r="R1807" i="67"/>
  <c r="S1807" i="67" s="1"/>
  <c r="AA1806" i="67"/>
  <c r="R1806" i="67"/>
  <c r="S1806" i="67" s="1"/>
  <c r="AA1805" i="67"/>
  <c r="R1805" i="67"/>
  <c r="S1805" i="67" s="1"/>
  <c r="AA1804" i="67"/>
  <c r="R1804" i="67"/>
  <c r="S1804" i="67" s="1"/>
  <c r="AA1803" i="67"/>
  <c r="R1803" i="67"/>
  <c r="S1803" i="67" s="1"/>
  <c r="AA1802" i="67"/>
  <c r="R1802" i="67"/>
  <c r="S1802" i="67" s="1"/>
  <c r="AA1801" i="67"/>
  <c r="R1801" i="67"/>
  <c r="S1801" i="67" s="1"/>
  <c r="AA1800" i="67"/>
  <c r="R1800" i="67"/>
  <c r="S1800" i="67" s="1"/>
  <c r="AA1799" i="67"/>
  <c r="R1799" i="67"/>
  <c r="S1799" i="67" s="1"/>
  <c r="AA1798" i="67"/>
  <c r="R1798" i="67"/>
  <c r="S1798" i="67" s="1"/>
  <c r="AA1797" i="67"/>
  <c r="R1797" i="67"/>
  <c r="S1797" i="67" s="1"/>
  <c r="AA1796" i="67"/>
  <c r="R1796" i="67"/>
  <c r="S1796" i="67" s="1"/>
  <c r="AA1795" i="67"/>
  <c r="R1795" i="67"/>
  <c r="S1795" i="67" s="1"/>
  <c r="AA1794" i="67"/>
  <c r="R1794" i="67"/>
  <c r="S1794" i="67" s="1"/>
  <c r="AA1793" i="67"/>
  <c r="R1793" i="67"/>
  <c r="S1793" i="67" s="1"/>
  <c r="AA1792" i="67"/>
  <c r="R1792" i="67"/>
  <c r="S1792" i="67" s="1"/>
  <c r="AA1791" i="67"/>
  <c r="R1791" i="67"/>
  <c r="S1791" i="67" s="1"/>
  <c r="AA1790" i="67"/>
  <c r="R1790" i="67"/>
  <c r="S1790" i="67" s="1"/>
  <c r="AA1789" i="67"/>
  <c r="R1789" i="67"/>
  <c r="S1789" i="67" s="1"/>
  <c r="AA1788" i="67"/>
  <c r="R1788" i="67"/>
  <c r="S1788" i="67" s="1"/>
  <c r="AA1787" i="67"/>
  <c r="R1787" i="67"/>
  <c r="S1787" i="67" s="1"/>
  <c r="AA1786" i="67"/>
  <c r="R1786" i="67"/>
  <c r="S1786" i="67" s="1"/>
  <c r="AA1785" i="67"/>
  <c r="R1785" i="67"/>
  <c r="S1785" i="67" s="1"/>
  <c r="AA1784" i="67"/>
  <c r="R1784" i="67"/>
  <c r="S1784" i="67" s="1"/>
  <c r="AA1783" i="67"/>
  <c r="R1783" i="67"/>
  <c r="S1783" i="67" s="1"/>
  <c r="AA1782" i="67"/>
  <c r="R1782" i="67"/>
  <c r="S1782" i="67" s="1"/>
  <c r="AA1781" i="67"/>
  <c r="R1781" i="67"/>
  <c r="S1781" i="67" s="1"/>
  <c r="AA1780" i="67"/>
  <c r="R1780" i="67"/>
  <c r="S1780" i="67" s="1"/>
  <c r="AA1779" i="67"/>
  <c r="R1779" i="67"/>
  <c r="S1779" i="67" s="1"/>
  <c r="AA1778" i="67"/>
  <c r="R1778" i="67"/>
  <c r="S1778" i="67" s="1"/>
  <c r="AA1777" i="67"/>
  <c r="R1777" i="67"/>
  <c r="S1777" i="67" s="1"/>
  <c r="AA1776" i="67"/>
  <c r="R1776" i="67"/>
  <c r="S1776" i="67" s="1"/>
  <c r="AA1775" i="67"/>
  <c r="R1775" i="67"/>
  <c r="S1775" i="67" s="1"/>
  <c r="AA1774" i="67"/>
  <c r="R1774" i="67"/>
  <c r="S1774" i="67" s="1"/>
  <c r="AA1773" i="67"/>
  <c r="R1773" i="67"/>
  <c r="S1773" i="67" s="1"/>
  <c r="AA1772" i="67"/>
  <c r="R1772" i="67"/>
  <c r="S1772" i="67" s="1"/>
  <c r="AA1771" i="67"/>
  <c r="R1771" i="67"/>
  <c r="S1771" i="67" s="1"/>
  <c r="AA1770" i="67"/>
  <c r="R1770" i="67"/>
  <c r="S1770" i="67" s="1"/>
  <c r="AA1769" i="67"/>
  <c r="R1769" i="67"/>
  <c r="S1769" i="67" s="1"/>
  <c r="AA1768" i="67"/>
  <c r="R1768" i="67"/>
  <c r="S1768" i="67" s="1"/>
  <c r="AA1767" i="67"/>
  <c r="R1767" i="67"/>
  <c r="S1767" i="67" s="1"/>
  <c r="AA1766" i="67"/>
  <c r="R1766" i="67"/>
  <c r="S1766" i="67" s="1"/>
  <c r="AA1765" i="67"/>
  <c r="R1765" i="67"/>
  <c r="S1765" i="67" s="1"/>
  <c r="AA1764" i="67"/>
  <c r="R1764" i="67"/>
  <c r="S1764" i="67" s="1"/>
  <c r="AA1763" i="67"/>
  <c r="R1763" i="67"/>
  <c r="S1763" i="67" s="1"/>
  <c r="AA1762" i="67"/>
  <c r="R1762" i="67"/>
  <c r="S1762" i="67" s="1"/>
  <c r="AA1761" i="67"/>
  <c r="R1761" i="67"/>
  <c r="S1761" i="67" s="1"/>
  <c r="AA1760" i="67"/>
  <c r="R1760" i="67"/>
  <c r="S1760" i="67" s="1"/>
  <c r="AA1759" i="67"/>
  <c r="R1759" i="67"/>
  <c r="S1759" i="67" s="1"/>
  <c r="AA1758" i="67"/>
  <c r="R1758" i="67"/>
  <c r="S1758" i="67" s="1"/>
  <c r="AA1757" i="67"/>
  <c r="R1757" i="67"/>
  <c r="S1757" i="67" s="1"/>
  <c r="AA1756" i="67"/>
  <c r="R1756" i="67"/>
  <c r="S1756" i="67" s="1"/>
  <c r="AA1755" i="67"/>
  <c r="R1755" i="67"/>
  <c r="S1755" i="67" s="1"/>
  <c r="AA1754" i="67"/>
  <c r="R1754" i="67"/>
  <c r="S1754" i="67" s="1"/>
  <c r="AA1753" i="67"/>
  <c r="R1753" i="67"/>
  <c r="S1753" i="67" s="1"/>
  <c r="AA1752" i="67"/>
  <c r="R1752" i="67"/>
  <c r="S1752" i="67" s="1"/>
  <c r="AA1751" i="67"/>
  <c r="R1751" i="67"/>
  <c r="S1751" i="67" s="1"/>
  <c r="AA1750" i="67"/>
  <c r="R1750" i="67"/>
  <c r="S1750" i="67" s="1"/>
  <c r="AA1749" i="67"/>
  <c r="R1749" i="67"/>
  <c r="S1749" i="67" s="1"/>
  <c r="AA1748" i="67"/>
  <c r="R1748" i="67"/>
  <c r="S1748" i="67" s="1"/>
  <c r="AA1747" i="67"/>
  <c r="R1747" i="67"/>
  <c r="S1747" i="67" s="1"/>
  <c r="AA1746" i="67"/>
  <c r="R1746" i="67"/>
  <c r="S1746" i="67" s="1"/>
  <c r="AA1745" i="67"/>
  <c r="R1745" i="67"/>
  <c r="S1745" i="67" s="1"/>
  <c r="AA1744" i="67"/>
  <c r="R1744" i="67"/>
  <c r="S1744" i="67" s="1"/>
  <c r="AA1743" i="67"/>
  <c r="R1743" i="67"/>
  <c r="S1743" i="67" s="1"/>
  <c r="AA1742" i="67"/>
  <c r="R1742" i="67"/>
  <c r="S1742" i="67" s="1"/>
  <c r="AA1741" i="67"/>
  <c r="R1741" i="67"/>
  <c r="S1741" i="67" s="1"/>
  <c r="AA1740" i="67"/>
  <c r="R1740" i="67"/>
  <c r="S1740" i="67" s="1"/>
  <c r="AA1739" i="67"/>
  <c r="R1739" i="67"/>
  <c r="S1739" i="67" s="1"/>
  <c r="AA1738" i="67"/>
  <c r="R1738" i="67"/>
  <c r="S1738" i="67" s="1"/>
  <c r="AA1737" i="67"/>
  <c r="R1737" i="67"/>
  <c r="S1737" i="67" s="1"/>
  <c r="AA1736" i="67"/>
  <c r="R1736" i="67"/>
  <c r="S1736" i="67" s="1"/>
  <c r="AA1735" i="67"/>
  <c r="R1735" i="67"/>
  <c r="S1735" i="67" s="1"/>
  <c r="AA1734" i="67"/>
  <c r="R1734" i="67"/>
  <c r="S1734" i="67" s="1"/>
  <c r="AA1733" i="67"/>
  <c r="R1733" i="67"/>
  <c r="S1733" i="67" s="1"/>
  <c r="AA1732" i="67"/>
  <c r="R1732" i="67"/>
  <c r="S1732" i="67" s="1"/>
  <c r="AA1731" i="67"/>
  <c r="R1731" i="67"/>
  <c r="S1731" i="67" s="1"/>
  <c r="AA1730" i="67"/>
  <c r="R1730" i="67"/>
  <c r="S1730" i="67" s="1"/>
  <c r="AA1729" i="67"/>
  <c r="R1729" i="67"/>
  <c r="S1729" i="67" s="1"/>
  <c r="AA1728" i="67"/>
  <c r="R1728" i="67"/>
  <c r="S1728" i="67" s="1"/>
  <c r="AA1727" i="67"/>
  <c r="R1727" i="67"/>
  <c r="S1727" i="67" s="1"/>
  <c r="AA1726" i="67"/>
  <c r="R1726" i="67"/>
  <c r="S1726" i="67" s="1"/>
  <c r="AA1725" i="67"/>
  <c r="R1725" i="67"/>
  <c r="S1725" i="67" s="1"/>
  <c r="AA1724" i="67"/>
  <c r="R1724" i="67"/>
  <c r="S1724" i="67" s="1"/>
  <c r="AA1723" i="67"/>
  <c r="R1723" i="67"/>
  <c r="S1723" i="67" s="1"/>
  <c r="AA1722" i="67"/>
  <c r="R1722" i="67"/>
  <c r="S1722" i="67" s="1"/>
  <c r="AA1721" i="67"/>
  <c r="R1721" i="67"/>
  <c r="S1721" i="67" s="1"/>
  <c r="AA1720" i="67"/>
  <c r="R1720" i="67"/>
  <c r="S1720" i="67" s="1"/>
  <c r="AA1719" i="67"/>
  <c r="R1719" i="67"/>
  <c r="S1719" i="67" s="1"/>
  <c r="AA1718" i="67"/>
  <c r="R1718" i="67"/>
  <c r="S1718" i="67" s="1"/>
  <c r="AA1717" i="67"/>
  <c r="R1717" i="67"/>
  <c r="S1717" i="67" s="1"/>
  <c r="AA1716" i="67"/>
  <c r="R1716" i="67"/>
  <c r="S1716" i="67" s="1"/>
  <c r="AA1715" i="67"/>
  <c r="R1715" i="67"/>
  <c r="S1715" i="67" s="1"/>
  <c r="AA1714" i="67"/>
  <c r="R1714" i="67"/>
  <c r="S1714" i="67" s="1"/>
  <c r="AA1713" i="67"/>
  <c r="R1713" i="67"/>
  <c r="S1713" i="67" s="1"/>
  <c r="AA1712" i="67"/>
  <c r="R1712" i="67"/>
  <c r="S1712" i="67" s="1"/>
  <c r="AA1711" i="67"/>
  <c r="R1711" i="67"/>
  <c r="S1711" i="67" s="1"/>
  <c r="AA1710" i="67"/>
  <c r="R1710" i="67"/>
  <c r="S1710" i="67" s="1"/>
  <c r="AA1709" i="67"/>
  <c r="R1709" i="67"/>
  <c r="S1709" i="67" s="1"/>
  <c r="AA1708" i="67"/>
  <c r="R1708" i="67"/>
  <c r="S1708" i="67" s="1"/>
  <c r="AA1707" i="67"/>
  <c r="R1707" i="67"/>
  <c r="S1707" i="67" s="1"/>
  <c r="AA1706" i="67"/>
  <c r="R1706" i="67"/>
  <c r="S1706" i="67" s="1"/>
  <c r="AA1705" i="67"/>
  <c r="R1705" i="67"/>
  <c r="S1705" i="67" s="1"/>
  <c r="AA1704" i="67"/>
  <c r="R1704" i="67"/>
  <c r="S1704" i="67" s="1"/>
  <c r="AA1703" i="67"/>
  <c r="R1703" i="67"/>
  <c r="S1703" i="67" s="1"/>
  <c r="AA1702" i="67"/>
  <c r="R1702" i="67"/>
  <c r="S1702" i="67" s="1"/>
  <c r="AA1701" i="67"/>
  <c r="R1701" i="67"/>
  <c r="S1701" i="67" s="1"/>
  <c r="AA1700" i="67"/>
  <c r="R1700" i="67"/>
  <c r="S1700" i="67" s="1"/>
  <c r="AA1699" i="67"/>
  <c r="R1699" i="67"/>
  <c r="S1699" i="67" s="1"/>
  <c r="AA1698" i="67"/>
  <c r="R1698" i="67"/>
  <c r="S1698" i="67" s="1"/>
  <c r="AA1697" i="67"/>
  <c r="R1697" i="67"/>
  <c r="S1697" i="67" s="1"/>
  <c r="AA1696" i="67"/>
  <c r="R1696" i="67"/>
  <c r="S1696" i="67" s="1"/>
  <c r="AA1695" i="67"/>
  <c r="R1695" i="67"/>
  <c r="S1695" i="67" s="1"/>
  <c r="AA1694" i="67"/>
  <c r="R1694" i="67"/>
  <c r="S1694" i="67" s="1"/>
  <c r="AA1693" i="67"/>
  <c r="R1693" i="67"/>
  <c r="S1693" i="67" s="1"/>
  <c r="AA1692" i="67"/>
  <c r="R1692" i="67"/>
  <c r="S1692" i="67" s="1"/>
  <c r="AA1691" i="67"/>
  <c r="R1691" i="67"/>
  <c r="S1691" i="67" s="1"/>
  <c r="AA1690" i="67"/>
  <c r="R1690" i="67"/>
  <c r="S1690" i="67" s="1"/>
  <c r="AA1689" i="67"/>
  <c r="R1689" i="67"/>
  <c r="S1689" i="67" s="1"/>
  <c r="AA1688" i="67"/>
  <c r="R1688" i="67"/>
  <c r="S1688" i="67" s="1"/>
  <c r="AA1687" i="67"/>
  <c r="R1687" i="67"/>
  <c r="S1687" i="67" s="1"/>
  <c r="AA1686" i="67"/>
  <c r="R1686" i="67"/>
  <c r="S1686" i="67" s="1"/>
  <c r="AA1685" i="67"/>
  <c r="R1685" i="67"/>
  <c r="S1685" i="67" s="1"/>
  <c r="AA1684" i="67"/>
  <c r="R1684" i="67"/>
  <c r="S1684" i="67" s="1"/>
  <c r="AA1683" i="67"/>
  <c r="R1683" i="67"/>
  <c r="S1683" i="67" s="1"/>
  <c r="AA1682" i="67"/>
  <c r="R1682" i="67"/>
  <c r="S1682" i="67" s="1"/>
  <c r="AA1681" i="67"/>
  <c r="R1681" i="67"/>
  <c r="S1681" i="67" s="1"/>
  <c r="AA1680" i="67"/>
  <c r="R1680" i="67"/>
  <c r="S1680" i="67" s="1"/>
  <c r="AA1679" i="67"/>
  <c r="R1679" i="67"/>
  <c r="S1679" i="67" s="1"/>
  <c r="AA1678" i="67"/>
  <c r="R1678" i="67"/>
  <c r="S1678" i="67" s="1"/>
  <c r="AA1677" i="67"/>
  <c r="R1677" i="67"/>
  <c r="S1677" i="67" s="1"/>
  <c r="AA1676" i="67"/>
  <c r="R1676" i="67"/>
  <c r="S1676" i="67" s="1"/>
  <c r="AA1675" i="67"/>
  <c r="R1675" i="67"/>
  <c r="S1675" i="67" s="1"/>
  <c r="AA1674" i="67"/>
  <c r="R1674" i="67"/>
  <c r="S1674" i="67" s="1"/>
  <c r="AA1673" i="67"/>
  <c r="R1673" i="67"/>
  <c r="S1673" i="67" s="1"/>
  <c r="AA1672" i="67"/>
  <c r="R1672" i="67"/>
  <c r="S1672" i="67" s="1"/>
  <c r="AA1671" i="67"/>
  <c r="R1671" i="67"/>
  <c r="S1671" i="67" s="1"/>
  <c r="AA1670" i="67"/>
  <c r="R1670" i="67"/>
  <c r="S1670" i="67" s="1"/>
  <c r="AA1669" i="67"/>
  <c r="R1669" i="67"/>
  <c r="S1669" i="67" s="1"/>
  <c r="AA1668" i="67"/>
  <c r="R1668" i="67"/>
  <c r="S1668" i="67" s="1"/>
  <c r="AA1667" i="67"/>
  <c r="S1667" i="67"/>
  <c r="AA1666" i="67"/>
  <c r="R1666" i="67"/>
  <c r="S1666" i="67" s="1"/>
  <c r="AA1665" i="67"/>
  <c r="R1665" i="67"/>
  <c r="S1665" i="67" s="1"/>
  <c r="AA1664" i="67"/>
  <c r="R1664" i="67"/>
  <c r="S1664" i="67" s="1"/>
  <c r="AA1663" i="67"/>
  <c r="R1663" i="67"/>
  <c r="S1663" i="67" s="1"/>
  <c r="AA1662" i="67"/>
  <c r="R1662" i="67"/>
  <c r="S1662" i="67" s="1"/>
  <c r="AA1661" i="67"/>
  <c r="R1661" i="67"/>
  <c r="S1661" i="67" s="1"/>
  <c r="AA1660" i="67"/>
  <c r="R1660" i="67"/>
  <c r="S1660" i="67" s="1"/>
  <c r="AA1659" i="67"/>
  <c r="R1659" i="67"/>
  <c r="S1659" i="67" s="1"/>
  <c r="AA1658" i="67"/>
  <c r="R1658" i="67"/>
  <c r="S1658" i="67" s="1"/>
  <c r="AA1657" i="67"/>
  <c r="R1657" i="67"/>
  <c r="S1657" i="67" s="1"/>
  <c r="AA1656" i="67"/>
  <c r="R1656" i="67"/>
  <c r="S1656" i="67" s="1"/>
  <c r="AA1655" i="67"/>
  <c r="R1655" i="67"/>
  <c r="S1655" i="67" s="1"/>
  <c r="AA1654" i="67"/>
  <c r="R1654" i="67"/>
  <c r="S1654" i="67" s="1"/>
  <c r="AA1653" i="67"/>
  <c r="R1653" i="67"/>
  <c r="S1653" i="67" s="1"/>
  <c r="AA1652" i="67"/>
  <c r="R1652" i="67"/>
  <c r="S1652" i="67" s="1"/>
  <c r="AA1651" i="67"/>
  <c r="R1651" i="67"/>
  <c r="S1651" i="67" s="1"/>
  <c r="AA1650" i="67"/>
  <c r="R1650" i="67"/>
  <c r="S1650" i="67" s="1"/>
  <c r="AA1649" i="67"/>
  <c r="R1649" i="67"/>
  <c r="S1649" i="67" s="1"/>
  <c r="AA1648" i="67"/>
  <c r="R1648" i="67"/>
  <c r="S1648" i="67" s="1"/>
  <c r="AA1647" i="67"/>
  <c r="R1647" i="67"/>
  <c r="S1647" i="67" s="1"/>
  <c r="AA1646" i="67"/>
  <c r="R1646" i="67"/>
  <c r="S1646" i="67" s="1"/>
  <c r="AA1645" i="67"/>
  <c r="R1645" i="67"/>
  <c r="S1645" i="67" s="1"/>
  <c r="AA1644" i="67"/>
  <c r="R1644" i="67"/>
  <c r="S1644" i="67" s="1"/>
  <c r="AA1643" i="67"/>
  <c r="R1643" i="67"/>
  <c r="S1643" i="67" s="1"/>
  <c r="AA1642" i="67"/>
  <c r="R1642" i="67"/>
  <c r="S1642" i="67" s="1"/>
  <c r="AA1641" i="67"/>
  <c r="R1641" i="67"/>
  <c r="S1641" i="67" s="1"/>
  <c r="AA1640" i="67"/>
  <c r="R1640" i="67"/>
  <c r="S1640" i="67" s="1"/>
  <c r="AA1639" i="67"/>
  <c r="R1639" i="67"/>
  <c r="S1639" i="67" s="1"/>
  <c r="AA1638" i="67"/>
  <c r="R1638" i="67"/>
  <c r="S1638" i="67" s="1"/>
  <c r="AA1637" i="67"/>
  <c r="R1637" i="67"/>
  <c r="S1637" i="67" s="1"/>
  <c r="AA1636" i="67"/>
  <c r="R1636" i="67"/>
  <c r="S1636" i="67" s="1"/>
  <c r="AA1635" i="67"/>
  <c r="R1635" i="67"/>
  <c r="S1635" i="67" s="1"/>
  <c r="AA1634" i="67"/>
  <c r="R1634" i="67"/>
  <c r="S1634" i="67" s="1"/>
  <c r="AA1633" i="67"/>
  <c r="R1633" i="67"/>
  <c r="S1633" i="67" s="1"/>
  <c r="AA1632" i="67"/>
  <c r="R1632" i="67"/>
  <c r="S1632" i="67" s="1"/>
  <c r="AA1631" i="67"/>
  <c r="R1631" i="67"/>
  <c r="S1631" i="67" s="1"/>
  <c r="AA1630" i="67"/>
  <c r="R1630" i="67"/>
  <c r="S1630" i="67" s="1"/>
  <c r="AA1629" i="67"/>
  <c r="R1629" i="67"/>
  <c r="S1629" i="67" s="1"/>
  <c r="AA1628" i="67"/>
  <c r="R1628" i="67"/>
  <c r="S1628" i="67" s="1"/>
  <c r="AA1627" i="67"/>
  <c r="R1627" i="67"/>
  <c r="S1627" i="67" s="1"/>
  <c r="AA1626" i="67"/>
  <c r="R1626" i="67"/>
  <c r="S1626" i="67" s="1"/>
  <c r="AA1625" i="67"/>
  <c r="R1625" i="67"/>
  <c r="S1625" i="67" s="1"/>
  <c r="AA1624" i="67"/>
  <c r="R1624" i="67"/>
  <c r="S1624" i="67" s="1"/>
  <c r="AA1623" i="67"/>
  <c r="R1623" i="67"/>
  <c r="S1623" i="67" s="1"/>
  <c r="AA1622" i="67"/>
  <c r="R1622" i="67"/>
  <c r="S1622" i="67" s="1"/>
  <c r="AA1621" i="67"/>
  <c r="R1621" i="67"/>
  <c r="S1621" i="67" s="1"/>
  <c r="AA1620" i="67"/>
  <c r="R1620" i="67"/>
  <c r="S1620" i="67" s="1"/>
  <c r="AA1619" i="67"/>
  <c r="R1619" i="67"/>
  <c r="S1619" i="67" s="1"/>
  <c r="AA1618" i="67"/>
  <c r="R1618" i="67"/>
  <c r="S1618" i="67" s="1"/>
  <c r="AA1617" i="67"/>
  <c r="R1617" i="67"/>
  <c r="S1617" i="67" s="1"/>
  <c r="AA1616" i="67"/>
  <c r="R1616" i="67"/>
  <c r="S1616" i="67" s="1"/>
  <c r="AA1615" i="67"/>
  <c r="R1615" i="67"/>
  <c r="S1615" i="67" s="1"/>
  <c r="AA1614" i="67"/>
  <c r="R1614" i="67"/>
  <c r="S1614" i="67" s="1"/>
  <c r="AA1613" i="67"/>
  <c r="R1613" i="67"/>
  <c r="S1613" i="67" s="1"/>
  <c r="AA1612" i="67"/>
  <c r="R1612" i="67"/>
  <c r="S1612" i="67" s="1"/>
  <c r="AA1611" i="67"/>
  <c r="R1611" i="67"/>
  <c r="S1611" i="67" s="1"/>
  <c r="AA1610" i="67"/>
  <c r="R1610" i="67"/>
  <c r="S1610" i="67" s="1"/>
  <c r="AA1609" i="67"/>
  <c r="R1609" i="67"/>
  <c r="S1609" i="67" s="1"/>
  <c r="AA1608" i="67"/>
  <c r="R1608" i="67"/>
  <c r="S1608" i="67" s="1"/>
  <c r="AA1607" i="67"/>
  <c r="R1607" i="67"/>
  <c r="S1607" i="67" s="1"/>
  <c r="AA1606" i="67"/>
  <c r="R1606" i="67"/>
  <c r="S1606" i="67" s="1"/>
  <c r="AA1605" i="67"/>
  <c r="R1605" i="67"/>
  <c r="S1605" i="67" s="1"/>
  <c r="AA1604" i="67"/>
  <c r="R1604" i="67"/>
  <c r="S1604" i="67" s="1"/>
  <c r="AA1603" i="67"/>
  <c r="R1603" i="67"/>
  <c r="S1603" i="67" s="1"/>
  <c r="AA1602" i="67"/>
  <c r="R1602" i="67"/>
  <c r="S1602" i="67" s="1"/>
  <c r="AA1601" i="67"/>
  <c r="R1601" i="67"/>
  <c r="S1601" i="67" s="1"/>
  <c r="AA1600" i="67"/>
  <c r="R1600" i="67"/>
  <c r="S1600" i="67" s="1"/>
  <c r="AA1599" i="67"/>
  <c r="R1599" i="67"/>
  <c r="S1599" i="67" s="1"/>
  <c r="AA1598" i="67"/>
  <c r="R1598" i="67"/>
  <c r="S1598" i="67" s="1"/>
  <c r="AA1597" i="67"/>
  <c r="R1597" i="67"/>
  <c r="S1597" i="67" s="1"/>
  <c r="AA1596" i="67"/>
  <c r="R1596" i="67"/>
  <c r="S1596" i="67" s="1"/>
  <c r="AA1595" i="67"/>
  <c r="R1595" i="67"/>
  <c r="S1595" i="67" s="1"/>
  <c r="AA1594" i="67"/>
  <c r="R1594" i="67"/>
  <c r="S1594" i="67" s="1"/>
  <c r="AA1593" i="67"/>
  <c r="R1593" i="67"/>
  <c r="S1593" i="67" s="1"/>
  <c r="AA1592" i="67"/>
  <c r="R1592" i="67"/>
  <c r="S1592" i="67" s="1"/>
  <c r="AA1591" i="67"/>
  <c r="R1591" i="67"/>
  <c r="S1591" i="67" s="1"/>
  <c r="AA1590" i="67"/>
  <c r="R1590" i="67"/>
  <c r="S1590" i="67" s="1"/>
  <c r="AA1589" i="67"/>
  <c r="R1589" i="67"/>
  <c r="S1589" i="67" s="1"/>
  <c r="AA1588" i="67"/>
  <c r="R1588" i="67"/>
  <c r="S1588" i="67" s="1"/>
  <c r="AA1587" i="67"/>
  <c r="R1587" i="67"/>
  <c r="S1587" i="67" s="1"/>
  <c r="AA1586" i="67"/>
  <c r="R1586" i="67"/>
  <c r="S1586" i="67" s="1"/>
  <c r="AA1585" i="67"/>
  <c r="R1585" i="67"/>
  <c r="S1585" i="67" s="1"/>
  <c r="AA1584" i="67"/>
  <c r="R1584" i="67"/>
  <c r="S1584" i="67" s="1"/>
  <c r="AA1583" i="67"/>
  <c r="R1583" i="67"/>
  <c r="S1583" i="67" s="1"/>
  <c r="AA1582" i="67"/>
  <c r="R1582" i="67"/>
  <c r="S1582" i="67" s="1"/>
  <c r="AA1581" i="67"/>
  <c r="R1581" i="67"/>
  <c r="S1581" i="67" s="1"/>
  <c r="AA1580" i="67"/>
  <c r="R1580" i="67"/>
  <c r="S1580" i="67" s="1"/>
  <c r="AA1579" i="67"/>
  <c r="R1579" i="67"/>
  <c r="S1579" i="67" s="1"/>
  <c r="AA1578" i="67"/>
  <c r="R1578" i="67"/>
  <c r="S1578" i="67" s="1"/>
  <c r="AA1577" i="67"/>
  <c r="R1577" i="67"/>
  <c r="S1577" i="67" s="1"/>
  <c r="AA1576" i="67"/>
  <c r="R1576" i="67"/>
  <c r="S1576" i="67" s="1"/>
  <c r="AA1575" i="67"/>
  <c r="R1575" i="67"/>
  <c r="S1575" i="67" s="1"/>
  <c r="AA1574" i="67"/>
  <c r="R1574" i="67"/>
  <c r="S1574" i="67" s="1"/>
  <c r="AA1573" i="67"/>
  <c r="R1573" i="67"/>
  <c r="S1573" i="67" s="1"/>
  <c r="AA1572" i="67"/>
  <c r="R1572" i="67"/>
  <c r="S1572" i="67" s="1"/>
  <c r="AA1571" i="67"/>
  <c r="R1571" i="67"/>
  <c r="S1571" i="67" s="1"/>
  <c r="AA1570" i="67"/>
  <c r="R1570" i="67"/>
  <c r="S1570" i="67" s="1"/>
  <c r="AA1569" i="67"/>
  <c r="R1569" i="67"/>
  <c r="S1569" i="67" s="1"/>
  <c r="AA1568" i="67"/>
  <c r="R1568" i="67"/>
  <c r="S1568" i="67" s="1"/>
  <c r="AA1567" i="67"/>
  <c r="R1567" i="67"/>
  <c r="S1567" i="67" s="1"/>
  <c r="AA1566" i="67"/>
  <c r="R1566" i="67"/>
  <c r="S1566" i="67" s="1"/>
  <c r="AA1565" i="67"/>
  <c r="R1565" i="67"/>
  <c r="S1565" i="67" s="1"/>
  <c r="AA1564" i="67"/>
  <c r="R1564" i="67"/>
  <c r="S1564" i="67" s="1"/>
  <c r="AA1563" i="67"/>
  <c r="R1563" i="67"/>
  <c r="S1563" i="67" s="1"/>
  <c r="AA1562" i="67"/>
  <c r="R1562" i="67"/>
  <c r="S1562" i="67" s="1"/>
  <c r="AA1561" i="67"/>
  <c r="R1561" i="67"/>
  <c r="S1561" i="67" s="1"/>
  <c r="AA1560" i="67"/>
  <c r="R1560" i="67"/>
  <c r="S1560" i="67" s="1"/>
  <c r="AA1559" i="67"/>
  <c r="R1559" i="67"/>
  <c r="S1559" i="67" s="1"/>
  <c r="AA1558" i="67"/>
  <c r="R1558" i="67"/>
  <c r="S1558" i="67" s="1"/>
  <c r="AA1557" i="67"/>
  <c r="R1557" i="67"/>
  <c r="S1557" i="67" s="1"/>
  <c r="AA1556" i="67"/>
  <c r="R1556" i="67"/>
  <c r="S1556" i="67" s="1"/>
  <c r="AA1555" i="67"/>
  <c r="R1555" i="67"/>
  <c r="S1555" i="67" s="1"/>
  <c r="AA1554" i="67"/>
  <c r="R1554" i="67"/>
  <c r="S1554" i="67" s="1"/>
  <c r="AA1553" i="67"/>
  <c r="R1553" i="67"/>
  <c r="S1553" i="67" s="1"/>
  <c r="AA1552" i="67"/>
  <c r="R1552" i="67"/>
  <c r="S1552" i="67" s="1"/>
  <c r="AA1551" i="67"/>
  <c r="R1551" i="67"/>
  <c r="S1551" i="67" s="1"/>
  <c r="AA1550" i="67"/>
  <c r="R1550" i="67"/>
  <c r="S1550" i="67" s="1"/>
  <c r="AA1549" i="67"/>
  <c r="R1549" i="67"/>
  <c r="S1549" i="67" s="1"/>
  <c r="AA1548" i="67"/>
  <c r="R1548" i="67"/>
  <c r="S1548" i="67" s="1"/>
  <c r="AA1547" i="67"/>
  <c r="R1547" i="67"/>
  <c r="S1547" i="67" s="1"/>
  <c r="AA1546" i="67"/>
  <c r="R1546" i="67"/>
  <c r="S1546" i="67" s="1"/>
  <c r="AA1545" i="67"/>
  <c r="R1545" i="67"/>
  <c r="S1545" i="67" s="1"/>
  <c r="AA1544" i="67"/>
  <c r="R1544" i="67"/>
  <c r="S1544" i="67" s="1"/>
  <c r="AA1543" i="67"/>
  <c r="R1543" i="67"/>
  <c r="S1543" i="67" s="1"/>
  <c r="AA1542" i="67"/>
  <c r="R1542" i="67"/>
  <c r="S1542" i="67" s="1"/>
  <c r="AA1541" i="67"/>
  <c r="R1541" i="67"/>
  <c r="S1541" i="67" s="1"/>
  <c r="AA1540" i="67"/>
  <c r="R1540" i="67"/>
  <c r="S1540" i="67" s="1"/>
  <c r="AA1539" i="67"/>
  <c r="R1539" i="67"/>
  <c r="S1539" i="67" s="1"/>
  <c r="AA1538" i="67"/>
  <c r="R1538" i="67"/>
  <c r="S1538" i="67" s="1"/>
  <c r="AA1537" i="67"/>
  <c r="R1537" i="67"/>
  <c r="S1537" i="67" s="1"/>
  <c r="AA1536" i="67"/>
  <c r="R1536" i="67"/>
  <c r="S1536" i="67" s="1"/>
  <c r="AA1535" i="67"/>
  <c r="R1535" i="67"/>
  <c r="S1535" i="67" s="1"/>
  <c r="AA1534" i="67"/>
  <c r="R1534" i="67"/>
  <c r="S1534" i="67" s="1"/>
  <c r="AA1533" i="67"/>
  <c r="R1533" i="67"/>
  <c r="S1533" i="67" s="1"/>
  <c r="AA1532" i="67"/>
  <c r="R1532" i="67"/>
  <c r="S1532" i="67" s="1"/>
  <c r="AA1531" i="67"/>
  <c r="R1531" i="67"/>
  <c r="S1531" i="67" s="1"/>
  <c r="AA1530" i="67"/>
  <c r="R1530" i="67"/>
  <c r="S1530" i="67" s="1"/>
  <c r="AA1529" i="67"/>
  <c r="R1529" i="67"/>
  <c r="S1529" i="67" s="1"/>
  <c r="AA1528" i="67"/>
  <c r="R1528" i="67"/>
  <c r="S1528" i="67" s="1"/>
  <c r="AA1527" i="67"/>
  <c r="R1527" i="67"/>
  <c r="S1527" i="67" s="1"/>
  <c r="AA1526" i="67"/>
  <c r="R1526" i="67"/>
  <c r="S1526" i="67" s="1"/>
  <c r="AA1525" i="67"/>
  <c r="R1525" i="67"/>
  <c r="S1525" i="67" s="1"/>
  <c r="AA1524" i="67"/>
  <c r="R1524" i="67"/>
  <c r="S1524" i="67" s="1"/>
  <c r="AA1523" i="67"/>
  <c r="R1523" i="67"/>
  <c r="S1523" i="67" s="1"/>
  <c r="AA1522" i="67"/>
  <c r="R1522" i="67"/>
  <c r="S1522" i="67" s="1"/>
  <c r="AA1521" i="67"/>
  <c r="R1521" i="67"/>
  <c r="S1521" i="67" s="1"/>
  <c r="AA1520" i="67"/>
  <c r="R1520" i="67"/>
  <c r="S1520" i="67" s="1"/>
  <c r="AA1519" i="67"/>
  <c r="R1519" i="67"/>
  <c r="S1519" i="67" s="1"/>
  <c r="AA1518" i="67"/>
  <c r="R1518" i="67"/>
  <c r="S1518" i="67" s="1"/>
  <c r="AA1517" i="67"/>
  <c r="R1517" i="67"/>
  <c r="S1517" i="67" s="1"/>
  <c r="AA1516" i="67"/>
  <c r="R1516" i="67"/>
  <c r="S1516" i="67" s="1"/>
  <c r="AA1515" i="67"/>
  <c r="R1515" i="67"/>
  <c r="S1515" i="67" s="1"/>
  <c r="AA1514" i="67"/>
  <c r="R1514" i="67"/>
  <c r="S1514" i="67" s="1"/>
  <c r="AA1513" i="67"/>
  <c r="R1513" i="67"/>
  <c r="S1513" i="67" s="1"/>
  <c r="AA1512" i="67"/>
  <c r="R1512" i="67"/>
  <c r="S1512" i="67" s="1"/>
  <c r="AA1511" i="67"/>
  <c r="R1511" i="67"/>
  <c r="S1511" i="67" s="1"/>
  <c r="AA1510" i="67"/>
  <c r="R1510" i="67"/>
  <c r="S1510" i="67" s="1"/>
  <c r="AA1509" i="67"/>
  <c r="R1509" i="67"/>
  <c r="S1509" i="67" s="1"/>
  <c r="AA1508" i="67"/>
  <c r="R1508" i="67"/>
  <c r="S1508" i="67" s="1"/>
  <c r="AA1507" i="67"/>
  <c r="R1507" i="67"/>
  <c r="S1507" i="67" s="1"/>
  <c r="AA1506" i="67"/>
  <c r="R1506" i="67"/>
  <c r="S1506" i="67" s="1"/>
  <c r="AA1505" i="67"/>
  <c r="R1505" i="67"/>
  <c r="S1505" i="67" s="1"/>
  <c r="AA1504" i="67"/>
  <c r="R1504" i="67"/>
  <c r="S1504" i="67" s="1"/>
  <c r="AA1503" i="67"/>
  <c r="R1503" i="67"/>
  <c r="S1503" i="67" s="1"/>
  <c r="AA1502" i="67"/>
  <c r="R1502" i="67"/>
  <c r="S1502" i="67" s="1"/>
  <c r="AA1501" i="67"/>
  <c r="R1501" i="67"/>
  <c r="S1501" i="67" s="1"/>
  <c r="AA1500" i="67"/>
  <c r="R1500" i="67"/>
  <c r="S1500" i="67" s="1"/>
  <c r="AA1499" i="67"/>
  <c r="R1499" i="67"/>
  <c r="S1499" i="67" s="1"/>
  <c r="AA1498" i="67"/>
  <c r="R1498" i="67"/>
  <c r="S1498" i="67" s="1"/>
  <c r="AA1497" i="67"/>
  <c r="R1497" i="67"/>
  <c r="S1497" i="67" s="1"/>
  <c r="AA1496" i="67"/>
  <c r="R1496" i="67"/>
  <c r="S1496" i="67" s="1"/>
  <c r="AA1495" i="67"/>
  <c r="R1495" i="67"/>
  <c r="S1495" i="67" s="1"/>
  <c r="AA1494" i="67"/>
  <c r="R1494" i="67"/>
  <c r="S1494" i="67" s="1"/>
  <c r="AA1493" i="67"/>
  <c r="R1493" i="67"/>
  <c r="S1493" i="67" s="1"/>
  <c r="AA1492" i="67"/>
  <c r="R1492" i="67"/>
  <c r="S1492" i="67" s="1"/>
  <c r="AA1491" i="67"/>
  <c r="R1491" i="67"/>
  <c r="S1491" i="67" s="1"/>
  <c r="AA1490" i="67"/>
  <c r="R1490" i="67"/>
  <c r="S1490" i="67" s="1"/>
  <c r="AA1489" i="67"/>
  <c r="R1489" i="67"/>
  <c r="S1489" i="67" s="1"/>
  <c r="AA1488" i="67"/>
  <c r="R1488" i="67"/>
  <c r="S1488" i="67" s="1"/>
  <c r="AA1487" i="67"/>
  <c r="R1487" i="67"/>
  <c r="S1487" i="67" s="1"/>
  <c r="AA1486" i="67"/>
  <c r="R1486" i="67"/>
  <c r="S1486" i="67" s="1"/>
  <c r="AA1485" i="67"/>
  <c r="R1485" i="67"/>
  <c r="S1485" i="67" s="1"/>
  <c r="AA1484" i="67"/>
  <c r="R1484" i="67"/>
  <c r="S1484" i="67" s="1"/>
  <c r="AA1483" i="67"/>
  <c r="R1483" i="67"/>
  <c r="S1483" i="67" s="1"/>
  <c r="AA1482" i="67"/>
  <c r="R1482" i="67"/>
  <c r="S1482" i="67" s="1"/>
  <c r="AA1481" i="67"/>
  <c r="R1481" i="67"/>
  <c r="S1481" i="67" s="1"/>
  <c r="AA1480" i="67"/>
  <c r="R1480" i="67"/>
  <c r="S1480" i="67" s="1"/>
  <c r="AA1479" i="67"/>
  <c r="R1479" i="67"/>
  <c r="S1479" i="67" s="1"/>
  <c r="AA1478" i="67"/>
  <c r="R1478" i="67"/>
  <c r="S1478" i="67" s="1"/>
  <c r="AA1477" i="67"/>
  <c r="R1477" i="67"/>
  <c r="S1477" i="67" s="1"/>
  <c r="AA1476" i="67"/>
  <c r="R1476" i="67"/>
  <c r="S1476" i="67" s="1"/>
  <c r="AA1475" i="67"/>
  <c r="R1475" i="67"/>
  <c r="S1475" i="67" s="1"/>
  <c r="AA1474" i="67"/>
  <c r="R1474" i="67"/>
  <c r="S1474" i="67" s="1"/>
  <c r="AA1473" i="67"/>
  <c r="R1473" i="67"/>
  <c r="S1473" i="67" s="1"/>
  <c r="AA1472" i="67"/>
  <c r="R1472" i="67"/>
  <c r="S1472" i="67" s="1"/>
  <c r="AA1471" i="67"/>
  <c r="R1471" i="67"/>
  <c r="S1471" i="67" s="1"/>
  <c r="AA1470" i="67"/>
  <c r="R1470" i="67"/>
  <c r="S1470" i="67" s="1"/>
  <c r="AA1469" i="67"/>
  <c r="R1469" i="67"/>
  <c r="S1469" i="67" s="1"/>
  <c r="AA1468" i="67"/>
  <c r="R1468" i="67"/>
  <c r="S1468" i="67" s="1"/>
  <c r="AA1467" i="67"/>
  <c r="R1467" i="67"/>
  <c r="S1467" i="67" s="1"/>
  <c r="AA1466" i="67"/>
  <c r="R1466" i="67"/>
  <c r="S1466" i="67" s="1"/>
  <c r="AA1465" i="67"/>
  <c r="R1465" i="67"/>
  <c r="S1465" i="67" s="1"/>
  <c r="AA1464" i="67"/>
  <c r="R1464" i="67"/>
  <c r="S1464" i="67" s="1"/>
  <c r="AA1463" i="67"/>
  <c r="R1463" i="67"/>
  <c r="S1463" i="67" s="1"/>
  <c r="AA1462" i="67"/>
  <c r="R1462" i="67"/>
  <c r="S1462" i="67" s="1"/>
  <c r="AA1461" i="67"/>
  <c r="R1461" i="67"/>
  <c r="S1461" i="67" s="1"/>
  <c r="AA1460" i="67"/>
  <c r="R1460" i="67"/>
  <c r="S1460" i="67" s="1"/>
  <c r="AA1459" i="67"/>
  <c r="R1459" i="67"/>
  <c r="S1459" i="67" s="1"/>
  <c r="AA1458" i="67"/>
  <c r="R1458" i="67"/>
  <c r="S1458" i="67" s="1"/>
  <c r="AA1457" i="67"/>
  <c r="R1457" i="67"/>
  <c r="S1457" i="67" s="1"/>
  <c r="AA1456" i="67"/>
  <c r="R1456" i="67"/>
  <c r="S1456" i="67" s="1"/>
  <c r="AA1455" i="67"/>
  <c r="R1455" i="67"/>
  <c r="S1455" i="67" s="1"/>
  <c r="AA1454" i="67"/>
  <c r="R1454" i="67"/>
  <c r="S1454" i="67" s="1"/>
  <c r="AA1453" i="67"/>
  <c r="R1453" i="67"/>
  <c r="S1453" i="67" s="1"/>
  <c r="AA1452" i="67"/>
  <c r="R1452" i="67"/>
  <c r="S1452" i="67" s="1"/>
  <c r="AA1451" i="67"/>
  <c r="R1451" i="67"/>
  <c r="S1451" i="67" s="1"/>
  <c r="AA1450" i="67"/>
  <c r="R1450" i="67"/>
  <c r="S1450" i="67" s="1"/>
  <c r="AA1449" i="67"/>
  <c r="R1449" i="67"/>
  <c r="S1449" i="67" s="1"/>
  <c r="AA1448" i="67"/>
  <c r="R1448" i="67"/>
  <c r="S1448" i="67" s="1"/>
  <c r="AA1447" i="67"/>
  <c r="R1447" i="67"/>
  <c r="S1447" i="67" s="1"/>
  <c r="AA1446" i="67"/>
  <c r="R1446" i="67"/>
  <c r="S1446" i="67" s="1"/>
  <c r="AA1445" i="67"/>
  <c r="R1445" i="67"/>
  <c r="S1445" i="67" s="1"/>
  <c r="AA1444" i="67"/>
  <c r="R1444" i="67"/>
  <c r="S1444" i="67" s="1"/>
  <c r="AA1443" i="67"/>
  <c r="R1443" i="67"/>
  <c r="S1443" i="67" s="1"/>
  <c r="AA1442" i="67"/>
  <c r="R1442" i="67"/>
  <c r="S1442" i="67" s="1"/>
  <c r="AA1441" i="67"/>
  <c r="R1441" i="67"/>
  <c r="S1441" i="67" s="1"/>
  <c r="AA1440" i="67"/>
  <c r="R1440" i="67"/>
  <c r="S1440" i="67" s="1"/>
  <c r="AA1439" i="67"/>
  <c r="R1439" i="67"/>
  <c r="S1439" i="67" s="1"/>
  <c r="AA1438" i="67"/>
  <c r="R1438" i="67"/>
  <c r="S1438" i="67" s="1"/>
  <c r="AA1437" i="67"/>
  <c r="R1437" i="67"/>
  <c r="S1437" i="67" s="1"/>
  <c r="AA1436" i="67"/>
  <c r="R1436" i="67"/>
  <c r="S1436" i="67" s="1"/>
  <c r="AA1435" i="67"/>
  <c r="R1435" i="67"/>
  <c r="S1435" i="67" s="1"/>
  <c r="AA1434" i="67"/>
  <c r="R1434" i="67"/>
  <c r="S1434" i="67" s="1"/>
  <c r="AA1433" i="67"/>
  <c r="R1433" i="67"/>
  <c r="S1433" i="67" s="1"/>
  <c r="AA1432" i="67"/>
  <c r="R1432" i="67"/>
  <c r="S1432" i="67" s="1"/>
  <c r="AA1431" i="67"/>
  <c r="R1431" i="67"/>
  <c r="S1431" i="67" s="1"/>
  <c r="AA1430" i="67"/>
  <c r="R1430" i="67"/>
  <c r="S1430" i="67" s="1"/>
  <c r="AA1429" i="67"/>
  <c r="R1429" i="67"/>
  <c r="S1429" i="67" s="1"/>
  <c r="AA1428" i="67"/>
  <c r="R1428" i="67"/>
  <c r="S1428" i="67" s="1"/>
  <c r="AA1427" i="67"/>
  <c r="R1427" i="67"/>
  <c r="S1427" i="67" s="1"/>
  <c r="AA1426" i="67"/>
  <c r="R1426" i="67"/>
  <c r="S1426" i="67" s="1"/>
  <c r="AA1425" i="67"/>
  <c r="R1425" i="67"/>
  <c r="S1425" i="67" s="1"/>
  <c r="AA1424" i="67"/>
  <c r="R1424" i="67"/>
  <c r="S1424" i="67" s="1"/>
  <c r="AA1423" i="67"/>
  <c r="R1423" i="67"/>
  <c r="S1423" i="67" s="1"/>
  <c r="AA1422" i="67"/>
  <c r="R1422" i="67"/>
  <c r="S1422" i="67" s="1"/>
  <c r="AA1421" i="67"/>
  <c r="R1421" i="67"/>
  <c r="S1421" i="67" s="1"/>
  <c r="AA1420" i="67"/>
  <c r="R1420" i="67"/>
  <c r="S1420" i="67" s="1"/>
  <c r="AA1419" i="67"/>
  <c r="R1419" i="67"/>
  <c r="S1419" i="67" s="1"/>
  <c r="AA1418" i="67"/>
  <c r="R1418" i="67"/>
  <c r="S1418" i="67" s="1"/>
  <c r="AA1417" i="67"/>
  <c r="R1417" i="67"/>
  <c r="S1417" i="67" s="1"/>
  <c r="AA1416" i="67"/>
  <c r="R1416" i="67"/>
  <c r="S1416" i="67" s="1"/>
  <c r="AA1415" i="67"/>
  <c r="R1415" i="67"/>
  <c r="S1415" i="67" s="1"/>
  <c r="AA1414" i="67"/>
  <c r="R1414" i="67"/>
  <c r="S1414" i="67" s="1"/>
  <c r="AA1413" i="67"/>
  <c r="R1413" i="67"/>
  <c r="S1413" i="67" s="1"/>
  <c r="AA1412" i="67"/>
  <c r="R1412" i="67"/>
  <c r="S1412" i="67" s="1"/>
  <c r="AA1411" i="67"/>
  <c r="R1411" i="67"/>
  <c r="S1411" i="67" s="1"/>
  <c r="AA1410" i="67"/>
  <c r="R1410" i="67"/>
  <c r="S1410" i="67" s="1"/>
  <c r="AA1409" i="67"/>
  <c r="R1409" i="67"/>
  <c r="S1409" i="67" s="1"/>
  <c r="AA1408" i="67"/>
  <c r="R1408" i="67"/>
  <c r="S1408" i="67" s="1"/>
  <c r="AA1407" i="67"/>
  <c r="R1407" i="67"/>
  <c r="S1407" i="67" s="1"/>
  <c r="AA1406" i="67"/>
  <c r="R1406" i="67"/>
  <c r="S1406" i="67" s="1"/>
  <c r="AA1405" i="67"/>
  <c r="R1405" i="67"/>
  <c r="S1405" i="67" s="1"/>
  <c r="AA1404" i="67"/>
  <c r="R1404" i="67"/>
  <c r="S1404" i="67" s="1"/>
  <c r="AA1403" i="67"/>
  <c r="R1403" i="67"/>
  <c r="S1403" i="67" s="1"/>
  <c r="AA1402" i="67"/>
  <c r="R1402" i="67"/>
  <c r="S1402" i="67" s="1"/>
  <c r="AA1401" i="67"/>
  <c r="R1401" i="67"/>
  <c r="S1401" i="67" s="1"/>
  <c r="AA1400" i="67"/>
  <c r="R1400" i="67"/>
  <c r="S1400" i="67" s="1"/>
  <c r="AA1399" i="67"/>
  <c r="R1399" i="67"/>
  <c r="S1399" i="67" s="1"/>
  <c r="AA1398" i="67"/>
  <c r="R1398" i="67"/>
  <c r="S1398" i="67" s="1"/>
  <c r="AA1397" i="67"/>
  <c r="R1397" i="67"/>
  <c r="S1397" i="67" s="1"/>
  <c r="AA1396" i="67"/>
  <c r="R1396" i="67"/>
  <c r="S1396" i="67" s="1"/>
  <c r="AA1395" i="67"/>
  <c r="R1395" i="67"/>
  <c r="S1395" i="67" s="1"/>
  <c r="AA1394" i="67"/>
  <c r="R1394" i="67"/>
  <c r="S1394" i="67" s="1"/>
  <c r="AA1393" i="67"/>
  <c r="R1393" i="67"/>
  <c r="S1393" i="67" s="1"/>
  <c r="AA1392" i="67"/>
  <c r="R1392" i="67"/>
  <c r="S1392" i="67" s="1"/>
  <c r="AA1391" i="67"/>
  <c r="R1391" i="67"/>
  <c r="S1391" i="67" s="1"/>
  <c r="AA1390" i="67"/>
  <c r="R1390" i="67"/>
  <c r="S1390" i="67" s="1"/>
  <c r="AA1389" i="67"/>
  <c r="R1389" i="67"/>
  <c r="S1389" i="67" s="1"/>
  <c r="AA1388" i="67"/>
  <c r="R1388" i="67"/>
  <c r="S1388" i="67" s="1"/>
  <c r="AA1387" i="67"/>
  <c r="R1387" i="67"/>
  <c r="S1387" i="67" s="1"/>
  <c r="AA1386" i="67"/>
  <c r="R1386" i="67"/>
  <c r="S1386" i="67" s="1"/>
  <c r="AA1385" i="67"/>
  <c r="R1385" i="67"/>
  <c r="S1385" i="67" s="1"/>
  <c r="AA1384" i="67"/>
  <c r="R1384" i="67"/>
  <c r="S1384" i="67" s="1"/>
  <c r="AA1383" i="67"/>
  <c r="R1383" i="67"/>
  <c r="S1383" i="67" s="1"/>
  <c r="AA1382" i="67"/>
  <c r="R1382" i="67"/>
  <c r="S1382" i="67" s="1"/>
  <c r="AA1381" i="67"/>
  <c r="R1381" i="67"/>
  <c r="S1381" i="67" s="1"/>
  <c r="AA1380" i="67"/>
  <c r="R1380" i="67"/>
  <c r="S1380" i="67" s="1"/>
  <c r="AA1379" i="67"/>
  <c r="R1379" i="67"/>
  <c r="S1379" i="67" s="1"/>
  <c r="AA1378" i="67"/>
  <c r="R1378" i="67"/>
  <c r="S1378" i="67" s="1"/>
  <c r="AA1377" i="67"/>
  <c r="R1377" i="67"/>
  <c r="S1377" i="67" s="1"/>
  <c r="AA1376" i="67"/>
  <c r="R1376" i="67"/>
  <c r="S1376" i="67" s="1"/>
  <c r="AA1375" i="67"/>
  <c r="R1375" i="67"/>
  <c r="S1375" i="67" s="1"/>
  <c r="AA1374" i="67"/>
  <c r="R1374" i="67"/>
  <c r="S1374" i="67" s="1"/>
  <c r="AA1373" i="67"/>
  <c r="R1373" i="67"/>
  <c r="S1373" i="67" s="1"/>
  <c r="AA1372" i="67"/>
  <c r="R1372" i="67"/>
  <c r="S1372" i="67" s="1"/>
  <c r="AA1371" i="67"/>
  <c r="R1371" i="67"/>
  <c r="S1371" i="67" s="1"/>
  <c r="AA1370" i="67"/>
  <c r="R1370" i="67"/>
  <c r="S1370" i="67" s="1"/>
  <c r="AA1369" i="67"/>
  <c r="R1369" i="67"/>
  <c r="S1369" i="67" s="1"/>
  <c r="AA1368" i="67"/>
  <c r="R1368" i="67"/>
  <c r="S1368" i="67" s="1"/>
  <c r="AA1367" i="67"/>
  <c r="R1367" i="67"/>
  <c r="S1367" i="67" s="1"/>
  <c r="AA1366" i="67"/>
  <c r="R1366" i="67"/>
  <c r="S1366" i="67" s="1"/>
  <c r="AA1365" i="67"/>
  <c r="R1365" i="67"/>
  <c r="S1365" i="67" s="1"/>
  <c r="AA1364" i="67"/>
  <c r="R1364" i="67"/>
  <c r="S1364" i="67" s="1"/>
  <c r="AA1363" i="67"/>
  <c r="R1363" i="67"/>
  <c r="S1363" i="67" s="1"/>
  <c r="AA1362" i="67"/>
  <c r="R1362" i="67"/>
  <c r="S1362" i="67" s="1"/>
  <c r="AA1361" i="67"/>
  <c r="R1361" i="67"/>
  <c r="S1361" i="67" s="1"/>
  <c r="AA1360" i="67"/>
  <c r="R1360" i="67"/>
  <c r="S1360" i="67" s="1"/>
  <c r="AA1359" i="67"/>
  <c r="R1359" i="67"/>
  <c r="S1359" i="67" s="1"/>
  <c r="AA1358" i="67"/>
  <c r="R1358" i="67"/>
  <c r="S1358" i="67" s="1"/>
  <c r="AA1357" i="67"/>
  <c r="R1357" i="67"/>
  <c r="S1357" i="67" s="1"/>
  <c r="AA1356" i="67"/>
  <c r="R1356" i="67"/>
  <c r="S1356" i="67" s="1"/>
  <c r="AA1355" i="67"/>
  <c r="R1355" i="67"/>
  <c r="S1355" i="67" s="1"/>
  <c r="AA1354" i="67"/>
  <c r="R1354" i="67"/>
  <c r="S1354" i="67" s="1"/>
  <c r="AA1353" i="67"/>
  <c r="R1353" i="67"/>
  <c r="S1353" i="67" s="1"/>
  <c r="AA1352" i="67"/>
  <c r="R1352" i="67"/>
  <c r="S1352" i="67" s="1"/>
  <c r="AA1351" i="67"/>
  <c r="R1351" i="67"/>
  <c r="S1351" i="67" s="1"/>
  <c r="AA1350" i="67"/>
  <c r="R1350" i="67"/>
  <c r="S1350" i="67" s="1"/>
  <c r="AA1349" i="67"/>
  <c r="R1349" i="67"/>
  <c r="S1349" i="67" s="1"/>
  <c r="AA1348" i="67"/>
  <c r="R1348" i="67"/>
  <c r="S1348" i="67" s="1"/>
  <c r="AA1347" i="67"/>
  <c r="R1347" i="67"/>
  <c r="S1347" i="67" s="1"/>
  <c r="AA1346" i="67"/>
  <c r="R1346" i="67"/>
  <c r="S1346" i="67" s="1"/>
  <c r="AA1345" i="67"/>
  <c r="R1345" i="67"/>
  <c r="S1345" i="67" s="1"/>
  <c r="AA1344" i="67"/>
  <c r="R1344" i="67"/>
  <c r="S1344" i="67" s="1"/>
  <c r="AA1343" i="67"/>
  <c r="R1343" i="67"/>
  <c r="S1343" i="67" s="1"/>
  <c r="AA1342" i="67"/>
  <c r="R1342" i="67"/>
  <c r="S1342" i="67" s="1"/>
  <c r="AA1341" i="67"/>
  <c r="R1341" i="67"/>
  <c r="S1341" i="67" s="1"/>
  <c r="AA1340" i="67"/>
  <c r="R1340" i="67"/>
  <c r="S1340" i="67" s="1"/>
  <c r="AA1339" i="67"/>
  <c r="R1339" i="67"/>
  <c r="S1339" i="67" s="1"/>
  <c r="AA1338" i="67"/>
  <c r="R1338" i="67"/>
  <c r="S1338" i="67" s="1"/>
  <c r="AA1337" i="67"/>
  <c r="R1337" i="67"/>
  <c r="S1337" i="67" s="1"/>
  <c r="AA1336" i="67"/>
  <c r="R1336" i="67"/>
  <c r="S1336" i="67" s="1"/>
  <c r="AA1335" i="67"/>
  <c r="R1335" i="67"/>
  <c r="S1335" i="67" s="1"/>
  <c r="AA1334" i="67"/>
  <c r="R1334" i="67"/>
  <c r="S1334" i="67" s="1"/>
  <c r="AA1333" i="67"/>
  <c r="R1333" i="67"/>
  <c r="S1333" i="67" s="1"/>
  <c r="AA1332" i="67"/>
  <c r="R1332" i="67"/>
  <c r="S1332" i="67" s="1"/>
  <c r="AA1331" i="67"/>
  <c r="R1331" i="67"/>
  <c r="S1331" i="67" s="1"/>
  <c r="AA1330" i="67"/>
  <c r="R1330" i="67"/>
  <c r="S1330" i="67" s="1"/>
  <c r="AA1329" i="67"/>
  <c r="R1329" i="67"/>
  <c r="S1329" i="67" s="1"/>
  <c r="AA1328" i="67"/>
  <c r="R1328" i="67"/>
  <c r="S1328" i="67" s="1"/>
  <c r="AA1327" i="67"/>
  <c r="R1327" i="67"/>
  <c r="S1327" i="67" s="1"/>
  <c r="AA1326" i="67"/>
  <c r="R1326" i="67"/>
  <c r="S1326" i="67" s="1"/>
  <c r="AA1325" i="67"/>
  <c r="R1325" i="67"/>
  <c r="S1325" i="67" s="1"/>
  <c r="AA1324" i="67"/>
  <c r="R1324" i="67"/>
  <c r="S1324" i="67" s="1"/>
  <c r="AA1323" i="67"/>
  <c r="R1323" i="67"/>
  <c r="S1323" i="67" s="1"/>
  <c r="AA1322" i="67"/>
  <c r="R1322" i="67"/>
  <c r="S1322" i="67" s="1"/>
  <c r="AA1321" i="67"/>
  <c r="R1321" i="67"/>
  <c r="S1321" i="67" s="1"/>
  <c r="AA1320" i="67"/>
  <c r="R1320" i="67"/>
  <c r="S1320" i="67" s="1"/>
  <c r="AA1319" i="67"/>
  <c r="R1319" i="67"/>
  <c r="S1319" i="67" s="1"/>
  <c r="AA1318" i="67"/>
  <c r="R1318" i="67"/>
  <c r="S1318" i="67" s="1"/>
  <c r="AA1317" i="67"/>
  <c r="R1317" i="67"/>
  <c r="S1317" i="67" s="1"/>
  <c r="AA1316" i="67"/>
  <c r="R1316" i="67"/>
  <c r="S1316" i="67" s="1"/>
  <c r="AA1315" i="67"/>
  <c r="R1315" i="67"/>
  <c r="S1315" i="67" s="1"/>
  <c r="AA1314" i="67"/>
  <c r="R1314" i="67"/>
  <c r="S1314" i="67" s="1"/>
  <c r="AA1313" i="67"/>
  <c r="R1313" i="67"/>
  <c r="S1313" i="67" s="1"/>
  <c r="AA1312" i="67"/>
  <c r="R1312" i="67"/>
  <c r="S1312" i="67" s="1"/>
  <c r="AA1311" i="67"/>
  <c r="R1311" i="67"/>
  <c r="S1311" i="67" s="1"/>
  <c r="AA1310" i="67"/>
  <c r="R1310" i="67"/>
  <c r="S1310" i="67" s="1"/>
  <c r="AA1309" i="67"/>
  <c r="R1309" i="67"/>
  <c r="S1309" i="67" s="1"/>
  <c r="AA1308" i="67"/>
  <c r="R1308" i="67"/>
  <c r="S1308" i="67" s="1"/>
  <c r="AA1307" i="67"/>
  <c r="R1307" i="67"/>
  <c r="S1307" i="67" s="1"/>
  <c r="AA1306" i="67"/>
  <c r="R1306" i="67"/>
  <c r="S1306" i="67" s="1"/>
  <c r="AA1305" i="67"/>
  <c r="R1305" i="67"/>
  <c r="S1305" i="67" s="1"/>
  <c r="AA1304" i="67"/>
  <c r="R1304" i="67"/>
  <c r="S1304" i="67" s="1"/>
  <c r="AA1303" i="67"/>
  <c r="R1303" i="67"/>
  <c r="S1303" i="67" s="1"/>
  <c r="AA1302" i="67"/>
  <c r="R1302" i="67"/>
  <c r="S1302" i="67" s="1"/>
  <c r="AA1301" i="67"/>
  <c r="R1301" i="67"/>
  <c r="S1301" i="67" s="1"/>
  <c r="AA1300" i="67"/>
  <c r="R1300" i="67"/>
  <c r="S1300" i="67" s="1"/>
  <c r="AA1299" i="67"/>
  <c r="R1299" i="67"/>
  <c r="S1299" i="67" s="1"/>
  <c r="AA1298" i="67"/>
  <c r="R1298" i="67"/>
  <c r="S1298" i="67" s="1"/>
  <c r="AA1297" i="67"/>
  <c r="R1297" i="67"/>
  <c r="S1297" i="67" s="1"/>
  <c r="AA1296" i="67"/>
  <c r="R1296" i="67"/>
  <c r="S1296" i="67" s="1"/>
  <c r="AA1295" i="67"/>
  <c r="R1295" i="67"/>
  <c r="S1295" i="67" s="1"/>
  <c r="AA1294" i="67"/>
  <c r="R1294" i="67"/>
  <c r="S1294" i="67" s="1"/>
  <c r="AA1293" i="67"/>
  <c r="R1293" i="67"/>
  <c r="S1293" i="67" s="1"/>
  <c r="AA1292" i="67"/>
  <c r="R1292" i="67"/>
  <c r="S1292" i="67" s="1"/>
  <c r="AA1291" i="67"/>
  <c r="R1291" i="67"/>
  <c r="S1291" i="67" s="1"/>
  <c r="AA1290" i="67"/>
  <c r="R1290" i="67"/>
  <c r="S1290" i="67" s="1"/>
  <c r="AA1289" i="67"/>
  <c r="R1289" i="67"/>
  <c r="S1289" i="67" s="1"/>
  <c r="AA1288" i="67"/>
  <c r="R1288" i="67"/>
  <c r="S1288" i="67" s="1"/>
  <c r="AA1287" i="67"/>
  <c r="R1287" i="67"/>
  <c r="S1287" i="67" s="1"/>
  <c r="AA1286" i="67"/>
  <c r="R1286" i="67"/>
  <c r="S1286" i="67" s="1"/>
  <c r="AA1285" i="67"/>
  <c r="R1285" i="67"/>
  <c r="S1285" i="67" s="1"/>
  <c r="AA1284" i="67"/>
  <c r="R1284" i="67"/>
  <c r="S1284" i="67" s="1"/>
  <c r="AA1283" i="67"/>
  <c r="R1283" i="67"/>
  <c r="S1283" i="67" s="1"/>
  <c r="AA1282" i="67"/>
  <c r="R1282" i="67"/>
  <c r="S1282" i="67" s="1"/>
  <c r="AA1281" i="67"/>
  <c r="R1281" i="67"/>
  <c r="S1281" i="67" s="1"/>
  <c r="AA1280" i="67"/>
  <c r="R1280" i="67"/>
  <c r="S1280" i="67" s="1"/>
  <c r="AA1279" i="67"/>
  <c r="R1279" i="67"/>
  <c r="S1279" i="67" s="1"/>
  <c r="AA1278" i="67"/>
  <c r="R1278" i="67"/>
  <c r="S1278" i="67" s="1"/>
  <c r="AA1277" i="67"/>
  <c r="R1277" i="67"/>
  <c r="S1277" i="67" s="1"/>
  <c r="AA1276" i="67"/>
  <c r="R1276" i="67"/>
  <c r="S1276" i="67" s="1"/>
  <c r="AA1275" i="67"/>
  <c r="R1275" i="67"/>
  <c r="S1275" i="67" s="1"/>
  <c r="AA1274" i="67"/>
  <c r="R1274" i="67"/>
  <c r="S1274" i="67" s="1"/>
  <c r="AA1273" i="67"/>
  <c r="R1273" i="67"/>
  <c r="S1273" i="67" s="1"/>
  <c r="AA1272" i="67"/>
  <c r="R1272" i="67"/>
  <c r="S1272" i="67" s="1"/>
  <c r="AA1271" i="67"/>
  <c r="R1271" i="67"/>
  <c r="S1271" i="67" s="1"/>
  <c r="AA1270" i="67"/>
  <c r="R1270" i="67"/>
  <c r="S1270" i="67" s="1"/>
  <c r="AA1269" i="67"/>
  <c r="R1269" i="67"/>
  <c r="S1269" i="67" s="1"/>
  <c r="AA1268" i="67"/>
  <c r="R1268" i="67"/>
  <c r="S1268" i="67" s="1"/>
  <c r="AA1267" i="67"/>
  <c r="R1267" i="67"/>
  <c r="S1267" i="67" s="1"/>
  <c r="AA1266" i="67"/>
  <c r="R1266" i="67"/>
  <c r="S1266" i="67" s="1"/>
  <c r="AA1265" i="67"/>
  <c r="R1265" i="67"/>
  <c r="S1265" i="67" s="1"/>
  <c r="AA1264" i="67"/>
  <c r="R1264" i="67"/>
  <c r="S1264" i="67" s="1"/>
  <c r="AA1263" i="67"/>
  <c r="R1263" i="67"/>
  <c r="S1263" i="67" s="1"/>
  <c r="AA1262" i="67"/>
  <c r="R1262" i="67"/>
  <c r="S1262" i="67" s="1"/>
  <c r="AA1261" i="67"/>
  <c r="R1261" i="67"/>
  <c r="S1261" i="67" s="1"/>
  <c r="AA1260" i="67"/>
  <c r="R1260" i="67"/>
  <c r="S1260" i="67" s="1"/>
  <c r="AA1259" i="67"/>
  <c r="R1259" i="67"/>
  <c r="S1259" i="67" s="1"/>
  <c r="AA1258" i="67"/>
  <c r="R1258" i="67"/>
  <c r="S1258" i="67" s="1"/>
  <c r="AA1257" i="67"/>
  <c r="R1257" i="67"/>
  <c r="S1257" i="67" s="1"/>
  <c r="AA1256" i="67"/>
  <c r="R1256" i="67"/>
  <c r="S1256" i="67" s="1"/>
  <c r="AA1255" i="67"/>
  <c r="R1255" i="67"/>
  <c r="S1255" i="67" s="1"/>
  <c r="AA1254" i="67"/>
  <c r="R1254" i="67"/>
  <c r="S1254" i="67" s="1"/>
  <c r="AA1253" i="67"/>
  <c r="R1253" i="67"/>
  <c r="S1253" i="67" s="1"/>
  <c r="AA1252" i="67"/>
  <c r="R1252" i="67"/>
  <c r="S1252" i="67" s="1"/>
  <c r="AA1251" i="67"/>
  <c r="R1251" i="67"/>
  <c r="S1251" i="67" s="1"/>
  <c r="AA1250" i="67"/>
  <c r="R1250" i="67"/>
  <c r="S1250" i="67" s="1"/>
  <c r="AA1249" i="67"/>
  <c r="R1249" i="67"/>
  <c r="S1249" i="67" s="1"/>
  <c r="AA1248" i="67"/>
  <c r="R1248" i="67"/>
  <c r="S1248" i="67" s="1"/>
  <c r="AA1247" i="67"/>
  <c r="R1247" i="67"/>
  <c r="S1247" i="67" s="1"/>
  <c r="AA1246" i="67"/>
  <c r="R1246" i="67"/>
  <c r="S1246" i="67" s="1"/>
  <c r="AA1245" i="67"/>
  <c r="R1245" i="67"/>
  <c r="S1245" i="67" s="1"/>
  <c r="AA1244" i="67"/>
  <c r="R1244" i="67"/>
  <c r="S1244" i="67" s="1"/>
  <c r="AA1243" i="67"/>
  <c r="R1243" i="67"/>
  <c r="S1243" i="67" s="1"/>
  <c r="AA1242" i="67"/>
  <c r="R1242" i="67"/>
  <c r="S1242" i="67" s="1"/>
  <c r="AA1241" i="67"/>
  <c r="R1241" i="67"/>
  <c r="S1241" i="67" s="1"/>
  <c r="AA1240" i="67"/>
  <c r="R1240" i="67"/>
  <c r="S1240" i="67" s="1"/>
  <c r="AA1239" i="67"/>
  <c r="R1239" i="67"/>
  <c r="S1239" i="67" s="1"/>
  <c r="AA1238" i="67"/>
  <c r="R1238" i="67"/>
  <c r="S1238" i="67" s="1"/>
  <c r="AA1237" i="67"/>
  <c r="R1237" i="67"/>
  <c r="S1237" i="67" s="1"/>
  <c r="AA1236" i="67"/>
  <c r="R1236" i="67"/>
  <c r="S1236" i="67" s="1"/>
  <c r="AA1235" i="67"/>
  <c r="R1235" i="67"/>
  <c r="S1235" i="67" s="1"/>
  <c r="AA1234" i="67"/>
  <c r="R1234" i="67"/>
  <c r="S1234" i="67" s="1"/>
  <c r="AA1233" i="67"/>
  <c r="R1233" i="67"/>
  <c r="S1233" i="67" s="1"/>
  <c r="AA1232" i="67"/>
  <c r="R1232" i="67"/>
  <c r="S1232" i="67" s="1"/>
  <c r="AA1231" i="67"/>
  <c r="R1231" i="67"/>
  <c r="S1231" i="67" s="1"/>
  <c r="AA1230" i="67"/>
  <c r="R1230" i="67"/>
  <c r="S1230" i="67" s="1"/>
  <c r="AA1229" i="67"/>
  <c r="R1229" i="67"/>
  <c r="S1229" i="67" s="1"/>
  <c r="AA1228" i="67"/>
  <c r="R1228" i="67"/>
  <c r="S1228" i="67" s="1"/>
  <c r="AA1227" i="67"/>
  <c r="R1227" i="67"/>
  <c r="S1227" i="67" s="1"/>
  <c r="AA1226" i="67"/>
  <c r="R1226" i="67"/>
  <c r="S1226" i="67" s="1"/>
  <c r="AA1225" i="67"/>
  <c r="R1225" i="67"/>
  <c r="S1225" i="67" s="1"/>
  <c r="AA1224" i="67"/>
  <c r="R1224" i="67"/>
  <c r="S1224" i="67" s="1"/>
  <c r="AA1223" i="67"/>
  <c r="R1223" i="67"/>
  <c r="S1223" i="67" s="1"/>
  <c r="AA1222" i="67"/>
  <c r="R1222" i="67"/>
  <c r="S1222" i="67" s="1"/>
  <c r="AA1221" i="67"/>
  <c r="R1221" i="67"/>
  <c r="S1221" i="67" s="1"/>
  <c r="AA1220" i="67"/>
  <c r="R1220" i="67"/>
  <c r="S1220" i="67" s="1"/>
  <c r="AA1219" i="67"/>
  <c r="R1219" i="67"/>
  <c r="S1219" i="67" s="1"/>
  <c r="AA1218" i="67"/>
  <c r="R1218" i="67"/>
  <c r="S1218" i="67" s="1"/>
  <c r="AA1217" i="67"/>
  <c r="R1217" i="67"/>
  <c r="S1217" i="67" s="1"/>
  <c r="AA1216" i="67"/>
  <c r="R1216" i="67"/>
  <c r="S1216" i="67" s="1"/>
  <c r="AA1215" i="67"/>
  <c r="R1215" i="67"/>
  <c r="S1215" i="67" s="1"/>
  <c r="AA1214" i="67"/>
  <c r="R1214" i="67"/>
  <c r="S1214" i="67" s="1"/>
  <c r="AA1213" i="67"/>
  <c r="R1213" i="67"/>
  <c r="S1213" i="67" s="1"/>
  <c r="AA1212" i="67"/>
  <c r="R1212" i="67"/>
  <c r="S1212" i="67" s="1"/>
  <c r="AA1211" i="67"/>
  <c r="R1211" i="67"/>
  <c r="S1211" i="67" s="1"/>
  <c r="AA1210" i="67"/>
  <c r="R1210" i="67"/>
  <c r="S1210" i="67" s="1"/>
  <c r="AA1209" i="67"/>
  <c r="R1209" i="67"/>
  <c r="S1209" i="67" s="1"/>
  <c r="AA1208" i="67"/>
  <c r="R1208" i="67"/>
  <c r="S1208" i="67" s="1"/>
  <c r="AA1207" i="67"/>
  <c r="R1207" i="67"/>
  <c r="S1207" i="67" s="1"/>
  <c r="R2932" i="67"/>
  <c r="S2932" i="67" s="1"/>
  <c r="AA1206" i="67"/>
  <c r="R1206" i="67"/>
  <c r="S1206" i="67" s="1"/>
  <c r="AA1205" i="67"/>
  <c r="R1205" i="67"/>
  <c r="S1205" i="67" s="1"/>
  <c r="AA1204" i="67"/>
  <c r="R1204" i="67"/>
  <c r="S1204" i="67" s="1"/>
  <c r="AA1203" i="67"/>
  <c r="R1203" i="67"/>
  <c r="S1203" i="67" s="1"/>
  <c r="AA1202" i="67"/>
  <c r="R1202" i="67"/>
  <c r="S1202" i="67" s="1"/>
  <c r="AA1201" i="67"/>
  <c r="R1201" i="67"/>
  <c r="S1201" i="67" s="1"/>
  <c r="AA1200" i="67"/>
  <c r="R1200" i="67"/>
  <c r="S1200" i="67" s="1"/>
  <c r="AA1199" i="67"/>
  <c r="R1199" i="67"/>
  <c r="S1199" i="67" s="1"/>
  <c r="AA1198" i="67"/>
  <c r="R1198" i="67"/>
  <c r="S1198" i="67" s="1"/>
  <c r="AA1197" i="67"/>
  <c r="R1197" i="67"/>
  <c r="S1197" i="67" s="1"/>
  <c r="AA1196" i="67"/>
  <c r="R1196" i="67"/>
  <c r="S1196" i="67" s="1"/>
  <c r="AA1195" i="67"/>
  <c r="R1195" i="67"/>
  <c r="S1195" i="67" s="1"/>
  <c r="AA1194" i="67"/>
  <c r="R1194" i="67"/>
  <c r="S1194" i="67" s="1"/>
  <c r="AA1193" i="67"/>
  <c r="R1193" i="67"/>
  <c r="S1193" i="67" s="1"/>
  <c r="AA1192" i="67"/>
  <c r="R1192" i="67"/>
  <c r="S1192" i="67" s="1"/>
  <c r="AA1191" i="67"/>
  <c r="R1191" i="67"/>
  <c r="S1191" i="67" s="1"/>
  <c r="AA1190" i="67"/>
  <c r="R1190" i="67"/>
  <c r="S1190" i="67" s="1"/>
  <c r="AA1189" i="67"/>
  <c r="R1189" i="67"/>
  <c r="S1189" i="67" s="1"/>
  <c r="AA1188" i="67"/>
  <c r="R1188" i="67"/>
  <c r="S1188" i="67" s="1"/>
  <c r="AA1187" i="67"/>
  <c r="R1187" i="67"/>
  <c r="S1187" i="67" s="1"/>
  <c r="AA1186" i="67"/>
  <c r="R1186" i="67"/>
  <c r="S1186" i="67" s="1"/>
  <c r="AA1185" i="67"/>
  <c r="R1185" i="67"/>
  <c r="S1185" i="67" s="1"/>
  <c r="AA1184" i="67"/>
  <c r="R1184" i="67"/>
  <c r="S1184" i="67" s="1"/>
  <c r="AA1183" i="67"/>
  <c r="R1183" i="67"/>
  <c r="S1183" i="67" s="1"/>
  <c r="AA1182" i="67"/>
  <c r="R1182" i="67"/>
  <c r="S1182" i="67" s="1"/>
  <c r="AA1181" i="67"/>
  <c r="R1181" i="67"/>
  <c r="S1181" i="67" s="1"/>
  <c r="AA1180" i="67"/>
  <c r="R1180" i="67"/>
  <c r="S1180" i="67" s="1"/>
  <c r="AA1179" i="67"/>
  <c r="R1179" i="67"/>
  <c r="S1179" i="67" s="1"/>
  <c r="AA1178" i="67"/>
  <c r="R1178" i="67"/>
  <c r="S1178" i="67" s="1"/>
  <c r="AA1177" i="67"/>
  <c r="R1177" i="67"/>
  <c r="S1177" i="67" s="1"/>
  <c r="AA1176" i="67"/>
  <c r="R1176" i="67"/>
  <c r="S1176" i="67" s="1"/>
  <c r="AA1175" i="67"/>
  <c r="R1175" i="67"/>
  <c r="S1175" i="67" s="1"/>
  <c r="AA1174" i="67"/>
  <c r="R1174" i="67"/>
  <c r="S1174" i="67" s="1"/>
  <c r="AA1173" i="67"/>
  <c r="R1173" i="67"/>
  <c r="S1173" i="67" s="1"/>
  <c r="AA1172" i="67"/>
  <c r="R1172" i="67"/>
  <c r="S1172" i="67" s="1"/>
  <c r="AA1171" i="67"/>
  <c r="R1171" i="67"/>
  <c r="S1171" i="67" s="1"/>
  <c r="AA1170" i="67"/>
  <c r="R1170" i="67"/>
  <c r="S1170" i="67" s="1"/>
  <c r="AA1169" i="67"/>
  <c r="R1169" i="67"/>
  <c r="S1169" i="67" s="1"/>
  <c r="AA1168" i="67"/>
  <c r="R1168" i="67"/>
  <c r="S1168" i="67" s="1"/>
  <c r="AA1167" i="67"/>
  <c r="R1167" i="67"/>
  <c r="S1167" i="67" s="1"/>
  <c r="AA1166" i="67"/>
  <c r="R1166" i="67"/>
  <c r="S1166" i="67" s="1"/>
  <c r="AA1165" i="67"/>
  <c r="R1165" i="67"/>
  <c r="S1165" i="67" s="1"/>
  <c r="AA1164" i="67"/>
  <c r="R1164" i="67"/>
  <c r="S1164" i="67" s="1"/>
  <c r="AA1163" i="67"/>
  <c r="R1163" i="67"/>
  <c r="S1163" i="67" s="1"/>
  <c r="AA1162" i="67"/>
  <c r="R1162" i="67"/>
  <c r="S1162" i="67" s="1"/>
  <c r="AA1161" i="67"/>
  <c r="R1161" i="67"/>
  <c r="S1161" i="67" s="1"/>
  <c r="AA1160" i="67"/>
  <c r="R1160" i="67"/>
  <c r="S1160" i="67" s="1"/>
  <c r="AA1159" i="67"/>
  <c r="R1159" i="67"/>
  <c r="S1159" i="67" s="1"/>
  <c r="AA1158" i="67"/>
  <c r="R1158" i="67"/>
  <c r="S1158" i="67" s="1"/>
  <c r="AA1157" i="67"/>
  <c r="R1157" i="67"/>
  <c r="S1157" i="67" s="1"/>
  <c r="AA1156" i="67"/>
  <c r="R1156" i="67"/>
  <c r="S1156" i="67" s="1"/>
  <c r="AA1155" i="67"/>
  <c r="R1155" i="67"/>
  <c r="S1155" i="67" s="1"/>
  <c r="AA1154" i="67"/>
  <c r="R1154" i="67"/>
  <c r="S1154" i="67" s="1"/>
  <c r="AA1153" i="67"/>
  <c r="R1153" i="67"/>
  <c r="S1153" i="67" s="1"/>
  <c r="AA1152" i="67"/>
  <c r="R1152" i="67"/>
  <c r="S1152" i="67" s="1"/>
  <c r="AA1151" i="67"/>
  <c r="R1151" i="67"/>
  <c r="S1151" i="67" s="1"/>
  <c r="AA1150" i="67"/>
  <c r="R1150" i="67"/>
  <c r="S1150" i="67" s="1"/>
  <c r="AA1149" i="67"/>
  <c r="R1149" i="67"/>
  <c r="S1149" i="67" s="1"/>
  <c r="AA1148" i="67"/>
  <c r="R1148" i="67"/>
  <c r="S1148" i="67" s="1"/>
  <c r="AA1147" i="67"/>
  <c r="R1147" i="67"/>
  <c r="S1147" i="67" s="1"/>
  <c r="AA1146" i="67"/>
  <c r="R1146" i="67"/>
  <c r="S1146" i="67" s="1"/>
  <c r="AA1145" i="67"/>
  <c r="R1145" i="67"/>
  <c r="S1145" i="67" s="1"/>
  <c r="AA1144" i="67"/>
  <c r="R1144" i="67"/>
  <c r="S1144" i="67" s="1"/>
  <c r="AA1143" i="67"/>
  <c r="R1143" i="67"/>
  <c r="S1143" i="67" s="1"/>
  <c r="AA1142" i="67"/>
  <c r="R1142" i="67"/>
  <c r="S1142" i="67" s="1"/>
  <c r="AA1141" i="67"/>
  <c r="R1141" i="67"/>
  <c r="S1141" i="67" s="1"/>
  <c r="AA1140" i="67"/>
  <c r="R1140" i="67"/>
  <c r="S1140" i="67" s="1"/>
  <c r="AA1139" i="67"/>
  <c r="R1139" i="67"/>
  <c r="S1139" i="67" s="1"/>
  <c r="AA1138" i="67"/>
  <c r="R1138" i="67"/>
  <c r="S1138" i="67" s="1"/>
  <c r="AA1137" i="67"/>
  <c r="R1137" i="67"/>
  <c r="S1137" i="67" s="1"/>
  <c r="AA1136" i="67"/>
  <c r="R1136" i="67"/>
  <c r="S1136" i="67" s="1"/>
  <c r="AA1135" i="67"/>
  <c r="R1135" i="67"/>
  <c r="S1135" i="67" s="1"/>
  <c r="AA1134" i="67"/>
  <c r="R1134" i="67"/>
  <c r="S1134" i="67" s="1"/>
  <c r="AA1133" i="67"/>
  <c r="R1133" i="67"/>
  <c r="S1133" i="67" s="1"/>
  <c r="AA1132" i="67"/>
  <c r="R1132" i="67"/>
  <c r="S1132" i="67" s="1"/>
  <c r="AA1131" i="67"/>
  <c r="R1131" i="67"/>
  <c r="S1131" i="67" s="1"/>
  <c r="AA1130" i="67"/>
  <c r="R1130" i="67"/>
  <c r="S1130" i="67" s="1"/>
  <c r="AA1129" i="67"/>
  <c r="R1129" i="67"/>
  <c r="S1129" i="67" s="1"/>
  <c r="AA1128" i="67"/>
  <c r="R1128" i="67"/>
  <c r="S1128" i="67" s="1"/>
  <c r="AA1127" i="67"/>
  <c r="R1127" i="67"/>
  <c r="S1127" i="67" s="1"/>
  <c r="AA1126" i="67"/>
  <c r="R1126" i="67"/>
  <c r="S1126" i="67" s="1"/>
  <c r="AA1125" i="67"/>
  <c r="R1125" i="67"/>
  <c r="S1125" i="67" s="1"/>
  <c r="AA1124" i="67"/>
  <c r="R1124" i="67"/>
  <c r="S1124" i="67" s="1"/>
  <c r="AA1123" i="67"/>
  <c r="R1123" i="67"/>
  <c r="S1123" i="67" s="1"/>
  <c r="AA1122" i="67"/>
  <c r="R1122" i="67"/>
  <c r="S1122" i="67" s="1"/>
  <c r="AA1121" i="67"/>
  <c r="R1121" i="67"/>
  <c r="S1121" i="67" s="1"/>
  <c r="AA1120" i="67"/>
  <c r="R1120" i="67"/>
  <c r="S1120" i="67" s="1"/>
  <c r="AA1119" i="67"/>
  <c r="R1119" i="67"/>
  <c r="S1119" i="67" s="1"/>
  <c r="AA1118" i="67"/>
  <c r="R1118" i="67"/>
  <c r="S1118" i="67" s="1"/>
  <c r="AA1117" i="67"/>
  <c r="R1117" i="67"/>
  <c r="S1117" i="67" s="1"/>
  <c r="AA1116" i="67"/>
  <c r="R1116" i="67"/>
  <c r="S1116" i="67" s="1"/>
  <c r="AA1115" i="67"/>
  <c r="R1115" i="67"/>
  <c r="S1115" i="67" s="1"/>
  <c r="AA1114" i="67"/>
  <c r="R1114" i="67"/>
  <c r="S1114" i="67" s="1"/>
  <c r="AA1113" i="67"/>
  <c r="R1113" i="67"/>
  <c r="S1113" i="67" s="1"/>
  <c r="AA1112" i="67"/>
  <c r="R1112" i="67"/>
  <c r="S1112" i="67" s="1"/>
  <c r="AA1111" i="67"/>
  <c r="R1111" i="67"/>
  <c r="S1111" i="67" s="1"/>
  <c r="AA1110" i="67"/>
  <c r="R1110" i="67"/>
  <c r="S1110" i="67" s="1"/>
  <c r="AA1109" i="67"/>
  <c r="R1109" i="67"/>
  <c r="S1109" i="67" s="1"/>
  <c r="AA1108" i="67"/>
  <c r="R1108" i="67"/>
  <c r="S1108" i="67" s="1"/>
  <c r="AA1107" i="67"/>
  <c r="R1107" i="67"/>
  <c r="S1107" i="67" s="1"/>
  <c r="AA1106" i="67"/>
  <c r="R1106" i="67"/>
  <c r="S1106" i="67" s="1"/>
  <c r="AA1105" i="67"/>
  <c r="R1105" i="67"/>
  <c r="S1105" i="67" s="1"/>
  <c r="AA1104" i="67"/>
  <c r="R1104" i="67"/>
  <c r="S1104" i="67" s="1"/>
  <c r="AA1103" i="67"/>
  <c r="R1103" i="67"/>
  <c r="S1103" i="67" s="1"/>
  <c r="AA1102" i="67"/>
  <c r="R1102" i="67"/>
  <c r="S1102" i="67" s="1"/>
  <c r="AA1101" i="67"/>
  <c r="R1101" i="67"/>
  <c r="S1101" i="67" s="1"/>
  <c r="AA1100" i="67"/>
  <c r="R1100" i="67"/>
  <c r="S1100" i="67" s="1"/>
  <c r="AA1099" i="67"/>
  <c r="R1099" i="67"/>
  <c r="S1099" i="67" s="1"/>
  <c r="AA1098" i="67"/>
  <c r="R1098" i="67"/>
  <c r="S1098" i="67" s="1"/>
  <c r="AA1097" i="67"/>
  <c r="R1097" i="67"/>
  <c r="S1097" i="67" s="1"/>
  <c r="AA1096" i="67"/>
  <c r="R1096" i="67"/>
  <c r="S1096" i="67" s="1"/>
  <c r="AA1095" i="67"/>
  <c r="R1095" i="67"/>
  <c r="S1095" i="67" s="1"/>
  <c r="AA1094" i="67"/>
  <c r="R1094" i="67"/>
  <c r="S1094" i="67" s="1"/>
  <c r="AA1093" i="67"/>
  <c r="R1093" i="67"/>
  <c r="S1093" i="67" s="1"/>
  <c r="AA1092" i="67"/>
  <c r="R1092" i="67"/>
  <c r="S1092" i="67" s="1"/>
  <c r="AA1091" i="67"/>
  <c r="R1091" i="67"/>
  <c r="S1091" i="67" s="1"/>
  <c r="AA1090" i="67"/>
  <c r="R1090" i="67"/>
  <c r="S1090" i="67" s="1"/>
  <c r="AA1089" i="67"/>
  <c r="R1089" i="67"/>
  <c r="S1089" i="67" s="1"/>
  <c r="AA1088" i="67"/>
  <c r="R1088" i="67"/>
  <c r="S1088" i="67" s="1"/>
  <c r="AA1087" i="67"/>
  <c r="R1087" i="67"/>
  <c r="S1087" i="67" s="1"/>
  <c r="AA1086" i="67"/>
  <c r="R1086" i="67"/>
  <c r="S1086" i="67" s="1"/>
  <c r="AA1085" i="67"/>
  <c r="R1085" i="67"/>
  <c r="S1085" i="67" s="1"/>
  <c r="AA1084" i="67"/>
  <c r="R1084" i="67"/>
  <c r="S1084" i="67" s="1"/>
  <c r="AA1083" i="67"/>
  <c r="R1083" i="67"/>
  <c r="S1083" i="67" s="1"/>
  <c r="AA1082" i="67"/>
  <c r="R1082" i="67"/>
  <c r="S1082" i="67" s="1"/>
  <c r="AA1081" i="67"/>
  <c r="R1081" i="67"/>
  <c r="S1081" i="67" s="1"/>
  <c r="AA1080" i="67"/>
  <c r="R1080" i="67"/>
  <c r="S1080" i="67" s="1"/>
  <c r="AA1079" i="67"/>
  <c r="R1079" i="67"/>
  <c r="S1079" i="67" s="1"/>
  <c r="AA1078" i="67"/>
  <c r="R1078" i="67"/>
  <c r="S1078" i="67" s="1"/>
  <c r="AA1077" i="67"/>
  <c r="R1077" i="67"/>
  <c r="S1077" i="67" s="1"/>
  <c r="AA1076" i="67"/>
  <c r="R1076" i="67"/>
  <c r="S1076" i="67" s="1"/>
  <c r="AA1075" i="67"/>
  <c r="R1075" i="67"/>
  <c r="S1075" i="67" s="1"/>
  <c r="AA1074" i="67"/>
  <c r="R1074" i="67"/>
  <c r="S1074" i="67" s="1"/>
  <c r="AA1073" i="67"/>
  <c r="R1073" i="67"/>
  <c r="S1073" i="67" s="1"/>
  <c r="AA1072" i="67"/>
  <c r="R1072" i="67"/>
  <c r="S1072" i="67" s="1"/>
  <c r="AA1071" i="67"/>
  <c r="R1071" i="67"/>
  <c r="S1071" i="67" s="1"/>
  <c r="AA1070" i="67"/>
  <c r="R1070" i="67"/>
  <c r="S1070" i="67" s="1"/>
  <c r="AA1069" i="67"/>
  <c r="R1069" i="67"/>
  <c r="S1069" i="67" s="1"/>
  <c r="AA1068" i="67"/>
  <c r="R1068" i="67"/>
  <c r="S1068" i="67" s="1"/>
  <c r="AA1067" i="67"/>
  <c r="R1067" i="67"/>
  <c r="S1067" i="67" s="1"/>
  <c r="AA1066" i="67"/>
  <c r="R1066" i="67"/>
  <c r="S1066" i="67" s="1"/>
  <c r="AA1065" i="67"/>
  <c r="R1065" i="67"/>
  <c r="S1065" i="67" s="1"/>
  <c r="AA1064" i="67"/>
  <c r="R1064" i="67"/>
  <c r="S1064" i="67" s="1"/>
  <c r="AA1063" i="67"/>
  <c r="R1063" i="67"/>
  <c r="S1063" i="67" s="1"/>
  <c r="AA1062" i="67"/>
  <c r="R1062" i="67"/>
  <c r="S1062" i="67" s="1"/>
  <c r="AA1061" i="67"/>
  <c r="R1061" i="67"/>
  <c r="S1061" i="67" s="1"/>
  <c r="AA1060" i="67"/>
  <c r="R1060" i="67"/>
  <c r="S1060" i="67" s="1"/>
  <c r="AA1059" i="67"/>
  <c r="R1059" i="67"/>
  <c r="S1059" i="67" s="1"/>
  <c r="AA1058" i="67"/>
  <c r="R1058" i="67"/>
  <c r="S1058" i="67" s="1"/>
  <c r="AA1057" i="67"/>
  <c r="R1057" i="67"/>
  <c r="S1057" i="67" s="1"/>
  <c r="AA1056" i="67"/>
  <c r="R1056" i="67"/>
  <c r="S1056" i="67" s="1"/>
  <c r="AA1055" i="67"/>
  <c r="R1055" i="67"/>
  <c r="S1055" i="67" s="1"/>
  <c r="AA1054" i="67"/>
  <c r="R1054" i="67"/>
  <c r="S1054" i="67" s="1"/>
  <c r="AA1053" i="67"/>
  <c r="R1053" i="67"/>
  <c r="S1053" i="67" s="1"/>
  <c r="AA1052" i="67"/>
  <c r="R1052" i="67"/>
  <c r="S1052" i="67" s="1"/>
  <c r="AA1051" i="67"/>
  <c r="R1051" i="67"/>
  <c r="S1051" i="67" s="1"/>
  <c r="AA1050" i="67"/>
  <c r="R1050" i="67"/>
  <c r="S1050" i="67" s="1"/>
  <c r="AA1049" i="67"/>
  <c r="R1049" i="67"/>
  <c r="S1049" i="67" s="1"/>
  <c r="AA1048" i="67"/>
  <c r="R1048" i="67"/>
  <c r="S1048" i="67" s="1"/>
  <c r="AA1047" i="67"/>
  <c r="R1047" i="67"/>
  <c r="S1047" i="67" s="1"/>
  <c r="AA1046" i="67"/>
  <c r="R1046" i="67"/>
  <c r="S1046" i="67" s="1"/>
  <c r="AA1045" i="67"/>
  <c r="R1045" i="67"/>
  <c r="S1045" i="67" s="1"/>
  <c r="AA1044" i="67"/>
  <c r="R1044" i="67"/>
  <c r="S1044" i="67" s="1"/>
  <c r="AA1043" i="67"/>
  <c r="R1043" i="67"/>
  <c r="S1043" i="67" s="1"/>
  <c r="AA1042" i="67"/>
  <c r="R1042" i="67"/>
  <c r="S1042" i="67" s="1"/>
  <c r="AA1041" i="67"/>
  <c r="R1041" i="67"/>
  <c r="S1041" i="67" s="1"/>
  <c r="AA1040" i="67"/>
  <c r="R1040" i="67"/>
  <c r="S1040" i="67" s="1"/>
  <c r="AA1039" i="67"/>
  <c r="R1039" i="67"/>
  <c r="S1039" i="67" s="1"/>
  <c r="AA1038" i="67"/>
  <c r="R1038" i="67"/>
  <c r="S1038" i="67" s="1"/>
  <c r="AA1037" i="67"/>
  <c r="R1037" i="67"/>
  <c r="S1037" i="67" s="1"/>
  <c r="AA1036" i="67"/>
  <c r="R1036" i="67"/>
  <c r="S1036" i="67" s="1"/>
  <c r="AA1035" i="67"/>
  <c r="R1035" i="67"/>
  <c r="S1035" i="67" s="1"/>
  <c r="AA1034" i="67"/>
  <c r="R1034" i="67"/>
  <c r="S1034" i="67" s="1"/>
  <c r="AA1033" i="67"/>
  <c r="R1033" i="67"/>
  <c r="S1033" i="67" s="1"/>
  <c r="AA1032" i="67"/>
  <c r="R1032" i="67"/>
  <c r="S1032" i="67" s="1"/>
  <c r="AA1031" i="67"/>
  <c r="R1031" i="67"/>
  <c r="S1031" i="67" s="1"/>
  <c r="AA1030" i="67"/>
  <c r="R1030" i="67"/>
  <c r="S1030" i="67" s="1"/>
  <c r="AA1029" i="67"/>
  <c r="R1029" i="67"/>
  <c r="S1029" i="67" s="1"/>
  <c r="AA1028" i="67"/>
  <c r="R1028" i="67"/>
  <c r="S1028" i="67" s="1"/>
  <c r="AA1027" i="67"/>
  <c r="R1027" i="67"/>
  <c r="S1027" i="67" s="1"/>
  <c r="AA1026" i="67"/>
  <c r="R1026" i="67"/>
  <c r="S1026" i="67" s="1"/>
  <c r="AA1025" i="67"/>
  <c r="R1025" i="67"/>
  <c r="S1025" i="67" s="1"/>
  <c r="AA1024" i="67"/>
  <c r="R1024" i="67"/>
  <c r="S1024" i="67" s="1"/>
  <c r="AA1023" i="67"/>
  <c r="R1023" i="67"/>
  <c r="S1023" i="67" s="1"/>
  <c r="AA1022" i="67"/>
  <c r="R1022" i="67"/>
  <c r="S1022" i="67" s="1"/>
  <c r="AA1021" i="67"/>
  <c r="R1021" i="67"/>
  <c r="S1021" i="67" s="1"/>
  <c r="AA1020" i="67"/>
  <c r="R1020" i="67"/>
  <c r="S1020" i="67" s="1"/>
  <c r="AA1019" i="67"/>
  <c r="R1019" i="67"/>
  <c r="S1019" i="67" s="1"/>
  <c r="AA1018" i="67"/>
  <c r="R1018" i="67"/>
  <c r="S1018" i="67" s="1"/>
  <c r="AA1017" i="67"/>
  <c r="R1017" i="67"/>
  <c r="S1017" i="67" s="1"/>
  <c r="AA1016" i="67"/>
  <c r="R1016" i="67"/>
  <c r="S1016" i="67" s="1"/>
  <c r="AA1015" i="67"/>
  <c r="R1015" i="67"/>
  <c r="S1015" i="67" s="1"/>
  <c r="AA1014" i="67"/>
  <c r="R1014" i="67"/>
  <c r="S1014" i="67" s="1"/>
  <c r="AA1013" i="67"/>
  <c r="R1013" i="67"/>
  <c r="S1013" i="67" s="1"/>
  <c r="AA1012" i="67"/>
  <c r="R1012" i="67"/>
  <c r="S1012" i="67" s="1"/>
  <c r="AA1011" i="67"/>
  <c r="R1011" i="67"/>
  <c r="S1011" i="67" s="1"/>
  <c r="AA1010" i="67"/>
  <c r="R1010" i="67"/>
  <c r="S1010" i="67" s="1"/>
  <c r="AA1009" i="67"/>
  <c r="R1009" i="67"/>
  <c r="S1009" i="67" s="1"/>
  <c r="AA1008" i="67"/>
  <c r="R1008" i="67"/>
  <c r="S1008" i="67" s="1"/>
  <c r="AA1007" i="67"/>
  <c r="R1007" i="67"/>
  <c r="S1007" i="67" s="1"/>
  <c r="AA1006" i="67"/>
  <c r="R1006" i="67"/>
  <c r="S1006" i="67" s="1"/>
  <c r="AA1005" i="67"/>
  <c r="R1005" i="67"/>
  <c r="S1005" i="67" s="1"/>
  <c r="AA1004" i="67"/>
  <c r="R1004" i="67"/>
  <c r="S1004" i="67" s="1"/>
  <c r="AA1003" i="67"/>
  <c r="R1003" i="67"/>
  <c r="S1003" i="67" s="1"/>
  <c r="AA1002" i="67"/>
  <c r="R1002" i="67"/>
  <c r="S1002" i="67" s="1"/>
  <c r="AA1001" i="67"/>
  <c r="R1001" i="67"/>
  <c r="S1001" i="67" s="1"/>
  <c r="AA1000" i="67"/>
  <c r="R1000" i="67"/>
  <c r="S1000" i="67" s="1"/>
  <c r="AA999" i="67"/>
  <c r="R999" i="67"/>
  <c r="S999" i="67" s="1"/>
  <c r="AA998" i="67"/>
  <c r="R998" i="67"/>
  <c r="S998" i="67" s="1"/>
  <c r="AA997" i="67"/>
  <c r="R997" i="67"/>
  <c r="S997" i="67" s="1"/>
  <c r="AA996" i="67"/>
  <c r="R996" i="67"/>
  <c r="S996" i="67" s="1"/>
  <c r="AA995" i="67"/>
  <c r="R995" i="67"/>
  <c r="S995" i="67" s="1"/>
  <c r="AA994" i="67"/>
  <c r="R994" i="67"/>
  <c r="S994" i="67" s="1"/>
  <c r="AA993" i="67"/>
  <c r="R993" i="67"/>
  <c r="S993" i="67" s="1"/>
  <c r="AA992" i="67"/>
  <c r="R992" i="67"/>
  <c r="S992" i="67" s="1"/>
  <c r="AA991" i="67"/>
  <c r="R991" i="67"/>
  <c r="S991" i="67" s="1"/>
  <c r="AA990" i="67"/>
  <c r="R990" i="67"/>
  <c r="S990" i="67" s="1"/>
  <c r="AA989" i="67"/>
  <c r="R989" i="67"/>
  <c r="S989" i="67" s="1"/>
  <c r="AA988" i="67"/>
  <c r="R988" i="67"/>
  <c r="S988" i="67" s="1"/>
  <c r="AA987" i="67"/>
  <c r="R987" i="67"/>
  <c r="S987" i="67" s="1"/>
  <c r="AA986" i="67"/>
  <c r="R986" i="67"/>
  <c r="S986" i="67" s="1"/>
  <c r="AA985" i="67"/>
  <c r="R985" i="67"/>
  <c r="S985" i="67" s="1"/>
  <c r="AA984" i="67"/>
  <c r="R984" i="67"/>
  <c r="S984" i="67" s="1"/>
  <c r="AA983" i="67"/>
  <c r="R983" i="67"/>
  <c r="S983" i="67" s="1"/>
  <c r="AA982" i="67"/>
  <c r="R982" i="67"/>
  <c r="S982" i="67" s="1"/>
  <c r="AA981" i="67"/>
  <c r="R981" i="67"/>
  <c r="S981" i="67" s="1"/>
  <c r="AA980" i="67"/>
  <c r="R980" i="67"/>
  <c r="S980" i="67" s="1"/>
  <c r="AA979" i="67"/>
  <c r="R979" i="67"/>
  <c r="S979" i="67" s="1"/>
  <c r="AA978" i="67"/>
  <c r="R978" i="67"/>
  <c r="S978" i="67" s="1"/>
  <c r="AA977" i="67"/>
  <c r="R977" i="67"/>
  <c r="S977" i="67" s="1"/>
  <c r="AA976" i="67"/>
  <c r="R976" i="67"/>
  <c r="S976" i="67" s="1"/>
  <c r="AA975" i="67"/>
  <c r="R975" i="67"/>
  <c r="S975" i="67" s="1"/>
  <c r="AA974" i="67"/>
  <c r="R974" i="67"/>
  <c r="S974" i="67" s="1"/>
  <c r="AA973" i="67"/>
  <c r="R973" i="67"/>
  <c r="S973" i="67" s="1"/>
  <c r="AA972" i="67"/>
  <c r="R972" i="67"/>
  <c r="S972" i="67" s="1"/>
  <c r="AA971" i="67"/>
  <c r="R971" i="67"/>
  <c r="S971" i="67" s="1"/>
  <c r="AA970" i="67"/>
  <c r="R970" i="67"/>
  <c r="S970" i="67" s="1"/>
  <c r="AA969" i="67"/>
  <c r="R969" i="67"/>
  <c r="S969" i="67" s="1"/>
  <c r="AA968" i="67"/>
  <c r="R968" i="67"/>
  <c r="S968" i="67" s="1"/>
  <c r="AA967" i="67"/>
  <c r="R967" i="67"/>
  <c r="S967" i="67" s="1"/>
  <c r="AA966" i="67"/>
  <c r="R966" i="67"/>
  <c r="S966" i="67" s="1"/>
  <c r="AA965" i="67"/>
  <c r="R965" i="67"/>
  <c r="S965" i="67" s="1"/>
  <c r="AA964" i="67"/>
  <c r="R964" i="67"/>
  <c r="S964" i="67" s="1"/>
  <c r="AA963" i="67"/>
  <c r="R963" i="67"/>
  <c r="S963" i="67" s="1"/>
  <c r="AA962" i="67"/>
  <c r="R962" i="67"/>
  <c r="S962" i="67" s="1"/>
  <c r="AA961" i="67"/>
  <c r="R961" i="67"/>
  <c r="S961" i="67" s="1"/>
  <c r="AA960" i="67"/>
  <c r="R960" i="67"/>
  <c r="S960" i="67" s="1"/>
  <c r="AA959" i="67"/>
  <c r="R959" i="67"/>
  <c r="S959" i="67" s="1"/>
  <c r="AA958" i="67"/>
  <c r="R958" i="67"/>
  <c r="S958" i="67" s="1"/>
  <c r="AA957" i="67"/>
  <c r="R957" i="67"/>
  <c r="S957" i="67" s="1"/>
  <c r="AA956" i="67"/>
  <c r="R956" i="67"/>
  <c r="S956" i="67" s="1"/>
  <c r="AA955" i="67"/>
  <c r="R955" i="67"/>
  <c r="S955" i="67" s="1"/>
  <c r="AA954" i="67"/>
  <c r="R954" i="67"/>
  <c r="S954" i="67" s="1"/>
  <c r="AA953" i="67"/>
  <c r="R953" i="67"/>
  <c r="S953" i="67" s="1"/>
  <c r="AA952" i="67"/>
  <c r="R952" i="67"/>
  <c r="S952" i="67" s="1"/>
  <c r="AA951" i="67"/>
  <c r="R951" i="67"/>
  <c r="S951" i="67" s="1"/>
  <c r="AA950" i="67"/>
  <c r="R950" i="67"/>
  <c r="S950" i="67" s="1"/>
  <c r="AA949" i="67"/>
  <c r="R949" i="67"/>
  <c r="S949" i="67" s="1"/>
  <c r="AA948" i="67"/>
  <c r="R948" i="67"/>
  <c r="S948" i="67" s="1"/>
  <c r="AA947" i="67"/>
  <c r="R947" i="67"/>
  <c r="S947" i="67" s="1"/>
  <c r="AA946" i="67"/>
  <c r="R946" i="67"/>
  <c r="S946" i="67" s="1"/>
  <c r="AA945" i="67"/>
  <c r="R945" i="67"/>
  <c r="S945" i="67" s="1"/>
  <c r="AA944" i="67"/>
  <c r="R944" i="67"/>
  <c r="S944" i="67" s="1"/>
  <c r="AA943" i="67"/>
  <c r="R943" i="67"/>
  <c r="S943" i="67" s="1"/>
  <c r="AA942" i="67"/>
  <c r="R942" i="67"/>
  <c r="S942" i="67" s="1"/>
  <c r="AA941" i="67"/>
  <c r="R941" i="67"/>
  <c r="S941" i="67" s="1"/>
  <c r="AA940" i="67"/>
  <c r="R940" i="67"/>
  <c r="S940" i="67" s="1"/>
  <c r="AA939" i="67"/>
  <c r="R939" i="67"/>
  <c r="S939" i="67" s="1"/>
  <c r="AA938" i="67"/>
  <c r="R938" i="67"/>
  <c r="S938" i="67" s="1"/>
  <c r="AA937" i="67"/>
  <c r="R937" i="67"/>
  <c r="S937" i="67" s="1"/>
  <c r="AA936" i="67"/>
  <c r="R936" i="67"/>
  <c r="S936" i="67" s="1"/>
  <c r="AA935" i="67"/>
  <c r="R935" i="67"/>
  <c r="S935" i="67" s="1"/>
  <c r="AA934" i="67"/>
  <c r="R934" i="67"/>
  <c r="S934" i="67" s="1"/>
  <c r="AA933" i="67"/>
  <c r="R933" i="67"/>
  <c r="S933" i="67" s="1"/>
  <c r="AA932" i="67"/>
  <c r="R932" i="67"/>
  <c r="S932" i="67" s="1"/>
  <c r="AA931" i="67"/>
  <c r="R931" i="67"/>
  <c r="S931" i="67" s="1"/>
  <c r="AA930" i="67"/>
  <c r="R930" i="67"/>
  <c r="S930" i="67" s="1"/>
  <c r="AA929" i="67"/>
  <c r="R929" i="67"/>
  <c r="S929" i="67" s="1"/>
  <c r="AA928" i="67"/>
  <c r="R928" i="67"/>
  <c r="S928" i="67" s="1"/>
  <c r="AA927" i="67"/>
  <c r="R927" i="67"/>
  <c r="S927" i="67" s="1"/>
  <c r="AA926" i="67"/>
  <c r="R926" i="67"/>
  <c r="S926" i="67" s="1"/>
  <c r="AA925" i="67"/>
  <c r="R925" i="67"/>
  <c r="S925" i="67" s="1"/>
  <c r="AA924" i="67"/>
  <c r="R924" i="67"/>
  <c r="S924" i="67" s="1"/>
  <c r="AA923" i="67"/>
  <c r="R923" i="67"/>
  <c r="S923" i="67" s="1"/>
  <c r="AA922" i="67"/>
  <c r="R922" i="67"/>
  <c r="S922" i="67" s="1"/>
  <c r="AA921" i="67"/>
  <c r="R921" i="67"/>
  <c r="S921" i="67" s="1"/>
  <c r="AA920" i="67"/>
  <c r="R920" i="67"/>
  <c r="S920" i="67" s="1"/>
  <c r="AA919" i="67"/>
  <c r="R919" i="67"/>
  <c r="S919" i="67" s="1"/>
  <c r="AA918" i="67"/>
  <c r="R918" i="67"/>
  <c r="S918" i="67" s="1"/>
  <c r="AA917" i="67"/>
  <c r="R917" i="67"/>
  <c r="S917" i="67" s="1"/>
  <c r="AA916" i="67"/>
  <c r="R916" i="67"/>
  <c r="S916" i="67" s="1"/>
  <c r="AA915" i="67"/>
  <c r="R915" i="67"/>
  <c r="S915" i="67" s="1"/>
  <c r="AA914" i="67"/>
  <c r="R914" i="67"/>
  <c r="S914" i="67" s="1"/>
  <c r="AA913" i="67"/>
  <c r="R913" i="67"/>
  <c r="S913" i="67" s="1"/>
  <c r="AA912" i="67"/>
  <c r="R912" i="67"/>
  <c r="S912" i="67" s="1"/>
  <c r="AA911" i="67"/>
  <c r="R911" i="67"/>
  <c r="S911" i="67" s="1"/>
  <c r="AA910" i="67"/>
  <c r="R910" i="67"/>
  <c r="S910" i="67" s="1"/>
  <c r="AA909" i="67"/>
  <c r="R909" i="67"/>
  <c r="S909" i="67" s="1"/>
  <c r="AA908" i="67"/>
  <c r="R908" i="67"/>
  <c r="S908" i="67" s="1"/>
  <c r="AA907" i="67"/>
  <c r="R907" i="67"/>
  <c r="S907" i="67" s="1"/>
  <c r="AA906" i="67"/>
  <c r="R906" i="67"/>
  <c r="S906" i="67" s="1"/>
  <c r="AA905" i="67"/>
  <c r="R905" i="67"/>
  <c r="S905" i="67" s="1"/>
  <c r="AA904" i="67"/>
  <c r="R904" i="67"/>
  <c r="S904" i="67" s="1"/>
  <c r="AA903" i="67"/>
  <c r="R903" i="67"/>
  <c r="S903" i="67" s="1"/>
  <c r="AA902" i="67"/>
  <c r="R902" i="67"/>
  <c r="S902" i="67" s="1"/>
  <c r="AA901" i="67"/>
  <c r="R901" i="67"/>
  <c r="S901" i="67" s="1"/>
  <c r="AA900" i="67"/>
  <c r="R900" i="67"/>
  <c r="S900" i="67" s="1"/>
  <c r="AA899" i="67"/>
  <c r="R899" i="67"/>
  <c r="S899" i="67" s="1"/>
  <c r="AA898" i="67"/>
  <c r="R898" i="67"/>
  <c r="S898" i="67" s="1"/>
  <c r="AA897" i="67"/>
  <c r="R897" i="67"/>
  <c r="S897" i="67" s="1"/>
  <c r="AA896" i="67"/>
  <c r="R896" i="67"/>
  <c r="S896" i="67" s="1"/>
  <c r="AA895" i="67"/>
  <c r="R895" i="67"/>
  <c r="S895" i="67" s="1"/>
  <c r="AA894" i="67"/>
  <c r="R894" i="67"/>
  <c r="S894" i="67" s="1"/>
  <c r="AA893" i="67"/>
  <c r="R893" i="67"/>
  <c r="S893" i="67" s="1"/>
  <c r="AA892" i="67"/>
  <c r="R892" i="67"/>
  <c r="S892" i="67" s="1"/>
  <c r="AA891" i="67"/>
  <c r="R891" i="67"/>
  <c r="S891" i="67" s="1"/>
  <c r="AA890" i="67"/>
  <c r="R890" i="67"/>
  <c r="S890" i="67" s="1"/>
  <c r="AA889" i="67"/>
  <c r="R889" i="67"/>
  <c r="S889" i="67" s="1"/>
  <c r="AA888" i="67"/>
  <c r="R888" i="67"/>
  <c r="S888" i="67" s="1"/>
  <c r="AA887" i="67"/>
  <c r="R887" i="67"/>
  <c r="S887" i="67" s="1"/>
  <c r="AA886" i="67"/>
  <c r="R886" i="67"/>
  <c r="S886" i="67" s="1"/>
  <c r="AA885" i="67"/>
  <c r="R885" i="67"/>
  <c r="S885" i="67" s="1"/>
  <c r="AA884" i="67"/>
  <c r="R884" i="67"/>
  <c r="S884" i="67" s="1"/>
  <c r="AA883" i="67"/>
  <c r="R883" i="67"/>
  <c r="S883" i="67" s="1"/>
  <c r="AA882" i="67"/>
  <c r="R882" i="67"/>
  <c r="S882" i="67" s="1"/>
  <c r="AA881" i="67"/>
  <c r="R881" i="67"/>
  <c r="S881" i="67" s="1"/>
  <c r="AA880" i="67"/>
  <c r="R880" i="67"/>
  <c r="S880" i="67" s="1"/>
  <c r="AA879" i="67"/>
  <c r="R879" i="67"/>
  <c r="S879" i="67" s="1"/>
  <c r="AA878" i="67"/>
  <c r="R878" i="67"/>
  <c r="S878" i="67" s="1"/>
  <c r="AA877" i="67"/>
  <c r="R877" i="67"/>
  <c r="S877" i="67" s="1"/>
  <c r="AA876" i="67"/>
  <c r="R876" i="67"/>
  <c r="S876" i="67" s="1"/>
  <c r="AA875" i="67"/>
  <c r="R875" i="67"/>
  <c r="S875" i="67" s="1"/>
  <c r="AA874" i="67"/>
  <c r="R874" i="67"/>
  <c r="S874" i="67" s="1"/>
  <c r="AA873" i="67"/>
  <c r="R873" i="67"/>
  <c r="S873" i="67" s="1"/>
  <c r="AA872" i="67"/>
  <c r="R872" i="67"/>
  <c r="S872" i="67" s="1"/>
  <c r="AA871" i="67"/>
  <c r="R871" i="67"/>
  <c r="S871" i="67" s="1"/>
  <c r="AA870" i="67"/>
  <c r="R870" i="67"/>
  <c r="S870" i="67" s="1"/>
  <c r="AA869" i="67"/>
  <c r="R869" i="67"/>
  <c r="S869" i="67" s="1"/>
  <c r="AA868" i="67"/>
  <c r="R868" i="67"/>
  <c r="S868" i="67" s="1"/>
  <c r="AA867" i="67"/>
  <c r="R867" i="67"/>
  <c r="S867" i="67" s="1"/>
  <c r="AA866" i="67"/>
  <c r="R866" i="67"/>
  <c r="S866" i="67" s="1"/>
  <c r="AA865" i="67"/>
  <c r="R865" i="67"/>
  <c r="S865" i="67" s="1"/>
  <c r="AA864" i="67"/>
  <c r="R864" i="67"/>
  <c r="S864" i="67" s="1"/>
  <c r="AA863" i="67"/>
  <c r="R863" i="67"/>
  <c r="S863" i="67" s="1"/>
  <c r="AA862" i="67"/>
  <c r="R862" i="67"/>
  <c r="S862" i="67" s="1"/>
  <c r="AA861" i="67"/>
  <c r="R861" i="67"/>
  <c r="S861" i="67" s="1"/>
  <c r="AA860" i="67"/>
  <c r="R860" i="67"/>
  <c r="S860" i="67" s="1"/>
  <c r="AA859" i="67"/>
  <c r="R859" i="67"/>
  <c r="S859" i="67" s="1"/>
  <c r="AA858" i="67"/>
  <c r="R858" i="67"/>
  <c r="S858" i="67" s="1"/>
  <c r="AA857" i="67"/>
  <c r="R857" i="67"/>
  <c r="S857" i="67" s="1"/>
  <c r="AA856" i="67"/>
  <c r="R856" i="67"/>
  <c r="S856" i="67" s="1"/>
  <c r="AA855" i="67"/>
  <c r="R855" i="67"/>
  <c r="S855" i="67" s="1"/>
  <c r="AA854" i="67"/>
  <c r="R854" i="67"/>
  <c r="S854" i="67" s="1"/>
  <c r="AA853" i="67"/>
  <c r="R853" i="67"/>
  <c r="S853" i="67" s="1"/>
  <c r="AA852" i="67"/>
  <c r="R852" i="67"/>
  <c r="S852" i="67" s="1"/>
  <c r="AA851" i="67"/>
  <c r="R851" i="67"/>
  <c r="S851" i="67" s="1"/>
  <c r="AA850" i="67"/>
  <c r="R850" i="67"/>
  <c r="S850" i="67" s="1"/>
  <c r="AA849" i="67"/>
  <c r="R849" i="67"/>
  <c r="S849" i="67" s="1"/>
  <c r="AA848" i="67"/>
  <c r="R848" i="67"/>
  <c r="S848" i="67" s="1"/>
  <c r="AA847" i="67"/>
  <c r="R847" i="67"/>
  <c r="S847" i="67" s="1"/>
  <c r="AA846" i="67"/>
  <c r="R846" i="67"/>
  <c r="S846" i="67" s="1"/>
  <c r="AA845" i="67"/>
  <c r="R845" i="67"/>
  <c r="S845" i="67" s="1"/>
  <c r="AA844" i="67"/>
  <c r="R844" i="67"/>
  <c r="S844" i="67" s="1"/>
  <c r="AA843" i="67"/>
  <c r="R843" i="67"/>
  <c r="S843" i="67" s="1"/>
  <c r="AA842" i="67"/>
  <c r="R842" i="67"/>
  <c r="S842" i="67" s="1"/>
  <c r="AA841" i="67"/>
  <c r="R841" i="67"/>
  <c r="S841" i="67" s="1"/>
  <c r="AA840" i="67"/>
  <c r="R840" i="67"/>
  <c r="S840" i="67" s="1"/>
  <c r="AA839" i="67"/>
  <c r="R839" i="67"/>
  <c r="S839" i="67" s="1"/>
  <c r="AA838" i="67"/>
  <c r="R838" i="67"/>
  <c r="S838" i="67" s="1"/>
  <c r="AA837" i="67"/>
  <c r="R837" i="67"/>
  <c r="S837" i="67" s="1"/>
  <c r="AA836" i="67"/>
  <c r="R836" i="67"/>
  <c r="S836" i="67" s="1"/>
  <c r="AA835" i="67"/>
  <c r="R835" i="67"/>
  <c r="S835" i="67" s="1"/>
  <c r="AA834" i="67"/>
  <c r="R834" i="67"/>
  <c r="S834" i="67" s="1"/>
  <c r="AA833" i="67"/>
  <c r="R833" i="67"/>
  <c r="S833" i="67" s="1"/>
  <c r="AA832" i="67"/>
  <c r="R832" i="67"/>
  <c r="S832" i="67" s="1"/>
  <c r="AA831" i="67"/>
  <c r="R831" i="67"/>
  <c r="S831" i="67" s="1"/>
  <c r="AA830" i="67"/>
  <c r="R830" i="67"/>
  <c r="S830" i="67" s="1"/>
  <c r="AA829" i="67"/>
  <c r="R829" i="67"/>
  <c r="S829" i="67" s="1"/>
  <c r="AA828" i="67"/>
  <c r="R828" i="67"/>
  <c r="S828" i="67" s="1"/>
  <c r="AA827" i="67"/>
  <c r="R827" i="67"/>
  <c r="S827" i="67" s="1"/>
  <c r="AA826" i="67"/>
  <c r="R826" i="67"/>
  <c r="S826" i="67" s="1"/>
  <c r="AA825" i="67"/>
  <c r="R825" i="67"/>
  <c r="S825" i="67" s="1"/>
  <c r="AA824" i="67"/>
  <c r="R824" i="67"/>
  <c r="S824" i="67" s="1"/>
  <c r="AA823" i="67"/>
  <c r="R823" i="67"/>
  <c r="S823" i="67" s="1"/>
  <c r="AA822" i="67"/>
  <c r="R822" i="67"/>
  <c r="S822" i="67" s="1"/>
  <c r="AA821" i="67"/>
  <c r="R821" i="67"/>
  <c r="S821" i="67" s="1"/>
  <c r="AA820" i="67"/>
  <c r="R820" i="67"/>
  <c r="S820" i="67" s="1"/>
  <c r="AA819" i="67"/>
  <c r="R819" i="67"/>
  <c r="S819" i="67" s="1"/>
  <c r="AA818" i="67"/>
  <c r="R818" i="67"/>
  <c r="S818" i="67" s="1"/>
  <c r="AA817" i="67"/>
  <c r="R817" i="67"/>
  <c r="S817" i="67" s="1"/>
  <c r="AA816" i="67"/>
  <c r="R816" i="67"/>
  <c r="S816" i="67" s="1"/>
  <c r="AA815" i="67"/>
  <c r="R815" i="67"/>
  <c r="S815" i="67" s="1"/>
  <c r="AA814" i="67"/>
  <c r="R814" i="67"/>
  <c r="S814" i="67" s="1"/>
  <c r="AA813" i="67"/>
  <c r="R813" i="67"/>
  <c r="S813" i="67" s="1"/>
  <c r="AA812" i="67"/>
  <c r="R812" i="67"/>
  <c r="S812" i="67" s="1"/>
  <c r="AA811" i="67"/>
  <c r="R811" i="67"/>
  <c r="S811" i="67" s="1"/>
  <c r="AA810" i="67"/>
  <c r="R810" i="67"/>
  <c r="S810" i="67" s="1"/>
  <c r="AA809" i="67"/>
  <c r="R809" i="67"/>
  <c r="S809" i="67" s="1"/>
  <c r="AA808" i="67"/>
  <c r="R808" i="67"/>
  <c r="S808" i="67" s="1"/>
  <c r="AA807" i="67"/>
  <c r="R807" i="67"/>
  <c r="S807" i="67" s="1"/>
  <c r="AA806" i="67"/>
  <c r="R806" i="67"/>
  <c r="S806" i="67" s="1"/>
  <c r="AA805" i="67"/>
  <c r="R805" i="67"/>
  <c r="S805" i="67" s="1"/>
  <c r="AA804" i="67"/>
  <c r="R804" i="67"/>
  <c r="S804" i="67" s="1"/>
  <c r="AA803" i="67"/>
  <c r="R803" i="67"/>
  <c r="S803" i="67" s="1"/>
  <c r="AA802" i="67"/>
  <c r="R802" i="67"/>
  <c r="S802" i="67" s="1"/>
  <c r="AA801" i="67"/>
  <c r="R801" i="67"/>
  <c r="S801" i="67" s="1"/>
  <c r="AA800" i="67"/>
  <c r="R800" i="67"/>
  <c r="S800" i="67" s="1"/>
  <c r="AA799" i="67"/>
  <c r="R799" i="67"/>
  <c r="S799" i="67" s="1"/>
  <c r="AA798" i="67"/>
  <c r="R798" i="67"/>
  <c r="S798" i="67" s="1"/>
  <c r="AA797" i="67"/>
  <c r="R797" i="67"/>
  <c r="S797" i="67" s="1"/>
  <c r="AA796" i="67"/>
  <c r="R796" i="67"/>
  <c r="S796" i="67" s="1"/>
  <c r="AA795" i="67"/>
  <c r="R795" i="67"/>
  <c r="S795" i="67" s="1"/>
  <c r="AA794" i="67"/>
  <c r="R794" i="67"/>
  <c r="S794" i="67" s="1"/>
  <c r="AA793" i="67"/>
  <c r="R793" i="67"/>
  <c r="S793" i="67" s="1"/>
  <c r="AA792" i="67"/>
  <c r="R792" i="67"/>
  <c r="S792" i="67" s="1"/>
  <c r="AA791" i="67"/>
  <c r="R791" i="67"/>
  <c r="S791" i="67" s="1"/>
  <c r="AA790" i="67"/>
  <c r="R790" i="67"/>
  <c r="S790" i="67" s="1"/>
  <c r="AA789" i="67"/>
  <c r="R789" i="67"/>
  <c r="S789" i="67" s="1"/>
  <c r="AA788" i="67"/>
  <c r="R788" i="67"/>
  <c r="S788" i="67" s="1"/>
  <c r="AA787" i="67"/>
  <c r="R787" i="67"/>
  <c r="S787" i="67" s="1"/>
  <c r="AA786" i="67"/>
  <c r="R786" i="67"/>
  <c r="S786" i="67" s="1"/>
  <c r="AA785" i="67"/>
  <c r="R785" i="67"/>
  <c r="S785" i="67" s="1"/>
  <c r="AA784" i="67"/>
  <c r="R784" i="67"/>
  <c r="S784" i="67" s="1"/>
  <c r="AA783" i="67"/>
  <c r="R783" i="67"/>
  <c r="S783" i="67" s="1"/>
  <c r="AA782" i="67"/>
  <c r="R782" i="67"/>
  <c r="S782" i="67" s="1"/>
  <c r="AA781" i="67"/>
  <c r="R781" i="67"/>
  <c r="S781" i="67" s="1"/>
  <c r="AA780" i="67"/>
  <c r="R780" i="67"/>
  <c r="S780" i="67" s="1"/>
  <c r="AA779" i="67"/>
  <c r="R779" i="67"/>
  <c r="S779" i="67" s="1"/>
  <c r="AA778" i="67"/>
  <c r="R778" i="67"/>
  <c r="S778" i="67" s="1"/>
  <c r="AA777" i="67"/>
  <c r="R777" i="67"/>
  <c r="S777" i="67" s="1"/>
  <c r="AA776" i="67"/>
  <c r="R776" i="67"/>
  <c r="S776" i="67" s="1"/>
  <c r="AA775" i="67"/>
  <c r="R775" i="67"/>
  <c r="S775" i="67" s="1"/>
  <c r="AA774" i="67"/>
  <c r="R774" i="67"/>
  <c r="S774" i="67" s="1"/>
  <c r="AA773" i="67"/>
  <c r="R773" i="67"/>
  <c r="S773" i="67" s="1"/>
  <c r="AA772" i="67"/>
  <c r="R772" i="67"/>
  <c r="S772" i="67" s="1"/>
  <c r="AA771" i="67"/>
  <c r="R771" i="67"/>
  <c r="S771" i="67" s="1"/>
  <c r="AA770" i="67"/>
  <c r="R770" i="67"/>
  <c r="S770" i="67" s="1"/>
  <c r="AA769" i="67"/>
  <c r="R769" i="67"/>
  <c r="S769" i="67" s="1"/>
  <c r="AA768" i="67"/>
  <c r="R768" i="67"/>
  <c r="S768" i="67" s="1"/>
  <c r="AA767" i="67"/>
  <c r="R767" i="67"/>
  <c r="S767" i="67" s="1"/>
  <c r="AA766" i="67"/>
  <c r="R766" i="67"/>
  <c r="S766" i="67" s="1"/>
  <c r="AA765" i="67"/>
  <c r="R765" i="67"/>
  <c r="S765" i="67" s="1"/>
  <c r="AA764" i="67"/>
  <c r="R764" i="67"/>
  <c r="S764" i="67" s="1"/>
  <c r="AA763" i="67"/>
  <c r="R763" i="67"/>
  <c r="S763" i="67" s="1"/>
  <c r="AA762" i="67"/>
  <c r="R762" i="67"/>
  <c r="S762" i="67" s="1"/>
  <c r="AA761" i="67"/>
  <c r="R761" i="67"/>
  <c r="S761" i="67" s="1"/>
  <c r="AA760" i="67"/>
  <c r="R760" i="67"/>
  <c r="S760" i="67" s="1"/>
  <c r="AA759" i="67"/>
  <c r="R759" i="67"/>
  <c r="S759" i="67" s="1"/>
  <c r="AA758" i="67"/>
  <c r="R758" i="67"/>
  <c r="S758" i="67" s="1"/>
  <c r="AA757" i="67"/>
  <c r="R757" i="67"/>
  <c r="S757" i="67" s="1"/>
  <c r="AA756" i="67"/>
  <c r="R756" i="67"/>
  <c r="S756" i="67" s="1"/>
  <c r="AA755" i="67"/>
  <c r="R755" i="67"/>
  <c r="S755" i="67" s="1"/>
  <c r="AA754" i="67"/>
  <c r="R754" i="67"/>
  <c r="S754" i="67" s="1"/>
  <c r="AA753" i="67"/>
  <c r="R753" i="67"/>
  <c r="S753" i="67" s="1"/>
  <c r="AA752" i="67"/>
  <c r="R752" i="67"/>
  <c r="S752" i="67" s="1"/>
  <c r="AA751" i="67"/>
  <c r="R751" i="67"/>
  <c r="S751" i="67" s="1"/>
  <c r="AA750" i="67"/>
  <c r="R750" i="67"/>
  <c r="S750" i="67" s="1"/>
  <c r="AA749" i="67"/>
  <c r="R749" i="67"/>
  <c r="S749" i="67" s="1"/>
  <c r="AA748" i="67"/>
  <c r="R748" i="67"/>
  <c r="S748" i="67" s="1"/>
  <c r="AA747" i="67"/>
  <c r="R747" i="67"/>
  <c r="S747" i="67" s="1"/>
  <c r="AA746" i="67"/>
  <c r="R746" i="67"/>
  <c r="S746" i="67" s="1"/>
  <c r="AA745" i="67"/>
  <c r="R745" i="67"/>
  <c r="S745" i="67" s="1"/>
  <c r="AA744" i="67"/>
  <c r="R744" i="67"/>
  <c r="S744" i="67" s="1"/>
  <c r="AA743" i="67"/>
  <c r="R743" i="67"/>
  <c r="S743" i="67" s="1"/>
  <c r="AA742" i="67"/>
  <c r="R742" i="67"/>
  <c r="S742" i="67" s="1"/>
  <c r="AA741" i="67"/>
  <c r="R741" i="67"/>
  <c r="S741" i="67" s="1"/>
  <c r="AA740" i="67"/>
  <c r="R740" i="67"/>
  <c r="S740" i="67" s="1"/>
  <c r="AA739" i="67"/>
  <c r="R739" i="67"/>
  <c r="S739" i="67" s="1"/>
  <c r="AA738" i="67"/>
  <c r="R738" i="67"/>
  <c r="S738" i="67" s="1"/>
  <c r="AA737" i="67"/>
  <c r="R737" i="67"/>
  <c r="S737" i="67" s="1"/>
  <c r="AA736" i="67"/>
  <c r="R736" i="67"/>
  <c r="S736" i="67" s="1"/>
  <c r="AA735" i="67"/>
  <c r="R735" i="67"/>
  <c r="S735" i="67" s="1"/>
  <c r="AA734" i="67"/>
  <c r="R734" i="67"/>
  <c r="S734" i="67" s="1"/>
  <c r="AA733" i="67"/>
  <c r="R733" i="67"/>
  <c r="S733" i="67" s="1"/>
  <c r="AA732" i="67"/>
  <c r="R732" i="67"/>
  <c r="S732" i="67" s="1"/>
  <c r="AA731" i="67"/>
  <c r="R731" i="67"/>
  <c r="S731" i="67" s="1"/>
  <c r="AA730" i="67"/>
  <c r="R730" i="67"/>
  <c r="S730" i="67" s="1"/>
  <c r="AA729" i="67"/>
  <c r="R729" i="67"/>
  <c r="S729" i="67" s="1"/>
  <c r="AA728" i="67"/>
  <c r="R728" i="67"/>
  <c r="S728" i="67" s="1"/>
  <c r="AA727" i="67"/>
  <c r="R727" i="67"/>
  <c r="S727" i="67" s="1"/>
  <c r="AA726" i="67"/>
  <c r="R726" i="67"/>
  <c r="S726" i="67" s="1"/>
  <c r="AA725" i="67"/>
  <c r="R725" i="67"/>
  <c r="S725" i="67" s="1"/>
  <c r="AA724" i="67"/>
  <c r="R724" i="67"/>
  <c r="S724" i="67" s="1"/>
  <c r="AA723" i="67"/>
  <c r="R723" i="67"/>
  <c r="S723" i="67" s="1"/>
  <c r="AA722" i="67"/>
  <c r="R722" i="67"/>
  <c r="S722" i="67" s="1"/>
  <c r="AA721" i="67"/>
  <c r="R721" i="67"/>
  <c r="S721" i="67" s="1"/>
  <c r="AA720" i="67"/>
  <c r="R720" i="67"/>
  <c r="S720" i="67" s="1"/>
  <c r="AA719" i="67"/>
  <c r="R719" i="67"/>
  <c r="S719" i="67" s="1"/>
  <c r="AA718" i="67"/>
  <c r="R718" i="67"/>
  <c r="S718" i="67" s="1"/>
  <c r="AA717" i="67"/>
  <c r="R717" i="67"/>
  <c r="S717" i="67" s="1"/>
  <c r="AA716" i="67"/>
  <c r="R716" i="67"/>
  <c r="S716" i="67" s="1"/>
  <c r="AA715" i="67"/>
  <c r="R715" i="67"/>
  <c r="S715" i="67" s="1"/>
  <c r="AA714" i="67"/>
  <c r="R714" i="67"/>
  <c r="S714" i="67" s="1"/>
  <c r="AA713" i="67"/>
  <c r="R713" i="67"/>
  <c r="S713" i="67" s="1"/>
  <c r="AA712" i="67"/>
  <c r="R712" i="67"/>
  <c r="S712" i="67" s="1"/>
  <c r="AA711" i="67"/>
  <c r="R711" i="67"/>
  <c r="S711" i="67" s="1"/>
  <c r="AA710" i="67"/>
  <c r="R710" i="67"/>
  <c r="S710" i="67" s="1"/>
  <c r="AA709" i="67"/>
  <c r="R709" i="67"/>
  <c r="S709" i="67" s="1"/>
  <c r="AA708" i="67"/>
  <c r="R708" i="67"/>
  <c r="S708" i="67" s="1"/>
  <c r="AA707" i="67"/>
  <c r="R707" i="67"/>
  <c r="S707" i="67" s="1"/>
  <c r="AA706" i="67"/>
  <c r="R706" i="67"/>
  <c r="S706" i="67" s="1"/>
  <c r="AA705" i="67"/>
  <c r="R705" i="67"/>
  <c r="S705" i="67" s="1"/>
  <c r="AA704" i="67"/>
  <c r="R704" i="67"/>
  <c r="S704" i="67" s="1"/>
  <c r="AA703" i="67"/>
  <c r="R703" i="67"/>
  <c r="S703" i="67" s="1"/>
  <c r="AA702" i="67"/>
  <c r="R702" i="67"/>
  <c r="S702" i="67" s="1"/>
  <c r="AA701" i="67"/>
  <c r="R701" i="67"/>
  <c r="S701" i="67" s="1"/>
  <c r="AA700" i="67"/>
  <c r="R700" i="67"/>
  <c r="S700" i="67" s="1"/>
  <c r="AA699" i="67"/>
  <c r="R699" i="67"/>
  <c r="S699" i="67" s="1"/>
  <c r="AA698" i="67"/>
  <c r="R698" i="67"/>
  <c r="S698" i="67" s="1"/>
  <c r="AA697" i="67"/>
  <c r="R697" i="67"/>
  <c r="S697" i="67" s="1"/>
  <c r="AA696" i="67"/>
  <c r="R696" i="67"/>
  <c r="S696" i="67" s="1"/>
  <c r="AA695" i="67"/>
  <c r="R695" i="67"/>
  <c r="S695" i="67" s="1"/>
  <c r="AA694" i="67"/>
  <c r="R694" i="67"/>
  <c r="S694" i="67" s="1"/>
  <c r="AA693" i="67"/>
  <c r="R693" i="67"/>
  <c r="S693" i="67" s="1"/>
  <c r="AA692" i="67"/>
  <c r="R692" i="67"/>
  <c r="S692" i="67" s="1"/>
  <c r="AA691" i="67"/>
  <c r="R691" i="67"/>
  <c r="S691" i="67" s="1"/>
  <c r="AA690" i="67"/>
  <c r="R690" i="67"/>
  <c r="S690" i="67" s="1"/>
  <c r="AA689" i="67"/>
  <c r="R689" i="67"/>
  <c r="S689" i="67" s="1"/>
  <c r="AA688" i="67"/>
  <c r="R688" i="67"/>
  <c r="S688" i="67" s="1"/>
  <c r="AA687" i="67"/>
  <c r="R687" i="67"/>
  <c r="S687" i="67" s="1"/>
  <c r="AA686" i="67"/>
  <c r="R686" i="67"/>
  <c r="S686" i="67" s="1"/>
  <c r="AA685" i="67"/>
  <c r="R685" i="67"/>
  <c r="S685" i="67" s="1"/>
  <c r="AA684" i="67"/>
  <c r="R684" i="67"/>
  <c r="S684" i="67" s="1"/>
  <c r="AA683" i="67"/>
  <c r="R683" i="67"/>
  <c r="S683" i="67" s="1"/>
  <c r="AA682" i="67"/>
  <c r="R682" i="67"/>
  <c r="S682" i="67" s="1"/>
  <c r="AA681" i="67"/>
  <c r="R681" i="67"/>
  <c r="S681" i="67" s="1"/>
  <c r="AA680" i="67"/>
  <c r="R680" i="67"/>
  <c r="S680" i="67" s="1"/>
  <c r="AA679" i="67"/>
  <c r="R679" i="67"/>
  <c r="S679" i="67" s="1"/>
  <c r="AA678" i="67"/>
  <c r="R678" i="67"/>
  <c r="S678" i="67" s="1"/>
  <c r="AA677" i="67"/>
  <c r="R677" i="67"/>
  <c r="S677" i="67" s="1"/>
  <c r="AA676" i="67"/>
  <c r="R676" i="67"/>
  <c r="S676" i="67" s="1"/>
  <c r="AA675" i="67"/>
  <c r="R675" i="67"/>
  <c r="S675" i="67" s="1"/>
  <c r="AA674" i="67"/>
  <c r="R674" i="67"/>
  <c r="S674" i="67" s="1"/>
  <c r="AA673" i="67"/>
  <c r="R673" i="67"/>
  <c r="S673" i="67" s="1"/>
  <c r="AA672" i="67"/>
  <c r="R672" i="67"/>
  <c r="S672" i="67" s="1"/>
  <c r="AA671" i="67"/>
  <c r="R671" i="67"/>
  <c r="S671" i="67" s="1"/>
  <c r="AA670" i="67"/>
  <c r="R670" i="67"/>
  <c r="S670" i="67" s="1"/>
  <c r="AA669" i="67"/>
  <c r="R669" i="67"/>
  <c r="S669" i="67" s="1"/>
  <c r="AA668" i="67"/>
  <c r="R668" i="67"/>
  <c r="S668" i="67" s="1"/>
  <c r="AA667" i="67"/>
  <c r="R667" i="67"/>
  <c r="S667" i="67" s="1"/>
  <c r="AA666" i="67"/>
  <c r="R666" i="67"/>
  <c r="S666" i="67" s="1"/>
  <c r="AA665" i="67"/>
  <c r="R665" i="67"/>
  <c r="S665" i="67" s="1"/>
  <c r="AA664" i="67"/>
  <c r="R664" i="67"/>
  <c r="S664" i="67" s="1"/>
  <c r="AA663" i="67"/>
  <c r="R663" i="67"/>
  <c r="S663" i="67" s="1"/>
  <c r="AA662" i="67"/>
  <c r="R662" i="67"/>
  <c r="S662" i="67" s="1"/>
  <c r="AA661" i="67"/>
  <c r="R661" i="67"/>
  <c r="S661" i="67" s="1"/>
  <c r="AA660" i="67"/>
  <c r="R660" i="67"/>
  <c r="S660" i="67" s="1"/>
  <c r="AA659" i="67"/>
  <c r="R659" i="67"/>
  <c r="S659" i="67" s="1"/>
  <c r="AA658" i="67"/>
  <c r="R658" i="67"/>
  <c r="S658" i="67" s="1"/>
  <c r="AA657" i="67"/>
  <c r="R657" i="67"/>
  <c r="S657" i="67" s="1"/>
  <c r="AA656" i="67"/>
  <c r="R656" i="67"/>
  <c r="S656" i="67" s="1"/>
  <c r="AA655" i="67"/>
  <c r="R655" i="67"/>
  <c r="S655" i="67" s="1"/>
  <c r="AA654" i="67"/>
  <c r="R654" i="67"/>
  <c r="S654" i="67" s="1"/>
  <c r="AA653" i="67"/>
  <c r="R653" i="67"/>
  <c r="S653" i="67" s="1"/>
  <c r="AA652" i="67"/>
  <c r="R652" i="67"/>
  <c r="S652" i="67" s="1"/>
  <c r="AA651" i="67"/>
  <c r="R651" i="67"/>
  <c r="S651" i="67" s="1"/>
  <c r="AA650" i="67"/>
  <c r="R650" i="67"/>
  <c r="S650" i="67" s="1"/>
  <c r="AA649" i="67"/>
  <c r="R649" i="67"/>
  <c r="S649" i="67" s="1"/>
  <c r="AA648" i="67"/>
  <c r="R648" i="67"/>
  <c r="S648" i="67" s="1"/>
  <c r="AA647" i="67"/>
  <c r="R647" i="67"/>
  <c r="S647" i="67" s="1"/>
  <c r="AA646" i="67"/>
  <c r="R646" i="67"/>
  <c r="S646" i="67" s="1"/>
  <c r="AA645" i="67"/>
  <c r="R645" i="67"/>
  <c r="S645" i="67" s="1"/>
  <c r="AA644" i="67"/>
  <c r="R644" i="67"/>
  <c r="S644" i="67" s="1"/>
  <c r="AA643" i="67"/>
  <c r="R643" i="67"/>
  <c r="S643" i="67" s="1"/>
  <c r="AA642" i="67"/>
  <c r="R642" i="67"/>
  <c r="S642" i="67" s="1"/>
  <c r="AA641" i="67"/>
  <c r="R641" i="67"/>
  <c r="S641" i="67" s="1"/>
  <c r="AA640" i="67"/>
  <c r="R640" i="67"/>
  <c r="S640" i="67" s="1"/>
  <c r="AA639" i="67"/>
  <c r="R639" i="67"/>
  <c r="S639" i="67" s="1"/>
  <c r="AA638" i="67"/>
  <c r="R638" i="67"/>
  <c r="S638" i="67" s="1"/>
  <c r="AA637" i="67"/>
  <c r="R637" i="67"/>
  <c r="S637" i="67" s="1"/>
  <c r="AA636" i="67"/>
  <c r="R636" i="67"/>
  <c r="S636" i="67" s="1"/>
  <c r="AA635" i="67"/>
  <c r="R635" i="67"/>
  <c r="S635" i="67" s="1"/>
  <c r="AA634" i="67"/>
  <c r="R634" i="67"/>
  <c r="S634" i="67" s="1"/>
  <c r="AA633" i="67"/>
  <c r="R633" i="67"/>
  <c r="S633" i="67" s="1"/>
  <c r="AA632" i="67"/>
  <c r="R632" i="67"/>
  <c r="S632" i="67" s="1"/>
  <c r="AA631" i="67"/>
  <c r="R631" i="67"/>
  <c r="S631" i="67" s="1"/>
  <c r="AA630" i="67"/>
  <c r="R630" i="67"/>
  <c r="S630" i="67" s="1"/>
  <c r="AA629" i="67"/>
  <c r="R629" i="67"/>
  <c r="S629" i="67" s="1"/>
  <c r="AA628" i="67"/>
  <c r="R628" i="67"/>
  <c r="S628" i="67" s="1"/>
  <c r="AA627" i="67"/>
  <c r="R627" i="67"/>
  <c r="S627" i="67" s="1"/>
  <c r="AA626" i="67"/>
  <c r="R626" i="67"/>
  <c r="S626" i="67" s="1"/>
  <c r="AA625" i="67"/>
  <c r="R625" i="67"/>
  <c r="S625" i="67" s="1"/>
  <c r="AA624" i="67"/>
  <c r="R624" i="67"/>
  <c r="S624" i="67" s="1"/>
  <c r="AA623" i="67"/>
  <c r="R623" i="67"/>
  <c r="S623" i="67" s="1"/>
  <c r="AA622" i="67"/>
  <c r="R622" i="67"/>
  <c r="S622" i="67" s="1"/>
  <c r="AA621" i="67"/>
  <c r="R621" i="67"/>
  <c r="S621" i="67" s="1"/>
  <c r="AA620" i="67"/>
  <c r="R620" i="67"/>
  <c r="S620" i="67" s="1"/>
  <c r="AA619" i="67"/>
  <c r="R619" i="67"/>
  <c r="S619" i="67" s="1"/>
  <c r="AA618" i="67"/>
  <c r="R618" i="67"/>
  <c r="S618" i="67" s="1"/>
  <c r="AA617" i="67"/>
  <c r="R617" i="67"/>
  <c r="S617" i="67" s="1"/>
  <c r="AA616" i="67"/>
  <c r="R616" i="67"/>
  <c r="S616" i="67" s="1"/>
  <c r="AA615" i="67"/>
  <c r="R615" i="67"/>
  <c r="S615" i="67" s="1"/>
  <c r="AA614" i="67"/>
  <c r="R614" i="67"/>
  <c r="S614" i="67" s="1"/>
  <c r="AA613" i="67"/>
  <c r="R613" i="67"/>
  <c r="S613" i="67" s="1"/>
  <c r="AA612" i="67"/>
  <c r="R612" i="67"/>
  <c r="S612" i="67" s="1"/>
  <c r="AA611" i="67"/>
  <c r="R611" i="67"/>
  <c r="S611" i="67" s="1"/>
  <c r="AA610" i="67"/>
  <c r="R610" i="67"/>
  <c r="S610" i="67" s="1"/>
  <c r="AA609" i="67"/>
  <c r="R609" i="67"/>
  <c r="S609" i="67" s="1"/>
  <c r="AA608" i="67"/>
  <c r="R608" i="67"/>
  <c r="S608" i="67" s="1"/>
  <c r="AA607" i="67"/>
  <c r="R607" i="67"/>
  <c r="S607" i="67" s="1"/>
  <c r="AA606" i="67"/>
  <c r="R606" i="67"/>
  <c r="S606" i="67" s="1"/>
  <c r="AA605" i="67"/>
  <c r="R605" i="67"/>
  <c r="S605" i="67" s="1"/>
  <c r="AA604" i="67"/>
  <c r="R604" i="67"/>
  <c r="S604" i="67" s="1"/>
  <c r="AA603" i="67"/>
  <c r="R603" i="67"/>
  <c r="S603" i="67" s="1"/>
  <c r="AA602" i="67"/>
  <c r="R602" i="67"/>
  <c r="S602" i="67" s="1"/>
  <c r="AA601" i="67"/>
  <c r="R601" i="67"/>
  <c r="S601" i="67" s="1"/>
  <c r="AA600" i="67"/>
  <c r="R600" i="67"/>
  <c r="S600" i="67" s="1"/>
  <c r="AA599" i="67"/>
  <c r="R599" i="67"/>
  <c r="S599" i="67" s="1"/>
  <c r="AA598" i="67"/>
  <c r="R598" i="67"/>
  <c r="S598" i="67" s="1"/>
  <c r="AA597" i="67"/>
  <c r="R597" i="67"/>
  <c r="S597" i="67" s="1"/>
  <c r="AA596" i="67"/>
  <c r="R596" i="67"/>
  <c r="S596" i="67" s="1"/>
  <c r="AA595" i="67"/>
  <c r="R595" i="67"/>
  <c r="S595" i="67" s="1"/>
  <c r="AA594" i="67"/>
  <c r="R594" i="67"/>
  <c r="S594" i="67" s="1"/>
  <c r="AA593" i="67"/>
  <c r="R593" i="67"/>
  <c r="S593" i="67" s="1"/>
  <c r="AA592" i="67"/>
  <c r="R592" i="67"/>
  <c r="S592" i="67" s="1"/>
  <c r="AA591" i="67"/>
  <c r="R591" i="67"/>
  <c r="S591" i="67" s="1"/>
  <c r="AA590" i="67"/>
  <c r="R590" i="67"/>
  <c r="S590" i="67" s="1"/>
  <c r="AA589" i="67"/>
  <c r="R589" i="67"/>
  <c r="S589" i="67" s="1"/>
  <c r="AA588" i="67"/>
  <c r="R588" i="67"/>
  <c r="S588" i="67" s="1"/>
  <c r="AA587" i="67"/>
  <c r="R587" i="67"/>
  <c r="S587" i="67" s="1"/>
  <c r="AA586" i="67"/>
  <c r="R586" i="67"/>
  <c r="S586" i="67" s="1"/>
  <c r="AA585" i="67"/>
  <c r="R585" i="67"/>
  <c r="S585" i="67" s="1"/>
  <c r="AA584" i="67"/>
  <c r="R584" i="67"/>
  <c r="S584" i="67" s="1"/>
  <c r="AA583" i="67"/>
  <c r="R583" i="67"/>
  <c r="S583" i="67" s="1"/>
  <c r="AA582" i="67"/>
  <c r="R582" i="67"/>
  <c r="S582" i="67" s="1"/>
  <c r="AA581" i="67"/>
  <c r="R581" i="67"/>
  <c r="S581" i="67" s="1"/>
  <c r="AA580" i="67"/>
  <c r="R580" i="67"/>
  <c r="S580" i="67" s="1"/>
  <c r="AA579" i="67"/>
  <c r="R579" i="67"/>
  <c r="S579" i="67" s="1"/>
  <c r="AA578" i="67"/>
  <c r="R578" i="67"/>
  <c r="S578" i="67" s="1"/>
  <c r="AA577" i="67"/>
  <c r="R577" i="67"/>
  <c r="S577" i="67" s="1"/>
  <c r="AA576" i="67"/>
  <c r="R576" i="67"/>
  <c r="S576" i="67" s="1"/>
  <c r="AA575" i="67"/>
  <c r="R575" i="67"/>
  <c r="S575" i="67" s="1"/>
  <c r="AA574" i="67"/>
  <c r="R574" i="67"/>
  <c r="S574" i="67" s="1"/>
  <c r="AA573" i="67"/>
  <c r="R573" i="67"/>
  <c r="S573" i="67" s="1"/>
  <c r="AA572" i="67"/>
  <c r="R572" i="67"/>
  <c r="S572" i="67" s="1"/>
  <c r="AA571" i="67"/>
  <c r="R571" i="67"/>
  <c r="S571" i="67" s="1"/>
  <c r="AA570" i="67"/>
  <c r="R570" i="67"/>
  <c r="S570" i="67" s="1"/>
  <c r="AA569" i="67"/>
  <c r="R569" i="67"/>
  <c r="S569" i="67" s="1"/>
  <c r="AA568" i="67"/>
  <c r="R568" i="67"/>
  <c r="S568" i="67" s="1"/>
  <c r="AA567" i="67"/>
  <c r="R567" i="67"/>
  <c r="S567" i="67" s="1"/>
  <c r="AA566" i="67"/>
  <c r="R566" i="67"/>
  <c r="S566" i="67" s="1"/>
  <c r="AA565" i="67"/>
  <c r="R565" i="67"/>
  <c r="S565" i="67" s="1"/>
  <c r="AA564" i="67"/>
  <c r="R564" i="67"/>
  <c r="S564" i="67" s="1"/>
  <c r="AA563" i="67"/>
  <c r="R563" i="67"/>
  <c r="S563" i="67" s="1"/>
  <c r="AA562" i="67"/>
  <c r="R562" i="67"/>
  <c r="S562" i="67" s="1"/>
  <c r="AA561" i="67"/>
  <c r="R561" i="67"/>
  <c r="S561" i="67" s="1"/>
  <c r="AA560" i="67"/>
  <c r="R560" i="67"/>
  <c r="S560" i="67" s="1"/>
  <c r="AA559" i="67"/>
  <c r="R559" i="67"/>
  <c r="S559" i="67" s="1"/>
  <c r="AA558" i="67"/>
  <c r="R558" i="67"/>
  <c r="S558" i="67" s="1"/>
  <c r="AA557" i="67"/>
  <c r="R557" i="67"/>
  <c r="S557" i="67" s="1"/>
  <c r="AA556" i="67"/>
  <c r="R556" i="67"/>
  <c r="S556" i="67" s="1"/>
  <c r="AA555" i="67"/>
  <c r="R555" i="67"/>
  <c r="S555" i="67" s="1"/>
  <c r="AA554" i="67"/>
  <c r="R554" i="67"/>
  <c r="S554" i="67" s="1"/>
  <c r="AA553" i="67"/>
  <c r="R553" i="67"/>
  <c r="S553" i="67" s="1"/>
  <c r="AA552" i="67"/>
  <c r="R552" i="67"/>
  <c r="S552" i="67" s="1"/>
  <c r="AA551" i="67"/>
  <c r="R551" i="67"/>
  <c r="S551" i="67" s="1"/>
  <c r="AA550" i="67"/>
  <c r="R550" i="67"/>
  <c r="S550" i="67" s="1"/>
  <c r="AA549" i="67"/>
  <c r="R549" i="67"/>
  <c r="S549" i="67" s="1"/>
  <c r="AA548" i="67"/>
  <c r="R548" i="67"/>
  <c r="S548" i="67" s="1"/>
  <c r="AA547" i="67"/>
  <c r="R547" i="67"/>
  <c r="S547" i="67" s="1"/>
  <c r="AA546" i="67"/>
  <c r="R546" i="67"/>
  <c r="S546" i="67" s="1"/>
  <c r="AA545" i="67"/>
  <c r="R545" i="67"/>
  <c r="S545" i="67" s="1"/>
  <c r="AA544" i="67"/>
  <c r="R544" i="67"/>
  <c r="S544" i="67" s="1"/>
  <c r="AA543" i="67"/>
  <c r="R543" i="67"/>
  <c r="S543" i="67" s="1"/>
  <c r="AA542" i="67"/>
  <c r="R542" i="67"/>
  <c r="S542" i="67" s="1"/>
  <c r="AA541" i="67"/>
  <c r="R541" i="67"/>
  <c r="S541" i="67" s="1"/>
  <c r="AA540" i="67"/>
  <c r="R540" i="67"/>
  <c r="S540" i="67" s="1"/>
  <c r="AA539" i="67"/>
  <c r="R539" i="67"/>
  <c r="S539" i="67" s="1"/>
  <c r="AA538" i="67"/>
  <c r="R538" i="67"/>
  <c r="S538" i="67" s="1"/>
  <c r="AA537" i="67"/>
  <c r="R537" i="67"/>
  <c r="S537" i="67" s="1"/>
  <c r="AA536" i="67"/>
  <c r="R536" i="67"/>
  <c r="S536" i="67" s="1"/>
  <c r="AA535" i="67"/>
  <c r="R535" i="67"/>
  <c r="S535" i="67" s="1"/>
  <c r="AA534" i="67"/>
  <c r="R534" i="67"/>
  <c r="S534" i="67" s="1"/>
  <c r="AA533" i="67"/>
  <c r="R533" i="67"/>
  <c r="S533" i="67" s="1"/>
  <c r="AA532" i="67"/>
  <c r="R532" i="67"/>
  <c r="S532" i="67" s="1"/>
  <c r="AA531" i="67"/>
  <c r="R531" i="67"/>
  <c r="S531" i="67" s="1"/>
  <c r="AA530" i="67"/>
  <c r="R530" i="67"/>
  <c r="S530" i="67" s="1"/>
  <c r="AA529" i="67"/>
  <c r="R529" i="67"/>
  <c r="S529" i="67" s="1"/>
  <c r="AA528" i="67"/>
  <c r="R528" i="67"/>
  <c r="S528" i="67" s="1"/>
  <c r="AA527" i="67"/>
  <c r="R527" i="67"/>
  <c r="S527" i="67" s="1"/>
  <c r="AA526" i="67"/>
  <c r="R526" i="67"/>
  <c r="S526" i="67" s="1"/>
  <c r="AA525" i="67"/>
  <c r="R525" i="67"/>
  <c r="S525" i="67" s="1"/>
  <c r="AA524" i="67"/>
  <c r="R524" i="67"/>
  <c r="S524" i="67" s="1"/>
  <c r="AA523" i="67"/>
  <c r="R523" i="67"/>
  <c r="S523" i="67" s="1"/>
  <c r="AA522" i="67"/>
  <c r="R522" i="67"/>
  <c r="S522" i="67" s="1"/>
  <c r="AA521" i="67"/>
  <c r="R521" i="67"/>
  <c r="S521" i="67" s="1"/>
  <c r="AA520" i="67"/>
  <c r="R520" i="67"/>
  <c r="S520" i="67" s="1"/>
  <c r="AA519" i="67"/>
  <c r="R519" i="67"/>
  <c r="S519" i="67" s="1"/>
  <c r="AA518" i="67"/>
  <c r="R518" i="67"/>
  <c r="S518" i="67" s="1"/>
  <c r="AA517" i="67"/>
  <c r="R517" i="67"/>
  <c r="S517" i="67" s="1"/>
  <c r="AA516" i="67"/>
  <c r="R516" i="67"/>
  <c r="S516" i="67" s="1"/>
  <c r="AA515" i="67"/>
  <c r="R515" i="67"/>
  <c r="S515" i="67" s="1"/>
  <c r="AA514" i="67"/>
  <c r="R514" i="67"/>
  <c r="S514" i="67" s="1"/>
  <c r="AA513" i="67"/>
  <c r="R513" i="67"/>
  <c r="S513" i="67" s="1"/>
  <c r="AA512" i="67"/>
  <c r="R512" i="67"/>
  <c r="S512" i="67" s="1"/>
  <c r="AA511" i="67"/>
  <c r="R511" i="67"/>
  <c r="S511" i="67" s="1"/>
  <c r="AA510" i="67"/>
  <c r="R510" i="67"/>
  <c r="S510" i="67" s="1"/>
  <c r="AA509" i="67"/>
  <c r="R509" i="67"/>
  <c r="S509" i="67" s="1"/>
  <c r="AA508" i="67"/>
  <c r="R508" i="67"/>
  <c r="S508" i="67" s="1"/>
  <c r="AA507" i="67"/>
  <c r="R507" i="67"/>
  <c r="S507" i="67" s="1"/>
  <c r="AA506" i="67"/>
  <c r="R506" i="67"/>
  <c r="S506" i="67" s="1"/>
  <c r="AA505" i="67"/>
  <c r="R505" i="67"/>
  <c r="S505" i="67" s="1"/>
  <c r="AA504" i="67"/>
  <c r="R504" i="67"/>
  <c r="S504" i="67" s="1"/>
  <c r="AA503" i="67"/>
  <c r="R503" i="67"/>
  <c r="S503" i="67" s="1"/>
  <c r="AA502" i="67"/>
  <c r="R502" i="67"/>
  <c r="S502" i="67" s="1"/>
  <c r="AA501" i="67"/>
  <c r="R501" i="67"/>
  <c r="S501" i="67" s="1"/>
  <c r="AA500" i="67"/>
  <c r="R500" i="67"/>
  <c r="S500" i="67" s="1"/>
  <c r="AA499" i="67"/>
  <c r="R499" i="67"/>
  <c r="S499" i="67" s="1"/>
  <c r="AA498" i="67"/>
  <c r="R498" i="67"/>
  <c r="S498" i="67" s="1"/>
  <c r="AA497" i="67"/>
  <c r="R497" i="67"/>
  <c r="S497" i="67" s="1"/>
  <c r="AA496" i="67"/>
  <c r="R496" i="67"/>
  <c r="S496" i="67" s="1"/>
  <c r="AA495" i="67"/>
  <c r="R495" i="67"/>
  <c r="S495" i="67" s="1"/>
  <c r="AA494" i="67"/>
  <c r="R494" i="67"/>
  <c r="S494" i="67" s="1"/>
  <c r="AA493" i="67"/>
  <c r="R493" i="67"/>
  <c r="S493" i="67" s="1"/>
  <c r="AA492" i="67"/>
  <c r="R492" i="67"/>
  <c r="S492" i="67" s="1"/>
  <c r="AA491" i="67"/>
  <c r="R491" i="67"/>
  <c r="S491" i="67" s="1"/>
  <c r="AA490" i="67"/>
  <c r="R490" i="67"/>
  <c r="S490" i="67" s="1"/>
  <c r="AA489" i="67"/>
  <c r="R489" i="67"/>
  <c r="S489" i="67" s="1"/>
  <c r="AA488" i="67"/>
  <c r="R488" i="67"/>
  <c r="S488" i="67" s="1"/>
  <c r="AA487" i="67"/>
  <c r="R487" i="67"/>
  <c r="S487" i="67" s="1"/>
  <c r="AA486" i="67"/>
  <c r="R486" i="67"/>
  <c r="S486" i="67" s="1"/>
  <c r="AA485" i="67"/>
  <c r="R485" i="67"/>
  <c r="S485" i="67" s="1"/>
  <c r="AA484" i="67"/>
  <c r="R484" i="67"/>
  <c r="S484" i="67" s="1"/>
  <c r="AA483" i="67"/>
  <c r="R483" i="67"/>
  <c r="S483" i="67" s="1"/>
  <c r="AA482" i="67"/>
  <c r="R482" i="67"/>
  <c r="S482" i="67" s="1"/>
  <c r="AA481" i="67"/>
  <c r="R481" i="67"/>
  <c r="S481" i="67" s="1"/>
  <c r="AA480" i="67"/>
  <c r="R480" i="67"/>
  <c r="S480" i="67" s="1"/>
  <c r="AA479" i="67"/>
  <c r="R479" i="67"/>
  <c r="S479" i="67" s="1"/>
  <c r="AA478" i="67"/>
  <c r="R478" i="67"/>
  <c r="S478" i="67" s="1"/>
  <c r="AA477" i="67"/>
  <c r="R477" i="67"/>
  <c r="S477" i="67" s="1"/>
  <c r="AA476" i="67"/>
  <c r="R476" i="67"/>
  <c r="S476" i="67" s="1"/>
  <c r="AA475" i="67"/>
  <c r="R475" i="67"/>
  <c r="S475" i="67" s="1"/>
  <c r="AA474" i="67"/>
  <c r="R474" i="67"/>
  <c r="S474" i="67" s="1"/>
  <c r="AA473" i="67"/>
  <c r="R473" i="67"/>
  <c r="S473" i="67" s="1"/>
  <c r="AA472" i="67"/>
  <c r="R472" i="67"/>
  <c r="S472" i="67" s="1"/>
  <c r="AA471" i="67"/>
  <c r="R471" i="67"/>
  <c r="S471" i="67" s="1"/>
  <c r="AA470" i="67"/>
  <c r="R470" i="67"/>
  <c r="S470" i="67" s="1"/>
  <c r="AA469" i="67"/>
  <c r="R469" i="67"/>
  <c r="S469" i="67" s="1"/>
  <c r="AA468" i="67"/>
  <c r="R468" i="67"/>
  <c r="S468" i="67" s="1"/>
  <c r="AA467" i="67"/>
  <c r="R467" i="67"/>
  <c r="S467" i="67" s="1"/>
  <c r="AA466" i="67"/>
  <c r="R466" i="67"/>
  <c r="S466" i="67" s="1"/>
  <c r="AA465" i="67"/>
  <c r="R465" i="67"/>
  <c r="S465" i="67" s="1"/>
  <c r="AA464" i="67"/>
  <c r="R464" i="67"/>
  <c r="S464" i="67" s="1"/>
  <c r="AA463" i="67"/>
  <c r="R463" i="67"/>
  <c r="S463" i="67" s="1"/>
  <c r="AA462" i="67"/>
  <c r="R462" i="67"/>
  <c r="S462" i="67" s="1"/>
  <c r="AA461" i="67"/>
  <c r="R461" i="67"/>
  <c r="S461" i="67" s="1"/>
  <c r="AA460" i="67"/>
  <c r="R460" i="67"/>
  <c r="S460" i="67" s="1"/>
  <c r="AA459" i="67"/>
  <c r="R459" i="67"/>
  <c r="S459" i="67" s="1"/>
  <c r="AA458" i="67"/>
  <c r="R458" i="67"/>
  <c r="S458" i="67" s="1"/>
  <c r="AA457" i="67"/>
  <c r="R457" i="67"/>
  <c r="S457" i="67" s="1"/>
  <c r="AA456" i="67"/>
  <c r="R456" i="67"/>
  <c r="S456" i="67" s="1"/>
  <c r="AA455" i="67"/>
  <c r="R455" i="67"/>
  <c r="S455" i="67" s="1"/>
  <c r="AA454" i="67"/>
  <c r="R454" i="67"/>
  <c r="S454" i="67" s="1"/>
  <c r="AA453" i="67"/>
  <c r="R453" i="67"/>
  <c r="S453" i="67" s="1"/>
  <c r="AA452" i="67"/>
  <c r="R452" i="67"/>
  <c r="S452" i="67" s="1"/>
  <c r="AA451" i="67"/>
  <c r="R451" i="67"/>
  <c r="S451" i="67" s="1"/>
  <c r="AA450" i="67"/>
  <c r="R450" i="67"/>
  <c r="S450" i="67" s="1"/>
  <c r="AA449" i="67"/>
  <c r="R449" i="67"/>
  <c r="S449" i="67" s="1"/>
  <c r="AA448" i="67"/>
  <c r="R448" i="67"/>
  <c r="S448" i="67" s="1"/>
  <c r="AA447" i="67"/>
  <c r="R447" i="67"/>
  <c r="S447" i="67" s="1"/>
  <c r="AA446" i="67"/>
  <c r="R446" i="67"/>
  <c r="S446" i="67" s="1"/>
  <c r="AA445" i="67"/>
  <c r="R445" i="67"/>
  <c r="S445" i="67" s="1"/>
  <c r="AA444" i="67"/>
  <c r="R444" i="67"/>
  <c r="S444" i="67" s="1"/>
  <c r="AA443" i="67"/>
  <c r="R443" i="67"/>
  <c r="S443" i="67" s="1"/>
  <c r="AA442" i="67"/>
  <c r="R442" i="67"/>
  <c r="S442" i="67" s="1"/>
  <c r="AA441" i="67"/>
  <c r="R441" i="67"/>
  <c r="S441" i="67" s="1"/>
  <c r="AA440" i="67"/>
  <c r="R440" i="67"/>
  <c r="S440" i="67" s="1"/>
  <c r="AA439" i="67"/>
  <c r="R439" i="67"/>
  <c r="S439" i="67" s="1"/>
  <c r="AA438" i="67"/>
  <c r="R438" i="67"/>
  <c r="S438" i="67" s="1"/>
  <c r="AA437" i="67"/>
  <c r="R437" i="67"/>
  <c r="S437" i="67" s="1"/>
  <c r="AA436" i="67"/>
  <c r="R436" i="67"/>
  <c r="S436" i="67" s="1"/>
  <c r="AA435" i="67"/>
  <c r="R435" i="67"/>
  <c r="S435" i="67" s="1"/>
  <c r="AA434" i="67"/>
  <c r="R434" i="67"/>
  <c r="S434" i="67" s="1"/>
  <c r="AA433" i="67"/>
  <c r="R433" i="67"/>
  <c r="S433" i="67" s="1"/>
  <c r="AA432" i="67"/>
  <c r="R432" i="67"/>
  <c r="S432" i="67" s="1"/>
  <c r="AA431" i="67"/>
  <c r="R431" i="67"/>
  <c r="S431" i="67" s="1"/>
  <c r="AA430" i="67"/>
  <c r="R430" i="67"/>
  <c r="S430" i="67" s="1"/>
  <c r="AA429" i="67"/>
  <c r="R429" i="67"/>
  <c r="S429" i="67" s="1"/>
  <c r="AA428" i="67"/>
  <c r="R428" i="67"/>
  <c r="S428" i="67" s="1"/>
  <c r="AA427" i="67"/>
  <c r="R427" i="67"/>
  <c r="S427" i="67" s="1"/>
  <c r="AA426" i="67"/>
  <c r="R426" i="67"/>
  <c r="S426" i="67" s="1"/>
  <c r="AA425" i="67"/>
  <c r="R425" i="67"/>
  <c r="S425" i="67" s="1"/>
  <c r="AA424" i="67"/>
  <c r="R424" i="67"/>
  <c r="S424" i="67" s="1"/>
  <c r="AA423" i="67"/>
  <c r="R423" i="67"/>
  <c r="S423" i="67" s="1"/>
  <c r="AA422" i="67"/>
  <c r="R422" i="67"/>
  <c r="S422" i="67" s="1"/>
  <c r="AA421" i="67"/>
  <c r="R421" i="67"/>
  <c r="S421" i="67" s="1"/>
  <c r="AA420" i="67"/>
  <c r="R420" i="67"/>
  <c r="S420" i="67" s="1"/>
  <c r="AA419" i="67"/>
  <c r="R419" i="67"/>
  <c r="S419" i="67" s="1"/>
  <c r="AA418" i="67"/>
  <c r="R418" i="67"/>
  <c r="S418" i="67" s="1"/>
  <c r="AA417" i="67"/>
  <c r="R417" i="67"/>
  <c r="S417" i="67" s="1"/>
  <c r="AA416" i="67"/>
  <c r="R416" i="67"/>
  <c r="S416" i="67" s="1"/>
  <c r="AA415" i="67"/>
  <c r="R415" i="67"/>
  <c r="S415" i="67" s="1"/>
  <c r="AA414" i="67"/>
  <c r="R414" i="67"/>
  <c r="S414" i="67" s="1"/>
  <c r="AA413" i="67"/>
  <c r="R413" i="67"/>
  <c r="S413" i="67" s="1"/>
  <c r="AA412" i="67"/>
  <c r="R412" i="67"/>
  <c r="S412" i="67" s="1"/>
  <c r="AA411" i="67"/>
  <c r="R411" i="67"/>
  <c r="S411" i="67" s="1"/>
  <c r="AA410" i="67"/>
  <c r="R410" i="67"/>
  <c r="S410" i="67" s="1"/>
  <c r="AA409" i="67"/>
  <c r="R409" i="67"/>
  <c r="S409" i="67" s="1"/>
  <c r="AA408" i="67"/>
  <c r="R408" i="67"/>
  <c r="S408" i="67" s="1"/>
  <c r="AA407" i="67"/>
  <c r="R407" i="67"/>
  <c r="S407" i="67" s="1"/>
  <c r="AA406" i="67"/>
  <c r="R406" i="67"/>
  <c r="S406" i="67" s="1"/>
  <c r="AA405" i="67"/>
  <c r="R405" i="67"/>
  <c r="S405" i="67" s="1"/>
  <c r="AA404" i="67"/>
  <c r="R404" i="67"/>
  <c r="S404" i="67" s="1"/>
  <c r="AA403" i="67"/>
  <c r="R403" i="67"/>
  <c r="S403" i="67" s="1"/>
  <c r="AA402" i="67"/>
  <c r="R402" i="67"/>
  <c r="S402" i="67" s="1"/>
  <c r="AA401" i="67"/>
  <c r="R401" i="67"/>
  <c r="S401" i="67" s="1"/>
  <c r="AA400" i="67"/>
  <c r="R400" i="67"/>
  <c r="S400" i="67" s="1"/>
  <c r="AA399" i="67"/>
  <c r="R399" i="67"/>
  <c r="S399" i="67" s="1"/>
  <c r="AA398" i="67"/>
  <c r="R398" i="67"/>
  <c r="S398" i="67" s="1"/>
  <c r="AA397" i="67"/>
  <c r="R397" i="67"/>
  <c r="S397" i="67" s="1"/>
  <c r="AA396" i="67"/>
  <c r="R396" i="67"/>
  <c r="S396" i="67" s="1"/>
  <c r="AA395" i="67"/>
  <c r="R395" i="67"/>
  <c r="S395" i="67" s="1"/>
  <c r="AA394" i="67"/>
  <c r="R394" i="67"/>
  <c r="S394" i="67" s="1"/>
  <c r="AA393" i="67"/>
  <c r="R393" i="67"/>
  <c r="S393" i="67" s="1"/>
  <c r="AA392" i="67"/>
  <c r="R392" i="67"/>
  <c r="S392" i="67" s="1"/>
  <c r="AA391" i="67"/>
  <c r="R391" i="67"/>
  <c r="S391" i="67" s="1"/>
  <c r="AA390" i="67"/>
  <c r="R390" i="67"/>
  <c r="S390" i="67" s="1"/>
  <c r="AA389" i="67"/>
  <c r="R389" i="67"/>
  <c r="S389" i="67" s="1"/>
  <c r="AA388" i="67"/>
  <c r="R388" i="67"/>
  <c r="S388" i="67" s="1"/>
  <c r="AA387" i="67"/>
  <c r="R387" i="67"/>
  <c r="S387" i="67" s="1"/>
  <c r="AA386" i="67"/>
  <c r="R386" i="67"/>
  <c r="S386" i="67" s="1"/>
  <c r="AA385" i="67"/>
  <c r="R385" i="67"/>
  <c r="S385" i="67" s="1"/>
  <c r="AA384" i="67"/>
  <c r="R384" i="67"/>
  <c r="S384" i="67" s="1"/>
  <c r="AA383" i="67"/>
  <c r="R383" i="67"/>
  <c r="S383" i="67" s="1"/>
  <c r="AA382" i="67"/>
  <c r="R382" i="67"/>
  <c r="S382" i="67" s="1"/>
  <c r="AA381" i="67"/>
  <c r="R381" i="67"/>
  <c r="S381" i="67" s="1"/>
  <c r="AA380" i="67"/>
  <c r="R380" i="67"/>
  <c r="S380" i="67" s="1"/>
  <c r="AA379" i="67"/>
  <c r="R379" i="67"/>
  <c r="S379" i="67" s="1"/>
  <c r="AA378" i="67"/>
  <c r="R378" i="67"/>
  <c r="S378" i="67" s="1"/>
  <c r="AA377" i="67"/>
  <c r="R377" i="67"/>
  <c r="S377" i="67" s="1"/>
  <c r="AA376" i="67"/>
  <c r="R376" i="67"/>
  <c r="S376" i="67" s="1"/>
  <c r="AA375" i="67"/>
  <c r="R375" i="67"/>
  <c r="S375" i="67" s="1"/>
  <c r="AA374" i="67"/>
  <c r="R374" i="67"/>
  <c r="S374" i="67" s="1"/>
  <c r="AA373" i="67"/>
  <c r="R373" i="67"/>
  <c r="S373" i="67" s="1"/>
  <c r="AA372" i="67"/>
  <c r="R372" i="67"/>
  <c r="S372" i="67" s="1"/>
  <c r="AA371" i="67"/>
  <c r="R371" i="67"/>
  <c r="S371" i="67" s="1"/>
  <c r="AA370" i="67"/>
  <c r="R370" i="67"/>
  <c r="S370" i="67" s="1"/>
  <c r="AA369" i="67"/>
  <c r="R369" i="67"/>
  <c r="S369" i="67" s="1"/>
  <c r="AA368" i="67"/>
  <c r="R368" i="67"/>
  <c r="S368" i="67" s="1"/>
  <c r="AA367" i="67"/>
  <c r="R367" i="67"/>
  <c r="S367" i="67" s="1"/>
  <c r="AA366" i="67"/>
  <c r="R366" i="67"/>
  <c r="S366" i="67" s="1"/>
  <c r="AA365" i="67"/>
  <c r="R365" i="67"/>
  <c r="S365" i="67" s="1"/>
  <c r="AA364" i="67"/>
  <c r="R364" i="67"/>
  <c r="S364" i="67" s="1"/>
  <c r="AA363" i="67"/>
  <c r="R363" i="67"/>
  <c r="S363" i="67" s="1"/>
  <c r="AA362" i="67"/>
  <c r="R362" i="67"/>
  <c r="S362" i="67" s="1"/>
  <c r="AA361" i="67"/>
  <c r="R361" i="67"/>
  <c r="S361" i="67" s="1"/>
  <c r="AA360" i="67"/>
  <c r="R360" i="67"/>
  <c r="S360" i="67" s="1"/>
  <c r="AA359" i="67"/>
  <c r="R359" i="67"/>
  <c r="S359" i="67" s="1"/>
  <c r="AA358" i="67"/>
  <c r="R358" i="67"/>
  <c r="S358" i="67" s="1"/>
  <c r="AA357" i="67"/>
  <c r="R357" i="67"/>
  <c r="S357" i="67" s="1"/>
  <c r="AA356" i="67"/>
  <c r="R356" i="67"/>
  <c r="S356" i="67" s="1"/>
  <c r="AA355" i="67"/>
  <c r="R355" i="67"/>
  <c r="S355" i="67" s="1"/>
  <c r="AA354" i="67"/>
  <c r="R354" i="67"/>
  <c r="S354" i="67" s="1"/>
  <c r="AA353" i="67"/>
  <c r="R353" i="67"/>
  <c r="S353" i="67" s="1"/>
  <c r="AA352" i="67"/>
  <c r="R352" i="67"/>
  <c r="S352" i="67" s="1"/>
  <c r="AA351" i="67"/>
  <c r="R351" i="67"/>
  <c r="S351" i="67" s="1"/>
  <c r="AA350" i="67"/>
  <c r="R350" i="67"/>
  <c r="S350" i="67" s="1"/>
  <c r="AA349" i="67"/>
  <c r="R349" i="67"/>
  <c r="S349" i="67" s="1"/>
  <c r="AA348" i="67"/>
  <c r="R348" i="67"/>
  <c r="S348" i="67" s="1"/>
  <c r="AA347" i="67"/>
  <c r="R347" i="67"/>
  <c r="S347" i="67" s="1"/>
  <c r="AA346" i="67"/>
  <c r="R346" i="67"/>
  <c r="S346" i="67" s="1"/>
  <c r="AA345" i="67"/>
  <c r="R345" i="67"/>
  <c r="S345" i="67" s="1"/>
  <c r="AA344" i="67"/>
  <c r="R344" i="67"/>
  <c r="S344" i="67" s="1"/>
  <c r="AA343" i="67"/>
  <c r="R343" i="67"/>
  <c r="S343" i="67" s="1"/>
  <c r="AA342" i="67"/>
  <c r="R342" i="67"/>
  <c r="S342" i="67" s="1"/>
  <c r="AA341" i="67"/>
  <c r="R341" i="67"/>
  <c r="S341" i="67" s="1"/>
  <c r="AA340" i="67"/>
  <c r="R340" i="67"/>
  <c r="S340" i="67" s="1"/>
  <c r="AA339" i="67"/>
  <c r="R339" i="67"/>
  <c r="S339" i="67" s="1"/>
  <c r="AA338" i="67"/>
  <c r="R338" i="67"/>
  <c r="S338" i="67" s="1"/>
  <c r="AA337" i="67"/>
  <c r="R337" i="67"/>
  <c r="S337" i="67" s="1"/>
  <c r="AA336" i="67"/>
  <c r="R336" i="67"/>
  <c r="S336" i="67" s="1"/>
  <c r="AA335" i="67"/>
  <c r="R335" i="67"/>
  <c r="S335" i="67" s="1"/>
  <c r="AA334" i="67"/>
  <c r="R334" i="67"/>
  <c r="S334" i="67" s="1"/>
  <c r="AA333" i="67"/>
  <c r="R333" i="67"/>
  <c r="S333" i="67" s="1"/>
  <c r="AA332" i="67"/>
  <c r="R332" i="67"/>
  <c r="S332" i="67" s="1"/>
  <c r="AA331" i="67"/>
  <c r="R331" i="67"/>
  <c r="S331" i="67" s="1"/>
  <c r="AA330" i="67"/>
  <c r="R330" i="67"/>
  <c r="S330" i="67" s="1"/>
  <c r="AA329" i="67"/>
  <c r="R329" i="67"/>
  <c r="S329" i="67" s="1"/>
  <c r="AA328" i="67"/>
  <c r="R328" i="67"/>
  <c r="S328" i="67" s="1"/>
  <c r="AA327" i="67"/>
  <c r="R327" i="67"/>
  <c r="S327" i="67" s="1"/>
  <c r="AA326" i="67"/>
  <c r="R326" i="67"/>
  <c r="S326" i="67" s="1"/>
  <c r="AA325" i="67"/>
  <c r="R325" i="67"/>
  <c r="S325" i="67" s="1"/>
  <c r="AA324" i="67"/>
  <c r="R324" i="67"/>
  <c r="S324" i="67" s="1"/>
  <c r="AA323" i="67"/>
  <c r="R323" i="67"/>
  <c r="S323" i="67" s="1"/>
  <c r="AA322" i="67"/>
  <c r="R322" i="67"/>
  <c r="S322" i="67" s="1"/>
  <c r="AA321" i="67"/>
  <c r="R321" i="67"/>
  <c r="S321" i="67" s="1"/>
  <c r="AA320" i="67"/>
  <c r="R320" i="67"/>
  <c r="S320" i="67" s="1"/>
  <c r="AA319" i="67"/>
  <c r="R319" i="67"/>
  <c r="S319" i="67" s="1"/>
  <c r="AA318" i="67"/>
  <c r="R318" i="67"/>
  <c r="S318" i="67" s="1"/>
  <c r="AA317" i="67"/>
  <c r="R317" i="67"/>
  <c r="S317" i="67" s="1"/>
  <c r="AA316" i="67"/>
  <c r="R316" i="67"/>
  <c r="S316" i="67" s="1"/>
  <c r="AA315" i="67"/>
  <c r="R315" i="67"/>
  <c r="S315" i="67" s="1"/>
  <c r="AA314" i="67"/>
  <c r="R314" i="67"/>
  <c r="S314" i="67" s="1"/>
  <c r="AA313" i="67"/>
  <c r="R313" i="67"/>
  <c r="S313" i="67" s="1"/>
  <c r="AA312" i="67"/>
  <c r="R312" i="67"/>
  <c r="S312" i="67" s="1"/>
  <c r="AA311" i="67"/>
  <c r="R311" i="67"/>
  <c r="S311" i="67" s="1"/>
  <c r="AA310" i="67"/>
  <c r="R310" i="67"/>
  <c r="S310" i="67" s="1"/>
  <c r="AA309" i="67"/>
  <c r="R309" i="67"/>
  <c r="S309" i="67" s="1"/>
  <c r="AA308" i="67"/>
  <c r="R308" i="67"/>
  <c r="S308" i="67" s="1"/>
  <c r="AA307" i="67"/>
  <c r="R307" i="67"/>
  <c r="S307" i="67" s="1"/>
  <c r="AA306" i="67"/>
  <c r="R306" i="67"/>
  <c r="S306" i="67" s="1"/>
  <c r="AA305" i="67"/>
  <c r="R305" i="67"/>
  <c r="S305" i="67" s="1"/>
  <c r="AA304" i="67"/>
  <c r="R304" i="67"/>
  <c r="S304" i="67" s="1"/>
  <c r="AA303" i="67"/>
  <c r="R303" i="67"/>
  <c r="S303" i="67" s="1"/>
  <c r="AA302" i="67"/>
  <c r="R302" i="67"/>
  <c r="S302" i="67" s="1"/>
  <c r="AA301" i="67"/>
  <c r="R301" i="67"/>
  <c r="S301" i="67" s="1"/>
  <c r="AA300" i="67"/>
  <c r="R300" i="67"/>
  <c r="S300" i="67" s="1"/>
  <c r="AA299" i="67"/>
  <c r="R299" i="67"/>
  <c r="S299" i="67" s="1"/>
  <c r="AA298" i="67"/>
  <c r="R298" i="67"/>
  <c r="S298" i="67" s="1"/>
  <c r="AA297" i="67"/>
  <c r="R297" i="67"/>
  <c r="S297" i="67" s="1"/>
  <c r="AA296" i="67"/>
  <c r="R296" i="67"/>
  <c r="S296" i="67" s="1"/>
  <c r="AA295" i="67"/>
  <c r="R295" i="67"/>
  <c r="S295" i="67" s="1"/>
  <c r="AA294" i="67"/>
  <c r="R294" i="67"/>
  <c r="S294" i="67" s="1"/>
  <c r="AA293" i="67"/>
  <c r="R293" i="67"/>
  <c r="S293" i="67" s="1"/>
  <c r="AA292" i="67"/>
  <c r="R292" i="67"/>
  <c r="S292" i="67" s="1"/>
  <c r="AA291" i="67"/>
  <c r="R291" i="67"/>
  <c r="S291" i="67" s="1"/>
  <c r="AA290" i="67"/>
  <c r="R290" i="67"/>
  <c r="S290" i="67" s="1"/>
  <c r="AA289" i="67"/>
  <c r="R289" i="67"/>
  <c r="S289" i="67" s="1"/>
  <c r="AA288" i="67"/>
  <c r="R288" i="67"/>
  <c r="S288" i="67" s="1"/>
  <c r="AA287" i="67"/>
  <c r="R287" i="67"/>
  <c r="S287" i="67" s="1"/>
  <c r="AA286" i="67"/>
  <c r="R286" i="67"/>
  <c r="S286" i="67" s="1"/>
  <c r="AA285" i="67"/>
  <c r="R285" i="67"/>
  <c r="S285" i="67" s="1"/>
  <c r="AA284" i="67"/>
  <c r="R284" i="67"/>
  <c r="S284" i="67" s="1"/>
  <c r="AA283" i="67"/>
  <c r="R283" i="67"/>
  <c r="S283" i="67" s="1"/>
  <c r="AA282" i="67"/>
  <c r="R282" i="67"/>
  <c r="S282" i="67" s="1"/>
  <c r="AA281" i="67"/>
  <c r="R281" i="67"/>
  <c r="S281" i="67" s="1"/>
  <c r="AA280" i="67"/>
  <c r="R280" i="67"/>
  <c r="S280" i="67" s="1"/>
  <c r="AA279" i="67"/>
  <c r="R279" i="67"/>
  <c r="S279" i="67" s="1"/>
  <c r="AA278" i="67"/>
  <c r="R278" i="67"/>
  <c r="S278" i="67" s="1"/>
  <c r="AA277" i="67"/>
  <c r="R277" i="67"/>
  <c r="S277" i="67" s="1"/>
  <c r="AA276" i="67"/>
  <c r="R276" i="67"/>
  <c r="S276" i="67" s="1"/>
  <c r="AA275" i="67"/>
  <c r="R275" i="67"/>
  <c r="S275" i="67" s="1"/>
  <c r="AA274" i="67"/>
  <c r="R274" i="67"/>
  <c r="S274" i="67" s="1"/>
  <c r="AA273" i="67"/>
  <c r="R273" i="67"/>
  <c r="S273" i="67" s="1"/>
  <c r="AA272" i="67"/>
  <c r="R272" i="67"/>
  <c r="S272" i="67" s="1"/>
  <c r="AA271" i="67"/>
  <c r="R271" i="67"/>
  <c r="S271" i="67" s="1"/>
  <c r="AA270" i="67"/>
  <c r="R270" i="67"/>
  <c r="S270" i="67" s="1"/>
  <c r="AA269" i="67"/>
  <c r="R269" i="67"/>
  <c r="S269" i="67" s="1"/>
  <c r="AA268" i="67"/>
  <c r="R268" i="67"/>
  <c r="S268" i="67" s="1"/>
  <c r="AA267" i="67"/>
  <c r="R267" i="67"/>
  <c r="S267" i="67" s="1"/>
  <c r="AA266" i="67"/>
  <c r="R266" i="67"/>
  <c r="S266" i="67" s="1"/>
  <c r="AA265" i="67"/>
  <c r="R265" i="67"/>
  <c r="S265" i="67" s="1"/>
  <c r="AA264" i="67"/>
  <c r="R264" i="67"/>
  <c r="S264" i="67" s="1"/>
  <c r="AA263" i="67"/>
  <c r="R263" i="67"/>
  <c r="S263" i="67" s="1"/>
  <c r="AA262" i="67"/>
  <c r="R262" i="67"/>
  <c r="S262" i="67" s="1"/>
  <c r="AA261" i="67"/>
  <c r="R261" i="67"/>
  <c r="S261" i="67" s="1"/>
  <c r="AA260" i="67"/>
  <c r="R260" i="67"/>
  <c r="S260" i="67" s="1"/>
  <c r="AA259" i="67"/>
  <c r="R259" i="67"/>
  <c r="S259" i="67" s="1"/>
  <c r="AA258" i="67"/>
  <c r="R258" i="67"/>
  <c r="S258" i="67" s="1"/>
  <c r="AA257" i="67"/>
  <c r="R257" i="67"/>
  <c r="S257" i="67" s="1"/>
  <c r="AA256" i="67"/>
  <c r="R256" i="67"/>
  <c r="S256" i="67" s="1"/>
  <c r="AA255" i="67"/>
  <c r="R255" i="67"/>
  <c r="S255" i="67" s="1"/>
  <c r="AA254" i="67"/>
  <c r="R254" i="67"/>
  <c r="S254" i="67" s="1"/>
  <c r="AA253" i="67"/>
  <c r="R253" i="67"/>
  <c r="S253" i="67" s="1"/>
  <c r="AA252" i="67"/>
  <c r="R252" i="67"/>
  <c r="S252" i="67" s="1"/>
  <c r="AA251" i="67"/>
  <c r="R251" i="67"/>
  <c r="S251" i="67" s="1"/>
  <c r="AA250" i="67"/>
  <c r="R250" i="67"/>
  <c r="S250" i="67" s="1"/>
  <c r="AA249" i="67"/>
  <c r="R249" i="67"/>
  <c r="S249" i="67" s="1"/>
  <c r="AA248" i="67"/>
  <c r="R248" i="67"/>
  <c r="S248" i="67" s="1"/>
  <c r="AA247" i="67"/>
  <c r="R247" i="67"/>
  <c r="S247" i="67" s="1"/>
  <c r="AA246" i="67"/>
  <c r="R246" i="67"/>
  <c r="S246" i="67" s="1"/>
  <c r="AA245" i="67"/>
  <c r="R245" i="67"/>
  <c r="S245" i="67" s="1"/>
  <c r="AA244" i="67"/>
  <c r="R244" i="67"/>
  <c r="S244" i="67" s="1"/>
  <c r="AA243" i="67"/>
  <c r="R243" i="67"/>
  <c r="S243" i="67" s="1"/>
  <c r="AA242" i="67"/>
  <c r="R242" i="67"/>
  <c r="S242" i="67" s="1"/>
  <c r="AA241" i="67"/>
  <c r="R241" i="67"/>
  <c r="S241" i="67" s="1"/>
  <c r="AA240" i="67"/>
  <c r="R240" i="67"/>
  <c r="S240" i="67" s="1"/>
  <c r="AA239" i="67"/>
  <c r="R239" i="67"/>
  <c r="S239" i="67" s="1"/>
  <c r="AA238" i="67"/>
  <c r="R238" i="67"/>
  <c r="S238" i="67" s="1"/>
  <c r="AA237" i="67"/>
  <c r="R237" i="67"/>
  <c r="S237" i="67" s="1"/>
  <c r="AA236" i="67"/>
  <c r="R236" i="67"/>
  <c r="S236" i="67" s="1"/>
  <c r="AA235" i="67"/>
  <c r="R235" i="67"/>
  <c r="S235" i="67" s="1"/>
  <c r="AA234" i="67"/>
  <c r="R234" i="67"/>
  <c r="S234" i="67" s="1"/>
  <c r="AA233" i="67"/>
  <c r="R233" i="67"/>
  <c r="S233" i="67" s="1"/>
  <c r="AA232" i="67"/>
  <c r="R232" i="67"/>
  <c r="S232" i="67" s="1"/>
  <c r="AA231" i="67"/>
  <c r="R231" i="67"/>
  <c r="S231" i="67" s="1"/>
  <c r="AA230" i="67"/>
  <c r="R230" i="67"/>
  <c r="S230" i="67" s="1"/>
  <c r="AA229" i="67"/>
  <c r="R229" i="67"/>
  <c r="S229" i="67" s="1"/>
  <c r="AA228" i="67"/>
  <c r="R228" i="67"/>
  <c r="S228" i="67" s="1"/>
  <c r="AA227" i="67"/>
  <c r="R227" i="67"/>
  <c r="S227" i="67" s="1"/>
  <c r="AA226" i="67"/>
  <c r="R226" i="67"/>
  <c r="S226" i="67" s="1"/>
  <c r="AA225" i="67"/>
  <c r="R225" i="67"/>
  <c r="S225" i="67" s="1"/>
  <c r="AA224" i="67"/>
  <c r="R224" i="67"/>
  <c r="S224" i="67" s="1"/>
  <c r="AA223" i="67"/>
  <c r="R223" i="67"/>
  <c r="S223" i="67" s="1"/>
  <c r="AA222" i="67"/>
  <c r="R222" i="67"/>
  <c r="S222" i="67" s="1"/>
  <c r="AA221" i="67"/>
  <c r="R221" i="67"/>
  <c r="S221" i="67" s="1"/>
  <c r="AA220" i="67"/>
  <c r="R220" i="67"/>
  <c r="S220" i="67" s="1"/>
  <c r="AA219" i="67"/>
  <c r="R219" i="67"/>
  <c r="S219" i="67" s="1"/>
  <c r="AA218" i="67"/>
  <c r="R218" i="67"/>
  <c r="S218" i="67" s="1"/>
  <c r="AA217" i="67"/>
  <c r="R217" i="67"/>
  <c r="S217" i="67" s="1"/>
  <c r="AA216" i="67"/>
  <c r="R216" i="67"/>
  <c r="S216" i="67" s="1"/>
  <c r="AA215" i="67"/>
  <c r="R215" i="67"/>
  <c r="S215" i="67" s="1"/>
  <c r="AA214" i="67"/>
  <c r="R214" i="67"/>
  <c r="S214" i="67" s="1"/>
  <c r="AA213" i="67"/>
  <c r="R213" i="67"/>
  <c r="S213" i="67" s="1"/>
  <c r="AA212" i="67"/>
  <c r="R212" i="67"/>
  <c r="S212" i="67" s="1"/>
  <c r="AA211" i="67"/>
  <c r="R211" i="67"/>
  <c r="S211" i="67" s="1"/>
  <c r="AA210" i="67"/>
  <c r="R210" i="67"/>
  <c r="S210" i="67" s="1"/>
  <c r="AA209" i="67"/>
  <c r="R209" i="67"/>
  <c r="S209" i="67" s="1"/>
  <c r="AA208" i="67"/>
  <c r="R208" i="67"/>
  <c r="S208" i="67" s="1"/>
  <c r="AA207" i="67"/>
  <c r="R207" i="67"/>
  <c r="S207" i="67" s="1"/>
  <c r="AA206" i="67"/>
  <c r="R206" i="67"/>
  <c r="S206" i="67" s="1"/>
  <c r="AA205" i="67"/>
  <c r="R205" i="67"/>
  <c r="S205" i="67" s="1"/>
  <c r="AA204" i="67"/>
  <c r="R204" i="67"/>
  <c r="S204" i="67" s="1"/>
  <c r="AA203" i="67"/>
  <c r="R203" i="67"/>
  <c r="S203" i="67" s="1"/>
  <c r="AA202" i="67"/>
  <c r="R202" i="67"/>
  <c r="S202" i="67" s="1"/>
  <c r="AA201" i="67"/>
  <c r="R201" i="67"/>
  <c r="S201" i="67" s="1"/>
  <c r="AA200" i="67"/>
  <c r="R200" i="67"/>
  <c r="S200" i="67" s="1"/>
  <c r="AA199" i="67"/>
  <c r="R199" i="67"/>
  <c r="S199" i="67" s="1"/>
  <c r="AA198" i="67"/>
  <c r="R198" i="67"/>
  <c r="S198" i="67" s="1"/>
  <c r="AA197" i="67"/>
  <c r="R197" i="67"/>
  <c r="S197" i="67" s="1"/>
  <c r="AA196" i="67"/>
  <c r="R196" i="67"/>
  <c r="S196" i="67" s="1"/>
  <c r="AA195" i="67"/>
  <c r="R195" i="67"/>
  <c r="S195" i="67" s="1"/>
  <c r="AA194" i="67"/>
  <c r="R194" i="67"/>
  <c r="S194" i="67" s="1"/>
  <c r="AA193" i="67"/>
  <c r="R193" i="67"/>
  <c r="S193" i="67" s="1"/>
  <c r="AA192" i="67"/>
  <c r="R192" i="67"/>
  <c r="S192" i="67" s="1"/>
  <c r="AA191" i="67"/>
  <c r="R191" i="67"/>
  <c r="S191" i="67" s="1"/>
  <c r="AA190" i="67"/>
  <c r="R190" i="67"/>
  <c r="S190" i="67" s="1"/>
  <c r="AA189" i="67"/>
  <c r="R189" i="67"/>
  <c r="S189" i="67" s="1"/>
  <c r="AA188" i="67"/>
  <c r="R188" i="67"/>
  <c r="S188" i="67" s="1"/>
  <c r="AA187" i="67"/>
  <c r="R187" i="67"/>
  <c r="S187" i="67" s="1"/>
  <c r="AA186" i="67"/>
  <c r="R186" i="67"/>
  <c r="S186" i="67" s="1"/>
  <c r="AA185" i="67"/>
  <c r="R185" i="67"/>
  <c r="S185" i="67" s="1"/>
  <c r="AA184" i="67"/>
  <c r="R184" i="67"/>
  <c r="S184" i="67" s="1"/>
  <c r="AA183" i="67"/>
  <c r="R183" i="67"/>
  <c r="S183" i="67" s="1"/>
  <c r="AA182" i="67"/>
  <c r="R182" i="67"/>
  <c r="S182" i="67" s="1"/>
  <c r="AA181" i="67"/>
  <c r="R181" i="67"/>
  <c r="S181" i="67" s="1"/>
  <c r="AA180" i="67"/>
  <c r="R180" i="67"/>
  <c r="S180" i="67" s="1"/>
  <c r="AA179" i="67"/>
  <c r="R179" i="67"/>
  <c r="S179" i="67" s="1"/>
  <c r="AA178" i="67"/>
  <c r="R178" i="67"/>
  <c r="S178" i="67" s="1"/>
  <c r="AA177" i="67"/>
  <c r="R177" i="67"/>
  <c r="S177" i="67" s="1"/>
  <c r="AA176" i="67"/>
  <c r="R176" i="67"/>
  <c r="S176" i="67" s="1"/>
  <c r="AA175" i="67"/>
  <c r="R175" i="67"/>
  <c r="S175" i="67" s="1"/>
  <c r="AA174" i="67"/>
  <c r="R174" i="67"/>
  <c r="S174" i="67" s="1"/>
  <c r="AA173" i="67"/>
  <c r="R173" i="67"/>
  <c r="S173" i="67" s="1"/>
  <c r="AA172" i="67"/>
  <c r="R172" i="67"/>
  <c r="S172" i="67" s="1"/>
  <c r="AA171" i="67"/>
  <c r="R171" i="67"/>
  <c r="S171" i="67" s="1"/>
  <c r="AA170" i="67"/>
  <c r="R170" i="67"/>
  <c r="S170" i="67" s="1"/>
  <c r="AA169" i="67"/>
  <c r="R169" i="67"/>
  <c r="S169" i="67" s="1"/>
  <c r="AA168" i="67"/>
  <c r="R168" i="67"/>
  <c r="S168" i="67" s="1"/>
  <c r="AA167" i="67"/>
  <c r="R167" i="67"/>
  <c r="S167" i="67" s="1"/>
  <c r="AA166" i="67"/>
  <c r="R166" i="67"/>
  <c r="S166" i="67" s="1"/>
  <c r="AA165" i="67"/>
  <c r="R165" i="67"/>
  <c r="S165" i="67" s="1"/>
  <c r="AA164" i="67"/>
  <c r="R164" i="67"/>
  <c r="S164" i="67" s="1"/>
  <c r="AA163" i="67"/>
  <c r="R163" i="67"/>
  <c r="S163" i="67" s="1"/>
  <c r="AA162" i="67"/>
  <c r="R162" i="67"/>
  <c r="S162" i="67" s="1"/>
  <c r="AA161" i="67"/>
  <c r="R161" i="67"/>
  <c r="S161" i="67" s="1"/>
  <c r="AA160" i="67"/>
  <c r="R160" i="67"/>
  <c r="S160" i="67" s="1"/>
  <c r="AA159" i="67"/>
  <c r="R159" i="67"/>
  <c r="S159" i="67" s="1"/>
  <c r="AA158" i="67"/>
  <c r="R158" i="67"/>
  <c r="S158" i="67" s="1"/>
  <c r="AA157" i="67"/>
  <c r="R157" i="67"/>
  <c r="S157" i="67" s="1"/>
  <c r="AA156" i="67"/>
  <c r="R156" i="67"/>
  <c r="S156" i="67" s="1"/>
  <c r="AA155" i="67"/>
  <c r="R155" i="67"/>
  <c r="S155" i="67" s="1"/>
  <c r="AA154" i="67"/>
  <c r="R154" i="67"/>
  <c r="S154" i="67" s="1"/>
  <c r="AA153" i="67"/>
  <c r="R153" i="67"/>
  <c r="S153" i="67" s="1"/>
  <c r="AA152" i="67"/>
  <c r="R152" i="67"/>
  <c r="S152" i="67" s="1"/>
  <c r="AA151" i="67"/>
  <c r="R151" i="67"/>
  <c r="S151" i="67" s="1"/>
  <c r="R2931" i="67"/>
  <c r="S2931" i="67" s="1"/>
  <c r="AA150" i="67"/>
  <c r="R150" i="67"/>
  <c r="S150" i="67" s="1"/>
  <c r="AA149" i="67"/>
  <c r="R149" i="67"/>
  <c r="S149" i="67" s="1"/>
  <c r="AA148" i="67"/>
  <c r="R148" i="67"/>
  <c r="S148" i="67" s="1"/>
  <c r="AA147" i="67"/>
  <c r="R147" i="67"/>
  <c r="S147" i="67" s="1"/>
  <c r="AA146" i="67"/>
  <c r="R146" i="67"/>
  <c r="S146" i="67" s="1"/>
  <c r="AA145" i="67"/>
  <c r="R145" i="67"/>
  <c r="S145" i="67" s="1"/>
  <c r="AA144" i="67"/>
  <c r="R144" i="67"/>
  <c r="S144" i="67" s="1"/>
  <c r="AA143" i="67"/>
  <c r="R143" i="67"/>
  <c r="S143" i="67" s="1"/>
  <c r="AA142" i="67"/>
  <c r="R142" i="67"/>
  <c r="S142" i="67" s="1"/>
  <c r="AA141" i="67"/>
  <c r="R141" i="67"/>
  <c r="S141" i="67" s="1"/>
  <c r="AA140" i="67"/>
  <c r="R140" i="67"/>
  <c r="S140" i="67" s="1"/>
  <c r="AA139" i="67"/>
  <c r="R139" i="67"/>
  <c r="S139" i="67" s="1"/>
  <c r="AA138" i="67"/>
  <c r="R138" i="67"/>
  <c r="S138" i="67" s="1"/>
  <c r="AA137" i="67"/>
  <c r="R137" i="67"/>
  <c r="S137" i="67" s="1"/>
  <c r="AA136" i="67"/>
  <c r="R136" i="67"/>
  <c r="S136" i="67" s="1"/>
  <c r="AA135" i="67"/>
  <c r="R135" i="67"/>
  <c r="S135" i="67" s="1"/>
  <c r="AA134" i="67"/>
  <c r="R134" i="67"/>
  <c r="S134" i="67" s="1"/>
  <c r="AA133" i="67"/>
  <c r="R133" i="67"/>
  <c r="S133" i="67" s="1"/>
  <c r="R2930" i="67"/>
  <c r="S2930" i="67" s="1"/>
  <c r="AA132" i="67"/>
  <c r="R132" i="67"/>
  <c r="S132" i="67" s="1"/>
  <c r="AA131" i="67"/>
  <c r="R131" i="67"/>
  <c r="S131" i="67" s="1"/>
  <c r="AA130" i="67"/>
  <c r="R130" i="67"/>
  <c r="S130" i="67" s="1"/>
  <c r="AA129" i="67"/>
  <c r="R129" i="67"/>
  <c r="S129" i="67" s="1"/>
  <c r="AA128" i="67"/>
  <c r="R128" i="67"/>
  <c r="S128" i="67" s="1"/>
  <c r="AA127" i="67"/>
  <c r="R127" i="67"/>
  <c r="S127" i="67" s="1"/>
  <c r="AA126" i="67"/>
  <c r="R126" i="67"/>
  <c r="S126" i="67" s="1"/>
  <c r="AA125" i="67"/>
  <c r="R125" i="67"/>
  <c r="S125" i="67" s="1"/>
  <c r="AA124" i="67"/>
  <c r="R124" i="67"/>
  <c r="S124" i="67" s="1"/>
  <c r="AA123" i="67"/>
  <c r="R123" i="67"/>
  <c r="S123" i="67" s="1"/>
  <c r="AA122" i="67"/>
  <c r="R122" i="67"/>
  <c r="S122" i="67" s="1"/>
  <c r="AA121" i="67"/>
  <c r="R121" i="67"/>
  <c r="S121" i="67" s="1"/>
  <c r="AA120" i="67"/>
  <c r="R120" i="67"/>
  <c r="S120" i="67" s="1"/>
  <c r="AA119" i="67"/>
  <c r="R119" i="67"/>
  <c r="S119" i="67" s="1"/>
  <c r="AA118" i="67"/>
  <c r="R118" i="67"/>
  <c r="S118" i="67" s="1"/>
  <c r="AA117" i="67"/>
  <c r="R117" i="67"/>
  <c r="S117" i="67" s="1"/>
  <c r="AA116" i="67"/>
  <c r="R116" i="67"/>
  <c r="S116" i="67" s="1"/>
  <c r="AA115" i="67"/>
  <c r="R115" i="67"/>
  <c r="S115" i="67" s="1"/>
  <c r="AA114" i="67"/>
  <c r="R114" i="67"/>
  <c r="S114" i="67" s="1"/>
  <c r="AA113" i="67"/>
  <c r="R113" i="67"/>
  <c r="S113" i="67" s="1"/>
  <c r="AA112" i="67"/>
  <c r="R112" i="67"/>
  <c r="S112" i="67" s="1"/>
  <c r="AA111" i="67"/>
  <c r="R111" i="67"/>
  <c r="S111" i="67" s="1"/>
  <c r="AA110" i="67"/>
  <c r="R110" i="67"/>
  <c r="S110" i="67" s="1"/>
  <c r="AA109" i="67"/>
  <c r="R109" i="67"/>
  <c r="S109" i="67" s="1"/>
  <c r="AA108" i="67"/>
  <c r="R108" i="67"/>
  <c r="S108" i="67" s="1"/>
  <c r="AA107" i="67"/>
  <c r="R107" i="67"/>
  <c r="S107" i="67" s="1"/>
  <c r="AA106" i="67"/>
  <c r="R106" i="67"/>
  <c r="S106" i="67" s="1"/>
  <c r="AA105" i="67"/>
  <c r="R105" i="67"/>
  <c r="S105" i="67" s="1"/>
  <c r="AA104" i="67"/>
  <c r="R104" i="67"/>
  <c r="S104" i="67" s="1"/>
  <c r="AA103" i="67"/>
  <c r="R103" i="67"/>
  <c r="S103" i="67" s="1"/>
  <c r="AA102" i="67"/>
  <c r="R102" i="67"/>
  <c r="S102" i="67" s="1"/>
  <c r="AA101" i="67"/>
  <c r="R101" i="67"/>
  <c r="S101" i="67" s="1"/>
  <c r="AA100" i="67"/>
  <c r="R100" i="67"/>
  <c r="S100" i="67" s="1"/>
  <c r="AA99" i="67"/>
  <c r="R99" i="67"/>
  <c r="S99" i="67" s="1"/>
  <c r="AA98" i="67"/>
  <c r="R98" i="67"/>
  <c r="S98" i="67" s="1"/>
  <c r="AA97" i="67"/>
  <c r="R97" i="67"/>
  <c r="S97" i="67" s="1"/>
  <c r="AA96" i="67"/>
  <c r="R96" i="67"/>
  <c r="S96" i="67" s="1"/>
  <c r="AA95" i="67"/>
  <c r="R95" i="67"/>
  <c r="S95" i="67" s="1"/>
  <c r="AA94" i="67"/>
  <c r="R94" i="67"/>
  <c r="S94" i="67" s="1"/>
  <c r="AA93" i="67"/>
  <c r="R93" i="67"/>
  <c r="S93" i="67" s="1"/>
  <c r="AA92" i="67"/>
  <c r="R92" i="67"/>
  <c r="S92" i="67" s="1"/>
  <c r="AA91" i="67"/>
  <c r="R91" i="67"/>
  <c r="S91" i="67" s="1"/>
  <c r="AA90" i="67"/>
  <c r="R90" i="67"/>
  <c r="S90" i="67" s="1"/>
  <c r="AA89" i="67"/>
  <c r="R89" i="67"/>
  <c r="S89" i="67" s="1"/>
  <c r="AA88" i="67"/>
  <c r="R88" i="67"/>
  <c r="S88" i="67" s="1"/>
  <c r="AA87" i="67"/>
  <c r="R87" i="67"/>
  <c r="S87" i="67" s="1"/>
  <c r="AA86" i="67"/>
  <c r="R86" i="67"/>
  <c r="S86" i="67" s="1"/>
  <c r="AA85" i="67"/>
  <c r="R85" i="67"/>
  <c r="S85" i="67" s="1"/>
  <c r="AA84" i="67"/>
  <c r="R84" i="67"/>
  <c r="S84" i="67" s="1"/>
  <c r="AA83" i="67"/>
  <c r="R83" i="67"/>
  <c r="S83" i="67" s="1"/>
  <c r="AA82" i="67"/>
  <c r="R82" i="67"/>
  <c r="S82" i="67" s="1"/>
  <c r="AA81" i="67"/>
  <c r="R81" i="67"/>
  <c r="S81" i="67" s="1"/>
  <c r="AA80" i="67"/>
  <c r="R80" i="67"/>
  <c r="S80" i="67" s="1"/>
  <c r="AA79" i="67"/>
  <c r="R79" i="67"/>
  <c r="S79" i="67" s="1"/>
  <c r="AA78" i="67"/>
  <c r="R78" i="67"/>
  <c r="S78" i="67" s="1"/>
  <c r="AA77" i="67"/>
  <c r="R77" i="67"/>
  <c r="S77" i="67" s="1"/>
  <c r="AA76" i="67"/>
  <c r="R76" i="67"/>
  <c r="S76" i="67" s="1"/>
  <c r="AA75" i="67"/>
  <c r="R75" i="67"/>
  <c r="S75" i="67" s="1"/>
  <c r="AA74" i="67"/>
  <c r="R74" i="67"/>
  <c r="S74" i="67" s="1"/>
  <c r="AA73" i="67"/>
  <c r="R73" i="67"/>
  <c r="S73" i="67" s="1"/>
  <c r="AA72" i="67"/>
  <c r="R72" i="67"/>
  <c r="S72" i="67" s="1"/>
  <c r="AA71" i="67"/>
  <c r="R71" i="67"/>
  <c r="S71" i="67" s="1"/>
  <c r="AA70" i="67"/>
  <c r="R70" i="67"/>
  <c r="S70" i="67" s="1"/>
  <c r="AA69" i="67"/>
  <c r="R69" i="67"/>
  <c r="S69" i="67" s="1"/>
  <c r="AA68" i="67"/>
  <c r="R68" i="67"/>
  <c r="S68" i="67" s="1"/>
  <c r="AA67" i="67"/>
  <c r="R67" i="67"/>
  <c r="S67" i="67" s="1"/>
  <c r="AA66" i="67"/>
  <c r="R66" i="67"/>
  <c r="S66" i="67" s="1"/>
  <c r="AA65" i="67"/>
  <c r="R65" i="67"/>
  <c r="S65" i="67" s="1"/>
  <c r="R2929" i="67"/>
  <c r="S2929" i="67" s="1"/>
  <c r="AA64" i="67"/>
  <c r="R64" i="67"/>
  <c r="S64" i="67" s="1"/>
  <c r="AA63" i="67"/>
  <c r="R63" i="67"/>
  <c r="S63" i="67" s="1"/>
  <c r="AA62" i="67"/>
  <c r="R62" i="67"/>
  <c r="S62" i="67" s="1"/>
  <c r="AA61" i="67"/>
  <c r="R61" i="67"/>
  <c r="S61" i="67" s="1"/>
  <c r="AA60" i="67"/>
  <c r="R60" i="67"/>
  <c r="S60" i="67" s="1"/>
  <c r="AA59" i="67"/>
  <c r="R59" i="67"/>
  <c r="S59" i="67" s="1"/>
  <c r="AA58" i="67"/>
  <c r="R58" i="67"/>
  <c r="S58" i="67" s="1"/>
  <c r="AA57" i="67"/>
  <c r="R57" i="67"/>
  <c r="S57" i="67" s="1"/>
  <c r="AA56" i="67"/>
  <c r="R56" i="67"/>
  <c r="S56" i="67" s="1"/>
  <c r="AA55" i="67"/>
  <c r="R55" i="67"/>
  <c r="S55" i="67" s="1"/>
  <c r="AA54" i="67"/>
  <c r="R54" i="67"/>
  <c r="S54" i="67" s="1"/>
  <c r="AA53" i="67"/>
  <c r="R53" i="67"/>
  <c r="S53" i="67" s="1"/>
  <c r="AA52" i="67"/>
  <c r="R52" i="67"/>
  <c r="S52" i="67" s="1"/>
  <c r="AA51" i="67"/>
  <c r="R51" i="67"/>
  <c r="S51" i="67" s="1"/>
  <c r="AA50" i="67"/>
  <c r="R50" i="67"/>
  <c r="S50" i="67" s="1"/>
  <c r="AA49" i="67"/>
  <c r="R49" i="67"/>
  <c r="S49" i="67" s="1"/>
  <c r="D49" i="67"/>
  <c r="AA48" i="67"/>
  <c r="R48" i="67"/>
  <c r="S48" i="67" s="1"/>
  <c r="D48" i="67"/>
  <c r="AA47" i="67"/>
  <c r="R47" i="67"/>
  <c r="S47" i="67" s="1"/>
  <c r="D47" i="67"/>
  <c r="AA46" i="67"/>
  <c r="R46" i="67"/>
  <c r="S46" i="67" s="1"/>
  <c r="D46" i="67"/>
  <c r="AA45" i="67"/>
  <c r="R45" i="67"/>
  <c r="S45" i="67" s="1"/>
  <c r="D45" i="67"/>
  <c r="AA44" i="67"/>
  <c r="R44" i="67"/>
  <c r="S44" i="67" s="1"/>
  <c r="D44" i="67"/>
  <c r="AA43" i="67"/>
  <c r="R43" i="67"/>
  <c r="S43" i="67" s="1"/>
  <c r="D43" i="67"/>
  <c r="AA42" i="67"/>
  <c r="R42" i="67"/>
  <c r="S42" i="67" s="1"/>
  <c r="AA41" i="67"/>
  <c r="R41" i="67"/>
  <c r="S41" i="67" s="1"/>
  <c r="AA40" i="67"/>
  <c r="R40" i="67"/>
  <c r="S40" i="67" s="1"/>
  <c r="D40" i="67"/>
  <c r="AA39" i="67"/>
  <c r="R39" i="67"/>
  <c r="S39" i="67" s="1"/>
  <c r="D39" i="67"/>
  <c r="AA38" i="67"/>
  <c r="R38" i="67"/>
  <c r="S38" i="67" s="1"/>
  <c r="D38" i="67"/>
  <c r="AA37" i="67"/>
  <c r="R37" i="67"/>
  <c r="S37" i="67" s="1"/>
  <c r="D37" i="67"/>
  <c r="AA36" i="67"/>
  <c r="R36" i="67"/>
  <c r="S36" i="67" s="1"/>
  <c r="D36" i="67"/>
  <c r="AA35" i="67"/>
  <c r="R35" i="67"/>
  <c r="S35" i="67" s="1"/>
  <c r="D35" i="67"/>
  <c r="AA34" i="67"/>
  <c r="R34" i="67"/>
  <c r="S34" i="67" s="1"/>
  <c r="D34" i="67"/>
  <c r="AA33" i="67"/>
  <c r="R33" i="67"/>
  <c r="S33" i="67" s="1"/>
  <c r="D33" i="67"/>
  <c r="AA32" i="67"/>
  <c r="R32" i="67"/>
  <c r="S32" i="67" s="1"/>
  <c r="D32" i="67"/>
  <c r="AA31" i="67"/>
  <c r="R31" i="67"/>
  <c r="S31" i="67" s="1"/>
  <c r="D31" i="67"/>
  <c r="AA30" i="67"/>
  <c r="R30" i="67"/>
  <c r="S30" i="67" s="1"/>
  <c r="D30" i="67"/>
  <c r="AA29" i="67"/>
  <c r="R29" i="67"/>
  <c r="S29" i="67" s="1"/>
  <c r="D29" i="67"/>
  <c r="AA28" i="67"/>
  <c r="R28" i="67"/>
  <c r="S28" i="67" s="1"/>
  <c r="D28" i="67"/>
  <c r="AA27" i="67"/>
  <c r="R27" i="67"/>
  <c r="S27" i="67" s="1"/>
  <c r="D27" i="67"/>
  <c r="AA26" i="67"/>
  <c r="R26" i="67"/>
  <c r="S26" i="67" s="1"/>
  <c r="D26" i="67"/>
  <c r="AA25" i="67"/>
  <c r="R25" i="67"/>
  <c r="S25" i="67" s="1"/>
  <c r="D25" i="67"/>
  <c r="AA24" i="67"/>
  <c r="R24" i="67"/>
  <c r="S24" i="67" s="1"/>
  <c r="D24" i="67"/>
  <c r="AA23" i="67"/>
  <c r="R23" i="67"/>
  <c r="S23" i="67" s="1"/>
  <c r="D23" i="67"/>
  <c r="AA22" i="67"/>
  <c r="R22" i="67"/>
  <c r="S22" i="67" s="1"/>
  <c r="D22" i="67"/>
  <c r="AA21" i="67"/>
  <c r="R21" i="67"/>
  <c r="S21" i="67" s="1"/>
  <c r="D21" i="67"/>
  <c r="AA20" i="67"/>
  <c r="R20" i="67"/>
  <c r="S20" i="67" s="1"/>
  <c r="D20" i="67"/>
  <c r="AA19" i="67"/>
  <c r="R19" i="67"/>
  <c r="S19" i="67" s="1"/>
  <c r="D19" i="67"/>
  <c r="AA18" i="67"/>
  <c r="R18" i="67"/>
  <c r="S18" i="67" s="1"/>
  <c r="D18" i="67"/>
  <c r="AA17" i="67"/>
  <c r="R17" i="67"/>
  <c r="S17" i="67" s="1"/>
  <c r="D17" i="67"/>
  <c r="AA16" i="67"/>
  <c r="R16" i="67"/>
  <c r="S16" i="67" s="1"/>
  <c r="D16" i="67"/>
  <c r="AA15" i="67"/>
  <c r="R15" i="67"/>
  <c r="S15" i="67" s="1"/>
  <c r="D15" i="67"/>
  <c r="AA14" i="67"/>
  <c r="R14" i="67"/>
  <c r="S14" i="67" s="1"/>
  <c r="D14" i="67"/>
  <c r="AA13" i="67"/>
  <c r="R13" i="67"/>
  <c r="S13" i="67" s="1"/>
  <c r="D13" i="67"/>
  <c r="AA12" i="67"/>
  <c r="R12" i="67"/>
  <c r="S12" i="67" s="1"/>
  <c r="D12" i="67"/>
  <c r="AA11" i="67"/>
  <c r="R11" i="67"/>
  <c r="S11" i="67" s="1"/>
  <c r="D11" i="67"/>
  <c r="AA10" i="67"/>
  <c r="R10" i="67"/>
  <c r="S10" i="67" s="1"/>
  <c r="D10" i="67"/>
  <c r="AA9" i="67"/>
  <c r="R9" i="67"/>
  <c r="S9" i="67" s="1"/>
  <c r="D9" i="67"/>
  <c r="AA8" i="67"/>
  <c r="R8" i="67"/>
  <c r="S8" i="67" s="1"/>
  <c r="AA7" i="67"/>
  <c r="R7" i="67"/>
  <c r="S7" i="67" s="1"/>
  <c r="D7" i="67"/>
  <c r="AA6" i="67"/>
  <c r="R6" i="67"/>
  <c r="S6" i="67" s="1"/>
  <c r="D6" i="67"/>
  <c r="AA5" i="67"/>
  <c r="R5" i="67"/>
  <c r="S5" i="67" s="1"/>
  <c r="D5" i="67"/>
  <c r="AA4" i="67"/>
  <c r="R4" i="67"/>
  <c r="S4" i="67" s="1"/>
  <c r="D4" i="67"/>
  <c r="AA3" i="67"/>
  <c r="R3" i="67"/>
  <c r="S3" i="67" s="1"/>
  <c r="D3" i="67"/>
  <c r="AA2" i="67"/>
  <c r="R2" i="67"/>
  <c r="S2" i="67" s="1"/>
  <c r="D2" i="67"/>
  <c r="R2428" i="28" l="1"/>
  <c r="F54" i="28"/>
  <c r="C69" i="28" l="1"/>
  <c r="B69" i="28"/>
  <c r="B68" i="28" l="1"/>
  <c r="H54" i="28"/>
  <c r="K62" i="28" s="1"/>
  <c r="B67" i="28" l="1"/>
  <c r="C68" i="28" l="1"/>
  <c r="C70" i="28" s="1"/>
  <c r="C67" i="28"/>
  <c r="K63" i="28" l="1"/>
  <c r="R7" i="42" l="1"/>
  <c r="R2" i="42"/>
  <c r="R6" i="42"/>
  <c r="R4" i="42"/>
  <c r="R8" i="42"/>
  <c r="R11" i="42"/>
  <c r="R13" i="42"/>
  <c r="R10" i="42"/>
  <c r="R3" i="42"/>
  <c r="R5" i="42"/>
  <c r="R12" i="42"/>
  <c r="R9" i="42"/>
  <c r="K7" i="42"/>
  <c r="L7" i="42" s="1"/>
  <c r="K2" i="42"/>
  <c r="L2" i="42" s="1"/>
  <c r="K6" i="42"/>
  <c r="L6" i="42" s="1"/>
  <c r="K4" i="42"/>
  <c r="L4" i="42" s="1"/>
  <c r="K8" i="42"/>
  <c r="L8" i="42" s="1"/>
  <c r="K11" i="42"/>
  <c r="L11" i="42" s="1"/>
  <c r="K13" i="42"/>
  <c r="L13" i="42" s="1"/>
  <c r="K10" i="42"/>
  <c r="L10" i="42" s="1"/>
  <c r="K3" i="42"/>
  <c r="L3" i="42" s="1"/>
  <c r="K5" i="42"/>
  <c r="L5" i="42" s="1"/>
  <c r="K12" i="42"/>
  <c r="L12" i="42" s="1"/>
  <c r="K9" i="42"/>
  <c r="L9" i="42" s="1"/>
  <c r="J22" i="28" l="1"/>
  <c r="B39" i="28" l="1"/>
  <c r="B40" i="28" s="1"/>
  <c r="I52" i="28" l="1"/>
  <c r="G52" i="28"/>
  <c r="C47" i="28"/>
  <c r="G51" i="28"/>
  <c r="I51" i="28"/>
  <c r="G53" i="28"/>
  <c r="I53" i="28"/>
  <c r="G50" i="28"/>
  <c r="I50" i="28"/>
  <c r="G49" i="28"/>
  <c r="I49" i="28"/>
  <c r="G47" i="28"/>
  <c r="I47" i="28"/>
  <c r="G48" i="28"/>
  <c r="I48" i="28"/>
  <c r="G46" i="28"/>
  <c r="I46" i="28"/>
  <c r="I41" i="28"/>
  <c r="I43" i="28"/>
  <c r="G42" i="28"/>
  <c r="I42" i="28"/>
  <c r="G41" i="28"/>
  <c r="G43" i="28"/>
  <c r="I45" i="28"/>
  <c r="G45" i="28"/>
  <c r="C71" i="28"/>
  <c r="C62" i="28"/>
  <c r="G44" i="28"/>
  <c r="I44" i="28"/>
  <c r="G40" i="28"/>
  <c r="G39" i="28"/>
  <c r="G38" i="28"/>
  <c r="I38" i="28"/>
  <c r="I39" i="28"/>
  <c r="I40" i="28"/>
  <c r="G54" i="28" l="1"/>
  <c r="I54" i="28"/>
  <c r="L62" i="28" l="1"/>
  <c r="J3" i="28"/>
  <c r="B3" i="28"/>
  <c r="B4" i="28" s="1"/>
  <c r="J32" i="28" l="1"/>
  <c r="C11" i="28" s="1"/>
  <c r="B10" i="28"/>
  <c r="C10" i="28" s="1"/>
  <c r="C12" i="28" l="1"/>
  <c r="C52" i="28" l="1"/>
  <c r="L63" i="28" s="1"/>
</calcChain>
</file>

<file path=xl/comments1.xml><?xml version="1.0" encoding="utf-8"?>
<comments xmlns="http://schemas.openxmlformats.org/spreadsheetml/2006/main">
  <authors>
    <author>rachel.carr</author>
  </authors>
  <commentList>
    <comment ref="I2" authorId="0" shapeId="0">
      <text>
        <r>
          <rPr>
            <b/>
            <sz val="9"/>
            <color indexed="81"/>
            <rFont val="Tahoma"/>
            <family val="2"/>
          </rPr>
          <t>rachel.carr:</t>
        </r>
        <r>
          <rPr>
            <sz val="9"/>
            <color indexed="81"/>
            <rFont val="Tahoma"/>
            <family val="2"/>
          </rPr>
          <t xml:space="preserve">
Start Date or Renewal</t>
        </r>
      </text>
    </comment>
  </commentList>
</comments>
</file>

<file path=xl/comments2.xml><?xml version="1.0" encoding="utf-8"?>
<comments xmlns="http://schemas.openxmlformats.org/spreadsheetml/2006/main">
  <authors>
    <author>rachel.carr</author>
  </authors>
  <commentList>
    <comment ref="O1" authorId="0" shapeId="0">
      <text>
        <r>
          <rPr>
            <b/>
            <sz val="9"/>
            <color indexed="81"/>
            <rFont val="Tahoma"/>
            <family val="2"/>
          </rPr>
          <t>rachel.carr:</t>
        </r>
        <r>
          <rPr>
            <sz val="9"/>
            <color indexed="81"/>
            <rFont val="Tahoma"/>
            <family val="2"/>
          </rPr>
          <t xml:space="preserve">
Start date of contract or renewal date</t>
        </r>
      </text>
    </comment>
  </commentList>
</comments>
</file>

<file path=xl/comments3.xml><?xml version="1.0" encoding="utf-8"?>
<comments xmlns="http://schemas.openxmlformats.org/spreadsheetml/2006/main">
  <authors>
    <author>rachel.carr</author>
  </authors>
  <commentList>
    <comment ref="O1" authorId="0" shapeId="0">
      <text>
        <r>
          <rPr>
            <b/>
            <sz val="9"/>
            <color indexed="81"/>
            <rFont val="Tahoma"/>
            <family val="2"/>
          </rPr>
          <t>rachel.carr:</t>
        </r>
        <r>
          <rPr>
            <sz val="9"/>
            <color indexed="81"/>
            <rFont val="Tahoma"/>
            <family val="2"/>
          </rPr>
          <t xml:space="preserve">
Start date of contract or renewal date</t>
        </r>
      </text>
    </comment>
  </commentList>
</comments>
</file>

<file path=xl/comments4.xml><?xml version="1.0" encoding="utf-8"?>
<comments xmlns="http://schemas.openxmlformats.org/spreadsheetml/2006/main">
  <authors>
    <author>rachel.carr</author>
  </authors>
  <commentList>
    <comment ref="H1" authorId="0" shapeId="0">
      <text>
        <r>
          <rPr>
            <b/>
            <sz val="9"/>
            <color indexed="81"/>
            <rFont val="Tahoma"/>
            <family val="2"/>
          </rPr>
          <t>rachel.carr:</t>
        </r>
        <r>
          <rPr>
            <sz val="9"/>
            <color indexed="81"/>
            <rFont val="Tahoma"/>
            <family val="2"/>
          </rPr>
          <t xml:space="preserve">
Start date of contract or renewal date</t>
        </r>
      </text>
    </comment>
  </commentList>
</comments>
</file>

<file path=xl/sharedStrings.xml><?xml version="1.0" encoding="utf-8"?>
<sst xmlns="http://schemas.openxmlformats.org/spreadsheetml/2006/main" count="43517" uniqueCount="10569">
  <si>
    <t/>
  </si>
  <si>
    <t>12092-4</t>
  </si>
  <si>
    <t>A P U_</t>
  </si>
  <si>
    <t>AZ</t>
  </si>
  <si>
    <t>Audit_ Group</t>
  </si>
  <si>
    <t>Bill Address Postal Code</t>
  </si>
  <si>
    <t>Chicago</t>
  </si>
  <si>
    <t>Contract  Status</t>
  </si>
  <si>
    <t>Contract Class</t>
  </si>
  <si>
    <t>Courtney Medical Group</t>
  </si>
  <si>
    <t>Courtney Medical Group (AZ)</t>
  </si>
  <si>
    <t>Create Date</t>
  </si>
  <si>
    <t>Customer</t>
  </si>
  <si>
    <t>Customer Class</t>
  </si>
  <si>
    <t>Customer Class Name</t>
  </si>
  <si>
    <t>Customer Name</t>
  </si>
  <si>
    <t>Description</t>
  </si>
  <si>
    <t>Direct</t>
  </si>
  <si>
    <t>Enterprise</t>
  </si>
  <si>
    <t>ExtAmt</t>
  </si>
  <si>
    <t>ExtCmnt</t>
  </si>
  <si>
    <t>F T E  Count</t>
  </si>
  <si>
    <t>Go  Live  Date</t>
  </si>
  <si>
    <t>IL</t>
  </si>
  <si>
    <t>Item</t>
  </si>
  <si>
    <t>Mq-RCM-IMO</t>
  </si>
  <si>
    <t>Open</t>
  </si>
  <si>
    <t>Qty Shipped</t>
  </si>
  <si>
    <t>RCM</t>
  </si>
  <si>
    <t>RCM - IMO</t>
  </si>
  <si>
    <t xml:space="preserve">Rec-Month </t>
  </si>
  <si>
    <t>Swedish Covenant Hospital</t>
  </si>
  <si>
    <t>Swedish Covenant Hospital - Employed</t>
  </si>
  <si>
    <t>Tucson</t>
  </si>
  <si>
    <t>W6077</t>
  </si>
  <si>
    <t xml:space="preserve">fb271197429d49da </t>
  </si>
  <si>
    <t xml:space="preserve">13b3628780e3a566 </t>
  </si>
  <si>
    <t>Yearly Rate</t>
  </si>
  <si>
    <t>Monthly</t>
  </si>
  <si>
    <t>State</t>
  </si>
  <si>
    <t>City</t>
  </si>
  <si>
    <t>AddressLn1</t>
  </si>
  <si>
    <t>Rate</t>
  </si>
  <si>
    <t>Year</t>
  </si>
  <si>
    <t>Quarter</t>
  </si>
  <si>
    <t>Month</t>
  </si>
  <si>
    <t>New Providers</t>
  </si>
  <si>
    <t>Existing</t>
  </si>
  <si>
    <t>Total New</t>
  </si>
  <si>
    <t xml:space="preserve">Total </t>
  </si>
  <si>
    <t>Name</t>
  </si>
  <si>
    <t>ID</t>
  </si>
  <si>
    <t>Provders</t>
  </si>
  <si>
    <t>StartDate</t>
  </si>
  <si>
    <t>Total</t>
  </si>
  <si>
    <t>Credit</t>
  </si>
  <si>
    <t>Total to Invoice</t>
  </si>
  <si>
    <t>Jacaranda Family Medicine, PA</t>
  </si>
  <si>
    <t>Venice</t>
  </si>
  <si>
    <t>FL</t>
  </si>
  <si>
    <t>16254d32ecf0171b</t>
  </si>
  <si>
    <t xml:space="preserve">Pediatric Specialists        </t>
  </si>
  <si>
    <t>Coral Gable</t>
  </si>
  <si>
    <t>99168b4ea98788fd</t>
  </si>
  <si>
    <t>NH</t>
  </si>
  <si>
    <t>45a08697ccfe99cb</t>
  </si>
  <si>
    <t>21b71b1a0dc1a200</t>
  </si>
  <si>
    <t xml:space="preserve">Ameli Heart Center       </t>
  </si>
  <si>
    <t>LAS VEGAS</t>
  </si>
  <si>
    <t>NV</t>
  </si>
  <si>
    <t xml:space="preserve">Advanced Medical Associates PC  </t>
  </si>
  <si>
    <t>Warner Robbins</t>
  </si>
  <si>
    <t>GA</t>
  </si>
  <si>
    <t>a0c3696cd4070b95</t>
  </si>
  <si>
    <t>Saira Rana, MD</t>
  </si>
  <si>
    <t>SYCAMORE</t>
  </si>
  <si>
    <t>706f282289050fd5</t>
  </si>
  <si>
    <t xml:space="preserve">Mt. Lebanon Allergy Associates, Inc   </t>
  </si>
  <si>
    <t>McMurry</t>
  </si>
  <si>
    <t>PA</t>
  </si>
  <si>
    <t>6776490f483694a9</t>
  </si>
  <si>
    <t xml:space="preserve">Avida Womens Health Care     </t>
  </si>
  <si>
    <t>LOS ANGELES</t>
  </si>
  <si>
    <t>CA</t>
  </si>
  <si>
    <t>49fb3cf7fb715a24</t>
  </si>
  <si>
    <t xml:space="preserve">Heartcare, PC   </t>
  </si>
  <si>
    <t>Yonkers</t>
  </si>
  <si>
    <t>NY</t>
  </si>
  <si>
    <t>2b54dff0c856fe67</t>
  </si>
  <si>
    <t xml:space="preserve">Louisiana Urgent Care    </t>
  </si>
  <si>
    <t>OPELOUSAS</t>
  </si>
  <si>
    <t>LA</t>
  </si>
  <si>
    <t>a946ccf7a24a1b95</t>
  </si>
  <si>
    <t xml:space="preserve">Kay K. Mukkavilli, M.D.          </t>
  </si>
  <si>
    <t>MESA</t>
  </si>
  <si>
    <t>7f14ac445bba34e7</t>
  </si>
  <si>
    <t xml:space="preserve">Midwest Express Care 2  </t>
  </si>
  <si>
    <t>Willowbrook</t>
  </si>
  <si>
    <t>60527-2325</t>
  </si>
  <si>
    <t>8ac497d11a7e8eba</t>
  </si>
  <si>
    <t xml:space="preserve">Highlands Internal Medicine   </t>
  </si>
  <si>
    <t>DECATUR</t>
  </si>
  <si>
    <t>9a95b9e4a498027a</t>
  </si>
  <si>
    <t xml:space="preserve">ASPS - Michael D. Marion, MD PC </t>
  </si>
  <si>
    <t>Lehi</t>
  </si>
  <si>
    <t>UT</t>
  </si>
  <si>
    <t>1fc1b5d613828726</t>
  </si>
  <si>
    <t>11148-30/W4966</t>
  </si>
  <si>
    <t xml:space="preserve">Monmouth Ocean Medical Services   </t>
  </si>
  <si>
    <t>Brick</t>
  </si>
  <si>
    <t>NJ</t>
  </si>
  <si>
    <t>5f2c9d0bd0ae7695</t>
  </si>
  <si>
    <t xml:space="preserve">Laurelton Medical Center   </t>
  </si>
  <si>
    <t>SPRINGFIELD GARDENS</t>
  </si>
  <si>
    <t>b1330b49179da39d</t>
  </si>
  <si>
    <t xml:space="preserve">Madison Osteopathic Medicine </t>
  </si>
  <si>
    <t>MADISON</t>
  </si>
  <si>
    <t>e936c48fa5a56355</t>
  </si>
  <si>
    <t xml:space="preserve">Alex Joseph, MD          </t>
  </si>
  <si>
    <t>VillePlatte</t>
  </si>
  <si>
    <t>b6774505abb06f59</t>
  </si>
  <si>
    <t>W6142</t>
  </si>
  <si>
    <t xml:space="preserve">HCA - Family Medicine at Sterling Ridge  </t>
  </si>
  <si>
    <t>SPRING</t>
  </si>
  <si>
    <t>TX</t>
  </si>
  <si>
    <t>4635d385f1bb6dd</t>
  </si>
  <si>
    <t>Kevin Conner, MD</t>
  </si>
  <si>
    <t xml:space="preserve">Arlington </t>
  </si>
  <si>
    <t>41ca6cc43cc5fc5d</t>
  </si>
  <si>
    <t xml:space="preserve">Jorge A Amador MD    </t>
  </si>
  <si>
    <t>Newnan</t>
  </si>
  <si>
    <t>7ae11fad180d4555</t>
  </si>
  <si>
    <t xml:space="preserve">Pediatric Cardiology, Nancy A. Chase, MD, FAAP, FACC                       </t>
  </si>
  <si>
    <t>Memphis</t>
  </si>
  <si>
    <t>TN</t>
  </si>
  <si>
    <t>b23592e1fa0cb3a6</t>
  </si>
  <si>
    <t>63961444f2f5feed</t>
  </si>
  <si>
    <t xml:space="preserve">Family Practice Assoc (Willis, MD, Wayne)  </t>
  </si>
  <si>
    <t>Pensicola</t>
  </si>
  <si>
    <t>Paragon Medical Associates</t>
  </si>
  <si>
    <t>55fd369f7516156b</t>
  </si>
  <si>
    <t xml:space="preserve">Plantation Primary Care  </t>
  </si>
  <si>
    <t>Plantation</t>
  </si>
  <si>
    <t xml:space="preserve">Kevin Earl, MD       </t>
  </si>
  <si>
    <t>Bentonville</t>
  </si>
  <si>
    <t>AR</t>
  </si>
  <si>
    <t>d864a860a9d4f235</t>
  </si>
  <si>
    <t>Jamaica</t>
  </si>
  <si>
    <t>642393828afe4ba5</t>
  </si>
  <si>
    <t xml:space="preserve">Houston Primary Care, Inc.         </t>
  </si>
  <si>
    <t>WARNER ROBINS</t>
  </si>
  <si>
    <t>Keady Family Practice</t>
  </si>
  <si>
    <t>Oregon Plastic Surgeons</t>
  </si>
  <si>
    <t>1a87572814680dc2</t>
  </si>
  <si>
    <t>Avella Family Practice</t>
  </si>
  <si>
    <t>17a41cc18b169e7d</t>
  </si>
  <si>
    <t>AIP - Versatile Medicine, Tichenor, Liz</t>
  </si>
  <si>
    <t>e3026ca197c20ce5</t>
  </si>
  <si>
    <t>Clifford MD, David</t>
  </si>
  <si>
    <t>79f64f721c653065</t>
  </si>
  <si>
    <t>Forest Hill Pediatrics</t>
  </si>
  <si>
    <t>4497fde0cbf83dd5</t>
  </si>
  <si>
    <t>HCA - Lebanon Medical Associates</t>
  </si>
  <si>
    <t>d87cdf233814f6e5</t>
  </si>
  <si>
    <t>9aa387ffd04f6cf5</t>
  </si>
  <si>
    <t>Advanced Gastroenterology of South Florida, P.A.</t>
  </si>
  <si>
    <t>71786cee3a557475</t>
  </si>
  <si>
    <t>Lonestar Podiatry and Surgery</t>
  </si>
  <si>
    <t>HCA - Dr Poonawala</t>
  </si>
  <si>
    <t>1a9a953d664b79f5</t>
  </si>
  <si>
    <t>Caring Hands Pediatrics PC</t>
  </si>
  <si>
    <t>30c417aa9f6df54d</t>
  </si>
  <si>
    <t>Adventist - Pediatric Gastroenterology of Greater Washington, LLC</t>
  </si>
  <si>
    <t>6669eb5be0cfbe9d</t>
  </si>
  <si>
    <t>ENT Associates of Los Alamos, LLC</t>
  </si>
  <si>
    <t>22601864883e150d</t>
  </si>
  <si>
    <t>Northwest Medcare PA</t>
  </si>
  <si>
    <t>1ac235b7af0c3075</t>
  </si>
  <si>
    <t>HCA - Moore Healthcare Group</t>
  </si>
  <si>
    <t>c7ea469bfb720245</t>
  </si>
  <si>
    <t>4eab79464bb1f36d</t>
  </si>
  <si>
    <t>Neurology of Central Florida</t>
  </si>
  <si>
    <t>404ce49aa617f1b9</t>
  </si>
  <si>
    <t>Kansas City OBGYN</t>
  </si>
  <si>
    <t>87d4a739eae06591</t>
  </si>
  <si>
    <t>Lifetime Cardiology</t>
  </si>
  <si>
    <t>eaf54be03930469f</t>
  </si>
  <si>
    <t>Premier Womens Healthcare</t>
  </si>
  <si>
    <t>LITHONIA</t>
  </si>
  <si>
    <t>Laguna Niquel</t>
  </si>
  <si>
    <t>c5cff1fc86187484</t>
  </si>
  <si>
    <t>Notes</t>
  </si>
  <si>
    <t>Litchfield Park</t>
  </si>
  <si>
    <t>85340-9429</t>
  </si>
  <si>
    <t>Lebanon</t>
  </si>
  <si>
    <t>KY</t>
  </si>
  <si>
    <t>40033-1428</t>
  </si>
  <si>
    <t>Bethesda</t>
  </si>
  <si>
    <t>MD</t>
  </si>
  <si>
    <t>20817-3532</t>
  </si>
  <si>
    <t>Los Alamos</t>
  </si>
  <si>
    <t>NM</t>
  </si>
  <si>
    <t>87544-5302</t>
  </si>
  <si>
    <t>Courtney Medical Group is switching to non-RCM eff 3/1/2014 - need to be contacted for direct contract and not renewed</t>
  </si>
  <si>
    <t>Avella</t>
  </si>
  <si>
    <t>15312-2738</t>
  </si>
  <si>
    <t>Austin</t>
  </si>
  <si>
    <t>78745-1182</t>
  </si>
  <si>
    <t>Salem</t>
  </si>
  <si>
    <t>OR</t>
  </si>
  <si>
    <t>97301-3990</t>
  </si>
  <si>
    <t>Buffalo</t>
  </si>
  <si>
    <t>14224-1947</t>
  </si>
  <si>
    <t>Practice went live on RCM on 1/20/2014 then removed it on 2/7/2014 - did they contract directly with you because it seems crazy to pay for a year when they cancelled within 18 Days - so I'm currently marking them at 0 providers rather than 6 pending your findings - they neither accepted nor rejected IMO on their remove RCM contract</t>
  </si>
  <si>
    <t>Hialeah</t>
  </si>
  <si>
    <t>33016-1812</t>
  </si>
  <si>
    <t>Houston</t>
  </si>
  <si>
    <t>77070-4540</t>
  </si>
  <si>
    <t>Forest Hill</t>
  </si>
  <si>
    <t>21050-2621</t>
  </si>
  <si>
    <t>San Antonio</t>
  </si>
  <si>
    <t>78205-1152</t>
  </si>
  <si>
    <t>402a9845a2885640</t>
  </si>
  <si>
    <t>Found that this practice added RCM IMO on 10/7/2013, went live 12/6/2013 but removed RCM on 12/16/2013 - IMO was not selected on the remove RCM contract, did they contract directly with you?  I'm marking them at 0 rather than 1.5 depending on your findings</t>
  </si>
  <si>
    <t xml:space="preserve">Spring Creek Urology                                </t>
  </si>
  <si>
    <t>Conroe</t>
  </si>
  <si>
    <t>77304-2826</t>
  </si>
  <si>
    <t xml:space="preserve">Saurabh Lodha           </t>
  </si>
  <si>
    <t>New York</t>
  </si>
  <si>
    <t>10036-6892</t>
  </si>
  <si>
    <t>d6f3e78b82115df5</t>
  </si>
  <si>
    <t>e29183622786a49f</t>
  </si>
  <si>
    <t>Found that this practice added RCM IMO on 10/23/2013, but cancelled on 11/1/2013 -I'm including them just so you have a record that it was reviewed</t>
  </si>
  <si>
    <t>W5196</t>
  </si>
  <si>
    <t xml:space="preserve">Wilson Hand Surgery -CANCELLED    </t>
  </si>
  <si>
    <t>HOUSTON</t>
  </si>
  <si>
    <t>dea4722436dbe513</t>
  </si>
  <si>
    <t xml:space="preserve">Snake River Surgery Center                                      </t>
  </si>
  <si>
    <t>83704-8296</t>
  </si>
  <si>
    <t>Boise</t>
  </si>
  <si>
    <t xml:space="preserve">Tye Family Care                                         </t>
  </si>
  <si>
    <t>c0d1b41082a94275</t>
  </si>
  <si>
    <t>Tye</t>
  </si>
  <si>
    <t>85dd9c8c339b0435</t>
  </si>
  <si>
    <t>Virginia Hospital Center</t>
  </si>
  <si>
    <t>Arlington</t>
  </si>
  <si>
    <t>VA</t>
  </si>
  <si>
    <t>22205-3665</t>
  </si>
  <si>
    <t>Practice went live on RCM on 1/6/2014 then removed it on 2/18/2014 - did they contract directly with you?  -  I'm currently marking them at 0 providers rather than 3 pending your findings - they neither accepted nor rejected IMO on their remove RCM contract</t>
  </si>
  <si>
    <t>Lafayette</t>
  </si>
  <si>
    <t>70507-6114</t>
  </si>
  <si>
    <t>776e15e30fcba3fd</t>
  </si>
  <si>
    <t xml:space="preserve">Thomas W Inwood DPM                                  </t>
  </si>
  <si>
    <t>Northfield</t>
  </si>
  <si>
    <t>OH</t>
  </si>
  <si>
    <t>44067-2160</t>
  </si>
  <si>
    <t xml:space="preserve">The Whole-istic You                         </t>
  </si>
  <si>
    <t>Somerville</t>
  </si>
  <si>
    <t>08876-3109</t>
  </si>
  <si>
    <t>71b448f6abdf9cd1</t>
  </si>
  <si>
    <t xml:space="preserve">Gilbert </t>
  </si>
  <si>
    <t>Altamonte Springs</t>
  </si>
  <si>
    <t>32701-4731</t>
  </si>
  <si>
    <t>90cca2f772d05659</t>
  </si>
  <si>
    <t xml:space="preserve">Sinha, M.D., Jayshree                          </t>
  </si>
  <si>
    <t>Taunton</t>
  </si>
  <si>
    <t>MA</t>
  </si>
  <si>
    <t xml:space="preserve">Kevin M. Kinback, M.D.                                 </t>
  </si>
  <si>
    <t xml:space="preserve">Lou Ann Hubbard LLC                                  </t>
  </si>
  <si>
    <t xml:space="preserve">Venkat Reddy, MD                                    </t>
  </si>
  <si>
    <t xml:space="preserve">Lebonheur Urgent Care Desoto                           </t>
  </si>
  <si>
    <t xml:space="preserve">Cardiovascular Care and Imaging                                       </t>
  </si>
  <si>
    <t xml:space="preserve">Greta Wilkes, MD                                          </t>
  </si>
  <si>
    <t xml:space="preserve">Eena Comprehensive Neurology &amp; Sleep Center                                </t>
  </si>
  <si>
    <t>ef519a0fbbf6d788</t>
  </si>
  <si>
    <t>8fc006eef54acd29</t>
  </si>
  <si>
    <t>293703fa6d5f03e1</t>
  </si>
  <si>
    <t>811f50e385264f00</t>
  </si>
  <si>
    <t>Guin</t>
  </si>
  <si>
    <t>AL</t>
  </si>
  <si>
    <t>35563-2355</t>
  </si>
  <si>
    <t>631f59bb99a612e5</t>
  </si>
  <si>
    <t>Nashville</t>
  </si>
  <si>
    <t>37203-2206</t>
  </si>
  <si>
    <t>Olive Branch</t>
  </si>
  <si>
    <t>MS</t>
  </si>
  <si>
    <t>38654-7902</t>
  </si>
  <si>
    <t>Saint Louis</t>
  </si>
  <si>
    <t>MO</t>
  </si>
  <si>
    <t>Zachary</t>
  </si>
  <si>
    <t>70791-4079</t>
  </si>
  <si>
    <r>
      <t xml:space="preserve">Practice went live on RCM on 2/26/2014 then removed it on 4/17/2014 - did they contract directly with you?  -  I'm currently marking them at 0 providers rather than 3 pending your findings - they  </t>
    </r>
    <r>
      <rPr>
        <b/>
        <sz val="10"/>
        <color rgb="FF000000"/>
        <rFont val="Arial"/>
        <family val="2"/>
      </rPr>
      <t>accepted</t>
    </r>
    <r>
      <rPr>
        <sz val="10"/>
        <color rgb="FF000000"/>
        <rFont val="Arial"/>
        <family val="2"/>
      </rPr>
      <t xml:space="preserve">  IMO on their remove RCM contract so you should bill them direct as of 4/17/2014</t>
    </r>
  </si>
  <si>
    <t>Boynton Beach</t>
  </si>
  <si>
    <t>Shawnee Mission</t>
  </si>
  <si>
    <t>KS</t>
  </si>
  <si>
    <t>66215-2305</t>
  </si>
  <si>
    <t>Proration</t>
  </si>
  <si>
    <t xml:space="preserve">Transitions Geriatric Group                                               </t>
  </si>
  <si>
    <t>78759-8655</t>
  </si>
  <si>
    <t>c07990a6ba02332d</t>
  </si>
  <si>
    <t xml:space="preserve">Alpha Orthopedic Physician Group, PA                                </t>
  </si>
  <si>
    <t xml:space="preserve">One Life Medical Center                            </t>
  </si>
  <si>
    <t xml:space="preserve">Carmel Valley Medical Clinic                              </t>
  </si>
  <si>
    <t>CANCEL</t>
  </si>
  <si>
    <t>487ec37d917857c0</t>
  </si>
  <si>
    <t>90ae783d986e4ba</t>
  </si>
  <si>
    <t>McKinney</t>
  </si>
  <si>
    <t>75070-3145</t>
  </si>
  <si>
    <t>Queen Creek</t>
  </si>
  <si>
    <t>85142-5996</t>
  </si>
  <si>
    <t>Carmel</t>
  </si>
  <si>
    <t>93923-8581</t>
  </si>
  <si>
    <t xml:space="preserve">Newman Family Clinic                                             </t>
  </si>
  <si>
    <t xml:space="preserve">Mission Medical Urgent Care                                         </t>
  </si>
  <si>
    <t xml:space="preserve">Alner Miguel Quinonez MD PA                                             </t>
  </si>
  <si>
    <t xml:space="preserve">Sanchez Adult Medical Care                                                 </t>
  </si>
  <si>
    <t xml:space="preserve">Baycare - Florida Digestive Specialists                        </t>
  </si>
  <si>
    <t xml:space="preserve">UCF - Orlando Infectious Disease Consultancy Services, PL           </t>
  </si>
  <si>
    <t xml:space="preserve">Westmed Family HealthCare                 </t>
  </si>
  <si>
    <t xml:space="preserve">Village OB/GYN                                                  </t>
  </si>
  <si>
    <t xml:space="preserve">Khair Family Practice                                                    </t>
  </si>
  <si>
    <t xml:space="preserve">Ebere Ezeanya, MD                                    </t>
  </si>
  <si>
    <t>eeed408745c23fb3</t>
  </si>
  <si>
    <t>56048e1bd7f29d81</t>
  </si>
  <si>
    <t>477932e559e493c0</t>
  </si>
  <si>
    <t>ab8f2cbbae32bb3f</t>
  </si>
  <si>
    <t>ba5c1874f8185081</t>
  </si>
  <si>
    <t>f25bd1f6ff996761</t>
  </si>
  <si>
    <t>2083458eb7315501</t>
  </si>
  <si>
    <t>46c0c44d6cd3071d</t>
  </si>
  <si>
    <t>44f859971e2cfecd</t>
  </si>
  <si>
    <t>dc605ccff30331a3</t>
  </si>
  <si>
    <t>Oakdale</t>
  </si>
  <si>
    <t>71463-3043</t>
  </si>
  <si>
    <t>Mission Viejo</t>
  </si>
  <si>
    <t>92691-8018</t>
  </si>
  <si>
    <t>Fort Meade</t>
  </si>
  <si>
    <t>33841-2918</t>
  </si>
  <si>
    <t>Minden</t>
  </si>
  <si>
    <t>89423-4381</t>
  </si>
  <si>
    <t>Saint Petersburg</t>
  </si>
  <si>
    <t>33709-2107</t>
  </si>
  <si>
    <t>Kissimmee</t>
  </si>
  <si>
    <t>34741-7560</t>
  </si>
  <si>
    <t>Westminster</t>
  </si>
  <si>
    <t>CO</t>
  </si>
  <si>
    <t>80234-3995</t>
  </si>
  <si>
    <t>Thousand Oaks</t>
  </si>
  <si>
    <t>91361-1008</t>
  </si>
  <si>
    <t>McDonough</t>
  </si>
  <si>
    <t>30253-4251</t>
  </si>
  <si>
    <t>Atlantic City</t>
  </si>
  <si>
    <t>08401-7022</t>
  </si>
  <si>
    <t>Cancelled Accounts</t>
  </si>
  <si>
    <t>-</t>
  </si>
  <si>
    <t>MI</t>
  </si>
  <si>
    <t>AK</t>
  </si>
  <si>
    <t>HI</t>
  </si>
  <si>
    <t>NC</t>
  </si>
  <si>
    <t>MN</t>
  </si>
  <si>
    <t>W963</t>
  </si>
  <si>
    <t>DC Ranch Family Medicine</t>
  </si>
  <si>
    <t xml:space="preserve">Wythe Ear, Nose, &amp; Throat, PC                                              </t>
  </si>
  <si>
    <t>Fairwood Family Practice</t>
  </si>
  <si>
    <t>10639-10/15444</t>
  </si>
  <si>
    <t>W6265</t>
  </si>
  <si>
    <t>OK</t>
  </si>
  <si>
    <t>InnovaMed Internal Medicine Specialists SC</t>
  </si>
  <si>
    <t>Dana Petrus, MD</t>
  </si>
  <si>
    <t>John F. Reilly MD</t>
  </si>
  <si>
    <t>CT</t>
  </si>
  <si>
    <t>WV</t>
  </si>
  <si>
    <t>Mayra A. Arzon, M.D.</t>
  </si>
  <si>
    <t>Commonwealth Family Medicine</t>
  </si>
  <si>
    <t>Gail McClave MD LLC</t>
  </si>
  <si>
    <t>Lake Country Family Medicine</t>
  </si>
  <si>
    <t>New Rochelle Medical PLC</t>
  </si>
  <si>
    <t>University Orthopedics</t>
  </si>
  <si>
    <t>Sunnyview Neurology Practice</t>
  </si>
  <si>
    <t>WI</t>
  </si>
  <si>
    <t>SC</t>
  </si>
  <si>
    <t>Cancelled RCM eff 3/31/2014 - remove for Q2</t>
  </si>
  <si>
    <t>Cancelled RCM eff 11/12/2013 - remove for Q2 and verify date</t>
  </si>
  <si>
    <t>Cancelled RCM eff 6/4/2014 - remove for Q3</t>
  </si>
  <si>
    <t>Cancelled RCM eff 6/9/2014 - remove for Q3</t>
  </si>
  <si>
    <t>Convenient Care Clinic billed at flat 3FTE - Cancelled RCM eff 2/20/2014 - remove in Q2</t>
  </si>
  <si>
    <t>Cancelled RCM eff 6/1/2014 - remove for Q3</t>
  </si>
  <si>
    <t>Cancelled RCM eff 3/5/2014 - remove for Q2</t>
  </si>
  <si>
    <t>Cancelled RCM eff 6/22/2014 - remove for Q3</t>
  </si>
  <si>
    <t>NOVA Medical Group and Urgent Care</t>
  </si>
  <si>
    <t>Ohio Pediatric Care Alliance Physicians, LLC</t>
  </si>
  <si>
    <t>Frontline Medical and Kidney Care</t>
  </si>
  <si>
    <t>HCA - Nag Clinics - Ashu Syal, MD</t>
  </si>
  <si>
    <t>Koman Orthopaedics and Sports Medicine</t>
  </si>
  <si>
    <t>Breathe Easy Allergy</t>
  </si>
  <si>
    <t>Integrative Cardiology, PLLC</t>
  </si>
  <si>
    <t>Rehab Consultants, PA</t>
  </si>
  <si>
    <t>Duke City HealthCare</t>
  </si>
  <si>
    <t>Richardson Orthopedics and Pain Specialist</t>
  </si>
  <si>
    <t>Classic Healthcare Medical Group LLC</t>
  </si>
  <si>
    <t>4b7ae3bbbfff52c9</t>
  </si>
  <si>
    <t xml:space="preserve">Mineola </t>
  </si>
  <si>
    <t>Fort Lauderdale</t>
  </si>
  <si>
    <t>10a7dfb336699cdf</t>
  </si>
  <si>
    <t>Cancelled RCM eff 4/29/2014 - remove for April</t>
  </si>
  <si>
    <t>Blue</t>
  </si>
  <si>
    <t>Prorated Adds</t>
  </si>
  <si>
    <t>Red</t>
  </si>
  <si>
    <t>Prorated Removes</t>
  </si>
  <si>
    <t>Go Live/Cancel Date</t>
  </si>
  <si>
    <t>LEAWOOD</t>
  </si>
  <si>
    <t>523509424133b999</t>
  </si>
  <si>
    <t>The Neighborhood Doctor</t>
  </si>
  <si>
    <t>5000d2124d9b899</t>
  </si>
  <si>
    <t>LA FERIA</t>
  </si>
  <si>
    <t>c4719d02c419aee1</t>
  </si>
  <si>
    <t>Santiago D. Morales, M.D</t>
  </si>
  <si>
    <t>91b54cbfc83db251</t>
  </si>
  <si>
    <t>LMW Medical</t>
  </si>
  <si>
    <t>a0e8a35890f947e9</t>
  </si>
  <si>
    <t>Family First Medical Clinic</t>
  </si>
  <si>
    <t>78525a05f072c1ac</t>
  </si>
  <si>
    <t>Craig Rundbaken, DO</t>
  </si>
  <si>
    <t>c4a5aca683f69e59</t>
  </si>
  <si>
    <t>53d909993fbf407d</t>
  </si>
  <si>
    <t>Michael C. Gunn, MD</t>
  </si>
  <si>
    <t>2d64dc32ebf229b0</t>
  </si>
  <si>
    <t>North Houston Heart and Vascular</t>
  </si>
  <si>
    <t>cd19c66a745f354c</t>
  </si>
  <si>
    <t>Rocky Mountain Neurology</t>
  </si>
  <si>
    <t>cf64825b0d69279d</t>
  </si>
  <si>
    <t>9a90dd14b3608faa</t>
  </si>
  <si>
    <t>Neurology Consultants of Central Florida, Inc.</t>
  </si>
  <si>
    <t>75e9c66d36a2a1cb</t>
  </si>
  <si>
    <t>c47c44f3ba527983</t>
  </si>
  <si>
    <t>15ef5dcdcd0f1778</t>
  </si>
  <si>
    <t>dfdc7a924d7c49d8</t>
  </si>
  <si>
    <t>1c53647c4a1007ac</t>
  </si>
  <si>
    <t>7da2b2a5a22e5c80</t>
  </si>
  <si>
    <t>25508</t>
  </si>
  <si>
    <t>e40191ab24ce47b0</t>
  </si>
  <si>
    <t>Family Medicine Shady Grove</t>
  </si>
  <si>
    <t>a0e64c8586ea08e1</t>
  </si>
  <si>
    <t>Coastal Orthopaedics</t>
  </si>
  <si>
    <t>947b496562d6f8ee</t>
  </si>
  <si>
    <t>c19559e0252510f7</t>
  </si>
  <si>
    <t>Viruet Ivelisse MD Internal Medicine</t>
  </si>
  <si>
    <t>Morguelan Barry A</t>
  </si>
  <si>
    <t>e2f877f835d41c44</t>
  </si>
  <si>
    <t>Maurice M. Khosh, MD PC</t>
  </si>
  <si>
    <t>e999415cc4f1bc20</t>
  </si>
  <si>
    <t>Internal Medicine &amp; Geriatrics</t>
  </si>
  <si>
    <t>3dc713bce8bf760a</t>
  </si>
  <si>
    <t>6bb8916fdfbe3eb2</t>
  </si>
  <si>
    <t>7de2cb54668fb1b2</t>
  </si>
  <si>
    <t>f620a38e681f9f4</t>
  </si>
  <si>
    <t>University Foot &amp; Ankle Institute A Podiatric Surgical Center</t>
  </si>
  <si>
    <t>bd60ee1d420d1295</t>
  </si>
  <si>
    <t>ea8d4de28627313e</t>
  </si>
  <si>
    <t>193be3b4c5442bc9</t>
  </si>
  <si>
    <t>d02abed9eb1038ad</t>
  </si>
  <si>
    <t>Cardiovascular Care Group</t>
  </si>
  <si>
    <t>a34fc099995e495b</t>
  </si>
  <si>
    <t>5ca3dc595b7b8328</t>
  </si>
  <si>
    <t>a847c2daf8ef84d9</t>
  </si>
  <si>
    <t>d44bc902bfcbe47</t>
  </si>
  <si>
    <t>b99116f02781ab7f</t>
  </si>
  <si>
    <t>6a993b94265903dc</t>
  </si>
  <si>
    <t>62ceb552b3ba9692</t>
  </si>
  <si>
    <t>813ee120a47a574e</t>
  </si>
  <si>
    <t>b4428e0a497700b4</t>
  </si>
  <si>
    <t>c6e4b3617edff0ea</t>
  </si>
  <si>
    <t>faf016a10e4cb893</t>
  </si>
  <si>
    <t>c330aad68b98120b</t>
  </si>
  <si>
    <t>95862baba3de738e</t>
  </si>
  <si>
    <t>b4e7c055b46046fd</t>
  </si>
  <si>
    <t>Manhattan Urgent Care</t>
  </si>
  <si>
    <t>12be88d498ecba2c</t>
  </si>
  <si>
    <t>44fcecf89ae3d912</t>
  </si>
  <si>
    <t>RESTON</t>
  </si>
  <si>
    <t>BANDON</t>
  </si>
  <si>
    <t>ALBUQUERQUE</t>
  </si>
  <si>
    <t>LOUISVILLE</t>
  </si>
  <si>
    <t xml:space="preserve">NEEDHAM </t>
  </si>
  <si>
    <t>02492-2477</t>
  </si>
  <si>
    <t xml:space="preserve">Safety Harbor </t>
  </si>
  <si>
    <t>CAMBRIA HEIGHTS</t>
  </si>
  <si>
    <t>PLAQUEMINE</t>
  </si>
  <si>
    <t>Sun City West</t>
  </si>
  <si>
    <t xml:space="preserve">Cancelled RCM effective 5/8/2014 </t>
  </si>
  <si>
    <t xml:space="preserve">Kingwood </t>
  </si>
  <si>
    <t>Marerro</t>
  </si>
  <si>
    <t>Kissimee</t>
  </si>
  <si>
    <t xml:space="preserve">New Rochelle </t>
  </si>
  <si>
    <t>FORT WORTH</t>
  </si>
  <si>
    <t>76179-3676</t>
  </si>
  <si>
    <t>Practive received credit for RCM Deposit from 2/4/2014 on 5/23/2014.</t>
  </si>
  <si>
    <t>ROCKVILLE</t>
  </si>
  <si>
    <t xml:space="preserve">Panama City </t>
  </si>
  <si>
    <t>Not an RCM customer</t>
  </si>
  <si>
    <t xml:space="preserve">Shelton </t>
  </si>
  <si>
    <t xml:space="preserve">Reisterstown </t>
  </si>
  <si>
    <t>APPLE VALLEY</t>
  </si>
  <si>
    <t>ROCKFORD</t>
  </si>
  <si>
    <t>SANTA MONICA</t>
  </si>
  <si>
    <t>90403-5742</t>
  </si>
  <si>
    <t>Lacombe</t>
  </si>
  <si>
    <t>70445-3456</t>
  </si>
  <si>
    <t>Cancelled customer. Practice was bought by another eCW customer before they went live with RCM database.</t>
  </si>
  <si>
    <t>COLUMBUS</t>
  </si>
  <si>
    <t>Scottsdale</t>
  </si>
  <si>
    <t>85255-5585</t>
  </si>
  <si>
    <t>No ORG ID per John- practice never agreed to EULA</t>
  </si>
  <si>
    <t>Ashburn</t>
  </si>
  <si>
    <t>Added in June. Removed RCM effective 7/1/2014. Practice needs non-RCM contract if they want to continue IMO.</t>
  </si>
  <si>
    <t>Dearborn Heights</t>
  </si>
  <si>
    <t>Message to John. No Org ID per John.</t>
  </si>
  <si>
    <t>Washington</t>
  </si>
  <si>
    <t>Las Vegas</t>
  </si>
  <si>
    <t>Warner Robins</t>
  </si>
  <si>
    <t>H &amp; B Quality Medical Care  LLC</t>
  </si>
  <si>
    <t>Santa Maria</t>
  </si>
  <si>
    <t>Big Spring</t>
  </si>
  <si>
    <t>Estero</t>
  </si>
  <si>
    <t>Sleep Medicine Specialists of Southwest</t>
  </si>
  <si>
    <t>Gilbert</t>
  </si>
  <si>
    <t>Rockville</t>
  </si>
  <si>
    <t>Sanchez Adult Medical Care</t>
  </si>
  <si>
    <t>New Rochelle</t>
  </si>
  <si>
    <t>Louisville</t>
  </si>
  <si>
    <t>Santa Monica</t>
  </si>
  <si>
    <t>Fort Worth</t>
  </si>
  <si>
    <t>Agoura Hills</t>
  </si>
  <si>
    <t>Columbus</t>
  </si>
  <si>
    <t>Manhattan</t>
  </si>
  <si>
    <t>MQ Prov</t>
  </si>
  <si>
    <t>12092-9</t>
  </si>
  <si>
    <t>Hammond</t>
  </si>
  <si>
    <t>IN</t>
  </si>
  <si>
    <t>Livonia</t>
  </si>
  <si>
    <t>Greensboro</t>
  </si>
  <si>
    <t>Kahului</t>
  </si>
  <si>
    <t>Garland</t>
  </si>
  <si>
    <t>Oklahoma City</t>
  </si>
  <si>
    <t>VAR</t>
  </si>
  <si>
    <t>Switched to RCM eff June but removed RCM eff 7/9/2014. Accepted IMO on remove RCM contract.</t>
  </si>
  <si>
    <t>Cancelled RCM eff 5/20/2014 - remove for June</t>
  </si>
  <si>
    <t>Cancelled RCM eff 5/6/2014 - remove for June</t>
  </si>
  <si>
    <t>Cancelled eff 5/8/2014 - remove for June</t>
  </si>
  <si>
    <t>No ORG ID per John</t>
  </si>
  <si>
    <t>Manchester</t>
  </si>
  <si>
    <t>f26b085fd5310c0e</t>
  </si>
  <si>
    <t xml:space="preserve">Pineywoods OB/GYN </t>
  </si>
  <si>
    <t>W5938</t>
  </si>
  <si>
    <t>LUFKIN</t>
  </si>
  <si>
    <t xml:space="preserve">Lags Spine and Sports Inc                                       </t>
  </si>
  <si>
    <t xml:space="preserve">Nicholas Sells, M.D.                            </t>
  </si>
  <si>
    <t xml:space="preserve">South Houston Internal Medicine, LLC                    </t>
  </si>
  <si>
    <t xml:space="preserve">Multicultural Health Services                      </t>
  </si>
  <si>
    <t xml:space="preserve">Lucille Thomas, M.D.                                </t>
  </si>
  <si>
    <t xml:space="preserve">Advantage Vein Institute         </t>
  </si>
  <si>
    <t xml:space="preserve">Swedish - Sauganash Health Associates                                      </t>
  </si>
  <si>
    <t xml:space="preserve">swedish - Soyoung Kwon, DPM PC                                             </t>
  </si>
  <si>
    <t xml:space="preserve">Grapevine Rheumatology Clinic                                              </t>
  </si>
  <si>
    <t xml:space="preserve">Candace Johnson, MD                           </t>
  </si>
  <si>
    <t xml:space="preserve">Howard Knoll DO                                </t>
  </si>
  <si>
    <t xml:space="preserve">Doylestown Family Medicine, P.C.                                           </t>
  </si>
  <si>
    <t xml:space="preserve">Heart Health Center of North Texas                         </t>
  </si>
  <si>
    <t xml:space="preserve">Kids Place Pediatrics                                                    </t>
  </si>
  <si>
    <t xml:space="preserve">Advanced Womens Care Center                                               </t>
  </si>
  <si>
    <t xml:space="preserve">University of Kansas School of Medicine MPA                              </t>
  </si>
  <si>
    <t xml:space="preserve">Georgia SurgiCare                                        </t>
  </si>
  <si>
    <t xml:space="preserve">Family and Internal Medicine Center                                </t>
  </si>
  <si>
    <t xml:space="preserve">Midlothian Family Medicine Clinic                                     </t>
  </si>
  <si>
    <t xml:space="preserve">Prakash Chand MD                        </t>
  </si>
  <si>
    <t xml:space="preserve">Optimus Urgent Care                                      </t>
  </si>
  <si>
    <t xml:space="preserve">Miguel Petrozzi, MD                                                  </t>
  </si>
  <si>
    <t xml:space="preserve">Life Clinic Medical,PA                                            </t>
  </si>
  <si>
    <t xml:space="preserve">Live Well Family Medicine, PLC                </t>
  </si>
  <si>
    <t xml:space="preserve">Maui Lani Physicians and Surgeons, LLC                       </t>
  </si>
  <si>
    <t xml:space="preserve">HCA - Cartersville Occupational Medical Center, LLC                        </t>
  </si>
  <si>
    <t xml:space="preserve">Cadence Care Inc.                  </t>
  </si>
  <si>
    <t>Lutherville</t>
  </si>
  <si>
    <t>Bronx</t>
  </si>
  <si>
    <t>WA</t>
  </si>
  <si>
    <t>Athens</t>
  </si>
  <si>
    <t>Savannah</t>
  </si>
  <si>
    <t>DE</t>
  </si>
  <si>
    <t>El Paso</t>
  </si>
  <si>
    <t>Atlanta</t>
  </si>
  <si>
    <t>Mount Pleasant</t>
  </si>
  <si>
    <t>Edinburg</t>
  </si>
  <si>
    <t>Charleston</t>
  </si>
  <si>
    <t>Dublin</t>
  </si>
  <si>
    <t>Dallas</t>
  </si>
  <si>
    <t>West Palm Beach</t>
  </si>
  <si>
    <t>Flushing</t>
  </si>
  <si>
    <t>Lawrence</t>
  </si>
  <si>
    <t>Lake Mary</t>
  </si>
  <si>
    <t>Tucker</t>
  </si>
  <si>
    <t>Cumberland</t>
  </si>
  <si>
    <t>Warren</t>
  </si>
  <si>
    <t>ME</t>
  </si>
  <si>
    <t>Bradenton</t>
  </si>
  <si>
    <t>Jacksonville</t>
  </si>
  <si>
    <t>Jupiter</t>
  </si>
  <si>
    <t>Brooklyn</t>
  </si>
  <si>
    <t>Worcester</t>
  </si>
  <si>
    <t>West Orange</t>
  </si>
  <si>
    <t>Wichita</t>
  </si>
  <si>
    <t>Del Rio</t>
  </si>
  <si>
    <t>Tacoma</t>
  </si>
  <si>
    <t>RI</t>
  </si>
  <si>
    <t>Baltimore</t>
  </si>
  <si>
    <t>Corpus Christi</t>
  </si>
  <si>
    <t>Charlotte</t>
  </si>
  <si>
    <t>IA</t>
  </si>
  <si>
    <t>Paducah</t>
  </si>
  <si>
    <t>Plano</t>
  </si>
  <si>
    <t>Silver Spring</t>
  </si>
  <si>
    <t>Cartersville</t>
  </si>
  <si>
    <t>Wilmington</t>
  </si>
  <si>
    <t>Harwich</t>
  </si>
  <si>
    <t>Port Jefferson Stati</t>
  </si>
  <si>
    <t>Tallahassee</t>
  </si>
  <si>
    <t>Miami</t>
  </si>
  <si>
    <t>Opelousas</t>
  </si>
  <si>
    <t>Durant</t>
  </si>
  <si>
    <t>MT</t>
  </si>
  <si>
    <t>Allentown</t>
  </si>
  <si>
    <t>Asheville</t>
  </si>
  <si>
    <t>Los Angeles</t>
  </si>
  <si>
    <t>Orlando</t>
  </si>
  <si>
    <t>Family First Medical Center</t>
  </si>
  <si>
    <t>Riverview</t>
  </si>
  <si>
    <t>IMO</t>
  </si>
  <si>
    <t>Oakland</t>
  </si>
  <si>
    <t>Port Saint Lucie</t>
  </si>
  <si>
    <t>Birmingham</t>
  </si>
  <si>
    <t>Saint Paul</t>
  </si>
  <si>
    <t>Raleigh</t>
  </si>
  <si>
    <t>Jackson</t>
  </si>
  <si>
    <t>Clinton</t>
  </si>
  <si>
    <t>Sault Sainte Marie</t>
  </si>
  <si>
    <t>Choctaw</t>
  </si>
  <si>
    <t>Greenville</t>
  </si>
  <si>
    <t>Dearborn</t>
  </si>
  <si>
    <t>Lumberton</t>
  </si>
  <si>
    <t>Albany</t>
  </si>
  <si>
    <t>El Centro</t>
  </si>
  <si>
    <t>Bryan</t>
  </si>
  <si>
    <t>Brownsville</t>
  </si>
  <si>
    <t>Fayetteville</t>
  </si>
  <si>
    <t>Westland</t>
  </si>
  <si>
    <t>Jesup</t>
  </si>
  <si>
    <t>Mauldin</t>
  </si>
  <si>
    <t>Visalia</t>
  </si>
  <si>
    <t>Altoona</t>
  </si>
  <si>
    <t>Minneapolis</t>
  </si>
  <si>
    <t>Ardsley</t>
  </si>
  <si>
    <t>Vero Beach</t>
  </si>
  <si>
    <t>Providence</t>
  </si>
  <si>
    <t>Tampa</t>
  </si>
  <si>
    <t>Charlestown</t>
  </si>
  <si>
    <t>Decatur</t>
  </si>
  <si>
    <t>Los Gatos</t>
  </si>
  <si>
    <t>New Port Richey</t>
  </si>
  <si>
    <t>Lawton</t>
  </si>
  <si>
    <t>Glendale</t>
  </si>
  <si>
    <t>Katy</t>
  </si>
  <si>
    <t>Marietta</t>
  </si>
  <si>
    <t>Fort Pierce</t>
  </si>
  <si>
    <t>Cleburne</t>
  </si>
  <si>
    <t>Alliance Senior Health</t>
  </si>
  <si>
    <t>West Memphis</t>
  </si>
  <si>
    <t>Lowell</t>
  </si>
  <si>
    <t>Azalea Center for Plastic Surgery</t>
  </si>
  <si>
    <t>Valdosta</t>
  </si>
  <si>
    <t>Panama City</t>
  </si>
  <si>
    <t>Wytheville</t>
  </si>
  <si>
    <t>Holmdel</t>
  </si>
  <si>
    <t>Belleville</t>
  </si>
  <si>
    <t>Perry</t>
  </si>
  <si>
    <t>Chandler</t>
  </si>
  <si>
    <t>Cumming</t>
  </si>
  <si>
    <t>Beaumont</t>
  </si>
  <si>
    <t>Macon</t>
  </si>
  <si>
    <t>Sandwich</t>
  </si>
  <si>
    <t>Hoffman Estates</t>
  </si>
  <si>
    <t>Kalispell</t>
  </si>
  <si>
    <t>Arlington Heights</t>
  </si>
  <si>
    <t>Richmond</t>
  </si>
  <si>
    <t>Olympia</t>
  </si>
  <si>
    <t>Wailuku</t>
  </si>
  <si>
    <t>North Andover</t>
  </si>
  <si>
    <t>Lexington</t>
  </si>
  <si>
    <t>Brandon</t>
  </si>
  <si>
    <t>Murphy</t>
  </si>
  <si>
    <t>San Diego</t>
  </si>
  <si>
    <t>Peoria</t>
  </si>
  <si>
    <t>Grapevine</t>
  </si>
  <si>
    <t>Snellville</t>
  </si>
  <si>
    <t>Narberth</t>
  </si>
  <si>
    <t>Cleveland</t>
  </si>
  <si>
    <t>Rocky Mount</t>
  </si>
  <si>
    <t>11148-5</t>
  </si>
  <si>
    <t>Little Egg Harbor Tw</t>
  </si>
  <si>
    <t>Duluth</t>
  </si>
  <si>
    <t>White Plains</t>
  </si>
  <si>
    <t>Pembroke Pines</t>
  </si>
  <si>
    <t>Moline</t>
  </si>
  <si>
    <t>Overland Park</t>
  </si>
  <si>
    <t>Murray</t>
  </si>
  <si>
    <t>Toms River</t>
  </si>
  <si>
    <t>Hazel Crest</t>
  </si>
  <si>
    <t>Midlothian</t>
  </si>
  <si>
    <t>Redding</t>
  </si>
  <si>
    <t>Downey</t>
  </si>
  <si>
    <t>Corvallis</t>
  </si>
  <si>
    <t>Wasilla</t>
  </si>
  <si>
    <t>Port Charlotte</t>
  </si>
  <si>
    <t>Stockbridge</t>
  </si>
  <si>
    <t>Brunswick</t>
  </si>
  <si>
    <t>Round Rock</t>
  </si>
  <si>
    <t>Bloomington</t>
  </si>
  <si>
    <t>Winfield</t>
  </si>
  <si>
    <t>Marlboro Internal Medicine</t>
  </si>
  <si>
    <t>Marlborough</t>
  </si>
  <si>
    <t>Gallatin</t>
  </si>
  <si>
    <t>Franklin</t>
  </si>
  <si>
    <t>Redlands</t>
  </si>
  <si>
    <t>Mesa</t>
  </si>
  <si>
    <t>Bellingham</t>
  </si>
  <si>
    <t>Crestview</t>
  </si>
  <si>
    <t>Mansfield</t>
  </si>
  <si>
    <t>Montrose</t>
  </si>
  <si>
    <t>Silver City</t>
  </si>
  <si>
    <t>Champaign</t>
  </si>
  <si>
    <t>Annapolis</t>
  </si>
  <si>
    <t>Ardmore</t>
  </si>
  <si>
    <t>Edgewater</t>
  </si>
  <si>
    <t>Chattanooga</t>
  </si>
  <si>
    <t>Twin Falls</t>
  </si>
  <si>
    <t>San Francisco</t>
  </si>
  <si>
    <t>Winchester</t>
  </si>
  <si>
    <t>Sherman</t>
  </si>
  <si>
    <t>Cincinnati</t>
  </si>
  <si>
    <t>Methuen</t>
  </si>
  <si>
    <t>Meridian</t>
  </si>
  <si>
    <t>San Jose</t>
  </si>
  <si>
    <t>Smyrna</t>
  </si>
  <si>
    <t>Brooksville</t>
  </si>
  <si>
    <t>Pomona</t>
  </si>
  <si>
    <t>Conshohocken</t>
  </si>
  <si>
    <t>Mq-IMO</t>
  </si>
  <si>
    <t>Sanford</t>
  </si>
  <si>
    <t>Doctors Community Hospital</t>
  </si>
  <si>
    <t>Lanham</t>
  </si>
  <si>
    <t>Henderson</t>
  </si>
  <si>
    <t>North Port</t>
  </si>
  <si>
    <t>Crossett</t>
  </si>
  <si>
    <t>Health Partnership Clinic</t>
  </si>
  <si>
    <t>Olathe</t>
  </si>
  <si>
    <t>Pittsburg</t>
  </si>
  <si>
    <t>San Benito</t>
  </si>
  <si>
    <t>Sycamore</t>
  </si>
  <si>
    <t xml:space="preserve">Tennessee Foot &amp; Ankle Specilialists, PC        </t>
  </si>
  <si>
    <t>NASHVILLE</t>
  </si>
  <si>
    <t>Elk Grove Village</t>
  </si>
  <si>
    <t>Southfield</t>
  </si>
  <si>
    <t>Mesquite</t>
  </si>
  <si>
    <t>425f924ed12c637a</t>
  </si>
  <si>
    <t>78526-4165</t>
  </si>
  <si>
    <t>55418-3710</t>
  </si>
  <si>
    <t>Morgan City</t>
  </si>
  <si>
    <t>70381-3002</t>
  </si>
  <si>
    <t>bd6e3b72be25d399</t>
  </si>
  <si>
    <t>31069-2947</t>
  </si>
  <si>
    <t>60625-3599</t>
  </si>
  <si>
    <t>60625-2577</t>
  </si>
  <si>
    <t>Cancel eff 7/1/2014</t>
  </si>
  <si>
    <t>Cancel eff 08/14/2014</t>
  </si>
  <si>
    <t>Doylestown</t>
  </si>
  <si>
    <t>18901-3818</t>
  </si>
  <si>
    <t>Massapequa</t>
  </si>
  <si>
    <t>11758-2328</t>
  </si>
  <si>
    <t>76051-6986</t>
  </si>
  <si>
    <t>4b94826892bbcd59</t>
  </si>
  <si>
    <t>Elyria</t>
  </si>
  <si>
    <t>44035-6429</t>
  </si>
  <si>
    <t>Loganville</t>
  </si>
  <si>
    <t>30052-2207</t>
  </si>
  <si>
    <t>46769047b410df24</t>
  </si>
  <si>
    <t>67214-3124</t>
  </si>
  <si>
    <t>cc6dfe31da3ca22f</t>
  </si>
  <si>
    <t>Woodbury</t>
  </si>
  <si>
    <t>55125-3392</t>
  </si>
  <si>
    <t>65443558a60fdd7f</t>
  </si>
  <si>
    <t>c69ecb0b5a4bcc74</t>
  </si>
  <si>
    <t>Yorba Linda</t>
  </si>
  <si>
    <t>36132b16b1a62a45</t>
  </si>
  <si>
    <t>85224-5686</t>
  </si>
  <si>
    <t>1a07fdbb3696f05d</t>
  </si>
  <si>
    <t>27410-2404</t>
  </si>
  <si>
    <t>39686788883ed5cc</t>
  </si>
  <si>
    <t>76065-5586</t>
  </si>
  <si>
    <t>Billed to Client for 3/19/2013-3/18/2014 and rebate to eCW - needs to be adjusted for 12/23/13-3/18/14.- Removed RCM 9/6/2014</t>
  </si>
  <si>
    <t xml:space="preserve">Akai Comprehensive Pediatric, PA                 </t>
  </si>
  <si>
    <t xml:space="preserve">BHN - AZ Family Medicine &amp; Sports Medicine                     </t>
  </si>
  <si>
    <t xml:space="preserve">Northern Michigan Endocrine                    </t>
  </si>
  <si>
    <t xml:space="preserve">Kopas MD Brice Skyline Pediatrics             </t>
  </si>
  <si>
    <t xml:space="preserve">Texas Avenue Medical Clinic                                                </t>
  </si>
  <si>
    <t xml:space="preserve">All Children's Urgent Care Clinic                              </t>
  </si>
  <si>
    <t xml:space="preserve">Healthcare Plus                       </t>
  </si>
  <si>
    <t xml:space="preserve">Blue Sleep                                                     </t>
  </si>
  <si>
    <t xml:space="preserve">East Lawton Neighborhood Family Clinic                                     </t>
  </si>
  <si>
    <t xml:space="preserve">Wasilla Medical Clinic                                </t>
  </si>
  <si>
    <t xml:space="preserve">Terry Robert Groff, MD, PA                                                 </t>
  </si>
  <si>
    <t xml:space="preserve">Clement K Jones MD                         </t>
  </si>
  <si>
    <t xml:space="preserve">Girish Joshi, MD (Family Practice of Sanford)                              </t>
  </si>
  <si>
    <t xml:space="preserve">Aegis Nephrology &amp;  Internal Medicine                       </t>
  </si>
  <si>
    <t>e4c8191bc1a22429</t>
  </si>
  <si>
    <t>79902-3309</t>
  </si>
  <si>
    <t>52ba7c956284ef6e</t>
  </si>
  <si>
    <t>f555577dd0fb1594</t>
  </si>
  <si>
    <t>71c90a36c10d9db</t>
  </si>
  <si>
    <t>69f71a198f2c90cc</t>
  </si>
  <si>
    <t>Westfield Urgent Care</t>
  </si>
  <si>
    <t>437bb1301f23f8ea</t>
  </si>
  <si>
    <t>5f95d8233498b145</t>
  </si>
  <si>
    <t>cfddbedd98f5099b</t>
  </si>
  <si>
    <t>ccf327474cfcfee3</t>
  </si>
  <si>
    <t>Val Verde Health Clinic dba Amistad Medical Professionals</t>
  </si>
  <si>
    <t>2ec9753291f2a309</t>
  </si>
  <si>
    <t>19b22d1d7f2adb8a</t>
  </si>
  <si>
    <t>13d3563aa337456c</t>
  </si>
  <si>
    <t>9a8b606918ac68c2</t>
  </si>
  <si>
    <t>8bf99fe3cffbe33d</t>
  </si>
  <si>
    <t>f82797d2fb493d80</t>
  </si>
  <si>
    <t>199f04d2c06342d3</t>
  </si>
  <si>
    <t>228a75093758eb06</t>
  </si>
  <si>
    <t>fda699b8f4d42086</t>
  </si>
  <si>
    <t>c8fa8b8ced5468d9</t>
  </si>
  <si>
    <t>e53fceb3dbdbd6f8</t>
  </si>
  <si>
    <t>ab9e8d511d5f65e6</t>
  </si>
  <si>
    <t>3d6f84a5d93ae152</t>
  </si>
  <si>
    <t>5bc919e5bfb36048</t>
  </si>
  <si>
    <t>Savannah Pain Management</t>
  </si>
  <si>
    <t>Saboor Waizun Medical PC</t>
  </si>
  <si>
    <t>f339333aa83d1500</t>
  </si>
  <si>
    <t>eabd39e4de55b350</t>
  </si>
  <si>
    <t>f3196474ffdb5708</t>
  </si>
  <si>
    <t>Resurrection Health</t>
  </si>
  <si>
    <t>987c198d70d8f37d</t>
  </si>
  <si>
    <t>c15012d46ad1f97f</t>
  </si>
  <si>
    <t>af2f7202aea70704</t>
  </si>
  <si>
    <t>Prakash Paragi</t>
  </si>
  <si>
    <t>a67aa6e4e42a3fb</t>
  </si>
  <si>
    <t>653fee901a49e23</t>
  </si>
  <si>
    <t>62887aa2d752764e</t>
  </si>
  <si>
    <t>Palladium Primary Care</t>
  </si>
  <si>
    <t>171ba5354e7cee33</t>
  </si>
  <si>
    <t>Pacific Cardiovascular, P.S.</t>
  </si>
  <si>
    <t>10679131095eff55</t>
  </si>
  <si>
    <t>OrthoSports Athens LLC</t>
  </si>
  <si>
    <t>c93f9aa0aa070bc1</t>
  </si>
  <si>
    <t>fb959b44a4fcc734</t>
  </si>
  <si>
    <t>ONeill, Brian</t>
  </si>
  <si>
    <t>744c476c170e8f50</t>
  </si>
  <si>
    <t>e74ed0c4e1eadf56</t>
  </si>
  <si>
    <t>54c53676eff02ffb</t>
  </si>
  <si>
    <t>9e2c3530a04cf7d</t>
  </si>
  <si>
    <t>OHS - Drs. Gunjan and Dipti Shah</t>
  </si>
  <si>
    <t>fa1ef46789ee6f95</t>
  </si>
  <si>
    <t>Oconee Nephrology Associates</t>
  </si>
  <si>
    <t>8bc3ec4527133c68</t>
  </si>
  <si>
    <t>e43dc435eed81c48</t>
  </si>
  <si>
    <t>dec3c5a38aa31b4f</t>
  </si>
  <si>
    <t>NEVADA WOMEN'S CARE</t>
  </si>
  <si>
    <t>7c78c5e4e6a7bc7b</t>
  </si>
  <si>
    <t>4b0e73940e051bed</t>
  </si>
  <si>
    <t>Neighborhood Clinic</t>
  </si>
  <si>
    <t>549bc87e21da5c70</t>
  </si>
  <si>
    <t>39d339a4a7c45d99</t>
  </si>
  <si>
    <t>10e9cf28fb2f207e</t>
  </si>
  <si>
    <t>Moises Siperstein M.D</t>
  </si>
  <si>
    <t>c68bd8e60d5bc847</t>
  </si>
  <si>
    <t>28ff7da97d536367</t>
  </si>
  <si>
    <t>Mindful Health Services, LLC</t>
  </si>
  <si>
    <t>5e3335e17b833823</t>
  </si>
  <si>
    <t>de5239a0d3087692</t>
  </si>
  <si>
    <t>e28db5004d5669e8</t>
  </si>
  <si>
    <t>fd6b24b67badbc4d</t>
  </si>
  <si>
    <t>cc508ac635ae3615</t>
  </si>
  <si>
    <t>2ca52986bdd38384</t>
  </si>
  <si>
    <t>c33f407632e59cd9</t>
  </si>
  <si>
    <t>5b2f068c3d80bec</t>
  </si>
  <si>
    <t>Mayfair Family Care, SC</t>
  </si>
  <si>
    <t>57b6fc56a247b60</t>
  </si>
  <si>
    <t>272dc7f21a2823fd</t>
  </si>
  <si>
    <t>fa9a2176275741b7</t>
  </si>
  <si>
    <t>984d51367d273613</t>
  </si>
  <si>
    <t>Little Oaks Pediatrics, PLLC</t>
  </si>
  <si>
    <t>ea0819e52fd34d8</t>
  </si>
  <si>
    <t>d055bc5cd01646d9</t>
  </si>
  <si>
    <t>Kim, Dr. David</t>
  </si>
  <si>
    <t>612cf7391dd2e9fc</t>
  </si>
  <si>
    <t>731926c5720cd199</t>
  </si>
  <si>
    <t>Just for Women, PLC</t>
  </si>
  <si>
    <t>199837e0e70abf0b</t>
  </si>
  <si>
    <t>2b70d97a7b7a9735</t>
  </si>
  <si>
    <t>bd1c095f7c9bb09f</t>
  </si>
  <si>
    <t>f386a1dd29b7deb4</t>
  </si>
  <si>
    <t>66c5b32b805af95</t>
  </si>
  <si>
    <t>1f5c8f9b9852cbe4</t>
  </si>
  <si>
    <t>97d16c4645b83d20</t>
  </si>
  <si>
    <t>e168fe33a4d3ae2e</t>
  </si>
  <si>
    <t>9097096bf7b9390f</t>
  </si>
  <si>
    <t>Haddad Internal Medicine</t>
  </si>
  <si>
    <t>a37bb0b853f481dd</t>
  </si>
  <si>
    <t>dcf8eb6be63b12da</t>
  </si>
  <si>
    <t>5ec5d3a3a32c53be</t>
  </si>
  <si>
    <t>Gowri Purighalla</t>
  </si>
  <si>
    <t>e965744e70343cde</t>
  </si>
  <si>
    <t>34cf24ded4eadcc</t>
  </si>
  <si>
    <t>72b0d329989ad583</t>
  </si>
  <si>
    <t>a84d155ac3c4d8e9</t>
  </si>
  <si>
    <t>Florida Family Physicians</t>
  </si>
  <si>
    <t>d7341182088e08b6</t>
  </si>
  <si>
    <t>c4b8ee7c2e4f9b0f</t>
  </si>
  <si>
    <t>59f20c843802d63e</t>
  </si>
  <si>
    <t>6c49aaa7a3ce436b</t>
  </si>
  <si>
    <t>32404e1c5c9b9ba9</t>
  </si>
  <si>
    <t>4ad041b9981b4f03</t>
  </si>
  <si>
    <t>Dr Mona Shah a Professional Corporation</t>
  </si>
  <si>
    <t>eaab5450e7feed9e</t>
  </si>
  <si>
    <t>Dosher Memorial Hospital</t>
  </si>
  <si>
    <t>9f1d4a9ddc6ee023</t>
  </si>
  <si>
    <t>21693ff001029171</t>
  </si>
  <si>
    <t>93b2404f3df4beff</t>
  </si>
  <si>
    <t>5f21cee858bc3789</t>
  </si>
  <si>
    <t>Cornerstone Family Medicine</t>
  </si>
  <si>
    <t>e0f3e5c9e76ce6b6</t>
  </si>
  <si>
    <t>Community Health Center of Southeast Kansas</t>
  </si>
  <si>
    <t>cb296df3a1953d51</t>
  </si>
  <si>
    <t>Commonwealth Family Physicians</t>
  </si>
  <si>
    <t>573b75a5443f94a7</t>
  </si>
  <si>
    <t>4a9f144e78ff485c</t>
  </si>
  <si>
    <t>7e8c35f409386ec7</t>
  </si>
  <si>
    <t>91aef28590d2fc95</t>
  </si>
  <si>
    <t>ae0943839f04dffd</t>
  </si>
  <si>
    <t>856abe1c61bebc88</t>
  </si>
  <si>
    <t>1e75c05526f5951d</t>
  </si>
  <si>
    <t>b46c7a7cc33c848b</t>
  </si>
  <si>
    <t>6282d9698211f36b</t>
  </si>
  <si>
    <t>Camden Walk-In Camden Primary Care</t>
  </si>
  <si>
    <t>3396a59880c9ba0c</t>
  </si>
  <si>
    <t>Broward Medical Physician Associates, Inc</t>
  </si>
  <si>
    <t>a61ee1a5196460d5</t>
  </si>
  <si>
    <t>d6d9136d24099d3a</t>
  </si>
  <si>
    <t>BIDMC - Okamura-Mann</t>
  </si>
  <si>
    <t>c092d292467942db</t>
  </si>
  <si>
    <t>b51201f8a0e01647</t>
  </si>
  <si>
    <t>b2e9f37c01d61678</t>
  </si>
  <si>
    <t>c011061a80e5b98</t>
  </si>
  <si>
    <t>15dcdbfa60abd236</t>
  </si>
  <si>
    <t>c1971c74df9df8e7</t>
  </si>
  <si>
    <t>17d33edfc4e01ade</t>
  </si>
  <si>
    <t>Alpha Allergy &amp; Asthma Associates</t>
  </si>
  <si>
    <t>ea3b4f5aa3212265</t>
  </si>
  <si>
    <t>7ae4da0d939e4cc3</t>
  </si>
  <si>
    <t>cd23cb4744a7d55d</t>
  </si>
  <si>
    <t>595e2181c9578d52</t>
  </si>
  <si>
    <t>9f31e3c4668c6edb</t>
  </si>
  <si>
    <t>2315c7823008ddf4</t>
  </si>
  <si>
    <t>Advanced Dermatology and Laser Center</t>
  </si>
  <si>
    <t>85205-4960</t>
  </si>
  <si>
    <t>Grayling</t>
  </si>
  <si>
    <t>49738-7131</t>
  </si>
  <si>
    <t>85740-6207</t>
  </si>
  <si>
    <t>77802-1406</t>
  </si>
  <si>
    <t>Harlan</t>
  </si>
  <si>
    <t>73501-8462</t>
  </si>
  <si>
    <t>30120-2129</t>
  </si>
  <si>
    <t xml:space="preserve"> Cancelled eff - 10/1/2014</t>
  </si>
  <si>
    <t>Cancelled eff (late notification) - 8/21/2014</t>
  </si>
  <si>
    <t>1/5/2015 - only one day so no proration, simply not renewing in Q1</t>
  </si>
  <si>
    <t>Cancelled eff (late notification) - 8/19/2014</t>
  </si>
  <si>
    <t>Cancelled eff - 10/31/2014</t>
  </si>
  <si>
    <t>99654-7352</t>
  </si>
  <si>
    <t>d79d0d5c2dd644fd</t>
  </si>
  <si>
    <t>78414-4120</t>
  </si>
  <si>
    <t>94109-4586</t>
  </si>
  <si>
    <t>04073-2642</t>
  </si>
  <si>
    <t>31088-4204</t>
  </si>
  <si>
    <t>Southport</t>
  </si>
  <si>
    <t>Pearland</t>
  </si>
  <si>
    <t>6248-6</t>
  </si>
  <si>
    <t>15545-1</t>
  </si>
  <si>
    <t>Manish Dimri MD PA</t>
  </si>
  <si>
    <t>Midland</t>
  </si>
  <si>
    <t>Paul Firth Pediatrics</t>
  </si>
  <si>
    <t>Elk City</t>
  </si>
  <si>
    <t>Podiatric Medical Partners of Texas</t>
  </si>
  <si>
    <t>Norwood</t>
  </si>
  <si>
    <t>Fort Bend Cardiology PA</t>
  </si>
  <si>
    <t>Tampa Renal Physicians</t>
  </si>
  <si>
    <t>Manassas</t>
  </si>
  <si>
    <t>Haslet</t>
  </si>
  <si>
    <t>San Pedro</t>
  </si>
  <si>
    <t>90731-2993</t>
  </si>
  <si>
    <t>90057-2386</t>
  </si>
  <si>
    <t>48154-5027</t>
  </si>
  <si>
    <t>Livingston</t>
  </si>
  <si>
    <t>07039-5672</t>
  </si>
  <si>
    <t>34952-5630</t>
  </si>
  <si>
    <t>Cancelled eff 8/19/2014 (late notice)</t>
  </si>
  <si>
    <t>Cancelled eff 11/30/2014</t>
  </si>
  <si>
    <t>Cancelled eff 11/24/2014</t>
  </si>
  <si>
    <t xml:space="preserve">Midcoast Cardiovascular Associates                                       </t>
  </si>
  <si>
    <t xml:space="preserve">Orlando Portal MD                 </t>
  </si>
  <si>
    <t xml:space="preserve">HCA - Okeechobee Family Practice, PA                                  </t>
  </si>
  <si>
    <t xml:space="preserve">Hope Digestive and Liver Disease                             </t>
  </si>
  <si>
    <t xml:space="preserve">Karima Neurology and Diagnostic Center                                     </t>
  </si>
  <si>
    <t xml:space="preserve">Coastal Nephrology FL                                                      </t>
  </si>
  <si>
    <t xml:space="preserve">Francisco Diaz, M.D.                             </t>
  </si>
  <si>
    <t xml:space="preserve">Dr. Nazanin Firooz, MD       </t>
  </si>
  <si>
    <t xml:space="preserve">Mark Pamer DO LLC                        </t>
  </si>
  <si>
    <t xml:space="preserve">Eastern Surgical Associates, P.C.               </t>
  </si>
  <si>
    <t>93454-5931</t>
  </si>
  <si>
    <t>33578-5806</t>
  </si>
  <si>
    <t>Okeechobee</t>
  </si>
  <si>
    <t>34972-1900</t>
  </si>
  <si>
    <t>85704-4333</t>
  </si>
  <si>
    <t>2.5 FTE</t>
  </si>
  <si>
    <t>33458-2794</t>
  </si>
  <si>
    <t>92243-4166</t>
  </si>
  <si>
    <t>Canoga Park</t>
  </si>
  <si>
    <t>91307-2003</t>
  </si>
  <si>
    <t>34986-1825</t>
  </si>
  <si>
    <t>78840-4112</t>
  </si>
  <si>
    <t>35235-3433</t>
  </si>
  <si>
    <t xml:space="preserve">Mind Body Solutions                               </t>
  </si>
  <si>
    <t xml:space="preserve">Adventist - Delta Family Medicine, LLC                    </t>
  </si>
  <si>
    <t xml:space="preserve">Enchantment Healthcare, LLC             </t>
  </si>
  <si>
    <t xml:space="preserve">Maui Cancer Clinic                          </t>
  </si>
  <si>
    <t xml:space="preserve">Foot and Ankle Specialists               </t>
  </si>
  <si>
    <t xml:space="preserve">Grow Pediatrics and Adolescent Medicine, PLLC                    </t>
  </si>
  <si>
    <t xml:space="preserve">Cobb Womens Health                             </t>
  </si>
  <si>
    <t xml:space="preserve">DNS Management                                 </t>
  </si>
  <si>
    <t xml:space="preserve">Tracey L. Levens, MD                </t>
  </si>
  <si>
    <t xml:space="preserve">HCA - Nature Coast Womens Care, LLC                            </t>
  </si>
  <si>
    <t xml:space="preserve">Barry V Thompson MD                                   </t>
  </si>
  <si>
    <t xml:space="preserve">First US Clinic PA                               </t>
  </si>
  <si>
    <t xml:space="preserve">Med Rehab Specialists PA                                                   </t>
  </si>
  <si>
    <t xml:space="preserve">Temple Health &amp; Wellness Center          </t>
  </si>
  <si>
    <t xml:space="preserve">Aju George, MD, PA                    </t>
  </si>
  <si>
    <t xml:space="preserve">South Texas Spine and Rehab                  </t>
  </si>
  <si>
    <t xml:space="preserve">Med Rehab Specialists of North Carolina                         </t>
  </si>
  <si>
    <t xml:space="preserve">Valley House Calls, PLLC       </t>
  </si>
  <si>
    <t xml:space="preserve">Internal Medicine Associates of Houston, PA                               </t>
  </si>
  <si>
    <t>89146-5605</t>
  </si>
  <si>
    <t>20850-6207</t>
  </si>
  <si>
    <t>Los Lunas</t>
  </si>
  <si>
    <t>87031-7559</t>
  </si>
  <si>
    <t>96793-2526</t>
  </si>
  <si>
    <t>71463-2201</t>
  </si>
  <si>
    <t>78731-6408</t>
  </si>
  <si>
    <t>30106-1150</t>
  </si>
  <si>
    <t>Austell</t>
  </si>
  <si>
    <t>95031-0637</t>
  </si>
  <si>
    <t>Bakersfield</t>
  </si>
  <si>
    <t>93312-1957</t>
  </si>
  <si>
    <t>32308-9815</t>
  </si>
  <si>
    <t>71635-2915</t>
  </si>
  <si>
    <t>Pine Bluff</t>
  </si>
  <si>
    <t>71603-6956</t>
  </si>
  <si>
    <t>30346-1227</t>
  </si>
  <si>
    <t>32819-4449</t>
  </si>
  <si>
    <t>Laredo</t>
  </si>
  <si>
    <t>78045-6473</t>
  </si>
  <si>
    <t>30346-1236</t>
  </si>
  <si>
    <t>78586-3335</t>
  </si>
  <si>
    <t>77584-0101</t>
  </si>
  <si>
    <t>32795-1659</t>
  </si>
  <si>
    <t>ee761a4b931fed5b</t>
  </si>
  <si>
    <t>Annapolis Pediatrics Gastroenterology</t>
  </si>
  <si>
    <t>cbe9cf65c634f54d</t>
  </si>
  <si>
    <t>HCA - Coastal Primary Care</t>
  </si>
  <si>
    <t>7f5f3370d9e8a9c9</t>
  </si>
  <si>
    <t>abeacdeeaec73944</t>
  </si>
  <si>
    <t>2947b0ad0aca047d</t>
  </si>
  <si>
    <t>Cordova</t>
  </si>
  <si>
    <t>Rothrock, III, MD, Perry</t>
  </si>
  <si>
    <t>50ed177b86caf190</t>
  </si>
  <si>
    <t>Jaiswal Clinic</t>
  </si>
  <si>
    <t>51dc73e708733c79</t>
  </si>
  <si>
    <t>Endocrinology, Diabetes and Longevity Center of Arizona</t>
  </si>
  <si>
    <t>317410cf002fc165</t>
  </si>
  <si>
    <t>484e6c6157bc65ee</t>
  </si>
  <si>
    <t>Excellence in Healthcare</t>
  </si>
  <si>
    <t>3f300c3dabfc8c6e</t>
  </si>
  <si>
    <t>1a99de871452f535</t>
  </si>
  <si>
    <t>Pleasant Lake Management Co., PC</t>
  </si>
  <si>
    <t>Dover,Leipsic</t>
  </si>
  <si>
    <t>HENDERSON</t>
  </si>
  <si>
    <t>9b0917e223e70e67</t>
  </si>
  <si>
    <t>Babylon</t>
  </si>
  <si>
    <t>MIAMI</t>
  </si>
  <si>
    <t>Cranford</t>
  </si>
  <si>
    <t>Monticello</t>
  </si>
  <si>
    <t>Port Arthur</t>
  </si>
  <si>
    <t>Spring Lake</t>
  </si>
  <si>
    <t>North Carrollton</t>
  </si>
  <si>
    <t xml:space="preserve">Pulmonary Clinic of North Louisiana                       </t>
  </si>
  <si>
    <t>71291-6300</t>
  </si>
  <si>
    <t>West Monroe</t>
  </si>
  <si>
    <t xml:space="preserve">Dahlman, MD, Holly                                                         </t>
  </si>
  <si>
    <t>18102-3472</t>
  </si>
  <si>
    <t xml:space="preserve">Lakeview Internal Medicine                                          </t>
  </si>
  <si>
    <t>49783-1908</t>
  </si>
  <si>
    <t xml:space="preserve">Neurology Center     </t>
  </si>
  <si>
    <t>Beckley</t>
  </si>
  <si>
    <t>25801-2805</t>
  </si>
  <si>
    <t>5a8bb4c8d6249168</t>
  </si>
  <si>
    <t xml:space="preserve">Family Medicine Center                                 </t>
  </si>
  <si>
    <t>08087-4021</t>
  </si>
  <si>
    <t xml:space="preserve">Prediabetes Centers            </t>
  </si>
  <si>
    <t>78731-1607</t>
  </si>
  <si>
    <t>72301-4215</t>
  </si>
  <si>
    <t>5e0655d574466f68</t>
  </si>
  <si>
    <t>98405-1805</t>
  </si>
  <si>
    <t xml:space="preserve">AIP - Rajesh Daulat   </t>
  </si>
  <si>
    <t>High Point</t>
  </si>
  <si>
    <t>27613-5212</t>
  </si>
  <si>
    <t xml:space="preserve">Gardner </t>
  </si>
  <si>
    <t>01440-1377</t>
  </si>
  <si>
    <t>Swedish Covenant Hosp Employee Health Serv Dept</t>
  </si>
  <si>
    <t xml:space="preserve">Chicago </t>
  </si>
  <si>
    <t xml:space="preserve">Middle Georgia Neurology, LLC   </t>
  </si>
  <si>
    <t xml:space="preserve">Broward Medical Associates     </t>
  </si>
  <si>
    <t xml:space="preserve">Plantation </t>
  </si>
  <si>
    <t>33317-1610</t>
  </si>
  <si>
    <t xml:space="preserve">CNMC - Waldorf Pediatrics                               </t>
  </si>
  <si>
    <t>3.5 FTE</t>
  </si>
  <si>
    <t>40513-1494</t>
  </si>
  <si>
    <t xml:space="preserve">Phoenix Hand Surgery, LLC      </t>
  </si>
  <si>
    <t>85381-4903</t>
  </si>
  <si>
    <t>Wal-Mart Vision - John Baldwin</t>
  </si>
  <si>
    <t>Griffin</t>
  </si>
  <si>
    <t>30224-4937</t>
  </si>
  <si>
    <t>77073-2404</t>
  </si>
  <si>
    <t>Windy City Foot and Ankle Physicians  LLC</t>
  </si>
  <si>
    <t>60602-2002</t>
  </si>
  <si>
    <t>35613-2899</t>
  </si>
  <si>
    <t>31405-5710</t>
  </si>
  <si>
    <t>On Contract</t>
  </si>
  <si>
    <t>Var</t>
  </si>
  <si>
    <t>Cancel Eff 1/9/2015 - -1 provider</t>
  </si>
  <si>
    <t>Cancel Eff 1/6/2015 - -1 provider</t>
  </si>
  <si>
    <t>Cancel Eff 12/29/2014 (notification received late) -1 provider</t>
  </si>
  <si>
    <t>Cancel RCM eff 11/24/2014 (notification received late) -4 providers</t>
  </si>
  <si>
    <t xml:space="preserve"> Cancelled 12/31/2014 - proration adjustment on summary tab (Remove for Q1 2015)</t>
  </si>
  <si>
    <t>Cancel 2/6/2015 - needs to be renewed by the practice - 1 provider</t>
  </si>
  <si>
    <t>Complete Cardiac Care</t>
  </si>
  <si>
    <t>77082-2319</t>
  </si>
  <si>
    <t>Interventional Pain Services</t>
  </si>
  <si>
    <t>Clyde</t>
  </si>
  <si>
    <t>28721-6620</t>
  </si>
  <si>
    <t>Shores Medical</t>
  </si>
  <si>
    <t>66762-2546</t>
  </si>
  <si>
    <t xml:space="preserve">Urology Professionals of South Florida, LLC </t>
  </si>
  <si>
    <t xml:space="preserve">Me and My Doctor, Ltd.          </t>
  </si>
  <si>
    <t xml:space="preserve">Shulamit Lerner MD         </t>
  </si>
  <si>
    <t xml:space="preserve">HCA - Rodolfo Fierro-Stevens, MD      </t>
  </si>
  <si>
    <t xml:space="preserve">Brookline </t>
  </si>
  <si>
    <t>02446-3870</t>
  </si>
  <si>
    <t>38118-3008</t>
  </si>
  <si>
    <t xml:space="preserve">Hand and Wrist of Louisville, PLLC   </t>
  </si>
  <si>
    <t>40223-4154</t>
  </si>
  <si>
    <t>28390-3307</t>
  </si>
  <si>
    <t xml:space="preserve">Michael A Nicholas PhD PLLC      </t>
  </si>
  <si>
    <t>Bola Sogade MD LLC</t>
  </si>
  <si>
    <t>31201-6886</t>
  </si>
  <si>
    <t>30606-2221</t>
  </si>
  <si>
    <t>Cancellation in process for Q1 2015 (3/15/2015) - 1 provider</t>
  </si>
  <si>
    <t>Cancel RCM eff 3/1/2015 - 3 providers</t>
  </si>
  <si>
    <t>Cancel RCM eff 3/10/2015 - 1 provider</t>
  </si>
  <si>
    <t>7808-8</t>
  </si>
  <si>
    <t xml:space="preserve">Richard Valinotti MD PC               </t>
  </si>
  <si>
    <t>11702-3411</t>
  </si>
  <si>
    <t xml:space="preserve">Atria Heart PLLC                       </t>
  </si>
  <si>
    <t>85254-8197</t>
  </si>
  <si>
    <t xml:space="preserve">Lone Star MedPed, PLLC         </t>
  </si>
  <si>
    <t xml:space="preserve">ASPS - Arvind Padubidri MD Inc.                   </t>
  </si>
  <si>
    <t xml:space="preserve">MLH-Michael Overbeck, M.D. PC - Integrated Medical Center                  </t>
  </si>
  <si>
    <t xml:space="preserve">Zachary Internal Medicine Clinic, LLC                         </t>
  </si>
  <si>
    <t xml:space="preserve">Foot Health Podiatry                </t>
  </si>
  <si>
    <t xml:space="preserve">NEUROLOGY ASSOCIATES OF SOUTHEAST TEXAS                          </t>
  </si>
  <si>
    <t xml:space="preserve">East Tucson IM and Geriatrics, Inc                        </t>
  </si>
  <si>
    <t>77076-4224</t>
  </si>
  <si>
    <t>44483-6618</t>
  </si>
  <si>
    <t>19428-1564</t>
  </si>
  <si>
    <t xml:space="preserve">Aurelio Torres, MD                           </t>
  </si>
  <si>
    <t>70791-7384</t>
  </si>
  <si>
    <t>24382-1437</t>
  </si>
  <si>
    <t>85710-2117</t>
  </si>
  <si>
    <t>33012-7793</t>
  </si>
  <si>
    <t xml:space="preserve">Soleil Surgical               </t>
  </si>
  <si>
    <t xml:space="preserve">Marianne Styler, MD              </t>
  </si>
  <si>
    <t xml:space="preserve">Swedish - Foot &amp; Ankle Specialist, LLC                           </t>
  </si>
  <si>
    <t xml:space="preserve">Reza M. Mizani, MD, PA                     </t>
  </si>
  <si>
    <t xml:space="preserve">Alamo Neurology Consultants, PA                                      </t>
  </si>
  <si>
    <t xml:space="preserve">Associates Gastroenterology of U.C                                         </t>
  </si>
  <si>
    <t xml:space="preserve">Donald A Girard Gastroenterology                                         </t>
  </si>
  <si>
    <t xml:space="preserve">Omega Heights Family Medicine Clinic                         </t>
  </si>
  <si>
    <t xml:space="preserve">Nitin D Sheth Surgeon pc                                                   </t>
  </si>
  <si>
    <t>34741-4998</t>
  </si>
  <si>
    <t>10024-6049</t>
  </si>
  <si>
    <t>78205-2122</t>
  </si>
  <si>
    <t>07016-2491</t>
  </si>
  <si>
    <t>19808-4068</t>
  </si>
  <si>
    <t>75071-5028</t>
  </si>
  <si>
    <t>10003-2747</t>
  </si>
  <si>
    <t xml:space="preserve">Riverside Primary Care Associates LLC               </t>
  </si>
  <si>
    <t xml:space="preserve">Select Interventional Pain                    </t>
  </si>
  <si>
    <t xml:space="preserve">Carrollton Family Clinic                         </t>
  </si>
  <si>
    <t xml:space="preserve">The Diabetes Center                </t>
  </si>
  <si>
    <t xml:space="preserve">Central Florida Total Health Care                                          </t>
  </si>
  <si>
    <t xml:space="preserve">Pavilion Womens Care            </t>
  </si>
  <si>
    <t xml:space="preserve">Minnesota Institute for Pain Management                      </t>
  </si>
  <si>
    <t xml:space="preserve">Avondale Family Care                      </t>
  </si>
  <si>
    <t>20706-3574</t>
  </si>
  <si>
    <t>30233-1572</t>
  </si>
  <si>
    <t>Murrells Inlet</t>
  </si>
  <si>
    <t>29576-9351</t>
  </si>
  <si>
    <t>34787-9797</t>
  </si>
  <si>
    <t>30214-7160</t>
  </si>
  <si>
    <t>55113-7115</t>
  </si>
  <si>
    <t>76052-3512</t>
  </si>
  <si>
    <t>Alda Medical Center</t>
  </si>
  <si>
    <t>Rincon</t>
  </si>
  <si>
    <t>db1a88e53cc6a8f7</t>
  </si>
  <si>
    <t>All 4 Kids Pediatrics</t>
  </si>
  <si>
    <t>North Bergen</t>
  </si>
  <si>
    <t>e2e0ec4bfd00b899</t>
  </si>
  <si>
    <t>Ampersand Health</t>
  </si>
  <si>
    <t>117dfcc9043d76bd</t>
  </si>
  <si>
    <t>Atlanta Vanguard Medical Associates, PC</t>
  </si>
  <si>
    <t>b4408a10509f209c</t>
  </si>
  <si>
    <t>Belinda Marquis</t>
  </si>
  <si>
    <t>Wyandanch</t>
  </si>
  <si>
    <t>f4b7bc6845ece80f</t>
  </si>
  <si>
    <t>Bikash Agarwal Inc.</t>
  </si>
  <si>
    <t>Michigan City</t>
  </si>
  <si>
    <t>7fad9c1b561a1f1e</t>
  </si>
  <si>
    <t>Brandywine Medical Specialist</t>
  </si>
  <si>
    <t>d599e6745c7aba23</t>
  </si>
  <si>
    <t>Brownfield Family Physicians</t>
  </si>
  <si>
    <t>Brownfield</t>
  </si>
  <si>
    <t>f22ad989cbf46115</t>
  </si>
  <si>
    <t>Cadrin E. Gill, MD, INC</t>
  </si>
  <si>
    <t>18fb1c3394c17964</t>
  </si>
  <si>
    <t>Childrens Urgent, Care</t>
  </si>
  <si>
    <t>6d1fca9c0813d853</t>
  </si>
  <si>
    <t>Jonesboro</t>
  </si>
  <si>
    <t>e0298e8389fab865</t>
  </si>
  <si>
    <t>Complete Pediatrics P.C</t>
  </si>
  <si>
    <t>North Haven</t>
  </si>
  <si>
    <t>68d9c3d2d1bc126d</t>
  </si>
  <si>
    <t>Cowan Family Medicine</t>
  </si>
  <si>
    <t>cec0c88a3ebf355d</t>
  </si>
  <si>
    <t>CrossLinks Family Practice, LLC</t>
  </si>
  <si>
    <t>cedb469455712e55</t>
  </si>
  <si>
    <t>DCH - Metropolitan Medical Specialists</t>
  </si>
  <si>
    <t>6f49d1ed30aef0c3</t>
  </si>
  <si>
    <t>Essential Plus Care Clinic</t>
  </si>
  <si>
    <t>Verona</t>
  </si>
  <si>
    <t>db456b85f14acb17</t>
  </si>
  <si>
    <t>Florida Surgical Specialists</t>
  </si>
  <si>
    <t>3e7e6aaf988cffe2</t>
  </si>
  <si>
    <t>bb89ffb2dabcbcc9</t>
  </si>
  <si>
    <t>GNANA SUMATHI R NAINI MD.,FACP</t>
  </si>
  <si>
    <t>f41772ba5058caf</t>
  </si>
  <si>
    <t>Rockledge</t>
  </si>
  <si>
    <t>f19110c90a1956a</t>
  </si>
  <si>
    <t>HCA - Emed Urgent and Primary Care</t>
  </si>
  <si>
    <t>e1877fcb75ca3a63</t>
  </si>
  <si>
    <t>HCA - LE Medical Care</t>
  </si>
  <si>
    <t>SAINT PETERSBURG</t>
  </si>
  <si>
    <t>7f1736cb3e38b2c</t>
  </si>
  <si>
    <t>Inland Family Practice Center</t>
  </si>
  <si>
    <t>Hattiesburg</t>
  </si>
  <si>
    <t>874ecea2b1a3cda8</t>
  </si>
  <si>
    <t>Interventional Pain and Recovery, PLLC</t>
  </si>
  <si>
    <t>74034f00c3dd807d</t>
  </si>
  <si>
    <t>Interventional Pain Specialists of Southwest Florida</t>
  </si>
  <si>
    <t>9919fae525bcaa02</t>
  </si>
  <si>
    <t>Jigar Ghelani, M.D. Professional Corp</t>
  </si>
  <si>
    <t>ed15435ab93b74ca</t>
  </si>
  <si>
    <t>Jivana Care</t>
  </si>
  <si>
    <t>ce51880a8cda17bb</t>
  </si>
  <si>
    <t>John Norris III</t>
  </si>
  <si>
    <t>Key West</t>
  </si>
  <si>
    <t>75232a44bea06f4f</t>
  </si>
  <si>
    <t>PR</t>
  </si>
  <si>
    <t>Lonnie R. Smith, MD</t>
  </si>
  <si>
    <t>Tulare</t>
  </si>
  <si>
    <t>8490234cefb2c787</t>
  </si>
  <si>
    <t>Lung Specialists of Palm Beach</t>
  </si>
  <si>
    <t>Pal Beach Gardens</t>
  </si>
  <si>
    <t>77d65675a7ffe3c8</t>
  </si>
  <si>
    <t>Mark Shapiro</t>
  </si>
  <si>
    <t>d29df7e0e1a187d5</t>
  </si>
  <si>
    <t>7c9969590d5f0055</t>
  </si>
  <si>
    <t>Martin R Zapata MD</t>
  </si>
  <si>
    <t>c64954c661cc0588</t>
  </si>
  <si>
    <t>Maurice Reinoso, MD</t>
  </si>
  <si>
    <t>Sugar Land</t>
  </si>
  <si>
    <t>c53fee73d930f373</t>
  </si>
  <si>
    <t>MHS - Carlos R. Santos, MD, PA</t>
  </si>
  <si>
    <t>27fdf6c64d6bdb26</t>
  </si>
  <si>
    <t>MHS - Jose G Garcia MD</t>
  </si>
  <si>
    <t>ee5cf3e756bb8430</t>
  </si>
  <si>
    <t>MidValley ENT Allergy</t>
  </si>
  <si>
    <t>581ab44dcf8e35d7</t>
  </si>
  <si>
    <t>Midwest Spine and Pain</t>
  </si>
  <si>
    <t>cbcaf03f7ea2f713</t>
  </si>
  <si>
    <t>North Florida Multispecialty, LLC</t>
  </si>
  <si>
    <t>45670f0c90c40cb1</t>
  </si>
  <si>
    <t>Nu Image Medical Associates, LLP</t>
  </si>
  <si>
    <t>North Bellmore</t>
  </si>
  <si>
    <t>187990188a67937</t>
  </si>
  <si>
    <t>b6881eee3ac90b7b</t>
  </si>
  <si>
    <t>Peak Family Medicine</t>
  </si>
  <si>
    <t>358a6ec9a4173533</t>
  </si>
  <si>
    <t>Premiere Neurology LLC</t>
  </si>
  <si>
    <t>ebb3dca906691321</t>
  </si>
  <si>
    <t>Quality of Life On-Site Physician Services</t>
  </si>
  <si>
    <t>f36092db7597c042</t>
  </si>
  <si>
    <t>Richard Lessman, MD, INC</t>
  </si>
  <si>
    <t>a68c6a735169d292</t>
  </si>
  <si>
    <t>Shen Medicine Pediatrics &amp; Associates</t>
  </si>
  <si>
    <t>e99b594d01e7a83b</t>
  </si>
  <si>
    <t>Shore Cardiac Center</t>
  </si>
  <si>
    <t>55c49e8c3b7ac0ff</t>
  </si>
  <si>
    <t>Southwest Surgery</t>
  </si>
  <si>
    <t>Jennings</t>
  </si>
  <si>
    <t>ad6b0281e87660f0</t>
  </si>
  <si>
    <t>St. Peter Street Clinic</t>
  </si>
  <si>
    <t>c75698dc8711c86d</t>
  </si>
  <si>
    <t>Step Ahead Foot &amp; Ankle Care, Inc</t>
  </si>
  <si>
    <t>43371e02b4dd11fa</t>
  </si>
  <si>
    <t>Texas Allergy and Breathing Centers</t>
  </si>
  <si>
    <t>38597064a8d33565</t>
  </si>
  <si>
    <t>Tomball</t>
  </si>
  <si>
    <t>Thaddeus K Lynn, MD PC</t>
  </si>
  <si>
    <t>4369233128edfd87</t>
  </si>
  <si>
    <t>The Dermatology Center of Worcester, LLC</t>
  </si>
  <si>
    <t>f5473779dd63917d</t>
  </si>
  <si>
    <t>Valley Health Clinic</t>
  </si>
  <si>
    <t>d8641c6e9b18ed87</t>
  </si>
  <si>
    <t>West Side Pediatrics</t>
  </si>
  <si>
    <t>695556eda9f2cf5</t>
  </si>
  <si>
    <t>Western Slope Endocrinology</t>
  </si>
  <si>
    <t>Grand Jct</t>
  </si>
  <si>
    <t>8d88229612b5be99</t>
  </si>
  <si>
    <t>Westover Hills Clinic, PA</t>
  </si>
  <si>
    <t>3977c04490027b0d</t>
  </si>
  <si>
    <t>Zarate Medical Group</t>
  </si>
  <si>
    <t>ba854032891ee16c</t>
  </si>
  <si>
    <t>01752-1271</t>
  </si>
  <si>
    <t>30039-0001</t>
  </si>
  <si>
    <t>11710-1825</t>
  </si>
  <si>
    <t>91360-1854</t>
  </si>
  <si>
    <t>71671-2730</t>
  </si>
  <si>
    <t>33028-1010</t>
  </si>
  <si>
    <t>89074-5886</t>
  </si>
  <si>
    <t>19901-6405</t>
  </si>
  <si>
    <t>91768-3029</t>
  </si>
  <si>
    <t>20904-5224</t>
  </si>
  <si>
    <t>02645-2535</t>
  </si>
  <si>
    <t>85255-0149</t>
  </si>
  <si>
    <t>89118-1880</t>
  </si>
  <si>
    <t>38120-2361</t>
  </si>
  <si>
    <t>03603-0093</t>
  </si>
  <si>
    <t>33410-4325</t>
  </si>
  <si>
    <t>Spectrum Family Medicine</t>
  </si>
  <si>
    <t>The Womens Wellness Center of Clinton Ma</t>
  </si>
  <si>
    <t>Endocrine Associates of the Quad Cities</t>
  </si>
  <si>
    <t>Rock Island</t>
  </si>
  <si>
    <t>Neil Blatt DPM</t>
  </si>
  <si>
    <t>Trivita Wellness Center</t>
  </si>
  <si>
    <t>Thorndale</t>
  </si>
  <si>
    <t>Burleson</t>
  </si>
  <si>
    <t>Pone Rheumatology, PLLC</t>
  </si>
  <si>
    <t>United Oncology Medical Associates</t>
  </si>
  <si>
    <t>Allergy and Asthma Wellness</t>
  </si>
  <si>
    <t>Price</t>
  </si>
  <si>
    <t>Ballard Family Medicine</t>
  </si>
  <si>
    <t>Holiday Pediatrics</t>
  </si>
  <si>
    <t>South River</t>
  </si>
  <si>
    <t>South Shore Asthma and Allergy</t>
  </si>
  <si>
    <t>Weymouth</t>
  </si>
  <si>
    <t>Eagle</t>
  </si>
  <si>
    <t>Arthritis Center of Orlando</t>
  </si>
  <si>
    <t>MEDcare Urgent Care</t>
  </si>
  <si>
    <t>Cancel eff 9/1/2015</t>
  </si>
  <si>
    <t>Cancel RCM eff 4/15/2015 - 1 provider</t>
  </si>
  <si>
    <t>Cancel RCM eff 4/24/2015 - 1 provider</t>
  </si>
  <si>
    <t>Will Cancel 4/30/2015 - needs to be renewed by the practice - 2 providers</t>
  </si>
  <si>
    <t>Remove RCM eff 4/1/2015 - 1 provider</t>
  </si>
  <si>
    <t>Will cancel 4/15/2015 - needs to be renewed by the practice 1 provider</t>
  </si>
  <si>
    <t>Will cancel 4/21/2015 - needs to be renewed by the practice - 1 provider</t>
  </si>
  <si>
    <t>78205-2555</t>
  </si>
  <si>
    <t>20110-4421</t>
  </si>
  <si>
    <t>97321-3415</t>
  </si>
  <si>
    <t>33606-1532</t>
  </si>
  <si>
    <t>31093-3432</t>
  </si>
  <si>
    <t>70546-3648</t>
  </si>
  <si>
    <t>33579-7185</t>
  </si>
  <si>
    <t>77043-2742</t>
  </si>
  <si>
    <t>73644-1647</t>
  </si>
  <si>
    <t>20814-4402</t>
  </si>
  <si>
    <t>Remove RCM 5/5/2015 - 1 provider</t>
  </si>
  <si>
    <t>Remove RCM 5/17/2015 - 1 provider</t>
  </si>
  <si>
    <t>Remove RCM 5/12/2015 - 2 providers</t>
  </si>
  <si>
    <t>61265-6158</t>
  </si>
  <si>
    <t>96001-2504</t>
  </si>
  <si>
    <t>33613-4708</t>
  </si>
  <si>
    <t>38016-2046</t>
  </si>
  <si>
    <t>34982-7079</t>
  </si>
  <si>
    <t>21401-7192</t>
  </si>
  <si>
    <t>31326-5590</t>
  </si>
  <si>
    <t>33040-6989</t>
  </si>
  <si>
    <t>43081-3376</t>
  </si>
  <si>
    <t>90037-2700</t>
  </si>
  <si>
    <t>37398-2627</t>
  </si>
  <si>
    <t>RCM cancelled before Go-live - please note that this customer is not RCM</t>
  </si>
  <si>
    <t>77469-3244</t>
  </si>
  <si>
    <t>93274-2251</t>
  </si>
  <si>
    <t>20706-3508</t>
  </si>
  <si>
    <t>39401-4262</t>
  </si>
  <si>
    <t>81505-1461</t>
  </si>
  <si>
    <t>59901-1904</t>
  </si>
  <si>
    <t>46360-4358</t>
  </si>
  <si>
    <t>15147-1051</t>
  </si>
  <si>
    <t>90240-0000</t>
  </si>
  <si>
    <t>89014-2655</t>
  </si>
  <si>
    <t>07047-5417</t>
  </si>
  <si>
    <t>78245-0488</t>
  </si>
  <si>
    <t>75094-4607</t>
  </si>
  <si>
    <t>55102-1049</t>
  </si>
  <si>
    <t>77450-5548</t>
  </si>
  <si>
    <t>33709-2146</t>
  </si>
  <si>
    <t>28461-3038</t>
  </si>
  <si>
    <t>75224-3009</t>
  </si>
  <si>
    <t>74702-1514</t>
  </si>
  <si>
    <t>Cancellation in process for 6/1/2015 - 1 provider</t>
  </si>
  <si>
    <t>Remove RCM eff 6/1/2015 - 2 providers</t>
  </si>
  <si>
    <t>RCM Cancellation eff 6/17/2015 - 2 providers</t>
  </si>
  <si>
    <t>Remove RCM eff 6/2/2015 - 3 providers</t>
  </si>
  <si>
    <t>Remove RCM 6/10/2015 - 2 providers</t>
  </si>
  <si>
    <t>Remove RCM 6/16/2015 - 2 providers</t>
  </si>
  <si>
    <t>6e2695b8eac9f3d1</t>
  </si>
  <si>
    <t>BUNDLED</t>
  </si>
  <si>
    <t>Access Health Care</t>
  </si>
  <si>
    <t>34609-8102</t>
  </si>
  <si>
    <t>Essential Integrative Health</t>
  </si>
  <si>
    <t>73159-0000</t>
  </si>
  <si>
    <t>d4789b75e920e84</t>
  </si>
  <si>
    <t>All renewals+new</t>
  </si>
  <si>
    <t>CuRx</t>
  </si>
  <si>
    <t>712c19965ee724e1</t>
  </si>
  <si>
    <t>dc35d6d3aebe1494</t>
  </si>
  <si>
    <t>American Medical Associates</t>
  </si>
  <si>
    <t>85295-5874</t>
  </si>
  <si>
    <t>Baominh, Vinh MD</t>
  </si>
  <si>
    <t>45af070cb2d68cae</t>
  </si>
  <si>
    <t>Client on Hold as of 11/1/2015 - only on July - Oct reports - paid by IMO for the year (1FTE)</t>
  </si>
  <si>
    <t>Atlanta Cardiology Associates</t>
  </si>
  <si>
    <t>Pricha Bunya, MD</t>
  </si>
  <si>
    <t>30224-4214</t>
  </si>
  <si>
    <t>Stroman &amp; Gutierrez Family Practice Clin</t>
  </si>
  <si>
    <t>Weslaco</t>
  </si>
  <si>
    <t>78596-6655</t>
  </si>
  <si>
    <t>23e05b738c5aa8a5</t>
  </si>
  <si>
    <t>66062-1744</t>
  </si>
  <si>
    <t>eClinicalWorks RCM Annual Providers</t>
  </si>
  <si>
    <t>eClinicalWorks Monthly Providers</t>
  </si>
  <si>
    <t>1.5 FTE</t>
  </si>
  <si>
    <t>92373-4870</t>
  </si>
  <si>
    <t>34208-1147</t>
  </si>
  <si>
    <t>32207-3668</t>
  </si>
  <si>
    <t>01605-1270</t>
  </si>
  <si>
    <t>11798-3415</t>
  </si>
  <si>
    <t>32256-7432</t>
  </si>
  <si>
    <t>06473-3070</t>
  </si>
  <si>
    <t>North Miami Beach</t>
  </si>
  <si>
    <t>33162-1744</t>
  </si>
  <si>
    <t>08755-6425</t>
  </si>
  <si>
    <t>30082-5184</t>
  </si>
  <si>
    <t xml:space="preserve">East Asheville Family Health Care PA    </t>
  </si>
  <si>
    <t>d24f6534a08dbf25</t>
  </si>
  <si>
    <t>626e8a193d893811</t>
  </si>
  <si>
    <t xml:space="preserve">Pioneer Physicians Network        </t>
  </si>
  <si>
    <t>0425-1</t>
  </si>
  <si>
    <t>Uniontown</t>
  </si>
  <si>
    <t>44685-7819</t>
  </si>
  <si>
    <t>f24183e1aa0cbab8</t>
  </si>
  <si>
    <t>ea294c714e6a872d</t>
  </si>
  <si>
    <t>Sheena Apun MD, PC</t>
  </si>
  <si>
    <t>85260-1652</t>
  </si>
  <si>
    <t>11702-2900</t>
  </si>
  <si>
    <t>219e4690ecf6ac31</t>
  </si>
  <si>
    <t>The Internal Medicine Center of Fort Worth</t>
  </si>
  <si>
    <t>76028-7214</t>
  </si>
  <si>
    <t>e6671733b8aba625</t>
  </si>
  <si>
    <t>Brownstone Total Family Healthcare  PC</t>
  </si>
  <si>
    <t>35235-3400</t>
  </si>
  <si>
    <t>Prorated Providers</t>
  </si>
  <si>
    <t>Remove RCM eff 7/28/2015 - 1 provider</t>
  </si>
  <si>
    <t>Remove RCM 7/7/2015 - 1 provider</t>
  </si>
  <si>
    <t>Cancel 7/1/2015 - 1 provider</t>
  </si>
  <si>
    <t>Cancel RCM eff 7/29/2015 - practice needs to renew - 1 provider</t>
  </si>
  <si>
    <t>Total Bill</t>
  </si>
  <si>
    <t>Proration Adjustments for 2015</t>
  </si>
  <si>
    <t>Cancel RCM eff 11/6/2015 - no IMO on agreement</t>
  </si>
  <si>
    <t>Remove RCM 8/3/2015 - IMO should be billing directly for 3 providers</t>
  </si>
  <si>
    <t>Client cancels completely 8/4/2015 - 1 provider</t>
  </si>
  <si>
    <t>Daniel S. Goodman, M.D.</t>
  </si>
  <si>
    <t>9ce76927fbff4d63</t>
  </si>
  <si>
    <t>Your Doctors After Hours</t>
  </si>
  <si>
    <t>31204-2036</t>
  </si>
  <si>
    <t>Mansilla Medical Practice, P.C.</t>
  </si>
  <si>
    <t>23114-9500</t>
  </si>
  <si>
    <t>7914715c1ddac3f6</t>
  </si>
  <si>
    <t>Talmage Raine, MD</t>
  </si>
  <si>
    <t>30e8aeaae753d909</t>
  </si>
  <si>
    <t>Ronald Gibson, MD</t>
  </si>
  <si>
    <t>Coldwater</t>
  </si>
  <si>
    <t>Intermountain Heart Center</t>
  </si>
  <si>
    <t>Salt Lake City</t>
  </si>
  <si>
    <t>84123-2960</t>
  </si>
  <si>
    <t>130793d80393f047</t>
  </si>
  <si>
    <t>Family Life Medical</t>
  </si>
  <si>
    <t>6b61d88e5d877781</t>
  </si>
  <si>
    <t>San Pedro Family Care</t>
  </si>
  <si>
    <t>Benson</t>
  </si>
  <si>
    <t>85602-6437</t>
  </si>
  <si>
    <t>27502f042b6dfe93</t>
  </si>
  <si>
    <t>ee761d805502bf13</t>
  </si>
  <si>
    <t>Bobbi D Baker MD PA</t>
  </si>
  <si>
    <t>32405-2718</t>
  </si>
  <si>
    <t>848aa8259617ce3</t>
  </si>
  <si>
    <t>SATILLA FOOT &amp; ANKLE</t>
  </si>
  <si>
    <t>Waycross</t>
  </si>
  <si>
    <t>31501-6205</t>
  </si>
  <si>
    <t xml:space="preserve">Housecalls of America        </t>
  </si>
  <si>
    <t>New Windsor</t>
  </si>
  <si>
    <t>Paul E Kim MD</t>
  </si>
  <si>
    <t>50309e1997262d1d</t>
  </si>
  <si>
    <t>92108-4023</t>
  </si>
  <si>
    <t>fbb973c73d5c92ce</t>
  </si>
  <si>
    <t>North Texas Heart and Vascular</t>
  </si>
  <si>
    <t>Joshua</t>
  </si>
  <si>
    <t>Arnot Health Inc</t>
  </si>
  <si>
    <t>14905-1629</t>
  </si>
  <si>
    <t>Elmira</t>
  </si>
  <si>
    <t>62c7593b570966cb</t>
  </si>
  <si>
    <t>Question</t>
  </si>
  <si>
    <t>Duplication/Switch</t>
  </si>
  <si>
    <t>Cancellation in process</t>
  </si>
  <si>
    <t xml:space="preserve">Priti Jadav, MD        </t>
  </si>
  <si>
    <t xml:space="preserve">James Maher MD Gastroenterology      </t>
  </si>
  <si>
    <t>dff888e7e2821fb8</t>
  </si>
  <si>
    <t>Preston Primary Care</t>
  </si>
  <si>
    <t>75093-4463</t>
  </si>
  <si>
    <t>Samer N Roy MD LLC</t>
  </si>
  <si>
    <t>TrueMedicine PA</t>
  </si>
  <si>
    <t>Roanoke</t>
  </si>
  <si>
    <t>Mount Vernon</t>
  </si>
  <si>
    <t>Bay Area Gastroenterology Associates, LLC</t>
  </si>
  <si>
    <t>34655-4425</t>
  </si>
  <si>
    <t>2914b120ce82ce70</t>
  </si>
  <si>
    <t>Heiden Davidson Ortho</t>
  </si>
  <si>
    <t>e857e6accc190280</t>
  </si>
  <si>
    <t>84121-6923</t>
  </si>
  <si>
    <t>Sonlight Medical</t>
  </si>
  <si>
    <t>Willingboro</t>
  </si>
  <si>
    <t>08046-3727</t>
  </si>
  <si>
    <t>de7ac99f66966004</t>
  </si>
  <si>
    <t>Atlantic Neurosurgical and Spine Special</t>
  </si>
  <si>
    <t>d6d3c99d8de2235d</t>
  </si>
  <si>
    <t>28401-7594</t>
  </si>
  <si>
    <t>Mission Valley Medical Clinic</t>
  </si>
  <si>
    <t>9ef61acb7a46b387</t>
  </si>
  <si>
    <t>a1cad2b01aba6d7d</t>
  </si>
  <si>
    <t>79710-0910</t>
  </si>
  <si>
    <t>79316-3440</t>
  </si>
  <si>
    <t>33026-1957</t>
  </si>
  <si>
    <t>11360-2053</t>
  </si>
  <si>
    <t>92108-1302</t>
  </si>
  <si>
    <t>Remove RCM 9/2/2015 - practice should be billed direct as of this date - 1 FTE</t>
  </si>
  <si>
    <t>Light Medical</t>
  </si>
  <si>
    <t>Plano Aesthetics</t>
  </si>
  <si>
    <t>North San Antonio Healthcare Associates</t>
  </si>
  <si>
    <t>Lonestar Medical pa</t>
  </si>
  <si>
    <t>BAY AREA INFECTIOUS DISEASE</t>
  </si>
  <si>
    <t>Dewayne Colquitt, MD</t>
  </si>
  <si>
    <t>IMED Physicians Network</t>
  </si>
  <si>
    <t>HKD Treatment Options</t>
  </si>
  <si>
    <t>Horizon Primary Care, LLC</t>
  </si>
  <si>
    <t>Crosspointe Family Services</t>
  </si>
  <si>
    <t>Personalized Healthcare of Tucson</t>
  </si>
  <si>
    <t>HCA - Internal Medicine Associates of So</t>
  </si>
  <si>
    <t>Coastal Bend Wellness Foundation</t>
  </si>
  <si>
    <t>Norman J. Torres, MD PA</t>
  </si>
  <si>
    <t>Summit Foot and Ankle Specialists</t>
  </si>
  <si>
    <t>Sarma Challa MD</t>
  </si>
  <si>
    <t>Jose Rosado-Morale MD</t>
  </si>
  <si>
    <t>Bradshaw Medical Clinic</t>
  </si>
  <si>
    <t>Pinnacle Family Care</t>
  </si>
  <si>
    <t>Cobb Nephrology Hypertension Associates,</t>
  </si>
  <si>
    <t>Childrens Medical Center</t>
  </si>
  <si>
    <t>John W. Baker, MD</t>
  </si>
  <si>
    <t>Ankle and Foot Institute of Texas</t>
  </si>
  <si>
    <t>Smith &amp; Smith, PLLC</t>
  </si>
  <si>
    <t>Rae Medical</t>
  </si>
  <si>
    <t>Good Shepherd Community Clinic. Inc.</t>
  </si>
  <si>
    <t>Health Care Institute of North Florida</t>
  </si>
  <si>
    <t>b637e39524697b73</t>
  </si>
  <si>
    <t>26503cdc9a71bb0e</t>
  </si>
  <si>
    <t>7b749c2ae024b717</t>
  </si>
  <si>
    <t>791edc1533640540</t>
  </si>
  <si>
    <t>7a5609e374c7e402</t>
  </si>
  <si>
    <t>7a48ab00fe6c3be4</t>
  </si>
  <si>
    <t>1ba190b5acb8dd5e</t>
  </si>
  <si>
    <t>7433b7b1b636237e</t>
  </si>
  <si>
    <t>50ae79dd8b9860da</t>
  </si>
  <si>
    <t>a78cd9b27825bc1d</t>
  </si>
  <si>
    <t>5fc2da68f9346ad4</t>
  </si>
  <si>
    <t>12ed17d8688f1160</t>
  </si>
  <si>
    <t>b652138e6057586f</t>
  </si>
  <si>
    <t>b89bbe642e6c599e</t>
  </si>
  <si>
    <t>9da5abe4c7c7d26e</t>
  </si>
  <si>
    <t>4a5ba5a1130d6e2f</t>
  </si>
  <si>
    <t>b6a210d7da08539c</t>
  </si>
  <si>
    <t>Lynchburg</t>
  </si>
  <si>
    <t>24503-3353</t>
  </si>
  <si>
    <t>75093-6383</t>
  </si>
  <si>
    <t>78218-3087</t>
  </si>
  <si>
    <t>33511-4849</t>
  </si>
  <si>
    <t>New Braunfels</t>
  </si>
  <si>
    <t>30309-1612</t>
  </si>
  <si>
    <t>75204-1413</t>
  </si>
  <si>
    <t>01852-2228</t>
  </si>
  <si>
    <t>Vandalia</t>
  </si>
  <si>
    <t>45377-1164</t>
  </si>
  <si>
    <t>85712-2140</t>
  </si>
  <si>
    <t>The Woodlands</t>
  </si>
  <si>
    <t>84124-1491</t>
  </si>
  <si>
    <t>6ae11852e6c711ab</t>
  </si>
  <si>
    <t>BAYTOWN</t>
  </si>
  <si>
    <t>76031-0006</t>
  </si>
  <si>
    <t>37087-2599</t>
  </si>
  <si>
    <t>28304-4457</t>
  </si>
  <si>
    <t>Bullhead City</t>
  </si>
  <si>
    <t>5e8220da61a275ff</t>
  </si>
  <si>
    <t>Little Rock</t>
  </si>
  <si>
    <t>72205-6242</t>
  </si>
  <si>
    <t>ab6327f6b53d063e</t>
  </si>
  <si>
    <t>76179-1287</t>
  </si>
  <si>
    <t>77702-1157</t>
  </si>
  <si>
    <t>73401-5722</t>
  </si>
  <si>
    <t>Lake City</t>
  </si>
  <si>
    <t>4b088fae31cba4dd</t>
  </si>
  <si>
    <t>9773d04c2e25157c</t>
  </si>
  <si>
    <t>bfc157a9e9f6ab76</t>
  </si>
  <si>
    <t>a95e6b84ca08e04c</t>
  </si>
  <si>
    <t>99d72ab8b1601b2</t>
  </si>
  <si>
    <t>b24dde1568b4072d</t>
  </si>
  <si>
    <t>8825c3c9cfe7a714</t>
  </si>
  <si>
    <t>c7121b35a46094c8</t>
  </si>
  <si>
    <t>138d41468aa9830b</t>
  </si>
  <si>
    <t>d5fdcb65c848472d</t>
  </si>
  <si>
    <t>8e17caff531340f8</t>
  </si>
  <si>
    <t>bbd509e3b95e6375</t>
  </si>
  <si>
    <t>8fc9ffca70d7e240</t>
  </si>
  <si>
    <t>6fc009a1aa2b159b</t>
  </si>
  <si>
    <t>58dbe420f5110ceb</t>
  </si>
  <si>
    <t>9800872ea1674e9c</t>
  </si>
  <si>
    <t>d426206dedad766b</t>
  </si>
  <si>
    <t>143b682be5772a4</t>
  </si>
  <si>
    <t>742cd9d8c8738909</t>
  </si>
  <si>
    <t>a53cfd2e36fef350</t>
  </si>
  <si>
    <t>99aa0418b929def</t>
  </si>
  <si>
    <t>7977f48e95f12b02</t>
  </si>
  <si>
    <t>8b3a0682aba3c25c</t>
  </si>
  <si>
    <t>9213b85465940f76</t>
  </si>
  <si>
    <t>38e0b1340984ddbd</t>
  </si>
  <si>
    <t>859b50cf012993f5</t>
  </si>
  <si>
    <t>4c33e549808eb763</t>
  </si>
  <si>
    <t>f04d56d57e8cb609</t>
  </si>
  <si>
    <t>891e7ad441fa42e4</t>
  </si>
  <si>
    <t>39fb6f3ecce35bc4</t>
  </si>
  <si>
    <t>9354c0b2aace9b0d</t>
  </si>
  <si>
    <t>575a75252f7c2f4</t>
  </si>
  <si>
    <t>9f7ae426be0f9f65</t>
  </si>
  <si>
    <t>59d920fa28af72c9</t>
  </si>
  <si>
    <t>bc7273edc5f49310</t>
  </si>
  <si>
    <t>e61ec4cf7060a76f</t>
  </si>
  <si>
    <t>8be4eb63bb6a20cd</t>
  </si>
  <si>
    <t>4fb1cd7f29e66a8b</t>
  </si>
  <si>
    <t>75e0e1432eec65c9</t>
  </si>
  <si>
    <t>bf662dc1cffdbc58</t>
  </si>
  <si>
    <t>302e9f1de22599e1</t>
  </si>
  <si>
    <t>91e7cd7e04780088</t>
  </si>
  <si>
    <t>25238c564f7778e8</t>
  </si>
  <si>
    <t>1c158fe5a900c788</t>
  </si>
  <si>
    <t>e7fedf1b87b422c4</t>
  </si>
  <si>
    <t>be949b214c99235</t>
  </si>
  <si>
    <t>d378d95ef421ff3e</t>
  </si>
  <si>
    <t>ffa73ed0227618e</t>
  </si>
  <si>
    <t>35e684e437b987d6</t>
  </si>
  <si>
    <t>f089da4aacd81803</t>
  </si>
  <si>
    <t>2f143054bdad5807</t>
  </si>
  <si>
    <t>18908120d6fdfbd</t>
  </si>
  <si>
    <t>1db367f37367993</t>
  </si>
  <si>
    <t>bf1cea88d6464b5f</t>
  </si>
  <si>
    <t>f0a5c3b966dd769a</t>
  </si>
  <si>
    <t>fdc77f9eb27a9d6d</t>
  </si>
  <si>
    <t>c08cedcffcd420b2</t>
  </si>
  <si>
    <t>27d8b93a575e6c1</t>
  </si>
  <si>
    <t>4d5155a7c43a7dcb</t>
  </si>
  <si>
    <t>395b4a233ea02c1b</t>
  </si>
  <si>
    <t>91314e394cae3bb6</t>
  </si>
  <si>
    <t>10802180a5b23f5e</t>
  </si>
  <si>
    <t>533bd40cfff5a4c6</t>
  </si>
  <si>
    <t>c713b5b4256bdeb3</t>
  </si>
  <si>
    <t>c6965c0a4d94914a</t>
  </si>
  <si>
    <t>d10857d3c939b3f6</t>
  </si>
  <si>
    <t>a4d432fc8e7e03c3</t>
  </si>
  <si>
    <t>4973af9a86aeee9f</t>
  </si>
  <si>
    <t>e3b4a2778107b813</t>
  </si>
  <si>
    <t>a85ae5cfc19deb82</t>
  </si>
  <si>
    <t>7e5b2e5dab92633</t>
  </si>
  <si>
    <t>16969f2bf1bceaef</t>
  </si>
  <si>
    <t>a07a96f785831557</t>
  </si>
  <si>
    <t>b94c3f2f4bb4d182</t>
  </si>
  <si>
    <t>97b52c747e606ce7</t>
  </si>
  <si>
    <t>b7b755bd3671f1f3</t>
  </si>
  <si>
    <t>eda9b8eb2dca6ae4</t>
  </si>
  <si>
    <t>800f12e0e00603b2</t>
  </si>
  <si>
    <t>73dd5ffb90ff10f8</t>
  </si>
  <si>
    <t>8d03e52d9805a080</t>
  </si>
  <si>
    <t>da845bc601dc8386</t>
  </si>
  <si>
    <t>d82e08f7f109caf7</t>
  </si>
  <si>
    <t>Chinta Tony Chiu  MD  PC</t>
  </si>
  <si>
    <t>11355-5811</t>
  </si>
  <si>
    <t>Tomlinson Medical Associates Inc</t>
  </si>
  <si>
    <t>Hanford</t>
  </si>
  <si>
    <t>93230-4434</t>
  </si>
  <si>
    <t>SHIV KHANNA</t>
  </si>
  <si>
    <t>21502-2844</t>
  </si>
  <si>
    <t xml:space="preserve">Personal Family Medicine             </t>
  </si>
  <si>
    <t>60169-2426</t>
  </si>
  <si>
    <t>Premier Care Family Clinic  LLC</t>
  </si>
  <si>
    <t>Baytown</t>
  </si>
  <si>
    <t>77521-2383</t>
  </si>
  <si>
    <t>Life Orthopaedic &amp; Spine Center</t>
  </si>
  <si>
    <t>31119-0306</t>
  </si>
  <si>
    <t>Laredo Kidney Specialists</t>
  </si>
  <si>
    <t>78041-6403</t>
  </si>
  <si>
    <t>Stephen Kelly MD</t>
  </si>
  <si>
    <t>77304-2861</t>
  </si>
  <si>
    <t>Lawson Family Medicine</t>
  </si>
  <si>
    <t>85206-5237</t>
  </si>
  <si>
    <t>Corrina Bowser</t>
  </si>
  <si>
    <t>19072-2417</t>
  </si>
  <si>
    <t>db78a28402e7a6cc</t>
  </si>
  <si>
    <t>31602-1716</t>
  </si>
  <si>
    <t>Removed RCM before go-live - should be retail as of Sept 2015 - 1 FTE</t>
  </si>
  <si>
    <t>Grace Medical Center of Florida</t>
  </si>
  <si>
    <t>Hani Agrama  MD</t>
  </si>
  <si>
    <t>32955-2488</t>
  </si>
  <si>
    <t>Cones Family Medicine Clinic</t>
  </si>
  <si>
    <t>72205-5305</t>
  </si>
  <si>
    <t xml:space="preserve">Tina Starkweather DPM &amp; Associates  </t>
  </si>
  <si>
    <t>60178-3150</t>
  </si>
  <si>
    <t xml:space="preserve">Alexis Wiesenthal, MD. PA        </t>
  </si>
  <si>
    <t>e30bc4575faf5641</t>
  </si>
  <si>
    <t xml:space="preserve">Nakul Goyal, MD, PA           </t>
  </si>
  <si>
    <t>cd715d86170513d0</t>
  </si>
  <si>
    <t xml:space="preserve">Nipomo Medical          </t>
  </si>
  <si>
    <t>Nipomo</t>
  </si>
  <si>
    <t>93444-9190</t>
  </si>
  <si>
    <t xml:space="preserve">Arun Gupta, MD         </t>
  </si>
  <si>
    <t>20110-4700</t>
  </si>
  <si>
    <t xml:space="preserve">Jamal Sahyouni      </t>
  </si>
  <si>
    <t>Richlands</t>
  </si>
  <si>
    <t>24641-0400</t>
  </si>
  <si>
    <t>Mount Pleasant Ear Nose and Throat Clinic</t>
  </si>
  <si>
    <t>75455-2322</t>
  </si>
  <si>
    <t xml:space="preserve">UMA Pain and Spine Clinic, PLLC     </t>
  </si>
  <si>
    <t>27804-2225</t>
  </si>
  <si>
    <t xml:space="preserve">James Covalesky, MD              </t>
  </si>
  <si>
    <t>MORGANVILLE</t>
  </si>
  <si>
    <t>77511-568</t>
  </si>
  <si>
    <t xml:space="preserve">SFZ Corporation       </t>
  </si>
  <si>
    <t>7997-91</t>
  </si>
  <si>
    <t>60429-2195</t>
  </si>
  <si>
    <t>Verna Turkish</t>
  </si>
  <si>
    <t>48185-7218</t>
  </si>
  <si>
    <t>Epps Medical Associates</t>
  </si>
  <si>
    <t>31406-9030</t>
  </si>
  <si>
    <t>Winchester Family Medicine</t>
  </si>
  <si>
    <t>29662-2627</t>
  </si>
  <si>
    <t xml:space="preserve">Family Medical Care  </t>
  </si>
  <si>
    <t>33410-6548</t>
  </si>
  <si>
    <t>De La Ronde Medical Center  LLC</t>
  </si>
  <si>
    <t>Chalmette</t>
  </si>
  <si>
    <t>70043-1668</t>
  </si>
  <si>
    <t>All Kids Pediatrics of Opelousas</t>
  </si>
  <si>
    <t>70570-6402</t>
  </si>
  <si>
    <t>Olney</t>
  </si>
  <si>
    <t>20830-0769</t>
  </si>
  <si>
    <t>Teresa Chan  MD</t>
  </si>
  <si>
    <t>10002-5609</t>
  </si>
  <si>
    <t>JAMES MARTIN</t>
  </si>
  <si>
    <t>Covington</t>
  </si>
  <si>
    <t>38019-3654</t>
  </si>
  <si>
    <t>Stephen Warshafsky, MD</t>
  </si>
  <si>
    <t>10502-1045</t>
  </si>
  <si>
    <t>Lumberton Internal Medicine</t>
  </si>
  <si>
    <t>28358-2461</t>
  </si>
  <si>
    <t>Sparks Family Medicine  LTD</t>
  </si>
  <si>
    <t>89147-6723</t>
  </si>
  <si>
    <t>Tinyee Chang MD</t>
  </si>
  <si>
    <t>96002-3550</t>
  </si>
  <si>
    <t>SANJAY BAROCHIA</t>
  </si>
  <si>
    <t>Newington</t>
  </si>
  <si>
    <t>06111-2646</t>
  </si>
  <si>
    <t xml:space="preserve">Palm Beach Wellington Womens Care     </t>
  </si>
  <si>
    <t>504154d353daec50</t>
  </si>
  <si>
    <t>Monaliza Setudehnia MD</t>
  </si>
  <si>
    <t>Tempe</t>
  </si>
  <si>
    <t>85282-7507</t>
  </si>
  <si>
    <t>Northern Middlesex Womens Healthcare</t>
  </si>
  <si>
    <t>North Reading</t>
  </si>
  <si>
    <t>18642-286</t>
  </si>
  <si>
    <t>ASPS - Saul R. Berger MD</t>
  </si>
  <si>
    <t>Encino</t>
  </si>
  <si>
    <t>91436-2779</t>
  </si>
  <si>
    <t>Moore Healthy Family Medical Clinic  LLC</t>
  </si>
  <si>
    <t>39211-4217</t>
  </si>
  <si>
    <t>8262-3</t>
  </si>
  <si>
    <t>Calvary Pediatrics</t>
  </si>
  <si>
    <t>28304-4433</t>
  </si>
  <si>
    <t>Diablo Digestive Care  Inc</t>
  </si>
  <si>
    <t>Pleasant Hill</t>
  </si>
  <si>
    <t>94523-2160</t>
  </si>
  <si>
    <t>Palma Ceia Family Care</t>
  </si>
  <si>
    <t>33629-7261</t>
  </si>
  <si>
    <t>Raphlan Medical Associates</t>
  </si>
  <si>
    <t>37421-1615</t>
  </si>
  <si>
    <t>20850-3356</t>
  </si>
  <si>
    <t>Morgan Street Family Medicine LLC</t>
  </si>
  <si>
    <t>Stamford</t>
  </si>
  <si>
    <t>06905-5436</t>
  </si>
  <si>
    <t>Oakdale Community Hospital</t>
  </si>
  <si>
    <t>71463-3035</t>
  </si>
  <si>
    <t>Sugarloaf Medical  P.C.</t>
  </si>
  <si>
    <t>Suwanee</t>
  </si>
  <si>
    <t>30024-4540</t>
  </si>
  <si>
    <t>Mark Kreit MD</t>
  </si>
  <si>
    <t>77328-1816</t>
  </si>
  <si>
    <t xml:space="preserve">Mountainview Dermatology   </t>
  </si>
  <si>
    <t>80303-2394</t>
  </si>
  <si>
    <t>Boulder</t>
  </si>
  <si>
    <t>Viscito Family Medicine  PLLC</t>
  </si>
  <si>
    <t>Grand Forks</t>
  </si>
  <si>
    <t>ND</t>
  </si>
  <si>
    <t>58201-6432</t>
  </si>
  <si>
    <t>Howard Goldman</t>
  </si>
  <si>
    <t>21237-4329</t>
  </si>
  <si>
    <t>South County Endocrinology and Obesity M</t>
  </si>
  <si>
    <t>63128-2945</t>
  </si>
  <si>
    <t>Warner Robins Medical Clinic</t>
  </si>
  <si>
    <t>31088-9094</t>
  </si>
  <si>
    <t>Waimea Medical Associates  LLP</t>
  </si>
  <si>
    <t>Kamuela</t>
  </si>
  <si>
    <t>96743-7345</t>
  </si>
  <si>
    <t>Community Quick Care of Lebanon</t>
  </si>
  <si>
    <t>59fe6d8286557899</t>
  </si>
  <si>
    <t>Tim Abrahamson  MD</t>
  </si>
  <si>
    <t>Van Meter</t>
  </si>
  <si>
    <t>50261-8050</t>
  </si>
  <si>
    <t>LeConte Women's Healthcare</t>
  </si>
  <si>
    <t>Sevierville</t>
  </si>
  <si>
    <t>37862-5056</t>
  </si>
  <si>
    <t>Michael McFarland MD</t>
  </si>
  <si>
    <t>Jourdanton</t>
  </si>
  <si>
    <t>78026-2100</t>
  </si>
  <si>
    <t>RCM Removed 11/2/2015 - need to get retail contract per our contract</t>
  </si>
  <si>
    <t>Tessie T Paredes MD</t>
  </si>
  <si>
    <t>11237-8074</t>
  </si>
  <si>
    <t>Woodbury Surgical Associates</t>
  </si>
  <si>
    <t>08096-1718</t>
  </si>
  <si>
    <t>Syed Hosain, MD</t>
  </si>
  <si>
    <t>71251-2002</t>
  </si>
  <si>
    <t>HEALTH EXPRESS INC</t>
  </si>
  <si>
    <t>06484-6416</t>
  </si>
  <si>
    <t>Altoona Internal Medicine</t>
  </si>
  <si>
    <t>16602-2324</t>
  </si>
  <si>
    <t>Pawan K. Gupta  MD  LLC</t>
  </si>
  <si>
    <t>16601-5202</t>
  </si>
  <si>
    <t>Mid America Heart and Vascular Clinics</t>
  </si>
  <si>
    <t>66502-2212</t>
  </si>
  <si>
    <t>Williamson Pulmonary &amp; Sleep Associates</t>
  </si>
  <si>
    <t>Harker Heights</t>
  </si>
  <si>
    <t>Alex Colque MD</t>
  </si>
  <si>
    <t>Waukesha</t>
  </si>
  <si>
    <t>53186-2901</t>
  </si>
  <si>
    <t>Batavia Pediatrics</t>
  </si>
  <si>
    <t>Batavia</t>
  </si>
  <si>
    <t>14020-2107</t>
  </si>
  <si>
    <t>Fouad Albana  MD</t>
  </si>
  <si>
    <t>07733-1090</t>
  </si>
  <si>
    <t>Creekside Intervention Pain Center</t>
  </si>
  <si>
    <t>Lakeport</t>
  </si>
  <si>
    <t>95453-5702</t>
  </si>
  <si>
    <t>Suburban Spine &amp; Orthapaedic Center</t>
  </si>
  <si>
    <t>Glen Mills</t>
  </si>
  <si>
    <t>19342-1074</t>
  </si>
  <si>
    <t>5996-40</t>
  </si>
  <si>
    <t>Grayson Medical Consultants  P.A</t>
  </si>
  <si>
    <t>75092-7378</t>
  </si>
  <si>
    <t xml:space="preserve">Oak Tree Family Medicine PC      </t>
  </si>
  <si>
    <t>Patel Medical Clinic  PA</t>
  </si>
  <si>
    <t>Fort Mill</t>
  </si>
  <si>
    <t>The Neurohealth Center  LLC</t>
  </si>
  <si>
    <t>32746-5714</t>
  </si>
  <si>
    <t xml:space="preserve">Hope Medical Group       </t>
  </si>
  <si>
    <t>29045-704</t>
  </si>
  <si>
    <t>HCA - New Beginnings OB/GYN</t>
  </si>
  <si>
    <t>77304-2889</t>
  </si>
  <si>
    <t>Family Foot &amp; Ankle Specialists</t>
  </si>
  <si>
    <t>75401-7727</t>
  </si>
  <si>
    <t>Rivertown Psychiatry</t>
  </si>
  <si>
    <t>31901-3500</t>
  </si>
  <si>
    <t>GILA Regional Medical Center</t>
  </si>
  <si>
    <t>88061-7251</t>
  </si>
  <si>
    <t>Maryland Nephrology LLC</t>
  </si>
  <si>
    <t>Ellicott City</t>
  </si>
  <si>
    <t>21043-6790</t>
  </si>
  <si>
    <t>61201-5357</t>
  </si>
  <si>
    <t>East Valley Internal Medicine</t>
  </si>
  <si>
    <t>14211-2639</t>
  </si>
  <si>
    <t>Unity Health Center (ID)</t>
  </si>
  <si>
    <t>83642-5619</t>
  </si>
  <si>
    <t>Client Cancelled at Go-Live - noting for IMO records</t>
  </si>
  <si>
    <t>Louis Dusseault MD</t>
  </si>
  <si>
    <t>Medical Associates of Manhattan</t>
  </si>
  <si>
    <t>10022-1117</t>
  </si>
  <si>
    <t>58th Street Medical PLLC Statcare</t>
  </si>
  <si>
    <t>11219-4526</t>
  </si>
  <si>
    <t xml:space="preserve">fccf83c685a1e445 </t>
  </si>
  <si>
    <t>Foot and Ankle Surgery of New Braunfels</t>
  </si>
  <si>
    <t>98d6c78ea76951e8</t>
  </si>
  <si>
    <t>Chestnut Family Health Center</t>
  </si>
  <si>
    <t>d21b4a4636b912ef</t>
  </si>
  <si>
    <t>61701-2814</t>
  </si>
  <si>
    <t>McDonough Primary Care Inc.</t>
  </si>
  <si>
    <t>30253-3150</t>
  </si>
  <si>
    <t>3c9a62692009e855</t>
  </si>
  <si>
    <t>Woodard Creek Family Health</t>
  </si>
  <si>
    <t xml:space="preserve">Memorial Medical Group        </t>
  </si>
  <si>
    <t>62226-5372</t>
  </si>
  <si>
    <t>ee996af1eb92dbe7</t>
  </si>
  <si>
    <t>92fbdecbe83f2d7f</t>
  </si>
  <si>
    <t>Complete Cardiovascular Care</t>
  </si>
  <si>
    <t>11209-3701</t>
  </si>
  <si>
    <t>20735-4209</t>
  </si>
  <si>
    <t xml:space="preserve">Switched to no minimum - to reconcile manually </t>
  </si>
  <si>
    <t>80eeb149317f18b5</t>
  </si>
  <si>
    <t>RCM REMOVED 9/30/2015 - please confirm switch to Retail - 8 providers</t>
  </si>
  <si>
    <t>1.75 FTE</t>
  </si>
  <si>
    <t>99946995b90a65fd</t>
  </si>
  <si>
    <t>Geriatrics &amp; Family Medicine Center of Columbus, PC</t>
  </si>
  <si>
    <t>f09858cfa9684488</t>
  </si>
  <si>
    <t>31909-1692</t>
  </si>
  <si>
    <t>a3c2b7a1c115a9a6</t>
  </si>
  <si>
    <t>Cardiology Associates of Sandwich</t>
  </si>
  <si>
    <t>02563-1757</t>
  </si>
  <si>
    <t>70a90c8eacd01513</t>
  </si>
  <si>
    <t xml:space="preserve">Oscar J Cerda MD                   </t>
  </si>
  <si>
    <t>4cb00b5999b885b8</t>
  </si>
  <si>
    <t>78229-3550</t>
  </si>
  <si>
    <t>3fa15bc50adb7061</t>
  </si>
  <si>
    <t>El Proyecto del Barrio</t>
  </si>
  <si>
    <t>Arleta</t>
  </si>
  <si>
    <t>91331-6401</t>
  </si>
  <si>
    <t>Michael J. McCauley MD</t>
  </si>
  <si>
    <t>44e2b7bd1ae2bab6</t>
  </si>
  <si>
    <t>85210-6044</t>
  </si>
  <si>
    <t>South Island Gastroenterology</t>
  </si>
  <si>
    <t>LiveOn One, LLC</t>
  </si>
  <si>
    <t>Lifespring Womens Healthcare</t>
  </si>
  <si>
    <t>Barbara A. Lubin, M.D.,LLC</t>
  </si>
  <si>
    <t>98ee16d00613c01f</t>
  </si>
  <si>
    <t>b13e971b01e2f913</t>
  </si>
  <si>
    <t>d1f7dbb5013ee8bf</t>
  </si>
  <si>
    <t>98ef28aa37155d27</t>
  </si>
  <si>
    <t>11559-1669</t>
  </si>
  <si>
    <t>30281-9070</t>
  </si>
  <si>
    <t>3178eba62754724e</t>
  </si>
  <si>
    <t>72712-4641</t>
  </si>
  <si>
    <t>32408-7444</t>
  </si>
  <si>
    <t>Walker, Dr. Elsie</t>
  </si>
  <si>
    <t>60617-1151</t>
  </si>
  <si>
    <t>30350-3321</t>
  </si>
  <si>
    <t>e094532d3a3cd7a</t>
  </si>
  <si>
    <t>Central Virginia Health Services Inc</t>
  </si>
  <si>
    <t>New Canton</t>
  </si>
  <si>
    <t>23123-2234</t>
  </si>
  <si>
    <t>c584e7d8ee45f490</t>
  </si>
  <si>
    <t>Mohammad Al Hasan  MD</t>
  </si>
  <si>
    <t>Hollister</t>
  </si>
  <si>
    <t>95023-5780</t>
  </si>
  <si>
    <t>cfab686cf11abde7</t>
  </si>
  <si>
    <t>Southern Crescent Family Practice</t>
  </si>
  <si>
    <t>Forest Park</t>
  </si>
  <si>
    <t>30297-2149</t>
  </si>
  <si>
    <t>c4a7def955340cda</t>
  </si>
  <si>
    <t>1a100c757263527b</t>
  </si>
  <si>
    <t>25786e2180eddfd0</t>
  </si>
  <si>
    <t>Mill Lake Health Care Center</t>
  </si>
  <si>
    <t>33463-3461</t>
  </si>
  <si>
    <t>Greenacres</t>
  </si>
  <si>
    <t>Southeast Utah Health Department</t>
  </si>
  <si>
    <t>84501-3002</t>
  </si>
  <si>
    <t>ProloAustin</t>
  </si>
  <si>
    <t>78746-5672</t>
  </si>
  <si>
    <t>b982d76203bfd6a3</t>
  </si>
  <si>
    <t>North Cypress Womens Center</t>
  </si>
  <si>
    <t>77095-2856</t>
  </si>
  <si>
    <t>9ce9a486518705a6</t>
  </si>
  <si>
    <t>Durant Road Pediatrics</t>
  </si>
  <si>
    <t>27614-6629</t>
  </si>
  <si>
    <t>dc9da0410ebe9576</t>
  </si>
  <si>
    <t>HCA - Central Florida Heart Care</t>
  </si>
  <si>
    <t>Maitland</t>
  </si>
  <si>
    <t>32751-4482</t>
  </si>
  <si>
    <t>332575e80adb9fa8</t>
  </si>
  <si>
    <t>Total Care Physicians</t>
  </si>
  <si>
    <t>110c7756ff0238df</t>
  </si>
  <si>
    <t>afab3e5143910e9</t>
  </si>
  <si>
    <t>50acfdb975144f96</t>
  </si>
  <si>
    <t>857bb8ce13217993</t>
  </si>
  <si>
    <t>Ponderosa Family Care</t>
  </si>
  <si>
    <t>Payson</t>
  </si>
  <si>
    <t>85541-5541</t>
  </si>
  <si>
    <t>Valley Medical Clinic</t>
  </si>
  <si>
    <t>Julesburg</t>
  </si>
  <si>
    <t>80737-1121</t>
  </si>
  <si>
    <t>4.5 FTE</t>
  </si>
  <si>
    <t>Rheumatology Clinic of Houston, PA</t>
  </si>
  <si>
    <t>30068-5425</t>
  </si>
  <si>
    <t>North Atlanta Spine and Pain Care, LLC</t>
  </si>
  <si>
    <t>Buckhead Primary Care LLC</t>
  </si>
  <si>
    <t>ad6956a8eaae0c8f</t>
  </si>
  <si>
    <t>30318-2512</t>
  </si>
  <si>
    <t>Guidewell Sanitas, LLC</t>
  </si>
  <si>
    <t>2c92d313f5ff5290</t>
  </si>
  <si>
    <t>33122-1937</t>
  </si>
  <si>
    <t>Doral</t>
  </si>
  <si>
    <t>35480aa651bae778</t>
  </si>
  <si>
    <t>Rebecca Dorsett, MD</t>
  </si>
  <si>
    <t>Caring Community Counceling</t>
  </si>
  <si>
    <t>Trinity Family Medical Center</t>
  </si>
  <si>
    <t>Mount Baker Rheumatology Center</t>
  </si>
  <si>
    <t>Advance Oral and Maxillofacial Surgery</t>
  </si>
  <si>
    <t>Manuel R. Carrasco, MD, PA</t>
  </si>
  <si>
    <t>Libra pain Care</t>
  </si>
  <si>
    <t>c1dc5512e1ba08ae</t>
  </si>
  <si>
    <t>f7d55a23424ccc44</t>
  </si>
  <si>
    <t>1e14440246f5eb16</t>
  </si>
  <si>
    <t>345e099840074a26</t>
  </si>
  <si>
    <t>520e17d1199bbcef</t>
  </si>
  <si>
    <t>1c0f7401a54470f4</t>
  </si>
  <si>
    <t>Tavares</t>
  </si>
  <si>
    <t>98225-1703</t>
  </si>
  <si>
    <t>89146-2956</t>
  </si>
  <si>
    <t>79720-4121</t>
  </si>
  <si>
    <t>West Covina</t>
  </si>
  <si>
    <t>91790-3419</t>
  </si>
  <si>
    <t>Removing RCM eff 10/17/2015 - Per contract should be switched to retail/ IMO direct - 4 FTE</t>
  </si>
  <si>
    <t>Removing RCM eff 11/15/2015 - Per contract should be switched to retail/ IMO direct - 35 FTE</t>
  </si>
  <si>
    <t>Remove RCM 11/30/2015 - Per Contract should be switched to retail/ IMO direct - 25 FTE</t>
  </si>
  <si>
    <t>1.25 FTE</t>
  </si>
  <si>
    <t>Remove RCM 10/14/2015 - Per Contract should be switched to retail/ IMO direct - 18 FTE</t>
  </si>
  <si>
    <t>2.25 FTE</t>
  </si>
  <si>
    <t>18e4180bb3a4113</t>
  </si>
  <si>
    <t xml:space="preserve">Mukarram Khan, MD - Advanced Spine &amp; Pain Management </t>
  </si>
  <si>
    <t>45230-4348</t>
  </si>
  <si>
    <t xml:space="preserve">Dillon County Free Medical       </t>
  </si>
  <si>
    <t>Dillon</t>
  </si>
  <si>
    <t>936a52213368d048</t>
  </si>
  <si>
    <t>HealthWise Clinic</t>
  </si>
  <si>
    <t>Shashi Ganti MD PC</t>
  </si>
  <si>
    <t>cb1a9390248da2ae</t>
  </si>
  <si>
    <t>5592c3fce96af021</t>
  </si>
  <si>
    <t>9de448a1f3ee05c7</t>
  </si>
  <si>
    <t>b51201f8a0e01647 (old Id not renewed in 2015)</t>
  </si>
  <si>
    <t>14226-3436</t>
  </si>
  <si>
    <t>76234-3851</t>
  </si>
  <si>
    <t>Porterville</t>
  </si>
  <si>
    <t>fb25b5beb90b6a26</t>
  </si>
  <si>
    <t>Queens Wellness Medical Care</t>
  </si>
  <si>
    <t>11419-1411</t>
  </si>
  <si>
    <t>Washington County Hospital</t>
  </si>
  <si>
    <t>G.S Reddy Inc</t>
  </si>
  <si>
    <t>Priority Health Center</t>
  </si>
  <si>
    <t>8bf284126ab76e5</t>
  </si>
  <si>
    <t>f61f4f2cd8bcf474</t>
  </si>
  <si>
    <t>c8ebb2dcd31aae52</t>
  </si>
  <si>
    <t>52353-1237</t>
  </si>
  <si>
    <t xml:space="preserve">Keystone Health Care </t>
  </si>
  <si>
    <t>1836855fb6c261fb</t>
  </si>
  <si>
    <t>83616-6871</t>
  </si>
  <si>
    <t>No miminum - to reconcile manually each month</t>
  </si>
  <si>
    <t>75228-5633</t>
  </si>
  <si>
    <t>Institute for Cardiovascular Disease, P. A.</t>
  </si>
  <si>
    <t>Summit Pain Management</t>
  </si>
  <si>
    <t>Johnson Family Medicine</t>
  </si>
  <si>
    <t>Perkins Urology</t>
  </si>
  <si>
    <t>82c089ed543d8801</t>
  </si>
  <si>
    <t>5375545ab96fb2ea</t>
  </si>
  <si>
    <t>53b94eadae948ed5</t>
  </si>
  <si>
    <t>d3611d01baa8bfac</t>
  </si>
  <si>
    <t>33172-2411</t>
  </si>
  <si>
    <t>Huntertown</t>
  </si>
  <si>
    <t>Crossville</t>
  </si>
  <si>
    <t>38555-4066</t>
  </si>
  <si>
    <t>Tullahoma</t>
  </si>
  <si>
    <t>37388-3510</t>
  </si>
  <si>
    <t>b188d311b8b2f73c</t>
  </si>
  <si>
    <t>Jonathan C. Liu  M.D. Inc</t>
  </si>
  <si>
    <t>93291-9323</t>
  </si>
  <si>
    <t>Also ORG ID 10326c477238fb98 - client paid retail through 11/4/2016 (1FTE)</t>
  </si>
  <si>
    <t>Gregary Blackner, MD</t>
  </si>
  <si>
    <t>Pedicons Inc</t>
  </si>
  <si>
    <t>c1ba9dd5fb0f58b9</t>
  </si>
  <si>
    <t>99272297e6850e4e</t>
  </si>
  <si>
    <t>98502-8600</t>
  </si>
  <si>
    <t>Denham Springs</t>
  </si>
  <si>
    <t>70726-7862</t>
  </si>
  <si>
    <t>d3dc7d01b145b10e</t>
  </si>
  <si>
    <t>78539-0228</t>
  </si>
  <si>
    <t>Pham General Surgery, PC</t>
  </si>
  <si>
    <t>Great Rivers Pain Center</t>
  </si>
  <si>
    <t>a01f2bd4e5a8b9e4</t>
  </si>
  <si>
    <t>31545-1309</t>
  </si>
  <si>
    <t>f219f5b83ac9cc9d</t>
  </si>
  <si>
    <t>Galesburg</t>
  </si>
  <si>
    <t>61401-3726</t>
  </si>
  <si>
    <t>Bassan and Bloom, MDs, PL</t>
  </si>
  <si>
    <t>8ec6f933527fc432</t>
  </si>
  <si>
    <t>33140-2899</t>
  </si>
  <si>
    <t>Metro Cardiology Group LTD</t>
  </si>
  <si>
    <t>62226-5366</t>
  </si>
  <si>
    <t>2f4a36c98830676d</t>
  </si>
  <si>
    <t>Utah Orthopedic Spine &amp; Injury Center</t>
  </si>
  <si>
    <t>Hector G. Amaya, MD, PA</t>
  </si>
  <si>
    <t>f83ca8c29447d12e</t>
  </si>
  <si>
    <t>cbb7f6f178a5b3d4</t>
  </si>
  <si>
    <t>78596-4200</t>
  </si>
  <si>
    <t>iCarePsychiatry</t>
  </si>
  <si>
    <t>51c36ac76ca97e98</t>
  </si>
  <si>
    <t>89146-2000</t>
  </si>
  <si>
    <t>Anderson Neurological Pain Solutions, LLC</t>
  </si>
  <si>
    <t>Cefalu Internal Medicine and Pediatrics</t>
  </si>
  <si>
    <t>4f07027c3d7e8104</t>
  </si>
  <si>
    <t>1d8d04d70bd2e188</t>
  </si>
  <si>
    <t>Mark D Vaughn</t>
  </si>
  <si>
    <t>Midwest Interventional Spine Specialists</t>
  </si>
  <si>
    <t>Advanced Family Medicine Clinic</t>
  </si>
  <si>
    <t>Northville Pain Specialist</t>
  </si>
  <si>
    <t>6602edb00ad78589</t>
  </si>
  <si>
    <t>f1366cb7c026a1bd</t>
  </si>
  <si>
    <t>d5a0f58107f03b7e</t>
  </si>
  <si>
    <t>8724f231988f42c0</t>
  </si>
  <si>
    <t>c8e214709bd9ff59</t>
  </si>
  <si>
    <t>Community Healthcare System</t>
  </si>
  <si>
    <t>c2ecef69d86c5841</t>
  </si>
  <si>
    <t>Conway Pain Clinic</t>
  </si>
  <si>
    <t>c0c83fc37d99adde</t>
  </si>
  <si>
    <t>Cape Fear Physical Medicine &amp; Rehab</t>
  </si>
  <si>
    <t>PedIM Healthcare</t>
  </si>
  <si>
    <t>Top Medical Solutions</t>
  </si>
  <si>
    <t>Livia E Hantos MD</t>
  </si>
  <si>
    <t>Cardiology Center of Tampa</t>
  </si>
  <si>
    <t>Male Reproductive Clinic, PA</t>
  </si>
  <si>
    <t>Rocky Mountain Foot and Ankle</t>
  </si>
  <si>
    <t>LA Health Solutions</t>
  </si>
  <si>
    <t>Pima Neurology</t>
  </si>
  <si>
    <t>69ef91b4b9a99e1a</t>
  </si>
  <si>
    <t>52488ee49979c7b7</t>
  </si>
  <si>
    <t>83ea6286f4060537</t>
  </si>
  <si>
    <t>61a877e1561c9d16</t>
  </si>
  <si>
    <t>536afea22c166703</t>
  </si>
  <si>
    <t>cfe79e8c900bdd65</t>
  </si>
  <si>
    <t>852654ecba6fbce7</t>
  </si>
  <si>
    <t>b21d26988b9ab1f0</t>
  </si>
  <si>
    <t>401f977b70a6f27e</t>
  </si>
  <si>
    <t>9a4d1966d7b5a57f</t>
  </si>
  <si>
    <t>Best Value Healthcare, LLC</t>
  </si>
  <si>
    <t>87e409e4aea3b364</t>
  </si>
  <si>
    <t>35594-5263</t>
  </si>
  <si>
    <t>97330-3892</t>
  </si>
  <si>
    <t>Paris</t>
  </si>
  <si>
    <t>75460-9383</t>
  </si>
  <si>
    <t>46321-2546</t>
  </si>
  <si>
    <t>32539-5355</t>
  </si>
  <si>
    <t>Northville</t>
  </si>
  <si>
    <t>48167-1686</t>
  </si>
  <si>
    <t>Tennille</t>
  </si>
  <si>
    <t>31089-0365</t>
  </si>
  <si>
    <t>Conway</t>
  </si>
  <si>
    <t>5.5 FTE</t>
  </si>
  <si>
    <t>Lecanto</t>
  </si>
  <si>
    <t>34461-9792</t>
  </si>
  <si>
    <t>02190-1615</t>
  </si>
  <si>
    <t>60004-3908</t>
  </si>
  <si>
    <t>77055-7455</t>
  </si>
  <si>
    <t>84107-8115</t>
  </si>
  <si>
    <t>Slidell</t>
  </si>
  <si>
    <t>85704-6438</t>
  </si>
  <si>
    <t>33401-1852</t>
  </si>
  <si>
    <t>RCM Annual providers adjusted by proration</t>
  </si>
  <si>
    <t>This will continue to go down as they switch to monthly</t>
  </si>
  <si>
    <r>
      <t xml:space="preserve">Remove RCM eff 9/30/2015 (processed in Dec so using December 1 date) Practice did </t>
    </r>
    <r>
      <rPr>
        <b/>
        <sz val="10"/>
        <color rgb="FFFF0000"/>
        <rFont val="Arial"/>
        <family val="2"/>
      </rPr>
      <t>not</t>
    </r>
    <r>
      <rPr>
        <b/>
        <sz val="10"/>
        <color rgb="FF000000"/>
        <rFont val="Arial"/>
        <family val="2"/>
      </rPr>
      <t xml:space="preserve"> select to keep IMO so they can be cancelled - 1 FTE</t>
    </r>
  </si>
  <si>
    <t>7.5 FTE</t>
  </si>
  <si>
    <t>Remove RCM eff 12/9/2015 - customer was informed to sign retail contract with IMO (per our contract) - 1 FTE</t>
  </si>
  <si>
    <t>Add RCM July, remove RCM in October - should be retail as of 10/21/2015 - 2 FTE</t>
  </si>
  <si>
    <r>
      <t xml:space="preserve">Remove RCM eff 12/15/2015 - Client to be billed </t>
    </r>
    <r>
      <rPr>
        <b/>
        <sz val="10"/>
        <color rgb="FFFF0000"/>
        <rFont val="Arial"/>
        <family val="2"/>
      </rPr>
      <t xml:space="preserve">by IMO directly </t>
    </r>
    <r>
      <rPr>
        <b/>
        <sz val="10"/>
        <rFont val="Arial"/>
        <family val="2"/>
      </rPr>
      <t>- 4 providers</t>
    </r>
  </si>
  <si>
    <t>Complete Cancellation (sent to collections) 11/15/2015 - 6FTE</t>
  </si>
  <si>
    <t>Mid Georgia Total Care</t>
  </si>
  <si>
    <t>Arbiter Beller Silao MDs</t>
  </si>
  <si>
    <t>Ranjan Paul, MD</t>
  </si>
  <si>
    <t>Thuc Quyen Nguyen MD, PLLC CST</t>
  </si>
  <si>
    <t>Infectious Disease Professionals llc</t>
  </si>
  <si>
    <t>Yasmeen Jalal, MD, Town Center ENT</t>
  </si>
  <si>
    <t>MDS Family Practice</t>
  </si>
  <si>
    <t>Quality Care Health Clinic</t>
  </si>
  <si>
    <t>Anand Movva MD</t>
  </si>
  <si>
    <t>Nephrology Hypertension Associates of Central Jersey, PA</t>
  </si>
  <si>
    <t>Atlanta Vascular and Vein Center</t>
  </si>
  <si>
    <t>Partners in Health LLC - Brunswick GA</t>
  </si>
  <si>
    <t>Upper Great Lakes Family Health Center</t>
  </si>
  <si>
    <t>Steven R Edmondson MD</t>
  </si>
  <si>
    <t>American Family and Geriatric Care</t>
  </si>
  <si>
    <t>Arizona Premier Surgery PLLC</t>
  </si>
  <si>
    <t>My Family Clinic</t>
  </si>
  <si>
    <t>Dialysis Clinic, Inc.</t>
  </si>
  <si>
    <t>Medical Clinic of Bellaire, P.A.</t>
  </si>
  <si>
    <t>ENM, PC</t>
  </si>
  <si>
    <t>Athens Pulmonary</t>
  </si>
  <si>
    <t>Zarzar Psychiatric Associates PLLC</t>
  </si>
  <si>
    <t>Syed Hassan, MD Asif Kamal, MD, PA</t>
  </si>
  <si>
    <t>Atchison Community Health Clinic</t>
  </si>
  <si>
    <t>Florenda L. Fortner, M.D.</t>
  </si>
  <si>
    <t>Precision Cardiac and Vascular Care</t>
  </si>
  <si>
    <t>Multilingual Health Alliance dba N. Andover Primary Care &amp; Pain Management</t>
  </si>
  <si>
    <t>Comprehensive Neurology Clinic</t>
  </si>
  <si>
    <t>Javid Calcatti MD/WellNorth Medical LLC</t>
  </si>
  <si>
    <t>3068fd2899febb9</t>
  </si>
  <si>
    <t>a46bcfa172bfc12e</t>
  </si>
  <si>
    <t>f2f0994fafcc1b78</t>
  </si>
  <si>
    <t>f0f68012e1681b94</t>
  </si>
  <si>
    <t>fc85ca25f7af1860</t>
  </si>
  <si>
    <t>dafa1a942df34dac</t>
  </si>
  <si>
    <t>8bd0ab7ca4ca819a</t>
  </si>
  <si>
    <t>32af8086569ba546</t>
  </si>
  <si>
    <t>17cd191b9206f4e3</t>
  </si>
  <si>
    <t>e0f19cf1011d3b47</t>
  </si>
  <si>
    <t>b257ada1886fc539</t>
  </si>
  <si>
    <t>fc65fd50525f72ca</t>
  </si>
  <si>
    <t>efd830c01b00884b</t>
  </si>
  <si>
    <t>4fbd0c0bf15469a</t>
  </si>
  <si>
    <t>29ec8a8bfc080cef</t>
  </si>
  <si>
    <t>c432e98833c1b600</t>
  </si>
  <si>
    <t>2359fae342e28325</t>
  </si>
  <si>
    <t>c42eaf3b173b0ab2</t>
  </si>
  <si>
    <t>e15a6ccf0ffb85f4</t>
  </si>
  <si>
    <t>3fd375ab57a42a98</t>
  </si>
  <si>
    <t>a72d3a96f0d8c6a7</t>
  </si>
  <si>
    <t>46e0a18ef2cf5187</t>
  </si>
  <si>
    <t>f35c85373bf95abc</t>
  </si>
  <si>
    <t>472c7431a7995262</t>
  </si>
  <si>
    <t>523a508fd9e15a8a</t>
  </si>
  <si>
    <t>68873a5afa351fb7</t>
  </si>
  <si>
    <t>94caa533a5721be5</t>
  </si>
  <si>
    <t>e381d7916913f892</t>
  </si>
  <si>
    <t>349970499a8ea86c</t>
  </si>
  <si>
    <t>ecb6f2ee6aa428d4</t>
  </si>
  <si>
    <t>20360-5</t>
  </si>
  <si>
    <t>Eastman</t>
  </si>
  <si>
    <t>31023-6720</t>
  </si>
  <si>
    <t>90026-3228</t>
  </si>
  <si>
    <t>30041-6017</t>
  </si>
  <si>
    <t>77479-1285</t>
  </si>
  <si>
    <t>85259-2688</t>
  </si>
  <si>
    <t>Desoto</t>
  </si>
  <si>
    <t>75115-7401</t>
  </si>
  <si>
    <t>Bridge City</t>
  </si>
  <si>
    <t>77611-2847</t>
  </si>
  <si>
    <t>08882-2400</t>
  </si>
  <si>
    <t>30097-5234</t>
  </si>
  <si>
    <t>31520-2111</t>
  </si>
  <si>
    <t>Gwinn</t>
  </si>
  <si>
    <t>76177-8620</t>
  </si>
  <si>
    <t>33709-2142</t>
  </si>
  <si>
    <t>85224-5600</t>
  </si>
  <si>
    <t>73109-3401</t>
  </si>
  <si>
    <t>37203-2948</t>
  </si>
  <si>
    <t>Bellaire</t>
  </si>
  <si>
    <t>77401-4500</t>
  </si>
  <si>
    <t>Gadsden</t>
  </si>
  <si>
    <t>35903-1105</t>
  </si>
  <si>
    <t>30607-1400</t>
  </si>
  <si>
    <t>27607-7507</t>
  </si>
  <si>
    <t>33952-5304</t>
  </si>
  <si>
    <t>Atchison</t>
  </si>
  <si>
    <t>66002-1203</t>
  </si>
  <si>
    <t>01845-5042</t>
  </si>
  <si>
    <t>5 FTE</t>
  </si>
  <si>
    <t>29407-4936</t>
  </si>
  <si>
    <t>North Providence</t>
  </si>
  <si>
    <t>02904-4043</t>
  </si>
  <si>
    <t xml:space="preserve">Kids First Pediatrics of Raleigh     </t>
  </si>
  <si>
    <t>c9525a1719dfb1f3</t>
  </si>
  <si>
    <t>27610-1855</t>
  </si>
  <si>
    <t>Gallatin Family Practice</t>
  </si>
  <si>
    <t>37066-6349</t>
  </si>
  <si>
    <t>f4316c31c0d50789</t>
  </si>
  <si>
    <t>Choctaw Family Medicine</t>
  </si>
  <si>
    <t>Mindy Miller MD</t>
  </si>
  <si>
    <t>Wiseman Family Practice</t>
  </si>
  <si>
    <t>Dekalb Pediatric Association</t>
  </si>
  <si>
    <t>73020-8428</t>
  </si>
  <si>
    <t>9d1c988b25ca1bbf</t>
  </si>
  <si>
    <t>4870dcf8188b5a78</t>
  </si>
  <si>
    <t>Cedar Park</t>
  </si>
  <si>
    <t>78613-2968</t>
  </si>
  <si>
    <t>f219baab34f20a04</t>
  </si>
  <si>
    <t>fd0fbded512d18a1</t>
  </si>
  <si>
    <t>Previous month adjustment</t>
  </si>
  <si>
    <t>No Org ID - no record of installation</t>
  </si>
  <si>
    <t>Arrowhead Urology, PC</t>
  </si>
  <si>
    <t>GOLDFIELD CARDIOVASCULAR INSTITUTE LLC</t>
  </si>
  <si>
    <t>Integrative Medical Options</t>
  </si>
  <si>
    <t>Michael Wanger MD</t>
  </si>
  <si>
    <t>Robert Martinez, MD</t>
  </si>
  <si>
    <t>Urbancare, LLC</t>
  </si>
  <si>
    <t>Advanced OBGYN Associates</t>
  </si>
  <si>
    <t>Prestige Dermatology</t>
  </si>
  <si>
    <t>Uncomphagre Medical Center</t>
  </si>
  <si>
    <t>Cabinet Peak Medical Group</t>
  </si>
  <si>
    <t>Central Medical Assoiates</t>
  </si>
  <si>
    <t>Lawrence Katin MD</t>
  </si>
  <si>
    <t>Midwest Physiatrists</t>
  </si>
  <si>
    <t>Tadje Orthopaedics</t>
  </si>
  <si>
    <t>Bucks Thyroid &amp; Endocrine Care, LLC</t>
  </si>
  <si>
    <t>Juan C Bayolo MD PA</t>
  </si>
  <si>
    <t>Lake Pulmonary Critical Care</t>
  </si>
  <si>
    <t>Nibha Mediratta, MD PL</t>
  </si>
  <si>
    <t xml:space="preserve">Providence Family Medical Clinic        </t>
  </si>
  <si>
    <t>Johns Creek ENT</t>
  </si>
  <si>
    <t xml:space="preserve">SRMC - TruCare Family Practice, PLLC        </t>
  </si>
  <si>
    <t>HCN - Enterprise Valley Medical Clinic</t>
  </si>
  <si>
    <t>HCN - Green River Medical Center</t>
  </si>
  <si>
    <t>HCN - Wayne Community Health</t>
  </si>
  <si>
    <t xml:space="preserve">Nawar Mohamed, MD         </t>
  </si>
  <si>
    <t xml:space="preserve">SMMH - Prizm Pain Specialists   </t>
  </si>
  <si>
    <t xml:space="preserve">Rheumatology Care of North Houston, PLLC  </t>
  </si>
  <si>
    <t>Abundant Health Family Medicine</t>
  </si>
  <si>
    <t>Central Jersey Arthritis and Osteo LLC</t>
  </si>
  <si>
    <t>High Risk Pregnancy Center of Kansas City, PA</t>
  </si>
  <si>
    <t>Westfield Plastic Surgery Center</t>
  </si>
  <si>
    <t>Family Podiatry Center</t>
  </si>
  <si>
    <t>Findlay Kidney &amp; Hypertension Center</t>
  </si>
  <si>
    <t>Hampshire Gastroenterology Associates, LLC</t>
  </si>
  <si>
    <t xml:space="preserve">Fairfield Primary Doctors  </t>
  </si>
  <si>
    <t>Max-Med Clinic EST</t>
  </si>
  <si>
    <t>Velazquez Pain Relief Center</t>
  </si>
  <si>
    <t>Humboldt Independent Practice Assn.</t>
  </si>
  <si>
    <t>208985a1ebb3eed6</t>
  </si>
  <si>
    <t>be4758d4658b4fb2</t>
  </si>
  <si>
    <t>913deb920108087c</t>
  </si>
  <si>
    <t>ee9cfef352ffae17</t>
  </si>
  <si>
    <t>419b90e10ddcec22</t>
  </si>
  <si>
    <t>5ad876f470a09a03</t>
  </si>
  <si>
    <t>78601e6fdd8f748e</t>
  </si>
  <si>
    <t>eab24df4c4f9bd09</t>
  </si>
  <si>
    <t>4455b739a4b8dbb2</t>
  </si>
  <si>
    <t>3e601d9b69b8c7ed</t>
  </si>
  <si>
    <t>363965a345e81b6</t>
  </si>
  <si>
    <t>c7ee92d7399b4d80</t>
  </si>
  <si>
    <t>17b09af6dc0422ad</t>
  </si>
  <si>
    <t>da0e8409e690b533</t>
  </si>
  <si>
    <t>a9f661368d64036</t>
  </si>
  <si>
    <t>135c78810d5db63e</t>
  </si>
  <si>
    <t>2b2d16eb9343b865</t>
  </si>
  <si>
    <t>84f43cd76e3418d1</t>
  </si>
  <si>
    <t>b5b55cf0c224b2d0</t>
  </si>
  <si>
    <t>a5282760c4620f3b</t>
  </si>
  <si>
    <t>8ef739123b674be5</t>
  </si>
  <si>
    <t>50a7e0e86c273b74</t>
  </si>
  <si>
    <t>3f566b27e1c86981</t>
  </si>
  <si>
    <t>a299d60546b9ef8d</t>
  </si>
  <si>
    <t>111ebae179df72cb</t>
  </si>
  <si>
    <t>50f34d3e62b929d4</t>
  </si>
  <si>
    <t>a681bd624e3fb8f6</t>
  </si>
  <si>
    <t>f7712cfde69cd22b</t>
  </si>
  <si>
    <t>207f7fea02a8027</t>
  </si>
  <si>
    <t>c7e1bdbee052d71c</t>
  </si>
  <si>
    <t>57c136cc9c1bb852</t>
  </si>
  <si>
    <t>9750bf120e202a53</t>
  </si>
  <si>
    <t>fbbb7bc8d7ea8525</t>
  </si>
  <si>
    <t>daa199ae46609152</t>
  </si>
  <si>
    <t>d62911d887a94f62</t>
  </si>
  <si>
    <t>ca7f3988abeed87c</t>
  </si>
  <si>
    <t>c86f491a0121e32a</t>
  </si>
  <si>
    <t>Contract amt</t>
  </si>
  <si>
    <t>Invoice amt</t>
  </si>
  <si>
    <t>RCM cancellation 1/1/2016 - IMO was not selected on removal agreem so full cancellation (3 FTE) - no proration/no renewal</t>
  </si>
  <si>
    <t>RCM cancellation 1/5/2016 - IMO was not selected on removal agreem so full cancellation (2 FTE) - no proration/no renewal</t>
  </si>
  <si>
    <t>Full cancellation 3/22/2016</t>
  </si>
  <si>
    <t>Remove RCM eff 12/1/2015 - per contract should switch to retail</t>
  </si>
  <si>
    <t>Full cancellation 3/31/2016</t>
  </si>
  <si>
    <t>Full cancellation 1/1/2016</t>
  </si>
  <si>
    <t>Cancel RCM 1/26/2016 - no IMO on agreement so turn off service (1 FTE)</t>
  </si>
  <si>
    <t>Remove RCM eff 12/14/2015 - to be billed retail by IMO per our contract (3FTE)</t>
  </si>
  <si>
    <t>Full Cancellation eff 12/31/2015 (1 FTE)</t>
  </si>
  <si>
    <t>Cancellation eff 2/29/2016</t>
  </si>
  <si>
    <t>7728-20</t>
  </si>
  <si>
    <t>0899-3</t>
  </si>
  <si>
    <t>85306-1800</t>
  </si>
  <si>
    <t>Ocoee</t>
  </si>
  <si>
    <t>34761-0645</t>
  </si>
  <si>
    <t>Apache Junction</t>
  </si>
  <si>
    <t>85119-6497</t>
  </si>
  <si>
    <t>Saint Charles</t>
  </si>
  <si>
    <t>60174-1844</t>
  </si>
  <si>
    <t>Clearwater</t>
  </si>
  <si>
    <t>33756-3302</t>
  </si>
  <si>
    <t>Lake In The Hills</t>
  </si>
  <si>
    <t>Richardson</t>
  </si>
  <si>
    <t>75082-3565</t>
  </si>
  <si>
    <t>76028-5834</t>
  </si>
  <si>
    <t>Holliswood</t>
  </si>
  <si>
    <t>5.25 FTE</t>
  </si>
  <si>
    <t>Libby</t>
  </si>
  <si>
    <t>Elizabethtown</t>
  </si>
  <si>
    <t>Paoli</t>
  </si>
  <si>
    <t>19301-1632</t>
  </si>
  <si>
    <t>67207-5082</t>
  </si>
  <si>
    <t>Philadelphia</t>
  </si>
  <si>
    <t>32778-4359</t>
  </si>
  <si>
    <t>Clermont</t>
  </si>
  <si>
    <t>30024-1218</t>
  </si>
  <si>
    <t>28358-3011</t>
  </si>
  <si>
    <t>Green River</t>
  </si>
  <si>
    <t>Bicknell</t>
  </si>
  <si>
    <t>78840-8021</t>
  </si>
  <si>
    <t>.5 FTE</t>
  </si>
  <si>
    <t>Canton</t>
  </si>
  <si>
    <t>48187-3605</t>
  </si>
  <si>
    <t>47304-1284</t>
  </si>
  <si>
    <t>Muncie</t>
  </si>
  <si>
    <t>Princeton</t>
  </si>
  <si>
    <t>Kansas City</t>
  </si>
  <si>
    <t>64116-1878</t>
  </si>
  <si>
    <t>Omaha</t>
  </si>
  <si>
    <t>NE</t>
  </si>
  <si>
    <t>68114-2249</t>
  </si>
  <si>
    <t>Bridgeport</t>
  </si>
  <si>
    <t>06606-5324</t>
  </si>
  <si>
    <t>Findlay</t>
  </si>
  <si>
    <t>Northampton</t>
  </si>
  <si>
    <t>01060-2052</t>
  </si>
  <si>
    <t>Fairfield</t>
  </si>
  <si>
    <t>33165-2000</t>
  </si>
  <si>
    <t>North Las Vegas</t>
  </si>
  <si>
    <t>89030-7193</t>
  </si>
  <si>
    <t>Eureka</t>
  </si>
  <si>
    <t>95503-4856</t>
  </si>
  <si>
    <t>Patchogue Family Medical Care, PC</t>
  </si>
  <si>
    <t>Patchogue</t>
  </si>
  <si>
    <t>11772-1206</t>
  </si>
  <si>
    <t>8518aac633f23166</t>
  </si>
  <si>
    <t>Remove RCM eff 1/1/2016 - switch to retail contract (4 FTE)</t>
  </si>
  <si>
    <t>Cancel RCM - eff 3/31/2016 (did not elect to keep IMO)</t>
  </si>
  <si>
    <r>
      <t xml:space="preserve">Cancel RCM - eff 1/29/2016 - Practice </t>
    </r>
    <r>
      <rPr>
        <b/>
        <sz val="10"/>
        <color rgb="FFFF0000"/>
        <rFont val="Arial"/>
        <family val="2"/>
      </rPr>
      <t>needs retail contract</t>
    </r>
    <r>
      <rPr>
        <b/>
        <sz val="10"/>
        <rFont val="Arial"/>
        <family val="2"/>
      </rPr>
      <t xml:space="preserve"> 1 FTE</t>
    </r>
  </si>
  <si>
    <t>Remove RCM 2/29/2016 - did not elect to keep IMO - 1 FTE</t>
  </si>
  <si>
    <t>Will cancel completely 3/3/2016</t>
  </si>
  <si>
    <t xml:space="preserve">Newton Family Medicine  </t>
  </si>
  <si>
    <t>Rosenbaum Orthopaedics, LLC</t>
  </si>
  <si>
    <t>Scenic Bluffs Community Health Centers</t>
  </si>
  <si>
    <t>The ROADS foundation</t>
  </si>
  <si>
    <t>Garza Medical Associates</t>
  </si>
  <si>
    <t>Landreneau Thoracic Surgical Associates</t>
  </si>
  <si>
    <t>Southland MD</t>
  </si>
  <si>
    <t>Share Medical Center</t>
  </si>
  <si>
    <t>Downtown Family Health Care</t>
  </si>
  <si>
    <t xml:space="preserve">Dvora Nelson MD(second database) </t>
  </si>
  <si>
    <t>Livingstone Community Health Clinic</t>
  </si>
  <si>
    <t>Sendas Urgent Care</t>
  </si>
  <si>
    <t>Fresno Long Term Care Medical Group Inc</t>
  </si>
  <si>
    <t>Luigi Parisi</t>
  </si>
  <si>
    <t>Vein Clinics of America</t>
  </si>
  <si>
    <t>Dallas Renal Group</t>
  </si>
  <si>
    <t>Mercy Clinic</t>
  </si>
  <si>
    <t>AHCMC LLC</t>
  </si>
  <si>
    <t>Tall Pines Family Clinic</t>
  </si>
  <si>
    <t xml:space="preserve">Shaver Medical Clinic    </t>
  </si>
  <si>
    <t>Eastman Surgical Associates</t>
  </si>
  <si>
    <t>Paragon Womens Care, Inc.</t>
  </si>
  <si>
    <t>Cherryvale Family Medicine</t>
  </si>
  <si>
    <t>Americare Medical Partners, LLC</t>
  </si>
  <si>
    <t xml:space="preserve">Gastrointestinal and Liver Consultants     </t>
  </si>
  <si>
    <t>Houma Health Clinic</t>
  </si>
  <si>
    <t>Knox County Health Department</t>
  </si>
  <si>
    <t xml:space="preserve">East Meadow Medical       </t>
  </si>
  <si>
    <t>Rose Briglevich MDPC</t>
  </si>
  <si>
    <t xml:space="preserve">Hamid R. Jalali, DO, PA         </t>
  </si>
  <si>
    <t xml:space="preserve">Unity Medical Clinic   </t>
  </si>
  <si>
    <t xml:space="preserve">Joseph M. Gautreaux III MD - APMC       </t>
  </si>
  <si>
    <t xml:space="preserve">Premier Pulmonary CC and Sleep Medicine, PA    </t>
  </si>
  <si>
    <t>Javier E. De La Garza, MD</t>
  </si>
  <si>
    <t>Comprehensive Womens Medical Care, P.C</t>
  </si>
  <si>
    <t>4dceae00a2dd638a</t>
  </si>
  <si>
    <t>2bd1581eebc66a1</t>
  </si>
  <si>
    <t>e258599abd11f36</t>
  </si>
  <si>
    <t>e44785f0149f583e</t>
  </si>
  <si>
    <t>db50dda8cb68cc97</t>
  </si>
  <si>
    <t>62f24ff044f3b0e</t>
  </si>
  <si>
    <t>6f96b89ef247552b</t>
  </si>
  <si>
    <t>2a03f5e3b605a5c2</t>
  </si>
  <si>
    <t>461b9f0311509d5f</t>
  </si>
  <si>
    <t>33437fcccbf8f04f</t>
  </si>
  <si>
    <t>6e5bd6472bd200a9</t>
  </si>
  <si>
    <t>83bdc0fc90959578</t>
  </si>
  <si>
    <t>8b609c1fad8d5f42</t>
  </si>
  <si>
    <t>9aa4cb4a705c7c8f</t>
  </si>
  <si>
    <t>8abb90c8637adea2</t>
  </si>
  <si>
    <t>96bac71769bebbe4</t>
  </si>
  <si>
    <t>b426f470d6adc887</t>
  </si>
  <si>
    <t>c0da4bf917141217</t>
  </si>
  <si>
    <t>76fce80aa66aba97</t>
  </si>
  <si>
    <t>ec21c78f05688624</t>
  </si>
  <si>
    <t>9e574e58b8bf69f2</t>
  </si>
  <si>
    <t>e72ef92556d8e808</t>
  </si>
  <si>
    <t>4ad948bb703c84c</t>
  </si>
  <si>
    <t>344192bc6448a828</t>
  </si>
  <si>
    <t>8b67b4308ce7d351</t>
  </si>
  <si>
    <t>19ea7220e011e3a5</t>
  </si>
  <si>
    <t>2e9748e2e2d0f08d</t>
  </si>
  <si>
    <t>2c0fcfbb38602b3a</t>
  </si>
  <si>
    <t>2ef5f82d1165e430</t>
  </si>
  <si>
    <t>65e0fcd9840f7665</t>
  </si>
  <si>
    <t>d46cc51142f3b7a0</t>
  </si>
  <si>
    <t>a1b54638e8e1accc</t>
  </si>
  <si>
    <t>c00b11079372f13f</t>
  </si>
  <si>
    <t>99f3488506fdc208</t>
  </si>
  <si>
    <t>14910375ba00570f</t>
  </si>
  <si>
    <t>20360-3</t>
  </si>
  <si>
    <t>20360-4</t>
  </si>
  <si>
    <t>29407-4794</t>
  </si>
  <si>
    <t>Cashton</t>
  </si>
  <si>
    <t>54619-2002</t>
  </si>
  <si>
    <t>Long Beach</t>
  </si>
  <si>
    <t>78041-5474</t>
  </si>
  <si>
    <t>Kittanning</t>
  </si>
  <si>
    <t>16201-7141</t>
  </si>
  <si>
    <t>Thomasville</t>
  </si>
  <si>
    <t>Alva</t>
  </si>
  <si>
    <t>Charlottesville</t>
  </si>
  <si>
    <t>22902-5750</t>
  </si>
  <si>
    <t>North Olmsted</t>
  </si>
  <si>
    <t>44070-4722</t>
  </si>
  <si>
    <t>Stanton</t>
  </si>
  <si>
    <t>Fresno</t>
  </si>
  <si>
    <t>93710-6091</t>
  </si>
  <si>
    <t>Client Had 2 Org IDs (af91d12aff51d7f3) - paid retail through 2/8/2017 but should be bundle - do not renew (1 FTE)</t>
  </si>
  <si>
    <t>Staten Island</t>
  </si>
  <si>
    <t>10304-2311</t>
  </si>
  <si>
    <t>Downers Grove</t>
  </si>
  <si>
    <t>60515-1069</t>
  </si>
  <si>
    <t>7.25 FTE</t>
  </si>
  <si>
    <t>Cookeville</t>
  </si>
  <si>
    <t>38501-2603</t>
  </si>
  <si>
    <t xml:space="preserve">SRMC--Southeastern Regional Medical Center                                 </t>
  </si>
  <si>
    <t>1ca73bfc390c3363</t>
  </si>
  <si>
    <t>Switch to bundle eff 2/24/2016</t>
  </si>
  <si>
    <t>34744-5838</t>
  </si>
  <si>
    <t>Lufkin</t>
  </si>
  <si>
    <t>75904-3303</t>
  </si>
  <si>
    <t>Pasadena</t>
  </si>
  <si>
    <t>77506-2106</t>
  </si>
  <si>
    <t>Dayton</t>
  </si>
  <si>
    <t>45429-2317</t>
  </si>
  <si>
    <t>Cherryvale</t>
  </si>
  <si>
    <t>67335-0403</t>
  </si>
  <si>
    <t>Addison</t>
  </si>
  <si>
    <t>75001-5712</t>
  </si>
  <si>
    <t>Santa Ana</t>
  </si>
  <si>
    <t>92704-5719</t>
  </si>
  <si>
    <t>32025-0484</t>
  </si>
  <si>
    <t>Houma</t>
  </si>
  <si>
    <t>70364-1464</t>
  </si>
  <si>
    <t>07052-5333</t>
  </si>
  <si>
    <t>43050-9084</t>
  </si>
  <si>
    <t>East Meadow</t>
  </si>
  <si>
    <t>11554-2937</t>
  </si>
  <si>
    <t>30080-6313</t>
  </si>
  <si>
    <t>Mauriceville</t>
  </si>
  <si>
    <t>77626-0966</t>
  </si>
  <si>
    <t>37355-3109</t>
  </si>
  <si>
    <t>Kenner</t>
  </si>
  <si>
    <t>70062-6508</t>
  </si>
  <si>
    <t>75092-7315</t>
  </si>
  <si>
    <t>78526-3376</t>
  </si>
  <si>
    <t>11435-4042</t>
  </si>
  <si>
    <t>Vu Tran, MD</t>
  </si>
  <si>
    <t>76014-1753</t>
  </si>
  <si>
    <t>70aad73c88482ede</t>
  </si>
  <si>
    <t>1 provider for Sept-Oct 2015 - practice had RCM then removed it and did not select to keep IMO - they should be cancelled eff 11/1/2015</t>
  </si>
  <si>
    <t>28217-1916</t>
  </si>
  <si>
    <t>Healthstat  Inc</t>
  </si>
  <si>
    <t>Leonard J Hays MD PC</t>
  </si>
  <si>
    <t>Sunshine Pediatrics</t>
  </si>
  <si>
    <t>Bee Ridge Family Practice</t>
  </si>
  <si>
    <t>Lake Health Care Center, Inc</t>
  </si>
  <si>
    <t>Premier Neurological Care</t>
  </si>
  <si>
    <t>Michelle Woodard, MD</t>
  </si>
  <si>
    <t xml:space="preserve">Sanders Johnston Associates  </t>
  </si>
  <si>
    <t xml:space="preserve">Raymond Duong, MD   </t>
  </si>
  <si>
    <t>Tampa Bay Neuro Clinic</t>
  </si>
  <si>
    <t>Francisco J Gutierrez-Garcia, MD</t>
  </si>
  <si>
    <t>Neurocare Plus</t>
  </si>
  <si>
    <t>Milton Medical Group</t>
  </si>
  <si>
    <t>BlueSky HouseCalls, LLC</t>
  </si>
  <si>
    <t>Cheuk W Lau MD PC</t>
  </si>
  <si>
    <t>GLENN M. STAHL, M.D.</t>
  </si>
  <si>
    <t>Park Road Medical Center</t>
  </si>
  <si>
    <t>Center for Transitional Care Medicine</t>
  </si>
  <si>
    <t>Athens Cardiac Clinic</t>
  </si>
  <si>
    <t xml:space="preserve">Eric Stelnicki, MD PA   </t>
  </si>
  <si>
    <t>Upper Cape Ear Nose &amp; Throat</t>
  </si>
  <si>
    <t>Tara Connor, D.O., P.A.</t>
  </si>
  <si>
    <t>Boynton Physicians Group</t>
  </si>
  <si>
    <t>Comprehensive spine and pain management, LLC</t>
  </si>
  <si>
    <t>IDS Health Care Center</t>
  </si>
  <si>
    <t>Florida Orthocare Network</t>
  </si>
  <si>
    <t>SCB Inc. DBA Blythewood Family Medicine</t>
  </si>
  <si>
    <t>Certified Spine and Pain Care</t>
  </si>
  <si>
    <t>Incline Orthopaedics</t>
  </si>
  <si>
    <t>Susak Kaufman DO, PC</t>
  </si>
  <si>
    <t>James Austin Health Center</t>
  </si>
  <si>
    <t>Neurology Clinic of Jacksonville</t>
  </si>
  <si>
    <t>Cardiothoracic Surgery Associates</t>
  </si>
  <si>
    <t>Golden Triangle Neurocare LLP</t>
  </si>
  <si>
    <t>Dr. Frank Twarog and Dr. Curtis Moody</t>
  </si>
  <si>
    <t>Dhiraj Warman MD PA</t>
  </si>
  <si>
    <t>Medical Surgical Clinic</t>
  </si>
  <si>
    <t>72dda2f8f081c675</t>
  </si>
  <si>
    <t>eb6afb22548b9e24</t>
  </si>
  <si>
    <t>1929b70d07bf76be</t>
  </si>
  <si>
    <t>987e3778b5a407f6</t>
  </si>
  <si>
    <t>b90d0aa3d602d904</t>
  </si>
  <si>
    <t>fbe4519895945163</t>
  </si>
  <si>
    <t>92fada5d55076fe7</t>
  </si>
  <si>
    <t>b0d3d6070ce38e49</t>
  </si>
  <si>
    <t>cdd8b6389c50c7f4</t>
  </si>
  <si>
    <t>7d14590ede01518d</t>
  </si>
  <si>
    <t>a486269c70f31f24</t>
  </si>
  <si>
    <t>e8453c6c3251ee90</t>
  </si>
  <si>
    <t>418c73e858adf9be</t>
  </si>
  <si>
    <t>c007ab4a70a99f6d</t>
  </si>
  <si>
    <t>c12c476d60ac9b64</t>
  </si>
  <si>
    <t>a749ea416c92e2c6</t>
  </si>
  <si>
    <t>d08646952035590</t>
  </si>
  <si>
    <t>ef425d994385af46</t>
  </si>
  <si>
    <t>c20ae2b2948e2cc0</t>
  </si>
  <si>
    <t>ddd9c9cedecf32cc</t>
  </si>
  <si>
    <t>ea58f1d33f5d28f9</t>
  </si>
  <si>
    <t>bea0cea307c97ad</t>
  </si>
  <si>
    <t>1834f3730aeb7e20</t>
  </si>
  <si>
    <t>8e2eb45c57043a46</t>
  </si>
  <si>
    <t>94124f3e256c051</t>
  </si>
  <si>
    <t>a972b215dd01fd27</t>
  </si>
  <si>
    <t>6f19abae1bc3443f</t>
  </si>
  <si>
    <t>f61209743f8184b1</t>
  </si>
  <si>
    <t>71d64d8c12136f68</t>
  </si>
  <si>
    <t>3053e7ae27a0359d</t>
  </si>
  <si>
    <t>e9592439852eb4f3</t>
  </si>
  <si>
    <t>13302c990e986e70</t>
  </si>
  <si>
    <t>9403282b1ab3fc61</t>
  </si>
  <si>
    <t>41db7280ff3b2068</t>
  </si>
  <si>
    <t>e2eeda2e8f121e33</t>
  </si>
  <si>
    <t>97f1a13de4567bdc</t>
  </si>
  <si>
    <t>37404-1100</t>
  </si>
  <si>
    <t>30041-0500</t>
  </si>
  <si>
    <t>Sarasota</t>
  </si>
  <si>
    <t>34233-2517</t>
  </si>
  <si>
    <t>Eustis</t>
  </si>
  <si>
    <t>32726-6258</t>
  </si>
  <si>
    <t>30114-5327</t>
  </si>
  <si>
    <t>Watkinsville</t>
  </si>
  <si>
    <t>30677-4850</t>
  </si>
  <si>
    <t>75231-3819</t>
  </si>
  <si>
    <t>32960-5690</t>
  </si>
  <si>
    <t>33511-5014</t>
  </si>
  <si>
    <t>78040-8007</t>
  </si>
  <si>
    <t>77094-1385</t>
  </si>
  <si>
    <t>6ffd9abc7208a7de</t>
  </si>
  <si>
    <t>Alpharetta</t>
  </si>
  <si>
    <t>30009-2410</t>
  </si>
  <si>
    <t>Brentwood</t>
  </si>
  <si>
    <t>37027-4870</t>
  </si>
  <si>
    <t>10013-5003</t>
  </si>
  <si>
    <t>Kaneohe</t>
  </si>
  <si>
    <t>96744-3788</t>
  </si>
  <si>
    <t>28209-3734</t>
  </si>
  <si>
    <t>Statham</t>
  </si>
  <si>
    <t>30666-2541</t>
  </si>
  <si>
    <t>33301-3985</t>
  </si>
  <si>
    <t>Falmouth</t>
  </si>
  <si>
    <t>Inverness</t>
  </si>
  <si>
    <t>34453-3720</t>
  </si>
  <si>
    <t>33436-6634</t>
  </si>
  <si>
    <t>NEWARK</t>
  </si>
  <si>
    <t>33185-5830</t>
  </si>
  <si>
    <t>33410-4305</t>
  </si>
  <si>
    <t>Blythewood</t>
  </si>
  <si>
    <t>29016-7611</t>
  </si>
  <si>
    <t>Colorado Springs</t>
  </si>
  <si>
    <t>80909-1164</t>
  </si>
  <si>
    <t>Cherry Hill</t>
  </si>
  <si>
    <t>08003-4208</t>
  </si>
  <si>
    <t>Eden</t>
  </si>
  <si>
    <t>27288-5016</t>
  </si>
  <si>
    <t>32256-8101</t>
  </si>
  <si>
    <t>62226-2967</t>
  </si>
  <si>
    <t>77702-1100</t>
  </si>
  <si>
    <t>Brookline</t>
  </si>
  <si>
    <t>02445-7237</t>
  </si>
  <si>
    <t>34609-9650</t>
  </si>
  <si>
    <t>62226-5368</t>
  </si>
  <si>
    <r>
      <t xml:space="preserve">RCM removed 3/18/2016 - client needs to </t>
    </r>
    <r>
      <rPr>
        <b/>
        <sz val="10"/>
        <color rgb="FFFF0000"/>
        <rFont val="Arial"/>
        <family val="2"/>
      </rPr>
      <t xml:space="preserve">be fully cancelled for IMO </t>
    </r>
    <r>
      <rPr>
        <b/>
        <sz val="10"/>
        <color rgb="FF000000"/>
        <rFont val="Arial"/>
        <family val="2"/>
      </rPr>
      <t>per our remove RCM agreement (No IMO selected)</t>
    </r>
  </si>
  <si>
    <r>
      <t xml:space="preserve">RCM removed 2/8/2016 - client needs to </t>
    </r>
    <r>
      <rPr>
        <b/>
        <sz val="10"/>
        <color rgb="FFFF0000"/>
        <rFont val="Arial"/>
        <family val="2"/>
      </rPr>
      <t xml:space="preserve">sign retail contract </t>
    </r>
    <r>
      <rPr>
        <b/>
        <sz val="10"/>
        <color rgb="FF000000"/>
        <rFont val="Arial"/>
        <family val="2"/>
      </rPr>
      <t>per our remove RCM agreement (no bundle on file)</t>
    </r>
  </si>
  <si>
    <r>
      <t xml:space="preserve">RCM Removed 2/29/2016 - client needs to </t>
    </r>
    <r>
      <rPr>
        <b/>
        <sz val="10"/>
        <color rgb="FFFF0000"/>
        <rFont val="Arial"/>
        <family val="2"/>
      </rPr>
      <t xml:space="preserve">sign retail contract </t>
    </r>
    <r>
      <rPr>
        <b/>
        <sz val="10"/>
        <rFont val="Arial"/>
        <family val="2"/>
      </rPr>
      <t>per our remove RCM agreement (no bundle on file)</t>
    </r>
  </si>
  <si>
    <t>Full Cancel eff 3/31/2016</t>
  </si>
  <si>
    <t>NuVIEW Health</t>
  </si>
  <si>
    <t xml:space="preserve">Community Health  Wellness Partners of Logan County    </t>
  </si>
  <si>
    <t xml:space="preserve">Garg Pediatrics, LLC </t>
  </si>
  <si>
    <t>Urology Center of South Florida PA</t>
  </si>
  <si>
    <t>SHIFA Comprehensive Healthcare</t>
  </si>
  <si>
    <t xml:space="preserve">Phoenix Family Medical Care   </t>
  </si>
  <si>
    <t>Ocmulgee Family Medicine</t>
  </si>
  <si>
    <t xml:space="preserve">Affiliated Physician Practice Inc.   </t>
  </si>
  <si>
    <t>Independence Family Medicine</t>
  </si>
  <si>
    <t xml:space="preserve">Memorial Medical Group (Psycology)  </t>
  </si>
  <si>
    <t>Burg Foot &amp; Ankle PA</t>
  </si>
  <si>
    <t xml:space="preserve">Christos Katsigiannis, MD PA    </t>
  </si>
  <si>
    <t xml:space="preserve">Vein Clinic Saint Joseph, LLC </t>
  </si>
  <si>
    <t>Pecos Valley Rural Health Clinic</t>
  </si>
  <si>
    <t>Internal Medicine of West Haven</t>
  </si>
  <si>
    <t xml:space="preserve">Family Clinic Inc. </t>
  </si>
  <si>
    <t xml:space="preserve">ProHealth Medicine   </t>
  </si>
  <si>
    <t xml:space="preserve">Apollo Pain Care, LLC    </t>
  </si>
  <si>
    <t>Cavallaro Family Practice</t>
  </si>
  <si>
    <t xml:space="preserve">Lincoln Urgent Care    </t>
  </si>
  <si>
    <t>Regent Family Practice</t>
  </si>
  <si>
    <t>Diabetes and Endocrinology Center</t>
  </si>
  <si>
    <t>Ashford Clinic</t>
  </si>
  <si>
    <t>Kameswari Kalluri MD PC</t>
  </si>
  <si>
    <t>Lake City Institute of Neurology</t>
  </si>
  <si>
    <t>Middle Georgia Medical Clinic</t>
  </si>
  <si>
    <t>Heart &amp; Vascular Associates</t>
  </si>
  <si>
    <t>Able2</t>
  </si>
  <si>
    <t>John C. Fremont Healthcare District</t>
  </si>
  <si>
    <t>Silver State Neurology</t>
  </si>
  <si>
    <t xml:space="preserve">Stockton Roberts Health Center, PLLC </t>
  </si>
  <si>
    <t xml:space="preserve">PromptCareMD  </t>
  </si>
  <si>
    <t>Internal Medicine Associates of Michigan</t>
  </si>
  <si>
    <t>Commumity Medical Wellness Centers</t>
  </si>
  <si>
    <t xml:space="preserve">Interventional Cardiology  </t>
  </si>
  <si>
    <t>LAMD Medical Group and Multispecialty</t>
  </si>
  <si>
    <t>Lufkin Family Medicine Center</t>
  </si>
  <si>
    <t xml:space="preserve">Mary E. Schlotterer, MD    </t>
  </si>
  <si>
    <t>835ed7849ee3f415</t>
  </si>
  <si>
    <t>28c6536fb3bcadef</t>
  </si>
  <si>
    <t>585f67bf89bd31ee</t>
  </si>
  <si>
    <t>4043e595d1b7ab11</t>
  </si>
  <si>
    <t>9433a732bf728e09</t>
  </si>
  <si>
    <t>d424e48e7b4af5cd</t>
  </si>
  <si>
    <t>56477cd10928ee67</t>
  </si>
  <si>
    <t>1a339df34dff7a52</t>
  </si>
  <si>
    <t>bb641b6ca76b889c</t>
  </si>
  <si>
    <t>3f783f8ca27675c5</t>
  </si>
  <si>
    <t>68ad40507afee0e0</t>
  </si>
  <si>
    <t>13657774bec917da</t>
  </si>
  <si>
    <t>729774a035fa111f</t>
  </si>
  <si>
    <t>d95fc4196da6ff6a</t>
  </si>
  <si>
    <t>d888aab6faa0767b</t>
  </si>
  <si>
    <t>a52be09142bf4847</t>
  </si>
  <si>
    <t>89522b1e1708ecd7</t>
  </si>
  <si>
    <t>b9a5a570fd34ba7c</t>
  </si>
  <si>
    <t>cb01ee167410f06a</t>
  </si>
  <si>
    <t>150ef0b658e06694</t>
  </si>
  <si>
    <t>34589afbee5bbf9a</t>
  </si>
  <si>
    <t>15234f4ea4b1bd2b</t>
  </si>
  <si>
    <t>eab701fe33d6108f</t>
  </si>
  <si>
    <t>c6490dd555c6ccaa</t>
  </si>
  <si>
    <t>98316073bc1b336c</t>
  </si>
  <si>
    <t>73d9c0d726fbf536</t>
  </si>
  <si>
    <t>f8b8f6998fc192a3</t>
  </si>
  <si>
    <t>b038700adc423423</t>
  </si>
  <si>
    <t>57e8adb88852f9da</t>
  </si>
  <si>
    <t>b8760348cc8ca444</t>
  </si>
  <si>
    <t>47615b31fef4860b</t>
  </si>
  <si>
    <t>6322d3f37fb69db0</t>
  </si>
  <si>
    <t>6d5fa3cf71a51e</t>
  </si>
  <si>
    <t>23d728fd56cb0ac8</t>
  </si>
  <si>
    <t>375f8ed3f3ce305</t>
  </si>
  <si>
    <t>575e25a4b9ed75b</t>
  </si>
  <si>
    <t>880afae5fc175d2e</t>
  </si>
  <si>
    <t>19403-1</t>
  </si>
  <si>
    <t>20360-2</t>
  </si>
  <si>
    <t>20360-1</t>
  </si>
  <si>
    <t>Boca Raton</t>
  </si>
  <si>
    <t>33431-8550</t>
  </si>
  <si>
    <t>West Liberty</t>
  </si>
  <si>
    <t>9.5 FTE</t>
  </si>
  <si>
    <t>Ludlow</t>
  </si>
  <si>
    <t>01056-1700</t>
  </si>
  <si>
    <t>Phoenix</t>
  </si>
  <si>
    <t>85003-2651</t>
  </si>
  <si>
    <t>Madera</t>
  </si>
  <si>
    <t>93637-5745</t>
  </si>
  <si>
    <t>Independence</t>
  </si>
  <si>
    <t>67301-0314</t>
  </si>
  <si>
    <t>Fort Myers</t>
  </si>
  <si>
    <t>33907-3631</t>
  </si>
  <si>
    <t>Spring</t>
  </si>
  <si>
    <t>77380-2388</t>
  </si>
  <si>
    <t>Saint Joseph</t>
  </si>
  <si>
    <t>10.5 FTE</t>
  </si>
  <si>
    <t>Pecos</t>
  </si>
  <si>
    <t>79772-7338</t>
  </si>
  <si>
    <t>West Haven</t>
  </si>
  <si>
    <t>06516-3786</t>
  </si>
  <si>
    <t>11310-2</t>
  </si>
  <si>
    <t>77024-1944</t>
  </si>
  <si>
    <t>33175-3409</t>
  </si>
  <si>
    <t>Sanjay Ghosh PhD MD PC</t>
  </si>
  <si>
    <t>Switch to Added Value Bundle will take over 5/1/2016 - 1 FTE</t>
  </si>
  <si>
    <t>1f7ae95f16ce7131</t>
  </si>
  <si>
    <t>63090-4902</t>
  </si>
  <si>
    <t>Sewell</t>
  </si>
  <si>
    <t>08080-1896</t>
  </si>
  <si>
    <t>Lincoln</t>
  </si>
  <si>
    <t>02865-4295</t>
  </si>
  <si>
    <t>Wharton</t>
  </si>
  <si>
    <t>77488-7231</t>
  </si>
  <si>
    <t>30009-7974</t>
  </si>
  <si>
    <t>30606-2168</t>
  </si>
  <si>
    <t>Munster</t>
  </si>
  <si>
    <t>46321-2917</t>
  </si>
  <si>
    <t>32055-4828</t>
  </si>
  <si>
    <t>Fair Lawn</t>
  </si>
  <si>
    <t>07410-3016</t>
  </si>
  <si>
    <t>14902-1554</t>
  </si>
  <si>
    <t>Mariposa</t>
  </si>
  <si>
    <t>95338-9524</t>
  </si>
  <si>
    <t>89117-3041</t>
  </si>
  <si>
    <t>75207-6401</t>
  </si>
  <si>
    <t>Farmingdale</t>
  </si>
  <si>
    <t>11735-4700</t>
  </si>
  <si>
    <t>Southgate</t>
  </si>
  <si>
    <t>48195-2409</t>
  </si>
  <si>
    <t>33145-3438</t>
  </si>
  <si>
    <t>75901-5780</t>
  </si>
  <si>
    <t>Associates In Medicine &amp; Surgery, LLC</t>
  </si>
  <si>
    <t>33919-4888</t>
  </si>
  <si>
    <t>e0e060483108166b</t>
  </si>
  <si>
    <t>38eccb7f8169ad9e</t>
  </si>
  <si>
    <t>FESTUS</t>
  </si>
  <si>
    <t>Jefferson County Internal Medicine</t>
  </si>
  <si>
    <t>c699a915873d54e0</t>
  </si>
  <si>
    <t>Hendersonville</t>
  </si>
  <si>
    <t>37075-2379</t>
  </si>
  <si>
    <t>Comprehensive Pain Specialists</t>
  </si>
  <si>
    <t>Tri-County Podiatry</t>
  </si>
  <si>
    <t>The Villages</t>
  </si>
  <si>
    <t>32159-6820</t>
  </si>
  <si>
    <t>5ca40337785e117f</t>
  </si>
  <si>
    <t>Tennessee Family Medicine</t>
  </si>
  <si>
    <t>2f41b54fcefc5818</t>
  </si>
  <si>
    <t>37075-1231</t>
  </si>
  <si>
    <t>Glenn A. Uto, M.D., Inc.</t>
  </si>
  <si>
    <t>c9276c8709d1eadb</t>
  </si>
  <si>
    <t>Honolulu</t>
  </si>
  <si>
    <t>96817-2361</t>
  </si>
  <si>
    <t>Norman Clinic, Inc.</t>
  </si>
  <si>
    <t>84a0fe7fe1ee2cb0</t>
  </si>
  <si>
    <t>Norman</t>
  </si>
  <si>
    <t>73071-6400</t>
  </si>
  <si>
    <t>0535-11</t>
  </si>
  <si>
    <t>14989-1</t>
  </si>
  <si>
    <t>Dardenne Prairie</t>
  </si>
  <si>
    <t>Freehold</t>
  </si>
  <si>
    <t>Goodlettsville</t>
  </si>
  <si>
    <t>Spartanburg</t>
  </si>
  <si>
    <t>Sun City</t>
  </si>
  <si>
    <t>Fremont</t>
  </si>
  <si>
    <t>Abington</t>
  </si>
  <si>
    <t>Roseville</t>
  </si>
  <si>
    <t>Berkley</t>
  </si>
  <si>
    <t>Voorhees</t>
  </si>
  <si>
    <t>Linden</t>
  </si>
  <si>
    <t>Mcdonough</t>
  </si>
  <si>
    <t>Stillwater</t>
  </si>
  <si>
    <t>Union City</t>
  </si>
  <si>
    <t>North Charleston</t>
  </si>
  <si>
    <t>Grand Bay</t>
  </si>
  <si>
    <t>Gouverneur</t>
  </si>
  <si>
    <t>Hamilton</t>
  </si>
  <si>
    <t>San Bernardino</t>
  </si>
  <si>
    <t>Curas - David Stansfield</t>
  </si>
  <si>
    <t>Advanced Orthopedics &amp; Sports Medicine</t>
  </si>
  <si>
    <t>Nevada Pedi Specialist-Harry Zilberman</t>
  </si>
  <si>
    <t>Rivergate Pediatrics, P.C.</t>
  </si>
  <si>
    <t>Curas-Richard A. Ridao, MD</t>
  </si>
  <si>
    <t>Family Physicians of Spartanburg (SC)</t>
  </si>
  <si>
    <t>AIP - Maxwell Group (AZ)</t>
  </si>
  <si>
    <t>Curas-Fremont Area Medical Center DIR</t>
  </si>
  <si>
    <t>Surgical Care Specialists (PA) U</t>
  </si>
  <si>
    <t>Piedmont Arthritis (NC) U</t>
  </si>
  <si>
    <t>Fetal Diagnostic Institute of th</t>
  </si>
  <si>
    <t>Christopher Ha, MD (CA) U</t>
  </si>
  <si>
    <t>STJ - Be Well Clinic</t>
  </si>
  <si>
    <t>J. Kyle Turnbo MD PSC</t>
  </si>
  <si>
    <t>Kennedy Health System, Inc</t>
  </si>
  <si>
    <t>Family Doctors of Green Valley</t>
  </si>
  <si>
    <t>Averett Medical Group</t>
  </si>
  <si>
    <t>SINA - Southeast Iowa Neurological Assoc</t>
  </si>
  <si>
    <t>Curas - Eagles Landing Family Practice</t>
  </si>
  <si>
    <t>Bluestone Physician Services</t>
  </si>
  <si>
    <t>Kindred Healthcare</t>
  </si>
  <si>
    <t>Rophe Adult &amp; Pediatric Medicine</t>
  </si>
  <si>
    <t>Palmetto Primary Care Physicians,LLC</t>
  </si>
  <si>
    <t>Kindred - Kindred House Calls</t>
  </si>
  <si>
    <t>South Alabama Medical Clinic</t>
  </si>
  <si>
    <t>NY Midtown OB/GYN</t>
  </si>
  <si>
    <t>Neurology Associates of Katy, PLLC</t>
  </si>
  <si>
    <t>Alicja Steiner MD</t>
  </si>
  <si>
    <t>Houston Concierge Medicine &amp; Wellness Ce</t>
  </si>
  <si>
    <t>Gouverneur Hospital</t>
  </si>
  <si>
    <t>Cardiac Center of San Antonio</t>
  </si>
  <si>
    <t>Childrens Orthopedic Specialists</t>
  </si>
  <si>
    <t>Sapphire Community Health Inc.</t>
  </si>
  <si>
    <t>Alexandra Kidd</t>
  </si>
  <si>
    <t>Upper East Orthopaedics, PC</t>
  </si>
  <si>
    <t>Community Physician's IPA</t>
  </si>
  <si>
    <t>Monticello Medical Clinic</t>
  </si>
  <si>
    <t>Bruce Hopper Jr MD</t>
  </si>
  <si>
    <t>d6af4b026cc81350</t>
  </si>
  <si>
    <t>4ad17820dfd5d7b7</t>
  </si>
  <si>
    <t>Switched to Bundle 1/29/2016</t>
  </si>
  <si>
    <t>b8e5c86151e5a580</t>
  </si>
  <si>
    <t>ba4ccab6e72e173b</t>
  </si>
  <si>
    <t>f1ddbb1605b2e7f8</t>
  </si>
  <si>
    <t>651c858057f982b8</t>
  </si>
  <si>
    <t>82a73c70b0445408</t>
  </si>
  <si>
    <t>1a80ddec32d5b200</t>
  </si>
  <si>
    <t>963f43aab2cac46d</t>
  </si>
  <si>
    <t>2ac033b7ad52f66b</t>
  </si>
  <si>
    <t>1f25ad8a6afd34e6</t>
  </si>
  <si>
    <t>edcb26ddd147bf6f</t>
  </si>
  <si>
    <t>aa59623ee865d65d</t>
  </si>
  <si>
    <t>7d90e267534d789e</t>
  </si>
  <si>
    <t>8008979733f88a88</t>
  </si>
  <si>
    <t>3eeac629fb9fa23d</t>
  </si>
  <si>
    <t>e0afbce88c798754</t>
  </si>
  <si>
    <t>a77ca5621654d052</t>
  </si>
  <si>
    <t>8057ef5f292fcf0d</t>
  </si>
  <si>
    <t>39e733a454f2da94</t>
  </si>
  <si>
    <t>59107aa44feb190b</t>
  </si>
  <si>
    <t>564f9a11a8253df0</t>
  </si>
  <si>
    <t>4934163c3acb2ba1</t>
  </si>
  <si>
    <t>48be728ee18cff24</t>
  </si>
  <si>
    <t>Metropolitan Cardiovascular Center, Inc</t>
  </si>
  <si>
    <t>43bed1bb5d7ba181</t>
  </si>
  <si>
    <t>Irvington</t>
  </si>
  <si>
    <t>227098318f36ab69</t>
  </si>
  <si>
    <t>8572f3a8f7fe96da</t>
  </si>
  <si>
    <t>b9d3e91960109e4e</t>
  </si>
  <si>
    <t>ea1886ed14a8539f</t>
  </si>
  <si>
    <t>f0ca32357d4dc68f</t>
  </si>
  <si>
    <t>e84764c025c0a49</t>
  </si>
  <si>
    <t>be3ebd0031965cba</t>
  </si>
  <si>
    <t>7ce55aa1073e6c03</t>
  </si>
  <si>
    <t>e0d5e6bdfb37f9a6</t>
  </si>
  <si>
    <t>14ea0a7cec9bda85</t>
  </si>
  <si>
    <t>2716ec94c9301f89</t>
  </si>
  <si>
    <t>f15165f9c80b51b1</t>
  </si>
  <si>
    <t>50f24a560f8a36b2</t>
  </si>
  <si>
    <t>4c9a0aea6c322415</t>
  </si>
  <si>
    <t>April</t>
  </si>
  <si>
    <t>May</t>
  </si>
  <si>
    <t>June</t>
  </si>
  <si>
    <t>Total For Q2</t>
  </si>
  <si>
    <t xml:space="preserve">3FKF - Dr. Dallas Rindfleisch D.O.    </t>
  </si>
  <si>
    <t>Idaho Falls</t>
  </si>
  <si>
    <t>83404-5544</t>
  </si>
  <si>
    <t>610b76043862b0a1</t>
  </si>
  <si>
    <t>6502-9</t>
  </si>
  <si>
    <t>7728-22</t>
  </si>
  <si>
    <t>Brookside Family Medicine</t>
  </si>
  <si>
    <t xml:space="preserve">Cherry Bend Family Care       </t>
  </si>
  <si>
    <t>Washington Healthcare Services, Inc.</t>
  </si>
  <si>
    <t xml:space="preserve">Jones Community Health Center, LLC </t>
  </si>
  <si>
    <t>Visalia Womens Specialty Medical Group</t>
  </si>
  <si>
    <t>Carolina Center for Integrative Medicine</t>
  </si>
  <si>
    <t xml:space="preserve">Urgemedical Group, Inc DBA Dalewood Medical Clinic    </t>
  </si>
  <si>
    <t>Marissa R. Gonzalez, MD, PLLC</t>
  </si>
  <si>
    <t>Mid Pacific Physicians And Surgeons, LLP</t>
  </si>
  <si>
    <t xml:space="preserve">Cumberland Adult Medicine     </t>
  </si>
  <si>
    <t xml:space="preserve">We Are Here To Help Primary Care, LLC </t>
  </si>
  <si>
    <t xml:space="preserve">Carolina Pain and Weight Loss      </t>
  </si>
  <si>
    <t xml:space="preserve">Pediatric Medical Group of Watsonville   </t>
  </si>
  <si>
    <t>Pediatric and Adolescent Center of Northwest Houston</t>
  </si>
  <si>
    <t>Capri Medical Group</t>
  </si>
  <si>
    <t xml:space="preserve">Medstrip LLC     </t>
  </si>
  <si>
    <t>Dr. Rivera &amp; Associates, P.A.</t>
  </si>
  <si>
    <t xml:space="preserve">Middletown Medical     </t>
  </si>
  <si>
    <t>My First Doctor</t>
  </si>
  <si>
    <t>Miguel E Cossio, MD, PC</t>
  </si>
  <si>
    <t xml:space="preserve">Peachtree City Internal Medicine        </t>
  </si>
  <si>
    <t xml:space="preserve">Nova Spine </t>
  </si>
  <si>
    <t>Shariar Cohen MD Corp</t>
  </si>
  <si>
    <t xml:space="preserve">Christine P Lewis </t>
  </si>
  <si>
    <t xml:space="preserve">Konza Prairie Community Health Center  CST </t>
  </si>
  <si>
    <t>Richmond Pulmonary Medicine</t>
  </si>
  <si>
    <t>Belmont County Health Department</t>
  </si>
  <si>
    <t>Surgery Center at Corporate Way</t>
  </si>
  <si>
    <t>Medicross Clinic and Urgent Care</t>
  </si>
  <si>
    <t xml:space="preserve">Jose Acuna, MD       </t>
  </si>
  <si>
    <t xml:space="preserve">Mediversity Health    </t>
  </si>
  <si>
    <t>Advanced pain consultants</t>
  </si>
  <si>
    <t>Metro Womens Health Services, LLC</t>
  </si>
  <si>
    <t>Chicago medical center</t>
  </si>
  <si>
    <t>Northwest Pediatrics</t>
  </si>
  <si>
    <t>Digestive Disorders Inc.</t>
  </si>
  <si>
    <t>Alan Akerman</t>
  </si>
  <si>
    <t>Cape Cod Healthcare</t>
  </si>
  <si>
    <t>Reconstructive Orthopedics</t>
  </si>
  <si>
    <t xml:space="preserve">Orthopedic Sports Medicine &amp; Spine Care Institute </t>
  </si>
  <si>
    <t>St. Johns Well Child &amp; Family Center</t>
  </si>
  <si>
    <t xml:space="preserve">Jorge Serrat, MD        </t>
  </si>
  <si>
    <t>Happy Minds LLC</t>
  </si>
  <si>
    <t>Med Prevent</t>
  </si>
  <si>
    <t>North Florida Primary Associates</t>
  </si>
  <si>
    <t>Kinetic Spine and Orthopedics</t>
  </si>
  <si>
    <t xml:space="preserve">Humayun SC    </t>
  </si>
  <si>
    <t>BRMC - Hometown Clinic at Montain View</t>
  </si>
  <si>
    <t>Main Street Pediatrics</t>
  </si>
  <si>
    <t>Sheridan Community Hospital</t>
  </si>
  <si>
    <t xml:space="preserve">Premier Healthcare Services LLC     </t>
  </si>
  <si>
    <t>Alexandria Neurosurgical Clinic</t>
  </si>
  <si>
    <t xml:space="preserve">Internal Medicine of Walterboro, LLC </t>
  </si>
  <si>
    <t xml:space="preserve">Utah Podiatric Physicians and Surgeons Group DBA </t>
  </si>
  <si>
    <t xml:space="preserve">Prime Medical Care, LLC       </t>
  </si>
  <si>
    <t xml:space="preserve">Stoneridge Obstetrics &amp; Gynecology       </t>
  </si>
  <si>
    <t xml:space="preserve">Alejandro J Betancourt MDPA    </t>
  </si>
  <si>
    <t>Central Coast Neurology Medical Office Inc</t>
  </si>
  <si>
    <t xml:space="preserve">Great Salt Plains Health Center </t>
  </si>
  <si>
    <t>clinic24</t>
  </si>
  <si>
    <t>Sean Jones - Quaidoo MD</t>
  </si>
  <si>
    <t xml:space="preserve">Dionisio B. Yorro Jr., MD SC     </t>
  </si>
  <si>
    <t>Raza Jafri MD</t>
  </si>
  <si>
    <t xml:space="preserve">Sandia Rheumatology         </t>
  </si>
  <si>
    <t>Blaine Payne, Inc</t>
  </si>
  <si>
    <t>Alexander Ovchinsky MD</t>
  </si>
  <si>
    <t>Health Ministries Clinic, Inc.</t>
  </si>
  <si>
    <t>Comprehensive Sleep and Breathing Disorders Center PA</t>
  </si>
  <si>
    <t>Thomas A Morris</t>
  </si>
  <si>
    <t>Family Medical Walkin</t>
  </si>
  <si>
    <t>Rio Grande Urology</t>
  </si>
  <si>
    <t xml:space="preserve">Gennady Ukrainsky MD         </t>
  </si>
  <si>
    <t xml:space="preserve">Grigoriy Mashkevich      </t>
  </si>
  <si>
    <t>Empire State Medical Associates, P.C.</t>
  </si>
  <si>
    <t>OIC Family Medical Center</t>
  </si>
  <si>
    <t>LifeLinc Direct Care</t>
  </si>
  <si>
    <t>Air Depot Family Medicine &amp; Urgent Care</t>
  </si>
  <si>
    <t xml:space="preserve">St. Anthony Medical Center      </t>
  </si>
  <si>
    <t>Richmond Internal Medicine</t>
  </si>
  <si>
    <t xml:space="preserve">Thanh Huynh, MD        </t>
  </si>
  <si>
    <t>Clinic Service Providers</t>
  </si>
  <si>
    <t xml:space="preserve">PrimeCare Doctors </t>
  </si>
  <si>
    <t>Fairfield Medical Associates - Liz Mann</t>
  </si>
  <si>
    <t xml:space="preserve">AIC - Advanced Industrial Care , Fred J. VonStieff, M.D., Inc.   </t>
  </si>
  <si>
    <t>The Doctors Office</t>
  </si>
  <si>
    <t>Norcal Skin Disease &amp; Surgery</t>
  </si>
  <si>
    <t xml:space="preserve">NY Empire Medical PC   </t>
  </si>
  <si>
    <t>FERNCREEK PRIMARY CARE PC</t>
  </si>
  <si>
    <t>Gondra Center for Reproductive Care &amp; Gynecology</t>
  </si>
  <si>
    <t>Mt Carmel Primary Care</t>
  </si>
  <si>
    <t>Christopher Rural Health Planning Corporation</t>
  </si>
  <si>
    <t>93840dbaa491320a</t>
  </si>
  <si>
    <t>8e8f3e3b5277e3e4</t>
  </si>
  <si>
    <t>175e1c675358fb6d</t>
  </si>
  <si>
    <t>2c51f75881b7e56</t>
  </si>
  <si>
    <t>1ba75a99b7a7a34</t>
  </si>
  <si>
    <t>da815004c4d877f1</t>
  </si>
  <si>
    <t>3d27f79887b27d91</t>
  </si>
  <si>
    <t>ff9a61e9eaa726d4</t>
  </si>
  <si>
    <t>4efc9bd51ca1b6a9</t>
  </si>
  <si>
    <t>f9ff59a655ab1b4a</t>
  </si>
  <si>
    <t>46e4edb377ff4185</t>
  </si>
  <si>
    <t>9ed7544c04dffd20</t>
  </si>
  <si>
    <t>2c0aa50f86c194ad</t>
  </si>
  <si>
    <t>bd3179ab5bc813c4</t>
  </si>
  <si>
    <t>622dc9e952ba046a</t>
  </si>
  <si>
    <t>f957e70e4e7d4076</t>
  </si>
  <si>
    <t>f31986cd3adf0aff</t>
  </si>
  <si>
    <t>8bd413a2e6f403c2</t>
  </si>
  <si>
    <t>22b1f8e6e25358a</t>
  </si>
  <si>
    <t>82556e467559aa24</t>
  </si>
  <si>
    <t>4d8eae06796f7fd5</t>
  </si>
  <si>
    <t>fd3be320f27d7667</t>
  </si>
  <si>
    <t>6518675f1b93a987</t>
  </si>
  <si>
    <t>dd70c34741c026e7</t>
  </si>
  <si>
    <t>15e4c168b958824</t>
  </si>
  <si>
    <t>a480b57903f766f7</t>
  </si>
  <si>
    <t>a25353a241667f94</t>
  </si>
  <si>
    <t>ed6fe0ab5985216e</t>
  </si>
  <si>
    <t>f89356a7a9c3d0e5</t>
  </si>
  <si>
    <t>1bb96b99088d6aa1</t>
  </si>
  <si>
    <t>e00bf5e39f259922</t>
  </si>
  <si>
    <t>5a0e0f03c5343c61</t>
  </si>
  <si>
    <t>a586831d7142c2a1</t>
  </si>
  <si>
    <t>9a19c379de8fe9cb</t>
  </si>
  <si>
    <t>d9b50d45b6d20d25</t>
  </si>
  <si>
    <t>939bd3af37306aa0</t>
  </si>
  <si>
    <t>c8a01d4866a2e811</t>
  </si>
  <si>
    <t>a86c350cf1f7aaee</t>
  </si>
  <si>
    <t>4d4e94f4c86d12d5</t>
  </si>
  <si>
    <t>fd27a7268ab08147</t>
  </si>
  <si>
    <t>10415bd8f53c4b0b</t>
  </si>
  <si>
    <t>67b76f91a8922143</t>
  </si>
  <si>
    <t>9e253ebfd468d3ba</t>
  </si>
  <si>
    <t>5bcc970d3abe945f</t>
  </si>
  <si>
    <t>b6ae4bbdfeae1f06</t>
  </si>
  <si>
    <t>6aec546e8fded70c</t>
  </si>
  <si>
    <t>c10a9ed291739ee9</t>
  </si>
  <si>
    <t>609f320d58d6b74c</t>
  </si>
  <si>
    <t>325b6ac54a0d84fe</t>
  </si>
  <si>
    <t>3dddf335b1e557ce</t>
  </si>
  <si>
    <t>c7b1191c3b7ef0e2</t>
  </si>
  <si>
    <t>41a3c5d04eea7877</t>
  </si>
  <si>
    <t>f6eedfb466fb3a91</t>
  </si>
  <si>
    <t>ba3b7414bc34e50e</t>
  </si>
  <si>
    <t>d2a0a6df7f9ada8b</t>
  </si>
  <si>
    <t>30a08d433c2cd1d8</t>
  </si>
  <si>
    <t>d382aea33c78fb24</t>
  </si>
  <si>
    <t>f1a1a69489b02ca9</t>
  </si>
  <si>
    <t>e97f5dcce6ccbee8</t>
  </si>
  <si>
    <t>a580f942b6bf0260</t>
  </si>
  <si>
    <t>ec89b892f31d3fba</t>
  </si>
  <si>
    <t>58c31775e844edfd</t>
  </si>
  <si>
    <t>fd10bbfec23fb020</t>
  </si>
  <si>
    <t>7d9c07e0a0cc4c73</t>
  </si>
  <si>
    <t>78253aab05c58f</t>
  </si>
  <si>
    <t>e99a88df2f12b0f0</t>
  </si>
  <si>
    <t>2b2b0b59afeb1642</t>
  </si>
  <si>
    <t>184151fdca229cff</t>
  </si>
  <si>
    <t>3e2eb8c81d45c7bc</t>
  </si>
  <si>
    <t>375e0deb0175b735</t>
  </si>
  <si>
    <t>bd786555432af1b2</t>
  </si>
  <si>
    <t>2286064d55f3192d</t>
  </si>
  <si>
    <t>e7c8ccc527705407</t>
  </si>
  <si>
    <t>d9293f5ee459392c</t>
  </si>
  <si>
    <t>450f1e27e54a3786</t>
  </si>
  <si>
    <t>aab4de2a3f2b0207</t>
  </si>
  <si>
    <t>355913ef03f14d0e</t>
  </si>
  <si>
    <t>2536e01731a9165e</t>
  </si>
  <si>
    <t>9316b72c0ca44585</t>
  </si>
  <si>
    <t>cfb8fee487eb3495</t>
  </si>
  <si>
    <t>25e02209bd265d41</t>
  </si>
  <si>
    <t>f7a352a77b3b74c</t>
  </si>
  <si>
    <t>74d038644d8c74dd</t>
  </si>
  <si>
    <t>f60ff88241ff99ee</t>
  </si>
  <si>
    <t>6db6093abc260a70</t>
  </si>
  <si>
    <t>dd72f55ad460ebe3</t>
  </si>
  <si>
    <t>a78acc5ac9bbd723</t>
  </si>
  <si>
    <t>a5d2b49b2559139d</t>
  </si>
  <si>
    <t>748f4fbc910b5535</t>
  </si>
  <si>
    <t>9935c9f14e4033a1</t>
  </si>
  <si>
    <t>aef0b58f887774b2</t>
  </si>
  <si>
    <t>31b5f2c8673146dd</t>
  </si>
  <si>
    <r>
      <t xml:space="preserve">RCM cancelled 3/31/2016 - per contract needs to </t>
    </r>
    <r>
      <rPr>
        <b/>
        <sz val="10"/>
        <color rgb="FFFF0000"/>
        <rFont val="Arial"/>
        <family val="2"/>
      </rPr>
      <t xml:space="preserve">switch to retail </t>
    </r>
  </si>
  <si>
    <r>
      <t xml:space="preserve">RCM cancelled 4/15/2016 - per contract needs to </t>
    </r>
    <r>
      <rPr>
        <b/>
        <sz val="10"/>
        <color rgb="FFFF0000"/>
        <rFont val="Arial"/>
        <family val="2"/>
      </rPr>
      <t>cancel IMO</t>
    </r>
  </si>
  <si>
    <r>
      <t xml:space="preserve">RCM cancelled 2/3/2016 - per contract needs to </t>
    </r>
    <r>
      <rPr>
        <b/>
        <sz val="10"/>
        <color rgb="FFFF0000"/>
        <rFont val="Arial"/>
        <family val="2"/>
      </rPr>
      <t xml:space="preserve">switch to retail </t>
    </r>
  </si>
  <si>
    <r>
      <t xml:space="preserve">RCM cancelled 4/29/2016 - per contract needs to </t>
    </r>
    <r>
      <rPr>
        <b/>
        <sz val="10"/>
        <color rgb="FFFF0000"/>
        <rFont val="Arial"/>
        <family val="2"/>
      </rPr>
      <t xml:space="preserve">switch to retail </t>
    </r>
  </si>
  <si>
    <r>
      <t xml:space="preserve">RCM Cancelled 3/14/2016 - per contract needs to </t>
    </r>
    <r>
      <rPr>
        <b/>
        <sz val="10"/>
        <color rgb="FFFF0000"/>
        <rFont val="Arial"/>
        <family val="2"/>
      </rPr>
      <t>cancel IMO (1FTE)</t>
    </r>
  </si>
  <si>
    <t>3/31/2016 full cancellation</t>
  </si>
  <si>
    <t>Full Cancel eff 4/30/2016</t>
  </si>
  <si>
    <r>
      <t>Remove RCM eff 5/1/2016 - per contract needs to</t>
    </r>
    <r>
      <rPr>
        <b/>
        <sz val="10"/>
        <color rgb="FFFF0000"/>
        <rFont val="Arial"/>
        <family val="2"/>
      </rPr>
      <t xml:space="preserve"> cancel IMO</t>
    </r>
  </si>
  <si>
    <t>Full Cancellation 4/28/2016</t>
  </si>
  <si>
    <r>
      <t xml:space="preserve">RCM Cancelled 4/19/2016 - per contract needs to </t>
    </r>
    <r>
      <rPr>
        <b/>
        <sz val="10"/>
        <color rgb="FFFF0000"/>
        <rFont val="Arial"/>
        <family val="2"/>
      </rPr>
      <t xml:space="preserve">cancel IMO </t>
    </r>
  </si>
  <si>
    <r>
      <t xml:space="preserve">Remove RCM eff 4/4/2016 - per contract needs to </t>
    </r>
    <r>
      <rPr>
        <b/>
        <sz val="10"/>
        <color rgb="FFFF0000"/>
        <rFont val="Arial"/>
        <family val="2"/>
      </rPr>
      <t>cancel IMO</t>
    </r>
  </si>
  <si>
    <t>2.75 FTE</t>
  </si>
  <si>
    <t>8.5 FTE</t>
  </si>
  <si>
    <t>Cancel eff 3/31/2016</t>
  </si>
  <si>
    <t>6.5 FTE</t>
  </si>
  <si>
    <t>Traverse City</t>
  </si>
  <si>
    <t>49686-2682</t>
  </si>
  <si>
    <t>49684-7304</t>
  </si>
  <si>
    <t>13930-1/13930-2</t>
  </si>
  <si>
    <t>15301-3336</t>
  </si>
  <si>
    <t>Two customers - 1 APU</t>
  </si>
  <si>
    <t>Chattahoochee</t>
  </si>
  <si>
    <t>32324-1826</t>
  </si>
  <si>
    <t>93277-4929</t>
  </si>
  <si>
    <t>27607-6449</t>
  </si>
  <si>
    <t>Woodbridge</t>
  </si>
  <si>
    <t>22193-2225</t>
  </si>
  <si>
    <t>78041-6903</t>
  </si>
  <si>
    <t>96793-2365</t>
  </si>
  <si>
    <t>McMinnville</t>
  </si>
  <si>
    <t>37110-1329</t>
  </si>
  <si>
    <t>Palm Coast</t>
  </si>
  <si>
    <t>32137-3890</t>
  </si>
  <si>
    <t>Mooresville</t>
  </si>
  <si>
    <t>Freedom</t>
  </si>
  <si>
    <t>95019-3136</t>
  </si>
  <si>
    <t>77375-4595</t>
  </si>
  <si>
    <t>Irvine</t>
  </si>
  <si>
    <t>Royston</t>
  </si>
  <si>
    <t>30662-3764</t>
  </si>
  <si>
    <t>77504-1933</t>
  </si>
  <si>
    <t>Middletown</t>
  </si>
  <si>
    <t>10940-2115</t>
  </si>
  <si>
    <t>33578-4346</t>
  </si>
  <si>
    <t>Madison</t>
  </si>
  <si>
    <t>30650-2033</t>
  </si>
  <si>
    <t>Peachtree City</t>
  </si>
  <si>
    <t>30269-3309</t>
  </si>
  <si>
    <t>ERROR</t>
  </si>
  <si>
    <t>85255-4107</t>
  </si>
  <si>
    <t>This practice does not have a bundle  They need to either sign a retail contract, open an eCW case for a different bundle or be cancelled</t>
  </si>
  <si>
    <t>This practice cancelled their RCM project.  They need to either sign a retail contract open an eCW case for a different bundle or be cancelled</t>
  </si>
  <si>
    <t>91360-3967</t>
  </si>
  <si>
    <t>Hagerstown</t>
  </si>
  <si>
    <t>21742-6800</t>
  </si>
  <si>
    <t>Junction City</t>
  </si>
  <si>
    <t>66441-4201</t>
  </si>
  <si>
    <t>Calabasas</t>
  </si>
  <si>
    <t>91302-3556</t>
  </si>
  <si>
    <t>10306-4653</t>
  </si>
  <si>
    <t>Saint Clairsville</t>
  </si>
  <si>
    <t>43950-9736</t>
  </si>
  <si>
    <t>Lakeland</t>
  </si>
  <si>
    <t>33812-3319</t>
  </si>
  <si>
    <t>Corona</t>
  </si>
  <si>
    <t>92879-6501</t>
  </si>
  <si>
    <t>2 contracts - 1 FTE for first year, 1 for year 2 and beyond</t>
  </si>
  <si>
    <t>Turnersville</t>
  </si>
  <si>
    <t>08012-1750</t>
  </si>
  <si>
    <t>27612-8086</t>
  </si>
  <si>
    <t>30033-2515</t>
  </si>
  <si>
    <t>43016-9021</t>
  </si>
  <si>
    <t>I show this as a new activation of a retail customer from 2013 - they don't have a wholesale contract, can you verify?</t>
  </si>
  <si>
    <t>16602-2014</t>
  </si>
  <si>
    <t>Orange</t>
  </si>
  <si>
    <t>92868-3838</t>
  </si>
  <si>
    <t>Hyannis</t>
  </si>
  <si>
    <t>02601-5230</t>
  </si>
  <si>
    <t>Marlton</t>
  </si>
  <si>
    <t>63122-7254</t>
  </si>
  <si>
    <t>90037-3632</t>
  </si>
  <si>
    <t>Hollywood</t>
  </si>
  <si>
    <t>33029-2825</t>
  </si>
  <si>
    <t>Denver</t>
  </si>
  <si>
    <t>80260-8004</t>
  </si>
  <si>
    <t>32246-7130</t>
  </si>
  <si>
    <t>33762-3373</t>
  </si>
  <si>
    <t>60625-3661</t>
  </si>
  <si>
    <t>Mountain View</t>
  </si>
  <si>
    <t>Walterboro</t>
  </si>
  <si>
    <t>10801-6324</t>
  </si>
  <si>
    <t>Sheridan</t>
  </si>
  <si>
    <t>48884-9235</t>
  </si>
  <si>
    <t>20850-7538</t>
  </si>
  <si>
    <t>Alexandria</t>
  </si>
  <si>
    <t>71301-3658</t>
  </si>
  <si>
    <t>29488-3082</t>
  </si>
  <si>
    <t>84102-1357</t>
  </si>
  <si>
    <t>22306-3406</t>
  </si>
  <si>
    <t>Sellersville</t>
  </si>
  <si>
    <t>18960-1571</t>
  </si>
  <si>
    <t>Harlingen</t>
  </si>
  <si>
    <t>78550-8770</t>
  </si>
  <si>
    <t>San Luis Obispo</t>
  </si>
  <si>
    <t>93401-2700</t>
  </si>
  <si>
    <t>Cherokee</t>
  </si>
  <si>
    <t>75231-2405</t>
  </si>
  <si>
    <t>Gurnee</t>
  </si>
  <si>
    <t>60031-3339</t>
  </si>
  <si>
    <t>66209-2028</t>
  </si>
  <si>
    <t>Albuquerque</t>
  </si>
  <si>
    <t>87109-4582</t>
  </si>
  <si>
    <t>32341-0185</t>
  </si>
  <si>
    <t>11229-4507</t>
  </si>
  <si>
    <t>Newton</t>
  </si>
  <si>
    <t>Tuscaloosa</t>
  </si>
  <si>
    <t>35406-2294</t>
  </si>
  <si>
    <t>Brockton</t>
  </si>
  <si>
    <t>02302-2949</t>
  </si>
  <si>
    <t>Prescott</t>
  </si>
  <si>
    <t>86301-3806</t>
  </si>
  <si>
    <t>1.25 FTE - Go live pushed to 5/1/2016</t>
  </si>
  <si>
    <t>11375-7079</t>
  </si>
  <si>
    <t>4/1/206</t>
  </si>
  <si>
    <t>27801-6971</t>
  </si>
  <si>
    <t>38125-8933</t>
  </si>
  <si>
    <t>73110-5103</t>
  </si>
  <si>
    <t>Rockingham</t>
  </si>
  <si>
    <t>28379-5203</t>
  </si>
  <si>
    <t>Millbrae</t>
  </si>
  <si>
    <t>94030-1978</t>
  </si>
  <si>
    <t>77380-2345</t>
  </si>
  <si>
    <t>Spring Hill</t>
  </si>
  <si>
    <t>34609-5657</t>
  </si>
  <si>
    <t>Winnsboro</t>
  </si>
  <si>
    <t>29180-2411</t>
  </si>
  <si>
    <t>Concord</t>
  </si>
  <si>
    <t>94520-2019</t>
  </si>
  <si>
    <t>Hazel Green</t>
  </si>
  <si>
    <t>Santa Rosa</t>
  </si>
  <si>
    <t>95405-4819</t>
  </si>
  <si>
    <t>Ridgewood</t>
  </si>
  <si>
    <t>11385-1975</t>
  </si>
  <si>
    <t>85308-3795</t>
  </si>
  <si>
    <t>Trinidad</t>
  </si>
  <si>
    <t>81082-2811</t>
  </si>
  <si>
    <t>Christopher</t>
  </si>
  <si>
    <t>62822-1037</t>
  </si>
  <si>
    <t>Children's National Medical Center</t>
  </si>
  <si>
    <t>DC</t>
  </si>
  <si>
    <t>20010-2916</t>
  </si>
  <si>
    <t>7c24fe36d3c50611</t>
  </si>
  <si>
    <t>Prima CARE, P.C.</t>
  </si>
  <si>
    <t>Fall River</t>
  </si>
  <si>
    <t>02722-1070</t>
  </si>
  <si>
    <t>Taking over from previous wholesale contract - billing monthly from Nov 2015</t>
  </si>
  <si>
    <t>e481c9f71bd43bee</t>
  </si>
  <si>
    <t xml:space="preserve">Nevada Neurologic Care     </t>
  </si>
  <si>
    <t>89119-6182</t>
  </si>
  <si>
    <t>98241bfd2660d237</t>
  </si>
  <si>
    <t>Clark Medical Group</t>
  </si>
  <si>
    <t>896e3da8cbba69b1</t>
  </si>
  <si>
    <t>Statesboro</t>
  </si>
  <si>
    <t>Center for Neurology and Spine</t>
  </si>
  <si>
    <t>6f7c504060473008</t>
  </si>
  <si>
    <t>85032-2145</t>
  </si>
  <si>
    <t xml:space="preserve">Gateway Health         </t>
  </si>
  <si>
    <t>High Desert Orthopedics</t>
  </si>
  <si>
    <t xml:space="preserve">Texas Cardiovascular Institute    </t>
  </si>
  <si>
    <t xml:space="preserve">The Davis Street Community Center Incorporated                </t>
  </si>
  <si>
    <t>Charter Oak Health Center</t>
  </si>
  <si>
    <t xml:space="preserve">Manhattan Allergy Immunology Rheumatology    </t>
  </si>
  <si>
    <t xml:space="preserve">Renaissance Internal Medicine, P.A.      </t>
  </si>
  <si>
    <t>Nephrology Clinic of Opelousas</t>
  </si>
  <si>
    <t>More MD</t>
  </si>
  <si>
    <t>Center for Thermal Oncology</t>
  </si>
  <si>
    <t xml:space="preserve">Blue Water Pain Solutions </t>
  </si>
  <si>
    <t>Gastroenterology Clinic of SA, P.A.</t>
  </si>
  <si>
    <t xml:space="preserve">Rainbow Pediatrics              </t>
  </si>
  <si>
    <t>Southwest Care Center</t>
  </si>
  <si>
    <t>Arizona Oncology Network</t>
  </si>
  <si>
    <t>Salman Ahmad, MD</t>
  </si>
  <si>
    <t xml:space="preserve">Trauma and Reconstructive Upper Extremity Specialist      </t>
  </si>
  <si>
    <t xml:space="preserve">Dennis D. Cantu, MD      </t>
  </si>
  <si>
    <t>Healing Hearts PA</t>
  </si>
  <si>
    <t>Family Practice Associates of Western Kansas</t>
  </si>
  <si>
    <t xml:space="preserve">Kevin K Kato MD Inc  </t>
  </si>
  <si>
    <t xml:space="preserve">New Focus Health, PC      </t>
  </si>
  <si>
    <t xml:space="preserve">Mark Viktor Silver, PLLC  </t>
  </si>
  <si>
    <t xml:space="preserve">Premier Pain Treatment Institute      </t>
  </si>
  <si>
    <t xml:space="preserve">Cardia Pediatrics </t>
  </si>
  <si>
    <t xml:space="preserve">Panhandle Counseling and Health Center  </t>
  </si>
  <si>
    <t>Bayview Medical</t>
  </si>
  <si>
    <t xml:space="preserve">THE NEUROSCIENCE TEAM LLC    </t>
  </si>
  <si>
    <t xml:space="preserve">James E. Crawley MD, PA </t>
  </si>
  <si>
    <t>Arizona Neurology Associates</t>
  </si>
  <si>
    <t xml:space="preserve">Cane River Family Medicine     </t>
  </si>
  <si>
    <t>Socorro Medical Clinic and Urgent Care</t>
  </si>
  <si>
    <t>Georgia Medical Associates PC</t>
  </si>
  <si>
    <t>Castle Rock Hospital District</t>
  </si>
  <si>
    <t xml:space="preserve">MAG - PMC M. Almansour, M.D., P.C           </t>
  </si>
  <si>
    <t xml:space="preserve">GPAC - Waycross Internal Medicine </t>
  </si>
  <si>
    <t xml:space="preserve">Horizons Health and Wellness, LLC     </t>
  </si>
  <si>
    <t xml:space="preserve">James C. Alban, M.D  </t>
  </si>
  <si>
    <t xml:space="preserve">Behavioral Health Services Family Health Clinic </t>
  </si>
  <si>
    <t>Northwest Michigan Health Services, Inc</t>
  </si>
  <si>
    <t>Royal Palm Physician Group, PA</t>
  </si>
  <si>
    <t xml:space="preserve">Silvia Castillo-Sy MD        </t>
  </si>
  <si>
    <t>Ouachita Family Practice</t>
  </si>
  <si>
    <t xml:space="preserve">Diana E. Carubba, MD, PA  </t>
  </si>
  <si>
    <t>Brevard Neuro</t>
  </si>
  <si>
    <t>Alyeska Vascular Surgery LLC</t>
  </si>
  <si>
    <t xml:space="preserve">Hulen Total Care         </t>
  </si>
  <si>
    <t>Quick Care Med</t>
  </si>
  <si>
    <t>dad91c4e24c65a6d</t>
  </si>
  <si>
    <t>c101ff6d7dc923f1</t>
  </si>
  <si>
    <t>1bd4552b8a7b9da1</t>
  </si>
  <si>
    <t>9032162be28087a7</t>
  </si>
  <si>
    <t>66f81f66116192d3</t>
  </si>
  <si>
    <t>b57570c7065f561a</t>
  </si>
  <si>
    <t>7338af81247cdf09</t>
  </si>
  <si>
    <t>f658bf0d0bf7160e</t>
  </si>
  <si>
    <t>6384e9cc2469f332</t>
  </si>
  <si>
    <t>9e2ea7b6e0a154e1</t>
  </si>
  <si>
    <t>f42e6d5645252c29</t>
  </si>
  <si>
    <t>d43a41d3215c4a62</t>
  </si>
  <si>
    <t>829d9d5819faca01</t>
  </si>
  <si>
    <t>879b9a850ca24b3e</t>
  </si>
  <si>
    <t>d848f5dd85291210</t>
  </si>
  <si>
    <t>cf762639d7e3a429</t>
  </si>
  <si>
    <t>29b3d12e2f9c8b72</t>
  </si>
  <si>
    <t>6f5e172afa5cb407</t>
  </si>
  <si>
    <t>6eddc02d4085943</t>
  </si>
  <si>
    <t>d37391fd2e4caea6</t>
  </si>
  <si>
    <t>b23100667c831acb</t>
  </si>
  <si>
    <t>3a89391f37dba60</t>
  </si>
  <si>
    <t>d73bc16f67978ac9</t>
  </si>
  <si>
    <t>1e371e750d64b503</t>
  </si>
  <si>
    <t>f35805b600d19c25</t>
  </si>
  <si>
    <t>d654a9d44030977d</t>
  </si>
  <si>
    <t>468f72f9bbf11a31</t>
  </si>
  <si>
    <t>4e39d254db2e98f5</t>
  </si>
  <si>
    <t>cd6b17751a24e565</t>
  </si>
  <si>
    <t>fa16110898e7f803</t>
  </si>
  <si>
    <t>4d9fc52b8f73c8f4</t>
  </si>
  <si>
    <t>ef2e23cae09c46aa</t>
  </si>
  <si>
    <t>adfa6295cc11fa39</t>
  </si>
  <si>
    <t>a07550d1f37436c</t>
  </si>
  <si>
    <t>af3be8879ee5fab7</t>
  </si>
  <si>
    <t>51d56c368f8404d</t>
  </si>
  <si>
    <t>2dd5829eb713aa1d</t>
  </si>
  <si>
    <t>d7b8c284181dd5cf</t>
  </si>
  <si>
    <t>3fb654be13310a33</t>
  </si>
  <si>
    <t>6f0020aabe60725f</t>
  </si>
  <si>
    <t>644c0ad84c216709</t>
  </si>
  <si>
    <t>3ea9db1c1fe199d8</t>
  </si>
  <si>
    <t>87badc04bf30e9d6</t>
  </si>
  <si>
    <t>99271ce98fce94f1</t>
  </si>
  <si>
    <t>a6f406a4df330640</t>
  </si>
  <si>
    <t>a537cdee53b9ffd3</t>
  </si>
  <si>
    <t>d5be09d6389b3912</t>
  </si>
  <si>
    <t>e81ade5f487a2969</t>
  </si>
  <si>
    <t>79698bf7950dd5f8</t>
  </si>
  <si>
    <t>Full Cancellation eff 6/30/2016</t>
  </si>
  <si>
    <r>
      <t xml:space="preserve">RCM Cancelled 6/13/2016 - per contract needs to </t>
    </r>
    <r>
      <rPr>
        <b/>
        <sz val="10"/>
        <color rgb="FFFF0000"/>
        <rFont val="Arial"/>
        <family val="2"/>
      </rPr>
      <t xml:space="preserve">cancel IMO </t>
    </r>
  </si>
  <si>
    <r>
      <t xml:space="preserve">RCM Cancelled 4/15/2016 (backdated)- per contract needs to </t>
    </r>
    <r>
      <rPr>
        <b/>
        <sz val="10"/>
        <color rgb="FFFF0000"/>
        <rFont val="Arial"/>
        <family val="2"/>
      </rPr>
      <t xml:space="preserve">cancel IMO </t>
    </r>
  </si>
  <si>
    <r>
      <t xml:space="preserve">1.25 FTE - RCM Cancelled 5/11/2016 - per contract needs to </t>
    </r>
    <r>
      <rPr>
        <b/>
        <sz val="10"/>
        <color rgb="FFFF0000"/>
        <rFont val="Arial"/>
        <family val="2"/>
      </rPr>
      <t xml:space="preserve">cancel IMO </t>
    </r>
  </si>
  <si>
    <r>
      <t xml:space="preserve">RCM Cancelled 6/13/2016 - per contract needs to </t>
    </r>
    <r>
      <rPr>
        <b/>
        <sz val="10"/>
        <color rgb="FFFF0000"/>
        <rFont val="Arial"/>
        <family val="2"/>
      </rPr>
      <t>switch to retail</t>
    </r>
  </si>
  <si>
    <r>
      <t xml:space="preserve">RCM Cancelled 1/1/2016 - per contract needs to </t>
    </r>
    <r>
      <rPr>
        <b/>
        <sz val="10"/>
        <color rgb="FFFF0000"/>
        <rFont val="Arial"/>
        <family val="2"/>
      </rPr>
      <t>switch to retail, please let me know once adjusted so I can request credit</t>
    </r>
  </si>
  <si>
    <t>Full Cancellation 6/23/2016</t>
  </si>
  <si>
    <r>
      <t xml:space="preserve">RCM Cancelled 05/01/2016 - per contract needs to </t>
    </r>
    <r>
      <rPr>
        <b/>
        <sz val="10"/>
        <color rgb="FFFF0000"/>
        <rFont val="Arial"/>
        <family val="2"/>
      </rPr>
      <t>switch to retail</t>
    </r>
  </si>
  <si>
    <t>Full Cancellation eff 5/31/2016</t>
  </si>
  <si>
    <r>
      <t>1.5 FTE - remove RCM eff 5/1/2016 - per contract needs to</t>
    </r>
    <r>
      <rPr>
        <b/>
        <sz val="10"/>
        <color rgb="FFFF0000"/>
        <rFont val="Arial"/>
        <family val="2"/>
      </rPr>
      <t xml:space="preserve"> switch to retail</t>
    </r>
  </si>
  <si>
    <r>
      <t xml:space="preserve">Remove RCM eff 6/20/2016 - per contract needs to </t>
    </r>
    <r>
      <rPr>
        <b/>
        <sz val="10"/>
        <color rgb="FFFF0000"/>
        <rFont val="Arial"/>
        <family val="2"/>
      </rPr>
      <t>cancel IMO</t>
    </r>
  </si>
  <si>
    <t>Full Cancellation 5/31/2016</t>
  </si>
  <si>
    <t>Full cancellation 7/11/2016</t>
  </si>
  <si>
    <t>Switched to added value bundle will take over 1/1/2017 - Cancel eff 5/31/2016</t>
  </si>
  <si>
    <t>63119-2101</t>
  </si>
  <si>
    <t>Client went live 5/9/2016 and cancelled 5/31/2016 - report for one month only</t>
  </si>
  <si>
    <t>Apple Valley</t>
  </si>
  <si>
    <t>92307-2210</t>
  </si>
  <si>
    <t>76104-3029</t>
  </si>
  <si>
    <t>San Leandro</t>
  </si>
  <si>
    <t>94577-2505</t>
  </si>
  <si>
    <t>Hartford</t>
  </si>
  <si>
    <t>10075-1730</t>
  </si>
  <si>
    <t>Delray Beach</t>
  </si>
  <si>
    <t>33446-2170</t>
  </si>
  <si>
    <t>70570-6549</t>
  </si>
  <si>
    <t>Surprise</t>
  </si>
  <si>
    <t>85378-9021</t>
  </si>
  <si>
    <t>90404-2133</t>
  </si>
  <si>
    <t>33029-5593</t>
  </si>
  <si>
    <t>78229-3440</t>
  </si>
  <si>
    <t>New Albany</t>
  </si>
  <si>
    <t>43054-9226</t>
  </si>
  <si>
    <t>Santa Fe</t>
  </si>
  <si>
    <t>87505-4765</t>
  </si>
  <si>
    <t>Lubbock</t>
  </si>
  <si>
    <t>79404-2348</t>
  </si>
  <si>
    <t>85004-1214</t>
  </si>
  <si>
    <t>78041-5443</t>
  </si>
  <si>
    <t>66112-1510</t>
  </si>
  <si>
    <t>Dodge City</t>
  </si>
  <si>
    <t>96732-3634</t>
  </si>
  <si>
    <t>97302-4183</t>
  </si>
  <si>
    <t>75092-7389</t>
  </si>
  <si>
    <t>Mason</t>
  </si>
  <si>
    <t>45040-7361</t>
  </si>
  <si>
    <t>10605-1460</t>
  </si>
  <si>
    <t>Guymon</t>
  </si>
  <si>
    <t>73942-3611</t>
  </si>
  <si>
    <t>34208-5534</t>
  </si>
  <si>
    <t>21204-2308</t>
  </si>
  <si>
    <t>Mineral Wells</t>
  </si>
  <si>
    <t>76067-8248</t>
  </si>
  <si>
    <t>85351-3015</t>
  </si>
  <si>
    <t>Natchitoches</t>
  </si>
  <si>
    <t>Socorro</t>
  </si>
  <si>
    <t>79927-4409</t>
  </si>
  <si>
    <t>30078-2900</t>
  </si>
  <si>
    <t>WY</t>
  </si>
  <si>
    <t>82935-5060</t>
  </si>
  <si>
    <t>Flint</t>
  </si>
  <si>
    <t>48506-2008</t>
  </si>
  <si>
    <t>31501-1943</t>
  </si>
  <si>
    <t>Bridgewater</t>
  </si>
  <si>
    <t>02324-2301</t>
  </si>
  <si>
    <t>02540-2325</t>
  </si>
  <si>
    <t>78411-4679</t>
  </si>
  <si>
    <t>Hawthorne</t>
  </si>
  <si>
    <t>90250-3317</t>
  </si>
  <si>
    <t>49684-6219</t>
  </si>
  <si>
    <t>34109-2105</t>
  </si>
  <si>
    <t>Naples</t>
  </si>
  <si>
    <t>Mission</t>
  </si>
  <si>
    <t>78572-6658</t>
  </si>
  <si>
    <t>Mena</t>
  </si>
  <si>
    <t>71953-4132</t>
  </si>
  <si>
    <t>78520-6333</t>
  </si>
  <si>
    <t>Melbourne</t>
  </si>
  <si>
    <t>Anchorage</t>
  </si>
  <si>
    <t>99508-2952</t>
  </si>
  <si>
    <t>76132-4815</t>
  </si>
  <si>
    <t>Ida Grove Family Medicine</t>
  </si>
  <si>
    <t>Denison</t>
  </si>
  <si>
    <t>51442-7584</t>
  </si>
  <si>
    <t>215662108e6163fc</t>
  </si>
  <si>
    <t>Acworth Primary Health Care</t>
  </si>
  <si>
    <t>ba194424841a7aae</t>
  </si>
  <si>
    <t>Acworth</t>
  </si>
  <si>
    <t>Verve Surgical Institute</t>
  </si>
  <si>
    <t>e76585efd3e31758</t>
  </si>
  <si>
    <t>85206-1750</t>
  </si>
  <si>
    <t>712053034c935f78</t>
  </si>
  <si>
    <t>James Davenport, M.D.</t>
  </si>
  <si>
    <t>Elizabethton</t>
  </si>
  <si>
    <t>37643-2920</t>
  </si>
  <si>
    <t>Portsmouth Community Health Center</t>
  </si>
  <si>
    <t>78ba2471189d3e08</t>
  </si>
  <si>
    <t>Portsmouth</t>
  </si>
  <si>
    <t>23704-4818</t>
  </si>
  <si>
    <t>The Joyner Hand PA</t>
  </si>
  <si>
    <t>e76716d64e37678c</t>
  </si>
  <si>
    <t>33428-1703</t>
  </si>
  <si>
    <t>Pratice was live from Feb 11 - 4/30 2016 1 provider for Apr 2016 (now cancelled)</t>
  </si>
  <si>
    <t>Jamison Family Medicine</t>
  </si>
  <si>
    <t>Spokane</t>
  </si>
  <si>
    <t>99208-9567</t>
  </si>
  <si>
    <t>7ba9b89fa73e972c</t>
  </si>
  <si>
    <t>21304-1</t>
  </si>
  <si>
    <t xml:space="preserve">Sound Physicians  </t>
  </si>
  <si>
    <t>Ohio Valley Professional Services</t>
  </si>
  <si>
    <t>Continuum Internal Medicine and Pediatrics</t>
  </si>
  <si>
    <t xml:space="preserve">Mary South MD    </t>
  </si>
  <si>
    <t>Medico</t>
  </si>
  <si>
    <t>Jeffery Mathews, MD</t>
  </si>
  <si>
    <t>CGHN - Hypertension and Kidney Associates of Middle Georgia</t>
  </si>
  <si>
    <t xml:space="preserve">The Allergy, Asthma and Sinus Center </t>
  </si>
  <si>
    <t xml:space="preserve">Acorn Pediatrics  </t>
  </si>
  <si>
    <t xml:space="preserve">Local Public Health Services Collaborative </t>
  </si>
  <si>
    <t xml:space="preserve">Smyrna Medical Associates, PC    </t>
  </si>
  <si>
    <t xml:space="preserve">Hope Family Care - AZ    </t>
  </si>
  <si>
    <t>Kaveh Parvaresh MD PC</t>
  </si>
  <si>
    <t xml:space="preserve">Fenton Medical Center, P.C. </t>
  </si>
  <si>
    <t xml:space="preserve">First Harbour Medical Centers    </t>
  </si>
  <si>
    <t xml:space="preserve">Cobb Kidney Center, P.C.   </t>
  </si>
  <si>
    <t>Express Urgent Care</t>
  </si>
  <si>
    <t>Axis Medical Center</t>
  </si>
  <si>
    <t xml:space="preserve">Coastal Dermatology  </t>
  </si>
  <si>
    <t>Thomas C Tolli MD PA</t>
  </si>
  <si>
    <t xml:space="preserve">Medics USA     </t>
  </si>
  <si>
    <t>Felix R Marichal MD PA</t>
  </si>
  <si>
    <t xml:space="preserve">Elion Krok, MD PC, DBA - IMMC Health      </t>
  </si>
  <si>
    <t>Concierge Medicine of Jupiter</t>
  </si>
  <si>
    <t>Tri-County Heart Institute PA</t>
  </si>
  <si>
    <t xml:space="preserve">Mirza M Nusairee MD   </t>
  </si>
  <si>
    <t xml:space="preserve">Childrens Center of Victoria Texas  </t>
  </si>
  <si>
    <t>Pain Managment Associates &amp; Interventional Spine Center</t>
  </si>
  <si>
    <t xml:space="preserve">NAPA -SeaCoast Pain Institute  </t>
  </si>
  <si>
    <t>Beverly Hospital Family Care Center - BeverlyCare</t>
  </si>
  <si>
    <t>Nephrology Institute of South Florida, LLC</t>
  </si>
  <si>
    <t>Georgia Long Term Care</t>
  </si>
  <si>
    <t xml:space="preserve">Washington Center for Pain Management </t>
  </si>
  <si>
    <t xml:space="preserve">Pain Management Physicians of South Florida  </t>
  </si>
  <si>
    <t>Wellness Boutique, LLC</t>
  </si>
  <si>
    <t xml:space="preserve">Chest Medicine of New Mexico </t>
  </si>
  <si>
    <t xml:space="preserve">Seema Modi, M.D. Family and Geriatric Medicine PLLC        </t>
  </si>
  <si>
    <t xml:space="preserve">ACMH Hospital  EST </t>
  </si>
  <si>
    <t>Superior health and wellness</t>
  </si>
  <si>
    <t>Texas Eye Physicians</t>
  </si>
  <si>
    <t>Triangle Area Network</t>
  </si>
  <si>
    <t>IMD Medical Group</t>
  </si>
  <si>
    <t xml:space="preserve">Allegiance Orthopedics and Spine Center PLLC  </t>
  </si>
  <si>
    <t>Family Health of South Texas</t>
  </si>
  <si>
    <t>Surgical Precision</t>
  </si>
  <si>
    <t>Arizona State Urology</t>
  </si>
  <si>
    <t>Hovah Healthcare P.A.</t>
  </si>
  <si>
    <t xml:space="preserve">Camphill Village  </t>
  </si>
  <si>
    <t>Four Seasons Ortopedics, PLLC</t>
  </si>
  <si>
    <t>Personal Physicians - Illinois</t>
  </si>
  <si>
    <t>Olympic Dental Center</t>
  </si>
  <si>
    <t>Nirmala Aryal, MD PLLC</t>
  </si>
  <si>
    <t>Stony Brook Primary Care</t>
  </si>
  <si>
    <t>University Family Practice</t>
  </si>
  <si>
    <t>Columbus Neurology Associates</t>
  </si>
  <si>
    <t xml:space="preserve">Atlantic Foot &amp; Ankle Specialists    </t>
  </si>
  <si>
    <t xml:space="preserve">ONE STOP MEDICAL </t>
  </si>
  <si>
    <t>University of Northern Iowa</t>
  </si>
  <si>
    <t>Crystal Coast Pain Management</t>
  </si>
  <si>
    <t xml:space="preserve">Wesley Chapel Primary Care  </t>
  </si>
  <si>
    <t>Lifestream Health Centre</t>
  </si>
  <si>
    <t xml:space="preserve">South Bay Pain Docs   </t>
  </si>
  <si>
    <t>Kevin Inwood, MD</t>
  </si>
  <si>
    <t>High Touch Medicine Inc</t>
  </si>
  <si>
    <t xml:space="preserve">Village Obstetrics  EST </t>
  </si>
  <si>
    <t xml:space="preserve">Pennyroyal Healthcare Services, Inc.   </t>
  </si>
  <si>
    <t>South Texas Urgent Care Center</t>
  </si>
  <si>
    <t>Plantation Pediatrics</t>
  </si>
  <si>
    <t>Southwest Valley Surgeons- Division of General Surgery</t>
  </si>
  <si>
    <t xml:space="preserve">Lisa J. Finkelstein, DO, FACOS   </t>
  </si>
  <si>
    <t>VSVL Medical Services</t>
  </si>
  <si>
    <t>Miguel A. Chamah, M.D., P.A.</t>
  </si>
  <si>
    <t>Cumberland Family Care, PC</t>
  </si>
  <si>
    <t xml:space="preserve">Jose Barbazan Silva, MD     </t>
  </si>
  <si>
    <t>4caff68a5b71ae66</t>
  </si>
  <si>
    <t>9359b4ded3c1211a</t>
  </si>
  <si>
    <t>edb713b95ca0fdca</t>
  </si>
  <si>
    <t>e3da690c5f9a83fc</t>
  </si>
  <si>
    <t>27f16494f2d25345</t>
  </si>
  <si>
    <t>fd95ec997a7bf152</t>
  </si>
  <si>
    <t>6b39840110cf50f2</t>
  </si>
  <si>
    <t>17b7a1e03486c93</t>
  </si>
  <si>
    <t>535b0d77ef7495c6</t>
  </si>
  <si>
    <t>1589f02e465cbbad</t>
  </si>
  <si>
    <t>8d8c09afbaf9f2f4</t>
  </si>
  <si>
    <t>748417ce8531ea62</t>
  </si>
  <si>
    <t>e8c3a917c37989d7</t>
  </si>
  <si>
    <t>fb181ccc06db9d76</t>
  </si>
  <si>
    <t>fbd2718c062768e5</t>
  </si>
  <si>
    <t>5d2b5f36e34dd7f6</t>
  </si>
  <si>
    <t>fa564b222032337c</t>
  </si>
  <si>
    <t>3b780318690b3b57</t>
  </si>
  <si>
    <t>da298fb7805ce7ad</t>
  </si>
  <si>
    <t>a035efa057521dbe</t>
  </si>
  <si>
    <t>f45e0faa98059e6a</t>
  </si>
  <si>
    <t>4a65fd385b1001a2</t>
  </si>
  <si>
    <t>45e1e5c6ddff9703</t>
  </si>
  <si>
    <t>2ca159048c3bd1f</t>
  </si>
  <si>
    <t>99dbc0f83ec226c7</t>
  </si>
  <si>
    <t>cce05ad85a333fac</t>
  </si>
  <si>
    <t>80f64ad4c0cc0bda</t>
  </si>
  <si>
    <t>7154526f506cd512</t>
  </si>
  <si>
    <t>8b10871a9e64f8cb</t>
  </si>
  <si>
    <t>d2fb627ebaa75731</t>
  </si>
  <si>
    <t>9d8194e6babbc8c6</t>
  </si>
  <si>
    <t>a39c968717e1bf5c</t>
  </si>
  <si>
    <t>f70740131f05012f</t>
  </si>
  <si>
    <t>d5e31dfb71481445</t>
  </si>
  <si>
    <t>1d8262c134ce1afb</t>
  </si>
  <si>
    <t>abaabab630335333</t>
  </si>
  <si>
    <t>66c4a9e17e8122f</t>
  </si>
  <si>
    <t>ec6213c3930c47ca</t>
  </si>
  <si>
    <t>d83087f7e0d85fc0</t>
  </si>
  <si>
    <t>19cefb9f07d2ec20</t>
  </si>
  <si>
    <t>394a34ab0fe58968</t>
  </si>
  <si>
    <t>1f5253724ab139a</t>
  </si>
  <si>
    <t>fd0dd5589dc81830</t>
  </si>
  <si>
    <t>fc2a1d4fc026b445</t>
  </si>
  <si>
    <t>cfb0744cfbf64436</t>
  </si>
  <si>
    <t>7b5e3979fb32a8e</t>
  </si>
  <si>
    <t>2f55ca7b24288bcd</t>
  </si>
  <si>
    <t>9bf9b13cb9beffff</t>
  </si>
  <si>
    <t>ac9659f9d6804405</t>
  </si>
  <si>
    <t>59a82e77865a3fc6</t>
  </si>
  <si>
    <t>2154de5cda47dfb0</t>
  </si>
  <si>
    <t>7f0ad2203b9bc22a</t>
  </si>
  <si>
    <t>9e2c4907f0c6dd90</t>
  </si>
  <si>
    <t>8146851c3370362b</t>
  </si>
  <si>
    <t>4ae27bc3fe4958f1</t>
  </si>
  <si>
    <t>61debe737f2e8d6d</t>
  </si>
  <si>
    <t>4ed659f70fe7789f</t>
  </si>
  <si>
    <t>e0d23a0058108f5f</t>
  </si>
  <si>
    <t>df433d1b40071124</t>
  </si>
  <si>
    <t>8305c65d08f48886</t>
  </si>
  <si>
    <t>a898ed10a912e4c2</t>
  </si>
  <si>
    <t>30a7d8f4221c59</t>
  </si>
  <si>
    <t>1c25c29c6dfda15c</t>
  </si>
  <si>
    <t>ac49ebd21ef86352</t>
  </si>
  <si>
    <t>6e2c30577bee01ea</t>
  </si>
  <si>
    <t>1ebc978f523f87f5</t>
  </si>
  <si>
    <t>3d9f02223f4100b4</t>
  </si>
  <si>
    <t>b8acb84ca7234991</t>
  </si>
  <si>
    <t>7004e3b01f3b7d75</t>
  </si>
  <si>
    <t>3d0824942e54990</t>
  </si>
  <si>
    <t>f844271fe2c85a83</t>
  </si>
  <si>
    <t>1865a3da99e19081</t>
  </si>
  <si>
    <t>552a009b96bf511c</t>
  </si>
  <si>
    <t>93ca2b0a2ceb163e</t>
  </si>
  <si>
    <t>45236-2909</t>
  </si>
  <si>
    <r>
      <t xml:space="preserve">RCM Cancelled 05/31/2016 - per contract needs to </t>
    </r>
    <r>
      <rPr>
        <b/>
        <sz val="10"/>
        <color rgb="FFFF0000"/>
        <rFont val="Arial"/>
        <family val="2"/>
      </rPr>
      <t>switch to retail</t>
    </r>
  </si>
  <si>
    <t>Full Cancellation 7/10/2016</t>
  </si>
  <si>
    <t>Cancelled (finally) eff 5/31/2016</t>
  </si>
  <si>
    <t>Other Org ID - 92fada5d55076fe7 - 2.5 FTE</t>
  </si>
  <si>
    <t>Renewed Retail until 6/1/2016 - go live 7/6/2015, client switched back to retail May 2016</t>
  </si>
  <si>
    <t>Mc Kees Rocks</t>
  </si>
  <si>
    <t>15136-1651</t>
  </si>
  <si>
    <t>75235-0629</t>
  </si>
  <si>
    <t>Akron</t>
  </si>
  <si>
    <t>44304-1594</t>
  </si>
  <si>
    <t>Irving</t>
  </si>
  <si>
    <t>75038-3459</t>
  </si>
  <si>
    <t>37090-4130</t>
  </si>
  <si>
    <t>31088-8956</t>
  </si>
  <si>
    <t>Knoxville</t>
  </si>
  <si>
    <t>37919-7361</t>
  </si>
  <si>
    <t>Bozeman</t>
  </si>
  <si>
    <t>59718-7070</t>
  </si>
  <si>
    <t>43235-4723</t>
  </si>
  <si>
    <t xml:space="preserve">Globe </t>
  </si>
  <si>
    <t>85501-2503</t>
  </si>
  <si>
    <t>Carrollton</t>
  </si>
  <si>
    <t>75010-4619</t>
  </si>
  <si>
    <t>22204-1087</t>
  </si>
  <si>
    <t>Fenton</t>
  </si>
  <si>
    <t>48430-2670</t>
  </si>
  <si>
    <t>Liberty</t>
  </si>
  <si>
    <t>77575-4813</t>
  </si>
  <si>
    <t>33713-6010</t>
  </si>
  <si>
    <t>Purcellville</t>
  </si>
  <si>
    <t>20132-6179</t>
  </si>
  <si>
    <t>9.75 FTE</t>
  </si>
  <si>
    <t>32825-4459</t>
  </si>
  <si>
    <t>07052-1103</t>
  </si>
  <si>
    <t>Lady Lake</t>
  </si>
  <si>
    <t>32159-8986</t>
  </si>
  <si>
    <t>Glen Burnie</t>
  </si>
  <si>
    <t>21061-6189</t>
  </si>
  <si>
    <t>Victoria</t>
  </si>
  <si>
    <t>77901-2741</t>
  </si>
  <si>
    <t>90806-1565</t>
  </si>
  <si>
    <t>Melville</t>
  </si>
  <si>
    <t>11747-2358</t>
  </si>
  <si>
    <t>Montebello</t>
  </si>
  <si>
    <t>90640-4308</t>
  </si>
  <si>
    <t>Bonita Springs</t>
  </si>
  <si>
    <t>34134-4073</t>
  </si>
  <si>
    <t>30327-2882</t>
  </si>
  <si>
    <t>Bellevue</t>
  </si>
  <si>
    <t>98004-3013</t>
  </si>
  <si>
    <t>Carol Springs</t>
  </si>
  <si>
    <t>33065-5727</t>
  </si>
  <si>
    <t>Hartsville</t>
  </si>
  <si>
    <t>29550-4113</t>
  </si>
  <si>
    <t>Horn Lake</t>
  </si>
  <si>
    <t>38637-1416</t>
  </si>
  <si>
    <t>76011-4637</t>
  </si>
  <si>
    <t>77702-1345</t>
  </si>
  <si>
    <t>90029-1704</t>
  </si>
  <si>
    <t>78201-6517</t>
  </si>
  <si>
    <t>92308-5152</t>
  </si>
  <si>
    <t>85308-7106</t>
  </si>
  <si>
    <t>Carrizo Springs</t>
  </si>
  <si>
    <t>78834-3818</t>
  </si>
  <si>
    <t>Copake</t>
  </si>
  <si>
    <t>Nashua</t>
  </si>
  <si>
    <t>03062-1383</t>
  </si>
  <si>
    <t>Cicero</t>
  </si>
  <si>
    <t>60804-4163</t>
  </si>
  <si>
    <t>Las Piedras</t>
  </si>
  <si>
    <t>00771-0162</t>
  </si>
  <si>
    <t>Paradise Valley</t>
  </si>
  <si>
    <t>85253-4336</t>
  </si>
  <si>
    <t>North Chelmsford</t>
  </si>
  <si>
    <t>01863-2455</t>
  </si>
  <si>
    <t>35401-2014</t>
  </si>
  <si>
    <t>31901-1956</t>
  </si>
  <si>
    <t>31405-4709</t>
  </si>
  <si>
    <t>11420-3020</t>
  </si>
  <si>
    <t>Cedar Falls</t>
  </si>
  <si>
    <t>New Bern</t>
  </si>
  <si>
    <t>28560-4318</t>
  </si>
  <si>
    <t>Bay Pines</t>
  </si>
  <si>
    <t>Coppell</t>
  </si>
  <si>
    <t>75019-4742</t>
  </si>
  <si>
    <t>Torrance</t>
  </si>
  <si>
    <t>90505-7035</t>
  </si>
  <si>
    <t>33458-2791</t>
  </si>
  <si>
    <t>Algonquin</t>
  </si>
  <si>
    <t>60102-5917</t>
  </si>
  <si>
    <t>10128-1758</t>
  </si>
  <si>
    <t>42445-1622</t>
  </si>
  <si>
    <t>29407-4726</t>
  </si>
  <si>
    <t>Goodyear</t>
  </si>
  <si>
    <t>85395-2626</t>
  </si>
  <si>
    <t>83002-3099</t>
  </si>
  <si>
    <t>10473-1402</t>
  </si>
  <si>
    <t>33014-4407</t>
  </si>
  <si>
    <t>Sparta</t>
  </si>
  <si>
    <t>38583-1360</t>
  </si>
  <si>
    <r>
      <t xml:space="preserve">Client removed RCM 5/15/2016 - per contract should </t>
    </r>
    <r>
      <rPr>
        <b/>
        <sz val="10"/>
        <color rgb="FFFF0000"/>
        <rFont val="Arial"/>
        <family val="2"/>
      </rPr>
      <t>switch to retail</t>
    </r>
  </si>
  <si>
    <r>
      <t xml:space="preserve">Remove RCM eff 5/12/2016 - per contract needs </t>
    </r>
    <r>
      <rPr>
        <b/>
        <sz val="10"/>
        <color rgb="FFFF0000"/>
        <rFont val="Arial"/>
        <family val="2"/>
      </rPr>
      <t>to switch to retail</t>
    </r>
  </si>
  <si>
    <t>4.25 FTE</t>
  </si>
  <si>
    <t>Plainsboro Medical Associates PA</t>
  </si>
  <si>
    <t xml:space="preserve">North Jersey Spine Group </t>
  </si>
  <si>
    <t xml:space="preserve">Center for Family Medicine    </t>
  </si>
  <si>
    <t xml:space="preserve">ProHealth Family Physicians  </t>
  </si>
  <si>
    <t xml:space="preserve">Amber Cohn, MD ( MST ) </t>
  </si>
  <si>
    <t>Regional Medical Center at Lubec</t>
  </si>
  <si>
    <t>Nilamadhab Mishra, MD</t>
  </si>
  <si>
    <t xml:space="preserve">Central Florida Neurosurgery Institute </t>
  </si>
  <si>
    <t>Marysville Pediatrics</t>
  </si>
  <si>
    <t xml:space="preserve">Treasure Coast Cardiovascular Institute        </t>
  </si>
  <si>
    <t>Endocrinology Clinic PC</t>
  </si>
  <si>
    <t>Beach Care Urgent &amp; Family Medical Center</t>
  </si>
  <si>
    <t xml:space="preserve">Covered Bridge Healthcare Center of St. Joseph County    </t>
  </si>
  <si>
    <t xml:space="preserve">Healthy-Life Family Medicine LLPC       </t>
  </si>
  <si>
    <t>Gustavo H. Day MD PA</t>
  </si>
  <si>
    <t>Yashvant Patel, MD</t>
  </si>
  <si>
    <t xml:space="preserve">Charlestowne Pediatrics </t>
  </si>
  <si>
    <t>Dayton Internal Medicine</t>
  </si>
  <si>
    <t xml:space="preserve">Ear, Nose &amp; Throat of Wisconsin  </t>
  </si>
  <si>
    <t>Greenbrook Medical Center</t>
  </si>
  <si>
    <t xml:space="preserve">Curtis V Cooper Primary Health Care Inc   </t>
  </si>
  <si>
    <t>Southampton Healthcare</t>
  </si>
  <si>
    <t>St. Hope Foundation</t>
  </si>
  <si>
    <t xml:space="preserve">Indian River Primary Care   </t>
  </si>
  <si>
    <t xml:space="preserve">Pre Med Care Clinic   </t>
  </si>
  <si>
    <t xml:space="preserve">The Beverly Hills Orthopedic Institute   </t>
  </si>
  <si>
    <t>Bend Spine and Neurosurgery</t>
  </si>
  <si>
    <t>Advanced Urgent Care/Sinai Medical Center</t>
  </si>
  <si>
    <t xml:space="preserve">Ankur Mehta DO     </t>
  </si>
  <si>
    <t xml:space="preserve">Genesis Back and Neck   </t>
  </si>
  <si>
    <t>Shamsa Ali, MD</t>
  </si>
  <si>
    <t xml:space="preserve">Joseph C. Millin Jr., DO    </t>
  </si>
  <si>
    <t>LKH center</t>
  </si>
  <si>
    <t>Allergy Clinic Of Tulsa</t>
  </si>
  <si>
    <t>Premier Obstetrics and Gynecology</t>
  </si>
  <si>
    <t>Preventive MedicineAnti-Aging and Chelation</t>
  </si>
  <si>
    <t xml:space="preserve">Texas Behavioral Health, PLLC   </t>
  </si>
  <si>
    <t>NY Comprehensive Womens Health</t>
  </si>
  <si>
    <t>HEART AND LUNG CENTER OF SOUTHEAST TEXAS, PA</t>
  </si>
  <si>
    <t xml:space="preserve">Padmanand Solanki MD Inc         </t>
  </si>
  <si>
    <t xml:space="preserve">Dr Adam Madsen Orthopedic Surgery     </t>
  </si>
  <si>
    <t xml:space="preserve">Allergy and Asthma Associates of Maine  </t>
  </si>
  <si>
    <t>SW Houston Surgical Associates PA</t>
  </si>
  <si>
    <t>The Allergy Group</t>
  </si>
  <si>
    <t>Abba Medical Center</t>
  </si>
  <si>
    <t xml:space="preserve">Rural Health Network </t>
  </si>
  <si>
    <t>Acadiana Medicine Clinic, APMC</t>
  </si>
  <si>
    <t xml:space="preserve">TriCounty Health Department  </t>
  </si>
  <si>
    <t>Florence Medical Associates, LLC</t>
  </si>
  <si>
    <t>Hawkins Physician Services, PLLC</t>
  </si>
  <si>
    <t>Rukan Daccak, MD</t>
  </si>
  <si>
    <t xml:space="preserve">Advanced Geriatric Management   </t>
  </si>
  <si>
    <t xml:space="preserve">Susan Abend </t>
  </si>
  <si>
    <t xml:space="preserve">Dignity GoHealth Urgent Care Management, LLC </t>
  </si>
  <si>
    <t xml:space="preserve">Ludwig Orozco, MD   </t>
  </si>
  <si>
    <t xml:space="preserve">Citrus Gastroenterology PA </t>
  </si>
  <si>
    <t xml:space="preserve">APC - Norterra Family Medicine </t>
  </si>
  <si>
    <t>Willamette Clinic</t>
  </si>
  <si>
    <t>UTSW-American Internal Medicine Services, P.A.</t>
  </si>
  <si>
    <t>Dr Imtiaz Ahmed</t>
  </si>
  <si>
    <t>Infectious Diseases Consultants</t>
  </si>
  <si>
    <t>Peralta Urgent Care</t>
  </si>
  <si>
    <t>Physician Home Care</t>
  </si>
  <si>
    <t>The Council on Aging</t>
  </si>
  <si>
    <t>North Texas Comprehensive Cardiology</t>
  </si>
  <si>
    <t xml:space="preserve">Radial First Cardiovascular Associates  </t>
  </si>
  <si>
    <t>The Grand Traverse Band of Ottawa and Chippewa Indians</t>
  </si>
  <si>
    <t xml:space="preserve">Greensboro Rheumatology </t>
  </si>
  <si>
    <t xml:space="preserve">Urgent Care 2 Go      </t>
  </si>
  <si>
    <t>T.A. Pritchard, MD PC</t>
  </si>
  <si>
    <t>Salvat Internal Medicine</t>
  </si>
  <si>
    <t xml:space="preserve">Dallas Pediatric &amp; Childrens Healthcare </t>
  </si>
  <si>
    <t>Lumin Health</t>
  </si>
  <si>
    <t xml:space="preserve">Lori Gautreaux Bergeron LLC     </t>
  </si>
  <si>
    <t xml:space="preserve">Oklahoma City Clinic  CST </t>
  </si>
  <si>
    <t xml:space="preserve">Pegasus Pain Management    </t>
  </si>
  <si>
    <t>SkilledMD Inc</t>
  </si>
  <si>
    <t>Albert Thompson MD</t>
  </si>
  <si>
    <t>L &amp; A Pediatric and Adult Clinic, LLC</t>
  </si>
  <si>
    <t>Healthy Steps Pediatrics</t>
  </si>
  <si>
    <t>ab5629be7d4657be</t>
  </si>
  <si>
    <t>e111377bb9993245</t>
  </si>
  <si>
    <t>6dc630ecd4de2d1a</t>
  </si>
  <si>
    <t>9888869bee69a553</t>
  </si>
  <si>
    <t>4df5851b4ff8393f</t>
  </si>
  <si>
    <t>21e8161bee05e912</t>
  </si>
  <si>
    <t>92585afc94e4a41c</t>
  </si>
  <si>
    <t>f8b54393915ccc20</t>
  </si>
  <si>
    <t>68e0f707c5a0ed53</t>
  </si>
  <si>
    <t>6cf1a19889d77edd</t>
  </si>
  <si>
    <t>b38af78673375546</t>
  </si>
  <si>
    <t>c77d5744755c138d</t>
  </si>
  <si>
    <t>7274085c29898182</t>
  </si>
  <si>
    <t>551f5e59a131e078</t>
  </si>
  <si>
    <t>5214a26f7e36ba1</t>
  </si>
  <si>
    <t>45900cd99b97bcd5</t>
  </si>
  <si>
    <t>63042b91085d0955</t>
  </si>
  <si>
    <t>dfdfeb0baac45a90</t>
  </si>
  <si>
    <t>69b956e921b338da</t>
  </si>
  <si>
    <t>dee514eb5328e6a9</t>
  </si>
  <si>
    <t>6e3284900e9b723f</t>
  </si>
  <si>
    <t>ec12efe3be96ce89</t>
  </si>
  <si>
    <t>9da29a0c0000e9e4</t>
  </si>
  <si>
    <t>82e2494791341628</t>
  </si>
  <si>
    <t>c07df1ae12aaaf99</t>
  </si>
  <si>
    <t>83a949d953c80f52</t>
  </si>
  <si>
    <t>aa6a52bcb2467402</t>
  </si>
  <si>
    <t>fe0b14a0996535ef</t>
  </si>
  <si>
    <t>cd33504e94e1fece</t>
  </si>
  <si>
    <t>18d18707d6ed219</t>
  </si>
  <si>
    <t>f1b87aa7a6c61087</t>
  </si>
  <si>
    <t>c4910a7759382bc5</t>
  </si>
  <si>
    <t>2742eb6ffdbe9268</t>
  </si>
  <si>
    <t>6bafeedcdf605483</t>
  </si>
  <si>
    <t>87926e156b7ca669</t>
  </si>
  <si>
    <t>789be270ab781ea9</t>
  </si>
  <si>
    <t>aabb329860fc889</t>
  </si>
  <si>
    <t>84cf4013e8841d18</t>
  </si>
  <si>
    <t>41b27db4e6c3d76c</t>
  </si>
  <si>
    <t>3c4831faefaa43d</t>
  </si>
  <si>
    <t>a6bdbe72dec8585b</t>
  </si>
  <si>
    <t>1d8098172eedabd</t>
  </si>
  <si>
    <t>2c2c090c8afb27e9</t>
  </si>
  <si>
    <t>36f8fdd158dd1cb1</t>
  </si>
  <si>
    <t>8353232780e3f277</t>
  </si>
  <si>
    <t>5db2080b8f778b14</t>
  </si>
  <si>
    <t>efd4cec803e02bb5</t>
  </si>
  <si>
    <t>acadd979d48388b7</t>
  </si>
  <si>
    <t>7743e8297d677f92</t>
  </si>
  <si>
    <t>51e4b55afefa9359</t>
  </si>
  <si>
    <t>5dfddfb50aa1ecdf</t>
  </si>
  <si>
    <t>7c240bf7bd4e53ca</t>
  </si>
  <si>
    <t>61a84721b01c0401</t>
  </si>
  <si>
    <t>ecc238ac9c6828b3</t>
  </si>
  <si>
    <t>e7a648e9144c270c</t>
  </si>
  <si>
    <t>789e15547b0244ce</t>
  </si>
  <si>
    <t>2e54a2bf81d536c2</t>
  </si>
  <si>
    <t>ee24f2afc314dce7</t>
  </si>
  <si>
    <t>7bbcc5dfe7d8eb85</t>
  </si>
  <si>
    <t>1da45f0ac7a7b44f</t>
  </si>
  <si>
    <t>4531edc2a775733b</t>
  </si>
  <si>
    <t>567a621ac3fae15c</t>
  </si>
  <si>
    <t>9123cfda82b55012</t>
  </si>
  <si>
    <t>9e0c24e4f17e5163</t>
  </si>
  <si>
    <t>a8cc4544b49e3a7</t>
  </si>
  <si>
    <t>5cd40a07b62dbda6</t>
  </si>
  <si>
    <t>97d9324afc6dd1c1</t>
  </si>
  <si>
    <t>b0ad20ab3da97495</t>
  </si>
  <si>
    <t>fc24dc8c862e8bfa</t>
  </si>
  <si>
    <t>a257687758c345c7</t>
  </si>
  <si>
    <t>56963c70da7b4f25</t>
  </si>
  <si>
    <t>a6864a34c64aef91</t>
  </si>
  <si>
    <t>aaf36368eaccbf9b</t>
  </si>
  <si>
    <t>576e2ea1fe0ec9bd</t>
  </si>
  <si>
    <t>110229d43f11eff8</t>
  </si>
  <si>
    <t>7c8f9fde32b140e8</t>
  </si>
  <si>
    <t>c57efbb899b6ef3c</t>
  </si>
  <si>
    <t>8c0f7dd2775b0bcf</t>
  </si>
  <si>
    <t>653c8e2f0cadafac</t>
  </si>
  <si>
    <t>57758ee8d00cf33f</t>
  </si>
  <si>
    <t>Framingham</t>
  </si>
  <si>
    <t>Plainsboro</t>
  </si>
  <si>
    <t>08536-1620</t>
  </si>
  <si>
    <t>Wayne</t>
  </si>
  <si>
    <t>07470-7520</t>
  </si>
  <si>
    <t>Sioux Falls</t>
  </si>
  <si>
    <t>SD</t>
  </si>
  <si>
    <t>57105-1013</t>
  </si>
  <si>
    <t>Saint Cloud</t>
  </si>
  <si>
    <t>34769-6021</t>
  </si>
  <si>
    <t>Gillette</t>
  </si>
  <si>
    <t>82716-3328</t>
  </si>
  <si>
    <t>Lubec</t>
  </si>
  <si>
    <t>04652-3620</t>
  </si>
  <si>
    <t>Winston Salem</t>
  </si>
  <si>
    <t>27103-1507</t>
  </si>
  <si>
    <t>32801-5202</t>
  </si>
  <si>
    <t>Marysville</t>
  </si>
  <si>
    <t>43040-1630</t>
  </si>
  <si>
    <t>32960-7305</t>
  </si>
  <si>
    <t>38128-2485</t>
  </si>
  <si>
    <t>Morehead City</t>
  </si>
  <si>
    <t>Centreville</t>
  </si>
  <si>
    <t>37398-5365</t>
  </si>
  <si>
    <t>75230-2566</t>
  </si>
  <si>
    <t>31904-6802</t>
  </si>
  <si>
    <t>29405-8532</t>
  </si>
  <si>
    <t>45417-3445</t>
  </si>
  <si>
    <t>Kenosha</t>
  </si>
  <si>
    <t>53144-1632</t>
  </si>
  <si>
    <t>31401-2917</t>
  </si>
  <si>
    <t>63139-2935</t>
  </si>
  <si>
    <t>77036-3338</t>
  </si>
  <si>
    <t>32960-4508</t>
  </si>
  <si>
    <t>77401-3957</t>
  </si>
  <si>
    <t>Beverly Hills</t>
  </si>
  <si>
    <t>90211-2930</t>
  </si>
  <si>
    <t>Bend</t>
  </si>
  <si>
    <t>97701-7111</t>
  </si>
  <si>
    <t>Orland Park</t>
  </si>
  <si>
    <t>60462-3207</t>
  </si>
  <si>
    <t>77055-3040</t>
  </si>
  <si>
    <t>Keller</t>
  </si>
  <si>
    <t>Port Huron</t>
  </si>
  <si>
    <t>48060-3569</t>
  </si>
  <si>
    <t>34239-2355</t>
  </si>
  <si>
    <t>90640-4737</t>
  </si>
  <si>
    <t>Tulsa</t>
  </si>
  <si>
    <t>74133-5702</t>
  </si>
  <si>
    <t>76104-4124</t>
  </si>
  <si>
    <t>Ringgold</t>
  </si>
  <si>
    <t>30736-8566</t>
  </si>
  <si>
    <t>77584-7333</t>
  </si>
  <si>
    <t>10038-4725</t>
  </si>
  <si>
    <t>77640-2013</t>
  </si>
  <si>
    <t>Youngstown</t>
  </si>
  <si>
    <t>44505-2144</t>
  </si>
  <si>
    <t>Vernal</t>
  </si>
  <si>
    <t>84078-2033</t>
  </si>
  <si>
    <t>Portland</t>
  </si>
  <si>
    <t>04102-2788</t>
  </si>
  <si>
    <t>77504-2117</t>
  </si>
  <si>
    <t>83706-1347</t>
  </si>
  <si>
    <t>33040-4566</t>
  </si>
  <si>
    <t>70570-6552</t>
  </si>
  <si>
    <t>84078-2728</t>
  </si>
  <si>
    <t>Florence</t>
  </si>
  <si>
    <t>35630-1176</t>
  </si>
  <si>
    <t>Rogersville</t>
  </si>
  <si>
    <t>37857-2808</t>
  </si>
  <si>
    <t>77505-3950</t>
  </si>
  <si>
    <t>63132-2922</t>
  </si>
  <si>
    <t>30342-4758</t>
  </si>
  <si>
    <t>Rowlett</t>
  </si>
  <si>
    <t>75088-9326</t>
  </si>
  <si>
    <t>34453-0787</t>
  </si>
  <si>
    <t>85085-2867</t>
  </si>
  <si>
    <t>West Linn</t>
  </si>
  <si>
    <t>97068-5104</t>
  </si>
  <si>
    <t>75042-6530</t>
  </si>
  <si>
    <t>34741-4941</t>
  </si>
  <si>
    <t>Englewood</t>
  </si>
  <si>
    <t>80111-2342</t>
  </si>
  <si>
    <t>Gold Canyon</t>
  </si>
  <si>
    <t>85118-2961</t>
  </si>
  <si>
    <t>84123-2991</t>
  </si>
  <si>
    <t>Stuart</t>
  </si>
  <si>
    <t>75092-7383</t>
  </si>
  <si>
    <t>83404-6371</t>
  </si>
  <si>
    <t>Peshawbestown</t>
  </si>
  <si>
    <t>49682-9275</t>
  </si>
  <si>
    <t>27410-9700</t>
  </si>
  <si>
    <t>Mc Rae</t>
  </si>
  <si>
    <t>31055-4338</t>
  </si>
  <si>
    <t>75243-1921</t>
  </si>
  <si>
    <t>75038-6497</t>
  </si>
  <si>
    <t>70570-9115</t>
  </si>
  <si>
    <t>73104-5403</t>
  </si>
  <si>
    <t>75243-7148</t>
  </si>
  <si>
    <t>Berkeley</t>
  </si>
  <si>
    <t>94704-2918</t>
  </si>
  <si>
    <t>Saint Marys</t>
  </si>
  <si>
    <t>31558-3874</t>
  </si>
  <si>
    <t>We have this customer as retail per contract - ex RCM</t>
  </si>
  <si>
    <t>Murfreesboro</t>
  </si>
  <si>
    <t>37129-4310</t>
  </si>
  <si>
    <t>Gainesville</t>
  </si>
  <si>
    <t>32607-5376</t>
  </si>
  <si>
    <t>Quality Sleep Anesthesia PLLC</t>
  </si>
  <si>
    <t xml:space="preserve">Terry L. Swezey, MD, P.A. </t>
  </si>
  <si>
    <t>2f828bc1429ca30a</t>
  </si>
  <si>
    <t>9447ff7f6a6680c8</t>
  </si>
  <si>
    <t>32960-0531</t>
  </si>
  <si>
    <t>Cape Cod Orthopaedics and Sports Medicine PC</t>
  </si>
  <si>
    <t>Pediatric Associates of Savannah, PC</t>
  </si>
  <si>
    <t>9de98bed85290294</t>
  </si>
  <si>
    <t>b53a5e0f45555f6e</t>
  </si>
  <si>
    <t>02601-3825</t>
  </si>
  <si>
    <t>31404-6274</t>
  </si>
  <si>
    <t>Central Texas ENT Associates</t>
  </si>
  <si>
    <t>Innovative Pain &amp; Spine Specialists, LLC</t>
  </si>
  <si>
    <t>Passyunk Medical Associates</t>
  </si>
  <si>
    <t>San Francisco AIDS Foundation</t>
  </si>
  <si>
    <t xml:space="preserve">J.Barton Williams MD PA   </t>
  </si>
  <si>
    <t xml:space="preserve">Vero Beach Neurology and Research Institute </t>
  </si>
  <si>
    <t>5d571422bfce0828</t>
  </si>
  <si>
    <t>127a520271c000b2</t>
  </si>
  <si>
    <t>c5ceaf087baf0f45</t>
  </si>
  <si>
    <t>3bd0c411f3a86149</t>
  </si>
  <si>
    <t>8163315cf670f2d1</t>
  </si>
  <si>
    <t>8dab5be146d209a6</t>
  </si>
  <si>
    <t>Brownwood</t>
  </si>
  <si>
    <t>76801-5928</t>
  </si>
  <si>
    <t>68516-5359</t>
  </si>
  <si>
    <t>19148-1122</t>
  </si>
  <si>
    <t>94103-1665</t>
  </si>
  <si>
    <t>39705-1343</t>
  </si>
  <si>
    <t>32960-4806</t>
  </si>
  <si>
    <t>Healthy Horizon Clinic</t>
  </si>
  <si>
    <t>648d16ff94370b9e</t>
  </si>
  <si>
    <t>79928-7696</t>
  </si>
  <si>
    <t>Secaucus</t>
  </si>
  <si>
    <t>07094-3857</t>
  </si>
  <si>
    <t>70f0588ca5a3cdb5</t>
  </si>
  <si>
    <t>Antwan Ahad, MD</t>
  </si>
  <si>
    <t>Beltline Bariatric and Surgical Group LLC</t>
  </si>
  <si>
    <t>30309-1442</t>
  </si>
  <si>
    <t>6f2a623c1c212b3e</t>
  </si>
  <si>
    <t>Red Rocks Pediatrics PC</t>
  </si>
  <si>
    <t>Broomfield</t>
  </si>
  <si>
    <t>80021-8628</t>
  </si>
  <si>
    <t>ed8b3e5887908976</t>
  </si>
  <si>
    <t>Switch to added value bundle will take over 3/14/2017 (paid retail year one)</t>
  </si>
  <si>
    <t>Donation Account - no billing except IMO</t>
  </si>
  <si>
    <t>Global Health Choices, LLC</t>
  </si>
  <si>
    <t xml:space="preserve">Ironwood Urology   </t>
  </si>
  <si>
    <t>Central Ohio Primary Care Physicians</t>
  </si>
  <si>
    <t>Deepak Vadhan</t>
  </si>
  <si>
    <t xml:space="preserve">Advance Comprehensive Pain Care      </t>
  </si>
  <si>
    <t>Primary Care and Wellness</t>
  </si>
  <si>
    <t>Chemed Health</t>
  </si>
  <si>
    <t xml:space="preserve">Rogers Foot and Ankle Institute              </t>
  </si>
  <si>
    <t>HopeHealth</t>
  </si>
  <si>
    <t>Southwest Louisiana Center for Health Services</t>
  </si>
  <si>
    <t>Chesterfield Urology</t>
  </si>
  <si>
    <t>Medrite Urgent Care</t>
  </si>
  <si>
    <t>Spring Branch Community Health Center</t>
  </si>
  <si>
    <t>Wesley Community and Health Center</t>
  </si>
  <si>
    <t xml:space="preserve">Ozarks Family Health       </t>
  </si>
  <si>
    <t>EmergencyMD LLC</t>
  </si>
  <si>
    <t xml:space="preserve">Brown Dermatology, Inc.   </t>
  </si>
  <si>
    <t>Marillac Clinic</t>
  </si>
  <si>
    <t>Janovitz, Parrillo, and Delgado, MD, PA dba Family Medical Center</t>
  </si>
  <si>
    <t>interra Health- Brakesbush Brothers</t>
  </si>
  <si>
    <t>Center for Cardiovascular Health</t>
  </si>
  <si>
    <t>Brian J DeoNarine MD</t>
  </si>
  <si>
    <t>Anchorage Bariatrics, LLC</t>
  </si>
  <si>
    <t>JUNCTION MEDICAL OFFICE PC</t>
  </si>
  <si>
    <t>Lasante Community Services</t>
  </si>
  <si>
    <t>King Family Medical</t>
  </si>
  <si>
    <t>Active Foot and Ankle</t>
  </si>
  <si>
    <t>Shafter Pediatrics</t>
  </si>
  <si>
    <t>NOW Health, LLC</t>
  </si>
  <si>
    <t>Sleep Diagnostics of America</t>
  </si>
  <si>
    <t>Partners in Care</t>
  </si>
  <si>
    <t>Express MD Health and Wellness</t>
  </si>
  <si>
    <t>Good Samaritan Outreach Services</t>
  </si>
  <si>
    <t>Norman Indich MD</t>
  </si>
  <si>
    <t>UTSW - West Plano Medical Associates</t>
  </si>
  <si>
    <t>Augustin Orthopedics</t>
  </si>
  <si>
    <t xml:space="preserve">Central Arkansas Lung </t>
  </si>
  <si>
    <t>Rivergate Dermatology</t>
  </si>
  <si>
    <t>Lumin - Graham Urgent Care</t>
  </si>
  <si>
    <t>Tak - Psychiatry</t>
  </si>
  <si>
    <t>Neighborhood Urgent Care</t>
  </si>
  <si>
    <t>Heart of Florida Health Center Inc</t>
  </si>
  <si>
    <t xml:space="preserve">Spine Specialists of Boston </t>
  </si>
  <si>
    <t>Comprehensive Spine and Rehabilitation Medicine</t>
  </si>
  <si>
    <t>The Kidney Clinic</t>
  </si>
  <si>
    <t>Beyond Urgent Care Management LLC</t>
  </si>
  <si>
    <t>Michael Brickman Md</t>
  </si>
  <si>
    <t>Arizona Foot &amp; Ankle Specialists, LLC</t>
  </si>
  <si>
    <t>ASPA - Desert Orthopedic Specialist</t>
  </si>
  <si>
    <t>MAG - PMC F Khan, M.D., P.C.</t>
  </si>
  <si>
    <t xml:space="preserve">Womens Health and Family Care      </t>
  </si>
  <si>
    <t>Mid County Family Care</t>
  </si>
  <si>
    <t>Firstmed Health and Wellness Center</t>
  </si>
  <si>
    <t>Kasraeian Urology</t>
  </si>
  <si>
    <t>MAG - PMC Mona Hardas, M.D., P.C.</t>
  </si>
  <si>
    <t xml:space="preserve">DocTorpey Medical       </t>
  </si>
  <si>
    <t>Mitchells Pediatrics, LLC</t>
  </si>
  <si>
    <t>Mystic Medical Associates, LLC</t>
  </si>
  <si>
    <t>Oklahoma Medhealth</t>
  </si>
  <si>
    <t>Ohio Hills Health Services</t>
  </si>
  <si>
    <t>MAG - PMC Samasandraplya Kiran, M.D., PC</t>
  </si>
  <si>
    <t>Community Physicians Group</t>
  </si>
  <si>
    <t>Houston Specialty Clinic</t>
  </si>
  <si>
    <t>Altamonte Medical Group</t>
  </si>
  <si>
    <t>Lakeview Immediate Care</t>
  </si>
  <si>
    <t>Chana E Gelbfish MD</t>
  </si>
  <si>
    <t>Iannotti Lifestyle Clinic</t>
  </si>
  <si>
    <t>Ponce Medical</t>
  </si>
  <si>
    <t xml:space="preserve">Vein Center of North Texas   </t>
  </si>
  <si>
    <t>Gilbert Teixeira, DO - Massasoit Internal Med</t>
  </si>
  <si>
    <t>Power Weightloss</t>
  </si>
  <si>
    <t>Palmetto Spine and Pain Care Consultants</t>
  </si>
  <si>
    <t xml:space="preserve">Digestive Health Center of Englewood </t>
  </si>
  <si>
    <t>Elemental Weight Loss Clinic</t>
  </si>
  <si>
    <t>DESERT SKY ENDOCRINOLOGY</t>
  </si>
  <si>
    <t xml:space="preserve">Miami Medical Consultants, P.A.    </t>
  </si>
  <si>
    <t>MedPrem Urgent Care</t>
  </si>
  <si>
    <t>Ace Medical</t>
  </si>
  <si>
    <t>6cc4ff8df444041</t>
  </si>
  <si>
    <t>711998d8b6bad96c</t>
  </si>
  <si>
    <t>9f2fb1e8aba56212</t>
  </si>
  <si>
    <t>9c6e33d58a2b4761</t>
  </si>
  <si>
    <t>f634e3aca0aa7868</t>
  </si>
  <si>
    <t>22746c125729bfd0</t>
  </si>
  <si>
    <t>f201ca2249abf9c</t>
  </si>
  <si>
    <t>81e9e6cc68a950ef</t>
  </si>
  <si>
    <t>780d091feeca76c6</t>
  </si>
  <si>
    <t>b80c2663ddca0d14</t>
  </si>
  <si>
    <t>cb19efed54323e8a</t>
  </si>
  <si>
    <t>481a2f15837f0fdd</t>
  </si>
  <si>
    <t>262be6f479f27fab</t>
  </si>
  <si>
    <t>9aa6a407ffe279a1</t>
  </si>
  <si>
    <t>b8993be55d584031</t>
  </si>
  <si>
    <t>bbd389b275f7688e</t>
  </si>
  <si>
    <t>ff9ace40a78361e</t>
  </si>
  <si>
    <t>7493a3423ad1762b</t>
  </si>
  <si>
    <t>aac889ec560d98c</t>
  </si>
  <si>
    <t>99c5784376bf8a38</t>
  </si>
  <si>
    <t>de8dcf420b7b498b</t>
  </si>
  <si>
    <t>ff736f5f78d625e1</t>
  </si>
  <si>
    <t>707789eb079936b4</t>
  </si>
  <si>
    <t>4d59cfb2b0e53663</t>
  </si>
  <si>
    <t>cc1f81ed099f1dee</t>
  </si>
  <si>
    <t>c1c62312741c9705</t>
  </si>
  <si>
    <t>d31db2e9ae57f65e</t>
  </si>
  <si>
    <t>90e50ca15b372e7</t>
  </si>
  <si>
    <t>a5fc52acb6aa0a40</t>
  </si>
  <si>
    <t>fb4176ef57852d45</t>
  </si>
  <si>
    <t>7a6f6cbdd28f8340</t>
  </si>
  <si>
    <t>29d0e5aa0275b1d7</t>
  </si>
  <si>
    <t>d0d91815e3b2d7e7</t>
  </si>
  <si>
    <t>542fb31d176d3117</t>
  </si>
  <si>
    <t>38329ca3ac35576a</t>
  </si>
  <si>
    <t>f945fa228f346156</t>
  </si>
  <si>
    <t>ea964d68ce65e375</t>
  </si>
  <si>
    <t>3bf86377c45e49ea</t>
  </si>
  <si>
    <t>a4c0aaea1b6268b9</t>
  </si>
  <si>
    <t>76e9878051767f5e</t>
  </si>
  <si>
    <t>114ab3a65ae1aaf9</t>
  </si>
  <si>
    <t>4e5b9d81f93a28c4</t>
  </si>
  <si>
    <t>e4824ad35f46f1f9</t>
  </si>
  <si>
    <t>f4d6110b400f2918</t>
  </si>
  <si>
    <t>f6d220628204558f</t>
  </si>
  <si>
    <t>702a0ec600da523e</t>
  </si>
  <si>
    <t>938e6b0a63662a88</t>
  </si>
  <si>
    <t>7fcd4b3a52ca47b9</t>
  </si>
  <si>
    <t>ec49ab1cec475228</t>
  </si>
  <si>
    <t>f69e2534c6029a0e</t>
  </si>
  <si>
    <t>a9f848721063369d</t>
  </si>
  <si>
    <t>8c92438cf1aab63</t>
  </si>
  <si>
    <t>c13564e48ea5d54</t>
  </si>
  <si>
    <t>73323c4aabc4dbe1</t>
  </si>
  <si>
    <t>39f6380b0b8f4b49</t>
  </si>
  <si>
    <t>67b7d7da0ededc08</t>
  </si>
  <si>
    <t>3971ee84d2a2686a</t>
  </si>
  <si>
    <t>eee8d4f3c35a0b23</t>
  </si>
  <si>
    <t>7cbaa27b132a9df6</t>
  </si>
  <si>
    <t>9e14d71915e0b88a</t>
  </si>
  <si>
    <t>fa2b4f52e4533b19</t>
  </si>
  <si>
    <t>5d1a465b66e72461</t>
  </si>
  <si>
    <t>71beabdbae255f4b</t>
  </si>
  <si>
    <t>7acbc6b8a4a72697</t>
  </si>
  <si>
    <t>6e59e8b384142dc4</t>
  </si>
  <si>
    <t>ec1bfb23e4342b48</t>
  </si>
  <si>
    <t>3f348bf9d37bcf45</t>
  </si>
  <si>
    <t>83481bbfeeafc24</t>
  </si>
  <si>
    <t>c89f76ae211a48e</t>
  </si>
  <si>
    <t>141917633d0883e0</t>
  </si>
  <si>
    <t>ba00bf8cf48c3be1</t>
  </si>
  <si>
    <t>1a51b893b692e4f5</t>
  </si>
  <si>
    <t>faca7246d197c0a2</t>
  </si>
  <si>
    <t>bb56046352afb279</t>
  </si>
  <si>
    <t>980a6f1bd566ba4</t>
  </si>
  <si>
    <t>25bbbabc11e50572</t>
  </si>
  <si>
    <t>6909-48</t>
  </si>
  <si>
    <t>13108-6</t>
  </si>
  <si>
    <t>Valley Family Clinic</t>
  </si>
  <si>
    <t>Melbay Healthcare</t>
  </si>
  <si>
    <t>A Plus Pulmonary Center</t>
  </si>
  <si>
    <t>Castillo MD, Edgar Flores</t>
  </si>
  <si>
    <t>Alka Singh MD</t>
  </si>
  <si>
    <t>Erickson Living Management, LLC, for itself and its Managed Entities</t>
  </si>
  <si>
    <t>UTSW - Health Express Clinics Network, PLLC</t>
  </si>
  <si>
    <t>Walker and Associates</t>
  </si>
  <si>
    <t>Family Planning Center of Ocean County Inc.</t>
  </si>
  <si>
    <t>Stephen M. Giorgianni DO PLLC</t>
  </si>
  <si>
    <t>Michael Ghalchi</t>
  </si>
  <si>
    <t>Michigan Head and Spine Institute</t>
  </si>
  <si>
    <t>SJC - Kidney Specialists of Savannah</t>
  </si>
  <si>
    <t>Interventional Pain Clinics, LLC</t>
  </si>
  <si>
    <t>f7fd012740fff356</t>
  </si>
  <si>
    <t>92b42be44c891e12</t>
  </si>
  <si>
    <t>b718016e8b7ab398</t>
  </si>
  <si>
    <t>a1d9caa36533ba0e</t>
  </si>
  <si>
    <t>fd996ed68d38862c</t>
  </si>
  <si>
    <t>65f82728c583efac</t>
  </si>
  <si>
    <t>1bb6f408de33617</t>
  </si>
  <si>
    <t>ce493b44ae6e061c</t>
  </si>
  <si>
    <t>517c47fc6e287e1c</t>
  </si>
  <si>
    <t>689dca23b349620d</t>
  </si>
  <si>
    <t>246dbe0ae0318ffc</t>
  </si>
  <si>
    <t>a03cdff6d0f9e2b7</t>
  </si>
  <si>
    <t>dd2c9bd759dbceb</t>
  </si>
  <si>
    <t>Non-RCM</t>
  </si>
  <si>
    <t>Full cancellation 8/21/2016</t>
  </si>
  <si>
    <r>
      <t xml:space="preserve">Cancelled RCM eff 6/10/2016 - per contract </t>
    </r>
    <r>
      <rPr>
        <b/>
        <sz val="10"/>
        <color rgb="FFFF0000"/>
        <rFont val="Arial"/>
        <family val="2"/>
      </rPr>
      <t>Switch to Retail (waiting for confirmation of retail contract date beofre asking for credit)</t>
    </r>
  </si>
  <si>
    <t>Full Cancellation 8/31/2016</t>
  </si>
  <si>
    <r>
      <t xml:space="preserve">RCM Cancelled 8/14/2016 - Per Contract </t>
    </r>
    <r>
      <rPr>
        <b/>
        <sz val="10"/>
        <color rgb="FFFF0000"/>
        <rFont val="Arial"/>
        <family val="2"/>
      </rPr>
      <t>Cancel IMO</t>
    </r>
  </si>
  <si>
    <t>Full Cancellation eff 9/1/2016</t>
  </si>
  <si>
    <t>Full Cancellation 9/23/2016</t>
  </si>
  <si>
    <t>Full cancellation 8/22/2016</t>
  </si>
  <si>
    <t>Paid one year in advance</t>
  </si>
  <si>
    <t>Full Cancellation eff 6/29/2016</t>
  </si>
  <si>
    <t>33761-3167</t>
  </si>
  <si>
    <t>85048-0869</t>
  </si>
  <si>
    <t>Westerville</t>
  </si>
  <si>
    <t>43082-7923</t>
  </si>
  <si>
    <t>11209-9331</t>
  </si>
  <si>
    <t>Moreno Valley</t>
  </si>
  <si>
    <t>92553-3037</t>
  </si>
  <si>
    <t>Alice</t>
  </si>
  <si>
    <t>78332-7012</t>
  </si>
  <si>
    <t>Lakewood</t>
  </si>
  <si>
    <t>08701-1251</t>
  </si>
  <si>
    <t>American Fork</t>
  </si>
  <si>
    <t>29506-2851</t>
  </si>
  <si>
    <t>Lake Charles</t>
  </si>
  <si>
    <t>70601-2641</t>
  </si>
  <si>
    <t>23112-2160</t>
  </si>
  <si>
    <t>10017-1582</t>
  </si>
  <si>
    <t>77055-3413</t>
  </si>
  <si>
    <t>85034-4516</t>
  </si>
  <si>
    <t>Ozark</t>
  </si>
  <si>
    <t>65721-6695</t>
  </si>
  <si>
    <t>29609-2730</t>
  </si>
  <si>
    <t>02903-4923</t>
  </si>
  <si>
    <t>Grand Junction</t>
  </si>
  <si>
    <t>81501-2001</t>
  </si>
  <si>
    <t>Brookfield</t>
  </si>
  <si>
    <t>53045-5210</t>
  </si>
  <si>
    <t>75208-2361</t>
  </si>
  <si>
    <t>32960-6588</t>
  </si>
  <si>
    <t>99503-5769</t>
  </si>
  <si>
    <t>11372-5839</t>
  </si>
  <si>
    <t>11219-3310</t>
  </si>
  <si>
    <t>Waverly</t>
  </si>
  <si>
    <t>Troy</t>
  </si>
  <si>
    <t>45373-2635</t>
  </si>
  <si>
    <t>Shafter</t>
  </si>
  <si>
    <t>Palmer</t>
  </si>
  <si>
    <t>99645-6480</t>
  </si>
  <si>
    <t>77058-2261</t>
  </si>
  <si>
    <t>37411-5374</t>
  </si>
  <si>
    <t>Deerfield Beach</t>
  </si>
  <si>
    <t>08701-1216</t>
  </si>
  <si>
    <t>Northwest Houston Neurology</t>
  </si>
  <si>
    <t>77375-4597</t>
  </si>
  <si>
    <t>2bedd4dcaa7fb844</t>
  </si>
  <si>
    <t>DRIPPING SPRINGS PEDIATRICS</t>
  </si>
  <si>
    <t>Dripping Springs</t>
  </si>
  <si>
    <t>78620-5350</t>
  </si>
  <si>
    <t>75093-8459</t>
  </si>
  <si>
    <t>Bayonne</t>
  </si>
  <si>
    <t>07002-3054</t>
  </si>
  <si>
    <t>72032-7826</t>
  </si>
  <si>
    <t>37072-2301</t>
  </si>
  <si>
    <t>Leominster</t>
  </si>
  <si>
    <t>01453-5766</t>
  </si>
  <si>
    <t>Holly Springs</t>
  </si>
  <si>
    <t>27540-6204</t>
  </si>
  <si>
    <t>Ocala</t>
  </si>
  <si>
    <t>34470-5813</t>
  </si>
  <si>
    <t>Chestnut Hill</t>
  </si>
  <si>
    <t>02467-2595</t>
  </si>
  <si>
    <t>32827-5768</t>
  </si>
  <si>
    <t>Lagrange</t>
  </si>
  <si>
    <t>30241-6704</t>
  </si>
  <si>
    <t>Bethel</t>
  </si>
  <si>
    <t>06801-1053</t>
  </si>
  <si>
    <t>Huntington</t>
  </si>
  <si>
    <t>11743-2186</t>
  </si>
  <si>
    <t>85395-7831</t>
  </si>
  <si>
    <t>85224-1674</t>
  </si>
  <si>
    <t>48507-1577</t>
  </si>
  <si>
    <t>83002-4230</t>
  </si>
  <si>
    <t>Port Neches</t>
  </si>
  <si>
    <t>77651-5607</t>
  </si>
  <si>
    <t>89169-3312</t>
  </si>
  <si>
    <t>32216-2768</t>
  </si>
  <si>
    <t>Penfield</t>
  </si>
  <si>
    <t>14526-1921</t>
  </si>
  <si>
    <t>71303-3361</t>
  </si>
  <si>
    <t>Mystic</t>
  </si>
  <si>
    <t>06355-2809</t>
  </si>
  <si>
    <t>73644-2262</t>
  </si>
  <si>
    <t>Barnesville</t>
  </si>
  <si>
    <t>43713-1005</t>
  </si>
  <si>
    <t>Siloam Springs</t>
  </si>
  <si>
    <t>72761-3018</t>
  </si>
  <si>
    <t>77024-2426</t>
  </si>
  <si>
    <t>32701-4612</t>
  </si>
  <si>
    <t>60657-2139</t>
  </si>
  <si>
    <t>11210-2830</t>
  </si>
  <si>
    <t>80026-7085</t>
  </si>
  <si>
    <t>78526-4355</t>
  </si>
  <si>
    <t>75090-2867</t>
  </si>
  <si>
    <t>East Providence</t>
  </si>
  <si>
    <t>02914-2012</t>
  </si>
  <si>
    <t>Indianapolis</t>
  </si>
  <si>
    <t>46204-2137</t>
  </si>
  <si>
    <t>Myrtle Beach</t>
  </si>
  <si>
    <t>29588-5616</t>
  </si>
  <si>
    <t>07631-4634</t>
  </si>
  <si>
    <t>78240-1558</t>
  </si>
  <si>
    <t>85209-4039</t>
  </si>
  <si>
    <t>Coral Gables</t>
  </si>
  <si>
    <t>33146-2231</t>
  </si>
  <si>
    <t>75182-9211</t>
  </si>
  <si>
    <t>32207-3814</t>
  </si>
  <si>
    <t>Pauls Valley</t>
  </si>
  <si>
    <t>73075-3848</t>
  </si>
  <si>
    <t>32905-4638</t>
  </si>
  <si>
    <t>85381-4158</t>
  </si>
  <si>
    <t>11373-1011</t>
  </si>
  <si>
    <t>Pompano Beach</t>
  </si>
  <si>
    <t>33062-1030</t>
  </si>
  <si>
    <t>76016-3333</t>
  </si>
  <si>
    <t>38116-6527</t>
  </si>
  <si>
    <t>Dover</t>
  </si>
  <si>
    <t>07801</t>
  </si>
  <si>
    <t>32940-1986</t>
  </si>
  <si>
    <t>10010-8210</t>
  </si>
  <si>
    <t>48034-5700</t>
  </si>
  <si>
    <t>31403-2848</t>
  </si>
  <si>
    <t>33410-2823</t>
  </si>
  <si>
    <t>Preventive Medicine Associates</t>
  </si>
  <si>
    <t>Camillus</t>
  </si>
  <si>
    <t>13031-2162</t>
  </si>
  <si>
    <t>42e8f15a2d9fd0cc</t>
  </si>
  <si>
    <t>1c77d9f004a952fc</t>
  </si>
  <si>
    <t>38104-6655</t>
  </si>
  <si>
    <t>Methodist Healthcare Physician Services</t>
  </si>
  <si>
    <t>Summit Urgentcare</t>
  </si>
  <si>
    <t>98009-0827</t>
  </si>
  <si>
    <t>a733a26591147f65</t>
  </si>
  <si>
    <t>Wayne Foot and Ankle Center, PA</t>
  </si>
  <si>
    <t>d06d7f7b7a1c2e45</t>
  </si>
  <si>
    <t>Binitha Joseph  MD</t>
  </si>
  <si>
    <t>71463-3034</t>
  </si>
  <si>
    <t>4964e1db66f3dae8</t>
  </si>
  <si>
    <t>Centennial Women's Health Center</t>
  </si>
  <si>
    <t>Longmont</t>
  </si>
  <si>
    <t>80504-4626</t>
  </si>
  <si>
    <t>b5cd58c9eb0cd228</t>
  </si>
  <si>
    <t>Faris Hawit</t>
  </si>
  <si>
    <t>Prince Frederick</t>
  </si>
  <si>
    <t>20678-4055</t>
  </si>
  <si>
    <t>c25843914a8102d0</t>
  </si>
  <si>
    <t>19653-1</t>
  </si>
  <si>
    <t>FAU - Community Health Center</t>
  </si>
  <si>
    <t>33409-5038</t>
  </si>
  <si>
    <t>93482c7d6d348424</t>
  </si>
  <si>
    <t>19653-3</t>
  </si>
  <si>
    <t>33431-6424</t>
  </si>
  <si>
    <t>6086c80160806edb</t>
  </si>
  <si>
    <t>Florida Atlantic University - Memory Wellness Center</t>
  </si>
  <si>
    <t>19653-4</t>
  </si>
  <si>
    <t>Florida Atlantic University - Student Health Services</t>
  </si>
  <si>
    <t>84592131afaa3933</t>
  </si>
  <si>
    <t>Family Health Center, PC</t>
  </si>
  <si>
    <t>99645-6463</t>
  </si>
  <si>
    <t>fc8d41d65eadfa1f</t>
  </si>
  <si>
    <t xml:space="preserve">Craig Heigerick DO     </t>
  </si>
  <si>
    <t>Lilburn</t>
  </si>
  <si>
    <t>30047-3401</t>
  </si>
  <si>
    <t>ff74d1669b08b77f</t>
  </si>
  <si>
    <t>Texas Gulf Coast Medical Group</t>
  </si>
  <si>
    <t>Webster</t>
  </si>
  <si>
    <t>77598-4241</t>
  </si>
  <si>
    <t>36e5ed1d2dfbf08b</t>
  </si>
  <si>
    <t>HCA - Syed, MD, Tanveer</t>
  </si>
  <si>
    <t>77082-2455</t>
  </si>
  <si>
    <t>53e5829c4d93681b</t>
  </si>
  <si>
    <t>Juvilsuan Salazar  MD</t>
  </si>
  <si>
    <t>Victorville</t>
  </si>
  <si>
    <t>92395-8305</t>
  </si>
  <si>
    <t>f199d295de23bb95</t>
  </si>
  <si>
    <t>Athol</t>
  </si>
  <si>
    <t>01331-2102</t>
  </si>
  <si>
    <t>North Quabbin Family Practice</t>
  </si>
  <si>
    <t>4003882bd706425d</t>
  </si>
  <si>
    <t>Michael A. Bianco, M.D.</t>
  </si>
  <si>
    <t>Wadsworth</t>
  </si>
  <si>
    <t>44281-9585</t>
  </si>
  <si>
    <t>92cab95e04e4a90c</t>
  </si>
  <si>
    <t>NYCDOHMH- Housing Works, Inc.</t>
  </si>
  <si>
    <t>11201-5290</t>
  </si>
  <si>
    <t>7f2306ffc2fa76e2</t>
  </si>
  <si>
    <t>edfd9dcbfb7c5037</t>
  </si>
  <si>
    <t>Morgan Hill Internal Medicine</t>
  </si>
  <si>
    <t>Morgan Hill</t>
  </si>
  <si>
    <t>95037-2911</t>
  </si>
  <si>
    <t>Lydia Zuser, MD</t>
  </si>
  <si>
    <t>Haverhill</t>
  </si>
  <si>
    <t>01830-6778</t>
  </si>
  <si>
    <t>30a8d63286ff6223</t>
  </si>
  <si>
    <t>Christopher MD and Associates</t>
  </si>
  <si>
    <t>32539-5326</t>
  </si>
  <si>
    <t>7c41dda40943bd7f</t>
  </si>
  <si>
    <t>HCA - Enrique Fernandez, MD</t>
  </si>
  <si>
    <t>33175-8104</t>
  </si>
  <si>
    <t>1200ab64e21fcca2</t>
  </si>
  <si>
    <t>Primary Care Walk In Clinic, PLLC</t>
  </si>
  <si>
    <t>34653-6037</t>
  </si>
  <si>
    <t>93b54955e32b5529</t>
  </si>
  <si>
    <t>Woman to Woman OB/GYN PLLC</t>
  </si>
  <si>
    <t>11238-2669</t>
  </si>
  <si>
    <t>62518558c9253611</t>
  </si>
  <si>
    <t>Henein Arthritis and Osteoporosis Center PC</t>
  </si>
  <si>
    <t>Clinton Township</t>
  </si>
  <si>
    <t>48038-4302</t>
  </si>
  <si>
    <t>ab49321e2e9eec2b</t>
  </si>
  <si>
    <t>22304-1383</t>
  </si>
  <si>
    <t>Beauregard Medical Center</t>
  </si>
  <si>
    <t>bf592a28ebb5a59b</t>
  </si>
  <si>
    <t>Katherine L. Boyd, M.D</t>
  </si>
  <si>
    <t>d5c51baa914e6b3c</t>
  </si>
  <si>
    <t>48088-4395</t>
  </si>
  <si>
    <t>Palm Beach Brain</t>
  </si>
  <si>
    <t>ea1a90857feab530</t>
  </si>
  <si>
    <t>33414-3164</t>
  </si>
  <si>
    <t>Mercy Care for Women's Health</t>
  </si>
  <si>
    <t>Magnolia</t>
  </si>
  <si>
    <t>19962-3236</t>
  </si>
  <si>
    <t>4169bd0e1728e2a5</t>
  </si>
  <si>
    <t>90033-2496</t>
  </si>
  <si>
    <t>White Memorial Pediatric Medical Group</t>
  </si>
  <si>
    <t>1b9c287ef8c00bd9</t>
  </si>
  <si>
    <t>BAMBHANIA MEDICAL CORPORATION</t>
  </si>
  <si>
    <t>92308-6082</t>
  </si>
  <si>
    <t>afb09dea24991458</t>
  </si>
  <si>
    <t>Texas Urological Clinic</t>
  </si>
  <si>
    <t>75901-6110</t>
  </si>
  <si>
    <t>ea95bb860e404a8a</t>
  </si>
  <si>
    <t>ac9f96bf3ecc5723</t>
  </si>
  <si>
    <t>Zoe Medical Care</t>
  </si>
  <si>
    <t>Huntsville</t>
  </si>
  <si>
    <t>35801-5124</t>
  </si>
  <si>
    <t xml:space="preserve">HCA - Aloma Park Ob/Gyn, PA </t>
  </si>
  <si>
    <t>Winter Park</t>
  </si>
  <si>
    <t>32792-4155</t>
  </si>
  <si>
    <t>9535c13552c8d7a4</t>
  </si>
  <si>
    <t>Magnolia Medical Arts</t>
  </si>
  <si>
    <t>Parsons</t>
  </si>
  <si>
    <t>38363-3706</t>
  </si>
  <si>
    <t>39d27b71a116c8d1</t>
  </si>
  <si>
    <t>Nucci Medical Clinic</t>
  </si>
  <si>
    <t>33625-4103</t>
  </si>
  <si>
    <t>aa7793bbab10fe4c</t>
  </si>
  <si>
    <t>Owensville Primary Care</t>
  </si>
  <si>
    <t>West River</t>
  </si>
  <si>
    <t>20778-9998</t>
  </si>
  <si>
    <t>aa201411f1057bb0</t>
  </si>
  <si>
    <t>Aaron Cernero</t>
  </si>
  <si>
    <t>39a832ee80bec4be</t>
  </si>
  <si>
    <t>75020-4635</t>
  </si>
  <si>
    <t>50b86d1a3ce15217</t>
  </si>
  <si>
    <t>Morris Heights Health Center</t>
  </si>
  <si>
    <t>10453-4038</t>
  </si>
  <si>
    <t>Danka K Michaels MD Prof Corp</t>
  </si>
  <si>
    <t>255e5f1b9a06beca</t>
  </si>
  <si>
    <t>Orthopedic Center for Sports Medicine</t>
  </si>
  <si>
    <t>Davenport</t>
  </si>
  <si>
    <t>33837-5905</t>
  </si>
  <si>
    <t>ed9c29e225a13b1a</t>
  </si>
  <si>
    <t>Infinite health</t>
  </si>
  <si>
    <t>96002-1548</t>
  </si>
  <si>
    <t>bed585747547aa46</t>
  </si>
  <si>
    <t>Mountcastle Vein Centers</t>
  </si>
  <si>
    <t>33715-1165</t>
  </si>
  <si>
    <t>39bd082d73d4d1c4</t>
  </si>
  <si>
    <t>Universal Community Health Center</t>
  </si>
  <si>
    <t>6996d6da91f16c88</t>
  </si>
  <si>
    <t>Wesley Chapel Internal Medicine and Pedi</t>
  </si>
  <si>
    <t>Wesley Chapel</t>
  </si>
  <si>
    <t>33544-6413</t>
  </si>
  <si>
    <t>Michael G. Campbell</t>
  </si>
  <si>
    <t>Fredericksburg</t>
  </si>
  <si>
    <t>78624-4436</t>
  </si>
  <si>
    <t>b0e93d59b1399da2</t>
  </si>
  <si>
    <t>Lansing</t>
  </si>
  <si>
    <t>bb285a1a370dc0d1</t>
  </si>
  <si>
    <t>Jonathan Atlman, MD</t>
  </si>
  <si>
    <t>Ramesh Kannegenti</t>
  </si>
  <si>
    <t>3b8dadd0f0b232d6</t>
  </si>
  <si>
    <t>Pine Top Medical</t>
  </si>
  <si>
    <t>84501-4234</t>
  </si>
  <si>
    <t>d66433eeb4ab07c2</t>
  </si>
  <si>
    <t>Premier Physician Centers Inc,</t>
  </si>
  <si>
    <t>Westlake</t>
  </si>
  <si>
    <t>44145-5627</t>
  </si>
  <si>
    <t>bf5f07ff95b7fbcb</t>
  </si>
  <si>
    <t>New Life Surgical</t>
  </si>
  <si>
    <t>32216-1127</t>
  </si>
  <si>
    <t>f1b4f10fb081e8fe</t>
  </si>
  <si>
    <t>Geriatrics &amp; Adult Medicine</t>
  </si>
  <si>
    <t>33317-3717</t>
  </si>
  <si>
    <t>810328983f8a7815</t>
  </si>
  <si>
    <t>Roanoke Rapids</t>
  </si>
  <si>
    <t>72ef7b7177f21c15</t>
  </si>
  <si>
    <t>Sadaf, LLC</t>
  </si>
  <si>
    <t>Teens, Little Ones and Children Pediatrics, LLC</t>
  </si>
  <si>
    <t>fa72ba6a4e778465</t>
  </si>
  <si>
    <t>Thorvasc</t>
  </si>
  <si>
    <t>32308-0585</t>
  </si>
  <si>
    <t>90304557773945c9</t>
  </si>
  <si>
    <t>Neurology and Neurodiagnostics of AL, LLC</t>
  </si>
  <si>
    <t>35244-5700</t>
  </si>
  <si>
    <t>2dc4c5a648471ef7</t>
  </si>
  <si>
    <t>Kathy Tan Medical Office</t>
  </si>
  <si>
    <t>11220-3121</t>
  </si>
  <si>
    <t>4b9519e3bd174564</t>
  </si>
  <si>
    <t>78572-3106</t>
  </si>
  <si>
    <t>Family Health Center of Mission</t>
  </si>
  <si>
    <t>Premier Specialty Physicians</t>
  </si>
  <si>
    <t>7f2a0aa9247d65c7</t>
  </si>
  <si>
    <t>da2148ee22719157</t>
  </si>
  <si>
    <t>Heart and Vascular Associates, LLC</t>
  </si>
  <si>
    <t>Farmington</t>
  </si>
  <si>
    <t>63640-1976</t>
  </si>
  <si>
    <t>UTSW - Joe B. Ventimiglia MD</t>
  </si>
  <si>
    <t>75243-0593</t>
  </si>
  <si>
    <t>9625b05806d82880</t>
  </si>
  <si>
    <t>North Dallas Primary Care</t>
  </si>
  <si>
    <t>75080-2681</t>
  </si>
  <si>
    <t>5b70ec47dfdb127a</t>
  </si>
  <si>
    <t>FamilyCare Allergy and Asthma</t>
  </si>
  <si>
    <t>95405-7815</t>
  </si>
  <si>
    <t>fb4689a3c0a44f70</t>
  </si>
  <si>
    <t>Gateway Gastroenterology</t>
  </si>
  <si>
    <t>Chesterfield</t>
  </si>
  <si>
    <t>cbecc89be551b16e</t>
  </si>
  <si>
    <t xml:space="preserve">FPIM of New Haven County LLC </t>
  </si>
  <si>
    <t>East Haven</t>
  </si>
  <si>
    <t>06512-3003</t>
  </si>
  <si>
    <t>8eddc109f60780a7</t>
  </si>
  <si>
    <t>Cancel Type</t>
  </si>
  <si>
    <t>Cancel Date</t>
  </si>
  <si>
    <t>FULL</t>
  </si>
  <si>
    <t>Reg Providers</t>
  </si>
  <si>
    <t>Reg $$$</t>
  </si>
  <si>
    <t>RCM Providers</t>
  </si>
  <si>
    <t>RCM $$$</t>
  </si>
  <si>
    <t>Adjustments by month</t>
  </si>
  <si>
    <t>Prior Period</t>
  </si>
  <si>
    <t>Current Period</t>
  </si>
  <si>
    <t>Catherine Peimann, LLC (Southeast Medical Clinic)</t>
  </si>
  <si>
    <t>Juneau</t>
  </si>
  <si>
    <t>99801-1773</t>
  </si>
  <si>
    <t>eac55bc087b3d29d</t>
  </si>
  <si>
    <t>Stoneybrook Family Practice</t>
  </si>
  <si>
    <t>Newport News</t>
  </si>
  <si>
    <t>23608-1576</t>
  </si>
  <si>
    <t>e20508cf3af7335f</t>
  </si>
  <si>
    <t>William Farr</t>
  </si>
  <si>
    <t>93312-2701</t>
  </si>
  <si>
    <t>781b12adcd6830d9</t>
  </si>
  <si>
    <t>Scott Beede</t>
  </si>
  <si>
    <t>33486-2337</t>
  </si>
  <si>
    <t>57279c8062b2bc4e</t>
  </si>
  <si>
    <t>Dr. Klaus Schroeder</t>
  </si>
  <si>
    <t>Kerrville</t>
  </si>
  <si>
    <t>78028-3569</t>
  </si>
  <si>
    <t>c637a479f508938b</t>
  </si>
  <si>
    <t>Victor L. Fey  MD</t>
  </si>
  <si>
    <t>73601-3100</t>
  </si>
  <si>
    <t>b6dedb5ff7535aee</t>
  </si>
  <si>
    <t>Regional Womens Health Group</t>
  </si>
  <si>
    <t>08043-8303</t>
  </si>
  <si>
    <t>cabd4b9f94562e1d</t>
  </si>
  <si>
    <t>NE GA Surgical Consultants</t>
  </si>
  <si>
    <t>30606-2762</t>
  </si>
  <si>
    <t>aa86f21402eb3db5</t>
  </si>
  <si>
    <t>Lilly Pad Pediatrics</t>
  </si>
  <si>
    <t>70570-6530</t>
  </si>
  <si>
    <t>8585a034e3f1be91</t>
  </si>
  <si>
    <t>11148-27</t>
  </si>
  <si>
    <t>Bruce Peters MD</t>
  </si>
  <si>
    <t>08753-2978</t>
  </si>
  <si>
    <t>84ed23a7f603b718</t>
  </si>
  <si>
    <t>bb968a85f074d781</t>
  </si>
  <si>
    <t>East Georgia Healthcare</t>
  </si>
  <si>
    <t>Swainsboro</t>
  </si>
  <si>
    <t>30401-3530</t>
  </si>
  <si>
    <t>11432-4840</t>
  </si>
  <si>
    <t>978530c9abe964af</t>
  </si>
  <si>
    <t>Stillwater Neurology, LLC</t>
  </si>
  <si>
    <t>74074-4222</t>
  </si>
  <si>
    <t>6dfb8637535f7c2b</t>
  </si>
  <si>
    <t>Clayton Healthcare  PC</t>
  </si>
  <si>
    <t>30236-3568</t>
  </si>
  <si>
    <t>Spine Specialists of South Florida, LLC</t>
  </si>
  <si>
    <t>33437-3527</t>
  </si>
  <si>
    <t>c58629fd3a65c6ab</t>
  </si>
  <si>
    <t>55e104ce404a2188</t>
  </si>
  <si>
    <t>Womens Health Associates</t>
  </si>
  <si>
    <t>48120-1593</t>
  </si>
  <si>
    <t>Prime Healthcare Management Inc - Ortho</t>
  </si>
  <si>
    <t>78550-8408</t>
  </si>
  <si>
    <t>31db297e6e513251</t>
  </si>
  <si>
    <t>Advantage Medical Clinic</t>
  </si>
  <si>
    <t>Waxahachie</t>
  </si>
  <si>
    <t>75165-2591</t>
  </si>
  <si>
    <t>b53d93bfbc3700e5</t>
  </si>
  <si>
    <t>Otolaryngology Associates</t>
  </si>
  <si>
    <t>Fairfax</t>
  </si>
  <si>
    <t>22030-2503</t>
  </si>
  <si>
    <t>8920c7079e66d021</t>
  </si>
  <si>
    <t>Milwaukee Center for Independence (MCFI)</t>
  </si>
  <si>
    <t>Milwaukee</t>
  </si>
  <si>
    <t>53233-2720</t>
  </si>
  <si>
    <t>83dcf4f19a641f14</t>
  </si>
  <si>
    <t>68130-2312</t>
  </si>
  <si>
    <t>Midwest Allergy and Asthma</t>
  </si>
  <si>
    <t>6c803d7a8931c69a</t>
  </si>
  <si>
    <t>Alpharetta Cardiology  LLC</t>
  </si>
  <si>
    <t>30005-3707</t>
  </si>
  <si>
    <t>d8900e5c535a6df6</t>
  </si>
  <si>
    <t>Avance Health System Inc</t>
  </si>
  <si>
    <t>27617-4202</t>
  </si>
  <si>
    <t>a549c5e53746ad76</t>
  </si>
  <si>
    <t>First Coast Cardiovascular Institute</t>
  </si>
  <si>
    <t>6a4d1f497eba57a8</t>
  </si>
  <si>
    <t>Primary Care and Geriatric Associates of Central GA</t>
  </si>
  <si>
    <t>31093-3622</t>
  </si>
  <si>
    <t>82ec5fafd1a0ef1</t>
  </si>
  <si>
    <t>Compass Medical  P.C.</t>
  </si>
  <si>
    <t>East Bridgewater</t>
  </si>
  <si>
    <t>02333-1148</t>
  </si>
  <si>
    <t>4be491ea3f2a018d</t>
  </si>
  <si>
    <t>Cancelled service eff 10/14/2016</t>
  </si>
  <si>
    <t>3e74e4ee7470952e</t>
  </si>
  <si>
    <t>b234722dc4d8b295 - old org ID</t>
  </si>
  <si>
    <t>d6069ee8db202da</t>
  </si>
  <si>
    <t>45e4bf935cab9a3d</t>
  </si>
  <si>
    <t>eac8f0fdd5beb1d6 - old org ID</t>
  </si>
  <si>
    <t>da2feae3f091ba03</t>
  </si>
  <si>
    <t>Old Org ID:3371f4c068d2c83</t>
  </si>
  <si>
    <t>a5bdb59913aba62a</t>
  </si>
  <si>
    <t>Old Org ID: 31e25182190030a2</t>
  </si>
  <si>
    <t>b2bb4658683e679</t>
  </si>
  <si>
    <t>The Children's Medical Group PLLC</t>
  </si>
  <si>
    <t>48d8cac0b2fa0073</t>
  </si>
  <si>
    <t>Poughkeepsie</t>
  </si>
  <si>
    <t>12603-2808</t>
  </si>
  <si>
    <t>d581723d8f02eeee</t>
  </si>
  <si>
    <t>Old Org ID: f4fa0e2ebb7d406</t>
  </si>
  <si>
    <t>1412eaf1a230cb19</t>
  </si>
  <si>
    <t>e0d8783000f968a9</t>
  </si>
  <si>
    <t>Old Org ID: 8a53bab3ae8bab22</t>
  </si>
  <si>
    <t>50ddab117ef3a569</t>
  </si>
  <si>
    <t>Org ID: e1d8e2b1ed8da837</t>
  </si>
  <si>
    <t>dc6f18145529da67</t>
  </si>
  <si>
    <t xml:space="preserve"> other org dcbf87c431d3cf7d - 1.5 FTE</t>
  </si>
  <si>
    <t>66549a29b07fd42d</t>
  </si>
  <si>
    <t>Other Org ID: b8273faaa0dd151b</t>
  </si>
  <si>
    <t>9715db58ff2bdba1</t>
  </si>
  <si>
    <t>Other Org ID: 7a2ba4049e40b93b</t>
  </si>
  <si>
    <t>493ba92c5c8e54b6</t>
  </si>
  <si>
    <t>Earl La Kier MDPA</t>
  </si>
  <si>
    <t>Chattanooga Surgcial Oncology and Associates</t>
  </si>
  <si>
    <t>Atlanta Premier OBGYN</t>
  </si>
  <si>
    <t>Middlesex Behavioral Health</t>
  </si>
  <si>
    <t>Mukta Medical</t>
  </si>
  <si>
    <t xml:space="preserve">St Antoine De Padoue Health Clinic Corp  </t>
  </si>
  <si>
    <t>Radiology Associates of Fox Valley, S.C</t>
  </si>
  <si>
    <t>Family Medical Group of LaGrange</t>
  </si>
  <si>
    <t>Lansdowne Foot and Ankle Center</t>
  </si>
  <si>
    <t>Grayson Disgestive Disease</t>
  </si>
  <si>
    <t>Mid-Ohio Pediatrics Inc.</t>
  </si>
  <si>
    <t>Southwest Kansas Cardiology</t>
  </si>
  <si>
    <t>Boys and Girls Pediatrics</t>
  </si>
  <si>
    <t>Heritage Family Clinic</t>
  </si>
  <si>
    <t>MAG - AHA Family First Healthcare Yale, PLLC</t>
  </si>
  <si>
    <t>Rhode Island Neurosurgical Institute</t>
  </si>
  <si>
    <t xml:space="preserve">A M R Pain and Spine Clinic LLC </t>
  </si>
  <si>
    <t>GARY MIDELTON PHYSICIAN PC</t>
  </si>
  <si>
    <t>Clinica Emmanuel Ninos y Adultos</t>
  </si>
  <si>
    <t>Cisca Pulmonary</t>
  </si>
  <si>
    <t>Comprehensive Wellness Center</t>
  </si>
  <si>
    <t>Apex Allergy</t>
  </si>
  <si>
    <t>Sumter Pediatrics, P.A.</t>
  </si>
  <si>
    <t>UTSW - Lillian R White MD</t>
  </si>
  <si>
    <t>PharmaCare Collaborative Partners</t>
  </si>
  <si>
    <t xml:space="preserve">AR Texas Pediatrics PLLC  </t>
  </si>
  <si>
    <t>Mena Regional Health System</t>
  </si>
  <si>
    <t>Verdant Healthcare, LLC</t>
  </si>
  <si>
    <t>Mario Magcalas, MD PA</t>
  </si>
  <si>
    <t>Frelyn Loughridge Family Health Clinic</t>
  </si>
  <si>
    <t>CGHN - Mcc Internal Medicine</t>
  </si>
  <si>
    <t>MAG - PMC Prime Pediatrics &amp; Adolescent, PLC</t>
  </si>
  <si>
    <t>Premier General and Colorectal Surgery PA</t>
  </si>
  <si>
    <t>AMTH MEdical PC</t>
  </si>
  <si>
    <t>NJ Pain, Spine &amp; Sports Associates</t>
  </si>
  <si>
    <t>Health and Psychiatry</t>
  </si>
  <si>
    <t>Optima Medical Management Group, Inc.</t>
  </si>
  <si>
    <t>Patronus Medical</t>
  </si>
  <si>
    <t>Comprehensive Cardiovascular Consultants</t>
  </si>
  <si>
    <t xml:space="preserve">Westcare Medical Center </t>
  </si>
  <si>
    <t>Family Medicine of Weston</t>
  </si>
  <si>
    <t>Kuldip S. Banwait, MD</t>
  </si>
  <si>
    <t>One Cura Family Clinic - Stroud Inc.</t>
  </si>
  <si>
    <t>Center for Podiatry, DBA, Aiyan Diabetes Center</t>
  </si>
  <si>
    <t>Michael Umanoff MD</t>
  </si>
  <si>
    <t>Leo V. Warshauer,  MD</t>
  </si>
  <si>
    <t>One Cura Family Clinic - Anadarko Inc.</t>
  </si>
  <si>
    <t>Surgical Associates of West MI</t>
  </si>
  <si>
    <t>Northpoint Medical Associates</t>
  </si>
  <si>
    <t>East Carolina Anesthesia Associates</t>
  </si>
  <si>
    <t>TLC Health Clinic</t>
  </si>
  <si>
    <t>Family Medicine of Sayebrook, LLC</t>
  </si>
  <si>
    <t>Irish Springs Internal Medicine</t>
  </si>
  <si>
    <t>Bronx Heart Medical, P.C.</t>
  </si>
  <si>
    <t>1305-4</t>
  </si>
  <si>
    <t>e3fe08854f2e6935</t>
  </si>
  <si>
    <t>7bf1a6a77a91153c</t>
  </si>
  <si>
    <t>379492ef3ca627f6</t>
  </si>
  <si>
    <t>1a62269d9e6d2620</t>
  </si>
  <si>
    <t>9967482515970615</t>
  </si>
  <si>
    <t>20d95a0ef7f7f3d4</t>
  </si>
  <si>
    <t>10c26fa58f66e0a7</t>
  </si>
  <si>
    <t>2622872128a9fdc6</t>
  </si>
  <si>
    <t>c4a937317c26f58b</t>
  </si>
  <si>
    <t>de736f1b6ef836f7</t>
  </si>
  <si>
    <t>8fc89337f30a6e0b</t>
  </si>
  <si>
    <t>578a7895650abaed</t>
  </si>
  <si>
    <t>c1b82b79706328bc</t>
  </si>
  <si>
    <t>26e55fec89f6a5e5</t>
  </si>
  <si>
    <t>4cab98cbcd67ff66</t>
  </si>
  <si>
    <t>e7d808144a4a722e</t>
  </si>
  <si>
    <t>400d2885a6762b8e</t>
  </si>
  <si>
    <t>35ed1889d6218b52</t>
  </si>
  <si>
    <t>e5bcc11f1ff49119</t>
  </si>
  <si>
    <t>5e329e050a7be67b</t>
  </si>
  <si>
    <t>2dcd0753b511f76f</t>
  </si>
  <si>
    <t>8f03053613f1cf74</t>
  </si>
  <si>
    <t>d559df50c10be2c</t>
  </si>
  <si>
    <t>48ca8da0e8346384</t>
  </si>
  <si>
    <t>78ce653da6a96b35</t>
  </si>
  <si>
    <t>8a279b67b243eb96</t>
  </si>
  <si>
    <t>a523519954921a5b</t>
  </si>
  <si>
    <t>66d3a155677d398e</t>
  </si>
  <si>
    <t>103e21a512fb6ff1</t>
  </si>
  <si>
    <t>ff068b6a6e84bcef</t>
  </si>
  <si>
    <t>ffd80109060c6255</t>
  </si>
  <si>
    <t>ff05d4b79cd2b3cd</t>
  </si>
  <si>
    <t>b40205c112ae3082</t>
  </si>
  <si>
    <t>5cb720b15c084ead</t>
  </si>
  <si>
    <t>161c0b87ab228e8a</t>
  </si>
  <si>
    <t>8ad2cf7d82f8f35b</t>
  </si>
  <si>
    <t>37bab6239da186c9</t>
  </si>
  <si>
    <t>cf7b7fb264e0e23d</t>
  </si>
  <si>
    <t>dfd213ceca9ee5</t>
  </si>
  <si>
    <t>5475604699dbb238</t>
  </si>
  <si>
    <t>6ff0379919a4c6f</t>
  </si>
  <si>
    <t>ed7298315e843505</t>
  </si>
  <si>
    <t>9248ca651fa3db8b</t>
  </si>
  <si>
    <t>7b9a623d8b9fe272</t>
  </si>
  <si>
    <t>513b0e035dc26cb6</t>
  </si>
  <si>
    <t>394f9aa58387c7cc</t>
  </si>
  <si>
    <t>4534de1aff65ddb</t>
  </si>
  <si>
    <t>b0d9487d767b6030</t>
  </si>
  <si>
    <t>a76402a160f4c9a3</t>
  </si>
  <si>
    <t>efcbbed67da8072e</t>
  </si>
  <si>
    <t>9fd2557c2ec45e5a</t>
  </si>
  <si>
    <t>21281020d893b012</t>
  </si>
  <si>
    <t>9acd7ce1afca3ed7</t>
  </si>
  <si>
    <t>a51b010c7f1f55ee</t>
  </si>
  <si>
    <t>Full cancellation 11/1/2016</t>
  </si>
  <si>
    <t>Full cancellation 12/31/2016</t>
  </si>
  <si>
    <r>
      <t xml:space="preserve">Cancelled RCM eff 8/15/2016 - per contract did </t>
    </r>
    <r>
      <rPr>
        <b/>
        <sz val="10"/>
        <color rgb="FFFF0000"/>
        <rFont val="Arial"/>
        <family val="2"/>
      </rPr>
      <t>not elect to keep IMO</t>
    </r>
  </si>
  <si>
    <t>Full Cancellation 9/26/2016</t>
  </si>
  <si>
    <t>Full Cancellation: 10/11/2016</t>
  </si>
  <si>
    <t>Full Cancellation 10/30/2016</t>
  </si>
  <si>
    <r>
      <t xml:space="preserve">Practice cancelled pre-go live - </t>
    </r>
    <r>
      <rPr>
        <b/>
        <sz val="10"/>
        <color rgb="FFFF0000"/>
        <rFont val="Arial"/>
        <family val="2"/>
      </rPr>
      <t>please disable</t>
    </r>
  </si>
  <si>
    <r>
      <t xml:space="preserve">Cancelled Bundle before we were supposed to take over please </t>
    </r>
    <r>
      <rPr>
        <b/>
        <sz val="10"/>
        <color rgb="FFFF0000"/>
        <rFont val="Arial"/>
        <family val="2"/>
      </rPr>
      <t>RENEW RETAIL like a RCM cancellation</t>
    </r>
  </si>
  <si>
    <t>33477-3901</t>
  </si>
  <si>
    <t>06457-3654</t>
  </si>
  <si>
    <t>Randallstown</t>
  </si>
  <si>
    <t>21133-5172</t>
  </si>
  <si>
    <t>90813-4344</t>
  </si>
  <si>
    <t>Neenah</t>
  </si>
  <si>
    <t>54956-2675</t>
  </si>
  <si>
    <t>La Grange</t>
  </si>
  <si>
    <t>60525-6136</t>
  </si>
  <si>
    <t>Leesburg</t>
  </si>
  <si>
    <t>43081-8908</t>
  </si>
  <si>
    <r>
      <t xml:space="preserve">Client Cancelled per go live - </t>
    </r>
    <r>
      <rPr>
        <b/>
        <sz val="10"/>
        <color rgb="FFFF0000"/>
        <rFont val="Arial"/>
        <family val="2"/>
      </rPr>
      <t>please disable</t>
    </r>
  </si>
  <si>
    <t>67801-7217</t>
  </si>
  <si>
    <t>85283-1067</t>
  </si>
  <si>
    <t>48450-8800</t>
  </si>
  <si>
    <t>02905-2403</t>
  </si>
  <si>
    <t>63141-7169</t>
  </si>
  <si>
    <t>10601-4263</t>
  </si>
  <si>
    <t>78573-0979</t>
  </si>
  <si>
    <t>32250-3233</t>
  </si>
  <si>
    <t>29607-2778</t>
  </si>
  <si>
    <t>Sumter</t>
  </si>
  <si>
    <t>29150-4202</t>
  </si>
  <si>
    <t>75093-4488</t>
  </si>
  <si>
    <t>Hermitage</t>
  </si>
  <si>
    <t>77089-6077</t>
  </si>
  <si>
    <t>71953-2516</t>
  </si>
  <si>
    <t>Bowling Green</t>
  </si>
  <si>
    <t>42104-3382</t>
  </si>
  <si>
    <t>33026-3920</t>
  </si>
  <si>
    <t>73401-1810</t>
  </si>
  <si>
    <t>31210-8043</t>
  </si>
  <si>
    <t>48532-3420</t>
  </si>
  <si>
    <t>77090-2641</t>
  </si>
  <si>
    <t>10455-3906</t>
  </si>
  <si>
    <t>North Brunswick</t>
  </si>
  <si>
    <t>08902-1142</t>
  </si>
  <si>
    <t>92111-1805</t>
  </si>
  <si>
    <t>Vienna</t>
  </si>
  <si>
    <t>22182-6236</t>
  </si>
  <si>
    <t>63127-1374</t>
  </si>
  <si>
    <t>Marrero</t>
  </si>
  <si>
    <t>33326-3254</t>
  </si>
  <si>
    <t>Amarillo</t>
  </si>
  <si>
    <t>79124-1634</t>
  </si>
  <si>
    <t>73116-1513</t>
  </si>
  <si>
    <t>Augusta</t>
  </si>
  <si>
    <t>Paterson</t>
  </si>
  <si>
    <t>28403-6748</t>
  </si>
  <si>
    <t>Anadarko</t>
  </si>
  <si>
    <t>73005-4442</t>
  </si>
  <si>
    <t>Muskegon</t>
  </si>
  <si>
    <t>49442-5542</t>
  </si>
  <si>
    <t>27834-3770</t>
  </si>
  <si>
    <t>Carlsbad</t>
  </si>
  <si>
    <t>88220-5748</t>
  </si>
  <si>
    <t>29588-6979</t>
  </si>
  <si>
    <t>Jeffersonville</t>
  </si>
  <si>
    <t>VT</t>
  </si>
  <si>
    <t>05464-0157</t>
  </si>
  <si>
    <t>10458-1007</t>
  </si>
  <si>
    <t>Advanced Orthopedics and Sports Medicine</t>
  </si>
  <si>
    <t>Doylestown Hospital</t>
  </si>
  <si>
    <t>Integrated Pain Consultants</t>
  </si>
  <si>
    <t>MedExpress Urgent Care</t>
  </si>
  <si>
    <t>Paradela, MD, Grace</t>
  </si>
  <si>
    <t>Ravishankar L Rao, MD, PA</t>
  </si>
  <si>
    <t>USA Spine, LLC</t>
  </si>
  <si>
    <t>Valley Pediatric health</t>
  </si>
  <si>
    <t>9022c77f1118eed1</t>
  </si>
  <si>
    <t>d6162707557c8296</t>
  </si>
  <si>
    <t>62e2defc30478950</t>
  </si>
  <si>
    <t>449ddaea85e7f9f2</t>
  </si>
  <si>
    <t>85f1ed642c680a11</t>
  </si>
  <si>
    <t>1b1044453dc316ba</t>
  </si>
  <si>
    <t>d0aa26193d7f19da</t>
  </si>
  <si>
    <t>48298469ac7466cc</t>
  </si>
  <si>
    <t>Lees Summit</t>
  </si>
  <si>
    <t>64064-2361</t>
  </si>
  <si>
    <t>18901-2554</t>
  </si>
  <si>
    <t>85258-4582</t>
  </si>
  <si>
    <t>Canonsburg</t>
  </si>
  <si>
    <t>15317-8572</t>
  </si>
  <si>
    <t>Saint George</t>
  </si>
  <si>
    <t>84770-5237</t>
  </si>
  <si>
    <t>34613-6113</t>
  </si>
  <si>
    <t>33626-2628</t>
  </si>
  <si>
    <t>92243-4242</t>
  </si>
  <si>
    <t>Lewisville</t>
  </si>
  <si>
    <t>75077-7182</t>
  </si>
  <si>
    <t xml:space="preserve">UTSW - Dr. Jennifer Bontreger    </t>
  </si>
  <si>
    <t>Signed wholesale contract for 2016</t>
  </si>
  <si>
    <t>b2c31bf0e12813d</t>
  </si>
  <si>
    <t>3b5b8ee51e82a60d</t>
  </si>
  <si>
    <t>A Medical Advantage Healthcare Systems</t>
  </si>
  <si>
    <t>75208-2326</t>
  </si>
  <si>
    <t>American CareSource Holdings Inc.</t>
  </si>
  <si>
    <t>30309-7694</t>
  </si>
  <si>
    <t>8e4607ef2c17caed</t>
  </si>
  <si>
    <t>Combined database for ACHS - sub accounts were retail until 2016</t>
  </si>
  <si>
    <t>Perfect Health - Andover</t>
  </si>
  <si>
    <t>ffd2b13918959fc4</t>
  </si>
  <si>
    <t xml:space="preserve">New You Bariatric Center </t>
  </si>
  <si>
    <t>75039-3800</t>
  </si>
  <si>
    <t>caa0d1b103fcffe9</t>
  </si>
  <si>
    <t>Longwood Orthopedic Orthopedic Associates</t>
  </si>
  <si>
    <t>02467-2503</t>
  </si>
  <si>
    <t>52cb3e48a6bb195a</t>
  </si>
  <si>
    <t>LASCDD</t>
  </si>
  <si>
    <t>Metairie</t>
  </si>
  <si>
    <t>4734a4b8adf20d9f</t>
  </si>
  <si>
    <t>70002-5751</t>
  </si>
  <si>
    <t>Taking over as RCM effective 8/1/2017 (based on last retail renewal)</t>
  </si>
  <si>
    <t>78041-6507</t>
  </si>
  <si>
    <t>57914f586db41832</t>
  </si>
  <si>
    <t>Emanuel E. Martinez, M.D., P.A.</t>
  </si>
  <si>
    <t>9bd05da86fe8867b</t>
  </si>
  <si>
    <t>Charles R. Klepper</t>
  </si>
  <si>
    <t>Harrison</t>
  </si>
  <si>
    <t>72601-2912</t>
  </si>
  <si>
    <t>Premier Family Clinic</t>
  </si>
  <si>
    <t>30341-4406</t>
  </si>
  <si>
    <t>b68c0ba195d0e2a0</t>
  </si>
  <si>
    <t>Grayson County Health Clinic</t>
  </si>
  <si>
    <t>75090-1713</t>
  </si>
  <si>
    <t>5098cce8e37bd62e</t>
  </si>
  <si>
    <t>ea30036f3dacbf70</t>
  </si>
  <si>
    <t>The Boroughs Medical and Wellness Center</t>
  </si>
  <si>
    <t>Westborough</t>
  </si>
  <si>
    <t>01581-1445</t>
  </si>
  <si>
    <t>Avoyelles</t>
  </si>
  <si>
    <t>1127c08f87b08681</t>
  </si>
  <si>
    <t>Marksville</t>
  </si>
  <si>
    <t>71351-4711</t>
  </si>
  <si>
    <t>e2aa8fbdcabc15e5</t>
  </si>
  <si>
    <t>NEBHS - Brodie-Brookline Medical</t>
  </si>
  <si>
    <t>02446-2905</t>
  </si>
  <si>
    <t>Burlingame Family Health</t>
  </si>
  <si>
    <t>Burlingame</t>
  </si>
  <si>
    <t>94010-5384</t>
  </si>
  <si>
    <t>ce3288adcd8237fc</t>
  </si>
  <si>
    <t>Southeast Georgia Pediatrics  LLC</t>
  </si>
  <si>
    <t>31501-8021</t>
  </si>
  <si>
    <t>Christopher Stalberg  MD</t>
  </si>
  <si>
    <t>85375-5283</t>
  </si>
  <si>
    <t>a20e02ec7d4dfc33</t>
  </si>
  <si>
    <t>1983a7ddd2bf9ad4</t>
  </si>
  <si>
    <t>253d63870e02c6da</t>
  </si>
  <si>
    <t>34711-2783</t>
  </si>
  <si>
    <t>Clearmont</t>
  </si>
  <si>
    <t>Clermont Internal Medicine</t>
  </si>
  <si>
    <t>David August  MD</t>
  </si>
  <si>
    <t>Jamaica Plain</t>
  </si>
  <si>
    <t>02130-2804</t>
  </si>
  <si>
    <t>eebc0d079a93b5e4</t>
  </si>
  <si>
    <t>947f2483f02d9ac6</t>
  </si>
  <si>
    <t>GLENARD MEDICAL SERVICES</t>
  </si>
  <si>
    <t>21061-5565</t>
  </si>
  <si>
    <t>28ab917b4369fcc2</t>
  </si>
  <si>
    <t>Griffin Family Practice</t>
  </si>
  <si>
    <t>Shelbyville</t>
  </si>
  <si>
    <t>19975-3408</t>
  </si>
  <si>
    <t>Hawthorne Pediatrics</t>
  </si>
  <si>
    <t>07506-2506</t>
  </si>
  <si>
    <t>68bedcd718f7925d</t>
  </si>
  <si>
    <t>Health Watch Medical Clinic</t>
  </si>
  <si>
    <t>73107-1532</t>
  </si>
  <si>
    <t>Client cancelled RCM before we could take them over for 2016 - should be renewed retail per contract as of 6/28/2016</t>
  </si>
  <si>
    <t>e013cbab1e55cf7e</t>
  </si>
  <si>
    <t>Jane Lingelbach  M.D.</t>
  </si>
  <si>
    <t>20852-2914</t>
  </si>
  <si>
    <t>71719c9b2d0e3427</t>
  </si>
  <si>
    <t>Michael Plunkett, MD. S.C.</t>
  </si>
  <si>
    <t>60646-5728</t>
  </si>
  <si>
    <t>950dc720c54a6a92</t>
  </si>
  <si>
    <t>My Doctor, P.A.</t>
  </si>
  <si>
    <t>270fa63eeadb1881</t>
  </si>
  <si>
    <t>Belle Glade</t>
  </si>
  <si>
    <t>33430-7808</t>
  </si>
  <si>
    <t>Nick Mehta</t>
  </si>
  <si>
    <t>08755-5053</t>
  </si>
  <si>
    <t>1640a687986afdc4</t>
  </si>
  <si>
    <t>NMH - Kris G. McGrath, MD</t>
  </si>
  <si>
    <t>60611-3750</t>
  </si>
  <si>
    <t>5e14f86219465d8d</t>
  </si>
  <si>
    <t>11d6c8ead67388f6</t>
  </si>
  <si>
    <t>Nordquist Family Medical Center</t>
  </si>
  <si>
    <t>34711-6003</t>
  </si>
  <si>
    <r>
      <t xml:space="preserve">Took over as RCM eff 1/5/2015, cancelled RCM eff 3/27/2016 - paying for covered period - they should be switched to retail or cancelled after </t>
    </r>
    <r>
      <rPr>
        <b/>
        <sz val="10"/>
        <color rgb="FFFF0000"/>
        <rFont val="Arial"/>
        <family val="2"/>
      </rPr>
      <t>3/27/2016 - 3 providers for 14 months Jan 2015 - March 2016</t>
    </r>
  </si>
  <si>
    <t>Northshore Redi-Med, LLC</t>
  </si>
  <si>
    <t>Mandeville</t>
  </si>
  <si>
    <t>519708b9c6535565</t>
  </si>
  <si>
    <t>Pinnacle Internal Medicine</t>
  </si>
  <si>
    <t>37398-1913</t>
  </si>
  <si>
    <t>4da98fffe2843b31</t>
  </si>
  <si>
    <t>Quality Care Medical Center</t>
  </si>
  <si>
    <t>16602-4494</t>
  </si>
  <si>
    <t>72b55a314c748aaf</t>
  </si>
  <si>
    <t>e98817ad37458ff3</t>
  </si>
  <si>
    <t>Reginald L. Sykes  SR. MD</t>
  </si>
  <si>
    <t>32208-0120</t>
  </si>
  <si>
    <t>Rodriguez and Sixto Medical Assoc PA</t>
  </si>
  <si>
    <t>West Miami</t>
  </si>
  <si>
    <t>33144-5129</t>
  </si>
  <si>
    <t>cfe3de83b906c8b0</t>
  </si>
  <si>
    <t>Roger Sacry  MD</t>
  </si>
  <si>
    <t>Carthage</t>
  </si>
  <si>
    <t>64836-1749</t>
  </si>
  <si>
    <t>3dda20dbfcaa5dbf</t>
  </si>
  <si>
    <t>9a6f1bd2fc5aedcb</t>
  </si>
  <si>
    <t>Southeast Texas Institute of Pain Manage</t>
  </si>
  <si>
    <t>77521-3900</t>
  </si>
  <si>
    <t>363e614da9c09918</t>
  </si>
  <si>
    <t>Texas Spine &amp; Rehabilitation</t>
  </si>
  <si>
    <t>Allen</t>
  </si>
  <si>
    <t>75013-5069</t>
  </si>
  <si>
    <t>58de520868fe563</t>
  </si>
  <si>
    <t>The Kidz Doc</t>
  </si>
  <si>
    <t>22307-1201</t>
  </si>
  <si>
    <t>Dr. Vasuki Radhakrishnan</t>
  </si>
  <si>
    <t>Fitchburg</t>
  </si>
  <si>
    <t>01420-7128</t>
  </si>
  <si>
    <t>85308a9e9bce45df</t>
  </si>
  <si>
    <t>b4e17c53ffc6b478</t>
  </si>
  <si>
    <t>Vik Poonai MD</t>
  </si>
  <si>
    <t>21502-1851</t>
  </si>
  <si>
    <t>Womens Center</t>
  </si>
  <si>
    <t>Camarillo</t>
  </si>
  <si>
    <t>93010-3153</t>
  </si>
  <si>
    <t>e13fae88aebd42b6</t>
  </si>
  <si>
    <t>17f40b45e8e8409f</t>
  </si>
  <si>
    <t>Patton Family Medical Center</t>
  </si>
  <si>
    <t>Carrolltown</t>
  </si>
  <si>
    <t>Central Virginia Neurology</t>
  </si>
  <si>
    <t>23113-6837</t>
  </si>
  <si>
    <t>867950a863b99d8d</t>
  </si>
  <si>
    <t>5142a57cc233cada</t>
  </si>
  <si>
    <t>Shore Community Medical</t>
  </si>
  <si>
    <t>Rehoboth Beach</t>
  </si>
  <si>
    <t>19971-4476</t>
  </si>
  <si>
    <t>dfddd3a149dc520d</t>
  </si>
  <si>
    <t>Arthritis Treatment Specialists</t>
  </si>
  <si>
    <t>Mesilla</t>
  </si>
  <si>
    <t>88046-1268</t>
  </si>
  <si>
    <t>b0dab6e96946798f</t>
  </si>
  <si>
    <t>Salvador R. Gutierrez, MD</t>
  </si>
  <si>
    <t>60647-1643</t>
  </si>
  <si>
    <t>Amir Alizadeh  MD</t>
  </si>
  <si>
    <t>02904-4042</t>
  </si>
  <si>
    <t>537357e2deb58906</t>
  </si>
  <si>
    <t>Lem Turner Family Medical Care</t>
  </si>
  <si>
    <t>32208-2200</t>
  </si>
  <si>
    <t>1ca1638831bd168d</t>
  </si>
  <si>
    <t>51a218bd079794a2</t>
  </si>
  <si>
    <t>32727-1887</t>
  </si>
  <si>
    <t>Scott Rodger  MD</t>
  </si>
  <si>
    <t>54c9feae16c298c1</t>
  </si>
  <si>
    <t>Advanced Foot &amp; Ankle Institute of Georgia</t>
  </si>
  <si>
    <t>30080-2980</t>
  </si>
  <si>
    <t>6909-49</t>
  </si>
  <si>
    <t>11310-3</t>
  </si>
  <si>
    <t>8931-6</t>
  </si>
  <si>
    <t>19653-2</t>
  </si>
  <si>
    <t>20890-1</t>
  </si>
  <si>
    <t>Yelena Lindenbaum Medical PC</t>
  </si>
  <si>
    <t xml:space="preserve">Instantmed Health Center   </t>
  </si>
  <si>
    <t>Eliad Culcea MD</t>
  </si>
  <si>
    <t>Bradley D. Rodgers</t>
  </si>
  <si>
    <t>Lake County Vein Specialists</t>
  </si>
  <si>
    <t>Christiana Spine Center, LLC</t>
  </si>
  <si>
    <t>Spinal Associates</t>
  </si>
  <si>
    <t>Marlette Regional Hospital</t>
  </si>
  <si>
    <t xml:space="preserve">Apex Physical Medicine PA  </t>
  </si>
  <si>
    <t>ideal option</t>
  </si>
  <si>
    <t>SG Weiss MD Inc.</t>
  </si>
  <si>
    <t>Carolina Care</t>
  </si>
  <si>
    <t>LAiMA OBGYN</t>
  </si>
  <si>
    <t>Rehabilitation Specialists, Yury Gampel</t>
  </si>
  <si>
    <t>American Stat Care Centers</t>
  </si>
  <si>
    <t>NeoPath Health - Prairie Island</t>
  </si>
  <si>
    <t>C. Scott Boagni, MD, APMC</t>
  </si>
  <si>
    <t>Laurence D Haber MD, PC</t>
  </si>
  <si>
    <t>NeoPath Health - Brooklyn Center</t>
  </si>
  <si>
    <t>Recovery Consultants of Atlanta, Inc.</t>
  </si>
  <si>
    <t>Tamara Saukin MD</t>
  </si>
  <si>
    <t>Appalachian Mountain Community Health</t>
  </si>
  <si>
    <t>Dale Alexander, DO. PC.</t>
  </si>
  <si>
    <t>Smallmon Family Medical Clinic</t>
  </si>
  <si>
    <t>Health Care Solutions, PA</t>
  </si>
  <si>
    <t>HealthuGA</t>
  </si>
  <si>
    <t>DCH - DCP Clinics</t>
  </si>
  <si>
    <t>Texas Allergy Center</t>
  </si>
  <si>
    <t>Home Town Pediatrics</t>
  </si>
  <si>
    <t>County of Logan New Frontiers Health Services</t>
  </si>
  <si>
    <t>Summit Medical Consultant</t>
  </si>
  <si>
    <t>LifeHealth PC</t>
  </si>
  <si>
    <t>Stanley Matyasik MD</t>
  </si>
  <si>
    <t>Fremont Family Medicine &amp; Urgent Care</t>
  </si>
  <si>
    <t>Prasad Maddukuri MD PLLC</t>
  </si>
  <si>
    <t>Omni Pain Care PA</t>
  </si>
  <si>
    <t>Central Jersey Cardiology</t>
  </si>
  <si>
    <t>Atlanta Kidney Specialists</t>
  </si>
  <si>
    <t>THR - Rani Anbarasu MD PA</t>
  </si>
  <si>
    <t>YPP New Modern Medicine, PLLC</t>
  </si>
  <si>
    <t>Walk-In Clinic, LLC</t>
  </si>
  <si>
    <t>Hamid Mir, MD</t>
  </si>
  <si>
    <t>The Buffalo River Clinic</t>
  </si>
  <si>
    <t>Robson F. Araujo, DPM</t>
  </si>
  <si>
    <t>FAU Colllege of Medicine</t>
  </si>
  <si>
    <t>Surgical Healing Arts Center</t>
  </si>
  <si>
    <t>Bluegrass Vascular Institute, PLLC</t>
  </si>
  <si>
    <t>Tadros Medical LLC</t>
  </si>
  <si>
    <t>Hand Associates of North Dallas, PLLC</t>
  </si>
  <si>
    <t>UrgeMedical Group, Inc.</t>
  </si>
  <si>
    <t>Your Doctors Office, PC</t>
  </si>
  <si>
    <t>William Zinnanti MD</t>
  </si>
  <si>
    <t>HealthCare Partners of South Carolina</t>
  </si>
  <si>
    <t>Foot Specialists of Alabama LLC  DBA Marshall Foot Clinic</t>
  </si>
  <si>
    <t xml:space="preserve">Zeiders Orthopedics   </t>
  </si>
  <si>
    <t xml:space="preserve">Minimally Invasive Surgical Associates (MISA)  </t>
  </si>
  <si>
    <t>Digestive Disease ASsoc dba Plymouth GI</t>
  </si>
  <si>
    <t xml:space="preserve">Hendry Regional Medical Center    </t>
  </si>
  <si>
    <t>Urology Assoc of Danbury CT, Hennessy, William, MD</t>
  </si>
  <si>
    <t>California Neurosurgical Institute</t>
  </si>
  <si>
    <t>Lifespan, Medicine</t>
  </si>
  <si>
    <t>OHIP - Manuel Family Practice. LLC</t>
  </si>
  <si>
    <t>Family HealthCare Network</t>
  </si>
  <si>
    <t>Philadelphia Family Medicine</t>
  </si>
  <si>
    <t>Woburn Pediatric Psychological Services</t>
  </si>
  <si>
    <t xml:space="preserve">Neurological Center of North Georgia </t>
  </si>
  <si>
    <t>Bay Ridge Pediatrics @Adolescents Office PC</t>
  </si>
  <si>
    <t>Huntley, William</t>
  </si>
  <si>
    <t xml:space="preserve">David A.Miller, MD    </t>
  </si>
  <si>
    <t>Creekview Pediatrics</t>
  </si>
  <si>
    <t>lugo Surgical</t>
  </si>
  <si>
    <t>Advanced Allergy of North GA</t>
  </si>
  <si>
    <t>7325b1d60fdcb9a0</t>
  </si>
  <si>
    <t>8e4588a18a11d523</t>
  </si>
  <si>
    <t>f8d6c3c1a5e79940</t>
  </si>
  <si>
    <t>f015d4192a1010fb</t>
  </si>
  <si>
    <t>70193d8412c8e2f7</t>
  </si>
  <si>
    <t>1107760a7121b674</t>
  </si>
  <si>
    <t>74d5558da2d25c8e</t>
  </si>
  <si>
    <t>59213aa071c8cd77</t>
  </si>
  <si>
    <t>f86271fa5bfd6298</t>
  </si>
  <si>
    <t>438594d3a6dfdab2</t>
  </si>
  <si>
    <t>1b5295d2578b6bfd</t>
  </si>
  <si>
    <t>4ef0b68a0cb3e0bc</t>
  </si>
  <si>
    <t>9fbfed530a5f82de</t>
  </si>
  <si>
    <t>b7eb136c64bd55da</t>
  </si>
  <si>
    <t>7dcc2724640d0a86</t>
  </si>
  <si>
    <t>24a5aacd3c96c34d</t>
  </si>
  <si>
    <t>278544f14da5dc27</t>
  </si>
  <si>
    <t>2479f7c66c6a06c6</t>
  </si>
  <si>
    <t>6347258898b19495</t>
  </si>
  <si>
    <t>fab75661f00c0a08</t>
  </si>
  <si>
    <t>2b6c155865fbc3a9</t>
  </si>
  <si>
    <t>a9b9fdbee5a6c909</t>
  </si>
  <si>
    <t>5ca826b19a059f40</t>
  </si>
  <si>
    <t>82d24b0bcfd18f4d</t>
  </si>
  <si>
    <t>7dffa7fecb85e2af</t>
  </si>
  <si>
    <t>5393e1afa5b77c89</t>
  </si>
  <si>
    <t>52820dd7d420c389</t>
  </si>
  <si>
    <t>3b4c72ec1f36c017</t>
  </si>
  <si>
    <t>8ae3abfddc20c7b4</t>
  </si>
  <si>
    <t>b9b46e1c36308346</t>
  </si>
  <si>
    <t>926c1510a6acc662</t>
  </si>
  <si>
    <t>170c81ab05d4e44d</t>
  </si>
  <si>
    <t>9277248e36bbb711</t>
  </si>
  <si>
    <t>b80cb7509b5d5bee</t>
  </si>
  <si>
    <t>4ad76f2ca69e0a4e</t>
  </si>
  <si>
    <t>f2a2dd0a7dc12309</t>
  </si>
  <si>
    <t>9c48c605956a19ac</t>
  </si>
  <si>
    <t>f738a3e5e85dbc7d</t>
  </si>
  <si>
    <t>11e30ba8aaac47a</t>
  </si>
  <si>
    <t>e5fb7da340ecec65</t>
  </si>
  <si>
    <t>61a44c935478ff4d</t>
  </si>
  <si>
    <t>a29ba0cb56461a81</t>
  </si>
  <si>
    <t>bd68c3418afa07b2</t>
  </si>
  <si>
    <t>ba79753679758013</t>
  </si>
  <si>
    <t>9bbe3b673548dd0a</t>
  </si>
  <si>
    <t>5d56f9f5f1407cee</t>
  </si>
  <si>
    <t>1d38536129eb0a1a</t>
  </si>
  <si>
    <t>800ed6a6cce503d2</t>
  </si>
  <si>
    <t>b0aabdc8075bbdd1</t>
  </si>
  <si>
    <t>afe886722d4df42e</t>
  </si>
  <si>
    <t>ff0e8f80a46b62f8</t>
  </si>
  <si>
    <t>2e6a27da84e1563a</t>
  </si>
  <si>
    <t>e57fc108a91cdbd8</t>
  </si>
  <si>
    <t>3674544f1fd7f260</t>
  </si>
  <si>
    <t>14e6552450d79636</t>
  </si>
  <si>
    <t>dcb311def9ffd9</t>
  </si>
  <si>
    <t>c1fa4c5a927ad2e5</t>
  </si>
  <si>
    <t>637890f7a45464a0</t>
  </si>
  <si>
    <t>5898832b2df24137</t>
  </si>
  <si>
    <t>fb4c3900890f1a33</t>
  </si>
  <si>
    <t>46400440b9ac50aa</t>
  </si>
  <si>
    <t>2af162ba76f2a1fa</t>
  </si>
  <si>
    <t>414f9e3617022859</t>
  </si>
  <si>
    <t>7972def039305fcb</t>
  </si>
  <si>
    <t>ee61d5374d82a324</t>
  </si>
  <si>
    <t>8eac5e65e1b77a8d</t>
  </si>
  <si>
    <t>b76858256db05373</t>
  </si>
  <si>
    <t>f11778212291c5eb</t>
  </si>
  <si>
    <t>b93fae425dedd204</t>
  </si>
  <si>
    <t>1c2d1786cdd949a5</t>
  </si>
  <si>
    <t>4c7014b7f19025cf</t>
  </si>
  <si>
    <t>bf8eece3eb2552c7</t>
  </si>
  <si>
    <t>10128-3623</t>
  </si>
  <si>
    <t>Great Falls</t>
  </si>
  <si>
    <t>59405-4372</t>
  </si>
  <si>
    <t>Central Medical Associates</t>
  </si>
  <si>
    <t>42701-2541</t>
  </si>
  <si>
    <t>db55a5793fa60426</t>
  </si>
  <si>
    <t>Early Options</t>
  </si>
  <si>
    <t>10016-1761</t>
  </si>
  <si>
    <t>fe4c631b0123d149</t>
  </si>
  <si>
    <t>Knott Street Dermatology</t>
  </si>
  <si>
    <t>97212-3014</t>
  </si>
  <si>
    <t>3db6c6d9a4dfedda</t>
  </si>
  <si>
    <t>Kearney</t>
  </si>
  <si>
    <t>68847-2963</t>
  </si>
  <si>
    <t>60031-2632</t>
  </si>
  <si>
    <t>Brookside</t>
  </si>
  <si>
    <t>32405-4603</t>
  </si>
  <si>
    <t>Marlette</t>
  </si>
  <si>
    <t>48453-1141</t>
  </si>
  <si>
    <t>76244-9105</t>
  </si>
  <si>
    <t>Kennewick</t>
  </si>
  <si>
    <t>99336-8108</t>
  </si>
  <si>
    <t>33761-2022</t>
  </si>
  <si>
    <t>Wrightsville Beach</t>
  </si>
  <si>
    <t>28480-0572</t>
  </si>
  <si>
    <t>Monterey</t>
  </si>
  <si>
    <t>93940-4647</t>
  </si>
  <si>
    <t>91302-1952</t>
  </si>
  <si>
    <t>Welch</t>
  </si>
  <si>
    <t>55089-9540</t>
  </si>
  <si>
    <t>New Orleans</t>
  </si>
  <si>
    <t>70112-2632</t>
  </si>
  <si>
    <t>Great Neck</t>
  </si>
  <si>
    <t>11021-5200</t>
  </si>
  <si>
    <t>55430-1800</t>
  </si>
  <si>
    <t>30032-1837</t>
  </si>
  <si>
    <t>10306-2551</t>
  </si>
  <si>
    <t>28802-2597</t>
  </si>
  <si>
    <t>10022-3609</t>
  </si>
  <si>
    <t>Marmaduke</t>
  </si>
  <si>
    <t>72443-9597</t>
  </si>
  <si>
    <t>Las Cruces</t>
  </si>
  <si>
    <t>88005-3821</t>
  </si>
  <si>
    <t>Rome</t>
  </si>
  <si>
    <t>30165-2639</t>
  </si>
  <si>
    <t>75246-1736</t>
  </si>
  <si>
    <t>32162-2699</t>
  </si>
  <si>
    <t>Oakley</t>
  </si>
  <si>
    <t>67748-1218</t>
  </si>
  <si>
    <t>80020-5606</t>
  </si>
  <si>
    <t>35901-3710</t>
  </si>
  <si>
    <t>21502-6491</t>
  </si>
  <si>
    <t>Saint Anthony</t>
  </si>
  <si>
    <t>83445-2113</t>
  </si>
  <si>
    <t>75182-4638</t>
  </si>
  <si>
    <t>33578-2574</t>
  </si>
  <si>
    <t>Metuchen</t>
  </si>
  <si>
    <t>88402-291</t>
  </si>
  <si>
    <t>Riverdale</t>
  </si>
  <si>
    <t>30274-4945</t>
  </si>
  <si>
    <t>Denton</t>
  </si>
  <si>
    <t>10033-3862</t>
  </si>
  <si>
    <t>Nacogdoches</t>
  </si>
  <si>
    <t>75963-3821</t>
  </si>
  <si>
    <t>Newport Beach</t>
  </si>
  <si>
    <t>92660-2939</t>
  </si>
  <si>
    <t>Yellville</t>
  </si>
  <si>
    <t>Boaz</t>
  </si>
  <si>
    <t>35957-5957</t>
  </si>
  <si>
    <t>42701-8450</t>
  </si>
  <si>
    <t>63127-1665</t>
  </si>
  <si>
    <t>Hurst</t>
  </si>
  <si>
    <t>76053-0243</t>
  </si>
  <si>
    <t>Montgomery</t>
  </si>
  <si>
    <t>36117-8852</t>
  </si>
  <si>
    <t>Santa Cruz</t>
  </si>
  <si>
    <t>95060-4124</t>
  </si>
  <si>
    <t>29526-3086</t>
  </si>
  <si>
    <t>Guntersville</t>
  </si>
  <si>
    <t>35976-7137</t>
  </si>
  <si>
    <t>Edmond</t>
  </si>
  <si>
    <t>73013-3023</t>
  </si>
  <si>
    <t>75214-3610</t>
  </si>
  <si>
    <t>Plymouth</t>
  </si>
  <si>
    <t>02360-2229</t>
  </si>
  <si>
    <t>Clewiston</t>
  </si>
  <si>
    <t>Danbury</t>
  </si>
  <si>
    <t>06810-2301</t>
  </si>
  <si>
    <t>Santa Clarita</t>
  </si>
  <si>
    <t>Woburn</t>
  </si>
  <si>
    <t>91355-3701</t>
  </si>
  <si>
    <t>75201-6932</t>
  </si>
  <si>
    <t>43215-5334</t>
  </si>
  <si>
    <t>93291-6331</t>
  </si>
  <si>
    <t>19148-4421</t>
  </si>
  <si>
    <t>30501-0926</t>
  </si>
  <si>
    <t>11209-2109</t>
  </si>
  <si>
    <t>Dunedin</t>
  </si>
  <si>
    <t>34698-5470</t>
  </si>
  <si>
    <t>Loxahatchee</t>
  </si>
  <si>
    <t>33470-9256</t>
  </si>
  <si>
    <t>30097-1549</t>
  </si>
  <si>
    <t>77066-1804</t>
  </si>
  <si>
    <t>30501-4510</t>
  </si>
  <si>
    <t>Full Cancellation 11/30/2016</t>
  </si>
  <si>
    <t>Full cancellation 11/15/2016</t>
  </si>
  <si>
    <t>Full Cancellation 11/1/2016</t>
  </si>
  <si>
    <r>
      <t xml:space="preserve">Cancelled RCM eff 12/22/2015 - per contract </t>
    </r>
    <r>
      <rPr>
        <sz val="10"/>
        <color rgb="FFFF0000"/>
        <rFont val="Arial"/>
        <family val="2"/>
      </rPr>
      <t>Cancel IMO, last usage was 1/30/2016</t>
    </r>
  </si>
  <si>
    <r>
      <t xml:space="preserve">Remove RCM eff 8/1/2016 - per contract to </t>
    </r>
    <r>
      <rPr>
        <sz val="10"/>
        <color rgb="FFFF0000"/>
        <rFont val="Arial"/>
        <family val="2"/>
      </rPr>
      <t>cancel IMO</t>
    </r>
  </si>
  <si>
    <r>
      <t>Remove RCM eff 7/1/2016 - per contract needs to</t>
    </r>
    <r>
      <rPr>
        <sz val="10"/>
        <color rgb="FFFF0000"/>
        <rFont val="Arial"/>
        <family val="2"/>
      </rPr>
      <t xml:space="preserve"> cancel IMO</t>
    </r>
  </si>
  <si>
    <r>
      <t xml:space="preserve">RCM Cancelled 11/21/2016 - Per Contract </t>
    </r>
    <r>
      <rPr>
        <b/>
        <sz val="10"/>
        <color rgb="FFFF0000"/>
        <rFont val="Arial"/>
        <family val="2"/>
      </rPr>
      <t>IMO not selected</t>
    </r>
  </si>
  <si>
    <t>Full Cancellation 11/19/2016</t>
  </si>
  <si>
    <t>Full Cancellation 11/16/2016</t>
  </si>
  <si>
    <t>Full cancellation 9/30/2016</t>
  </si>
  <si>
    <t>Full cancellation 11/30/2016</t>
  </si>
  <si>
    <t>Other Org ID - d26b17ab01097d2</t>
  </si>
  <si>
    <t>Other org 6ffd9abc7208a7de</t>
  </si>
  <si>
    <r>
      <t>RCM Cancellation 11/9/2016 - Per contract</t>
    </r>
    <r>
      <rPr>
        <b/>
        <sz val="10"/>
        <color rgb="FFFF0000"/>
        <rFont val="Arial"/>
        <family val="2"/>
      </rPr>
      <t xml:space="preserve"> did not keep IMO</t>
    </r>
  </si>
  <si>
    <t>Transferring providers to main Lumin account as of 9/30/2016 - can you please check if this org ID is showing any usage  it's not supposed to be a cancellation, just a move (org ID aaf36368eaccbf9b is the main Lumin one - see increase below)</t>
  </si>
  <si>
    <t>Old org ID 706129042fc4d5e9</t>
  </si>
  <si>
    <t>6.25 FTE</t>
  </si>
  <si>
    <t>9f030c9dbe502cca</t>
  </si>
  <si>
    <t>689f8a8f96d3167b</t>
  </si>
  <si>
    <t>29dcda6381e72c57</t>
  </si>
  <si>
    <t>cc55f5494a072d10</t>
  </si>
  <si>
    <t>f6e3c478b5103533</t>
  </si>
  <si>
    <t>6ba0401e19d289c6</t>
  </si>
  <si>
    <t>8691885dff1570a</t>
  </si>
  <si>
    <t>3da83b853bdebd24</t>
  </si>
  <si>
    <t>6a2ebb6807abd695</t>
  </si>
  <si>
    <t>2752a8868263cd3d</t>
  </si>
  <si>
    <t>846286ec51bbb9d4</t>
  </si>
  <si>
    <t>No record of installation - please check if using and if so, date</t>
  </si>
  <si>
    <t>Pascale Bastien MD PC</t>
  </si>
  <si>
    <t xml:space="preserve">CGHN - The Womens Health Institute of Macon, PC </t>
  </si>
  <si>
    <t>Sunhill Medical Center</t>
  </si>
  <si>
    <t>Genesis Family Health</t>
  </si>
  <si>
    <t>The Center for Health and Sports Medicine</t>
  </si>
  <si>
    <t>Gilbert Simoni</t>
  </si>
  <si>
    <t>Mercado, Dr. Max</t>
  </si>
  <si>
    <t>Zachary H Chen, MD PLLC</t>
  </si>
  <si>
    <t>Sugarland Eye &amp; Laser Center</t>
  </si>
  <si>
    <t xml:space="preserve">B. Dixit, MD, PC  </t>
  </si>
  <si>
    <t>Lafayette Family Care</t>
  </si>
  <si>
    <t>Neurology Clinic of Opelousas</t>
  </si>
  <si>
    <t>Rockland Family Medical Care</t>
  </si>
  <si>
    <t xml:space="preserve">Mile High Sports and Rehabilitation Medicine </t>
  </si>
  <si>
    <t xml:space="preserve">Agape PalCare </t>
  </si>
  <si>
    <t>Two Spirit Health Service Inc</t>
  </si>
  <si>
    <t>Rejuv Medical Southwest</t>
  </si>
  <si>
    <t>Blessings OB/GYN and women's care</t>
  </si>
  <si>
    <t>Leelanau Foot and Ankle Center</t>
  </si>
  <si>
    <t>Urato Dermatology</t>
  </si>
  <si>
    <t>Artisans Of Medicine</t>
  </si>
  <si>
    <t>Premier Cardiology Inc</t>
  </si>
  <si>
    <t xml:space="preserve">Primary and Alternative Medicine Center </t>
  </si>
  <si>
    <t>Golden Valley Medical Group</t>
  </si>
  <si>
    <t>Carolina Diabetes and Kidney Center</t>
  </si>
  <si>
    <t>Sumter Medical Specialists</t>
  </si>
  <si>
    <t xml:space="preserve">Mckellips Family Medical </t>
  </si>
  <si>
    <t>Southwest Medical Clinic</t>
  </si>
  <si>
    <t xml:space="preserve">Allen Family Medicine   </t>
  </si>
  <si>
    <t xml:space="preserve">Child Neurology and Stroke of Houston  </t>
  </si>
  <si>
    <t>Randall Doerman</t>
  </si>
  <si>
    <t>Stonebridge Pediatrics</t>
  </si>
  <si>
    <t>Careview Medical Group</t>
  </si>
  <si>
    <t>Dogwood Vein Institute</t>
  </si>
  <si>
    <t>Rheumatology Clinic of Opelousas</t>
  </si>
  <si>
    <t>Herrera`s Foot and Ankle Specialty Group</t>
  </si>
  <si>
    <t xml:space="preserve">Summit Womens </t>
  </si>
  <si>
    <t xml:space="preserve">Pacific Infectious Diseases Inc.   </t>
  </si>
  <si>
    <t>Baycare - Gulf Breeze Kidney Center</t>
  </si>
  <si>
    <t xml:space="preserve">Cesar E. Menendez, MD </t>
  </si>
  <si>
    <t>Lake Mary Ear Nose Throat &amp; Allergy</t>
  </si>
  <si>
    <t>Wiregrass Family Medical Clinic</t>
  </si>
  <si>
    <t xml:space="preserve">Wabash Medical Associates   </t>
  </si>
  <si>
    <t xml:space="preserve">SOAR  Medicine   </t>
  </si>
  <si>
    <t>MEDFORD LEAS CCRC</t>
  </si>
  <si>
    <t>Enchantment Healthcare, LLC</t>
  </si>
  <si>
    <t>Smart Care Urgent Care</t>
  </si>
  <si>
    <t xml:space="preserve">Family and Pediatric Care Clinic        </t>
  </si>
  <si>
    <t>Golden Gate Urgent Care</t>
  </si>
  <si>
    <t>Allergy Associates, PA</t>
  </si>
  <si>
    <t>CGHN - Anayo Umerah, MD P.C.</t>
  </si>
  <si>
    <t>Desert Vista Medical Associates</t>
  </si>
  <si>
    <t xml:space="preserve">Vita Family Medicine &amp; Med Spa   </t>
  </si>
  <si>
    <t>Florida Gulf Internal Medicine</t>
  </si>
  <si>
    <t xml:space="preserve">My Medecin LLC       </t>
  </si>
  <si>
    <t>Entira Incorporated</t>
  </si>
  <si>
    <t>Upstate Family Health Center, Inc</t>
  </si>
  <si>
    <t>Tom Jones, DO</t>
  </si>
  <si>
    <t>Neuroversion</t>
  </si>
  <si>
    <t>Somatus Inc dba Somatus Nephrology of Delaware LLC</t>
  </si>
  <si>
    <t xml:space="preserve">Healthy Partners Primary Care LLC Alan Katz, MD      </t>
  </si>
  <si>
    <t>Village Pointe Pediatrics</t>
  </si>
  <si>
    <t>Prime Healthcare Management Inc., Lake Huron Medical Group</t>
  </si>
  <si>
    <t>Physicians Office Network</t>
  </si>
  <si>
    <t>David Nehme, PA</t>
  </si>
  <si>
    <t>MAG - PMC Geriatric and Medical Specialist of Michigan, P.L.C.</t>
  </si>
  <si>
    <t>North East Alabama Nephrology</t>
  </si>
  <si>
    <t>32cfa879c237159d</t>
  </si>
  <si>
    <t>b87346f9c01ea5ff</t>
  </si>
  <si>
    <t>25e0f2adcb887e82</t>
  </si>
  <si>
    <t>c269cb57eb51214b</t>
  </si>
  <si>
    <t>b798e283d5a22a8e</t>
  </si>
  <si>
    <t>7957357cc778ef18</t>
  </si>
  <si>
    <t>a40b56a3f3184687</t>
  </si>
  <si>
    <t>ee4e0c9aa8795ce4</t>
  </si>
  <si>
    <t>efa64795851194fd</t>
  </si>
  <si>
    <t>9db2dfcfc3ce9b3c</t>
  </si>
  <si>
    <t>35211a52ae7ed092</t>
  </si>
  <si>
    <t>e8e22f5f904defbb</t>
  </si>
  <si>
    <t>59fa47d487f16248</t>
  </si>
  <si>
    <t>c85f86d59cf66772</t>
  </si>
  <si>
    <t>782a347b05668f06</t>
  </si>
  <si>
    <t>dafa3e308085d9d4</t>
  </si>
  <si>
    <t>24585200410ed63</t>
  </si>
  <si>
    <t>23bfcd5fc273d875</t>
  </si>
  <si>
    <t>e4cf6d52ba4e34ee</t>
  </si>
  <si>
    <t>7faa9e7a181e8882</t>
  </si>
  <si>
    <t>a1068aed463b7869</t>
  </si>
  <si>
    <t>c905f1f1ae80bb1d</t>
  </si>
  <si>
    <t>a83d37f25f8952b2</t>
  </si>
  <si>
    <t>43ec5422ad3b38fb</t>
  </si>
  <si>
    <t>b9cdb0512c8cb00c</t>
  </si>
  <si>
    <t>27da38737960d58f</t>
  </si>
  <si>
    <t>7988acaef7bd7586</t>
  </si>
  <si>
    <t>3a0bb47cdf22ea2f</t>
  </si>
  <si>
    <t>ad3c1b7a3f3cb193</t>
  </si>
  <si>
    <t>6c6b024a63cf0e2f</t>
  </si>
  <si>
    <t>5f811b3f886c389d</t>
  </si>
  <si>
    <t>99191e29485bb8fe</t>
  </si>
  <si>
    <t>9730ecfa78041ba0</t>
  </si>
  <si>
    <t>c6b91dbc8135df7f</t>
  </si>
  <si>
    <t>163e1fbd20e1e8cf</t>
  </si>
  <si>
    <t>c66460c3e3af5fd8</t>
  </si>
  <si>
    <t>e9147002631c21bf</t>
  </si>
  <si>
    <t>da4264a8c67cc05</t>
  </si>
  <si>
    <t>1b0a59db72293cf7</t>
  </si>
  <si>
    <t>a971d4b5965e19a8</t>
  </si>
  <si>
    <t>a105a5c9affaf2d1</t>
  </si>
  <si>
    <t>7750d187d0e61ae</t>
  </si>
  <si>
    <t>9872e2f525fac1c</t>
  </si>
  <si>
    <t>1190a08bdcd3a7b6</t>
  </si>
  <si>
    <t>89603960b93b5d55</t>
  </si>
  <si>
    <t>c5192fe8bfbccd75</t>
  </si>
  <si>
    <t>f9567d8ac56dfffb</t>
  </si>
  <si>
    <t>33a385b8a02f67bc</t>
  </si>
  <si>
    <t>55e7919d5045cf9c</t>
  </si>
  <si>
    <t>53141900067379ea</t>
  </si>
  <si>
    <t>3038f26c1f4c53af</t>
  </si>
  <si>
    <t>42727f219c769777</t>
  </si>
  <si>
    <t>faa4801b900873fd</t>
  </si>
  <si>
    <t>b2b8539ef6d73901</t>
  </si>
  <si>
    <t>1354309d7e537d50</t>
  </si>
  <si>
    <t>838996fc3559834</t>
  </si>
  <si>
    <t>dbdcb516030b3f94</t>
  </si>
  <si>
    <t>38e827724b70cf58</t>
  </si>
  <si>
    <t>1a72fa59fdc5cb55</t>
  </si>
  <si>
    <t>620bad78cde9048e</t>
  </si>
  <si>
    <t>30be877859d5315a</t>
  </si>
  <si>
    <t>dd0248b4077d705f</t>
  </si>
  <si>
    <t>2bb194064195038c</t>
  </si>
  <si>
    <t>88a93fc8670b505d</t>
  </si>
  <si>
    <t>7c0954fae72d92df</t>
  </si>
  <si>
    <t>d8835c0abcf5675f</t>
  </si>
  <si>
    <t>edd54d156bd424a6</t>
  </si>
  <si>
    <t>Delran</t>
  </si>
  <si>
    <t>08075-1869</t>
  </si>
  <si>
    <t>31210-1805</t>
  </si>
  <si>
    <t>Ruskin</t>
  </si>
  <si>
    <t>Garden City</t>
  </si>
  <si>
    <t>32259-3243</t>
  </si>
  <si>
    <t>Other Org ID: c34f85a2eb160808</t>
  </si>
  <si>
    <t>91360-4112</t>
  </si>
  <si>
    <t>9967482515970610 - possible other Org ID</t>
  </si>
  <si>
    <t>19111-2432</t>
  </si>
  <si>
    <t>98501-7028</t>
  </si>
  <si>
    <t>77478-5103</t>
  </si>
  <si>
    <t>31901-1573</t>
  </si>
  <si>
    <t>La Fayette</t>
  </si>
  <si>
    <t>30728-2505</t>
  </si>
  <si>
    <t>Monsey</t>
  </si>
  <si>
    <t>10952-3369</t>
  </si>
  <si>
    <t>80211-3844</t>
  </si>
  <si>
    <t>30067-7886</t>
  </si>
  <si>
    <t>32803-3851</t>
  </si>
  <si>
    <t>85704-6589</t>
  </si>
  <si>
    <t>85308-8372</t>
  </si>
  <si>
    <t>Suttons Bay</t>
  </si>
  <si>
    <t>49682-8422</t>
  </si>
  <si>
    <t>01701-4608</t>
  </si>
  <si>
    <t>11220-5906</t>
  </si>
  <si>
    <t>92663-3672</t>
  </si>
  <si>
    <t>93308-9435</t>
  </si>
  <si>
    <t>29150-1900</t>
  </si>
  <si>
    <t>Practice is merging with another prior to go live - added to report for tracking, once I confirm the new account, I will remove them from the report.  Please let me know if this Org ID shows any activity in the meantime.</t>
  </si>
  <si>
    <t>85213-3144</t>
  </si>
  <si>
    <t>30222-1354</t>
  </si>
  <si>
    <t>85209-5007</t>
  </si>
  <si>
    <t>77479-2790</t>
  </si>
  <si>
    <t>22066-1872</t>
  </si>
  <si>
    <t>75071-5641</t>
  </si>
  <si>
    <t>92114-3629</t>
  </si>
  <si>
    <t>32217-4845</t>
  </si>
  <si>
    <t>Reno</t>
  </si>
  <si>
    <t>89523-4726</t>
  </si>
  <si>
    <t>Modesto</t>
  </si>
  <si>
    <t>95350-4046</t>
  </si>
  <si>
    <t>34698-5694</t>
  </si>
  <si>
    <t>60629-4400</t>
  </si>
  <si>
    <t>32746-2191</t>
  </si>
  <si>
    <t>85374-2438</t>
  </si>
  <si>
    <t>Oviedo</t>
  </si>
  <si>
    <t>32765-6591</t>
  </si>
  <si>
    <t>Medford</t>
  </si>
  <si>
    <t>08055-2254</t>
  </si>
  <si>
    <t>30319-2729</t>
  </si>
  <si>
    <t>Oneida</t>
  </si>
  <si>
    <t>37841-3509</t>
  </si>
  <si>
    <t>94123-2601</t>
  </si>
  <si>
    <t>85251-4548</t>
  </si>
  <si>
    <t>20176-3379</t>
  </si>
  <si>
    <t>33908-7684</t>
  </si>
  <si>
    <t>19301-1610</t>
  </si>
  <si>
    <t>75904-5109</t>
  </si>
  <si>
    <t>Utica</t>
  </si>
  <si>
    <t>13502-4400</t>
  </si>
  <si>
    <t>75218-4624</t>
  </si>
  <si>
    <t>99508-2959</t>
  </si>
  <si>
    <t>Mc Lean</t>
  </si>
  <si>
    <t>22102-4856</t>
  </si>
  <si>
    <t>Elkhorn</t>
  </si>
  <si>
    <t>68022-4417</t>
  </si>
  <si>
    <t>48060-6587</t>
  </si>
  <si>
    <t>73070-1308</t>
  </si>
  <si>
    <t>East Lansing</t>
  </si>
  <si>
    <t>35901-5210</t>
  </si>
  <si>
    <r>
      <t xml:space="preserve">Old Org ID: 9188ba83538d2e2d - cancelled RCM eff 12/6/2016, per contract </t>
    </r>
    <r>
      <rPr>
        <b/>
        <sz val="10"/>
        <color rgb="FFFF0000"/>
        <rFont val="Arial"/>
        <family val="2"/>
      </rPr>
      <t>IMO not selected</t>
    </r>
  </si>
  <si>
    <t>Full Cancellation 10/21/2016</t>
  </si>
  <si>
    <t>5512-04</t>
  </si>
  <si>
    <t>5512-03</t>
  </si>
  <si>
    <t>5512-12</t>
  </si>
  <si>
    <t>5512-02</t>
  </si>
  <si>
    <t>5512-09</t>
  </si>
  <si>
    <t>5512-01</t>
  </si>
  <si>
    <t>Coastal Health Alliance</t>
  </si>
  <si>
    <t>CommuniCare Health Center</t>
  </si>
  <si>
    <t>Community Clinic Ole</t>
  </si>
  <si>
    <t>Petaluma Health Center</t>
  </si>
  <si>
    <t>Redwood Community Health Network</t>
  </si>
  <si>
    <t>Ritter Health Center</t>
  </si>
  <si>
    <t>Santa Rosa Health Centers</t>
  </si>
  <si>
    <t>St. Joseph Health System Sonoma County</t>
  </si>
  <si>
    <t>West County Health Center</t>
  </si>
  <si>
    <t>Winters Health Foundation</t>
  </si>
  <si>
    <t>Petaluma</t>
  </si>
  <si>
    <t>94954-6514</t>
  </si>
  <si>
    <t>31df79faa0975615</t>
  </si>
  <si>
    <t>e8b4650a810e7c60</t>
  </si>
  <si>
    <t>81a8183a3b7a3eae</t>
  </si>
  <si>
    <t>7422c18271381d5b</t>
  </si>
  <si>
    <t>cb599fa31969a5ee</t>
  </si>
  <si>
    <t>95b37937d005cd19</t>
  </si>
  <si>
    <t>a9a3cba876f4861b</t>
  </si>
  <si>
    <t>d233ca98cfe18974</t>
  </si>
  <si>
    <t>997276ccb73c13a1</t>
  </si>
  <si>
    <t>2aa57889196f1c7c</t>
  </si>
  <si>
    <t>Master Account - no billing at this location</t>
  </si>
  <si>
    <t>Internal Medicine &amp; Pediatrics of Tampa</t>
  </si>
  <si>
    <t>33625-5837</t>
  </si>
  <si>
    <t>8416bbcea9fe54df</t>
  </si>
  <si>
    <t>CGHN - Women's Specialty Care</t>
  </si>
  <si>
    <t>31201-8310</t>
  </si>
  <si>
    <t>e37ad3327dd3d0f3</t>
  </si>
  <si>
    <t>f19ae0333d7c4410</t>
  </si>
  <si>
    <t>84411c806a064682 - Old org ID</t>
  </si>
  <si>
    <t>a10152c5585c0af6</t>
  </si>
  <si>
    <t>3183acaaf54e4655</t>
  </si>
  <si>
    <t>old org id - 87671593456f694c</t>
  </si>
  <si>
    <t>a34cc964732b62a2 old org ID</t>
  </si>
  <si>
    <t>4ad041b9981b4f03 - old org ID</t>
  </si>
  <si>
    <t>d86b7f63518f1ac7</t>
  </si>
  <si>
    <t>4b9519e3bd174564 - old org ID</t>
  </si>
  <si>
    <t>cc5d6b066437c144</t>
  </si>
  <si>
    <t>Adelanto Medical Clinic</t>
  </si>
  <si>
    <t>Delaware Valley ID Associates</t>
  </si>
  <si>
    <t>East Texas Border Health Clinic dba Genesis PrimeCare</t>
  </si>
  <si>
    <t>Gateway Family Health Clinic</t>
  </si>
  <si>
    <t>Guidewell Sanitas I and affiliates dba CliniSanitas</t>
  </si>
  <si>
    <t>IVme Wellness + Performance Center</t>
  </si>
  <si>
    <t>Project Vida Health Center</t>
  </si>
  <si>
    <t>87648057f83a432d</t>
  </si>
  <si>
    <t>b5afa85c20a7393e</t>
  </si>
  <si>
    <t>ae4e1b0764ae0cfb</t>
  </si>
  <si>
    <t>b63f90a4027b4f3c</t>
  </si>
  <si>
    <t>fa56958ae905162d</t>
  </si>
  <si>
    <t>9c34dde5e695bfdb</t>
  </si>
  <si>
    <t>7479788bbfc1dda3</t>
  </si>
  <si>
    <t>Adelanto</t>
  </si>
  <si>
    <t>92301-2700</t>
  </si>
  <si>
    <t>Wynnewood</t>
  </si>
  <si>
    <t>19096-3450</t>
  </si>
  <si>
    <t>Taking over as bundle effective 1/27/2017 (other org ID 3090a003d8bb2418)</t>
  </si>
  <si>
    <t>Marshall</t>
  </si>
  <si>
    <t>75670-3408</t>
  </si>
  <si>
    <t>Moose Lake</t>
  </si>
  <si>
    <t>55767-9401</t>
  </si>
  <si>
    <t>06477-3233</t>
  </si>
  <si>
    <t>60610-1907</t>
  </si>
  <si>
    <t>79905-2415</t>
  </si>
  <si>
    <t>Darst Dermatology</t>
  </si>
  <si>
    <t>8d13f20973978b70</t>
  </si>
  <si>
    <t>28271-7031</t>
  </si>
  <si>
    <t>Lawton Community Health Center</t>
  </si>
  <si>
    <t>e9fab8e337dd86b</t>
  </si>
  <si>
    <t>6369-1</t>
  </si>
  <si>
    <t>73505-9695</t>
  </si>
  <si>
    <t>Middlesex Hospital</t>
  </si>
  <si>
    <t>672110e8512885c5</t>
  </si>
  <si>
    <t>Pediatric Urology Associates</t>
  </si>
  <si>
    <t>Fishkill</t>
  </si>
  <si>
    <t>12524-2220</t>
  </si>
  <si>
    <t>c01e571689072d1</t>
  </si>
  <si>
    <t>Phoenix Associates</t>
  </si>
  <si>
    <t>75077-8102</t>
  </si>
  <si>
    <t>8d9f02bdd7c284f9</t>
  </si>
  <si>
    <t>SBH Physicians, PC (St Barnabas, NY)</t>
  </si>
  <si>
    <t>The Littleton Clinic</t>
  </si>
  <si>
    <t>VeriMed IPA,LLC</t>
  </si>
  <si>
    <t>10457-2545</t>
  </si>
  <si>
    <t>258b433b8f606273</t>
  </si>
  <si>
    <t>Littleton</t>
  </si>
  <si>
    <t>80127-0013</t>
  </si>
  <si>
    <t>ecf697f13f1fc0fd</t>
  </si>
  <si>
    <t>Zephyrhills</t>
  </si>
  <si>
    <t>33544-4617</t>
  </si>
  <si>
    <t>f5ec34bc5643e560</t>
  </si>
  <si>
    <t>A. Dhandayuthanpani, MD, PC</t>
  </si>
  <si>
    <t>HCA - Associates in Internal Medicine</t>
  </si>
  <si>
    <t>Drs. Broussard, Musumeche and Torres,LLC</t>
  </si>
  <si>
    <t xml:space="preserve">Belmont Family Practice </t>
  </si>
  <si>
    <t xml:space="preserve">Dr. Patels Clinic   </t>
  </si>
  <si>
    <t>Keviene Rutherford, MD</t>
  </si>
  <si>
    <t>MAG - PMC Wendy B. Lawton M.D. PLLC</t>
  </si>
  <si>
    <t>ALBA Pulmonary Group</t>
  </si>
  <si>
    <t>South Otolaryngology-Head and Neck Surgery</t>
  </si>
  <si>
    <t>Acorn to Oak Pediatrics</t>
  </si>
  <si>
    <t>Tomball Familicare</t>
  </si>
  <si>
    <t>Gastroenterology Associates of Tidewater</t>
  </si>
  <si>
    <t xml:space="preserve">AIP - Pinnacle Care Internal Medicine      </t>
  </si>
  <si>
    <t>Shelby Memorial Hospital</t>
  </si>
  <si>
    <t>Heritage Health and Housing, NYC DOHMH</t>
  </si>
  <si>
    <t>Primary Health Center</t>
  </si>
  <si>
    <t>Community Health Centers of Central Wyoming</t>
  </si>
  <si>
    <t>404 Gynecology</t>
  </si>
  <si>
    <t xml:space="preserve">Patrick Phillips MD    </t>
  </si>
  <si>
    <t>UTSW - Cedar Niles Internal Medicine</t>
  </si>
  <si>
    <t>MB Pediatrics</t>
  </si>
  <si>
    <t>MAG - PMC Asif Ishaque, M.D., P.C.</t>
  </si>
  <si>
    <t>Evolution Primary Care</t>
  </si>
  <si>
    <t>Medi-First</t>
  </si>
  <si>
    <t>Washington HealthCare Services</t>
  </si>
  <si>
    <t>Aldor Pulmonary</t>
  </si>
  <si>
    <t>Cosgrove, MD, Chris</t>
  </si>
  <si>
    <t>StemGenex</t>
  </si>
  <si>
    <t>Aurora Concepts</t>
  </si>
  <si>
    <t>Kansas Medical Associates</t>
  </si>
  <si>
    <t>UTSW - Donald H Phillips MD</t>
  </si>
  <si>
    <t xml:space="preserve">Alexander Perkelvald MD,PC        </t>
  </si>
  <si>
    <t xml:space="preserve">Hays Foot and Ankle Surgical Associates PLLC </t>
  </si>
  <si>
    <t xml:space="preserve">One Health Medical Care        </t>
  </si>
  <si>
    <t>Rheumatology Express</t>
  </si>
  <si>
    <t xml:space="preserve">Pedersen Primary Care         </t>
  </si>
  <si>
    <t>Mott Children's Health Center</t>
  </si>
  <si>
    <t>Specialty Pain Management Center</t>
  </si>
  <si>
    <t>Northwoods Urology of Texas</t>
  </si>
  <si>
    <t>MAG - PMC Kappel Elite LLC</t>
  </si>
  <si>
    <t>Brookside Medical Associates</t>
  </si>
  <si>
    <t>Covert Clinic</t>
  </si>
  <si>
    <t>Affordable Healthcare, PC</t>
  </si>
  <si>
    <t>Adult Health clinic</t>
  </si>
  <si>
    <t>Khera Cardiology Center</t>
  </si>
  <si>
    <t>St. Francis Palliative Care Program - Hospice of St. Francis</t>
  </si>
  <si>
    <t>Femwell - Carreras Medical Center, LLC</t>
  </si>
  <si>
    <t xml:space="preserve">Affiliated Health Clinics      </t>
  </si>
  <si>
    <t>Opioid Management, practicing as Opioid Management Group</t>
  </si>
  <si>
    <t>Midwest Orthopedic Pain and Spine</t>
  </si>
  <si>
    <t>Premier Cardiovascular Care of Dallas</t>
  </si>
  <si>
    <t>Inlet Pulmonary Critical Care and Sleep Medicine</t>
  </si>
  <si>
    <t xml:space="preserve">ICT Internal Medicine and Pain Management Clinic        </t>
  </si>
  <si>
    <t>ec87fb79ce49dfea</t>
  </si>
  <si>
    <t>124e30281ec761e1</t>
  </si>
  <si>
    <t>9064b0238eb2ecdb</t>
  </si>
  <si>
    <t>6bfa67d305404f41</t>
  </si>
  <si>
    <t>fc05f9d9f69c1248</t>
  </si>
  <si>
    <t>f98c7aa0c5f30a42</t>
  </si>
  <si>
    <t>e87ab920b957d2a0</t>
  </si>
  <si>
    <t>d3ac8a722d11e216</t>
  </si>
  <si>
    <t>c5694c17056c83a0</t>
  </si>
  <si>
    <t>292e6614299ced0d</t>
  </si>
  <si>
    <t>4626b12a71d8b706</t>
  </si>
  <si>
    <t>2e548ae3c11df1c7</t>
  </si>
  <si>
    <t>479499da9d224252</t>
  </si>
  <si>
    <t>9df9362c7b5e4caa</t>
  </si>
  <si>
    <t>db2a6d085e173b45</t>
  </si>
  <si>
    <t>76c9023b57458f58</t>
  </si>
  <si>
    <t>bc69f52085088812</t>
  </si>
  <si>
    <t>c845d425fa320ddf</t>
  </si>
  <si>
    <t>bf56daacb0d70f43</t>
  </si>
  <si>
    <t>5c53cbc8b3711a5d</t>
  </si>
  <si>
    <t>eb12b28513d63b54</t>
  </si>
  <si>
    <t>906b43cb447ae7a8</t>
  </si>
  <si>
    <t>474fe2e1d92f6ac5</t>
  </si>
  <si>
    <t>61610dc136aec243</t>
  </si>
  <si>
    <t>a624ab8454a2edc8</t>
  </si>
  <si>
    <t>882e3343a812e161</t>
  </si>
  <si>
    <t>64524cd1da9a00a0</t>
  </si>
  <si>
    <t>b9099fe84c93d423</t>
  </si>
  <si>
    <t>fb2ac1e46215400c</t>
  </si>
  <si>
    <t>d79916749a6a85a0</t>
  </si>
  <si>
    <t>f739e161e3dc167c</t>
  </si>
  <si>
    <t>1b15cbbcb03c785e</t>
  </si>
  <si>
    <t>3fe6f4692a5be7d2</t>
  </si>
  <si>
    <t>c9d859c94b4b117c</t>
  </si>
  <si>
    <t>44ec1498bdbfceaf</t>
  </si>
  <si>
    <t>31a1110c26316ae4</t>
  </si>
  <si>
    <t>d8f8c07fce987591</t>
  </si>
  <si>
    <t>918db70304b39cc3</t>
  </si>
  <si>
    <t>f6d929bf8a0570f9</t>
  </si>
  <si>
    <t>f0040a7a02621d9d</t>
  </si>
  <si>
    <t>ec0af0b069461dce</t>
  </si>
  <si>
    <t>838dad6c313a21e3</t>
  </si>
  <si>
    <t>7ffa4e88ac139450</t>
  </si>
  <si>
    <t>8d1860f26af2eb6c</t>
  </si>
  <si>
    <t>ea9e39adc4bdae82</t>
  </si>
  <si>
    <t>10d9e7202d91bd9c</t>
  </si>
  <si>
    <t>cac8daaf0d933549</t>
  </si>
  <si>
    <t>9333368785cf0d64</t>
  </si>
  <si>
    <t>674b1b9597d578ad</t>
  </si>
  <si>
    <t>a529065026b2233d</t>
  </si>
  <si>
    <t>e4f9f7d1cdd0c7f0</t>
  </si>
  <si>
    <t>540eb1e21eb2adc9</t>
  </si>
  <si>
    <t>bb3fc809b87eb672</t>
  </si>
  <si>
    <t>199d6bdb9485cd8e</t>
  </si>
  <si>
    <t>33010-3023</t>
  </si>
  <si>
    <t>31904-8908</t>
  </si>
  <si>
    <t>Lighthouse Point</t>
  </si>
  <si>
    <t>33064-7093</t>
  </si>
  <si>
    <t>70503-2819</t>
  </si>
  <si>
    <t>Salisbury</t>
  </si>
  <si>
    <t>21804-1463</t>
  </si>
  <si>
    <t>78332-4727</t>
  </si>
  <si>
    <t>33437-3537</t>
  </si>
  <si>
    <t>Grand Blanc</t>
  </si>
  <si>
    <t>48439-2434</t>
  </si>
  <si>
    <t>Opp</t>
  </si>
  <si>
    <t>36467-1746</t>
  </si>
  <si>
    <t>Haughton</t>
  </si>
  <si>
    <t>71037-7425</t>
  </si>
  <si>
    <t>77375-4486</t>
  </si>
  <si>
    <t>Chesapeake</t>
  </si>
  <si>
    <t>23320-1706</t>
  </si>
  <si>
    <t>85381-4238</t>
  </si>
  <si>
    <t>62565-1838</t>
  </si>
  <si>
    <t>10031-4611</t>
  </si>
  <si>
    <t>Casper</t>
  </si>
  <si>
    <t>82609-3345</t>
  </si>
  <si>
    <t>Contract returned 1/31/2017</t>
  </si>
  <si>
    <t>Riverside</t>
  </si>
  <si>
    <t>92506-2933</t>
  </si>
  <si>
    <t>75056-2905</t>
  </si>
  <si>
    <t>Newburgh</t>
  </si>
  <si>
    <t>12550-5448</t>
  </si>
  <si>
    <t>Davison</t>
  </si>
  <si>
    <t>48423-1757</t>
  </si>
  <si>
    <t>33629-7227</t>
  </si>
  <si>
    <t>85014-2198</t>
  </si>
  <si>
    <t>33629-7929</t>
  </si>
  <si>
    <t>28403-6155</t>
  </si>
  <si>
    <t>La Jolla</t>
  </si>
  <si>
    <t>92037-3608</t>
  </si>
  <si>
    <t>Center</t>
  </si>
  <si>
    <t>75935-0312</t>
  </si>
  <si>
    <t>67206-2565</t>
  </si>
  <si>
    <t>Cedar Hill</t>
  </si>
  <si>
    <t>75104-2619</t>
  </si>
  <si>
    <t>11229-2089</t>
  </si>
  <si>
    <t>Kyle</t>
  </si>
  <si>
    <t>78640-5701</t>
  </si>
  <si>
    <t>Reston</t>
  </si>
  <si>
    <t>20190-3219</t>
  </si>
  <si>
    <t>Marriottsville</t>
  </si>
  <si>
    <t>Bedias</t>
  </si>
  <si>
    <t>48532-3560</t>
  </si>
  <si>
    <t>02864-1428</t>
  </si>
  <si>
    <t>Ashdown</t>
  </si>
  <si>
    <t>71822-8668</t>
  </si>
  <si>
    <t>Dubuque</t>
  </si>
  <si>
    <t>52003-5264</t>
  </si>
  <si>
    <t>78041-5305</t>
  </si>
  <si>
    <t>Titusville</t>
  </si>
  <si>
    <t>32780-7927</t>
  </si>
  <si>
    <t>St Petersburg</t>
  </si>
  <si>
    <t>33711-1345</t>
  </si>
  <si>
    <t>Whiteland</t>
  </si>
  <si>
    <t>46184-1026</t>
  </si>
  <si>
    <t>Duncanville</t>
  </si>
  <si>
    <t>75116-4914</t>
  </si>
  <si>
    <t>Pawleys Island</t>
  </si>
  <si>
    <t>29585-8117</t>
  </si>
  <si>
    <t>67205-1213</t>
  </si>
  <si>
    <t>8.25 FTE</t>
  </si>
  <si>
    <r>
      <t xml:space="preserve">RCM Cancelled 1/13/2017 - Per Contract </t>
    </r>
    <r>
      <rPr>
        <b/>
        <sz val="10"/>
        <color rgb="FFFF0000"/>
        <rFont val="Arial"/>
        <family val="2"/>
      </rPr>
      <t>IMO not selected</t>
    </r>
  </si>
  <si>
    <t>Full Cancellation 2/1/2017</t>
  </si>
  <si>
    <t>11.75 FTE</t>
  </si>
  <si>
    <t>106.5 FTE</t>
  </si>
  <si>
    <t>25.5 FTE</t>
  </si>
  <si>
    <t>6.75 FTE</t>
  </si>
  <si>
    <t>22.5 FTE</t>
  </si>
  <si>
    <t>Old Org ID 978530c9abe964af</t>
  </si>
  <si>
    <t>26.5 FTE</t>
  </si>
  <si>
    <t>Full Cancellation 1/31/2017</t>
  </si>
  <si>
    <t>Other Org ID: 5d7fba0e7f8eaee4 - Full Cancellation 2/18/2017</t>
  </si>
  <si>
    <t>Shafi Siddiqi, MD</t>
  </si>
  <si>
    <t>Lake Elsinore</t>
  </si>
  <si>
    <t>Full Cancellation 1/15/2017</t>
  </si>
  <si>
    <t>Remove IMO 1/27/2017</t>
  </si>
  <si>
    <t>Taking over from old wholesale eff 12/30/2016 (use original contractual amount + monthly to account for deposit)</t>
  </si>
  <si>
    <t>Pittsburgh Mercy Health System</t>
  </si>
  <si>
    <t>Pittsburgh</t>
  </si>
  <si>
    <t>15233-2109</t>
  </si>
  <si>
    <t>5e4745eb0423268d</t>
  </si>
  <si>
    <t>Wright, MD, Joel</t>
  </si>
  <si>
    <t>19d860ebc99fd085</t>
  </si>
  <si>
    <t>Thatcher</t>
  </si>
  <si>
    <t>85552-5633</t>
  </si>
  <si>
    <t>Other Org ID 1f4c7690be88c30 - Go live 7/13/2015</t>
  </si>
  <si>
    <t xml:space="preserve">Client paid retail through 10/2/2016 (other org ID 3152010a6f9cefc2) </t>
  </si>
  <si>
    <t>other org ID: 9f42585f2cf1d95c</t>
  </si>
  <si>
    <t>7997-362</t>
  </si>
  <si>
    <t>11202-40</t>
  </si>
  <si>
    <t>6248-33</t>
  </si>
  <si>
    <t>72902e0efd3032fb</t>
  </si>
  <si>
    <t>56530e173a13607a</t>
  </si>
  <si>
    <t>9489dd28f3be0a74</t>
  </si>
  <si>
    <t>820857a24abc0019</t>
  </si>
  <si>
    <t>227641ca301cf3d3</t>
  </si>
  <si>
    <t>f9aef28b5b4c6f17</t>
  </si>
  <si>
    <t>97590ce36a01ac0c</t>
  </si>
  <si>
    <t>ef03e024c94325fb</t>
  </si>
  <si>
    <t>23298325b9822bcb</t>
  </si>
  <si>
    <t>8fe2e172dbefdcbc</t>
  </si>
  <si>
    <t>540fe2956947c726</t>
  </si>
  <si>
    <t>d923615962ed18e2</t>
  </si>
  <si>
    <t>d8292c7a022103b4</t>
  </si>
  <si>
    <t>f1a04119123f47c</t>
  </si>
  <si>
    <t>1bd08042a7101e2b</t>
  </si>
  <si>
    <t>a45d3f02b61a19fa</t>
  </si>
  <si>
    <t>9e4954172d560ecc</t>
  </si>
  <si>
    <t>afe9eaee08a8aa08</t>
  </si>
  <si>
    <t>d26caa1f6761fc5f</t>
  </si>
  <si>
    <t>e1a147f7028aab54</t>
  </si>
  <si>
    <t>5e98d036d6b6801b</t>
  </si>
  <si>
    <t>2af651e8c5131de6</t>
  </si>
  <si>
    <t>c61277ec04b2e9e0</t>
  </si>
  <si>
    <t>760274fba7f0b02d</t>
  </si>
  <si>
    <t>57da8b154ca2bafb</t>
  </si>
  <si>
    <t>9cdb34af5b6edbc</t>
  </si>
  <si>
    <t>378ae938dee11789</t>
  </si>
  <si>
    <t>26f4fbe26992ee3e</t>
  </si>
  <si>
    <t>666590e20e93ab38</t>
  </si>
  <si>
    <t>b46ad44fbb27cd45</t>
  </si>
  <si>
    <t>69a5b59b59df86b9</t>
  </si>
  <si>
    <t>99959ab4ea304c64</t>
  </si>
  <si>
    <t>e173a71c87f63940</t>
  </si>
  <si>
    <t>71db7fcec231ba58</t>
  </si>
  <si>
    <t>7126de9e2daee329</t>
  </si>
  <si>
    <t>54687dd9918e15a9</t>
  </si>
  <si>
    <t>3baaba56eb0d86d1</t>
  </si>
  <si>
    <t>9975d2606f83c167</t>
  </si>
  <si>
    <t>af76f6581e5b7cf1</t>
  </si>
  <si>
    <t>4248450cd44f5f7c</t>
  </si>
  <si>
    <t>c4271f15de380d1d</t>
  </si>
  <si>
    <t>f8205abe7158ade9</t>
  </si>
  <si>
    <t>6e6cf9dbf0aadece</t>
  </si>
  <si>
    <t>5f441407eb7881c8</t>
  </si>
  <si>
    <t>11e2f1f77c911ee8</t>
  </si>
  <si>
    <t>2249cdbfd094cc48</t>
  </si>
  <si>
    <t>8c672ff4aa14967d</t>
  </si>
  <si>
    <t>32d8cd42f4e198e8</t>
  </si>
  <si>
    <t>d4f47524a524660f</t>
  </si>
  <si>
    <t>5dfb288858224673</t>
  </si>
  <si>
    <t>7d79a0078bbf73c4</t>
  </si>
  <si>
    <t>ff050677de70d76</t>
  </si>
  <si>
    <t>c61f16b5f9eb44f4</t>
  </si>
  <si>
    <t>ddec7484445bb594</t>
  </si>
  <si>
    <t>d5e728fb669d20fb</t>
  </si>
  <si>
    <t>ba4035aef4814a34</t>
  </si>
  <si>
    <t>201c7ab379611b8</t>
  </si>
  <si>
    <t>754dc4238888e29d</t>
  </si>
  <si>
    <t>a3bad56bd2b1d418</t>
  </si>
  <si>
    <t>94c66b95be27b95d</t>
  </si>
  <si>
    <t>f360f28d396a0bf3</t>
  </si>
  <si>
    <t>72bc4e29150a6e37</t>
  </si>
  <si>
    <t xml:space="preserve"> e56584232052bc0a  </t>
  </si>
  <si>
    <t>825c8000c9197dc</t>
  </si>
  <si>
    <t>962c87713b31c654</t>
  </si>
  <si>
    <t>2590284a103929dd</t>
  </si>
  <si>
    <t>b14611e60792140a</t>
  </si>
  <si>
    <t>5b39f81445d1b705</t>
  </si>
  <si>
    <t>141ac2ce05bea89a</t>
  </si>
  <si>
    <t>30cf247eb45322e2</t>
  </si>
  <si>
    <t>dec957e2d657e582</t>
  </si>
  <si>
    <t>aa245b0e4f34af69</t>
  </si>
  <si>
    <t>1a1dd687ec1c22b4</t>
  </si>
  <si>
    <t>b6ce6febaeae4fb</t>
  </si>
  <si>
    <t>94b76f6522cf3aaa</t>
  </si>
  <si>
    <t>f1094dcf6ab4904e</t>
  </si>
  <si>
    <t>794101a1f33ec51c</t>
  </si>
  <si>
    <t>9328047e634af7d</t>
  </si>
  <si>
    <t>3d764439f24bf276</t>
  </si>
  <si>
    <t>607a5d43bd244fb8</t>
  </si>
  <si>
    <t>de0659f618147711</t>
  </si>
  <si>
    <t>25fc96afa5133618</t>
  </si>
  <si>
    <t xml:space="preserve">Jason N Peet MD  </t>
  </si>
  <si>
    <t>MAG - Obstetrics &amp; Gynecology of Greater Flint,, P.C.</t>
  </si>
  <si>
    <t>Well Crest Medical Clinic</t>
  </si>
  <si>
    <t xml:space="preserve">Aegis Medical Group     </t>
  </si>
  <si>
    <t xml:space="preserve">Eastern Utah Spine and Pain      </t>
  </si>
  <si>
    <t>Luis A Cousin, M.D., Inc</t>
  </si>
  <si>
    <t xml:space="preserve">Infectious Disease Consultants </t>
  </si>
  <si>
    <t>Odessa Surgical Services</t>
  </si>
  <si>
    <t>Integrity Family Care</t>
  </si>
  <si>
    <t>Gramercy Gynecology</t>
  </si>
  <si>
    <t xml:space="preserve">ARC Orthopedics Group  </t>
  </si>
  <si>
    <t xml:space="preserve">Joseph P Addabbo Family Health Center Inc      </t>
  </si>
  <si>
    <t>Stony Hill Internal Medicine</t>
  </si>
  <si>
    <t>Advocate - GI Partners of Illinois, LLC</t>
  </si>
  <si>
    <t>Renaissance Medical Group - NJ</t>
  </si>
  <si>
    <t>Sanjay Sikand, MD</t>
  </si>
  <si>
    <t>COMPLETE CARE MEDICAL GROUP</t>
  </si>
  <si>
    <t>Summit Family Health</t>
  </si>
  <si>
    <t>John W. Cooke, DO, PA</t>
  </si>
  <si>
    <t xml:space="preserve">Harvester Health and Wellness </t>
  </si>
  <si>
    <t>Interventional &amp; Vascular Center, PLLC</t>
  </si>
  <si>
    <t>Keys Cardiology</t>
  </si>
  <si>
    <t>Charleston Oral &amp; Facial Surgery</t>
  </si>
  <si>
    <t>Metro Community Healthcare</t>
  </si>
  <si>
    <t xml:space="preserve">Spine and Orthopaedic Specialists of Central Florida </t>
  </si>
  <si>
    <t>FACV consultants pc</t>
  </si>
  <si>
    <t xml:space="preserve">Point of Care Health Group  </t>
  </si>
  <si>
    <t>Columbia Basin Family Medicine</t>
  </si>
  <si>
    <t>Sequoia Institute for Surgical Services, Inc.</t>
  </si>
  <si>
    <t>Sai Medical Group PA</t>
  </si>
  <si>
    <t xml:space="preserve">Destiny Internal Medicine   </t>
  </si>
  <si>
    <t>Eastside Urgent Care, LLC (GA Urgent Care Holding, LLC)</t>
  </si>
  <si>
    <t>Roberto Prieto Harris, MDPA</t>
  </si>
  <si>
    <t>Summer Healthcare</t>
  </si>
  <si>
    <t>NMH - Patricia M Gale, MD</t>
  </si>
  <si>
    <t>Women of Excellence Healthcare</t>
  </si>
  <si>
    <t>MAG - PMC Preventive Care Center, PLC</t>
  </si>
  <si>
    <t>E. Gonzalez-Hernandez, MD PLLC</t>
  </si>
  <si>
    <t>Injury Care Associates</t>
  </si>
  <si>
    <t>Physical Medicine and Rehab of Brevard PA</t>
  </si>
  <si>
    <t>Richmond Nephrology Associates</t>
  </si>
  <si>
    <t>Willow Pain and Wellness LLC</t>
  </si>
  <si>
    <t>Palmetto Family Medicine of Chesterfield County, LLC</t>
  </si>
  <si>
    <t>A-P Medical Group</t>
  </si>
  <si>
    <t>Occupational Health Center</t>
  </si>
  <si>
    <t>CNMC - Gateway Pediatrics</t>
  </si>
  <si>
    <t>Ear Nose and Throat Specialists PC</t>
  </si>
  <si>
    <t>Wilfredo Grana MD PC</t>
  </si>
  <si>
    <t>Denver Indian Health and Family Services</t>
  </si>
  <si>
    <t>Far North Surgery and Surgical Oncology</t>
  </si>
  <si>
    <t>Sabine-Neches Family Clinic</t>
  </si>
  <si>
    <t>Nephrology Group of Northeast Florida</t>
  </si>
  <si>
    <t>UTSW - Greenville Healthcare Associates</t>
  </si>
  <si>
    <t>Pediatric &amp; Young Adult Medicine</t>
  </si>
  <si>
    <t>MAG - PMC Beecher Surgical Associates</t>
  </si>
  <si>
    <t>Modern Pain Consultants</t>
  </si>
  <si>
    <t>Doylestown Thyroid &amp; Endocrine Associates</t>
  </si>
  <si>
    <t xml:space="preserve">Bienville Family Clinic  </t>
  </si>
  <si>
    <t>SHCN - I. Dhaliwal, MD, PC</t>
  </si>
  <si>
    <t>Bay Area Union Health Center</t>
  </si>
  <si>
    <t xml:space="preserve">Arctic Skye Family Medicine    </t>
  </si>
  <si>
    <t xml:space="preserve">Indigo Health Partners   </t>
  </si>
  <si>
    <t>Huntington Surgery Center</t>
  </si>
  <si>
    <t>Change Inc</t>
  </si>
  <si>
    <t>Karen Brodman MD</t>
  </si>
  <si>
    <t>Florida Healthcare Medical Group</t>
  </si>
  <si>
    <t>Children s Health Clinic</t>
  </si>
  <si>
    <t>General Health System</t>
  </si>
  <si>
    <t>Luis Vazquez, DO</t>
  </si>
  <si>
    <t xml:space="preserve">FamCare Inc. </t>
  </si>
  <si>
    <t>Community Health and Wellness Center of Greater Torrington</t>
  </si>
  <si>
    <t>MCR Medical Center</t>
  </si>
  <si>
    <t>Allied Physical Medicine, Keller</t>
  </si>
  <si>
    <t>Karen Benz DO</t>
  </si>
  <si>
    <t>The Steadman Clinic</t>
  </si>
  <si>
    <t>Blue Coast Cardiology</t>
  </si>
  <si>
    <t>INTERNAL MEDICINE ASSOCIATES</t>
  </si>
  <si>
    <t>Edgar Blecker, MD</t>
  </si>
  <si>
    <t xml:space="preserve">Progressive Pain Management   </t>
  </si>
  <si>
    <t>Salim Dabaghi MD</t>
  </si>
  <si>
    <t>Digestive Health Clinic</t>
  </si>
  <si>
    <t>Holden Beach Medical Center, PA</t>
  </si>
  <si>
    <t>76028-7030</t>
  </si>
  <si>
    <t>Mount Dora</t>
  </si>
  <si>
    <t>32757-6751</t>
  </si>
  <si>
    <t>84501-4222</t>
  </si>
  <si>
    <t>93311-3623</t>
  </si>
  <si>
    <t>Stockdale</t>
  </si>
  <si>
    <t>Newark</t>
  </si>
  <si>
    <t>19713-2148</t>
  </si>
  <si>
    <t>Odessa</t>
  </si>
  <si>
    <t>79761-5034</t>
  </si>
  <si>
    <t>35758-8820</t>
  </si>
  <si>
    <t>10010-4558</t>
  </si>
  <si>
    <t>76262-5549</t>
  </si>
  <si>
    <t>91307-4021</t>
  </si>
  <si>
    <t>Arverne</t>
  </si>
  <si>
    <t>11692-1409</t>
  </si>
  <si>
    <t>22401-4466</t>
  </si>
  <si>
    <t>Vanguard Medical Corporation</t>
  </si>
  <si>
    <t>93263-2133</t>
  </si>
  <si>
    <t>Libertyville</t>
  </si>
  <si>
    <t>60048-5336</t>
  </si>
  <si>
    <t>07105-1706</t>
  </si>
  <si>
    <t>08724-3000</t>
  </si>
  <si>
    <t>Glen Allen</t>
  </si>
  <si>
    <t>83642-5160</t>
  </si>
  <si>
    <t>32726-2937</t>
  </si>
  <si>
    <t>Pampa</t>
  </si>
  <si>
    <t>79065-5126</t>
  </si>
  <si>
    <t>32904-1137</t>
  </si>
  <si>
    <t>Lehigh Acres</t>
  </si>
  <si>
    <t>33936-4973</t>
  </si>
  <si>
    <t>James Island</t>
  </si>
  <si>
    <t>30084-6932</t>
  </si>
  <si>
    <t>Montclair</t>
  </si>
  <si>
    <t>07042-4868</t>
  </si>
  <si>
    <t>Baton Rouge</t>
  </si>
  <si>
    <t>70809-1428</t>
  </si>
  <si>
    <t>Ephrata</t>
  </si>
  <si>
    <t>98823-1982</t>
  </si>
  <si>
    <t>93277-7287</t>
  </si>
  <si>
    <t>Bastrop</t>
  </si>
  <si>
    <t>Aurora</t>
  </si>
  <si>
    <t>80016-4293</t>
  </si>
  <si>
    <t>30318-7963</t>
  </si>
  <si>
    <t>63109-1251</t>
  </si>
  <si>
    <t>60611-8700</t>
  </si>
  <si>
    <t>San Tan Valley</t>
  </si>
  <si>
    <t>85143-4963</t>
  </si>
  <si>
    <t>48503-3446</t>
  </si>
  <si>
    <t>32955-3519</t>
  </si>
  <si>
    <t>23225-4072</t>
  </si>
  <si>
    <t>Oxford</t>
  </si>
  <si>
    <t>38655-5728</t>
  </si>
  <si>
    <t>Cheraw</t>
  </si>
  <si>
    <t>29520-2404</t>
  </si>
  <si>
    <t>89123-1874</t>
  </si>
  <si>
    <t>38501-2623</t>
  </si>
  <si>
    <t>21801-7130</t>
  </si>
  <si>
    <t>Vineland</t>
  </si>
  <si>
    <t>08360-6911</t>
  </si>
  <si>
    <t>Anniston</t>
  </si>
  <si>
    <t>80206-1514</t>
  </si>
  <si>
    <t>99508-2980</t>
  </si>
  <si>
    <t>Silsbee</t>
  </si>
  <si>
    <t>32216-4346</t>
  </si>
  <si>
    <t>75401-5635</t>
  </si>
  <si>
    <t>55116-2300</t>
  </si>
  <si>
    <t>48439-1975</t>
  </si>
  <si>
    <t>18901-2511</t>
  </si>
  <si>
    <t>Arcadia</t>
  </si>
  <si>
    <t>71001-3122</t>
  </si>
  <si>
    <t>Wrentham</t>
  </si>
  <si>
    <t>02093-1399</t>
  </si>
  <si>
    <t>99645-6464</t>
  </si>
  <si>
    <t>49684-1320</t>
  </si>
  <si>
    <t>Huntington Beach</t>
  </si>
  <si>
    <t>92647-9112</t>
  </si>
  <si>
    <t>Weirton</t>
  </si>
  <si>
    <t>26062-4637</t>
  </si>
  <si>
    <t>10028-7512</t>
  </si>
  <si>
    <t>Lake Worth</t>
  </si>
  <si>
    <t>33462-1153</t>
  </si>
  <si>
    <t>70809-3731</t>
  </si>
  <si>
    <t>85050-6942</t>
  </si>
  <si>
    <t>Glassboro</t>
  </si>
  <si>
    <t>08028-1639</t>
  </si>
  <si>
    <t>Torrington</t>
  </si>
  <si>
    <t>06790-4643</t>
  </si>
  <si>
    <t>76248-5501</t>
  </si>
  <si>
    <t>76104-4139</t>
  </si>
  <si>
    <t>Vail</t>
  </si>
  <si>
    <t>81657-5058</t>
  </si>
  <si>
    <t>Oceanside</t>
  </si>
  <si>
    <t>92056-4455</t>
  </si>
  <si>
    <t>33028-1008</t>
  </si>
  <si>
    <t>Sebastian</t>
  </si>
  <si>
    <t>32958-4616</t>
  </si>
  <si>
    <t>Asbury Park</t>
  </si>
  <si>
    <t>07712-8526</t>
  </si>
  <si>
    <t>Angleton</t>
  </si>
  <si>
    <t>77515-4169</t>
  </si>
  <si>
    <t>85374-8643</t>
  </si>
  <si>
    <t>Supply</t>
  </si>
  <si>
    <t>Full Cancellation 2/26/2017</t>
  </si>
  <si>
    <t>Full Cancellation 2/28/2017</t>
  </si>
  <si>
    <t>10.25 FTE</t>
  </si>
  <si>
    <t>Rehabilitation Specialists  - Nobility Healthcare</t>
  </si>
  <si>
    <t>Other org ID dc63d93aa6ecf00c</t>
  </si>
  <si>
    <t>Full Cancellation 1/27/2017</t>
  </si>
  <si>
    <t>Full Cancellation 1/17/2017</t>
  </si>
  <si>
    <t>Full Cancellation backdated to 12/31/2016</t>
  </si>
  <si>
    <t>5193-71</t>
  </si>
  <si>
    <t>Digestive Disease Associates of Rockland</t>
  </si>
  <si>
    <t>10970-3520</t>
  </si>
  <si>
    <t>69cbe0377938449e</t>
  </si>
  <si>
    <t>Joint Industry Board of Electrical Industry</t>
  </si>
  <si>
    <t>11365-3067</t>
  </si>
  <si>
    <t>bea96aa57ef3ab6e</t>
  </si>
  <si>
    <t>Jose M. Diaz, MD</t>
  </si>
  <si>
    <t>77450-1759</t>
  </si>
  <si>
    <t>8c693b631f8f2489</t>
  </si>
  <si>
    <t>2b2c7a83472931c</t>
  </si>
  <si>
    <t>East Grand Health Center</t>
  </si>
  <si>
    <t>Danforth</t>
  </si>
  <si>
    <t>98d309fbec3adfac</t>
  </si>
  <si>
    <t>Brookhaven Family Medicine</t>
  </si>
  <si>
    <t>PATCHOGUE</t>
  </si>
  <si>
    <t>2a46bab19911b296</t>
  </si>
  <si>
    <t>Barranquitas</t>
  </si>
  <si>
    <t>Salud Integral de la Montana</t>
  </si>
  <si>
    <t>1a90c14e5a585c21</t>
  </si>
  <si>
    <t>FAMILY FIRST PHYSICIANS</t>
  </si>
  <si>
    <t>Genoa</t>
  </si>
  <si>
    <t>5d0cae4fea0f13d2</t>
  </si>
  <si>
    <t>7997-363</t>
  </si>
  <si>
    <t>Coffey Family Medical Clinic</t>
  </si>
  <si>
    <t>Mens and Womens Reproductive Health Service</t>
  </si>
  <si>
    <t>Superior Medical Centers PA</t>
  </si>
  <si>
    <t>The Practice - OB/GYN, P.C.</t>
  </si>
  <si>
    <t>Elizabeth Sebree, MD</t>
  </si>
  <si>
    <t xml:space="preserve">Hart Family Health PC   </t>
  </si>
  <si>
    <t>Millenium Gyno</t>
  </si>
  <si>
    <t>POWM - L. Michael Sterenberg, D.O</t>
  </si>
  <si>
    <t>Harrison F Mitchell, MD PC</t>
  </si>
  <si>
    <t>Jamie W. Cox, MD PLLC</t>
  </si>
  <si>
    <t>Perry Pediatrics</t>
  </si>
  <si>
    <t>DaVinci Pain Consultants, PLLC</t>
  </si>
  <si>
    <t>Huntington Heart Center</t>
  </si>
  <si>
    <t>LeHealth LLC</t>
  </si>
  <si>
    <t>Pain Relief Centers (FL)</t>
  </si>
  <si>
    <t>Rajnikant Kushwaha, MD, PA</t>
  </si>
  <si>
    <t xml:space="preserve">Total HealthCareMD  </t>
  </si>
  <si>
    <t xml:space="preserve"> Michael Brancheau, MD</t>
  </si>
  <si>
    <t>Allied Physical Medicine, River Oaks</t>
  </si>
  <si>
    <t>Hartsville Medical Group LLC</t>
  </si>
  <si>
    <t>St Mary Adult Medicine</t>
  </si>
  <si>
    <t>Start Community Health Center</t>
  </si>
  <si>
    <t>Taunton Medical, PC</t>
  </si>
  <si>
    <t>Internal Medicine Consultants Of Saint Luci County LLC</t>
  </si>
  <si>
    <t>United Cerebral Palsy Association of Nassau County</t>
  </si>
  <si>
    <t>Community Action Health Center</t>
  </si>
  <si>
    <t>Vail Summit Orthopaedics</t>
  </si>
  <si>
    <t>West Virginia Orthopedic Trauma</t>
  </si>
  <si>
    <t>Women's HealthNow, PLLC</t>
  </si>
  <si>
    <t>Pastor Family Medicine of the Bronx</t>
  </si>
  <si>
    <t>Sunrise Pediatric Neurology</t>
  </si>
  <si>
    <t>Jenifer Kowalik, MD</t>
  </si>
  <si>
    <t xml:space="preserve">Contemporary Healthcare Services                 </t>
  </si>
  <si>
    <t>DCH - COS Clinics</t>
  </si>
  <si>
    <t>East Dearborn Medical Clinic</t>
  </si>
  <si>
    <t>Horizon Health Care, Inc.</t>
  </si>
  <si>
    <t xml:space="preserve">Sher Allergy Specialists     </t>
  </si>
  <si>
    <t>American Family Medicine</t>
  </si>
  <si>
    <t>Gateway Spine and Pain Physicians</t>
  </si>
  <si>
    <t>Happy Healthy You Family Medicine, P.C.</t>
  </si>
  <si>
    <t>Rice Cosmetic Surgery</t>
  </si>
  <si>
    <t>Randy Hines MD PA</t>
  </si>
  <si>
    <t>Women's OBGYN</t>
  </si>
  <si>
    <t>Suncoast Urology</t>
  </si>
  <si>
    <t>Cline Family Medicine</t>
  </si>
  <si>
    <t>JAY E WEISSBLUTH</t>
  </si>
  <si>
    <t>Susan L Drust NP PLLC</t>
  </si>
  <si>
    <t>Bluestem Medical, LLP</t>
  </si>
  <si>
    <t>Mountain Sage Holistic Clinic, LLC</t>
  </si>
  <si>
    <t>Trinity Pediatrics</t>
  </si>
  <si>
    <t>Advocate - Jercinovic Pediatrics</t>
  </si>
  <si>
    <t xml:space="preserve">South Palm Cardiovascular Associates, LLC  </t>
  </si>
  <si>
    <t>Tennessee Maternal Fetal Medicine</t>
  </si>
  <si>
    <t>Sacred Circle Health Care</t>
  </si>
  <si>
    <t>Diabetes Endocrinolgy &amp; Metabolism Specialists, PA</t>
  </si>
  <si>
    <t>Mixa Orthopedics</t>
  </si>
  <si>
    <t>CENTER FOR PLASTIC SURGERY</t>
  </si>
  <si>
    <t>Pierre Leger, MD</t>
  </si>
  <si>
    <t>Nashville General Hospital at Meharry</t>
  </si>
  <si>
    <t>Tampa Bay Diabetes Thyroid and Endocrine</t>
  </si>
  <si>
    <t xml:space="preserve">First Choice Medical &amp; Surgical Associates INC </t>
  </si>
  <si>
    <t>QHC Upstate Medical BP</t>
  </si>
  <si>
    <t>42de56406e4f159c</t>
  </si>
  <si>
    <t>bffc9452c1cd6ddc</t>
  </si>
  <si>
    <t>d6dc7201a3ef782</t>
  </si>
  <si>
    <t>109f5eb50f1f5b09</t>
  </si>
  <si>
    <t>216f40ec6937654e</t>
  </si>
  <si>
    <t>86bb06e7d89550fe</t>
  </si>
  <si>
    <t>fe21925e314a923e</t>
  </si>
  <si>
    <t>676d22e8309fdc21</t>
  </si>
  <si>
    <t>ddf094ef79b4f47c</t>
  </si>
  <si>
    <t>b9d4ddbc34979850</t>
  </si>
  <si>
    <t>8e65e38595540035</t>
  </si>
  <si>
    <t>686aeeebda603fbb</t>
  </si>
  <si>
    <t>47dc549cabfd297f</t>
  </si>
  <si>
    <t>8ee7ea9a80d63011</t>
  </si>
  <si>
    <t>8f2c5a66eb3037bc</t>
  </si>
  <si>
    <t>6abf3cd63facfabd</t>
  </si>
  <si>
    <t>5fa58bf89ebe757a</t>
  </si>
  <si>
    <t>bbad3d11ef76dafd</t>
  </si>
  <si>
    <t>ebc925879082f559</t>
  </si>
  <si>
    <t>7b77940f2fcce5c1</t>
  </si>
  <si>
    <t>783f3b14b8e7ad19</t>
  </si>
  <si>
    <t>f833358c8c0702db</t>
  </si>
  <si>
    <t>14640645655bdb9e</t>
  </si>
  <si>
    <t>3659283f1c706392</t>
  </si>
  <si>
    <t>3aff56fc0d9ae68d</t>
  </si>
  <si>
    <t>7556c4c3ec14e9f0</t>
  </si>
  <si>
    <t>7a8ba8f160139ac0</t>
  </si>
  <si>
    <t>3436c136de47f95f</t>
  </si>
  <si>
    <t>aaa3a7cb0c62bf61</t>
  </si>
  <si>
    <t>40c52b1a37fed2e6</t>
  </si>
  <si>
    <t>6b0139fa7bccf076</t>
  </si>
  <si>
    <t>45df43b3a89d7648</t>
  </si>
  <si>
    <t>3937122f8fc9ef7d</t>
  </si>
  <si>
    <t>a98d391336318ed7</t>
  </si>
  <si>
    <t>f1db217ad00ef4e8</t>
  </si>
  <si>
    <t>a85fab26fc400f9</t>
  </si>
  <si>
    <t>bca335fb59a7f33c</t>
  </si>
  <si>
    <t>6e2227f7c705e0d4</t>
  </si>
  <si>
    <t>155ba5d192f7132a</t>
  </si>
  <si>
    <t>5243026ac774e05c</t>
  </si>
  <si>
    <t>5d39dacd41fd0c43</t>
  </si>
  <si>
    <t>8370da14b905eb45</t>
  </si>
  <si>
    <t>904f1f24915c01ea</t>
  </si>
  <si>
    <t>942b140cec48f771</t>
  </si>
  <si>
    <t>2e239e4fc4d12f22</t>
  </si>
  <si>
    <t>5fe0b2f8e3b3e5c5</t>
  </si>
  <si>
    <t>ae81428147d6db03</t>
  </si>
  <si>
    <t>b6d54cb1b203691</t>
  </si>
  <si>
    <t>104095b158f22bc7</t>
  </si>
  <si>
    <t>96f9546e39361771</t>
  </si>
  <si>
    <t>307d0ca4230be355</t>
  </si>
  <si>
    <t>fabfaca9a2e5e25f</t>
  </si>
  <si>
    <t>e5947f7df87c7fb4</t>
  </si>
  <si>
    <t>be5ef7ab2cd3e91d</t>
  </si>
  <si>
    <t>fa614ab83fc37eef</t>
  </si>
  <si>
    <t>6bcdbb2989043f8f</t>
  </si>
  <si>
    <t>ec9ad5260d73ce3e</t>
  </si>
  <si>
    <t>67718f3541dd2edb</t>
  </si>
  <si>
    <t>84cfa534ceb1051c</t>
  </si>
  <si>
    <t>a44589886a80df16</t>
  </si>
  <si>
    <t>c9467f1f99d07822</t>
  </si>
  <si>
    <t>e74b328dfec6d4eb</t>
  </si>
  <si>
    <t>37841-4729</t>
  </si>
  <si>
    <t>Silver Springs</t>
  </si>
  <si>
    <t>14550-9704</t>
  </si>
  <si>
    <t>33326-3255</t>
  </si>
  <si>
    <t>01854-2109</t>
  </si>
  <si>
    <t>42701-5939</t>
  </si>
  <si>
    <t>68510-2647</t>
  </si>
  <si>
    <t>22306-3411</t>
  </si>
  <si>
    <t>Grand Haven</t>
  </si>
  <si>
    <t>49417-2173</t>
  </si>
  <si>
    <t>10037-2530</t>
  </si>
  <si>
    <t>Duncan</t>
  </si>
  <si>
    <t>73533-1566</t>
  </si>
  <si>
    <t>New Bloomfield</t>
  </si>
  <si>
    <t>17068-9675</t>
  </si>
  <si>
    <t>77034-4807</t>
  </si>
  <si>
    <t>Coldspring</t>
  </si>
  <si>
    <t>77331-8058</t>
  </si>
  <si>
    <t>Pinellas Park</t>
  </si>
  <si>
    <t>33781-2064</t>
  </si>
  <si>
    <t>77387-7129</t>
  </si>
  <si>
    <t>Cary</t>
  </si>
  <si>
    <t>27519-2581</t>
  </si>
  <si>
    <t>75218-4696</t>
  </si>
  <si>
    <t>29550-4765</t>
  </si>
  <si>
    <t>46254-3724</t>
  </si>
  <si>
    <t>70360-6304</t>
  </si>
  <si>
    <t>02780-3201</t>
  </si>
  <si>
    <t>34950-4800</t>
  </si>
  <si>
    <t>Roosevelt</t>
  </si>
  <si>
    <t>11575-1845</t>
  </si>
  <si>
    <t>Frisco</t>
  </si>
  <si>
    <t>25801-3623</t>
  </si>
  <si>
    <t>85142-5995</t>
  </si>
  <si>
    <t>10455-4036</t>
  </si>
  <si>
    <t>30066-2896</t>
  </si>
  <si>
    <t>San Marcos</t>
  </si>
  <si>
    <t>78666-7579</t>
  </si>
  <si>
    <t>Sayre</t>
  </si>
  <si>
    <t>73662-1312</t>
  </si>
  <si>
    <t>48126-1799</t>
  </si>
  <si>
    <t>Howard</t>
  </si>
  <si>
    <t>Largo</t>
  </si>
  <si>
    <t>33778-3239</t>
  </si>
  <si>
    <t>85282-4519</t>
  </si>
  <si>
    <t>Bolingbrook</t>
  </si>
  <si>
    <t>60440-5817</t>
  </si>
  <si>
    <t>Williamstown</t>
  </si>
  <si>
    <t>Placerville</t>
  </si>
  <si>
    <t>95667-6278</t>
  </si>
  <si>
    <t>79119-4932</t>
  </si>
  <si>
    <t>77054-1934</t>
  </si>
  <si>
    <t>Hudson</t>
  </si>
  <si>
    <t>34667-7195</t>
  </si>
  <si>
    <t>75965-1608</t>
  </si>
  <si>
    <t>4.75 FTE</t>
  </si>
  <si>
    <t>11229-5111</t>
  </si>
  <si>
    <t>Quinter</t>
  </si>
  <si>
    <t>67752-9795</t>
  </si>
  <si>
    <t>Dubois</t>
  </si>
  <si>
    <t>Orchard Park</t>
  </si>
  <si>
    <t>14127-1231</t>
  </si>
  <si>
    <t>Shorewood</t>
  </si>
  <si>
    <t>60404-3772</t>
  </si>
  <si>
    <t>33446-3809</t>
  </si>
  <si>
    <t>37203-2179</t>
  </si>
  <si>
    <t>84111-3835</t>
  </si>
  <si>
    <t>28210-8915</t>
  </si>
  <si>
    <t>33607-7200</t>
  </si>
  <si>
    <t>Annandale</t>
  </si>
  <si>
    <t>22003-7334</t>
  </si>
  <si>
    <t>33622-9108</t>
  </si>
  <si>
    <t>37208-2918</t>
  </si>
  <si>
    <t>33710-7103</t>
  </si>
  <si>
    <t>Vacaville</t>
  </si>
  <si>
    <t>11204-1201</t>
  </si>
  <si>
    <t>Switch to wholesale 2/10/2017</t>
  </si>
  <si>
    <t>Full Cancellation 3/24/2017</t>
  </si>
  <si>
    <t>171.75 FTE</t>
  </si>
  <si>
    <r>
      <t xml:space="preserve">Practice added RCM in 2015 (took over from retail effective Jan 2016), removed RCM effective 5/18/2016 - Lisa in process of getting updated contract (adjustment for May) - Still missing Contract in December - </t>
    </r>
    <r>
      <rPr>
        <b/>
        <sz val="10"/>
        <color rgb="FFFF0000"/>
        <rFont val="Arial"/>
        <family val="2"/>
      </rPr>
      <t>Was this account cancelled?</t>
    </r>
  </si>
  <si>
    <t>Full Cancellation 3/21/2017</t>
  </si>
  <si>
    <t>Full Cancellation 3/1/2017</t>
  </si>
  <si>
    <t>16.5 FTE</t>
  </si>
  <si>
    <t>a9379b5e5b2664c9</t>
  </si>
  <si>
    <t>Practice has decided to cancel before go live - including so you can remove them as well</t>
  </si>
  <si>
    <t>Virginia Spine Institute</t>
  </si>
  <si>
    <t>20190-5266</t>
  </si>
  <si>
    <t>390879ef538f5566</t>
  </si>
  <si>
    <t>Primary Care Treasure Coast</t>
  </si>
  <si>
    <t>32960-6574</t>
  </si>
  <si>
    <t>High Risk Pregnancy Center</t>
  </si>
  <si>
    <t>89052-4156</t>
  </si>
  <si>
    <t>5f967d8654651f0c</t>
  </si>
  <si>
    <t>Orthopaedic Associates</t>
  </si>
  <si>
    <t>Evansville</t>
  </si>
  <si>
    <t>47710-1739</t>
  </si>
  <si>
    <t>e25eab59d36817fd</t>
  </si>
  <si>
    <t>Laredo Premier Healthcare, PLLC</t>
  </si>
  <si>
    <t>78041-6554</t>
  </si>
  <si>
    <t>Animas Foot and Ankle</t>
  </si>
  <si>
    <t>Durango</t>
  </si>
  <si>
    <t>81301-7490</t>
  </si>
  <si>
    <t>1f2da8b854b82135</t>
  </si>
  <si>
    <t>5550-33</t>
  </si>
  <si>
    <t>b703b359c6ec20a8</t>
  </si>
  <si>
    <t>33133-4741</t>
  </si>
  <si>
    <t>Femwell - Roads Pediatrics, LLC</t>
  </si>
  <si>
    <t>97331fa6115b6bf2</t>
  </si>
  <si>
    <t>Tien Vo Md Inc</t>
  </si>
  <si>
    <t>92243-4251</t>
  </si>
  <si>
    <t>ec16c8f860d9e7b8  </t>
  </si>
  <si>
    <t>Community Neuroscience Services, LLC</t>
  </si>
  <si>
    <t>Gulf Coast Medical Center</t>
  </si>
  <si>
    <t>Port Richey</t>
  </si>
  <si>
    <t>34668-1442</t>
  </si>
  <si>
    <t>Taking over from retail 12/07/2017</t>
  </si>
  <si>
    <t>fe56a6c7ccbc9cb0</t>
  </si>
  <si>
    <t>Taking over from retail 11/08/2017</t>
  </si>
  <si>
    <t>b4be80a0306cb712</t>
  </si>
  <si>
    <t>Primary Care Offices</t>
  </si>
  <si>
    <t>33027-1717</t>
  </si>
  <si>
    <t>6506-94</t>
  </si>
  <si>
    <t>Braintree</t>
  </si>
  <si>
    <t>02184-2427</t>
  </si>
  <si>
    <t>NEQCA - Tufts Medical Center Community Care</t>
  </si>
  <si>
    <t>3d09f690fecb971e</t>
  </si>
  <si>
    <t>47ead38ce7d89850</t>
  </si>
  <si>
    <t>GROVER F SCHLEIFER III MD PC</t>
  </si>
  <si>
    <t>38261-5891</t>
  </si>
  <si>
    <t>Shelby Medical Associates</t>
  </si>
  <si>
    <t>Shelby</t>
  </si>
  <si>
    <t>28150-3911</t>
  </si>
  <si>
    <t>5e3b3f9cf7a16f65</t>
  </si>
  <si>
    <t>Cumberland Kidney Center</t>
  </si>
  <si>
    <t>38555-4075</t>
  </si>
  <si>
    <t>37ddab53ea6b7dc4</t>
  </si>
  <si>
    <t>MHHN - AP Urgent Care</t>
  </si>
  <si>
    <t>77089-6064</t>
  </si>
  <si>
    <t>703bbe074c68c1a0</t>
  </si>
  <si>
    <t>Sussex Pulmonary &amp; Endocrine Consultants</t>
  </si>
  <si>
    <t>Lewes</t>
  </si>
  <si>
    <t>19958-4910</t>
  </si>
  <si>
    <t>52ef4289b0a71014</t>
  </si>
  <si>
    <t>Central Florida ENT Associates, PA</t>
  </si>
  <si>
    <t>33805-4615</t>
  </si>
  <si>
    <t>e5dc3fcf904a3b29</t>
  </si>
  <si>
    <t>Primary Health Medical Group</t>
  </si>
  <si>
    <t>83719-1050</t>
  </si>
  <si>
    <t>a0aa8eed0a75e954</t>
  </si>
  <si>
    <t>796f56bc15797284</t>
  </si>
  <si>
    <t>Milwaukee Center for Independence</t>
  </si>
  <si>
    <t xml:space="preserve">Gerard Miller  MD </t>
  </si>
  <si>
    <t>Lower Merion</t>
  </si>
  <si>
    <t>19083-4639</t>
  </si>
  <si>
    <t>768291b480a86cb9</t>
  </si>
  <si>
    <t>Palmadessa and Brodsky</t>
  </si>
  <si>
    <t>Douglaston</t>
  </si>
  <si>
    <t>11362-1055</t>
  </si>
  <si>
    <t>83d599790cf9e11d</t>
  </si>
  <si>
    <t>Lima Memorial Professional Corporation</t>
  </si>
  <si>
    <t>Lima</t>
  </si>
  <si>
    <t>45804-4040</t>
  </si>
  <si>
    <t>b30e2209dec39032</t>
  </si>
  <si>
    <t>8550-5</t>
  </si>
  <si>
    <t>Beacom Health</t>
  </si>
  <si>
    <t>ebccbc9a50898aef</t>
  </si>
  <si>
    <t>68025-2303</t>
  </si>
  <si>
    <t>Amy Smith  MD</t>
  </si>
  <si>
    <t>6246cbbb5a8d04b3</t>
  </si>
  <si>
    <t>St Johns Medical Center</t>
  </si>
  <si>
    <t>83001-8642</t>
  </si>
  <si>
    <t>Taking over from retail 2/6/2017</t>
  </si>
  <si>
    <t>Taking over from retail 2/14/2017</t>
  </si>
  <si>
    <t>b6aefbaa7aea77c2</t>
  </si>
  <si>
    <t>22ffdecdad0571db</t>
  </si>
  <si>
    <t>Medical Group at Marple Commons</t>
  </si>
  <si>
    <t>Broomall</t>
  </si>
  <si>
    <t>19008-3509</t>
  </si>
  <si>
    <t>10484a9bc4e371db</t>
  </si>
  <si>
    <t>Little Rivers Health Care</t>
  </si>
  <si>
    <t>Bradford</t>
  </si>
  <si>
    <t>05033-0338</t>
  </si>
  <si>
    <t>Heart and Vascular Specialists</t>
  </si>
  <si>
    <t>73150-1014</t>
  </si>
  <si>
    <t>9111bee60e7ed707</t>
  </si>
  <si>
    <t>Rainbow Kids Clinic</t>
  </si>
  <si>
    <t>Clarksville</t>
  </si>
  <si>
    <t>37043-8940</t>
  </si>
  <si>
    <t>70f1cd80a7de3de9</t>
  </si>
  <si>
    <t>Antelope Valley Community Clinic</t>
  </si>
  <si>
    <t>Lancaster</t>
  </si>
  <si>
    <t>93534-2310</t>
  </si>
  <si>
    <t>Taking over from retail 2/17/2017</t>
  </si>
  <si>
    <t>Lansdowne Travel Family Medicine LLC</t>
  </si>
  <si>
    <t>20176-8470</t>
  </si>
  <si>
    <t>a1af3a9c29bf4459</t>
  </si>
  <si>
    <t>Medical PMC</t>
  </si>
  <si>
    <t>Waterford</t>
  </si>
  <si>
    <t>48328-2163</t>
  </si>
  <si>
    <t>98ea730527f5d445</t>
  </si>
  <si>
    <t>Caedell Medical Group</t>
  </si>
  <si>
    <t>30296-1404</t>
  </si>
  <si>
    <t>13baf6d69805e8a1</t>
  </si>
  <si>
    <t>Memorial Health System of East Texas</t>
  </si>
  <si>
    <t>75904-3357</t>
  </si>
  <si>
    <t>a17a75d37138502b</t>
  </si>
  <si>
    <t>PAUL BAUBLY, MD</t>
  </si>
  <si>
    <t>Elmhurst</t>
  </si>
  <si>
    <t>60126-2973</t>
  </si>
  <si>
    <t>6653e17a1470f4ac</t>
  </si>
  <si>
    <t>bc9902f50a69b771</t>
  </si>
  <si>
    <t>Claxton Hepburn Medical Center</t>
  </si>
  <si>
    <t>Ogdensburg</t>
  </si>
  <si>
    <t>From Pain to Wellness</t>
  </si>
  <si>
    <t>Oakbrook Terrace</t>
  </si>
  <si>
    <t>60181-4822</t>
  </si>
  <si>
    <t>bfde3bc4dde772e3</t>
  </si>
  <si>
    <t>Jonathan Shill MD PhD</t>
  </si>
  <si>
    <t>Kennebunk</t>
  </si>
  <si>
    <t>04043-6714</t>
  </si>
  <si>
    <t>f430e955f70b69d8</t>
  </si>
  <si>
    <t>Chambers Memorial Hospital Clinic</t>
  </si>
  <si>
    <t>Danville</t>
  </si>
  <si>
    <t>72833-9607</t>
  </si>
  <si>
    <t>8f1180708000450f</t>
  </si>
  <si>
    <t>Cape Cod ENT Specialists</t>
  </si>
  <si>
    <t>02601-3009</t>
  </si>
  <si>
    <t>ea8719d8c028501</t>
  </si>
  <si>
    <t>Taking over from retail 5/29/2017</t>
  </si>
  <si>
    <t>Long Island Orthopedic &amp; Spine</t>
  </si>
  <si>
    <t>East Patchogue</t>
  </si>
  <si>
    <t>11772-4870</t>
  </si>
  <si>
    <t>92172936da16f6d9</t>
  </si>
  <si>
    <t>13682-1</t>
  </si>
  <si>
    <t>Brookhaven Breast Health Services</t>
  </si>
  <si>
    <t>11772-8814</t>
  </si>
  <si>
    <t>a83c85fd300a4bc4</t>
  </si>
  <si>
    <t>Brookhaven Bariatrics and Wellness Program</t>
  </si>
  <si>
    <t>13682-2</t>
  </si>
  <si>
    <t>11772-1229</t>
  </si>
  <si>
    <t>6edfa142992bd327</t>
  </si>
  <si>
    <t>9448bd85301dcc99</t>
  </si>
  <si>
    <t>Womens Health Consultants SC</t>
  </si>
  <si>
    <t>60612-3841</t>
  </si>
  <si>
    <t>Taking over from retail 7/24/2017</t>
  </si>
  <si>
    <t>Healing Companion Medical Clinic</t>
  </si>
  <si>
    <t>75043-1684</t>
  </si>
  <si>
    <t>c721eda5a9870bc5</t>
  </si>
  <si>
    <t>Neurology Institute of San Antonio</t>
  </si>
  <si>
    <t>78231-1270</t>
  </si>
  <si>
    <t>30911c02a4877b7d</t>
  </si>
  <si>
    <t>5045789cc1965e77</t>
  </si>
  <si>
    <t>Carolina Heart and Leg Center</t>
  </si>
  <si>
    <t>Wexford Allergy, Asthma &amp; Immunology</t>
  </si>
  <si>
    <t>Wexford</t>
  </si>
  <si>
    <t>15090-8486</t>
  </si>
  <si>
    <t>f19f136ec681daca</t>
  </si>
  <si>
    <t>Bay Area Heart  PLLC</t>
  </si>
  <si>
    <t>77598-4200</t>
  </si>
  <si>
    <t>Taking over from retail 9/9/2017</t>
  </si>
  <si>
    <t>231585bb95e76bc9</t>
  </si>
  <si>
    <t>5193-29</t>
  </si>
  <si>
    <t>3727b39ec1815bea</t>
  </si>
  <si>
    <t>Fishkill Medical Associates</t>
  </si>
  <si>
    <t>12524-2231</t>
  </si>
  <si>
    <t>7997-267</t>
  </si>
  <si>
    <t>Southwest Medical Affiliates</t>
  </si>
  <si>
    <t>Chicago Ridge</t>
  </si>
  <si>
    <t>60415-2406</t>
  </si>
  <si>
    <t>12e58c33d1c9a662</t>
  </si>
  <si>
    <t>Womens Health Administration</t>
  </si>
  <si>
    <t>96826-1089</t>
  </si>
  <si>
    <t>9478af86edf13f18</t>
  </si>
  <si>
    <t>Barnard Family Health</t>
  </si>
  <si>
    <t>Cypress</t>
  </si>
  <si>
    <t>77429-4699</t>
  </si>
  <si>
    <t>695e9986b6cbc2b6</t>
  </si>
  <si>
    <t>Growing Together Pediatrics</t>
  </si>
  <si>
    <t>32812-1252</t>
  </si>
  <si>
    <t>2201f7f6af71e707</t>
  </si>
  <si>
    <t>77dd1a2b1a202567</t>
  </si>
  <si>
    <t>NOMS ACO  LLC</t>
  </si>
  <si>
    <t>Sandusky</t>
  </si>
  <si>
    <t>44870-5488</t>
  </si>
  <si>
    <t>GAINESVILLE URGENT MEDICAL CARE PC</t>
  </si>
  <si>
    <t>20155-3414</t>
  </si>
  <si>
    <t xml:space="preserve">bf5d2477dfd5faa2 </t>
  </si>
  <si>
    <t>Amelia Internal medicine</t>
  </si>
  <si>
    <t>Fernandina Beach</t>
  </si>
  <si>
    <t>32034-4729</t>
  </si>
  <si>
    <t>daea640e65b8cfab</t>
  </si>
  <si>
    <t>8262-21</t>
  </si>
  <si>
    <t>7997-123</t>
  </si>
  <si>
    <t xml:space="preserve">Space Coast Ophthalmology LLC </t>
  </si>
  <si>
    <t>Ocean Family &amp; Geriatrics Associates LLC</t>
  </si>
  <si>
    <t>CGHN - Bomberger, Catherine</t>
  </si>
  <si>
    <t xml:space="preserve">Charles J Nivens MD Spine Medicine  </t>
  </si>
  <si>
    <t>Gastro Health</t>
  </si>
  <si>
    <t>Timothy Floyd MD PLLC</t>
  </si>
  <si>
    <t>Brookhaven - Bellport Primary Care</t>
  </si>
  <si>
    <t>Roy M. Joseph, MD, PA</t>
  </si>
  <si>
    <t xml:space="preserve">Robert S. Lewis, MD Cardiology    </t>
  </si>
  <si>
    <t>RGV Pediatrics Special Care PA</t>
  </si>
  <si>
    <t>Melissa Crosby, MD, PLLC</t>
  </si>
  <si>
    <t>priority urgent care</t>
  </si>
  <si>
    <t>Leopoldo Puga MD inc</t>
  </si>
  <si>
    <t>Healthy Partners Primary Care, LLC</t>
  </si>
  <si>
    <t>Nathan Cardiology Associates PA</t>
  </si>
  <si>
    <t xml:space="preserve"> Advanced Headache and NeuroCare Clinic</t>
  </si>
  <si>
    <t>Jason Song, MD</t>
  </si>
  <si>
    <t>GOZEN TUYSUZOGLU MD</t>
  </si>
  <si>
    <t xml:space="preserve">Southern Nevada Bariatrics    </t>
  </si>
  <si>
    <t>Michelle Kuster, MD</t>
  </si>
  <si>
    <t>Renal Consultants, PC</t>
  </si>
  <si>
    <t>UTSW - Trophy Club Family Medicine</t>
  </si>
  <si>
    <t>UTSW - Sidd Medical Associates</t>
  </si>
  <si>
    <t xml:space="preserve">Serenity Pediatrics </t>
  </si>
  <si>
    <t>Altorelli Health, LLC</t>
  </si>
  <si>
    <t>Cristina Sciavolino-Day MD, LLC</t>
  </si>
  <si>
    <t>Cedar Creek Pediatric</t>
  </si>
  <si>
    <t>ACCESSIBLE MEDICAL CARE</t>
  </si>
  <si>
    <t>Life Tree Health</t>
  </si>
  <si>
    <t>Bay County Health Department</t>
  </si>
  <si>
    <t>Principium Health</t>
  </si>
  <si>
    <t>Integrative Rheumatology</t>
  </si>
  <si>
    <t>Rocio A. Harbison, MD, PA</t>
  </si>
  <si>
    <t>City of Austin Public Health Department</t>
  </si>
  <si>
    <t>Carmen J Rodriguez MD PC</t>
  </si>
  <si>
    <t>Sun Life Health Center</t>
  </si>
  <si>
    <t>MAG - PMC Badar Ahmed, M.D., P.C</t>
  </si>
  <si>
    <t>FounderCare</t>
  </si>
  <si>
    <t xml:space="preserve">Ezras Choilim Health Center Inc    </t>
  </si>
  <si>
    <t>Margaret Care</t>
  </si>
  <si>
    <t>Meharry Medical College</t>
  </si>
  <si>
    <t>Wound Care Specialists</t>
  </si>
  <si>
    <t>LGH Physician Associates</t>
  </si>
  <si>
    <t>Southwest Florida Medicine</t>
  </si>
  <si>
    <t>Stages Pediatrics, PC NYDOMH</t>
  </si>
  <si>
    <t>Kourosh Keyhani, MD</t>
  </si>
  <si>
    <t>Heart and Vascular Diagnostic Clinic, PA</t>
  </si>
  <si>
    <t>Medics Primary and Urgent Care</t>
  </si>
  <si>
    <t>Ferguson Health Care</t>
  </si>
  <si>
    <t>Birmingham ID &amp; Infusion</t>
  </si>
  <si>
    <t>Desert Surgical Associates</t>
  </si>
  <si>
    <t>Nuestra Clinica</t>
  </si>
  <si>
    <t>Padmanabh Maramreddy MD</t>
  </si>
  <si>
    <t>Previty Clinic for Surgical Care</t>
  </si>
  <si>
    <t>139 Centre Street</t>
  </si>
  <si>
    <t>Express Medical Care Group</t>
  </si>
  <si>
    <t>Lake Village Clinic</t>
  </si>
  <si>
    <t>Nacogdoches Women's Services, PLLC</t>
  </si>
  <si>
    <t>Radnet Breastlink of New York</t>
  </si>
  <si>
    <t xml:space="preserve">Greenville Primary Care </t>
  </si>
  <si>
    <t>Revere Healthcare Solutions</t>
  </si>
  <si>
    <t>South Shore Family Practice</t>
  </si>
  <si>
    <t>Keys Pediatrics, PLLC</t>
  </si>
  <si>
    <t>Kirill Zhadovich MD SC</t>
  </si>
  <si>
    <t>Victoria Surgical Associates</t>
  </si>
  <si>
    <t xml:space="preserve">Surgical Practice Resource Group of Florida  </t>
  </si>
  <si>
    <t>Associates in Infectious Diseases</t>
  </si>
  <si>
    <t>Damien Fertility</t>
  </si>
  <si>
    <t>Naomi Harman MD</t>
  </si>
  <si>
    <t>Cohen Medical Associates</t>
  </si>
  <si>
    <t>Dennis H. Kim MD LLC</t>
  </si>
  <si>
    <t>Freedom Choice Clinic</t>
  </si>
  <si>
    <t>Metrolyna Healthcare, LLC</t>
  </si>
  <si>
    <t>Integrity Medical Consulting of Jonesboro dba Jonesboro Pediatric Clinic</t>
  </si>
  <si>
    <t>Linda Boarman, FNP PLLC</t>
  </si>
  <si>
    <t>Pediatric Associates of Ocala</t>
  </si>
  <si>
    <t>Julie A. Wendt MD PLLC</t>
  </si>
  <si>
    <t>Franklin Clinic</t>
  </si>
  <si>
    <t>Intracares</t>
  </si>
  <si>
    <t>Ruben Quintero, MD</t>
  </si>
  <si>
    <t>Wintergreen Medical Center</t>
  </si>
  <si>
    <t>We Care Foundation of Indian River</t>
  </si>
  <si>
    <t>6ed1379302f835b0</t>
  </si>
  <si>
    <t>b8a8744c934e3ac1</t>
  </si>
  <si>
    <t>67a5b475b2f12ccd</t>
  </si>
  <si>
    <t>c45b5c98d4012000</t>
  </si>
  <si>
    <t>ffd371b3a443e9d8</t>
  </si>
  <si>
    <t>580e8ea6ca227d8d</t>
  </si>
  <si>
    <t>f9ec1b7633a1d16d</t>
  </si>
  <si>
    <t>a6a1cf3171160a4f</t>
  </si>
  <si>
    <t>6410926650f426a9</t>
  </si>
  <si>
    <t>2ee823ce24ef74c9</t>
  </si>
  <si>
    <t>fbbd64f64981a429</t>
  </si>
  <si>
    <t>f52e2a99b011afd1</t>
  </si>
  <si>
    <t>cbf8aa7073fe3eeb</t>
  </si>
  <si>
    <t>3d1e9279e80c9e63</t>
  </si>
  <si>
    <t>ed45706901d5ca2e</t>
  </si>
  <si>
    <t>2b5bef919114c400</t>
  </si>
  <si>
    <t>41b5ecd9a8bdd98a</t>
  </si>
  <si>
    <t>2cca7b9a4eb928ad</t>
  </si>
  <si>
    <t>2c5ea99114b3a76e</t>
  </si>
  <si>
    <t>b6cbae663850aa8</t>
  </si>
  <si>
    <t>1d719fb49286d357</t>
  </si>
  <si>
    <t>a098be63c62f1475</t>
  </si>
  <si>
    <t>c8ea02d0fac49b19</t>
  </si>
  <si>
    <t>e683a688d6f23012</t>
  </si>
  <si>
    <t>21569be9edb25362</t>
  </si>
  <si>
    <t>c0e5ee141d0ef9e</t>
  </si>
  <si>
    <t>4ff8d07578ca577e</t>
  </si>
  <si>
    <t>7851041aa552adea</t>
  </si>
  <si>
    <t>bdb9449dd9d10e90</t>
  </si>
  <si>
    <t>344a4382a0e71188</t>
  </si>
  <si>
    <t>8c7b0cf2bcec4b05</t>
  </si>
  <si>
    <t>4d00db577f729ae0</t>
  </si>
  <si>
    <t>a8c72620720a80e6</t>
  </si>
  <si>
    <t>6a15aa5f691e0197</t>
  </si>
  <si>
    <t>233a51af88dd996</t>
  </si>
  <si>
    <t>31577dab361df1f1</t>
  </si>
  <si>
    <t>4fcf9b078286ae26</t>
  </si>
  <si>
    <t>3e4550db39b20d9b</t>
  </si>
  <si>
    <t>c61c385d9e02c01e</t>
  </si>
  <si>
    <t>3e92b5a6ababe543</t>
  </si>
  <si>
    <t>47f9aa7c7cf507af</t>
  </si>
  <si>
    <t>126bc36fee88ff82</t>
  </si>
  <si>
    <t>549b78b7fcf58fb0</t>
  </si>
  <si>
    <t>35d54e11793a211b</t>
  </si>
  <si>
    <t>c382ad8764e4fa30</t>
  </si>
  <si>
    <t>266a1ded00f3efe5</t>
  </si>
  <si>
    <t>ac39fabe2bf3ae3b</t>
  </si>
  <si>
    <t>8fe29364df0edeec</t>
  </si>
  <si>
    <t>fd7bb00022c63be5</t>
  </si>
  <si>
    <t>107ccf35fdecfa87</t>
  </si>
  <si>
    <t>39fbe6f084582ac7</t>
  </si>
  <si>
    <t>cf8afee4bf9a947</t>
  </si>
  <si>
    <t>fd18ccad394517de</t>
  </si>
  <si>
    <t>f349fcdbf163755b</t>
  </si>
  <si>
    <t>18de0bdf88fc556e</t>
  </si>
  <si>
    <t>6258e612ccfe3a47</t>
  </si>
  <si>
    <t>d8513a34f62cd90e</t>
  </si>
  <si>
    <t>a4b452b7686e66c7</t>
  </si>
  <si>
    <t>c9af4e56c8622334</t>
  </si>
  <si>
    <t>5010fdff7ef0a88</t>
  </si>
  <si>
    <t>5601d7f3e124f54d</t>
  </si>
  <si>
    <t>ca009acd1aa1149d</t>
  </si>
  <si>
    <t>dba929dbda565153</t>
  </si>
  <si>
    <t>7837f845a373cf1f</t>
  </si>
  <si>
    <t>12a23fdb9a841a1d</t>
  </si>
  <si>
    <t>672ede983cbd03e7</t>
  </si>
  <si>
    <t>7a214309f55466ff</t>
  </si>
  <si>
    <t>a8fe93a0acbb975b</t>
  </si>
  <si>
    <t>3792e5b1f11ff3df</t>
  </si>
  <si>
    <t>e0611885bcfff8e</t>
  </si>
  <si>
    <t>8793baec3d407493</t>
  </si>
  <si>
    <t>cffe7b435d1b308e</t>
  </si>
  <si>
    <t>52ed6f469c8c7e8a</t>
  </si>
  <si>
    <t>283479db4947a028</t>
  </si>
  <si>
    <t>7c14480ca47202e3</t>
  </si>
  <si>
    <t>a644c5be4c0012f4</t>
  </si>
  <si>
    <t>193b32a64fa62b1c</t>
  </si>
  <si>
    <t>8a6f968e7e0ff0e</t>
  </si>
  <si>
    <t>62239c1ed9a9f416</t>
  </si>
  <si>
    <t>24f6838f3e0300ce</t>
  </si>
  <si>
    <t>cb8e9bcbce2687ce</t>
  </si>
  <si>
    <t>17988cb5fde5d573</t>
  </si>
  <si>
    <t>32796-3200</t>
  </si>
  <si>
    <t>08755-6434</t>
  </si>
  <si>
    <t>31217-8032</t>
  </si>
  <si>
    <t>Bluffton</t>
  </si>
  <si>
    <t>29910-6035</t>
  </si>
  <si>
    <t>33156-2866</t>
  </si>
  <si>
    <t>83706-1348</t>
  </si>
  <si>
    <t>Bellport</t>
  </si>
  <si>
    <t>11713-1711</t>
  </si>
  <si>
    <t>76210-6890</t>
  </si>
  <si>
    <t>New Iberia</t>
  </si>
  <si>
    <t>70560-4029</t>
  </si>
  <si>
    <t>78553-4358</t>
  </si>
  <si>
    <t>93313-3480</t>
  </si>
  <si>
    <t>93390-2281</t>
  </si>
  <si>
    <t>77089-6046</t>
  </si>
  <si>
    <t>60515-3601</t>
  </si>
  <si>
    <t>Daytona Beach</t>
  </si>
  <si>
    <t>32117-4974</t>
  </si>
  <si>
    <t>10033-6834</t>
  </si>
  <si>
    <t>Ludington</t>
  </si>
  <si>
    <t>49431-1923</t>
  </si>
  <si>
    <t>10970-3516</t>
  </si>
  <si>
    <t>76262-5580</t>
  </si>
  <si>
    <t>76205-7531</t>
  </si>
  <si>
    <t>Bloomfield Hills</t>
  </si>
  <si>
    <t>48304-9996</t>
  </si>
  <si>
    <t>Washington Depot</t>
  </si>
  <si>
    <t>06777-1703</t>
  </si>
  <si>
    <t>34108-2068</t>
  </si>
  <si>
    <t>Maryville</t>
  </si>
  <si>
    <t>37803-6100</t>
  </si>
  <si>
    <t>21403-2809</t>
  </si>
  <si>
    <t>Bay City</t>
  </si>
  <si>
    <t>48708-5756</t>
  </si>
  <si>
    <t>75244-5074</t>
  </si>
  <si>
    <t>28226-3378</t>
  </si>
  <si>
    <t>77054-1951</t>
  </si>
  <si>
    <t>78701-2302</t>
  </si>
  <si>
    <t>Manhasset</t>
  </si>
  <si>
    <t>11030-3821</t>
  </si>
  <si>
    <t>Casa Grande</t>
  </si>
  <si>
    <t>48439-1482</t>
  </si>
  <si>
    <t>Santa Clara</t>
  </si>
  <si>
    <t>95054-3110</t>
  </si>
  <si>
    <t>Monroe</t>
  </si>
  <si>
    <t>10950-2923</t>
  </si>
  <si>
    <t>77493-6557</t>
  </si>
  <si>
    <t>79413-4431</t>
  </si>
  <si>
    <t>10032-4735</t>
  </si>
  <si>
    <t>77008-1552</t>
  </si>
  <si>
    <t>75904-3187</t>
  </si>
  <si>
    <t>28304-3417</t>
  </si>
  <si>
    <t>71852-2406</t>
  </si>
  <si>
    <t>35243-2344</t>
  </si>
  <si>
    <t>89109-2312</t>
  </si>
  <si>
    <t>90022-1535</t>
  </si>
  <si>
    <t>31501-4569</t>
  </si>
  <si>
    <t>77701-4663</t>
  </si>
  <si>
    <t>10013-4557</t>
  </si>
  <si>
    <t>Lynbrook</t>
  </si>
  <si>
    <t>11563-2623</t>
  </si>
  <si>
    <t>Lake Village</t>
  </si>
  <si>
    <t>71653-6049</t>
  </si>
  <si>
    <t>75965-1247</t>
  </si>
  <si>
    <t>Smithfield</t>
  </si>
  <si>
    <t>02917-2322</t>
  </si>
  <si>
    <t>66208-5303</t>
  </si>
  <si>
    <t>Massapequa Park</t>
  </si>
  <si>
    <t>11762-2740</t>
  </si>
  <si>
    <t>Northbrook</t>
  </si>
  <si>
    <t>60065-2056</t>
  </si>
  <si>
    <t>77901-6004</t>
  </si>
  <si>
    <t>34748-7313</t>
  </si>
  <si>
    <t>34952-7574</t>
  </si>
  <si>
    <t>Shrewsbury</t>
  </si>
  <si>
    <t>07702-4179</t>
  </si>
  <si>
    <t>76033-7001</t>
  </si>
  <si>
    <t>33446-2166</t>
  </si>
  <si>
    <t>Palm Harbor</t>
  </si>
  <si>
    <t>34684-2648</t>
  </si>
  <si>
    <t>95148-2075</t>
  </si>
  <si>
    <t>Heath Springs</t>
  </si>
  <si>
    <t>29058-9710</t>
  </si>
  <si>
    <t>72401-5859</t>
  </si>
  <si>
    <t>Owensboro</t>
  </si>
  <si>
    <t>42303-7805</t>
  </si>
  <si>
    <t>34471-5537</t>
  </si>
  <si>
    <t>85255-7438</t>
  </si>
  <si>
    <t>78028-5904</t>
  </si>
  <si>
    <t>10456-7885</t>
  </si>
  <si>
    <t>33146-1515</t>
  </si>
  <si>
    <t>Winterville</t>
  </si>
  <si>
    <t>28590-7956</t>
  </si>
  <si>
    <t>32961-0573</t>
  </si>
  <si>
    <r>
      <t xml:space="preserve">Remove RCM eff 4/3/2017 - per contract </t>
    </r>
    <r>
      <rPr>
        <b/>
        <sz val="10"/>
        <color rgb="FFFF0000"/>
        <rFont val="Arial"/>
        <family val="2"/>
      </rPr>
      <t>did not elect to keep IMO</t>
    </r>
  </si>
  <si>
    <t>45.5 FTE</t>
  </si>
  <si>
    <t>Full Cancellation 4/28/2017</t>
  </si>
  <si>
    <t>Canceled IMO Bundle 2/27/2017</t>
  </si>
  <si>
    <t>Full Cancellation 3/31/2017</t>
  </si>
  <si>
    <t>Full Cancellation 4/1/2017</t>
  </si>
  <si>
    <t>Full Cancellation 4/10/2017</t>
  </si>
  <si>
    <t>74.5 FTE</t>
  </si>
  <si>
    <t>24.25 FTE</t>
  </si>
  <si>
    <t>31.2 FTE</t>
  </si>
  <si>
    <t>Merging with APU 31698: 48be728ee18cff24 - please confirm if this org ID is showing any activity still before completely shutting down in April</t>
  </si>
  <si>
    <t>Full Cancellation 3/27/2017</t>
  </si>
  <si>
    <t>Full Cancellation 4/4/2017</t>
  </si>
  <si>
    <t>Full Cancellation 4/21/2017</t>
  </si>
  <si>
    <t>Remove IMO 4/20/2017</t>
  </si>
  <si>
    <t>Switch RCM to bundle eff 3/16/2017</t>
  </si>
  <si>
    <t>Practice cancelled before Go-live</t>
  </si>
  <si>
    <t xml:space="preserve">Memorial Hermann Health Network Providers MASTER </t>
  </si>
  <si>
    <t>d94606bb554dabfe</t>
  </si>
  <si>
    <t>MHHD Main account not billed to eCW since 2015 renewal - moving to main report - reconciles every 7/1</t>
  </si>
  <si>
    <t>The Allergy &amp; Asthma Center</t>
  </si>
  <si>
    <t>Lawrenceville</t>
  </si>
  <si>
    <t>30046-4308</t>
  </si>
  <si>
    <t>de111d4de3a65de1</t>
  </si>
  <si>
    <t>Northwest Suburban Physicians</t>
  </si>
  <si>
    <t>Rolling Meadows</t>
  </si>
  <si>
    <t>60008-4502</t>
  </si>
  <si>
    <t>935850ef632e2532</t>
  </si>
  <si>
    <t>My Family Practice Inc.</t>
  </si>
  <si>
    <t>cf01ff721c867a2d</t>
  </si>
  <si>
    <t>44145-5224</t>
  </si>
  <si>
    <t>Practice should be retail - confirmed by Mitch  not a cancellation, just a change of service - marked as "RCM" cancellation to clarify</t>
  </si>
  <si>
    <t>6081a2ab4d14c806</t>
  </si>
  <si>
    <t>Dr. Rios Woman's Health</t>
  </si>
  <si>
    <t>McAllen</t>
  </si>
  <si>
    <t>78503-2932</t>
  </si>
  <si>
    <t>Missed November 2016 go live</t>
  </si>
  <si>
    <t>One to One Personal Physician Network</t>
  </si>
  <si>
    <t>37402-4255</t>
  </si>
  <si>
    <t>c0b07683c122084a</t>
  </si>
  <si>
    <t>Roberto Garcia, MD</t>
  </si>
  <si>
    <t>Yuma</t>
  </si>
  <si>
    <t>85364-6258</t>
  </si>
  <si>
    <t>7fac48e814be0965</t>
  </si>
  <si>
    <t>Tri-State OBGYN</t>
  </si>
  <si>
    <t>All-Inclusive Community Health Center</t>
  </si>
  <si>
    <t>Central Jersey Neurology Associates</t>
  </si>
  <si>
    <t>MAG - PMC Owosso Medical Group</t>
  </si>
  <si>
    <t>MetHealth PA</t>
  </si>
  <si>
    <t>Pearland Cardiovascular Associates</t>
  </si>
  <si>
    <t xml:space="preserve">Sioux Falls Specialty Hospital, LLP    </t>
  </si>
  <si>
    <t>THE HSC HEALTHCARE SYSTEM</t>
  </si>
  <si>
    <t>urban pediatrics</t>
  </si>
  <si>
    <t>LV Surgery Center LLC</t>
  </si>
  <si>
    <t>Mohammed S. Qayyum MD</t>
  </si>
  <si>
    <t>Panda Medical Associates, LLC</t>
  </si>
  <si>
    <t>Crescent City Internal Medicine</t>
  </si>
  <si>
    <t>Spiller Heart Institute</t>
  </si>
  <si>
    <t>Center for Family Health</t>
  </si>
  <si>
    <t>Atkinson Internal Medicine PA</t>
  </si>
  <si>
    <t>Caceres Medical Group Inc</t>
  </si>
  <si>
    <t>Desert Institute of Spine Care</t>
  </si>
  <si>
    <t xml:space="preserve">NARCISA MURILLO MD </t>
  </si>
  <si>
    <t>Pathway Healthcare, LLC</t>
  </si>
  <si>
    <t xml:space="preserve">Vinod Patel MD </t>
  </si>
  <si>
    <t>Alliance Healthcare Services</t>
  </si>
  <si>
    <t>ANSAARIE CARDIAC &amp; ENDOVASCULAR CENTER OF EXCELLENCE</t>
  </si>
  <si>
    <t>chapa de indian health program</t>
  </si>
  <si>
    <t>CT Integrated Pain Consultants, LLC</t>
  </si>
  <si>
    <t>Healthcare Express Pain Management</t>
  </si>
  <si>
    <t>Insight Medical Clinic</t>
  </si>
  <si>
    <t>Northwoods Family Medicine</t>
  </si>
  <si>
    <t>UTSW - Plano Internal Medicine Associates</t>
  </si>
  <si>
    <t>Allergy &amp; Asthma Care Center of Southern California</t>
  </si>
  <si>
    <t>Heal 360</t>
  </si>
  <si>
    <t>Adventist Healthcare</t>
  </si>
  <si>
    <t>Allegany Family Medicine</t>
  </si>
  <si>
    <t>Dietze and Logan Spine Specialists</t>
  </si>
  <si>
    <t>Priola Primary and Palliative Care</t>
  </si>
  <si>
    <t>Altus - Texas Otolaryngology Partners</t>
  </si>
  <si>
    <t>Tri-State Community Healthcare Center</t>
  </si>
  <si>
    <t>AccuHealth</t>
  </si>
  <si>
    <t>Femwell - Joyce R. Miller, MC, LLC\/ Luis E. Roca II, MD, LLC</t>
  </si>
  <si>
    <t>Julio Gallo MD</t>
  </si>
  <si>
    <t>Treasure Coast Pediatrics, PA</t>
  </si>
  <si>
    <t>Absolute Medical</t>
  </si>
  <si>
    <t>Advanced Orthopedics of Oklahoma</t>
  </si>
  <si>
    <t>Diabetes Texas</t>
  </si>
  <si>
    <t>Joshua Goldman MD</t>
  </si>
  <si>
    <t>Regional Digestive Consultant</t>
  </si>
  <si>
    <t>Fallbrook Medical Center</t>
  </si>
  <si>
    <t>Valley Professionals Community health center</t>
  </si>
  <si>
    <t>BAI Medical</t>
  </si>
  <si>
    <t>Lewis Primary Care, P.A.</t>
  </si>
  <si>
    <t>Margaret J. Starr MD</t>
  </si>
  <si>
    <t>La Verna Medical Group</t>
  </si>
  <si>
    <t>LifeBrite Hospital Group, LLC</t>
  </si>
  <si>
    <t xml:space="preserve">Mascoma Community Healthcare </t>
  </si>
  <si>
    <t>Riceland Rural Health Clinic</t>
  </si>
  <si>
    <t>Dr. Laxmi Deepika Koya</t>
  </si>
  <si>
    <t>Prime Healthcare Management Inc Lake Huron Medical Center Urgent Care</t>
  </si>
  <si>
    <t>Adam S Harris</t>
  </si>
  <si>
    <t>Bramlett Orthopedics</t>
  </si>
  <si>
    <t>Dr Mayorquin Corp</t>
  </si>
  <si>
    <t>Femwell - OB-GYN Specialists of Fort Lauderdale, LLC</t>
  </si>
  <si>
    <t>Luna Beck MD</t>
  </si>
  <si>
    <t>Marian Dental Clinic</t>
  </si>
  <si>
    <t>NEQCA - Abdulfatah Elshaar</t>
  </si>
  <si>
    <t>Shahul Riazudeen, MD</t>
  </si>
  <si>
    <t>Corbin Pediatric Associates, PSC</t>
  </si>
  <si>
    <t>Derek Baumbouree</t>
  </si>
  <si>
    <t>Hebert Medical Group</t>
  </si>
  <si>
    <t>Physicians Medical Center, LLC</t>
  </si>
  <si>
    <t>Virginia Spine Specialists</t>
  </si>
  <si>
    <t>Agile Urgent Care</t>
  </si>
  <si>
    <t>Lofts Medical Associates of New Jersey</t>
  </si>
  <si>
    <t>Renal Care Clinic</t>
  </si>
  <si>
    <t>Femwell - King\'s Bay Pediatrics, LLC</t>
  </si>
  <si>
    <t>Helen Newberry Joy Hospital</t>
  </si>
  <si>
    <t>MAG - PMC Midwest Women OB/GYN, PLC</t>
  </si>
  <si>
    <t>20985-1</t>
  </si>
  <si>
    <t>6031-15</t>
  </si>
  <si>
    <t>362f87a9126055c9</t>
  </si>
  <si>
    <t>19a1550442b1d194</t>
  </si>
  <si>
    <t>5fc014722942621c</t>
  </si>
  <si>
    <t>4805766847580bb1</t>
  </si>
  <si>
    <t>81c198dc9536e731</t>
  </si>
  <si>
    <t>624f7cf062ec94f4</t>
  </si>
  <si>
    <t>443b3036cc8e234b</t>
  </si>
  <si>
    <t>3cee61841698bef1</t>
  </si>
  <si>
    <t>787fd796bf32e54a</t>
  </si>
  <si>
    <t>b2936b69608c3e4a</t>
  </si>
  <si>
    <t>b7c88d58c86a1199</t>
  </si>
  <si>
    <t>4851859fd0df3bab</t>
  </si>
  <si>
    <t>309947fb04ae3571</t>
  </si>
  <si>
    <t>6128daa463801b0e</t>
  </si>
  <si>
    <t>94b5887e16254c4e</t>
  </si>
  <si>
    <t>f63d4e01f6ee0daf</t>
  </si>
  <si>
    <t>78a0eaa6c4b45dae</t>
  </si>
  <si>
    <t>9a37400109648417</t>
  </si>
  <si>
    <t>e5c42cc904cdefa0</t>
  </si>
  <si>
    <t>cdf8539088778a4e</t>
  </si>
  <si>
    <t>8d09e24c8003416f</t>
  </si>
  <si>
    <t>f11462dad8070bc0</t>
  </si>
  <si>
    <t>4b1ee95b4f981e67</t>
  </si>
  <si>
    <t>ff49dc03058890ec</t>
  </si>
  <si>
    <t>f1660e62e99b339b</t>
  </si>
  <si>
    <t>9afb0f150f7e62fe</t>
  </si>
  <si>
    <t>e3d463708c07eeef</t>
  </si>
  <si>
    <t>e4e7536665ed0fb4</t>
  </si>
  <si>
    <t>c2e57f225c6e34b0</t>
  </si>
  <si>
    <t>3408384aaa39c953</t>
  </si>
  <si>
    <t>74945a502a257105</t>
  </si>
  <si>
    <t>3ac66270163ed7e</t>
  </si>
  <si>
    <t>8d2d40bd4207b6b3</t>
  </si>
  <si>
    <t>905572055aa13c99</t>
  </si>
  <si>
    <t>7e43a6bed75bc5b9</t>
  </si>
  <si>
    <t>444c8cbdd60a44c5</t>
  </si>
  <si>
    <t>48031625d5d83980</t>
  </si>
  <si>
    <t>1afcfd4bde72081c</t>
  </si>
  <si>
    <t>e0e5e842d9ad983d</t>
  </si>
  <si>
    <t>9032cf247d0c4d6c</t>
  </si>
  <si>
    <t>71837283e5f61c53</t>
  </si>
  <si>
    <t>6e184ea742ac69d</t>
  </si>
  <si>
    <t>10d39c0fbff6b00a</t>
  </si>
  <si>
    <t>9195e4c02075b0be</t>
  </si>
  <si>
    <t>57d7c27c4c5265cd</t>
  </si>
  <si>
    <t>66db903581d647b7</t>
  </si>
  <si>
    <t>ffe634e056fd0e79</t>
  </si>
  <si>
    <t>12d0bc5124942517</t>
  </si>
  <si>
    <t>4eadb0914455200</t>
  </si>
  <si>
    <t>981d64ea7b603719</t>
  </si>
  <si>
    <t>f17f4ac6e1841019</t>
  </si>
  <si>
    <t>3584f0d648ac6359</t>
  </si>
  <si>
    <t>d0aa5599cd39b21c</t>
  </si>
  <si>
    <t>1912a7b879cde245</t>
  </si>
  <si>
    <t>1ca66d63bf6b45</t>
  </si>
  <si>
    <t>26b2294544fa753c</t>
  </si>
  <si>
    <t>b0bc01395a0857ea</t>
  </si>
  <si>
    <t>a5cc073938adab2</t>
  </si>
  <si>
    <t>b03b940cdc0adb4</t>
  </si>
  <si>
    <t>a27a6e9766a2b19</t>
  </si>
  <si>
    <t>fb7ab57d8fc4d934</t>
  </si>
  <si>
    <t>35b54aff57770865</t>
  </si>
  <si>
    <t>eed55276d32a77ee</t>
  </si>
  <si>
    <t>a81beade3e684294</t>
  </si>
  <si>
    <t>e9a214d6fbe30a53</t>
  </si>
  <si>
    <t>c829a05c65a4ed6a</t>
  </si>
  <si>
    <t>f8bac474b5f6b1b9</t>
  </si>
  <si>
    <t>33f197184e909eb1</t>
  </si>
  <si>
    <t>72fdf2c144c61bea</t>
  </si>
  <si>
    <t>e4d5c13e4e2b494a</t>
  </si>
  <si>
    <t>bbf2d5489b436d2b</t>
  </si>
  <si>
    <t>b14025364144cbcc</t>
  </si>
  <si>
    <t>a3f3f3db1db92be</t>
  </si>
  <si>
    <t>6e7c44d5bae88dcc</t>
  </si>
  <si>
    <t>cf8a9024aef81486</t>
  </si>
  <si>
    <t>4654835553d7e20a</t>
  </si>
  <si>
    <t>Collierville</t>
  </si>
  <si>
    <t>38017-3940</t>
  </si>
  <si>
    <t>20712-1-16</t>
  </si>
  <si>
    <t>Go-Live pushed to May 2017</t>
  </si>
  <si>
    <t>Burbank</t>
  </si>
  <si>
    <t>91504-4236</t>
  </si>
  <si>
    <t>07728-5304</t>
  </si>
  <si>
    <t>Owosso</t>
  </si>
  <si>
    <t>48867-1291</t>
  </si>
  <si>
    <t>76111-6637</t>
  </si>
  <si>
    <t>43219-3387</t>
  </si>
  <si>
    <t>77584-8258</t>
  </si>
  <si>
    <t>57105-1012</t>
  </si>
  <si>
    <t>20006-4203</t>
  </si>
  <si>
    <t>89120-3768</t>
  </si>
  <si>
    <t>95124-4104</t>
  </si>
  <si>
    <t>85381-5627</t>
  </si>
  <si>
    <t>Crescent City</t>
  </si>
  <si>
    <t>95531-8922</t>
  </si>
  <si>
    <t>33021-8259</t>
  </si>
  <si>
    <t>08055-8802</t>
  </si>
  <si>
    <t>Buena Park</t>
  </si>
  <si>
    <t>90620-3896</t>
  </si>
  <si>
    <t>89148-4849</t>
  </si>
  <si>
    <t>Clifton</t>
  </si>
  <si>
    <t>07011-3227</t>
  </si>
  <si>
    <t>75219-6277</t>
  </si>
  <si>
    <t>11215-6177</t>
  </si>
  <si>
    <t>38104-4315</t>
  </si>
  <si>
    <t>Saint Augustine</t>
  </si>
  <si>
    <t>32092-3703</t>
  </si>
  <si>
    <t>Auburn</t>
  </si>
  <si>
    <t>95603-9522</t>
  </si>
  <si>
    <t>Westport</t>
  </si>
  <si>
    <t>06880-2428</t>
  </si>
  <si>
    <t>Texarkana</t>
  </si>
  <si>
    <t>75503-0711</t>
  </si>
  <si>
    <t>77657-7390</t>
  </si>
  <si>
    <t>99654-7257</t>
  </si>
  <si>
    <t>75093-8168</t>
  </si>
  <si>
    <t>90808-2145</t>
  </si>
  <si>
    <t>Wylie</t>
  </si>
  <si>
    <t>75098-9418</t>
  </si>
  <si>
    <t>Gaithersburg</t>
  </si>
  <si>
    <t>20878-1419</t>
  </si>
  <si>
    <t>Olean</t>
  </si>
  <si>
    <t>14760-1648</t>
  </si>
  <si>
    <t>70445-5403</t>
  </si>
  <si>
    <t>86305-7166</t>
  </si>
  <si>
    <t>77082-2437</t>
  </si>
  <si>
    <t>Needles</t>
  </si>
  <si>
    <t>92363-3105</t>
  </si>
  <si>
    <t>75081-4034</t>
  </si>
  <si>
    <t>33144-3835</t>
  </si>
  <si>
    <t>Hallandale Beach</t>
  </si>
  <si>
    <t>33009-6517</t>
  </si>
  <si>
    <t>32960-4838</t>
  </si>
  <si>
    <t>Crystal River</t>
  </si>
  <si>
    <t>34429-2413</t>
  </si>
  <si>
    <t>74136-8384</t>
  </si>
  <si>
    <t>77429-5887</t>
  </si>
  <si>
    <t>78209-5708</t>
  </si>
  <si>
    <t>Shenandoah</t>
  </si>
  <si>
    <t>77380-3259</t>
  </si>
  <si>
    <t>Fallbrook</t>
  </si>
  <si>
    <t>92028-5000</t>
  </si>
  <si>
    <t>47842-2493</t>
  </si>
  <si>
    <t>32771-6743</t>
  </si>
  <si>
    <t>21822-2142</t>
  </si>
  <si>
    <t>33458-8939</t>
  </si>
  <si>
    <t>La Verne</t>
  </si>
  <si>
    <t>91750-3329</t>
  </si>
  <si>
    <t>30047-2339</t>
  </si>
  <si>
    <t>Canaan</t>
  </si>
  <si>
    <t>Winnie</t>
  </si>
  <si>
    <t>75067-3479</t>
  </si>
  <si>
    <t>Fort Gratiot</t>
  </si>
  <si>
    <t>48059-3882</t>
  </si>
  <si>
    <t>35223-3404</t>
  </si>
  <si>
    <t>Vestavia</t>
  </si>
  <si>
    <t>35216-1896</t>
  </si>
  <si>
    <t>Jersey City</t>
  </si>
  <si>
    <t>07302-4393</t>
  </si>
  <si>
    <t>33308-1922</t>
  </si>
  <si>
    <t>Summerfield</t>
  </si>
  <si>
    <t>34491-8968</t>
  </si>
  <si>
    <t>Topeka</t>
  </si>
  <si>
    <t>66607-2204</t>
  </si>
  <si>
    <t>02062-3161</t>
  </si>
  <si>
    <t>47150-2584</t>
  </si>
  <si>
    <t>33573-6824</t>
  </si>
  <si>
    <t>Corbin</t>
  </si>
  <si>
    <t>40701-2746</t>
  </si>
  <si>
    <t>70508-7106</t>
  </si>
  <si>
    <t>Eunice</t>
  </si>
  <si>
    <t>70535-5125</t>
  </si>
  <si>
    <t>20110-4419</t>
  </si>
  <si>
    <t>08840-1911</t>
  </si>
  <si>
    <t>Trenton</t>
  </si>
  <si>
    <t>08690-3403</t>
  </si>
  <si>
    <t>07860-1705</t>
  </si>
  <si>
    <t>33156-6530</t>
  </si>
  <si>
    <t>Newberry</t>
  </si>
  <si>
    <t>49868-1209</t>
  </si>
  <si>
    <t>48532-5412</t>
  </si>
  <si>
    <r>
      <t xml:space="preserve">Old Org ID: 861ace5337f22c55 - Remove RCM 5/31/2017 - per contract </t>
    </r>
    <r>
      <rPr>
        <b/>
        <sz val="10"/>
        <color rgb="FFFF0000"/>
        <rFont val="Arial"/>
        <family val="2"/>
      </rPr>
      <t>IMO not selected</t>
    </r>
  </si>
  <si>
    <t>Old Org ID: b17ae1743ce24b35 - 4.5 FTE</t>
  </si>
  <si>
    <r>
      <t xml:space="preserve">Remove RCM 5/09/2017 - per contract </t>
    </r>
    <r>
      <rPr>
        <b/>
        <sz val="10"/>
        <color rgb="FFFF0000"/>
        <rFont val="Arial"/>
        <family val="2"/>
      </rPr>
      <t>IMO not selected</t>
    </r>
  </si>
  <si>
    <r>
      <t xml:space="preserve">Remove RCM eff 4/18/2017 - per contract </t>
    </r>
    <r>
      <rPr>
        <b/>
        <sz val="10"/>
        <color rgb="FFFF0000"/>
        <rFont val="Arial"/>
        <family val="2"/>
      </rPr>
      <t>did not elect to keep IMO</t>
    </r>
  </si>
  <si>
    <t>147.5 FTE</t>
  </si>
  <si>
    <t>Full Cancellation 5/8/2017</t>
  </si>
  <si>
    <t>Full Cancellation 02/28/2017 - extended to 4/30/2017</t>
  </si>
  <si>
    <t>Will correct billing on our side or inform you if the practice would prefer to go back to retail with IMO - currently still on our side</t>
  </si>
  <si>
    <t>Full cancellation 5/16/2017</t>
  </si>
  <si>
    <t>Full Cancellation 4/30/2017</t>
  </si>
  <si>
    <t>Full Cancellation 5/9/2017</t>
  </si>
  <si>
    <t>No contract on file for wholesale IMO - message to Lisa for contract, second message for April  Please disable as they weill not respond.</t>
  </si>
  <si>
    <t>Saint Alphonsus Medical Center</t>
  </si>
  <si>
    <t>b6f4a638633bb2d1</t>
  </si>
  <si>
    <t>Nampa</t>
  </si>
  <si>
    <t>83686-6008</t>
  </si>
  <si>
    <t>7997-371</t>
  </si>
  <si>
    <t>7997-367</t>
  </si>
  <si>
    <t>7997-368</t>
  </si>
  <si>
    <t>Precision Orthopedics</t>
  </si>
  <si>
    <t>Millennia Cardiovascular PA</t>
  </si>
  <si>
    <t>Yonatan Mahller MD PhD INC</t>
  </si>
  <si>
    <t>Northeastern Ohio Foot &amp; Ankle Surgical Associates, Inc</t>
  </si>
  <si>
    <t>Michael Kao MD</t>
  </si>
  <si>
    <t>MAG - PMC Yale Family Care</t>
  </si>
  <si>
    <t>Advocate - Retina Health institute</t>
  </si>
  <si>
    <t>Henry Stark County Health Department</t>
  </si>
  <si>
    <t>NeoPath Health-Reviva</t>
  </si>
  <si>
    <t>Mercy A. Obamogie, M.D.</t>
  </si>
  <si>
    <t>Marietta Medical Clinic</t>
  </si>
  <si>
    <t>Premier Medical Associates</t>
  </si>
  <si>
    <t>Rafaela G. Hernandez, MD Chtd and Holly C Ashley</t>
  </si>
  <si>
    <t>Frisco Primary Care, P.A</t>
  </si>
  <si>
    <t>Femwell - Kendall Pediatric Partners, LLC</t>
  </si>
  <si>
    <t>Slidell Memorial</t>
  </si>
  <si>
    <t>Northside Pediatrics Associates</t>
  </si>
  <si>
    <t>East Side Primary Care</t>
  </si>
  <si>
    <t>Weinberg, MD, Marc</t>
  </si>
  <si>
    <t>Coastal Pain Care</t>
  </si>
  <si>
    <t>Liberty Dermatology</t>
  </si>
  <si>
    <t>Sudheer Karnati MD PA</t>
  </si>
  <si>
    <t>Rossana Moura MD</t>
  </si>
  <si>
    <t>lofts medical associates</t>
  </si>
  <si>
    <t>Thomas E McKnight Jr D.O. MPH, INC</t>
  </si>
  <si>
    <t>Magnolia Healthcare</t>
  </si>
  <si>
    <t>Affiliated Neurologists</t>
  </si>
  <si>
    <t>MyMD Personal Medicine</t>
  </si>
  <si>
    <t>Children's Medical Center</t>
  </si>
  <si>
    <t>BHN - Beck, Tutt, Layton, Bickley OB-GYN</t>
  </si>
  <si>
    <t>Lynnfield Pediatrics</t>
  </si>
  <si>
    <t>Shehzad Sami MD</t>
  </si>
  <si>
    <t>Samer Kanaan, MD</t>
  </si>
  <si>
    <t>Yosemite Bone and Joint</t>
  </si>
  <si>
    <t>Clear Lake Medical Clinic</t>
  </si>
  <si>
    <t>UTSW - Family Medicine Arlington Premier Health Clinic</t>
  </si>
  <si>
    <t>Desert Neurology and Sleep</t>
  </si>
  <si>
    <t>Winn Wellness Clinic</t>
  </si>
  <si>
    <t>Yehowa Medical Services</t>
  </si>
  <si>
    <t>Neurology Clinic Of South Arkansas</t>
  </si>
  <si>
    <t>HPCS Surgery</t>
  </si>
  <si>
    <t>Oakdale Family Health Clinic</t>
  </si>
  <si>
    <t>MAG - PMC Mid Michigan Gastroenterology Associates, PLLC</t>
  </si>
  <si>
    <t>Illinois Spine and Pain Center</t>
  </si>
  <si>
    <t>Advocate - Golden Rule Family Practice</t>
  </si>
  <si>
    <t>Greiner Orthopedics, LLC</t>
  </si>
  <si>
    <t>Palliative Care for Utah LLC</t>
  </si>
  <si>
    <t>Accumed Center</t>
  </si>
  <si>
    <t>Nosshey F Hanna MD PA</t>
  </si>
  <si>
    <t>North Coast Nephrology</t>
  </si>
  <si>
    <t>Femwell - Guillermo Kohn Ruiz MD, LLC</t>
  </si>
  <si>
    <t>Houston County Board of Health</t>
  </si>
  <si>
    <t>La Loma Medical Group</t>
  </si>
  <si>
    <t xml:space="preserve">Sentinel Primary Care  </t>
  </si>
  <si>
    <t>Nizar Tejani, MD, PC</t>
  </si>
  <si>
    <t>MAG - PMC Obstetric &amp; Gynecology Physicians of Flint, P.C.</t>
  </si>
  <si>
    <t>Parkview Rural Health Clinic</t>
  </si>
  <si>
    <t>Harris Wasser MD Inc</t>
  </si>
  <si>
    <t>10Care Family Practice</t>
  </si>
  <si>
    <t>Clifton Care Inc.</t>
  </si>
  <si>
    <t>Cano Health</t>
  </si>
  <si>
    <t>Advocate - Medical Hills Internists</t>
  </si>
  <si>
    <t>Roland L Belluscio MD</t>
  </si>
  <si>
    <t>Arkansas Family Medicine, P.A</t>
  </si>
  <si>
    <t>Grand Traverse Plastic Surgery, PC</t>
  </si>
  <si>
    <t>Taylor Family Practice</t>
  </si>
  <si>
    <t>Ibrahim Heart Clinic</t>
  </si>
  <si>
    <t>InHealth MD Alliance Center</t>
  </si>
  <si>
    <t>Cardiology Associates of Sussex County</t>
  </si>
  <si>
    <t>Betsy Perez, MD</t>
  </si>
  <si>
    <t>Fagan Sports Medicine</t>
  </si>
  <si>
    <t>vac</t>
  </si>
  <si>
    <t>St James Medical Center</t>
  </si>
  <si>
    <t>Dr. Carr FamilyPractice</t>
  </si>
  <si>
    <t>cf7793df2d3ce9c3</t>
  </si>
  <si>
    <t>300c7561f4c25abd</t>
  </si>
  <si>
    <t>48c987436d637031</t>
  </si>
  <si>
    <t>613755c3ab727128</t>
  </si>
  <si>
    <t>4160f35f4c69f5ec</t>
  </si>
  <si>
    <t>26b242d7df013e82</t>
  </si>
  <si>
    <t>7272890a14a6d854</t>
  </si>
  <si>
    <t>dd40bfc556abfd31</t>
  </si>
  <si>
    <t>13a99292711747ee</t>
  </si>
  <si>
    <t>3952cee7f4c2277c</t>
  </si>
  <si>
    <t>c1564c2cec5ec3de</t>
  </si>
  <si>
    <t>ef768104597682ce</t>
  </si>
  <si>
    <t>4a6eb504bf1ffbac</t>
  </si>
  <si>
    <t>9efae1892bb599c1</t>
  </si>
  <si>
    <t>a5b9ff79d966478d</t>
  </si>
  <si>
    <t>1e0de216414c9d2d</t>
  </si>
  <si>
    <t>29269995f22dc8e1</t>
  </si>
  <si>
    <t>ea1492a75353b435</t>
  </si>
  <si>
    <t>61c352dc4367b6d</t>
  </si>
  <si>
    <t>b14915f24ed6e44a</t>
  </si>
  <si>
    <t>c7a71db042e743be</t>
  </si>
  <si>
    <t>f7acd70933a60c6c</t>
  </si>
  <si>
    <t>62a215c328a88474</t>
  </si>
  <si>
    <t>b0696282179c055b</t>
  </si>
  <si>
    <t>ae46cdbcc3718e5c</t>
  </si>
  <si>
    <t>9cff0d67864f845</t>
  </si>
  <si>
    <t>554b05b08015d45e</t>
  </si>
  <si>
    <t>41728eb0fc60bdfb</t>
  </si>
  <si>
    <t>30ba5db27dd35196</t>
  </si>
  <si>
    <t>2539bd50e83f0b65</t>
  </si>
  <si>
    <t>27e08863ee77a976</t>
  </si>
  <si>
    <t>5499f3f8397acdf9</t>
  </si>
  <si>
    <t>f23d235c47a13865</t>
  </si>
  <si>
    <t>3b0a88ee39c682db</t>
  </si>
  <si>
    <t>32f3fd88d7723805</t>
  </si>
  <si>
    <t>fb7ba369a3bc7f65</t>
  </si>
  <si>
    <t>3cfd7ef447694584</t>
  </si>
  <si>
    <t>2a15e7eeb28d46d8</t>
  </si>
  <si>
    <t>84d1c4fe7fb8df0</t>
  </si>
  <si>
    <t>23bc38bcc5719e58</t>
  </si>
  <si>
    <t>81f34a9711dd584e</t>
  </si>
  <si>
    <t>924cfd1d916554d8</t>
  </si>
  <si>
    <t>c1483551a4223f5a</t>
  </si>
  <si>
    <t>1b8ecc9b0acfb04c</t>
  </si>
  <si>
    <t>9095a686d4e213f3</t>
  </si>
  <si>
    <t>b19e1948c92c8bcc</t>
  </si>
  <si>
    <t>42f19ecc93611341</t>
  </si>
  <si>
    <t>f82d7f835d75376c</t>
  </si>
  <si>
    <t>9baa7a6f28903979</t>
  </si>
  <si>
    <t>115f305893b0c381</t>
  </si>
  <si>
    <t>d6000a003e12bfb</t>
  </si>
  <si>
    <t>dd575f143647f34c</t>
  </si>
  <si>
    <t>27ebedf80e5ed6bf</t>
  </si>
  <si>
    <t>14a486f98b4aac0e</t>
  </si>
  <si>
    <t>fe5648ed89a52fbb</t>
  </si>
  <si>
    <t>afd216e3eae95024</t>
  </si>
  <si>
    <t>2e2225a6a81af06b</t>
  </si>
  <si>
    <t>9604305fda4509e6</t>
  </si>
  <si>
    <t>c8c6e9c79bcf108d</t>
  </si>
  <si>
    <t>f825b625f26ceded</t>
  </si>
  <si>
    <t>7fd85600b0e1a0c</t>
  </si>
  <si>
    <t>bae6d3b2558e0c82</t>
  </si>
  <si>
    <t>6622df3a7db9f0b0</t>
  </si>
  <si>
    <t>dc78e67e37dc2501</t>
  </si>
  <si>
    <t>e1804da9382b53a6</t>
  </si>
  <si>
    <t>354697ce5da69a0b</t>
  </si>
  <si>
    <t>39077d8efb8ffbe</t>
  </si>
  <si>
    <t>6d621ccbeabfd62</t>
  </si>
  <si>
    <t>dd8c3f4ca80b1efa</t>
  </si>
  <si>
    <t>af40e3d33e101284</t>
  </si>
  <si>
    <t>8fb20cf41638331a</t>
  </si>
  <si>
    <t>9e553de31a534eb4</t>
  </si>
  <si>
    <t>67bc2fcecee113ac</t>
  </si>
  <si>
    <t>ed6c91334071041a</t>
  </si>
  <si>
    <t>78572-2401</t>
  </si>
  <si>
    <t>27577-3979</t>
  </si>
  <si>
    <t>92663-3304</t>
  </si>
  <si>
    <t>44320-4061</t>
  </si>
  <si>
    <t>92111-1318</t>
  </si>
  <si>
    <t>Elgin</t>
  </si>
  <si>
    <t>60123-7879</t>
  </si>
  <si>
    <t>Kewanee</t>
  </si>
  <si>
    <t>61443-8319</t>
  </si>
  <si>
    <t>55421-1528</t>
  </si>
  <si>
    <t>Greenbelt</t>
  </si>
  <si>
    <t>20770-2024</t>
  </si>
  <si>
    <t>30067-8653</t>
  </si>
  <si>
    <t>30040-2616</t>
  </si>
  <si>
    <t>89503-4552</t>
  </si>
  <si>
    <t>75035-5710</t>
  </si>
  <si>
    <t>33176-1029</t>
  </si>
  <si>
    <t>70458-2939</t>
  </si>
  <si>
    <t>Klein</t>
  </si>
  <si>
    <t>77391-1553</t>
  </si>
  <si>
    <t>02904-1824</t>
  </si>
  <si>
    <t>02904-2773</t>
  </si>
  <si>
    <t>77701-4667</t>
  </si>
  <si>
    <t>Rockwall</t>
  </si>
  <si>
    <t>75087-8746</t>
  </si>
  <si>
    <t>75904-3173</t>
  </si>
  <si>
    <t>33026-3200</t>
  </si>
  <si>
    <t>Langhorne</t>
  </si>
  <si>
    <t>19047-3200</t>
  </si>
  <si>
    <t>Chico</t>
  </si>
  <si>
    <t>95973-4962</t>
  </si>
  <si>
    <t>29506-2555</t>
  </si>
  <si>
    <t>37072-2304</t>
  </si>
  <si>
    <t>97701-6985</t>
  </si>
  <si>
    <t>60609-3833</t>
  </si>
  <si>
    <t>85206-4679</t>
  </si>
  <si>
    <t>Lynnfield</t>
  </si>
  <si>
    <t>01940-2340</t>
  </si>
  <si>
    <t>77521-9891</t>
  </si>
  <si>
    <t>92691-6394</t>
  </si>
  <si>
    <t>Merced</t>
  </si>
  <si>
    <t>95340-0978</t>
  </si>
  <si>
    <t>77598-4229</t>
  </si>
  <si>
    <t>76014-2010</t>
  </si>
  <si>
    <t>Palm Desert</t>
  </si>
  <si>
    <t>92211-6100</t>
  </si>
  <si>
    <t>Winnfield</t>
  </si>
  <si>
    <t>71483-0152</t>
  </si>
  <si>
    <t>90044-2441</t>
  </si>
  <si>
    <t>White Hall</t>
  </si>
  <si>
    <t>71602-2685</t>
  </si>
  <si>
    <t>77055-7468</t>
  </si>
  <si>
    <t>71463-0629</t>
  </si>
  <si>
    <t>48439-1974</t>
  </si>
  <si>
    <t>Effingham</t>
  </si>
  <si>
    <t>62401-2191</t>
  </si>
  <si>
    <t>Naperville</t>
  </si>
  <si>
    <t>60564-9356</t>
  </si>
  <si>
    <t>64055-6907</t>
  </si>
  <si>
    <t>Draper</t>
  </si>
  <si>
    <t>84020-8298</t>
  </si>
  <si>
    <t>60005-2453</t>
  </si>
  <si>
    <t>32257-6026</t>
  </si>
  <si>
    <t>Avon Lake</t>
  </si>
  <si>
    <t>33013-3850</t>
  </si>
  <si>
    <t>31217-3656</t>
  </si>
  <si>
    <t>94601-2226</t>
  </si>
  <si>
    <t>27609-5442</t>
  </si>
  <si>
    <t>30281-7384</t>
  </si>
  <si>
    <t>Wheeler</t>
  </si>
  <si>
    <t>Simi Valley</t>
  </si>
  <si>
    <t>93065-6510</t>
  </si>
  <si>
    <t>72032-2857</t>
  </si>
  <si>
    <t>35956-6912</t>
  </si>
  <si>
    <t>33024-6738</t>
  </si>
  <si>
    <t>61701-3552</t>
  </si>
  <si>
    <t>Red Bank</t>
  </si>
  <si>
    <t>07701-5900</t>
  </si>
  <si>
    <t>72223-5965</t>
  </si>
  <si>
    <t>49684-6722</t>
  </si>
  <si>
    <t>Humble</t>
  </si>
  <si>
    <t>77338-5277</t>
  </si>
  <si>
    <t>32256-9656</t>
  </si>
  <si>
    <t>Winter Haven</t>
  </si>
  <si>
    <t>33880-4002</t>
  </si>
  <si>
    <t>07860-9604</t>
  </si>
  <si>
    <t>Morrisville</t>
  </si>
  <si>
    <t>05661-8716</t>
  </si>
  <si>
    <t>35209-4168</t>
  </si>
  <si>
    <t>78550-8407</t>
  </si>
  <si>
    <t>Mableton</t>
  </si>
  <si>
    <t>30126-3464</t>
  </si>
  <si>
    <t>33458-7191</t>
  </si>
  <si>
    <t>Remove RCM 6/1/2017 - per contract did not elect to keep IMO</t>
  </si>
  <si>
    <t>Full Cancellation 7/31/2017</t>
  </si>
  <si>
    <t>Full Cancellation 6/30/2017</t>
  </si>
  <si>
    <t>Full Cancellation 7/16/2017</t>
  </si>
  <si>
    <t>University Diabetes &amp; Endocrine Consulta</t>
  </si>
  <si>
    <t>37411-5310</t>
  </si>
  <si>
    <t>6aefbaad7a9c2b82</t>
  </si>
  <si>
    <t>Switching to RCM 2017</t>
  </si>
  <si>
    <t>Full Cancellation 8/1/2017</t>
  </si>
  <si>
    <t>31.5 FTE</t>
  </si>
  <si>
    <t>11.5 FTE</t>
  </si>
  <si>
    <t>Full Cancellation 7/6/2017</t>
  </si>
  <si>
    <t>Remove Bundle 7/13/2017</t>
  </si>
  <si>
    <t>Email to confirm if wholesale or retail - 6/6/2017 - cancelled RCM pre go live - needs wholesale contract - lisa sent contract 6/6/2017 addin in good faith for a month - did not return contract - disable</t>
  </si>
  <si>
    <t>Citrus Cardiology</t>
  </si>
  <si>
    <t>Dov Linzer MD</t>
  </si>
  <si>
    <t>Humana - Enterprise</t>
  </si>
  <si>
    <t>Metheny Health and Wellness</t>
  </si>
  <si>
    <t>Quick Stop Urgent Care</t>
  </si>
  <si>
    <t>Silverstate Cardiology</t>
  </si>
  <si>
    <t>Valencia Neurology Medical Group</t>
  </si>
  <si>
    <t>Baycare - Pinellas Primary Care, Inc</t>
  </si>
  <si>
    <t>Cardiology Associates of Frederick</t>
  </si>
  <si>
    <t>CCN General Medicine PLLC</t>
  </si>
  <si>
    <t>Christian Healthcare Centers</t>
  </si>
  <si>
    <t>Family Medicine Clinic - Fl</t>
  </si>
  <si>
    <t>Hosanna Medical Center</t>
  </si>
  <si>
    <t>OrthoNOW Aventura</t>
  </si>
  <si>
    <t>South Coast Family Medicine</t>
  </si>
  <si>
    <t>Chetna Mital MD</t>
  </si>
  <si>
    <t>Health Services of North Texas</t>
  </si>
  <si>
    <t>Kelsom Clinic PA</t>
  </si>
  <si>
    <t>Rodolfo J. Cepero, MD, PA</t>
  </si>
  <si>
    <t>Bernhard Brijbag D.O., P.A</t>
  </si>
  <si>
    <t>Greater Baltimore Colorectal Specialist</t>
  </si>
  <si>
    <t>Hometown Family Medicine</t>
  </si>
  <si>
    <t>UTSW - Garry Guce and Associates PLLC</t>
  </si>
  <si>
    <t>Chattanooga Heart and Rhythm Center PLLC</t>
  </si>
  <si>
    <t>Christ Community Health Services</t>
  </si>
  <si>
    <t>Silver State Health Services</t>
  </si>
  <si>
    <t>VITALITY UNLIMITED</t>
  </si>
  <si>
    <t>Westside Family Healthcare LLC</t>
  </si>
  <si>
    <t>Gastroenterology of Dekalb</t>
  </si>
  <si>
    <t>TeamMD</t>
  </si>
  <si>
    <t>MAG - PMC Flushing Healthcare PC</t>
  </si>
  <si>
    <t>Advanced Kidney Care</t>
  </si>
  <si>
    <t xml:space="preserve">Columbus  Cardiovascular Assoicates Inc      </t>
  </si>
  <si>
    <t>Hallett Heart</t>
  </si>
  <si>
    <t>Laura Cozzi, M.D. SC</t>
  </si>
  <si>
    <t>Mark Enander DPM</t>
  </si>
  <si>
    <t>St. Paul Allergy &amp; Asthma</t>
  </si>
  <si>
    <t>CHATTAHOOCHEE VALLEY FAMILY MEDICINE INC</t>
  </si>
  <si>
    <t>Dennis J. Robison M.D.P. LLC</t>
  </si>
  <si>
    <t>Felix Oviasu, MD PC</t>
  </si>
  <si>
    <t>Heart Group of South Florida</t>
  </si>
  <si>
    <t>Oconee Family Medical Center, PC</t>
  </si>
  <si>
    <t>Paramount Cardiovascular Associates</t>
  </si>
  <si>
    <t>Prasad V Reddy MD</t>
  </si>
  <si>
    <t>Southern Gastroenterology Specialists</t>
  </si>
  <si>
    <t>Suhradam Medical Practice</t>
  </si>
  <si>
    <t>Village Health Partners</t>
  </si>
  <si>
    <t>Aids Project of The Ozarks</t>
  </si>
  <si>
    <t>Claysburg Medical Associates</t>
  </si>
  <si>
    <t>Childrens Medical Central</t>
  </si>
  <si>
    <t>Advanced Pain Treatment Center</t>
  </si>
  <si>
    <t>Champion Vascular Care, PA</t>
  </si>
  <si>
    <t>CUCLB, INC</t>
  </si>
  <si>
    <t>Manchester Pediatrics Associates</t>
  </si>
  <si>
    <t>NEQCA - Pediatric Associates Inc. of Brockton</t>
  </si>
  <si>
    <t>Femwell - Mark Gordon MC, LLC</t>
  </si>
  <si>
    <t>Karuna R Vangala, MD PA</t>
  </si>
  <si>
    <t>Lake Havasu Neurology</t>
  </si>
  <si>
    <t>MLK Management</t>
  </si>
  <si>
    <t>North Texas Precision Pain Care</t>
  </si>
  <si>
    <t>Sarada Penukonda MD</t>
  </si>
  <si>
    <t>Advanced OBGYN Associates - IL</t>
  </si>
  <si>
    <t>Haven Pediatric Office</t>
  </si>
  <si>
    <t>Integrity Care Services Inc</t>
  </si>
  <si>
    <t>Martha M Rodriguez</t>
  </si>
  <si>
    <t>Arun Penukonda MD</t>
  </si>
  <si>
    <t>GRAND STREET MEDICAL ASSOCIATES</t>
  </si>
  <si>
    <t>umatilla family</t>
  </si>
  <si>
    <t>Dr. Filomena F. Buenaflor</t>
  </si>
  <si>
    <t>Cornell Calinescu, MD</t>
  </si>
  <si>
    <t>Denton Obstetrics and Gynecology PA</t>
  </si>
  <si>
    <t>Henry Florez, MD</t>
  </si>
  <si>
    <t>Monfee Medical Clinic</t>
  </si>
  <si>
    <t>Parkway Surgery Center</t>
  </si>
  <si>
    <t>Robin Snead LTD</t>
  </si>
  <si>
    <t>Volunteers In Medicine Clinic of Monroe County</t>
  </si>
  <si>
    <t>AlphaMed Urgent Care</t>
  </si>
  <si>
    <t>SMMH- Canton Center Pediatrics</t>
  </si>
  <si>
    <t>Kindred Healthcare Operating Inc. - Palliative Care</t>
  </si>
  <si>
    <t>Morteza Shamsnia, MD</t>
  </si>
  <si>
    <t>Bhagwat Patel MD</t>
  </si>
  <si>
    <t>Comprehensive Physician Pain Management</t>
  </si>
  <si>
    <t>Regenerative Medicine and Pain Management Physicians PLLC</t>
  </si>
  <si>
    <t>Surgical Associates of Collin County</t>
  </si>
  <si>
    <t>Childrens Heart Specialists of Georgia</t>
  </si>
  <si>
    <t>Nadia Sadek PA</t>
  </si>
  <si>
    <t>Pediatrics of Central Florida</t>
  </si>
  <si>
    <t>Pedro G. Alvarez, D.O., P.A.</t>
  </si>
  <si>
    <t>precision endocrinology</t>
  </si>
  <si>
    <t>Total sports medicine</t>
  </si>
  <si>
    <t>Affordable Urgent Medical Care</t>
  </si>
  <si>
    <t>CIPA - East Aurora Pediatrics, PC</t>
  </si>
  <si>
    <t>22606-1</t>
  </si>
  <si>
    <t>20712-1-22</t>
  </si>
  <si>
    <t>7997-83</t>
  </si>
  <si>
    <t>120127f2104346fd</t>
  </si>
  <si>
    <t>c665d7bb3b44e8c4</t>
  </si>
  <si>
    <t>6296b04d20edcfe2</t>
  </si>
  <si>
    <t>30f582690eb0d44</t>
  </si>
  <si>
    <t>8abcb204933a4d0d</t>
  </si>
  <si>
    <t>9c10d3f74efaf5ad</t>
  </si>
  <si>
    <t>b52146684e1eda1e</t>
  </si>
  <si>
    <t>a011b88a5351afa</t>
  </si>
  <si>
    <t>7ce7af8a323cb464</t>
  </si>
  <si>
    <t>6dc921ed8c5ba61a</t>
  </si>
  <si>
    <t>f2aa7f73b6c9f85c</t>
  </si>
  <si>
    <t>d290b39c2e9bdd82</t>
  </si>
  <si>
    <t>e76a69ee0482fc7b</t>
  </si>
  <si>
    <t>fd62d5c0150bf395</t>
  </si>
  <si>
    <t>307e3fa18b57a844</t>
  </si>
  <si>
    <t>7bf0653d1d2ec880</t>
  </si>
  <si>
    <t>c5fd695c760e3fef</t>
  </si>
  <si>
    <t>7280403d7fe598d1</t>
  </si>
  <si>
    <t>7f6ff928223cfed6</t>
  </si>
  <si>
    <t>2f09dc3fafd04e69</t>
  </si>
  <si>
    <t>8e6f2bd202a90e6a</t>
  </si>
  <si>
    <t>6400b868696db54a</t>
  </si>
  <si>
    <t>6f60b9c496f222b0</t>
  </si>
  <si>
    <t>41b51f7bec09562</t>
  </si>
  <si>
    <t>e92ed47247d8125d</t>
  </si>
  <si>
    <t>cd8842df03251da</t>
  </si>
  <si>
    <t>9117b3928f698fec</t>
  </si>
  <si>
    <t>c7af903d44639a31</t>
  </si>
  <si>
    <t>a8a718eff8ab8a42</t>
  </si>
  <si>
    <t>3a9a96af357b93c2</t>
  </si>
  <si>
    <t>41b2f75d7b0c6964</t>
  </si>
  <si>
    <t>fa5f2dfa840567e6</t>
  </si>
  <si>
    <t>8f4fef9512bf81db</t>
  </si>
  <si>
    <t>1fd40352322e1e65</t>
  </si>
  <si>
    <t>d480c435a2a19abe</t>
  </si>
  <si>
    <t>bbd8151b0cbe2902</t>
  </si>
  <si>
    <t>acaa311588e7a84e</t>
  </si>
  <si>
    <t>fd6872621c970b1e</t>
  </si>
  <si>
    <t>cfeafad3a064582a</t>
  </si>
  <si>
    <t>e0e4c68f5a4857ae</t>
  </si>
  <si>
    <t>810b11196eb5c9e1</t>
  </si>
  <si>
    <t>31750ea0db214b3e</t>
  </si>
  <si>
    <t>a5e5fdd5ef67cbbe</t>
  </si>
  <si>
    <t>fd61c86b9704847e</t>
  </si>
  <si>
    <t>96e2052a90a2f84e</t>
  </si>
  <si>
    <t>97c8b154028f41a9</t>
  </si>
  <si>
    <t>895e7d33658ce54b</t>
  </si>
  <si>
    <t>7d1b69c46ff1cd9e</t>
  </si>
  <si>
    <t>65c2cd1f9992d29e</t>
  </si>
  <si>
    <t>87c1741ae2efcd6a</t>
  </si>
  <si>
    <t>1277e5dfdabb1272</t>
  </si>
  <si>
    <t>9683aa2993189e3b</t>
  </si>
  <si>
    <t>8bc6aa34fddd4ae6</t>
  </si>
  <si>
    <t>786caa943957de26</t>
  </si>
  <si>
    <t>c59a2b5fe732ee8a</t>
  </si>
  <si>
    <t>eb7448e6ef03c152</t>
  </si>
  <si>
    <t>83b14f938b419539</t>
  </si>
  <si>
    <t>837ade2e5456569b</t>
  </si>
  <si>
    <t>3b2ed4e6b24bda6a</t>
  </si>
  <si>
    <t>11f95b0c5528c4af</t>
  </si>
  <si>
    <t>c48abe5634481bb0</t>
  </si>
  <si>
    <t>1d6f67bf33c2c6c</t>
  </si>
  <si>
    <t>7b68824eefc3b2fd</t>
  </si>
  <si>
    <t>88cbe1fa680c0a6a</t>
  </si>
  <si>
    <t>763debe4b075ece6</t>
  </si>
  <si>
    <t>867ce78acc9f7b50</t>
  </si>
  <si>
    <t>988dbd101ae75bbf</t>
  </si>
  <si>
    <t>a875cdd15b73fe25</t>
  </si>
  <si>
    <t>7d366f4630ec87a4</t>
  </si>
  <si>
    <t>566e0d73c9f79fc0</t>
  </si>
  <si>
    <t>208cd6a265d913bc</t>
  </si>
  <si>
    <t>be184ddf9b338806</t>
  </si>
  <si>
    <t>5cd97c7ed27e2a25</t>
  </si>
  <si>
    <t>394e0442a7ff770f</t>
  </si>
  <si>
    <t>a61b223b5787000c</t>
  </si>
  <si>
    <t>1474cdad0d9d322b</t>
  </si>
  <si>
    <t>48cda6f2d86b273c</t>
  </si>
  <si>
    <t>6c5dde077a738c07</t>
  </si>
  <si>
    <t>ec7ac93b33769ed7</t>
  </si>
  <si>
    <t>fd3cd4e8bbffdaa6</t>
  </si>
  <si>
    <t>de4f6d71ce963b76</t>
  </si>
  <si>
    <t>b107f276a11259c1</t>
  </si>
  <si>
    <t>8866bb96855967ea</t>
  </si>
  <si>
    <t>973d1c971f28deed</t>
  </si>
  <si>
    <t>3507619c7c90386b</t>
  </si>
  <si>
    <t>aeef9e1d3d0a85c2</t>
  </si>
  <si>
    <t>8f583f8c01b087f4</t>
  </si>
  <si>
    <t>11318629d5949576</t>
  </si>
  <si>
    <t>e5167c75fc6459bc</t>
  </si>
  <si>
    <t>93f63cb8dc6b544c</t>
  </si>
  <si>
    <t>4f6e91f99efa1690</t>
  </si>
  <si>
    <t>40ab960641e087db</t>
  </si>
  <si>
    <t>Go-Live pushed to July 2017 - added to report for tracking</t>
  </si>
  <si>
    <t>22521-1</t>
  </si>
  <si>
    <t>1575-19</t>
  </si>
  <si>
    <t>34452-4716</t>
  </si>
  <si>
    <t>40201-7483</t>
  </si>
  <si>
    <t>72745-9451</t>
  </si>
  <si>
    <t>90028-7505</t>
  </si>
  <si>
    <t>89052-2895</t>
  </si>
  <si>
    <t>91321-2455</t>
  </si>
  <si>
    <t>33713-6800</t>
  </si>
  <si>
    <t>Frederick</t>
  </si>
  <si>
    <t>21702-4501</t>
  </si>
  <si>
    <t>Grand Rapids</t>
  </si>
  <si>
    <t>49525-9480</t>
  </si>
  <si>
    <t>34952-3346</t>
  </si>
  <si>
    <t>34711-6036</t>
  </si>
  <si>
    <t>33160-4463</t>
  </si>
  <si>
    <t>78411-2602</t>
  </si>
  <si>
    <t>West Chester</t>
  </si>
  <si>
    <t>45069-2291</t>
  </si>
  <si>
    <t>76207-3318</t>
  </si>
  <si>
    <t>75061-7308</t>
  </si>
  <si>
    <t>33143-4721</t>
  </si>
  <si>
    <t>33146-1174</t>
  </si>
  <si>
    <t>Bel Air</t>
  </si>
  <si>
    <t>21015-6056</t>
  </si>
  <si>
    <t>30240-4100</t>
  </si>
  <si>
    <t>Kaufman</t>
  </si>
  <si>
    <t>75142-1800</t>
  </si>
  <si>
    <t>37403-2136</t>
  </si>
  <si>
    <t>38115-4565</t>
  </si>
  <si>
    <t>Elko</t>
  </si>
  <si>
    <t>89801-4397</t>
  </si>
  <si>
    <t>19801-5043</t>
  </si>
  <si>
    <t>30032-1102</t>
  </si>
  <si>
    <t>Hopkins</t>
  </si>
  <si>
    <t>55343-9664</t>
  </si>
  <si>
    <t>19859-1</t>
  </si>
  <si>
    <t>48439-1976</t>
  </si>
  <si>
    <t>33458-4817</t>
  </si>
  <si>
    <t>43213-1539</t>
  </si>
  <si>
    <t>75904-3346</t>
  </si>
  <si>
    <t>Melrose Park</t>
  </si>
  <si>
    <t>60160-1634</t>
  </si>
  <si>
    <t>Pawtucket</t>
  </si>
  <si>
    <t>02860-5336</t>
  </si>
  <si>
    <t>55116-1525</t>
  </si>
  <si>
    <t>31904-3230</t>
  </si>
  <si>
    <t>75093-7910</t>
  </si>
  <si>
    <t>11530-3322</t>
  </si>
  <si>
    <t>Margate</t>
  </si>
  <si>
    <t>33063-5683</t>
  </si>
  <si>
    <t>Milledgeville</t>
  </si>
  <si>
    <t>31061-2674</t>
  </si>
  <si>
    <t>76201-4322</t>
  </si>
  <si>
    <t>93277-9514</t>
  </si>
  <si>
    <t>Locust Grove</t>
  </si>
  <si>
    <t>30248-3644</t>
  </si>
  <si>
    <t>Naugatuck</t>
  </si>
  <si>
    <t>06770-2836</t>
  </si>
  <si>
    <t>75024-4237</t>
  </si>
  <si>
    <t>Springfield</t>
  </si>
  <si>
    <t>65804-1434</t>
  </si>
  <si>
    <t>Claysburg</t>
  </si>
  <si>
    <t>16625-8219</t>
  </si>
  <si>
    <t>Conyers</t>
  </si>
  <si>
    <t>30094-6603</t>
  </si>
  <si>
    <t>Edgewood</t>
  </si>
  <si>
    <t>41017-2501</t>
  </si>
  <si>
    <t>Dunn</t>
  </si>
  <si>
    <t>28334-6066</t>
  </si>
  <si>
    <t>11219-1604</t>
  </si>
  <si>
    <t>South Windsor</t>
  </si>
  <si>
    <t>06074-5561</t>
  </si>
  <si>
    <t>West Bridgewater</t>
  </si>
  <si>
    <t>02379-1813</t>
  </si>
  <si>
    <t>33024-3617</t>
  </si>
  <si>
    <t>75104-2075</t>
  </si>
  <si>
    <t>Lake Havasu City</t>
  </si>
  <si>
    <t>86403-5735</t>
  </si>
  <si>
    <t>11205-4180</t>
  </si>
  <si>
    <t>75034-1905</t>
  </si>
  <si>
    <t>Cape Coral</t>
  </si>
  <si>
    <t>33990-1747</t>
  </si>
  <si>
    <t>60169-1019</t>
  </si>
  <si>
    <t>10032-2811</t>
  </si>
  <si>
    <t>11218-3510</t>
  </si>
  <si>
    <t>33426-5131</t>
  </si>
  <si>
    <t>Kingston</t>
  </si>
  <si>
    <t>12401-3933</t>
  </si>
  <si>
    <t>Umatilla</t>
  </si>
  <si>
    <t>32784-9602</t>
  </si>
  <si>
    <t>Olympia Fields</t>
  </si>
  <si>
    <t>60461-1173</t>
  </si>
  <si>
    <t>76201-3748</t>
  </si>
  <si>
    <t>85364-6901</t>
  </si>
  <si>
    <t>Russellville</t>
  </si>
  <si>
    <t>72801-2314</t>
  </si>
  <si>
    <t>Kalamazoo</t>
  </si>
  <si>
    <t>49008-1977</t>
  </si>
  <si>
    <t>47403-2212</t>
  </si>
  <si>
    <t>31088-8970</t>
  </si>
  <si>
    <t>48187-2660</t>
  </si>
  <si>
    <t>40202-2407</t>
  </si>
  <si>
    <t>70006-6615</t>
  </si>
  <si>
    <t>77478-3398</t>
  </si>
  <si>
    <t>92307-1358</t>
  </si>
  <si>
    <t>Gulf Breeze</t>
  </si>
  <si>
    <t>75093-5841</t>
  </si>
  <si>
    <t>Douglasville</t>
  </si>
  <si>
    <t>30135-1831</t>
  </si>
  <si>
    <t>34761-4523</t>
  </si>
  <si>
    <t>34741-6605</t>
  </si>
  <si>
    <t>33016-5534</t>
  </si>
  <si>
    <t>76208-6175</t>
  </si>
  <si>
    <t>89144-6645</t>
  </si>
  <si>
    <t>Hernando</t>
  </si>
  <si>
    <t>38632-2433</t>
  </si>
  <si>
    <t>East Aurora</t>
  </si>
  <si>
    <t>14052-2531</t>
  </si>
  <si>
    <t>16.25 FTE</t>
  </si>
  <si>
    <t>Retail Per Contract - Including for one month because it was so weird</t>
  </si>
  <si>
    <t>68704c94bf21a14</t>
  </si>
  <si>
    <t>b948f2e89c9513a5</t>
  </si>
  <si>
    <t>620b8f5dd8f85b78</t>
  </si>
  <si>
    <t>ea6084b16b6e3f6c</t>
  </si>
  <si>
    <t>bad45832c2ab0a58</t>
  </si>
  <si>
    <t>9e85ae16bccb0654</t>
  </si>
  <si>
    <t>82ac5e2ac41e4156</t>
  </si>
  <si>
    <t>1dde60587886490</t>
  </si>
  <si>
    <t>9caafe21d60f28fc</t>
  </si>
  <si>
    <t>66ea1ea99e7a0263</t>
  </si>
  <si>
    <t>48fda43246831017</t>
  </si>
  <si>
    <t>6fd66b3299a012df</t>
  </si>
  <si>
    <t>470f7c8f836ebd62</t>
  </si>
  <si>
    <t>b614ad4efbd9f1db</t>
  </si>
  <si>
    <t>56d26b321de74418</t>
  </si>
  <si>
    <t>a91127ba6e5d641f</t>
  </si>
  <si>
    <t>38552abfc9b26fc0</t>
  </si>
  <si>
    <t>f0f94583dfab802c</t>
  </si>
  <si>
    <t>1be4b127c9c52df2</t>
  </si>
  <si>
    <t>8c0a8e32356da533</t>
  </si>
  <si>
    <t>12824dc0c5d9f51</t>
  </si>
  <si>
    <t>977859315fb7be06</t>
  </si>
  <si>
    <t>8344b75041d2eef2</t>
  </si>
  <si>
    <t>ee2d2abad822c02</t>
  </si>
  <si>
    <t>daa87c5e9b18482c</t>
  </si>
  <si>
    <t>f299edbfa9fc20c0</t>
  </si>
  <si>
    <t>3f362edaddf3b3a</t>
  </si>
  <si>
    <t>72c221799206e49e</t>
  </si>
  <si>
    <t>f817ee95126beb95</t>
  </si>
  <si>
    <t>7a45aef72dae0569</t>
  </si>
  <si>
    <t>fe9baef32759c03</t>
  </si>
  <si>
    <t>a2fe2a74d8b9f4c6</t>
  </si>
  <si>
    <t>c152d9946aebd9b0</t>
  </si>
  <si>
    <t>c4be323f447b43e0</t>
  </si>
  <si>
    <t>e5da0c168a653844</t>
  </si>
  <si>
    <t>63c569fbdf007811</t>
  </si>
  <si>
    <t>f40cb45aff25eef7</t>
  </si>
  <si>
    <t>64e1da830e8ff61</t>
  </si>
  <si>
    <t>48b76081e53dc056</t>
  </si>
  <si>
    <t>5630ca43bdea5b45</t>
  </si>
  <si>
    <t>960696eb4787cc08</t>
  </si>
  <si>
    <t>2e5c4cd7d81e5493</t>
  </si>
  <si>
    <t>35f02aef4fbb7337</t>
  </si>
  <si>
    <t>18151d19ee82ae3</t>
  </si>
  <si>
    <t>fbbb8d77cb581541</t>
  </si>
  <si>
    <t>a78e504ba45d4353</t>
  </si>
  <si>
    <t>b0ca3f7dc2e68a33</t>
  </si>
  <si>
    <t>b8e8666b38db94a2</t>
  </si>
  <si>
    <t>bad7eb4de8966cda</t>
  </si>
  <si>
    <t>b429bfd94213b45d</t>
  </si>
  <si>
    <t>e195b1f201b3f7ca</t>
  </si>
  <si>
    <t>Ear Nose &amp; Throat</t>
  </si>
  <si>
    <t>Annapolis Allergy and Asthma</t>
  </si>
  <si>
    <t>Kim B. Cox</t>
  </si>
  <si>
    <t>Birth Center of Northwest Arkansas</t>
  </si>
  <si>
    <t>Maui Lani Physicians and Surgeons</t>
  </si>
  <si>
    <t>East Side Family Medicine</t>
  </si>
  <si>
    <t>LT Proactive Care</t>
  </si>
  <si>
    <t>Hargroder Medical Inc.</t>
  </si>
  <si>
    <t>Medical Park Primary Care</t>
  </si>
  <si>
    <t>Gateway Urgent Care</t>
  </si>
  <si>
    <t>MedRisk</t>
  </si>
  <si>
    <t>Folarin Tuboku-Metzger MD</t>
  </si>
  <si>
    <t>Mohamed Abdalla MD</t>
  </si>
  <si>
    <t>North Hill Family Medicine</t>
  </si>
  <si>
    <t>helping hands pediatrics</t>
  </si>
  <si>
    <t>Lyons Care Associates</t>
  </si>
  <si>
    <t>St. James-Santee Family Health Center, Inc</t>
  </si>
  <si>
    <t>Virginia Center for Addiction Medicine</t>
  </si>
  <si>
    <t>Orange County Neurology Clinic, LLC</t>
  </si>
  <si>
    <t>HCA - Medical City Dallas Hospital</t>
  </si>
  <si>
    <t>University Vascular Associates</t>
  </si>
  <si>
    <t>Jay Medical Clinic</t>
  </si>
  <si>
    <t>Chestnut Hill Proactive</t>
  </si>
  <si>
    <t>Madaiah Revana MD</t>
  </si>
  <si>
    <t>Advanced Neurosciences Institute</t>
  </si>
  <si>
    <t>Pediatrics Adult Medicine</t>
  </si>
  <si>
    <t>IMAC Regeneration Center David Price</t>
  </si>
  <si>
    <t>Anna Nelson, MD</t>
  </si>
  <si>
    <t>Omega Group</t>
  </si>
  <si>
    <t>Washko Foot and Ankle</t>
  </si>
  <si>
    <t>Moukarzel Medical Corp</t>
  </si>
  <si>
    <t>Melanie Kelly MD</t>
  </si>
  <si>
    <t>Austin Vein Institute</t>
  </si>
  <si>
    <t>Valley Physical Medicine and Rehabilitation</t>
  </si>
  <si>
    <t>Sandraillummd PLLC</t>
  </si>
  <si>
    <t>Kids Neuro Care</t>
  </si>
  <si>
    <t>Sharp Podiatric Medicine and Surgery</t>
  </si>
  <si>
    <t>Valley Internal Medicine &amp; Nephrology Medical Group</t>
  </si>
  <si>
    <t>A Woman for Women Med Group Inc</t>
  </si>
  <si>
    <t>Infectious Disease Consultants-GA</t>
  </si>
  <si>
    <t>Apogee Medical Associates</t>
  </si>
  <si>
    <t>Modoc Medical Center</t>
  </si>
  <si>
    <t>Quapaw House</t>
  </si>
  <si>
    <t>El Paso Surgical Associates</t>
  </si>
  <si>
    <t>Fair Oaks Urology</t>
  </si>
  <si>
    <t>DIXIE Medical LLC</t>
  </si>
  <si>
    <t>MAG - PMC Caroline Matthew, MD, P.C</t>
  </si>
  <si>
    <t>Oregon Pain Clinic</t>
  </si>
  <si>
    <t>California Breastlink</t>
  </si>
  <si>
    <t>Hometown Urgent Care</t>
  </si>
  <si>
    <t>Our Family Doctors</t>
  </si>
  <si>
    <t>1305-1</t>
  </si>
  <si>
    <t>1305-2</t>
  </si>
  <si>
    <t>1305-3 </t>
  </si>
  <si>
    <t>11310-4</t>
  </si>
  <si>
    <t>74137-4248</t>
  </si>
  <si>
    <t>21617-1022</t>
  </si>
  <si>
    <t>40475-3838</t>
  </si>
  <si>
    <t>Rogers</t>
  </si>
  <si>
    <t>72758-8139</t>
  </si>
  <si>
    <t>96732-3603</t>
  </si>
  <si>
    <t>Frankfort</t>
  </si>
  <si>
    <t>40601-3857</t>
  </si>
  <si>
    <t>Chanhassen</t>
  </si>
  <si>
    <t>55317-0686</t>
  </si>
  <si>
    <t>Church Point</t>
  </si>
  <si>
    <t>70525-4402</t>
  </si>
  <si>
    <t>37129-3761</t>
  </si>
  <si>
    <t>King of Prussia</t>
  </si>
  <si>
    <t>19406-0958</t>
  </si>
  <si>
    <t>07733-2033</t>
  </si>
  <si>
    <t>Long Is City</t>
  </si>
  <si>
    <t>11103-3654</t>
  </si>
  <si>
    <t>Hobart</t>
  </si>
  <si>
    <t>Ashville</t>
  </si>
  <si>
    <t>43103-1028</t>
  </si>
  <si>
    <t>Mc Clellanville</t>
  </si>
  <si>
    <t>29458-9405</t>
  </si>
  <si>
    <t>23229-3171</t>
  </si>
  <si>
    <t>32837-6107</t>
  </si>
  <si>
    <t>75019-4677</t>
  </si>
  <si>
    <t>90024-2908</t>
  </si>
  <si>
    <t>30024-6426</t>
  </si>
  <si>
    <t>77338-4281</t>
  </si>
  <si>
    <t>37064-5430</t>
  </si>
  <si>
    <t>37129-4307</t>
  </si>
  <si>
    <t>76001-7025</t>
  </si>
  <si>
    <t>32810-2906</t>
  </si>
  <si>
    <t>77338-4206</t>
  </si>
  <si>
    <t>92243-3685</t>
  </si>
  <si>
    <t>96817-2124</t>
  </si>
  <si>
    <t>78731-3258</t>
  </si>
  <si>
    <t>85013-4420</t>
  </si>
  <si>
    <t>75230-5234</t>
  </si>
  <si>
    <t>32825-4449</t>
  </si>
  <si>
    <t>80124-5525</t>
  </si>
  <si>
    <t>Van Nuys</t>
  </si>
  <si>
    <t>91411-2550</t>
  </si>
  <si>
    <t>Gilroy</t>
  </si>
  <si>
    <t>95020-3540</t>
  </si>
  <si>
    <t>30024-1258</t>
  </si>
  <si>
    <t>33952-5306</t>
  </si>
  <si>
    <t>Alturas</t>
  </si>
  <si>
    <t>96101-3934</t>
  </si>
  <si>
    <t>Hot Springs National</t>
  </si>
  <si>
    <t>71901-3931</t>
  </si>
  <si>
    <t>79936-7658</t>
  </si>
  <si>
    <t>22033-1764</t>
  </si>
  <si>
    <t>31023-9102</t>
  </si>
  <si>
    <t>48507-1080</t>
  </si>
  <si>
    <t>98009-3426</t>
  </si>
  <si>
    <t>90025-3303</t>
  </si>
  <si>
    <t>33771-3522</t>
  </si>
  <si>
    <t>Dyersburg</t>
  </si>
  <si>
    <t>38024-2033</t>
  </si>
  <si>
    <t>Skin Solutions Dermatology</t>
  </si>
  <si>
    <t>37067-2677</t>
  </si>
  <si>
    <t>8c0147f54ce9bdb4</t>
  </si>
  <si>
    <t>Taking over from retail 11/3/2017</t>
  </si>
  <si>
    <t>Imperial Valley Family Care Medical</t>
  </si>
  <si>
    <t>Imperial</t>
  </si>
  <si>
    <t>92251-9805</t>
  </si>
  <si>
    <t>330c002eee7e74af</t>
  </si>
  <si>
    <t>Taking over from retail 11/13/2017</t>
  </si>
  <si>
    <t>7997-298</t>
  </si>
  <si>
    <t>cfcda498f99b357</t>
  </si>
  <si>
    <t>Suburban Womens Health Ltd</t>
  </si>
  <si>
    <t>60123-4719</t>
  </si>
  <si>
    <t>Change in bundle eff 8/1/2017 - similar to RCM cancellation</t>
  </si>
  <si>
    <t>IMO not selected on new agreement eff 7/27/2017</t>
  </si>
  <si>
    <t>Full Cancellation 8/31/2017</t>
  </si>
  <si>
    <t>Main site now live - APU updated</t>
  </si>
  <si>
    <t>Full cancellation 7/31/2017</t>
  </si>
  <si>
    <t>The Surgical Clinic</t>
  </si>
  <si>
    <t>37205-1564</t>
  </si>
  <si>
    <t>2a15fd691a0b92fc</t>
  </si>
  <si>
    <t>66d3106bce8c5ab8</t>
  </si>
  <si>
    <t>Andover</t>
  </si>
  <si>
    <t>Family Physicians of Kansas</t>
  </si>
  <si>
    <t>67002-0524</t>
  </si>
  <si>
    <t>5b75d1a1352f20b5</t>
  </si>
  <si>
    <t>Suhail Masudi MD PA </t>
  </si>
  <si>
    <t>Wellington</t>
  </si>
  <si>
    <t>York Hospital</t>
  </si>
  <si>
    <t>Brent Wood DPM PLLC</t>
  </si>
  <si>
    <t>DESHDEEPAK SAHNI MD PLLC</t>
  </si>
  <si>
    <t>Crescent care health</t>
  </si>
  <si>
    <t>GastroCare</t>
  </si>
  <si>
    <t>Alpha Medical Center - TX</t>
  </si>
  <si>
    <t>Florida Pain Clinic</t>
  </si>
  <si>
    <t>dult Clinic dba Collin County Community Health Center</t>
  </si>
  <si>
    <t>Pain Specialists of Oregon</t>
  </si>
  <si>
    <t>Oakland Obstetrics and Gynecology LLC</t>
  </si>
  <si>
    <t>Wiregras Neurology</t>
  </si>
  <si>
    <t>Specialty Surgical Center of North Brunswick</t>
  </si>
  <si>
    <t>Andover Podiatry</t>
  </si>
  <si>
    <t>Springhill Medical Center</t>
  </si>
  <si>
    <t>NEBHS - Gregory Talalayevsky</t>
  </si>
  <si>
    <t>Femwell - Genesis Aesthetic Surgery</t>
  </si>
  <si>
    <t>First Care Medical Clinic</t>
  </si>
  <si>
    <t>Mayer Ballas, M.D. P.C.</t>
  </si>
  <si>
    <t xml:space="preserve">Northeast Atlanta ENT </t>
  </si>
  <si>
    <t>Gomez Medical Group Inc.</t>
  </si>
  <si>
    <t>Center for Gynecology and Cosmetics</t>
  </si>
  <si>
    <t>Pancare of Florida</t>
  </si>
  <si>
    <t>Alsan Medical Clinic</t>
  </si>
  <si>
    <t>Archana Srivastava, MD, PA</t>
  </si>
  <si>
    <t>Magnolia Clinic</t>
  </si>
  <si>
    <t>Kenny E Hanna MD</t>
  </si>
  <si>
    <t>North West Ohio Center for Urogynocology</t>
  </si>
  <si>
    <t>Greater Chicago Specialty Physicians, LLC</t>
  </si>
  <si>
    <t>North Georgia Health District/The Living Bridge Center</t>
  </si>
  <si>
    <t>Bay Ridge Family Doctors</t>
  </si>
  <si>
    <t>COPE Community Services</t>
  </si>
  <si>
    <t>Christopher Estes, MD MPH PLLC</t>
  </si>
  <si>
    <t>Delmarva Pain and Spine Center</t>
  </si>
  <si>
    <t>Eastern Urological Associates</t>
  </si>
  <si>
    <t>Community Health Center in Cowley County</t>
  </si>
  <si>
    <t>Interventional Cardiology PLLC</t>
  </si>
  <si>
    <t>Surfside Pediatrics</t>
  </si>
  <si>
    <t>Anthony Medical Care</t>
  </si>
  <si>
    <t>North West Ohio Surgical Specialties</t>
  </si>
  <si>
    <t>Metropolitan Institute of Pain</t>
  </si>
  <si>
    <t>Ran Health Services</t>
  </si>
  <si>
    <t>colorado springs family practice</t>
  </si>
  <si>
    <t>Waterville Family Practice</t>
  </si>
  <si>
    <t>Baisley Medical Service, NYCDOHMH</t>
  </si>
  <si>
    <t>Dr. Luis O Herrera</t>
  </si>
  <si>
    <t>Premier Pain Solutions, PLLC</t>
  </si>
  <si>
    <t>summit health solutions</t>
  </si>
  <si>
    <t>Buffalo Behavioral Psychology PC</t>
  </si>
  <si>
    <t>Treasure Coast GI</t>
  </si>
  <si>
    <t>Integrity Pain Consultants</t>
  </si>
  <si>
    <t>Allergy and Asthma Care</t>
  </si>
  <si>
    <t>Family Medicine &amp; Urgent Care</t>
  </si>
  <si>
    <t>Wonder Weightloss and Wellness</t>
  </si>
  <si>
    <t>Hemet Valley Urology Medical Center</t>
  </si>
  <si>
    <t>Big Sky Family Care</t>
  </si>
  <si>
    <t>Unison Health</t>
  </si>
  <si>
    <t>On-Site Wound Consultants</t>
  </si>
  <si>
    <t>Jaspreet Kaur, MD. PA</t>
  </si>
  <si>
    <t>Comprehensive Cardiology</t>
  </si>
  <si>
    <t>Heart Vein and Vascular</t>
  </si>
  <si>
    <t>MedCenter Cardiology</t>
  </si>
  <si>
    <t>Momentum Spine and Joint</t>
  </si>
  <si>
    <t>UTSW - Your Clinic</t>
  </si>
  <si>
    <t>Northshore Physicians</t>
  </si>
  <si>
    <t>Justis Group of Edenton</t>
  </si>
  <si>
    <t>A woman's answer</t>
  </si>
  <si>
    <t>C &amp; D Pulmonary</t>
  </si>
  <si>
    <t>Urologic Consultants</t>
  </si>
  <si>
    <t>Advocate - Midwest Digestive Center</t>
  </si>
  <si>
    <t>Elyaman Medical Services</t>
  </si>
  <si>
    <t>Advocate - Metro Family Practice SC</t>
  </si>
  <si>
    <t>Bocado Claudio V MD</t>
  </si>
  <si>
    <t>Huntington Pulmonary Medical Group (HPMG)</t>
  </si>
  <si>
    <t>ModernMD</t>
  </si>
  <si>
    <t>Audubon Area Community Services</t>
  </si>
  <si>
    <t>Health Center at Faith Mission</t>
  </si>
  <si>
    <t>Baldwin Park el Monte Medical Clinic</t>
  </si>
  <si>
    <t>Attia Medical</t>
  </si>
  <si>
    <t>Advanced Endocrinology</t>
  </si>
  <si>
    <t>Duffy Health Center</t>
  </si>
  <si>
    <t>Innovative Medicine</t>
  </si>
  <si>
    <t>Tarrant County Texas</t>
  </si>
  <si>
    <t>UTSW - Mir Majid Ali, M.D</t>
  </si>
  <si>
    <t>Sinai Internal Medicine Specialists</t>
  </si>
  <si>
    <t>Children Center of Corpus Christi</t>
  </si>
  <si>
    <t>Southwest Louisiana Aids Counsel</t>
  </si>
  <si>
    <t>Cedar Valley Medical Specialists</t>
  </si>
  <si>
    <t>Trinity Medical Associates</t>
  </si>
  <si>
    <t>HG Pediatrics, PLLC</t>
  </si>
  <si>
    <t>American Primary Care, Inc</t>
  </si>
  <si>
    <t>Brazos Valley Physicians Alliance DBA Cornerstone</t>
  </si>
  <si>
    <t>Carolina Spine and Sport Rehabilitation</t>
  </si>
  <si>
    <t>Dearborn Family Clinic</t>
  </si>
  <si>
    <t>JF Southwest Heart Clinic PA</t>
  </si>
  <si>
    <t>keith kalish</t>
  </si>
  <si>
    <t>The Pain Center Of West Virginia</t>
  </si>
  <si>
    <t>Troy Gastroenterology</t>
  </si>
  <si>
    <t>My Urgent Medical Management Services Inc.</t>
  </si>
  <si>
    <t>High Desert Pediatrics</t>
  </si>
  <si>
    <t>Israel Machin MD PA</t>
  </si>
  <si>
    <t>Oakview medical associates</t>
  </si>
  <si>
    <t>United Health Centers</t>
  </si>
  <si>
    <t>Fetter Health Care Network  (FQHC-SC)</t>
  </si>
  <si>
    <t>Argelia Nurse Practitioner in Adult Health Care PC</t>
  </si>
  <si>
    <t>Tulane University Medical Group Clinic</t>
  </si>
  <si>
    <t>7997-369</t>
  </si>
  <si>
    <t>7997-172</t>
  </si>
  <si>
    <t>7997-374</t>
  </si>
  <si>
    <t>7997-378</t>
  </si>
  <si>
    <t>ff6cc044c9ddb46a</t>
  </si>
  <si>
    <t>e1b299f6677dc8d6</t>
  </si>
  <si>
    <t>c36ff14d0cd036e5</t>
  </si>
  <si>
    <t>ecbeacb46aca1232</t>
  </si>
  <si>
    <t>204551fa620595c6</t>
  </si>
  <si>
    <t>3ad521b26a31a7d6</t>
  </si>
  <si>
    <t>8ae1988652dc07f2</t>
  </si>
  <si>
    <t>433c9c31b58c1bc3</t>
  </si>
  <si>
    <t>6cac0b371f0a13e7</t>
  </si>
  <si>
    <t>bbfa7085a06bd4a2</t>
  </si>
  <si>
    <t>6fd02f653cfa5ed6</t>
  </si>
  <si>
    <t>89f2218ffa5eb8</t>
  </si>
  <si>
    <t>aae567a89789b7b1</t>
  </si>
  <si>
    <t>a715ca2e4b17d5dc</t>
  </si>
  <si>
    <t>b6a0a999b07c162b</t>
  </si>
  <si>
    <t>f881baa8f0c205f</t>
  </si>
  <si>
    <t>8e7bb9fe2b60fc62</t>
  </si>
  <si>
    <t>62512a737a876e91</t>
  </si>
  <si>
    <t>7622e3ba782a2d4e</t>
  </si>
  <si>
    <t>7abe0172da03cf0a</t>
  </si>
  <si>
    <t>6c9ac8bed34093a4</t>
  </si>
  <si>
    <t>fd244e11db5ceacd</t>
  </si>
  <si>
    <t>64bf51434d9d447f</t>
  </si>
  <si>
    <t>eb5b3e0719fda575</t>
  </si>
  <si>
    <t>22008d594c36f623</t>
  </si>
  <si>
    <t>da84d9f3cdca3a87</t>
  </si>
  <si>
    <t>7c37e8308a1748bc</t>
  </si>
  <si>
    <t>e77d9587e542f565</t>
  </si>
  <si>
    <t>d9ea5e7ce1f06814</t>
  </si>
  <si>
    <t>379fb053344ce46f</t>
  </si>
  <si>
    <t>f7c17bb2cda8b769</t>
  </si>
  <si>
    <t>8a3644075685ba51</t>
  </si>
  <si>
    <t>61d247c02f86ca1</t>
  </si>
  <si>
    <t>9b24c8479e9e3ebb</t>
  </si>
  <si>
    <t>237597596fd8f964</t>
  </si>
  <si>
    <t>e2599adb4a0cbfe6</t>
  </si>
  <si>
    <t>dff7526165aafe32</t>
  </si>
  <si>
    <t>ba57bf42c6e13cd8</t>
  </si>
  <si>
    <t>8f2aa29a5eb2c37e</t>
  </si>
  <si>
    <t>fbb43b89dc91ebba</t>
  </si>
  <si>
    <t>b65d3ede3cf51404</t>
  </si>
  <si>
    <t>2e6a2fc2ff129639</t>
  </si>
  <si>
    <t>eee3a3e2efd4b136</t>
  </si>
  <si>
    <t>5175245847a78bb6</t>
  </si>
  <si>
    <t>4f6ded7c883e8c02</t>
  </si>
  <si>
    <t>d8eaea45cf03bf4b</t>
  </si>
  <si>
    <t>76893ec101ed8a19</t>
  </si>
  <si>
    <t>649ffc02c1151ed1</t>
  </si>
  <si>
    <t>3bf0f2cc32faa589</t>
  </si>
  <si>
    <t>341d8cf36ae2d00a</t>
  </si>
  <si>
    <t>93781336b415a5cb</t>
  </si>
  <si>
    <t>10db9cb2d1e3b7d0</t>
  </si>
  <si>
    <t>b85c7c700c1c14d7</t>
  </si>
  <si>
    <t>d52852aa1ef3121d</t>
  </si>
  <si>
    <t>92b89aceed5b92a3</t>
  </si>
  <si>
    <t>63336f783f021cc2</t>
  </si>
  <si>
    <t>536029a3a35ca75a</t>
  </si>
  <si>
    <t>f103c94d8f259a81</t>
  </si>
  <si>
    <t>55c18425aa3fadd</t>
  </si>
  <si>
    <t>53c83adec217d4c9</t>
  </si>
  <si>
    <t>bc7ce48f65852cb5</t>
  </si>
  <si>
    <t>b195af05639b6bc7</t>
  </si>
  <si>
    <t>3f46b86fb03f5be9</t>
  </si>
  <si>
    <t>6972b73d932abc5d</t>
  </si>
  <si>
    <t>7659207553aa0efe</t>
  </si>
  <si>
    <t>dad82752aad1816d</t>
  </si>
  <si>
    <t>ff612132bb570316</t>
  </si>
  <si>
    <t>a2170acaff7f9d2c</t>
  </si>
  <si>
    <t>c5d5a60575acb3a3</t>
  </si>
  <si>
    <t>c67fcba4a05dc26f</t>
  </si>
  <si>
    <t>acb68857b03ba095</t>
  </si>
  <si>
    <t>8574290417c7c766</t>
  </si>
  <si>
    <t>58371b161e14794d</t>
  </si>
  <si>
    <t>d7a1c34fb91b6e6c</t>
  </si>
  <si>
    <t>fea53e2506ac22ec</t>
  </si>
  <si>
    <t>972042ed692f6c4</t>
  </si>
  <si>
    <t>ad887190cb645a77</t>
  </si>
  <si>
    <t>eb6f5d7b11ef0677</t>
  </si>
  <si>
    <t>d2f2d33f956b1112</t>
  </si>
  <si>
    <t>9cd6f811ddd8c40f</t>
  </si>
  <si>
    <t>3a39b250c5f704d4</t>
  </si>
  <si>
    <t>73d508609c24458d</t>
  </si>
  <si>
    <t>c1d3532d3ba229df</t>
  </si>
  <si>
    <t>b2e32c7b870e8405</t>
  </si>
  <si>
    <t>686e0edf101c341f</t>
  </si>
  <si>
    <t>5edaff18c8f3a73d</t>
  </si>
  <si>
    <t>e3e74073a34fa164</t>
  </si>
  <si>
    <t>e56cda4ec515a907</t>
  </si>
  <si>
    <t>18b96d0ecba1e9ef</t>
  </si>
  <si>
    <t>ccdb4254119ade60</t>
  </si>
  <si>
    <t>1f6d3fbe278c97fc</t>
  </si>
  <si>
    <t>da38ae23c506eeb6</t>
  </si>
  <si>
    <t>e0d2252dcdeed12c</t>
  </si>
  <si>
    <t>751c8d948fc86c9d</t>
  </si>
  <si>
    <t>38452bc6e20aa0d9</t>
  </si>
  <si>
    <t>b85e9eb894525f8b</t>
  </si>
  <si>
    <t>6e805ec0eff56f94</t>
  </si>
  <si>
    <t>242b48840ca50039</t>
  </si>
  <si>
    <t>31b3228a7105bdf6</t>
  </si>
  <si>
    <t>e2af66b44f7c6126</t>
  </si>
  <si>
    <t>298f3543c18fd421</t>
  </si>
  <si>
    <t>adb0572fd3739eb4</t>
  </si>
  <si>
    <t>e4b68f61ce046054</t>
  </si>
  <si>
    <t>d3ab35a190e4ba00</t>
  </si>
  <si>
    <t>4709d4f0b8985365</t>
  </si>
  <si>
    <t>988671838096638</t>
  </si>
  <si>
    <t>1 year paid in advance</t>
  </si>
  <si>
    <t>Client cancelled pre-go live - including for tracking</t>
  </si>
  <si>
    <t>18270-1</t>
  </si>
  <si>
    <t>Practice Decided to cancel rather than go live - including for tracking</t>
  </si>
  <si>
    <t>York</t>
  </si>
  <si>
    <t>03909-1011</t>
  </si>
  <si>
    <t>78727-3025</t>
  </si>
  <si>
    <t>77005-1118</t>
  </si>
  <si>
    <t>70119-7462</t>
  </si>
  <si>
    <t>Coral Springs</t>
  </si>
  <si>
    <t>33067-4639</t>
  </si>
  <si>
    <t>75146-1930</t>
  </si>
  <si>
    <t>34474-7439</t>
  </si>
  <si>
    <t>Eugene</t>
  </si>
  <si>
    <t>97401-1601</t>
  </si>
  <si>
    <t>38018-1508</t>
  </si>
  <si>
    <t>Dothan</t>
  </si>
  <si>
    <t>36301-3002</t>
  </si>
  <si>
    <t>08902-1380</t>
  </si>
  <si>
    <t>01810-3803</t>
  </si>
  <si>
    <t>Springhill</t>
  </si>
  <si>
    <t>71075-4526</t>
  </si>
  <si>
    <t>Roxbury Crossing</t>
  </si>
  <si>
    <t>02120-2847</t>
  </si>
  <si>
    <t>33483-5132</t>
  </si>
  <si>
    <t>28112-5060</t>
  </si>
  <si>
    <t>Forest Hills</t>
  </si>
  <si>
    <t>11375-5501</t>
  </si>
  <si>
    <t>30046-8765</t>
  </si>
  <si>
    <t>60123-7803</t>
  </si>
  <si>
    <t>60607-3062</t>
  </si>
  <si>
    <t>32401-3409</t>
  </si>
  <si>
    <t>Detroit</t>
  </si>
  <si>
    <t>48207-2283</t>
  </si>
  <si>
    <t>75038-5948</t>
  </si>
  <si>
    <t>Shawnee</t>
  </si>
  <si>
    <t>74804-1225</t>
  </si>
  <si>
    <t>89113-1773</t>
  </si>
  <si>
    <t>Perrysburg</t>
  </si>
  <si>
    <t>43551-2795</t>
  </si>
  <si>
    <t>Schaumburg</t>
  </si>
  <si>
    <t>60195-3173</t>
  </si>
  <si>
    <t>Dalton</t>
  </si>
  <si>
    <t>30720-2536</t>
  </si>
  <si>
    <t>11209-5066</t>
  </si>
  <si>
    <t>85701-1713</t>
  </si>
  <si>
    <t>33140-2844</t>
  </si>
  <si>
    <t>19713-2154</t>
  </si>
  <si>
    <t>27834-7217</t>
  </si>
  <si>
    <t>67156-2718</t>
  </si>
  <si>
    <t>37404-1175</t>
  </si>
  <si>
    <t>Indialantic</t>
  </si>
  <si>
    <t>32903-4270</t>
  </si>
  <si>
    <t>Astor</t>
  </si>
  <si>
    <t>32102-3029</t>
  </si>
  <si>
    <t>Cranston</t>
  </si>
  <si>
    <t>02910-4450</t>
  </si>
  <si>
    <t>Maumee</t>
  </si>
  <si>
    <t>43537-1715</t>
  </si>
  <si>
    <t>Gustine</t>
  </si>
  <si>
    <t>95322-1514</t>
  </si>
  <si>
    <t>80909-1163</t>
  </si>
  <si>
    <t>Waterville</t>
  </si>
  <si>
    <t>43566-1168</t>
  </si>
  <si>
    <t>11207-4101</t>
  </si>
  <si>
    <t>Freeport</t>
  </si>
  <si>
    <t>11520-3830</t>
  </si>
  <si>
    <t>28803-1893</t>
  </si>
  <si>
    <t>14221-7384</t>
  </si>
  <si>
    <t>34952-7552</t>
  </si>
  <si>
    <t>38138-1777</t>
  </si>
  <si>
    <t>73505-6336</t>
  </si>
  <si>
    <t>77496-8785</t>
  </si>
  <si>
    <t>Hemet</t>
  </si>
  <si>
    <t>92543-4423</t>
  </si>
  <si>
    <t>59405-3033</t>
  </si>
  <si>
    <t>Toledo</t>
  </si>
  <si>
    <t>43605-2456</t>
  </si>
  <si>
    <t>33425-0327</t>
  </si>
  <si>
    <t>33028-1007</t>
  </si>
  <si>
    <t>Longwood</t>
  </si>
  <si>
    <t>32779-4976</t>
  </si>
  <si>
    <t>78216-2530</t>
  </si>
  <si>
    <t>75243-4545</t>
  </si>
  <si>
    <t>75063-3512</t>
  </si>
  <si>
    <t>Avon</t>
  </si>
  <si>
    <t>44011-4062</t>
  </si>
  <si>
    <t>North Wilkesboro</t>
  </si>
  <si>
    <t>28659-4266</t>
  </si>
  <si>
    <t>43623-4383</t>
  </si>
  <si>
    <t>34667-6502</t>
  </si>
  <si>
    <t>85234-5116</t>
  </si>
  <si>
    <t>60527-5510</t>
  </si>
  <si>
    <t>34476-6428</t>
  </si>
  <si>
    <t>Mount Prospect</t>
  </si>
  <si>
    <t>60056-1291</t>
  </si>
  <si>
    <t>33613-4647</t>
  </si>
  <si>
    <t>91115-0148</t>
  </si>
  <si>
    <t>10004-2784</t>
  </si>
  <si>
    <t>42301-1952</t>
  </si>
  <si>
    <t>43215-2641</t>
  </si>
  <si>
    <t>Baldwin Park</t>
  </si>
  <si>
    <t>91706-3241</t>
  </si>
  <si>
    <t>92121-3743</t>
  </si>
  <si>
    <t>60173-4786</t>
  </si>
  <si>
    <t>02601-3146</t>
  </si>
  <si>
    <t>47909-8418</t>
  </si>
  <si>
    <t>75074-7126</t>
  </si>
  <si>
    <t>32162-5604</t>
  </si>
  <si>
    <t>78404-2523</t>
  </si>
  <si>
    <t>70601-6135</t>
  </si>
  <si>
    <t>Waterloo</t>
  </si>
  <si>
    <t>50701-9086</t>
  </si>
  <si>
    <t>Trinity</t>
  </si>
  <si>
    <t>34655-1815</t>
  </si>
  <si>
    <t>77008-1366</t>
  </si>
  <si>
    <t>34684-3131</t>
  </si>
  <si>
    <t>77802-3478</t>
  </si>
  <si>
    <t>Summerville</t>
  </si>
  <si>
    <t>29485-8796</t>
  </si>
  <si>
    <t>48124-3472</t>
  </si>
  <si>
    <t>77036-3430</t>
  </si>
  <si>
    <t>Martinsburg</t>
  </si>
  <si>
    <t>25401-2845</t>
  </si>
  <si>
    <t>Rochester</t>
  </si>
  <si>
    <t>48307-6120</t>
  </si>
  <si>
    <t>48183-1032</t>
  </si>
  <si>
    <t>87122-3791</t>
  </si>
  <si>
    <t>33406-6077</t>
  </si>
  <si>
    <t>Simpsonville</t>
  </si>
  <si>
    <t>27107-1634</t>
  </si>
  <si>
    <t>29403-5513</t>
  </si>
  <si>
    <t>Bay Shore</t>
  </si>
  <si>
    <t>11706-3718</t>
  </si>
  <si>
    <t>11310-5 </t>
  </si>
  <si>
    <t>70156-6968</t>
  </si>
  <si>
    <t>sctived RCM to bundle 7/26/2017</t>
  </si>
  <si>
    <t>90.5 FTE</t>
  </si>
  <si>
    <t>27.5 FTE</t>
  </si>
  <si>
    <t>3.25 FTE</t>
  </si>
  <si>
    <t>Full Cancellation - backdated to 6/30/2017</t>
  </si>
  <si>
    <t>Remove Bundle 8/16/2017</t>
  </si>
  <si>
    <t>Full cancellation 9/30/2017</t>
  </si>
  <si>
    <t>Go-Live pushed to July 2017- Message to Mitch and Lisa - to confirm retail or wholesale - wholesale, Lisa to get contract, still waiting on contract - no contract yet, will adjust in August or ask for cancellation - non responsive, asked to cancel for August</t>
  </si>
  <si>
    <t>6908ef5e0fe51b12</t>
  </si>
  <si>
    <t>Applecare Hospitalists Medical Group</t>
  </si>
  <si>
    <t>90241-4982</t>
  </si>
  <si>
    <t>1221-1</t>
  </si>
  <si>
    <t>UCF - Steven Rivers MD</t>
  </si>
  <si>
    <t>Hugh, MD, Peter</t>
  </si>
  <si>
    <t>The Mishawaka Clinic</t>
  </si>
  <si>
    <t>POWM - Patricia Roy DO PC</t>
  </si>
  <si>
    <t xml:space="preserve">ASPS - Ronald Barry MD </t>
  </si>
  <si>
    <t>North Ocean Family Medicine, PC</t>
  </si>
  <si>
    <t xml:space="preserve">Mindi S. Garner, DO Chartered </t>
  </si>
  <si>
    <t>HCA - Austin Adult Gerimed Associates</t>
  </si>
  <si>
    <t xml:space="preserve">Eastern Long Island Family Medicine  </t>
  </si>
  <si>
    <t xml:space="preserve">Mark Berman, MD </t>
  </si>
  <si>
    <t xml:space="preserve">Sameer K. Misra MD </t>
  </si>
  <si>
    <t>Adventist - Din, Raja M.D.</t>
  </si>
  <si>
    <t>Ryan Internal Medicine</t>
  </si>
  <si>
    <t>Rattanjit S Kohli Physician PC</t>
  </si>
  <si>
    <t>MTT Corp - Harris Family Medical Center</t>
  </si>
  <si>
    <t>Manhattan Cardiac Medical</t>
  </si>
  <si>
    <t>Cambridge Medical Group of West Boynton, LLC</t>
  </si>
  <si>
    <t>Town &amp; Country Internal Medicine</t>
  </si>
  <si>
    <t>Optima Foot and Ankle</t>
  </si>
  <si>
    <t>Younis Cardiology</t>
  </si>
  <si>
    <t xml:space="preserve">KHEIR Center   </t>
  </si>
  <si>
    <t>Institute for Respiratory and Sleep Medicine</t>
  </si>
  <si>
    <t>Lewis, MD, Roger</t>
  </si>
  <si>
    <t>Alba, MD, PC, Juan (NYC DOHMH)</t>
  </si>
  <si>
    <t xml:space="preserve">Raymond Poliakin, MD </t>
  </si>
  <si>
    <t>f4e9f44621b547d5a0742e4ebd5e249f</t>
  </si>
  <si>
    <t>ea9d6a1d33d14bb08d9f075185f3f57e</t>
  </si>
  <si>
    <t>fc743666813043ada29d29ab1ede6bd0</t>
  </si>
  <si>
    <t>6e1d695ac665483eac32f16bdd932055</t>
  </si>
  <si>
    <t>5e76ffbf4e7a43379d19494fd43f4abc</t>
  </si>
  <si>
    <t>dc19edb328ab499cbe5a2698e66fd282</t>
  </si>
  <si>
    <t>ba94bd7791c044308d3ccf4cd8eb2f40</t>
  </si>
  <si>
    <t>cc01bd21d7ff4b73acfaeb2f60668e2f</t>
  </si>
  <si>
    <t>8b93cce7d27a4e16b211382714d580c4</t>
  </si>
  <si>
    <t>749b16e8574f4fcca6585d9fcf523fe1</t>
  </si>
  <si>
    <t>d2ea836c38d9473ab2d3811d0096811a</t>
  </si>
  <si>
    <t>08865e8672854acd88de06e9f3c05b4d</t>
  </si>
  <si>
    <t>4bf26ea2b90e40bd85e2a23ca3217ea3</t>
  </si>
  <si>
    <t>c8a1867657f6400aa6e038ded820fb3f</t>
  </si>
  <si>
    <t>8dd0692fad404792994163ece5be78e7</t>
  </si>
  <si>
    <t>4afe7f129d9b4cfc92d23494da3e7955</t>
  </si>
  <si>
    <t>0dc92361b5f242a1b5dc0e130b82c609</t>
  </si>
  <si>
    <t>2c7051c05469495da544d571704da875</t>
  </si>
  <si>
    <t>6b708c3cca5e443aa5fbd8d8d430a6db</t>
  </si>
  <si>
    <t>b488fa4ac9b04fca97c43982352e4626</t>
  </si>
  <si>
    <t>3f21af17ab804707a8c83e66717edf1e</t>
  </si>
  <si>
    <t>69abcb31146f487885c74cc4f1668da7</t>
  </si>
  <si>
    <t>7fd383994af946d9968f8467faef198f</t>
  </si>
  <si>
    <t>6284133825b34b8eafc923029b366f6f</t>
  </si>
  <si>
    <t>Free Trial</t>
  </si>
  <si>
    <t>32159-6825</t>
  </si>
  <si>
    <t>Free Trial Converted - to start billing 10/1/2017 (3FTE)</t>
  </si>
  <si>
    <t>90712-1521</t>
  </si>
  <si>
    <t>Free Trial Converted - to start billing 10/1/2017 (2FTE)</t>
  </si>
  <si>
    <t>Mishawaka</t>
  </si>
  <si>
    <t>46544-2160</t>
  </si>
  <si>
    <t>49441-1607</t>
  </si>
  <si>
    <t>Saginaw</t>
  </si>
  <si>
    <t>48604-2846</t>
  </si>
  <si>
    <t>Free Trial Converted - to start billing 10/1/2017 (1FTE)</t>
  </si>
  <si>
    <t>11776-3336</t>
  </si>
  <si>
    <t>66762-3801</t>
  </si>
  <si>
    <t>78705-2529</t>
  </si>
  <si>
    <t>East Setauket</t>
  </si>
  <si>
    <t>11733-2034</t>
  </si>
  <si>
    <t>Hackensack</t>
  </si>
  <si>
    <t>07601-5017</t>
  </si>
  <si>
    <t>Hollis</t>
  </si>
  <si>
    <t>11423-2125</t>
  </si>
  <si>
    <t>20770-6702</t>
  </si>
  <si>
    <t>Free Trial Converted - to start billing 10/1/2017 (1FTE) - got a regular ORG ID too</t>
  </si>
  <si>
    <t>Flagstaff</t>
  </si>
  <si>
    <t>86001-3111</t>
  </si>
  <si>
    <t>11203-2821</t>
  </si>
  <si>
    <t>32901-2629</t>
  </si>
  <si>
    <t>Free Trial Converted - to start billing 10/1/2017 (7FTE)</t>
  </si>
  <si>
    <t>10013-4116</t>
  </si>
  <si>
    <t>33437-0912</t>
  </si>
  <si>
    <t>77043-2741</t>
  </si>
  <si>
    <t>97701-6071</t>
  </si>
  <si>
    <t>77030-2336</t>
  </si>
  <si>
    <t>90020-5108</t>
  </si>
  <si>
    <t>Free Trial Converted - to start billing 10/1/2017 (18FTE)</t>
  </si>
  <si>
    <t>Yardley</t>
  </si>
  <si>
    <t>19067-5569</t>
  </si>
  <si>
    <t>Free Trial Converted - to start billing 10/1/2017 (9FTE)</t>
  </si>
  <si>
    <t>Terra Alta</t>
  </si>
  <si>
    <t>26764-1223</t>
  </si>
  <si>
    <t>10033-7011</t>
  </si>
  <si>
    <t>91360-1885</t>
  </si>
  <si>
    <t>Gastroenterology Consultants of Central Florida, PA</t>
  </si>
  <si>
    <t>OptiMed Hospitalists PLLC</t>
  </si>
  <si>
    <t>East Georgia Neurology</t>
  </si>
  <si>
    <t>Family Practice Center of Sulphur</t>
  </si>
  <si>
    <t>NTPHP</t>
  </si>
  <si>
    <t>Ravi S Shankar, M.D</t>
  </si>
  <si>
    <t>DFW Home Visit  Proviers</t>
  </si>
  <si>
    <t>Green Mountain Pediatrics</t>
  </si>
  <si>
    <t>Capernaum Medical Center for Kids</t>
  </si>
  <si>
    <t>Neighborhood Clinic PLLC</t>
  </si>
  <si>
    <t>D&amp;S Medical Services, Inc. dba Occupational Healthcare</t>
  </si>
  <si>
    <t>Chinwe Nduka MD</t>
  </si>
  <si>
    <t>Joaquin Maury, MD</t>
  </si>
  <si>
    <t>Florida Family Practice</t>
  </si>
  <si>
    <t>HAPPI INC</t>
  </si>
  <si>
    <t>Marco Rodriguez, MD</t>
  </si>
  <si>
    <t>Pebble Creek Medical Group</t>
  </si>
  <si>
    <t>DiGiovanna Family Care Center</t>
  </si>
  <si>
    <t>Tiny Minds, USA</t>
  </si>
  <si>
    <t>Dr. Anh Nguyen ,MD</t>
  </si>
  <si>
    <t>Vita Family Practice</t>
  </si>
  <si>
    <t>General Surgery Associates</t>
  </si>
  <si>
    <t>AMS Primary Medical Care Housecalls, PC</t>
  </si>
  <si>
    <t>Tri-State Orthopaedics - TN</t>
  </si>
  <si>
    <t>Medical Specialty Center</t>
  </si>
  <si>
    <t>James M. Caskey, MD, PA and Angela Hafernick, MD, PA</t>
  </si>
  <si>
    <t>LowCountry Womens Specialists</t>
  </si>
  <si>
    <t>AMH Family Practice Clinic</t>
  </si>
  <si>
    <t>UTSW - Magnolia Family Professionals</t>
  </si>
  <si>
    <t>John Rudis</t>
  </si>
  <si>
    <t>Quinatana Family Medical</t>
  </si>
  <si>
    <t>Nandigam Neurology</t>
  </si>
  <si>
    <t>Innovatibe Plastic &amp; Cosmetic Surgery</t>
  </si>
  <si>
    <t>North Georgia Urology Center</t>
  </si>
  <si>
    <t>Pike County Memorial Hospital</t>
  </si>
  <si>
    <t>Ryan M Guillory MD PA</t>
  </si>
  <si>
    <t>Lansing Rheumatology</t>
  </si>
  <si>
    <t>MOUNTAINEER CARDIOVASCULAR CARE IN</t>
  </si>
  <si>
    <t>UTSW - Pedro A. Cruz, M.D</t>
  </si>
  <si>
    <t>Advocate - Illinois Spine &amp; Scoliosis Center</t>
  </si>
  <si>
    <t>Allan D. MacIntyre, DO DBA Surgical Weight Loss Solutions</t>
  </si>
  <si>
    <t>Advocate - Dierdra L Greathouse MD</t>
  </si>
  <si>
    <t>American General Care Associates Inc</t>
  </si>
  <si>
    <t>Minimally Invasive Spine Center of South Florida</t>
  </si>
  <si>
    <t>Colorado Foot and Ankle Sports Medicine</t>
  </si>
  <si>
    <t>UTSW - Adelitas Medical Clinic</t>
  </si>
  <si>
    <t>Connally Memorial Specialist</t>
  </si>
  <si>
    <t>UTSW - Richard Bell, MD</t>
  </si>
  <si>
    <t>Gifford Medical Center</t>
  </si>
  <si>
    <t>John Billharz, MD</t>
  </si>
  <si>
    <t>Vista Healthcare</t>
  </si>
  <si>
    <t>Baltimore Healthcare</t>
  </si>
  <si>
    <t>Cooper Family Med Center</t>
  </si>
  <si>
    <t>Fayez Hadidi MD PA</t>
  </si>
  <si>
    <t>Atlanta Perinatal Associates</t>
  </si>
  <si>
    <t>Diagnostic Clinic of Houston</t>
  </si>
  <si>
    <t>Internal Medicine of Totowa LLC</t>
  </si>
  <si>
    <t>Mays Dermatology and Cosmetic Center</t>
  </si>
  <si>
    <t>Bloomington Kidney and Hypertension Specialists PC</t>
  </si>
  <si>
    <t>Baxter Regional Hometown Clinic at Calico Rock</t>
  </si>
  <si>
    <t>Baxter Regional Hometown Clinic at Melbourne</t>
  </si>
  <si>
    <t>Eracare Physicians</t>
  </si>
  <si>
    <t>Healthcore Clinic</t>
  </si>
  <si>
    <t>Yvonne Kew MD</t>
  </si>
  <si>
    <t>Verve Surgical institute- ASC</t>
  </si>
  <si>
    <t>Connecticut Vascular Center PC</t>
  </si>
  <si>
    <t>Premier Womens Health OBGYN</t>
  </si>
  <si>
    <t>MedPeds Medical Clinic, PA</t>
  </si>
  <si>
    <t>Peter Tran Family Practice &amp; Geriatric Medicine</t>
  </si>
  <si>
    <t>Treasure Coast Surgical Center</t>
  </si>
  <si>
    <t>Orthopedic &amp; Sports Institute of the Fox Valley</t>
  </si>
  <si>
    <t>PCA Battle Creek</t>
  </si>
  <si>
    <t>Edward A. Alquero, M.D., Inc</t>
  </si>
  <si>
    <t>Dr. Elvira Lindwall A Medical Corporation</t>
  </si>
  <si>
    <t>Urology Health Consulting PC</t>
  </si>
  <si>
    <t>Mergie Desir, MD, PLLC</t>
  </si>
  <si>
    <t>Litchfield County Orthopedic and Spine, P.C</t>
  </si>
  <si>
    <t>Bartlett Regional Hospital</t>
  </si>
  <si>
    <t>Healthy Checkups, LLC</t>
  </si>
  <si>
    <t>MedPlus Urgent Clinic</t>
  </si>
  <si>
    <t>Medical City Lewisville Bariatric &amp; Metabolic Institute</t>
  </si>
  <si>
    <t xml:space="preserve">North Florida Medical Centers </t>
  </si>
  <si>
    <t>Erickson Living Management, LLC, - Employed Health &amp; Wellness Center</t>
  </si>
  <si>
    <t>Malone Davis Neurology</t>
  </si>
  <si>
    <t>Ear Nose &amp; Throat Specialists of WI</t>
  </si>
  <si>
    <t>Renuka R. BoyaPalli, MD Inc</t>
  </si>
  <si>
    <t>S. David Lang, MD</t>
  </si>
  <si>
    <t>Chicago Pain Medical Center</t>
  </si>
  <si>
    <t>the family medicine center</t>
  </si>
  <si>
    <t>Daniel H Belcher</t>
  </si>
  <si>
    <t>craig Shikuma</t>
  </si>
  <si>
    <t>Walpole Medical Center</t>
  </si>
  <si>
    <t>kevin K kurohara</t>
  </si>
  <si>
    <t>James T. Meredith ,MD, PA</t>
  </si>
  <si>
    <t>Life Medical Group</t>
  </si>
  <si>
    <t>Premier Health Associates</t>
  </si>
  <si>
    <t>Conway Gastroenterology Consultants, Inc.</t>
  </si>
  <si>
    <t>William J Namen II and Associates</t>
  </si>
  <si>
    <t>Dr. Yoel Vivas</t>
  </si>
  <si>
    <t>North Austin Pediatrics, PA</t>
  </si>
  <si>
    <t>H. W. Horne DO</t>
  </si>
  <si>
    <t>HCA - Nasser Moukaddem, MD, PA</t>
  </si>
  <si>
    <t>Encinitas Family Care</t>
  </si>
  <si>
    <t>Hamilton County Health Department</t>
  </si>
  <si>
    <t>Samuel Dixon Family Health Centers Inc</t>
  </si>
  <si>
    <t>Prana Health</t>
  </si>
  <si>
    <t>Starling Clinic</t>
  </si>
  <si>
    <t>UCF - Crews, DO, PA, Steven A</t>
  </si>
  <si>
    <t>7997-375</t>
  </si>
  <si>
    <t>7997-376</t>
  </si>
  <si>
    <t>20882-1</t>
  </si>
  <si>
    <t>bcd8ad5dc9c9eab7</t>
  </si>
  <si>
    <t>e0f73a73dd2a12aa</t>
  </si>
  <si>
    <t>507eb42f83511746</t>
  </si>
  <si>
    <t>a18919e2cb00ee14</t>
  </si>
  <si>
    <t>f8035694d01dbcb9</t>
  </si>
  <si>
    <t>15212062077994fc</t>
  </si>
  <si>
    <t>e0dda9a59c3f9bb7</t>
  </si>
  <si>
    <t>f793429b6cf4facb</t>
  </si>
  <si>
    <t>ee38c44212114832</t>
  </si>
  <si>
    <t>26d2a0c9f62919d7</t>
  </si>
  <si>
    <t>be34a148d9ba6864</t>
  </si>
  <si>
    <t>27e97ed59f3988be</t>
  </si>
  <si>
    <t>9ffb4d84b425cb4a</t>
  </si>
  <si>
    <t>c903923db48bed15</t>
  </si>
  <si>
    <t>678f8e0e946c936a</t>
  </si>
  <si>
    <t>fe90203a54ceb8d7</t>
  </si>
  <si>
    <t>e54d661f34b956f8</t>
  </si>
  <si>
    <t>75df179cb83366b4</t>
  </si>
  <si>
    <t>e67bddb6849b628f</t>
  </si>
  <si>
    <t>70dabc9a36678ccf</t>
  </si>
  <si>
    <t>ac40ea13f0533932</t>
  </si>
  <si>
    <t>6996f9afd8da413e</t>
  </si>
  <si>
    <t>a32a5baa006d9803</t>
  </si>
  <si>
    <t>c3a085df66a141b9</t>
  </si>
  <si>
    <t>e90cca51b49727b3</t>
  </si>
  <si>
    <t>6c070a9126fcf75f</t>
  </si>
  <si>
    <t>920a474f37fb6a0a</t>
  </si>
  <si>
    <t>1e49f826292a63da</t>
  </si>
  <si>
    <t>c66ad9ea63d9baa9</t>
  </si>
  <si>
    <t>87f20a7ce23d04ea</t>
  </si>
  <si>
    <t>9edd3eea9a0fb90c</t>
  </si>
  <si>
    <t>1a68bd09b07bca61</t>
  </si>
  <si>
    <t>1a31c32598aec0c1</t>
  </si>
  <si>
    <t>6574a7123f7374b0</t>
  </si>
  <si>
    <t>939d65609c50d50</t>
  </si>
  <si>
    <t>758e2f863a291565</t>
  </si>
  <si>
    <t>16d1f0aa497e332c</t>
  </si>
  <si>
    <t>a96185442fb6214f</t>
  </si>
  <si>
    <t>397d8e02b969ddfd</t>
  </si>
  <si>
    <t>693b2b4171fc7445</t>
  </si>
  <si>
    <t>92c532629c20b1f8</t>
  </si>
  <si>
    <t>663cf4655caf5dbb</t>
  </si>
  <si>
    <t>5c8f66c29ec6b6c8</t>
  </si>
  <si>
    <t>394360e201d43be6</t>
  </si>
  <si>
    <t>2f2049d9cae26c63</t>
  </si>
  <si>
    <t>1b3541a69237c944</t>
  </si>
  <si>
    <t>31e2bd71d4ff325d</t>
  </si>
  <si>
    <t>e49cfe80bd9d0f91</t>
  </si>
  <si>
    <t>6517ebfe53c4f668</t>
  </si>
  <si>
    <t>ffb35bcd4a40f1e3</t>
  </si>
  <si>
    <t>7fa753d701b5760c</t>
  </si>
  <si>
    <t>eb4091661a8902a7</t>
  </si>
  <si>
    <t>907fc73438960164</t>
  </si>
  <si>
    <t>2ff09f84a1ed3c9</t>
  </si>
  <si>
    <t>30c5b53dd32b5b58</t>
  </si>
  <si>
    <t>e02ad0d4bd869710</t>
  </si>
  <si>
    <t>c584100458fdfb2b</t>
  </si>
  <si>
    <t>5af149baa446ff59</t>
  </si>
  <si>
    <t>c831f39ceb02cbcc</t>
  </si>
  <si>
    <t>43273284060b0046</t>
  </si>
  <si>
    <t>ef3fd0b5545fae95</t>
  </si>
  <si>
    <t>9d95c7045287423d</t>
  </si>
  <si>
    <t>a7fdfcc77ce2d2ce</t>
  </si>
  <si>
    <t>b720fd18437e947c</t>
  </si>
  <si>
    <t>95ff88d3744d255f</t>
  </si>
  <si>
    <t>b0497978378b0a79</t>
  </si>
  <si>
    <t>c5166113434d156f</t>
  </si>
  <si>
    <t>96d7d2f12674ea27</t>
  </si>
  <si>
    <t>3e6e19dfd9b59195</t>
  </si>
  <si>
    <t>863561d8f2e6bd1b</t>
  </si>
  <si>
    <t>a73fe3035486e407</t>
  </si>
  <si>
    <t>936a29aa88096b51</t>
  </si>
  <si>
    <t>651ce0874c0e2abc</t>
  </si>
  <si>
    <t>54b23d5f3060756f</t>
  </si>
  <si>
    <t>5cb1070685e005c</t>
  </si>
  <si>
    <t>790b02f6a77576c</t>
  </si>
  <si>
    <t>fe4818df80ab13c3</t>
  </si>
  <si>
    <t>97dbaeccf086b323</t>
  </si>
  <si>
    <t>62c8732c6e8dbf0a</t>
  </si>
  <si>
    <t>ddc3e47e49d9670e</t>
  </si>
  <si>
    <t>515cfb888a4454d3</t>
  </si>
  <si>
    <t>a9b1723c8371b62</t>
  </si>
  <si>
    <t>c1a9bca8a8ea168a</t>
  </si>
  <si>
    <t>4c733a0cf3eee49c</t>
  </si>
  <si>
    <t>9e90963537d4dc5d</t>
  </si>
  <si>
    <t>94596cc07a092195</t>
  </si>
  <si>
    <t>e344f839d50304c4</t>
  </si>
  <si>
    <t>f5e47ac77d9ad0de</t>
  </si>
  <si>
    <t>864f8b07ded162d4</t>
  </si>
  <si>
    <t>48f5bb3d09b2cea5</t>
  </si>
  <si>
    <t>814e96f7cec15029</t>
  </si>
  <si>
    <t>2caa4f58ba76a4be</t>
  </si>
  <si>
    <t>5eabd174e71b30a0</t>
  </si>
  <si>
    <t>6c72fe426a36b069</t>
  </si>
  <si>
    <t>a99f807a1e7010cf</t>
  </si>
  <si>
    <t>92ef11325c22d235</t>
  </si>
  <si>
    <t>9b41b18c3863a373</t>
  </si>
  <si>
    <t>2b9f988f75c075ac</t>
  </si>
  <si>
    <t>fc4139594d29e67c</t>
  </si>
  <si>
    <t>ed9d1be6db53fe96</t>
  </si>
  <si>
    <t>fa2c491c17a148da</t>
  </si>
  <si>
    <t>51d913674a5259f</t>
  </si>
  <si>
    <t>885b49781e321f7a</t>
  </si>
  <si>
    <t>1910d2f11ccb50f3</t>
  </si>
  <si>
    <t>92ec6163986dda9e</t>
  </si>
  <si>
    <t>5aed5aa28018c067</t>
  </si>
  <si>
    <t>86bd38fb18525c16</t>
  </si>
  <si>
    <t>b321769579177a6</t>
  </si>
  <si>
    <t>c97b787d1ce7df44</t>
  </si>
  <si>
    <t>32825-4437</t>
  </si>
  <si>
    <t>22606-3</t>
  </si>
  <si>
    <t>Go-Live put on hold till Jan 2018</t>
  </si>
  <si>
    <t>Go-Live pushed to February 2018 - added to report for tracking</t>
  </si>
  <si>
    <t>84e02ae4f5c7ae21</t>
  </si>
  <si>
    <t>30060-9403</t>
  </si>
  <si>
    <t>Pinnacle Orthopaedics &amp; Sports Medicine Specialists</t>
  </si>
  <si>
    <t>Wyslaine Lamontagne, MD</t>
  </si>
  <si>
    <t>33410-6252</t>
  </si>
  <si>
    <t>Switched to bundle 5/8/2017 - missed go live</t>
  </si>
  <si>
    <t>Davidson</t>
  </si>
  <si>
    <t>28036-8096</t>
  </si>
  <si>
    <t>30458-0822</t>
  </si>
  <si>
    <t>Sulphur</t>
  </si>
  <si>
    <t>70663-6105</t>
  </si>
  <si>
    <t>75024-2964</t>
  </si>
  <si>
    <t>93534-5503</t>
  </si>
  <si>
    <t>80228-1810</t>
  </si>
  <si>
    <t>33813-2598</t>
  </si>
  <si>
    <t>83704-7309</t>
  </si>
  <si>
    <t>Highlands</t>
  </si>
  <si>
    <t>77562-4205</t>
  </si>
  <si>
    <t>79902-5811</t>
  </si>
  <si>
    <t>33183-4828</t>
  </si>
  <si>
    <t>33647-3557</t>
  </si>
  <si>
    <t>35801-4311</t>
  </si>
  <si>
    <t>70884-5007</t>
  </si>
  <si>
    <t>85338-9271</t>
  </si>
  <si>
    <t>11758-1853</t>
  </si>
  <si>
    <t>77036-7348</t>
  </si>
  <si>
    <t>28305-5124</t>
  </si>
  <si>
    <t>35802-1679</t>
  </si>
  <si>
    <t>Commack</t>
  </si>
  <si>
    <t>11725-2837</t>
  </si>
  <si>
    <t>38138-5941</t>
  </si>
  <si>
    <t>Gridley</t>
  </si>
  <si>
    <t>95948-2216</t>
  </si>
  <si>
    <t>75904-3376</t>
  </si>
  <si>
    <t>29406-9126</t>
  </si>
  <si>
    <t>Neligh</t>
  </si>
  <si>
    <t>68756-0109</t>
  </si>
  <si>
    <t>76012-4731</t>
  </si>
  <si>
    <t>75904-3375</t>
  </si>
  <si>
    <t>Lindenhurst</t>
  </si>
  <si>
    <t>11757-4903</t>
  </si>
  <si>
    <t>37129-0589</t>
  </si>
  <si>
    <t>92121-3940</t>
  </si>
  <si>
    <t>30722-2249</t>
  </si>
  <si>
    <t>Louisiana</t>
  </si>
  <si>
    <t>63353-2559</t>
  </si>
  <si>
    <t>Longview</t>
  </si>
  <si>
    <t>75605-2416</t>
  </si>
  <si>
    <t>48823-9700</t>
  </si>
  <si>
    <t>25801-3366</t>
  </si>
  <si>
    <t>75208-4304</t>
  </si>
  <si>
    <t>Homer Glen</t>
  </si>
  <si>
    <t>60491-7723</t>
  </si>
  <si>
    <t>89120-3176</t>
  </si>
  <si>
    <t>New Lenox</t>
  </si>
  <si>
    <t>60451-9524</t>
  </si>
  <si>
    <t>32819-5254</t>
  </si>
  <si>
    <t>33607-5803</t>
  </si>
  <si>
    <t>Parker</t>
  </si>
  <si>
    <t>80138-3881</t>
  </si>
  <si>
    <t>75203-2750</t>
  </si>
  <si>
    <t>Floresville</t>
  </si>
  <si>
    <t>78114-3175</t>
  </si>
  <si>
    <t>75080-3615</t>
  </si>
  <si>
    <t>Randolph</t>
  </si>
  <si>
    <t>05060-1381</t>
  </si>
  <si>
    <t>64158-1307</t>
  </si>
  <si>
    <t>63368-4801</t>
  </si>
  <si>
    <t>Kankakee</t>
  </si>
  <si>
    <t>92618-2213</t>
  </si>
  <si>
    <t>37403-2102</t>
  </si>
  <si>
    <t>21228-4873</t>
  </si>
  <si>
    <t>32308-8707</t>
  </si>
  <si>
    <t>Appleton</t>
  </si>
  <si>
    <t>67214-2249</t>
  </si>
  <si>
    <t>54913-7862</t>
  </si>
  <si>
    <t>77004-6926</t>
  </si>
  <si>
    <t>43205-2664</t>
  </si>
  <si>
    <t>30308-2240</t>
  </si>
  <si>
    <t>Encinitas</t>
  </si>
  <si>
    <t>54956-4993</t>
  </si>
  <si>
    <t>Weatherford</t>
  </si>
  <si>
    <t>Alliance</t>
  </si>
  <si>
    <t>44601-9224</t>
  </si>
  <si>
    <t>78758-5362</t>
  </si>
  <si>
    <t>Hilo</t>
  </si>
  <si>
    <t>Lutz</t>
  </si>
  <si>
    <t>99801-7808</t>
  </si>
  <si>
    <t>91355-1290</t>
  </si>
  <si>
    <t>Rexburg</t>
  </si>
  <si>
    <t>77030-2726</t>
  </si>
  <si>
    <t>76086-4834</t>
  </si>
  <si>
    <t>06473-6103</t>
  </si>
  <si>
    <t>Totowa</t>
  </si>
  <si>
    <t>Forrest City</t>
  </si>
  <si>
    <t>72335-9183</t>
  </si>
  <si>
    <t>33711-1140</t>
  </si>
  <si>
    <t>Tupelo</t>
  </si>
  <si>
    <t>Battle Creek</t>
  </si>
  <si>
    <t>38804-0909</t>
  </si>
  <si>
    <t>Walpole</t>
  </si>
  <si>
    <t>Pascagoula</t>
  </si>
  <si>
    <t>Waipahu</t>
  </si>
  <si>
    <t>96797-2510</t>
  </si>
  <si>
    <t>Bantam</t>
  </si>
  <si>
    <t>33484-6529</t>
  </si>
  <si>
    <t>60613-3011</t>
  </si>
  <si>
    <t>96720-2010</t>
  </si>
  <si>
    <t>96720-2000</t>
  </si>
  <si>
    <t>34711-1978</t>
  </si>
  <si>
    <t>34947-4756</t>
  </si>
  <si>
    <t>75075-7755</t>
  </si>
  <si>
    <t>47401-5524</t>
  </si>
  <si>
    <t>83440-2626</t>
  </si>
  <si>
    <t>32257-6196</t>
  </si>
  <si>
    <t>39581-5509</t>
  </si>
  <si>
    <t>Sorrento</t>
  </si>
  <si>
    <t>32776-1030</t>
  </si>
  <si>
    <t>90505-3959</t>
  </si>
  <si>
    <t>07512-2562</t>
  </si>
  <si>
    <t>20877-4142</t>
  </si>
  <si>
    <t>Fresh Meadows</t>
  </si>
  <si>
    <t>11366-1715</t>
  </si>
  <si>
    <t>92024-5137</t>
  </si>
  <si>
    <t>60901-2963</t>
  </si>
  <si>
    <t>33559-3101</t>
  </si>
  <si>
    <t>72034-4985</t>
  </si>
  <si>
    <t>Celina</t>
  </si>
  <si>
    <t>77521-3157</t>
  </si>
  <si>
    <t>96720-2060</t>
  </si>
  <si>
    <t>27330-4111</t>
  </si>
  <si>
    <t>40207-5067</t>
  </si>
  <si>
    <t>21701-5901</t>
  </si>
  <si>
    <t>91360-1989</t>
  </si>
  <si>
    <t>02081-1729</t>
  </si>
  <si>
    <t>49015-4186</t>
  </si>
  <si>
    <t>38551-4003</t>
  </si>
  <si>
    <t>21229-4600</t>
  </si>
  <si>
    <t>89120-4059</t>
  </si>
  <si>
    <t>75057-3641</t>
  </si>
  <si>
    <t>06750-0757</t>
  </si>
  <si>
    <t>96720-3009</t>
  </si>
  <si>
    <t>Mahoney Dermatology Specialists</t>
  </si>
  <si>
    <t>33781-2163</t>
  </si>
  <si>
    <t>dd779d63b3fba73d</t>
  </si>
  <si>
    <t>c953f5b9b0f78ea</t>
  </si>
  <si>
    <t>77063-3770</t>
  </si>
  <si>
    <t>Houston Gastrointestinal and LiverClinic</t>
  </si>
  <si>
    <t>Full cancellation 8/31/2017</t>
  </si>
  <si>
    <t>Full Cancellation 9/30/2017</t>
  </si>
  <si>
    <t>Full Cancellation now 10/31/2017</t>
  </si>
  <si>
    <r>
      <t xml:space="preserve">Practice moved to Memorial Herman group - </t>
    </r>
    <r>
      <rPr>
        <b/>
        <sz val="10"/>
        <color rgb="FFFF0000"/>
        <rFont val="Arial"/>
        <family val="2"/>
      </rPr>
      <t>IMO not selected on new contract (like RCM cancellation) - 7/28/2017 (backdated)</t>
    </r>
  </si>
  <si>
    <t>Full Cancellation 10/31/2017</t>
  </si>
  <si>
    <t>Removed Bundle - 8/23/2017</t>
  </si>
  <si>
    <t>Practice Merging With Another - this location cancelling</t>
  </si>
  <si>
    <t>Client Cancelled prior to go-live including for tracking</t>
  </si>
  <si>
    <t>Removing IMO 10/2/2017</t>
  </si>
  <si>
    <t>7997-377</t>
  </si>
  <si>
    <t>2083-1</t>
  </si>
  <si>
    <t>5996-28</t>
  </si>
  <si>
    <t>64aca8673e2c3c5a</t>
  </si>
  <si>
    <t>73f1614bdb40733b</t>
  </si>
  <si>
    <t>da97d75e5b5dad5b</t>
  </si>
  <si>
    <t>1cb4effa4cb3d1f</t>
  </si>
  <si>
    <t>cfee790f2ca411ee</t>
  </si>
  <si>
    <t>da6765031eab1e0</t>
  </si>
  <si>
    <t>fcb7bda643ee7c3a</t>
  </si>
  <si>
    <t>3877779d4285f875</t>
  </si>
  <si>
    <t>3f516096ebaf1e1d</t>
  </si>
  <si>
    <t>8b7e1da19eef2640</t>
  </si>
  <si>
    <t>4ab637037e4cea9b</t>
  </si>
  <si>
    <t>a0afa010b1ca3bc</t>
  </si>
  <si>
    <t>b970f40061c46117</t>
  </si>
  <si>
    <t>cc549057b7dc29eb</t>
  </si>
  <si>
    <t>b235695948d42239</t>
  </si>
  <si>
    <t>88de2f0cded41777</t>
  </si>
  <si>
    <t>d95922f752186d5a</t>
  </si>
  <si>
    <t>62538a4a15669415</t>
  </si>
  <si>
    <t>cd4edba2910903e0</t>
  </si>
  <si>
    <t>9e471f389cd7fdd1</t>
  </si>
  <si>
    <t>37ca77a1db51590c</t>
  </si>
  <si>
    <t>f6704acf654f3465</t>
  </si>
  <si>
    <t>1e0a88ba19d82de3</t>
  </si>
  <si>
    <t>2240a52e201a4a50</t>
  </si>
  <si>
    <t>5808dae97f4ea62f</t>
  </si>
  <si>
    <t>e76d805c350ca521</t>
  </si>
  <si>
    <t>9ea5b323a814a373</t>
  </si>
  <si>
    <t>cc92e3381072b842</t>
  </si>
  <si>
    <t>4cce98973a76824</t>
  </si>
  <si>
    <t>d0fb77bfa8f02790</t>
  </si>
  <si>
    <t>c6d950c4a1ec173</t>
  </si>
  <si>
    <t>e4260e6d62167393</t>
  </si>
  <si>
    <t>f1436d840a6e8c3e</t>
  </si>
  <si>
    <t>4c2f282f7a0f2ab6</t>
  </si>
  <si>
    <t>d65153dbd9c5244b</t>
  </si>
  <si>
    <t>bfcf356a9ba75d34</t>
  </si>
  <si>
    <t>f3dd57cc125a08c0</t>
  </si>
  <si>
    <t>cfae011dc8176138</t>
  </si>
  <si>
    <t>a1dfd6a81deee1ba</t>
  </si>
  <si>
    <t>a43a5ebdba1b137d</t>
  </si>
  <si>
    <t>566f7cf770a3c9c4</t>
  </si>
  <si>
    <t>e95ec8e8c470720c</t>
  </si>
  <si>
    <t>5f5a99a64479404f</t>
  </si>
  <si>
    <t>88879bd9f6e00e7d</t>
  </si>
  <si>
    <t>dffb6ddb23618a3</t>
  </si>
  <si>
    <t>2e712372d9a32ae6</t>
  </si>
  <si>
    <t>2c5c626fe7a9f3d5</t>
  </si>
  <si>
    <t>34b3dd1fd7cfae1d</t>
  </si>
  <si>
    <t>365d6c1140b8f320</t>
  </si>
  <si>
    <t>39d42458ce4c9673</t>
  </si>
  <si>
    <t>d7af726b50d0714b</t>
  </si>
  <si>
    <t>3fb3f3a96806833</t>
  </si>
  <si>
    <t>8ca4ffc38feaaa30</t>
  </si>
  <si>
    <t>3f2072e9d4cbf4d8</t>
  </si>
  <si>
    <t>238d9b5af6db3e9b</t>
  </si>
  <si>
    <t>702db61bbc55f25e</t>
  </si>
  <si>
    <t>ed5e1a7dda2a1ff8</t>
  </si>
  <si>
    <t>6aa0750706436cba</t>
  </si>
  <si>
    <t>cecbbd449f08b08e</t>
  </si>
  <si>
    <t>a9cbfd90b036266</t>
  </si>
  <si>
    <t>253021bf583a2d6e</t>
  </si>
  <si>
    <t>d443f32ed1cfb4db</t>
  </si>
  <si>
    <t>3ca68b61ed786d95</t>
  </si>
  <si>
    <t>93c6ee205f324d3d</t>
  </si>
  <si>
    <t>d4ef040bd1d88d75</t>
  </si>
  <si>
    <t>ae97c0c612ba10cc</t>
  </si>
  <si>
    <t>8c9f9462cba6e4d6</t>
  </si>
  <si>
    <t>549af3eba9f06eaf</t>
  </si>
  <si>
    <t>99a738649cef84bb</t>
  </si>
  <si>
    <t>49960a0001b624d1</t>
  </si>
  <si>
    <t>6196c39c9170d5f7</t>
  </si>
  <si>
    <t>a66af3a345f32070</t>
  </si>
  <si>
    <t>82c04088fc6ea2cd</t>
  </si>
  <si>
    <t>41da8b63c9aa056e</t>
  </si>
  <si>
    <t>4c4b431432482a0f</t>
  </si>
  <si>
    <t>d9dba941f192b3ce</t>
  </si>
  <si>
    <t>1556d063d1506043</t>
  </si>
  <si>
    <t>ec3a1f42aa18f994</t>
  </si>
  <si>
    <t>f96d20264771778b</t>
  </si>
  <si>
    <t>7a77fff81eb3fdb5</t>
  </si>
  <si>
    <t>2fdb1411c1c9f41c</t>
  </si>
  <si>
    <t>ecc58de1fa409400</t>
  </si>
  <si>
    <t>2440b57acb60f28d</t>
  </si>
  <si>
    <t>3d6597baa44aabad</t>
  </si>
  <si>
    <t>c145f8bb06958fe1</t>
  </si>
  <si>
    <t>6ec5e054118a435d</t>
  </si>
  <si>
    <t>38051e045c03eb78</t>
  </si>
  <si>
    <t>f3602a9440066205</t>
  </si>
  <si>
    <t>6ca12a3261bce428</t>
  </si>
  <si>
    <t>777bcbaf180d9531</t>
  </si>
  <si>
    <t>43a19c2d6b079218</t>
  </si>
  <si>
    <t>e1fe350e06ec9f6e</t>
  </si>
  <si>
    <t>be45286f895a33a</t>
  </si>
  <si>
    <t>ecdc52e71e1f5054</t>
  </si>
  <si>
    <t>9866e31d27f92a14</t>
  </si>
  <si>
    <t>65ac2710e183d51c</t>
  </si>
  <si>
    <t>6eebce536282c126</t>
  </si>
  <si>
    <t>1a2e307be21917f9</t>
  </si>
  <si>
    <t>ff05f0457b043fa5</t>
  </si>
  <si>
    <t>2bcd56fa4cedf06b</t>
  </si>
  <si>
    <t>973b06a340600414</t>
  </si>
  <si>
    <t>7ed175575378e56e</t>
  </si>
  <si>
    <t>f00b0a9d57b71ec5</t>
  </si>
  <si>
    <t>7b8eb17d96312ea6</t>
  </si>
  <si>
    <t>dbae9fc23364a947</t>
  </si>
  <si>
    <t>24031aae3d8fa0ed</t>
  </si>
  <si>
    <t>2eadca12a2d5a86c</t>
  </si>
  <si>
    <t>9c8a758ccec4c7</t>
  </si>
  <si>
    <t>dc9ce770c401fb87</t>
  </si>
  <si>
    <t>2d0a989a0f09108e</t>
  </si>
  <si>
    <t>557fd43995c2c113</t>
  </si>
  <si>
    <t>ac6bb49793df35f5</t>
  </si>
  <si>
    <t>2fc4fcda84014f3c</t>
  </si>
  <si>
    <t>fca57ab6c79c3a9b</t>
  </si>
  <si>
    <t>e088f3b2355f4ab4</t>
  </si>
  <si>
    <t>8a1bb983b9eebf0f</t>
  </si>
  <si>
    <t>ed392b50a72311a6</t>
  </si>
  <si>
    <t>1e87991121a630f9</t>
  </si>
  <si>
    <t>a8a69c762d91e9b7</t>
  </si>
  <si>
    <t>ae75c1a4577190d</t>
  </si>
  <si>
    <t>Vincent V. Soun, MD Inc</t>
  </si>
  <si>
    <t>Fast Track Urgent Care Center</t>
  </si>
  <si>
    <t>FAMILY CARE PA</t>
  </si>
  <si>
    <t>Highland Medical Center, NYC DOHMH</t>
  </si>
  <si>
    <t>CGHN - Central Georgia Infectious Disease Associates</t>
  </si>
  <si>
    <t>Sawsan Selem MD</t>
  </si>
  <si>
    <t>Life Steps OB/GYN</t>
  </si>
  <si>
    <t>Anees Ahsan MD</t>
  </si>
  <si>
    <t>Michigan Healthcare d\/b\/a South Macomb Internal Medicine</t>
  </si>
  <si>
    <t>Balance Diabetes and Endocrinology</t>
  </si>
  <si>
    <t>Akash Nabh, MD</t>
  </si>
  <si>
    <t>Back In Action Medical Center</t>
  </si>
  <si>
    <t>Advocate - Twin City Plastic Surgery</t>
  </si>
  <si>
    <t>darrett choy</t>
  </si>
  <si>
    <t>richard lee ching</t>
  </si>
  <si>
    <t>Ashok K. Agarwal, MD Inc.</t>
  </si>
  <si>
    <t>Marion Internal Medicine Associates PLLC</t>
  </si>
  <si>
    <t>Western Oklahoma Pain Specialists</t>
  </si>
  <si>
    <t>DR M Forghani S CORP</t>
  </si>
  <si>
    <t>Allergy and Rheumatology Associates</t>
  </si>
  <si>
    <t>Pickford Medical</t>
  </si>
  <si>
    <t>The Cardiac and Vascular Institute</t>
  </si>
  <si>
    <t>Lakeshore Family Care PC</t>
  </si>
  <si>
    <t>Sunil Rana MD</t>
  </si>
  <si>
    <t>Aid Upstate</t>
  </si>
  <si>
    <t>Northstate Plastic Surgery Center</t>
  </si>
  <si>
    <t>PMR Hartford</t>
  </si>
  <si>
    <t>Anant B Soni, MD P.A</t>
  </si>
  <si>
    <t>MHS - Adelheid Reinoso, MD</t>
  </si>
  <si>
    <t>Advanced Foot and Ankle Center</t>
  </si>
  <si>
    <t>Southland Integrated Services Inc</t>
  </si>
  <si>
    <t>Diagnostic and Interventional Spinal Care of Louisiana</t>
  </si>
  <si>
    <t>Radiology and Imaging Specialists</t>
  </si>
  <si>
    <t>Martin Family Medicine</t>
  </si>
  <si>
    <t>Marion Luque PLLC</t>
  </si>
  <si>
    <t>Mafot Medical Associates</t>
  </si>
  <si>
    <t>Alicia Guice, MD</t>
  </si>
  <si>
    <t>Baycare - JCS Medical Associates</t>
  </si>
  <si>
    <t>Health Opportunities for the People of East Texas, Inc. LLC</t>
  </si>
  <si>
    <t>Williamson Health &amp; Wellness Center</t>
  </si>
  <si>
    <t>Renaissance Medical Group</t>
  </si>
  <si>
    <t>Optimum Point of Care Physicians Group</t>
  </si>
  <si>
    <t>Suncoast Chest Physicians</t>
  </si>
  <si>
    <t>Prawer Medical Group, LLC</t>
  </si>
  <si>
    <t>Mark J. Rodrigues, M.D</t>
  </si>
  <si>
    <t>Barrett, Dr. Nancy</t>
  </si>
  <si>
    <t>S.A. Endovascular Heart Institute</t>
  </si>
  <si>
    <t>Prime Healthcare Management Inc. - Knapp Medical Group</t>
  </si>
  <si>
    <t>Advanced Womens Health LLC</t>
  </si>
  <si>
    <t>Apex Cardiology of Houston</t>
  </si>
  <si>
    <t>Platte River Family Practice</t>
  </si>
  <si>
    <t>Lai-Yuan Liu MD</t>
  </si>
  <si>
    <t>Pediatric Associates</t>
  </si>
  <si>
    <t>Happy Kids Pediatrics</t>
  </si>
  <si>
    <t>Swetang Patel, MD, PA</t>
  </si>
  <si>
    <t>Cardiovascular Associates</t>
  </si>
  <si>
    <t>Medical Associates of Clinton</t>
  </si>
  <si>
    <t>Meridian Obstetrics and Gynecology</t>
  </si>
  <si>
    <t>Rainbow HealthCare</t>
  </si>
  <si>
    <t>IPECH - Dominick Curatola, MD</t>
  </si>
  <si>
    <t>La Familia Medical Clinic</t>
  </si>
  <si>
    <t>Nucleus Medical Group</t>
  </si>
  <si>
    <t>Southern Primary Care</t>
  </si>
  <si>
    <t>East Texas Nephrology Associates</t>
  </si>
  <si>
    <t>Macko, Steven</t>
  </si>
  <si>
    <t>UTSW - i MD Medical Center</t>
  </si>
  <si>
    <t>Austin Pulmonary Consultants</t>
  </si>
  <si>
    <t>Femwell-Laida N Casanova MD, LLC</t>
  </si>
  <si>
    <t>Austin Family Medicine Associates</t>
  </si>
  <si>
    <t>Rio Grande Regional Hospital Family Practice</t>
  </si>
  <si>
    <t>Rockaway Medical Care P.C.</t>
  </si>
  <si>
    <t>CGHN - In Stitches, PC</t>
  </si>
  <si>
    <t>Health One Medical Group LLC</t>
  </si>
  <si>
    <t>Lanbake</t>
  </si>
  <si>
    <t>North County Endocrine Medical Group Inc dba AMCR</t>
  </si>
  <si>
    <t>PWMD - Liebelt Family Medicine</t>
  </si>
  <si>
    <t>Philadelphia Premier Cardiovascular Consultants</t>
  </si>
  <si>
    <t>North Texas Asthma and Allergy Center</t>
  </si>
  <si>
    <t>Dr. Rory Dunham</t>
  </si>
  <si>
    <t>Kansas City Pediatrics</t>
  </si>
  <si>
    <t>Mid Atlantic GI Consultants, PA</t>
  </si>
  <si>
    <t>Baldemar Covarrubias, MD, PA</t>
  </si>
  <si>
    <t>Florida Medical Associates, LLC - Ocala</t>
  </si>
  <si>
    <t>THR - Personal MD</t>
  </si>
  <si>
    <t>NOEL I TERMULO MD INC</t>
  </si>
  <si>
    <t>Bennu Life - Bennu Institute</t>
  </si>
  <si>
    <t>Neurology Associates PA</t>
  </si>
  <si>
    <t>Integral Project Solutions Services, LLC North Star Urgent Care</t>
  </si>
  <si>
    <t>Sumeet Anand, MD</t>
  </si>
  <si>
    <t>Womens Healthcare Consultants</t>
  </si>
  <si>
    <t>Elite Orthopaedic and Musculoskeletal Center</t>
  </si>
  <si>
    <t>Armity Simon M.D. P.C., dba GyneMedic</t>
  </si>
  <si>
    <t>Jackson Thyroid and Endocrine Clinic</t>
  </si>
  <si>
    <t>Neuro Care of Louisiana</t>
  </si>
  <si>
    <t>Palma Sola Neurology Associates</t>
  </si>
  <si>
    <t>Eileen Turbessi MD</t>
  </si>
  <si>
    <t>Mary Beth Krafty, M.D</t>
  </si>
  <si>
    <t>Tri-City Foot &amp; Ankle Center</t>
  </si>
  <si>
    <t>Nantucket Dermatology</t>
  </si>
  <si>
    <t>Matthew 25 Aids Services</t>
  </si>
  <si>
    <t>Juan C Yordan, MD</t>
  </si>
  <si>
    <t>Childrens Clinic</t>
  </si>
  <si>
    <t>AP Health LLC</t>
  </si>
  <si>
    <t>American Cardiovascular Centers PC</t>
  </si>
  <si>
    <t>Children's Urgent Care</t>
  </si>
  <si>
    <t>North Texas Surgical Specialists PLLC</t>
  </si>
  <si>
    <t>David Ghausi MD Inc</t>
  </si>
  <si>
    <t>Neurology, Movement Disorders &amp; Dystonia, LLC</t>
  </si>
  <si>
    <t>Yasser Salem MD Professional Corporation</t>
  </si>
  <si>
    <t>Gerald Family Care PC</t>
  </si>
  <si>
    <t>Pain Management</t>
  </si>
  <si>
    <t>Greg Messner, DO, PLLC</t>
  </si>
  <si>
    <t>Mancelona Family Practice</t>
  </si>
  <si>
    <t>Advanced Associates in Dermatology</t>
  </si>
  <si>
    <t>Family Primary Care, PLLC</t>
  </si>
  <si>
    <t>Palm Beach Wellness LLC</t>
  </si>
  <si>
    <t>Nephrology Center of Excellence</t>
  </si>
  <si>
    <t>Nahla Salem MD Corporation</t>
  </si>
  <si>
    <t>Holtville</t>
  </si>
  <si>
    <t>92250-1216</t>
  </si>
  <si>
    <t>33626-3644</t>
  </si>
  <si>
    <t>Durham</t>
  </si>
  <si>
    <t>27713-2007</t>
  </si>
  <si>
    <t>11432-636</t>
  </si>
  <si>
    <t>31201-6891</t>
  </si>
  <si>
    <t>90815-1129</t>
  </si>
  <si>
    <t>79902-3587</t>
  </si>
  <si>
    <t>20912-6321</t>
  </si>
  <si>
    <t>48093-5436</t>
  </si>
  <si>
    <t>75024-2689</t>
  </si>
  <si>
    <t>Palm City</t>
  </si>
  <si>
    <t>34990-3222</t>
  </si>
  <si>
    <t>96720-3074</t>
  </si>
  <si>
    <t>96720-4433</t>
  </si>
  <si>
    <t>92543-4503</t>
  </si>
  <si>
    <t>34471-5426</t>
  </si>
  <si>
    <t>73644-4340</t>
  </si>
  <si>
    <t>Garden Grove</t>
  </si>
  <si>
    <t>92843-1920</t>
  </si>
  <si>
    <t>33708-3354</t>
  </si>
  <si>
    <t>30024-1633</t>
  </si>
  <si>
    <t>32605-4524</t>
  </si>
  <si>
    <t>Manistee</t>
  </si>
  <si>
    <t>49660-2717</t>
  </si>
  <si>
    <t>Greenwich</t>
  </si>
  <si>
    <t>68304-501</t>
  </si>
  <si>
    <t>29602-0105</t>
  </si>
  <si>
    <t>95926-1021</t>
  </si>
  <si>
    <t>Bloomfield</t>
  </si>
  <si>
    <t>06002-3062</t>
  </si>
  <si>
    <t>27612-8041</t>
  </si>
  <si>
    <t>33021-8256</t>
  </si>
  <si>
    <t>60193-2966</t>
  </si>
  <si>
    <t>92703-3614</t>
  </si>
  <si>
    <t>70433-7208</t>
  </si>
  <si>
    <t>33801-6875</t>
  </si>
  <si>
    <t>Clarkston</t>
  </si>
  <si>
    <t>99403-3001</t>
  </si>
  <si>
    <t>83616-7232</t>
  </si>
  <si>
    <t>21061-6427</t>
  </si>
  <si>
    <t>85351-3047</t>
  </si>
  <si>
    <t>33761-2013</t>
  </si>
  <si>
    <t>75935-1584</t>
  </si>
  <si>
    <t>Williamson</t>
  </si>
  <si>
    <t>25661-2080</t>
  </si>
  <si>
    <t>01610-1513</t>
  </si>
  <si>
    <t>34210-3111</t>
  </si>
  <si>
    <t>33770-2276</t>
  </si>
  <si>
    <t>33702-3127</t>
  </si>
  <si>
    <t>92868-4200</t>
  </si>
  <si>
    <t>32132-1671</t>
  </si>
  <si>
    <t>78258-3498</t>
  </si>
  <si>
    <t>78596-6640</t>
  </si>
  <si>
    <t>21050-2624</t>
  </si>
  <si>
    <t>77089-6049</t>
  </si>
  <si>
    <t>82601-2747</t>
  </si>
  <si>
    <t>33116-1652</t>
  </si>
  <si>
    <t>08360-6516</t>
  </si>
  <si>
    <t>85284-3417</t>
  </si>
  <si>
    <t>28546-5253</t>
  </si>
  <si>
    <t>34741-4213</t>
  </si>
  <si>
    <t>52732-5067</t>
  </si>
  <si>
    <t>Rainbow City</t>
  </si>
  <si>
    <t>35906-3241</t>
  </si>
  <si>
    <t>94040-4319</t>
  </si>
  <si>
    <t>89102-9130</t>
  </si>
  <si>
    <t>31210-8046</t>
  </si>
  <si>
    <t>Maricopa</t>
  </si>
  <si>
    <t>85139-8978</t>
  </si>
  <si>
    <t>75006-3036</t>
  </si>
  <si>
    <t>78727-4111</t>
  </si>
  <si>
    <t>33176-1272</t>
  </si>
  <si>
    <t>78746-3302</t>
  </si>
  <si>
    <t>78503-1251</t>
  </si>
  <si>
    <t>11212-5635</t>
  </si>
  <si>
    <t>31201-7454</t>
  </si>
  <si>
    <t>30097-2440</t>
  </si>
  <si>
    <t>77642-8001</t>
  </si>
  <si>
    <t>Escondido</t>
  </si>
  <si>
    <t>92025-6428</t>
  </si>
  <si>
    <t>34471-5588</t>
  </si>
  <si>
    <t>19138-1324</t>
  </si>
  <si>
    <t>64114-4861</t>
  </si>
  <si>
    <t>78414-4265</t>
  </si>
  <si>
    <t>34478-4590</t>
  </si>
  <si>
    <t>75071-4975</t>
  </si>
  <si>
    <t>96793-2030</t>
  </si>
  <si>
    <t>32751-4723</t>
  </si>
  <si>
    <t>Brightwaters</t>
  </si>
  <si>
    <t>11718-0249</t>
  </si>
  <si>
    <t>19702-5708</t>
  </si>
  <si>
    <t>21061-5613</t>
  </si>
  <si>
    <t>85260-1580</t>
  </si>
  <si>
    <t>39216-4607</t>
  </si>
  <si>
    <t>34209-7023</t>
  </si>
  <si>
    <t>Tavernier</t>
  </si>
  <si>
    <t>33070-2513</t>
  </si>
  <si>
    <t>Star Junction</t>
  </si>
  <si>
    <t>15482-0337</t>
  </si>
  <si>
    <t>Richland</t>
  </si>
  <si>
    <t>99352-4381</t>
  </si>
  <si>
    <t>Weston</t>
  </si>
  <si>
    <t>02493-1778</t>
  </si>
  <si>
    <t>42420-4645</t>
  </si>
  <si>
    <t>78834-3805</t>
  </si>
  <si>
    <t>07013-3643</t>
  </si>
  <si>
    <t>30328-5909</t>
  </si>
  <si>
    <t>76104-2602</t>
  </si>
  <si>
    <t>91360-8004</t>
  </si>
  <si>
    <t>06473-2307</t>
  </si>
  <si>
    <t>Anaheim</t>
  </si>
  <si>
    <t>92804-3558</t>
  </si>
  <si>
    <t>20017-2107</t>
  </si>
  <si>
    <t>11223-5426</t>
  </si>
  <si>
    <t>75252-5793</t>
  </si>
  <si>
    <t>Mancelona</t>
  </si>
  <si>
    <t>49659-9651</t>
  </si>
  <si>
    <t>27295-5161</t>
  </si>
  <si>
    <t>33483-6111</t>
  </si>
  <si>
    <t>70570-8240</t>
  </si>
  <si>
    <t>92647-7042</t>
  </si>
  <si>
    <t>Rosenburg</t>
  </si>
  <si>
    <t>MHHN</t>
  </si>
  <si>
    <t>Removed RCM</t>
  </si>
  <si>
    <t>Send CID to correct package (5 providers bundle - cost waived) 423602</t>
  </si>
  <si>
    <t xml:space="preserve">Send CID to correct package (bun) - 423604 </t>
  </si>
  <si>
    <t>6909-46</t>
  </si>
  <si>
    <t>Full Cancellation 11/30/2017</t>
  </si>
  <si>
    <r>
      <t>RCM Cancellation 10/30/2017 -</t>
    </r>
    <r>
      <rPr>
        <b/>
        <sz val="10"/>
        <color rgb="FFFF0000"/>
        <rFont val="Arial"/>
        <family val="2"/>
      </rPr>
      <t xml:space="preserve"> per agreement did not keep IMO</t>
    </r>
  </si>
  <si>
    <t>Full Cancellation - 9/30/2017</t>
  </si>
  <si>
    <t>RCM Cancellation - 9/15/2017 - per contract did not elect to keep IMO - actuals in October (so not cancelling until November)</t>
  </si>
  <si>
    <t>Customer decided to cancel rather than goining live - included for tracking</t>
  </si>
  <si>
    <t>Client put on hold until 2018 - added to report for tracking</t>
  </si>
  <si>
    <t>Test Server - Go-Live currently set for Jan 2018</t>
  </si>
  <si>
    <t>Implementation now on hold until February 2018 - pushing out</t>
  </si>
  <si>
    <t>Contract Returned</t>
  </si>
  <si>
    <t>Client on Hold, no go live date yet - cancelled training, will check again in December 2017</t>
  </si>
  <si>
    <t>HCA - Chamber of Medicine PA</t>
  </si>
  <si>
    <t>33837-8990</t>
  </si>
  <si>
    <t>38067e8fa309bd7d</t>
  </si>
  <si>
    <t>HCA - El Paso Pulmonary Association</t>
  </si>
  <si>
    <t>Medstar - Maryland Medical First P.A.</t>
  </si>
  <si>
    <t>Cardio Metabolic Institute</t>
  </si>
  <si>
    <t>4581ecf7194db726</t>
  </si>
  <si>
    <t>69bc7fef123fec88</t>
  </si>
  <si>
    <t>a3473a34d2404742</t>
  </si>
  <si>
    <t>bb27103dad532914</t>
  </si>
  <si>
    <t>90011-2023</t>
  </si>
  <si>
    <t>79902-1124</t>
  </si>
  <si>
    <t>21234-2577</t>
  </si>
  <si>
    <t>Somerset</t>
  </si>
  <si>
    <t>08873-3448</t>
  </si>
  <si>
    <t>7997-372</t>
  </si>
  <si>
    <t>22606-4</t>
  </si>
  <si>
    <t>5193-94</t>
  </si>
  <si>
    <t>7997-380</t>
  </si>
  <si>
    <t>LMAS District Health Dept</t>
  </si>
  <si>
    <t>Wilmington Surgical Associates</t>
  </si>
  <si>
    <t>Legacy Orthopedics, PLLC</t>
  </si>
  <si>
    <t>UTSW - Caring Partner Medical Clinic</t>
  </si>
  <si>
    <t>Panoptic Medical, LLC</t>
  </si>
  <si>
    <t>Li Yee Guo M.D. LTD</t>
  </si>
  <si>
    <t>Interventional Solutions Inc</t>
  </si>
  <si>
    <t>Northside Hospital, Inc dba Northside Family Practice</t>
  </si>
  <si>
    <t>Adventist Health System (AHSS)</t>
  </si>
  <si>
    <t>UTSW - Lewisville Family Medical Associates</t>
  </si>
  <si>
    <t>Saint James Health</t>
  </si>
  <si>
    <t>Oconee Neurology</t>
  </si>
  <si>
    <t>RAZA SHAH MD PA</t>
  </si>
  <si>
    <t>Piedmont Regional Surgical Associates, LLC</t>
  </si>
  <si>
    <t>Executive Court Medical Specialist</t>
  </si>
  <si>
    <t>Bryan G Frentz MD</t>
  </si>
  <si>
    <t>BN Nandish, MD, PC</t>
  </si>
  <si>
    <t>Eisenman, M.D., Jesse\Richard</t>
  </si>
  <si>
    <t>Advocate - Internal Medicine &amp; Family Practice, S.C.</t>
  </si>
  <si>
    <t>Clear Lake Brain and Spine Institute</t>
  </si>
  <si>
    <t>UTSW - Be Well Primary Care</t>
  </si>
  <si>
    <t>Eyelid and Facial Plastic Surgery Associates</t>
  </si>
  <si>
    <t>Iyad Kashow, MD</t>
  </si>
  <si>
    <t>OC Urgent Care</t>
  </si>
  <si>
    <t>Premier Urgent Care</t>
  </si>
  <si>
    <t>Centro Medico Guadalupano Para La Familia</t>
  </si>
  <si>
    <t>Daniel Heart &amp; Vascular Center</t>
  </si>
  <si>
    <t>UTSW - First Family Healthcare Associates, P.A.</t>
  </si>
  <si>
    <t xml:space="preserve">West Valley Endocrinology and Diabetes </t>
  </si>
  <si>
    <t>Seabreeze Medical PA</t>
  </si>
  <si>
    <t>Sentinel Health Partners</t>
  </si>
  <si>
    <t>Carolina Health Choice</t>
  </si>
  <si>
    <t>Family Health Services of Darke County, Inc.</t>
  </si>
  <si>
    <t>JOHN M VASIL DO</t>
  </si>
  <si>
    <t>Albert F. Johary MD PC</t>
  </si>
  <si>
    <t>Fort Worth Medical Specialists</t>
  </si>
  <si>
    <t>Two Sisters Family Medical</t>
  </si>
  <si>
    <t>Twin County Sleep Center</t>
  </si>
  <si>
    <t>Tampa Heart &amp; Vascular</t>
  </si>
  <si>
    <t>Asthma &amp; Allergy Specialists</t>
  </si>
  <si>
    <t>Regional Spine and Wrist Center</t>
  </si>
  <si>
    <t>Goochland Free Clinic and Family Services</t>
  </si>
  <si>
    <t>PromptServe Family Medicine LLC</t>
  </si>
  <si>
    <t>A Plus Family HealthCare</t>
  </si>
  <si>
    <t>ADA Adult Medicine</t>
  </si>
  <si>
    <t>Henry J. Oneal, MD</t>
  </si>
  <si>
    <t>Maryland Sports Spine and Musculoskeletal Institute</t>
  </si>
  <si>
    <t>Lesa Mulligan MD</t>
  </si>
  <si>
    <t>Cyfair Pediatrics</t>
  </si>
  <si>
    <t>Baptist Physician Network_Baptist Hospitals of Southeast Texas</t>
  </si>
  <si>
    <t>Guidewell Sanitas I, LLC and Affiliates (New Jersey)</t>
  </si>
  <si>
    <t>WAYNE UROLOGY</t>
  </si>
  <si>
    <t>MM Ahsan, S.C. dba Dr. Ahsan and Associates</t>
  </si>
  <si>
    <t>AXIOM MEDICAL PC</t>
  </si>
  <si>
    <t>Central Coast Eye Surgery</t>
  </si>
  <si>
    <t>Care Access Adult Health NP</t>
  </si>
  <si>
    <t>Altus  Urgent Care</t>
  </si>
  <si>
    <t>Melepura Medical</t>
  </si>
  <si>
    <t>Scala Medical PC</t>
  </si>
  <si>
    <t>Jacqueline Carreno MD PC</t>
  </si>
  <si>
    <t>New River Valley Medicine, P.C.</t>
  </si>
  <si>
    <t>Femwell - Pediatric and Neonatal of South Florida, LLC</t>
  </si>
  <si>
    <t>Femwell - Whitney Shoemaker, DO LLC</t>
  </si>
  <si>
    <t>Complete Care Center</t>
  </si>
  <si>
    <t>Beaumont Nephrology Associates</t>
  </si>
  <si>
    <t>Healthsure Medical Services</t>
  </si>
  <si>
    <t>Daniel Villarosa MD PC</t>
  </si>
  <si>
    <t>Samuel B Cobarrubias MD PC</t>
  </si>
  <si>
    <t>Port Jeff Medicine</t>
  </si>
  <si>
    <t>Palmetto Health Counsel</t>
  </si>
  <si>
    <t>UTSW - Midlothian Primary Care</t>
  </si>
  <si>
    <t>Luis Fernandez, MD</t>
  </si>
  <si>
    <t>Mt Airy ENT Head and Neck Surgery Audiology</t>
  </si>
  <si>
    <t>Haitian Centers Council</t>
  </si>
  <si>
    <t>Texas Dermatology Institute, PA</t>
  </si>
  <si>
    <t>Mohave Nephrology</t>
  </si>
  <si>
    <t>Central Montana Heart and Vascular Institute LLC</t>
  </si>
  <si>
    <t>Center for Scoliosis &amp; Advanced Spine Surgery</t>
  </si>
  <si>
    <t>South Strand Internists &amp; Urgent Care, LLC</t>
  </si>
  <si>
    <t>Shafter Urgent Care</t>
  </si>
  <si>
    <t>Horizons Medical Care, P.C</t>
  </si>
  <si>
    <t>Jorge Alvarez Moreno</t>
  </si>
  <si>
    <t>Michael Mercandetti, MD, PA</t>
  </si>
  <si>
    <t>Stephen B. Trammell DO, PA</t>
  </si>
  <si>
    <t>Michael Manning DO</t>
  </si>
  <si>
    <t>MAG - PMC Amanda Winston, M.D., PLLC</t>
  </si>
  <si>
    <t>Mighty Oaks Pain and Spine Clinic, LLC</t>
  </si>
  <si>
    <t>Pin Oak Clinic</t>
  </si>
  <si>
    <t>Arthritic Diseases Clinic</t>
  </si>
  <si>
    <t>Noble Family Health Care</t>
  </si>
  <si>
    <t>Hatboro Medical</t>
  </si>
  <si>
    <t>3472d559fab74382</t>
  </si>
  <si>
    <t>7b44dd613296215b</t>
  </si>
  <si>
    <t>9fb82d2972d6e0f8</t>
  </si>
  <si>
    <t>5373cfd4346c7c87</t>
  </si>
  <si>
    <t>2222d55154884d45</t>
  </si>
  <si>
    <t>be20a873525be677</t>
  </si>
  <si>
    <t>9119e11259b11052</t>
  </si>
  <si>
    <t>867470ea13c6b47</t>
  </si>
  <si>
    <t>d3e2028e337c55bc</t>
  </si>
  <si>
    <t>610af1826c668230</t>
  </si>
  <si>
    <t>6cb192b166b2fe91</t>
  </si>
  <si>
    <t>e1669478796ece9f</t>
  </si>
  <si>
    <t>9929cdf59a517112</t>
  </si>
  <si>
    <t>809b41d43564076d</t>
  </si>
  <si>
    <t>4717103f42e634aa</t>
  </si>
  <si>
    <t>22f588ec60990dbf</t>
  </si>
  <si>
    <t>4245c06d78e3b6b0</t>
  </si>
  <si>
    <t>79f5202594c5f353</t>
  </si>
  <si>
    <t>18dd1d849910cea2</t>
  </si>
  <si>
    <t>796448102f7f13d8</t>
  </si>
  <si>
    <t>27dca5cbba6cb52f</t>
  </si>
  <si>
    <t>f83487304ab2a96e</t>
  </si>
  <si>
    <t>9b6c5eeac5fb7f69</t>
  </si>
  <si>
    <t>f2478ffb989668a2</t>
  </si>
  <si>
    <t>483630498f41cce2</t>
  </si>
  <si>
    <t>1dab3dda529a4f24bffa8a2d93a9067a</t>
  </si>
  <si>
    <t>501c022d0efe0195</t>
  </si>
  <si>
    <t>e0b32d35bac323d7</t>
  </si>
  <si>
    <t>58d43883bf1344f8</t>
  </si>
  <si>
    <t>873c8eb0542743f2</t>
  </si>
  <si>
    <t>b9f1019da6a93961</t>
  </si>
  <si>
    <t>1c38154ab63be222</t>
  </si>
  <si>
    <t>17567e716c3bbde</t>
  </si>
  <si>
    <t>4f602f769d0e5484</t>
  </si>
  <si>
    <t>49f4d98e85586b4c</t>
  </si>
  <si>
    <t>8d85d2ad1789d890</t>
  </si>
  <si>
    <t>9d67c15cf979a971</t>
  </si>
  <si>
    <t>92f26e11d1762776</t>
  </si>
  <si>
    <t>f94b174aee6d9f2a</t>
  </si>
  <si>
    <t>f06231948de67b8d</t>
  </si>
  <si>
    <t>73a7f33c8e993821</t>
  </si>
  <si>
    <t>74b873c6981f9400</t>
  </si>
  <si>
    <t>2bcb9ef8a624c584</t>
  </si>
  <si>
    <t>320ac86ca51f62f9</t>
  </si>
  <si>
    <t>7576b0b3b6d8ea25</t>
  </si>
  <si>
    <t>3b26894ff1b22485</t>
  </si>
  <si>
    <t>5509dc9b46f9bee7</t>
  </si>
  <si>
    <t>9074965391f95fb3</t>
  </si>
  <si>
    <t>78149a7938607023</t>
  </si>
  <si>
    <t>fb923384b2cf86d8</t>
  </si>
  <si>
    <t>e12e05b4a49b74d6</t>
  </si>
  <si>
    <t>a41cec48881753b0</t>
  </si>
  <si>
    <t>f581b2ace44a9c8e</t>
  </si>
  <si>
    <t>ff9ce7ede4a77392</t>
  </si>
  <si>
    <t>3ef0978738e7da27</t>
  </si>
  <si>
    <t>92dcc9495286df05</t>
  </si>
  <si>
    <t>10c8caa3b9ea27da</t>
  </si>
  <si>
    <t>44d0fb19e1a591cb</t>
  </si>
  <si>
    <t>e9b4483166a0de34</t>
  </si>
  <si>
    <t>d0843b63eabc3426</t>
  </si>
  <si>
    <t>e483942ef23c6fdf</t>
  </si>
  <si>
    <t>59c98db2f6563579</t>
  </si>
  <si>
    <t>8ef93d4fb21f383</t>
  </si>
  <si>
    <t>471ccdf0de1105a7</t>
  </si>
  <si>
    <t>d45845099e84dbf4</t>
  </si>
  <si>
    <t>e3291618423d236a</t>
  </si>
  <si>
    <t>34e964f28bcee17e</t>
  </si>
  <si>
    <t>fcb12aa3d111080d</t>
  </si>
  <si>
    <t>ea1f97ee6e4213d7</t>
  </si>
  <si>
    <t>50ec6c27ebb1891f</t>
  </si>
  <si>
    <t>8d2c0d0dca322fd1</t>
  </si>
  <si>
    <t>bddc41faeacda74b</t>
  </si>
  <si>
    <t>f947955e395c230</t>
  </si>
  <si>
    <t>4de6c05743a70a90</t>
  </si>
  <si>
    <t>33b55a65b7332a2c</t>
  </si>
  <si>
    <t>c15119b08e0126f7</t>
  </si>
  <si>
    <t>32f65aa10d5cb18f</t>
  </si>
  <si>
    <t>ee75e0ad168421a6</t>
  </si>
  <si>
    <t>f0df012a8d693622</t>
  </si>
  <si>
    <t>167659cb0d7aafd3</t>
  </si>
  <si>
    <t>cfb4297c939d0ff4</t>
  </si>
  <si>
    <t>b23c7085d2bdcff8</t>
  </si>
  <si>
    <t>9d15ca7eb30a1fe6</t>
  </si>
  <si>
    <t>fa87d8b9ab7b20cf</t>
  </si>
  <si>
    <t>3739bc80a8421bd3</t>
  </si>
  <si>
    <t>f785f2b172bfb81f</t>
  </si>
  <si>
    <t>9640a5921b6c5e94</t>
  </si>
  <si>
    <t>ea0562bd89f2f28d</t>
  </si>
  <si>
    <t>da85ee502c37a0e2</t>
  </si>
  <si>
    <t>369eb7e27c604589</t>
  </si>
  <si>
    <t>27cd78766397f8ea</t>
  </si>
  <si>
    <t>Columbia</t>
  </si>
  <si>
    <t>33449-5439</t>
  </si>
  <si>
    <t>Woodstock</t>
  </si>
  <si>
    <t>Camden</t>
  </si>
  <si>
    <t>30188-4867</t>
  </si>
  <si>
    <t>Ormond Beach</t>
  </si>
  <si>
    <t>Martinsville</t>
  </si>
  <si>
    <t>Harrisburg</t>
  </si>
  <si>
    <t>Long Island City</t>
  </si>
  <si>
    <t>Mckinney</t>
  </si>
  <si>
    <t>Palmetto</t>
  </si>
  <si>
    <t>33952-5038</t>
  </si>
  <si>
    <t>South Gate</t>
  </si>
  <si>
    <t>90280-6008</t>
  </si>
  <si>
    <t>31545-0101</t>
  </si>
  <si>
    <t>01890-1961</t>
  </si>
  <si>
    <t>Pulaski</t>
  </si>
  <si>
    <t>Joliet</t>
  </si>
  <si>
    <t>Ada</t>
  </si>
  <si>
    <t>30268-1138</t>
  </si>
  <si>
    <t>92307-2182</t>
  </si>
  <si>
    <t>29212-8697</t>
  </si>
  <si>
    <t>49868-7762</t>
  </si>
  <si>
    <t>34233-5065</t>
  </si>
  <si>
    <t>77065-5594</t>
  </si>
  <si>
    <t>32819-8002</t>
  </si>
  <si>
    <t>11702-3009</t>
  </si>
  <si>
    <t>Goochland</t>
  </si>
  <si>
    <t>23063-3105</t>
  </si>
  <si>
    <t>93263-2042</t>
  </si>
  <si>
    <t>48823-2320</t>
  </si>
  <si>
    <t>30338-4152</t>
  </si>
  <si>
    <t>77084-7310</t>
  </si>
  <si>
    <t>Altus</t>
  </si>
  <si>
    <t>78257-1162</t>
  </si>
  <si>
    <t>31061-7168</t>
  </si>
  <si>
    <t>Surfside Beach</t>
  </si>
  <si>
    <t>29575-6050</t>
  </si>
  <si>
    <t>60435-5835</t>
  </si>
  <si>
    <t>48152-1412</t>
  </si>
  <si>
    <t>70380-1850</t>
  </si>
  <si>
    <t>76065-3343</t>
  </si>
  <si>
    <t>33435-7501</t>
  </si>
  <si>
    <t>Kingman</t>
  </si>
  <si>
    <t>86401-3412</t>
  </si>
  <si>
    <t>77701-4606</t>
  </si>
  <si>
    <t>75069-1604</t>
  </si>
  <si>
    <t>33176-8708</t>
  </si>
  <si>
    <t>75042-7957</t>
  </si>
  <si>
    <t>85282-2058</t>
  </si>
  <si>
    <t>46151-2471</t>
  </si>
  <si>
    <t>76063-6409</t>
  </si>
  <si>
    <t>45331-1180</t>
  </si>
  <si>
    <t>77702-1155</t>
  </si>
  <si>
    <t>32174-5128</t>
  </si>
  <si>
    <t>29575-4833</t>
  </si>
  <si>
    <t>42210-9001</t>
  </si>
  <si>
    <t>11109-5659</t>
  </si>
  <si>
    <t>31061-2634</t>
  </si>
  <si>
    <t>32266-5100</t>
  </si>
  <si>
    <t>60504-6192</t>
  </si>
  <si>
    <t>73521-5506</t>
  </si>
  <si>
    <t>72432-1243</t>
  </si>
  <si>
    <t>78758-5367</t>
  </si>
  <si>
    <t>Red Oak</t>
  </si>
  <si>
    <t>75154-1669</t>
  </si>
  <si>
    <t>75067-4367</t>
  </si>
  <si>
    <t>Crest Hill</t>
  </si>
  <si>
    <t>60403-0959</t>
  </si>
  <si>
    <t>75248-1983</t>
  </si>
  <si>
    <t>28401-7505</t>
  </si>
  <si>
    <t>77058-2705</t>
  </si>
  <si>
    <t>21122-6837</t>
  </si>
  <si>
    <t>84790-7003</t>
  </si>
  <si>
    <t>73071-6413</t>
  </si>
  <si>
    <t>93401-2905</t>
  </si>
  <si>
    <t>11763-2649</t>
  </si>
  <si>
    <t>80112-3846</t>
  </si>
  <si>
    <t>Oakmont</t>
  </si>
  <si>
    <t>15139-2072</t>
  </si>
  <si>
    <t>Owens Cross Roads</t>
  </si>
  <si>
    <t>35763-9226</t>
  </si>
  <si>
    <t>89117-1990</t>
  </si>
  <si>
    <t>Northern Cambria</t>
  </si>
  <si>
    <t>11776-1598</t>
  </si>
  <si>
    <t>29021-1259</t>
  </si>
  <si>
    <t>35758-9564</t>
  </si>
  <si>
    <t>Homerville</t>
  </si>
  <si>
    <t>31634-2413</t>
  </si>
  <si>
    <t>30165-2832</t>
  </si>
  <si>
    <t>Ponte Vedra Beach</t>
  </si>
  <si>
    <t>32082-1202</t>
  </si>
  <si>
    <t>59405-4375</t>
  </si>
  <si>
    <t>Mount Airy</t>
  </si>
  <si>
    <t>27030-4589</t>
  </si>
  <si>
    <t>24301-5087</t>
  </si>
  <si>
    <t>Noble</t>
  </si>
  <si>
    <t>73068-9623</t>
  </si>
  <si>
    <t>Hatboro</t>
  </si>
  <si>
    <t>19040-2045</t>
  </si>
  <si>
    <t>One account is a duplicate</t>
  </si>
  <si>
    <t>Go-Live pushed to Feb 2018 - included on report for tracking</t>
  </si>
  <si>
    <t>Go-Live pushed to Jan 2018 - included on report for tracking</t>
  </si>
  <si>
    <t>Main Account No billing on this site - pushing out to review for Jan</t>
  </si>
  <si>
    <t>Nov-03-2017 - No Contract yet - pushing out to review for Jan</t>
  </si>
  <si>
    <t>Go-Live pushed to Dec 2017 - included on report for tracking</t>
  </si>
  <si>
    <t>Need to verify if retail or wholesale</t>
  </si>
  <si>
    <t>Go-Live pushed to Mar 2018 - included on report for tracking</t>
  </si>
  <si>
    <t>Go-Live pushed to Jan 2018 - included on report for tracking - duplicate</t>
  </si>
  <si>
    <t>Phased Go-Live</t>
  </si>
  <si>
    <t>Taking over from Retail 2/28/2018</t>
  </si>
  <si>
    <t>5606ee45cc4a1486</t>
  </si>
  <si>
    <t>HCA - Advanced Family Medical Care</t>
  </si>
  <si>
    <t>75093-3839</t>
  </si>
  <si>
    <r>
      <t xml:space="preserve">Go-Live pushed to Feb 2018 - included on report for tracking - to mitch and lisa if wholesale or retail - </t>
    </r>
    <r>
      <rPr>
        <b/>
        <sz val="10"/>
        <color rgb="FFFF0000"/>
        <rFont val="Arial"/>
        <family val="2"/>
      </rPr>
      <t>Client has asked to cancel rather than pay</t>
    </r>
  </si>
  <si>
    <r>
      <t xml:space="preserve">Cancel RCM eff 12/8/2017 - </t>
    </r>
    <r>
      <rPr>
        <b/>
        <sz val="10"/>
        <color rgb="FFFF0000"/>
        <rFont val="Arial"/>
        <family val="2"/>
      </rPr>
      <t>per contract did not elect to keep IMO</t>
    </r>
  </si>
  <si>
    <r>
      <t xml:space="preserve">Cancel RCM eff 12/14/2017 - </t>
    </r>
    <r>
      <rPr>
        <b/>
        <sz val="10"/>
        <color rgb="FFFF0000"/>
        <rFont val="Arial"/>
        <family val="2"/>
      </rPr>
      <t>per contract did not elect to keep IMO</t>
    </r>
  </si>
  <si>
    <r>
      <t>RCM Cancellation 12/6/2017 -</t>
    </r>
    <r>
      <rPr>
        <b/>
        <sz val="10"/>
        <color rgb="FFFF0000"/>
        <rFont val="Arial"/>
        <family val="2"/>
      </rPr>
      <t xml:space="preserve"> per agreement did not keep IMO</t>
    </r>
  </si>
  <si>
    <r>
      <t xml:space="preserve">RCM Cancelled 12/10/2017 - </t>
    </r>
    <r>
      <rPr>
        <b/>
        <sz val="10"/>
        <color rgb="FFFF0000"/>
        <rFont val="Arial"/>
        <family val="2"/>
      </rPr>
      <t>per contract did not elect to keep IMO</t>
    </r>
  </si>
  <si>
    <t>Remove bundle 12/7/2017</t>
  </si>
  <si>
    <t>Practice put on hold - to check again 1/1/2018</t>
  </si>
  <si>
    <t>Practice on Hold until at least Jan 2018</t>
  </si>
  <si>
    <t>Message to Lisa to get contract - reporting in good faith for September- October.  - did not return contract - requesting shutoff</t>
  </si>
  <si>
    <t>Practice decided to cancel rather than go live - including for tracking</t>
  </si>
  <si>
    <t>ADJUSTMENT</t>
  </si>
  <si>
    <t>Project created for missed free trial 10/1/2017</t>
  </si>
  <si>
    <t>Stonecreek Family Physicians</t>
  </si>
  <si>
    <t>Talal Khan, MD</t>
  </si>
  <si>
    <t>Olympic Plastic Surgery Center LLC</t>
  </si>
  <si>
    <t>Kennestone Family Medicine</t>
  </si>
  <si>
    <t>Allergic Disease and Asthma Center, PA</t>
  </si>
  <si>
    <t>Northeast Mississippi Health Care, Inc.</t>
  </si>
  <si>
    <t>Michelle A. Huggins, MD</t>
  </si>
  <si>
    <t>Advance Medical Specialty</t>
  </si>
  <si>
    <t>Birmingham Minimally Invasive Surgery PC</t>
  </si>
  <si>
    <t>John Lee, MD, LLC</t>
  </si>
  <si>
    <t>East Side Medical, PC</t>
  </si>
  <si>
    <t>Surgical Specialists of Trinity</t>
  </si>
  <si>
    <t>Denton Texas Health Management</t>
  </si>
  <si>
    <t>Spine Specialist</t>
  </si>
  <si>
    <t>Utah Valley Rheumatology</t>
  </si>
  <si>
    <t>Brent Hayden MD PA</t>
  </si>
  <si>
    <t>Salem Medical Clinic</t>
  </si>
  <si>
    <t>Sports Pain and Spinal Rehab</t>
  </si>
  <si>
    <t>Sanjay and Archana Bindra MDS Inc</t>
  </si>
  <si>
    <t>Executive Medicine of Vero Beach</t>
  </si>
  <si>
    <t>Maged Ayad MD</t>
  </si>
  <si>
    <t>Neel Raya, MD Inc</t>
  </si>
  <si>
    <t>Rush - West Suburban Eye Associates</t>
  </si>
  <si>
    <t>Cowboy Medical Group</t>
  </si>
  <si>
    <t>Nayles Medical Clinic</t>
  </si>
  <si>
    <t>Allied Physicians of Michiana LLC</t>
  </si>
  <si>
    <t>West Cecil Health Center</t>
  </si>
  <si>
    <t>Laura Wagner, Inc.</t>
  </si>
  <si>
    <t>Shenandoah Valley Podiatry Associates</t>
  </si>
  <si>
    <t>Vein Clinics of Cleveland</t>
  </si>
  <si>
    <t>Alice Ramsey MD</t>
  </si>
  <si>
    <t>The Craniofacial Center</t>
  </si>
  <si>
    <t>highland Family Clinic</t>
  </si>
  <si>
    <t>SEQ - Mojdeh Talebian MD</t>
  </si>
  <si>
    <t>CGHN - Venture Medical Associates, LLC</t>
  </si>
  <si>
    <t>Coastal Integrity Group</t>
  </si>
  <si>
    <t>Encore Pain Specialists</t>
  </si>
  <si>
    <t>Malek Medical Center</t>
  </si>
  <si>
    <t>Clinica Medica Del Valle</t>
  </si>
  <si>
    <t>Jon L. Stockrahm</t>
  </si>
  <si>
    <t>UCF - Adult Medicine of Lake County</t>
  </si>
  <si>
    <t>Malladi &amp; Reddy, PA</t>
  </si>
  <si>
    <t>Adventist - Comprehensive Primary Care</t>
  </si>
  <si>
    <t>Okahara &amp; Olsen MD</t>
  </si>
  <si>
    <t>The Vein Clinic</t>
  </si>
  <si>
    <t>Columbus Family Medicine</t>
  </si>
  <si>
    <t>Lone Star Childrens Medical PLLC</t>
  </si>
  <si>
    <t>Orlando Pain &amp; Spine Center</t>
  </si>
  <si>
    <t>miCare Health Center</t>
  </si>
  <si>
    <t>Weightloss and Sleep Disorder Center of MD</t>
  </si>
  <si>
    <t>West Marion Family Practice</t>
  </si>
  <si>
    <t>Kingstown Pediatrics</t>
  </si>
  <si>
    <t>Ohio Gastroenterology Group Inc</t>
  </si>
  <si>
    <t>Alpha Treatment Center</t>
  </si>
  <si>
    <t>OrthoNow Orlando</t>
  </si>
  <si>
    <t>PeachState Family Clinic</t>
  </si>
  <si>
    <t>Advocate - Richard W. Wellman, MD, LLC</t>
  </si>
  <si>
    <t>Women's Health Care of Georgia</t>
  </si>
  <si>
    <t>2HT Kidney Care Ltd</t>
  </si>
  <si>
    <t>Frank Mazzone, MD, Premier Concierge Medicine</t>
  </si>
  <si>
    <t>Comprehensive Neurosurgery, PLLC</t>
  </si>
  <si>
    <t>Allergy and Asthma Associates - NJ</t>
  </si>
  <si>
    <t>New York Medical Behavioral Health, PC</t>
  </si>
  <si>
    <t>Femwell - MVC Endovascular Venous Surgery, LLC</t>
  </si>
  <si>
    <t>Sahay Medical Group</t>
  </si>
  <si>
    <t>BG Neurology, LLC</t>
  </si>
  <si>
    <t>Advocate - Obstetrics and Gynecology II Ltd</t>
  </si>
  <si>
    <t>Mark A Durback MD</t>
  </si>
  <si>
    <t>Cardiovascular Center</t>
  </si>
  <si>
    <t>Oak Tree Patient Care</t>
  </si>
  <si>
    <t>My Family Doctor</t>
  </si>
  <si>
    <t>Gill Aesthetics Institute</t>
  </si>
  <si>
    <t>AMH Comprehensive Medical Centers</t>
  </si>
  <si>
    <t>Women to Women OB/GYN Care</t>
  </si>
  <si>
    <t>Advanced Kidney Specialists</t>
  </si>
  <si>
    <t>Neurospine Institute</t>
  </si>
  <si>
    <t>Concierge Medicine of Columbus</t>
  </si>
  <si>
    <t>Gastroenterology Institute of Orlando</t>
  </si>
  <si>
    <t>Gulf Coast Rheumatology</t>
  </si>
  <si>
    <t>COLORADO SPRINGS SURGICAL ASSOCIATES</t>
  </si>
  <si>
    <t>Old Pueblo Healthcare</t>
  </si>
  <si>
    <t>7997-379</t>
  </si>
  <si>
    <t>7997-381</t>
  </si>
  <si>
    <t>d86ac134c635f6e9</t>
  </si>
  <si>
    <t>5f971fce629b3d9d</t>
  </si>
  <si>
    <t>4efa7435e73ee029</t>
  </si>
  <si>
    <t>5ce995c580c63235</t>
  </si>
  <si>
    <t>9a2b5b18018e5738</t>
  </si>
  <si>
    <t>1de9b8678cf81755</t>
  </si>
  <si>
    <t>e6910df10b214ce9</t>
  </si>
  <si>
    <t>5398ab49b568f676</t>
  </si>
  <si>
    <t>5a8a8d94f833141d</t>
  </si>
  <si>
    <t>7c434c781c28b16e</t>
  </si>
  <si>
    <t>918bdd811a348768</t>
  </si>
  <si>
    <t>2fb159b5509dce15</t>
  </si>
  <si>
    <t>e0aa90f4ec3e7cb2</t>
  </si>
  <si>
    <t>5f2512b3468171b</t>
  </si>
  <si>
    <t>42096b1582f494c0</t>
  </si>
  <si>
    <t>bae57339922fdc2e</t>
  </si>
  <si>
    <t>d0bbd6307c67ce53</t>
  </si>
  <si>
    <t>30336d524a41c56c</t>
  </si>
  <si>
    <t>e4fd7937ce900fd0</t>
  </si>
  <si>
    <t>a492ea03238dcbf8</t>
  </si>
  <si>
    <t>e86d31709f62bb78</t>
  </si>
  <si>
    <t>e40a886f0bcc36e7</t>
  </si>
  <si>
    <t>c7d9d0b5eb2b7c1c</t>
  </si>
  <si>
    <t>98ec702a55c7338c</t>
  </si>
  <si>
    <t>629bcec8b7067290</t>
  </si>
  <si>
    <t>520f2bf8a717869</t>
  </si>
  <si>
    <t>f7e18b6605a68e56</t>
  </si>
  <si>
    <t>582d83f06b2b2f9d</t>
  </si>
  <si>
    <t>d407886ac16efacf</t>
  </si>
  <si>
    <t>8ad5e306fdea3d6</t>
  </si>
  <si>
    <t>3b8709d65aef439a</t>
  </si>
  <si>
    <t>b5748a756ea8733c</t>
  </si>
  <si>
    <t>4f25cf8e8a599d4b</t>
  </si>
  <si>
    <t>5f35a4dc6f41d577</t>
  </si>
  <si>
    <t>80e3fc48353427a</t>
  </si>
  <si>
    <t>5ce780a83bcae040</t>
  </si>
  <si>
    <t>6a4dac9a5118abf1</t>
  </si>
  <si>
    <t>5a474b58588cd127</t>
  </si>
  <si>
    <t>b64affbdc9f5312</t>
  </si>
  <si>
    <t>9e60458c738738b1</t>
  </si>
  <si>
    <t>34ce84dd043873ea</t>
  </si>
  <si>
    <t>51d1e8ea93b668ee</t>
  </si>
  <si>
    <t>f84e611ca8cc562a</t>
  </si>
  <si>
    <t>4dc283f11941036c</t>
  </si>
  <si>
    <t>e628b85f4d93dae9</t>
  </si>
  <si>
    <t>b694e2992e2ce093</t>
  </si>
  <si>
    <t>1eb73da1753921d3</t>
  </si>
  <si>
    <t>863d83e5c1a0eac6</t>
  </si>
  <si>
    <t>afaa826d8db1e7c7</t>
  </si>
  <si>
    <t>1f72a4ea4ba138d7</t>
  </si>
  <si>
    <t>2ab3c77f1f1e0db4</t>
  </si>
  <si>
    <t>9fa240b01fc73f7d</t>
  </si>
  <si>
    <t>3bc2f1de734bd091</t>
  </si>
  <si>
    <t>33193cfe181eedd5</t>
  </si>
  <si>
    <t>ed525bb210b39b18</t>
  </si>
  <si>
    <t>788190d4492f4963</t>
  </si>
  <si>
    <t>f8797c1580ea3b35</t>
  </si>
  <si>
    <t>f5001c7618d7a09a</t>
  </si>
  <si>
    <t>639735d47429790</t>
  </si>
  <si>
    <t>830dce7728c0a351</t>
  </si>
  <si>
    <t>fbc7c410ede94dbb</t>
  </si>
  <si>
    <t>c14e2a186321ac76</t>
  </si>
  <si>
    <t>766d5d1bef6209fb</t>
  </si>
  <si>
    <t>722c2a22cc4c696a</t>
  </si>
  <si>
    <t>eb87d48652d4341e</t>
  </si>
  <si>
    <t>e1618bd67bae4c39</t>
  </si>
  <si>
    <t>634bcf9cb3d29f29</t>
  </si>
  <si>
    <t>641a3d9bdab9986e</t>
  </si>
  <si>
    <t>974d9b8a6b16a9e2</t>
  </si>
  <si>
    <t>7f474a5b34f41fe6</t>
  </si>
  <si>
    <t>c8352cca555a1c5</t>
  </si>
  <si>
    <t>e2d2f3e4d8fe82c3</t>
  </si>
  <si>
    <t>4e3dc57988a823d4</t>
  </si>
  <si>
    <t>90555886fa502ad5</t>
  </si>
  <si>
    <t>3cb41638f8ba9086</t>
  </si>
  <si>
    <t>54cc9a943bc5cc33</t>
  </si>
  <si>
    <t>19cd0dd3eba5795a</t>
  </si>
  <si>
    <t>e992909ebc45752f</t>
  </si>
  <si>
    <t>381e3235d05c755</t>
  </si>
  <si>
    <t>cbc9cbad1145a7d6</t>
  </si>
  <si>
    <t>d9dd4264f611720f</t>
  </si>
  <si>
    <t>66503-7588</t>
  </si>
  <si>
    <t>East Longmeadow</t>
  </si>
  <si>
    <t>01028-3182</t>
  </si>
  <si>
    <t>Silverdale</t>
  </si>
  <si>
    <t>98383-7861</t>
  </si>
  <si>
    <t>30060-1104</t>
  </si>
  <si>
    <t>29607-5910</t>
  </si>
  <si>
    <t>Byhalia</t>
  </si>
  <si>
    <t>38611-7000</t>
  </si>
  <si>
    <t>30134-1604</t>
  </si>
  <si>
    <t>32159-6816</t>
  </si>
  <si>
    <t>30024-4676</t>
  </si>
  <si>
    <t>10021-2850</t>
  </si>
  <si>
    <t>34655-4418</t>
  </si>
  <si>
    <t>76201-3021</t>
  </si>
  <si>
    <t>Tyler</t>
  </si>
  <si>
    <t>Springville</t>
  </si>
  <si>
    <t>84663-2222</t>
  </si>
  <si>
    <t>48093-4153</t>
  </si>
  <si>
    <t>34947-4771</t>
  </si>
  <si>
    <t>94539-5406</t>
  </si>
  <si>
    <t>32960-4808</t>
  </si>
  <si>
    <t>91505-4813</t>
  </si>
  <si>
    <t>43130-1662</t>
  </si>
  <si>
    <t>Oak Park</t>
  </si>
  <si>
    <t>60302-2510</t>
  </si>
  <si>
    <t>Worland</t>
  </si>
  <si>
    <t>82401-4021</t>
  </si>
  <si>
    <t>72202-5036</t>
  </si>
  <si>
    <t>South Bend</t>
  </si>
  <si>
    <t>46635-1590</t>
  </si>
  <si>
    <t>Conowingo</t>
  </si>
  <si>
    <t>21918-1352</t>
  </si>
  <si>
    <t>63017-5735</t>
  </si>
  <si>
    <t>24019-4579</t>
  </si>
  <si>
    <t>44122-4230</t>
  </si>
  <si>
    <t>76067-8249</t>
  </si>
  <si>
    <t>75230-2518</t>
  </si>
  <si>
    <t>Redwood City</t>
  </si>
  <si>
    <t>94062-2842</t>
  </si>
  <si>
    <t>31064-7788</t>
  </si>
  <si>
    <t>Rockport</t>
  </si>
  <si>
    <t>78382-3302</t>
  </si>
  <si>
    <t>37069-4369</t>
  </si>
  <si>
    <t>West Long Branch</t>
  </si>
  <si>
    <t>07764-1859</t>
  </si>
  <si>
    <t>Coachella</t>
  </si>
  <si>
    <t>92236-1534</t>
  </si>
  <si>
    <t>Terre Haute</t>
  </si>
  <si>
    <t>47802-4363</t>
  </si>
  <si>
    <t>32757-2364</t>
  </si>
  <si>
    <t>75904-3124</t>
  </si>
  <si>
    <t>20850-4015</t>
  </si>
  <si>
    <t>96720-7830</t>
  </si>
  <si>
    <t>78596-6642</t>
  </si>
  <si>
    <t>31904-5246</t>
  </si>
  <si>
    <t>77092-8200</t>
  </si>
  <si>
    <t>32819-8000</t>
  </si>
  <si>
    <t>Billings</t>
  </si>
  <si>
    <t>59102-6454</t>
  </si>
  <si>
    <t>21702-5916</t>
  </si>
  <si>
    <t>North Kingstown</t>
  </si>
  <si>
    <t>02852-3649</t>
  </si>
  <si>
    <t>97478-5801</t>
  </si>
  <si>
    <t>30047-3416</t>
  </si>
  <si>
    <t>61701-7906</t>
  </si>
  <si>
    <t>31093-1505</t>
  </si>
  <si>
    <t>60901-3494</t>
  </si>
  <si>
    <t>Avila Beach</t>
  </si>
  <si>
    <t>75056-4686</t>
  </si>
  <si>
    <t>07701-2035</t>
  </si>
  <si>
    <t>14618-2610</t>
  </si>
  <si>
    <t>33129-1102</t>
  </si>
  <si>
    <t>11530-3336</t>
  </si>
  <si>
    <t>29307-1036</t>
  </si>
  <si>
    <t>Normal</t>
  </si>
  <si>
    <t>61761-3691</t>
  </si>
  <si>
    <t>Easton</t>
  </si>
  <si>
    <t>18045-2664</t>
  </si>
  <si>
    <t>32174-1136</t>
  </si>
  <si>
    <t>Edison</t>
  </si>
  <si>
    <t>08820-2068</t>
  </si>
  <si>
    <t>48195-3531</t>
  </si>
  <si>
    <t>Lodi</t>
  </si>
  <si>
    <t>95240-5100</t>
  </si>
  <si>
    <t>90026-4016</t>
  </si>
  <si>
    <t>Palmdale</t>
  </si>
  <si>
    <t>93551-4430</t>
  </si>
  <si>
    <t>31904-9247</t>
  </si>
  <si>
    <t>34741-6625</t>
  </si>
  <si>
    <t>85712-2363</t>
  </si>
  <si>
    <t>Go-Live pushed to May 2018 - included on report for tracking</t>
  </si>
  <si>
    <t>Go-Live pushed to March 2018 - included on report for tracking</t>
  </si>
  <si>
    <t>17.75 FTE</t>
  </si>
  <si>
    <t>Go-Live pushed to June 2018 - included on report for tracking</t>
  </si>
  <si>
    <t xml:space="preserve">Go-Live pushed to Mar 2018 - included on report for tracking </t>
  </si>
  <si>
    <t>New Perspectives Healthcare LLC</t>
  </si>
  <si>
    <t>Taking over from retail 3/19/2018</t>
  </si>
  <si>
    <t>f2389b6f173bf6f3</t>
  </si>
  <si>
    <t>78711-911</t>
  </si>
  <si>
    <t>Physician Group Services</t>
  </si>
  <si>
    <t>527e23e92b832465</t>
  </si>
  <si>
    <t>32244-5597</t>
  </si>
  <si>
    <t>a089bfc386fb9c17</t>
  </si>
  <si>
    <t>Missed taking over effective 1/19/2017</t>
  </si>
  <si>
    <t>VIP MidSouth</t>
  </si>
  <si>
    <t>37066-2523</t>
  </si>
  <si>
    <t>Missed taking over effective 8/12/2017</t>
  </si>
  <si>
    <t>Full Cancellation 1/31/2018</t>
  </si>
  <si>
    <t>Remove IMO 12/20/2017</t>
  </si>
  <si>
    <t>Remove bundle 12/21/2017</t>
  </si>
  <si>
    <t>Full Cancellation 12/28/2017</t>
  </si>
  <si>
    <t>Full Cancellation 12/31/2017</t>
  </si>
  <si>
    <t>Implementation now on hold  - pushing out to review for Feb 2018</t>
  </si>
  <si>
    <t>Client Cancelled prior to going live</t>
  </si>
  <si>
    <t>Message to Mitch and Lisa - wholesale or retail - wholesale practice decided to cancel IMO rather than pay</t>
  </si>
  <si>
    <t>c60fab451f850ed1 - old org ID</t>
  </si>
  <si>
    <t>a05712d2a57d13fb</t>
  </si>
  <si>
    <t>1275077e6d5ff586</t>
  </si>
  <si>
    <t>Taking over from retail 7/16/2017 - f00fd64b0d5159ab</t>
  </si>
  <si>
    <t>1d861fbbfb05ba4b</t>
  </si>
  <si>
    <t>96e711e4cf81d1aa</t>
  </si>
  <si>
    <t>New agreement/split database from 9691 - not using other APU, adding IMO to 9691 9fb97c2af7e2053b</t>
  </si>
  <si>
    <t>e017dbf675c5964e</t>
  </si>
  <si>
    <t>de6b6c832828481c8aad413a494ba128</t>
  </si>
  <si>
    <t>c96a33ee83838434</t>
  </si>
  <si>
    <t>d67f1777772bff18</t>
  </si>
  <si>
    <t>52e3be31d76d4c15</t>
  </si>
  <si>
    <t>Remove RCM - 8/16/2017 dd007c614470fa34</t>
  </si>
  <si>
    <t>b17fc3d13b6dc53c</t>
  </si>
  <si>
    <t>98e399007f7983f1</t>
  </si>
  <si>
    <t>f233a23010fd3fbc</t>
  </si>
  <si>
    <t>MD Laser Medicine &amp; Surgery</t>
  </si>
  <si>
    <t>Added ASC Bundle 9/1/2017</t>
  </si>
  <si>
    <t>Total For January</t>
  </si>
  <si>
    <t>January</t>
  </si>
  <si>
    <t>February</t>
  </si>
  <si>
    <t>March</t>
  </si>
  <si>
    <t>6909-51</t>
  </si>
  <si>
    <t>54a60376a1898cab</t>
  </si>
  <si>
    <t>898da25524a0492</t>
  </si>
  <si>
    <t>4f73a708e6624ee3</t>
  </si>
  <si>
    <t>3adeab1f84254024</t>
  </si>
  <si>
    <t>7b9531d6374263f</t>
  </si>
  <si>
    <t>c6cf703fd379947e</t>
  </si>
  <si>
    <t>bf74c2092e5fb19f</t>
  </si>
  <si>
    <t>eb50a83b90b2811d</t>
  </si>
  <si>
    <t>92b5d40a9f304cb8</t>
  </si>
  <si>
    <t>1c313032211efab7</t>
  </si>
  <si>
    <t>19695843e80d130d</t>
  </si>
  <si>
    <t>bca4c3eb751e2b13</t>
  </si>
  <si>
    <t>62cab4ebb25a1175</t>
  </si>
  <si>
    <t>3edd1a54fc05400</t>
  </si>
  <si>
    <t>95a46d8104ed26a2</t>
  </si>
  <si>
    <t>c71fe97c78fda655</t>
  </si>
  <si>
    <t>c066878e88fab674</t>
  </si>
  <si>
    <t>e754b01a7adc53b8</t>
  </si>
  <si>
    <t>5616883039074841</t>
  </si>
  <si>
    <t>b8cf7def2949efc7</t>
  </si>
  <si>
    <t>a1a2f94f37b995dc</t>
  </si>
  <si>
    <t>b8d131c41adf7059</t>
  </si>
  <si>
    <t>4dd8650b36fd6905</t>
  </si>
  <si>
    <t>3e79496823206d7</t>
  </si>
  <si>
    <t>9f5573b3e4e2c037</t>
  </si>
  <si>
    <t>53ca4f9e385ba713</t>
  </si>
  <si>
    <t>a7fbdbb76116126b</t>
  </si>
  <si>
    <t>7db903cad9f85555</t>
  </si>
  <si>
    <t>90335c0c4cf7f7c5</t>
  </si>
  <si>
    <t>c6887307c135e502</t>
  </si>
  <si>
    <t>4ed57d7599298a0d</t>
  </si>
  <si>
    <t>7f6cc7023c10f007</t>
  </si>
  <si>
    <t>ab5e6a1ff8ee65eb</t>
  </si>
  <si>
    <t>b3c2fad7c6de9051</t>
  </si>
  <si>
    <t>7af67d2f9ab92bbf</t>
  </si>
  <si>
    <t>6b88c0cdb5977674</t>
  </si>
  <si>
    <t>d6a2d4abd527b421</t>
  </si>
  <si>
    <t>e3fa96189177e6bb</t>
  </si>
  <si>
    <t>81529383627e31f1</t>
  </si>
  <si>
    <t>6d4e3e7192f93581</t>
  </si>
  <si>
    <t>515b4160040fe16e</t>
  </si>
  <si>
    <t>e14973b718cfd777</t>
  </si>
  <si>
    <t>35289fc88071e1e6</t>
  </si>
  <si>
    <t>7cbdd557f14c19e8</t>
  </si>
  <si>
    <t>86c22c00b7cbab8d</t>
  </si>
  <si>
    <t>9525e7bd5eec99cd</t>
  </si>
  <si>
    <t>56decac749c9cdca</t>
  </si>
  <si>
    <t>cdf9157b191bd3ca</t>
  </si>
  <si>
    <t>cfaca220ebcec007</t>
  </si>
  <si>
    <t>3e262e2289f09ef2</t>
  </si>
  <si>
    <t>e20f050a3c9c129b</t>
  </si>
  <si>
    <t>5ec360761f92afbf</t>
  </si>
  <si>
    <t>663937c63e5b19ab</t>
  </si>
  <si>
    <t>3cdcc7cde68f73cc</t>
  </si>
  <si>
    <t>6a51a50d8a691903</t>
  </si>
  <si>
    <t>3b6ea252af228181</t>
  </si>
  <si>
    <t>56b00a4bac148e11</t>
  </si>
  <si>
    <t>ec2ec0ad8eaeb9fc</t>
  </si>
  <si>
    <t>7ab9f1e14daf4ec</t>
  </si>
  <si>
    <t>ee0c7601436b0351</t>
  </si>
  <si>
    <t>a8b22c30831710f2</t>
  </si>
  <si>
    <t>370205eaf10bb66c</t>
  </si>
  <si>
    <t>7b64f97eca7fe876</t>
  </si>
  <si>
    <t>3c66a8b3b0d6244a</t>
  </si>
  <si>
    <t>6177a9f7342cd0d4</t>
  </si>
  <si>
    <t>66860713326f65c2</t>
  </si>
  <si>
    <t>15a0512ba582f8d1</t>
  </si>
  <si>
    <t>1b2301f8109efb46</t>
  </si>
  <si>
    <t>e378f0cd8dddfc1f</t>
  </si>
  <si>
    <t>3cae1d76f1ccb9b9</t>
  </si>
  <si>
    <t>98a2eb6449c73872</t>
  </si>
  <si>
    <t>89d7e11effe84cec</t>
  </si>
  <si>
    <t>f4ddf8ab15503924</t>
  </si>
  <si>
    <t>c286b1e5d6757035</t>
  </si>
  <si>
    <t>9010622cb6b9bc21</t>
  </si>
  <si>
    <t>756b05a0376372f6</t>
  </si>
  <si>
    <t>c8d5c7c7a7ae8aad</t>
  </si>
  <si>
    <t>7d717251aeef74b1</t>
  </si>
  <si>
    <t>9b79c428cf74820d</t>
  </si>
  <si>
    <t>db62b07b8f7e815d</t>
  </si>
  <si>
    <t>c282cbb4141f17ba</t>
  </si>
  <si>
    <t>e7aea9d3258788d7</t>
  </si>
  <si>
    <t>892201eebaa7c513</t>
  </si>
  <si>
    <t>110164a5d71a8989</t>
  </si>
  <si>
    <t>88b17810f6319afd</t>
  </si>
  <si>
    <t>fa02479e9862f8f4</t>
  </si>
  <si>
    <t>338ae9e9660d8374</t>
  </si>
  <si>
    <t>3e9f74430a6e16a9</t>
  </si>
  <si>
    <t>1110071432323cd5</t>
  </si>
  <si>
    <t>3a542b5ddb59de61</t>
  </si>
  <si>
    <t>54c98639a30741f2</t>
  </si>
  <si>
    <t>f021f471cec077ca</t>
  </si>
  <si>
    <t>b740ae494c4caea6</t>
  </si>
  <si>
    <t>b2d4513d4224e8d</t>
  </si>
  <si>
    <t>fa0ef684d980aa7d</t>
  </si>
  <si>
    <t>f16a32066bd6caaa</t>
  </si>
  <si>
    <t>8b38fe854856e652</t>
  </si>
  <si>
    <t>9eab832ff26b48d1</t>
  </si>
  <si>
    <t>8a2c43b582d42a16</t>
  </si>
  <si>
    <t>ccff9bd1a601b889</t>
  </si>
  <si>
    <t>725675aca7d8a1f3</t>
  </si>
  <si>
    <t>e1469508a32cc204</t>
  </si>
  <si>
    <t>bfd3927b27425981</t>
  </si>
  <si>
    <t>18d798fe5f9f4d4c</t>
  </si>
  <si>
    <t>26ad4efa863b60cf</t>
  </si>
  <si>
    <t>d699d1d594630bc9</t>
  </si>
  <si>
    <t>8ba1652c640f1cb1</t>
  </si>
  <si>
    <t>c2f03908ebe8306</t>
  </si>
  <si>
    <t>843ff61bcdfea315</t>
  </si>
  <si>
    <t>Diabetes and Endocrine Center of Florida</t>
  </si>
  <si>
    <t>Diagnostic Center of Medicine</t>
  </si>
  <si>
    <t>Rockwall Neurology</t>
  </si>
  <si>
    <t>Shameem Akhtar MD</t>
  </si>
  <si>
    <t>Florida Pain Care</t>
  </si>
  <si>
    <t>University Park Obstetrics and Gynecology</t>
  </si>
  <si>
    <t>Sankararao Tamtam, MD PA</t>
  </si>
  <si>
    <t>Community Care Clinic</t>
  </si>
  <si>
    <t>Athens Family Medicine</t>
  </si>
  <si>
    <t>island heart clinic</t>
  </si>
  <si>
    <t>Brownsville Adult and Pediatric Clinic</t>
  </si>
  <si>
    <t>Evergreen Medical Center</t>
  </si>
  <si>
    <t>Womens Health Specialists, LLC</t>
  </si>
  <si>
    <t>Chaturani Ranasighe MD</t>
  </si>
  <si>
    <t>John curran</t>
  </si>
  <si>
    <t>Primary Health Care Associates</t>
  </si>
  <si>
    <t>Metro Community Health Centers, Inc</t>
  </si>
  <si>
    <t>New Day Womens Healthcare, LLC</t>
  </si>
  <si>
    <t>LKL MD LLC</t>
  </si>
  <si>
    <t>Faith Family Clinic of Kossuth</t>
  </si>
  <si>
    <t>Oral &amp; Facial Surgical Center</t>
  </si>
  <si>
    <t>Emergi-Care</t>
  </si>
  <si>
    <t>Robbins Medical, P.C. DBA Middlesex Medical Associates</t>
  </si>
  <si>
    <t>Family Wellcare Clinic, PLLC</t>
  </si>
  <si>
    <t>West McCracken Health Care</t>
  </si>
  <si>
    <t>ACCURATE OBGYN, LLC</t>
  </si>
  <si>
    <t>Advanced Gyn and OB, LLC</t>
  </si>
  <si>
    <t>New River Neurology and Epilepsy</t>
  </si>
  <si>
    <t>Burns Family  practice</t>
  </si>
  <si>
    <t>West Central Gastroenterology, LLP</t>
  </si>
  <si>
    <t>Aquino, Barbara</t>
  </si>
  <si>
    <t>Nigel A Spier MD LLC</t>
  </si>
  <si>
    <t>Beena Stanley, MD</t>
  </si>
  <si>
    <t>KanwarIqbal Singh Gill M.D. P.C.</t>
  </si>
  <si>
    <t>Family Center ENT</t>
  </si>
  <si>
    <t>Neurology and Sleep Clinic</t>
  </si>
  <si>
    <t>Clarke Oconee Family Practice LLC</t>
  </si>
  <si>
    <t>Femhealth</t>
  </si>
  <si>
    <t>The Women's Health Institute, LLC</t>
  </si>
  <si>
    <t>Appomattox River Medical</t>
  </si>
  <si>
    <t>Jose A Gaudier MD, PA</t>
  </si>
  <si>
    <t>Boca Medical Care</t>
  </si>
  <si>
    <t>St. Augustine Total Womans Care, LLC</t>
  </si>
  <si>
    <t>edward Gutteling</t>
  </si>
  <si>
    <t>Samuel Koszer MD</t>
  </si>
  <si>
    <t>Femwell - I. Anthony Cardella, MD, LLC</t>
  </si>
  <si>
    <t>hilo urgent care center</t>
  </si>
  <si>
    <t>Fitzmaurice Hand Institute</t>
  </si>
  <si>
    <t>Francois J. du Toit M.D.</t>
  </si>
  <si>
    <t>Dodd Family Practice PLLC</t>
  </si>
  <si>
    <t>Healthy Choice Urgent Care Center</t>
  </si>
  <si>
    <t>TruDerm</t>
  </si>
  <si>
    <t>Sunshine State Womens Care, LLC</t>
  </si>
  <si>
    <t>CGHN - Hutchings Health Care</t>
  </si>
  <si>
    <t>West Valley OBGYN</t>
  </si>
  <si>
    <t>Urgent Care Network</t>
  </si>
  <si>
    <t>Mansfield Medical Clinic</t>
  </si>
  <si>
    <t>Oklahoma Center for Orthopaedic &amp; Multi-Specialty Surgery (OCOM)</t>
  </si>
  <si>
    <t>Spine and Orthopedic Center, PC</t>
  </si>
  <si>
    <t>Serenity TMS Centers, LLC</t>
  </si>
  <si>
    <t>My Family Doctor of Orlando LLC</t>
  </si>
  <si>
    <t xml:space="preserve">Waring Endocrine Associates, LLC   </t>
  </si>
  <si>
    <t>Manassas Internal Medicine</t>
  </si>
  <si>
    <t>Fairbanks Urology LLC</t>
  </si>
  <si>
    <t>Genesis Medical</t>
  </si>
  <si>
    <t>Neurology Care PLLC</t>
  </si>
  <si>
    <t>The Health Wagon</t>
  </si>
  <si>
    <t>Larado Internal Medicine Associates, PA</t>
  </si>
  <si>
    <t>Diley Medical Group</t>
  </si>
  <si>
    <t>Exclusively Skin, LLC</t>
  </si>
  <si>
    <t>Elizabeth Brown MD</t>
  </si>
  <si>
    <t>Digestive and Liver Disease Consultants of South Florida</t>
  </si>
  <si>
    <t>Ageless Health</t>
  </si>
  <si>
    <t>Gregorio Joel Castillo, MD PA</t>
  </si>
  <si>
    <t>Family wellness clinic</t>
  </si>
  <si>
    <t>Autumn Medical Group</t>
  </si>
  <si>
    <t>Sierra Nevada Nephrology</t>
  </si>
  <si>
    <t>CHI - St. Joseph Health System - Cardiovascular Surgery of Brazos Valley</t>
  </si>
  <si>
    <t>Arkansas Primary Care Clinic, PA</t>
  </si>
  <si>
    <t>Sreevani Kuncham, MD, PA</t>
  </si>
  <si>
    <t>Vero Neurospine</t>
  </si>
  <si>
    <t>Medical Consultants Management Pinellas County</t>
  </si>
  <si>
    <t>Women's Center for Total Health</t>
  </si>
  <si>
    <t>Ruben Perez, MD</t>
  </si>
  <si>
    <t>Pro Active Pain and Neurology</t>
  </si>
  <si>
    <t>Arizona Oculoplastic Specialists</t>
  </si>
  <si>
    <t>Walterboro Family Practice Associates, P.A.</t>
  </si>
  <si>
    <t>Madhu Dagli MD</t>
  </si>
  <si>
    <t>Southeast Nocturnists, LLC</t>
  </si>
  <si>
    <t>Jackson Madison County General Hospital District</t>
  </si>
  <si>
    <t>Advanced Cardiovascular Services, PLLC</t>
  </si>
  <si>
    <t>Digestive Care Specialists LLC</t>
  </si>
  <si>
    <t>North Little Rock Primary Care</t>
  </si>
  <si>
    <t>Elizabeth Daquila MD, LLC</t>
  </si>
  <si>
    <t>Murtaza Rizvi MD</t>
  </si>
  <si>
    <t>orthopedic foot and Ankle Surgeon</t>
  </si>
  <si>
    <t>Surgical Consultants of Dallas</t>
  </si>
  <si>
    <t>Ward F Cunningham Rundles MD</t>
  </si>
  <si>
    <t>Primary Care of Cape Cod</t>
  </si>
  <si>
    <t>Manatee Gynecology LLC</t>
  </si>
  <si>
    <t>Jennifer L Jones MD LLC</t>
  </si>
  <si>
    <t>Sylacauga Obstetrics and Gynecology</t>
  </si>
  <si>
    <t>Oaks Medical Plaza</t>
  </si>
  <si>
    <t>Regional Medical Associates, PA.</t>
  </si>
  <si>
    <t>Ben Sinai Medical Center</t>
  </si>
  <si>
    <t>Kanghan Medical Services PC</t>
  </si>
  <si>
    <t>Neurology Center of NY</t>
  </si>
  <si>
    <t>Aloha Pediatrics LLC</t>
  </si>
  <si>
    <t>Oklahoma Center for Spine &amp; Pain Solutions, PC</t>
  </si>
  <si>
    <t>Miramar</t>
  </si>
  <si>
    <t>Milford</t>
  </si>
  <si>
    <t>Vancouver</t>
  </si>
  <si>
    <t>12601-4724</t>
  </si>
  <si>
    <t>Fairbanks</t>
  </si>
  <si>
    <t>25309-1364</t>
  </si>
  <si>
    <t>New Smyrna Beach</t>
  </si>
  <si>
    <t>Christiansburg</t>
  </si>
  <si>
    <t>89052-3908</t>
  </si>
  <si>
    <t>Whittier</t>
  </si>
  <si>
    <t>Morris</t>
  </si>
  <si>
    <t>31210-2545</t>
  </si>
  <si>
    <t>Germantown</t>
  </si>
  <si>
    <t>Wise</t>
  </si>
  <si>
    <t>24293-7070</t>
  </si>
  <si>
    <t>32080-3109</t>
  </si>
  <si>
    <t>77802-2586</t>
  </si>
  <si>
    <t>Sylacauga</t>
  </si>
  <si>
    <t>34478-5277</t>
  </si>
  <si>
    <t>Corinth</t>
  </si>
  <si>
    <t>19804-3943</t>
  </si>
  <si>
    <t>73505-5977</t>
  </si>
  <si>
    <t>Lake Jackson</t>
  </si>
  <si>
    <t>33762-5323</t>
  </si>
  <si>
    <t>North Little Rock</t>
  </si>
  <si>
    <t>35150-2433</t>
  </si>
  <si>
    <t>Seguin</t>
  </si>
  <si>
    <t>78155-9756</t>
  </si>
  <si>
    <t>37040-5257</t>
  </si>
  <si>
    <t>King George</t>
  </si>
  <si>
    <t>22485-3429</t>
  </si>
  <si>
    <t>32169-5300</t>
  </si>
  <si>
    <t>33029-5613</t>
  </si>
  <si>
    <t>75230-7516</t>
  </si>
  <si>
    <t>33021-3661</t>
  </si>
  <si>
    <t>29406-9193</t>
  </si>
  <si>
    <t>33180-2318</t>
  </si>
  <si>
    <t>34452-4719</t>
  </si>
  <si>
    <t>35404-2920</t>
  </si>
  <si>
    <t>32819-8011</t>
  </si>
  <si>
    <t>20876-4139</t>
  </si>
  <si>
    <t>40069-1515</t>
  </si>
  <si>
    <t>10460-4885</t>
  </si>
  <si>
    <t>30605-3605</t>
  </si>
  <si>
    <t>06457-3647</t>
  </si>
  <si>
    <t>11725-3442</t>
  </si>
  <si>
    <t>78041-2700</t>
  </si>
  <si>
    <t>10065-6001</t>
  </si>
  <si>
    <t>76063-3400</t>
  </si>
  <si>
    <t>85031-3878</t>
  </si>
  <si>
    <t>30236-2419</t>
  </si>
  <si>
    <t>89117-9186</t>
  </si>
  <si>
    <t>95020-3535</t>
  </si>
  <si>
    <t>72114-2146</t>
  </si>
  <si>
    <t>Kailua Kona</t>
  </si>
  <si>
    <t>96740-1714</t>
  </si>
  <si>
    <t>75033-2878</t>
  </si>
  <si>
    <t>07087-2687</t>
  </si>
  <si>
    <t>72204-1505</t>
  </si>
  <si>
    <t>33173-3212</t>
  </si>
  <si>
    <t>10701-1315</t>
  </si>
  <si>
    <t>96720-7210</t>
  </si>
  <si>
    <t>Hopewell</t>
  </si>
  <si>
    <t>23860-2532</t>
  </si>
  <si>
    <t>75057-3602</t>
  </si>
  <si>
    <t>75032-7820</t>
  </si>
  <si>
    <t>Canal Winchester</t>
  </si>
  <si>
    <t>43110-9613</t>
  </si>
  <si>
    <t>01752-3988</t>
  </si>
  <si>
    <t>78520-9198</t>
  </si>
  <si>
    <t>77566-5626</t>
  </si>
  <si>
    <t>75010-4416</t>
  </si>
  <si>
    <t>79925-7941</t>
  </si>
  <si>
    <t>33434-3981</t>
  </si>
  <si>
    <t>73115-3406</t>
  </si>
  <si>
    <t>30606-5815</t>
  </si>
  <si>
    <t>38834-7954</t>
  </si>
  <si>
    <t>75165-5260</t>
  </si>
  <si>
    <t>11209-1509</t>
  </si>
  <si>
    <t>44505-2428</t>
  </si>
  <si>
    <t>34209-6609</t>
  </si>
  <si>
    <t>72031-6607</t>
  </si>
  <si>
    <t>02601-5240</t>
  </si>
  <si>
    <t>32822-1781</t>
  </si>
  <si>
    <t>70506-5939</t>
  </si>
  <si>
    <t>11354-5841</t>
  </si>
  <si>
    <t>34243-2973</t>
  </si>
  <si>
    <t>33414-6155</t>
  </si>
  <si>
    <t>32216-4294</t>
  </si>
  <si>
    <t>90605-1814</t>
  </si>
  <si>
    <t>34239-6304</t>
  </si>
  <si>
    <t>21502-1852</t>
  </si>
  <si>
    <t>34711-5190</t>
  </si>
  <si>
    <t>33431-6466</t>
  </si>
  <si>
    <t>32819-5140</t>
  </si>
  <si>
    <t>24073-4866</t>
  </si>
  <si>
    <t>98664-2115</t>
  </si>
  <si>
    <t>32561-7803</t>
  </si>
  <si>
    <t>29488-2901</t>
  </si>
  <si>
    <t>32806-1049</t>
  </si>
  <si>
    <t>34109-2002</t>
  </si>
  <si>
    <t>33468-0009</t>
  </si>
  <si>
    <t>77089-6085</t>
  </si>
  <si>
    <t>34108-1875</t>
  </si>
  <si>
    <t>25304-1228</t>
  </si>
  <si>
    <t>85258-4572</t>
  </si>
  <si>
    <t>60450-1722</t>
  </si>
  <si>
    <t>Kalaheo</t>
  </si>
  <si>
    <t>96741-0457</t>
  </si>
  <si>
    <t>06460-3273</t>
  </si>
  <si>
    <t>89511-2072</t>
  </si>
  <si>
    <t>33180-1920</t>
  </si>
  <si>
    <t>38301-3923</t>
  </si>
  <si>
    <t>90025-6807</t>
  </si>
  <si>
    <t>11238-2295</t>
  </si>
  <si>
    <t>44125-2421</t>
  </si>
  <si>
    <t>73159-7042</t>
  </si>
  <si>
    <t>34203-4706</t>
  </si>
  <si>
    <t>Go-Live pushed to Apr 2018 - included on report for tracking</t>
  </si>
  <si>
    <t>Hyattsville</t>
  </si>
  <si>
    <t xml:space="preserve">Go-Live pushed to May 2018 - included on report for tracking </t>
  </si>
  <si>
    <t>Switch to Package 2/5/2018</t>
  </si>
  <si>
    <t>Dhar Family Medicine</t>
  </si>
  <si>
    <t>5a3eb09fd9ee7a8</t>
  </si>
  <si>
    <t>37167-6883</t>
  </si>
  <si>
    <t>Switch to Package 2/23/2018</t>
  </si>
  <si>
    <t xml:space="preserve">Go-Live pushed to Apr 2018 - included on report for tracking </t>
  </si>
  <si>
    <t>Willowbrook Family Practice</t>
  </si>
  <si>
    <t>f1cd471a191dd4d9</t>
  </si>
  <si>
    <t>Taking over from Retail eff 5/19/2018</t>
  </si>
  <si>
    <t>Canton-Potsdam Medical Practice</t>
  </si>
  <si>
    <t>c31e3ff37735ded0</t>
  </si>
  <si>
    <t>ece33e9fc72e8589</t>
  </si>
  <si>
    <t>Taking over from Retail eff 4/30/2018</t>
  </si>
  <si>
    <t>Canton-Potsdam Hospital</t>
  </si>
  <si>
    <t>Potsdam</t>
  </si>
  <si>
    <t>13676-1786</t>
  </si>
  <si>
    <t>Taking over from Retail eff 10/3/2017 (adjusting after IMO refund)</t>
  </si>
  <si>
    <t>October 2017 Adjustment</t>
  </si>
  <si>
    <t>November 2017 Adjustment</t>
  </si>
  <si>
    <t>December 2017 Adjustment</t>
  </si>
  <si>
    <t>Switch to bundle eff 1/1/2018</t>
  </si>
  <si>
    <t>Full Cancellation 1/22/2018</t>
  </si>
  <si>
    <r>
      <t xml:space="preserve">Remove RCM - 1/8/2018 - Per contract </t>
    </r>
    <r>
      <rPr>
        <b/>
        <sz val="10"/>
        <color rgb="FFFF0000"/>
        <rFont val="Arial"/>
        <family val="2"/>
      </rPr>
      <t>did not keep IMO</t>
    </r>
  </si>
  <si>
    <t>Full Cancellation 3/7/2018</t>
  </si>
  <si>
    <t>Full Cancellation 3/28/2018</t>
  </si>
  <si>
    <t>Full Cancellation 1/31/2018 - extended to 3/31/2018</t>
  </si>
  <si>
    <t>Full Cancellation 2/28/2018</t>
  </si>
  <si>
    <t>Full Cancellation - 2/28/2018</t>
  </si>
  <si>
    <t>IMO Cancelled 1/5/2018</t>
  </si>
  <si>
    <t>Full Cancellation - 9/30/2017 - One site reactivated month to month at least through Mar 2018</t>
  </si>
  <si>
    <t>Jan/Feb 2018 billed in advance in 2017</t>
  </si>
  <si>
    <t>Need to check when billing susension is reversed</t>
  </si>
  <si>
    <t>6506-19</t>
  </si>
  <si>
    <t>raafat attia hanna md pc</t>
  </si>
  <si>
    <t>cdfa38c95b174b7e</t>
  </si>
  <si>
    <t>Taking over from Retail eff 10/11/2018 (unless adviced of a refund)</t>
  </si>
  <si>
    <t>02360-2642</t>
  </si>
  <si>
    <t>12 months billed in adv through 4/30/2018</t>
  </si>
  <si>
    <t>Client has been put on hold until 4/1/2018</t>
  </si>
  <si>
    <t>Full Cancellation eff 1/31/2018</t>
  </si>
  <si>
    <t>12 months billed in adv through11/30/2018</t>
  </si>
  <si>
    <t>Contract returned - waiting on invoicing</t>
  </si>
  <si>
    <t>3 month promo - through 2/28/2018</t>
  </si>
  <si>
    <t>Wholesale account did not return contract so cancellation requested.</t>
  </si>
  <si>
    <t>Message to Mitch and Lisa - Retail or Wholesale - wholesale contract sent ot reconcile in December - did not return contract please disable</t>
  </si>
  <si>
    <t>Implementation now on hold  - pushing out to review for Mar 2018</t>
  </si>
  <si>
    <t>Cancelled 1/31/2018</t>
  </si>
  <si>
    <t>Cancelled 12/31/2017</t>
  </si>
  <si>
    <t>Main Account No billing on this site - Is this possibly a test licenses - can you confirm any usage?</t>
  </si>
  <si>
    <t>Implementation now on hold  - pushing out to review for Jun 2018</t>
  </si>
  <si>
    <t>Updates and added bundle for Jan 2018</t>
  </si>
  <si>
    <t>Message to Mitch and Lisa - wholesale or retail - wholesale - contract sent to reconcile in Feb</t>
  </si>
  <si>
    <t>Message to Mitch and Lisa - wholesale or retail - wholesale - contract returned to reconcile in Feb</t>
  </si>
  <si>
    <t>Message to Mitch and Lisa - wholesale or retail wholesale - to reconcile in Feb</t>
  </si>
  <si>
    <t>Alliance Spine &amp; Pain Centers</t>
  </si>
  <si>
    <t>a38150d12ae83555</t>
  </si>
  <si>
    <t>30326-2822</t>
  </si>
  <si>
    <t>Bundle go live 2/1/2018</t>
  </si>
  <si>
    <t>331339a3950ff1cc, 52e3be31d76d4c15</t>
  </si>
  <si>
    <t>Updated Org ID 275077e6d5ff586, 96e711e4cf81d1aa</t>
  </si>
  <si>
    <t>Switch to IMO (non bundle) eff 5/1/2017 - fd9fe8eb92798ddd, a05712d2a57d13fb</t>
  </si>
  <si>
    <t>8b9515e2c2b9d4c</t>
  </si>
  <si>
    <t>a5edf3a8a6065846, de6b6c832828481c8aad413a494ba128</t>
  </si>
  <si>
    <t>6e0133baae461e72</t>
  </si>
  <si>
    <t>863b405bf8d443a4</t>
  </si>
  <si>
    <t>8b8d9c5f5dd5f01b</t>
  </si>
  <si>
    <t>Valley Internal Med. Assoc</t>
  </si>
  <si>
    <t>After Hours Medical group</t>
  </si>
  <si>
    <t>PWMD - Universal Wellness Group , PA</t>
  </si>
  <si>
    <t>SJC - Medical Group OB-GYN</t>
  </si>
  <si>
    <t>Jeromy T. Hackney, MD PA</t>
  </si>
  <si>
    <t>Christopher Arnold DO A Medical Corp</t>
  </si>
  <si>
    <t>Garniers, LLC</t>
  </si>
  <si>
    <t>Long Island Medical Group</t>
  </si>
  <si>
    <t>Antoine Dakouny MD</t>
  </si>
  <si>
    <t>Morongo Basin Community Health Center</t>
  </si>
  <si>
    <t>IMP Medical Center</t>
  </si>
  <si>
    <t>Rime Women Health center</t>
  </si>
  <si>
    <t>Wilson Velazquez, MD</t>
  </si>
  <si>
    <t>AMITA - Dr. Ala Klimuk Immediate Care</t>
  </si>
  <si>
    <t>Joseph Bettencourt, MD Inc</t>
  </si>
  <si>
    <t>Rainbow River Medical</t>
  </si>
  <si>
    <t xml:space="preserve">Pediatrics Associates of West Memphis </t>
  </si>
  <si>
    <t>AMITA - Primary Care Services SC</t>
  </si>
  <si>
    <t>Westgate Family Medicine</t>
  </si>
  <si>
    <t>Renee R Acuna DO</t>
  </si>
  <si>
    <t>garden valley family medicine</t>
  </si>
  <si>
    <t>Advanced Center for Internal Medicine SC</t>
  </si>
  <si>
    <t>Volunteers in Medicine of Southern Nevada</t>
  </si>
  <si>
    <t>Terry Memorial Hospital District dba Brownfield Regional Medical Center</t>
  </si>
  <si>
    <t>Enhance Center for Interventional Spine and Sports</t>
  </si>
  <si>
    <t>Jacksonville Spine Center</t>
  </si>
  <si>
    <t>LUIS R CACERES, DO, PA</t>
  </si>
  <si>
    <t>HITESH YAGNIK MD PA</t>
  </si>
  <si>
    <t>Sarasota OB/GYN Associates, PA</t>
  </si>
  <si>
    <t>Aventura Ob\Gyn Specialists</t>
  </si>
  <si>
    <t>Laxman Kalvakuntla, MD, PLLC</t>
  </si>
  <si>
    <t>Riverview Primary Care, PLLC</t>
  </si>
  <si>
    <t>Cattail River Hematology and Medical Oncology</t>
  </si>
  <si>
    <t>Family Practice Physicians</t>
  </si>
  <si>
    <t>Little Neck Internal Medicine</t>
  </si>
  <si>
    <t>Selva Ganesh, MD, PA</t>
  </si>
  <si>
    <t>Riverview Pediatrics</t>
  </si>
  <si>
    <t>howard tee md</t>
  </si>
  <si>
    <t>Pulmonary and Internal Medicine Associates, Inc</t>
  </si>
  <si>
    <t>Alluring Aesthetics</t>
  </si>
  <si>
    <t>Reddy &amp; Associates, LLC</t>
  </si>
  <si>
    <t>Kensington Valley Heart</t>
  </si>
  <si>
    <t>Paul H Wells MD</t>
  </si>
  <si>
    <t>Abilene Internist and Associates, PA</t>
  </si>
  <si>
    <t>Femwell - My OB GYN Specialists of Miami, LLC</t>
  </si>
  <si>
    <t>Bridgeport Family Health</t>
  </si>
  <si>
    <t>Williams OB/GYN &amp; Associates</t>
  </si>
  <si>
    <t>Arrowhead Women Center</t>
  </si>
  <si>
    <t>Cleront Urgent Care</t>
  </si>
  <si>
    <t>Arizona Orthopedics and Fracture Surgeons</t>
  </si>
  <si>
    <t>Elango Medical PLLC</t>
  </si>
  <si>
    <t>Precision Spine &amp; Sports Medicine</t>
  </si>
  <si>
    <t>Kendal Northern Ohio</t>
  </si>
  <si>
    <t>Michelle Chesnut MD</t>
  </si>
  <si>
    <t>United Vein Centers</t>
  </si>
  <si>
    <t>Family Practice Associates</t>
  </si>
  <si>
    <t>Trinity Pain Center</t>
  </si>
  <si>
    <t>Femwell - Gables Pediatrics, LLC</t>
  </si>
  <si>
    <t>SEMINOLE HOSPITAL DISTRICT</t>
  </si>
  <si>
    <t>Dream Sleep Center</t>
  </si>
  <si>
    <t>Chicago Medical Healthcare Group, S.C.</t>
  </si>
  <si>
    <t>Francisco Rodriguez, D.O.,  A Medical Corporation</t>
  </si>
  <si>
    <t>Clerisy Medical, PC</t>
  </si>
  <si>
    <t>Lennart C Belok MD</t>
  </si>
  <si>
    <t>Metro North Cardiovascular</t>
  </si>
  <si>
    <t>Miguel E Trevino, MD - Timothy Light, DO</t>
  </si>
  <si>
    <t>First MedCare Inc.</t>
  </si>
  <si>
    <t>The Women's Health Institute</t>
  </si>
  <si>
    <t>My MD Urgent</t>
  </si>
  <si>
    <t>FH MEDICAL CARE PLLC</t>
  </si>
  <si>
    <t>UTSW - Fergus T Akwar</t>
  </si>
  <si>
    <t>AMITA - Mansoor Khan MD</t>
  </si>
  <si>
    <t>Tulare Walk-In Family Clinic</t>
  </si>
  <si>
    <t>Texas Heart Center, PLC</t>
  </si>
  <si>
    <t>Jandali Surgical Associates</t>
  </si>
  <si>
    <t>Dr. John Flores &amp; Dr. Jill Wolf</t>
  </si>
  <si>
    <t>AMITA - Tots N Teens Health Associates</t>
  </si>
  <si>
    <t>David A. Herf, MD General Surgery</t>
  </si>
  <si>
    <t>Utmost Health</t>
  </si>
  <si>
    <t>BERKS FAMILY PHYSICIANS PC</t>
  </si>
  <si>
    <t>Choice healthcare inc</t>
  </si>
  <si>
    <t>Partners in Pediatric and Family Health</t>
  </si>
  <si>
    <t>Graham Mouw, MD</t>
  </si>
  <si>
    <t>Lifetime Family Health Care Ltd</t>
  </si>
  <si>
    <t>Femwell - Twin Hearts, LLC</t>
  </si>
  <si>
    <t>WP Pediatrics, LLC</t>
  </si>
  <si>
    <t>Centennial Neurology</t>
  </si>
  <si>
    <t>7997-382</t>
  </si>
  <si>
    <t>Oberlin</t>
  </si>
  <si>
    <t>78572-3072</t>
  </si>
  <si>
    <t>Pueblo</t>
  </si>
  <si>
    <t>30662-0529</t>
  </si>
  <si>
    <t>Paso Robles</t>
  </si>
  <si>
    <t>Geneva</t>
  </si>
  <si>
    <t>75246-1800</t>
  </si>
  <si>
    <t>32792-3314</t>
  </si>
  <si>
    <t>Valley Stream</t>
  </si>
  <si>
    <t>Roslyn</t>
  </si>
  <si>
    <t>Fort Walton Beach</t>
  </si>
  <si>
    <t>San Dimas</t>
  </si>
  <si>
    <t>33173-3255</t>
  </si>
  <si>
    <t>11576-2598</t>
  </si>
  <si>
    <t>11735-2028</t>
  </si>
  <si>
    <t>31405-4806</t>
  </si>
  <si>
    <t>44074-1900</t>
  </si>
  <si>
    <t>34452-4727</t>
  </si>
  <si>
    <t>75231-4419</t>
  </si>
  <si>
    <t>85308-7136</t>
  </si>
  <si>
    <t>10016-6055</t>
  </si>
  <si>
    <t>30165-1622</t>
  </si>
  <si>
    <t>48381-1987</t>
  </si>
  <si>
    <t>33606-1611</t>
  </si>
  <si>
    <t>34711-7695</t>
  </si>
  <si>
    <t>Dunnellon</t>
  </si>
  <si>
    <t>34431-6518</t>
  </si>
  <si>
    <t>32539-7304</t>
  </si>
  <si>
    <t>77515-4735</t>
  </si>
  <si>
    <t>Bessemer</t>
  </si>
  <si>
    <t>35020-5311</t>
  </si>
  <si>
    <t>32256-5003</t>
  </si>
  <si>
    <t>53143-5031</t>
  </si>
  <si>
    <t>76015-2525</t>
  </si>
  <si>
    <t>78411-4764</t>
  </si>
  <si>
    <t>72301-4221</t>
  </si>
  <si>
    <t>20832-1376</t>
  </si>
  <si>
    <t>33952-8102</t>
  </si>
  <si>
    <t>75093-6427</t>
  </si>
  <si>
    <t>34209-4154</t>
  </si>
  <si>
    <t>34655-1786</t>
  </si>
  <si>
    <t>11021-4311</t>
  </si>
  <si>
    <t>33756-2004</t>
  </si>
  <si>
    <t>77004-2945</t>
  </si>
  <si>
    <t>Parkersburg</t>
  </si>
  <si>
    <t>26101-2565</t>
  </si>
  <si>
    <t>32960-6586</t>
  </si>
  <si>
    <t>34996-3341</t>
  </si>
  <si>
    <t>32547-6756</t>
  </si>
  <si>
    <t>48152-3093</t>
  </si>
  <si>
    <t>Blandon</t>
  </si>
  <si>
    <t>19510-9639</t>
  </si>
  <si>
    <t>33180-1900</t>
  </si>
  <si>
    <t>33435-3839</t>
  </si>
  <si>
    <t>Yucca Valley</t>
  </si>
  <si>
    <t>93446-7049</t>
  </si>
  <si>
    <t>33146-1448</t>
  </si>
  <si>
    <t>Seminole</t>
  </si>
  <si>
    <t>79360-3447</t>
  </si>
  <si>
    <t>San Gabriel</t>
  </si>
  <si>
    <t>91776-1213</t>
  </si>
  <si>
    <t>93010-2374</t>
  </si>
  <si>
    <t>77598-4127</t>
  </si>
  <si>
    <t>11236-3609</t>
  </si>
  <si>
    <t>99801-8565</t>
  </si>
  <si>
    <t>Garden Valley</t>
  </si>
  <si>
    <t>89106-2825</t>
  </si>
  <si>
    <t>60174-1577</t>
  </si>
  <si>
    <t>33624-1870</t>
  </si>
  <si>
    <t>85013-3817</t>
  </si>
  <si>
    <t>22182-3833</t>
  </si>
  <si>
    <t>Sinton</t>
  </si>
  <si>
    <t>78387-2928</t>
  </si>
  <si>
    <t>10065-5735</t>
  </si>
  <si>
    <t>81001-1743</t>
  </si>
  <si>
    <t>08902-1794</t>
  </si>
  <si>
    <t>33156-3173</t>
  </si>
  <si>
    <t>21740-6219</t>
  </si>
  <si>
    <t>79316-3439</t>
  </si>
  <si>
    <t>06461-2056</t>
  </si>
  <si>
    <t>78209-1771</t>
  </si>
  <si>
    <t>11580-5703</t>
  </si>
  <si>
    <t>33431-6308</t>
  </si>
  <si>
    <t>90017-4001</t>
  </si>
  <si>
    <t>93274-2221</t>
  </si>
  <si>
    <t>91773-3211</t>
  </si>
  <si>
    <t>60169-7208</t>
  </si>
  <si>
    <t>Lombard</t>
  </si>
  <si>
    <t>60134-4204</t>
  </si>
  <si>
    <t>76133-8746</t>
  </si>
  <si>
    <t>Little Elm</t>
  </si>
  <si>
    <t>75068-5444</t>
  </si>
  <si>
    <t>60169-7251</t>
  </si>
  <si>
    <t>60007-3378</t>
  </si>
  <si>
    <t>60148-7103</t>
  </si>
  <si>
    <t>60527-8433</t>
  </si>
  <si>
    <t>2caa05d800bef463</t>
  </si>
  <si>
    <t>124f063194e36a10</t>
  </si>
  <si>
    <t>57200b385a1cf804</t>
  </si>
  <si>
    <t>1a58632950fe6703</t>
  </si>
  <si>
    <t>f6ef404d3feea7e5</t>
  </si>
  <si>
    <t>607fd62cec52a254</t>
  </si>
  <si>
    <t>20002db22de2bd5b</t>
  </si>
  <si>
    <t>444c8280c9792622</t>
  </si>
  <si>
    <t>16fa802f25eadd72</t>
  </si>
  <si>
    <t>85f010187b6d8ef9</t>
  </si>
  <si>
    <t>f79f034741f0867c</t>
  </si>
  <si>
    <t>dfc4563b90b7fdc6</t>
  </si>
  <si>
    <t>1b0776f1311266f5</t>
  </si>
  <si>
    <t>9d8db47a7b47e43c</t>
  </si>
  <si>
    <t>a364f2a0d611b578</t>
  </si>
  <si>
    <t>4f526ab941378d93</t>
  </si>
  <si>
    <t>d69df37d38b5f190</t>
  </si>
  <si>
    <t>d5874fa3f52092c4</t>
  </si>
  <si>
    <t>8bccabc7bf2e8d2b</t>
  </si>
  <si>
    <t>93503ad22eb7359</t>
  </si>
  <si>
    <t>596ae10fb1bdf971</t>
  </si>
  <si>
    <t>a74b674ec9e6acf0</t>
  </si>
  <si>
    <t>47f892f849841b23</t>
  </si>
  <si>
    <t>c6d626b180aa0c06</t>
  </si>
  <si>
    <t>6bd1a0c04065c043</t>
  </si>
  <si>
    <t>3ce7ad4ad044dd7e</t>
  </si>
  <si>
    <t>1e4da3285e3a6a46</t>
  </si>
  <si>
    <t>1c479075763cebd9</t>
  </si>
  <si>
    <t>e333a992d975c25b</t>
  </si>
  <si>
    <t>b7c1daabb0b859c3</t>
  </si>
  <si>
    <t>f0fdaee093a94796</t>
  </si>
  <si>
    <t>b5f5b426583d09ff</t>
  </si>
  <si>
    <t>3624dbaf34fa090a</t>
  </si>
  <si>
    <t>df3346877cd75c27</t>
  </si>
  <si>
    <t>7b3844b5b99cbedd</t>
  </si>
  <si>
    <t>90984a84a3861d3d</t>
  </si>
  <si>
    <t>11556c209c035eaf</t>
  </si>
  <si>
    <t>4c4d24f2839d8127</t>
  </si>
  <si>
    <t>fdd012eab2ae6fa7</t>
  </si>
  <si>
    <t>5c16d25ada9d6ae2</t>
  </si>
  <si>
    <t>811db56b8836f406</t>
  </si>
  <si>
    <t>7a831a01506c8442</t>
  </si>
  <si>
    <t>e42251d9333eb7e3</t>
  </si>
  <si>
    <t>4941ef27585ac44b</t>
  </si>
  <si>
    <t>6de780d96cde4692</t>
  </si>
  <si>
    <t>57ea097a11e2be5c</t>
  </si>
  <si>
    <t>b1d8cbcab2713b9f</t>
  </si>
  <si>
    <t>7fb94ae67adcab</t>
  </si>
  <si>
    <t>7b8721002ef353d5</t>
  </si>
  <si>
    <t>b37eceaddb554332</t>
  </si>
  <si>
    <t>7f55e40e1c958d6f</t>
  </si>
  <si>
    <t>dded780a5b4d40bd</t>
  </si>
  <si>
    <t>e1bf674a936768d8</t>
  </si>
  <si>
    <t>14840f603bfa1d13</t>
  </si>
  <si>
    <t>4d41fcaffece632e</t>
  </si>
  <si>
    <t>c993bf5a184005e3</t>
  </si>
  <si>
    <t>9e77ca63c1a96286</t>
  </si>
  <si>
    <t>67b1f1a5bddd7351</t>
  </si>
  <si>
    <t>3079f6afe113bbbe</t>
  </si>
  <si>
    <t>696e74aa07ffdc2e</t>
  </si>
  <si>
    <t>462fd842a2c36b45</t>
  </si>
  <si>
    <t>8935b8fcbea9b151</t>
  </si>
  <si>
    <t>66cb3f7368660e1a</t>
  </si>
  <si>
    <t>2a6f729cfe9e160</t>
  </si>
  <si>
    <t>153591199e4c8943</t>
  </si>
  <si>
    <t>57f0bd57f3ae0f7c</t>
  </si>
  <si>
    <t>52f55fc9525e3987</t>
  </si>
  <si>
    <t>533efa397bf376fc</t>
  </si>
  <si>
    <t>8583bcb44c19a34e</t>
  </si>
  <si>
    <t>5575c69443c35ddc</t>
  </si>
  <si>
    <t>796dad105592c0eb</t>
  </si>
  <si>
    <t>b9cd027d7b0a3759</t>
  </si>
  <si>
    <t>52a502ca838cacbb</t>
  </si>
  <si>
    <t>b407bea674fa7997</t>
  </si>
  <si>
    <t>98ded13a4506cbdb</t>
  </si>
  <si>
    <t>5080bf9ee91b4809</t>
  </si>
  <si>
    <t>b58d794309f458ae</t>
  </si>
  <si>
    <t>62209ee1c41c61db</t>
  </si>
  <si>
    <t>81b547e038c9ac8e</t>
  </si>
  <si>
    <t>4284e8d81508bdcf</t>
  </si>
  <si>
    <t>d5de2aedae373062</t>
  </si>
  <si>
    <t>7907e19fcd74e5ca</t>
  </si>
  <si>
    <t>98ca0839ff146de3</t>
  </si>
  <si>
    <t>18fb0cda6e668e08</t>
  </si>
  <si>
    <t>d56488dc13f2645c</t>
  </si>
  <si>
    <t>e753178debd2ccd8</t>
  </si>
  <si>
    <t>df32b14a7dc493c3</t>
  </si>
  <si>
    <t>Go-Live pushed to Jun 2018 - included on report for tracking</t>
  </si>
  <si>
    <t>Miami Beach</t>
  </si>
  <si>
    <t>33139-3301</t>
  </si>
  <si>
    <t>16840-14</t>
  </si>
  <si>
    <t>Go live confirmed but waiting on a billing resolution</t>
  </si>
  <si>
    <t>Contract on file but no project for billing</t>
  </si>
  <si>
    <t>Full Cancellation 3/15/2018</t>
  </si>
  <si>
    <t>Full Cancellation 3/31/2018</t>
  </si>
  <si>
    <r>
      <t xml:space="preserve">Practice removed RCM eff 3/26/2018 - per contract </t>
    </r>
    <r>
      <rPr>
        <b/>
        <sz val="10"/>
        <color rgb="FFFF0000"/>
        <rFont val="Arial"/>
        <family val="2"/>
      </rPr>
      <t>did not keep IMO</t>
    </r>
  </si>
  <si>
    <r>
      <t xml:space="preserve">RCM Cancelled 3/31/2017 - per contract </t>
    </r>
    <r>
      <rPr>
        <b/>
        <sz val="10"/>
        <color rgb="FFFF0000"/>
        <rFont val="Arial"/>
        <family val="2"/>
      </rPr>
      <t>did not elect to keep IMO</t>
    </r>
  </si>
  <si>
    <t>Full Cancellation 3/19/2018</t>
  </si>
  <si>
    <t>Full Cancellation 2/28/2018 - account reinstated 3/9/2018</t>
  </si>
  <si>
    <t>Full Cancellation 2/14/2018</t>
  </si>
  <si>
    <t>Full Cancellation - 9/30/2017 - One site reactivated month to month at least through April 2018</t>
  </si>
  <si>
    <t>Practice put on hold - to check again 4/1/2018</t>
  </si>
  <si>
    <t>billing susension is reversed - 3/16/2018</t>
  </si>
  <si>
    <t>Full Cancellation 4/15/2018</t>
  </si>
  <si>
    <t>Practice cancelled rather than come off hold</t>
  </si>
  <si>
    <t>Full Cancellation 3/21/2018</t>
  </si>
  <si>
    <t>Test Server - Go-Live currently set for Jun 2018</t>
  </si>
  <si>
    <t>Implementation now on hold  - pushing out to review for Apr 2018</t>
  </si>
  <si>
    <t>Full Cancellation 3/23/2018</t>
  </si>
  <si>
    <t>Returned the contract</t>
  </si>
  <si>
    <t>Message to Mitch and Lisa if retail or wholesale - wholesale - contract to follow up in March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</si>
</sst>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\_x000d_\_x000a_\ \ \ \ \ \ "/>
    <numFmt numFmtId="165" formatCode="#,###,###,###,###.00;\-#,###,###,###,###.00;0.0"/>
    <numFmt numFmtId="166" formatCode="#,###,###,###,###.00;\(#,###,###,###,###.00\);0.0"/>
    <numFmt numFmtId="167" formatCode="00000\-0000"/>
    <numFmt numFmtId="168" formatCode="&quot;$&quot;#,##0.00"/>
    <numFmt numFmtId="169" formatCode="00000"/>
    <numFmt numFmtId="170" formatCode="_(* #,##0_);_(* \(#,##0\);_(* &quot;-&quot;??_);_(@_)"/>
  </numFmts>
  <fonts count="38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8"/>
      <color indexed="68"/>
      <name val="Arial"/>
      <family val="2"/>
    </font>
    <font>
      <b/>
      <sz val="8"/>
      <color rgb="FF0070C0"/>
      <name val="Arial"/>
      <family val="2"/>
    </font>
    <font>
      <sz val="8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rgb="FF000000"/>
      <name val="Arial"/>
      <family val="2"/>
    </font>
    <font>
      <b/>
      <sz val="10"/>
      <color rgb="FF00206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FF0000"/>
      <name val="Arial"/>
      <family val="2"/>
    </font>
    <font>
      <b/>
      <sz val="8"/>
      <color rgb="FFFF0000"/>
      <name val="Arial"/>
      <family val="2"/>
    </font>
    <font>
      <sz val="8"/>
      <color rgb="FF0070C0"/>
      <name val="Arial"/>
      <family val="2"/>
    </font>
    <font>
      <b/>
      <sz val="8"/>
      <name val="Arial"/>
      <family val="2"/>
    </font>
    <font>
      <sz val="10"/>
      <color rgb="FF0070C0"/>
      <name val="Arial"/>
      <family val="2"/>
    </font>
    <font>
      <b/>
      <sz val="8"/>
      <color rgb="FF00B050"/>
      <name val="Arial"/>
      <family val="2"/>
    </font>
    <font>
      <sz val="10"/>
      <name val="Arial"/>
      <family val="2"/>
    </font>
    <font>
      <sz val="8"/>
      <color rgb="FF7030A0"/>
      <name val="Arial"/>
      <family val="2"/>
    </font>
    <font>
      <b/>
      <sz val="8"/>
      <color rgb="FF7030A0"/>
      <name val="Arial"/>
      <family val="2"/>
    </font>
    <font>
      <b/>
      <sz val="10"/>
      <color rgb="FF7030A0"/>
      <name val="Arial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sz val="10"/>
      <color theme="1"/>
      <name val="Arial"/>
      <family val="2"/>
    </font>
    <font>
      <b/>
      <strike/>
      <sz val="10"/>
      <color rgb="FF0070C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8" tint="0.79998168889431442"/>
        <bgColor indexed="9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16">
    <xf numFmtId="0" fontId="0" fillId="0" borderId="0"/>
    <xf numFmtId="44" fontId="12" fillId="0" borderId="0" applyFont="0" applyFill="0" applyBorder="0" applyAlignment="0" applyProtection="0"/>
    <xf numFmtId="0" fontId="20" fillId="0" borderId="0"/>
    <xf numFmtId="0" fontId="11" fillId="0" borderId="0"/>
    <xf numFmtId="0" fontId="10" fillId="0" borderId="0"/>
    <xf numFmtId="0" fontId="30" fillId="0" borderId="0"/>
    <xf numFmtId="0" fontId="9" fillId="0" borderId="0"/>
    <xf numFmtId="0" fontId="8" fillId="0" borderId="0"/>
    <xf numFmtId="0" fontId="7" fillId="0" borderId="0"/>
    <xf numFmtId="43" fontId="12" fillId="0" borderId="0" applyFon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319">
    <xf numFmtId="0" fontId="0" fillId="0" borderId="0" xfId="0"/>
    <xf numFmtId="0" fontId="0" fillId="0" borderId="0" xfId="0" applyFont="1"/>
    <xf numFmtId="0" fontId="14" fillId="2" borderId="1" xfId="0" applyFont="1" applyFill="1" applyBorder="1" applyAlignment="1">
      <alignment horizontal="center" vertical="center"/>
    </xf>
    <xf numFmtId="167" fontId="14" fillId="2" borderId="1" xfId="0" applyNumberFormat="1" applyFont="1" applyFill="1" applyBorder="1" applyAlignment="1">
      <alignment horizontal="center" vertical="center"/>
    </xf>
    <xf numFmtId="0" fontId="0" fillId="0" borderId="0" xfId="0" applyFont="1" applyFill="1"/>
    <xf numFmtId="164" fontId="15" fillId="0" borderId="1" xfId="0" applyNumberFormat="1" applyFont="1" applyBorder="1" applyAlignment="1">
      <alignment horizontal="left" vertical="top"/>
    </xf>
    <xf numFmtId="165" fontId="16" fillId="0" borderId="0" xfId="0" applyNumberFormat="1" applyFont="1"/>
    <xf numFmtId="0" fontId="16" fillId="0" borderId="0" xfId="0" applyFont="1"/>
    <xf numFmtId="0" fontId="17" fillId="0" borderId="0" xfId="0" applyFont="1"/>
    <xf numFmtId="165" fontId="17" fillId="0" borderId="0" xfId="0" applyNumberFormat="1" applyFont="1"/>
    <xf numFmtId="0" fontId="0" fillId="0" borderId="5" xfId="0" applyBorder="1"/>
    <xf numFmtId="44" fontId="0" fillId="0" borderId="0" xfId="1" applyFont="1" applyBorder="1"/>
    <xf numFmtId="0" fontId="0" fillId="0" borderId="6" xfId="0" applyBorder="1"/>
    <xf numFmtId="44" fontId="0" fillId="0" borderId="0" xfId="0" applyNumberFormat="1" applyBorder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18" fillId="3" borderId="2" xfId="0" applyFont="1" applyFill="1" applyBorder="1"/>
    <xf numFmtId="0" fontId="18" fillId="3" borderId="3" xfId="0" applyFont="1" applyFill="1" applyBorder="1"/>
    <xf numFmtId="0" fontId="18" fillId="3" borderId="4" xfId="0" applyFont="1" applyFill="1" applyBorder="1"/>
    <xf numFmtId="44" fontId="0" fillId="0" borderId="9" xfId="0" applyNumberFormat="1" applyBorder="1"/>
    <xf numFmtId="44" fontId="17" fillId="0" borderId="0" xfId="1" applyFont="1"/>
    <xf numFmtId="44" fontId="0" fillId="0" borderId="0" xfId="1" applyFont="1"/>
    <xf numFmtId="44" fontId="0" fillId="0" borderId="0" xfId="0" applyNumberFormat="1"/>
    <xf numFmtId="0" fontId="0" fillId="0" borderId="5" xfId="0" applyFill="1" applyBorder="1"/>
    <xf numFmtId="44" fontId="0" fillId="0" borderId="6" xfId="0" applyNumberFormat="1" applyBorder="1"/>
    <xf numFmtId="0" fontId="17" fillId="0" borderId="10" xfId="0" applyFont="1" applyBorder="1"/>
    <xf numFmtId="0" fontId="17" fillId="0" borderId="11" xfId="0" applyFont="1" applyBorder="1"/>
    <xf numFmtId="44" fontId="17" fillId="0" borderId="12" xfId="0" applyNumberFormat="1" applyFont="1" applyBorder="1"/>
    <xf numFmtId="0" fontId="17" fillId="0" borderId="2" xfId="0" applyFont="1" applyBorder="1"/>
    <xf numFmtId="0" fontId="0" fillId="0" borderId="3" xfId="0" applyBorder="1"/>
    <xf numFmtId="44" fontId="0" fillId="0" borderId="4" xfId="1" applyFont="1" applyBorder="1"/>
    <xf numFmtId="0" fontId="17" fillId="0" borderId="7" xfId="0" applyFont="1" applyBorder="1"/>
    <xf numFmtId="0" fontId="17" fillId="0" borderId="8" xfId="0" applyFont="1" applyBorder="1"/>
    <xf numFmtId="14" fontId="0" fillId="0" borderId="1" xfId="0" applyNumberFormat="1" applyBorder="1"/>
    <xf numFmtId="44" fontId="0" fillId="0" borderId="1" xfId="1" applyFont="1" applyBorder="1"/>
    <xf numFmtId="164" fontId="19" fillId="0" borderId="1" xfId="0" applyNumberFormat="1" applyFont="1" applyBorder="1" applyAlignment="1">
      <alignment horizontal="left" vertical="top"/>
    </xf>
    <xf numFmtId="165" fontId="19" fillId="0" borderId="1" xfId="0" applyNumberFormat="1" applyFont="1" applyBorder="1" applyAlignment="1">
      <alignment horizontal="right" vertical="top"/>
    </xf>
    <xf numFmtId="0" fontId="20" fillId="0" borderId="0" xfId="0" applyFont="1"/>
    <xf numFmtId="0" fontId="24" fillId="0" borderId="0" xfId="0" applyFont="1"/>
    <xf numFmtId="0" fontId="0" fillId="0" borderId="0" xfId="0" applyFont="1" applyFill="1" applyAlignment="1">
      <alignment wrapText="1"/>
    </xf>
    <xf numFmtId="164" fontId="13" fillId="0" borderId="13" xfId="0" applyNumberFormat="1" applyFont="1" applyFill="1" applyBorder="1" applyAlignment="1">
      <alignment horizontal="left" vertical="top" wrapText="1"/>
    </xf>
    <xf numFmtId="0" fontId="19" fillId="7" borderId="1" xfId="0" applyNumberFormat="1" applyFont="1" applyFill="1" applyBorder="1" applyAlignment="1">
      <alignment horizontal="left" vertical="top"/>
    </xf>
    <xf numFmtId="164" fontId="19" fillId="7" borderId="1" xfId="0" applyNumberFormat="1" applyFont="1" applyFill="1" applyBorder="1" applyAlignment="1">
      <alignment horizontal="left" vertical="top"/>
    </xf>
    <xf numFmtId="169" fontId="19" fillId="7" borderId="1" xfId="0" applyNumberFormat="1" applyFont="1" applyFill="1" applyBorder="1" applyAlignment="1">
      <alignment horizontal="left" vertical="top"/>
    </xf>
    <xf numFmtId="14" fontId="19" fillId="7" borderId="1" xfId="0" applyNumberFormat="1" applyFont="1" applyFill="1" applyBorder="1" applyAlignment="1">
      <alignment horizontal="center" vertical="top"/>
    </xf>
    <xf numFmtId="168" fontId="19" fillId="7" borderId="1" xfId="0" applyNumberFormat="1" applyFont="1" applyFill="1" applyBorder="1" applyAlignment="1">
      <alignment horizontal="left" vertical="top"/>
    </xf>
    <xf numFmtId="165" fontId="19" fillId="7" borderId="1" xfId="0" applyNumberFormat="1" applyFont="1" applyFill="1" applyBorder="1" applyAlignment="1">
      <alignment horizontal="right" vertical="top"/>
    </xf>
    <xf numFmtId="166" fontId="19" fillId="7" borderId="1" xfId="0" applyNumberFormat="1" applyFont="1" applyFill="1" applyBorder="1" applyAlignment="1">
      <alignment horizontal="right" vertical="top"/>
    </xf>
    <xf numFmtId="0" fontId="0" fillId="0" borderId="0" xfId="0" quotePrefix="1"/>
    <xf numFmtId="167" fontId="19" fillId="7" borderId="1" xfId="0" applyNumberFormat="1" applyFont="1" applyFill="1" applyBorder="1" applyAlignment="1">
      <alignment horizontal="left" vertical="top"/>
    </xf>
    <xf numFmtId="164" fontId="26" fillId="0" borderId="1" xfId="0" applyNumberFormat="1" applyFont="1" applyBorder="1" applyAlignment="1">
      <alignment horizontal="left" vertical="top"/>
    </xf>
    <xf numFmtId="14" fontId="0" fillId="0" borderId="0" xfId="0" applyNumberFormat="1" applyFont="1" applyFill="1"/>
    <xf numFmtId="0" fontId="28" fillId="0" borderId="0" xfId="0" applyFont="1"/>
    <xf numFmtId="164" fontId="15" fillId="0" borderId="1" xfId="0" applyNumberFormat="1" applyFont="1" applyFill="1" applyBorder="1" applyAlignment="1">
      <alignment horizontal="left" vertical="top"/>
    </xf>
    <xf numFmtId="164" fontId="19" fillId="0" borderId="1" xfId="0" applyNumberFormat="1" applyFont="1" applyFill="1" applyBorder="1" applyAlignment="1">
      <alignment horizontal="left" vertical="top"/>
    </xf>
    <xf numFmtId="0" fontId="19" fillId="0" borderId="1" xfId="0" applyNumberFormat="1" applyFont="1" applyFill="1" applyBorder="1" applyAlignment="1">
      <alignment horizontal="left" vertical="top"/>
    </xf>
    <xf numFmtId="0" fontId="14" fillId="2" borderId="1" xfId="0" applyNumberFormat="1" applyFont="1" applyFill="1" applyBorder="1" applyAlignment="1">
      <alignment horizontal="center" vertical="center"/>
    </xf>
    <xf numFmtId="169" fontId="19" fillId="0" borderId="1" xfId="0" applyNumberFormat="1" applyFont="1" applyFill="1" applyBorder="1" applyAlignment="1">
      <alignment horizontal="left" vertical="top"/>
    </xf>
    <xf numFmtId="14" fontId="19" fillId="0" borderId="1" xfId="0" applyNumberFormat="1" applyFont="1" applyFill="1" applyBorder="1" applyAlignment="1">
      <alignment horizontal="center" vertical="top"/>
    </xf>
    <xf numFmtId="168" fontId="19" fillId="0" borderId="1" xfId="0" applyNumberFormat="1" applyFont="1" applyFill="1" applyBorder="1" applyAlignment="1">
      <alignment horizontal="left" vertical="top"/>
    </xf>
    <xf numFmtId="165" fontId="19" fillId="0" borderId="1" xfId="0" applyNumberFormat="1" applyFont="1" applyFill="1" applyBorder="1" applyAlignment="1">
      <alignment horizontal="right" vertical="top"/>
    </xf>
    <xf numFmtId="166" fontId="19" fillId="0" borderId="1" xfId="0" applyNumberFormat="1" applyFont="1" applyFill="1" applyBorder="1" applyAlignment="1">
      <alignment horizontal="right" vertical="top"/>
    </xf>
    <xf numFmtId="4" fontId="19" fillId="0" borderId="1" xfId="0" applyNumberFormat="1" applyFont="1" applyFill="1" applyBorder="1" applyAlignment="1">
      <alignment horizontal="left" vertical="top"/>
    </xf>
    <xf numFmtId="0" fontId="13" fillId="7" borderId="1" xfId="0" applyNumberFormat="1" applyFont="1" applyFill="1" applyBorder="1" applyAlignment="1">
      <alignment horizontal="left" vertical="top"/>
    </xf>
    <xf numFmtId="4" fontId="13" fillId="7" borderId="1" xfId="0" applyNumberFormat="1" applyFont="1" applyFill="1" applyBorder="1" applyAlignment="1">
      <alignment horizontal="left" vertical="top"/>
    </xf>
    <xf numFmtId="164" fontId="15" fillId="4" borderId="1" xfId="0" applyNumberFormat="1" applyFont="1" applyFill="1" applyBorder="1" applyAlignment="1">
      <alignment horizontal="left" vertical="top"/>
    </xf>
    <xf numFmtId="0" fontId="15" fillId="4" borderId="1" xfId="0" applyNumberFormat="1" applyFont="1" applyFill="1" applyBorder="1" applyAlignment="1">
      <alignment horizontal="left" vertical="top"/>
    </xf>
    <xf numFmtId="4" fontId="15" fillId="4" borderId="1" xfId="0" applyNumberFormat="1" applyFont="1" applyFill="1" applyBorder="1" applyAlignment="1">
      <alignment horizontal="left" vertical="top"/>
    </xf>
    <xf numFmtId="1" fontId="19" fillId="0" borderId="1" xfId="0" applyNumberFormat="1" applyFont="1" applyFill="1" applyBorder="1" applyAlignment="1">
      <alignment horizontal="left" vertical="top"/>
    </xf>
    <xf numFmtId="164" fontId="29" fillId="0" borderId="1" xfId="0" applyNumberFormat="1" applyFont="1" applyFill="1" applyBorder="1" applyAlignment="1">
      <alignment horizontal="left" vertical="top"/>
    </xf>
    <xf numFmtId="164" fontId="29" fillId="0" borderId="1" xfId="0" applyNumberFormat="1" applyFont="1" applyBorder="1" applyAlignment="1">
      <alignment horizontal="left" vertical="top"/>
    </xf>
    <xf numFmtId="14" fontId="20" fillId="0" borderId="1" xfId="0" applyNumberFormat="1" applyFont="1" applyBorder="1"/>
    <xf numFmtId="4" fontId="0" fillId="0" borderId="0" xfId="0" applyNumberFormat="1"/>
    <xf numFmtId="14" fontId="25" fillId="0" borderId="1" xfId="0" applyNumberFormat="1" applyFont="1" applyFill="1" applyBorder="1" applyAlignment="1">
      <alignment horizontal="center" vertical="top"/>
    </xf>
    <xf numFmtId="44" fontId="24" fillId="0" borderId="1" xfId="1" applyFont="1" applyBorder="1"/>
    <xf numFmtId="44" fontId="16" fillId="0" borderId="9" xfId="1" applyFont="1" applyBorder="1"/>
    <xf numFmtId="0" fontId="14" fillId="2" borderId="13" xfId="0" applyFont="1" applyFill="1" applyBorder="1" applyAlignment="1">
      <alignment horizontal="center" vertical="center"/>
    </xf>
    <xf numFmtId="0" fontId="0" fillId="5" borderId="0" xfId="0" applyFill="1"/>
    <xf numFmtId="4" fontId="0" fillId="5" borderId="0" xfId="0" applyNumberFormat="1" applyFill="1"/>
    <xf numFmtId="44" fontId="28" fillId="0" borderId="1" xfId="1" applyFont="1" applyBorder="1"/>
    <xf numFmtId="44" fontId="17" fillId="0" borderId="0" xfId="0" applyNumberFormat="1" applyFont="1"/>
    <xf numFmtId="0" fontId="0" fillId="0" borderId="0" xfId="0" applyFill="1"/>
    <xf numFmtId="0" fontId="0" fillId="0" borderId="0" xfId="0" applyNumberFormat="1"/>
    <xf numFmtId="0" fontId="14" fillId="2" borderId="1" xfId="0" applyFont="1" applyFill="1" applyBorder="1" applyAlignment="1">
      <alignment horizontal="center" vertical="center" wrapText="1"/>
    </xf>
    <xf numFmtId="14" fontId="0" fillId="0" borderId="0" xfId="0" applyNumberFormat="1" applyFont="1" applyFill="1" applyAlignment="1">
      <alignment wrapText="1"/>
    </xf>
    <xf numFmtId="0" fontId="0" fillId="0" borderId="0" xfId="0" applyAlignment="1">
      <alignment wrapText="1"/>
    </xf>
    <xf numFmtId="0" fontId="20" fillId="0" borderId="0" xfId="0" applyFont="1" applyFill="1" applyAlignment="1">
      <alignment wrapText="1"/>
    </xf>
    <xf numFmtId="0" fontId="21" fillId="0" borderId="0" xfId="0" applyFont="1" applyFill="1" applyAlignment="1">
      <alignment wrapText="1"/>
    </xf>
    <xf numFmtId="0" fontId="15" fillId="7" borderId="1" xfId="0" applyNumberFormat="1" applyFont="1" applyFill="1" applyBorder="1" applyAlignment="1">
      <alignment horizontal="left" vertical="top"/>
    </xf>
    <xf numFmtId="4" fontId="15" fillId="7" borderId="1" xfId="0" applyNumberFormat="1" applyFont="1" applyFill="1" applyBorder="1" applyAlignment="1">
      <alignment horizontal="left" vertical="top"/>
    </xf>
    <xf numFmtId="164" fontId="15" fillId="7" borderId="1" xfId="0" applyNumberFormat="1" applyFont="1" applyFill="1" applyBorder="1" applyAlignment="1">
      <alignment horizontal="left" vertical="top"/>
    </xf>
    <xf numFmtId="1" fontId="19" fillId="7" borderId="1" xfId="0" applyNumberFormat="1" applyFont="1" applyFill="1" applyBorder="1" applyAlignment="1">
      <alignment horizontal="left" vertical="top"/>
    </xf>
    <xf numFmtId="4" fontId="19" fillId="7" borderId="1" xfId="0" applyNumberFormat="1" applyFont="1" applyFill="1" applyBorder="1" applyAlignment="1">
      <alignment horizontal="left" vertical="top"/>
    </xf>
    <xf numFmtId="14" fontId="20" fillId="0" borderId="0" xfId="0" applyNumberFormat="1" applyFont="1" applyFill="1" applyAlignment="1">
      <alignment wrapText="1"/>
    </xf>
    <xf numFmtId="0" fontId="25" fillId="0" borderId="1" xfId="0" applyNumberFormat="1" applyFont="1" applyFill="1" applyBorder="1" applyAlignment="1">
      <alignment horizontal="left" vertical="top"/>
    </xf>
    <xf numFmtId="1" fontId="25" fillId="0" borderId="1" xfId="0" applyNumberFormat="1" applyFont="1" applyFill="1" applyBorder="1" applyAlignment="1">
      <alignment horizontal="left" vertical="top"/>
    </xf>
    <xf numFmtId="4" fontId="25" fillId="0" borderId="1" xfId="0" applyNumberFormat="1" applyFont="1" applyFill="1" applyBorder="1" applyAlignment="1">
      <alignment horizontal="left" vertical="top"/>
    </xf>
    <xf numFmtId="164" fontId="25" fillId="0" borderId="1" xfId="0" applyNumberFormat="1" applyFont="1" applyFill="1" applyBorder="1" applyAlignment="1">
      <alignment horizontal="left" vertical="top"/>
    </xf>
    <xf numFmtId="169" fontId="25" fillId="0" borderId="1" xfId="0" applyNumberFormat="1" applyFont="1" applyFill="1" applyBorder="1" applyAlignment="1">
      <alignment horizontal="left" vertical="top"/>
    </xf>
    <xf numFmtId="164" fontId="25" fillId="0" borderId="1" xfId="0" applyNumberFormat="1" applyFont="1" applyBorder="1" applyAlignment="1">
      <alignment horizontal="left" vertical="top"/>
    </xf>
    <xf numFmtId="165" fontId="25" fillId="0" borderId="1" xfId="0" applyNumberFormat="1" applyFont="1" applyBorder="1" applyAlignment="1">
      <alignment horizontal="right" vertical="top"/>
    </xf>
    <xf numFmtId="0" fontId="0" fillId="6" borderId="0" xfId="0" applyFill="1"/>
    <xf numFmtId="168" fontId="25" fillId="0" borderId="1" xfId="0" applyNumberFormat="1" applyFont="1" applyFill="1" applyBorder="1" applyAlignment="1">
      <alignment horizontal="left" vertical="top"/>
    </xf>
    <xf numFmtId="165" fontId="25" fillId="0" borderId="1" xfId="0" applyNumberFormat="1" applyFont="1" applyFill="1" applyBorder="1" applyAlignment="1">
      <alignment horizontal="right" vertical="top"/>
    </xf>
    <xf numFmtId="166" fontId="25" fillId="0" borderId="1" xfId="0" applyNumberFormat="1" applyFont="1" applyFill="1" applyBorder="1" applyAlignment="1">
      <alignment horizontal="right" vertical="top"/>
    </xf>
    <xf numFmtId="164" fontId="31" fillId="0" borderId="1" xfId="0" applyNumberFormat="1" applyFont="1" applyFill="1" applyBorder="1" applyAlignment="1">
      <alignment horizontal="left" vertical="top"/>
    </xf>
    <xf numFmtId="0" fontId="32" fillId="0" borderId="1" xfId="0" applyNumberFormat="1" applyFont="1" applyFill="1" applyBorder="1" applyAlignment="1">
      <alignment horizontal="left" vertical="top"/>
    </xf>
    <xf numFmtId="1" fontId="32" fillId="0" borderId="1" xfId="0" applyNumberFormat="1" applyFont="1" applyFill="1" applyBorder="1" applyAlignment="1">
      <alignment horizontal="left" vertical="top"/>
    </xf>
    <xf numFmtId="4" fontId="32" fillId="0" borderId="1" xfId="0" applyNumberFormat="1" applyFont="1" applyFill="1" applyBorder="1" applyAlignment="1">
      <alignment horizontal="left" vertical="top"/>
    </xf>
    <xf numFmtId="164" fontId="32" fillId="0" borderId="1" xfId="0" applyNumberFormat="1" applyFont="1" applyFill="1" applyBorder="1" applyAlignment="1">
      <alignment horizontal="left" vertical="top"/>
    </xf>
    <xf numFmtId="169" fontId="32" fillId="0" borderId="1" xfId="0" applyNumberFormat="1" applyFont="1" applyFill="1" applyBorder="1" applyAlignment="1">
      <alignment horizontal="left" vertical="top"/>
    </xf>
    <xf numFmtId="164" fontId="32" fillId="0" borderId="1" xfId="0" applyNumberFormat="1" applyFont="1" applyBorder="1" applyAlignment="1">
      <alignment horizontal="left" vertical="top"/>
    </xf>
    <xf numFmtId="14" fontId="32" fillId="0" borderId="1" xfId="0" applyNumberFormat="1" applyFont="1" applyBorder="1" applyAlignment="1">
      <alignment horizontal="center" vertical="top"/>
    </xf>
    <xf numFmtId="168" fontId="32" fillId="0" borderId="1" xfId="0" applyNumberFormat="1" applyFont="1" applyBorder="1" applyAlignment="1">
      <alignment horizontal="left" vertical="top"/>
    </xf>
    <xf numFmtId="165" fontId="32" fillId="0" borderId="1" xfId="0" applyNumberFormat="1" applyFont="1" applyBorder="1" applyAlignment="1">
      <alignment horizontal="right" vertical="top"/>
    </xf>
    <xf numFmtId="166" fontId="32" fillId="0" borderId="1" xfId="0" applyNumberFormat="1" applyFont="1" applyBorder="1" applyAlignment="1">
      <alignment horizontal="right" vertical="top"/>
    </xf>
    <xf numFmtId="14" fontId="32" fillId="0" borderId="1" xfId="0" applyNumberFormat="1" applyFont="1" applyFill="1" applyBorder="1" applyAlignment="1">
      <alignment horizontal="center" vertical="top"/>
    </xf>
    <xf numFmtId="0" fontId="32" fillId="4" borderId="1" xfId="0" applyNumberFormat="1" applyFont="1" applyFill="1" applyBorder="1" applyAlignment="1">
      <alignment horizontal="left" vertical="top"/>
    </xf>
    <xf numFmtId="1" fontId="32" fillId="4" borderId="1" xfId="0" applyNumberFormat="1" applyFont="1" applyFill="1" applyBorder="1" applyAlignment="1">
      <alignment horizontal="left" vertical="top"/>
    </xf>
    <xf numFmtId="164" fontId="32" fillId="4" borderId="1" xfId="0" applyNumberFormat="1" applyFont="1" applyFill="1" applyBorder="1" applyAlignment="1">
      <alignment horizontal="left" vertical="top"/>
    </xf>
    <xf numFmtId="169" fontId="32" fillId="4" borderId="1" xfId="0" applyNumberFormat="1" applyFont="1" applyFill="1" applyBorder="1" applyAlignment="1">
      <alignment horizontal="left" vertical="top"/>
    </xf>
    <xf numFmtId="14" fontId="32" fillId="4" borderId="1" xfId="0" applyNumberFormat="1" applyFont="1" applyFill="1" applyBorder="1" applyAlignment="1">
      <alignment horizontal="center" vertical="top"/>
    </xf>
    <xf numFmtId="168" fontId="32" fillId="4" borderId="1" xfId="0" applyNumberFormat="1" applyFont="1" applyFill="1" applyBorder="1" applyAlignment="1">
      <alignment horizontal="left" vertical="top"/>
    </xf>
    <xf numFmtId="165" fontId="32" fillId="4" borderId="1" xfId="0" applyNumberFormat="1" applyFont="1" applyFill="1" applyBorder="1" applyAlignment="1">
      <alignment horizontal="right" vertical="top"/>
    </xf>
    <xf numFmtId="166" fontId="32" fillId="4" borderId="1" xfId="0" applyNumberFormat="1" applyFont="1" applyFill="1" applyBorder="1" applyAlignment="1">
      <alignment horizontal="right" vertical="top"/>
    </xf>
    <xf numFmtId="0" fontId="33" fillId="0" borderId="0" xfId="0" applyFont="1"/>
    <xf numFmtId="165" fontId="33" fillId="0" borderId="0" xfId="0" applyNumberFormat="1" applyFont="1"/>
    <xf numFmtId="168" fontId="32" fillId="0" borderId="1" xfId="0" applyNumberFormat="1" applyFont="1" applyFill="1" applyBorder="1" applyAlignment="1">
      <alignment horizontal="left" vertical="top"/>
    </xf>
    <xf numFmtId="165" fontId="32" fillId="0" borderId="1" xfId="0" applyNumberFormat="1" applyFont="1" applyFill="1" applyBorder="1" applyAlignment="1">
      <alignment horizontal="right" vertical="top"/>
    </xf>
    <xf numFmtId="166" fontId="32" fillId="0" borderId="1" xfId="0" applyNumberFormat="1" applyFont="1" applyFill="1" applyBorder="1" applyAlignment="1">
      <alignment horizontal="right" vertical="top"/>
    </xf>
    <xf numFmtId="0" fontId="0" fillId="4" borderId="0" xfId="0" applyFill="1"/>
    <xf numFmtId="0" fontId="34" fillId="0" borderId="17" xfId="0" applyFont="1" applyBorder="1"/>
    <xf numFmtId="0" fontId="34" fillId="0" borderId="18" xfId="0" applyFont="1" applyBorder="1"/>
    <xf numFmtId="44" fontId="34" fillId="0" borderId="19" xfId="0" applyNumberFormat="1" applyFont="1" applyBorder="1"/>
    <xf numFmtId="0" fontId="35" fillId="0" borderId="0" xfId="0" applyFont="1"/>
    <xf numFmtId="44" fontId="35" fillId="0" borderId="0" xfId="1" applyFont="1"/>
    <xf numFmtId="0" fontId="32" fillId="0" borderId="1" xfId="0" applyNumberFormat="1" applyFont="1" applyBorder="1" applyAlignment="1">
      <alignment horizontal="left" vertical="top"/>
    </xf>
    <xf numFmtId="1" fontId="32" fillId="0" borderId="1" xfId="0" applyNumberFormat="1" applyFont="1" applyBorder="1" applyAlignment="1">
      <alignment horizontal="left" vertical="top"/>
    </xf>
    <xf numFmtId="4" fontId="32" fillId="0" borderId="1" xfId="0" applyNumberFormat="1" applyFont="1" applyBorder="1" applyAlignment="1">
      <alignment horizontal="left" vertical="top"/>
    </xf>
    <xf numFmtId="167" fontId="32" fillId="0" borderId="1" xfId="0" applyNumberFormat="1" applyFont="1" applyBorder="1" applyAlignment="1">
      <alignment horizontal="left" vertical="top"/>
    </xf>
    <xf numFmtId="0" fontId="0" fillId="8" borderId="0" xfId="0" applyFill="1"/>
    <xf numFmtId="0" fontId="32" fillId="9" borderId="1" xfId="0" applyNumberFormat="1" applyFont="1" applyFill="1" applyBorder="1" applyAlignment="1">
      <alignment horizontal="left" vertical="top"/>
    </xf>
    <xf numFmtId="1" fontId="32" fillId="9" borderId="1" xfId="0" applyNumberFormat="1" applyFont="1" applyFill="1" applyBorder="1" applyAlignment="1">
      <alignment horizontal="left" vertical="top"/>
    </xf>
    <xf numFmtId="4" fontId="32" fillId="9" borderId="1" xfId="0" applyNumberFormat="1" applyFont="1" applyFill="1" applyBorder="1" applyAlignment="1">
      <alignment horizontal="left" vertical="top"/>
    </xf>
    <xf numFmtId="164" fontId="32" fillId="9" borderId="1" xfId="0" applyNumberFormat="1" applyFont="1" applyFill="1" applyBorder="1" applyAlignment="1">
      <alignment horizontal="left" vertical="top"/>
    </xf>
    <xf numFmtId="169" fontId="32" fillId="9" borderId="1" xfId="0" applyNumberFormat="1" applyFont="1" applyFill="1" applyBorder="1" applyAlignment="1">
      <alignment horizontal="left" vertical="top"/>
    </xf>
    <xf numFmtId="14" fontId="32" fillId="9" borderId="1" xfId="0" applyNumberFormat="1" applyFont="1" applyFill="1" applyBorder="1" applyAlignment="1">
      <alignment horizontal="center" vertical="top"/>
    </xf>
    <xf numFmtId="168" fontId="32" fillId="9" borderId="1" xfId="0" applyNumberFormat="1" applyFont="1" applyFill="1" applyBorder="1" applyAlignment="1">
      <alignment horizontal="left" vertical="top"/>
    </xf>
    <xf numFmtId="165" fontId="32" fillId="9" borderId="1" xfId="0" applyNumberFormat="1" applyFont="1" applyFill="1" applyBorder="1" applyAlignment="1">
      <alignment horizontal="right" vertical="top"/>
    </xf>
    <xf numFmtId="166" fontId="32" fillId="9" borderId="1" xfId="0" applyNumberFormat="1" applyFont="1" applyFill="1" applyBorder="1" applyAlignment="1">
      <alignment horizontal="right" vertical="top"/>
    </xf>
    <xf numFmtId="0" fontId="36" fillId="0" borderId="0" xfId="0" applyFont="1" applyFill="1" applyAlignment="1">
      <alignment wrapText="1"/>
    </xf>
    <xf numFmtId="0" fontId="32" fillId="6" borderId="1" xfId="0" applyNumberFormat="1" applyFont="1" applyFill="1" applyBorder="1" applyAlignment="1">
      <alignment horizontal="left" vertical="top"/>
    </xf>
    <xf numFmtId="4" fontId="32" fillId="6" borderId="1" xfId="0" applyNumberFormat="1" applyFont="1" applyFill="1" applyBorder="1" applyAlignment="1">
      <alignment horizontal="left" vertical="top"/>
    </xf>
    <xf numFmtId="164" fontId="32" fillId="6" borderId="1" xfId="0" applyNumberFormat="1" applyFont="1" applyFill="1" applyBorder="1" applyAlignment="1">
      <alignment horizontal="left" vertical="top"/>
    </xf>
    <xf numFmtId="169" fontId="32" fillId="6" borderId="1" xfId="0" applyNumberFormat="1" applyFont="1" applyFill="1" applyBorder="1" applyAlignment="1">
      <alignment horizontal="left" vertical="top"/>
    </xf>
    <xf numFmtId="14" fontId="32" fillId="6" borderId="1" xfId="0" applyNumberFormat="1" applyFont="1" applyFill="1" applyBorder="1" applyAlignment="1">
      <alignment horizontal="center" vertical="top"/>
    </xf>
    <xf numFmtId="168" fontId="32" fillId="6" borderId="1" xfId="0" applyNumberFormat="1" applyFont="1" applyFill="1" applyBorder="1" applyAlignment="1">
      <alignment horizontal="left" vertical="top"/>
    </xf>
    <xf numFmtId="165" fontId="32" fillId="6" borderId="1" xfId="0" applyNumberFormat="1" applyFont="1" applyFill="1" applyBorder="1" applyAlignment="1">
      <alignment horizontal="right" vertical="top"/>
    </xf>
    <xf numFmtId="166" fontId="32" fillId="6" borderId="1" xfId="0" applyNumberFormat="1" applyFont="1" applyFill="1" applyBorder="1" applyAlignment="1">
      <alignment horizontal="right" vertical="top"/>
    </xf>
    <xf numFmtId="1" fontId="32" fillId="6" borderId="1" xfId="0" applyNumberFormat="1" applyFont="1" applyFill="1" applyBorder="1" applyAlignment="1">
      <alignment horizontal="left" vertical="top"/>
    </xf>
    <xf numFmtId="0" fontId="0" fillId="4" borderId="6" xfId="0" applyFill="1" applyBorder="1"/>
    <xf numFmtId="0" fontId="0" fillId="10" borderId="0" xfId="0" applyFill="1"/>
    <xf numFmtId="169" fontId="32" fillId="0" borderId="1" xfId="0" applyNumberFormat="1" applyFont="1" applyBorder="1" applyAlignment="1">
      <alignment horizontal="left" vertical="top"/>
    </xf>
    <xf numFmtId="0" fontId="32" fillId="11" borderId="1" xfId="0" applyNumberFormat="1" applyFont="1" applyFill="1" applyBorder="1" applyAlignment="1">
      <alignment horizontal="left" vertical="top"/>
    </xf>
    <xf numFmtId="1" fontId="32" fillId="11" borderId="1" xfId="0" applyNumberFormat="1" applyFont="1" applyFill="1" applyBorder="1" applyAlignment="1">
      <alignment horizontal="left" vertical="top"/>
    </xf>
    <xf numFmtId="4" fontId="32" fillId="11" borderId="1" xfId="0" applyNumberFormat="1" applyFont="1" applyFill="1" applyBorder="1" applyAlignment="1">
      <alignment horizontal="left" vertical="top"/>
    </xf>
    <xf numFmtId="164" fontId="32" fillId="11" borderId="1" xfId="0" applyNumberFormat="1" applyFont="1" applyFill="1" applyBorder="1" applyAlignment="1">
      <alignment horizontal="left" vertical="top"/>
    </xf>
    <xf numFmtId="169" fontId="32" fillId="11" borderId="1" xfId="0" applyNumberFormat="1" applyFont="1" applyFill="1" applyBorder="1" applyAlignment="1">
      <alignment horizontal="left" vertical="top"/>
    </xf>
    <xf numFmtId="14" fontId="32" fillId="11" borderId="1" xfId="0" applyNumberFormat="1" applyFont="1" applyFill="1" applyBorder="1" applyAlignment="1">
      <alignment horizontal="center" vertical="top"/>
    </xf>
    <xf numFmtId="168" fontId="32" fillId="11" borderId="1" xfId="0" applyNumberFormat="1" applyFont="1" applyFill="1" applyBorder="1" applyAlignment="1">
      <alignment horizontal="left" vertical="top"/>
    </xf>
    <xf numFmtId="165" fontId="32" fillId="11" borderId="1" xfId="0" applyNumberFormat="1" applyFont="1" applyFill="1" applyBorder="1" applyAlignment="1">
      <alignment horizontal="right" vertical="top"/>
    </xf>
    <xf numFmtId="166" fontId="32" fillId="11" borderId="1" xfId="0" applyNumberFormat="1" applyFont="1" applyFill="1" applyBorder="1" applyAlignment="1">
      <alignment horizontal="right" vertical="top"/>
    </xf>
    <xf numFmtId="164" fontId="19" fillId="6" borderId="1" xfId="0" applyNumberFormat="1" applyFont="1" applyFill="1" applyBorder="1" applyAlignment="1">
      <alignment horizontal="left" vertical="top"/>
    </xf>
    <xf numFmtId="17" fontId="21" fillId="0" borderId="0" xfId="0" applyNumberFormat="1" applyFont="1" applyFill="1" applyAlignment="1">
      <alignment wrapText="1"/>
    </xf>
    <xf numFmtId="4" fontId="0" fillId="0" borderId="0" xfId="0" applyNumberFormat="1" applyFont="1"/>
    <xf numFmtId="4" fontId="0" fillId="0" borderId="0" xfId="0" applyNumberFormat="1" applyFill="1"/>
    <xf numFmtId="17" fontId="20" fillId="0" borderId="0" xfId="0" applyNumberFormat="1" applyFont="1" applyFill="1" applyAlignment="1">
      <alignment wrapText="1"/>
    </xf>
    <xf numFmtId="164" fontId="27" fillId="0" borderId="1" xfId="0" applyNumberFormat="1" applyFont="1" applyFill="1" applyBorder="1" applyAlignment="1">
      <alignment horizontal="left" vertical="top"/>
    </xf>
    <xf numFmtId="14" fontId="17" fillId="0" borderId="0" xfId="0" applyNumberFormat="1" applyFont="1" applyFill="1" applyBorder="1" applyAlignment="1">
      <alignment horizontal="left" vertical="top" wrapText="1"/>
    </xf>
    <xf numFmtId="4" fontId="32" fillId="4" borderId="1" xfId="0" applyNumberFormat="1" applyFont="1" applyFill="1" applyBorder="1" applyAlignment="1">
      <alignment horizontal="left" vertical="top"/>
    </xf>
    <xf numFmtId="167" fontId="32" fillId="0" borderId="1" xfId="0" applyNumberFormat="1" applyFont="1" applyFill="1" applyBorder="1" applyAlignment="1">
      <alignment horizontal="left" vertical="top"/>
    </xf>
    <xf numFmtId="17" fontId="20" fillId="0" borderId="0" xfId="0" applyNumberFormat="1" applyFont="1" applyFill="1" applyBorder="1" applyAlignment="1">
      <alignment wrapText="1"/>
    </xf>
    <xf numFmtId="14" fontId="0" fillId="0" borderId="0" xfId="0" applyNumberFormat="1" applyFont="1" applyFill="1" applyBorder="1" applyAlignment="1">
      <alignment horizontal="left" vertical="top" wrapText="1"/>
    </xf>
    <xf numFmtId="17" fontId="0" fillId="0" borderId="0" xfId="0" applyNumberFormat="1" applyFont="1" applyFill="1" applyAlignment="1">
      <alignment wrapText="1"/>
    </xf>
    <xf numFmtId="4" fontId="20" fillId="0" borderId="0" xfId="0" applyNumberFormat="1" applyFont="1"/>
    <xf numFmtId="0" fontId="27" fillId="4" borderId="1" xfId="0" applyNumberFormat="1" applyFont="1" applyFill="1" applyBorder="1" applyAlignment="1">
      <alignment horizontal="left" vertical="top"/>
    </xf>
    <xf numFmtId="1" fontId="27" fillId="4" borderId="1" xfId="0" applyNumberFormat="1" applyFont="1" applyFill="1" applyBorder="1" applyAlignment="1">
      <alignment horizontal="left" vertical="top"/>
    </xf>
    <xf numFmtId="4" fontId="27" fillId="4" borderId="1" xfId="0" applyNumberFormat="1" applyFont="1" applyFill="1" applyBorder="1" applyAlignment="1">
      <alignment horizontal="left" vertical="top"/>
    </xf>
    <xf numFmtId="164" fontId="27" fillId="4" borderId="1" xfId="0" applyNumberFormat="1" applyFont="1" applyFill="1" applyBorder="1" applyAlignment="1">
      <alignment horizontal="left" vertical="top"/>
    </xf>
    <xf numFmtId="167" fontId="27" fillId="4" borderId="1" xfId="0" applyNumberFormat="1" applyFont="1" applyFill="1" applyBorder="1" applyAlignment="1">
      <alignment horizontal="left" vertical="top"/>
    </xf>
    <xf numFmtId="14" fontId="27" fillId="4" borderId="1" xfId="0" applyNumberFormat="1" applyFont="1" applyFill="1" applyBorder="1" applyAlignment="1">
      <alignment horizontal="center" vertical="top"/>
    </xf>
    <xf numFmtId="168" fontId="27" fillId="4" borderId="1" xfId="0" applyNumberFormat="1" applyFont="1" applyFill="1" applyBorder="1" applyAlignment="1">
      <alignment horizontal="left" vertical="top"/>
    </xf>
    <xf numFmtId="165" fontId="27" fillId="4" borderId="1" xfId="0" applyNumberFormat="1" applyFont="1" applyFill="1" applyBorder="1" applyAlignment="1">
      <alignment horizontal="right" vertical="top"/>
    </xf>
    <xf numFmtId="166" fontId="27" fillId="4" borderId="1" xfId="0" applyNumberFormat="1" applyFont="1" applyFill="1" applyBorder="1" applyAlignment="1">
      <alignment horizontal="right" vertical="top"/>
    </xf>
    <xf numFmtId="164" fontId="32" fillId="0" borderId="0" xfId="0" applyNumberFormat="1" applyFont="1" applyFill="1" applyBorder="1" applyAlignment="1">
      <alignment horizontal="left" vertical="top"/>
    </xf>
    <xf numFmtId="169" fontId="27" fillId="4" borderId="1" xfId="0" applyNumberFormat="1" applyFont="1" applyFill="1" applyBorder="1" applyAlignment="1">
      <alignment horizontal="left" vertical="top"/>
    </xf>
    <xf numFmtId="14" fontId="20" fillId="0" borderId="0" xfId="0" applyNumberFormat="1" applyFont="1" applyFill="1" applyBorder="1" applyAlignment="1">
      <alignment horizontal="left" vertical="top" wrapText="1"/>
    </xf>
    <xf numFmtId="170" fontId="17" fillId="0" borderId="9" xfId="9" applyNumberFormat="1" applyFont="1" applyBorder="1"/>
    <xf numFmtId="0" fontId="37" fillId="0" borderId="0" xfId="0" applyFont="1"/>
    <xf numFmtId="0" fontId="0" fillId="0" borderId="0" xfId="0" applyFont="1" applyAlignment="1">
      <alignment wrapText="1"/>
    </xf>
    <xf numFmtId="16" fontId="20" fillId="0" borderId="0" xfId="0" applyNumberFormat="1" applyFont="1" applyFill="1" applyAlignment="1">
      <alignment wrapText="1"/>
    </xf>
    <xf numFmtId="0" fontId="0" fillId="0" borderId="2" xfId="0" applyBorder="1"/>
    <xf numFmtId="0" fontId="0" fillId="0" borderId="4" xfId="0" applyBorder="1"/>
    <xf numFmtId="14" fontId="0" fillId="0" borderId="0" xfId="0" applyNumberFormat="1"/>
    <xf numFmtId="4" fontId="0" fillId="0" borderId="0" xfId="0" applyNumberFormat="1" applyAlignment="1">
      <alignment wrapText="1"/>
    </xf>
    <xf numFmtId="14" fontId="20" fillId="0" borderId="0" xfId="0" applyNumberFormat="1" applyFont="1"/>
    <xf numFmtId="14" fontId="0" fillId="0" borderId="0" xfId="0" applyNumberFormat="1" applyFont="1"/>
    <xf numFmtId="44" fontId="0" fillId="0" borderId="3" xfId="1" applyFont="1" applyBorder="1"/>
    <xf numFmtId="44" fontId="17" fillId="0" borderId="8" xfId="1" applyFont="1" applyBorder="1"/>
    <xf numFmtId="44" fontId="15" fillId="0" borderId="1" xfId="1" applyFont="1" applyBorder="1" applyAlignment="1">
      <alignment horizontal="center" vertical="top"/>
    </xf>
    <xf numFmtId="44" fontId="26" fillId="0" borderId="1" xfId="1" applyFont="1" applyBorder="1" applyAlignment="1">
      <alignment horizontal="center" vertical="top"/>
    </xf>
    <xf numFmtId="17" fontId="0" fillId="0" borderId="0" xfId="0" applyNumberFormat="1"/>
    <xf numFmtId="44" fontId="12" fillId="0" borderId="0" xfId="1" applyFont="1"/>
    <xf numFmtId="0" fontId="17" fillId="0" borderId="0" xfId="1" applyNumberFormat="1" applyFont="1"/>
    <xf numFmtId="170" fontId="0" fillId="0" borderId="0" xfId="0" applyNumberFormat="1"/>
    <xf numFmtId="170" fontId="17" fillId="0" borderId="0" xfId="0" applyNumberFormat="1" applyFont="1"/>
    <xf numFmtId="1" fontId="32" fillId="12" borderId="1" xfId="0" applyNumberFormat="1" applyFont="1" applyFill="1" applyBorder="1" applyAlignment="1">
      <alignment horizontal="left" vertical="top"/>
    </xf>
    <xf numFmtId="0" fontId="32" fillId="12" borderId="1" xfId="0" applyNumberFormat="1" applyFont="1" applyFill="1" applyBorder="1" applyAlignment="1">
      <alignment horizontal="left" vertical="top"/>
    </xf>
    <xf numFmtId="4" fontId="32" fillId="12" borderId="1" xfId="0" applyNumberFormat="1" applyFont="1" applyFill="1" applyBorder="1" applyAlignment="1">
      <alignment horizontal="left" vertical="top"/>
    </xf>
    <xf numFmtId="164" fontId="32" fillId="12" borderId="1" xfId="0" applyNumberFormat="1" applyFont="1" applyFill="1" applyBorder="1" applyAlignment="1">
      <alignment horizontal="left" vertical="top"/>
    </xf>
    <xf numFmtId="169" fontId="32" fillId="12" borderId="1" xfId="0" applyNumberFormat="1" applyFont="1" applyFill="1" applyBorder="1" applyAlignment="1">
      <alignment horizontal="left" vertical="top"/>
    </xf>
    <xf numFmtId="14" fontId="32" fillId="12" borderId="1" xfId="0" applyNumberFormat="1" applyFont="1" applyFill="1" applyBorder="1" applyAlignment="1">
      <alignment horizontal="center" vertical="top"/>
    </xf>
    <xf numFmtId="168" fontId="32" fillId="12" borderId="1" xfId="0" applyNumberFormat="1" applyFont="1" applyFill="1" applyBorder="1" applyAlignment="1">
      <alignment horizontal="left" vertical="top"/>
    </xf>
    <xf numFmtId="165" fontId="32" fillId="12" borderId="1" xfId="0" applyNumberFormat="1" applyFont="1" applyFill="1" applyBorder="1" applyAlignment="1">
      <alignment horizontal="right" vertical="top"/>
    </xf>
    <xf numFmtId="166" fontId="32" fillId="12" borderId="1" xfId="0" applyNumberFormat="1" applyFont="1" applyFill="1" applyBorder="1" applyAlignment="1">
      <alignment horizontal="right" vertical="top"/>
    </xf>
    <xf numFmtId="169" fontId="32" fillId="0" borderId="1" xfId="0" quotePrefix="1" applyNumberFormat="1" applyFont="1" applyFill="1" applyBorder="1" applyAlignment="1">
      <alignment horizontal="left" vertical="top"/>
    </xf>
    <xf numFmtId="14" fontId="21" fillId="0" borderId="0" xfId="0" applyNumberFormat="1" applyFont="1" applyFill="1" applyBorder="1" applyAlignment="1">
      <alignment horizontal="left" vertical="top" wrapText="1"/>
    </xf>
    <xf numFmtId="0" fontId="14" fillId="2" borderId="14" xfId="0" applyFont="1" applyFill="1" applyBorder="1" applyAlignment="1">
      <alignment vertical="center"/>
    </xf>
    <xf numFmtId="0" fontId="14" fillId="2" borderId="15" xfId="0" applyFont="1" applyFill="1" applyBorder="1" applyAlignment="1">
      <alignment vertical="center"/>
    </xf>
    <xf numFmtId="0" fontId="14" fillId="2" borderId="16" xfId="0" applyFont="1" applyFill="1" applyBorder="1" applyAlignment="1">
      <alignment vertical="center"/>
    </xf>
    <xf numFmtId="0" fontId="17" fillId="0" borderId="20" xfId="0" applyFont="1" applyBorder="1"/>
    <xf numFmtId="44" fontId="17" fillId="0" borderId="20" xfId="1" applyFont="1" applyBorder="1"/>
    <xf numFmtId="164" fontId="32" fillId="0" borderId="1" xfId="0" quotePrefix="1" applyNumberFormat="1" applyFont="1" applyBorder="1" applyAlignment="1">
      <alignment horizontal="left" vertical="top"/>
    </xf>
    <xf numFmtId="167" fontId="32" fillId="12" borderId="1" xfId="0" applyNumberFormat="1" applyFont="1" applyFill="1" applyBorder="1" applyAlignment="1">
      <alignment horizontal="left" vertical="top"/>
    </xf>
    <xf numFmtId="0" fontId="0" fillId="0" borderId="0" xfId="0" applyNumberFormat="1" applyFont="1" applyFill="1" applyBorder="1"/>
    <xf numFmtId="0" fontId="20" fillId="0" borderId="0" xfId="2"/>
    <xf numFmtId="0" fontId="17" fillId="5" borderId="2" xfId="0" applyFont="1" applyFill="1" applyBorder="1"/>
    <xf numFmtId="0" fontId="17" fillId="5" borderId="3" xfId="0" applyFont="1" applyFill="1" applyBorder="1"/>
    <xf numFmtId="0" fontId="17" fillId="5" borderId="4" xfId="0" applyFont="1" applyFill="1" applyBorder="1"/>
    <xf numFmtId="0" fontId="17" fillId="0" borderId="2" xfId="0" applyFont="1" applyFill="1" applyBorder="1"/>
    <xf numFmtId="0" fontId="17" fillId="0" borderId="3" xfId="0" applyFont="1" applyFill="1" applyBorder="1"/>
    <xf numFmtId="0" fontId="17" fillId="0" borderId="4" xfId="0" applyFont="1" applyFill="1" applyBorder="1"/>
    <xf numFmtId="1" fontId="25" fillId="12" borderId="1" xfId="0" applyNumberFormat="1" applyFont="1" applyFill="1" applyBorder="1" applyAlignment="1">
      <alignment horizontal="left" vertical="top"/>
    </xf>
    <xf numFmtId="0" fontId="25" fillId="12" borderId="1" xfId="0" applyNumberFormat="1" applyFont="1" applyFill="1" applyBorder="1" applyAlignment="1">
      <alignment horizontal="left" vertical="top"/>
    </xf>
    <xf numFmtId="4" fontId="25" fillId="12" borderId="1" xfId="0" applyNumberFormat="1" applyFont="1" applyFill="1" applyBorder="1" applyAlignment="1">
      <alignment horizontal="left" vertical="top"/>
    </xf>
    <xf numFmtId="164" fontId="25" fillId="12" borderId="1" xfId="0" applyNumberFormat="1" applyFont="1" applyFill="1" applyBorder="1" applyAlignment="1">
      <alignment horizontal="left" vertical="top"/>
    </xf>
    <xf numFmtId="169" fontId="25" fillId="12" borderId="1" xfId="0" applyNumberFormat="1" applyFont="1" applyFill="1" applyBorder="1" applyAlignment="1">
      <alignment horizontal="left" vertical="top"/>
    </xf>
    <xf numFmtId="14" fontId="25" fillId="12" borderId="1" xfId="0" applyNumberFormat="1" applyFont="1" applyFill="1" applyBorder="1" applyAlignment="1">
      <alignment horizontal="center" vertical="top"/>
    </xf>
    <xf numFmtId="168" fontId="25" fillId="12" borderId="1" xfId="0" applyNumberFormat="1" applyFont="1" applyFill="1" applyBorder="1" applyAlignment="1">
      <alignment horizontal="left" vertical="top"/>
    </xf>
    <xf numFmtId="165" fontId="25" fillId="12" borderId="1" xfId="0" applyNumberFormat="1" applyFont="1" applyFill="1" applyBorder="1" applyAlignment="1">
      <alignment horizontal="right" vertical="top"/>
    </xf>
    <xf numFmtId="166" fontId="25" fillId="12" borderId="1" xfId="0" applyNumberFormat="1" applyFont="1" applyFill="1" applyBorder="1" applyAlignment="1">
      <alignment horizontal="right" vertical="top"/>
    </xf>
    <xf numFmtId="1" fontId="25" fillId="6" borderId="1" xfId="0" applyNumberFormat="1" applyFont="1" applyFill="1" applyBorder="1" applyAlignment="1">
      <alignment horizontal="left" vertical="top"/>
    </xf>
    <xf numFmtId="0" fontId="25" fillId="6" borderId="1" xfId="0" applyNumberFormat="1" applyFont="1" applyFill="1" applyBorder="1" applyAlignment="1">
      <alignment horizontal="left" vertical="top"/>
    </xf>
    <xf numFmtId="4" fontId="25" fillId="6" borderId="1" xfId="0" applyNumberFormat="1" applyFont="1" applyFill="1" applyBorder="1" applyAlignment="1">
      <alignment horizontal="left" vertical="top"/>
    </xf>
    <xf numFmtId="164" fontId="25" fillId="6" borderId="1" xfId="0" applyNumberFormat="1" applyFont="1" applyFill="1" applyBorder="1" applyAlignment="1">
      <alignment horizontal="left" vertical="top"/>
    </xf>
    <xf numFmtId="169" fontId="25" fillId="6" borderId="1" xfId="0" applyNumberFormat="1" applyFont="1" applyFill="1" applyBorder="1" applyAlignment="1">
      <alignment horizontal="left" vertical="top"/>
    </xf>
    <xf numFmtId="14" fontId="25" fillId="6" borderId="1" xfId="0" applyNumberFormat="1" applyFont="1" applyFill="1" applyBorder="1" applyAlignment="1">
      <alignment horizontal="center" vertical="top"/>
    </xf>
    <xf numFmtId="168" fontId="25" fillId="6" borderId="1" xfId="0" applyNumberFormat="1" applyFont="1" applyFill="1" applyBorder="1" applyAlignment="1">
      <alignment horizontal="left" vertical="top"/>
    </xf>
    <xf numFmtId="165" fontId="25" fillId="6" borderId="1" xfId="0" applyNumberFormat="1" applyFont="1" applyFill="1" applyBorder="1" applyAlignment="1">
      <alignment horizontal="right" vertical="top"/>
    </xf>
    <xf numFmtId="166" fontId="25" fillId="6" borderId="1" xfId="0" applyNumberFormat="1" applyFont="1" applyFill="1" applyBorder="1" applyAlignment="1">
      <alignment horizontal="right" vertical="top"/>
    </xf>
    <xf numFmtId="0" fontId="32" fillId="12" borderId="0" xfId="0" applyNumberFormat="1" applyFont="1" applyFill="1" applyBorder="1" applyAlignment="1">
      <alignment horizontal="left" vertical="top"/>
    </xf>
    <xf numFmtId="1" fontId="32" fillId="12" borderId="0" xfId="0" applyNumberFormat="1" applyFont="1" applyFill="1" applyBorder="1" applyAlignment="1">
      <alignment horizontal="left" vertical="top"/>
    </xf>
    <xf numFmtId="4" fontId="32" fillId="12" borderId="0" xfId="0" applyNumberFormat="1" applyFont="1" applyFill="1" applyBorder="1" applyAlignment="1">
      <alignment horizontal="left" vertical="top"/>
    </xf>
    <xf numFmtId="164" fontId="32" fillId="12" borderId="0" xfId="0" applyNumberFormat="1" applyFont="1" applyFill="1" applyBorder="1" applyAlignment="1">
      <alignment horizontal="left" vertical="top"/>
    </xf>
    <xf numFmtId="167" fontId="32" fillId="12" borderId="0" xfId="0" applyNumberFormat="1" applyFont="1" applyFill="1" applyBorder="1" applyAlignment="1">
      <alignment horizontal="left" vertical="top"/>
    </xf>
    <xf numFmtId="14" fontId="32" fillId="12" borderId="0" xfId="0" applyNumberFormat="1" applyFont="1" applyFill="1" applyBorder="1" applyAlignment="1">
      <alignment horizontal="center" vertical="top"/>
    </xf>
    <xf numFmtId="168" fontId="32" fillId="12" borderId="0" xfId="0" applyNumberFormat="1" applyFont="1" applyFill="1" applyBorder="1" applyAlignment="1">
      <alignment horizontal="left" vertical="top"/>
    </xf>
    <xf numFmtId="165" fontId="32" fillId="12" borderId="0" xfId="0" applyNumberFormat="1" applyFont="1" applyFill="1" applyBorder="1" applyAlignment="1">
      <alignment horizontal="right" vertical="top"/>
    </xf>
    <xf numFmtId="166" fontId="32" fillId="12" borderId="0" xfId="0" applyNumberFormat="1" applyFont="1" applyFill="1" applyBorder="1" applyAlignment="1">
      <alignment horizontal="right" vertical="top"/>
    </xf>
    <xf numFmtId="0" fontId="21" fillId="0" borderId="0" xfId="0" applyFont="1"/>
    <xf numFmtId="0" fontId="20" fillId="0" borderId="0" xfId="0" applyFont="1" applyFill="1"/>
    <xf numFmtId="0" fontId="19" fillId="12" borderId="1" xfId="0" applyNumberFormat="1" applyFont="1" applyFill="1" applyBorder="1" applyAlignment="1">
      <alignment horizontal="left" vertical="top"/>
    </xf>
    <xf numFmtId="4" fontId="19" fillId="12" borderId="1" xfId="0" applyNumberFormat="1" applyFont="1" applyFill="1" applyBorder="1" applyAlignment="1">
      <alignment horizontal="left" vertical="top"/>
    </xf>
    <xf numFmtId="164" fontId="19" fillId="12" borderId="1" xfId="0" applyNumberFormat="1" applyFont="1" applyFill="1" applyBorder="1" applyAlignment="1">
      <alignment horizontal="left" vertical="top"/>
    </xf>
    <xf numFmtId="0" fontId="17" fillId="0" borderId="0" xfId="0" applyFont="1" applyAlignment="1">
      <alignment wrapText="1"/>
    </xf>
    <xf numFmtId="0" fontId="31" fillId="0" borderId="1" xfId="0" applyNumberFormat="1" applyFont="1" applyFill="1" applyBorder="1" applyAlignment="1">
      <alignment horizontal="left" vertical="top"/>
    </xf>
    <xf numFmtId="4" fontId="31" fillId="0" borderId="1" xfId="0" applyNumberFormat="1" applyFont="1" applyFill="1" applyBorder="1" applyAlignment="1">
      <alignment horizontal="left" vertical="top"/>
    </xf>
    <xf numFmtId="0" fontId="31" fillId="12" borderId="1" xfId="0" applyNumberFormat="1" applyFont="1" applyFill="1" applyBorder="1" applyAlignment="1">
      <alignment horizontal="left" vertical="top"/>
    </xf>
    <xf numFmtId="4" fontId="31" fillId="12" borderId="1" xfId="0" applyNumberFormat="1" applyFont="1" applyFill="1" applyBorder="1" applyAlignment="1">
      <alignment horizontal="left" vertical="top"/>
    </xf>
    <xf numFmtId="164" fontId="31" fillId="12" borderId="1" xfId="0" applyNumberFormat="1" applyFont="1" applyFill="1" applyBorder="1" applyAlignment="1">
      <alignment horizontal="left" vertical="top"/>
    </xf>
    <xf numFmtId="1" fontId="19" fillId="12" borderId="1" xfId="0" applyNumberFormat="1" applyFont="1" applyFill="1" applyBorder="1" applyAlignment="1">
      <alignment horizontal="left" vertical="top"/>
    </xf>
    <xf numFmtId="167" fontId="19" fillId="12" borderId="1" xfId="0" applyNumberFormat="1" applyFont="1" applyFill="1" applyBorder="1" applyAlignment="1">
      <alignment horizontal="left" vertical="top"/>
    </xf>
    <xf numFmtId="14" fontId="19" fillId="12" borderId="1" xfId="0" applyNumberFormat="1" applyFont="1" applyFill="1" applyBorder="1" applyAlignment="1">
      <alignment horizontal="center" vertical="top"/>
    </xf>
    <xf numFmtId="168" fontId="19" fillId="12" borderId="1" xfId="0" applyNumberFormat="1" applyFont="1" applyFill="1" applyBorder="1" applyAlignment="1">
      <alignment horizontal="left" vertical="top"/>
    </xf>
    <xf numFmtId="165" fontId="19" fillId="12" borderId="1" xfId="0" applyNumberFormat="1" applyFont="1" applyFill="1" applyBorder="1" applyAlignment="1">
      <alignment horizontal="right" vertical="top"/>
    </xf>
    <xf numFmtId="166" fontId="19" fillId="12" borderId="1" xfId="0" applyNumberFormat="1" applyFont="1" applyFill="1" applyBorder="1" applyAlignment="1">
      <alignment horizontal="right" vertical="top"/>
    </xf>
    <xf numFmtId="169" fontId="19" fillId="12" borderId="1" xfId="0" applyNumberFormat="1" applyFont="1" applyFill="1" applyBorder="1" applyAlignment="1">
      <alignment horizontal="left" vertical="top"/>
    </xf>
    <xf numFmtId="17" fontId="17" fillId="0" borderId="0" xfId="0" applyNumberFormat="1" applyFont="1" applyFill="1" applyAlignment="1">
      <alignment wrapText="1"/>
    </xf>
    <xf numFmtId="164" fontId="19" fillId="11" borderId="1" xfId="0" applyNumberFormat="1" applyFont="1" applyFill="1" applyBorder="1" applyAlignment="1">
      <alignment horizontal="left" vertical="top"/>
    </xf>
    <xf numFmtId="167" fontId="32" fillId="6" borderId="1" xfId="0" applyNumberFormat="1" applyFont="1" applyFill="1" applyBorder="1" applyAlignment="1">
      <alignment horizontal="left" vertical="top"/>
    </xf>
    <xf numFmtId="164" fontId="25" fillId="10" borderId="1" xfId="0" applyNumberFormat="1" applyFont="1" applyFill="1" applyBorder="1" applyAlignment="1">
      <alignment horizontal="left" vertical="top"/>
    </xf>
    <xf numFmtId="14" fontId="17" fillId="10" borderId="0" xfId="0" applyNumberFormat="1" applyFont="1" applyFill="1" applyBorder="1" applyAlignment="1">
      <alignment horizontal="left" vertical="top" wrapText="1"/>
    </xf>
    <xf numFmtId="1" fontId="25" fillId="11" borderId="1" xfId="0" applyNumberFormat="1" applyFont="1" applyFill="1" applyBorder="1" applyAlignment="1">
      <alignment horizontal="left" vertical="top"/>
    </xf>
    <xf numFmtId="0" fontId="19" fillId="11" borderId="1" xfId="0" applyNumberFormat="1" applyFont="1" applyFill="1" applyBorder="1" applyAlignment="1">
      <alignment horizontal="left" vertical="top"/>
    </xf>
    <xf numFmtId="4" fontId="19" fillId="11" borderId="1" xfId="0" applyNumberFormat="1" applyFont="1" applyFill="1" applyBorder="1" applyAlignment="1">
      <alignment horizontal="left" vertical="top"/>
    </xf>
    <xf numFmtId="164" fontId="25" fillId="11" borderId="1" xfId="0" applyNumberFormat="1" applyFont="1" applyFill="1" applyBorder="1" applyAlignment="1">
      <alignment horizontal="left" vertical="top"/>
    </xf>
    <xf numFmtId="0" fontId="25" fillId="11" borderId="1" xfId="0" applyNumberFormat="1" applyFont="1" applyFill="1" applyBorder="1" applyAlignment="1">
      <alignment horizontal="left" vertical="top"/>
    </xf>
    <xf numFmtId="169" fontId="25" fillId="11" borderId="1" xfId="0" applyNumberFormat="1" applyFont="1" applyFill="1" applyBorder="1" applyAlignment="1">
      <alignment horizontal="left" vertical="top"/>
    </xf>
    <xf numFmtId="14" fontId="25" fillId="11" borderId="1" xfId="0" applyNumberFormat="1" applyFont="1" applyFill="1" applyBorder="1" applyAlignment="1">
      <alignment horizontal="center" vertical="top"/>
    </xf>
    <xf numFmtId="168" fontId="25" fillId="11" borderId="1" xfId="0" applyNumberFormat="1" applyFont="1" applyFill="1" applyBorder="1" applyAlignment="1">
      <alignment horizontal="left" vertical="top"/>
    </xf>
    <xf numFmtId="165" fontId="25" fillId="11" borderId="1" xfId="0" applyNumberFormat="1" applyFont="1" applyFill="1" applyBorder="1" applyAlignment="1">
      <alignment horizontal="right" vertical="top"/>
    </xf>
    <xf numFmtId="166" fontId="25" fillId="11" borderId="1" xfId="0" applyNumberFormat="1" applyFont="1" applyFill="1" applyBorder="1" applyAlignment="1">
      <alignment horizontal="right" vertical="top"/>
    </xf>
    <xf numFmtId="0" fontId="31" fillId="6" borderId="1" xfId="0" applyNumberFormat="1" applyFont="1" applyFill="1" applyBorder="1" applyAlignment="1">
      <alignment horizontal="left" vertical="top"/>
    </xf>
    <xf numFmtId="4" fontId="31" fillId="6" borderId="1" xfId="0" applyNumberFormat="1" applyFont="1" applyFill="1" applyBorder="1" applyAlignment="1">
      <alignment horizontal="left" vertical="top"/>
    </xf>
    <xf numFmtId="164" fontId="31" fillId="6" borderId="1" xfId="0" applyNumberFormat="1" applyFont="1" applyFill="1" applyBorder="1" applyAlignment="1">
      <alignment horizontal="left" vertical="top"/>
    </xf>
    <xf numFmtId="4" fontId="25" fillId="11" borderId="1" xfId="0" applyNumberFormat="1" applyFont="1" applyFill="1" applyBorder="1" applyAlignment="1">
      <alignment horizontal="left" vertical="top"/>
    </xf>
    <xf numFmtId="11" fontId="0" fillId="0" borderId="0" xfId="0" applyNumberFormat="1" applyFont="1" applyFill="1" applyBorder="1" applyAlignment="1">
      <alignment horizontal="left" vertical="top" wrapText="1"/>
    </xf>
    <xf numFmtId="1" fontId="19" fillId="11" borderId="1" xfId="0" applyNumberFormat="1" applyFont="1" applyFill="1" applyBorder="1" applyAlignment="1">
      <alignment horizontal="left" vertical="top"/>
    </xf>
    <xf numFmtId="169" fontId="19" fillId="11" borderId="1" xfId="0" applyNumberFormat="1" applyFont="1" applyFill="1" applyBorder="1" applyAlignment="1">
      <alignment horizontal="left" vertical="top"/>
    </xf>
    <xf numFmtId="14" fontId="19" fillId="11" borderId="1" xfId="0" applyNumberFormat="1" applyFont="1" applyFill="1" applyBorder="1" applyAlignment="1">
      <alignment horizontal="center" vertical="top"/>
    </xf>
    <xf numFmtId="168" fontId="19" fillId="11" borderId="1" xfId="0" applyNumberFormat="1" applyFont="1" applyFill="1" applyBorder="1" applyAlignment="1">
      <alignment horizontal="left" vertical="top"/>
    </xf>
    <xf numFmtId="165" fontId="19" fillId="11" borderId="1" xfId="0" applyNumberFormat="1" applyFont="1" applyFill="1" applyBorder="1" applyAlignment="1">
      <alignment horizontal="right" vertical="top"/>
    </xf>
    <xf numFmtId="166" fontId="19" fillId="11" borderId="1" xfId="0" applyNumberFormat="1" applyFont="1" applyFill="1" applyBorder="1" applyAlignment="1">
      <alignment horizontal="right" vertical="top"/>
    </xf>
    <xf numFmtId="14" fontId="16" fillId="0" borderId="0" xfId="0" applyNumberFormat="1" applyFont="1"/>
    <xf numFmtId="167" fontId="32" fillId="11" borderId="1" xfId="0" applyNumberFormat="1" applyFont="1" applyFill="1" applyBorder="1" applyAlignment="1">
      <alignment horizontal="left" vertical="top"/>
    </xf>
    <xf numFmtId="164" fontId="29" fillId="11" borderId="1" xfId="0" applyNumberFormat="1" applyFont="1" applyFill="1" applyBorder="1" applyAlignment="1">
      <alignment horizontal="left" vertical="top"/>
    </xf>
    <xf numFmtId="14" fontId="17" fillId="0" borderId="0" xfId="0" applyNumberFormat="1" applyFont="1" applyFill="1" applyAlignment="1">
      <alignment wrapText="1"/>
    </xf>
    <xf numFmtId="16" fontId="21" fillId="0" borderId="0" xfId="0" applyNumberFormat="1" applyFont="1" applyFill="1" applyAlignment="1">
      <alignment wrapText="1"/>
    </xf>
  </cellXfs>
  <cellStyles count="16">
    <cellStyle name="Comma" xfId="9" builtinId="3"/>
    <cellStyle name="Currency" xfId="1" builtinId="4"/>
    <cellStyle name="Normal" xfId="0" builtinId="0"/>
    <cellStyle name="Normal 10" xfId="11"/>
    <cellStyle name="Normal 11" xfId="12"/>
    <cellStyle name="Normal 12" xfId="13"/>
    <cellStyle name="Normal 13" xfId="14"/>
    <cellStyle name="Normal 14" xfId="15"/>
    <cellStyle name="Normal 2" xfId="2"/>
    <cellStyle name="Normal 3" xfId="3"/>
    <cellStyle name="Normal 4" xfId="4"/>
    <cellStyle name="Normal 5" xfId="5"/>
    <cellStyle name="Normal 6" xfId="6"/>
    <cellStyle name="Normal 7" xfId="7"/>
    <cellStyle name="Normal 8" xfId="8"/>
    <cellStyle name="Normal 9" xfId="10"/>
  </cellStyles>
  <dxfs count="7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FFCC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clinicalworks.sharepoint.com/sites/finance/audit/Docs/IMO/RCM/2018/02_February_IMO_Bill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clinicalworks.sharepoint.com/sites/finance/audit/Docs/IMO/RCM/2018/01_January_IMO_Bill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Piv"/>
      <sheetName val="Invoices"/>
      <sheetName val="ConPiv"/>
      <sheetName val="Contracts"/>
    </sheetNames>
    <sheetDataSet>
      <sheetData sheetId="0">
        <row r="3">
          <cell r="A3" t="str">
            <v>Sum of MonthQty</v>
          </cell>
          <cell r="B3" t="str">
            <v>Column Labels</v>
          </cell>
        </row>
        <row r="4">
          <cell r="B4" t="str">
            <v>Group1</v>
          </cell>
        </row>
        <row r="5">
          <cell r="A5" t="str">
            <v>Row Labels</v>
          </cell>
        </row>
        <row r="6">
          <cell r="A6">
            <v>4</v>
          </cell>
          <cell r="B6"/>
        </row>
        <row r="7">
          <cell r="A7">
            <v>5</v>
          </cell>
          <cell r="B7"/>
        </row>
        <row r="8">
          <cell r="A8">
            <v>6</v>
          </cell>
          <cell r="B8"/>
        </row>
        <row r="9">
          <cell r="A9">
            <v>7</v>
          </cell>
          <cell r="B9"/>
        </row>
        <row r="10">
          <cell r="A10">
            <v>9</v>
          </cell>
          <cell r="B10"/>
        </row>
        <row r="11">
          <cell r="A11">
            <v>12</v>
          </cell>
          <cell r="B11"/>
        </row>
        <row r="12">
          <cell r="A12">
            <v>16</v>
          </cell>
          <cell r="B12"/>
        </row>
        <row r="13">
          <cell r="A13">
            <v>19</v>
          </cell>
          <cell r="B13">
            <v>3</v>
          </cell>
        </row>
        <row r="14">
          <cell r="A14">
            <v>20</v>
          </cell>
          <cell r="B14"/>
        </row>
        <row r="15">
          <cell r="A15">
            <v>21</v>
          </cell>
          <cell r="B15"/>
        </row>
        <row r="16">
          <cell r="A16">
            <v>24</v>
          </cell>
          <cell r="B16"/>
        </row>
        <row r="17">
          <cell r="A17">
            <v>27</v>
          </cell>
          <cell r="B17"/>
        </row>
        <row r="18">
          <cell r="A18">
            <v>32</v>
          </cell>
          <cell r="B18">
            <v>1</v>
          </cell>
        </row>
        <row r="19">
          <cell r="A19">
            <v>33</v>
          </cell>
          <cell r="B19"/>
        </row>
        <row r="20">
          <cell r="A20">
            <v>36</v>
          </cell>
          <cell r="B20"/>
        </row>
        <row r="21">
          <cell r="A21">
            <v>38</v>
          </cell>
          <cell r="B21"/>
        </row>
        <row r="22">
          <cell r="A22">
            <v>47</v>
          </cell>
          <cell r="B22"/>
        </row>
        <row r="23">
          <cell r="A23">
            <v>52</v>
          </cell>
          <cell r="B23"/>
        </row>
        <row r="24">
          <cell r="A24">
            <v>57</v>
          </cell>
          <cell r="B24"/>
        </row>
        <row r="25">
          <cell r="A25">
            <v>69</v>
          </cell>
          <cell r="B25"/>
        </row>
        <row r="26">
          <cell r="A26">
            <v>81</v>
          </cell>
          <cell r="B26"/>
        </row>
        <row r="27">
          <cell r="A27">
            <v>82</v>
          </cell>
          <cell r="B27"/>
        </row>
        <row r="28">
          <cell r="A28">
            <v>89</v>
          </cell>
          <cell r="B28"/>
        </row>
        <row r="29">
          <cell r="A29">
            <v>94</v>
          </cell>
          <cell r="B29"/>
        </row>
        <row r="30">
          <cell r="A30">
            <v>95</v>
          </cell>
          <cell r="B30"/>
        </row>
        <row r="31">
          <cell r="A31">
            <v>98</v>
          </cell>
          <cell r="B31"/>
        </row>
        <row r="32">
          <cell r="A32">
            <v>99</v>
          </cell>
          <cell r="B32"/>
        </row>
        <row r="33">
          <cell r="A33">
            <v>103</v>
          </cell>
          <cell r="B33"/>
        </row>
        <row r="34">
          <cell r="A34">
            <v>107</v>
          </cell>
          <cell r="B34">
            <v>6</v>
          </cell>
        </row>
        <row r="35">
          <cell r="A35">
            <v>110</v>
          </cell>
          <cell r="B35"/>
        </row>
        <row r="36">
          <cell r="A36">
            <v>112</v>
          </cell>
          <cell r="B36"/>
        </row>
        <row r="37">
          <cell r="A37">
            <v>113</v>
          </cell>
          <cell r="B37"/>
        </row>
        <row r="38">
          <cell r="A38">
            <v>115</v>
          </cell>
          <cell r="B38">
            <v>7</v>
          </cell>
        </row>
        <row r="39">
          <cell r="A39">
            <v>117</v>
          </cell>
          <cell r="B39"/>
        </row>
        <row r="40">
          <cell r="A40">
            <v>118</v>
          </cell>
          <cell r="B40"/>
        </row>
        <row r="41">
          <cell r="A41">
            <v>122</v>
          </cell>
          <cell r="B41">
            <v>6</v>
          </cell>
        </row>
        <row r="42">
          <cell r="A42">
            <v>124</v>
          </cell>
          <cell r="B42"/>
        </row>
        <row r="43">
          <cell r="A43">
            <v>132</v>
          </cell>
          <cell r="B43">
            <v>33</v>
          </cell>
        </row>
        <row r="44">
          <cell r="A44">
            <v>138</v>
          </cell>
          <cell r="B44">
            <v>9</v>
          </cell>
        </row>
        <row r="45">
          <cell r="A45">
            <v>139</v>
          </cell>
          <cell r="B45"/>
        </row>
        <row r="46">
          <cell r="A46">
            <v>143</v>
          </cell>
          <cell r="B46"/>
        </row>
        <row r="47">
          <cell r="A47">
            <v>148</v>
          </cell>
          <cell r="B47"/>
        </row>
        <row r="48">
          <cell r="A48">
            <v>154</v>
          </cell>
          <cell r="B48"/>
        </row>
        <row r="49">
          <cell r="A49">
            <v>155</v>
          </cell>
          <cell r="B49"/>
        </row>
        <row r="50">
          <cell r="A50">
            <v>157</v>
          </cell>
          <cell r="B50"/>
        </row>
        <row r="51">
          <cell r="A51">
            <v>162</v>
          </cell>
          <cell r="B51"/>
        </row>
        <row r="52">
          <cell r="A52">
            <v>165</v>
          </cell>
          <cell r="B52"/>
        </row>
        <row r="53">
          <cell r="A53">
            <v>166</v>
          </cell>
          <cell r="B53">
            <v>1</v>
          </cell>
        </row>
        <row r="54">
          <cell r="A54">
            <v>167</v>
          </cell>
          <cell r="B54"/>
        </row>
        <row r="55">
          <cell r="A55">
            <v>169</v>
          </cell>
          <cell r="B55"/>
        </row>
        <row r="56">
          <cell r="A56">
            <v>175</v>
          </cell>
          <cell r="B56"/>
        </row>
        <row r="57">
          <cell r="A57">
            <v>178</v>
          </cell>
          <cell r="B57">
            <v>1</v>
          </cell>
        </row>
        <row r="58">
          <cell r="A58">
            <v>180</v>
          </cell>
          <cell r="B58">
            <v>27.25</v>
          </cell>
        </row>
        <row r="59">
          <cell r="A59">
            <v>182</v>
          </cell>
          <cell r="B59"/>
        </row>
        <row r="60">
          <cell r="A60">
            <v>190</v>
          </cell>
          <cell r="B60"/>
        </row>
        <row r="61">
          <cell r="A61">
            <v>192</v>
          </cell>
          <cell r="B61"/>
        </row>
        <row r="62">
          <cell r="A62">
            <v>198</v>
          </cell>
          <cell r="B62"/>
        </row>
        <row r="63">
          <cell r="A63">
            <v>200</v>
          </cell>
          <cell r="B63"/>
        </row>
        <row r="64">
          <cell r="A64">
            <v>203</v>
          </cell>
          <cell r="B64"/>
        </row>
        <row r="65">
          <cell r="A65">
            <v>207</v>
          </cell>
          <cell r="B65"/>
        </row>
        <row r="66">
          <cell r="A66">
            <v>217</v>
          </cell>
          <cell r="B66"/>
        </row>
        <row r="67">
          <cell r="A67">
            <v>219</v>
          </cell>
          <cell r="B67"/>
        </row>
        <row r="68">
          <cell r="A68">
            <v>226</v>
          </cell>
          <cell r="B68"/>
        </row>
        <row r="69">
          <cell r="A69">
            <v>227</v>
          </cell>
          <cell r="B69">
            <v>6</v>
          </cell>
        </row>
        <row r="70">
          <cell r="A70">
            <v>229</v>
          </cell>
          <cell r="B70"/>
        </row>
        <row r="71">
          <cell r="A71">
            <v>238</v>
          </cell>
          <cell r="B71"/>
        </row>
        <row r="72">
          <cell r="A72">
            <v>242</v>
          </cell>
          <cell r="B72"/>
        </row>
        <row r="73">
          <cell r="A73">
            <v>247</v>
          </cell>
          <cell r="B73"/>
        </row>
        <row r="74">
          <cell r="A74">
            <v>249</v>
          </cell>
          <cell r="B74"/>
        </row>
        <row r="75">
          <cell r="A75">
            <v>250</v>
          </cell>
          <cell r="B75"/>
        </row>
        <row r="76">
          <cell r="A76">
            <v>251</v>
          </cell>
          <cell r="B76"/>
        </row>
        <row r="77">
          <cell r="A77">
            <v>255</v>
          </cell>
          <cell r="B77"/>
        </row>
        <row r="78">
          <cell r="A78">
            <v>256</v>
          </cell>
          <cell r="B78"/>
        </row>
        <row r="79">
          <cell r="A79">
            <v>263</v>
          </cell>
          <cell r="B79"/>
        </row>
        <row r="80">
          <cell r="A80">
            <v>271</v>
          </cell>
          <cell r="B80"/>
        </row>
        <row r="81">
          <cell r="A81">
            <v>283</v>
          </cell>
          <cell r="B81"/>
        </row>
        <row r="82">
          <cell r="A82">
            <v>284</v>
          </cell>
          <cell r="B82"/>
        </row>
        <row r="83">
          <cell r="A83">
            <v>285</v>
          </cell>
          <cell r="B83">
            <v>1</v>
          </cell>
        </row>
        <row r="84">
          <cell r="A84">
            <v>286</v>
          </cell>
          <cell r="B84"/>
        </row>
        <row r="85">
          <cell r="A85">
            <v>289</v>
          </cell>
          <cell r="B85"/>
        </row>
        <row r="86">
          <cell r="A86">
            <v>299</v>
          </cell>
          <cell r="B86"/>
        </row>
        <row r="87">
          <cell r="A87">
            <v>301</v>
          </cell>
          <cell r="B87"/>
        </row>
        <row r="88">
          <cell r="A88">
            <v>302</v>
          </cell>
          <cell r="B88"/>
        </row>
        <row r="89">
          <cell r="A89">
            <v>307</v>
          </cell>
          <cell r="B89"/>
        </row>
        <row r="90">
          <cell r="A90">
            <v>308</v>
          </cell>
          <cell r="B90"/>
        </row>
        <row r="91">
          <cell r="A91">
            <v>311</v>
          </cell>
          <cell r="B91"/>
        </row>
        <row r="92">
          <cell r="A92">
            <v>314</v>
          </cell>
          <cell r="B92"/>
        </row>
        <row r="93">
          <cell r="A93">
            <v>327</v>
          </cell>
          <cell r="B93"/>
        </row>
        <row r="94">
          <cell r="A94">
            <v>330</v>
          </cell>
          <cell r="B94"/>
        </row>
        <row r="95">
          <cell r="A95">
            <v>332</v>
          </cell>
          <cell r="B95"/>
        </row>
        <row r="96">
          <cell r="A96">
            <v>347</v>
          </cell>
          <cell r="B96">
            <v>1</v>
          </cell>
        </row>
        <row r="97">
          <cell r="A97">
            <v>348</v>
          </cell>
          <cell r="B97"/>
        </row>
        <row r="98">
          <cell r="A98">
            <v>354</v>
          </cell>
          <cell r="B98"/>
        </row>
        <row r="99">
          <cell r="A99">
            <v>361</v>
          </cell>
          <cell r="B99"/>
        </row>
        <row r="100">
          <cell r="A100">
            <v>365</v>
          </cell>
          <cell r="B100"/>
        </row>
        <row r="101">
          <cell r="A101">
            <v>369</v>
          </cell>
          <cell r="B101"/>
        </row>
        <row r="102">
          <cell r="A102">
            <v>370</v>
          </cell>
          <cell r="B102"/>
        </row>
        <row r="103">
          <cell r="A103">
            <v>373</v>
          </cell>
          <cell r="B103"/>
        </row>
        <row r="104">
          <cell r="A104">
            <v>374</v>
          </cell>
          <cell r="B104">
            <v>4</v>
          </cell>
        </row>
        <row r="105">
          <cell r="A105">
            <v>385</v>
          </cell>
          <cell r="B105"/>
        </row>
        <row r="106">
          <cell r="A106">
            <v>394</v>
          </cell>
          <cell r="B106"/>
        </row>
        <row r="107">
          <cell r="A107">
            <v>403</v>
          </cell>
          <cell r="B107"/>
        </row>
        <row r="108">
          <cell r="A108">
            <v>407</v>
          </cell>
          <cell r="B108"/>
        </row>
        <row r="109">
          <cell r="A109">
            <v>409</v>
          </cell>
          <cell r="B109"/>
        </row>
        <row r="110">
          <cell r="A110">
            <v>429</v>
          </cell>
          <cell r="B110"/>
        </row>
        <row r="111">
          <cell r="A111">
            <v>435</v>
          </cell>
          <cell r="B111"/>
        </row>
        <row r="112">
          <cell r="A112">
            <v>438</v>
          </cell>
          <cell r="B112"/>
        </row>
        <row r="113">
          <cell r="A113">
            <v>447</v>
          </cell>
          <cell r="B113"/>
        </row>
        <row r="114">
          <cell r="A114">
            <v>450</v>
          </cell>
          <cell r="B114"/>
        </row>
        <row r="115">
          <cell r="A115">
            <v>453</v>
          </cell>
          <cell r="B115"/>
        </row>
        <row r="116">
          <cell r="A116">
            <v>463</v>
          </cell>
          <cell r="B116"/>
        </row>
        <row r="117">
          <cell r="A117">
            <v>470</v>
          </cell>
          <cell r="B117"/>
        </row>
        <row r="118">
          <cell r="A118">
            <v>475</v>
          </cell>
          <cell r="B118"/>
        </row>
        <row r="119">
          <cell r="A119">
            <v>477</v>
          </cell>
          <cell r="B119"/>
        </row>
        <row r="120">
          <cell r="A120">
            <v>481</v>
          </cell>
          <cell r="B120"/>
        </row>
        <row r="121">
          <cell r="A121">
            <v>484</v>
          </cell>
          <cell r="B121"/>
        </row>
        <row r="122">
          <cell r="A122">
            <v>487</v>
          </cell>
          <cell r="B122"/>
        </row>
        <row r="123">
          <cell r="A123">
            <v>491</v>
          </cell>
          <cell r="B123"/>
        </row>
        <row r="124">
          <cell r="A124">
            <v>501</v>
          </cell>
          <cell r="B124"/>
        </row>
        <row r="125">
          <cell r="A125">
            <v>511</v>
          </cell>
          <cell r="B125">
            <v>1</v>
          </cell>
        </row>
        <row r="126">
          <cell r="A126">
            <v>522</v>
          </cell>
          <cell r="B126"/>
        </row>
        <row r="127">
          <cell r="A127">
            <v>524</v>
          </cell>
          <cell r="B127"/>
        </row>
        <row r="128">
          <cell r="A128">
            <v>532</v>
          </cell>
          <cell r="B128"/>
        </row>
        <row r="129">
          <cell r="A129">
            <v>537</v>
          </cell>
          <cell r="B129"/>
        </row>
        <row r="130">
          <cell r="A130">
            <v>540</v>
          </cell>
          <cell r="B130"/>
        </row>
        <row r="131">
          <cell r="A131">
            <v>542</v>
          </cell>
          <cell r="B131"/>
        </row>
        <row r="132">
          <cell r="A132">
            <v>543</v>
          </cell>
          <cell r="B132">
            <v>1</v>
          </cell>
        </row>
        <row r="133">
          <cell r="A133">
            <v>545</v>
          </cell>
          <cell r="B133"/>
        </row>
        <row r="134">
          <cell r="A134">
            <v>549</v>
          </cell>
          <cell r="B134"/>
        </row>
        <row r="135">
          <cell r="A135">
            <v>552</v>
          </cell>
          <cell r="B135"/>
        </row>
        <row r="136">
          <cell r="A136">
            <v>554</v>
          </cell>
          <cell r="B136"/>
        </row>
        <row r="137">
          <cell r="A137">
            <v>562</v>
          </cell>
          <cell r="B137">
            <v>5</v>
          </cell>
        </row>
        <row r="138">
          <cell r="A138">
            <v>564</v>
          </cell>
          <cell r="B138"/>
        </row>
        <row r="139">
          <cell r="A139">
            <v>571</v>
          </cell>
          <cell r="B139"/>
        </row>
        <row r="140">
          <cell r="A140">
            <v>572</v>
          </cell>
          <cell r="B140"/>
        </row>
        <row r="141">
          <cell r="A141">
            <v>579</v>
          </cell>
          <cell r="B141"/>
        </row>
        <row r="142">
          <cell r="A142">
            <v>583</v>
          </cell>
          <cell r="B142"/>
        </row>
        <row r="143">
          <cell r="A143">
            <v>584</v>
          </cell>
          <cell r="B143"/>
        </row>
        <row r="144">
          <cell r="A144">
            <v>589</v>
          </cell>
          <cell r="B144">
            <v>1.25</v>
          </cell>
        </row>
        <row r="145">
          <cell r="A145">
            <v>591</v>
          </cell>
          <cell r="B145"/>
        </row>
        <row r="146">
          <cell r="A146">
            <v>593</v>
          </cell>
          <cell r="B146"/>
        </row>
        <row r="147">
          <cell r="A147">
            <v>594</v>
          </cell>
          <cell r="B147"/>
        </row>
        <row r="148">
          <cell r="A148">
            <v>598</v>
          </cell>
          <cell r="B148"/>
        </row>
        <row r="149">
          <cell r="A149">
            <v>607</v>
          </cell>
          <cell r="B149">
            <v>1</v>
          </cell>
        </row>
        <row r="150">
          <cell r="A150">
            <v>613</v>
          </cell>
          <cell r="B150"/>
        </row>
        <row r="151">
          <cell r="A151">
            <v>614</v>
          </cell>
          <cell r="B151"/>
        </row>
        <row r="152">
          <cell r="A152">
            <v>634</v>
          </cell>
          <cell r="B152"/>
        </row>
        <row r="153">
          <cell r="A153">
            <v>641</v>
          </cell>
          <cell r="B153">
            <v>4</v>
          </cell>
        </row>
        <row r="154">
          <cell r="A154">
            <v>658</v>
          </cell>
          <cell r="B154"/>
        </row>
        <row r="155">
          <cell r="A155">
            <v>660</v>
          </cell>
          <cell r="B155"/>
        </row>
        <row r="156">
          <cell r="A156">
            <v>663</v>
          </cell>
          <cell r="B156"/>
        </row>
        <row r="157">
          <cell r="A157">
            <v>665</v>
          </cell>
          <cell r="B157"/>
        </row>
        <row r="158">
          <cell r="A158">
            <v>673</v>
          </cell>
          <cell r="B158"/>
        </row>
        <row r="159">
          <cell r="A159">
            <v>674</v>
          </cell>
          <cell r="B159"/>
        </row>
        <row r="160">
          <cell r="A160">
            <v>685</v>
          </cell>
          <cell r="B160">
            <v>8</v>
          </cell>
        </row>
        <row r="161">
          <cell r="A161">
            <v>687</v>
          </cell>
          <cell r="B161"/>
        </row>
        <row r="162">
          <cell r="A162">
            <v>692</v>
          </cell>
          <cell r="B162"/>
        </row>
        <row r="163">
          <cell r="A163">
            <v>696</v>
          </cell>
          <cell r="B163"/>
        </row>
        <row r="164">
          <cell r="A164">
            <v>703</v>
          </cell>
          <cell r="B164"/>
        </row>
        <row r="165">
          <cell r="A165">
            <v>708</v>
          </cell>
          <cell r="B165"/>
        </row>
        <row r="166">
          <cell r="A166">
            <v>709</v>
          </cell>
          <cell r="B166"/>
        </row>
        <row r="167">
          <cell r="A167">
            <v>712</v>
          </cell>
          <cell r="B167"/>
        </row>
        <row r="168">
          <cell r="A168">
            <v>721</v>
          </cell>
          <cell r="B168"/>
        </row>
        <row r="169">
          <cell r="A169">
            <v>722</v>
          </cell>
          <cell r="B169">
            <v>17</v>
          </cell>
        </row>
        <row r="170">
          <cell r="A170">
            <v>735</v>
          </cell>
          <cell r="B170"/>
        </row>
        <row r="171">
          <cell r="A171">
            <v>737</v>
          </cell>
          <cell r="B171"/>
        </row>
        <row r="172">
          <cell r="A172">
            <v>738</v>
          </cell>
          <cell r="B172"/>
        </row>
        <row r="173">
          <cell r="A173">
            <v>748</v>
          </cell>
          <cell r="B173"/>
        </row>
        <row r="174">
          <cell r="A174">
            <v>753</v>
          </cell>
          <cell r="B174"/>
        </row>
        <row r="175">
          <cell r="A175">
            <v>757</v>
          </cell>
          <cell r="B175">
            <v>1</v>
          </cell>
        </row>
        <row r="176">
          <cell r="A176">
            <v>765</v>
          </cell>
          <cell r="B176">
            <v>11</v>
          </cell>
        </row>
        <row r="177">
          <cell r="A177">
            <v>784</v>
          </cell>
          <cell r="B177"/>
        </row>
        <row r="178">
          <cell r="A178">
            <v>801</v>
          </cell>
          <cell r="B178"/>
        </row>
        <row r="179">
          <cell r="A179">
            <v>803</v>
          </cell>
          <cell r="B179">
            <v>2</v>
          </cell>
        </row>
        <row r="180">
          <cell r="A180">
            <v>807</v>
          </cell>
          <cell r="B180"/>
        </row>
        <row r="181">
          <cell r="A181">
            <v>814</v>
          </cell>
          <cell r="B181"/>
        </row>
        <row r="182">
          <cell r="A182">
            <v>828</v>
          </cell>
          <cell r="B182"/>
        </row>
        <row r="183">
          <cell r="A183">
            <v>843</v>
          </cell>
          <cell r="B183">
            <v>1</v>
          </cell>
        </row>
        <row r="184">
          <cell r="A184">
            <v>862</v>
          </cell>
          <cell r="B184"/>
        </row>
        <row r="185">
          <cell r="A185">
            <v>864</v>
          </cell>
          <cell r="B185"/>
        </row>
        <row r="186">
          <cell r="A186">
            <v>867</v>
          </cell>
          <cell r="B186"/>
        </row>
        <row r="187">
          <cell r="A187">
            <v>870</v>
          </cell>
          <cell r="B187"/>
        </row>
        <row r="188">
          <cell r="A188">
            <v>885</v>
          </cell>
          <cell r="B188"/>
        </row>
        <row r="189">
          <cell r="A189">
            <v>886</v>
          </cell>
          <cell r="B189"/>
        </row>
        <row r="190">
          <cell r="A190">
            <v>887</v>
          </cell>
          <cell r="B190"/>
        </row>
        <row r="191">
          <cell r="A191">
            <v>890</v>
          </cell>
          <cell r="B191"/>
        </row>
        <row r="192">
          <cell r="A192">
            <v>897</v>
          </cell>
          <cell r="B192">
            <v>9</v>
          </cell>
        </row>
        <row r="193">
          <cell r="A193">
            <v>898</v>
          </cell>
          <cell r="B193"/>
        </row>
        <row r="194">
          <cell r="A194">
            <v>903</v>
          </cell>
          <cell r="B194"/>
        </row>
        <row r="195">
          <cell r="A195">
            <v>915</v>
          </cell>
          <cell r="B195"/>
        </row>
        <row r="196">
          <cell r="A196">
            <v>928</v>
          </cell>
          <cell r="B196"/>
        </row>
        <row r="197">
          <cell r="A197">
            <v>929</v>
          </cell>
          <cell r="B197"/>
        </row>
        <row r="198">
          <cell r="A198">
            <v>933</v>
          </cell>
          <cell r="B198"/>
        </row>
        <row r="199">
          <cell r="A199">
            <v>938</v>
          </cell>
          <cell r="B199"/>
        </row>
        <row r="200">
          <cell r="A200">
            <v>941</v>
          </cell>
          <cell r="B200"/>
        </row>
        <row r="201">
          <cell r="A201">
            <v>943</v>
          </cell>
          <cell r="B201"/>
        </row>
        <row r="202">
          <cell r="A202">
            <v>950</v>
          </cell>
          <cell r="B202"/>
        </row>
        <row r="203">
          <cell r="A203">
            <v>955</v>
          </cell>
          <cell r="B203"/>
        </row>
        <row r="204">
          <cell r="A204">
            <v>956</v>
          </cell>
          <cell r="B204"/>
        </row>
        <row r="205">
          <cell r="A205">
            <v>962</v>
          </cell>
          <cell r="B205"/>
        </row>
        <row r="206">
          <cell r="A206">
            <v>965</v>
          </cell>
          <cell r="B206">
            <v>1</v>
          </cell>
        </row>
        <row r="207">
          <cell r="A207">
            <v>969</v>
          </cell>
          <cell r="B207"/>
        </row>
        <row r="208">
          <cell r="A208">
            <v>972</v>
          </cell>
          <cell r="B208"/>
        </row>
        <row r="209">
          <cell r="A209">
            <v>979</v>
          </cell>
          <cell r="B209"/>
        </row>
        <row r="210">
          <cell r="A210">
            <v>990</v>
          </cell>
          <cell r="B210"/>
        </row>
        <row r="211">
          <cell r="A211">
            <v>995</v>
          </cell>
          <cell r="B211"/>
        </row>
        <row r="212">
          <cell r="A212">
            <v>1014</v>
          </cell>
          <cell r="B212"/>
        </row>
        <row r="213">
          <cell r="A213">
            <v>1016</v>
          </cell>
          <cell r="B213"/>
        </row>
        <row r="214">
          <cell r="A214">
            <v>1026</v>
          </cell>
          <cell r="B214">
            <v>3</v>
          </cell>
        </row>
        <row r="215">
          <cell r="A215">
            <v>1027</v>
          </cell>
          <cell r="B215">
            <v>8</v>
          </cell>
        </row>
        <row r="216">
          <cell r="A216">
            <v>1030</v>
          </cell>
          <cell r="B216"/>
        </row>
        <row r="217">
          <cell r="A217">
            <v>1032</v>
          </cell>
          <cell r="B217">
            <v>5</v>
          </cell>
        </row>
        <row r="218">
          <cell r="A218">
            <v>1036</v>
          </cell>
          <cell r="B218"/>
        </row>
        <row r="219">
          <cell r="A219">
            <v>1056</v>
          </cell>
          <cell r="B219"/>
        </row>
        <row r="220">
          <cell r="A220">
            <v>1061</v>
          </cell>
          <cell r="B220"/>
        </row>
        <row r="221">
          <cell r="A221">
            <v>1064</v>
          </cell>
          <cell r="B221">
            <v>2</v>
          </cell>
        </row>
        <row r="222">
          <cell r="A222">
            <v>1093</v>
          </cell>
          <cell r="B222"/>
        </row>
        <row r="223">
          <cell r="A223">
            <v>1094</v>
          </cell>
          <cell r="B223"/>
        </row>
        <row r="224">
          <cell r="A224">
            <v>1105</v>
          </cell>
          <cell r="B224">
            <v>2</v>
          </cell>
        </row>
        <row r="225">
          <cell r="A225">
            <v>1107</v>
          </cell>
          <cell r="B225"/>
        </row>
        <row r="226">
          <cell r="A226">
            <v>1119</v>
          </cell>
          <cell r="B226">
            <v>1</v>
          </cell>
        </row>
        <row r="227">
          <cell r="A227">
            <v>1123</v>
          </cell>
          <cell r="B227"/>
        </row>
        <row r="228">
          <cell r="A228">
            <v>1125</v>
          </cell>
          <cell r="B228">
            <v>1</v>
          </cell>
        </row>
        <row r="229">
          <cell r="A229">
            <v>1156</v>
          </cell>
          <cell r="B229"/>
        </row>
        <row r="230">
          <cell r="A230">
            <v>1157</v>
          </cell>
          <cell r="B230"/>
        </row>
        <row r="231">
          <cell r="A231">
            <v>1160</v>
          </cell>
          <cell r="B231"/>
        </row>
        <row r="232">
          <cell r="A232">
            <v>1162</v>
          </cell>
          <cell r="B232"/>
        </row>
        <row r="233">
          <cell r="A233">
            <v>1163</v>
          </cell>
          <cell r="B233"/>
        </row>
        <row r="234">
          <cell r="A234">
            <v>1165</v>
          </cell>
          <cell r="B234"/>
        </row>
        <row r="235">
          <cell r="A235">
            <v>1172</v>
          </cell>
          <cell r="B235"/>
        </row>
        <row r="236">
          <cell r="A236">
            <v>1173</v>
          </cell>
          <cell r="B236"/>
        </row>
        <row r="237">
          <cell r="A237">
            <v>1175</v>
          </cell>
          <cell r="B237"/>
        </row>
        <row r="238">
          <cell r="A238">
            <v>1190</v>
          </cell>
          <cell r="B238"/>
        </row>
        <row r="239">
          <cell r="A239">
            <v>1194</v>
          </cell>
          <cell r="B239">
            <v>1</v>
          </cell>
        </row>
        <row r="240">
          <cell r="A240">
            <v>1199</v>
          </cell>
          <cell r="B240"/>
        </row>
        <row r="241">
          <cell r="A241">
            <v>1209</v>
          </cell>
          <cell r="B241"/>
        </row>
        <row r="242">
          <cell r="A242">
            <v>1221</v>
          </cell>
          <cell r="B242"/>
        </row>
        <row r="243">
          <cell r="A243">
            <v>1222</v>
          </cell>
          <cell r="B243"/>
        </row>
        <row r="244">
          <cell r="A244">
            <v>1223</v>
          </cell>
          <cell r="B244"/>
        </row>
        <row r="245">
          <cell r="A245">
            <v>1224</v>
          </cell>
          <cell r="B245"/>
        </row>
        <row r="246">
          <cell r="A246">
            <v>1227</v>
          </cell>
          <cell r="B246"/>
        </row>
        <row r="247">
          <cell r="A247">
            <v>1231</v>
          </cell>
          <cell r="B247"/>
        </row>
        <row r="248">
          <cell r="A248">
            <v>1233</v>
          </cell>
          <cell r="B248">
            <v>1</v>
          </cell>
        </row>
        <row r="249">
          <cell r="A249">
            <v>1235</v>
          </cell>
          <cell r="B249">
            <v>2</v>
          </cell>
        </row>
        <row r="250">
          <cell r="A250">
            <v>1236</v>
          </cell>
          <cell r="B250"/>
        </row>
        <row r="251">
          <cell r="A251">
            <v>1243</v>
          </cell>
          <cell r="B251"/>
        </row>
        <row r="252">
          <cell r="A252">
            <v>1253</v>
          </cell>
          <cell r="B252"/>
        </row>
        <row r="253">
          <cell r="A253">
            <v>1254</v>
          </cell>
          <cell r="B253"/>
        </row>
        <row r="254">
          <cell r="A254">
            <v>1259</v>
          </cell>
          <cell r="B254"/>
        </row>
        <row r="255">
          <cell r="A255">
            <v>1268</v>
          </cell>
          <cell r="B255"/>
        </row>
        <row r="256">
          <cell r="A256">
            <v>1275</v>
          </cell>
          <cell r="B256">
            <v>5</v>
          </cell>
        </row>
        <row r="257">
          <cell r="A257">
            <v>1278</v>
          </cell>
          <cell r="B257"/>
        </row>
        <row r="258">
          <cell r="A258">
            <v>1283</v>
          </cell>
          <cell r="B258"/>
        </row>
        <row r="259">
          <cell r="A259">
            <v>1285</v>
          </cell>
          <cell r="B259"/>
        </row>
        <row r="260">
          <cell r="A260">
            <v>1286</v>
          </cell>
          <cell r="B260"/>
        </row>
        <row r="261">
          <cell r="A261">
            <v>1288</v>
          </cell>
          <cell r="B261"/>
        </row>
        <row r="262">
          <cell r="A262">
            <v>1297</v>
          </cell>
          <cell r="B262"/>
        </row>
        <row r="263">
          <cell r="A263">
            <v>1298</v>
          </cell>
          <cell r="B263"/>
        </row>
        <row r="264">
          <cell r="A264">
            <v>1308</v>
          </cell>
          <cell r="B264">
            <v>3</v>
          </cell>
        </row>
        <row r="265">
          <cell r="A265">
            <v>1310</v>
          </cell>
          <cell r="B265"/>
        </row>
        <row r="266">
          <cell r="A266">
            <v>1313</v>
          </cell>
          <cell r="B266"/>
        </row>
        <row r="267">
          <cell r="A267">
            <v>1314</v>
          </cell>
          <cell r="B267">
            <v>11</v>
          </cell>
        </row>
        <row r="268">
          <cell r="A268">
            <v>1316</v>
          </cell>
          <cell r="B268"/>
        </row>
        <row r="269">
          <cell r="A269">
            <v>1317</v>
          </cell>
          <cell r="B269"/>
        </row>
        <row r="270">
          <cell r="A270">
            <v>1319</v>
          </cell>
          <cell r="B270"/>
        </row>
        <row r="271">
          <cell r="A271">
            <v>1325</v>
          </cell>
          <cell r="B271">
            <v>15</v>
          </cell>
        </row>
        <row r="272">
          <cell r="A272">
            <v>1328</v>
          </cell>
          <cell r="B272"/>
        </row>
        <row r="273">
          <cell r="A273">
            <v>1338</v>
          </cell>
          <cell r="B273"/>
        </row>
        <row r="274">
          <cell r="A274">
            <v>1341</v>
          </cell>
          <cell r="B274"/>
        </row>
        <row r="275">
          <cell r="A275">
            <v>1351</v>
          </cell>
          <cell r="B275"/>
        </row>
        <row r="276">
          <cell r="A276">
            <v>1357</v>
          </cell>
          <cell r="B276">
            <v>5</v>
          </cell>
        </row>
        <row r="277">
          <cell r="A277">
            <v>1364</v>
          </cell>
          <cell r="B277"/>
        </row>
        <row r="278">
          <cell r="A278">
            <v>1369</v>
          </cell>
          <cell r="B278"/>
        </row>
        <row r="279">
          <cell r="A279">
            <v>1376</v>
          </cell>
          <cell r="B279"/>
        </row>
        <row r="280">
          <cell r="A280">
            <v>1379</v>
          </cell>
          <cell r="B280"/>
        </row>
        <row r="281">
          <cell r="A281">
            <v>1387</v>
          </cell>
          <cell r="B281">
            <v>4</v>
          </cell>
        </row>
        <row r="282">
          <cell r="A282">
            <v>1391</v>
          </cell>
          <cell r="B282"/>
        </row>
        <row r="283">
          <cell r="A283">
            <v>1396</v>
          </cell>
          <cell r="B283"/>
        </row>
        <row r="284">
          <cell r="A284">
            <v>1405</v>
          </cell>
          <cell r="B284"/>
        </row>
        <row r="285">
          <cell r="A285">
            <v>1410</v>
          </cell>
          <cell r="B285"/>
        </row>
        <row r="286">
          <cell r="A286">
            <v>1416</v>
          </cell>
          <cell r="B286"/>
        </row>
        <row r="287">
          <cell r="A287">
            <v>1417</v>
          </cell>
          <cell r="B287">
            <v>1</v>
          </cell>
        </row>
        <row r="288">
          <cell r="A288">
            <v>1422</v>
          </cell>
          <cell r="B288">
            <v>1</v>
          </cell>
        </row>
        <row r="289">
          <cell r="A289">
            <v>1427</v>
          </cell>
          <cell r="B289"/>
        </row>
        <row r="290">
          <cell r="A290">
            <v>1430</v>
          </cell>
          <cell r="B290"/>
        </row>
        <row r="291">
          <cell r="A291">
            <v>1436</v>
          </cell>
          <cell r="B291"/>
        </row>
        <row r="292">
          <cell r="A292">
            <v>1443</v>
          </cell>
          <cell r="B292"/>
        </row>
        <row r="293">
          <cell r="A293">
            <v>1449</v>
          </cell>
          <cell r="B293">
            <v>4</v>
          </cell>
        </row>
        <row r="294">
          <cell r="A294">
            <v>1459</v>
          </cell>
          <cell r="B294"/>
        </row>
        <row r="295">
          <cell r="A295">
            <v>1468</v>
          </cell>
          <cell r="B295"/>
        </row>
        <row r="296">
          <cell r="A296">
            <v>1472</v>
          </cell>
          <cell r="B296">
            <v>25</v>
          </cell>
        </row>
        <row r="297">
          <cell r="A297">
            <v>1501</v>
          </cell>
          <cell r="B297"/>
        </row>
        <row r="298">
          <cell r="A298">
            <v>1505</v>
          </cell>
          <cell r="B298"/>
        </row>
        <row r="299">
          <cell r="A299">
            <v>1510</v>
          </cell>
          <cell r="B299"/>
        </row>
        <row r="300">
          <cell r="A300">
            <v>1511</v>
          </cell>
          <cell r="B300"/>
        </row>
        <row r="301">
          <cell r="A301">
            <v>1531</v>
          </cell>
          <cell r="B301"/>
        </row>
        <row r="302">
          <cell r="A302">
            <v>1536</v>
          </cell>
          <cell r="B302"/>
        </row>
        <row r="303">
          <cell r="A303">
            <v>1544</v>
          </cell>
          <cell r="B303"/>
        </row>
        <row r="304">
          <cell r="A304">
            <v>1548</v>
          </cell>
          <cell r="B304"/>
        </row>
        <row r="305">
          <cell r="A305">
            <v>1549</v>
          </cell>
          <cell r="B305"/>
        </row>
        <row r="306">
          <cell r="A306">
            <v>1563</v>
          </cell>
          <cell r="B306"/>
        </row>
        <row r="307">
          <cell r="A307">
            <v>1565</v>
          </cell>
          <cell r="B307"/>
        </row>
        <row r="308">
          <cell r="A308">
            <v>1568</v>
          </cell>
          <cell r="B308">
            <v>6</v>
          </cell>
        </row>
        <row r="309">
          <cell r="A309">
            <v>1571</v>
          </cell>
          <cell r="B309"/>
        </row>
        <row r="310">
          <cell r="A310">
            <v>1574</v>
          </cell>
          <cell r="B310"/>
        </row>
        <row r="311">
          <cell r="A311">
            <v>1583</v>
          </cell>
          <cell r="B311">
            <v>15</v>
          </cell>
        </row>
        <row r="312">
          <cell r="A312">
            <v>1584</v>
          </cell>
          <cell r="B312"/>
        </row>
        <row r="313">
          <cell r="A313">
            <v>1588</v>
          </cell>
          <cell r="B313">
            <v>24</v>
          </cell>
        </row>
        <row r="314">
          <cell r="A314">
            <v>1589</v>
          </cell>
          <cell r="B314">
            <v>2</v>
          </cell>
        </row>
        <row r="315">
          <cell r="A315">
            <v>1592</v>
          </cell>
          <cell r="B315"/>
        </row>
        <row r="316">
          <cell r="A316">
            <v>1605</v>
          </cell>
          <cell r="B316"/>
        </row>
        <row r="317">
          <cell r="A317">
            <v>1609</v>
          </cell>
          <cell r="B317"/>
        </row>
        <row r="318">
          <cell r="A318">
            <v>1614</v>
          </cell>
          <cell r="B318"/>
        </row>
        <row r="319">
          <cell r="A319">
            <v>1616</v>
          </cell>
          <cell r="B319"/>
        </row>
        <row r="320">
          <cell r="A320">
            <v>1617</v>
          </cell>
          <cell r="B320">
            <v>4</v>
          </cell>
        </row>
        <row r="321">
          <cell r="A321">
            <v>1619</v>
          </cell>
          <cell r="B321"/>
        </row>
        <row r="322">
          <cell r="A322">
            <v>1625</v>
          </cell>
          <cell r="B322"/>
        </row>
        <row r="323">
          <cell r="A323">
            <v>1626</v>
          </cell>
          <cell r="B323"/>
        </row>
        <row r="324">
          <cell r="A324">
            <v>1631</v>
          </cell>
          <cell r="B324"/>
        </row>
        <row r="325">
          <cell r="A325">
            <v>1635</v>
          </cell>
          <cell r="B325"/>
        </row>
        <row r="326">
          <cell r="A326">
            <v>1649</v>
          </cell>
          <cell r="B326"/>
        </row>
        <row r="327">
          <cell r="A327">
            <v>1653</v>
          </cell>
          <cell r="B327"/>
        </row>
        <row r="328">
          <cell r="A328">
            <v>1654</v>
          </cell>
          <cell r="B328"/>
        </row>
        <row r="329">
          <cell r="A329">
            <v>1665</v>
          </cell>
          <cell r="B329"/>
        </row>
        <row r="330">
          <cell r="A330">
            <v>1666</v>
          </cell>
          <cell r="B330"/>
        </row>
        <row r="331">
          <cell r="A331">
            <v>1675</v>
          </cell>
          <cell r="B331"/>
        </row>
        <row r="332">
          <cell r="A332">
            <v>1685</v>
          </cell>
          <cell r="B332"/>
        </row>
        <row r="333">
          <cell r="A333">
            <v>1686</v>
          </cell>
          <cell r="B333"/>
        </row>
        <row r="334">
          <cell r="A334">
            <v>1692</v>
          </cell>
          <cell r="B334"/>
        </row>
        <row r="335">
          <cell r="A335">
            <v>1695</v>
          </cell>
          <cell r="B335"/>
        </row>
        <row r="336">
          <cell r="A336">
            <v>1696</v>
          </cell>
          <cell r="B336"/>
        </row>
        <row r="337">
          <cell r="A337">
            <v>1697</v>
          </cell>
          <cell r="B337"/>
        </row>
        <row r="338">
          <cell r="A338">
            <v>1702</v>
          </cell>
          <cell r="B338"/>
        </row>
        <row r="339">
          <cell r="A339">
            <v>1706</v>
          </cell>
          <cell r="B339"/>
        </row>
        <row r="340">
          <cell r="A340">
            <v>1708</v>
          </cell>
          <cell r="B340"/>
        </row>
        <row r="341">
          <cell r="A341">
            <v>1711</v>
          </cell>
          <cell r="B341"/>
        </row>
        <row r="342">
          <cell r="A342">
            <v>1714</v>
          </cell>
          <cell r="B342"/>
        </row>
        <row r="343">
          <cell r="A343">
            <v>1727</v>
          </cell>
          <cell r="B343"/>
        </row>
        <row r="344">
          <cell r="A344">
            <v>1730</v>
          </cell>
          <cell r="B344"/>
        </row>
        <row r="345">
          <cell r="A345">
            <v>1731</v>
          </cell>
          <cell r="B345">
            <v>1</v>
          </cell>
        </row>
        <row r="346">
          <cell r="A346">
            <v>1732</v>
          </cell>
          <cell r="B346"/>
        </row>
        <row r="347">
          <cell r="A347">
            <v>1734</v>
          </cell>
          <cell r="B347"/>
        </row>
        <row r="348">
          <cell r="A348">
            <v>1744</v>
          </cell>
          <cell r="B348"/>
        </row>
        <row r="349">
          <cell r="A349">
            <v>1746</v>
          </cell>
          <cell r="B349">
            <v>4</v>
          </cell>
        </row>
        <row r="350">
          <cell r="A350">
            <v>1751</v>
          </cell>
          <cell r="B350"/>
        </row>
        <row r="351">
          <cell r="A351">
            <v>1761</v>
          </cell>
          <cell r="B351"/>
        </row>
        <row r="352">
          <cell r="A352">
            <v>1768</v>
          </cell>
          <cell r="B352"/>
        </row>
        <row r="353">
          <cell r="A353">
            <v>1770</v>
          </cell>
          <cell r="B353"/>
        </row>
        <row r="354">
          <cell r="A354">
            <v>1775</v>
          </cell>
          <cell r="B354"/>
        </row>
        <row r="355">
          <cell r="A355">
            <v>1786</v>
          </cell>
          <cell r="B355"/>
        </row>
        <row r="356">
          <cell r="A356">
            <v>1789</v>
          </cell>
          <cell r="B356"/>
        </row>
        <row r="357">
          <cell r="A357">
            <v>1802</v>
          </cell>
          <cell r="B357"/>
        </row>
        <row r="358">
          <cell r="A358">
            <v>1803</v>
          </cell>
          <cell r="B358"/>
        </row>
        <row r="359">
          <cell r="A359">
            <v>1805</v>
          </cell>
          <cell r="B359"/>
        </row>
        <row r="360">
          <cell r="A360">
            <v>1810</v>
          </cell>
          <cell r="B360"/>
        </row>
        <row r="361">
          <cell r="A361">
            <v>1813</v>
          </cell>
          <cell r="B361"/>
        </row>
        <row r="362">
          <cell r="A362">
            <v>1816</v>
          </cell>
          <cell r="B362"/>
        </row>
        <row r="363">
          <cell r="A363">
            <v>1822</v>
          </cell>
          <cell r="B363"/>
        </row>
        <row r="364">
          <cell r="A364">
            <v>1823</v>
          </cell>
          <cell r="B364"/>
        </row>
        <row r="365">
          <cell r="A365">
            <v>1825</v>
          </cell>
          <cell r="B365"/>
        </row>
        <row r="366">
          <cell r="A366">
            <v>1827</v>
          </cell>
          <cell r="B366"/>
        </row>
        <row r="367">
          <cell r="A367">
            <v>1828</v>
          </cell>
          <cell r="B367">
            <v>1</v>
          </cell>
        </row>
        <row r="368">
          <cell r="A368">
            <v>1830</v>
          </cell>
          <cell r="B368"/>
        </row>
        <row r="369">
          <cell r="A369">
            <v>1836</v>
          </cell>
          <cell r="B369"/>
        </row>
        <row r="370">
          <cell r="A370">
            <v>1837</v>
          </cell>
          <cell r="B370"/>
        </row>
        <row r="371">
          <cell r="A371">
            <v>1842</v>
          </cell>
          <cell r="B371"/>
        </row>
        <row r="372">
          <cell r="A372">
            <v>1847</v>
          </cell>
          <cell r="B372"/>
        </row>
        <row r="373">
          <cell r="A373">
            <v>1848</v>
          </cell>
          <cell r="B373"/>
        </row>
        <row r="374">
          <cell r="A374">
            <v>1854</v>
          </cell>
          <cell r="B374"/>
        </row>
        <row r="375">
          <cell r="A375">
            <v>1860</v>
          </cell>
          <cell r="B375">
            <v>1</v>
          </cell>
        </row>
        <row r="376">
          <cell r="A376">
            <v>1861</v>
          </cell>
          <cell r="B376"/>
        </row>
        <row r="377">
          <cell r="A377">
            <v>1865</v>
          </cell>
          <cell r="B377"/>
        </row>
        <row r="378">
          <cell r="A378">
            <v>1869</v>
          </cell>
          <cell r="B378"/>
        </row>
        <row r="379">
          <cell r="A379">
            <v>1874</v>
          </cell>
          <cell r="B379"/>
        </row>
        <row r="380">
          <cell r="A380">
            <v>1875</v>
          </cell>
          <cell r="B380"/>
        </row>
        <row r="381">
          <cell r="A381">
            <v>1876</v>
          </cell>
          <cell r="B381">
            <v>1</v>
          </cell>
        </row>
        <row r="382">
          <cell r="A382">
            <v>1881</v>
          </cell>
          <cell r="B382"/>
        </row>
        <row r="383">
          <cell r="A383">
            <v>1883</v>
          </cell>
          <cell r="B383"/>
        </row>
        <row r="384">
          <cell r="A384">
            <v>1888</v>
          </cell>
          <cell r="B384">
            <v>40</v>
          </cell>
        </row>
        <row r="385">
          <cell r="A385">
            <v>1894</v>
          </cell>
          <cell r="B385"/>
        </row>
        <row r="386">
          <cell r="A386">
            <v>1896</v>
          </cell>
          <cell r="B386"/>
        </row>
        <row r="387">
          <cell r="A387">
            <v>1898</v>
          </cell>
          <cell r="B387"/>
        </row>
        <row r="388">
          <cell r="A388">
            <v>1903</v>
          </cell>
          <cell r="B388"/>
        </row>
        <row r="389">
          <cell r="A389">
            <v>1920</v>
          </cell>
          <cell r="B389"/>
        </row>
        <row r="390">
          <cell r="A390">
            <v>1922</v>
          </cell>
          <cell r="B390"/>
        </row>
        <row r="391">
          <cell r="A391">
            <v>1930</v>
          </cell>
          <cell r="B391"/>
        </row>
        <row r="392">
          <cell r="A392">
            <v>1940</v>
          </cell>
          <cell r="B392"/>
        </row>
        <row r="393">
          <cell r="A393">
            <v>1944</v>
          </cell>
          <cell r="B393"/>
        </row>
        <row r="394">
          <cell r="A394">
            <v>1954</v>
          </cell>
          <cell r="B394">
            <v>5</v>
          </cell>
        </row>
        <row r="395">
          <cell r="A395">
            <v>1958</v>
          </cell>
          <cell r="B395"/>
        </row>
        <row r="396">
          <cell r="A396">
            <v>1963</v>
          </cell>
          <cell r="B396">
            <v>2</v>
          </cell>
        </row>
        <row r="397">
          <cell r="A397">
            <v>1965</v>
          </cell>
          <cell r="B397"/>
        </row>
        <row r="398">
          <cell r="A398">
            <v>1975</v>
          </cell>
          <cell r="B398"/>
        </row>
        <row r="399">
          <cell r="A399">
            <v>1976</v>
          </cell>
          <cell r="B399"/>
        </row>
        <row r="400">
          <cell r="A400">
            <v>1981</v>
          </cell>
          <cell r="B400"/>
        </row>
        <row r="401">
          <cell r="A401">
            <v>1988</v>
          </cell>
          <cell r="B401">
            <v>4</v>
          </cell>
        </row>
        <row r="402">
          <cell r="A402">
            <v>2004</v>
          </cell>
          <cell r="B402"/>
        </row>
        <row r="403">
          <cell r="A403">
            <v>2009</v>
          </cell>
          <cell r="B403"/>
        </row>
        <row r="404">
          <cell r="A404">
            <v>2013</v>
          </cell>
          <cell r="B404">
            <v>22.75</v>
          </cell>
        </row>
        <row r="405">
          <cell r="A405">
            <v>2026</v>
          </cell>
          <cell r="B405">
            <v>7</v>
          </cell>
        </row>
        <row r="406">
          <cell r="A406">
            <v>2027</v>
          </cell>
          <cell r="B406"/>
        </row>
        <row r="407">
          <cell r="A407">
            <v>2032</v>
          </cell>
          <cell r="B407"/>
        </row>
        <row r="408">
          <cell r="A408">
            <v>2036</v>
          </cell>
          <cell r="B408"/>
        </row>
        <row r="409">
          <cell r="A409">
            <v>2039</v>
          </cell>
          <cell r="B409">
            <v>146</v>
          </cell>
        </row>
        <row r="410">
          <cell r="A410">
            <v>2041</v>
          </cell>
          <cell r="B410"/>
        </row>
        <row r="411">
          <cell r="A411">
            <v>2048</v>
          </cell>
          <cell r="B411">
            <v>1</v>
          </cell>
        </row>
        <row r="412">
          <cell r="A412">
            <v>2053</v>
          </cell>
          <cell r="B412"/>
        </row>
        <row r="413">
          <cell r="A413">
            <v>2056</v>
          </cell>
          <cell r="B413"/>
        </row>
        <row r="414">
          <cell r="A414">
            <v>2059</v>
          </cell>
          <cell r="B414"/>
        </row>
        <row r="415">
          <cell r="A415">
            <v>2061</v>
          </cell>
          <cell r="B415"/>
        </row>
        <row r="416">
          <cell r="A416">
            <v>2062</v>
          </cell>
          <cell r="B416"/>
        </row>
        <row r="417">
          <cell r="A417">
            <v>2064</v>
          </cell>
          <cell r="B417"/>
        </row>
        <row r="418">
          <cell r="A418">
            <v>2066</v>
          </cell>
          <cell r="B418">
            <v>3</v>
          </cell>
        </row>
        <row r="419">
          <cell r="A419">
            <v>2073</v>
          </cell>
          <cell r="B419"/>
        </row>
        <row r="420">
          <cell r="A420">
            <v>2077</v>
          </cell>
          <cell r="B420"/>
        </row>
        <row r="421">
          <cell r="A421">
            <v>2083</v>
          </cell>
          <cell r="B421"/>
        </row>
        <row r="422">
          <cell r="A422">
            <v>2086</v>
          </cell>
          <cell r="B422"/>
        </row>
        <row r="423">
          <cell r="A423">
            <v>2095</v>
          </cell>
          <cell r="B423"/>
        </row>
        <row r="424">
          <cell r="A424">
            <v>2097</v>
          </cell>
          <cell r="B424"/>
        </row>
        <row r="425">
          <cell r="A425">
            <v>2098</v>
          </cell>
          <cell r="B425">
            <v>10</v>
          </cell>
        </row>
        <row r="426">
          <cell r="A426">
            <v>2103</v>
          </cell>
          <cell r="B426"/>
        </row>
        <row r="427">
          <cell r="A427">
            <v>2107</v>
          </cell>
          <cell r="B427"/>
        </row>
        <row r="428">
          <cell r="A428">
            <v>2108</v>
          </cell>
          <cell r="B428">
            <v>1</v>
          </cell>
        </row>
        <row r="429">
          <cell r="A429">
            <v>2111</v>
          </cell>
          <cell r="B429">
            <v>49.5</v>
          </cell>
        </row>
        <row r="430">
          <cell r="A430">
            <v>2113</v>
          </cell>
          <cell r="B430"/>
        </row>
        <row r="431">
          <cell r="A431">
            <v>2116</v>
          </cell>
          <cell r="B431"/>
        </row>
        <row r="432">
          <cell r="A432">
            <v>2125</v>
          </cell>
          <cell r="B432"/>
        </row>
        <row r="433">
          <cell r="A433">
            <v>2129</v>
          </cell>
          <cell r="B433"/>
        </row>
        <row r="434">
          <cell r="A434">
            <v>2130</v>
          </cell>
          <cell r="B434"/>
        </row>
        <row r="435">
          <cell r="A435">
            <v>2131</v>
          </cell>
          <cell r="B435"/>
        </row>
        <row r="436">
          <cell r="A436">
            <v>2135</v>
          </cell>
          <cell r="B436"/>
        </row>
        <row r="437">
          <cell r="A437">
            <v>2145</v>
          </cell>
          <cell r="B437"/>
        </row>
        <row r="438">
          <cell r="A438">
            <v>2153</v>
          </cell>
          <cell r="B438"/>
        </row>
        <row r="439">
          <cell r="A439">
            <v>2159</v>
          </cell>
          <cell r="B439">
            <v>5</v>
          </cell>
        </row>
        <row r="440">
          <cell r="A440">
            <v>2163</v>
          </cell>
          <cell r="B440"/>
        </row>
        <row r="441">
          <cell r="A441">
            <v>2177</v>
          </cell>
          <cell r="B441"/>
        </row>
        <row r="442">
          <cell r="A442">
            <v>2184</v>
          </cell>
          <cell r="B442">
            <v>75</v>
          </cell>
        </row>
        <row r="443">
          <cell r="A443">
            <v>2185</v>
          </cell>
          <cell r="B443"/>
        </row>
        <row r="444">
          <cell r="A444">
            <v>2187</v>
          </cell>
          <cell r="B444"/>
        </row>
        <row r="445">
          <cell r="A445">
            <v>2189</v>
          </cell>
          <cell r="B445"/>
        </row>
        <row r="446">
          <cell r="A446">
            <v>2196</v>
          </cell>
          <cell r="B446"/>
        </row>
        <row r="447">
          <cell r="A447">
            <v>2198</v>
          </cell>
          <cell r="B447"/>
        </row>
        <row r="448">
          <cell r="A448">
            <v>2201</v>
          </cell>
          <cell r="B448"/>
        </row>
        <row r="449">
          <cell r="A449">
            <v>2203</v>
          </cell>
          <cell r="B449"/>
        </row>
        <row r="450">
          <cell r="A450">
            <v>2206</v>
          </cell>
          <cell r="B450">
            <v>5</v>
          </cell>
        </row>
        <row r="451">
          <cell r="A451">
            <v>2211</v>
          </cell>
          <cell r="B451"/>
        </row>
        <row r="452">
          <cell r="A452">
            <v>2213</v>
          </cell>
          <cell r="B452"/>
        </row>
        <row r="453">
          <cell r="A453">
            <v>2217</v>
          </cell>
          <cell r="B453"/>
        </row>
        <row r="454">
          <cell r="A454">
            <v>2221</v>
          </cell>
          <cell r="B454"/>
        </row>
        <row r="455">
          <cell r="A455">
            <v>2230</v>
          </cell>
          <cell r="B455"/>
        </row>
        <row r="456">
          <cell r="A456">
            <v>2233</v>
          </cell>
          <cell r="B456"/>
        </row>
        <row r="457">
          <cell r="A457">
            <v>2248</v>
          </cell>
          <cell r="B457"/>
        </row>
        <row r="458">
          <cell r="A458">
            <v>2254</v>
          </cell>
          <cell r="B458"/>
        </row>
        <row r="459">
          <cell r="A459">
            <v>2259</v>
          </cell>
          <cell r="B459"/>
        </row>
        <row r="460">
          <cell r="A460">
            <v>2262</v>
          </cell>
          <cell r="B460"/>
        </row>
        <row r="461">
          <cell r="A461">
            <v>2264</v>
          </cell>
          <cell r="B461"/>
        </row>
        <row r="462">
          <cell r="A462">
            <v>2266</v>
          </cell>
          <cell r="B462">
            <v>23</v>
          </cell>
        </row>
        <row r="463">
          <cell r="A463">
            <v>2271</v>
          </cell>
          <cell r="B463">
            <v>4</v>
          </cell>
        </row>
        <row r="464">
          <cell r="A464">
            <v>2273</v>
          </cell>
          <cell r="B464">
            <v>1</v>
          </cell>
        </row>
        <row r="465">
          <cell r="A465">
            <v>2277</v>
          </cell>
          <cell r="B465"/>
        </row>
        <row r="466">
          <cell r="A466">
            <v>2278</v>
          </cell>
          <cell r="B466">
            <v>2</v>
          </cell>
        </row>
        <row r="467">
          <cell r="A467">
            <v>2280</v>
          </cell>
          <cell r="B467"/>
        </row>
        <row r="468">
          <cell r="A468">
            <v>2281</v>
          </cell>
          <cell r="B468"/>
        </row>
        <row r="469">
          <cell r="A469">
            <v>2301</v>
          </cell>
          <cell r="B469"/>
        </row>
        <row r="470">
          <cell r="A470">
            <v>2306</v>
          </cell>
          <cell r="B470">
            <v>5</v>
          </cell>
        </row>
        <row r="471">
          <cell r="A471">
            <v>2307</v>
          </cell>
          <cell r="B471"/>
        </row>
        <row r="472">
          <cell r="A472">
            <v>2308</v>
          </cell>
          <cell r="B472">
            <v>4</v>
          </cell>
        </row>
        <row r="473">
          <cell r="A473">
            <v>2320</v>
          </cell>
          <cell r="B473">
            <v>8</v>
          </cell>
        </row>
        <row r="474">
          <cell r="A474">
            <v>2328</v>
          </cell>
          <cell r="B474">
            <v>1</v>
          </cell>
        </row>
        <row r="475">
          <cell r="A475">
            <v>2331</v>
          </cell>
          <cell r="B475">
            <v>2</v>
          </cell>
        </row>
        <row r="476">
          <cell r="A476">
            <v>2340</v>
          </cell>
          <cell r="B476"/>
        </row>
        <row r="477">
          <cell r="A477">
            <v>2342</v>
          </cell>
          <cell r="B477"/>
        </row>
        <row r="478">
          <cell r="A478">
            <v>2343</v>
          </cell>
          <cell r="B478"/>
        </row>
        <row r="479">
          <cell r="A479">
            <v>2346</v>
          </cell>
          <cell r="B479">
            <v>2.5</v>
          </cell>
        </row>
        <row r="480">
          <cell r="A480">
            <v>2347</v>
          </cell>
          <cell r="B480"/>
        </row>
        <row r="481">
          <cell r="A481">
            <v>2354</v>
          </cell>
          <cell r="B481"/>
        </row>
        <row r="482">
          <cell r="A482">
            <v>2355</v>
          </cell>
          <cell r="B482">
            <v>1</v>
          </cell>
        </row>
        <row r="483">
          <cell r="A483">
            <v>2358</v>
          </cell>
          <cell r="B483"/>
        </row>
        <row r="484">
          <cell r="A484">
            <v>2361</v>
          </cell>
          <cell r="B484"/>
        </row>
        <row r="485">
          <cell r="A485">
            <v>2367</v>
          </cell>
          <cell r="B485"/>
        </row>
        <row r="486">
          <cell r="A486">
            <v>2370</v>
          </cell>
          <cell r="B486"/>
        </row>
        <row r="487">
          <cell r="A487">
            <v>2373</v>
          </cell>
          <cell r="B487"/>
        </row>
        <row r="488">
          <cell r="A488">
            <v>2374</v>
          </cell>
          <cell r="B488"/>
        </row>
        <row r="489">
          <cell r="A489">
            <v>2383</v>
          </cell>
          <cell r="B489"/>
        </row>
        <row r="490">
          <cell r="A490">
            <v>2385</v>
          </cell>
          <cell r="B490"/>
        </row>
        <row r="491">
          <cell r="A491">
            <v>2387</v>
          </cell>
          <cell r="B491"/>
        </row>
        <row r="492">
          <cell r="A492">
            <v>2392</v>
          </cell>
          <cell r="B492"/>
        </row>
        <row r="493">
          <cell r="A493">
            <v>2395</v>
          </cell>
          <cell r="B493"/>
        </row>
        <row r="494">
          <cell r="A494">
            <v>2396</v>
          </cell>
          <cell r="B494">
            <v>96</v>
          </cell>
        </row>
        <row r="495">
          <cell r="A495">
            <v>2397</v>
          </cell>
          <cell r="B495"/>
        </row>
        <row r="496">
          <cell r="A496">
            <v>2400</v>
          </cell>
          <cell r="B496"/>
        </row>
        <row r="497">
          <cell r="A497">
            <v>2404</v>
          </cell>
          <cell r="B497"/>
        </row>
        <row r="498">
          <cell r="A498">
            <v>2414</v>
          </cell>
          <cell r="B498"/>
        </row>
        <row r="499">
          <cell r="A499">
            <v>2427</v>
          </cell>
          <cell r="B499"/>
        </row>
        <row r="500">
          <cell r="A500">
            <v>2430</v>
          </cell>
          <cell r="B500"/>
        </row>
        <row r="501">
          <cell r="A501">
            <v>2438</v>
          </cell>
          <cell r="B501"/>
        </row>
        <row r="502">
          <cell r="A502">
            <v>2447</v>
          </cell>
          <cell r="B502"/>
        </row>
        <row r="503">
          <cell r="A503">
            <v>2459</v>
          </cell>
          <cell r="B503"/>
        </row>
        <row r="504">
          <cell r="A504">
            <v>2463</v>
          </cell>
          <cell r="B504"/>
        </row>
        <row r="505">
          <cell r="A505">
            <v>2467</v>
          </cell>
          <cell r="B505"/>
        </row>
        <row r="506">
          <cell r="A506">
            <v>2469</v>
          </cell>
          <cell r="B506"/>
        </row>
        <row r="507">
          <cell r="A507">
            <v>2476</v>
          </cell>
          <cell r="B507">
            <v>35</v>
          </cell>
        </row>
        <row r="508">
          <cell r="A508">
            <v>2493</v>
          </cell>
          <cell r="B508"/>
        </row>
        <row r="509">
          <cell r="A509">
            <v>2509</v>
          </cell>
          <cell r="B509"/>
        </row>
        <row r="510">
          <cell r="A510">
            <v>2520</v>
          </cell>
          <cell r="B510"/>
        </row>
        <row r="511">
          <cell r="A511">
            <v>2525</v>
          </cell>
          <cell r="B511"/>
        </row>
        <row r="512">
          <cell r="A512">
            <v>2532</v>
          </cell>
          <cell r="B512"/>
        </row>
        <row r="513">
          <cell r="A513">
            <v>2535</v>
          </cell>
          <cell r="B513"/>
        </row>
        <row r="514">
          <cell r="A514">
            <v>2541</v>
          </cell>
          <cell r="B514"/>
        </row>
        <row r="515">
          <cell r="A515">
            <v>2543</v>
          </cell>
          <cell r="B515"/>
        </row>
        <row r="516">
          <cell r="A516">
            <v>2545</v>
          </cell>
          <cell r="B516"/>
        </row>
        <row r="517">
          <cell r="A517">
            <v>2547</v>
          </cell>
          <cell r="B517"/>
        </row>
        <row r="518">
          <cell r="A518">
            <v>2554</v>
          </cell>
          <cell r="B518"/>
        </row>
        <row r="519">
          <cell r="A519">
            <v>2555</v>
          </cell>
          <cell r="B519">
            <v>8</v>
          </cell>
        </row>
        <row r="520">
          <cell r="A520">
            <v>2560</v>
          </cell>
          <cell r="B520"/>
        </row>
        <row r="521">
          <cell r="A521">
            <v>2562</v>
          </cell>
          <cell r="B521"/>
        </row>
        <row r="522">
          <cell r="A522">
            <v>2565</v>
          </cell>
          <cell r="B522"/>
        </row>
        <row r="523">
          <cell r="A523">
            <v>2574</v>
          </cell>
          <cell r="B523"/>
        </row>
        <row r="524">
          <cell r="A524">
            <v>2578</v>
          </cell>
          <cell r="B524"/>
        </row>
        <row r="525">
          <cell r="A525">
            <v>2579</v>
          </cell>
          <cell r="B525"/>
        </row>
        <row r="526">
          <cell r="A526">
            <v>2583</v>
          </cell>
          <cell r="B526"/>
        </row>
        <row r="527">
          <cell r="A527">
            <v>2584</v>
          </cell>
          <cell r="B527"/>
        </row>
        <row r="528">
          <cell r="A528">
            <v>2586</v>
          </cell>
          <cell r="B528"/>
        </row>
        <row r="529">
          <cell r="A529">
            <v>2590</v>
          </cell>
          <cell r="B529"/>
        </row>
        <row r="530">
          <cell r="A530">
            <v>2600</v>
          </cell>
          <cell r="B530"/>
        </row>
        <row r="531">
          <cell r="A531">
            <v>2606</v>
          </cell>
          <cell r="B531"/>
        </row>
        <row r="532">
          <cell r="A532">
            <v>2608</v>
          </cell>
          <cell r="B532"/>
        </row>
        <row r="533">
          <cell r="A533">
            <v>2613</v>
          </cell>
          <cell r="B533"/>
        </row>
        <row r="534">
          <cell r="A534">
            <v>2626</v>
          </cell>
          <cell r="B534"/>
        </row>
        <row r="535">
          <cell r="A535">
            <v>2629</v>
          </cell>
          <cell r="B535"/>
        </row>
        <row r="536">
          <cell r="A536">
            <v>2632</v>
          </cell>
          <cell r="B536"/>
        </row>
        <row r="537">
          <cell r="A537">
            <v>2637</v>
          </cell>
          <cell r="B537"/>
        </row>
        <row r="538">
          <cell r="A538">
            <v>2638</v>
          </cell>
          <cell r="B538">
            <v>2</v>
          </cell>
        </row>
        <row r="539">
          <cell r="A539">
            <v>2641</v>
          </cell>
          <cell r="B539"/>
        </row>
        <row r="540">
          <cell r="A540">
            <v>2643</v>
          </cell>
          <cell r="B540"/>
        </row>
        <row r="541">
          <cell r="A541">
            <v>2644</v>
          </cell>
          <cell r="B541"/>
        </row>
        <row r="542">
          <cell r="A542">
            <v>2647</v>
          </cell>
          <cell r="B542"/>
        </row>
        <row r="543">
          <cell r="A543">
            <v>2651</v>
          </cell>
          <cell r="B543"/>
        </row>
        <row r="544">
          <cell r="A544">
            <v>2656</v>
          </cell>
          <cell r="B544"/>
        </row>
        <row r="545">
          <cell r="A545">
            <v>2658</v>
          </cell>
          <cell r="B545"/>
        </row>
        <row r="546">
          <cell r="A546">
            <v>2665</v>
          </cell>
          <cell r="B546"/>
        </row>
        <row r="547">
          <cell r="A547">
            <v>2675</v>
          </cell>
          <cell r="B547"/>
        </row>
        <row r="548">
          <cell r="A548">
            <v>2677</v>
          </cell>
          <cell r="B548"/>
        </row>
        <row r="549">
          <cell r="A549">
            <v>2695</v>
          </cell>
          <cell r="B549"/>
        </row>
        <row r="550">
          <cell r="A550">
            <v>2700</v>
          </cell>
          <cell r="B550"/>
        </row>
        <row r="551">
          <cell r="A551">
            <v>2706</v>
          </cell>
          <cell r="B551"/>
        </row>
        <row r="552">
          <cell r="A552">
            <v>2708</v>
          </cell>
          <cell r="B552"/>
        </row>
        <row r="553">
          <cell r="A553">
            <v>2709</v>
          </cell>
          <cell r="B553">
            <v>11</v>
          </cell>
        </row>
        <row r="554">
          <cell r="A554">
            <v>2712</v>
          </cell>
          <cell r="B554"/>
        </row>
        <row r="555">
          <cell r="A555">
            <v>2714</v>
          </cell>
          <cell r="B555"/>
        </row>
        <row r="556">
          <cell r="A556">
            <v>2718</v>
          </cell>
          <cell r="B556"/>
        </row>
        <row r="557">
          <cell r="A557">
            <v>2725</v>
          </cell>
          <cell r="B557"/>
        </row>
        <row r="558">
          <cell r="A558">
            <v>2726</v>
          </cell>
          <cell r="B558"/>
        </row>
        <row r="559">
          <cell r="A559">
            <v>2729</v>
          </cell>
          <cell r="B559"/>
        </row>
        <row r="560">
          <cell r="A560">
            <v>2737</v>
          </cell>
          <cell r="B560"/>
        </row>
        <row r="561">
          <cell r="A561">
            <v>2739</v>
          </cell>
          <cell r="B561"/>
        </row>
        <row r="562">
          <cell r="A562">
            <v>2740</v>
          </cell>
          <cell r="B562"/>
        </row>
        <row r="563">
          <cell r="A563">
            <v>2745</v>
          </cell>
          <cell r="B563"/>
        </row>
        <row r="564">
          <cell r="A564">
            <v>2754</v>
          </cell>
          <cell r="B564"/>
        </row>
        <row r="565">
          <cell r="A565">
            <v>2755</v>
          </cell>
          <cell r="B565"/>
        </row>
        <row r="566">
          <cell r="A566">
            <v>2765</v>
          </cell>
          <cell r="B566"/>
        </row>
        <row r="567">
          <cell r="A567">
            <v>2766</v>
          </cell>
          <cell r="B567"/>
        </row>
        <row r="568">
          <cell r="A568">
            <v>2773</v>
          </cell>
          <cell r="B568"/>
        </row>
        <row r="569">
          <cell r="A569">
            <v>2779</v>
          </cell>
          <cell r="B569"/>
        </row>
        <row r="570">
          <cell r="A570">
            <v>2780</v>
          </cell>
          <cell r="B570"/>
        </row>
        <row r="571">
          <cell r="A571">
            <v>2787</v>
          </cell>
          <cell r="B571"/>
        </row>
        <row r="572">
          <cell r="A572">
            <v>2788</v>
          </cell>
          <cell r="B572"/>
        </row>
        <row r="573">
          <cell r="A573">
            <v>2789</v>
          </cell>
          <cell r="B573"/>
        </row>
        <row r="574">
          <cell r="A574">
            <v>2802</v>
          </cell>
          <cell r="B574"/>
        </row>
        <row r="575">
          <cell r="A575">
            <v>2803</v>
          </cell>
          <cell r="B575">
            <v>19</v>
          </cell>
        </row>
        <row r="576">
          <cell r="A576">
            <v>2817</v>
          </cell>
          <cell r="B576"/>
        </row>
        <row r="577">
          <cell r="A577">
            <v>2818</v>
          </cell>
          <cell r="B577"/>
        </row>
        <row r="578">
          <cell r="A578">
            <v>2821</v>
          </cell>
          <cell r="B578"/>
        </row>
        <row r="579">
          <cell r="A579">
            <v>2830</v>
          </cell>
          <cell r="B579"/>
        </row>
        <row r="580">
          <cell r="A580">
            <v>2838</v>
          </cell>
          <cell r="B580"/>
        </row>
        <row r="581">
          <cell r="A581">
            <v>2845</v>
          </cell>
          <cell r="B581"/>
        </row>
        <row r="582">
          <cell r="A582">
            <v>2846</v>
          </cell>
          <cell r="B582"/>
        </row>
        <row r="583">
          <cell r="A583">
            <v>2887</v>
          </cell>
          <cell r="B583"/>
        </row>
        <row r="584">
          <cell r="A584">
            <v>2904</v>
          </cell>
          <cell r="B584"/>
        </row>
        <row r="585">
          <cell r="A585">
            <v>2911</v>
          </cell>
          <cell r="B585">
            <v>4</v>
          </cell>
        </row>
        <row r="586">
          <cell r="A586">
            <v>2920</v>
          </cell>
          <cell r="B586">
            <v>2</v>
          </cell>
        </row>
        <row r="587">
          <cell r="A587">
            <v>2921</v>
          </cell>
          <cell r="B587"/>
        </row>
        <row r="588">
          <cell r="A588">
            <v>2925</v>
          </cell>
          <cell r="B588"/>
        </row>
        <row r="589">
          <cell r="A589">
            <v>2926</v>
          </cell>
          <cell r="B589"/>
        </row>
        <row r="590">
          <cell r="A590">
            <v>2932</v>
          </cell>
          <cell r="B590"/>
        </row>
        <row r="591">
          <cell r="A591">
            <v>2934</v>
          </cell>
          <cell r="B591"/>
        </row>
        <row r="592">
          <cell r="A592">
            <v>2941</v>
          </cell>
          <cell r="B592"/>
        </row>
        <row r="593">
          <cell r="A593">
            <v>2945</v>
          </cell>
          <cell r="B593"/>
        </row>
        <row r="594">
          <cell r="A594">
            <v>2946</v>
          </cell>
          <cell r="B594"/>
        </row>
        <row r="595">
          <cell r="A595">
            <v>2948</v>
          </cell>
          <cell r="B595"/>
        </row>
        <row r="596">
          <cell r="A596">
            <v>2958</v>
          </cell>
          <cell r="B596"/>
        </row>
        <row r="597">
          <cell r="A597">
            <v>2961</v>
          </cell>
          <cell r="B597"/>
        </row>
        <row r="598">
          <cell r="A598">
            <v>2962</v>
          </cell>
          <cell r="B598"/>
        </row>
        <row r="599">
          <cell r="A599">
            <v>2968</v>
          </cell>
          <cell r="B599"/>
        </row>
        <row r="600">
          <cell r="A600">
            <v>2974</v>
          </cell>
          <cell r="B600"/>
        </row>
        <row r="601">
          <cell r="A601">
            <v>2975</v>
          </cell>
          <cell r="B601"/>
        </row>
        <row r="602">
          <cell r="A602">
            <v>2977</v>
          </cell>
          <cell r="B602"/>
        </row>
        <row r="603">
          <cell r="A603">
            <v>2981</v>
          </cell>
          <cell r="B603"/>
        </row>
        <row r="604">
          <cell r="A604">
            <v>2982</v>
          </cell>
          <cell r="B604"/>
        </row>
        <row r="605">
          <cell r="A605">
            <v>2985</v>
          </cell>
          <cell r="B605"/>
        </row>
        <row r="606">
          <cell r="A606">
            <v>2986</v>
          </cell>
          <cell r="B606">
            <v>3</v>
          </cell>
        </row>
        <row r="607">
          <cell r="A607">
            <v>2990</v>
          </cell>
          <cell r="B607"/>
        </row>
        <row r="608">
          <cell r="A608">
            <v>2998</v>
          </cell>
          <cell r="B608"/>
        </row>
        <row r="609">
          <cell r="A609">
            <v>2999</v>
          </cell>
          <cell r="B609"/>
        </row>
        <row r="610">
          <cell r="A610">
            <v>3007</v>
          </cell>
          <cell r="B610"/>
        </row>
        <row r="611">
          <cell r="A611">
            <v>3011</v>
          </cell>
          <cell r="B611"/>
        </row>
        <row r="612">
          <cell r="A612">
            <v>3012</v>
          </cell>
          <cell r="B612"/>
        </row>
        <row r="613">
          <cell r="A613">
            <v>3025</v>
          </cell>
          <cell r="B613"/>
        </row>
        <row r="614">
          <cell r="A614">
            <v>3041</v>
          </cell>
          <cell r="B614"/>
        </row>
        <row r="615">
          <cell r="A615">
            <v>3042</v>
          </cell>
          <cell r="B615">
            <v>2</v>
          </cell>
        </row>
        <row r="616">
          <cell r="A616">
            <v>3043</v>
          </cell>
          <cell r="B616"/>
        </row>
        <row r="617">
          <cell r="A617">
            <v>3045</v>
          </cell>
          <cell r="B617"/>
        </row>
        <row r="618">
          <cell r="A618">
            <v>3046</v>
          </cell>
          <cell r="B618"/>
        </row>
        <row r="619">
          <cell r="A619">
            <v>3049</v>
          </cell>
          <cell r="B619"/>
        </row>
        <row r="620">
          <cell r="A620">
            <v>3057</v>
          </cell>
          <cell r="B620"/>
        </row>
        <row r="621">
          <cell r="A621">
            <v>3061</v>
          </cell>
          <cell r="B621"/>
        </row>
        <row r="622">
          <cell r="A622">
            <v>3062</v>
          </cell>
          <cell r="B622"/>
        </row>
        <row r="623">
          <cell r="A623">
            <v>3066</v>
          </cell>
          <cell r="B623"/>
        </row>
        <row r="624">
          <cell r="A624">
            <v>3067</v>
          </cell>
          <cell r="B624">
            <v>1</v>
          </cell>
        </row>
        <row r="625">
          <cell r="A625">
            <v>3070</v>
          </cell>
          <cell r="B625">
            <v>2</v>
          </cell>
        </row>
        <row r="626">
          <cell r="A626">
            <v>3074</v>
          </cell>
          <cell r="B626"/>
        </row>
        <row r="627">
          <cell r="A627">
            <v>3080</v>
          </cell>
          <cell r="B627"/>
        </row>
        <row r="628">
          <cell r="A628">
            <v>3085</v>
          </cell>
          <cell r="B628"/>
        </row>
        <row r="629">
          <cell r="A629">
            <v>3089</v>
          </cell>
          <cell r="B629"/>
        </row>
        <row r="630">
          <cell r="A630">
            <v>3090</v>
          </cell>
          <cell r="B630">
            <v>2</v>
          </cell>
        </row>
        <row r="631">
          <cell r="A631">
            <v>3100</v>
          </cell>
          <cell r="B631">
            <v>1</v>
          </cell>
        </row>
        <row r="632">
          <cell r="A632">
            <v>3106</v>
          </cell>
          <cell r="B632"/>
        </row>
        <row r="633">
          <cell r="A633">
            <v>3109</v>
          </cell>
          <cell r="B633"/>
        </row>
        <row r="634">
          <cell r="A634">
            <v>3113</v>
          </cell>
          <cell r="B634"/>
        </row>
        <row r="635">
          <cell r="A635">
            <v>3116</v>
          </cell>
          <cell r="B635"/>
        </row>
        <row r="636">
          <cell r="A636">
            <v>3125</v>
          </cell>
          <cell r="B636"/>
        </row>
        <row r="637">
          <cell r="A637">
            <v>3129</v>
          </cell>
          <cell r="B637"/>
        </row>
        <row r="638">
          <cell r="A638">
            <v>3130</v>
          </cell>
          <cell r="B638"/>
        </row>
        <row r="639">
          <cell r="A639">
            <v>3139</v>
          </cell>
          <cell r="B639"/>
        </row>
        <row r="640">
          <cell r="A640">
            <v>3140</v>
          </cell>
          <cell r="B640"/>
        </row>
        <row r="641">
          <cell r="A641">
            <v>3152</v>
          </cell>
          <cell r="B641"/>
        </row>
        <row r="642">
          <cell r="A642">
            <v>3155</v>
          </cell>
          <cell r="B642"/>
        </row>
        <row r="643">
          <cell r="A643">
            <v>3158</v>
          </cell>
          <cell r="B643">
            <v>2</v>
          </cell>
        </row>
        <row r="644">
          <cell r="A644">
            <v>3162</v>
          </cell>
          <cell r="B644"/>
        </row>
        <row r="645">
          <cell r="A645">
            <v>3167</v>
          </cell>
          <cell r="B645"/>
        </row>
        <row r="646">
          <cell r="A646">
            <v>3172</v>
          </cell>
          <cell r="B646"/>
        </row>
        <row r="647">
          <cell r="A647">
            <v>3177</v>
          </cell>
          <cell r="B647"/>
        </row>
        <row r="648">
          <cell r="A648">
            <v>3179</v>
          </cell>
          <cell r="B648"/>
        </row>
        <row r="649">
          <cell r="A649">
            <v>3180</v>
          </cell>
          <cell r="B649"/>
        </row>
        <row r="650">
          <cell r="A650">
            <v>3184</v>
          </cell>
          <cell r="B650">
            <v>0</v>
          </cell>
        </row>
        <row r="651">
          <cell r="A651">
            <v>3186</v>
          </cell>
          <cell r="B651"/>
        </row>
        <row r="652">
          <cell r="A652">
            <v>3189</v>
          </cell>
          <cell r="B652"/>
        </row>
        <row r="653">
          <cell r="A653">
            <v>3190</v>
          </cell>
          <cell r="B653"/>
        </row>
        <row r="654">
          <cell r="A654">
            <v>3194</v>
          </cell>
          <cell r="B654"/>
        </row>
        <row r="655">
          <cell r="A655">
            <v>3198</v>
          </cell>
          <cell r="B655"/>
        </row>
        <row r="656">
          <cell r="A656">
            <v>3207</v>
          </cell>
          <cell r="B656"/>
        </row>
        <row r="657">
          <cell r="A657">
            <v>3213</v>
          </cell>
          <cell r="B657"/>
        </row>
        <row r="658">
          <cell r="A658">
            <v>3215</v>
          </cell>
          <cell r="B658"/>
        </row>
        <row r="659">
          <cell r="A659">
            <v>3218</v>
          </cell>
          <cell r="B659">
            <v>1</v>
          </cell>
        </row>
        <row r="660">
          <cell r="A660">
            <v>3219</v>
          </cell>
          <cell r="B660"/>
        </row>
        <row r="661">
          <cell r="A661">
            <v>3221</v>
          </cell>
          <cell r="B661"/>
        </row>
        <row r="662">
          <cell r="A662">
            <v>3227</v>
          </cell>
          <cell r="B662"/>
        </row>
        <row r="663">
          <cell r="A663">
            <v>3228</v>
          </cell>
          <cell r="B663"/>
        </row>
        <row r="664">
          <cell r="A664">
            <v>3233</v>
          </cell>
          <cell r="B664">
            <v>31.5</v>
          </cell>
        </row>
        <row r="665">
          <cell r="A665">
            <v>3247</v>
          </cell>
          <cell r="B665">
            <v>2</v>
          </cell>
        </row>
        <row r="666">
          <cell r="A666">
            <v>3248</v>
          </cell>
          <cell r="B666"/>
        </row>
        <row r="667">
          <cell r="A667">
            <v>3258</v>
          </cell>
          <cell r="B667"/>
        </row>
        <row r="668">
          <cell r="A668">
            <v>3259</v>
          </cell>
          <cell r="B668"/>
        </row>
        <row r="669">
          <cell r="A669">
            <v>3261</v>
          </cell>
          <cell r="B669"/>
        </row>
        <row r="670">
          <cell r="A670">
            <v>3265</v>
          </cell>
          <cell r="B670"/>
        </row>
        <row r="671">
          <cell r="A671">
            <v>3269</v>
          </cell>
          <cell r="B671"/>
        </row>
        <row r="672">
          <cell r="A672">
            <v>3273</v>
          </cell>
          <cell r="B672"/>
        </row>
        <row r="673">
          <cell r="A673">
            <v>3274</v>
          </cell>
          <cell r="B673"/>
        </row>
        <row r="674">
          <cell r="A674">
            <v>3285</v>
          </cell>
          <cell r="B674"/>
        </row>
        <row r="675">
          <cell r="A675">
            <v>3292</v>
          </cell>
          <cell r="B675"/>
        </row>
        <row r="676">
          <cell r="A676">
            <v>3300</v>
          </cell>
          <cell r="B676"/>
        </row>
        <row r="677">
          <cell r="A677">
            <v>3301</v>
          </cell>
          <cell r="B677"/>
        </row>
        <row r="678">
          <cell r="A678">
            <v>3303</v>
          </cell>
          <cell r="B678">
            <v>8</v>
          </cell>
        </row>
        <row r="679">
          <cell r="A679">
            <v>3306</v>
          </cell>
          <cell r="B679"/>
        </row>
        <row r="680">
          <cell r="A680">
            <v>3310</v>
          </cell>
          <cell r="B680"/>
        </row>
        <row r="681">
          <cell r="A681">
            <v>3312</v>
          </cell>
          <cell r="B681"/>
        </row>
        <row r="682">
          <cell r="A682">
            <v>3315</v>
          </cell>
          <cell r="B682"/>
        </row>
        <row r="683">
          <cell r="A683">
            <v>3325</v>
          </cell>
          <cell r="B683"/>
        </row>
        <row r="684">
          <cell r="A684">
            <v>3326</v>
          </cell>
          <cell r="B684"/>
        </row>
        <row r="685">
          <cell r="A685">
            <v>3345</v>
          </cell>
          <cell r="B685"/>
        </row>
        <row r="686">
          <cell r="A686">
            <v>3347</v>
          </cell>
          <cell r="B686"/>
        </row>
        <row r="687">
          <cell r="A687">
            <v>3354</v>
          </cell>
          <cell r="B687"/>
        </row>
        <row r="688">
          <cell r="A688">
            <v>3355</v>
          </cell>
          <cell r="B688"/>
        </row>
        <row r="689">
          <cell r="A689">
            <v>3361</v>
          </cell>
          <cell r="B689"/>
        </row>
        <row r="690">
          <cell r="A690">
            <v>3363</v>
          </cell>
          <cell r="B690"/>
        </row>
        <row r="691">
          <cell r="A691">
            <v>3367</v>
          </cell>
          <cell r="B691"/>
        </row>
        <row r="692">
          <cell r="A692">
            <v>3372</v>
          </cell>
          <cell r="B692"/>
        </row>
        <row r="693">
          <cell r="A693">
            <v>3374</v>
          </cell>
          <cell r="B693"/>
        </row>
        <row r="694">
          <cell r="A694">
            <v>3379</v>
          </cell>
          <cell r="B694"/>
        </row>
        <row r="695">
          <cell r="A695">
            <v>3389</v>
          </cell>
          <cell r="B695">
            <v>1</v>
          </cell>
        </row>
        <row r="696">
          <cell r="A696">
            <v>3391</v>
          </cell>
          <cell r="B696"/>
        </row>
        <row r="697">
          <cell r="A697">
            <v>3394</v>
          </cell>
          <cell r="B697"/>
        </row>
        <row r="698">
          <cell r="A698">
            <v>3401</v>
          </cell>
          <cell r="B698"/>
        </row>
        <row r="699">
          <cell r="A699">
            <v>3402</v>
          </cell>
          <cell r="B699"/>
        </row>
        <row r="700">
          <cell r="A700">
            <v>3403</v>
          </cell>
          <cell r="B700"/>
        </row>
        <row r="701">
          <cell r="A701">
            <v>3406</v>
          </cell>
          <cell r="B701"/>
        </row>
        <row r="702">
          <cell r="A702">
            <v>3412</v>
          </cell>
          <cell r="B702"/>
        </row>
        <row r="703">
          <cell r="A703">
            <v>3442</v>
          </cell>
          <cell r="B703"/>
        </row>
        <row r="704">
          <cell r="A704">
            <v>3447</v>
          </cell>
          <cell r="B704"/>
        </row>
        <row r="705">
          <cell r="A705">
            <v>3454</v>
          </cell>
          <cell r="B705"/>
        </row>
        <row r="706">
          <cell r="A706">
            <v>3458</v>
          </cell>
          <cell r="B706"/>
        </row>
        <row r="707">
          <cell r="A707">
            <v>3459</v>
          </cell>
          <cell r="B707">
            <v>1</v>
          </cell>
        </row>
        <row r="708">
          <cell r="A708">
            <v>3482</v>
          </cell>
          <cell r="B708"/>
        </row>
        <row r="709">
          <cell r="A709">
            <v>3483</v>
          </cell>
          <cell r="B709"/>
        </row>
        <row r="710">
          <cell r="A710">
            <v>3494</v>
          </cell>
          <cell r="B710"/>
        </row>
        <row r="711">
          <cell r="A711">
            <v>3496</v>
          </cell>
          <cell r="B711"/>
        </row>
        <row r="712">
          <cell r="A712">
            <v>3498</v>
          </cell>
          <cell r="B712"/>
        </row>
        <row r="713">
          <cell r="A713">
            <v>3501</v>
          </cell>
          <cell r="B713">
            <v>2</v>
          </cell>
        </row>
        <row r="714">
          <cell r="A714">
            <v>3502</v>
          </cell>
          <cell r="B714">
            <v>5</v>
          </cell>
        </row>
        <row r="715">
          <cell r="A715">
            <v>3511</v>
          </cell>
          <cell r="B715"/>
        </row>
        <row r="716">
          <cell r="A716">
            <v>3515</v>
          </cell>
          <cell r="B716"/>
        </row>
        <row r="717">
          <cell r="A717">
            <v>3518</v>
          </cell>
          <cell r="B717"/>
        </row>
        <row r="718">
          <cell r="A718">
            <v>3519</v>
          </cell>
          <cell r="B718"/>
        </row>
        <row r="719">
          <cell r="A719">
            <v>3520</v>
          </cell>
          <cell r="B719"/>
        </row>
        <row r="720">
          <cell r="A720">
            <v>3524</v>
          </cell>
          <cell r="B720"/>
        </row>
        <row r="721">
          <cell r="A721">
            <v>3525</v>
          </cell>
          <cell r="B721"/>
        </row>
        <row r="722">
          <cell r="A722">
            <v>3529</v>
          </cell>
          <cell r="B722"/>
        </row>
        <row r="723">
          <cell r="A723">
            <v>3530</v>
          </cell>
          <cell r="B723"/>
        </row>
        <row r="724">
          <cell r="A724">
            <v>3541</v>
          </cell>
          <cell r="B724"/>
        </row>
        <row r="725">
          <cell r="A725">
            <v>3545</v>
          </cell>
          <cell r="B725">
            <v>1</v>
          </cell>
        </row>
        <row r="726">
          <cell r="A726">
            <v>3551</v>
          </cell>
          <cell r="B726">
            <v>-0.5</v>
          </cell>
        </row>
        <row r="727">
          <cell r="A727">
            <v>3556</v>
          </cell>
          <cell r="B727"/>
        </row>
        <row r="728">
          <cell r="A728">
            <v>3561</v>
          </cell>
          <cell r="B728"/>
        </row>
        <row r="729">
          <cell r="A729">
            <v>3568</v>
          </cell>
          <cell r="B729"/>
        </row>
        <row r="730">
          <cell r="A730">
            <v>3572</v>
          </cell>
          <cell r="B730"/>
        </row>
        <row r="731">
          <cell r="A731">
            <v>3604</v>
          </cell>
          <cell r="B731"/>
        </row>
        <row r="732">
          <cell r="A732">
            <v>3605</v>
          </cell>
          <cell r="B732"/>
        </row>
        <row r="733">
          <cell r="A733">
            <v>3606</v>
          </cell>
          <cell r="B733"/>
        </row>
        <row r="734">
          <cell r="A734">
            <v>3608</v>
          </cell>
          <cell r="B734"/>
        </row>
        <row r="735">
          <cell r="A735">
            <v>3617</v>
          </cell>
          <cell r="B735"/>
        </row>
        <row r="736">
          <cell r="A736">
            <v>3625</v>
          </cell>
          <cell r="B736"/>
        </row>
        <row r="737">
          <cell r="A737">
            <v>3627</v>
          </cell>
          <cell r="B737"/>
        </row>
        <row r="738">
          <cell r="A738">
            <v>3634</v>
          </cell>
          <cell r="B738"/>
        </row>
        <row r="739">
          <cell r="A739">
            <v>3639</v>
          </cell>
          <cell r="B739"/>
        </row>
        <row r="740">
          <cell r="A740">
            <v>3640</v>
          </cell>
          <cell r="B740"/>
        </row>
        <row r="741">
          <cell r="A741">
            <v>3645</v>
          </cell>
          <cell r="B741">
            <v>9</v>
          </cell>
        </row>
        <row r="742">
          <cell r="A742">
            <v>3646</v>
          </cell>
          <cell r="B742"/>
        </row>
        <row r="743">
          <cell r="A743">
            <v>3647</v>
          </cell>
          <cell r="B743"/>
        </row>
        <row r="744">
          <cell r="A744">
            <v>3656</v>
          </cell>
          <cell r="B744"/>
        </row>
        <row r="745">
          <cell r="A745">
            <v>3664</v>
          </cell>
          <cell r="B745"/>
        </row>
        <row r="746">
          <cell r="A746">
            <v>3665</v>
          </cell>
          <cell r="B746"/>
        </row>
        <row r="747">
          <cell r="A747">
            <v>3669</v>
          </cell>
          <cell r="B747"/>
        </row>
        <row r="748">
          <cell r="A748">
            <v>3670</v>
          </cell>
          <cell r="B748"/>
        </row>
        <row r="749">
          <cell r="A749">
            <v>3671</v>
          </cell>
          <cell r="B749"/>
        </row>
        <row r="750">
          <cell r="A750">
            <v>3675</v>
          </cell>
          <cell r="B750"/>
        </row>
        <row r="751">
          <cell r="A751">
            <v>3681</v>
          </cell>
          <cell r="B751"/>
        </row>
        <row r="752">
          <cell r="A752">
            <v>3697</v>
          </cell>
          <cell r="B752"/>
        </row>
        <row r="753">
          <cell r="A753">
            <v>3703</v>
          </cell>
          <cell r="B753"/>
        </row>
        <row r="754">
          <cell r="A754">
            <v>3709</v>
          </cell>
          <cell r="B754"/>
        </row>
        <row r="755">
          <cell r="A755">
            <v>3711</v>
          </cell>
          <cell r="B755"/>
        </row>
        <row r="756">
          <cell r="A756">
            <v>3724</v>
          </cell>
          <cell r="B756">
            <v>1</v>
          </cell>
        </row>
        <row r="757">
          <cell r="A757">
            <v>3729</v>
          </cell>
          <cell r="B757">
            <v>2.5</v>
          </cell>
        </row>
        <row r="758">
          <cell r="A758">
            <v>3734</v>
          </cell>
          <cell r="B758"/>
        </row>
        <row r="759">
          <cell r="A759">
            <v>3736</v>
          </cell>
          <cell r="B759"/>
        </row>
        <row r="760">
          <cell r="A760">
            <v>3741</v>
          </cell>
          <cell r="B760"/>
        </row>
        <row r="761">
          <cell r="A761">
            <v>3742</v>
          </cell>
          <cell r="B761"/>
        </row>
        <row r="762">
          <cell r="A762">
            <v>3744</v>
          </cell>
          <cell r="B762">
            <v>2</v>
          </cell>
        </row>
        <row r="763">
          <cell r="A763">
            <v>3746</v>
          </cell>
          <cell r="B763"/>
        </row>
        <row r="764">
          <cell r="A764">
            <v>3748</v>
          </cell>
          <cell r="B764">
            <v>6.25</v>
          </cell>
        </row>
        <row r="765">
          <cell r="A765">
            <v>3760</v>
          </cell>
          <cell r="B765"/>
        </row>
        <row r="766">
          <cell r="A766">
            <v>3761</v>
          </cell>
          <cell r="B766"/>
        </row>
        <row r="767">
          <cell r="A767">
            <v>3774</v>
          </cell>
          <cell r="B767"/>
        </row>
        <row r="768">
          <cell r="A768">
            <v>3790</v>
          </cell>
          <cell r="B768"/>
        </row>
        <row r="769">
          <cell r="A769">
            <v>3796</v>
          </cell>
          <cell r="B769"/>
        </row>
        <row r="770">
          <cell r="A770">
            <v>3804</v>
          </cell>
          <cell r="B770">
            <v>3</v>
          </cell>
        </row>
        <row r="771">
          <cell r="A771">
            <v>3808</v>
          </cell>
          <cell r="B771">
            <v>2</v>
          </cell>
        </row>
        <row r="772">
          <cell r="A772">
            <v>3811</v>
          </cell>
          <cell r="B772"/>
        </row>
        <row r="773">
          <cell r="A773">
            <v>3817</v>
          </cell>
          <cell r="B773"/>
        </row>
        <row r="774">
          <cell r="A774">
            <v>3820</v>
          </cell>
          <cell r="B774">
            <v>4</v>
          </cell>
        </row>
        <row r="775">
          <cell r="A775">
            <v>3829</v>
          </cell>
          <cell r="B775"/>
        </row>
        <row r="776">
          <cell r="A776">
            <v>3833</v>
          </cell>
          <cell r="B776"/>
        </row>
        <row r="777">
          <cell r="A777">
            <v>3839</v>
          </cell>
          <cell r="B777"/>
        </row>
        <row r="778">
          <cell r="A778">
            <v>3844</v>
          </cell>
          <cell r="B778"/>
        </row>
        <row r="779">
          <cell r="A779">
            <v>3846</v>
          </cell>
          <cell r="B779"/>
        </row>
        <row r="780">
          <cell r="A780">
            <v>3861</v>
          </cell>
          <cell r="B780"/>
        </row>
        <row r="781">
          <cell r="A781">
            <v>3890</v>
          </cell>
          <cell r="B781"/>
        </row>
        <row r="782">
          <cell r="A782">
            <v>3894</v>
          </cell>
          <cell r="B782"/>
        </row>
        <row r="783">
          <cell r="A783">
            <v>3904</v>
          </cell>
          <cell r="B783">
            <v>12</v>
          </cell>
        </row>
        <row r="784">
          <cell r="A784">
            <v>3905</v>
          </cell>
          <cell r="B784"/>
        </row>
        <row r="785">
          <cell r="A785">
            <v>3909</v>
          </cell>
          <cell r="B785"/>
        </row>
        <row r="786">
          <cell r="A786">
            <v>3910</v>
          </cell>
          <cell r="B786"/>
        </row>
        <row r="787">
          <cell r="A787">
            <v>3913</v>
          </cell>
          <cell r="B787"/>
        </row>
        <row r="788">
          <cell r="A788">
            <v>3919</v>
          </cell>
          <cell r="B788"/>
        </row>
        <row r="789">
          <cell r="A789">
            <v>3920</v>
          </cell>
          <cell r="B789">
            <v>3</v>
          </cell>
        </row>
        <row r="790">
          <cell r="A790">
            <v>3929</v>
          </cell>
          <cell r="B790"/>
        </row>
        <row r="791">
          <cell r="A791">
            <v>3945</v>
          </cell>
          <cell r="B791">
            <v>1</v>
          </cell>
        </row>
        <row r="792">
          <cell r="A792">
            <v>3950</v>
          </cell>
          <cell r="B792"/>
        </row>
        <row r="793">
          <cell r="A793">
            <v>3983</v>
          </cell>
          <cell r="B793"/>
        </row>
        <row r="794">
          <cell r="A794">
            <v>3984</v>
          </cell>
          <cell r="B794"/>
        </row>
        <row r="795">
          <cell r="A795">
            <v>3997</v>
          </cell>
          <cell r="B795"/>
        </row>
        <row r="796">
          <cell r="A796">
            <v>3998</v>
          </cell>
          <cell r="B796"/>
        </row>
        <row r="797">
          <cell r="A797">
            <v>4000</v>
          </cell>
          <cell r="B797"/>
        </row>
        <row r="798">
          <cell r="A798">
            <v>4006</v>
          </cell>
          <cell r="B798"/>
        </row>
        <row r="799">
          <cell r="A799">
            <v>4015</v>
          </cell>
          <cell r="B799"/>
        </row>
        <row r="800">
          <cell r="A800">
            <v>4026</v>
          </cell>
          <cell r="B800"/>
        </row>
        <row r="801">
          <cell r="A801">
            <v>4034</v>
          </cell>
          <cell r="B801"/>
        </row>
        <row r="802">
          <cell r="A802">
            <v>4050</v>
          </cell>
          <cell r="B802"/>
        </row>
        <row r="803">
          <cell r="A803">
            <v>4051</v>
          </cell>
          <cell r="B803">
            <v>1</v>
          </cell>
        </row>
        <row r="804">
          <cell r="A804">
            <v>4058</v>
          </cell>
          <cell r="B804"/>
        </row>
        <row r="805">
          <cell r="A805">
            <v>4061</v>
          </cell>
          <cell r="B805">
            <v>3</v>
          </cell>
        </row>
        <row r="806">
          <cell r="A806">
            <v>4062</v>
          </cell>
          <cell r="B806"/>
        </row>
        <row r="807">
          <cell r="A807">
            <v>4068</v>
          </cell>
          <cell r="B807"/>
        </row>
        <row r="808">
          <cell r="A808">
            <v>4070</v>
          </cell>
          <cell r="B808"/>
        </row>
        <row r="809">
          <cell r="A809">
            <v>4072</v>
          </cell>
          <cell r="B809"/>
        </row>
        <row r="810">
          <cell r="A810">
            <v>4076</v>
          </cell>
          <cell r="B810"/>
        </row>
        <row r="811">
          <cell r="A811">
            <v>4083</v>
          </cell>
          <cell r="B811"/>
        </row>
        <row r="812">
          <cell r="A812">
            <v>4092</v>
          </cell>
          <cell r="B812"/>
        </row>
        <row r="813">
          <cell r="A813">
            <v>4096</v>
          </cell>
          <cell r="B813">
            <v>6</v>
          </cell>
        </row>
        <row r="814">
          <cell r="A814">
            <v>4098</v>
          </cell>
          <cell r="B814"/>
        </row>
        <row r="815">
          <cell r="A815">
            <v>4104</v>
          </cell>
          <cell r="B815"/>
        </row>
        <row r="816">
          <cell r="A816">
            <v>4113</v>
          </cell>
          <cell r="B816"/>
        </row>
        <row r="817">
          <cell r="A817">
            <v>4114</v>
          </cell>
          <cell r="B817"/>
        </row>
        <row r="818">
          <cell r="A818">
            <v>4118</v>
          </cell>
          <cell r="B818"/>
        </row>
        <row r="819">
          <cell r="A819">
            <v>4121</v>
          </cell>
          <cell r="B819"/>
        </row>
        <row r="820">
          <cell r="A820">
            <v>4123</v>
          </cell>
          <cell r="B820"/>
        </row>
        <row r="821">
          <cell r="A821">
            <v>4128</v>
          </cell>
          <cell r="B821"/>
        </row>
        <row r="822">
          <cell r="A822">
            <v>4133</v>
          </cell>
          <cell r="B822"/>
        </row>
        <row r="823">
          <cell r="A823">
            <v>4134</v>
          </cell>
          <cell r="B823"/>
        </row>
        <row r="824">
          <cell r="A824">
            <v>4141</v>
          </cell>
          <cell r="B824"/>
        </row>
        <row r="825">
          <cell r="A825">
            <v>4142</v>
          </cell>
          <cell r="B825"/>
        </row>
        <row r="826">
          <cell r="A826">
            <v>4146</v>
          </cell>
          <cell r="B826">
            <v>3</v>
          </cell>
        </row>
        <row r="827">
          <cell r="A827">
            <v>4149</v>
          </cell>
          <cell r="B827">
            <v>2</v>
          </cell>
        </row>
        <row r="828">
          <cell r="A828">
            <v>4154</v>
          </cell>
          <cell r="B828"/>
        </row>
        <row r="829">
          <cell r="A829">
            <v>4158</v>
          </cell>
          <cell r="B829"/>
        </row>
        <row r="830">
          <cell r="A830">
            <v>4177</v>
          </cell>
          <cell r="B830"/>
        </row>
        <row r="831">
          <cell r="A831">
            <v>4178</v>
          </cell>
          <cell r="B831"/>
        </row>
        <row r="832">
          <cell r="A832">
            <v>4184</v>
          </cell>
          <cell r="B832"/>
        </row>
        <row r="833">
          <cell r="A833">
            <v>4187</v>
          </cell>
          <cell r="B833"/>
        </row>
        <row r="834">
          <cell r="A834">
            <v>4188</v>
          </cell>
          <cell r="B834">
            <v>20.82</v>
          </cell>
        </row>
        <row r="835">
          <cell r="A835">
            <v>4189</v>
          </cell>
          <cell r="B835"/>
        </row>
        <row r="836">
          <cell r="A836">
            <v>4192</v>
          </cell>
          <cell r="B836"/>
        </row>
        <row r="837">
          <cell r="A837">
            <v>4193</v>
          </cell>
          <cell r="B837"/>
        </row>
        <row r="838">
          <cell r="A838">
            <v>4194</v>
          </cell>
          <cell r="B838"/>
        </row>
        <row r="839">
          <cell r="A839">
            <v>4198</v>
          </cell>
          <cell r="B839">
            <v>2</v>
          </cell>
        </row>
        <row r="840">
          <cell r="A840">
            <v>4201</v>
          </cell>
          <cell r="B840"/>
        </row>
        <row r="841">
          <cell r="A841">
            <v>4202</v>
          </cell>
          <cell r="B841">
            <v>37.5</v>
          </cell>
        </row>
        <row r="842">
          <cell r="A842">
            <v>4210</v>
          </cell>
          <cell r="B842"/>
        </row>
        <row r="843">
          <cell r="A843">
            <v>4212</v>
          </cell>
          <cell r="B843">
            <v>2</v>
          </cell>
        </row>
        <row r="844">
          <cell r="A844">
            <v>4221</v>
          </cell>
          <cell r="B844"/>
        </row>
        <row r="845">
          <cell r="A845">
            <v>4225</v>
          </cell>
          <cell r="B845"/>
        </row>
        <row r="846">
          <cell r="A846">
            <v>4233</v>
          </cell>
          <cell r="B846"/>
        </row>
        <row r="847">
          <cell r="A847">
            <v>4244</v>
          </cell>
          <cell r="B847"/>
        </row>
        <row r="848">
          <cell r="A848">
            <v>4247</v>
          </cell>
          <cell r="B848"/>
        </row>
        <row r="849">
          <cell r="A849">
            <v>4249</v>
          </cell>
          <cell r="B849"/>
        </row>
        <row r="850">
          <cell r="A850">
            <v>4250</v>
          </cell>
          <cell r="B850"/>
        </row>
        <row r="851">
          <cell r="A851">
            <v>4259</v>
          </cell>
          <cell r="B851">
            <v>4</v>
          </cell>
        </row>
        <row r="852">
          <cell r="A852">
            <v>4262</v>
          </cell>
          <cell r="B852"/>
        </row>
        <row r="853">
          <cell r="A853">
            <v>4264</v>
          </cell>
          <cell r="B853"/>
        </row>
        <row r="854">
          <cell r="A854">
            <v>4270</v>
          </cell>
          <cell r="B854"/>
        </row>
        <row r="855">
          <cell r="A855">
            <v>4271</v>
          </cell>
          <cell r="B855"/>
        </row>
        <row r="856">
          <cell r="A856">
            <v>4274</v>
          </cell>
          <cell r="B856"/>
        </row>
        <row r="857">
          <cell r="A857">
            <v>4281</v>
          </cell>
          <cell r="B857"/>
        </row>
        <row r="858">
          <cell r="A858">
            <v>4283</v>
          </cell>
          <cell r="B858">
            <v>13</v>
          </cell>
        </row>
        <row r="859">
          <cell r="A859">
            <v>4284</v>
          </cell>
          <cell r="B859"/>
        </row>
        <row r="860">
          <cell r="A860">
            <v>4288</v>
          </cell>
          <cell r="B860"/>
        </row>
        <row r="861">
          <cell r="A861">
            <v>4290</v>
          </cell>
          <cell r="B861"/>
        </row>
        <row r="862">
          <cell r="A862">
            <v>4299</v>
          </cell>
          <cell r="B862"/>
        </row>
        <row r="863">
          <cell r="A863">
            <v>4305</v>
          </cell>
          <cell r="B863"/>
        </row>
        <row r="864">
          <cell r="A864">
            <v>4306</v>
          </cell>
          <cell r="B864"/>
        </row>
        <row r="865">
          <cell r="A865">
            <v>4307</v>
          </cell>
          <cell r="B865">
            <v>2</v>
          </cell>
        </row>
        <row r="866">
          <cell r="A866">
            <v>4309</v>
          </cell>
          <cell r="B866"/>
        </row>
        <row r="867">
          <cell r="A867">
            <v>4312</v>
          </cell>
          <cell r="B867"/>
        </row>
        <row r="868">
          <cell r="A868">
            <v>4328</v>
          </cell>
          <cell r="B868"/>
        </row>
        <row r="869">
          <cell r="A869">
            <v>4329</v>
          </cell>
          <cell r="B869"/>
        </row>
        <row r="870">
          <cell r="A870">
            <v>4331</v>
          </cell>
          <cell r="B870"/>
        </row>
        <row r="871">
          <cell r="A871">
            <v>4350</v>
          </cell>
          <cell r="B871"/>
        </row>
        <row r="872">
          <cell r="A872">
            <v>4374</v>
          </cell>
          <cell r="B872">
            <v>1</v>
          </cell>
        </row>
        <row r="873">
          <cell r="A873">
            <v>4384</v>
          </cell>
          <cell r="B873"/>
        </row>
        <row r="874">
          <cell r="A874">
            <v>4390</v>
          </cell>
          <cell r="B874"/>
        </row>
        <row r="875">
          <cell r="A875">
            <v>4393</v>
          </cell>
          <cell r="B875"/>
        </row>
        <row r="876">
          <cell r="A876">
            <v>4395</v>
          </cell>
          <cell r="B876"/>
        </row>
        <row r="877">
          <cell r="A877">
            <v>4396</v>
          </cell>
          <cell r="B877"/>
        </row>
        <row r="878">
          <cell r="A878">
            <v>4403</v>
          </cell>
          <cell r="B878"/>
        </row>
        <row r="879">
          <cell r="A879">
            <v>4415</v>
          </cell>
          <cell r="B879"/>
        </row>
        <row r="880">
          <cell r="A880">
            <v>4421</v>
          </cell>
          <cell r="B880">
            <v>2</v>
          </cell>
        </row>
        <row r="881">
          <cell r="A881">
            <v>4431</v>
          </cell>
          <cell r="B881"/>
        </row>
        <row r="882">
          <cell r="A882">
            <v>4438</v>
          </cell>
          <cell r="B882"/>
        </row>
        <row r="883">
          <cell r="A883">
            <v>4441</v>
          </cell>
          <cell r="B883"/>
        </row>
        <row r="884">
          <cell r="A884">
            <v>4444</v>
          </cell>
          <cell r="B884"/>
        </row>
        <row r="885">
          <cell r="A885">
            <v>4451</v>
          </cell>
          <cell r="B885"/>
        </row>
        <row r="886">
          <cell r="A886">
            <v>4461</v>
          </cell>
          <cell r="B886"/>
        </row>
        <row r="887">
          <cell r="A887">
            <v>4465</v>
          </cell>
          <cell r="B887"/>
        </row>
        <row r="888">
          <cell r="A888">
            <v>4467</v>
          </cell>
          <cell r="B888">
            <v>5</v>
          </cell>
        </row>
        <row r="889">
          <cell r="A889">
            <v>4468</v>
          </cell>
          <cell r="B889"/>
        </row>
        <row r="890">
          <cell r="A890">
            <v>4472</v>
          </cell>
          <cell r="B890"/>
        </row>
        <row r="891">
          <cell r="A891">
            <v>4483</v>
          </cell>
          <cell r="B891">
            <v>23</v>
          </cell>
        </row>
        <row r="892">
          <cell r="A892">
            <v>4484</v>
          </cell>
          <cell r="B892"/>
        </row>
        <row r="893">
          <cell r="A893">
            <v>4486</v>
          </cell>
          <cell r="B893"/>
        </row>
        <row r="894">
          <cell r="A894">
            <v>4495</v>
          </cell>
          <cell r="B894"/>
        </row>
        <row r="895">
          <cell r="A895">
            <v>4505</v>
          </cell>
          <cell r="B895">
            <v>1</v>
          </cell>
        </row>
        <row r="896">
          <cell r="A896">
            <v>4509</v>
          </cell>
          <cell r="B896">
            <v>3</v>
          </cell>
        </row>
        <row r="897">
          <cell r="A897">
            <v>4510</v>
          </cell>
          <cell r="B897"/>
        </row>
        <row r="898">
          <cell r="A898">
            <v>4513</v>
          </cell>
          <cell r="B898">
            <v>4.5</v>
          </cell>
        </row>
        <row r="899">
          <cell r="A899">
            <v>4516</v>
          </cell>
          <cell r="B899"/>
        </row>
        <row r="900">
          <cell r="A900">
            <v>4529</v>
          </cell>
          <cell r="B900"/>
        </row>
        <row r="901">
          <cell r="A901">
            <v>4543</v>
          </cell>
          <cell r="B901"/>
        </row>
        <row r="902">
          <cell r="A902">
            <v>4547</v>
          </cell>
          <cell r="B902"/>
        </row>
        <row r="903">
          <cell r="A903">
            <v>4549</v>
          </cell>
          <cell r="B903"/>
        </row>
        <row r="904">
          <cell r="A904">
            <v>4550</v>
          </cell>
          <cell r="B904"/>
        </row>
        <row r="905">
          <cell r="A905">
            <v>4551</v>
          </cell>
          <cell r="B905"/>
        </row>
        <row r="906">
          <cell r="A906">
            <v>4554</v>
          </cell>
          <cell r="B906"/>
        </row>
        <row r="907">
          <cell r="A907">
            <v>4556</v>
          </cell>
          <cell r="B907"/>
        </row>
        <row r="908">
          <cell r="A908">
            <v>4566</v>
          </cell>
          <cell r="B908"/>
        </row>
        <row r="909">
          <cell r="A909">
            <v>4574</v>
          </cell>
          <cell r="B909"/>
        </row>
        <row r="910">
          <cell r="A910">
            <v>4576</v>
          </cell>
          <cell r="B910"/>
        </row>
        <row r="911">
          <cell r="A911">
            <v>4584</v>
          </cell>
          <cell r="B911"/>
        </row>
        <row r="912">
          <cell r="A912">
            <v>4597</v>
          </cell>
          <cell r="B912"/>
        </row>
        <row r="913">
          <cell r="A913">
            <v>4604</v>
          </cell>
          <cell r="B913"/>
        </row>
        <row r="914">
          <cell r="A914">
            <v>4609</v>
          </cell>
          <cell r="B914">
            <v>1</v>
          </cell>
        </row>
        <row r="915">
          <cell r="A915">
            <v>4620</v>
          </cell>
          <cell r="B915"/>
        </row>
        <row r="916">
          <cell r="A916">
            <v>4625</v>
          </cell>
          <cell r="B916"/>
        </row>
        <row r="917">
          <cell r="A917">
            <v>4631</v>
          </cell>
          <cell r="B917"/>
        </row>
        <row r="918">
          <cell r="A918">
            <v>4635</v>
          </cell>
          <cell r="B918">
            <v>1</v>
          </cell>
        </row>
        <row r="919">
          <cell r="A919">
            <v>4637</v>
          </cell>
          <cell r="B919"/>
        </row>
        <row r="920">
          <cell r="A920">
            <v>4638</v>
          </cell>
          <cell r="B920"/>
        </row>
        <row r="921">
          <cell r="A921">
            <v>4641</v>
          </cell>
          <cell r="B921">
            <v>21</v>
          </cell>
        </row>
        <row r="922">
          <cell r="A922">
            <v>4644</v>
          </cell>
          <cell r="B922"/>
        </row>
        <row r="923">
          <cell r="A923">
            <v>4649</v>
          </cell>
          <cell r="B923"/>
        </row>
        <row r="924">
          <cell r="A924">
            <v>4697</v>
          </cell>
          <cell r="B924"/>
        </row>
        <row r="925">
          <cell r="A925">
            <v>4723</v>
          </cell>
          <cell r="B925"/>
        </row>
        <row r="926">
          <cell r="A926">
            <v>4724</v>
          </cell>
          <cell r="B926"/>
        </row>
        <row r="927">
          <cell r="A927">
            <v>4728</v>
          </cell>
          <cell r="B927"/>
        </row>
        <row r="928">
          <cell r="A928">
            <v>4730</v>
          </cell>
          <cell r="B928">
            <v>55</v>
          </cell>
        </row>
        <row r="929">
          <cell r="A929">
            <v>4745</v>
          </cell>
          <cell r="B929"/>
        </row>
        <row r="930">
          <cell r="A930">
            <v>4746</v>
          </cell>
          <cell r="B930"/>
        </row>
        <row r="931">
          <cell r="A931">
            <v>4757</v>
          </cell>
          <cell r="B931"/>
        </row>
        <row r="932">
          <cell r="A932">
            <v>4758</v>
          </cell>
          <cell r="B932"/>
        </row>
        <row r="933">
          <cell r="A933">
            <v>4767</v>
          </cell>
          <cell r="B933">
            <v>1</v>
          </cell>
        </row>
        <row r="934">
          <cell r="A934">
            <v>4770</v>
          </cell>
          <cell r="B934"/>
        </row>
        <row r="935">
          <cell r="A935">
            <v>4781</v>
          </cell>
          <cell r="B935">
            <v>1</v>
          </cell>
        </row>
        <row r="936">
          <cell r="A936">
            <v>4792</v>
          </cell>
          <cell r="B936"/>
        </row>
        <row r="937">
          <cell r="A937">
            <v>4796</v>
          </cell>
          <cell r="B937">
            <v>55</v>
          </cell>
        </row>
        <row r="938">
          <cell r="A938">
            <v>4807</v>
          </cell>
          <cell r="B938"/>
        </row>
        <row r="939">
          <cell r="A939">
            <v>4809</v>
          </cell>
          <cell r="B939"/>
        </row>
        <row r="940">
          <cell r="A940">
            <v>4810</v>
          </cell>
          <cell r="B940"/>
        </row>
        <row r="941">
          <cell r="A941">
            <v>4813</v>
          </cell>
          <cell r="B941"/>
        </row>
        <row r="942">
          <cell r="A942">
            <v>4827</v>
          </cell>
          <cell r="B942"/>
        </row>
        <row r="943">
          <cell r="A943">
            <v>4831</v>
          </cell>
          <cell r="B943"/>
        </row>
        <row r="944">
          <cell r="A944">
            <v>4838</v>
          </cell>
          <cell r="B944"/>
        </row>
        <row r="945">
          <cell r="A945">
            <v>4842</v>
          </cell>
          <cell r="B945">
            <v>74.25</v>
          </cell>
        </row>
        <row r="946">
          <cell r="A946">
            <v>4843</v>
          </cell>
          <cell r="B946"/>
        </row>
        <row r="947">
          <cell r="A947">
            <v>4844</v>
          </cell>
          <cell r="B947"/>
        </row>
        <row r="948">
          <cell r="A948">
            <v>4845</v>
          </cell>
          <cell r="B948">
            <v>2</v>
          </cell>
        </row>
        <row r="949">
          <cell r="A949">
            <v>4848</v>
          </cell>
          <cell r="B949"/>
        </row>
        <row r="950">
          <cell r="A950">
            <v>4849</v>
          </cell>
          <cell r="B950"/>
        </row>
        <row r="951">
          <cell r="A951">
            <v>4851</v>
          </cell>
          <cell r="B951"/>
        </row>
        <row r="952">
          <cell r="A952">
            <v>4852</v>
          </cell>
          <cell r="B952">
            <v>3</v>
          </cell>
        </row>
        <row r="953">
          <cell r="A953">
            <v>4858</v>
          </cell>
          <cell r="B953"/>
        </row>
        <row r="954">
          <cell r="A954">
            <v>4862</v>
          </cell>
          <cell r="B954"/>
        </row>
        <row r="955">
          <cell r="A955">
            <v>4864</v>
          </cell>
          <cell r="B955"/>
        </row>
        <row r="956">
          <cell r="A956">
            <v>4866</v>
          </cell>
          <cell r="B956"/>
        </row>
        <row r="957">
          <cell r="A957">
            <v>4870</v>
          </cell>
          <cell r="B957"/>
        </row>
        <row r="958">
          <cell r="A958">
            <v>4875</v>
          </cell>
          <cell r="B958"/>
        </row>
        <row r="959">
          <cell r="A959">
            <v>4884</v>
          </cell>
          <cell r="B959"/>
        </row>
        <row r="960">
          <cell r="A960">
            <v>4890</v>
          </cell>
          <cell r="B960"/>
        </row>
        <row r="961">
          <cell r="A961">
            <v>4894</v>
          </cell>
          <cell r="B961"/>
        </row>
        <row r="962">
          <cell r="A962">
            <v>4897</v>
          </cell>
          <cell r="B962"/>
        </row>
        <row r="963">
          <cell r="A963">
            <v>4902</v>
          </cell>
          <cell r="B963"/>
        </row>
        <row r="964">
          <cell r="A964">
            <v>4903</v>
          </cell>
          <cell r="B964">
            <v>3</v>
          </cell>
        </row>
        <row r="965">
          <cell r="A965">
            <v>4913</v>
          </cell>
          <cell r="B965"/>
        </row>
        <row r="966">
          <cell r="A966">
            <v>4917</v>
          </cell>
          <cell r="B966"/>
        </row>
        <row r="967">
          <cell r="A967">
            <v>4926</v>
          </cell>
          <cell r="B967"/>
        </row>
        <row r="968">
          <cell r="A968">
            <v>4928</v>
          </cell>
          <cell r="B968"/>
        </row>
        <row r="969">
          <cell r="A969">
            <v>4931</v>
          </cell>
          <cell r="B969">
            <v>6</v>
          </cell>
        </row>
        <row r="970">
          <cell r="A970">
            <v>4933</v>
          </cell>
          <cell r="B970"/>
        </row>
        <row r="971">
          <cell r="A971">
            <v>4937</v>
          </cell>
          <cell r="B971"/>
        </row>
        <row r="972">
          <cell r="A972">
            <v>4938</v>
          </cell>
          <cell r="B972">
            <v>1</v>
          </cell>
        </row>
        <row r="973">
          <cell r="A973">
            <v>4940</v>
          </cell>
          <cell r="B973"/>
        </row>
        <row r="974">
          <cell r="A974">
            <v>4950</v>
          </cell>
          <cell r="B974">
            <v>2</v>
          </cell>
        </row>
        <row r="975">
          <cell r="A975">
            <v>4954</v>
          </cell>
          <cell r="B975"/>
        </row>
        <row r="976">
          <cell r="A976">
            <v>4965</v>
          </cell>
          <cell r="B976"/>
        </row>
        <row r="977">
          <cell r="A977">
            <v>4975</v>
          </cell>
          <cell r="B977"/>
        </row>
        <row r="978">
          <cell r="A978">
            <v>4979</v>
          </cell>
          <cell r="B978"/>
        </row>
        <row r="979">
          <cell r="A979">
            <v>4982</v>
          </cell>
          <cell r="B979"/>
        </row>
        <row r="980">
          <cell r="A980">
            <v>4983</v>
          </cell>
          <cell r="B980"/>
        </row>
        <row r="981">
          <cell r="A981">
            <v>4985</v>
          </cell>
          <cell r="B981"/>
        </row>
        <row r="982">
          <cell r="A982">
            <v>4987</v>
          </cell>
          <cell r="B982"/>
        </row>
        <row r="983">
          <cell r="A983">
            <v>5002</v>
          </cell>
          <cell r="B983"/>
        </row>
        <row r="984">
          <cell r="A984">
            <v>5005</v>
          </cell>
          <cell r="B984"/>
        </row>
        <row r="985">
          <cell r="A985">
            <v>5010</v>
          </cell>
          <cell r="B985"/>
        </row>
        <row r="986">
          <cell r="A986">
            <v>5012</v>
          </cell>
          <cell r="B986"/>
        </row>
        <row r="987">
          <cell r="A987">
            <v>5014</v>
          </cell>
          <cell r="B987"/>
        </row>
        <row r="988">
          <cell r="A988">
            <v>5016</v>
          </cell>
          <cell r="B988"/>
        </row>
        <row r="989">
          <cell r="A989">
            <v>5025</v>
          </cell>
          <cell r="B989"/>
        </row>
        <row r="990">
          <cell r="A990">
            <v>5026</v>
          </cell>
          <cell r="B990"/>
        </row>
        <row r="991">
          <cell r="A991">
            <v>5027</v>
          </cell>
          <cell r="B991"/>
        </row>
        <row r="992">
          <cell r="A992">
            <v>5028</v>
          </cell>
          <cell r="B992"/>
        </row>
        <row r="993">
          <cell r="A993">
            <v>5030</v>
          </cell>
          <cell r="B993">
            <v>1</v>
          </cell>
        </row>
        <row r="994">
          <cell r="A994">
            <v>5035</v>
          </cell>
          <cell r="B994">
            <v>1</v>
          </cell>
        </row>
        <row r="995">
          <cell r="A995">
            <v>5039</v>
          </cell>
          <cell r="B995"/>
        </row>
        <row r="996">
          <cell r="A996">
            <v>5050</v>
          </cell>
          <cell r="B996"/>
        </row>
        <row r="997">
          <cell r="A997">
            <v>5055</v>
          </cell>
          <cell r="B997"/>
        </row>
        <row r="998">
          <cell r="A998">
            <v>5059</v>
          </cell>
          <cell r="B998"/>
        </row>
        <row r="999">
          <cell r="A999">
            <v>5060</v>
          </cell>
          <cell r="B999"/>
        </row>
        <row r="1000">
          <cell r="A1000">
            <v>5061</v>
          </cell>
          <cell r="B1000">
            <v>6</v>
          </cell>
        </row>
        <row r="1001">
          <cell r="A1001">
            <v>5062</v>
          </cell>
          <cell r="B1001"/>
        </row>
        <row r="1002">
          <cell r="A1002">
            <v>5067</v>
          </cell>
          <cell r="B1002"/>
        </row>
        <row r="1003">
          <cell r="A1003">
            <v>5068</v>
          </cell>
          <cell r="B1003"/>
        </row>
        <row r="1004">
          <cell r="A1004">
            <v>5071</v>
          </cell>
          <cell r="B1004"/>
        </row>
        <row r="1005">
          <cell r="A1005">
            <v>5080</v>
          </cell>
          <cell r="B1005"/>
        </row>
        <row r="1006">
          <cell r="A1006">
            <v>5081</v>
          </cell>
          <cell r="B1006"/>
        </row>
        <row r="1007">
          <cell r="A1007">
            <v>5092</v>
          </cell>
          <cell r="B1007">
            <v>1</v>
          </cell>
        </row>
        <row r="1008">
          <cell r="A1008">
            <v>5100</v>
          </cell>
          <cell r="B1008">
            <v>1</v>
          </cell>
        </row>
        <row r="1009">
          <cell r="A1009">
            <v>5102</v>
          </cell>
          <cell r="B1009"/>
        </row>
        <row r="1010">
          <cell r="A1010">
            <v>5107</v>
          </cell>
          <cell r="B1010"/>
        </row>
        <row r="1011">
          <cell r="A1011">
            <v>5108</v>
          </cell>
          <cell r="B1011"/>
        </row>
        <row r="1012">
          <cell r="A1012">
            <v>5111</v>
          </cell>
          <cell r="B1012"/>
        </row>
        <row r="1013">
          <cell r="A1013">
            <v>5120</v>
          </cell>
          <cell r="B1013"/>
        </row>
        <row r="1014">
          <cell r="A1014">
            <v>5129</v>
          </cell>
          <cell r="B1014"/>
        </row>
        <row r="1015">
          <cell r="A1015">
            <v>5130</v>
          </cell>
          <cell r="B1015"/>
        </row>
        <row r="1016">
          <cell r="A1016">
            <v>5134</v>
          </cell>
          <cell r="B1016"/>
        </row>
        <row r="1017">
          <cell r="A1017">
            <v>5146</v>
          </cell>
          <cell r="B1017"/>
        </row>
        <row r="1018">
          <cell r="A1018">
            <v>5149</v>
          </cell>
          <cell r="B1018"/>
        </row>
        <row r="1019">
          <cell r="A1019">
            <v>5168</v>
          </cell>
          <cell r="B1019"/>
        </row>
        <row r="1020">
          <cell r="A1020">
            <v>5211</v>
          </cell>
          <cell r="B1020"/>
        </row>
        <row r="1021">
          <cell r="A1021">
            <v>5217</v>
          </cell>
          <cell r="B1021">
            <v>45</v>
          </cell>
        </row>
        <row r="1022">
          <cell r="A1022">
            <v>5240</v>
          </cell>
          <cell r="B1022"/>
        </row>
        <row r="1023">
          <cell r="A1023">
            <v>5241</v>
          </cell>
          <cell r="B1023"/>
        </row>
        <row r="1024">
          <cell r="A1024">
            <v>5244</v>
          </cell>
          <cell r="B1024"/>
        </row>
        <row r="1025">
          <cell r="A1025">
            <v>5249</v>
          </cell>
          <cell r="B1025"/>
        </row>
        <row r="1026">
          <cell r="A1026">
            <v>5256</v>
          </cell>
          <cell r="B1026"/>
        </row>
        <row r="1027">
          <cell r="A1027">
            <v>5257</v>
          </cell>
          <cell r="B1027"/>
        </row>
        <row r="1028">
          <cell r="A1028">
            <v>5259</v>
          </cell>
          <cell r="B1028"/>
        </row>
        <row r="1029">
          <cell r="A1029">
            <v>5263</v>
          </cell>
          <cell r="B1029">
            <v>1</v>
          </cell>
        </row>
        <row r="1030">
          <cell r="A1030">
            <v>5267</v>
          </cell>
          <cell r="B1030"/>
        </row>
        <row r="1031">
          <cell r="A1031">
            <v>5275</v>
          </cell>
          <cell r="B1031"/>
        </row>
        <row r="1032">
          <cell r="A1032">
            <v>5286</v>
          </cell>
          <cell r="B1032"/>
        </row>
        <row r="1033">
          <cell r="A1033">
            <v>5298</v>
          </cell>
          <cell r="B1033"/>
        </row>
        <row r="1034">
          <cell r="A1034">
            <v>5332</v>
          </cell>
          <cell r="B1034"/>
        </row>
        <row r="1035">
          <cell r="A1035">
            <v>5335</v>
          </cell>
          <cell r="B1035"/>
        </row>
        <row r="1036">
          <cell r="A1036">
            <v>5340</v>
          </cell>
          <cell r="B1036"/>
        </row>
        <row r="1037">
          <cell r="A1037">
            <v>5342</v>
          </cell>
          <cell r="B1037"/>
        </row>
        <row r="1038">
          <cell r="A1038">
            <v>5353</v>
          </cell>
          <cell r="B1038"/>
        </row>
        <row r="1039">
          <cell r="A1039">
            <v>5355</v>
          </cell>
          <cell r="B1039"/>
        </row>
        <row r="1040">
          <cell r="A1040">
            <v>5356</v>
          </cell>
          <cell r="B1040"/>
        </row>
        <row r="1041">
          <cell r="A1041">
            <v>5359</v>
          </cell>
          <cell r="B1041"/>
        </row>
        <row r="1042">
          <cell r="A1042">
            <v>5362</v>
          </cell>
          <cell r="B1042"/>
        </row>
        <row r="1043">
          <cell r="A1043">
            <v>5369</v>
          </cell>
          <cell r="B1043"/>
        </row>
        <row r="1044">
          <cell r="A1044">
            <v>5370</v>
          </cell>
          <cell r="B1044"/>
        </row>
        <row r="1045">
          <cell r="A1045">
            <v>5371</v>
          </cell>
          <cell r="B1045"/>
        </row>
        <row r="1046">
          <cell r="A1046">
            <v>5379</v>
          </cell>
          <cell r="B1046"/>
        </row>
        <row r="1047">
          <cell r="A1047">
            <v>5385</v>
          </cell>
          <cell r="B1047"/>
        </row>
        <row r="1048">
          <cell r="A1048">
            <v>5386</v>
          </cell>
          <cell r="B1048"/>
        </row>
        <row r="1049">
          <cell r="A1049">
            <v>5388</v>
          </cell>
          <cell r="B1049"/>
        </row>
        <row r="1050">
          <cell r="A1050">
            <v>5390</v>
          </cell>
          <cell r="B1050"/>
        </row>
        <row r="1051">
          <cell r="A1051">
            <v>5397</v>
          </cell>
          <cell r="B1051"/>
        </row>
        <row r="1052">
          <cell r="A1052">
            <v>5398</v>
          </cell>
          <cell r="B1052"/>
        </row>
        <row r="1053">
          <cell r="A1053">
            <v>5399</v>
          </cell>
          <cell r="B1053"/>
        </row>
        <row r="1054">
          <cell r="A1054">
            <v>5403</v>
          </cell>
          <cell r="B1054"/>
        </row>
        <row r="1055">
          <cell r="A1055">
            <v>5422</v>
          </cell>
          <cell r="B1055"/>
        </row>
        <row r="1056">
          <cell r="A1056">
            <v>5424</v>
          </cell>
          <cell r="B1056"/>
        </row>
        <row r="1057">
          <cell r="A1057">
            <v>5427</v>
          </cell>
          <cell r="B1057"/>
        </row>
        <row r="1058">
          <cell r="A1058">
            <v>5436</v>
          </cell>
          <cell r="B1058"/>
        </row>
        <row r="1059">
          <cell r="A1059">
            <v>5440</v>
          </cell>
          <cell r="B1059"/>
        </row>
        <row r="1060">
          <cell r="A1060">
            <v>5441</v>
          </cell>
          <cell r="B1060"/>
        </row>
        <row r="1061">
          <cell r="A1061">
            <v>5442</v>
          </cell>
          <cell r="B1061"/>
        </row>
        <row r="1062">
          <cell r="A1062">
            <v>5444</v>
          </cell>
          <cell r="B1062"/>
        </row>
        <row r="1063">
          <cell r="A1063">
            <v>5446</v>
          </cell>
          <cell r="B1063">
            <v>1</v>
          </cell>
        </row>
        <row r="1064">
          <cell r="A1064">
            <v>5448</v>
          </cell>
          <cell r="B1064"/>
        </row>
        <row r="1065">
          <cell r="A1065">
            <v>5458</v>
          </cell>
          <cell r="B1065"/>
        </row>
        <row r="1066">
          <cell r="A1066">
            <v>5460</v>
          </cell>
          <cell r="B1066"/>
        </row>
        <row r="1067">
          <cell r="A1067">
            <v>5462</v>
          </cell>
          <cell r="B1067"/>
        </row>
        <row r="1068">
          <cell r="A1068">
            <v>5463</v>
          </cell>
          <cell r="B1068"/>
        </row>
        <row r="1069">
          <cell r="A1069">
            <v>5464</v>
          </cell>
          <cell r="B1069"/>
        </row>
        <row r="1070">
          <cell r="A1070">
            <v>5467</v>
          </cell>
          <cell r="B1070"/>
        </row>
        <row r="1071">
          <cell r="A1071">
            <v>5468</v>
          </cell>
          <cell r="B1071"/>
        </row>
        <row r="1072">
          <cell r="A1072">
            <v>5469</v>
          </cell>
          <cell r="B1072"/>
        </row>
        <row r="1073">
          <cell r="A1073">
            <v>5478</v>
          </cell>
          <cell r="B1073"/>
        </row>
        <row r="1074">
          <cell r="A1074">
            <v>5492</v>
          </cell>
          <cell r="B1074"/>
        </row>
        <row r="1075">
          <cell r="A1075">
            <v>5496</v>
          </cell>
          <cell r="B1075"/>
        </row>
        <row r="1076">
          <cell r="A1076">
            <v>5499</v>
          </cell>
          <cell r="B1076"/>
        </row>
        <row r="1077">
          <cell r="A1077">
            <v>5509</v>
          </cell>
          <cell r="B1077">
            <v>38</v>
          </cell>
        </row>
        <row r="1078">
          <cell r="A1078">
            <v>5515</v>
          </cell>
          <cell r="B1078">
            <v>25</v>
          </cell>
        </row>
        <row r="1079">
          <cell r="A1079">
            <v>5520</v>
          </cell>
          <cell r="B1079"/>
        </row>
        <row r="1080">
          <cell r="A1080">
            <v>5522</v>
          </cell>
          <cell r="B1080"/>
        </row>
        <row r="1081">
          <cell r="A1081">
            <v>5525</v>
          </cell>
          <cell r="B1081"/>
        </row>
        <row r="1082">
          <cell r="A1082">
            <v>5526</v>
          </cell>
          <cell r="B1082"/>
        </row>
        <row r="1083">
          <cell r="A1083">
            <v>5527</v>
          </cell>
          <cell r="B1083"/>
        </row>
        <row r="1084">
          <cell r="A1084">
            <v>5538</v>
          </cell>
          <cell r="B1084"/>
        </row>
        <row r="1085">
          <cell r="A1085">
            <v>5541</v>
          </cell>
          <cell r="B1085"/>
        </row>
        <row r="1086">
          <cell r="A1086">
            <v>5542</v>
          </cell>
          <cell r="B1086"/>
        </row>
        <row r="1087">
          <cell r="A1087">
            <v>5559</v>
          </cell>
          <cell r="B1087"/>
        </row>
        <row r="1088">
          <cell r="A1088">
            <v>5561</v>
          </cell>
          <cell r="B1088">
            <v>6</v>
          </cell>
        </row>
        <row r="1089">
          <cell r="A1089">
            <v>5566</v>
          </cell>
          <cell r="B1089"/>
        </row>
        <row r="1090">
          <cell r="A1090">
            <v>5575</v>
          </cell>
          <cell r="B1090"/>
        </row>
        <row r="1091">
          <cell r="A1091">
            <v>5579</v>
          </cell>
          <cell r="B1091"/>
        </row>
        <row r="1092">
          <cell r="A1092">
            <v>5580</v>
          </cell>
          <cell r="B1092"/>
        </row>
        <row r="1093">
          <cell r="A1093">
            <v>5583</v>
          </cell>
          <cell r="B1093"/>
        </row>
        <row r="1094">
          <cell r="A1094">
            <v>5589</v>
          </cell>
          <cell r="B1094">
            <v>26</v>
          </cell>
        </row>
        <row r="1095">
          <cell r="A1095">
            <v>5590</v>
          </cell>
          <cell r="B1095"/>
        </row>
        <row r="1096">
          <cell r="A1096">
            <v>5595</v>
          </cell>
          <cell r="B1096"/>
        </row>
        <row r="1097">
          <cell r="A1097">
            <v>5602</v>
          </cell>
          <cell r="B1097"/>
        </row>
        <row r="1098">
          <cell r="A1098">
            <v>5615</v>
          </cell>
          <cell r="B1098"/>
        </row>
        <row r="1099">
          <cell r="A1099">
            <v>5620</v>
          </cell>
          <cell r="B1099"/>
        </row>
        <row r="1100">
          <cell r="A1100">
            <v>5622</v>
          </cell>
          <cell r="B1100"/>
        </row>
        <row r="1101">
          <cell r="A1101">
            <v>5626</v>
          </cell>
          <cell r="B1101"/>
        </row>
        <row r="1102">
          <cell r="A1102">
            <v>5628</v>
          </cell>
          <cell r="B1102"/>
        </row>
        <row r="1103">
          <cell r="A1103">
            <v>5632</v>
          </cell>
          <cell r="B1103"/>
        </row>
        <row r="1104">
          <cell r="A1104">
            <v>5635</v>
          </cell>
          <cell r="B1104"/>
        </row>
        <row r="1105">
          <cell r="A1105">
            <v>5642</v>
          </cell>
          <cell r="B1105"/>
        </row>
        <row r="1106">
          <cell r="A1106">
            <v>5651</v>
          </cell>
          <cell r="B1106"/>
        </row>
        <row r="1107">
          <cell r="A1107">
            <v>5675</v>
          </cell>
          <cell r="B1107"/>
        </row>
        <row r="1108">
          <cell r="A1108">
            <v>5677</v>
          </cell>
          <cell r="B1108">
            <v>1</v>
          </cell>
        </row>
        <row r="1109">
          <cell r="A1109">
            <v>5724</v>
          </cell>
          <cell r="B1109"/>
        </row>
        <row r="1110">
          <cell r="A1110">
            <v>5730</v>
          </cell>
          <cell r="B1110"/>
        </row>
        <row r="1111">
          <cell r="A1111">
            <v>5734</v>
          </cell>
          <cell r="B1111"/>
        </row>
        <row r="1112">
          <cell r="A1112">
            <v>5757</v>
          </cell>
          <cell r="B1112"/>
        </row>
        <row r="1113">
          <cell r="A1113">
            <v>5772</v>
          </cell>
          <cell r="B1113">
            <v>1</v>
          </cell>
        </row>
        <row r="1114">
          <cell r="A1114">
            <v>5773</v>
          </cell>
          <cell r="B1114"/>
        </row>
        <row r="1115">
          <cell r="A1115">
            <v>5776</v>
          </cell>
          <cell r="B1115">
            <v>5</v>
          </cell>
        </row>
        <row r="1116">
          <cell r="A1116">
            <v>5777</v>
          </cell>
          <cell r="B1116"/>
        </row>
        <row r="1117">
          <cell r="A1117">
            <v>5784</v>
          </cell>
          <cell r="B1117"/>
        </row>
        <row r="1118">
          <cell r="A1118">
            <v>5793</v>
          </cell>
          <cell r="B1118"/>
        </row>
        <row r="1119">
          <cell r="A1119">
            <v>5799</v>
          </cell>
          <cell r="B1119"/>
        </row>
        <row r="1120">
          <cell r="A1120">
            <v>5823</v>
          </cell>
          <cell r="B1120"/>
        </row>
        <row r="1121">
          <cell r="A1121">
            <v>5840</v>
          </cell>
          <cell r="B1121"/>
        </row>
        <row r="1122">
          <cell r="A1122">
            <v>5854</v>
          </cell>
          <cell r="B1122"/>
        </row>
        <row r="1123">
          <cell r="A1123">
            <v>5857</v>
          </cell>
          <cell r="B1123"/>
        </row>
        <row r="1124">
          <cell r="A1124">
            <v>5859</v>
          </cell>
          <cell r="B1124">
            <v>74</v>
          </cell>
        </row>
        <row r="1125">
          <cell r="A1125">
            <v>5860</v>
          </cell>
          <cell r="B1125">
            <v>29</v>
          </cell>
        </row>
        <row r="1126">
          <cell r="A1126">
            <v>5863</v>
          </cell>
          <cell r="B1126"/>
        </row>
        <row r="1127">
          <cell r="A1127">
            <v>5864</v>
          </cell>
          <cell r="B1127"/>
        </row>
        <row r="1128">
          <cell r="A1128">
            <v>5867</v>
          </cell>
          <cell r="B1128"/>
        </row>
        <row r="1129">
          <cell r="A1129">
            <v>5877</v>
          </cell>
          <cell r="B1129">
            <v>3</v>
          </cell>
        </row>
        <row r="1130">
          <cell r="A1130">
            <v>5880</v>
          </cell>
          <cell r="B1130"/>
        </row>
        <row r="1131">
          <cell r="A1131">
            <v>5884</v>
          </cell>
          <cell r="B1131"/>
        </row>
        <row r="1132">
          <cell r="A1132">
            <v>5890</v>
          </cell>
          <cell r="B1132"/>
        </row>
        <row r="1133">
          <cell r="A1133">
            <v>5898</v>
          </cell>
          <cell r="B1133">
            <v>1</v>
          </cell>
        </row>
        <row r="1134">
          <cell r="A1134">
            <v>5906</v>
          </cell>
          <cell r="B1134">
            <v>7</v>
          </cell>
        </row>
        <row r="1135">
          <cell r="A1135">
            <v>5907</v>
          </cell>
          <cell r="B1135">
            <v>1</v>
          </cell>
        </row>
        <row r="1136">
          <cell r="A1136">
            <v>5912</v>
          </cell>
          <cell r="B1136"/>
        </row>
        <row r="1137">
          <cell r="A1137">
            <v>5920</v>
          </cell>
          <cell r="B1137"/>
        </row>
        <row r="1138">
          <cell r="A1138">
            <v>5925</v>
          </cell>
          <cell r="B1138">
            <v>68.039999999999992</v>
          </cell>
        </row>
        <row r="1139">
          <cell r="A1139">
            <v>5940</v>
          </cell>
          <cell r="B1139"/>
        </row>
        <row r="1140">
          <cell r="A1140">
            <v>5941</v>
          </cell>
          <cell r="B1140"/>
        </row>
        <row r="1141">
          <cell r="A1141">
            <v>5947</v>
          </cell>
          <cell r="B1141"/>
        </row>
        <row r="1142">
          <cell r="A1142">
            <v>5949</v>
          </cell>
          <cell r="B1142">
            <v>4</v>
          </cell>
        </row>
        <row r="1143">
          <cell r="A1143">
            <v>5951</v>
          </cell>
          <cell r="B1143"/>
        </row>
        <row r="1144">
          <cell r="A1144">
            <v>5956</v>
          </cell>
          <cell r="B1144"/>
        </row>
        <row r="1145">
          <cell r="A1145">
            <v>5960</v>
          </cell>
          <cell r="B1145"/>
        </row>
        <row r="1146">
          <cell r="A1146">
            <v>5968</v>
          </cell>
          <cell r="B1146"/>
        </row>
        <row r="1147">
          <cell r="A1147">
            <v>5973</v>
          </cell>
          <cell r="B1147">
            <v>3</v>
          </cell>
        </row>
        <row r="1148">
          <cell r="A1148">
            <v>5974</v>
          </cell>
          <cell r="B1148">
            <v>3</v>
          </cell>
        </row>
        <row r="1149">
          <cell r="A1149">
            <v>5976</v>
          </cell>
          <cell r="B1149"/>
        </row>
        <row r="1150">
          <cell r="A1150">
            <v>5984</v>
          </cell>
          <cell r="B1150"/>
        </row>
        <row r="1151">
          <cell r="A1151">
            <v>5989</v>
          </cell>
          <cell r="B1151"/>
        </row>
        <row r="1152">
          <cell r="A1152">
            <v>5996</v>
          </cell>
          <cell r="B1152"/>
        </row>
        <row r="1153">
          <cell r="A1153">
            <v>6020</v>
          </cell>
          <cell r="B1153"/>
        </row>
        <row r="1154">
          <cell r="A1154">
            <v>6021</v>
          </cell>
          <cell r="B1154">
            <v>1</v>
          </cell>
        </row>
        <row r="1155">
          <cell r="A1155">
            <v>6025</v>
          </cell>
          <cell r="B1155"/>
        </row>
        <row r="1156">
          <cell r="A1156">
            <v>6038</v>
          </cell>
          <cell r="B1156"/>
        </row>
        <row r="1157">
          <cell r="A1157">
            <v>6040</v>
          </cell>
          <cell r="B1157"/>
        </row>
        <row r="1158">
          <cell r="A1158">
            <v>6048</v>
          </cell>
          <cell r="B1158"/>
        </row>
        <row r="1159">
          <cell r="A1159">
            <v>6062</v>
          </cell>
          <cell r="B1159"/>
        </row>
        <row r="1160">
          <cell r="A1160">
            <v>6065</v>
          </cell>
          <cell r="B1160"/>
        </row>
        <row r="1161">
          <cell r="A1161">
            <v>6067</v>
          </cell>
          <cell r="B1161"/>
        </row>
        <row r="1162">
          <cell r="A1162">
            <v>6084</v>
          </cell>
          <cell r="B1162">
            <v>1</v>
          </cell>
        </row>
        <row r="1163">
          <cell r="A1163">
            <v>6086</v>
          </cell>
          <cell r="B1163"/>
        </row>
        <row r="1164">
          <cell r="A1164">
            <v>6089</v>
          </cell>
          <cell r="B1164"/>
        </row>
        <row r="1165">
          <cell r="A1165">
            <v>6094</v>
          </cell>
          <cell r="B1165"/>
        </row>
        <row r="1166">
          <cell r="A1166">
            <v>6095</v>
          </cell>
          <cell r="B1166"/>
        </row>
        <row r="1167">
          <cell r="A1167">
            <v>6101</v>
          </cell>
          <cell r="B1167"/>
        </row>
        <row r="1168">
          <cell r="A1168">
            <v>6102</v>
          </cell>
          <cell r="B1168"/>
        </row>
        <row r="1169">
          <cell r="A1169">
            <v>6108</v>
          </cell>
          <cell r="B1169">
            <v>1</v>
          </cell>
        </row>
        <row r="1170">
          <cell r="A1170">
            <v>6111</v>
          </cell>
          <cell r="B1170"/>
        </row>
        <row r="1171">
          <cell r="A1171">
            <v>6123</v>
          </cell>
          <cell r="B1171"/>
        </row>
        <row r="1172">
          <cell r="A1172">
            <v>6130</v>
          </cell>
          <cell r="B1172"/>
        </row>
        <row r="1173">
          <cell r="A1173">
            <v>6132</v>
          </cell>
          <cell r="B1173"/>
        </row>
        <row r="1174">
          <cell r="A1174">
            <v>6136</v>
          </cell>
          <cell r="B1174">
            <v>1</v>
          </cell>
        </row>
        <row r="1175">
          <cell r="A1175">
            <v>6154</v>
          </cell>
          <cell r="B1175"/>
        </row>
        <row r="1176">
          <cell r="A1176">
            <v>6169</v>
          </cell>
          <cell r="B1176"/>
        </row>
        <row r="1177">
          <cell r="A1177">
            <v>6172</v>
          </cell>
          <cell r="B1177">
            <v>4</v>
          </cell>
        </row>
        <row r="1178">
          <cell r="A1178">
            <v>6174</v>
          </cell>
          <cell r="B1178"/>
        </row>
        <row r="1179">
          <cell r="A1179">
            <v>6180</v>
          </cell>
          <cell r="B1179"/>
        </row>
        <row r="1180">
          <cell r="A1180">
            <v>6191</v>
          </cell>
          <cell r="B1180"/>
        </row>
        <row r="1181">
          <cell r="A1181">
            <v>6196</v>
          </cell>
          <cell r="B1181"/>
        </row>
        <row r="1182">
          <cell r="A1182">
            <v>6199</v>
          </cell>
          <cell r="B1182"/>
        </row>
        <row r="1183">
          <cell r="A1183">
            <v>6200</v>
          </cell>
          <cell r="B1183"/>
        </row>
        <row r="1184">
          <cell r="A1184">
            <v>6203</v>
          </cell>
          <cell r="B1184"/>
        </row>
        <row r="1185">
          <cell r="A1185">
            <v>6208</v>
          </cell>
          <cell r="B1185"/>
        </row>
        <row r="1186">
          <cell r="A1186">
            <v>6209</v>
          </cell>
          <cell r="B1186"/>
        </row>
        <row r="1187">
          <cell r="A1187">
            <v>6211</v>
          </cell>
          <cell r="B1187"/>
        </row>
        <row r="1188">
          <cell r="A1188">
            <v>6214</v>
          </cell>
          <cell r="B1188"/>
        </row>
        <row r="1189">
          <cell r="A1189">
            <v>6219</v>
          </cell>
          <cell r="B1189"/>
        </row>
        <row r="1190">
          <cell r="A1190">
            <v>6223</v>
          </cell>
          <cell r="B1190"/>
        </row>
        <row r="1191">
          <cell r="A1191">
            <v>6226</v>
          </cell>
          <cell r="B1191"/>
        </row>
        <row r="1192">
          <cell r="A1192">
            <v>6231</v>
          </cell>
          <cell r="B1192">
            <v>3</v>
          </cell>
        </row>
        <row r="1193">
          <cell r="A1193">
            <v>6233</v>
          </cell>
          <cell r="B1193"/>
        </row>
        <row r="1194">
          <cell r="A1194">
            <v>6242</v>
          </cell>
          <cell r="B1194"/>
        </row>
        <row r="1195">
          <cell r="A1195">
            <v>6245</v>
          </cell>
          <cell r="B1195"/>
        </row>
        <row r="1196">
          <cell r="A1196">
            <v>6250</v>
          </cell>
          <cell r="B1196"/>
        </row>
        <row r="1197">
          <cell r="A1197">
            <v>6251</v>
          </cell>
          <cell r="B1197"/>
        </row>
        <row r="1198">
          <cell r="A1198">
            <v>6255</v>
          </cell>
          <cell r="B1198"/>
        </row>
        <row r="1199">
          <cell r="A1199">
            <v>6256</v>
          </cell>
          <cell r="B1199"/>
        </row>
        <row r="1200">
          <cell r="A1200">
            <v>6261</v>
          </cell>
          <cell r="B1200">
            <v>6</v>
          </cell>
        </row>
        <row r="1201">
          <cell r="A1201">
            <v>6267</v>
          </cell>
          <cell r="B1201"/>
        </row>
        <row r="1202">
          <cell r="A1202">
            <v>6274</v>
          </cell>
          <cell r="B1202"/>
        </row>
        <row r="1203">
          <cell r="A1203">
            <v>6275</v>
          </cell>
          <cell r="B1203"/>
        </row>
        <row r="1204">
          <cell r="A1204">
            <v>6285</v>
          </cell>
          <cell r="B1204"/>
        </row>
        <row r="1205">
          <cell r="A1205">
            <v>6287</v>
          </cell>
          <cell r="B1205"/>
        </row>
        <row r="1206">
          <cell r="A1206">
            <v>6293</v>
          </cell>
          <cell r="B1206">
            <v>1</v>
          </cell>
        </row>
        <row r="1207">
          <cell r="A1207">
            <v>6298</v>
          </cell>
          <cell r="B1207"/>
        </row>
        <row r="1208">
          <cell r="A1208">
            <v>6302</v>
          </cell>
          <cell r="B1208"/>
        </row>
        <row r="1209">
          <cell r="A1209">
            <v>6304</v>
          </cell>
          <cell r="B1209"/>
        </row>
        <row r="1210">
          <cell r="A1210">
            <v>6305</v>
          </cell>
          <cell r="B1210"/>
        </row>
        <row r="1211">
          <cell r="A1211">
            <v>6306</v>
          </cell>
          <cell r="B1211"/>
        </row>
        <row r="1212">
          <cell r="A1212">
            <v>6308</v>
          </cell>
          <cell r="B1212">
            <v>3</v>
          </cell>
        </row>
        <row r="1213">
          <cell r="A1213">
            <v>6310</v>
          </cell>
          <cell r="B1213"/>
        </row>
        <row r="1214">
          <cell r="A1214">
            <v>6312</v>
          </cell>
          <cell r="B1214"/>
        </row>
        <row r="1215">
          <cell r="A1215">
            <v>6319</v>
          </cell>
          <cell r="B1215"/>
        </row>
        <row r="1216">
          <cell r="A1216">
            <v>6332</v>
          </cell>
          <cell r="B1216">
            <v>9</v>
          </cell>
        </row>
        <row r="1217">
          <cell r="A1217">
            <v>6333</v>
          </cell>
          <cell r="B1217"/>
        </row>
        <row r="1218">
          <cell r="A1218">
            <v>6339</v>
          </cell>
          <cell r="B1218"/>
        </row>
        <row r="1219">
          <cell r="A1219">
            <v>6340</v>
          </cell>
          <cell r="B1219"/>
        </row>
        <row r="1220">
          <cell r="A1220">
            <v>6342</v>
          </cell>
          <cell r="B1220"/>
        </row>
        <row r="1221">
          <cell r="A1221">
            <v>6344</v>
          </cell>
          <cell r="B1221"/>
        </row>
        <row r="1222">
          <cell r="A1222">
            <v>6345</v>
          </cell>
          <cell r="B1222"/>
        </row>
        <row r="1223">
          <cell r="A1223">
            <v>6347</v>
          </cell>
          <cell r="B1223"/>
        </row>
        <row r="1224">
          <cell r="A1224">
            <v>6348</v>
          </cell>
          <cell r="B1224"/>
        </row>
        <row r="1225">
          <cell r="A1225">
            <v>6351</v>
          </cell>
          <cell r="B1225"/>
        </row>
        <row r="1226">
          <cell r="A1226">
            <v>6352</v>
          </cell>
          <cell r="B1226"/>
        </row>
        <row r="1227">
          <cell r="A1227">
            <v>6360</v>
          </cell>
          <cell r="B1227"/>
        </row>
        <row r="1228">
          <cell r="A1228">
            <v>6367</v>
          </cell>
          <cell r="B1228"/>
        </row>
        <row r="1229">
          <cell r="A1229">
            <v>6368</v>
          </cell>
          <cell r="B1229"/>
        </row>
        <row r="1230">
          <cell r="A1230">
            <v>6369</v>
          </cell>
          <cell r="B1230"/>
        </row>
        <row r="1231">
          <cell r="A1231">
            <v>6371</v>
          </cell>
          <cell r="B1231"/>
        </row>
        <row r="1232">
          <cell r="A1232">
            <v>6372</v>
          </cell>
          <cell r="B1232"/>
        </row>
        <row r="1233">
          <cell r="A1233">
            <v>6373</v>
          </cell>
          <cell r="B1233"/>
        </row>
        <row r="1234">
          <cell r="A1234">
            <v>6377</v>
          </cell>
          <cell r="B1234"/>
        </row>
        <row r="1235">
          <cell r="A1235">
            <v>6393</v>
          </cell>
          <cell r="B1235"/>
        </row>
        <row r="1236">
          <cell r="A1236">
            <v>6396</v>
          </cell>
          <cell r="B1236"/>
        </row>
        <row r="1237">
          <cell r="A1237">
            <v>6397</v>
          </cell>
          <cell r="B1237"/>
        </row>
        <row r="1238">
          <cell r="A1238">
            <v>6398</v>
          </cell>
          <cell r="B1238"/>
        </row>
        <row r="1239">
          <cell r="A1239">
            <v>6401</v>
          </cell>
          <cell r="B1239"/>
        </row>
        <row r="1240">
          <cell r="A1240">
            <v>6405</v>
          </cell>
          <cell r="B1240"/>
        </row>
        <row r="1241">
          <cell r="A1241">
            <v>6423</v>
          </cell>
          <cell r="B1241"/>
        </row>
        <row r="1242">
          <cell r="A1242">
            <v>6424</v>
          </cell>
          <cell r="B1242"/>
        </row>
        <row r="1243">
          <cell r="A1243">
            <v>6425</v>
          </cell>
          <cell r="B1243"/>
        </row>
        <row r="1244">
          <cell r="A1244">
            <v>6426</v>
          </cell>
          <cell r="B1244"/>
        </row>
        <row r="1245">
          <cell r="A1245">
            <v>6427</v>
          </cell>
          <cell r="B1245"/>
        </row>
        <row r="1246">
          <cell r="A1246">
            <v>6439</v>
          </cell>
          <cell r="B1246"/>
        </row>
        <row r="1247">
          <cell r="A1247">
            <v>6464</v>
          </cell>
          <cell r="B1247">
            <v>6</v>
          </cell>
        </row>
        <row r="1248">
          <cell r="A1248">
            <v>6466</v>
          </cell>
          <cell r="B1248"/>
        </row>
        <row r="1249">
          <cell r="A1249">
            <v>6473</v>
          </cell>
          <cell r="B1249"/>
        </row>
        <row r="1250">
          <cell r="A1250">
            <v>6477</v>
          </cell>
          <cell r="B1250"/>
        </row>
        <row r="1251">
          <cell r="A1251">
            <v>6482</v>
          </cell>
          <cell r="B1251"/>
        </row>
        <row r="1252">
          <cell r="A1252">
            <v>6484</v>
          </cell>
          <cell r="B1252"/>
        </row>
        <row r="1253">
          <cell r="A1253">
            <v>6487</v>
          </cell>
          <cell r="B1253"/>
        </row>
        <row r="1254">
          <cell r="A1254">
            <v>6499</v>
          </cell>
          <cell r="B1254"/>
        </row>
        <row r="1255">
          <cell r="A1255">
            <v>6514</v>
          </cell>
          <cell r="B1255"/>
        </row>
        <row r="1256">
          <cell r="A1256">
            <v>6522</v>
          </cell>
          <cell r="B1256"/>
        </row>
        <row r="1257">
          <cell r="A1257">
            <v>6529</v>
          </cell>
          <cell r="B1257"/>
        </row>
        <row r="1258">
          <cell r="A1258">
            <v>6536</v>
          </cell>
          <cell r="B1258"/>
        </row>
        <row r="1259">
          <cell r="A1259">
            <v>6546</v>
          </cell>
          <cell r="B1259">
            <v>29.64</v>
          </cell>
        </row>
        <row r="1260">
          <cell r="A1260">
            <v>6547</v>
          </cell>
          <cell r="B1260"/>
        </row>
        <row r="1261">
          <cell r="A1261">
            <v>6548</v>
          </cell>
          <cell r="B1261"/>
        </row>
        <row r="1262">
          <cell r="A1262">
            <v>6549</v>
          </cell>
          <cell r="B1262">
            <v>3</v>
          </cell>
        </row>
        <row r="1263">
          <cell r="A1263">
            <v>6562</v>
          </cell>
          <cell r="B1263"/>
        </row>
        <row r="1264">
          <cell r="A1264">
            <v>6566</v>
          </cell>
          <cell r="B1264"/>
        </row>
        <row r="1265">
          <cell r="A1265">
            <v>6570</v>
          </cell>
          <cell r="B1265"/>
        </row>
        <row r="1266">
          <cell r="A1266">
            <v>6575</v>
          </cell>
          <cell r="B1266"/>
        </row>
        <row r="1267">
          <cell r="A1267">
            <v>6583</v>
          </cell>
          <cell r="B1267"/>
        </row>
        <row r="1268">
          <cell r="A1268">
            <v>6591</v>
          </cell>
          <cell r="B1268"/>
        </row>
        <row r="1269">
          <cell r="A1269">
            <v>6615</v>
          </cell>
          <cell r="B1269"/>
        </row>
        <row r="1270">
          <cell r="A1270">
            <v>6627</v>
          </cell>
          <cell r="B1270"/>
        </row>
        <row r="1271">
          <cell r="A1271">
            <v>6633</v>
          </cell>
          <cell r="B1271">
            <v>1</v>
          </cell>
        </row>
        <row r="1272">
          <cell r="A1272">
            <v>6637</v>
          </cell>
          <cell r="B1272"/>
        </row>
        <row r="1273">
          <cell r="A1273">
            <v>6647</v>
          </cell>
          <cell r="B1273"/>
        </row>
        <row r="1274">
          <cell r="A1274">
            <v>6648</v>
          </cell>
          <cell r="B1274"/>
        </row>
        <row r="1275">
          <cell r="A1275">
            <v>6652</v>
          </cell>
          <cell r="B1275"/>
        </row>
        <row r="1276">
          <cell r="A1276">
            <v>6667</v>
          </cell>
          <cell r="B1276"/>
        </row>
        <row r="1277">
          <cell r="A1277">
            <v>6669</v>
          </cell>
          <cell r="B1277"/>
        </row>
        <row r="1278">
          <cell r="A1278">
            <v>6677</v>
          </cell>
          <cell r="B1278"/>
        </row>
        <row r="1279">
          <cell r="A1279">
            <v>6679</v>
          </cell>
          <cell r="B1279">
            <v>1</v>
          </cell>
        </row>
        <row r="1280">
          <cell r="A1280">
            <v>6690</v>
          </cell>
          <cell r="B1280">
            <v>3</v>
          </cell>
        </row>
        <row r="1281">
          <cell r="A1281">
            <v>6698</v>
          </cell>
          <cell r="B1281">
            <v>2</v>
          </cell>
        </row>
        <row r="1282">
          <cell r="A1282">
            <v>6715</v>
          </cell>
          <cell r="B1282"/>
        </row>
        <row r="1283">
          <cell r="A1283">
            <v>6719</v>
          </cell>
          <cell r="B1283"/>
        </row>
        <row r="1284">
          <cell r="A1284">
            <v>6721</v>
          </cell>
          <cell r="B1284"/>
        </row>
        <row r="1285">
          <cell r="A1285">
            <v>6726</v>
          </cell>
          <cell r="B1285"/>
        </row>
        <row r="1286">
          <cell r="A1286">
            <v>6735</v>
          </cell>
          <cell r="B1286"/>
        </row>
        <row r="1287">
          <cell r="A1287">
            <v>6736</v>
          </cell>
          <cell r="B1287"/>
        </row>
        <row r="1288">
          <cell r="A1288">
            <v>6745</v>
          </cell>
          <cell r="B1288">
            <v>5</v>
          </cell>
        </row>
        <row r="1289">
          <cell r="A1289">
            <v>6748</v>
          </cell>
          <cell r="B1289"/>
        </row>
        <row r="1290">
          <cell r="A1290">
            <v>6753</v>
          </cell>
          <cell r="B1290"/>
        </row>
        <row r="1291">
          <cell r="A1291">
            <v>6754</v>
          </cell>
          <cell r="B1291"/>
        </row>
        <row r="1292">
          <cell r="A1292">
            <v>6756</v>
          </cell>
          <cell r="B1292"/>
        </row>
        <row r="1293">
          <cell r="A1293">
            <v>6757</v>
          </cell>
          <cell r="B1293"/>
        </row>
        <row r="1294">
          <cell r="A1294">
            <v>6766</v>
          </cell>
          <cell r="B1294"/>
        </row>
        <row r="1295">
          <cell r="A1295">
            <v>6772</v>
          </cell>
          <cell r="B1295"/>
        </row>
        <row r="1296">
          <cell r="A1296">
            <v>6777</v>
          </cell>
          <cell r="B1296">
            <v>6</v>
          </cell>
        </row>
        <row r="1297">
          <cell r="A1297">
            <v>6779</v>
          </cell>
          <cell r="B1297">
            <v>577</v>
          </cell>
        </row>
        <row r="1298">
          <cell r="A1298">
            <v>6780</v>
          </cell>
          <cell r="B1298"/>
        </row>
        <row r="1299">
          <cell r="A1299">
            <v>6791</v>
          </cell>
          <cell r="B1299">
            <v>2</v>
          </cell>
        </row>
        <row r="1300">
          <cell r="A1300">
            <v>6809</v>
          </cell>
          <cell r="B1300"/>
        </row>
        <row r="1301">
          <cell r="A1301">
            <v>6819</v>
          </cell>
          <cell r="B1301">
            <v>81</v>
          </cell>
        </row>
        <row r="1302">
          <cell r="A1302">
            <v>6823</v>
          </cell>
          <cell r="B1302"/>
        </row>
        <row r="1303">
          <cell r="A1303">
            <v>6826</v>
          </cell>
          <cell r="B1303"/>
        </row>
        <row r="1304">
          <cell r="A1304">
            <v>6827</v>
          </cell>
          <cell r="B1304"/>
        </row>
        <row r="1305">
          <cell r="A1305">
            <v>6832</v>
          </cell>
          <cell r="B1305"/>
        </row>
        <row r="1306">
          <cell r="A1306">
            <v>6840</v>
          </cell>
          <cell r="B1306"/>
        </row>
        <row r="1307">
          <cell r="A1307">
            <v>6849</v>
          </cell>
          <cell r="B1307"/>
        </row>
        <row r="1308">
          <cell r="A1308">
            <v>6850</v>
          </cell>
          <cell r="B1308"/>
        </row>
        <row r="1309">
          <cell r="A1309">
            <v>6852</v>
          </cell>
          <cell r="B1309"/>
        </row>
        <row r="1310">
          <cell r="A1310">
            <v>6854</v>
          </cell>
          <cell r="B1310"/>
        </row>
        <row r="1311">
          <cell r="A1311">
            <v>6857</v>
          </cell>
          <cell r="B1311"/>
        </row>
        <row r="1312">
          <cell r="A1312">
            <v>6858</v>
          </cell>
          <cell r="B1312">
            <v>1</v>
          </cell>
        </row>
        <row r="1313">
          <cell r="A1313">
            <v>6860</v>
          </cell>
          <cell r="B1313"/>
        </row>
        <row r="1314">
          <cell r="A1314">
            <v>6862</v>
          </cell>
          <cell r="B1314"/>
        </row>
        <row r="1315">
          <cell r="A1315">
            <v>6868</v>
          </cell>
          <cell r="B1315"/>
        </row>
        <row r="1316">
          <cell r="A1316">
            <v>6869</v>
          </cell>
          <cell r="B1316"/>
        </row>
        <row r="1317">
          <cell r="A1317">
            <v>6870</v>
          </cell>
          <cell r="B1317"/>
        </row>
        <row r="1318">
          <cell r="A1318">
            <v>6873</v>
          </cell>
          <cell r="B1318"/>
        </row>
        <row r="1319">
          <cell r="A1319">
            <v>6884</v>
          </cell>
          <cell r="B1319"/>
        </row>
        <row r="1320">
          <cell r="A1320">
            <v>6886</v>
          </cell>
          <cell r="B1320"/>
        </row>
        <row r="1321">
          <cell r="A1321">
            <v>6892</v>
          </cell>
          <cell r="B1321"/>
        </row>
        <row r="1322">
          <cell r="A1322">
            <v>6894</v>
          </cell>
          <cell r="B1322"/>
        </row>
        <row r="1323">
          <cell r="A1323">
            <v>6936</v>
          </cell>
          <cell r="B1323"/>
        </row>
        <row r="1324">
          <cell r="A1324">
            <v>6944</v>
          </cell>
          <cell r="B1324"/>
        </row>
        <row r="1325">
          <cell r="A1325">
            <v>6949</v>
          </cell>
          <cell r="B1325">
            <v>1</v>
          </cell>
        </row>
        <row r="1326">
          <cell r="A1326">
            <v>6958</v>
          </cell>
          <cell r="B1326">
            <v>3</v>
          </cell>
        </row>
        <row r="1327">
          <cell r="A1327">
            <v>6964</v>
          </cell>
          <cell r="B1327"/>
        </row>
        <row r="1328">
          <cell r="A1328">
            <v>6976</v>
          </cell>
          <cell r="B1328"/>
        </row>
        <row r="1329">
          <cell r="A1329">
            <v>6981</v>
          </cell>
          <cell r="B1329">
            <v>1</v>
          </cell>
        </row>
        <row r="1330">
          <cell r="A1330">
            <v>6990</v>
          </cell>
          <cell r="B1330"/>
        </row>
        <row r="1331">
          <cell r="A1331">
            <v>7002</v>
          </cell>
          <cell r="B1331"/>
        </row>
        <row r="1332">
          <cell r="A1332">
            <v>7010</v>
          </cell>
          <cell r="B1332"/>
        </row>
        <row r="1333">
          <cell r="A1333">
            <v>7011</v>
          </cell>
          <cell r="B1333"/>
        </row>
        <row r="1334">
          <cell r="A1334">
            <v>7013</v>
          </cell>
          <cell r="B1334"/>
        </row>
        <row r="1335">
          <cell r="A1335">
            <v>7015</v>
          </cell>
          <cell r="B1335"/>
        </row>
        <row r="1336">
          <cell r="A1336">
            <v>7024</v>
          </cell>
          <cell r="B1336">
            <v>2</v>
          </cell>
        </row>
        <row r="1337">
          <cell r="A1337">
            <v>7025</v>
          </cell>
          <cell r="B1337"/>
        </row>
        <row r="1338">
          <cell r="A1338">
            <v>7035</v>
          </cell>
          <cell r="B1338"/>
        </row>
        <row r="1339">
          <cell r="A1339">
            <v>7037</v>
          </cell>
          <cell r="B1339"/>
        </row>
        <row r="1340">
          <cell r="A1340">
            <v>7038</v>
          </cell>
          <cell r="B1340"/>
        </row>
        <row r="1341">
          <cell r="A1341">
            <v>7039</v>
          </cell>
          <cell r="B1341">
            <v>3</v>
          </cell>
        </row>
        <row r="1342">
          <cell r="A1342">
            <v>7041</v>
          </cell>
          <cell r="B1342">
            <v>3</v>
          </cell>
        </row>
        <row r="1343">
          <cell r="A1343">
            <v>7044</v>
          </cell>
          <cell r="B1343"/>
        </row>
        <row r="1344">
          <cell r="A1344">
            <v>7045</v>
          </cell>
          <cell r="B1344"/>
        </row>
        <row r="1345">
          <cell r="A1345">
            <v>7047</v>
          </cell>
          <cell r="B1345"/>
        </row>
        <row r="1346">
          <cell r="A1346">
            <v>7058</v>
          </cell>
          <cell r="B1346"/>
        </row>
        <row r="1347">
          <cell r="A1347">
            <v>7061</v>
          </cell>
          <cell r="B1347"/>
        </row>
        <row r="1348">
          <cell r="A1348">
            <v>7069</v>
          </cell>
          <cell r="B1348"/>
        </row>
        <row r="1349">
          <cell r="A1349">
            <v>7074</v>
          </cell>
          <cell r="B1349"/>
        </row>
        <row r="1350">
          <cell r="A1350">
            <v>7081</v>
          </cell>
          <cell r="B1350"/>
        </row>
        <row r="1351">
          <cell r="A1351">
            <v>7102</v>
          </cell>
          <cell r="B1351"/>
        </row>
        <row r="1352">
          <cell r="A1352">
            <v>7105</v>
          </cell>
          <cell r="B1352"/>
        </row>
        <row r="1353">
          <cell r="A1353">
            <v>7110</v>
          </cell>
          <cell r="B1353">
            <v>8</v>
          </cell>
        </row>
        <row r="1354">
          <cell r="A1354">
            <v>7114</v>
          </cell>
          <cell r="B1354"/>
        </row>
        <row r="1355">
          <cell r="A1355">
            <v>7115</v>
          </cell>
          <cell r="B1355"/>
        </row>
        <row r="1356">
          <cell r="A1356">
            <v>7122</v>
          </cell>
          <cell r="B1356"/>
        </row>
        <row r="1357">
          <cell r="A1357">
            <v>7126</v>
          </cell>
          <cell r="B1357"/>
        </row>
        <row r="1358">
          <cell r="A1358">
            <v>7130</v>
          </cell>
          <cell r="B1358"/>
        </row>
        <row r="1359">
          <cell r="A1359">
            <v>7131</v>
          </cell>
          <cell r="B1359"/>
        </row>
        <row r="1360">
          <cell r="A1360">
            <v>7132</v>
          </cell>
          <cell r="B1360">
            <v>3</v>
          </cell>
        </row>
        <row r="1361">
          <cell r="A1361">
            <v>7136</v>
          </cell>
          <cell r="B1361"/>
        </row>
        <row r="1362">
          <cell r="A1362">
            <v>7138</v>
          </cell>
          <cell r="B1362"/>
        </row>
        <row r="1363">
          <cell r="A1363">
            <v>7140</v>
          </cell>
          <cell r="B1363"/>
        </row>
        <row r="1364">
          <cell r="A1364">
            <v>7142</v>
          </cell>
          <cell r="B1364"/>
        </row>
        <row r="1365">
          <cell r="A1365">
            <v>7145</v>
          </cell>
          <cell r="B1365"/>
        </row>
        <row r="1366">
          <cell r="A1366">
            <v>7151</v>
          </cell>
          <cell r="B1366"/>
        </row>
        <row r="1367">
          <cell r="A1367">
            <v>7153</v>
          </cell>
          <cell r="B1367"/>
        </row>
        <row r="1368">
          <cell r="A1368">
            <v>7154</v>
          </cell>
          <cell r="B1368"/>
        </row>
        <row r="1369">
          <cell r="A1369">
            <v>7165</v>
          </cell>
          <cell r="B1369"/>
        </row>
        <row r="1370">
          <cell r="A1370">
            <v>7168</v>
          </cell>
          <cell r="B1370"/>
        </row>
        <row r="1371">
          <cell r="A1371">
            <v>7169</v>
          </cell>
          <cell r="B1371"/>
        </row>
        <row r="1372">
          <cell r="A1372">
            <v>7172</v>
          </cell>
          <cell r="B1372"/>
        </row>
        <row r="1373">
          <cell r="A1373">
            <v>7177</v>
          </cell>
          <cell r="B1373">
            <v>1</v>
          </cell>
        </row>
        <row r="1374">
          <cell r="A1374">
            <v>7188</v>
          </cell>
          <cell r="B1374"/>
        </row>
        <row r="1375">
          <cell r="A1375">
            <v>7191</v>
          </cell>
          <cell r="B1375"/>
        </row>
        <row r="1376">
          <cell r="A1376">
            <v>7200</v>
          </cell>
          <cell r="B1376"/>
        </row>
        <row r="1377">
          <cell r="A1377">
            <v>7203</v>
          </cell>
          <cell r="B1377"/>
        </row>
        <row r="1378">
          <cell r="A1378">
            <v>7222</v>
          </cell>
          <cell r="B1378"/>
        </row>
        <row r="1379">
          <cell r="A1379">
            <v>7224</v>
          </cell>
          <cell r="B1379"/>
        </row>
        <row r="1380">
          <cell r="A1380">
            <v>7225</v>
          </cell>
          <cell r="B1380"/>
        </row>
        <row r="1381">
          <cell r="A1381">
            <v>7226</v>
          </cell>
          <cell r="B1381"/>
        </row>
        <row r="1382">
          <cell r="A1382">
            <v>7227</v>
          </cell>
          <cell r="B1382"/>
        </row>
        <row r="1383">
          <cell r="A1383">
            <v>7234</v>
          </cell>
          <cell r="B1383"/>
        </row>
        <row r="1384">
          <cell r="A1384">
            <v>7238</v>
          </cell>
          <cell r="B1384"/>
        </row>
        <row r="1385">
          <cell r="A1385">
            <v>7247</v>
          </cell>
          <cell r="B1385"/>
        </row>
        <row r="1386">
          <cell r="A1386">
            <v>7249</v>
          </cell>
          <cell r="B1386"/>
        </row>
        <row r="1387">
          <cell r="A1387">
            <v>7250</v>
          </cell>
          <cell r="B1387"/>
        </row>
        <row r="1388">
          <cell r="A1388">
            <v>7251</v>
          </cell>
          <cell r="B1388"/>
        </row>
        <row r="1389">
          <cell r="A1389">
            <v>7252</v>
          </cell>
          <cell r="B1389">
            <v>18.2</v>
          </cell>
        </row>
        <row r="1390">
          <cell r="A1390">
            <v>7253</v>
          </cell>
          <cell r="B1390"/>
        </row>
        <row r="1391">
          <cell r="A1391">
            <v>7254</v>
          </cell>
          <cell r="B1391">
            <v>4</v>
          </cell>
        </row>
        <row r="1392">
          <cell r="A1392">
            <v>7258</v>
          </cell>
          <cell r="B1392"/>
        </row>
        <row r="1393">
          <cell r="A1393">
            <v>7263</v>
          </cell>
          <cell r="B1393"/>
        </row>
        <row r="1394">
          <cell r="A1394">
            <v>7267</v>
          </cell>
          <cell r="B1394"/>
        </row>
        <row r="1395">
          <cell r="A1395">
            <v>7272</v>
          </cell>
          <cell r="B1395"/>
        </row>
        <row r="1396">
          <cell r="A1396">
            <v>7277</v>
          </cell>
          <cell r="B1396"/>
        </row>
        <row r="1397">
          <cell r="A1397">
            <v>7281</v>
          </cell>
          <cell r="B1397"/>
        </row>
        <row r="1398">
          <cell r="A1398">
            <v>7282</v>
          </cell>
          <cell r="B1398"/>
        </row>
        <row r="1399">
          <cell r="A1399">
            <v>7287</v>
          </cell>
          <cell r="B1399"/>
        </row>
        <row r="1400">
          <cell r="A1400">
            <v>7290</v>
          </cell>
          <cell r="B1400"/>
        </row>
        <row r="1401">
          <cell r="A1401">
            <v>7291</v>
          </cell>
          <cell r="B1401"/>
        </row>
        <row r="1402">
          <cell r="A1402">
            <v>7301</v>
          </cell>
          <cell r="B1402"/>
        </row>
        <row r="1403">
          <cell r="A1403">
            <v>7313</v>
          </cell>
          <cell r="B1403"/>
        </row>
        <row r="1404">
          <cell r="A1404">
            <v>7315</v>
          </cell>
          <cell r="B1404"/>
        </row>
        <row r="1405">
          <cell r="A1405">
            <v>7320</v>
          </cell>
          <cell r="B1405"/>
        </row>
        <row r="1406">
          <cell r="A1406">
            <v>7324</v>
          </cell>
          <cell r="B1406"/>
        </row>
        <row r="1407">
          <cell r="A1407">
            <v>7325</v>
          </cell>
          <cell r="B1407"/>
        </row>
        <row r="1408">
          <cell r="A1408">
            <v>7326</v>
          </cell>
          <cell r="B1408"/>
        </row>
        <row r="1409">
          <cell r="A1409">
            <v>7329</v>
          </cell>
          <cell r="B1409"/>
        </row>
        <row r="1410">
          <cell r="A1410">
            <v>7334</v>
          </cell>
          <cell r="B1410">
            <v>3</v>
          </cell>
        </row>
        <row r="1411">
          <cell r="A1411">
            <v>7343</v>
          </cell>
          <cell r="B1411"/>
        </row>
        <row r="1412">
          <cell r="A1412">
            <v>7345</v>
          </cell>
          <cell r="B1412"/>
        </row>
        <row r="1413">
          <cell r="A1413">
            <v>7353</v>
          </cell>
          <cell r="B1413"/>
        </row>
        <row r="1414">
          <cell r="A1414">
            <v>7354</v>
          </cell>
          <cell r="B1414"/>
        </row>
        <row r="1415">
          <cell r="A1415">
            <v>7355</v>
          </cell>
          <cell r="B1415"/>
        </row>
        <row r="1416">
          <cell r="A1416">
            <v>7358</v>
          </cell>
          <cell r="B1416"/>
        </row>
        <row r="1417">
          <cell r="A1417">
            <v>7359</v>
          </cell>
          <cell r="B1417"/>
        </row>
        <row r="1418">
          <cell r="A1418">
            <v>7360</v>
          </cell>
          <cell r="B1418"/>
        </row>
        <row r="1419">
          <cell r="A1419">
            <v>7362</v>
          </cell>
          <cell r="B1419"/>
        </row>
        <row r="1420">
          <cell r="A1420">
            <v>7364</v>
          </cell>
          <cell r="B1420"/>
        </row>
        <row r="1421">
          <cell r="A1421">
            <v>7369</v>
          </cell>
          <cell r="B1421">
            <v>9</v>
          </cell>
        </row>
        <row r="1422">
          <cell r="A1422">
            <v>7371</v>
          </cell>
          <cell r="B1422"/>
        </row>
        <row r="1423">
          <cell r="A1423">
            <v>7372</v>
          </cell>
          <cell r="B1423"/>
        </row>
        <row r="1424">
          <cell r="A1424">
            <v>7378</v>
          </cell>
          <cell r="B1424"/>
        </row>
        <row r="1425">
          <cell r="A1425">
            <v>7379</v>
          </cell>
          <cell r="B1425"/>
        </row>
        <row r="1426">
          <cell r="A1426">
            <v>7388</v>
          </cell>
          <cell r="B1426">
            <v>1</v>
          </cell>
        </row>
        <row r="1427">
          <cell r="A1427">
            <v>7389</v>
          </cell>
          <cell r="B1427"/>
        </row>
        <row r="1428">
          <cell r="A1428">
            <v>7391</v>
          </cell>
          <cell r="B1428"/>
        </row>
        <row r="1429">
          <cell r="A1429">
            <v>7396</v>
          </cell>
          <cell r="B1429"/>
        </row>
        <row r="1430">
          <cell r="A1430">
            <v>7397</v>
          </cell>
          <cell r="B1430"/>
        </row>
        <row r="1431">
          <cell r="A1431">
            <v>7398</v>
          </cell>
          <cell r="B1431"/>
        </row>
        <row r="1432">
          <cell r="A1432">
            <v>7399</v>
          </cell>
          <cell r="B1432"/>
        </row>
        <row r="1433">
          <cell r="A1433">
            <v>7404</v>
          </cell>
          <cell r="B1433"/>
        </row>
        <row r="1434">
          <cell r="A1434">
            <v>7414</v>
          </cell>
          <cell r="B1434"/>
        </row>
        <row r="1435">
          <cell r="A1435">
            <v>7417</v>
          </cell>
          <cell r="B1435"/>
        </row>
        <row r="1436">
          <cell r="A1436">
            <v>7418</v>
          </cell>
          <cell r="B1436"/>
        </row>
        <row r="1437">
          <cell r="A1437">
            <v>7420</v>
          </cell>
          <cell r="B1437"/>
        </row>
        <row r="1438">
          <cell r="A1438">
            <v>7423</v>
          </cell>
          <cell r="B1438"/>
        </row>
        <row r="1439">
          <cell r="A1439">
            <v>7424</v>
          </cell>
          <cell r="B1439"/>
        </row>
        <row r="1440">
          <cell r="A1440">
            <v>7430</v>
          </cell>
          <cell r="B1440"/>
        </row>
        <row r="1441">
          <cell r="A1441">
            <v>7435</v>
          </cell>
          <cell r="B1441"/>
        </row>
        <row r="1442">
          <cell r="A1442">
            <v>7437</v>
          </cell>
          <cell r="B1442"/>
        </row>
        <row r="1443">
          <cell r="A1443">
            <v>7444</v>
          </cell>
          <cell r="B1443"/>
        </row>
        <row r="1444">
          <cell r="A1444">
            <v>7448</v>
          </cell>
          <cell r="B1444"/>
        </row>
        <row r="1445">
          <cell r="A1445">
            <v>7459</v>
          </cell>
          <cell r="B1445">
            <v>3</v>
          </cell>
        </row>
        <row r="1446">
          <cell r="A1446">
            <v>7465</v>
          </cell>
          <cell r="B1446"/>
        </row>
        <row r="1447">
          <cell r="A1447">
            <v>7468</v>
          </cell>
          <cell r="B1447"/>
        </row>
        <row r="1448">
          <cell r="A1448">
            <v>7470</v>
          </cell>
          <cell r="B1448">
            <v>2</v>
          </cell>
        </row>
        <row r="1449">
          <cell r="A1449">
            <v>7472</v>
          </cell>
          <cell r="B1449"/>
        </row>
        <row r="1450">
          <cell r="A1450">
            <v>7474</v>
          </cell>
          <cell r="B1450"/>
        </row>
        <row r="1451">
          <cell r="A1451">
            <v>7488</v>
          </cell>
          <cell r="B1451"/>
        </row>
        <row r="1452">
          <cell r="A1452">
            <v>7489</v>
          </cell>
          <cell r="B1452"/>
        </row>
        <row r="1453">
          <cell r="A1453">
            <v>7501</v>
          </cell>
          <cell r="B1453"/>
        </row>
        <row r="1454">
          <cell r="A1454">
            <v>7503</v>
          </cell>
          <cell r="B1454"/>
        </row>
        <row r="1455">
          <cell r="A1455">
            <v>7511</v>
          </cell>
          <cell r="B1455"/>
        </row>
        <row r="1456">
          <cell r="A1456">
            <v>7525</v>
          </cell>
          <cell r="B1456"/>
        </row>
        <row r="1457">
          <cell r="A1457">
            <v>7528</v>
          </cell>
          <cell r="B1457"/>
        </row>
        <row r="1458">
          <cell r="A1458">
            <v>7537</v>
          </cell>
          <cell r="B1458"/>
        </row>
        <row r="1459">
          <cell r="A1459">
            <v>7543</v>
          </cell>
          <cell r="B1459"/>
        </row>
        <row r="1460">
          <cell r="A1460">
            <v>7547</v>
          </cell>
          <cell r="B1460"/>
        </row>
        <row r="1461">
          <cell r="A1461">
            <v>7552</v>
          </cell>
          <cell r="B1461"/>
        </row>
        <row r="1462">
          <cell r="A1462">
            <v>7559</v>
          </cell>
          <cell r="B1462"/>
        </row>
        <row r="1463">
          <cell r="A1463">
            <v>7560</v>
          </cell>
          <cell r="B1463"/>
        </row>
        <row r="1464">
          <cell r="A1464">
            <v>7561</v>
          </cell>
          <cell r="B1464"/>
        </row>
        <row r="1465">
          <cell r="A1465">
            <v>7562</v>
          </cell>
          <cell r="B1465">
            <v>3</v>
          </cell>
        </row>
        <row r="1466">
          <cell r="A1466">
            <v>7565</v>
          </cell>
          <cell r="B1466"/>
        </row>
        <row r="1467">
          <cell r="A1467">
            <v>7580</v>
          </cell>
          <cell r="B1467"/>
        </row>
        <row r="1468">
          <cell r="A1468">
            <v>7586</v>
          </cell>
          <cell r="B1468"/>
        </row>
        <row r="1469">
          <cell r="A1469">
            <v>7588</v>
          </cell>
          <cell r="B1469"/>
        </row>
        <row r="1470">
          <cell r="A1470">
            <v>7593</v>
          </cell>
          <cell r="B1470"/>
        </row>
        <row r="1471">
          <cell r="A1471">
            <v>7607</v>
          </cell>
          <cell r="B1471"/>
        </row>
        <row r="1472">
          <cell r="A1472">
            <v>7608</v>
          </cell>
          <cell r="B1472">
            <v>9</v>
          </cell>
        </row>
        <row r="1473">
          <cell r="A1473">
            <v>7609</v>
          </cell>
          <cell r="B1473">
            <v>10</v>
          </cell>
        </row>
        <row r="1474">
          <cell r="A1474">
            <v>7627</v>
          </cell>
          <cell r="B1474"/>
        </row>
        <row r="1475">
          <cell r="A1475">
            <v>7632</v>
          </cell>
          <cell r="B1475"/>
        </row>
        <row r="1476">
          <cell r="A1476">
            <v>7633</v>
          </cell>
          <cell r="B1476"/>
        </row>
        <row r="1477">
          <cell r="A1477">
            <v>7644</v>
          </cell>
          <cell r="B1477"/>
        </row>
        <row r="1478">
          <cell r="A1478">
            <v>7650</v>
          </cell>
          <cell r="B1478">
            <v>2</v>
          </cell>
        </row>
        <row r="1479">
          <cell r="A1479">
            <v>7653</v>
          </cell>
          <cell r="B1479"/>
        </row>
        <row r="1480">
          <cell r="A1480">
            <v>7668</v>
          </cell>
          <cell r="B1480"/>
        </row>
        <row r="1481">
          <cell r="A1481">
            <v>7669</v>
          </cell>
          <cell r="B1481"/>
        </row>
        <row r="1482">
          <cell r="A1482">
            <v>7672</v>
          </cell>
          <cell r="B1482"/>
        </row>
        <row r="1483">
          <cell r="A1483">
            <v>7674</v>
          </cell>
          <cell r="B1483"/>
        </row>
        <row r="1484">
          <cell r="A1484">
            <v>7680</v>
          </cell>
          <cell r="B1484"/>
        </row>
        <row r="1485">
          <cell r="A1485">
            <v>7683</v>
          </cell>
          <cell r="B1485">
            <v>1</v>
          </cell>
        </row>
        <row r="1486">
          <cell r="A1486">
            <v>7693</v>
          </cell>
          <cell r="B1486"/>
        </row>
        <row r="1487">
          <cell r="A1487">
            <v>7694</v>
          </cell>
          <cell r="B1487"/>
        </row>
        <row r="1488">
          <cell r="A1488">
            <v>7696</v>
          </cell>
          <cell r="B1488"/>
        </row>
        <row r="1489">
          <cell r="A1489">
            <v>7698</v>
          </cell>
          <cell r="B1489"/>
        </row>
        <row r="1490">
          <cell r="A1490">
            <v>7705</v>
          </cell>
          <cell r="B1490"/>
        </row>
        <row r="1491">
          <cell r="A1491">
            <v>7706</v>
          </cell>
          <cell r="B1491"/>
        </row>
        <row r="1492">
          <cell r="A1492">
            <v>7709</v>
          </cell>
          <cell r="B1492"/>
        </row>
        <row r="1493">
          <cell r="A1493">
            <v>7713</v>
          </cell>
          <cell r="B1493"/>
        </row>
        <row r="1494">
          <cell r="A1494">
            <v>7716</v>
          </cell>
          <cell r="B1494"/>
        </row>
        <row r="1495">
          <cell r="A1495">
            <v>7718</v>
          </cell>
          <cell r="B1495"/>
        </row>
        <row r="1496">
          <cell r="A1496">
            <v>7720</v>
          </cell>
          <cell r="B1496"/>
        </row>
        <row r="1497">
          <cell r="A1497">
            <v>7722</v>
          </cell>
          <cell r="B1497"/>
        </row>
        <row r="1498">
          <cell r="A1498">
            <v>7729</v>
          </cell>
          <cell r="B1498">
            <v>1</v>
          </cell>
        </row>
        <row r="1499">
          <cell r="A1499">
            <v>7734</v>
          </cell>
          <cell r="B1499"/>
        </row>
        <row r="1500">
          <cell r="A1500">
            <v>7740</v>
          </cell>
          <cell r="B1500"/>
        </row>
        <row r="1501">
          <cell r="A1501">
            <v>7743</v>
          </cell>
          <cell r="B1501"/>
        </row>
        <row r="1502">
          <cell r="A1502">
            <v>7744</v>
          </cell>
          <cell r="B1502"/>
        </row>
        <row r="1503">
          <cell r="A1503">
            <v>7752</v>
          </cell>
          <cell r="B1503"/>
        </row>
        <row r="1504">
          <cell r="A1504">
            <v>7756</v>
          </cell>
          <cell r="B1504"/>
        </row>
        <row r="1505">
          <cell r="A1505">
            <v>7759</v>
          </cell>
          <cell r="B1505"/>
        </row>
        <row r="1506">
          <cell r="A1506">
            <v>7761</v>
          </cell>
          <cell r="B1506"/>
        </row>
        <row r="1507">
          <cell r="A1507">
            <v>7762</v>
          </cell>
          <cell r="B1507"/>
        </row>
        <row r="1508">
          <cell r="A1508">
            <v>7763</v>
          </cell>
          <cell r="B1508"/>
        </row>
        <row r="1509">
          <cell r="A1509">
            <v>7769</v>
          </cell>
          <cell r="B1509"/>
        </row>
        <row r="1510">
          <cell r="A1510">
            <v>7777</v>
          </cell>
          <cell r="B1510"/>
        </row>
        <row r="1511">
          <cell r="A1511">
            <v>7779</v>
          </cell>
          <cell r="B1511">
            <v>7</v>
          </cell>
        </row>
        <row r="1512">
          <cell r="A1512">
            <v>7780</v>
          </cell>
          <cell r="B1512"/>
        </row>
        <row r="1513">
          <cell r="A1513">
            <v>7784</v>
          </cell>
          <cell r="B1513">
            <v>1</v>
          </cell>
        </row>
        <row r="1514">
          <cell r="A1514">
            <v>7788</v>
          </cell>
          <cell r="B1514"/>
        </row>
        <row r="1515">
          <cell r="A1515">
            <v>7789</v>
          </cell>
          <cell r="B1515"/>
        </row>
        <row r="1516">
          <cell r="A1516">
            <v>7791</v>
          </cell>
          <cell r="B1516"/>
        </row>
        <row r="1517">
          <cell r="A1517">
            <v>7798</v>
          </cell>
          <cell r="B1517"/>
        </row>
        <row r="1518">
          <cell r="A1518">
            <v>7803</v>
          </cell>
          <cell r="B1518">
            <v>2</v>
          </cell>
        </row>
        <row r="1519">
          <cell r="A1519">
            <v>7805</v>
          </cell>
          <cell r="B1519"/>
        </row>
        <row r="1520">
          <cell r="A1520">
            <v>7818</v>
          </cell>
          <cell r="B1520"/>
        </row>
        <row r="1521">
          <cell r="A1521">
            <v>7821</v>
          </cell>
          <cell r="B1521"/>
        </row>
        <row r="1522">
          <cell r="A1522">
            <v>7822</v>
          </cell>
          <cell r="B1522"/>
        </row>
        <row r="1523">
          <cell r="A1523">
            <v>7827</v>
          </cell>
          <cell r="B1523"/>
        </row>
        <row r="1524">
          <cell r="A1524">
            <v>7828</v>
          </cell>
          <cell r="B1524"/>
        </row>
        <row r="1525">
          <cell r="A1525">
            <v>7839</v>
          </cell>
          <cell r="B1525"/>
        </row>
        <row r="1526">
          <cell r="A1526">
            <v>7841</v>
          </cell>
          <cell r="B1526">
            <v>1</v>
          </cell>
        </row>
        <row r="1527">
          <cell r="A1527">
            <v>7843</v>
          </cell>
          <cell r="B1527"/>
        </row>
        <row r="1528">
          <cell r="A1528">
            <v>7850</v>
          </cell>
          <cell r="B1528"/>
        </row>
        <row r="1529">
          <cell r="A1529">
            <v>7852</v>
          </cell>
          <cell r="B1529">
            <v>4</v>
          </cell>
        </row>
        <row r="1530">
          <cell r="A1530">
            <v>7854</v>
          </cell>
          <cell r="B1530"/>
        </row>
        <row r="1531">
          <cell r="A1531">
            <v>7855</v>
          </cell>
          <cell r="B1531">
            <v>1</v>
          </cell>
        </row>
        <row r="1532">
          <cell r="A1532">
            <v>7858</v>
          </cell>
          <cell r="B1532"/>
        </row>
        <row r="1533">
          <cell r="A1533">
            <v>7860</v>
          </cell>
          <cell r="B1533">
            <v>5.4499999999999993</v>
          </cell>
        </row>
        <row r="1534">
          <cell r="A1534">
            <v>7864</v>
          </cell>
          <cell r="B1534"/>
        </row>
        <row r="1535">
          <cell r="A1535">
            <v>7867</v>
          </cell>
          <cell r="B1535"/>
        </row>
        <row r="1536">
          <cell r="A1536">
            <v>7870</v>
          </cell>
          <cell r="B1536"/>
        </row>
        <row r="1537">
          <cell r="A1537">
            <v>7871</v>
          </cell>
          <cell r="B1537"/>
        </row>
        <row r="1538">
          <cell r="A1538">
            <v>7872</v>
          </cell>
          <cell r="B1538"/>
        </row>
        <row r="1539">
          <cell r="A1539">
            <v>7879</v>
          </cell>
          <cell r="B1539"/>
        </row>
        <row r="1540">
          <cell r="A1540">
            <v>7880</v>
          </cell>
          <cell r="B1540"/>
        </row>
        <row r="1541">
          <cell r="A1541">
            <v>7888</v>
          </cell>
          <cell r="B1541"/>
        </row>
        <row r="1542">
          <cell r="A1542">
            <v>7891</v>
          </cell>
          <cell r="B1542"/>
        </row>
        <row r="1543">
          <cell r="A1543">
            <v>7898</v>
          </cell>
          <cell r="B1543"/>
        </row>
        <row r="1544">
          <cell r="A1544">
            <v>7901</v>
          </cell>
          <cell r="B1544"/>
        </row>
        <row r="1545">
          <cell r="A1545">
            <v>7905</v>
          </cell>
          <cell r="B1545">
            <v>8</v>
          </cell>
        </row>
        <row r="1546">
          <cell r="A1546">
            <v>7906</v>
          </cell>
          <cell r="B1546"/>
        </row>
        <row r="1547">
          <cell r="A1547">
            <v>7909</v>
          </cell>
          <cell r="B1547">
            <v>18</v>
          </cell>
        </row>
        <row r="1548">
          <cell r="A1548">
            <v>7914</v>
          </cell>
          <cell r="B1548"/>
        </row>
        <row r="1549">
          <cell r="A1549">
            <v>7915</v>
          </cell>
          <cell r="B1549"/>
        </row>
        <row r="1550">
          <cell r="A1550">
            <v>7918</v>
          </cell>
          <cell r="B1550"/>
        </row>
        <row r="1551">
          <cell r="A1551">
            <v>7919</v>
          </cell>
          <cell r="B1551"/>
        </row>
        <row r="1552">
          <cell r="A1552">
            <v>7937</v>
          </cell>
          <cell r="B1552"/>
        </row>
        <row r="1553">
          <cell r="A1553">
            <v>7938</v>
          </cell>
          <cell r="B1553"/>
        </row>
        <row r="1554">
          <cell r="A1554">
            <v>7943</v>
          </cell>
          <cell r="B1554"/>
        </row>
        <row r="1555">
          <cell r="A1555">
            <v>7949</v>
          </cell>
          <cell r="B1555"/>
        </row>
        <row r="1556">
          <cell r="A1556">
            <v>7955</v>
          </cell>
          <cell r="B1556"/>
        </row>
        <row r="1557">
          <cell r="A1557">
            <v>7965</v>
          </cell>
          <cell r="B1557"/>
        </row>
        <row r="1558">
          <cell r="A1558">
            <v>7970</v>
          </cell>
          <cell r="B1558"/>
        </row>
        <row r="1559">
          <cell r="A1559">
            <v>7973</v>
          </cell>
          <cell r="B1559"/>
        </row>
        <row r="1560">
          <cell r="A1560">
            <v>7977</v>
          </cell>
          <cell r="B1560"/>
        </row>
        <row r="1561">
          <cell r="A1561">
            <v>7979</v>
          </cell>
          <cell r="B1561"/>
        </row>
        <row r="1562">
          <cell r="A1562">
            <v>7984</v>
          </cell>
          <cell r="B1562"/>
        </row>
        <row r="1563">
          <cell r="A1563">
            <v>7999</v>
          </cell>
          <cell r="B1563"/>
        </row>
        <row r="1564">
          <cell r="A1564">
            <v>8006</v>
          </cell>
          <cell r="B1564"/>
        </row>
        <row r="1565">
          <cell r="A1565">
            <v>8012</v>
          </cell>
          <cell r="B1565">
            <v>1</v>
          </cell>
        </row>
        <row r="1566">
          <cell r="A1566">
            <v>8014</v>
          </cell>
          <cell r="B1566">
            <v>1</v>
          </cell>
        </row>
        <row r="1567">
          <cell r="A1567">
            <v>8030</v>
          </cell>
          <cell r="B1567">
            <v>1</v>
          </cell>
        </row>
        <row r="1568">
          <cell r="A1568">
            <v>8032</v>
          </cell>
          <cell r="B1568"/>
        </row>
        <row r="1569">
          <cell r="A1569">
            <v>8038</v>
          </cell>
          <cell r="B1569">
            <v>40</v>
          </cell>
        </row>
        <row r="1570">
          <cell r="A1570">
            <v>8042</v>
          </cell>
          <cell r="B1570"/>
        </row>
        <row r="1571">
          <cell r="A1571">
            <v>8047</v>
          </cell>
          <cell r="B1571"/>
        </row>
        <row r="1572">
          <cell r="A1572">
            <v>8048</v>
          </cell>
          <cell r="B1572"/>
        </row>
        <row r="1573">
          <cell r="A1573">
            <v>8049</v>
          </cell>
          <cell r="B1573">
            <v>6.64</v>
          </cell>
        </row>
        <row r="1574">
          <cell r="A1574">
            <v>8052</v>
          </cell>
          <cell r="B1574"/>
        </row>
        <row r="1575">
          <cell r="A1575">
            <v>8054</v>
          </cell>
          <cell r="B1575"/>
        </row>
        <row r="1576">
          <cell r="A1576">
            <v>8056</v>
          </cell>
          <cell r="B1576">
            <v>3</v>
          </cell>
        </row>
        <row r="1577">
          <cell r="A1577">
            <v>8063</v>
          </cell>
          <cell r="B1577"/>
        </row>
        <row r="1578">
          <cell r="A1578">
            <v>8077</v>
          </cell>
          <cell r="B1578"/>
        </row>
        <row r="1579">
          <cell r="A1579">
            <v>8083</v>
          </cell>
          <cell r="B1579"/>
        </row>
        <row r="1580">
          <cell r="A1580">
            <v>8086</v>
          </cell>
          <cell r="B1580"/>
        </row>
        <row r="1581">
          <cell r="A1581">
            <v>8088</v>
          </cell>
          <cell r="B1581">
            <v>1</v>
          </cell>
        </row>
        <row r="1582">
          <cell r="A1582">
            <v>8090</v>
          </cell>
          <cell r="B1582"/>
        </row>
        <row r="1583">
          <cell r="A1583">
            <v>8092</v>
          </cell>
          <cell r="B1583"/>
        </row>
        <row r="1584">
          <cell r="A1584">
            <v>8111</v>
          </cell>
          <cell r="B1584"/>
        </row>
        <row r="1585">
          <cell r="A1585">
            <v>8114</v>
          </cell>
          <cell r="B1585"/>
        </row>
        <row r="1586">
          <cell r="A1586">
            <v>8122</v>
          </cell>
          <cell r="B1586"/>
        </row>
        <row r="1587">
          <cell r="A1587">
            <v>8125</v>
          </cell>
          <cell r="B1587"/>
        </row>
        <row r="1588">
          <cell r="A1588">
            <v>8130</v>
          </cell>
          <cell r="B1588"/>
        </row>
        <row r="1589">
          <cell r="A1589">
            <v>8131</v>
          </cell>
          <cell r="B1589"/>
        </row>
        <row r="1590">
          <cell r="A1590">
            <v>8141</v>
          </cell>
          <cell r="B1590"/>
        </row>
        <row r="1591">
          <cell r="A1591">
            <v>8159</v>
          </cell>
          <cell r="B1591"/>
        </row>
        <row r="1592">
          <cell r="A1592">
            <v>8163</v>
          </cell>
          <cell r="B1592"/>
        </row>
        <row r="1593">
          <cell r="A1593">
            <v>8177</v>
          </cell>
          <cell r="B1593"/>
        </row>
        <row r="1594">
          <cell r="A1594">
            <v>8191</v>
          </cell>
          <cell r="B1594"/>
        </row>
        <row r="1595">
          <cell r="A1595">
            <v>8192</v>
          </cell>
          <cell r="B1595"/>
        </row>
        <row r="1596">
          <cell r="A1596">
            <v>8209</v>
          </cell>
          <cell r="B1596"/>
        </row>
        <row r="1597">
          <cell r="A1597">
            <v>8211</v>
          </cell>
          <cell r="B1597"/>
        </row>
        <row r="1598">
          <cell r="A1598">
            <v>8216</v>
          </cell>
          <cell r="B1598"/>
        </row>
        <row r="1599">
          <cell r="A1599">
            <v>8219</v>
          </cell>
          <cell r="B1599">
            <v>84</v>
          </cell>
        </row>
        <row r="1600">
          <cell r="A1600">
            <v>8223</v>
          </cell>
          <cell r="B1600"/>
        </row>
        <row r="1601">
          <cell r="A1601">
            <v>8224</v>
          </cell>
          <cell r="B1601"/>
        </row>
        <row r="1602">
          <cell r="A1602">
            <v>8227</v>
          </cell>
          <cell r="B1602"/>
        </row>
        <row r="1603">
          <cell r="A1603">
            <v>8232</v>
          </cell>
          <cell r="B1603">
            <v>3</v>
          </cell>
        </row>
        <row r="1604">
          <cell r="A1604">
            <v>8240</v>
          </cell>
          <cell r="B1604"/>
        </row>
        <row r="1605">
          <cell r="A1605">
            <v>8241</v>
          </cell>
          <cell r="B1605"/>
        </row>
        <row r="1606">
          <cell r="A1606">
            <v>8248</v>
          </cell>
          <cell r="B1606"/>
        </row>
        <row r="1607">
          <cell r="A1607">
            <v>8249</v>
          </cell>
          <cell r="B1607">
            <v>2</v>
          </cell>
        </row>
        <row r="1608">
          <cell r="A1608">
            <v>8255</v>
          </cell>
          <cell r="B1608">
            <v>3.5</v>
          </cell>
        </row>
        <row r="1609">
          <cell r="A1609">
            <v>8256</v>
          </cell>
          <cell r="B1609"/>
        </row>
        <row r="1610">
          <cell r="A1610">
            <v>8258</v>
          </cell>
          <cell r="B1610"/>
        </row>
        <row r="1611">
          <cell r="A1611">
            <v>8264</v>
          </cell>
          <cell r="B1611"/>
        </row>
        <row r="1612">
          <cell r="A1612">
            <v>8267</v>
          </cell>
          <cell r="B1612"/>
        </row>
        <row r="1613">
          <cell r="A1613">
            <v>8270</v>
          </cell>
          <cell r="B1613"/>
        </row>
        <row r="1614">
          <cell r="A1614">
            <v>8278</v>
          </cell>
          <cell r="B1614"/>
        </row>
        <row r="1615">
          <cell r="A1615">
            <v>8283</v>
          </cell>
          <cell r="B1615">
            <v>4</v>
          </cell>
        </row>
        <row r="1616">
          <cell r="A1616">
            <v>8286</v>
          </cell>
          <cell r="B1616"/>
        </row>
        <row r="1617">
          <cell r="A1617">
            <v>8287</v>
          </cell>
          <cell r="B1617"/>
        </row>
        <row r="1618">
          <cell r="A1618">
            <v>8289</v>
          </cell>
          <cell r="B1618"/>
        </row>
        <row r="1619">
          <cell r="A1619">
            <v>8292</v>
          </cell>
          <cell r="B1619"/>
        </row>
        <row r="1620">
          <cell r="A1620">
            <v>8299</v>
          </cell>
          <cell r="B1620"/>
        </row>
        <row r="1621">
          <cell r="A1621">
            <v>8300</v>
          </cell>
          <cell r="B1621"/>
        </row>
        <row r="1622">
          <cell r="A1622">
            <v>8306</v>
          </cell>
          <cell r="B1622"/>
        </row>
        <row r="1623">
          <cell r="A1623">
            <v>8307</v>
          </cell>
          <cell r="B1623">
            <v>1</v>
          </cell>
        </row>
        <row r="1624">
          <cell r="A1624">
            <v>8308</v>
          </cell>
          <cell r="B1624"/>
        </row>
        <row r="1625">
          <cell r="A1625">
            <v>8315</v>
          </cell>
          <cell r="B1625"/>
        </row>
        <row r="1626">
          <cell r="A1626">
            <v>8319</v>
          </cell>
          <cell r="B1626"/>
        </row>
        <row r="1627">
          <cell r="A1627">
            <v>8325</v>
          </cell>
          <cell r="B1627"/>
        </row>
        <row r="1628">
          <cell r="A1628">
            <v>8334</v>
          </cell>
          <cell r="B1628"/>
        </row>
        <row r="1629">
          <cell r="A1629">
            <v>8370</v>
          </cell>
          <cell r="B1629"/>
        </row>
        <row r="1630">
          <cell r="A1630">
            <v>8388</v>
          </cell>
          <cell r="B1630"/>
        </row>
        <row r="1631">
          <cell r="A1631">
            <v>8394</v>
          </cell>
          <cell r="B1631"/>
        </row>
        <row r="1632">
          <cell r="A1632">
            <v>8415</v>
          </cell>
          <cell r="B1632"/>
        </row>
        <row r="1633">
          <cell r="A1633">
            <v>8416</v>
          </cell>
          <cell r="B1633"/>
        </row>
        <row r="1634">
          <cell r="A1634">
            <v>8424</v>
          </cell>
          <cell r="B1634"/>
        </row>
        <row r="1635">
          <cell r="A1635">
            <v>8428</v>
          </cell>
          <cell r="B1635"/>
        </row>
        <row r="1636">
          <cell r="A1636">
            <v>8429</v>
          </cell>
          <cell r="B1636"/>
        </row>
        <row r="1637">
          <cell r="A1637">
            <v>8441</v>
          </cell>
          <cell r="B1637"/>
        </row>
        <row r="1638">
          <cell r="A1638">
            <v>8458</v>
          </cell>
          <cell r="B1638"/>
        </row>
        <row r="1639">
          <cell r="A1639">
            <v>8462</v>
          </cell>
          <cell r="B1639"/>
        </row>
        <row r="1640">
          <cell r="A1640">
            <v>8464</v>
          </cell>
          <cell r="B1640"/>
        </row>
        <row r="1641">
          <cell r="A1641">
            <v>8466</v>
          </cell>
          <cell r="B1641"/>
        </row>
        <row r="1642">
          <cell r="A1642">
            <v>8474</v>
          </cell>
          <cell r="B1642"/>
        </row>
        <row r="1643">
          <cell r="A1643">
            <v>8476</v>
          </cell>
          <cell r="B1643"/>
        </row>
        <row r="1644">
          <cell r="A1644">
            <v>8478</v>
          </cell>
          <cell r="B1644"/>
        </row>
        <row r="1645">
          <cell r="A1645">
            <v>8484</v>
          </cell>
          <cell r="B1645">
            <v>5</v>
          </cell>
        </row>
        <row r="1646">
          <cell r="A1646">
            <v>8493</v>
          </cell>
          <cell r="B1646"/>
        </row>
        <row r="1647">
          <cell r="A1647">
            <v>8497</v>
          </cell>
          <cell r="B1647">
            <v>1</v>
          </cell>
        </row>
        <row r="1648">
          <cell r="A1648">
            <v>8498</v>
          </cell>
          <cell r="B1648"/>
        </row>
        <row r="1649">
          <cell r="A1649">
            <v>8499</v>
          </cell>
          <cell r="B1649"/>
        </row>
        <row r="1650">
          <cell r="A1650">
            <v>8504</v>
          </cell>
          <cell r="B1650"/>
        </row>
        <row r="1651">
          <cell r="A1651">
            <v>8505</v>
          </cell>
          <cell r="B1651"/>
        </row>
        <row r="1652">
          <cell r="A1652">
            <v>8507</v>
          </cell>
          <cell r="B1652"/>
        </row>
        <row r="1653">
          <cell r="A1653">
            <v>8508</v>
          </cell>
          <cell r="B1653"/>
        </row>
        <row r="1654">
          <cell r="A1654">
            <v>8510</v>
          </cell>
          <cell r="B1654"/>
        </row>
        <row r="1655">
          <cell r="A1655">
            <v>8512</v>
          </cell>
          <cell r="B1655"/>
        </row>
        <row r="1656">
          <cell r="A1656">
            <v>8517</v>
          </cell>
          <cell r="B1656"/>
        </row>
        <row r="1657">
          <cell r="A1657">
            <v>8518</v>
          </cell>
          <cell r="B1657"/>
        </row>
        <row r="1658">
          <cell r="A1658">
            <v>8520</v>
          </cell>
          <cell r="B1658">
            <v>5</v>
          </cell>
        </row>
        <row r="1659">
          <cell r="A1659">
            <v>8521</v>
          </cell>
          <cell r="B1659"/>
        </row>
        <row r="1660">
          <cell r="A1660">
            <v>8524</v>
          </cell>
          <cell r="B1660">
            <v>1</v>
          </cell>
        </row>
        <row r="1661">
          <cell r="A1661">
            <v>8525</v>
          </cell>
          <cell r="B1661"/>
        </row>
        <row r="1662">
          <cell r="A1662">
            <v>8526</v>
          </cell>
          <cell r="B1662"/>
        </row>
        <row r="1663">
          <cell r="A1663">
            <v>8527</v>
          </cell>
          <cell r="B1663"/>
        </row>
        <row r="1664">
          <cell r="A1664">
            <v>8533</v>
          </cell>
          <cell r="B1664"/>
        </row>
        <row r="1665">
          <cell r="A1665">
            <v>8547</v>
          </cell>
          <cell r="B1665"/>
        </row>
        <row r="1666">
          <cell r="A1666">
            <v>8550</v>
          </cell>
          <cell r="B1666"/>
        </row>
        <row r="1667">
          <cell r="A1667">
            <v>8558</v>
          </cell>
          <cell r="B1667"/>
        </row>
        <row r="1668">
          <cell r="A1668">
            <v>8560</v>
          </cell>
          <cell r="B1668"/>
        </row>
        <row r="1669">
          <cell r="A1669">
            <v>8561</v>
          </cell>
          <cell r="B1669"/>
        </row>
        <row r="1670">
          <cell r="A1670">
            <v>8563</v>
          </cell>
          <cell r="B1670"/>
        </row>
        <row r="1671">
          <cell r="A1671">
            <v>8577</v>
          </cell>
          <cell r="B1671">
            <v>1</v>
          </cell>
        </row>
        <row r="1672">
          <cell r="A1672">
            <v>8593</v>
          </cell>
          <cell r="B1672"/>
        </row>
        <row r="1673">
          <cell r="A1673">
            <v>8596</v>
          </cell>
          <cell r="B1673"/>
        </row>
        <row r="1674">
          <cell r="A1674">
            <v>8600</v>
          </cell>
          <cell r="B1674"/>
        </row>
        <row r="1675">
          <cell r="A1675">
            <v>8610</v>
          </cell>
          <cell r="B1675"/>
        </row>
        <row r="1676">
          <cell r="A1676">
            <v>8615</v>
          </cell>
          <cell r="B1676"/>
        </row>
        <row r="1677">
          <cell r="A1677">
            <v>8621</v>
          </cell>
          <cell r="B1677"/>
        </row>
        <row r="1678">
          <cell r="A1678">
            <v>8629</v>
          </cell>
          <cell r="B1678"/>
        </row>
        <row r="1679">
          <cell r="A1679">
            <v>8630</v>
          </cell>
          <cell r="B1679"/>
        </row>
        <row r="1680">
          <cell r="A1680">
            <v>8634</v>
          </cell>
          <cell r="B1680"/>
        </row>
        <row r="1681">
          <cell r="A1681">
            <v>8637</v>
          </cell>
          <cell r="B1681"/>
        </row>
        <row r="1682">
          <cell r="A1682">
            <v>8639</v>
          </cell>
          <cell r="B1682"/>
        </row>
        <row r="1683">
          <cell r="A1683">
            <v>8641</v>
          </cell>
          <cell r="B1683"/>
        </row>
        <row r="1684">
          <cell r="A1684">
            <v>8649</v>
          </cell>
          <cell r="B1684"/>
        </row>
        <row r="1685">
          <cell r="A1685">
            <v>8650</v>
          </cell>
          <cell r="B1685"/>
        </row>
        <row r="1686">
          <cell r="A1686">
            <v>8654</v>
          </cell>
          <cell r="B1686"/>
        </row>
        <row r="1687">
          <cell r="A1687">
            <v>8660</v>
          </cell>
          <cell r="B1687">
            <v>27.080000000000002</v>
          </cell>
        </row>
        <row r="1688">
          <cell r="A1688">
            <v>8674</v>
          </cell>
          <cell r="B1688"/>
        </row>
        <row r="1689">
          <cell r="A1689">
            <v>8680</v>
          </cell>
          <cell r="B1689"/>
        </row>
        <row r="1690">
          <cell r="A1690">
            <v>8681</v>
          </cell>
          <cell r="B1690"/>
        </row>
        <row r="1691">
          <cell r="A1691">
            <v>8691</v>
          </cell>
          <cell r="B1691"/>
        </row>
        <row r="1692">
          <cell r="A1692">
            <v>8699</v>
          </cell>
          <cell r="B1692"/>
        </row>
        <row r="1693">
          <cell r="A1693">
            <v>8705</v>
          </cell>
          <cell r="B1693"/>
        </row>
        <row r="1694">
          <cell r="A1694">
            <v>8706</v>
          </cell>
          <cell r="B1694"/>
        </row>
        <row r="1695">
          <cell r="A1695">
            <v>8710</v>
          </cell>
          <cell r="B1695"/>
        </row>
        <row r="1696">
          <cell r="A1696">
            <v>8712</v>
          </cell>
          <cell r="B1696"/>
        </row>
        <row r="1697">
          <cell r="A1697">
            <v>8714</v>
          </cell>
          <cell r="B1697"/>
        </row>
        <row r="1698">
          <cell r="A1698">
            <v>8720</v>
          </cell>
          <cell r="B1698"/>
        </row>
        <row r="1699">
          <cell r="A1699">
            <v>8723</v>
          </cell>
          <cell r="B1699"/>
        </row>
        <row r="1700">
          <cell r="A1700">
            <v>8731</v>
          </cell>
          <cell r="B1700"/>
        </row>
        <row r="1701">
          <cell r="A1701">
            <v>8733</v>
          </cell>
          <cell r="B1701"/>
        </row>
        <row r="1702">
          <cell r="A1702">
            <v>8736</v>
          </cell>
          <cell r="B1702"/>
        </row>
        <row r="1703">
          <cell r="A1703">
            <v>8742</v>
          </cell>
          <cell r="B1703"/>
        </row>
        <row r="1704">
          <cell r="A1704">
            <v>8744</v>
          </cell>
          <cell r="B1704"/>
        </row>
        <row r="1705">
          <cell r="A1705">
            <v>8751</v>
          </cell>
          <cell r="B1705"/>
        </row>
        <row r="1706">
          <cell r="A1706">
            <v>8752</v>
          </cell>
          <cell r="B1706"/>
        </row>
        <row r="1707">
          <cell r="A1707">
            <v>8759</v>
          </cell>
          <cell r="B1707"/>
        </row>
        <row r="1708">
          <cell r="A1708">
            <v>8760</v>
          </cell>
          <cell r="B1708"/>
        </row>
        <row r="1709">
          <cell r="A1709">
            <v>8766</v>
          </cell>
          <cell r="B1709"/>
        </row>
        <row r="1710">
          <cell r="A1710">
            <v>8776</v>
          </cell>
          <cell r="B1710"/>
        </row>
        <row r="1711">
          <cell r="A1711">
            <v>8783</v>
          </cell>
          <cell r="B1711"/>
        </row>
        <row r="1712">
          <cell r="A1712">
            <v>8784</v>
          </cell>
          <cell r="B1712"/>
        </row>
        <row r="1713">
          <cell r="A1713">
            <v>8786</v>
          </cell>
          <cell r="B1713"/>
        </row>
        <row r="1714">
          <cell r="A1714">
            <v>8797</v>
          </cell>
          <cell r="B1714"/>
        </row>
        <row r="1715">
          <cell r="A1715">
            <v>8799</v>
          </cell>
          <cell r="B1715"/>
        </row>
        <row r="1716">
          <cell r="A1716">
            <v>8800</v>
          </cell>
          <cell r="B1716"/>
        </row>
        <row r="1717">
          <cell r="A1717">
            <v>8802</v>
          </cell>
          <cell r="B1717"/>
        </row>
        <row r="1718">
          <cell r="A1718">
            <v>8806</v>
          </cell>
          <cell r="B1718"/>
        </row>
        <row r="1719">
          <cell r="A1719">
            <v>8808</v>
          </cell>
          <cell r="B1719">
            <v>1</v>
          </cell>
        </row>
        <row r="1720">
          <cell r="A1720">
            <v>8810</v>
          </cell>
          <cell r="B1720"/>
        </row>
        <row r="1721">
          <cell r="A1721">
            <v>8811</v>
          </cell>
          <cell r="B1721"/>
        </row>
        <row r="1722">
          <cell r="A1722">
            <v>8819</v>
          </cell>
          <cell r="B1722"/>
        </row>
        <row r="1723">
          <cell r="A1723">
            <v>8830</v>
          </cell>
          <cell r="B1723"/>
        </row>
        <row r="1724">
          <cell r="A1724">
            <v>8846</v>
          </cell>
          <cell r="B1724"/>
        </row>
        <row r="1725">
          <cell r="A1725">
            <v>8849</v>
          </cell>
          <cell r="B1725">
            <v>1</v>
          </cell>
        </row>
        <row r="1726">
          <cell r="A1726">
            <v>8868</v>
          </cell>
          <cell r="B1726"/>
        </row>
        <row r="1727">
          <cell r="A1727">
            <v>8869</v>
          </cell>
          <cell r="B1727"/>
        </row>
        <row r="1728">
          <cell r="A1728">
            <v>8878</v>
          </cell>
          <cell r="B1728"/>
        </row>
        <row r="1729">
          <cell r="A1729">
            <v>8880</v>
          </cell>
          <cell r="B1729"/>
        </row>
        <row r="1730">
          <cell r="A1730">
            <v>8881</v>
          </cell>
          <cell r="B1730">
            <v>1</v>
          </cell>
        </row>
        <row r="1731">
          <cell r="A1731">
            <v>8883</v>
          </cell>
          <cell r="B1731"/>
        </row>
        <row r="1732">
          <cell r="A1732">
            <v>8884</v>
          </cell>
          <cell r="B1732"/>
        </row>
        <row r="1733">
          <cell r="A1733">
            <v>8886</v>
          </cell>
          <cell r="B1733"/>
        </row>
        <row r="1734">
          <cell r="A1734">
            <v>8897</v>
          </cell>
          <cell r="B1734"/>
        </row>
        <row r="1735">
          <cell r="A1735">
            <v>8899</v>
          </cell>
          <cell r="B1735"/>
        </row>
        <row r="1736">
          <cell r="A1736">
            <v>8902</v>
          </cell>
          <cell r="B1736"/>
        </row>
        <row r="1737">
          <cell r="A1737">
            <v>8905</v>
          </cell>
          <cell r="B1737"/>
        </row>
        <row r="1738">
          <cell r="A1738">
            <v>8908</v>
          </cell>
          <cell r="B1738">
            <v>24</v>
          </cell>
        </row>
        <row r="1739">
          <cell r="A1739">
            <v>8913</v>
          </cell>
          <cell r="B1739"/>
        </row>
        <row r="1740">
          <cell r="A1740">
            <v>8919</v>
          </cell>
          <cell r="B1740"/>
        </row>
        <row r="1741">
          <cell r="A1741">
            <v>8922</v>
          </cell>
          <cell r="B1741"/>
        </row>
        <row r="1742">
          <cell r="A1742">
            <v>8926</v>
          </cell>
          <cell r="B1742"/>
        </row>
        <row r="1743">
          <cell r="A1743">
            <v>8934</v>
          </cell>
          <cell r="B1743"/>
        </row>
        <row r="1744">
          <cell r="A1744">
            <v>8936</v>
          </cell>
          <cell r="B1744"/>
        </row>
        <row r="1745">
          <cell r="A1745">
            <v>8938</v>
          </cell>
          <cell r="B1745"/>
        </row>
        <row r="1746">
          <cell r="A1746">
            <v>8948</v>
          </cell>
          <cell r="B1746"/>
        </row>
        <row r="1747">
          <cell r="A1747">
            <v>8949</v>
          </cell>
          <cell r="B1747">
            <v>9</v>
          </cell>
        </row>
        <row r="1748">
          <cell r="A1748">
            <v>8970</v>
          </cell>
          <cell r="B1748"/>
        </row>
        <row r="1749">
          <cell r="A1749">
            <v>8972</v>
          </cell>
          <cell r="B1749"/>
        </row>
        <row r="1750">
          <cell r="A1750">
            <v>8978</v>
          </cell>
          <cell r="B1750"/>
        </row>
        <row r="1751">
          <cell r="A1751">
            <v>8980</v>
          </cell>
          <cell r="B1751"/>
        </row>
        <row r="1752">
          <cell r="A1752">
            <v>8981</v>
          </cell>
          <cell r="B1752"/>
        </row>
        <row r="1753">
          <cell r="A1753">
            <v>8982</v>
          </cell>
          <cell r="B1753"/>
        </row>
        <row r="1754">
          <cell r="A1754">
            <v>9009</v>
          </cell>
          <cell r="B1754"/>
        </row>
        <row r="1755">
          <cell r="A1755">
            <v>9010</v>
          </cell>
          <cell r="B1755"/>
        </row>
        <row r="1756">
          <cell r="A1756">
            <v>9015</v>
          </cell>
          <cell r="B1756"/>
        </row>
        <row r="1757">
          <cell r="A1757">
            <v>9021</v>
          </cell>
          <cell r="B1757"/>
        </row>
        <row r="1758">
          <cell r="A1758">
            <v>9022</v>
          </cell>
          <cell r="B1758"/>
        </row>
        <row r="1759">
          <cell r="A1759">
            <v>9023</v>
          </cell>
          <cell r="B1759">
            <v>2</v>
          </cell>
        </row>
        <row r="1760">
          <cell r="A1760">
            <v>9026</v>
          </cell>
          <cell r="B1760"/>
        </row>
        <row r="1761">
          <cell r="A1761">
            <v>9029</v>
          </cell>
          <cell r="B1761">
            <v>45</v>
          </cell>
        </row>
        <row r="1762">
          <cell r="A1762">
            <v>9049</v>
          </cell>
          <cell r="B1762"/>
        </row>
        <row r="1763">
          <cell r="A1763">
            <v>9050</v>
          </cell>
          <cell r="B1763"/>
        </row>
        <row r="1764">
          <cell r="A1764">
            <v>9061</v>
          </cell>
          <cell r="B1764"/>
        </row>
        <row r="1765">
          <cell r="A1765">
            <v>9066</v>
          </cell>
          <cell r="B1765"/>
        </row>
        <row r="1766">
          <cell r="A1766">
            <v>9068</v>
          </cell>
          <cell r="B1766"/>
        </row>
        <row r="1767">
          <cell r="A1767">
            <v>9071</v>
          </cell>
          <cell r="B1767"/>
        </row>
        <row r="1768">
          <cell r="A1768">
            <v>9079</v>
          </cell>
          <cell r="B1768"/>
        </row>
        <row r="1769">
          <cell r="A1769">
            <v>9084</v>
          </cell>
          <cell r="B1769"/>
        </row>
        <row r="1770">
          <cell r="A1770">
            <v>9087</v>
          </cell>
          <cell r="B1770"/>
        </row>
        <row r="1771">
          <cell r="A1771">
            <v>9098</v>
          </cell>
          <cell r="B1771"/>
        </row>
        <row r="1772">
          <cell r="A1772">
            <v>9104</v>
          </cell>
          <cell r="B1772"/>
        </row>
        <row r="1773">
          <cell r="A1773">
            <v>9112</v>
          </cell>
          <cell r="B1773"/>
        </row>
        <row r="1774">
          <cell r="A1774">
            <v>9123</v>
          </cell>
          <cell r="B1774"/>
        </row>
        <row r="1775">
          <cell r="A1775">
            <v>9137</v>
          </cell>
          <cell r="B1775"/>
        </row>
        <row r="1776">
          <cell r="A1776">
            <v>9142</v>
          </cell>
          <cell r="B1776"/>
        </row>
        <row r="1777">
          <cell r="A1777">
            <v>9150</v>
          </cell>
          <cell r="B1777"/>
        </row>
        <row r="1778">
          <cell r="A1778">
            <v>9156</v>
          </cell>
          <cell r="B1778"/>
        </row>
        <row r="1779">
          <cell r="A1779">
            <v>9158</v>
          </cell>
          <cell r="B1779">
            <v>1</v>
          </cell>
        </row>
        <row r="1780">
          <cell r="A1780">
            <v>9162</v>
          </cell>
          <cell r="B1780"/>
        </row>
        <row r="1781">
          <cell r="A1781">
            <v>9170</v>
          </cell>
          <cell r="B1781"/>
        </row>
        <row r="1782">
          <cell r="A1782">
            <v>9172</v>
          </cell>
          <cell r="B1782"/>
        </row>
        <row r="1783">
          <cell r="A1783">
            <v>9173</v>
          </cell>
          <cell r="B1783">
            <v>2</v>
          </cell>
        </row>
        <row r="1784">
          <cell r="A1784">
            <v>9186</v>
          </cell>
          <cell r="B1784"/>
        </row>
        <row r="1785">
          <cell r="A1785">
            <v>9187</v>
          </cell>
          <cell r="B1785"/>
        </row>
        <row r="1786">
          <cell r="A1786">
            <v>9188</v>
          </cell>
          <cell r="B1786"/>
        </row>
        <row r="1787">
          <cell r="A1787">
            <v>9191</v>
          </cell>
          <cell r="B1787"/>
        </row>
        <row r="1788">
          <cell r="A1788">
            <v>9193</v>
          </cell>
          <cell r="B1788"/>
        </row>
        <row r="1789">
          <cell r="A1789">
            <v>9211</v>
          </cell>
          <cell r="B1789"/>
        </row>
        <row r="1790">
          <cell r="A1790">
            <v>9218</v>
          </cell>
          <cell r="B1790"/>
        </row>
        <row r="1791">
          <cell r="A1791">
            <v>9222</v>
          </cell>
          <cell r="B1791">
            <v>1</v>
          </cell>
        </row>
        <row r="1792">
          <cell r="A1792">
            <v>9224</v>
          </cell>
          <cell r="B1792">
            <v>2</v>
          </cell>
        </row>
        <row r="1793">
          <cell r="A1793">
            <v>9233</v>
          </cell>
          <cell r="B1793"/>
        </row>
        <row r="1794">
          <cell r="A1794">
            <v>9237</v>
          </cell>
          <cell r="B1794"/>
        </row>
        <row r="1795">
          <cell r="A1795">
            <v>9241</v>
          </cell>
          <cell r="B1795"/>
        </row>
        <row r="1796">
          <cell r="A1796">
            <v>9242</v>
          </cell>
          <cell r="B1796">
            <v>14</v>
          </cell>
        </row>
        <row r="1797">
          <cell r="A1797">
            <v>9250</v>
          </cell>
          <cell r="B1797"/>
        </row>
        <row r="1798">
          <cell r="A1798">
            <v>9251</v>
          </cell>
          <cell r="B1798"/>
        </row>
        <row r="1799">
          <cell r="A1799">
            <v>9262</v>
          </cell>
          <cell r="B1799"/>
        </row>
        <row r="1800">
          <cell r="A1800">
            <v>9268</v>
          </cell>
          <cell r="B1800"/>
        </row>
        <row r="1801">
          <cell r="A1801">
            <v>9277</v>
          </cell>
          <cell r="B1801"/>
        </row>
        <row r="1802">
          <cell r="A1802">
            <v>9279</v>
          </cell>
          <cell r="B1802"/>
        </row>
        <row r="1803">
          <cell r="A1803">
            <v>9281</v>
          </cell>
          <cell r="B1803"/>
        </row>
        <row r="1804">
          <cell r="A1804">
            <v>9284</v>
          </cell>
          <cell r="B1804">
            <v>5</v>
          </cell>
        </row>
        <row r="1805">
          <cell r="A1805">
            <v>9286</v>
          </cell>
          <cell r="B1805"/>
        </row>
        <row r="1806">
          <cell r="A1806">
            <v>9290</v>
          </cell>
          <cell r="B1806"/>
        </row>
        <row r="1807">
          <cell r="A1807">
            <v>9292</v>
          </cell>
          <cell r="B1807"/>
        </row>
        <row r="1808">
          <cell r="A1808">
            <v>9297</v>
          </cell>
          <cell r="B1808">
            <v>1</v>
          </cell>
        </row>
        <row r="1809">
          <cell r="A1809">
            <v>9303</v>
          </cell>
          <cell r="B1809"/>
        </row>
        <row r="1810">
          <cell r="A1810">
            <v>9305</v>
          </cell>
          <cell r="B1810"/>
        </row>
        <row r="1811">
          <cell r="A1811">
            <v>9307</v>
          </cell>
          <cell r="B1811"/>
        </row>
        <row r="1812">
          <cell r="A1812">
            <v>9308</v>
          </cell>
          <cell r="B1812">
            <v>27.8</v>
          </cell>
        </row>
        <row r="1813">
          <cell r="A1813">
            <v>9310</v>
          </cell>
          <cell r="B1813"/>
        </row>
        <row r="1814">
          <cell r="A1814">
            <v>9315</v>
          </cell>
          <cell r="B1814"/>
        </row>
        <row r="1815">
          <cell r="A1815">
            <v>9320</v>
          </cell>
          <cell r="B1815"/>
        </row>
        <row r="1816">
          <cell r="A1816">
            <v>9328</v>
          </cell>
          <cell r="B1816">
            <v>2</v>
          </cell>
        </row>
        <row r="1817">
          <cell r="A1817">
            <v>9329</v>
          </cell>
          <cell r="B1817"/>
        </row>
        <row r="1818">
          <cell r="A1818">
            <v>9330</v>
          </cell>
          <cell r="B1818"/>
        </row>
        <row r="1819">
          <cell r="A1819">
            <v>9332</v>
          </cell>
          <cell r="B1819"/>
        </row>
        <row r="1820">
          <cell r="A1820">
            <v>9338</v>
          </cell>
          <cell r="B1820"/>
        </row>
        <row r="1821">
          <cell r="A1821">
            <v>9341</v>
          </cell>
          <cell r="B1821"/>
        </row>
        <row r="1822">
          <cell r="A1822">
            <v>9344</v>
          </cell>
          <cell r="B1822"/>
        </row>
        <row r="1823">
          <cell r="A1823">
            <v>9347</v>
          </cell>
          <cell r="B1823"/>
        </row>
        <row r="1824">
          <cell r="A1824">
            <v>9358</v>
          </cell>
          <cell r="B1824"/>
        </row>
        <row r="1825">
          <cell r="A1825">
            <v>9367</v>
          </cell>
          <cell r="B1825"/>
        </row>
        <row r="1826">
          <cell r="A1826">
            <v>9375</v>
          </cell>
          <cell r="B1826"/>
        </row>
        <row r="1827">
          <cell r="A1827">
            <v>9376</v>
          </cell>
          <cell r="B1827"/>
        </row>
        <row r="1828">
          <cell r="A1828">
            <v>9384</v>
          </cell>
          <cell r="B1828"/>
        </row>
        <row r="1829">
          <cell r="A1829">
            <v>9389</v>
          </cell>
          <cell r="B1829"/>
        </row>
        <row r="1830">
          <cell r="A1830">
            <v>9393</v>
          </cell>
          <cell r="B1830"/>
        </row>
        <row r="1831">
          <cell r="A1831">
            <v>9395</v>
          </cell>
          <cell r="B1831">
            <v>1</v>
          </cell>
        </row>
        <row r="1832">
          <cell r="A1832">
            <v>9400</v>
          </cell>
          <cell r="B1832"/>
        </row>
        <row r="1833">
          <cell r="A1833">
            <v>9404</v>
          </cell>
          <cell r="B1833"/>
        </row>
        <row r="1834">
          <cell r="A1834">
            <v>9406</v>
          </cell>
          <cell r="B1834">
            <v>1</v>
          </cell>
        </row>
        <row r="1835">
          <cell r="A1835">
            <v>9418</v>
          </cell>
          <cell r="B1835"/>
        </row>
        <row r="1836">
          <cell r="A1836">
            <v>9431</v>
          </cell>
          <cell r="B1836"/>
        </row>
        <row r="1837">
          <cell r="A1837">
            <v>9432</v>
          </cell>
          <cell r="B1837"/>
        </row>
        <row r="1838">
          <cell r="A1838">
            <v>9438</v>
          </cell>
          <cell r="B1838"/>
        </row>
        <row r="1839">
          <cell r="A1839">
            <v>9442</v>
          </cell>
          <cell r="B1839">
            <v>2</v>
          </cell>
        </row>
        <row r="1840">
          <cell r="A1840">
            <v>9462</v>
          </cell>
          <cell r="B1840"/>
        </row>
        <row r="1841">
          <cell r="A1841">
            <v>9466</v>
          </cell>
          <cell r="B1841"/>
        </row>
        <row r="1842">
          <cell r="A1842">
            <v>9467</v>
          </cell>
          <cell r="B1842"/>
        </row>
        <row r="1843">
          <cell r="A1843">
            <v>9468</v>
          </cell>
          <cell r="B1843"/>
        </row>
        <row r="1844">
          <cell r="A1844">
            <v>9470</v>
          </cell>
          <cell r="B1844"/>
        </row>
        <row r="1845">
          <cell r="A1845">
            <v>9471</v>
          </cell>
          <cell r="B1845"/>
        </row>
        <row r="1846">
          <cell r="A1846">
            <v>9474</v>
          </cell>
          <cell r="B1846">
            <v>1</v>
          </cell>
        </row>
        <row r="1847">
          <cell r="A1847">
            <v>9476</v>
          </cell>
          <cell r="B1847"/>
        </row>
        <row r="1848">
          <cell r="A1848">
            <v>9480</v>
          </cell>
          <cell r="B1848"/>
        </row>
        <row r="1849">
          <cell r="A1849">
            <v>9484</v>
          </cell>
          <cell r="B1849"/>
        </row>
        <row r="1850">
          <cell r="A1850">
            <v>9487</v>
          </cell>
          <cell r="B1850"/>
        </row>
        <row r="1851">
          <cell r="A1851">
            <v>9492</v>
          </cell>
          <cell r="B1851"/>
        </row>
        <row r="1852">
          <cell r="A1852">
            <v>9493</v>
          </cell>
          <cell r="B1852"/>
        </row>
        <row r="1853">
          <cell r="A1853">
            <v>9501</v>
          </cell>
          <cell r="B1853"/>
        </row>
        <row r="1854">
          <cell r="A1854">
            <v>9503</v>
          </cell>
          <cell r="B1854"/>
        </row>
        <row r="1855">
          <cell r="A1855">
            <v>9507</v>
          </cell>
          <cell r="B1855"/>
        </row>
        <row r="1856">
          <cell r="A1856">
            <v>9508</v>
          </cell>
          <cell r="B1856"/>
        </row>
        <row r="1857">
          <cell r="A1857">
            <v>9510</v>
          </cell>
          <cell r="B1857"/>
        </row>
        <row r="1858">
          <cell r="A1858">
            <v>9513</v>
          </cell>
          <cell r="B1858"/>
        </row>
        <row r="1859">
          <cell r="A1859">
            <v>9517</v>
          </cell>
          <cell r="B1859"/>
        </row>
        <row r="1860">
          <cell r="A1860">
            <v>9518</v>
          </cell>
          <cell r="B1860"/>
        </row>
        <row r="1861">
          <cell r="A1861">
            <v>9521</v>
          </cell>
          <cell r="B1861"/>
        </row>
        <row r="1862">
          <cell r="A1862">
            <v>9528</v>
          </cell>
          <cell r="B1862"/>
        </row>
        <row r="1863">
          <cell r="A1863">
            <v>9531</v>
          </cell>
          <cell r="B1863">
            <v>1</v>
          </cell>
        </row>
        <row r="1864">
          <cell r="A1864">
            <v>9532</v>
          </cell>
          <cell r="B1864"/>
        </row>
        <row r="1865">
          <cell r="A1865">
            <v>9533</v>
          </cell>
          <cell r="B1865"/>
        </row>
        <row r="1866">
          <cell r="A1866">
            <v>9534</v>
          </cell>
          <cell r="B1866">
            <v>1</v>
          </cell>
        </row>
        <row r="1867">
          <cell r="A1867">
            <v>9555</v>
          </cell>
          <cell r="B1867"/>
        </row>
        <row r="1868">
          <cell r="A1868">
            <v>9564</v>
          </cell>
          <cell r="B1868"/>
        </row>
        <row r="1869">
          <cell r="A1869">
            <v>9565</v>
          </cell>
          <cell r="B1869"/>
        </row>
        <row r="1870">
          <cell r="A1870">
            <v>9566</v>
          </cell>
          <cell r="B1870"/>
        </row>
        <row r="1871">
          <cell r="A1871">
            <v>9568</v>
          </cell>
          <cell r="B1871"/>
        </row>
        <row r="1872">
          <cell r="A1872">
            <v>9576</v>
          </cell>
          <cell r="B1872"/>
        </row>
        <row r="1873">
          <cell r="A1873">
            <v>9594</v>
          </cell>
          <cell r="B1873"/>
        </row>
        <row r="1874">
          <cell r="A1874">
            <v>9597</v>
          </cell>
          <cell r="B1874"/>
        </row>
        <row r="1875">
          <cell r="A1875">
            <v>9611</v>
          </cell>
          <cell r="B1875"/>
        </row>
        <row r="1876">
          <cell r="A1876">
            <v>9614</v>
          </cell>
          <cell r="B1876">
            <v>2</v>
          </cell>
        </row>
        <row r="1877">
          <cell r="A1877">
            <v>9621</v>
          </cell>
          <cell r="B1877"/>
        </row>
        <row r="1878">
          <cell r="A1878">
            <v>9623</v>
          </cell>
          <cell r="B1878"/>
        </row>
        <row r="1879">
          <cell r="A1879">
            <v>9626</v>
          </cell>
          <cell r="B1879"/>
        </row>
        <row r="1880">
          <cell r="A1880">
            <v>9637</v>
          </cell>
          <cell r="B1880"/>
        </row>
        <row r="1881">
          <cell r="A1881">
            <v>9654</v>
          </cell>
          <cell r="B1881"/>
        </row>
        <row r="1882">
          <cell r="A1882">
            <v>9655</v>
          </cell>
          <cell r="B1882">
            <v>4</v>
          </cell>
        </row>
        <row r="1883">
          <cell r="A1883">
            <v>9658</v>
          </cell>
          <cell r="B1883"/>
        </row>
        <row r="1884">
          <cell r="A1884">
            <v>9660</v>
          </cell>
          <cell r="B1884"/>
        </row>
        <row r="1885">
          <cell r="A1885">
            <v>9667</v>
          </cell>
          <cell r="B1885"/>
        </row>
        <row r="1886">
          <cell r="A1886">
            <v>9675</v>
          </cell>
          <cell r="B1886"/>
        </row>
        <row r="1887">
          <cell r="A1887">
            <v>9680</v>
          </cell>
          <cell r="B1887"/>
        </row>
        <row r="1888">
          <cell r="A1888">
            <v>9691</v>
          </cell>
          <cell r="B1888">
            <v>7</v>
          </cell>
        </row>
        <row r="1889">
          <cell r="A1889">
            <v>9693</v>
          </cell>
          <cell r="B1889"/>
        </row>
        <row r="1890">
          <cell r="A1890">
            <v>9700</v>
          </cell>
          <cell r="B1890"/>
        </row>
        <row r="1891">
          <cell r="A1891">
            <v>9712</v>
          </cell>
          <cell r="B1891">
            <v>30.5</v>
          </cell>
        </row>
        <row r="1892">
          <cell r="A1892">
            <v>9714</v>
          </cell>
          <cell r="B1892"/>
        </row>
        <row r="1893">
          <cell r="A1893">
            <v>9721</v>
          </cell>
          <cell r="B1893"/>
        </row>
        <row r="1894">
          <cell r="A1894">
            <v>9725</v>
          </cell>
          <cell r="B1894"/>
        </row>
        <row r="1895">
          <cell r="A1895">
            <v>9733</v>
          </cell>
          <cell r="B1895">
            <v>2</v>
          </cell>
        </row>
        <row r="1896">
          <cell r="A1896">
            <v>9734</v>
          </cell>
          <cell r="B1896">
            <v>2</v>
          </cell>
        </row>
        <row r="1897">
          <cell r="A1897">
            <v>9766</v>
          </cell>
          <cell r="B1897"/>
        </row>
        <row r="1898">
          <cell r="A1898">
            <v>9783</v>
          </cell>
          <cell r="B1898"/>
        </row>
        <row r="1899">
          <cell r="A1899">
            <v>9786</v>
          </cell>
          <cell r="B1899"/>
        </row>
        <row r="1900">
          <cell r="A1900">
            <v>9791</v>
          </cell>
          <cell r="B1900"/>
        </row>
        <row r="1901">
          <cell r="A1901">
            <v>9792</v>
          </cell>
          <cell r="B1901"/>
        </row>
        <row r="1902">
          <cell r="A1902">
            <v>9812</v>
          </cell>
          <cell r="B1902"/>
        </row>
        <row r="1903">
          <cell r="A1903">
            <v>9816</v>
          </cell>
          <cell r="B1903"/>
        </row>
        <row r="1904">
          <cell r="A1904">
            <v>9838</v>
          </cell>
          <cell r="B1904"/>
        </row>
        <row r="1905">
          <cell r="A1905">
            <v>9846</v>
          </cell>
          <cell r="B1905"/>
        </row>
        <row r="1906">
          <cell r="A1906">
            <v>9849</v>
          </cell>
          <cell r="B1906"/>
        </row>
        <row r="1907">
          <cell r="A1907">
            <v>9852</v>
          </cell>
          <cell r="B1907"/>
        </row>
        <row r="1908">
          <cell r="A1908">
            <v>9863</v>
          </cell>
          <cell r="B1908"/>
        </row>
        <row r="1909">
          <cell r="A1909">
            <v>9865</v>
          </cell>
          <cell r="B1909"/>
        </row>
        <row r="1910">
          <cell r="A1910">
            <v>9872</v>
          </cell>
          <cell r="B1910"/>
        </row>
        <row r="1911">
          <cell r="A1911">
            <v>9893</v>
          </cell>
          <cell r="B1911"/>
        </row>
        <row r="1912">
          <cell r="A1912">
            <v>9898</v>
          </cell>
          <cell r="B1912"/>
        </row>
        <row r="1913">
          <cell r="A1913">
            <v>9901</v>
          </cell>
          <cell r="B1913"/>
        </row>
        <row r="1914">
          <cell r="A1914">
            <v>9916</v>
          </cell>
          <cell r="B1914"/>
        </row>
        <row r="1915">
          <cell r="A1915">
            <v>9922</v>
          </cell>
          <cell r="B1915"/>
        </row>
        <row r="1916">
          <cell r="A1916">
            <v>9926</v>
          </cell>
          <cell r="B1916"/>
        </row>
        <row r="1917">
          <cell r="A1917">
            <v>9929</v>
          </cell>
          <cell r="B1917"/>
        </row>
        <row r="1918">
          <cell r="A1918">
            <v>9931</v>
          </cell>
          <cell r="B1918"/>
        </row>
        <row r="1919">
          <cell r="A1919">
            <v>9932</v>
          </cell>
          <cell r="B1919"/>
        </row>
        <row r="1920">
          <cell r="A1920">
            <v>9934</v>
          </cell>
          <cell r="B1920"/>
        </row>
        <row r="1921">
          <cell r="A1921">
            <v>9941</v>
          </cell>
          <cell r="B1921"/>
        </row>
        <row r="1922">
          <cell r="A1922">
            <v>9945</v>
          </cell>
          <cell r="B1922"/>
        </row>
        <row r="1923">
          <cell r="A1923">
            <v>9951</v>
          </cell>
          <cell r="B1923"/>
        </row>
        <row r="1924">
          <cell r="A1924">
            <v>9967</v>
          </cell>
          <cell r="B1924"/>
        </row>
        <row r="1925">
          <cell r="A1925">
            <v>9974</v>
          </cell>
          <cell r="B1925"/>
        </row>
        <row r="1926">
          <cell r="A1926">
            <v>9990</v>
          </cell>
          <cell r="B1926"/>
        </row>
        <row r="1927">
          <cell r="A1927">
            <v>9995</v>
          </cell>
          <cell r="B1927"/>
        </row>
        <row r="1928">
          <cell r="A1928">
            <v>9997</v>
          </cell>
          <cell r="B1928"/>
        </row>
        <row r="1929">
          <cell r="A1929">
            <v>9999</v>
          </cell>
          <cell r="B1929"/>
        </row>
        <row r="1930">
          <cell r="A1930">
            <v>10000</v>
          </cell>
          <cell r="B1930"/>
        </row>
        <row r="1931">
          <cell r="A1931">
            <v>10004</v>
          </cell>
          <cell r="B1931"/>
        </row>
        <row r="1932">
          <cell r="A1932">
            <v>10009</v>
          </cell>
          <cell r="B1932">
            <v>2</v>
          </cell>
        </row>
        <row r="1933">
          <cell r="A1933">
            <v>10011</v>
          </cell>
          <cell r="B1933"/>
        </row>
        <row r="1934">
          <cell r="A1934">
            <v>10028</v>
          </cell>
          <cell r="B1934"/>
        </row>
        <row r="1935">
          <cell r="A1935">
            <v>10032</v>
          </cell>
          <cell r="B1935"/>
        </row>
        <row r="1936">
          <cell r="A1936">
            <v>10040</v>
          </cell>
          <cell r="B1936"/>
        </row>
        <row r="1937">
          <cell r="A1937">
            <v>10046</v>
          </cell>
          <cell r="B1937"/>
        </row>
        <row r="1938">
          <cell r="A1938">
            <v>10049</v>
          </cell>
          <cell r="B1938"/>
        </row>
        <row r="1939">
          <cell r="A1939">
            <v>10056</v>
          </cell>
          <cell r="B1939"/>
        </row>
        <row r="1940">
          <cell r="A1940">
            <v>10068</v>
          </cell>
          <cell r="B1940"/>
        </row>
        <row r="1941">
          <cell r="A1941">
            <v>10073</v>
          </cell>
          <cell r="B1941"/>
        </row>
        <row r="1942">
          <cell r="A1942">
            <v>10076</v>
          </cell>
          <cell r="B1942"/>
        </row>
        <row r="1943">
          <cell r="A1943">
            <v>10090</v>
          </cell>
          <cell r="B1943"/>
        </row>
        <row r="1944">
          <cell r="A1944">
            <v>10099</v>
          </cell>
          <cell r="B1944"/>
        </row>
        <row r="1945">
          <cell r="A1945">
            <v>10101</v>
          </cell>
          <cell r="B1945"/>
        </row>
        <row r="1946">
          <cell r="A1946">
            <v>10107</v>
          </cell>
          <cell r="B1946"/>
        </row>
        <row r="1947">
          <cell r="A1947">
            <v>10109</v>
          </cell>
          <cell r="B1947"/>
        </row>
        <row r="1948">
          <cell r="A1948">
            <v>10111</v>
          </cell>
          <cell r="B1948"/>
        </row>
        <row r="1949">
          <cell r="A1949">
            <v>10121</v>
          </cell>
          <cell r="B1949">
            <v>1</v>
          </cell>
        </row>
        <row r="1950">
          <cell r="A1950">
            <v>10123</v>
          </cell>
          <cell r="B1950"/>
        </row>
        <row r="1951">
          <cell r="A1951">
            <v>10125</v>
          </cell>
          <cell r="B1951"/>
        </row>
        <row r="1952">
          <cell r="A1952">
            <v>10141</v>
          </cell>
          <cell r="B1952"/>
        </row>
        <row r="1953">
          <cell r="A1953">
            <v>10146</v>
          </cell>
          <cell r="B1953"/>
        </row>
        <row r="1954">
          <cell r="A1954">
            <v>10156</v>
          </cell>
          <cell r="B1954"/>
        </row>
        <row r="1955">
          <cell r="A1955">
            <v>10158</v>
          </cell>
          <cell r="B1955"/>
        </row>
        <row r="1956">
          <cell r="A1956">
            <v>10167</v>
          </cell>
          <cell r="B1956">
            <v>5</v>
          </cell>
        </row>
        <row r="1957">
          <cell r="A1957">
            <v>10169</v>
          </cell>
          <cell r="B1957"/>
        </row>
        <row r="1958">
          <cell r="A1958">
            <v>10177</v>
          </cell>
          <cell r="B1958"/>
        </row>
        <row r="1959">
          <cell r="A1959">
            <v>10179</v>
          </cell>
          <cell r="B1959"/>
        </row>
        <row r="1960">
          <cell r="A1960">
            <v>10180</v>
          </cell>
          <cell r="B1960"/>
        </row>
        <row r="1961">
          <cell r="A1961">
            <v>10181</v>
          </cell>
          <cell r="B1961"/>
        </row>
        <row r="1962">
          <cell r="A1962">
            <v>10184</v>
          </cell>
          <cell r="B1962"/>
        </row>
        <row r="1963">
          <cell r="A1963">
            <v>10197</v>
          </cell>
          <cell r="B1963"/>
        </row>
        <row r="1964">
          <cell r="A1964">
            <v>10200</v>
          </cell>
          <cell r="B1964"/>
        </row>
        <row r="1965">
          <cell r="A1965">
            <v>10206</v>
          </cell>
          <cell r="B1965"/>
        </row>
        <row r="1966">
          <cell r="A1966">
            <v>10208</v>
          </cell>
          <cell r="B1966"/>
        </row>
        <row r="1967">
          <cell r="A1967">
            <v>10213</v>
          </cell>
          <cell r="B1967"/>
        </row>
        <row r="1968">
          <cell r="A1968">
            <v>10214</v>
          </cell>
          <cell r="B1968"/>
        </row>
        <row r="1969">
          <cell r="A1969">
            <v>10219</v>
          </cell>
          <cell r="B1969"/>
        </row>
        <row r="1970">
          <cell r="A1970">
            <v>10224</v>
          </cell>
          <cell r="B1970"/>
        </row>
        <row r="1971">
          <cell r="A1971">
            <v>10234</v>
          </cell>
          <cell r="B1971"/>
        </row>
        <row r="1972">
          <cell r="A1972">
            <v>10242</v>
          </cell>
          <cell r="B1972"/>
        </row>
        <row r="1973">
          <cell r="A1973">
            <v>10243</v>
          </cell>
          <cell r="B1973"/>
        </row>
        <row r="1974">
          <cell r="A1974">
            <v>10244</v>
          </cell>
          <cell r="B1974"/>
        </row>
        <row r="1975">
          <cell r="A1975">
            <v>10259</v>
          </cell>
          <cell r="B1975"/>
        </row>
        <row r="1976">
          <cell r="A1976">
            <v>10266</v>
          </cell>
          <cell r="B1976"/>
        </row>
        <row r="1977">
          <cell r="A1977">
            <v>10278</v>
          </cell>
          <cell r="B1977"/>
        </row>
        <row r="1978">
          <cell r="A1978">
            <v>10279</v>
          </cell>
          <cell r="B1978"/>
        </row>
        <row r="1979">
          <cell r="A1979">
            <v>10280</v>
          </cell>
          <cell r="B1979"/>
        </row>
        <row r="1980">
          <cell r="A1980">
            <v>10282</v>
          </cell>
          <cell r="B1980"/>
        </row>
        <row r="1981">
          <cell r="A1981">
            <v>10286</v>
          </cell>
          <cell r="B1981"/>
        </row>
        <row r="1982">
          <cell r="A1982">
            <v>10296</v>
          </cell>
          <cell r="B1982"/>
        </row>
        <row r="1983">
          <cell r="A1983">
            <v>10297</v>
          </cell>
          <cell r="B1983"/>
        </row>
        <row r="1984">
          <cell r="A1984">
            <v>10301</v>
          </cell>
          <cell r="B1984"/>
        </row>
        <row r="1985">
          <cell r="A1985">
            <v>10303</v>
          </cell>
          <cell r="B1985"/>
        </row>
        <row r="1986">
          <cell r="A1986">
            <v>10319</v>
          </cell>
          <cell r="B1986"/>
        </row>
        <row r="1987">
          <cell r="A1987">
            <v>10323</v>
          </cell>
          <cell r="B1987">
            <v>2</v>
          </cell>
        </row>
        <row r="1988">
          <cell r="A1988">
            <v>10331</v>
          </cell>
          <cell r="B1988"/>
        </row>
        <row r="1989">
          <cell r="A1989">
            <v>10335</v>
          </cell>
          <cell r="B1989"/>
        </row>
        <row r="1990">
          <cell r="A1990">
            <v>10336</v>
          </cell>
          <cell r="B1990"/>
        </row>
        <row r="1991">
          <cell r="A1991">
            <v>10345</v>
          </cell>
          <cell r="B1991"/>
        </row>
        <row r="1992">
          <cell r="A1992">
            <v>10349</v>
          </cell>
          <cell r="B1992"/>
        </row>
        <row r="1993">
          <cell r="A1993">
            <v>10350</v>
          </cell>
          <cell r="B1993">
            <v>2</v>
          </cell>
        </row>
        <row r="1994">
          <cell r="A1994">
            <v>10351</v>
          </cell>
          <cell r="B1994"/>
        </row>
        <row r="1995">
          <cell r="A1995">
            <v>10354</v>
          </cell>
          <cell r="B1995"/>
        </row>
        <row r="1996">
          <cell r="A1996">
            <v>10363</v>
          </cell>
          <cell r="B1996"/>
        </row>
        <row r="1997">
          <cell r="A1997">
            <v>10373</v>
          </cell>
          <cell r="B1997">
            <v>10</v>
          </cell>
        </row>
        <row r="1998">
          <cell r="A1998">
            <v>10396</v>
          </cell>
          <cell r="B1998"/>
        </row>
        <row r="1999">
          <cell r="A1999">
            <v>10398</v>
          </cell>
          <cell r="B1999"/>
        </row>
        <row r="2000">
          <cell r="A2000">
            <v>10400</v>
          </cell>
          <cell r="B2000"/>
        </row>
        <row r="2001">
          <cell r="A2001">
            <v>10406</v>
          </cell>
          <cell r="B2001"/>
        </row>
        <row r="2002">
          <cell r="A2002">
            <v>10417</v>
          </cell>
          <cell r="B2002"/>
        </row>
        <row r="2003">
          <cell r="A2003">
            <v>10420</v>
          </cell>
          <cell r="B2003"/>
        </row>
        <row r="2004">
          <cell r="A2004">
            <v>10439</v>
          </cell>
          <cell r="B2004"/>
        </row>
        <row r="2005">
          <cell r="A2005">
            <v>10440</v>
          </cell>
          <cell r="B2005"/>
        </row>
        <row r="2006">
          <cell r="A2006">
            <v>10447</v>
          </cell>
          <cell r="B2006"/>
        </row>
        <row r="2007">
          <cell r="A2007">
            <v>10454</v>
          </cell>
          <cell r="B2007"/>
        </row>
        <row r="2008">
          <cell r="A2008">
            <v>10458</v>
          </cell>
          <cell r="B2008"/>
        </row>
        <row r="2009">
          <cell r="A2009">
            <v>10466</v>
          </cell>
          <cell r="B2009"/>
        </row>
        <row r="2010">
          <cell r="A2010">
            <v>10475</v>
          </cell>
          <cell r="B2010"/>
        </row>
        <row r="2011">
          <cell r="A2011">
            <v>10476</v>
          </cell>
          <cell r="B2011"/>
        </row>
        <row r="2012">
          <cell r="A2012">
            <v>10485</v>
          </cell>
          <cell r="B2012"/>
        </row>
        <row r="2013">
          <cell r="A2013">
            <v>10514</v>
          </cell>
          <cell r="B2013"/>
        </row>
        <row r="2014">
          <cell r="A2014">
            <v>10521</v>
          </cell>
          <cell r="B2014"/>
        </row>
        <row r="2015">
          <cell r="A2015">
            <v>10529</v>
          </cell>
          <cell r="B2015"/>
        </row>
        <row r="2016">
          <cell r="A2016">
            <v>10530</v>
          </cell>
          <cell r="B2016"/>
        </row>
        <row r="2017">
          <cell r="A2017">
            <v>10536</v>
          </cell>
          <cell r="B2017"/>
        </row>
        <row r="2018">
          <cell r="A2018">
            <v>10544</v>
          </cell>
          <cell r="B2018"/>
        </row>
        <row r="2019">
          <cell r="A2019">
            <v>10546</v>
          </cell>
          <cell r="B2019">
            <v>3.21</v>
          </cell>
        </row>
        <row r="2020">
          <cell r="A2020">
            <v>10551</v>
          </cell>
          <cell r="B2020"/>
        </row>
        <row r="2021">
          <cell r="A2021">
            <v>10555</v>
          </cell>
          <cell r="B2021"/>
        </row>
        <row r="2022">
          <cell r="A2022">
            <v>10556</v>
          </cell>
          <cell r="B2022"/>
        </row>
        <row r="2023">
          <cell r="A2023">
            <v>10558</v>
          </cell>
          <cell r="B2023"/>
        </row>
        <row r="2024">
          <cell r="A2024">
            <v>10559</v>
          </cell>
          <cell r="B2024"/>
        </row>
        <row r="2025">
          <cell r="A2025">
            <v>10560</v>
          </cell>
          <cell r="B2025"/>
        </row>
        <row r="2026">
          <cell r="A2026">
            <v>10562</v>
          </cell>
          <cell r="B2026"/>
        </row>
        <row r="2027">
          <cell r="A2027">
            <v>10567</v>
          </cell>
          <cell r="B2027"/>
        </row>
        <row r="2028">
          <cell r="A2028">
            <v>10572</v>
          </cell>
          <cell r="B2028"/>
        </row>
        <row r="2029">
          <cell r="A2029">
            <v>10582</v>
          </cell>
          <cell r="B2029"/>
        </row>
        <row r="2030">
          <cell r="A2030">
            <v>10621</v>
          </cell>
          <cell r="B2030"/>
        </row>
        <row r="2031">
          <cell r="A2031">
            <v>10624</v>
          </cell>
          <cell r="B2031"/>
        </row>
        <row r="2032">
          <cell r="A2032">
            <v>10625</v>
          </cell>
          <cell r="B2032"/>
        </row>
        <row r="2033">
          <cell r="A2033">
            <v>10636</v>
          </cell>
          <cell r="B2033"/>
        </row>
        <row r="2034">
          <cell r="A2034">
            <v>10637</v>
          </cell>
          <cell r="B2034">
            <v>2</v>
          </cell>
        </row>
        <row r="2035">
          <cell r="A2035">
            <v>10645</v>
          </cell>
          <cell r="B2035"/>
        </row>
        <row r="2036">
          <cell r="A2036">
            <v>10647</v>
          </cell>
          <cell r="B2036">
            <v>5</v>
          </cell>
        </row>
        <row r="2037">
          <cell r="A2037">
            <v>10649</v>
          </cell>
          <cell r="B2037"/>
        </row>
        <row r="2038">
          <cell r="A2038">
            <v>10662</v>
          </cell>
          <cell r="B2038"/>
        </row>
        <row r="2039">
          <cell r="A2039">
            <v>10666</v>
          </cell>
          <cell r="B2039"/>
        </row>
        <row r="2040">
          <cell r="A2040">
            <v>10669</v>
          </cell>
          <cell r="B2040"/>
        </row>
        <row r="2041">
          <cell r="A2041">
            <v>10670</v>
          </cell>
          <cell r="B2041"/>
        </row>
        <row r="2042">
          <cell r="A2042">
            <v>10696</v>
          </cell>
          <cell r="B2042"/>
        </row>
        <row r="2043">
          <cell r="A2043">
            <v>10704</v>
          </cell>
          <cell r="B2043"/>
        </row>
        <row r="2044">
          <cell r="A2044">
            <v>10720</v>
          </cell>
          <cell r="B2044">
            <v>1</v>
          </cell>
        </row>
        <row r="2045">
          <cell r="A2045">
            <v>10727</v>
          </cell>
          <cell r="B2045"/>
        </row>
        <row r="2046">
          <cell r="A2046">
            <v>10728</v>
          </cell>
          <cell r="B2046"/>
        </row>
        <row r="2047">
          <cell r="A2047">
            <v>10735</v>
          </cell>
          <cell r="B2047"/>
        </row>
        <row r="2048">
          <cell r="A2048">
            <v>10738</v>
          </cell>
          <cell r="B2048"/>
        </row>
        <row r="2049">
          <cell r="A2049">
            <v>10741</v>
          </cell>
          <cell r="B2049"/>
        </row>
        <row r="2050">
          <cell r="A2050">
            <v>10743</v>
          </cell>
          <cell r="B2050"/>
        </row>
        <row r="2051">
          <cell r="A2051">
            <v>10746</v>
          </cell>
          <cell r="B2051">
            <v>1</v>
          </cell>
        </row>
        <row r="2052">
          <cell r="A2052">
            <v>10748</v>
          </cell>
          <cell r="B2052"/>
        </row>
        <row r="2053">
          <cell r="A2053">
            <v>10762</v>
          </cell>
          <cell r="B2053">
            <v>1</v>
          </cell>
        </row>
        <row r="2054">
          <cell r="A2054">
            <v>10767</v>
          </cell>
          <cell r="B2054"/>
        </row>
        <row r="2055">
          <cell r="A2055">
            <v>10769</v>
          </cell>
          <cell r="B2055"/>
        </row>
        <row r="2056">
          <cell r="A2056">
            <v>10781</v>
          </cell>
          <cell r="B2056"/>
        </row>
        <row r="2057">
          <cell r="A2057">
            <v>10792</v>
          </cell>
          <cell r="B2057"/>
        </row>
        <row r="2058">
          <cell r="A2058">
            <v>10795</v>
          </cell>
          <cell r="B2058"/>
        </row>
        <row r="2059">
          <cell r="A2059">
            <v>10803</v>
          </cell>
          <cell r="B2059"/>
        </row>
        <row r="2060">
          <cell r="A2060">
            <v>10818</v>
          </cell>
          <cell r="B2060"/>
        </row>
        <row r="2061">
          <cell r="A2061">
            <v>10845</v>
          </cell>
          <cell r="B2061">
            <v>3</v>
          </cell>
        </row>
        <row r="2062">
          <cell r="A2062">
            <v>10847</v>
          </cell>
          <cell r="B2062"/>
        </row>
        <row r="2063">
          <cell r="A2063">
            <v>10848</v>
          </cell>
          <cell r="B2063"/>
        </row>
        <row r="2064">
          <cell r="A2064">
            <v>10863</v>
          </cell>
          <cell r="B2064"/>
        </row>
        <row r="2065">
          <cell r="A2065">
            <v>10866</v>
          </cell>
          <cell r="B2065"/>
        </row>
        <row r="2066">
          <cell r="A2066">
            <v>10871</v>
          </cell>
          <cell r="B2066"/>
        </row>
        <row r="2067">
          <cell r="A2067">
            <v>10879</v>
          </cell>
          <cell r="B2067"/>
        </row>
        <row r="2068">
          <cell r="A2068">
            <v>10880</v>
          </cell>
          <cell r="B2068"/>
        </row>
        <row r="2069">
          <cell r="A2069">
            <v>10881</v>
          </cell>
          <cell r="B2069">
            <v>5</v>
          </cell>
        </row>
        <row r="2070">
          <cell r="A2070">
            <v>10882</v>
          </cell>
          <cell r="B2070"/>
        </row>
        <row r="2071">
          <cell r="A2071">
            <v>10887</v>
          </cell>
          <cell r="B2071"/>
        </row>
        <row r="2072">
          <cell r="A2072">
            <v>10891</v>
          </cell>
          <cell r="B2072"/>
        </row>
        <row r="2073">
          <cell r="A2073">
            <v>10892</v>
          </cell>
          <cell r="B2073"/>
        </row>
        <row r="2074">
          <cell r="A2074">
            <v>10900</v>
          </cell>
          <cell r="B2074"/>
        </row>
        <row r="2075">
          <cell r="A2075">
            <v>10907</v>
          </cell>
          <cell r="B2075"/>
        </row>
        <row r="2076">
          <cell r="A2076">
            <v>10908</v>
          </cell>
          <cell r="B2076"/>
        </row>
        <row r="2077">
          <cell r="A2077">
            <v>10910</v>
          </cell>
          <cell r="B2077"/>
        </row>
        <row r="2078">
          <cell r="A2078">
            <v>10917</v>
          </cell>
          <cell r="B2078"/>
        </row>
        <row r="2079">
          <cell r="A2079">
            <v>10921</v>
          </cell>
          <cell r="B2079"/>
        </row>
        <row r="2080">
          <cell r="A2080">
            <v>10925</v>
          </cell>
          <cell r="B2080"/>
        </row>
        <row r="2081">
          <cell r="A2081">
            <v>10932</v>
          </cell>
          <cell r="B2081"/>
        </row>
        <row r="2082">
          <cell r="A2082">
            <v>10934</v>
          </cell>
          <cell r="B2082">
            <v>2</v>
          </cell>
        </row>
        <row r="2083">
          <cell r="A2083">
            <v>10940</v>
          </cell>
          <cell r="B2083"/>
        </row>
        <row r="2084">
          <cell r="A2084">
            <v>10947</v>
          </cell>
          <cell r="B2084"/>
        </row>
        <row r="2085">
          <cell r="A2085">
            <v>10952</v>
          </cell>
          <cell r="B2085"/>
        </row>
        <row r="2086">
          <cell r="A2086">
            <v>10955</v>
          </cell>
          <cell r="B2086"/>
        </row>
        <row r="2087">
          <cell r="A2087">
            <v>10961</v>
          </cell>
          <cell r="B2087"/>
        </row>
        <row r="2088">
          <cell r="A2088">
            <v>10969</v>
          </cell>
          <cell r="B2088">
            <v>5</v>
          </cell>
        </row>
        <row r="2089">
          <cell r="A2089">
            <v>10981</v>
          </cell>
          <cell r="B2089">
            <v>1</v>
          </cell>
        </row>
        <row r="2090">
          <cell r="A2090">
            <v>10986</v>
          </cell>
          <cell r="B2090">
            <v>2</v>
          </cell>
        </row>
        <row r="2091">
          <cell r="A2091">
            <v>10988</v>
          </cell>
          <cell r="B2091"/>
        </row>
        <row r="2092">
          <cell r="A2092">
            <v>11021</v>
          </cell>
          <cell r="B2092"/>
        </row>
        <row r="2093">
          <cell r="A2093">
            <v>11023</v>
          </cell>
          <cell r="B2093"/>
        </row>
        <row r="2094">
          <cell r="A2094">
            <v>11028</v>
          </cell>
          <cell r="B2094"/>
        </row>
        <row r="2095">
          <cell r="A2095">
            <v>11036</v>
          </cell>
          <cell r="B2095"/>
        </row>
        <row r="2096">
          <cell r="A2096">
            <v>11037</v>
          </cell>
          <cell r="B2096"/>
        </row>
        <row r="2097">
          <cell r="A2097">
            <v>11041</v>
          </cell>
          <cell r="B2097">
            <v>3</v>
          </cell>
        </row>
        <row r="2098">
          <cell r="A2098">
            <v>11043</v>
          </cell>
          <cell r="B2098"/>
        </row>
        <row r="2099">
          <cell r="A2099">
            <v>11056</v>
          </cell>
          <cell r="B2099"/>
        </row>
        <row r="2100">
          <cell r="A2100">
            <v>11066</v>
          </cell>
          <cell r="B2100"/>
        </row>
        <row r="2101">
          <cell r="A2101">
            <v>11068</v>
          </cell>
          <cell r="B2101"/>
        </row>
        <row r="2102">
          <cell r="A2102">
            <v>11074</v>
          </cell>
          <cell r="B2102">
            <v>2</v>
          </cell>
        </row>
        <row r="2103">
          <cell r="A2103">
            <v>11082</v>
          </cell>
          <cell r="B2103"/>
        </row>
        <row r="2104">
          <cell r="A2104">
            <v>11090</v>
          </cell>
          <cell r="B2104"/>
        </row>
        <row r="2105">
          <cell r="A2105">
            <v>11099</v>
          </cell>
          <cell r="B2105"/>
        </row>
        <row r="2106">
          <cell r="A2106">
            <v>11102</v>
          </cell>
          <cell r="B2106"/>
        </row>
        <row r="2107">
          <cell r="A2107">
            <v>11127</v>
          </cell>
          <cell r="B2107"/>
        </row>
        <row r="2108">
          <cell r="A2108">
            <v>11128</v>
          </cell>
          <cell r="B2108"/>
        </row>
        <row r="2109">
          <cell r="A2109">
            <v>11129</v>
          </cell>
          <cell r="B2109"/>
        </row>
        <row r="2110">
          <cell r="A2110">
            <v>11139</v>
          </cell>
          <cell r="B2110"/>
        </row>
        <row r="2111">
          <cell r="A2111">
            <v>11155</v>
          </cell>
          <cell r="B2111">
            <v>30</v>
          </cell>
        </row>
        <row r="2112">
          <cell r="A2112">
            <v>11156</v>
          </cell>
          <cell r="B2112"/>
        </row>
        <row r="2113">
          <cell r="A2113">
            <v>11158</v>
          </cell>
          <cell r="B2113"/>
        </row>
        <row r="2114">
          <cell r="A2114">
            <v>11161</v>
          </cell>
          <cell r="B2114"/>
        </row>
        <row r="2115">
          <cell r="A2115">
            <v>11170</v>
          </cell>
          <cell r="B2115"/>
        </row>
        <row r="2116">
          <cell r="A2116">
            <v>11202</v>
          </cell>
          <cell r="B2116"/>
        </row>
        <row r="2117">
          <cell r="A2117">
            <v>11207</v>
          </cell>
          <cell r="B2117"/>
        </row>
        <row r="2118">
          <cell r="A2118">
            <v>11209</v>
          </cell>
          <cell r="B2118"/>
        </row>
        <row r="2119">
          <cell r="A2119">
            <v>11210</v>
          </cell>
          <cell r="B2119"/>
        </row>
        <row r="2120">
          <cell r="A2120">
            <v>11213</v>
          </cell>
          <cell r="B2120"/>
        </row>
        <row r="2121">
          <cell r="A2121">
            <v>11217</v>
          </cell>
          <cell r="B2121">
            <v>13.75</v>
          </cell>
        </row>
        <row r="2122">
          <cell r="A2122">
            <v>11218</v>
          </cell>
          <cell r="B2122"/>
        </row>
        <row r="2123">
          <cell r="A2123">
            <v>11223</v>
          </cell>
          <cell r="B2123"/>
        </row>
        <row r="2124">
          <cell r="A2124">
            <v>11227</v>
          </cell>
          <cell r="B2124"/>
        </row>
        <row r="2125">
          <cell r="A2125">
            <v>11240</v>
          </cell>
          <cell r="B2125"/>
        </row>
        <row r="2126">
          <cell r="A2126">
            <v>11241</v>
          </cell>
          <cell r="B2126"/>
        </row>
        <row r="2127">
          <cell r="A2127">
            <v>11248</v>
          </cell>
          <cell r="B2127"/>
        </row>
        <row r="2128">
          <cell r="A2128">
            <v>11252</v>
          </cell>
          <cell r="B2128"/>
        </row>
        <row r="2129">
          <cell r="A2129">
            <v>11255</v>
          </cell>
          <cell r="B2129"/>
        </row>
        <row r="2130">
          <cell r="A2130">
            <v>11256</v>
          </cell>
          <cell r="B2130"/>
        </row>
        <row r="2131">
          <cell r="A2131">
            <v>11262</v>
          </cell>
          <cell r="B2131">
            <v>6.25</v>
          </cell>
        </row>
        <row r="2132">
          <cell r="A2132">
            <v>11267</v>
          </cell>
          <cell r="B2132"/>
        </row>
        <row r="2133">
          <cell r="A2133">
            <v>11280</v>
          </cell>
          <cell r="B2133"/>
        </row>
        <row r="2134">
          <cell r="A2134">
            <v>11281</v>
          </cell>
          <cell r="B2134"/>
        </row>
        <row r="2135">
          <cell r="A2135">
            <v>11285</v>
          </cell>
          <cell r="B2135"/>
        </row>
        <row r="2136">
          <cell r="A2136">
            <v>11286</v>
          </cell>
          <cell r="B2136"/>
        </row>
        <row r="2137">
          <cell r="A2137">
            <v>11293</v>
          </cell>
          <cell r="B2137"/>
        </row>
        <row r="2138">
          <cell r="A2138">
            <v>11303</v>
          </cell>
          <cell r="B2138"/>
        </row>
        <row r="2139">
          <cell r="A2139">
            <v>11305</v>
          </cell>
          <cell r="B2139"/>
        </row>
        <row r="2140">
          <cell r="A2140">
            <v>11314</v>
          </cell>
          <cell r="B2140"/>
        </row>
        <row r="2141">
          <cell r="A2141">
            <v>11340</v>
          </cell>
          <cell r="B2141"/>
        </row>
        <row r="2142">
          <cell r="A2142">
            <v>11345</v>
          </cell>
          <cell r="B2142"/>
        </row>
        <row r="2143">
          <cell r="A2143">
            <v>11360</v>
          </cell>
          <cell r="B2143"/>
        </row>
        <row r="2144">
          <cell r="A2144">
            <v>11378</v>
          </cell>
          <cell r="B2144"/>
        </row>
        <row r="2145">
          <cell r="A2145">
            <v>11383</v>
          </cell>
          <cell r="B2145"/>
        </row>
        <row r="2146">
          <cell r="A2146">
            <v>11387</v>
          </cell>
          <cell r="B2146"/>
        </row>
        <row r="2147">
          <cell r="A2147">
            <v>11388</v>
          </cell>
          <cell r="B2147"/>
        </row>
        <row r="2148">
          <cell r="A2148">
            <v>11393</v>
          </cell>
          <cell r="B2148"/>
        </row>
        <row r="2149">
          <cell r="A2149">
            <v>11398</v>
          </cell>
          <cell r="B2149">
            <v>3</v>
          </cell>
        </row>
        <row r="2150">
          <cell r="A2150">
            <v>11399</v>
          </cell>
          <cell r="B2150"/>
        </row>
        <row r="2151">
          <cell r="A2151">
            <v>11406</v>
          </cell>
          <cell r="B2151"/>
        </row>
        <row r="2152">
          <cell r="A2152">
            <v>11407</v>
          </cell>
          <cell r="B2152"/>
        </row>
        <row r="2153">
          <cell r="A2153">
            <v>11417</v>
          </cell>
          <cell r="B2153"/>
        </row>
        <row r="2154">
          <cell r="A2154">
            <v>11418</v>
          </cell>
          <cell r="B2154"/>
        </row>
        <row r="2155">
          <cell r="A2155">
            <v>11425</v>
          </cell>
          <cell r="B2155"/>
        </row>
        <row r="2156">
          <cell r="A2156">
            <v>11427</v>
          </cell>
          <cell r="B2156"/>
        </row>
        <row r="2157">
          <cell r="A2157">
            <v>11440</v>
          </cell>
          <cell r="B2157"/>
        </row>
        <row r="2158">
          <cell r="A2158">
            <v>11442</v>
          </cell>
          <cell r="B2158"/>
        </row>
        <row r="2159">
          <cell r="A2159">
            <v>11444</v>
          </cell>
          <cell r="B2159"/>
        </row>
        <row r="2160">
          <cell r="A2160">
            <v>11446</v>
          </cell>
          <cell r="B2160"/>
        </row>
        <row r="2161">
          <cell r="A2161">
            <v>11447</v>
          </cell>
          <cell r="B2161"/>
        </row>
        <row r="2162">
          <cell r="A2162">
            <v>11463</v>
          </cell>
          <cell r="B2162"/>
        </row>
        <row r="2163">
          <cell r="A2163">
            <v>11470</v>
          </cell>
          <cell r="B2163"/>
        </row>
        <row r="2164">
          <cell r="A2164">
            <v>11472</v>
          </cell>
          <cell r="B2164"/>
        </row>
        <row r="2165">
          <cell r="A2165">
            <v>11473</v>
          </cell>
          <cell r="B2165"/>
        </row>
        <row r="2166">
          <cell r="A2166">
            <v>11487</v>
          </cell>
          <cell r="B2166"/>
        </row>
        <row r="2167">
          <cell r="A2167">
            <v>11488</v>
          </cell>
          <cell r="B2167"/>
        </row>
        <row r="2168">
          <cell r="A2168">
            <v>11492</v>
          </cell>
          <cell r="B2168"/>
        </row>
        <row r="2169">
          <cell r="A2169">
            <v>11493</v>
          </cell>
          <cell r="B2169"/>
        </row>
        <row r="2170">
          <cell r="A2170">
            <v>11502</v>
          </cell>
          <cell r="B2170"/>
        </row>
        <row r="2171">
          <cell r="A2171">
            <v>11510</v>
          </cell>
          <cell r="B2171"/>
        </row>
        <row r="2172">
          <cell r="A2172">
            <v>11517</v>
          </cell>
          <cell r="B2172"/>
        </row>
        <row r="2173">
          <cell r="A2173">
            <v>11531</v>
          </cell>
          <cell r="B2173"/>
        </row>
        <row r="2174">
          <cell r="A2174">
            <v>11536</v>
          </cell>
          <cell r="B2174"/>
        </row>
        <row r="2175">
          <cell r="A2175">
            <v>11545</v>
          </cell>
          <cell r="B2175">
            <v>1</v>
          </cell>
        </row>
        <row r="2176">
          <cell r="A2176">
            <v>11546</v>
          </cell>
          <cell r="B2176"/>
        </row>
        <row r="2177">
          <cell r="A2177">
            <v>11548</v>
          </cell>
          <cell r="B2177"/>
        </row>
        <row r="2178">
          <cell r="A2178">
            <v>11553</v>
          </cell>
          <cell r="B2178"/>
        </row>
        <row r="2179">
          <cell r="A2179">
            <v>11558</v>
          </cell>
          <cell r="B2179"/>
        </row>
        <row r="2180">
          <cell r="A2180">
            <v>11559</v>
          </cell>
          <cell r="B2180"/>
        </row>
        <row r="2181">
          <cell r="A2181">
            <v>11564</v>
          </cell>
          <cell r="B2181"/>
        </row>
        <row r="2182">
          <cell r="A2182">
            <v>11565</v>
          </cell>
          <cell r="B2182"/>
        </row>
        <row r="2183">
          <cell r="A2183">
            <v>11582</v>
          </cell>
          <cell r="B2183">
            <v>1</v>
          </cell>
        </row>
        <row r="2184">
          <cell r="A2184">
            <v>11588</v>
          </cell>
          <cell r="B2184"/>
        </row>
        <row r="2185">
          <cell r="A2185">
            <v>11590</v>
          </cell>
          <cell r="B2185"/>
        </row>
        <row r="2186">
          <cell r="A2186">
            <v>11595</v>
          </cell>
          <cell r="B2186">
            <v>1</v>
          </cell>
        </row>
        <row r="2187">
          <cell r="A2187">
            <v>11598</v>
          </cell>
          <cell r="B2187">
            <v>2</v>
          </cell>
        </row>
        <row r="2188">
          <cell r="A2188">
            <v>11599</v>
          </cell>
          <cell r="B2188"/>
        </row>
        <row r="2189">
          <cell r="A2189">
            <v>11600</v>
          </cell>
          <cell r="B2189"/>
        </row>
        <row r="2190">
          <cell r="A2190">
            <v>11604</v>
          </cell>
          <cell r="B2190"/>
        </row>
        <row r="2191">
          <cell r="A2191">
            <v>11605</v>
          </cell>
          <cell r="B2191"/>
        </row>
        <row r="2192">
          <cell r="A2192">
            <v>11610</v>
          </cell>
          <cell r="B2192"/>
        </row>
        <row r="2193">
          <cell r="A2193">
            <v>11612</v>
          </cell>
          <cell r="B2193"/>
        </row>
        <row r="2194">
          <cell r="A2194">
            <v>11622</v>
          </cell>
          <cell r="B2194"/>
        </row>
        <row r="2195">
          <cell r="A2195">
            <v>11625</v>
          </cell>
          <cell r="B2195"/>
        </row>
        <row r="2196">
          <cell r="A2196">
            <v>11636</v>
          </cell>
          <cell r="B2196"/>
        </row>
        <row r="2197">
          <cell r="A2197">
            <v>11647</v>
          </cell>
          <cell r="B2197"/>
        </row>
        <row r="2198">
          <cell r="A2198">
            <v>11656</v>
          </cell>
          <cell r="B2198"/>
        </row>
        <row r="2199">
          <cell r="A2199">
            <v>11661</v>
          </cell>
          <cell r="B2199"/>
        </row>
        <row r="2200">
          <cell r="A2200">
            <v>11664</v>
          </cell>
          <cell r="B2200"/>
        </row>
        <row r="2201">
          <cell r="A2201">
            <v>11677</v>
          </cell>
          <cell r="B2201">
            <v>3</v>
          </cell>
        </row>
        <row r="2202">
          <cell r="A2202">
            <v>11688</v>
          </cell>
          <cell r="B2202"/>
        </row>
        <row r="2203">
          <cell r="A2203">
            <v>11692</v>
          </cell>
          <cell r="B2203"/>
        </row>
        <row r="2204">
          <cell r="A2204">
            <v>11694</v>
          </cell>
          <cell r="B2204"/>
        </row>
        <row r="2205">
          <cell r="A2205">
            <v>11695</v>
          </cell>
          <cell r="B2205"/>
        </row>
        <row r="2206">
          <cell r="A2206">
            <v>11710</v>
          </cell>
          <cell r="B2206"/>
        </row>
        <row r="2207">
          <cell r="A2207">
            <v>11711</v>
          </cell>
          <cell r="B2207"/>
        </row>
        <row r="2208">
          <cell r="A2208">
            <v>11722</v>
          </cell>
          <cell r="B2208"/>
        </row>
        <row r="2209">
          <cell r="A2209">
            <v>11723</v>
          </cell>
          <cell r="B2209"/>
        </row>
        <row r="2210">
          <cell r="A2210">
            <v>11731</v>
          </cell>
          <cell r="B2210"/>
        </row>
        <row r="2211">
          <cell r="A2211">
            <v>11741</v>
          </cell>
          <cell r="B2211">
            <v>2</v>
          </cell>
        </row>
        <row r="2212">
          <cell r="A2212">
            <v>11748</v>
          </cell>
          <cell r="B2212"/>
        </row>
        <row r="2213">
          <cell r="A2213">
            <v>11758</v>
          </cell>
          <cell r="B2213">
            <v>1</v>
          </cell>
        </row>
        <row r="2214">
          <cell r="A2214">
            <v>11765</v>
          </cell>
          <cell r="B2214"/>
        </row>
        <row r="2215">
          <cell r="A2215">
            <v>11775</v>
          </cell>
          <cell r="B2215"/>
        </row>
        <row r="2216">
          <cell r="A2216">
            <v>11777</v>
          </cell>
          <cell r="B2216"/>
        </row>
        <row r="2217">
          <cell r="A2217">
            <v>11781</v>
          </cell>
          <cell r="B2217"/>
        </row>
        <row r="2218">
          <cell r="A2218">
            <v>11793</v>
          </cell>
          <cell r="B2218"/>
        </row>
        <row r="2219">
          <cell r="A2219">
            <v>11796</v>
          </cell>
          <cell r="B2219"/>
        </row>
        <row r="2220">
          <cell r="A2220">
            <v>11799</v>
          </cell>
          <cell r="B2220"/>
        </row>
        <row r="2221">
          <cell r="A2221">
            <v>11803</v>
          </cell>
          <cell r="B2221"/>
        </row>
        <row r="2222">
          <cell r="A2222">
            <v>11809</v>
          </cell>
          <cell r="B2222"/>
        </row>
        <row r="2223">
          <cell r="A2223">
            <v>11820</v>
          </cell>
          <cell r="B2223"/>
        </row>
        <row r="2224">
          <cell r="A2224">
            <v>11830</v>
          </cell>
          <cell r="B2224"/>
        </row>
        <row r="2225">
          <cell r="A2225">
            <v>11832</v>
          </cell>
          <cell r="B2225"/>
        </row>
        <row r="2226">
          <cell r="A2226">
            <v>11836</v>
          </cell>
          <cell r="B2226"/>
        </row>
        <row r="2227">
          <cell r="A2227">
            <v>11850</v>
          </cell>
          <cell r="B2227"/>
        </row>
        <row r="2228">
          <cell r="A2228">
            <v>11860</v>
          </cell>
          <cell r="B2228"/>
        </row>
        <row r="2229">
          <cell r="A2229">
            <v>11864</v>
          </cell>
          <cell r="B2229"/>
        </row>
        <row r="2230">
          <cell r="A2230">
            <v>11866</v>
          </cell>
          <cell r="B2230">
            <v>1</v>
          </cell>
        </row>
        <row r="2231">
          <cell r="A2231">
            <v>11867</v>
          </cell>
          <cell r="B2231">
            <v>148</v>
          </cell>
        </row>
        <row r="2232">
          <cell r="A2232">
            <v>11872</v>
          </cell>
          <cell r="B2232"/>
        </row>
        <row r="2233">
          <cell r="A2233">
            <v>11873</v>
          </cell>
          <cell r="B2233"/>
        </row>
        <row r="2234">
          <cell r="A2234">
            <v>11888</v>
          </cell>
          <cell r="B2234"/>
        </row>
        <row r="2235">
          <cell r="A2235">
            <v>11889</v>
          </cell>
          <cell r="B2235"/>
        </row>
        <row r="2236">
          <cell r="A2236">
            <v>11891</v>
          </cell>
          <cell r="B2236"/>
        </row>
        <row r="2237">
          <cell r="A2237">
            <v>11892</v>
          </cell>
          <cell r="B2237"/>
        </row>
        <row r="2238">
          <cell r="A2238">
            <v>11898</v>
          </cell>
          <cell r="B2238">
            <v>8</v>
          </cell>
        </row>
        <row r="2239">
          <cell r="A2239">
            <v>11903</v>
          </cell>
          <cell r="B2239"/>
        </row>
        <row r="2240">
          <cell r="A2240">
            <v>11916</v>
          </cell>
          <cell r="B2240"/>
        </row>
        <row r="2241">
          <cell r="A2241">
            <v>11922</v>
          </cell>
          <cell r="B2241"/>
        </row>
        <row r="2242">
          <cell r="A2242">
            <v>11931</v>
          </cell>
          <cell r="B2242">
            <v>1</v>
          </cell>
        </row>
        <row r="2243">
          <cell r="A2243">
            <v>11945</v>
          </cell>
          <cell r="B2243"/>
        </row>
        <row r="2244">
          <cell r="A2244">
            <v>11958</v>
          </cell>
          <cell r="B2244"/>
        </row>
        <row r="2245">
          <cell r="A2245">
            <v>11965</v>
          </cell>
          <cell r="B2245">
            <v>1</v>
          </cell>
        </row>
        <row r="2246">
          <cell r="A2246">
            <v>11970</v>
          </cell>
          <cell r="B2246">
            <v>5</v>
          </cell>
        </row>
        <row r="2247">
          <cell r="A2247">
            <v>11971</v>
          </cell>
          <cell r="B2247">
            <v>1</v>
          </cell>
        </row>
        <row r="2248">
          <cell r="A2248">
            <v>11973</v>
          </cell>
          <cell r="B2248"/>
        </row>
        <row r="2249">
          <cell r="A2249">
            <v>11974</v>
          </cell>
          <cell r="B2249">
            <v>2</v>
          </cell>
        </row>
        <row r="2250">
          <cell r="A2250">
            <v>11979</v>
          </cell>
          <cell r="B2250"/>
        </row>
        <row r="2251">
          <cell r="A2251">
            <v>11986</v>
          </cell>
          <cell r="B2251"/>
        </row>
        <row r="2252">
          <cell r="A2252">
            <v>11989</v>
          </cell>
          <cell r="B2252"/>
        </row>
        <row r="2253">
          <cell r="A2253">
            <v>11991</v>
          </cell>
          <cell r="B2253"/>
        </row>
        <row r="2254">
          <cell r="A2254">
            <v>11993</v>
          </cell>
          <cell r="B2254"/>
        </row>
        <row r="2255">
          <cell r="A2255">
            <v>11996</v>
          </cell>
          <cell r="B2255"/>
        </row>
        <row r="2256">
          <cell r="A2256">
            <v>11997</v>
          </cell>
          <cell r="B2256">
            <v>4</v>
          </cell>
        </row>
        <row r="2257">
          <cell r="A2257">
            <v>12000</v>
          </cell>
          <cell r="B2257"/>
        </row>
        <row r="2258">
          <cell r="A2258">
            <v>12002</v>
          </cell>
          <cell r="B2258"/>
        </row>
        <row r="2259">
          <cell r="A2259">
            <v>12004</v>
          </cell>
          <cell r="B2259"/>
        </row>
        <row r="2260">
          <cell r="A2260">
            <v>12011</v>
          </cell>
          <cell r="B2260">
            <v>1</v>
          </cell>
        </row>
        <row r="2261">
          <cell r="A2261">
            <v>12013</v>
          </cell>
          <cell r="B2261"/>
        </row>
        <row r="2262">
          <cell r="A2262">
            <v>12018</v>
          </cell>
          <cell r="B2262"/>
        </row>
        <row r="2263">
          <cell r="A2263">
            <v>12031</v>
          </cell>
          <cell r="B2263"/>
        </row>
        <row r="2264">
          <cell r="A2264">
            <v>12038</v>
          </cell>
          <cell r="B2264"/>
        </row>
        <row r="2265">
          <cell r="A2265">
            <v>12052</v>
          </cell>
          <cell r="B2265"/>
        </row>
        <row r="2266">
          <cell r="A2266">
            <v>12076</v>
          </cell>
          <cell r="B2266"/>
        </row>
        <row r="2267">
          <cell r="A2267">
            <v>12079</v>
          </cell>
          <cell r="B2267"/>
        </row>
        <row r="2268">
          <cell r="A2268">
            <v>12098</v>
          </cell>
          <cell r="B2268"/>
        </row>
        <row r="2269">
          <cell r="A2269">
            <v>12100</v>
          </cell>
          <cell r="B2269"/>
        </row>
        <row r="2270">
          <cell r="A2270">
            <v>12127</v>
          </cell>
          <cell r="B2270"/>
        </row>
        <row r="2271">
          <cell r="A2271">
            <v>12164</v>
          </cell>
          <cell r="B2271"/>
        </row>
        <row r="2272">
          <cell r="A2272">
            <v>12167</v>
          </cell>
          <cell r="B2272">
            <v>2</v>
          </cell>
        </row>
        <row r="2273">
          <cell r="A2273">
            <v>12180</v>
          </cell>
          <cell r="B2273"/>
        </row>
        <row r="2274">
          <cell r="A2274">
            <v>12185</v>
          </cell>
          <cell r="B2274"/>
        </row>
        <row r="2275">
          <cell r="A2275">
            <v>12194</v>
          </cell>
          <cell r="B2275"/>
        </row>
        <row r="2276">
          <cell r="A2276">
            <v>12202</v>
          </cell>
          <cell r="B2276"/>
        </row>
        <row r="2277">
          <cell r="A2277">
            <v>12210</v>
          </cell>
          <cell r="B2277">
            <v>2</v>
          </cell>
        </row>
        <row r="2278">
          <cell r="A2278">
            <v>12220</v>
          </cell>
          <cell r="B2278"/>
        </row>
        <row r="2279">
          <cell r="A2279">
            <v>12221</v>
          </cell>
          <cell r="B2279"/>
        </row>
        <row r="2280">
          <cell r="A2280">
            <v>12224</v>
          </cell>
          <cell r="B2280"/>
        </row>
        <row r="2281">
          <cell r="A2281">
            <v>12239</v>
          </cell>
          <cell r="B2281"/>
        </row>
        <row r="2282">
          <cell r="A2282">
            <v>12247</v>
          </cell>
          <cell r="B2282"/>
        </row>
        <row r="2283">
          <cell r="A2283">
            <v>12249</v>
          </cell>
          <cell r="B2283"/>
        </row>
        <row r="2284">
          <cell r="A2284">
            <v>12254</v>
          </cell>
          <cell r="B2284"/>
        </row>
        <row r="2285">
          <cell r="A2285">
            <v>12259</v>
          </cell>
          <cell r="B2285"/>
        </row>
        <row r="2286">
          <cell r="A2286">
            <v>12271</v>
          </cell>
          <cell r="B2286"/>
        </row>
        <row r="2287">
          <cell r="A2287">
            <v>12272</v>
          </cell>
          <cell r="B2287"/>
        </row>
        <row r="2288">
          <cell r="A2288">
            <v>12275</v>
          </cell>
          <cell r="B2288"/>
        </row>
        <row r="2289">
          <cell r="A2289">
            <v>12291</v>
          </cell>
          <cell r="B2289"/>
        </row>
        <row r="2290">
          <cell r="A2290">
            <v>12293</v>
          </cell>
          <cell r="B2290"/>
        </row>
        <row r="2291">
          <cell r="A2291">
            <v>12295</v>
          </cell>
          <cell r="B2291"/>
        </row>
        <row r="2292">
          <cell r="A2292">
            <v>12297</v>
          </cell>
          <cell r="B2292"/>
        </row>
        <row r="2293">
          <cell r="A2293">
            <v>12298</v>
          </cell>
          <cell r="B2293"/>
        </row>
        <row r="2294">
          <cell r="A2294">
            <v>12308</v>
          </cell>
          <cell r="B2294"/>
        </row>
        <row r="2295">
          <cell r="A2295">
            <v>12315</v>
          </cell>
          <cell r="B2295">
            <v>3</v>
          </cell>
        </row>
        <row r="2296">
          <cell r="A2296">
            <v>12327</v>
          </cell>
          <cell r="B2296"/>
        </row>
        <row r="2297">
          <cell r="A2297">
            <v>12329</v>
          </cell>
          <cell r="B2297"/>
        </row>
        <row r="2298">
          <cell r="A2298">
            <v>12334</v>
          </cell>
          <cell r="B2298"/>
        </row>
        <row r="2299">
          <cell r="A2299">
            <v>12352</v>
          </cell>
          <cell r="B2299"/>
        </row>
        <row r="2300">
          <cell r="A2300">
            <v>12356</v>
          </cell>
          <cell r="B2300"/>
        </row>
        <row r="2301">
          <cell r="A2301">
            <v>12363</v>
          </cell>
          <cell r="B2301"/>
        </row>
        <row r="2302">
          <cell r="A2302">
            <v>12369</v>
          </cell>
          <cell r="B2302"/>
        </row>
        <row r="2303">
          <cell r="A2303">
            <v>12378</v>
          </cell>
          <cell r="B2303">
            <v>1</v>
          </cell>
        </row>
        <row r="2304">
          <cell r="A2304">
            <v>12381</v>
          </cell>
          <cell r="B2304">
            <v>1</v>
          </cell>
        </row>
        <row r="2305">
          <cell r="A2305">
            <v>12394</v>
          </cell>
          <cell r="B2305"/>
        </row>
        <row r="2306">
          <cell r="A2306">
            <v>12395</v>
          </cell>
          <cell r="B2306">
            <v>2</v>
          </cell>
        </row>
        <row r="2307">
          <cell r="A2307">
            <v>12396</v>
          </cell>
          <cell r="B2307"/>
        </row>
        <row r="2308">
          <cell r="A2308">
            <v>12397</v>
          </cell>
          <cell r="B2308"/>
        </row>
        <row r="2309">
          <cell r="A2309">
            <v>12398</v>
          </cell>
          <cell r="B2309"/>
        </row>
        <row r="2310">
          <cell r="A2310">
            <v>12404</v>
          </cell>
          <cell r="B2310"/>
        </row>
        <row r="2311">
          <cell r="A2311">
            <v>12423</v>
          </cell>
          <cell r="B2311"/>
        </row>
        <row r="2312">
          <cell r="A2312">
            <v>12424</v>
          </cell>
          <cell r="B2312"/>
        </row>
        <row r="2313">
          <cell r="A2313">
            <v>12438</v>
          </cell>
          <cell r="B2313"/>
        </row>
        <row r="2314">
          <cell r="A2314">
            <v>12439</v>
          </cell>
          <cell r="B2314"/>
        </row>
        <row r="2315">
          <cell r="A2315">
            <v>12459</v>
          </cell>
          <cell r="B2315"/>
        </row>
        <row r="2316">
          <cell r="A2316">
            <v>12463</v>
          </cell>
          <cell r="B2316"/>
        </row>
        <row r="2317">
          <cell r="A2317">
            <v>12469</v>
          </cell>
          <cell r="B2317"/>
        </row>
        <row r="2318">
          <cell r="A2318">
            <v>12479</v>
          </cell>
          <cell r="B2318"/>
        </row>
        <row r="2319">
          <cell r="A2319">
            <v>12491</v>
          </cell>
          <cell r="B2319"/>
        </row>
        <row r="2320">
          <cell r="A2320">
            <v>12492</v>
          </cell>
          <cell r="B2320">
            <v>2</v>
          </cell>
        </row>
        <row r="2321">
          <cell r="A2321">
            <v>12493</v>
          </cell>
          <cell r="B2321"/>
        </row>
        <row r="2322">
          <cell r="A2322">
            <v>12501</v>
          </cell>
          <cell r="B2322"/>
        </row>
        <row r="2323">
          <cell r="A2323">
            <v>12507</v>
          </cell>
          <cell r="B2323"/>
        </row>
        <row r="2324">
          <cell r="A2324">
            <v>12511</v>
          </cell>
          <cell r="B2324"/>
        </row>
        <row r="2325">
          <cell r="A2325">
            <v>12525</v>
          </cell>
          <cell r="B2325"/>
        </row>
        <row r="2326">
          <cell r="A2326">
            <v>12526</v>
          </cell>
          <cell r="B2326"/>
        </row>
        <row r="2327">
          <cell r="A2327">
            <v>12533</v>
          </cell>
          <cell r="B2327"/>
        </row>
        <row r="2328">
          <cell r="A2328">
            <v>12534</v>
          </cell>
          <cell r="B2328"/>
        </row>
        <row r="2329">
          <cell r="A2329">
            <v>12540</v>
          </cell>
          <cell r="B2329">
            <v>9</v>
          </cell>
        </row>
        <row r="2330">
          <cell r="A2330">
            <v>12544</v>
          </cell>
          <cell r="B2330"/>
        </row>
        <row r="2331">
          <cell r="A2331">
            <v>12546</v>
          </cell>
          <cell r="B2331"/>
        </row>
        <row r="2332">
          <cell r="A2332">
            <v>12562</v>
          </cell>
          <cell r="B2332">
            <v>3</v>
          </cell>
        </row>
        <row r="2333">
          <cell r="A2333">
            <v>12563</v>
          </cell>
          <cell r="B2333"/>
        </row>
        <row r="2334">
          <cell r="A2334">
            <v>12566</v>
          </cell>
          <cell r="B2334"/>
        </row>
        <row r="2335">
          <cell r="A2335">
            <v>12569</v>
          </cell>
          <cell r="B2335"/>
        </row>
        <row r="2336">
          <cell r="A2336">
            <v>12573</v>
          </cell>
          <cell r="B2336"/>
        </row>
        <row r="2337">
          <cell r="A2337">
            <v>12580</v>
          </cell>
          <cell r="B2337"/>
        </row>
        <row r="2338">
          <cell r="A2338">
            <v>12582</v>
          </cell>
          <cell r="B2338"/>
        </row>
        <row r="2339">
          <cell r="A2339">
            <v>12584</v>
          </cell>
          <cell r="B2339"/>
        </row>
        <row r="2340">
          <cell r="A2340">
            <v>12586</v>
          </cell>
          <cell r="B2340">
            <v>1</v>
          </cell>
        </row>
        <row r="2341">
          <cell r="A2341">
            <v>12588</v>
          </cell>
          <cell r="B2341"/>
        </row>
        <row r="2342">
          <cell r="A2342">
            <v>12599</v>
          </cell>
          <cell r="B2342"/>
        </row>
        <row r="2343">
          <cell r="A2343">
            <v>12602</v>
          </cell>
          <cell r="B2343"/>
        </row>
        <row r="2344">
          <cell r="A2344">
            <v>12610</v>
          </cell>
          <cell r="B2344"/>
        </row>
        <row r="2345">
          <cell r="A2345">
            <v>12617</v>
          </cell>
          <cell r="B2345"/>
        </row>
        <row r="2346">
          <cell r="A2346">
            <v>12630</v>
          </cell>
          <cell r="B2346"/>
        </row>
        <row r="2347">
          <cell r="A2347">
            <v>12631</v>
          </cell>
          <cell r="B2347"/>
        </row>
        <row r="2348">
          <cell r="A2348">
            <v>12637</v>
          </cell>
          <cell r="B2348"/>
        </row>
        <row r="2349">
          <cell r="A2349">
            <v>12647</v>
          </cell>
          <cell r="B2349"/>
        </row>
        <row r="2350">
          <cell r="A2350">
            <v>12649</v>
          </cell>
          <cell r="B2350"/>
        </row>
        <row r="2351">
          <cell r="A2351">
            <v>12666</v>
          </cell>
          <cell r="B2351"/>
        </row>
        <row r="2352">
          <cell r="A2352">
            <v>12667</v>
          </cell>
          <cell r="B2352"/>
        </row>
        <row r="2353">
          <cell r="A2353">
            <v>12670</v>
          </cell>
          <cell r="B2353"/>
        </row>
        <row r="2354">
          <cell r="A2354">
            <v>12685</v>
          </cell>
          <cell r="B2354"/>
        </row>
        <row r="2355">
          <cell r="A2355">
            <v>12686</v>
          </cell>
          <cell r="B2355"/>
        </row>
        <row r="2356">
          <cell r="A2356">
            <v>12705</v>
          </cell>
          <cell r="B2356">
            <v>4</v>
          </cell>
        </row>
        <row r="2357">
          <cell r="A2357">
            <v>12714</v>
          </cell>
          <cell r="B2357"/>
        </row>
        <row r="2358">
          <cell r="A2358">
            <v>12717</v>
          </cell>
          <cell r="B2358">
            <v>9</v>
          </cell>
        </row>
        <row r="2359">
          <cell r="A2359">
            <v>12718</v>
          </cell>
          <cell r="B2359"/>
        </row>
        <row r="2360">
          <cell r="A2360">
            <v>12721</v>
          </cell>
          <cell r="B2360"/>
        </row>
        <row r="2361">
          <cell r="A2361">
            <v>12722</v>
          </cell>
          <cell r="B2361"/>
        </row>
        <row r="2362">
          <cell r="A2362">
            <v>12725</v>
          </cell>
          <cell r="B2362"/>
        </row>
        <row r="2363">
          <cell r="A2363">
            <v>12756</v>
          </cell>
          <cell r="B2363"/>
        </row>
        <row r="2364">
          <cell r="A2364">
            <v>12757</v>
          </cell>
          <cell r="B2364"/>
        </row>
        <row r="2365">
          <cell r="A2365">
            <v>12764</v>
          </cell>
          <cell r="B2365"/>
        </row>
        <row r="2366">
          <cell r="A2366">
            <v>12778</v>
          </cell>
          <cell r="B2366"/>
        </row>
        <row r="2367">
          <cell r="A2367">
            <v>12779</v>
          </cell>
          <cell r="B2367"/>
        </row>
        <row r="2368">
          <cell r="A2368">
            <v>12813</v>
          </cell>
          <cell r="B2368"/>
        </row>
        <row r="2369">
          <cell r="A2369">
            <v>12823</v>
          </cell>
          <cell r="B2369"/>
        </row>
        <row r="2370">
          <cell r="A2370">
            <v>12830</v>
          </cell>
          <cell r="B2370">
            <v>1</v>
          </cell>
        </row>
        <row r="2371">
          <cell r="A2371">
            <v>12833</v>
          </cell>
          <cell r="B2371"/>
        </row>
        <row r="2372">
          <cell r="A2372">
            <v>12842</v>
          </cell>
          <cell r="B2372"/>
        </row>
        <row r="2373">
          <cell r="A2373">
            <v>12858</v>
          </cell>
          <cell r="B2373"/>
        </row>
        <row r="2374">
          <cell r="A2374">
            <v>12863</v>
          </cell>
          <cell r="B2374"/>
        </row>
        <row r="2375">
          <cell r="A2375">
            <v>12873</v>
          </cell>
          <cell r="B2375"/>
        </row>
        <row r="2376">
          <cell r="A2376">
            <v>12879</v>
          </cell>
          <cell r="B2376"/>
        </row>
        <row r="2377">
          <cell r="A2377">
            <v>12880</v>
          </cell>
          <cell r="B2377"/>
        </row>
        <row r="2378">
          <cell r="A2378">
            <v>12886</v>
          </cell>
          <cell r="B2378"/>
        </row>
        <row r="2379">
          <cell r="A2379">
            <v>12888</v>
          </cell>
          <cell r="B2379"/>
        </row>
        <row r="2380">
          <cell r="A2380">
            <v>12907</v>
          </cell>
          <cell r="B2380"/>
        </row>
        <row r="2381">
          <cell r="A2381">
            <v>12915</v>
          </cell>
          <cell r="B2381"/>
        </row>
        <row r="2382">
          <cell r="A2382">
            <v>12918</v>
          </cell>
          <cell r="B2382">
            <v>41</v>
          </cell>
        </row>
        <row r="2383">
          <cell r="A2383">
            <v>12919</v>
          </cell>
          <cell r="B2383"/>
        </row>
        <row r="2384">
          <cell r="A2384">
            <v>12920</v>
          </cell>
          <cell r="B2384"/>
        </row>
        <row r="2385">
          <cell r="A2385">
            <v>12922</v>
          </cell>
          <cell r="B2385"/>
        </row>
        <row r="2386">
          <cell r="A2386">
            <v>12924</v>
          </cell>
          <cell r="B2386"/>
        </row>
        <row r="2387">
          <cell r="A2387">
            <v>12925</v>
          </cell>
          <cell r="B2387"/>
        </row>
        <row r="2388">
          <cell r="A2388">
            <v>12963</v>
          </cell>
          <cell r="B2388"/>
        </row>
        <row r="2389">
          <cell r="A2389">
            <v>12964</v>
          </cell>
          <cell r="B2389"/>
        </row>
        <row r="2390">
          <cell r="A2390">
            <v>12965</v>
          </cell>
          <cell r="B2390">
            <v>5</v>
          </cell>
        </row>
        <row r="2391">
          <cell r="A2391">
            <v>12969</v>
          </cell>
          <cell r="B2391"/>
        </row>
        <row r="2392">
          <cell r="A2392">
            <v>12971</v>
          </cell>
          <cell r="B2392"/>
        </row>
        <row r="2393">
          <cell r="A2393">
            <v>12977</v>
          </cell>
          <cell r="B2393"/>
        </row>
        <row r="2394">
          <cell r="A2394">
            <v>12999</v>
          </cell>
          <cell r="B2394"/>
        </row>
        <row r="2395">
          <cell r="A2395">
            <v>13001</v>
          </cell>
          <cell r="B2395"/>
        </row>
        <row r="2396">
          <cell r="A2396">
            <v>13010</v>
          </cell>
          <cell r="B2396"/>
        </row>
        <row r="2397">
          <cell r="A2397">
            <v>13012</v>
          </cell>
          <cell r="B2397"/>
        </row>
        <row r="2398">
          <cell r="A2398">
            <v>13020</v>
          </cell>
          <cell r="B2398"/>
        </row>
        <row r="2399">
          <cell r="A2399">
            <v>13027</v>
          </cell>
          <cell r="B2399"/>
        </row>
        <row r="2400">
          <cell r="A2400">
            <v>13028</v>
          </cell>
          <cell r="B2400"/>
        </row>
        <row r="2401">
          <cell r="A2401">
            <v>13029</v>
          </cell>
          <cell r="B2401"/>
        </row>
        <row r="2402">
          <cell r="A2402">
            <v>13030</v>
          </cell>
          <cell r="B2402">
            <v>1</v>
          </cell>
        </row>
        <row r="2403">
          <cell r="A2403">
            <v>13031</v>
          </cell>
          <cell r="B2403"/>
        </row>
        <row r="2404">
          <cell r="A2404">
            <v>13033</v>
          </cell>
          <cell r="B2404"/>
        </row>
        <row r="2405">
          <cell r="A2405">
            <v>13038</v>
          </cell>
          <cell r="B2405"/>
        </row>
        <row r="2406">
          <cell r="A2406">
            <v>13039</v>
          </cell>
          <cell r="B2406">
            <v>1</v>
          </cell>
        </row>
        <row r="2407">
          <cell r="A2407">
            <v>13040</v>
          </cell>
          <cell r="B2407"/>
        </row>
        <row r="2408">
          <cell r="A2408">
            <v>13052</v>
          </cell>
          <cell r="B2408"/>
        </row>
        <row r="2409">
          <cell r="A2409">
            <v>13077</v>
          </cell>
          <cell r="B2409"/>
        </row>
        <row r="2410">
          <cell r="A2410">
            <v>13104</v>
          </cell>
          <cell r="B2410"/>
        </row>
        <row r="2411">
          <cell r="A2411">
            <v>13112</v>
          </cell>
          <cell r="B2411"/>
        </row>
        <row r="2412">
          <cell r="A2412">
            <v>13130</v>
          </cell>
          <cell r="B2412"/>
        </row>
        <row r="2413">
          <cell r="A2413">
            <v>13138</v>
          </cell>
          <cell r="B2413"/>
        </row>
        <row r="2414">
          <cell r="A2414">
            <v>13139</v>
          </cell>
          <cell r="B2414"/>
        </row>
        <row r="2415">
          <cell r="A2415">
            <v>13143</v>
          </cell>
          <cell r="B2415"/>
        </row>
        <row r="2416">
          <cell r="A2416">
            <v>13144</v>
          </cell>
          <cell r="B2416"/>
        </row>
        <row r="2417">
          <cell r="A2417">
            <v>13147</v>
          </cell>
          <cell r="B2417">
            <v>3</v>
          </cell>
        </row>
        <row r="2418">
          <cell r="A2418">
            <v>13148</v>
          </cell>
          <cell r="B2418"/>
        </row>
        <row r="2419">
          <cell r="A2419">
            <v>13153</v>
          </cell>
          <cell r="B2419"/>
        </row>
        <row r="2420">
          <cell r="A2420">
            <v>13154</v>
          </cell>
          <cell r="B2420"/>
        </row>
        <row r="2421">
          <cell r="A2421">
            <v>13157</v>
          </cell>
          <cell r="B2421"/>
        </row>
        <row r="2422">
          <cell r="A2422">
            <v>13166</v>
          </cell>
          <cell r="B2422"/>
        </row>
        <row r="2423">
          <cell r="A2423">
            <v>13172</v>
          </cell>
          <cell r="B2423"/>
        </row>
        <row r="2424">
          <cell r="A2424">
            <v>13186</v>
          </cell>
          <cell r="B2424"/>
        </row>
        <row r="2425">
          <cell r="A2425">
            <v>13187</v>
          </cell>
          <cell r="B2425"/>
        </row>
        <row r="2426">
          <cell r="A2426">
            <v>13188</v>
          </cell>
          <cell r="B2426">
            <v>1</v>
          </cell>
        </row>
        <row r="2427">
          <cell r="A2427">
            <v>13207</v>
          </cell>
          <cell r="B2427"/>
        </row>
        <row r="2428">
          <cell r="A2428">
            <v>13210</v>
          </cell>
          <cell r="B2428"/>
        </row>
        <row r="2429">
          <cell r="A2429">
            <v>13214</v>
          </cell>
          <cell r="B2429"/>
        </row>
        <row r="2430">
          <cell r="A2430">
            <v>13216</v>
          </cell>
          <cell r="B2430"/>
        </row>
        <row r="2431">
          <cell r="A2431">
            <v>13226</v>
          </cell>
          <cell r="B2431"/>
        </row>
        <row r="2432">
          <cell r="A2432">
            <v>13235</v>
          </cell>
          <cell r="B2432">
            <v>3</v>
          </cell>
        </row>
        <row r="2433">
          <cell r="A2433">
            <v>13241</v>
          </cell>
          <cell r="B2433"/>
        </row>
        <row r="2434">
          <cell r="A2434">
            <v>13246</v>
          </cell>
          <cell r="B2434"/>
        </row>
        <row r="2435">
          <cell r="A2435">
            <v>13260</v>
          </cell>
          <cell r="B2435"/>
        </row>
        <row r="2436">
          <cell r="A2436">
            <v>13265</v>
          </cell>
          <cell r="B2436"/>
        </row>
        <row r="2437">
          <cell r="A2437">
            <v>13267</v>
          </cell>
          <cell r="B2437"/>
        </row>
        <row r="2438">
          <cell r="A2438">
            <v>13279</v>
          </cell>
          <cell r="B2438"/>
        </row>
        <row r="2439">
          <cell r="A2439">
            <v>13282</v>
          </cell>
          <cell r="B2439"/>
        </row>
        <row r="2440">
          <cell r="A2440">
            <v>13284</v>
          </cell>
          <cell r="B2440"/>
        </row>
        <row r="2441">
          <cell r="A2441">
            <v>13287</v>
          </cell>
          <cell r="B2441">
            <v>1</v>
          </cell>
        </row>
        <row r="2442">
          <cell r="A2442">
            <v>13293</v>
          </cell>
          <cell r="B2442"/>
        </row>
        <row r="2443">
          <cell r="A2443">
            <v>13294</v>
          </cell>
          <cell r="B2443"/>
        </row>
        <row r="2444">
          <cell r="A2444">
            <v>13295</v>
          </cell>
          <cell r="B2444"/>
        </row>
        <row r="2445">
          <cell r="A2445">
            <v>13297</v>
          </cell>
          <cell r="B2445"/>
        </row>
        <row r="2446">
          <cell r="A2446">
            <v>13314</v>
          </cell>
          <cell r="B2446"/>
        </row>
        <row r="2447">
          <cell r="A2447">
            <v>13316</v>
          </cell>
          <cell r="B2447">
            <v>1</v>
          </cell>
        </row>
        <row r="2448">
          <cell r="A2448">
            <v>13323</v>
          </cell>
          <cell r="B2448"/>
        </row>
        <row r="2449">
          <cell r="A2449">
            <v>13330</v>
          </cell>
          <cell r="B2449"/>
        </row>
        <row r="2450">
          <cell r="A2450">
            <v>13350</v>
          </cell>
          <cell r="B2450"/>
        </row>
        <row r="2451">
          <cell r="A2451">
            <v>13354</v>
          </cell>
          <cell r="B2451"/>
        </row>
        <row r="2452">
          <cell r="A2452">
            <v>13355</v>
          </cell>
          <cell r="B2452"/>
        </row>
        <row r="2453">
          <cell r="A2453">
            <v>13363</v>
          </cell>
          <cell r="B2453"/>
        </row>
        <row r="2454">
          <cell r="A2454">
            <v>13366</v>
          </cell>
          <cell r="B2454"/>
        </row>
        <row r="2455">
          <cell r="A2455">
            <v>13367</v>
          </cell>
          <cell r="B2455"/>
        </row>
        <row r="2456">
          <cell r="A2456">
            <v>13377</v>
          </cell>
          <cell r="B2456"/>
        </row>
        <row r="2457">
          <cell r="A2457">
            <v>13379</v>
          </cell>
          <cell r="B2457"/>
        </row>
        <row r="2458">
          <cell r="A2458">
            <v>13381</v>
          </cell>
          <cell r="B2458"/>
        </row>
        <row r="2459">
          <cell r="A2459">
            <v>13390</v>
          </cell>
          <cell r="B2459"/>
        </row>
        <row r="2460">
          <cell r="A2460">
            <v>13391</v>
          </cell>
          <cell r="B2460"/>
        </row>
        <row r="2461">
          <cell r="A2461">
            <v>13399</v>
          </cell>
          <cell r="B2461"/>
        </row>
        <row r="2462">
          <cell r="A2462">
            <v>13406</v>
          </cell>
          <cell r="B2462"/>
        </row>
        <row r="2463">
          <cell r="A2463">
            <v>13408</v>
          </cell>
          <cell r="B2463"/>
        </row>
        <row r="2464">
          <cell r="A2464">
            <v>13411</v>
          </cell>
          <cell r="B2464"/>
        </row>
        <row r="2465">
          <cell r="A2465">
            <v>13420</v>
          </cell>
          <cell r="B2465"/>
        </row>
        <row r="2466">
          <cell r="A2466">
            <v>13424</v>
          </cell>
          <cell r="B2466"/>
        </row>
        <row r="2467">
          <cell r="A2467">
            <v>13440</v>
          </cell>
          <cell r="B2467"/>
        </row>
        <row r="2468">
          <cell r="A2468">
            <v>13449</v>
          </cell>
          <cell r="B2468"/>
        </row>
        <row r="2469">
          <cell r="A2469">
            <v>13450</v>
          </cell>
          <cell r="B2469"/>
        </row>
        <row r="2470">
          <cell r="A2470">
            <v>13452</v>
          </cell>
          <cell r="B2470"/>
        </row>
        <row r="2471">
          <cell r="A2471">
            <v>13460</v>
          </cell>
          <cell r="B2471"/>
        </row>
        <row r="2472">
          <cell r="A2472">
            <v>13465</v>
          </cell>
          <cell r="B2472"/>
        </row>
        <row r="2473">
          <cell r="A2473">
            <v>13467</v>
          </cell>
          <cell r="B2473"/>
        </row>
        <row r="2474">
          <cell r="A2474">
            <v>13485</v>
          </cell>
          <cell r="B2474"/>
        </row>
        <row r="2475">
          <cell r="A2475">
            <v>13490</v>
          </cell>
          <cell r="B2475"/>
        </row>
        <row r="2476">
          <cell r="A2476">
            <v>13494</v>
          </cell>
          <cell r="B2476">
            <v>1</v>
          </cell>
        </row>
        <row r="2477">
          <cell r="A2477">
            <v>13495</v>
          </cell>
          <cell r="B2477"/>
        </row>
        <row r="2478">
          <cell r="A2478">
            <v>13498</v>
          </cell>
          <cell r="B2478"/>
        </row>
        <row r="2479">
          <cell r="A2479">
            <v>13501</v>
          </cell>
          <cell r="B2479"/>
        </row>
        <row r="2480">
          <cell r="A2480">
            <v>13507</v>
          </cell>
          <cell r="B2480"/>
        </row>
        <row r="2481">
          <cell r="A2481">
            <v>13508</v>
          </cell>
          <cell r="B2481"/>
        </row>
        <row r="2482">
          <cell r="A2482">
            <v>13509</v>
          </cell>
          <cell r="B2482"/>
        </row>
        <row r="2483">
          <cell r="A2483">
            <v>13513</v>
          </cell>
          <cell r="B2483"/>
        </row>
        <row r="2484">
          <cell r="A2484">
            <v>13524</v>
          </cell>
          <cell r="B2484"/>
        </row>
        <row r="2485">
          <cell r="A2485">
            <v>13532</v>
          </cell>
          <cell r="B2485"/>
        </row>
        <row r="2486">
          <cell r="A2486">
            <v>13541</v>
          </cell>
          <cell r="B2486"/>
        </row>
        <row r="2487">
          <cell r="A2487">
            <v>13547</v>
          </cell>
          <cell r="B2487"/>
        </row>
        <row r="2488">
          <cell r="A2488">
            <v>13549</v>
          </cell>
          <cell r="B2488">
            <v>1</v>
          </cell>
        </row>
        <row r="2489">
          <cell r="A2489">
            <v>13563</v>
          </cell>
          <cell r="B2489">
            <v>4</v>
          </cell>
        </row>
        <row r="2490">
          <cell r="A2490">
            <v>13573</v>
          </cell>
          <cell r="B2490"/>
        </row>
        <row r="2491">
          <cell r="A2491">
            <v>13577</v>
          </cell>
          <cell r="B2491"/>
        </row>
        <row r="2492">
          <cell r="A2492">
            <v>13581</v>
          </cell>
          <cell r="B2492"/>
        </row>
        <row r="2493">
          <cell r="A2493">
            <v>13589</v>
          </cell>
          <cell r="B2493"/>
        </row>
        <row r="2494">
          <cell r="A2494">
            <v>13594</v>
          </cell>
          <cell r="B2494"/>
        </row>
        <row r="2495">
          <cell r="A2495">
            <v>13597</v>
          </cell>
          <cell r="B2495"/>
        </row>
        <row r="2496">
          <cell r="A2496">
            <v>13602</v>
          </cell>
          <cell r="B2496"/>
        </row>
        <row r="2497">
          <cell r="A2497">
            <v>13604</v>
          </cell>
          <cell r="B2497">
            <v>4</v>
          </cell>
        </row>
        <row r="2498">
          <cell r="A2498">
            <v>13608</v>
          </cell>
          <cell r="B2498">
            <v>5</v>
          </cell>
        </row>
        <row r="2499">
          <cell r="A2499">
            <v>13609</v>
          </cell>
          <cell r="B2499"/>
        </row>
        <row r="2500">
          <cell r="A2500">
            <v>13618</v>
          </cell>
          <cell r="B2500">
            <v>8</v>
          </cell>
        </row>
        <row r="2501">
          <cell r="A2501">
            <v>13619</v>
          </cell>
          <cell r="B2501"/>
        </row>
        <row r="2502">
          <cell r="A2502">
            <v>13622</v>
          </cell>
          <cell r="B2502"/>
        </row>
        <row r="2503">
          <cell r="A2503">
            <v>13636</v>
          </cell>
          <cell r="B2503"/>
        </row>
        <row r="2504">
          <cell r="A2504">
            <v>13637</v>
          </cell>
          <cell r="B2504"/>
        </row>
        <row r="2505">
          <cell r="A2505">
            <v>13638</v>
          </cell>
          <cell r="B2505"/>
        </row>
        <row r="2506">
          <cell r="A2506">
            <v>13660</v>
          </cell>
          <cell r="B2506"/>
        </row>
        <row r="2507">
          <cell r="A2507">
            <v>13670</v>
          </cell>
          <cell r="B2507"/>
        </row>
        <row r="2508">
          <cell r="A2508">
            <v>13680</v>
          </cell>
          <cell r="B2508">
            <v>1</v>
          </cell>
        </row>
        <row r="2509">
          <cell r="A2509">
            <v>13683</v>
          </cell>
          <cell r="B2509"/>
        </row>
        <row r="2510">
          <cell r="A2510">
            <v>13689</v>
          </cell>
          <cell r="B2510"/>
        </row>
        <row r="2511">
          <cell r="A2511">
            <v>13696</v>
          </cell>
          <cell r="B2511"/>
        </row>
        <row r="2512">
          <cell r="A2512">
            <v>13699</v>
          </cell>
          <cell r="B2512"/>
        </row>
        <row r="2513">
          <cell r="A2513">
            <v>13703</v>
          </cell>
          <cell r="B2513"/>
        </row>
        <row r="2514">
          <cell r="A2514">
            <v>13708</v>
          </cell>
          <cell r="B2514"/>
        </row>
        <row r="2515">
          <cell r="A2515">
            <v>13713</v>
          </cell>
          <cell r="B2515"/>
        </row>
        <row r="2516">
          <cell r="A2516">
            <v>13714</v>
          </cell>
          <cell r="B2516">
            <v>3</v>
          </cell>
        </row>
        <row r="2517">
          <cell r="A2517">
            <v>13724</v>
          </cell>
          <cell r="B2517"/>
        </row>
        <row r="2518">
          <cell r="A2518">
            <v>13725</v>
          </cell>
          <cell r="B2518"/>
        </row>
        <row r="2519">
          <cell r="A2519">
            <v>13746</v>
          </cell>
          <cell r="B2519"/>
        </row>
        <row r="2520">
          <cell r="A2520">
            <v>13751</v>
          </cell>
          <cell r="B2520"/>
        </row>
        <row r="2521">
          <cell r="A2521">
            <v>13784</v>
          </cell>
          <cell r="B2521">
            <v>1</v>
          </cell>
        </row>
        <row r="2522">
          <cell r="A2522">
            <v>13788</v>
          </cell>
          <cell r="B2522">
            <v>6</v>
          </cell>
        </row>
        <row r="2523">
          <cell r="A2523">
            <v>13795</v>
          </cell>
          <cell r="B2523"/>
        </row>
        <row r="2524">
          <cell r="A2524">
            <v>13811</v>
          </cell>
          <cell r="B2524"/>
        </row>
        <row r="2525">
          <cell r="A2525">
            <v>13835</v>
          </cell>
          <cell r="B2525"/>
        </row>
        <row r="2526">
          <cell r="A2526">
            <v>13845</v>
          </cell>
          <cell r="B2526"/>
        </row>
        <row r="2527">
          <cell r="A2527">
            <v>13847</v>
          </cell>
          <cell r="B2527"/>
        </row>
        <row r="2528">
          <cell r="A2528">
            <v>13849</v>
          </cell>
          <cell r="B2528"/>
        </row>
        <row r="2529">
          <cell r="A2529">
            <v>13851</v>
          </cell>
          <cell r="B2529"/>
        </row>
        <row r="2530">
          <cell r="A2530">
            <v>13852</v>
          </cell>
          <cell r="B2530"/>
        </row>
        <row r="2531">
          <cell r="A2531">
            <v>13855</v>
          </cell>
          <cell r="B2531"/>
        </row>
        <row r="2532">
          <cell r="A2532">
            <v>13865</v>
          </cell>
          <cell r="B2532"/>
        </row>
        <row r="2533">
          <cell r="A2533">
            <v>13867</v>
          </cell>
          <cell r="B2533"/>
        </row>
        <row r="2534">
          <cell r="A2534">
            <v>13868</v>
          </cell>
          <cell r="B2534"/>
        </row>
        <row r="2535">
          <cell r="A2535">
            <v>13872</v>
          </cell>
          <cell r="B2535"/>
        </row>
        <row r="2536">
          <cell r="A2536">
            <v>13879</v>
          </cell>
          <cell r="B2536"/>
        </row>
        <row r="2537">
          <cell r="A2537">
            <v>13886</v>
          </cell>
          <cell r="B2537"/>
        </row>
        <row r="2538">
          <cell r="A2538">
            <v>13898</v>
          </cell>
          <cell r="B2538"/>
        </row>
        <row r="2539">
          <cell r="A2539">
            <v>13904</v>
          </cell>
          <cell r="B2539"/>
        </row>
        <row r="2540">
          <cell r="A2540">
            <v>13905</v>
          </cell>
          <cell r="B2540">
            <v>1</v>
          </cell>
        </row>
        <row r="2541">
          <cell r="A2541">
            <v>13906</v>
          </cell>
          <cell r="B2541"/>
        </row>
        <row r="2542">
          <cell r="A2542">
            <v>13909</v>
          </cell>
          <cell r="B2542"/>
        </row>
        <row r="2543">
          <cell r="A2543">
            <v>13912</v>
          </cell>
          <cell r="B2543"/>
        </row>
        <row r="2544">
          <cell r="A2544">
            <v>13918</v>
          </cell>
          <cell r="B2544"/>
        </row>
        <row r="2545">
          <cell r="A2545">
            <v>13927</v>
          </cell>
          <cell r="B2545"/>
        </row>
        <row r="2546">
          <cell r="A2546">
            <v>13935</v>
          </cell>
          <cell r="B2546"/>
        </row>
        <row r="2547">
          <cell r="A2547">
            <v>13938</v>
          </cell>
          <cell r="B2547"/>
        </row>
        <row r="2548">
          <cell r="A2548">
            <v>13941</v>
          </cell>
          <cell r="B2548"/>
        </row>
        <row r="2549">
          <cell r="A2549">
            <v>13945</v>
          </cell>
          <cell r="B2549"/>
        </row>
        <row r="2550">
          <cell r="A2550">
            <v>13956</v>
          </cell>
          <cell r="B2550"/>
        </row>
        <row r="2551">
          <cell r="A2551">
            <v>13965</v>
          </cell>
          <cell r="B2551"/>
        </row>
        <row r="2552">
          <cell r="A2552">
            <v>13968</v>
          </cell>
          <cell r="B2552"/>
        </row>
        <row r="2553">
          <cell r="A2553">
            <v>13978</v>
          </cell>
          <cell r="B2553"/>
        </row>
        <row r="2554">
          <cell r="A2554">
            <v>13993</v>
          </cell>
          <cell r="B2554"/>
        </row>
        <row r="2555">
          <cell r="A2555">
            <v>13994</v>
          </cell>
          <cell r="B2555"/>
        </row>
        <row r="2556">
          <cell r="A2556">
            <v>14008</v>
          </cell>
          <cell r="B2556"/>
        </row>
        <row r="2557">
          <cell r="A2557">
            <v>14009</v>
          </cell>
          <cell r="B2557"/>
        </row>
        <row r="2558">
          <cell r="A2558">
            <v>14012</v>
          </cell>
          <cell r="B2558"/>
        </row>
        <row r="2559">
          <cell r="A2559">
            <v>14019</v>
          </cell>
          <cell r="B2559"/>
        </row>
        <row r="2560">
          <cell r="A2560">
            <v>14021</v>
          </cell>
          <cell r="B2560"/>
        </row>
        <row r="2561">
          <cell r="A2561">
            <v>14025</v>
          </cell>
          <cell r="B2561"/>
        </row>
        <row r="2562">
          <cell r="A2562">
            <v>14027</v>
          </cell>
          <cell r="B2562">
            <v>14</v>
          </cell>
        </row>
        <row r="2563">
          <cell r="A2563">
            <v>14045</v>
          </cell>
          <cell r="B2563"/>
        </row>
        <row r="2564">
          <cell r="A2564">
            <v>14057</v>
          </cell>
          <cell r="B2564"/>
        </row>
        <row r="2565">
          <cell r="A2565">
            <v>14069</v>
          </cell>
          <cell r="B2565"/>
        </row>
        <row r="2566">
          <cell r="A2566">
            <v>14081</v>
          </cell>
          <cell r="B2566"/>
        </row>
        <row r="2567">
          <cell r="A2567">
            <v>14091</v>
          </cell>
          <cell r="B2567"/>
        </row>
        <row r="2568">
          <cell r="A2568">
            <v>14097</v>
          </cell>
          <cell r="B2568"/>
        </row>
        <row r="2569">
          <cell r="A2569">
            <v>14114</v>
          </cell>
          <cell r="B2569"/>
        </row>
        <row r="2570">
          <cell r="A2570">
            <v>14115</v>
          </cell>
          <cell r="B2570"/>
        </row>
        <row r="2571">
          <cell r="A2571">
            <v>14118</v>
          </cell>
          <cell r="B2571"/>
        </row>
        <row r="2572">
          <cell r="A2572">
            <v>14120</v>
          </cell>
          <cell r="B2572"/>
        </row>
        <row r="2573">
          <cell r="A2573">
            <v>14121</v>
          </cell>
          <cell r="B2573"/>
        </row>
        <row r="2574">
          <cell r="A2574">
            <v>14123</v>
          </cell>
          <cell r="B2574"/>
        </row>
        <row r="2575">
          <cell r="A2575">
            <v>14128</v>
          </cell>
          <cell r="B2575">
            <v>3</v>
          </cell>
        </row>
        <row r="2576">
          <cell r="A2576">
            <v>14130</v>
          </cell>
          <cell r="B2576"/>
        </row>
        <row r="2577">
          <cell r="A2577">
            <v>14135</v>
          </cell>
          <cell r="B2577"/>
        </row>
        <row r="2578">
          <cell r="A2578">
            <v>14141</v>
          </cell>
          <cell r="B2578"/>
        </row>
        <row r="2579">
          <cell r="A2579">
            <v>14142</v>
          </cell>
          <cell r="B2579"/>
        </row>
        <row r="2580">
          <cell r="A2580">
            <v>14144</v>
          </cell>
          <cell r="B2580"/>
        </row>
        <row r="2581">
          <cell r="A2581">
            <v>14145</v>
          </cell>
          <cell r="B2581"/>
        </row>
        <row r="2582">
          <cell r="A2582">
            <v>14154</v>
          </cell>
          <cell r="B2582"/>
        </row>
        <row r="2583">
          <cell r="A2583">
            <v>14159</v>
          </cell>
          <cell r="B2583"/>
        </row>
        <row r="2584">
          <cell r="A2584">
            <v>14160</v>
          </cell>
          <cell r="B2584"/>
        </row>
        <row r="2585">
          <cell r="A2585">
            <v>14161</v>
          </cell>
          <cell r="B2585"/>
        </row>
        <row r="2586">
          <cell r="A2586">
            <v>14162</v>
          </cell>
          <cell r="B2586"/>
        </row>
        <row r="2587">
          <cell r="A2587">
            <v>14166</v>
          </cell>
          <cell r="B2587"/>
        </row>
        <row r="2588">
          <cell r="A2588">
            <v>14167</v>
          </cell>
          <cell r="B2588">
            <v>1</v>
          </cell>
        </row>
        <row r="2589">
          <cell r="A2589">
            <v>14175</v>
          </cell>
          <cell r="B2589"/>
        </row>
        <row r="2590">
          <cell r="A2590">
            <v>14178</v>
          </cell>
          <cell r="B2590"/>
        </row>
        <row r="2591">
          <cell r="A2591">
            <v>14181</v>
          </cell>
          <cell r="B2591"/>
        </row>
        <row r="2592">
          <cell r="A2592">
            <v>14183</v>
          </cell>
          <cell r="B2592"/>
        </row>
        <row r="2593">
          <cell r="A2593">
            <v>14219</v>
          </cell>
          <cell r="B2593"/>
        </row>
        <row r="2594">
          <cell r="A2594">
            <v>14223</v>
          </cell>
          <cell r="B2594"/>
        </row>
        <row r="2595">
          <cell r="A2595">
            <v>14225</v>
          </cell>
          <cell r="B2595"/>
        </row>
        <row r="2596">
          <cell r="A2596">
            <v>14226</v>
          </cell>
          <cell r="B2596"/>
        </row>
        <row r="2597">
          <cell r="A2597">
            <v>14250</v>
          </cell>
          <cell r="B2597"/>
        </row>
        <row r="2598">
          <cell r="A2598">
            <v>14253</v>
          </cell>
          <cell r="B2598"/>
        </row>
        <row r="2599">
          <cell r="A2599">
            <v>14261</v>
          </cell>
          <cell r="B2599">
            <v>2</v>
          </cell>
        </row>
        <row r="2600">
          <cell r="A2600">
            <v>14265</v>
          </cell>
          <cell r="B2600">
            <v>2</v>
          </cell>
        </row>
        <row r="2601">
          <cell r="A2601">
            <v>14266</v>
          </cell>
          <cell r="B2601"/>
        </row>
        <row r="2602">
          <cell r="A2602">
            <v>14278</v>
          </cell>
          <cell r="B2602"/>
        </row>
        <row r="2603">
          <cell r="A2603">
            <v>14280</v>
          </cell>
          <cell r="B2603"/>
        </row>
        <row r="2604">
          <cell r="A2604">
            <v>14281</v>
          </cell>
          <cell r="B2604"/>
        </row>
        <row r="2605">
          <cell r="A2605">
            <v>14305</v>
          </cell>
          <cell r="B2605"/>
        </row>
        <row r="2606">
          <cell r="A2606">
            <v>14322</v>
          </cell>
          <cell r="B2606"/>
        </row>
        <row r="2607">
          <cell r="A2607">
            <v>14324</v>
          </cell>
          <cell r="B2607"/>
        </row>
        <row r="2608">
          <cell r="A2608">
            <v>14325</v>
          </cell>
          <cell r="B2608"/>
        </row>
        <row r="2609">
          <cell r="A2609">
            <v>14327</v>
          </cell>
          <cell r="B2609"/>
        </row>
        <row r="2610">
          <cell r="A2610">
            <v>14328</v>
          </cell>
          <cell r="B2610"/>
        </row>
        <row r="2611">
          <cell r="A2611">
            <v>14332</v>
          </cell>
          <cell r="B2611"/>
        </row>
        <row r="2612">
          <cell r="A2612">
            <v>14335</v>
          </cell>
          <cell r="B2612">
            <v>4</v>
          </cell>
        </row>
        <row r="2613">
          <cell r="A2613">
            <v>14348</v>
          </cell>
          <cell r="B2613"/>
        </row>
        <row r="2614">
          <cell r="A2614">
            <v>14349</v>
          </cell>
          <cell r="B2614"/>
        </row>
        <row r="2615">
          <cell r="A2615">
            <v>14362</v>
          </cell>
          <cell r="B2615"/>
        </row>
        <row r="2616">
          <cell r="A2616">
            <v>14382</v>
          </cell>
          <cell r="B2616"/>
        </row>
        <row r="2617">
          <cell r="A2617">
            <v>14390</v>
          </cell>
          <cell r="B2617"/>
        </row>
        <row r="2618">
          <cell r="A2618">
            <v>14392</v>
          </cell>
          <cell r="B2618"/>
        </row>
        <row r="2619">
          <cell r="A2619">
            <v>14394</v>
          </cell>
          <cell r="B2619"/>
        </row>
        <row r="2620">
          <cell r="A2620">
            <v>14407</v>
          </cell>
          <cell r="B2620">
            <v>1</v>
          </cell>
        </row>
        <row r="2621">
          <cell r="A2621">
            <v>14416</v>
          </cell>
          <cell r="B2621"/>
        </row>
        <row r="2622">
          <cell r="A2622">
            <v>14428</v>
          </cell>
          <cell r="B2622">
            <v>1</v>
          </cell>
        </row>
        <row r="2623">
          <cell r="A2623">
            <v>14429</v>
          </cell>
          <cell r="B2623"/>
        </row>
        <row r="2624">
          <cell r="A2624">
            <v>14433</v>
          </cell>
          <cell r="B2624"/>
        </row>
        <row r="2625">
          <cell r="A2625">
            <v>14434</v>
          </cell>
          <cell r="B2625"/>
        </row>
        <row r="2626">
          <cell r="A2626">
            <v>14442</v>
          </cell>
          <cell r="B2626">
            <v>1</v>
          </cell>
        </row>
        <row r="2627">
          <cell r="A2627">
            <v>14451</v>
          </cell>
          <cell r="B2627"/>
        </row>
        <row r="2628">
          <cell r="A2628">
            <v>14466</v>
          </cell>
          <cell r="B2628"/>
        </row>
        <row r="2629">
          <cell r="A2629">
            <v>14473</v>
          </cell>
          <cell r="B2629"/>
        </row>
        <row r="2630">
          <cell r="A2630">
            <v>14479</v>
          </cell>
          <cell r="B2630"/>
        </row>
        <row r="2631">
          <cell r="A2631">
            <v>14480</v>
          </cell>
          <cell r="B2631"/>
        </row>
        <row r="2632">
          <cell r="A2632">
            <v>14498</v>
          </cell>
          <cell r="B2632"/>
        </row>
        <row r="2633">
          <cell r="A2633">
            <v>14506</v>
          </cell>
          <cell r="B2633"/>
        </row>
        <row r="2634">
          <cell r="A2634">
            <v>14508</v>
          </cell>
          <cell r="B2634"/>
        </row>
        <row r="2635">
          <cell r="A2635">
            <v>14510</v>
          </cell>
          <cell r="B2635"/>
        </row>
        <row r="2636">
          <cell r="A2636">
            <v>14512</v>
          </cell>
          <cell r="B2636"/>
        </row>
        <row r="2637">
          <cell r="A2637">
            <v>14516</v>
          </cell>
          <cell r="B2637"/>
        </row>
        <row r="2638">
          <cell r="A2638">
            <v>14518</v>
          </cell>
          <cell r="B2638"/>
        </row>
        <row r="2639">
          <cell r="A2639">
            <v>14521</v>
          </cell>
          <cell r="B2639">
            <v>23.75</v>
          </cell>
        </row>
        <row r="2640">
          <cell r="A2640">
            <v>14526</v>
          </cell>
          <cell r="B2640"/>
        </row>
        <row r="2641">
          <cell r="A2641">
            <v>14540</v>
          </cell>
          <cell r="B2641"/>
        </row>
        <row r="2642">
          <cell r="A2642">
            <v>14546</v>
          </cell>
          <cell r="B2642"/>
        </row>
        <row r="2643">
          <cell r="A2643">
            <v>14552</v>
          </cell>
          <cell r="B2643"/>
        </row>
        <row r="2644">
          <cell r="A2644">
            <v>14608</v>
          </cell>
          <cell r="B2644"/>
        </row>
        <row r="2645">
          <cell r="A2645">
            <v>14609</v>
          </cell>
          <cell r="B2645"/>
        </row>
        <row r="2646">
          <cell r="A2646">
            <v>14619</v>
          </cell>
          <cell r="B2646"/>
        </row>
        <row r="2647">
          <cell r="A2647">
            <v>14622</v>
          </cell>
          <cell r="B2647"/>
        </row>
        <row r="2648">
          <cell r="A2648">
            <v>14631</v>
          </cell>
          <cell r="B2648">
            <v>4</v>
          </cell>
        </row>
        <row r="2649">
          <cell r="A2649">
            <v>14651</v>
          </cell>
          <cell r="B2649">
            <v>1</v>
          </cell>
        </row>
        <row r="2650">
          <cell r="A2650">
            <v>14663</v>
          </cell>
          <cell r="B2650"/>
        </row>
        <row r="2651">
          <cell r="A2651">
            <v>14670</v>
          </cell>
          <cell r="B2651"/>
        </row>
        <row r="2652">
          <cell r="A2652">
            <v>14671</v>
          </cell>
          <cell r="B2652">
            <v>1</v>
          </cell>
        </row>
        <row r="2653">
          <cell r="A2653">
            <v>14681</v>
          </cell>
          <cell r="B2653">
            <v>3</v>
          </cell>
        </row>
        <row r="2654">
          <cell r="A2654">
            <v>14690</v>
          </cell>
          <cell r="B2654"/>
        </row>
        <row r="2655">
          <cell r="A2655">
            <v>14703</v>
          </cell>
          <cell r="B2655"/>
        </row>
        <row r="2656">
          <cell r="A2656">
            <v>14707</v>
          </cell>
          <cell r="B2656">
            <v>1</v>
          </cell>
        </row>
        <row r="2657">
          <cell r="A2657">
            <v>14731</v>
          </cell>
          <cell r="B2657"/>
        </row>
        <row r="2658">
          <cell r="A2658">
            <v>14740</v>
          </cell>
          <cell r="B2658"/>
        </row>
        <row r="2659">
          <cell r="A2659">
            <v>14742</v>
          </cell>
          <cell r="B2659"/>
        </row>
        <row r="2660">
          <cell r="A2660">
            <v>14751</v>
          </cell>
          <cell r="B2660"/>
        </row>
        <row r="2661">
          <cell r="A2661">
            <v>14758</v>
          </cell>
          <cell r="B2661"/>
        </row>
        <row r="2662">
          <cell r="A2662">
            <v>14763</v>
          </cell>
          <cell r="B2662"/>
        </row>
        <row r="2663">
          <cell r="A2663">
            <v>14767</v>
          </cell>
          <cell r="B2663">
            <v>1</v>
          </cell>
        </row>
        <row r="2664">
          <cell r="A2664">
            <v>14768</v>
          </cell>
          <cell r="B2664">
            <v>2</v>
          </cell>
        </row>
        <row r="2665">
          <cell r="A2665">
            <v>14781</v>
          </cell>
          <cell r="B2665"/>
        </row>
        <row r="2666">
          <cell r="A2666">
            <v>14787</v>
          </cell>
          <cell r="B2666"/>
        </row>
        <row r="2667">
          <cell r="A2667">
            <v>14791</v>
          </cell>
          <cell r="B2667"/>
        </row>
        <row r="2668">
          <cell r="A2668">
            <v>14798</v>
          </cell>
          <cell r="B2668"/>
        </row>
        <row r="2669">
          <cell r="A2669">
            <v>14802</v>
          </cell>
          <cell r="B2669"/>
        </row>
        <row r="2670">
          <cell r="A2670">
            <v>14807</v>
          </cell>
          <cell r="B2670"/>
        </row>
        <row r="2671">
          <cell r="A2671">
            <v>14808</v>
          </cell>
          <cell r="B2671"/>
        </row>
        <row r="2672">
          <cell r="A2672">
            <v>14825</v>
          </cell>
          <cell r="B2672"/>
        </row>
        <row r="2673">
          <cell r="A2673">
            <v>14845</v>
          </cell>
          <cell r="B2673"/>
        </row>
        <row r="2674">
          <cell r="A2674">
            <v>14856</v>
          </cell>
          <cell r="B2674"/>
        </row>
        <row r="2675">
          <cell r="A2675">
            <v>14868</v>
          </cell>
          <cell r="B2675">
            <v>4</v>
          </cell>
        </row>
        <row r="2676">
          <cell r="A2676">
            <v>14890</v>
          </cell>
          <cell r="B2676">
            <v>1</v>
          </cell>
        </row>
        <row r="2677">
          <cell r="A2677">
            <v>14893</v>
          </cell>
          <cell r="B2677">
            <v>3</v>
          </cell>
        </row>
        <row r="2678">
          <cell r="A2678">
            <v>14897</v>
          </cell>
          <cell r="B2678"/>
        </row>
        <row r="2679">
          <cell r="A2679">
            <v>14900</v>
          </cell>
          <cell r="B2679"/>
        </row>
        <row r="2680">
          <cell r="A2680">
            <v>14902</v>
          </cell>
          <cell r="B2680">
            <v>2</v>
          </cell>
        </row>
        <row r="2681">
          <cell r="A2681">
            <v>14944</v>
          </cell>
          <cell r="B2681"/>
        </row>
        <row r="2682">
          <cell r="A2682">
            <v>14950</v>
          </cell>
          <cell r="B2682"/>
        </row>
        <row r="2683">
          <cell r="A2683">
            <v>14955</v>
          </cell>
          <cell r="B2683"/>
        </row>
        <row r="2684">
          <cell r="A2684">
            <v>14967</v>
          </cell>
          <cell r="B2684"/>
        </row>
        <row r="2685">
          <cell r="A2685">
            <v>14969</v>
          </cell>
          <cell r="B2685"/>
        </row>
        <row r="2686">
          <cell r="A2686">
            <v>14970</v>
          </cell>
          <cell r="B2686"/>
        </row>
        <row r="2687">
          <cell r="A2687">
            <v>14988</v>
          </cell>
          <cell r="B2687"/>
        </row>
        <row r="2688">
          <cell r="A2688">
            <v>14989</v>
          </cell>
          <cell r="B2688">
            <v>1</v>
          </cell>
        </row>
        <row r="2689">
          <cell r="A2689">
            <v>14997</v>
          </cell>
          <cell r="B2689"/>
        </row>
        <row r="2690">
          <cell r="A2690">
            <v>15010</v>
          </cell>
          <cell r="B2690"/>
        </row>
        <row r="2691">
          <cell r="A2691">
            <v>15015</v>
          </cell>
          <cell r="B2691"/>
        </row>
        <row r="2692">
          <cell r="A2692">
            <v>15021</v>
          </cell>
          <cell r="B2692"/>
        </row>
        <row r="2693">
          <cell r="A2693">
            <v>15042</v>
          </cell>
          <cell r="B2693"/>
        </row>
        <row r="2694">
          <cell r="A2694">
            <v>15051</v>
          </cell>
          <cell r="B2694"/>
        </row>
        <row r="2695">
          <cell r="A2695">
            <v>15052</v>
          </cell>
          <cell r="B2695"/>
        </row>
        <row r="2696">
          <cell r="A2696">
            <v>15060</v>
          </cell>
          <cell r="B2696"/>
        </row>
        <row r="2697">
          <cell r="A2697">
            <v>15079</v>
          </cell>
          <cell r="B2697"/>
        </row>
        <row r="2698">
          <cell r="A2698">
            <v>15081</v>
          </cell>
          <cell r="B2698"/>
        </row>
        <row r="2699">
          <cell r="A2699">
            <v>15090</v>
          </cell>
          <cell r="B2699"/>
        </row>
        <row r="2700">
          <cell r="A2700">
            <v>15103</v>
          </cell>
          <cell r="B2700"/>
        </row>
        <row r="2701">
          <cell r="A2701">
            <v>15114</v>
          </cell>
          <cell r="B2701"/>
        </row>
        <row r="2702">
          <cell r="A2702">
            <v>15125</v>
          </cell>
          <cell r="B2702"/>
        </row>
        <row r="2703">
          <cell r="A2703">
            <v>15134</v>
          </cell>
          <cell r="B2703"/>
        </row>
        <row r="2704">
          <cell r="A2704">
            <v>15147</v>
          </cell>
          <cell r="B2704"/>
        </row>
        <row r="2705">
          <cell r="A2705">
            <v>15179</v>
          </cell>
          <cell r="B2705"/>
        </row>
        <row r="2706">
          <cell r="A2706">
            <v>15193</v>
          </cell>
          <cell r="B2706">
            <v>14</v>
          </cell>
        </row>
        <row r="2707">
          <cell r="A2707">
            <v>15197</v>
          </cell>
          <cell r="B2707"/>
        </row>
        <row r="2708">
          <cell r="A2708">
            <v>15207</v>
          </cell>
          <cell r="B2708"/>
        </row>
        <row r="2709">
          <cell r="A2709">
            <v>15229</v>
          </cell>
          <cell r="B2709"/>
        </row>
        <row r="2710">
          <cell r="A2710">
            <v>15230</v>
          </cell>
          <cell r="B2710"/>
        </row>
        <row r="2711">
          <cell r="A2711">
            <v>15232</v>
          </cell>
          <cell r="B2711"/>
        </row>
        <row r="2712">
          <cell r="A2712">
            <v>15234</v>
          </cell>
          <cell r="B2712"/>
        </row>
        <row r="2713">
          <cell r="A2713">
            <v>15248</v>
          </cell>
          <cell r="B2713"/>
        </row>
        <row r="2714">
          <cell r="A2714">
            <v>15250</v>
          </cell>
          <cell r="B2714"/>
        </row>
        <row r="2715">
          <cell r="A2715">
            <v>15253</v>
          </cell>
          <cell r="B2715"/>
        </row>
        <row r="2716">
          <cell r="A2716">
            <v>15256</v>
          </cell>
          <cell r="B2716"/>
        </row>
        <row r="2717">
          <cell r="A2717">
            <v>15262</v>
          </cell>
          <cell r="B2717">
            <v>1</v>
          </cell>
        </row>
        <row r="2718">
          <cell r="A2718">
            <v>15264</v>
          </cell>
          <cell r="B2718">
            <v>7.5</v>
          </cell>
        </row>
        <row r="2719">
          <cell r="A2719">
            <v>15288</v>
          </cell>
          <cell r="B2719"/>
        </row>
        <row r="2720">
          <cell r="A2720">
            <v>15290</v>
          </cell>
          <cell r="B2720"/>
        </row>
        <row r="2721">
          <cell r="A2721">
            <v>15291</v>
          </cell>
          <cell r="B2721"/>
        </row>
        <row r="2722">
          <cell r="A2722">
            <v>15297</v>
          </cell>
          <cell r="B2722"/>
        </row>
        <row r="2723">
          <cell r="A2723">
            <v>15298</v>
          </cell>
          <cell r="B2723">
            <v>6</v>
          </cell>
        </row>
        <row r="2724">
          <cell r="A2724">
            <v>15325</v>
          </cell>
          <cell r="B2724">
            <v>1</v>
          </cell>
        </row>
        <row r="2725">
          <cell r="A2725">
            <v>15328</v>
          </cell>
          <cell r="B2725">
            <v>12</v>
          </cell>
        </row>
        <row r="2726">
          <cell r="A2726">
            <v>15338</v>
          </cell>
          <cell r="B2726"/>
        </row>
        <row r="2727">
          <cell r="A2727">
            <v>15352</v>
          </cell>
          <cell r="B2727"/>
        </row>
        <row r="2728">
          <cell r="A2728">
            <v>15358</v>
          </cell>
          <cell r="B2728"/>
        </row>
        <row r="2729">
          <cell r="A2729">
            <v>15371</v>
          </cell>
          <cell r="B2729"/>
        </row>
        <row r="2730">
          <cell r="A2730">
            <v>15392</v>
          </cell>
          <cell r="B2730"/>
        </row>
        <row r="2731">
          <cell r="A2731">
            <v>15398</v>
          </cell>
          <cell r="B2731"/>
        </row>
        <row r="2732">
          <cell r="A2732">
            <v>15405</v>
          </cell>
          <cell r="B2732"/>
        </row>
        <row r="2733">
          <cell r="A2733">
            <v>15419</v>
          </cell>
          <cell r="B2733"/>
        </row>
        <row r="2734">
          <cell r="A2734">
            <v>15423</v>
          </cell>
          <cell r="B2734">
            <v>2</v>
          </cell>
        </row>
        <row r="2735">
          <cell r="A2735">
            <v>15460</v>
          </cell>
          <cell r="B2735">
            <v>15</v>
          </cell>
        </row>
        <row r="2736">
          <cell r="A2736">
            <v>15461</v>
          </cell>
          <cell r="B2736"/>
        </row>
        <row r="2737">
          <cell r="A2737">
            <v>15462</v>
          </cell>
          <cell r="B2737"/>
        </row>
        <row r="2738">
          <cell r="A2738">
            <v>15471</v>
          </cell>
          <cell r="B2738"/>
        </row>
        <row r="2739">
          <cell r="A2739">
            <v>15476</v>
          </cell>
          <cell r="B2739"/>
        </row>
        <row r="2740">
          <cell r="A2740">
            <v>15491</v>
          </cell>
          <cell r="B2740"/>
        </row>
        <row r="2741">
          <cell r="A2741">
            <v>15513</v>
          </cell>
          <cell r="B2741"/>
        </row>
        <row r="2742">
          <cell r="A2742">
            <v>15514</v>
          </cell>
          <cell r="B2742">
            <v>1</v>
          </cell>
        </row>
        <row r="2743">
          <cell r="A2743">
            <v>15531</v>
          </cell>
          <cell r="B2743"/>
        </row>
        <row r="2744">
          <cell r="A2744">
            <v>15571</v>
          </cell>
          <cell r="B2744"/>
        </row>
        <row r="2745">
          <cell r="A2745">
            <v>15573</v>
          </cell>
          <cell r="B2745"/>
        </row>
        <row r="2746">
          <cell r="A2746">
            <v>15577</v>
          </cell>
          <cell r="B2746">
            <v>2</v>
          </cell>
        </row>
        <row r="2747">
          <cell r="A2747">
            <v>15579</v>
          </cell>
          <cell r="B2747"/>
        </row>
        <row r="2748">
          <cell r="A2748">
            <v>15581</v>
          </cell>
          <cell r="B2748"/>
        </row>
        <row r="2749">
          <cell r="A2749">
            <v>15582</v>
          </cell>
          <cell r="B2749"/>
        </row>
        <row r="2750">
          <cell r="A2750">
            <v>15584</v>
          </cell>
          <cell r="B2750">
            <v>8</v>
          </cell>
        </row>
        <row r="2751">
          <cell r="A2751">
            <v>15587</v>
          </cell>
          <cell r="B2751"/>
        </row>
        <row r="2752">
          <cell r="A2752">
            <v>15611</v>
          </cell>
          <cell r="B2752"/>
        </row>
        <row r="2753">
          <cell r="A2753">
            <v>15612</v>
          </cell>
          <cell r="B2753">
            <v>9</v>
          </cell>
        </row>
        <row r="2754">
          <cell r="A2754">
            <v>15625</v>
          </cell>
          <cell r="B2754"/>
        </row>
        <row r="2755">
          <cell r="A2755">
            <v>15649</v>
          </cell>
          <cell r="B2755">
            <v>1</v>
          </cell>
        </row>
        <row r="2756">
          <cell r="A2756">
            <v>15651</v>
          </cell>
          <cell r="B2756">
            <v>1.5</v>
          </cell>
        </row>
        <row r="2757">
          <cell r="A2757">
            <v>15662</v>
          </cell>
          <cell r="B2757"/>
        </row>
        <row r="2758">
          <cell r="A2758">
            <v>15663</v>
          </cell>
          <cell r="B2758"/>
        </row>
        <row r="2759">
          <cell r="A2759">
            <v>15690</v>
          </cell>
          <cell r="B2759"/>
        </row>
        <row r="2760">
          <cell r="A2760">
            <v>15698</v>
          </cell>
          <cell r="B2760"/>
        </row>
        <row r="2761">
          <cell r="A2761">
            <v>15719</v>
          </cell>
          <cell r="B2761"/>
        </row>
        <row r="2762">
          <cell r="A2762">
            <v>15738</v>
          </cell>
          <cell r="B2762"/>
        </row>
        <row r="2763">
          <cell r="A2763">
            <v>15750</v>
          </cell>
          <cell r="B2763"/>
        </row>
        <row r="2764">
          <cell r="A2764">
            <v>15752</v>
          </cell>
          <cell r="B2764"/>
        </row>
        <row r="2765">
          <cell r="A2765">
            <v>15770</v>
          </cell>
          <cell r="B2765"/>
        </row>
        <row r="2766">
          <cell r="A2766">
            <v>15771</v>
          </cell>
          <cell r="B2766"/>
        </row>
        <row r="2767">
          <cell r="A2767">
            <v>15780</v>
          </cell>
          <cell r="B2767"/>
        </row>
        <row r="2768">
          <cell r="A2768">
            <v>15808</v>
          </cell>
          <cell r="B2768"/>
        </row>
        <row r="2769">
          <cell r="A2769">
            <v>15820</v>
          </cell>
          <cell r="B2769"/>
        </row>
        <row r="2770">
          <cell r="A2770">
            <v>15825</v>
          </cell>
          <cell r="B2770">
            <v>2</v>
          </cell>
        </row>
        <row r="2771">
          <cell r="A2771">
            <v>15835</v>
          </cell>
          <cell r="B2771"/>
        </row>
        <row r="2772">
          <cell r="A2772">
            <v>15853</v>
          </cell>
          <cell r="B2772"/>
        </row>
        <row r="2773">
          <cell r="A2773">
            <v>15857</v>
          </cell>
          <cell r="B2773"/>
        </row>
        <row r="2774">
          <cell r="A2774">
            <v>15866</v>
          </cell>
          <cell r="B2774"/>
        </row>
        <row r="2775">
          <cell r="A2775">
            <v>15875</v>
          </cell>
          <cell r="B2775">
            <v>1</v>
          </cell>
        </row>
        <row r="2776">
          <cell r="A2776">
            <v>15877</v>
          </cell>
          <cell r="B2776"/>
        </row>
        <row r="2777">
          <cell r="A2777">
            <v>15883</v>
          </cell>
          <cell r="B2777"/>
        </row>
        <row r="2778">
          <cell r="A2778">
            <v>15884</v>
          </cell>
          <cell r="B2778"/>
        </row>
        <row r="2779">
          <cell r="A2779">
            <v>15886</v>
          </cell>
          <cell r="B2779"/>
        </row>
        <row r="2780">
          <cell r="A2780">
            <v>15888</v>
          </cell>
          <cell r="B2780"/>
        </row>
        <row r="2781">
          <cell r="A2781">
            <v>15889</v>
          </cell>
          <cell r="B2781"/>
        </row>
        <row r="2782">
          <cell r="A2782">
            <v>15890</v>
          </cell>
          <cell r="B2782"/>
        </row>
        <row r="2783">
          <cell r="A2783">
            <v>15891</v>
          </cell>
          <cell r="B2783"/>
        </row>
        <row r="2784">
          <cell r="A2784">
            <v>15898</v>
          </cell>
          <cell r="B2784"/>
        </row>
        <row r="2785">
          <cell r="A2785">
            <v>15915</v>
          </cell>
          <cell r="B2785"/>
        </row>
        <row r="2786">
          <cell r="A2786">
            <v>15923</v>
          </cell>
          <cell r="B2786"/>
        </row>
        <row r="2787">
          <cell r="A2787">
            <v>15924</v>
          </cell>
          <cell r="B2787"/>
        </row>
        <row r="2788">
          <cell r="A2788">
            <v>15927</v>
          </cell>
          <cell r="B2788"/>
        </row>
        <row r="2789">
          <cell r="A2789">
            <v>15932</v>
          </cell>
          <cell r="B2789">
            <v>8</v>
          </cell>
        </row>
        <row r="2790">
          <cell r="A2790">
            <v>15958</v>
          </cell>
          <cell r="B2790"/>
        </row>
        <row r="2791">
          <cell r="A2791">
            <v>15962</v>
          </cell>
          <cell r="B2791"/>
        </row>
        <row r="2792">
          <cell r="A2792">
            <v>15963</v>
          </cell>
          <cell r="B2792">
            <v>2</v>
          </cell>
        </row>
        <row r="2793">
          <cell r="A2793">
            <v>15964</v>
          </cell>
          <cell r="B2793">
            <v>3</v>
          </cell>
        </row>
        <row r="2794">
          <cell r="A2794">
            <v>15965</v>
          </cell>
          <cell r="B2794"/>
        </row>
        <row r="2795">
          <cell r="A2795">
            <v>15972</v>
          </cell>
          <cell r="B2795">
            <v>1</v>
          </cell>
        </row>
        <row r="2796">
          <cell r="A2796">
            <v>15977</v>
          </cell>
          <cell r="B2796"/>
        </row>
        <row r="2797">
          <cell r="A2797">
            <v>15988</v>
          </cell>
          <cell r="B2797">
            <v>47</v>
          </cell>
        </row>
        <row r="2798">
          <cell r="A2798">
            <v>15995</v>
          </cell>
          <cell r="B2798">
            <v>1</v>
          </cell>
        </row>
        <row r="2799">
          <cell r="A2799">
            <v>15996</v>
          </cell>
          <cell r="B2799">
            <v>7</v>
          </cell>
        </row>
        <row r="2800">
          <cell r="A2800">
            <v>15998</v>
          </cell>
          <cell r="B2800">
            <v>3</v>
          </cell>
        </row>
        <row r="2801">
          <cell r="A2801">
            <v>16000</v>
          </cell>
          <cell r="B2801"/>
        </row>
        <row r="2802">
          <cell r="A2802">
            <v>16027</v>
          </cell>
          <cell r="B2802"/>
        </row>
        <row r="2803">
          <cell r="A2803">
            <v>16038</v>
          </cell>
          <cell r="B2803"/>
        </row>
        <row r="2804">
          <cell r="A2804">
            <v>16049</v>
          </cell>
          <cell r="B2804"/>
        </row>
        <row r="2805">
          <cell r="A2805">
            <v>16052</v>
          </cell>
          <cell r="B2805"/>
        </row>
        <row r="2806">
          <cell r="A2806">
            <v>16082</v>
          </cell>
          <cell r="B2806"/>
        </row>
        <row r="2807">
          <cell r="A2807">
            <v>16089</v>
          </cell>
          <cell r="B2807"/>
        </row>
        <row r="2808">
          <cell r="A2808">
            <v>16104</v>
          </cell>
          <cell r="B2808"/>
        </row>
        <row r="2809">
          <cell r="A2809">
            <v>16137</v>
          </cell>
          <cell r="B2809"/>
        </row>
        <row r="2810">
          <cell r="A2810">
            <v>16144</v>
          </cell>
          <cell r="B2810">
            <v>1</v>
          </cell>
        </row>
        <row r="2811">
          <cell r="A2811">
            <v>16149</v>
          </cell>
          <cell r="B2811"/>
        </row>
        <row r="2812">
          <cell r="A2812">
            <v>16155</v>
          </cell>
          <cell r="B2812"/>
        </row>
        <row r="2813">
          <cell r="A2813">
            <v>16169</v>
          </cell>
          <cell r="B2813"/>
        </row>
        <row r="2814">
          <cell r="A2814">
            <v>16170</v>
          </cell>
          <cell r="B2814"/>
        </row>
        <row r="2815">
          <cell r="A2815">
            <v>16180</v>
          </cell>
          <cell r="B2815"/>
        </row>
        <row r="2816">
          <cell r="A2816">
            <v>16211</v>
          </cell>
          <cell r="B2816"/>
        </row>
        <row r="2817">
          <cell r="A2817">
            <v>16234</v>
          </cell>
          <cell r="B2817"/>
        </row>
        <row r="2818">
          <cell r="A2818">
            <v>16240</v>
          </cell>
          <cell r="B2818"/>
        </row>
        <row r="2819">
          <cell r="A2819">
            <v>16247</v>
          </cell>
          <cell r="B2819"/>
        </row>
        <row r="2820">
          <cell r="A2820">
            <v>16260</v>
          </cell>
          <cell r="B2820"/>
        </row>
        <row r="2821">
          <cell r="A2821">
            <v>16264</v>
          </cell>
          <cell r="B2821">
            <v>7</v>
          </cell>
        </row>
        <row r="2822">
          <cell r="A2822">
            <v>16267</v>
          </cell>
          <cell r="B2822"/>
        </row>
        <row r="2823">
          <cell r="A2823">
            <v>16275</v>
          </cell>
          <cell r="B2823"/>
        </row>
        <row r="2824">
          <cell r="A2824">
            <v>16281</v>
          </cell>
          <cell r="B2824"/>
        </row>
        <row r="2825">
          <cell r="A2825">
            <v>16322</v>
          </cell>
          <cell r="B2825">
            <v>338</v>
          </cell>
        </row>
        <row r="2826">
          <cell r="A2826">
            <v>16325</v>
          </cell>
          <cell r="B2826"/>
        </row>
        <row r="2827">
          <cell r="A2827">
            <v>16347</v>
          </cell>
          <cell r="B2827"/>
        </row>
        <row r="2828">
          <cell r="A2828">
            <v>16348</v>
          </cell>
          <cell r="B2828"/>
        </row>
        <row r="2829">
          <cell r="A2829">
            <v>16357</v>
          </cell>
          <cell r="B2829"/>
        </row>
        <row r="2830">
          <cell r="A2830">
            <v>16385</v>
          </cell>
          <cell r="B2830"/>
        </row>
        <row r="2831">
          <cell r="A2831">
            <v>16413</v>
          </cell>
          <cell r="B2831">
            <v>3</v>
          </cell>
        </row>
        <row r="2832">
          <cell r="A2832">
            <v>16427</v>
          </cell>
          <cell r="B2832"/>
        </row>
        <row r="2833">
          <cell r="A2833">
            <v>16431</v>
          </cell>
          <cell r="B2833"/>
        </row>
        <row r="2834">
          <cell r="A2834">
            <v>16436</v>
          </cell>
          <cell r="B2834"/>
        </row>
        <row r="2835">
          <cell r="A2835">
            <v>16455</v>
          </cell>
          <cell r="B2835">
            <v>1</v>
          </cell>
        </row>
        <row r="2836">
          <cell r="A2836">
            <v>16467</v>
          </cell>
          <cell r="B2836">
            <v>1</v>
          </cell>
        </row>
        <row r="2837">
          <cell r="A2837">
            <v>16468</v>
          </cell>
          <cell r="B2837"/>
        </row>
        <row r="2838">
          <cell r="A2838">
            <v>16489</v>
          </cell>
          <cell r="B2838">
            <v>1</v>
          </cell>
        </row>
        <row r="2839">
          <cell r="A2839">
            <v>16492</v>
          </cell>
          <cell r="B2839"/>
        </row>
        <row r="2840">
          <cell r="A2840">
            <v>16501</v>
          </cell>
          <cell r="B2840"/>
        </row>
        <row r="2841">
          <cell r="A2841">
            <v>16516</v>
          </cell>
          <cell r="B2841"/>
        </row>
        <row r="2842">
          <cell r="A2842">
            <v>16521</v>
          </cell>
          <cell r="B2842"/>
        </row>
        <row r="2843">
          <cell r="A2843">
            <v>16558</v>
          </cell>
          <cell r="B2843"/>
        </row>
        <row r="2844">
          <cell r="A2844">
            <v>16564</v>
          </cell>
          <cell r="B2844"/>
        </row>
        <row r="2845">
          <cell r="A2845">
            <v>16583</v>
          </cell>
          <cell r="B2845">
            <v>3</v>
          </cell>
        </row>
        <row r="2846">
          <cell r="A2846">
            <v>16592</v>
          </cell>
          <cell r="B2846"/>
        </row>
        <row r="2847">
          <cell r="A2847">
            <v>16596</v>
          </cell>
          <cell r="B2847"/>
        </row>
        <row r="2848">
          <cell r="A2848">
            <v>16607</v>
          </cell>
          <cell r="B2848"/>
        </row>
        <row r="2849">
          <cell r="A2849">
            <v>16611</v>
          </cell>
          <cell r="B2849"/>
        </row>
        <row r="2850">
          <cell r="A2850">
            <v>16621</v>
          </cell>
          <cell r="B2850">
            <v>2</v>
          </cell>
        </row>
        <row r="2851">
          <cell r="A2851">
            <v>16622</v>
          </cell>
          <cell r="B2851">
            <v>1</v>
          </cell>
        </row>
        <row r="2852">
          <cell r="A2852">
            <v>16656</v>
          </cell>
          <cell r="B2852"/>
        </row>
        <row r="2853">
          <cell r="A2853">
            <v>16660</v>
          </cell>
          <cell r="B2853">
            <v>1</v>
          </cell>
        </row>
        <row r="2854">
          <cell r="A2854">
            <v>16661</v>
          </cell>
          <cell r="B2854">
            <v>1</v>
          </cell>
        </row>
        <row r="2855">
          <cell r="A2855">
            <v>16666</v>
          </cell>
          <cell r="B2855">
            <v>5</v>
          </cell>
        </row>
        <row r="2856">
          <cell r="A2856">
            <v>16684</v>
          </cell>
          <cell r="B2856"/>
        </row>
        <row r="2857">
          <cell r="A2857">
            <v>16699</v>
          </cell>
          <cell r="B2857"/>
        </row>
        <row r="2858">
          <cell r="A2858">
            <v>16707</v>
          </cell>
          <cell r="B2858"/>
        </row>
        <row r="2859">
          <cell r="A2859">
            <v>16722</v>
          </cell>
          <cell r="B2859"/>
        </row>
        <row r="2860">
          <cell r="A2860">
            <v>16733</v>
          </cell>
          <cell r="B2860"/>
        </row>
        <row r="2861">
          <cell r="A2861">
            <v>16743</v>
          </cell>
          <cell r="B2861">
            <v>6</v>
          </cell>
        </row>
        <row r="2862">
          <cell r="A2862">
            <v>16765</v>
          </cell>
          <cell r="B2862"/>
        </row>
        <row r="2863">
          <cell r="A2863">
            <v>16799</v>
          </cell>
          <cell r="B2863"/>
        </row>
        <row r="2864">
          <cell r="A2864">
            <v>16800</v>
          </cell>
          <cell r="B2864"/>
        </row>
        <row r="2865">
          <cell r="A2865">
            <v>16832</v>
          </cell>
          <cell r="B2865"/>
        </row>
        <row r="2866">
          <cell r="A2866">
            <v>16833</v>
          </cell>
          <cell r="B2866"/>
        </row>
        <row r="2867">
          <cell r="A2867">
            <v>16834</v>
          </cell>
          <cell r="B2867"/>
        </row>
        <row r="2868">
          <cell r="A2868">
            <v>16849</v>
          </cell>
          <cell r="B2868"/>
        </row>
        <row r="2869">
          <cell r="A2869">
            <v>16850</v>
          </cell>
          <cell r="B2869"/>
        </row>
        <row r="2870">
          <cell r="A2870">
            <v>16878</v>
          </cell>
          <cell r="B2870">
            <v>1</v>
          </cell>
        </row>
        <row r="2871">
          <cell r="A2871">
            <v>16886</v>
          </cell>
          <cell r="B2871"/>
        </row>
        <row r="2872">
          <cell r="A2872">
            <v>16887</v>
          </cell>
          <cell r="B2872"/>
        </row>
        <row r="2873">
          <cell r="A2873">
            <v>16905</v>
          </cell>
          <cell r="B2873"/>
        </row>
        <row r="2874">
          <cell r="A2874">
            <v>16907</v>
          </cell>
          <cell r="B2874"/>
        </row>
        <row r="2875">
          <cell r="A2875">
            <v>16920</v>
          </cell>
          <cell r="B2875"/>
        </row>
        <row r="2876">
          <cell r="A2876">
            <v>16962</v>
          </cell>
          <cell r="B2876"/>
        </row>
        <row r="2877">
          <cell r="A2877">
            <v>16993</v>
          </cell>
          <cell r="B2877"/>
        </row>
        <row r="2878">
          <cell r="A2878">
            <v>16994</v>
          </cell>
          <cell r="B2878"/>
        </row>
        <row r="2879">
          <cell r="A2879">
            <v>16999</v>
          </cell>
          <cell r="B2879"/>
        </row>
        <row r="2880">
          <cell r="A2880">
            <v>17008</v>
          </cell>
          <cell r="B2880"/>
        </row>
        <row r="2881">
          <cell r="A2881">
            <v>17012</v>
          </cell>
          <cell r="B2881"/>
        </row>
        <row r="2882">
          <cell r="A2882">
            <v>17017</v>
          </cell>
          <cell r="B2882"/>
        </row>
        <row r="2883">
          <cell r="A2883">
            <v>17032</v>
          </cell>
          <cell r="B2883">
            <v>4</v>
          </cell>
        </row>
        <row r="2884">
          <cell r="A2884">
            <v>17058</v>
          </cell>
          <cell r="B2884"/>
        </row>
        <row r="2885">
          <cell r="A2885">
            <v>17061</v>
          </cell>
          <cell r="B2885"/>
        </row>
        <row r="2886">
          <cell r="A2886">
            <v>17069</v>
          </cell>
          <cell r="B2886"/>
        </row>
        <row r="2887">
          <cell r="A2887">
            <v>17099</v>
          </cell>
          <cell r="B2887"/>
        </row>
        <row r="2888">
          <cell r="A2888">
            <v>17119</v>
          </cell>
          <cell r="B2888"/>
        </row>
        <row r="2889">
          <cell r="A2889">
            <v>17123</v>
          </cell>
          <cell r="B2889"/>
        </row>
        <row r="2890">
          <cell r="A2890">
            <v>17127</v>
          </cell>
          <cell r="B2890">
            <v>8</v>
          </cell>
        </row>
        <row r="2891">
          <cell r="A2891">
            <v>17128</v>
          </cell>
          <cell r="B2891"/>
        </row>
        <row r="2892">
          <cell r="A2892">
            <v>17131</v>
          </cell>
          <cell r="B2892"/>
        </row>
        <row r="2893">
          <cell r="A2893">
            <v>17138</v>
          </cell>
          <cell r="B2893"/>
        </row>
        <row r="2894">
          <cell r="A2894">
            <v>17166</v>
          </cell>
          <cell r="B2894"/>
        </row>
        <row r="2895">
          <cell r="A2895">
            <v>17184</v>
          </cell>
          <cell r="B2895">
            <v>1</v>
          </cell>
        </row>
        <row r="2896">
          <cell r="A2896">
            <v>17190</v>
          </cell>
          <cell r="B2896"/>
        </row>
        <row r="2897">
          <cell r="A2897">
            <v>17205</v>
          </cell>
          <cell r="B2897"/>
        </row>
        <row r="2898">
          <cell r="A2898">
            <v>17206</v>
          </cell>
          <cell r="B2898"/>
        </row>
        <row r="2899">
          <cell r="A2899">
            <v>17216</v>
          </cell>
          <cell r="B2899"/>
        </row>
        <row r="2900">
          <cell r="A2900">
            <v>17219</v>
          </cell>
          <cell r="B2900">
            <v>2</v>
          </cell>
        </row>
        <row r="2901">
          <cell r="A2901">
            <v>17232</v>
          </cell>
          <cell r="B2901"/>
        </row>
        <row r="2902">
          <cell r="A2902">
            <v>17237</v>
          </cell>
          <cell r="B2902"/>
        </row>
        <row r="2903">
          <cell r="A2903">
            <v>17238</v>
          </cell>
          <cell r="B2903">
            <v>1</v>
          </cell>
        </row>
        <row r="2904">
          <cell r="A2904">
            <v>17245</v>
          </cell>
          <cell r="B2904"/>
        </row>
        <row r="2905">
          <cell r="A2905">
            <v>17249</v>
          </cell>
          <cell r="B2905">
            <v>13</v>
          </cell>
        </row>
        <row r="2906">
          <cell r="A2906">
            <v>17260</v>
          </cell>
          <cell r="B2906">
            <v>20</v>
          </cell>
        </row>
        <row r="2907">
          <cell r="A2907">
            <v>17261</v>
          </cell>
          <cell r="B2907">
            <v>1</v>
          </cell>
        </row>
        <row r="2908">
          <cell r="A2908">
            <v>17264</v>
          </cell>
          <cell r="B2908"/>
        </row>
        <row r="2909">
          <cell r="A2909">
            <v>17266</v>
          </cell>
          <cell r="B2909"/>
        </row>
        <row r="2910">
          <cell r="A2910">
            <v>17273</v>
          </cell>
          <cell r="B2910">
            <v>1</v>
          </cell>
        </row>
        <row r="2911">
          <cell r="A2911">
            <v>17275</v>
          </cell>
          <cell r="B2911"/>
        </row>
        <row r="2912">
          <cell r="A2912">
            <v>17278</v>
          </cell>
          <cell r="B2912">
            <v>1</v>
          </cell>
        </row>
        <row r="2913">
          <cell r="A2913">
            <v>17309</v>
          </cell>
          <cell r="B2913"/>
        </row>
        <row r="2914">
          <cell r="A2914">
            <v>17310</v>
          </cell>
          <cell r="B2914">
            <v>1</v>
          </cell>
        </row>
        <row r="2915">
          <cell r="A2915">
            <v>17328</v>
          </cell>
          <cell r="B2915"/>
        </row>
        <row r="2916">
          <cell r="A2916">
            <v>17330</v>
          </cell>
          <cell r="B2916"/>
        </row>
        <row r="2917">
          <cell r="A2917">
            <v>17367</v>
          </cell>
          <cell r="B2917">
            <v>135</v>
          </cell>
        </row>
        <row r="2918">
          <cell r="A2918">
            <v>17373</v>
          </cell>
          <cell r="B2918"/>
        </row>
        <row r="2919">
          <cell r="A2919">
            <v>17375</v>
          </cell>
          <cell r="B2919">
            <v>2</v>
          </cell>
        </row>
        <row r="2920">
          <cell r="A2920">
            <v>17381</v>
          </cell>
          <cell r="B2920"/>
        </row>
        <row r="2921">
          <cell r="A2921">
            <v>17396</v>
          </cell>
          <cell r="B2921"/>
        </row>
        <row r="2922">
          <cell r="A2922">
            <v>17406</v>
          </cell>
          <cell r="B2922"/>
        </row>
        <row r="2923">
          <cell r="A2923">
            <v>17425</v>
          </cell>
          <cell r="B2923">
            <v>1</v>
          </cell>
        </row>
        <row r="2924">
          <cell r="A2924">
            <v>17434</v>
          </cell>
          <cell r="B2924"/>
        </row>
        <row r="2925">
          <cell r="A2925">
            <v>17445</v>
          </cell>
          <cell r="B2925"/>
        </row>
        <row r="2926">
          <cell r="A2926">
            <v>17450</v>
          </cell>
          <cell r="B2926"/>
        </row>
        <row r="2927">
          <cell r="A2927">
            <v>17462</v>
          </cell>
          <cell r="B2927"/>
        </row>
        <row r="2928">
          <cell r="A2928">
            <v>17470</v>
          </cell>
          <cell r="B2928"/>
        </row>
        <row r="2929">
          <cell r="A2929">
            <v>17471</v>
          </cell>
          <cell r="B2929"/>
        </row>
        <row r="2930">
          <cell r="A2930">
            <v>17476</v>
          </cell>
          <cell r="B2930"/>
        </row>
        <row r="2931">
          <cell r="A2931">
            <v>17492</v>
          </cell>
          <cell r="B2931"/>
        </row>
        <row r="2932">
          <cell r="A2932">
            <v>17525</v>
          </cell>
          <cell r="B2932"/>
        </row>
        <row r="2933">
          <cell r="A2933">
            <v>17539</v>
          </cell>
          <cell r="B2933"/>
        </row>
        <row r="2934">
          <cell r="A2934">
            <v>17570</v>
          </cell>
          <cell r="B2934"/>
        </row>
        <row r="2935">
          <cell r="A2935">
            <v>17602</v>
          </cell>
          <cell r="B2935"/>
        </row>
        <row r="2936">
          <cell r="A2936">
            <v>17611</v>
          </cell>
          <cell r="B2936"/>
        </row>
        <row r="2937">
          <cell r="A2937">
            <v>17620</v>
          </cell>
          <cell r="B2937"/>
        </row>
        <row r="2938">
          <cell r="A2938">
            <v>17630</v>
          </cell>
          <cell r="B2938"/>
        </row>
        <row r="2939">
          <cell r="A2939">
            <v>17633</v>
          </cell>
          <cell r="B2939"/>
        </row>
        <row r="2940">
          <cell r="A2940">
            <v>17644</v>
          </cell>
          <cell r="B2940"/>
        </row>
        <row r="2941">
          <cell r="A2941">
            <v>17670</v>
          </cell>
          <cell r="B2941"/>
        </row>
        <row r="2942">
          <cell r="A2942">
            <v>17700</v>
          </cell>
          <cell r="B2942"/>
        </row>
        <row r="2943">
          <cell r="A2943">
            <v>17706</v>
          </cell>
          <cell r="B2943"/>
        </row>
        <row r="2944">
          <cell r="A2944">
            <v>17724</v>
          </cell>
          <cell r="B2944"/>
        </row>
        <row r="2945">
          <cell r="A2945">
            <v>17725</v>
          </cell>
          <cell r="B2945"/>
        </row>
        <row r="2946">
          <cell r="A2946">
            <v>17728</v>
          </cell>
          <cell r="B2946">
            <v>5</v>
          </cell>
        </row>
        <row r="2947">
          <cell r="A2947">
            <v>17734</v>
          </cell>
          <cell r="B2947"/>
        </row>
        <row r="2948">
          <cell r="A2948">
            <v>17743</v>
          </cell>
          <cell r="B2948"/>
        </row>
        <row r="2949">
          <cell r="A2949">
            <v>17752</v>
          </cell>
          <cell r="B2949">
            <v>5</v>
          </cell>
        </row>
        <row r="2950">
          <cell r="A2950">
            <v>17753</v>
          </cell>
          <cell r="B2950">
            <v>1</v>
          </cell>
        </row>
        <row r="2951">
          <cell r="A2951">
            <v>17757</v>
          </cell>
          <cell r="B2951"/>
        </row>
        <row r="2952">
          <cell r="A2952">
            <v>17766</v>
          </cell>
          <cell r="B2952"/>
        </row>
        <row r="2953">
          <cell r="A2953">
            <v>17780</v>
          </cell>
          <cell r="B2953"/>
        </row>
        <row r="2954">
          <cell r="A2954">
            <v>17785</v>
          </cell>
          <cell r="B2954"/>
        </row>
        <row r="2955">
          <cell r="A2955">
            <v>17811</v>
          </cell>
          <cell r="B2955"/>
        </row>
        <row r="2956">
          <cell r="A2956">
            <v>17819</v>
          </cell>
          <cell r="B2956"/>
        </row>
        <row r="2957">
          <cell r="A2957">
            <v>17822</v>
          </cell>
          <cell r="B2957"/>
        </row>
        <row r="2958">
          <cell r="A2958">
            <v>17823</v>
          </cell>
          <cell r="B2958"/>
        </row>
        <row r="2959">
          <cell r="A2959">
            <v>17825</v>
          </cell>
          <cell r="B2959"/>
        </row>
        <row r="2960">
          <cell r="A2960">
            <v>17842</v>
          </cell>
          <cell r="B2960"/>
        </row>
        <row r="2961">
          <cell r="A2961">
            <v>17847</v>
          </cell>
          <cell r="B2961"/>
        </row>
        <row r="2962">
          <cell r="A2962">
            <v>17848</v>
          </cell>
          <cell r="B2962">
            <v>4</v>
          </cell>
        </row>
        <row r="2963">
          <cell r="A2963">
            <v>17849</v>
          </cell>
          <cell r="B2963">
            <v>1</v>
          </cell>
        </row>
        <row r="2964">
          <cell r="A2964">
            <v>17853</v>
          </cell>
          <cell r="B2964"/>
        </row>
        <row r="2965">
          <cell r="A2965">
            <v>17866</v>
          </cell>
          <cell r="B2965"/>
        </row>
        <row r="2966">
          <cell r="A2966">
            <v>17867</v>
          </cell>
          <cell r="B2966"/>
        </row>
        <row r="2967">
          <cell r="A2967">
            <v>17874</v>
          </cell>
          <cell r="B2967"/>
        </row>
        <row r="2968">
          <cell r="A2968">
            <v>17877</v>
          </cell>
          <cell r="B2968"/>
        </row>
        <row r="2969">
          <cell r="A2969">
            <v>17881</v>
          </cell>
          <cell r="B2969"/>
        </row>
        <row r="2970">
          <cell r="A2970">
            <v>17899</v>
          </cell>
          <cell r="B2970"/>
        </row>
        <row r="2971">
          <cell r="A2971">
            <v>17909</v>
          </cell>
          <cell r="B2971"/>
        </row>
        <row r="2972">
          <cell r="A2972">
            <v>17916</v>
          </cell>
          <cell r="B2972"/>
        </row>
        <row r="2973">
          <cell r="A2973">
            <v>17918</v>
          </cell>
          <cell r="B2973"/>
        </row>
        <row r="2974">
          <cell r="A2974">
            <v>17919</v>
          </cell>
          <cell r="B2974"/>
        </row>
        <row r="2975">
          <cell r="A2975">
            <v>17924</v>
          </cell>
          <cell r="B2975">
            <v>3</v>
          </cell>
        </row>
        <row r="2976">
          <cell r="A2976">
            <v>17932</v>
          </cell>
          <cell r="B2976"/>
        </row>
        <row r="2977">
          <cell r="A2977">
            <v>17934</v>
          </cell>
          <cell r="B2977">
            <v>6</v>
          </cell>
        </row>
        <row r="2978">
          <cell r="A2978">
            <v>17937</v>
          </cell>
          <cell r="B2978"/>
        </row>
        <row r="2979">
          <cell r="A2979">
            <v>17941</v>
          </cell>
          <cell r="B2979"/>
        </row>
        <row r="2980">
          <cell r="A2980">
            <v>17943</v>
          </cell>
          <cell r="B2980"/>
        </row>
        <row r="2981">
          <cell r="A2981">
            <v>17962</v>
          </cell>
          <cell r="B2981"/>
        </row>
        <row r="2982">
          <cell r="A2982">
            <v>17972</v>
          </cell>
          <cell r="B2982"/>
        </row>
        <row r="2983">
          <cell r="A2983">
            <v>17975</v>
          </cell>
          <cell r="B2983"/>
        </row>
        <row r="2984">
          <cell r="A2984">
            <v>17976</v>
          </cell>
          <cell r="B2984">
            <v>1</v>
          </cell>
        </row>
        <row r="2985">
          <cell r="A2985">
            <v>17994</v>
          </cell>
          <cell r="B2985"/>
        </row>
        <row r="2986">
          <cell r="A2986">
            <v>17997</v>
          </cell>
          <cell r="B2986"/>
        </row>
        <row r="2987">
          <cell r="A2987">
            <v>17998</v>
          </cell>
          <cell r="B2987"/>
        </row>
        <row r="2988">
          <cell r="A2988">
            <v>18005</v>
          </cell>
          <cell r="B2988"/>
        </row>
        <row r="2989">
          <cell r="A2989">
            <v>18014</v>
          </cell>
          <cell r="B2989"/>
        </row>
        <row r="2990">
          <cell r="A2990">
            <v>18022</v>
          </cell>
          <cell r="B2990"/>
        </row>
        <row r="2991">
          <cell r="A2991">
            <v>18024</v>
          </cell>
          <cell r="B2991"/>
        </row>
        <row r="2992">
          <cell r="A2992">
            <v>18045</v>
          </cell>
          <cell r="B2992"/>
        </row>
        <row r="2993">
          <cell r="A2993">
            <v>18065</v>
          </cell>
          <cell r="B2993"/>
        </row>
        <row r="2994">
          <cell r="A2994">
            <v>18077</v>
          </cell>
          <cell r="B2994">
            <v>1</v>
          </cell>
        </row>
        <row r="2995">
          <cell r="A2995">
            <v>18079</v>
          </cell>
          <cell r="B2995"/>
        </row>
        <row r="2996">
          <cell r="A2996">
            <v>18092</v>
          </cell>
          <cell r="B2996"/>
        </row>
        <row r="2997">
          <cell r="A2997">
            <v>18110</v>
          </cell>
          <cell r="B2997">
            <v>12.75</v>
          </cell>
        </row>
        <row r="2998">
          <cell r="A2998">
            <v>18113</v>
          </cell>
          <cell r="B2998">
            <v>6</v>
          </cell>
        </row>
        <row r="2999">
          <cell r="A2999">
            <v>18132</v>
          </cell>
          <cell r="B2999"/>
        </row>
        <row r="3000">
          <cell r="A3000">
            <v>18140</v>
          </cell>
          <cell r="B3000"/>
        </row>
        <row r="3001">
          <cell r="A3001">
            <v>18152</v>
          </cell>
          <cell r="B3001"/>
        </row>
        <row r="3002">
          <cell r="A3002">
            <v>18153</v>
          </cell>
          <cell r="B3002"/>
        </row>
        <row r="3003">
          <cell r="A3003">
            <v>18155</v>
          </cell>
          <cell r="B3003"/>
        </row>
        <row r="3004">
          <cell r="A3004">
            <v>18158</v>
          </cell>
          <cell r="B3004"/>
        </row>
        <row r="3005">
          <cell r="A3005">
            <v>18179</v>
          </cell>
          <cell r="B3005"/>
        </row>
        <row r="3006">
          <cell r="A3006">
            <v>18197</v>
          </cell>
          <cell r="B3006"/>
        </row>
        <row r="3007">
          <cell r="A3007">
            <v>18209</v>
          </cell>
          <cell r="B3007"/>
        </row>
        <row r="3008">
          <cell r="A3008">
            <v>18210</v>
          </cell>
          <cell r="B3008"/>
        </row>
        <row r="3009">
          <cell r="A3009">
            <v>18218</v>
          </cell>
          <cell r="B3009"/>
        </row>
        <row r="3010">
          <cell r="A3010">
            <v>18219</v>
          </cell>
          <cell r="B3010"/>
        </row>
        <row r="3011">
          <cell r="A3011">
            <v>18234</v>
          </cell>
          <cell r="B3011"/>
        </row>
        <row r="3012">
          <cell r="A3012">
            <v>18239</v>
          </cell>
          <cell r="B3012"/>
        </row>
        <row r="3013">
          <cell r="A3013">
            <v>18249</v>
          </cell>
          <cell r="B3013"/>
        </row>
        <row r="3014">
          <cell r="A3014">
            <v>18265</v>
          </cell>
          <cell r="B3014"/>
        </row>
        <row r="3015">
          <cell r="A3015">
            <v>18281</v>
          </cell>
          <cell r="B3015">
            <v>2</v>
          </cell>
        </row>
        <row r="3016">
          <cell r="A3016">
            <v>18282</v>
          </cell>
          <cell r="B3016"/>
        </row>
        <row r="3017">
          <cell r="A3017">
            <v>18289</v>
          </cell>
          <cell r="B3017"/>
        </row>
        <row r="3018">
          <cell r="A3018">
            <v>18297</v>
          </cell>
          <cell r="B3018"/>
        </row>
        <row r="3019">
          <cell r="A3019">
            <v>18303</v>
          </cell>
          <cell r="B3019"/>
        </row>
        <row r="3020">
          <cell r="A3020">
            <v>18312</v>
          </cell>
          <cell r="B3020"/>
        </row>
        <row r="3021">
          <cell r="A3021">
            <v>18315</v>
          </cell>
          <cell r="B3021"/>
        </row>
        <row r="3022">
          <cell r="A3022">
            <v>18318</v>
          </cell>
          <cell r="B3022"/>
        </row>
        <row r="3023">
          <cell r="A3023">
            <v>18331</v>
          </cell>
          <cell r="B3023"/>
        </row>
        <row r="3024">
          <cell r="A3024">
            <v>18333</v>
          </cell>
          <cell r="B3024"/>
        </row>
        <row r="3025">
          <cell r="A3025">
            <v>18335</v>
          </cell>
          <cell r="B3025"/>
        </row>
        <row r="3026">
          <cell r="A3026">
            <v>18336</v>
          </cell>
          <cell r="B3026"/>
        </row>
        <row r="3027">
          <cell r="A3027">
            <v>18341</v>
          </cell>
          <cell r="B3027"/>
        </row>
        <row r="3028">
          <cell r="A3028">
            <v>18346</v>
          </cell>
          <cell r="B3028"/>
        </row>
        <row r="3029">
          <cell r="A3029">
            <v>18394</v>
          </cell>
          <cell r="B3029"/>
        </row>
        <row r="3030">
          <cell r="A3030">
            <v>18401</v>
          </cell>
          <cell r="B3030"/>
        </row>
        <row r="3031">
          <cell r="A3031">
            <v>18412</v>
          </cell>
          <cell r="B3031"/>
        </row>
        <row r="3032">
          <cell r="A3032">
            <v>18415</v>
          </cell>
          <cell r="B3032"/>
        </row>
        <row r="3033">
          <cell r="A3033">
            <v>18443</v>
          </cell>
          <cell r="B3033"/>
        </row>
        <row r="3034">
          <cell r="A3034">
            <v>18458</v>
          </cell>
          <cell r="B3034">
            <v>1</v>
          </cell>
        </row>
        <row r="3035">
          <cell r="A3035">
            <v>18459</v>
          </cell>
          <cell r="B3035"/>
        </row>
        <row r="3036">
          <cell r="A3036">
            <v>18462</v>
          </cell>
          <cell r="B3036"/>
        </row>
        <row r="3037">
          <cell r="A3037">
            <v>18471</v>
          </cell>
          <cell r="B3037"/>
        </row>
        <row r="3038">
          <cell r="A3038">
            <v>18488</v>
          </cell>
          <cell r="B3038"/>
        </row>
        <row r="3039">
          <cell r="A3039">
            <v>18493</v>
          </cell>
          <cell r="B3039"/>
        </row>
        <row r="3040">
          <cell r="A3040">
            <v>18495</v>
          </cell>
          <cell r="B3040"/>
        </row>
        <row r="3041">
          <cell r="A3041">
            <v>18502</v>
          </cell>
          <cell r="B3041"/>
        </row>
        <row r="3042">
          <cell r="A3042">
            <v>18506</v>
          </cell>
          <cell r="B3042"/>
        </row>
        <row r="3043">
          <cell r="A3043">
            <v>18508</v>
          </cell>
          <cell r="B3043"/>
        </row>
        <row r="3044">
          <cell r="A3044">
            <v>18531</v>
          </cell>
          <cell r="B3044"/>
        </row>
        <row r="3045">
          <cell r="A3045">
            <v>18536</v>
          </cell>
          <cell r="B3045"/>
        </row>
        <row r="3046">
          <cell r="A3046">
            <v>18537</v>
          </cell>
          <cell r="B3046"/>
        </row>
        <row r="3047">
          <cell r="A3047">
            <v>18545</v>
          </cell>
          <cell r="B3047">
            <v>1.25</v>
          </cell>
        </row>
        <row r="3048">
          <cell r="A3048">
            <v>18563</v>
          </cell>
          <cell r="B3048"/>
        </row>
        <row r="3049">
          <cell r="A3049">
            <v>18564</v>
          </cell>
          <cell r="B3049"/>
        </row>
        <row r="3050">
          <cell r="A3050">
            <v>18571</v>
          </cell>
          <cell r="B3050"/>
        </row>
        <row r="3051">
          <cell r="A3051">
            <v>18577</v>
          </cell>
          <cell r="B3051"/>
        </row>
        <row r="3052">
          <cell r="A3052">
            <v>18597</v>
          </cell>
          <cell r="B3052"/>
        </row>
        <row r="3053">
          <cell r="A3053">
            <v>18598</v>
          </cell>
          <cell r="B3053">
            <v>4</v>
          </cell>
        </row>
        <row r="3054">
          <cell r="A3054">
            <v>18629</v>
          </cell>
          <cell r="B3054"/>
        </row>
        <row r="3055">
          <cell r="A3055">
            <v>18630</v>
          </cell>
          <cell r="B3055"/>
        </row>
        <row r="3056">
          <cell r="A3056">
            <v>18655</v>
          </cell>
          <cell r="B3056"/>
        </row>
        <row r="3057">
          <cell r="A3057">
            <v>18674</v>
          </cell>
          <cell r="B3057"/>
        </row>
        <row r="3058">
          <cell r="A3058">
            <v>18684</v>
          </cell>
          <cell r="B3058"/>
        </row>
        <row r="3059">
          <cell r="A3059">
            <v>18694</v>
          </cell>
          <cell r="B3059">
            <v>7</v>
          </cell>
        </row>
        <row r="3060">
          <cell r="A3060">
            <v>18712</v>
          </cell>
          <cell r="B3060">
            <v>1</v>
          </cell>
        </row>
        <row r="3061">
          <cell r="A3061">
            <v>18716</v>
          </cell>
          <cell r="B3061"/>
        </row>
        <row r="3062">
          <cell r="A3062">
            <v>18717</v>
          </cell>
          <cell r="B3062"/>
        </row>
        <row r="3063">
          <cell r="A3063">
            <v>18721</v>
          </cell>
          <cell r="B3063"/>
        </row>
        <row r="3064">
          <cell r="A3064">
            <v>18723</v>
          </cell>
          <cell r="B3064"/>
        </row>
        <row r="3065">
          <cell r="A3065">
            <v>18740</v>
          </cell>
          <cell r="B3065"/>
        </row>
        <row r="3066">
          <cell r="A3066">
            <v>18745</v>
          </cell>
          <cell r="B3066"/>
        </row>
        <row r="3067">
          <cell r="A3067">
            <v>18747</v>
          </cell>
          <cell r="B3067"/>
        </row>
        <row r="3068">
          <cell r="A3068">
            <v>18761</v>
          </cell>
          <cell r="B3068"/>
        </row>
        <row r="3069">
          <cell r="A3069">
            <v>18765</v>
          </cell>
          <cell r="B3069"/>
        </row>
        <row r="3070">
          <cell r="A3070">
            <v>18781</v>
          </cell>
          <cell r="B3070"/>
        </row>
        <row r="3071">
          <cell r="A3071">
            <v>18783</v>
          </cell>
          <cell r="B3071"/>
        </row>
        <row r="3072">
          <cell r="A3072">
            <v>18794</v>
          </cell>
          <cell r="B3072">
            <v>1</v>
          </cell>
        </row>
        <row r="3073">
          <cell r="A3073">
            <v>18797</v>
          </cell>
          <cell r="B3073"/>
        </row>
        <row r="3074">
          <cell r="A3074">
            <v>18801</v>
          </cell>
          <cell r="B3074"/>
        </row>
        <row r="3075">
          <cell r="A3075">
            <v>18808</v>
          </cell>
          <cell r="B3075"/>
        </row>
        <row r="3076">
          <cell r="A3076">
            <v>18813</v>
          </cell>
          <cell r="B3076">
            <v>1</v>
          </cell>
        </row>
        <row r="3077">
          <cell r="A3077">
            <v>18818</v>
          </cell>
          <cell r="B3077"/>
        </row>
        <row r="3078">
          <cell r="A3078">
            <v>18826</v>
          </cell>
          <cell r="B3078"/>
        </row>
        <row r="3079">
          <cell r="A3079">
            <v>18832</v>
          </cell>
          <cell r="B3079"/>
        </row>
        <row r="3080">
          <cell r="A3080">
            <v>18838</v>
          </cell>
          <cell r="B3080"/>
        </row>
        <row r="3081">
          <cell r="A3081">
            <v>18852</v>
          </cell>
          <cell r="B3081"/>
        </row>
        <row r="3082">
          <cell r="A3082">
            <v>18861</v>
          </cell>
          <cell r="B3082"/>
        </row>
        <row r="3083">
          <cell r="A3083">
            <v>18863</v>
          </cell>
          <cell r="B3083">
            <v>1</v>
          </cell>
        </row>
        <row r="3084">
          <cell r="A3084">
            <v>18868</v>
          </cell>
          <cell r="B3084"/>
        </row>
        <row r="3085">
          <cell r="A3085">
            <v>18874</v>
          </cell>
          <cell r="B3085">
            <v>1</v>
          </cell>
        </row>
        <row r="3086">
          <cell r="A3086">
            <v>18875</v>
          </cell>
          <cell r="B3086">
            <v>1</v>
          </cell>
        </row>
        <row r="3087">
          <cell r="A3087">
            <v>18876</v>
          </cell>
          <cell r="B3087"/>
        </row>
        <row r="3088">
          <cell r="A3088">
            <v>18877</v>
          </cell>
          <cell r="B3088"/>
        </row>
        <row r="3089">
          <cell r="A3089">
            <v>18880</v>
          </cell>
          <cell r="B3089">
            <v>9</v>
          </cell>
        </row>
        <row r="3090">
          <cell r="A3090">
            <v>18891</v>
          </cell>
          <cell r="B3090"/>
        </row>
        <row r="3091">
          <cell r="A3091">
            <v>18910</v>
          </cell>
          <cell r="B3091"/>
        </row>
        <row r="3092">
          <cell r="A3092">
            <v>18912</v>
          </cell>
          <cell r="B3092"/>
        </row>
        <row r="3093">
          <cell r="A3093">
            <v>18916</v>
          </cell>
          <cell r="B3093"/>
        </row>
        <row r="3094">
          <cell r="A3094">
            <v>18917</v>
          </cell>
          <cell r="B3094"/>
        </row>
        <row r="3095">
          <cell r="A3095">
            <v>18921</v>
          </cell>
          <cell r="B3095">
            <v>42</v>
          </cell>
        </row>
        <row r="3096">
          <cell r="A3096">
            <v>18924</v>
          </cell>
          <cell r="B3096"/>
        </row>
        <row r="3097">
          <cell r="A3097">
            <v>18940</v>
          </cell>
          <cell r="B3097">
            <v>2</v>
          </cell>
        </row>
        <row r="3098">
          <cell r="A3098">
            <v>18943</v>
          </cell>
          <cell r="B3098"/>
        </row>
        <row r="3099">
          <cell r="A3099">
            <v>18983</v>
          </cell>
          <cell r="B3099"/>
        </row>
        <row r="3100">
          <cell r="A3100">
            <v>18987</v>
          </cell>
          <cell r="B3100"/>
        </row>
        <row r="3101">
          <cell r="A3101">
            <v>18998</v>
          </cell>
          <cell r="B3101"/>
        </row>
        <row r="3102">
          <cell r="A3102">
            <v>19002</v>
          </cell>
          <cell r="B3102"/>
        </row>
        <row r="3103">
          <cell r="A3103">
            <v>19003</v>
          </cell>
          <cell r="B3103"/>
        </row>
        <row r="3104">
          <cell r="A3104">
            <v>19004</v>
          </cell>
          <cell r="B3104"/>
        </row>
        <row r="3105">
          <cell r="A3105">
            <v>19011</v>
          </cell>
          <cell r="B3105">
            <v>1</v>
          </cell>
        </row>
        <row r="3106">
          <cell r="A3106">
            <v>19015</v>
          </cell>
          <cell r="B3106"/>
        </row>
        <row r="3107">
          <cell r="A3107">
            <v>19021</v>
          </cell>
          <cell r="B3107">
            <v>1</v>
          </cell>
        </row>
        <row r="3108">
          <cell r="A3108">
            <v>19039</v>
          </cell>
          <cell r="B3108"/>
        </row>
        <row r="3109">
          <cell r="A3109">
            <v>19043</v>
          </cell>
          <cell r="B3109">
            <v>5</v>
          </cell>
        </row>
        <row r="3110">
          <cell r="A3110">
            <v>19050</v>
          </cell>
          <cell r="B3110"/>
        </row>
        <row r="3111">
          <cell r="A3111">
            <v>19062</v>
          </cell>
          <cell r="B3111">
            <v>1</v>
          </cell>
        </row>
        <row r="3112">
          <cell r="A3112">
            <v>19064</v>
          </cell>
          <cell r="B3112"/>
        </row>
        <row r="3113">
          <cell r="A3113">
            <v>19068</v>
          </cell>
          <cell r="B3113"/>
        </row>
        <row r="3114">
          <cell r="A3114">
            <v>19074</v>
          </cell>
          <cell r="B3114"/>
        </row>
        <row r="3115">
          <cell r="A3115">
            <v>19075</v>
          </cell>
          <cell r="B3115"/>
        </row>
        <row r="3116">
          <cell r="A3116">
            <v>19081</v>
          </cell>
          <cell r="B3116"/>
        </row>
        <row r="3117">
          <cell r="A3117">
            <v>19082</v>
          </cell>
          <cell r="B3117"/>
        </row>
        <row r="3118">
          <cell r="A3118">
            <v>19087</v>
          </cell>
          <cell r="B3118"/>
        </row>
        <row r="3119">
          <cell r="A3119">
            <v>19105</v>
          </cell>
          <cell r="B3119"/>
        </row>
        <row r="3120">
          <cell r="A3120">
            <v>19117</v>
          </cell>
          <cell r="B3120"/>
        </row>
        <row r="3121">
          <cell r="A3121">
            <v>19125</v>
          </cell>
          <cell r="B3121">
            <v>3</v>
          </cell>
        </row>
        <row r="3122">
          <cell r="A3122">
            <v>19134</v>
          </cell>
          <cell r="B3122"/>
        </row>
        <row r="3123">
          <cell r="A3123">
            <v>19140</v>
          </cell>
          <cell r="B3123"/>
        </row>
        <row r="3124">
          <cell r="A3124">
            <v>19143</v>
          </cell>
          <cell r="B3124"/>
        </row>
        <row r="3125">
          <cell r="A3125">
            <v>19159</v>
          </cell>
          <cell r="B3125"/>
        </row>
        <row r="3126">
          <cell r="A3126">
            <v>19178</v>
          </cell>
          <cell r="B3126"/>
        </row>
        <row r="3127">
          <cell r="A3127">
            <v>19181</v>
          </cell>
          <cell r="B3127"/>
        </row>
        <row r="3128">
          <cell r="A3128">
            <v>19182</v>
          </cell>
          <cell r="B3128"/>
        </row>
        <row r="3129">
          <cell r="A3129">
            <v>19203</v>
          </cell>
          <cell r="B3129"/>
        </row>
        <row r="3130">
          <cell r="A3130">
            <v>19207</v>
          </cell>
          <cell r="B3130"/>
        </row>
        <row r="3131">
          <cell r="A3131">
            <v>19215</v>
          </cell>
          <cell r="B3131"/>
        </row>
        <row r="3132">
          <cell r="A3132">
            <v>19218</v>
          </cell>
          <cell r="B3132"/>
        </row>
        <row r="3133">
          <cell r="A3133">
            <v>19219</v>
          </cell>
          <cell r="B3133">
            <v>6</v>
          </cell>
        </row>
        <row r="3134">
          <cell r="A3134">
            <v>19220</v>
          </cell>
          <cell r="B3134"/>
        </row>
        <row r="3135">
          <cell r="A3135">
            <v>19230</v>
          </cell>
          <cell r="B3135"/>
        </row>
        <row r="3136">
          <cell r="A3136">
            <v>19239</v>
          </cell>
          <cell r="B3136"/>
        </row>
        <row r="3137">
          <cell r="A3137">
            <v>19247</v>
          </cell>
          <cell r="B3137"/>
        </row>
        <row r="3138">
          <cell r="A3138">
            <v>19257</v>
          </cell>
          <cell r="B3138"/>
        </row>
        <row r="3139">
          <cell r="A3139">
            <v>19263</v>
          </cell>
          <cell r="B3139"/>
        </row>
        <row r="3140">
          <cell r="A3140">
            <v>19267</v>
          </cell>
          <cell r="B3140">
            <v>5</v>
          </cell>
        </row>
        <row r="3141">
          <cell r="A3141">
            <v>19269</v>
          </cell>
          <cell r="B3141"/>
        </row>
        <row r="3142">
          <cell r="A3142">
            <v>19271</v>
          </cell>
          <cell r="B3142"/>
        </row>
        <row r="3143">
          <cell r="A3143">
            <v>19272</v>
          </cell>
          <cell r="B3143"/>
        </row>
        <row r="3144">
          <cell r="A3144">
            <v>19274</v>
          </cell>
          <cell r="B3144"/>
        </row>
        <row r="3145">
          <cell r="A3145">
            <v>19276</v>
          </cell>
          <cell r="B3145"/>
        </row>
        <row r="3146">
          <cell r="A3146">
            <v>19289</v>
          </cell>
          <cell r="B3146"/>
        </row>
        <row r="3147">
          <cell r="A3147">
            <v>19293</v>
          </cell>
          <cell r="B3147"/>
        </row>
        <row r="3148">
          <cell r="A3148">
            <v>19295</v>
          </cell>
          <cell r="B3148"/>
        </row>
        <row r="3149">
          <cell r="A3149">
            <v>19296</v>
          </cell>
          <cell r="B3149">
            <v>1</v>
          </cell>
        </row>
        <row r="3150">
          <cell r="A3150">
            <v>19302</v>
          </cell>
          <cell r="B3150">
            <v>2</v>
          </cell>
        </row>
        <row r="3151">
          <cell r="A3151">
            <v>19313</v>
          </cell>
          <cell r="B3151"/>
        </row>
        <row r="3152">
          <cell r="A3152">
            <v>19326</v>
          </cell>
          <cell r="B3152">
            <v>11</v>
          </cell>
        </row>
        <row r="3153">
          <cell r="A3153">
            <v>19332</v>
          </cell>
          <cell r="B3153"/>
        </row>
        <row r="3154">
          <cell r="A3154">
            <v>19345</v>
          </cell>
          <cell r="B3154"/>
        </row>
        <row r="3155">
          <cell r="A3155">
            <v>19347</v>
          </cell>
          <cell r="B3155"/>
        </row>
        <row r="3156">
          <cell r="A3156">
            <v>19350</v>
          </cell>
          <cell r="B3156"/>
        </row>
        <row r="3157">
          <cell r="A3157">
            <v>19376</v>
          </cell>
          <cell r="B3157"/>
        </row>
        <row r="3158">
          <cell r="A3158">
            <v>19378</v>
          </cell>
          <cell r="B3158"/>
        </row>
        <row r="3159">
          <cell r="A3159">
            <v>19385</v>
          </cell>
          <cell r="B3159">
            <v>1</v>
          </cell>
        </row>
        <row r="3160">
          <cell r="A3160">
            <v>19391</v>
          </cell>
          <cell r="B3160"/>
        </row>
        <row r="3161">
          <cell r="A3161">
            <v>19395</v>
          </cell>
          <cell r="B3161"/>
        </row>
        <row r="3162">
          <cell r="A3162">
            <v>19396</v>
          </cell>
          <cell r="B3162"/>
        </row>
        <row r="3163">
          <cell r="A3163">
            <v>19398</v>
          </cell>
          <cell r="B3163"/>
        </row>
        <row r="3164">
          <cell r="A3164">
            <v>19409</v>
          </cell>
          <cell r="B3164"/>
        </row>
        <row r="3165">
          <cell r="A3165">
            <v>19430</v>
          </cell>
          <cell r="B3165"/>
        </row>
        <row r="3166">
          <cell r="A3166">
            <v>19449</v>
          </cell>
          <cell r="B3166"/>
        </row>
        <row r="3167">
          <cell r="A3167">
            <v>19459</v>
          </cell>
          <cell r="B3167"/>
        </row>
        <row r="3168">
          <cell r="A3168">
            <v>19462</v>
          </cell>
          <cell r="B3168"/>
        </row>
        <row r="3169">
          <cell r="A3169">
            <v>19471</v>
          </cell>
          <cell r="B3169">
            <v>1</v>
          </cell>
        </row>
        <row r="3170">
          <cell r="A3170">
            <v>19486</v>
          </cell>
          <cell r="B3170">
            <v>1</v>
          </cell>
        </row>
        <row r="3171">
          <cell r="A3171">
            <v>19487</v>
          </cell>
          <cell r="B3171"/>
        </row>
        <row r="3172">
          <cell r="A3172">
            <v>19490</v>
          </cell>
          <cell r="B3172"/>
        </row>
        <row r="3173">
          <cell r="A3173">
            <v>19491</v>
          </cell>
          <cell r="B3173"/>
        </row>
        <row r="3174">
          <cell r="A3174">
            <v>19496</v>
          </cell>
          <cell r="B3174"/>
        </row>
        <row r="3175">
          <cell r="A3175">
            <v>19526</v>
          </cell>
          <cell r="B3175"/>
        </row>
        <row r="3176">
          <cell r="A3176">
            <v>19544</v>
          </cell>
          <cell r="B3176"/>
        </row>
        <row r="3177">
          <cell r="A3177">
            <v>19552</v>
          </cell>
          <cell r="B3177"/>
        </row>
        <row r="3178">
          <cell r="A3178">
            <v>19553</v>
          </cell>
          <cell r="B3178"/>
        </row>
        <row r="3179">
          <cell r="A3179">
            <v>19582</v>
          </cell>
          <cell r="B3179"/>
        </row>
        <row r="3180">
          <cell r="A3180">
            <v>19583</v>
          </cell>
          <cell r="B3180"/>
        </row>
        <row r="3181">
          <cell r="A3181">
            <v>19590</v>
          </cell>
          <cell r="B3181">
            <v>2</v>
          </cell>
        </row>
        <row r="3182">
          <cell r="A3182">
            <v>19603</v>
          </cell>
          <cell r="B3182"/>
        </row>
        <row r="3183">
          <cell r="A3183">
            <v>19605</v>
          </cell>
          <cell r="B3183"/>
        </row>
        <row r="3184">
          <cell r="A3184">
            <v>19628</v>
          </cell>
          <cell r="B3184"/>
        </row>
        <row r="3185">
          <cell r="A3185">
            <v>19639</v>
          </cell>
          <cell r="B3185">
            <v>22</v>
          </cell>
        </row>
        <row r="3186">
          <cell r="A3186">
            <v>19641</v>
          </cell>
          <cell r="B3186"/>
        </row>
        <row r="3187">
          <cell r="A3187">
            <v>19644</v>
          </cell>
          <cell r="B3187"/>
        </row>
        <row r="3188">
          <cell r="A3188">
            <v>19648</v>
          </cell>
          <cell r="B3188"/>
        </row>
        <row r="3189">
          <cell r="A3189">
            <v>19649</v>
          </cell>
          <cell r="B3189"/>
        </row>
        <row r="3190">
          <cell r="A3190">
            <v>19650</v>
          </cell>
          <cell r="B3190"/>
        </row>
        <row r="3191">
          <cell r="A3191">
            <v>19656</v>
          </cell>
          <cell r="B3191">
            <v>1</v>
          </cell>
        </row>
        <row r="3192">
          <cell r="A3192">
            <v>19658</v>
          </cell>
          <cell r="B3192">
            <v>1</v>
          </cell>
        </row>
        <row r="3193">
          <cell r="A3193">
            <v>19677</v>
          </cell>
          <cell r="B3193"/>
        </row>
        <row r="3194">
          <cell r="A3194">
            <v>19679</v>
          </cell>
          <cell r="B3194"/>
        </row>
        <row r="3195">
          <cell r="A3195">
            <v>19681</v>
          </cell>
          <cell r="B3195">
            <v>24</v>
          </cell>
        </row>
        <row r="3196">
          <cell r="A3196">
            <v>19686</v>
          </cell>
          <cell r="B3196"/>
        </row>
        <row r="3197">
          <cell r="A3197">
            <v>19698</v>
          </cell>
          <cell r="B3197"/>
        </row>
        <row r="3198">
          <cell r="A3198">
            <v>19714</v>
          </cell>
          <cell r="B3198"/>
        </row>
        <row r="3199">
          <cell r="A3199">
            <v>19731</v>
          </cell>
          <cell r="B3199"/>
        </row>
        <row r="3200">
          <cell r="A3200">
            <v>19735</v>
          </cell>
          <cell r="B3200"/>
        </row>
        <row r="3201">
          <cell r="A3201">
            <v>19737</v>
          </cell>
          <cell r="B3201">
            <v>1</v>
          </cell>
        </row>
        <row r="3202">
          <cell r="A3202">
            <v>19738</v>
          </cell>
          <cell r="B3202"/>
        </row>
        <row r="3203">
          <cell r="A3203">
            <v>19740</v>
          </cell>
          <cell r="B3203"/>
        </row>
        <row r="3204">
          <cell r="A3204">
            <v>19777</v>
          </cell>
          <cell r="B3204"/>
        </row>
        <row r="3205">
          <cell r="A3205">
            <v>19783</v>
          </cell>
          <cell r="B3205"/>
        </row>
        <row r="3206">
          <cell r="A3206">
            <v>19784</v>
          </cell>
          <cell r="B3206"/>
        </row>
        <row r="3207">
          <cell r="A3207">
            <v>19788</v>
          </cell>
          <cell r="B3207"/>
        </row>
        <row r="3208">
          <cell r="A3208">
            <v>19789</v>
          </cell>
          <cell r="B3208">
            <v>1</v>
          </cell>
        </row>
        <row r="3209">
          <cell r="A3209">
            <v>19808</v>
          </cell>
          <cell r="B3209">
            <v>3</v>
          </cell>
        </row>
        <row r="3210">
          <cell r="A3210">
            <v>19809</v>
          </cell>
          <cell r="B3210"/>
        </row>
        <row r="3211">
          <cell r="A3211">
            <v>19810</v>
          </cell>
          <cell r="B3211">
            <v>1</v>
          </cell>
        </row>
        <row r="3212">
          <cell r="A3212">
            <v>19831</v>
          </cell>
          <cell r="B3212"/>
        </row>
        <row r="3213">
          <cell r="A3213">
            <v>19847</v>
          </cell>
          <cell r="B3213"/>
        </row>
        <row r="3214">
          <cell r="A3214">
            <v>19848</v>
          </cell>
          <cell r="B3214"/>
        </row>
        <row r="3215">
          <cell r="A3215">
            <v>19850</v>
          </cell>
          <cell r="B3215"/>
        </row>
        <row r="3216">
          <cell r="A3216">
            <v>19865</v>
          </cell>
          <cell r="B3216"/>
        </row>
        <row r="3217">
          <cell r="A3217">
            <v>19881</v>
          </cell>
          <cell r="B3217"/>
        </row>
        <row r="3218">
          <cell r="A3218">
            <v>19882</v>
          </cell>
          <cell r="B3218"/>
        </row>
        <row r="3219">
          <cell r="A3219">
            <v>19885</v>
          </cell>
          <cell r="B3219"/>
        </row>
        <row r="3220">
          <cell r="A3220">
            <v>19912</v>
          </cell>
          <cell r="B3220">
            <v>1</v>
          </cell>
        </row>
        <row r="3221">
          <cell r="A3221">
            <v>19963</v>
          </cell>
          <cell r="B3221"/>
        </row>
        <row r="3222">
          <cell r="A3222">
            <v>19971</v>
          </cell>
          <cell r="B3222"/>
        </row>
        <row r="3223">
          <cell r="A3223">
            <v>20000</v>
          </cell>
          <cell r="B3223"/>
        </row>
        <row r="3224">
          <cell r="A3224">
            <v>20001</v>
          </cell>
          <cell r="B3224"/>
        </row>
        <row r="3225">
          <cell r="A3225">
            <v>20027</v>
          </cell>
          <cell r="B3225"/>
        </row>
        <row r="3226">
          <cell r="A3226">
            <v>20028</v>
          </cell>
          <cell r="B3226">
            <v>1</v>
          </cell>
        </row>
        <row r="3227">
          <cell r="A3227">
            <v>20029</v>
          </cell>
          <cell r="B3227"/>
        </row>
        <row r="3228">
          <cell r="A3228">
            <v>20049</v>
          </cell>
          <cell r="B3228"/>
        </row>
        <row r="3229">
          <cell r="A3229">
            <v>20059</v>
          </cell>
          <cell r="B3229"/>
        </row>
        <row r="3230">
          <cell r="A3230">
            <v>20064</v>
          </cell>
          <cell r="B3230">
            <v>1</v>
          </cell>
        </row>
        <row r="3231">
          <cell r="A3231">
            <v>20087</v>
          </cell>
          <cell r="B3231"/>
        </row>
        <row r="3232">
          <cell r="A3232">
            <v>20096</v>
          </cell>
          <cell r="B3232"/>
        </row>
        <row r="3233">
          <cell r="A3233">
            <v>20099</v>
          </cell>
          <cell r="B3233"/>
        </row>
        <row r="3234">
          <cell r="A3234">
            <v>20108</v>
          </cell>
          <cell r="B3234">
            <v>1</v>
          </cell>
        </row>
        <row r="3235">
          <cell r="A3235">
            <v>20111</v>
          </cell>
          <cell r="B3235"/>
        </row>
        <row r="3236">
          <cell r="A3236">
            <v>20118</v>
          </cell>
          <cell r="B3236"/>
        </row>
        <row r="3237">
          <cell r="A3237">
            <v>20141</v>
          </cell>
          <cell r="B3237">
            <v>1.5</v>
          </cell>
        </row>
        <row r="3238">
          <cell r="A3238">
            <v>20142</v>
          </cell>
          <cell r="B3238"/>
        </row>
        <row r="3239">
          <cell r="A3239">
            <v>20143</v>
          </cell>
          <cell r="B3239">
            <v>6</v>
          </cell>
        </row>
        <row r="3240">
          <cell r="A3240">
            <v>20147</v>
          </cell>
          <cell r="B3240"/>
        </row>
        <row r="3241">
          <cell r="A3241">
            <v>20158</v>
          </cell>
          <cell r="B3241"/>
        </row>
        <row r="3242">
          <cell r="A3242">
            <v>20182</v>
          </cell>
          <cell r="B3242"/>
        </row>
        <row r="3243">
          <cell r="A3243">
            <v>20184</v>
          </cell>
          <cell r="B3243"/>
        </row>
        <row r="3244">
          <cell r="A3244">
            <v>20189</v>
          </cell>
          <cell r="B3244"/>
        </row>
        <row r="3245">
          <cell r="A3245">
            <v>20201</v>
          </cell>
          <cell r="B3245"/>
        </row>
        <row r="3246">
          <cell r="A3246">
            <v>20203</v>
          </cell>
          <cell r="B3246"/>
        </row>
        <row r="3247">
          <cell r="A3247">
            <v>20205</v>
          </cell>
          <cell r="B3247">
            <v>3</v>
          </cell>
        </row>
        <row r="3248">
          <cell r="A3248">
            <v>20206</v>
          </cell>
          <cell r="B3248"/>
        </row>
        <row r="3249">
          <cell r="A3249">
            <v>20212</v>
          </cell>
          <cell r="B3249"/>
        </row>
        <row r="3250">
          <cell r="A3250">
            <v>20216</v>
          </cell>
          <cell r="B3250"/>
        </row>
        <row r="3251">
          <cell r="A3251">
            <v>20221</v>
          </cell>
          <cell r="B3251"/>
        </row>
        <row r="3252">
          <cell r="A3252">
            <v>20223</v>
          </cell>
          <cell r="B3252"/>
        </row>
        <row r="3253">
          <cell r="A3253">
            <v>20225</v>
          </cell>
          <cell r="B3253">
            <v>1</v>
          </cell>
        </row>
        <row r="3254">
          <cell r="A3254">
            <v>20226</v>
          </cell>
          <cell r="B3254">
            <v>2</v>
          </cell>
        </row>
        <row r="3255">
          <cell r="A3255">
            <v>20232</v>
          </cell>
          <cell r="B3255"/>
        </row>
        <row r="3256">
          <cell r="A3256">
            <v>20233</v>
          </cell>
          <cell r="B3256"/>
        </row>
        <row r="3257">
          <cell r="A3257">
            <v>20234</v>
          </cell>
          <cell r="B3257"/>
        </row>
        <row r="3258">
          <cell r="A3258">
            <v>20240</v>
          </cell>
          <cell r="B3258"/>
        </row>
        <row r="3259">
          <cell r="A3259">
            <v>20242</v>
          </cell>
          <cell r="B3259"/>
        </row>
        <row r="3260">
          <cell r="A3260">
            <v>20257</v>
          </cell>
          <cell r="B3260"/>
        </row>
        <row r="3261">
          <cell r="A3261">
            <v>20261</v>
          </cell>
          <cell r="B3261"/>
        </row>
        <row r="3262">
          <cell r="A3262">
            <v>20266</v>
          </cell>
          <cell r="B3262"/>
        </row>
        <row r="3263">
          <cell r="A3263">
            <v>20292</v>
          </cell>
          <cell r="B3263"/>
        </row>
        <row r="3264">
          <cell r="A3264">
            <v>20305</v>
          </cell>
          <cell r="B3264"/>
        </row>
        <row r="3265">
          <cell r="A3265">
            <v>20308</v>
          </cell>
          <cell r="B3265"/>
        </row>
        <row r="3266">
          <cell r="A3266">
            <v>20309</v>
          </cell>
          <cell r="B3266"/>
        </row>
        <row r="3267">
          <cell r="A3267">
            <v>20311</v>
          </cell>
          <cell r="B3267"/>
        </row>
        <row r="3268">
          <cell r="A3268">
            <v>20316</v>
          </cell>
          <cell r="B3268"/>
        </row>
        <row r="3269">
          <cell r="A3269">
            <v>20319</v>
          </cell>
          <cell r="B3269"/>
        </row>
        <row r="3270">
          <cell r="A3270">
            <v>20321</v>
          </cell>
          <cell r="B3270"/>
        </row>
        <row r="3271">
          <cell r="A3271">
            <v>20323</v>
          </cell>
          <cell r="B3271"/>
        </row>
        <row r="3272">
          <cell r="A3272">
            <v>20341</v>
          </cell>
          <cell r="B3272"/>
        </row>
        <row r="3273">
          <cell r="A3273">
            <v>20345</v>
          </cell>
          <cell r="B3273"/>
        </row>
        <row r="3274">
          <cell r="A3274">
            <v>20356</v>
          </cell>
          <cell r="B3274"/>
        </row>
        <row r="3275">
          <cell r="A3275">
            <v>20369</v>
          </cell>
          <cell r="B3275">
            <v>23</v>
          </cell>
        </row>
        <row r="3276">
          <cell r="A3276">
            <v>20390</v>
          </cell>
          <cell r="B3276"/>
        </row>
        <row r="3277">
          <cell r="A3277">
            <v>20392</v>
          </cell>
          <cell r="B3277"/>
        </row>
        <row r="3278">
          <cell r="A3278">
            <v>20395</v>
          </cell>
          <cell r="B3278"/>
        </row>
        <row r="3279">
          <cell r="A3279">
            <v>20415</v>
          </cell>
          <cell r="B3279"/>
        </row>
        <row r="3280">
          <cell r="A3280">
            <v>20428</v>
          </cell>
          <cell r="B3280"/>
        </row>
        <row r="3281">
          <cell r="A3281">
            <v>20430</v>
          </cell>
          <cell r="B3281"/>
        </row>
        <row r="3282">
          <cell r="A3282">
            <v>20431</v>
          </cell>
          <cell r="B3282"/>
        </row>
        <row r="3283">
          <cell r="A3283">
            <v>20432</v>
          </cell>
          <cell r="B3283"/>
        </row>
        <row r="3284">
          <cell r="A3284">
            <v>20433</v>
          </cell>
          <cell r="B3284"/>
        </row>
        <row r="3285">
          <cell r="A3285">
            <v>20434</v>
          </cell>
          <cell r="B3285"/>
        </row>
        <row r="3286">
          <cell r="A3286">
            <v>20438</v>
          </cell>
          <cell r="B3286">
            <v>27</v>
          </cell>
        </row>
        <row r="3287">
          <cell r="A3287">
            <v>20444</v>
          </cell>
          <cell r="B3287"/>
        </row>
        <row r="3288">
          <cell r="A3288">
            <v>20445</v>
          </cell>
          <cell r="B3288"/>
        </row>
        <row r="3289">
          <cell r="A3289">
            <v>20448</v>
          </cell>
          <cell r="B3289"/>
        </row>
        <row r="3290">
          <cell r="A3290">
            <v>20449</v>
          </cell>
          <cell r="B3290"/>
        </row>
        <row r="3291">
          <cell r="A3291">
            <v>20459</v>
          </cell>
          <cell r="B3291">
            <v>2.5</v>
          </cell>
        </row>
        <row r="3292">
          <cell r="A3292">
            <v>20465</v>
          </cell>
          <cell r="B3292"/>
        </row>
        <row r="3293">
          <cell r="A3293">
            <v>20467</v>
          </cell>
          <cell r="B3293"/>
        </row>
        <row r="3294">
          <cell r="A3294">
            <v>20468</v>
          </cell>
          <cell r="B3294">
            <v>1</v>
          </cell>
        </row>
        <row r="3295">
          <cell r="A3295">
            <v>20486</v>
          </cell>
          <cell r="B3295"/>
        </row>
        <row r="3296">
          <cell r="A3296">
            <v>20495</v>
          </cell>
          <cell r="B3296"/>
        </row>
        <row r="3297">
          <cell r="A3297">
            <v>20497</v>
          </cell>
          <cell r="B3297"/>
        </row>
        <row r="3298">
          <cell r="A3298">
            <v>20501</v>
          </cell>
          <cell r="B3298">
            <v>6</v>
          </cell>
        </row>
        <row r="3299">
          <cell r="A3299">
            <v>20511</v>
          </cell>
          <cell r="B3299"/>
        </row>
        <row r="3300">
          <cell r="A3300">
            <v>20519</v>
          </cell>
          <cell r="B3300"/>
        </row>
        <row r="3301">
          <cell r="A3301">
            <v>20539</v>
          </cell>
          <cell r="B3301"/>
        </row>
        <row r="3302">
          <cell r="A3302">
            <v>20541</v>
          </cell>
          <cell r="B3302"/>
        </row>
        <row r="3303">
          <cell r="A3303">
            <v>20544</v>
          </cell>
          <cell r="B3303"/>
        </row>
        <row r="3304">
          <cell r="A3304">
            <v>20563</v>
          </cell>
          <cell r="B3304"/>
        </row>
        <row r="3305">
          <cell r="A3305">
            <v>20567</v>
          </cell>
          <cell r="B3305"/>
        </row>
        <row r="3306">
          <cell r="A3306">
            <v>20568</v>
          </cell>
          <cell r="B3306"/>
        </row>
        <row r="3307">
          <cell r="A3307">
            <v>20569</v>
          </cell>
          <cell r="B3307"/>
        </row>
        <row r="3308">
          <cell r="A3308">
            <v>20579</v>
          </cell>
          <cell r="B3308"/>
        </row>
        <row r="3309">
          <cell r="A3309">
            <v>20604</v>
          </cell>
          <cell r="B3309"/>
        </row>
        <row r="3310">
          <cell r="A3310">
            <v>20612</v>
          </cell>
          <cell r="B3310"/>
        </row>
        <row r="3311">
          <cell r="A3311">
            <v>20614</v>
          </cell>
          <cell r="B3311"/>
        </row>
        <row r="3312">
          <cell r="A3312">
            <v>20623</v>
          </cell>
          <cell r="B3312"/>
        </row>
        <row r="3313">
          <cell r="A3313">
            <v>20631</v>
          </cell>
          <cell r="B3313"/>
        </row>
        <row r="3314">
          <cell r="A3314">
            <v>20642</v>
          </cell>
          <cell r="B3314"/>
        </row>
        <row r="3315">
          <cell r="A3315">
            <v>20683</v>
          </cell>
          <cell r="B3315"/>
        </row>
        <row r="3316">
          <cell r="A3316">
            <v>20687</v>
          </cell>
          <cell r="B3316"/>
        </row>
        <row r="3317">
          <cell r="A3317">
            <v>20710</v>
          </cell>
          <cell r="B3317"/>
        </row>
        <row r="3318">
          <cell r="A3318">
            <v>20714</v>
          </cell>
          <cell r="B3318"/>
        </row>
        <row r="3319">
          <cell r="A3319">
            <v>20731</v>
          </cell>
          <cell r="B3319"/>
        </row>
        <row r="3320">
          <cell r="A3320">
            <v>20732</v>
          </cell>
          <cell r="B3320">
            <v>1</v>
          </cell>
        </row>
        <row r="3321">
          <cell r="A3321">
            <v>20747</v>
          </cell>
          <cell r="B3321">
            <v>1</v>
          </cell>
        </row>
        <row r="3322">
          <cell r="A3322">
            <v>20753</v>
          </cell>
          <cell r="B3322">
            <v>1</v>
          </cell>
        </row>
        <row r="3323">
          <cell r="A3323">
            <v>20770</v>
          </cell>
          <cell r="B3323"/>
        </row>
        <row r="3324">
          <cell r="A3324">
            <v>20797</v>
          </cell>
          <cell r="B3324">
            <v>1</v>
          </cell>
        </row>
        <row r="3325">
          <cell r="A3325">
            <v>20811</v>
          </cell>
          <cell r="B3325"/>
        </row>
        <row r="3326">
          <cell r="A3326">
            <v>20817</v>
          </cell>
          <cell r="B3326"/>
        </row>
        <row r="3327">
          <cell r="A3327">
            <v>20823</v>
          </cell>
          <cell r="B3327"/>
        </row>
        <row r="3328">
          <cell r="A3328">
            <v>20824</v>
          </cell>
          <cell r="B3328">
            <v>1</v>
          </cell>
        </row>
        <row r="3329">
          <cell r="A3329">
            <v>20837</v>
          </cell>
          <cell r="B3329">
            <v>3</v>
          </cell>
        </row>
        <row r="3330">
          <cell r="A3330">
            <v>20841</v>
          </cell>
          <cell r="B3330">
            <v>51</v>
          </cell>
        </row>
        <row r="3331">
          <cell r="A3331">
            <v>20859</v>
          </cell>
          <cell r="B3331"/>
        </row>
        <row r="3332">
          <cell r="A3332">
            <v>20861</v>
          </cell>
          <cell r="B3332"/>
        </row>
        <row r="3333">
          <cell r="A3333">
            <v>20863</v>
          </cell>
          <cell r="B3333"/>
        </row>
        <row r="3334">
          <cell r="A3334">
            <v>20866</v>
          </cell>
          <cell r="B3334"/>
        </row>
        <row r="3335">
          <cell r="A3335">
            <v>20873</v>
          </cell>
          <cell r="B3335">
            <v>2</v>
          </cell>
        </row>
        <row r="3336">
          <cell r="A3336">
            <v>20877</v>
          </cell>
          <cell r="B3336"/>
        </row>
        <row r="3337">
          <cell r="A3337">
            <v>20878</v>
          </cell>
          <cell r="B3337"/>
        </row>
        <row r="3338">
          <cell r="A3338">
            <v>20879</v>
          </cell>
          <cell r="B3338"/>
        </row>
        <row r="3339">
          <cell r="A3339">
            <v>20895</v>
          </cell>
          <cell r="B3339"/>
        </row>
        <row r="3340">
          <cell r="A3340">
            <v>20896</v>
          </cell>
          <cell r="B3340"/>
        </row>
        <row r="3341">
          <cell r="A3341">
            <v>20902</v>
          </cell>
          <cell r="B3341"/>
        </row>
        <row r="3342">
          <cell r="A3342">
            <v>20913</v>
          </cell>
          <cell r="B3342"/>
        </row>
        <row r="3343">
          <cell r="A3343">
            <v>20916</v>
          </cell>
          <cell r="B3343">
            <v>1</v>
          </cell>
        </row>
        <row r="3344">
          <cell r="A3344">
            <v>20917</v>
          </cell>
          <cell r="B3344"/>
        </row>
        <row r="3345">
          <cell r="A3345">
            <v>20925</v>
          </cell>
          <cell r="B3345"/>
        </row>
        <row r="3346">
          <cell r="A3346">
            <v>20929</v>
          </cell>
          <cell r="B3346"/>
        </row>
        <row r="3347">
          <cell r="A3347">
            <v>20940</v>
          </cell>
          <cell r="B3347"/>
        </row>
        <row r="3348">
          <cell r="A3348">
            <v>20943</v>
          </cell>
          <cell r="B3348"/>
        </row>
        <row r="3349">
          <cell r="A3349">
            <v>20944</v>
          </cell>
          <cell r="B3349"/>
        </row>
        <row r="3350">
          <cell r="A3350">
            <v>20945</v>
          </cell>
          <cell r="B3350">
            <v>10</v>
          </cell>
        </row>
        <row r="3351">
          <cell r="A3351">
            <v>20952</v>
          </cell>
          <cell r="B3351"/>
        </row>
        <row r="3352">
          <cell r="A3352">
            <v>20984</v>
          </cell>
          <cell r="B3352"/>
        </row>
        <row r="3353">
          <cell r="A3353">
            <v>20988</v>
          </cell>
          <cell r="B3353"/>
        </row>
        <row r="3354">
          <cell r="A3354">
            <v>20996</v>
          </cell>
          <cell r="B3354"/>
        </row>
        <row r="3355">
          <cell r="A3355">
            <v>21027</v>
          </cell>
          <cell r="B3355"/>
        </row>
        <row r="3356">
          <cell r="A3356">
            <v>21029</v>
          </cell>
          <cell r="B3356"/>
        </row>
        <row r="3357">
          <cell r="A3357">
            <v>21033</v>
          </cell>
          <cell r="B3357"/>
        </row>
        <row r="3358">
          <cell r="A3358">
            <v>21037</v>
          </cell>
          <cell r="B3358"/>
        </row>
        <row r="3359">
          <cell r="A3359">
            <v>21039</v>
          </cell>
          <cell r="B3359"/>
        </row>
        <row r="3360">
          <cell r="A3360">
            <v>21053</v>
          </cell>
          <cell r="B3360">
            <v>1</v>
          </cell>
        </row>
        <row r="3361">
          <cell r="A3361">
            <v>21055</v>
          </cell>
          <cell r="B3361"/>
        </row>
        <row r="3362">
          <cell r="A3362">
            <v>21060</v>
          </cell>
          <cell r="B3362"/>
        </row>
        <row r="3363">
          <cell r="A3363">
            <v>21061</v>
          </cell>
          <cell r="B3363"/>
        </row>
        <row r="3364">
          <cell r="A3364">
            <v>21075</v>
          </cell>
          <cell r="B3364"/>
        </row>
        <row r="3365">
          <cell r="A3365">
            <v>21076</v>
          </cell>
          <cell r="B3365"/>
        </row>
        <row r="3366">
          <cell r="A3366">
            <v>21080</v>
          </cell>
          <cell r="B3366"/>
        </row>
        <row r="3367">
          <cell r="A3367">
            <v>21092</v>
          </cell>
          <cell r="B3367"/>
        </row>
        <row r="3368">
          <cell r="A3368">
            <v>21094</v>
          </cell>
          <cell r="B3368"/>
        </row>
        <row r="3369">
          <cell r="A3369">
            <v>21097</v>
          </cell>
          <cell r="B3369">
            <v>3</v>
          </cell>
        </row>
        <row r="3370">
          <cell r="A3370">
            <v>21104</v>
          </cell>
          <cell r="B3370"/>
        </row>
        <row r="3371">
          <cell r="A3371">
            <v>21120</v>
          </cell>
          <cell r="B3371"/>
        </row>
        <row r="3372">
          <cell r="A3372">
            <v>21130</v>
          </cell>
          <cell r="B3372"/>
        </row>
        <row r="3373">
          <cell r="A3373">
            <v>21132</v>
          </cell>
          <cell r="B3373"/>
        </row>
        <row r="3374">
          <cell r="A3374">
            <v>21137</v>
          </cell>
          <cell r="B3374">
            <v>2</v>
          </cell>
        </row>
        <row r="3375">
          <cell r="A3375">
            <v>21154</v>
          </cell>
          <cell r="B3375"/>
        </row>
        <row r="3376">
          <cell r="A3376">
            <v>21155</v>
          </cell>
          <cell r="B3376"/>
        </row>
        <row r="3377">
          <cell r="A3377">
            <v>21166</v>
          </cell>
          <cell r="B3377"/>
        </row>
        <row r="3378">
          <cell r="A3378">
            <v>21171</v>
          </cell>
          <cell r="B3378">
            <v>1</v>
          </cell>
        </row>
        <row r="3379">
          <cell r="A3379">
            <v>21181</v>
          </cell>
          <cell r="B3379"/>
        </row>
        <row r="3380">
          <cell r="A3380">
            <v>21182</v>
          </cell>
          <cell r="B3380">
            <v>15</v>
          </cell>
        </row>
        <row r="3381">
          <cell r="A3381">
            <v>21184</v>
          </cell>
          <cell r="B3381"/>
        </row>
        <row r="3382">
          <cell r="A3382">
            <v>21202</v>
          </cell>
          <cell r="B3382"/>
        </row>
        <row r="3383">
          <cell r="A3383">
            <v>21206</v>
          </cell>
          <cell r="B3383">
            <v>4</v>
          </cell>
        </row>
        <row r="3384">
          <cell r="A3384">
            <v>21216</v>
          </cell>
          <cell r="B3384">
            <v>27</v>
          </cell>
        </row>
        <row r="3385">
          <cell r="A3385">
            <v>21223</v>
          </cell>
          <cell r="B3385"/>
        </row>
        <row r="3386">
          <cell r="A3386">
            <v>21224</v>
          </cell>
          <cell r="B3386"/>
        </row>
        <row r="3387">
          <cell r="A3387">
            <v>21230</v>
          </cell>
          <cell r="B3387"/>
        </row>
        <row r="3388">
          <cell r="A3388">
            <v>21231</v>
          </cell>
          <cell r="B3388">
            <v>1</v>
          </cell>
        </row>
        <row r="3389">
          <cell r="A3389">
            <v>21233</v>
          </cell>
          <cell r="B3389"/>
        </row>
        <row r="3390">
          <cell r="A3390">
            <v>21237</v>
          </cell>
          <cell r="B3390">
            <v>1</v>
          </cell>
        </row>
        <row r="3391">
          <cell r="A3391">
            <v>21241</v>
          </cell>
          <cell r="B3391"/>
        </row>
        <row r="3392">
          <cell r="A3392">
            <v>21264</v>
          </cell>
          <cell r="B3392"/>
        </row>
        <row r="3393">
          <cell r="A3393">
            <v>21265</v>
          </cell>
          <cell r="B3393"/>
        </row>
        <row r="3394">
          <cell r="A3394">
            <v>21269</v>
          </cell>
          <cell r="B3394">
            <v>1</v>
          </cell>
        </row>
        <row r="3395">
          <cell r="A3395">
            <v>21277</v>
          </cell>
          <cell r="B3395"/>
        </row>
        <row r="3396">
          <cell r="A3396">
            <v>21286</v>
          </cell>
          <cell r="B3396"/>
        </row>
        <row r="3397">
          <cell r="A3397">
            <v>21287</v>
          </cell>
          <cell r="B3397"/>
        </row>
        <row r="3398">
          <cell r="A3398">
            <v>21291</v>
          </cell>
          <cell r="B3398"/>
        </row>
        <row r="3399">
          <cell r="A3399">
            <v>21323</v>
          </cell>
          <cell r="B3399">
            <v>1</v>
          </cell>
        </row>
        <row r="3400">
          <cell r="A3400">
            <v>21326</v>
          </cell>
          <cell r="B3400"/>
        </row>
        <row r="3401">
          <cell r="A3401">
            <v>21332</v>
          </cell>
          <cell r="B3401"/>
        </row>
        <row r="3402">
          <cell r="A3402">
            <v>21347</v>
          </cell>
          <cell r="B3402">
            <v>5</v>
          </cell>
        </row>
        <row r="3403">
          <cell r="A3403">
            <v>21355</v>
          </cell>
          <cell r="B3403"/>
        </row>
        <row r="3404">
          <cell r="A3404">
            <v>21365</v>
          </cell>
          <cell r="B3404"/>
        </row>
        <row r="3405">
          <cell r="A3405">
            <v>21379</v>
          </cell>
          <cell r="B3405"/>
        </row>
        <row r="3406">
          <cell r="A3406">
            <v>21389</v>
          </cell>
          <cell r="B3406"/>
        </row>
        <row r="3407">
          <cell r="A3407">
            <v>21393</v>
          </cell>
          <cell r="B3407"/>
        </row>
        <row r="3408">
          <cell r="A3408">
            <v>21394</v>
          </cell>
          <cell r="B3408"/>
        </row>
        <row r="3409">
          <cell r="A3409">
            <v>21406</v>
          </cell>
          <cell r="B3409"/>
        </row>
        <row r="3410">
          <cell r="A3410">
            <v>21412</v>
          </cell>
          <cell r="B3410">
            <v>2</v>
          </cell>
        </row>
        <row r="3411">
          <cell r="A3411">
            <v>21425</v>
          </cell>
          <cell r="B3411"/>
        </row>
        <row r="3412">
          <cell r="A3412">
            <v>21442</v>
          </cell>
          <cell r="B3412"/>
        </row>
        <row r="3413">
          <cell r="A3413">
            <v>21445</v>
          </cell>
          <cell r="B3413"/>
        </row>
        <row r="3414">
          <cell r="A3414">
            <v>21451</v>
          </cell>
          <cell r="B3414"/>
        </row>
        <row r="3415">
          <cell r="A3415">
            <v>21478</v>
          </cell>
          <cell r="B3415">
            <v>2</v>
          </cell>
        </row>
        <row r="3416">
          <cell r="A3416">
            <v>21491</v>
          </cell>
          <cell r="B3416">
            <v>1</v>
          </cell>
        </row>
        <row r="3417">
          <cell r="A3417">
            <v>21502</v>
          </cell>
          <cell r="B3417"/>
        </row>
        <row r="3418">
          <cell r="A3418">
            <v>21503</v>
          </cell>
          <cell r="B3418"/>
        </row>
        <row r="3419">
          <cell r="A3419">
            <v>21520</v>
          </cell>
          <cell r="B3419"/>
        </row>
        <row r="3420">
          <cell r="A3420">
            <v>21522</v>
          </cell>
          <cell r="B3420"/>
        </row>
        <row r="3421">
          <cell r="A3421">
            <v>21529</v>
          </cell>
          <cell r="B3421"/>
        </row>
        <row r="3422">
          <cell r="A3422">
            <v>21534</v>
          </cell>
          <cell r="B3422"/>
        </row>
        <row r="3423">
          <cell r="A3423">
            <v>21553</v>
          </cell>
          <cell r="B3423"/>
        </row>
        <row r="3424">
          <cell r="A3424">
            <v>21559</v>
          </cell>
          <cell r="B3424"/>
        </row>
        <row r="3425">
          <cell r="A3425">
            <v>21566</v>
          </cell>
          <cell r="B3425"/>
        </row>
        <row r="3426">
          <cell r="A3426">
            <v>21586</v>
          </cell>
          <cell r="B3426"/>
        </row>
        <row r="3427">
          <cell r="A3427">
            <v>21591</v>
          </cell>
          <cell r="B3427">
            <v>2</v>
          </cell>
        </row>
        <row r="3428">
          <cell r="A3428">
            <v>21615</v>
          </cell>
          <cell r="B3428"/>
        </row>
        <row r="3429">
          <cell r="A3429">
            <v>21621</v>
          </cell>
          <cell r="B3429"/>
        </row>
        <row r="3430">
          <cell r="A3430">
            <v>21625</v>
          </cell>
          <cell r="B3430">
            <v>12</v>
          </cell>
        </row>
        <row r="3431">
          <cell r="A3431">
            <v>21638</v>
          </cell>
          <cell r="B3431"/>
        </row>
        <row r="3432">
          <cell r="A3432">
            <v>21666</v>
          </cell>
          <cell r="B3432"/>
        </row>
        <row r="3433">
          <cell r="A3433">
            <v>21668</v>
          </cell>
          <cell r="B3433"/>
        </row>
        <row r="3434">
          <cell r="A3434">
            <v>21670</v>
          </cell>
          <cell r="B3434">
            <v>1</v>
          </cell>
        </row>
        <row r="3435">
          <cell r="A3435">
            <v>21689</v>
          </cell>
          <cell r="B3435">
            <v>10</v>
          </cell>
        </row>
        <row r="3436">
          <cell r="A3436">
            <v>21720</v>
          </cell>
          <cell r="B3436">
            <v>12</v>
          </cell>
        </row>
        <row r="3437">
          <cell r="A3437">
            <v>21734</v>
          </cell>
          <cell r="B3437"/>
        </row>
        <row r="3438">
          <cell r="A3438">
            <v>21739</v>
          </cell>
          <cell r="B3438">
            <v>8.5</v>
          </cell>
        </row>
        <row r="3439">
          <cell r="A3439">
            <v>21747</v>
          </cell>
          <cell r="B3439"/>
        </row>
        <row r="3440">
          <cell r="A3440">
            <v>21750</v>
          </cell>
          <cell r="B3440">
            <v>1</v>
          </cell>
        </row>
        <row r="3441">
          <cell r="A3441">
            <v>21759</v>
          </cell>
          <cell r="B3441">
            <v>1</v>
          </cell>
        </row>
        <row r="3442">
          <cell r="A3442">
            <v>21761</v>
          </cell>
          <cell r="B3442">
            <v>1</v>
          </cell>
        </row>
        <row r="3443">
          <cell r="A3443">
            <v>21762</v>
          </cell>
          <cell r="B3443">
            <v>1</v>
          </cell>
        </row>
        <row r="3444">
          <cell r="A3444">
            <v>21773</v>
          </cell>
          <cell r="B3444"/>
        </row>
        <row r="3445">
          <cell r="A3445">
            <v>21779</v>
          </cell>
          <cell r="B3445">
            <v>7</v>
          </cell>
        </row>
        <row r="3446">
          <cell r="A3446">
            <v>21789</v>
          </cell>
          <cell r="B3446">
            <v>31</v>
          </cell>
        </row>
        <row r="3447">
          <cell r="A3447">
            <v>21811</v>
          </cell>
          <cell r="B3447"/>
        </row>
        <row r="3448">
          <cell r="A3448">
            <v>21843</v>
          </cell>
          <cell r="B3448"/>
        </row>
        <row r="3449">
          <cell r="A3449">
            <v>21845</v>
          </cell>
          <cell r="B3449"/>
        </row>
        <row r="3450">
          <cell r="A3450">
            <v>21853</v>
          </cell>
          <cell r="B3450">
            <v>3</v>
          </cell>
        </row>
        <row r="3451">
          <cell r="A3451">
            <v>21856</v>
          </cell>
          <cell r="B3451"/>
        </row>
        <row r="3452">
          <cell r="A3452">
            <v>21871</v>
          </cell>
          <cell r="B3452"/>
        </row>
        <row r="3453">
          <cell r="A3453">
            <v>21873</v>
          </cell>
          <cell r="B3453">
            <v>1</v>
          </cell>
        </row>
        <row r="3454">
          <cell r="A3454">
            <v>21874</v>
          </cell>
          <cell r="B3454"/>
        </row>
        <row r="3455">
          <cell r="A3455">
            <v>21885</v>
          </cell>
          <cell r="B3455"/>
        </row>
        <row r="3456">
          <cell r="A3456">
            <v>21899</v>
          </cell>
          <cell r="B3456"/>
        </row>
        <row r="3457">
          <cell r="A3457">
            <v>21926</v>
          </cell>
          <cell r="B3457">
            <v>6</v>
          </cell>
        </row>
        <row r="3458">
          <cell r="A3458">
            <v>21928</v>
          </cell>
          <cell r="B3458">
            <v>1</v>
          </cell>
        </row>
        <row r="3459">
          <cell r="A3459">
            <v>21929</v>
          </cell>
          <cell r="B3459"/>
        </row>
        <row r="3460">
          <cell r="A3460">
            <v>21934</v>
          </cell>
          <cell r="B3460"/>
        </row>
        <row r="3461">
          <cell r="A3461">
            <v>21943</v>
          </cell>
          <cell r="B3461"/>
        </row>
        <row r="3462">
          <cell r="A3462">
            <v>21995</v>
          </cell>
          <cell r="B3462"/>
        </row>
        <row r="3463">
          <cell r="A3463">
            <v>22011</v>
          </cell>
          <cell r="B3463">
            <v>1</v>
          </cell>
        </row>
        <row r="3464">
          <cell r="A3464">
            <v>22021</v>
          </cell>
          <cell r="B3464"/>
        </row>
        <row r="3465">
          <cell r="A3465">
            <v>22028</v>
          </cell>
          <cell r="B3465"/>
        </row>
        <row r="3466">
          <cell r="A3466">
            <v>22029</v>
          </cell>
          <cell r="B3466"/>
        </row>
        <row r="3467">
          <cell r="A3467">
            <v>22041</v>
          </cell>
          <cell r="B3467"/>
        </row>
        <row r="3468">
          <cell r="A3468">
            <v>22046</v>
          </cell>
          <cell r="B3468"/>
        </row>
        <row r="3469">
          <cell r="A3469">
            <v>22051</v>
          </cell>
          <cell r="B3469"/>
        </row>
        <row r="3470">
          <cell r="A3470">
            <v>22064</v>
          </cell>
          <cell r="B3470"/>
        </row>
        <row r="3471">
          <cell r="A3471">
            <v>22065</v>
          </cell>
          <cell r="B3471">
            <v>5</v>
          </cell>
        </row>
        <row r="3472">
          <cell r="A3472">
            <v>22080</v>
          </cell>
          <cell r="B3472">
            <v>1</v>
          </cell>
        </row>
        <row r="3473">
          <cell r="A3473">
            <v>22093</v>
          </cell>
          <cell r="B3473"/>
        </row>
        <row r="3474">
          <cell r="A3474">
            <v>22095</v>
          </cell>
          <cell r="B3474"/>
        </row>
        <row r="3475">
          <cell r="A3475">
            <v>22105</v>
          </cell>
          <cell r="B3475"/>
        </row>
        <row r="3476">
          <cell r="A3476">
            <v>22107</v>
          </cell>
          <cell r="B3476"/>
        </row>
        <row r="3477">
          <cell r="A3477">
            <v>22108</v>
          </cell>
          <cell r="B3477"/>
        </row>
        <row r="3478">
          <cell r="A3478">
            <v>22112</v>
          </cell>
          <cell r="B3478"/>
        </row>
        <row r="3479">
          <cell r="A3479">
            <v>22118</v>
          </cell>
          <cell r="B3479"/>
        </row>
        <row r="3480">
          <cell r="A3480">
            <v>22122</v>
          </cell>
          <cell r="B3480"/>
        </row>
        <row r="3481">
          <cell r="A3481">
            <v>22123</v>
          </cell>
          <cell r="B3481">
            <v>7</v>
          </cell>
        </row>
        <row r="3482">
          <cell r="A3482">
            <v>22130</v>
          </cell>
          <cell r="B3482">
            <v>2</v>
          </cell>
        </row>
        <row r="3483">
          <cell r="A3483">
            <v>22134</v>
          </cell>
          <cell r="B3483"/>
        </row>
        <row r="3484">
          <cell r="A3484">
            <v>22146</v>
          </cell>
          <cell r="B3484">
            <v>12</v>
          </cell>
        </row>
        <row r="3485">
          <cell r="A3485">
            <v>22150</v>
          </cell>
          <cell r="B3485">
            <v>2</v>
          </cell>
        </row>
        <row r="3486">
          <cell r="A3486">
            <v>22168</v>
          </cell>
          <cell r="B3486"/>
        </row>
        <row r="3487">
          <cell r="A3487">
            <v>22170</v>
          </cell>
          <cell r="B3487">
            <v>2</v>
          </cell>
        </row>
        <row r="3488">
          <cell r="A3488">
            <v>22188</v>
          </cell>
          <cell r="B3488"/>
        </row>
        <row r="3489">
          <cell r="A3489">
            <v>22197</v>
          </cell>
          <cell r="B3489"/>
        </row>
        <row r="3490">
          <cell r="A3490">
            <v>22200</v>
          </cell>
          <cell r="B3490"/>
        </row>
        <row r="3491">
          <cell r="A3491">
            <v>22223</v>
          </cell>
          <cell r="B3491"/>
        </row>
        <row r="3492">
          <cell r="A3492">
            <v>22224</v>
          </cell>
          <cell r="B3492"/>
        </row>
        <row r="3493">
          <cell r="A3493">
            <v>22225</v>
          </cell>
          <cell r="B3493"/>
        </row>
        <row r="3494">
          <cell r="A3494">
            <v>22240</v>
          </cell>
          <cell r="B3494"/>
        </row>
        <row r="3495">
          <cell r="A3495">
            <v>22249</v>
          </cell>
          <cell r="B3495"/>
        </row>
        <row r="3496">
          <cell r="A3496">
            <v>22295</v>
          </cell>
          <cell r="B3496">
            <v>126</v>
          </cell>
        </row>
        <row r="3497">
          <cell r="A3497">
            <v>22297</v>
          </cell>
          <cell r="B3497"/>
        </row>
        <row r="3498">
          <cell r="A3498">
            <v>22310</v>
          </cell>
          <cell r="B3498"/>
        </row>
        <row r="3499">
          <cell r="A3499">
            <v>22366</v>
          </cell>
          <cell r="B3499">
            <v>1</v>
          </cell>
        </row>
        <row r="3500">
          <cell r="A3500">
            <v>22367</v>
          </cell>
          <cell r="B3500"/>
        </row>
        <row r="3501">
          <cell r="A3501">
            <v>22368</v>
          </cell>
          <cell r="B3501"/>
        </row>
        <row r="3502">
          <cell r="A3502">
            <v>22384</v>
          </cell>
          <cell r="B3502"/>
        </row>
        <row r="3503">
          <cell r="A3503">
            <v>22422</v>
          </cell>
          <cell r="B3503">
            <v>204</v>
          </cell>
        </row>
        <row r="3504">
          <cell r="A3504">
            <v>22430</v>
          </cell>
          <cell r="B3504"/>
        </row>
        <row r="3505">
          <cell r="A3505">
            <v>22439</v>
          </cell>
          <cell r="B3505"/>
        </row>
        <row r="3506">
          <cell r="A3506">
            <v>22443</v>
          </cell>
          <cell r="B3506">
            <v>21.25</v>
          </cell>
        </row>
        <row r="3507">
          <cell r="A3507">
            <v>22480</v>
          </cell>
          <cell r="B3507"/>
        </row>
        <row r="3508">
          <cell r="A3508">
            <v>22516</v>
          </cell>
          <cell r="B3508">
            <v>1</v>
          </cell>
        </row>
        <row r="3509">
          <cell r="A3509">
            <v>22533</v>
          </cell>
          <cell r="B3509">
            <v>10.5</v>
          </cell>
        </row>
        <row r="3510">
          <cell r="A3510">
            <v>22564</v>
          </cell>
          <cell r="B3510">
            <v>2</v>
          </cell>
        </row>
        <row r="3511">
          <cell r="A3511">
            <v>22567</v>
          </cell>
          <cell r="B3511"/>
        </row>
        <row r="3512">
          <cell r="A3512">
            <v>22572</v>
          </cell>
          <cell r="B3512"/>
        </row>
        <row r="3513">
          <cell r="A3513">
            <v>22576</v>
          </cell>
          <cell r="B3513"/>
        </row>
        <row r="3514">
          <cell r="A3514">
            <v>22592</v>
          </cell>
          <cell r="B3514"/>
        </row>
        <row r="3515">
          <cell r="A3515">
            <v>22634</v>
          </cell>
          <cell r="B3515"/>
        </row>
        <row r="3516">
          <cell r="A3516">
            <v>22635</v>
          </cell>
          <cell r="B3516">
            <v>1</v>
          </cell>
        </row>
        <row r="3517">
          <cell r="A3517">
            <v>22636</v>
          </cell>
          <cell r="B3517">
            <v>1</v>
          </cell>
        </row>
        <row r="3518">
          <cell r="A3518">
            <v>22683</v>
          </cell>
          <cell r="B3518"/>
        </row>
        <row r="3519">
          <cell r="A3519">
            <v>22690</v>
          </cell>
          <cell r="B3519"/>
        </row>
        <row r="3520">
          <cell r="A3520">
            <v>22696</v>
          </cell>
          <cell r="B3520">
            <v>3</v>
          </cell>
        </row>
        <row r="3521">
          <cell r="A3521">
            <v>22698</v>
          </cell>
          <cell r="B3521">
            <v>5</v>
          </cell>
        </row>
        <row r="3522">
          <cell r="A3522">
            <v>22699</v>
          </cell>
          <cell r="B3522">
            <v>1</v>
          </cell>
        </row>
        <row r="3523">
          <cell r="A3523">
            <v>22718</v>
          </cell>
          <cell r="B3523"/>
        </row>
        <row r="3524">
          <cell r="A3524">
            <v>22725</v>
          </cell>
          <cell r="B3524"/>
        </row>
        <row r="3525">
          <cell r="A3525">
            <v>22730</v>
          </cell>
          <cell r="B3525">
            <v>4</v>
          </cell>
        </row>
        <row r="3526">
          <cell r="A3526">
            <v>22732</v>
          </cell>
          <cell r="B3526">
            <v>2</v>
          </cell>
        </row>
        <row r="3527">
          <cell r="A3527">
            <v>22745</v>
          </cell>
          <cell r="B3527">
            <v>13.5</v>
          </cell>
        </row>
        <row r="3528">
          <cell r="A3528">
            <v>22749</v>
          </cell>
          <cell r="B3528">
            <v>1</v>
          </cell>
        </row>
        <row r="3529">
          <cell r="A3529">
            <v>22754</v>
          </cell>
          <cell r="B3529"/>
        </row>
        <row r="3530">
          <cell r="A3530">
            <v>22755</v>
          </cell>
          <cell r="B3530"/>
        </row>
        <row r="3531">
          <cell r="A3531">
            <v>22765</v>
          </cell>
          <cell r="B3531">
            <v>1</v>
          </cell>
        </row>
        <row r="3532">
          <cell r="A3532">
            <v>22771</v>
          </cell>
          <cell r="B3532">
            <v>49</v>
          </cell>
        </row>
        <row r="3533">
          <cell r="A3533">
            <v>22783</v>
          </cell>
          <cell r="B3533"/>
        </row>
        <row r="3534">
          <cell r="A3534">
            <v>22787</v>
          </cell>
          <cell r="B3534"/>
        </row>
        <row r="3535">
          <cell r="A3535">
            <v>22791</v>
          </cell>
          <cell r="B3535"/>
        </row>
        <row r="3536">
          <cell r="A3536">
            <v>22804</v>
          </cell>
          <cell r="B3536"/>
        </row>
        <row r="3537">
          <cell r="A3537">
            <v>22806</v>
          </cell>
          <cell r="B3537"/>
        </row>
        <row r="3538">
          <cell r="A3538">
            <v>22847</v>
          </cell>
          <cell r="B3538"/>
        </row>
        <row r="3539">
          <cell r="A3539">
            <v>22855</v>
          </cell>
          <cell r="B3539"/>
        </row>
        <row r="3540">
          <cell r="A3540">
            <v>22858</v>
          </cell>
          <cell r="B3540"/>
        </row>
        <row r="3541">
          <cell r="A3541">
            <v>22860</v>
          </cell>
          <cell r="B3541">
            <v>7</v>
          </cell>
        </row>
        <row r="3542">
          <cell r="A3542">
            <v>22866</v>
          </cell>
          <cell r="B3542">
            <v>5</v>
          </cell>
        </row>
        <row r="3543">
          <cell r="A3543">
            <v>22867</v>
          </cell>
          <cell r="B3543"/>
        </row>
        <row r="3544">
          <cell r="A3544">
            <v>22876</v>
          </cell>
          <cell r="B3544"/>
        </row>
        <row r="3545">
          <cell r="A3545">
            <v>22882</v>
          </cell>
          <cell r="B3545"/>
        </row>
        <row r="3546">
          <cell r="A3546">
            <v>22887</v>
          </cell>
          <cell r="B3546"/>
        </row>
        <row r="3547">
          <cell r="A3547">
            <v>22889</v>
          </cell>
          <cell r="B3547"/>
        </row>
        <row r="3548">
          <cell r="A3548">
            <v>22897</v>
          </cell>
          <cell r="B3548">
            <v>1</v>
          </cell>
        </row>
        <row r="3549">
          <cell r="A3549">
            <v>22901</v>
          </cell>
          <cell r="B3549"/>
        </row>
        <row r="3550">
          <cell r="A3550">
            <v>22922</v>
          </cell>
          <cell r="B3550"/>
        </row>
        <row r="3551">
          <cell r="A3551">
            <v>22924</v>
          </cell>
          <cell r="B3551">
            <v>1</v>
          </cell>
        </row>
        <row r="3552">
          <cell r="A3552">
            <v>22929</v>
          </cell>
          <cell r="B3552"/>
        </row>
        <row r="3553">
          <cell r="A3553">
            <v>22934</v>
          </cell>
          <cell r="B3553"/>
        </row>
        <row r="3554">
          <cell r="A3554">
            <v>22941</v>
          </cell>
          <cell r="B3554"/>
        </row>
        <row r="3555">
          <cell r="A3555">
            <v>22953</v>
          </cell>
          <cell r="B3555"/>
        </row>
        <row r="3556">
          <cell r="A3556">
            <v>23000</v>
          </cell>
          <cell r="B3556">
            <v>3</v>
          </cell>
        </row>
        <row r="3557">
          <cell r="A3557">
            <v>23026</v>
          </cell>
          <cell r="B3557"/>
        </row>
        <row r="3558">
          <cell r="A3558">
            <v>23033</v>
          </cell>
          <cell r="B3558"/>
        </row>
        <row r="3559">
          <cell r="A3559">
            <v>23035</v>
          </cell>
          <cell r="B3559"/>
        </row>
        <row r="3560">
          <cell r="A3560">
            <v>23040</v>
          </cell>
          <cell r="B3560"/>
        </row>
        <row r="3561">
          <cell r="A3561">
            <v>23050</v>
          </cell>
          <cell r="B3561"/>
        </row>
        <row r="3562">
          <cell r="A3562">
            <v>23052</v>
          </cell>
          <cell r="B3562">
            <v>1</v>
          </cell>
        </row>
        <row r="3563">
          <cell r="A3563">
            <v>23072</v>
          </cell>
          <cell r="B3563">
            <v>1</v>
          </cell>
        </row>
        <row r="3564">
          <cell r="A3564">
            <v>23084</v>
          </cell>
          <cell r="B3564">
            <v>6.5</v>
          </cell>
        </row>
        <row r="3565">
          <cell r="A3565">
            <v>23088</v>
          </cell>
          <cell r="B3565"/>
        </row>
        <row r="3566">
          <cell r="A3566">
            <v>23093</v>
          </cell>
          <cell r="B3566">
            <v>1</v>
          </cell>
        </row>
        <row r="3567">
          <cell r="A3567">
            <v>23111</v>
          </cell>
          <cell r="B3567">
            <v>1</v>
          </cell>
        </row>
        <row r="3568">
          <cell r="A3568">
            <v>23113</v>
          </cell>
          <cell r="B3568"/>
        </row>
        <row r="3569">
          <cell r="A3569">
            <v>23122</v>
          </cell>
          <cell r="B3569"/>
        </row>
        <row r="3570">
          <cell r="A3570">
            <v>23131</v>
          </cell>
          <cell r="B3570"/>
        </row>
        <row r="3571">
          <cell r="A3571">
            <v>23145</v>
          </cell>
          <cell r="B3571"/>
        </row>
        <row r="3572">
          <cell r="A3572">
            <v>23149</v>
          </cell>
          <cell r="B3572">
            <v>2</v>
          </cell>
        </row>
        <row r="3573">
          <cell r="A3573">
            <v>23150</v>
          </cell>
          <cell r="B3573"/>
        </row>
        <row r="3574">
          <cell r="A3574">
            <v>23152</v>
          </cell>
          <cell r="B3574">
            <v>53</v>
          </cell>
        </row>
        <row r="3575">
          <cell r="A3575">
            <v>23163</v>
          </cell>
          <cell r="B3575"/>
        </row>
        <row r="3576">
          <cell r="A3576">
            <v>23165</v>
          </cell>
          <cell r="B3576">
            <v>5</v>
          </cell>
        </row>
        <row r="3577">
          <cell r="A3577">
            <v>23182</v>
          </cell>
          <cell r="B3577"/>
        </row>
        <row r="3578">
          <cell r="A3578">
            <v>23184</v>
          </cell>
          <cell r="B3578"/>
        </row>
        <row r="3579">
          <cell r="A3579">
            <v>23196</v>
          </cell>
          <cell r="B3579"/>
        </row>
        <row r="3580">
          <cell r="A3580">
            <v>23209</v>
          </cell>
          <cell r="B3580"/>
        </row>
        <row r="3581">
          <cell r="A3581">
            <v>23215</v>
          </cell>
          <cell r="B3581"/>
        </row>
        <row r="3582">
          <cell r="A3582">
            <v>23223</v>
          </cell>
          <cell r="B3582">
            <v>1</v>
          </cell>
        </row>
        <row r="3583">
          <cell r="A3583">
            <v>23239</v>
          </cell>
          <cell r="B3583">
            <v>1</v>
          </cell>
        </row>
        <row r="3584">
          <cell r="A3584">
            <v>23259</v>
          </cell>
          <cell r="B3584">
            <v>1</v>
          </cell>
        </row>
        <row r="3585">
          <cell r="A3585">
            <v>23261</v>
          </cell>
          <cell r="B3585"/>
        </row>
        <row r="3586">
          <cell r="A3586">
            <v>23262</v>
          </cell>
          <cell r="B3586"/>
        </row>
        <row r="3587">
          <cell r="A3587">
            <v>23284</v>
          </cell>
          <cell r="B3587">
            <v>2</v>
          </cell>
        </row>
        <row r="3588">
          <cell r="A3588">
            <v>23293</v>
          </cell>
          <cell r="B3588"/>
        </row>
        <row r="3589">
          <cell r="A3589">
            <v>23296</v>
          </cell>
          <cell r="B3589"/>
        </row>
        <row r="3590">
          <cell r="A3590">
            <v>23298</v>
          </cell>
          <cell r="B3590"/>
        </row>
        <row r="3591">
          <cell r="A3591">
            <v>23300</v>
          </cell>
          <cell r="B3591"/>
        </row>
        <row r="3592">
          <cell r="A3592">
            <v>23303</v>
          </cell>
          <cell r="B3592"/>
        </row>
        <row r="3593">
          <cell r="A3593">
            <v>23342</v>
          </cell>
          <cell r="B3593"/>
        </row>
        <row r="3594">
          <cell r="A3594">
            <v>23353</v>
          </cell>
          <cell r="B3594"/>
        </row>
        <row r="3595">
          <cell r="A3595">
            <v>23355</v>
          </cell>
          <cell r="B3595"/>
        </row>
        <row r="3596">
          <cell r="A3596">
            <v>23359</v>
          </cell>
          <cell r="B3596"/>
        </row>
        <row r="3597">
          <cell r="A3597">
            <v>23360</v>
          </cell>
          <cell r="B3597">
            <v>2</v>
          </cell>
        </row>
        <row r="3598">
          <cell r="A3598">
            <v>23361</v>
          </cell>
          <cell r="B3598"/>
        </row>
        <row r="3599">
          <cell r="A3599">
            <v>23366</v>
          </cell>
          <cell r="B3599"/>
        </row>
        <row r="3600">
          <cell r="A3600">
            <v>23374</v>
          </cell>
          <cell r="B3600">
            <v>1</v>
          </cell>
        </row>
        <row r="3601">
          <cell r="A3601">
            <v>23382</v>
          </cell>
          <cell r="B3601"/>
        </row>
        <row r="3602">
          <cell r="A3602">
            <v>23393</v>
          </cell>
          <cell r="B3602">
            <v>5</v>
          </cell>
        </row>
        <row r="3603">
          <cell r="A3603">
            <v>23398</v>
          </cell>
          <cell r="B3603"/>
        </row>
        <row r="3604">
          <cell r="A3604">
            <v>23413</v>
          </cell>
          <cell r="B3604"/>
        </row>
        <row r="3605">
          <cell r="A3605">
            <v>23437</v>
          </cell>
          <cell r="B3605">
            <v>5</v>
          </cell>
        </row>
        <row r="3606">
          <cell r="A3606">
            <v>23451</v>
          </cell>
          <cell r="B3606">
            <v>20</v>
          </cell>
        </row>
        <row r="3607">
          <cell r="A3607">
            <v>23455</v>
          </cell>
          <cell r="B3607"/>
        </row>
        <row r="3608">
          <cell r="A3608">
            <v>23461</v>
          </cell>
          <cell r="B3608"/>
        </row>
        <row r="3609">
          <cell r="A3609">
            <v>23481</v>
          </cell>
          <cell r="B3609">
            <v>154</v>
          </cell>
        </row>
        <row r="3610">
          <cell r="A3610">
            <v>23487</v>
          </cell>
          <cell r="B3610">
            <v>8</v>
          </cell>
        </row>
        <row r="3611">
          <cell r="A3611">
            <v>23502</v>
          </cell>
          <cell r="B3611">
            <v>1</v>
          </cell>
        </row>
        <row r="3612">
          <cell r="A3612">
            <v>23504</v>
          </cell>
          <cell r="B3612">
            <v>184</v>
          </cell>
        </row>
        <row r="3613">
          <cell r="A3613">
            <v>23541</v>
          </cell>
          <cell r="B3613">
            <v>1</v>
          </cell>
        </row>
        <row r="3614">
          <cell r="A3614">
            <v>23569</v>
          </cell>
          <cell r="B3614"/>
        </row>
        <row r="3615">
          <cell r="A3615">
            <v>23583</v>
          </cell>
          <cell r="B3615">
            <v>12</v>
          </cell>
        </row>
        <row r="3616">
          <cell r="A3616">
            <v>23589</v>
          </cell>
          <cell r="B3616">
            <v>1</v>
          </cell>
        </row>
        <row r="3617">
          <cell r="A3617">
            <v>23590</v>
          </cell>
          <cell r="B3617">
            <v>2</v>
          </cell>
        </row>
        <row r="3618">
          <cell r="A3618">
            <v>23591</v>
          </cell>
          <cell r="B3618">
            <v>2</v>
          </cell>
        </row>
        <row r="3619">
          <cell r="A3619">
            <v>23603</v>
          </cell>
          <cell r="B3619"/>
        </row>
        <row r="3620">
          <cell r="A3620">
            <v>23606</v>
          </cell>
          <cell r="B3620"/>
        </row>
        <row r="3621">
          <cell r="A3621">
            <v>23607</v>
          </cell>
          <cell r="B3621">
            <v>1</v>
          </cell>
        </row>
        <row r="3622">
          <cell r="A3622">
            <v>23623</v>
          </cell>
          <cell r="B3622"/>
        </row>
        <row r="3623">
          <cell r="A3623">
            <v>23624</v>
          </cell>
          <cell r="B3623"/>
        </row>
        <row r="3624">
          <cell r="A3624">
            <v>23626</v>
          </cell>
          <cell r="B3624">
            <v>1</v>
          </cell>
        </row>
        <row r="3625">
          <cell r="A3625">
            <v>23638</v>
          </cell>
          <cell r="B3625">
            <v>1</v>
          </cell>
        </row>
        <row r="3626">
          <cell r="A3626">
            <v>23651</v>
          </cell>
          <cell r="B3626"/>
        </row>
        <row r="3627">
          <cell r="A3627">
            <v>23660</v>
          </cell>
          <cell r="B3627"/>
        </row>
        <row r="3628">
          <cell r="A3628">
            <v>23666</v>
          </cell>
          <cell r="B3628">
            <v>2</v>
          </cell>
        </row>
        <row r="3629">
          <cell r="A3629">
            <v>23681</v>
          </cell>
          <cell r="B3629"/>
        </row>
        <row r="3630">
          <cell r="A3630">
            <v>23716</v>
          </cell>
          <cell r="B3630"/>
        </row>
        <row r="3631">
          <cell r="A3631">
            <v>23747</v>
          </cell>
          <cell r="B3631"/>
        </row>
        <row r="3632">
          <cell r="A3632">
            <v>23748</v>
          </cell>
          <cell r="B3632">
            <v>1</v>
          </cell>
        </row>
        <row r="3633">
          <cell r="A3633">
            <v>23751</v>
          </cell>
          <cell r="B3633"/>
        </row>
        <row r="3634">
          <cell r="A3634">
            <v>23773</v>
          </cell>
          <cell r="B3634"/>
        </row>
        <row r="3635">
          <cell r="A3635">
            <v>23775</v>
          </cell>
          <cell r="B3635">
            <v>2</v>
          </cell>
        </row>
        <row r="3636">
          <cell r="A3636">
            <v>23814</v>
          </cell>
          <cell r="B3636">
            <v>1</v>
          </cell>
        </row>
        <row r="3637">
          <cell r="A3637">
            <v>23817</v>
          </cell>
          <cell r="B3637">
            <v>1</v>
          </cell>
        </row>
        <row r="3638">
          <cell r="A3638">
            <v>23830</v>
          </cell>
          <cell r="B3638"/>
        </row>
        <row r="3639">
          <cell r="A3639">
            <v>23831</v>
          </cell>
          <cell r="B3639"/>
        </row>
        <row r="3640">
          <cell r="A3640">
            <v>23838</v>
          </cell>
          <cell r="B3640"/>
        </row>
        <row r="3641">
          <cell r="A3641">
            <v>23846</v>
          </cell>
          <cell r="B3641"/>
        </row>
        <row r="3642">
          <cell r="A3642">
            <v>23848</v>
          </cell>
          <cell r="B3642">
            <v>1</v>
          </cell>
        </row>
        <row r="3643">
          <cell r="A3643">
            <v>23857</v>
          </cell>
          <cell r="B3643">
            <v>36.5</v>
          </cell>
        </row>
        <row r="3644">
          <cell r="A3644">
            <v>23874</v>
          </cell>
          <cell r="B3644">
            <v>2</v>
          </cell>
        </row>
        <row r="3645">
          <cell r="A3645">
            <v>23896</v>
          </cell>
          <cell r="B3645"/>
        </row>
        <row r="3646">
          <cell r="A3646">
            <v>23932</v>
          </cell>
          <cell r="B3646">
            <v>1</v>
          </cell>
        </row>
        <row r="3647">
          <cell r="A3647">
            <v>23967</v>
          </cell>
          <cell r="B3647">
            <v>1</v>
          </cell>
        </row>
        <row r="3648">
          <cell r="A3648">
            <v>23977</v>
          </cell>
          <cell r="B3648"/>
        </row>
        <row r="3649">
          <cell r="A3649">
            <v>23979</v>
          </cell>
          <cell r="B3649">
            <v>1</v>
          </cell>
        </row>
        <row r="3650">
          <cell r="A3650">
            <v>23983</v>
          </cell>
          <cell r="B3650">
            <v>233.87200000000001</v>
          </cell>
        </row>
        <row r="3651">
          <cell r="A3651">
            <v>23986</v>
          </cell>
          <cell r="B3651"/>
        </row>
        <row r="3652">
          <cell r="A3652">
            <v>24002</v>
          </cell>
          <cell r="B3652">
            <v>2</v>
          </cell>
        </row>
        <row r="3653">
          <cell r="A3653">
            <v>24028</v>
          </cell>
          <cell r="B3653"/>
        </row>
        <row r="3654">
          <cell r="A3654">
            <v>24029</v>
          </cell>
          <cell r="B3654">
            <v>3.5</v>
          </cell>
        </row>
        <row r="3655">
          <cell r="A3655">
            <v>24043</v>
          </cell>
          <cell r="B3655"/>
        </row>
        <row r="3656">
          <cell r="A3656">
            <v>24074</v>
          </cell>
          <cell r="B3656">
            <v>1</v>
          </cell>
        </row>
        <row r="3657">
          <cell r="A3657">
            <v>24078</v>
          </cell>
          <cell r="B3657"/>
        </row>
        <row r="3658">
          <cell r="A3658">
            <v>24094</v>
          </cell>
          <cell r="B3658">
            <v>1</v>
          </cell>
        </row>
        <row r="3659">
          <cell r="A3659">
            <v>24102</v>
          </cell>
          <cell r="B3659"/>
        </row>
        <row r="3660">
          <cell r="A3660">
            <v>24128</v>
          </cell>
          <cell r="B3660"/>
        </row>
        <row r="3661">
          <cell r="A3661">
            <v>24130</v>
          </cell>
          <cell r="B3661">
            <v>1</v>
          </cell>
        </row>
        <row r="3662">
          <cell r="A3662">
            <v>24135</v>
          </cell>
          <cell r="B3662"/>
        </row>
        <row r="3663">
          <cell r="A3663">
            <v>24136</v>
          </cell>
          <cell r="B3663">
            <v>38.5</v>
          </cell>
        </row>
        <row r="3664">
          <cell r="A3664">
            <v>24140</v>
          </cell>
          <cell r="B3664"/>
        </row>
        <row r="3665">
          <cell r="A3665">
            <v>24145</v>
          </cell>
          <cell r="B3665"/>
        </row>
        <row r="3666">
          <cell r="A3666">
            <v>24150</v>
          </cell>
          <cell r="B3666"/>
        </row>
        <row r="3667">
          <cell r="A3667">
            <v>24159</v>
          </cell>
          <cell r="B3667">
            <v>2</v>
          </cell>
        </row>
        <row r="3668">
          <cell r="A3668">
            <v>24166</v>
          </cell>
          <cell r="B3668"/>
        </row>
        <row r="3669">
          <cell r="A3669">
            <v>24177</v>
          </cell>
          <cell r="B3669">
            <v>1</v>
          </cell>
        </row>
        <row r="3670">
          <cell r="A3670">
            <v>24182</v>
          </cell>
          <cell r="B3670">
            <v>21</v>
          </cell>
        </row>
        <row r="3671">
          <cell r="A3671">
            <v>24187</v>
          </cell>
          <cell r="B3671"/>
        </row>
        <row r="3672">
          <cell r="A3672">
            <v>24197</v>
          </cell>
          <cell r="B3672"/>
        </row>
        <row r="3673">
          <cell r="A3673">
            <v>24199</v>
          </cell>
          <cell r="B3673"/>
        </row>
        <row r="3674">
          <cell r="A3674">
            <v>24208</v>
          </cell>
          <cell r="B3674"/>
        </row>
        <row r="3675">
          <cell r="A3675">
            <v>24209</v>
          </cell>
          <cell r="B3675"/>
        </row>
        <row r="3676">
          <cell r="A3676">
            <v>24221</v>
          </cell>
          <cell r="B3676">
            <v>6</v>
          </cell>
        </row>
        <row r="3677">
          <cell r="A3677">
            <v>24233</v>
          </cell>
          <cell r="B3677"/>
        </row>
        <row r="3678">
          <cell r="A3678">
            <v>24239</v>
          </cell>
          <cell r="B3678">
            <v>1</v>
          </cell>
        </row>
        <row r="3679">
          <cell r="A3679">
            <v>24242</v>
          </cell>
          <cell r="B3679"/>
        </row>
        <row r="3680">
          <cell r="A3680">
            <v>24248</v>
          </cell>
          <cell r="B3680"/>
        </row>
        <row r="3681">
          <cell r="A3681">
            <v>24251</v>
          </cell>
          <cell r="B3681"/>
        </row>
        <row r="3682">
          <cell r="A3682">
            <v>24256</v>
          </cell>
          <cell r="B3682"/>
        </row>
        <row r="3683">
          <cell r="A3683">
            <v>24287</v>
          </cell>
          <cell r="B3683"/>
        </row>
        <row r="3684">
          <cell r="A3684">
            <v>24298</v>
          </cell>
          <cell r="B3684">
            <v>2</v>
          </cell>
        </row>
        <row r="3685">
          <cell r="A3685">
            <v>24327</v>
          </cell>
          <cell r="B3685"/>
        </row>
        <row r="3686">
          <cell r="A3686">
            <v>24331</v>
          </cell>
          <cell r="B3686"/>
        </row>
        <row r="3687">
          <cell r="A3687">
            <v>24341</v>
          </cell>
          <cell r="B3687"/>
        </row>
        <row r="3688">
          <cell r="A3688">
            <v>24342</v>
          </cell>
          <cell r="B3688"/>
        </row>
        <row r="3689">
          <cell r="A3689">
            <v>24363</v>
          </cell>
          <cell r="B3689"/>
        </row>
        <row r="3690">
          <cell r="A3690">
            <v>24366</v>
          </cell>
          <cell r="B3690"/>
        </row>
        <row r="3691">
          <cell r="A3691">
            <v>24380</v>
          </cell>
          <cell r="B3691"/>
        </row>
        <row r="3692">
          <cell r="A3692">
            <v>24387</v>
          </cell>
          <cell r="B3692"/>
        </row>
        <row r="3693">
          <cell r="A3693">
            <v>24390</v>
          </cell>
          <cell r="B3693"/>
        </row>
        <row r="3694">
          <cell r="A3694">
            <v>24399</v>
          </cell>
          <cell r="B3694"/>
        </row>
        <row r="3695">
          <cell r="A3695">
            <v>24407</v>
          </cell>
          <cell r="B3695">
            <v>1</v>
          </cell>
        </row>
        <row r="3696">
          <cell r="A3696">
            <v>24413</v>
          </cell>
          <cell r="B3696"/>
        </row>
        <row r="3697">
          <cell r="A3697">
            <v>24423</v>
          </cell>
          <cell r="B3697"/>
        </row>
        <row r="3698">
          <cell r="A3698">
            <v>24426</v>
          </cell>
          <cell r="B3698">
            <v>-1.25</v>
          </cell>
        </row>
        <row r="3699">
          <cell r="A3699">
            <v>24434</v>
          </cell>
          <cell r="B3699"/>
        </row>
        <row r="3700">
          <cell r="A3700">
            <v>24453</v>
          </cell>
          <cell r="B3700"/>
        </row>
        <row r="3701">
          <cell r="A3701">
            <v>24455</v>
          </cell>
          <cell r="B3701">
            <v>1</v>
          </cell>
        </row>
        <row r="3702">
          <cell r="A3702">
            <v>24457</v>
          </cell>
          <cell r="B3702"/>
        </row>
        <row r="3703">
          <cell r="A3703">
            <v>24458</v>
          </cell>
          <cell r="B3703"/>
        </row>
        <row r="3704">
          <cell r="A3704">
            <v>24469</v>
          </cell>
          <cell r="B3704">
            <v>5.3</v>
          </cell>
        </row>
        <row r="3705">
          <cell r="A3705">
            <v>24475</v>
          </cell>
          <cell r="B3705"/>
        </row>
        <row r="3706">
          <cell r="A3706">
            <v>24476</v>
          </cell>
          <cell r="B3706">
            <v>1</v>
          </cell>
        </row>
        <row r="3707">
          <cell r="A3707">
            <v>24483</v>
          </cell>
          <cell r="B3707">
            <v>4</v>
          </cell>
        </row>
        <row r="3708">
          <cell r="A3708">
            <v>24500</v>
          </cell>
          <cell r="B3708">
            <v>1</v>
          </cell>
        </row>
        <row r="3709">
          <cell r="A3709">
            <v>24518</v>
          </cell>
          <cell r="B3709"/>
        </row>
        <row r="3710">
          <cell r="A3710">
            <v>24599</v>
          </cell>
          <cell r="B3710">
            <v>3</v>
          </cell>
        </row>
        <row r="3711">
          <cell r="A3711">
            <v>24629</v>
          </cell>
          <cell r="B3711">
            <v>107</v>
          </cell>
        </row>
        <row r="3712">
          <cell r="A3712">
            <v>24666</v>
          </cell>
          <cell r="B3712"/>
        </row>
        <row r="3713">
          <cell r="A3713">
            <v>24670</v>
          </cell>
          <cell r="B3713">
            <v>144</v>
          </cell>
        </row>
        <row r="3714">
          <cell r="A3714">
            <v>24672</v>
          </cell>
          <cell r="B3714"/>
        </row>
        <row r="3715">
          <cell r="A3715">
            <v>24689</v>
          </cell>
          <cell r="B3715"/>
        </row>
        <row r="3716">
          <cell r="A3716">
            <v>24705</v>
          </cell>
          <cell r="B3716"/>
        </row>
        <row r="3717">
          <cell r="A3717">
            <v>24733</v>
          </cell>
          <cell r="B3717"/>
        </row>
        <row r="3718">
          <cell r="A3718">
            <v>24735</v>
          </cell>
          <cell r="B3718">
            <v>69</v>
          </cell>
        </row>
        <row r="3719">
          <cell r="A3719">
            <v>24746</v>
          </cell>
          <cell r="B3719"/>
        </row>
        <row r="3720">
          <cell r="A3720">
            <v>24752</v>
          </cell>
          <cell r="B3720"/>
        </row>
        <row r="3721">
          <cell r="A3721">
            <v>24755</v>
          </cell>
          <cell r="B3721">
            <v>7</v>
          </cell>
        </row>
        <row r="3722">
          <cell r="A3722">
            <v>24771</v>
          </cell>
          <cell r="B3722">
            <v>3</v>
          </cell>
        </row>
        <row r="3723">
          <cell r="A3723">
            <v>24773</v>
          </cell>
          <cell r="B3723"/>
        </row>
        <row r="3724">
          <cell r="A3724">
            <v>24786</v>
          </cell>
          <cell r="B3724"/>
        </row>
        <row r="3725">
          <cell r="A3725">
            <v>24803</v>
          </cell>
          <cell r="B3725">
            <v>1</v>
          </cell>
        </row>
        <row r="3726">
          <cell r="A3726">
            <v>24817</v>
          </cell>
          <cell r="B3726">
            <v>1</v>
          </cell>
        </row>
        <row r="3727">
          <cell r="A3727">
            <v>24833</v>
          </cell>
          <cell r="B3727"/>
        </row>
        <row r="3728">
          <cell r="A3728">
            <v>24845</v>
          </cell>
          <cell r="B3728"/>
        </row>
        <row r="3729">
          <cell r="A3729">
            <v>24862</v>
          </cell>
          <cell r="B3729">
            <v>2</v>
          </cell>
        </row>
        <row r="3730">
          <cell r="A3730">
            <v>24864</v>
          </cell>
          <cell r="B3730">
            <v>2</v>
          </cell>
        </row>
        <row r="3731">
          <cell r="A3731">
            <v>24865</v>
          </cell>
          <cell r="B3731"/>
        </row>
        <row r="3732">
          <cell r="A3732">
            <v>24877</v>
          </cell>
          <cell r="B3732"/>
        </row>
        <row r="3733">
          <cell r="A3733">
            <v>24882</v>
          </cell>
          <cell r="B3733">
            <v>3</v>
          </cell>
        </row>
        <row r="3734">
          <cell r="A3734">
            <v>24897</v>
          </cell>
          <cell r="B3734"/>
        </row>
        <row r="3735">
          <cell r="A3735">
            <v>24913</v>
          </cell>
          <cell r="B3735">
            <v>9</v>
          </cell>
        </row>
        <row r="3736">
          <cell r="A3736">
            <v>24915</v>
          </cell>
          <cell r="B3736">
            <v>1.25</v>
          </cell>
        </row>
        <row r="3737">
          <cell r="A3737">
            <v>24916</v>
          </cell>
          <cell r="B3737"/>
        </row>
        <row r="3738">
          <cell r="A3738">
            <v>24917</v>
          </cell>
          <cell r="B3738"/>
        </row>
        <row r="3739">
          <cell r="A3739">
            <v>24961</v>
          </cell>
          <cell r="B3739"/>
        </row>
        <row r="3740">
          <cell r="A3740">
            <v>24973</v>
          </cell>
          <cell r="B3740">
            <v>3</v>
          </cell>
        </row>
        <row r="3741">
          <cell r="A3741">
            <v>24986</v>
          </cell>
          <cell r="B3741"/>
        </row>
        <row r="3742">
          <cell r="A3742">
            <v>24988</v>
          </cell>
          <cell r="B3742"/>
        </row>
        <row r="3743">
          <cell r="A3743">
            <v>24989</v>
          </cell>
          <cell r="B3743">
            <v>5</v>
          </cell>
        </row>
        <row r="3744">
          <cell r="A3744">
            <v>25015</v>
          </cell>
          <cell r="B3744"/>
        </row>
        <row r="3745">
          <cell r="A3745">
            <v>25053</v>
          </cell>
          <cell r="B3745"/>
        </row>
        <row r="3746">
          <cell r="A3746">
            <v>25096</v>
          </cell>
          <cell r="B3746"/>
        </row>
        <row r="3747">
          <cell r="A3747">
            <v>25102</v>
          </cell>
          <cell r="B3747">
            <v>1</v>
          </cell>
        </row>
        <row r="3748">
          <cell r="A3748">
            <v>25126</v>
          </cell>
          <cell r="B3748"/>
        </row>
        <row r="3749">
          <cell r="A3749">
            <v>25166</v>
          </cell>
          <cell r="B3749"/>
        </row>
        <row r="3750">
          <cell r="A3750">
            <v>25184</v>
          </cell>
          <cell r="B3750">
            <v>2</v>
          </cell>
        </row>
        <row r="3751">
          <cell r="A3751">
            <v>25192</v>
          </cell>
          <cell r="B3751">
            <v>5</v>
          </cell>
        </row>
        <row r="3752">
          <cell r="A3752">
            <v>25210</v>
          </cell>
          <cell r="B3752"/>
        </row>
        <row r="3753">
          <cell r="A3753">
            <v>25215</v>
          </cell>
          <cell r="B3753">
            <v>1</v>
          </cell>
        </row>
        <row r="3754">
          <cell r="A3754">
            <v>25219</v>
          </cell>
          <cell r="B3754">
            <v>6</v>
          </cell>
        </row>
        <row r="3755">
          <cell r="A3755">
            <v>25231</v>
          </cell>
          <cell r="B3755"/>
        </row>
        <row r="3756">
          <cell r="A3756">
            <v>25239</v>
          </cell>
          <cell r="B3756"/>
        </row>
        <row r="3757">
          <cell r="A3757">
            <v>25260</v>
          </cell>
          <cell r="B3757">
            <v>1</v>
          </cell>
        </row>
        <row r="3758">
          <cell r="A3758">
            <v>25315</v>
          </cell>
          <cell r="B3758"/>
        </row>
        <row r="3759">
          <cell r="A3759">
            <v>25335</v>
          </cell>
          <cell r="B3759"/>
        </row>
        <row r="3760">
          <cell r="A3760">
            <v>25336</v>
          </cell>
          <cell r="B3760"/>
        </row>
        <row r="3761">
          <cell r="A3761">
            <v>25351</v>
          </cell>
          <cell r="B3761"/>
        </row>
        <row r="3762">
          <cell r="A3762">
            <v>25353</v>
          </cell>
          <cell r="B3762"/>
        </row>
        <row r="3763">
          <cell r="A3763">
            <v>25366</v>
          </cell>
          <cell r="B3763"/>
        </row>
        <row r="3764">
          <cell r="A3764">
            <v>25367</v>
          </cell>
          <cell r="B3764"/>
        </row>
        <row r="3765">
          <cell r="A3765">
            <v>25370</v>
          </cell>
          <cell r="B3765"/>
        </row>
        <row r="3766">
          <cell r="A3766">
            <v>25390</v>
          </cell>
          <cell r="B3766">
            <v>30</v>
          </cell>
        </row>
        <row r="3767">
          <cell r="A3767">
            <v>25393</v>
          </cell>
          <cell r="B3767"/>
        </row>
        <row r="3768">
          <cell r="A3768">
            <v>25399</v>
          </cell>
          <cell r="B3768">
            <v>2</v>
          </cell>
        </row>
        <row r="3769">
          <cell r="A3769">
            <v>25406</v>
          </cell>
          <cell r="B3769">
            <v>2</v>
          </cell>
        </row>
        <row r="3770">
          <cell r="A3770">
            <v>25410</v>
          </cell>
          <cell r="B3770"/>
        </row>
        <row r="3771">
          <cell r="A3771">
            <v>25415</v>
          </cell>
          <cell r="B3771">
            <v>1</v>
          </cell>
        </row>
        <row r="3772">
          <cell r="A3772">
            <v>25428</v>
          </cell>
          <cell r="B3772"/>
        </row>
        <row r="3773">
          <cell r="A3773">
            <v>25429</v>
          </cell>
          <cell r="B3773">
            <v>1</v>
          </cell>
        </row>
        <row r="3774">
          <cell r="A3774">
            <v>25430</v>
          </cell>
          <cell r="B3774"/>
        </row>
        <row r="3775">
          <cell r="A3775">
            <v>25431</v>
          </cell>
          <cell r="B3775">
            <v>1</v>
          </cell>
        </row>
        <row r="3776">
          <cell r="A3776">
            <v>25433</v>
          </cell>
          <cell r="B3776"/>
        </row>
        <row r="3777">
          <cell r="A3777">
            <v>25454</v>
          </cell>
          <cell r="B3777"/>
        </row>
        <row r="3778">
          <cell r="A3778">
            <v>25455</v>
          </cell>
          <cell r="B3778">
            <v>1</v>
          </cell>
        </row>
        <row r="3779">
          <cell r="A3779">
            <v>25457</v>
          </cell>
          <cell r="B3779"/>
        </row>
        <row r="3780">
          <cell r="A3780">
            <v>25458</v>
          </cell>
          <cell r="B3780">
            <v>2</v>
          </cell>
        </row>
        <row r="3781">
          <cell r="A3781">
            <v>25471</v>
          </cell>
          <cell r="B3781">
            <v>10</v>
          </cell>
        </row>
        <row r="3782">
          <cell r="A3782">
            <v>25475</v>
          </cell>
          <cell r="B3782">
            <v>3.25</v>
          </cell>
        </row>
        <row r="3783">
          <cell r="A3783">
            <v>25478</v>
          </cell>
          <cell r="B3783"/>
        </row>
        <row r="3784">
          <cell r="A3784">
            <v>25484</v>
          </cell>
          <cell r="B3784">
            <v>4</v>
          </cell>
        </row>
        <row r="3785">
          <cell r="A3785">
            <v>25486</v>
          </cell>
          <cell r="B3785">
            <v>1</v>
          </cell>
        </row>
        <row r="3786">
          <cell r="A3786">
            <v>25488</v>
          </cell>
          <cell r="B3786"/>
        </row>
        <row r="3787">
          <cell r="A3787">
            <v>25506</v>
          </cell>
          <cell r="B3787"/>
        </row>
        <row r="3788">
          <cell r="A3788">
            <v>25508</v>
          </cell>
          <cell r="B3788"/>
        </row>
        <row r="3789">
          <cell r="A3789">
            <v>25524</v>
          </cell>
          <cell r="B3789"/>
        </row>
        <row r="3790">
          <cell r="A3790">
            <v>25534</v>
          </cell>
          <cell r="B3790"/>
        </row>
        <row r="3791">
          <cell r="A3791">
            <v>25551</v>
          </cell>
          <cell r="B3791"/>
        </row>
        <row r="3792">
          <cell r="A3792">
            <v>25557</v>
          </cell>
          <cell r="B3792"/>
        </row>
        <row r="3793">
          <cell r="A3793">
            <v>25558</v>
          </cell>
          <cell r="B3793"/>
        </row>
        <row r="3794">
          <cell r="A3794">
            <v>25607</v>
          </cell>
          <cell r="B3794">
            <v>1</v>
          </cell>
        </row>
        <row r="3795">
          <cell r="A3795">
            <v>25620</v>
          </cell>
          <cell r="B3795">
            <v>1</v>
          </cell>
        </row>
        <row r="3796">
          <cell r="A3796">
            <v>25632</v>
          </cell>
          <cell r="B3796"/>
        </row>
        <row r="3797">
          <cell r="A3797">
            <v>25635</v>
          </cell>
          <cell r="B3797">
            <v>4</v>
          </cell>
        </row>
        <row r="3798">
          <cell r="A3798">
            <v>25639</v>
          </cell>
          <cell r="B3798"/>
        </row>
        <row r="3799">
          <cell r="A3799">
            <v>25650</v>
          </cell>
          <cell r="B3799"/>
        </row>
        <row r="3800">
          <cell r="A3800">
            <v>25652</v>
          </cell>
          <cell r="B3800"/>
        </row>
        <row r="3801">
          <cell r="A3801">
            <v>25680</v>
          </cell>
          <cell r="B3801"/>
        </row>
        <row r="3802">
          <cell r="A3802">
            <v>25687</v>
          </cell>
          <cell r="B3802"/>
        </row>
        <row r="3803">
          <cell r="A3803">
            <v>25702</v>
          </cell>
          <cell r="B3803"/>
        </row>
        <row r="3804">
          <cell r="A3804">
            <v>25713</v>
          </cell>
          <cell r="B3804">
            <v>2</v>
          </cell>
        </row>
        <row r="3805">
          <cell r="A3805">
            <v>25718</v>
          </cell>
          <cell r="B3805"/>
        </row>
        <row r="3806">
          <cell r="A3806">
            <v>25720</v>
          </cell>
          <cell r="B3806">
            <v>2</v>
          </cell>
        </row>
        <row r="3807">
          <cell r="A3807">
            <v>25741</v>
          </cell>
          <cell r="B3807">
            <v>1</v>
          </cell>
        </row>
        <row r="3808">
          <cell r="A3808">
            <v>25757</v>
          </cell>
          <cell r="B3808">
            <v>1</v>
          </cell>
        </row>
        <row r="3809">
          <cell r="A3809">
            <v>25790</v>
          </cell>
          <cell r="B3809"/>
        </row>
        <row r="3810">
          <cell r="A3810">
            <v>25815</v>
          </cell>
          <cell r="B3810"/>
        </row>
        <row r="3811">
          <cell r="A3811">
            <v>25834</v>
          </cell>
          <cell r="B3811"/>
        </row>
        <row r="3812">
          <cell r="A3812">
            <v>25843</v>
          </cell>
          <cell r="B3812"/>
        </row>
        <row r="3813">
          <cell r="A3813">
            <v>25846</v>
          </cell>
          <cell r="B3813">
            <v>1</v>
          </cell>
        </row>
        <row r="3814">
          <cell r="A3814">
            <v>25847</v>
          </cell>
          <cell r="B3814">
            <v>2</v>
          </cell>
        </row>
        <row r="3815">
          <cell r="A3815">
            <v>25850</v>
          </cell>
          <cell r="B3815">
            <v>1</v>
          </cell>
        </row>
        <row r="3816">
          <cell r="A3816">
            <v>25879</v>
          </cell>
          <cell r="B3816"/>
        </row>
        <row r="3817">
          <cell r="A3817">
            <v>25881</v>
          </cell>
          <cell r="B3817"/>
        </row>
        <row r="3818">
          <cell r="A3818">
            <v>25885</v>
          </cell>
          <cell r="B3818"/>
        </row>
        <row r="3819">
          <cell r="A3819">
            <v>25886</v>
          </cell>
          <cell r="B3819"/>
        </row>
        <row r="3820">
          <cell r="A3820">
            <v>25902</v>
          </cell>
          <cell r="B3820">
            <v>2</v>
          </cell>
        </row>
        <row r="3821">
          <cell r="A3821">
            <v>25912</v>
          </cell>
          <cell r="B3821">
            <v>13</v>
          </cell>
        </row>
        <row r="3822">
          <cell r="A3822">
            <v>25914</v>
          </cell>
          <cell r="B3822"/>
        </row>
        <row r="3823">
          <cell r="A3823">
            <v>25917</v>
          </cell>
          <cell r="B3823"/>
        </row>
        <row r="3824">
          <cell r="A3824">
            <v>25932</v>
          </cell>
          <cell r="B3824"/>
        </row>
        <row r="3825">
          <cell r="A3825">
            <v>25939</v>
          </cell>
          <cell r="B3825"/>
        </row>
        <row r="3826">
          <cell r="A3826">
            <v>25944</v>
          </cell>
          <cell r="B3826">
            <v>1</v>
          </cell>
        </row>
        <row r="3827">
          <cell r="A3827">
            <v>25946</v>
          </cell>
          <cell r="B3827"/>
        </row>
        <row r="3828">
          <cell r="A3828">
            <v>25948</v>
          </cell>
          <cell r="B3828"/>
        </row>
        <row r="3829">
          <cell r="A3829">
            <v>25950</v>
          </cell>
          <cell r="B3829"/>
        </row>
        <row r="3830">
          <cell r="A3830">
            <v>25964</v>
          </cell>
          <cell r="B3830">
            <v>2.5</v>
          </cell>
        </row>
        <row r="3831">
          <cell r="A3831">
            <v>25971</v>
          </cell>
          <cell r="B3831"/>
        </row>
        <row r="3832">
          <cell r="A3832">
            <v>25987</v>
          </cell>
          <cell r="B3832"/>
        </row>
        <row r="3833">
          <cell r="A3833">
            <v>25988</v>
          </cell>
          <cell r="B3833"/>
        </row>
        <row r="3834">
          <cell r="A3834">
            <v>26016</v>
          </cell>
          <cell r="B3834"/>
        </row>
        <row r="3835">
          <cell r="A3835">
            <v>26051</v>
          </cell>
          <cell r="B3835"/>
        </row>
        <row r="3836">
          <cell r="A3836">
            <v>26055</v>
          </cell>
          <cell r="B3836"/>
        </row>
        <row r="3837">
          <cell r="A3837">
            <v>26057</v>
          </cell>
          <cell r="B3837"/>
        </row>
        <row r="3838">
          <cell r="A3838">
            <v>26059</v>
          </cell>
          <cell r="B3838"/>
        </row>
        <row r="3839">
          <cell r="A3839">
            <v>26061</v>
          </cell>
          <cell r="B3839"/>
        </row>
        <row r="3840">
          <cell r="A3840">
            <v>26062</v>
          </cell>
          <cell r="B3840">
            <v>3</v>
          </cell>
        </row>
        <row r="3841">
          <cell r="A3841">
            <v>26066</v>
          </cell>
          <cell r="B3841">
            <v>2</v>
          </cell>
        </row>
        <row r="3842">
          <cell r="A3842">
            <v>26068</v>
          </cell>
          <cell r="B3842">
            <v>2</v>
          </cell>
        </row>
        <row r="3843">
          <cell r="A3843">
            <v>26069</v>
          </cell>
          <cell r="B3843"/>
        </row>
        <row r="3844">
          <cell r="A3844">
            <v>26079</v>
          </cell>
          <cell r="B3844"/>
        </row>
        <row r="3845">
          <cell r="A3845">
            <v>26089</v>
          </cell>
          <cell r="B3845">
            <v>3</v>
          </cell>
        </row>
        <row r="3846">
          <cell r="A3846">
            <v>26091</v>
          </cell>
          <cell r="B3846"/>
        </row>
        <row r="3847">
          <cell r="A3847">
            <v>26112</v>
          </cell>
          <cell r="B3847">
            <v>1</v>
          </cell>
        </row>
        <row r="3848">
          <cell r="A3848">
            <v>26113</v>
          </cell>
          <cell r="B3848"/>
        </row>
        <row r="3849">
          <cell r="A3849">
            <v>26118</v>
          </cell>
          <cell r="B3849"/>
        </row>
        <row r="3850">
          <cell r="A3850">
            <v>26133</v>
          </cell>
          <cell r="B3850"/>
        </row>
        <row r="3851">
          <cell r="A3851">
            <v>26137</v>
          </cell>
          <cell r="B3851"/>
        </row>
        <row r="3852">
          <cell r="A3852">
            <v>26146</v>
          </cell>
          <cell r="B3852"/>
        </row>
        <row r="3853">
          <cell r="A3853">
            <v>26159</v>
          </cell>
          <cell r="B3853"/>
        </row>
        <row r="3854">
          <cell r="A3854">
            <v>26173</v>
          </cell>
          <cell r="B3854"/>
        </row>
        <row r="3855">
          <cell r="A3855">
            <v>26191</v>
          </cell>
          <cell r="B3855"/>
        </row>
        <row r="3856">
          <cell r="A3856">
            <v>26200</v>
          </cell>
          <cell r="B3856"/>
        </row>
        <row r="3857">
          <cell r="A3857">
            <v>26201</v>
          </cell>
          <cell r="B3857"/>
        </row>
        <row r="3858">
          <cell r="A3858">
            <v>26203</v>
          </cell>
          <cell r="B3858"/>
        </row>
        <row r="3859">
          <cell r="A3859">
            <v>26216</v>
          </cell>
          <cell r="B3859">
            <v>1</v>
          </cell>
        </row>
        <row r="3860">
          <cell r="A3860">
            <v>26218</v>
          </cell>
          <cell r="B3860">
            <v>1</v>
          </cell>
        </row>
        <row r="3861">
          <cell r="A3861">
            <v>26229</v>
          </cell>
          <cell r="B3861">
            <v>1</v>
          </cell>
        </row>
        <row r="3862">
          <cell r="A3862">
            <v>26232</v>
          </cell>
          <cell r="B3862"/>
        </row>
        <row r="3863">
          <cell r="A3863">
            <v>26237</v>
          </cell>
          <cell r="B3863">
            <v>2</v>
          </cell>
        </row>
        <row r="3864">
          <cell r="A3864">
            <v>26259</v>
          </cell>
          <cell r="B3864"/>
        </row>
        <row r="3865">
          <cell r="A3865">
            <v>26260</v>
          </cell>
          <cell r="B3865">
            <v>1</v>
          </cell>
        </row>
        <row r="3866">
          <cell r="A3866">
            <v>26262</v>
          </cell>
          <cell r="B3866"/>
        </row>
        <row r="3867">
          <cell r="A3867">
            <v>26265</v>
          </cell>
          <cell r="B3867"/>
        </row>
        <row r="3868">
          <cell r="A3868">
            <v>26269</v>
          </cell>
          <cell r="B3868"/>
        </row>
        <row r="3869">
          <cell r="A3869">
            <v>26271</v>
          </cell>
          <cell r="B3869"/>
        </row>
        <row r="3870">
          <cell r="A3870">
            <v>26284</v>
          </cell>
          <cell r="B3870"/>
        </row>
        <row r="3871">
          <cell r="A3871">
            <v>26300</v>
          </cell>
          <cell r="B3871"/>
        </row>
        <row r="3872">
          <cell r="A3872">
            <v>26303</v>
          </cell>
          <cell r="B3872"/>
        </row>
        <row r="3873">
          <cell r="A3873">
            <v>26304</v>
          </cell>
          <cell r="B3873"/>
        </row>
        <row r="3874">
          <cell r="A3874">
            <v>26318</v>
          </cell>
          <cell r="B3874"/>
        </row>
        <row r="3875">
          <cell r="A3875">
            <v>26321</v>
          </cell>
          <cell r="B3875"/>
        </row>
        <row r="3876">
          <cell r="A3876">
            <v>26323</v>
          </cell>
          <cell r="B3876">
            <v>1</v>
          </cell>
        </row>
        <row r="3877">
          <cell r="A3877">
            <v>26331</v>
          </cell>
          <cell r="B3877"/>
        </row>
        <row r="3878">
          <cell r="A3878">
            <v>26332</v>
          </cell>
          <cell r="B3878"/>
        </row>
        <row r="3879">
          <cell r="A3879">
            <v>26340</v>
          </cell>
          <cell r="B3879"/>
        </row>
        <row r="3880">
          <cell r="A3880">
            <v>26341</v>
          </cell>
          <cell r="B3880">
            <v>3</v>
          </cell>
        </row>
        <row r="3881">
          <cell r="A3881">
            <v>26342</v>
          </cell>
          <cell r="B3881"/>
        </row>
        <row r="3882">
          <cell r="A3882">
            <v>26345</v>
          </cell>
          <cell r="B3882">
            <v>1</v>
          </cell>
        </row>
        <row r="3883">
          <cell r="A3883">
            <v>26350</v>
          </cell>
          <cell r="B3883"/>
        </row>
        <row r="3884">
          <cell r="A3884">
            <v>26356</v>
          </cell>
          <cell r="B3884"/>
        </row>
        <row r="3885">
          <cell r="A3885">
            <v>26371</v>
          </cell>
          <cell r="B3885"/>
        </row>
        <row r="3886">
          <cell r="A3886">
            <v>26373</v>
          </cell>
          <cell r="B3886"/>
        </row>
        <row r="3887">
          <cell r="A3887">
            <v>26374</v>
          </cell>
          <cell r="B3887"/>
        </row>
        <row r="3888">
          <cell r="A3888">
            <v>26385</v>
          </cell>
          <cell r="B3888"/>
        </row>
        <row r="3889">
          <cell r="A3889">
            <v>26386</v>
          </cell>
          <cell r="B3889">
            <v>1</v>
          </cell>
        </row>
        <row r="3890">
          <cell r="A3890">
            <v>26406</v>
          </cell>
          <cell r="B3890"/>
        </row>
        <row r="3891">
          <cell r="A3891">
            <v>26412</v>
          </cell>
          <cell r="B3891"/>
        </row>
        <row r="3892">
          <cell r="A3892">
            <v>26421</v>
          </cell>
          <cell r="B3892">
            <v>2</v>
          </cell>
        </row>
        <row r="3893">
          <cell r="A3893">
            <v>26422</v>
          </cell>
          <cell r="B3893"/>
        </row>
        <row r="3894">
          <cell r="A3894">
            <v>26426</v>
          </cell>
          <cell r="B3894"/>
        </row>
        <row r="3895">
          <cell r="A3895">
            <v>26430</v>
          </cell>
          <cell r="B3895">
            <v>6</v>
          </cell>
        </row>
        <row r="3896">
          <cell r="A3896">
            <v>26441</v>
          </cell>
          <cell r="B3896"/>
        </row>
        <row r="3897">
          <cell r="A3897">
            <v>26448</v>
          </cell>
          <cell r="B3897"/>
        </row>
        <row r="3898">
          <cell r="A3898">
            <v>26463</v>
          </cell>
          <cell r="B3898"/>
        </row>
        <row r="3899">
          <cell r="A3899">
            <v>26464</v>
          </cell>
          <cell r="B3899">
            <v>2</v>
          </cell>
        </row>
        <row r="3900">
          <cell r="A3900">
            <v>26487</v>
          </cell>
          <cell r="B3900">
            <v>7</v>
          </cell>
        </row>
        <row r="3901">
          <cell r="A3901">
            <v>26501</v>
          </cell>
          <cell r="B3901">
            <v>10</v>
          </cell>
        </row>
        <row r="3902">
          <cell r="A3902">
            <v>26523</v>
          </cell>
          <cell r="B3902"/>
        </row>
        <row r="3903">
          <cell r="A3903">
            <v>26541</v>
          </cell>
          <cell r="B3903"/>
        </row>
        <row r="3904">
          <cell r="A3904">
            <v>26544</v>
          </cell>
          <cell r="B3904"/>
        </row>
        <row r="3905">
          <cell r="A3905">
            <v>26562</v>
          </cell>
          <cell r="B3905">
            <v>2</v>
          </cell>
        </row>
        <row r="3906">
          <cell r="A3906">
            <v>26581</v>
          </cell>
          <cell r="B3906"/>
        </row>
        <row r="3907">
          <cell r="A3907">
            <v>26582</v>
          </cell>
          <cell r="B3907"/>
        </row>
        <row r="3908">
          <cell r="A3908">
            <v>26585</v>
          </cell>
          <cell r="B3908"/>
        </row>
        <row r="3909">
          <cell r="A3909">
            <v>26599</v>
          </cell>
          <cell r="B3909"/>
        </row>
        <row r="3910">
          <cell r="A3910">
            <v>26601</v>
          </cell>
          <cell r="B3910"/>
        </row>
        <row r="3911">
          <cell r="A3911">
            <v>26602</v>
          </cell>
          <cell r="B3911"/>
        </row>
        <row r="3912">
          <cell r="A3912">
            <v>26624</v>
          </cell>
          <cell r="B3912"/>
        </row>
        <row r="3913">
          <cell r="A3913">
            <v>26625</v>
          </cell>
          <cell r="B3913">
            <v>2</v>
          </cell>
        </row>
        <row r="3914">
          <cell r="A3914">
            <v>26629</v>
          </cell>
          <cell r="B3914"/>
        </row>
        <row r="3915">
          <cell r="A3915">
            <v>26631</v>
          </cell>
          <cell r="B3915">
            <v>1</v>
          </cell>
        </row>
        <row r="3916">
          <cell r="A3916">
            <v>26646</v>
          </cell>
          <cell r="B3916">
            <v>2.25</v>
          </cell>
        </row>
        <row r="3917">
          <cell r="A3917">
            <v>26668</v>
          </cell>
          <cell r="B3917"/>
        </row>
        <row r="3918">
          <cell r="A3918">
            <v>26675</v>
          </cell>
          <cell r="B3918">
            <v>1</v>
          </cell>
        </row>
        <row r="3919">
          <cell r="A3919">
            <v>26686</v>
          </cell>
          <cell r="B3919"/>
        </row>
        <row r="3920">
          <cell r="A3920">
            <v>26689</v>
          </cell>
          <cell r="B3920"/>
        </row>
        <row r="3921">
          <cell r="A3921">
            <v>26703</v>
          </cell>
          <cell r="B3921">
            <v>6</v>
          </cell>
        </row>
        <row r="3922">
          <cell r="A3922">
            <v>26704</v>
          </cell>
          <cell r="B3922">
            <v>1</v>
          </cell>
        </row>
        <row r="3923">
          <cell r="A3923">
            <v>26705</v>
          </cell>
          <cell r="B3923">
            <v>10</v>
          </cell>
        </row>
        <row r="3924">
          <cell r="A3924">
            <v>26707</v>
          </cell>
          <cell r="B3924"/>
        </row>
        <row r="3925">
          <cell r="A3925">
            <v>26718</v>
          </cell>
          <cell r="B3925"/>
        </row>
        <row r="3926">
          <cell r="A3926">
            <v>26732</v>
          </cell>
          <cell r="B3926">
            <v>259</v>
          </cell>
        </row>
        <row r="3927">
          <cell r="A3927">
            <v>26742</v>
          </cell>
          <cell r="B3927"/>
        </row>
        <row r="3928">
          <cell r="A3928">
            <v>26752</v>
          </cell>
          <cell r="B3928"/>
        </row>
        <row r="3929">
          <cell r="A3929">
            <v>26753</v>
          </cell>
          <cell r="B3929"/>
        </row>
        <row r="3930">
          <cell r="A3930">
            <v>26755</v>
          </cell>
          <cell r="B3930">
            <v>1</v>
          </cell>
        </row>
        <row r="3931">
          <cell r="A3931">
            <v>26768</v>
          </cell>
          <cell r="B3931"/>
        </row>
        <row r="3932">
          <cell r="A3932">
            <v>26770</v>
          </cell>
          <cell r="B3932">
            <v>1</v>
          </cell>
        </row>
        <row r="3933">
          <cell r="A3933">
            <v>26775</v>
          </cell>
          <cell r="B3933">
            <v>1</v>
          </cell>
        </row>
        <row r="3934">
          <cell r="A3934">
            <v>26781</v>
          </cell>
          <cell r="B3934"/>
        </row>
        <row r="3935">
          <cell r="A3935">
            <v>26783</v>
          </cell>
          <cell r="B3935">
            <v>3</v>
          </cell>
        </row>
        <row r="3936">
          <cell r="A3936">
            <v>26789</v>
          </cell>
          <cell r="B3936"/>
        </row>
        <row r="3937">
          <cell r="A3937">
            <v>26792</v>
          </cell>
          <cell r="B3937"/>
        </row>
        <row r="3938">
          <cell r="A3938">
            <v>26794</v>
          </cell>
          <cell r="B3938">
            <v>4</v>
          </cell>
        </row>
        <row r="3939">
          <cell r="A3939">
            <v>26795</v>
          </cell>
          <cell r="B3939"/>
        </row>
        <row r="3940">
          <cell r="A3940">
            <v>26797</v>
          </cell>
          <cell r="B3940"/>
        </row>
        <row r="3941">
          <cell r="A3941">
            <v>26802</v>
          </cell>
          <cell r="B3941">
            <v>2</v>
          </cell>
        </row>
        <row r="3942">
          <cell r="A3942">
            <v>26815</v>
          </cell>
          <cell r="B3942">
            <v>1</v>
          </cell>
        </row>
        <row r="3943">
          <cell r="A3943">
            <v>26816</v>
          </cell>
          <cell r="B3943"/>
        </row>
        <row r="3944">
          <cell r="A3944">
            <v>26824</v>
          </cell>
          <cell r="B3944"/>
        </row>
        <row r="3945">
          <cell r="A3945">
            <v>26826</v>
          </cell>
          <cell r="B3945">
            <v>3</v>
          </cell>
        </row>
        <row r="3946">
          <cell r="A3946">
            <v>26827</v>
          </cell>
          <cell r="B3946"/>
        </row>
        <row r="3947">
          <cell r="A3947">
            <v>26841</v>
          </cell>
          <cell r="B3947"/>
        </row>
        <row r="3948">
          <cell r="A3948">
            <v>26866</v>
          </cell>
          <cell r="B3948"/>
        </row>
        <row r="3949">
          <cell r="A3949">
            <v>26870</v>
          </cell>
          <cell r="B3949"/>
        </row>
        <row r="3950">
          <cell r="A3950">
            <v>26891</v>
          </cell>
          <cell r="B3950"/>
        </row>
        <row r="3951">
          <cell r="A3951">
            <v>26894</v>
          </cell>
          <cell r="B3951"/>
        </row>
        <row r="3952">
          <cell r="A3952">
            <v>26897</v>
          </cell>
          <cell r="B3952"/>
        </row>
        <row r="3953">
          <cell r="A3953">
            <v>26906</v>
          </cell>
          <cell r="B3953">
            <v>2</v>
          </cell>
        </row>
        <row r="3954">
          <cell r="A3954">
            <v>26907</v>
          </cell>
          <cell r="B3954">
            <v>3</v>
          </cell>
        </row>
        <row r="3955">
          <cell r="A3955">
            <v>26909</v>
          </cell>
          <cell r="B3955"/>
        </row>
        <row r="3956">
          <cell r="A3956">
            <v>26916</v>
          </cell>
          <cell r="B3956"/>
        </row>
        <row r="3957">
          <cell r="A3957">
            <v>26958</v>
          </cell>
          <cell r="B3957"/>
        </row>
        <row r="3958">
          <cell r="A3958">
            <v>26959</v>
          </cell>
          <cell r="B3958"/>
        </row>
        <row r="3959">
          <cell r="A3959">
            <v>26965</v>
          </cell>
          <cell r="B3959">
            <v>1</v>
          </cell>
        </row>
        <row r="3960">
          <cell r="A3960">
            <v>26967</v>
          </cell>
          <cell r="B3960"/>
        </row>
        <row r="3961">
          <cell r="A3961">
            <v>26975</v>
          </cell>
          <cell r="B3961"/>
        </row>
        <row r="3962">
          <cell r="A3962">
            <v>26979</v>
          </cell>
          <cell r="B3962"/>
        </row>
        <row r="3963">
          <cell r="A3963">
            <v>26982</v>
          </cell>
          <cell r="B3963"/>
        </row>
        <row r="3964">
          <cell r="A3964">
            <v>26996</v>
          </cell>
          <cell r="B3964">
            <v>4</v>
          </cell>
        </row>
        <row r="3965">
          <cell r="A3965">
            <v>27010</v>
          </cell>
          <cell r="B3965"/>
        </row>
        <row r="3966">
          <cell r="A3966">
            <v>27012</v>
          </cell>
          <cell r="B3966">
            <v>0</v>
          </cell>
        </row>
        <row r="3967">
          <cell r="A3967">
            <v>27019</v>
          </cell>
          <cell r="B3967"/>
        </row>
        <row r="3968">
          <cell r="A3968">
            <v>27020</v>
          </cell>
          <cell r="B3968"/>
        </row>
        <row r="3969">
          <cell r="A3969">
            <v>27022</v>
          </cell>
          <cell r="B3969"/>
        </row>
        <row r="3970">
          <cell r="A3970">
            <v>27030</v>
          </cell>
          <cell r="B3970"/>
        </row>
        <row r="3971">
          <cell r="A3971">
            <v>27044</v>
          </cell>
          <cell r="B3971"/>
        </row>
        <row r="3972">
          <cell r="A3972">
            <v>27053</v>
          </cell>
          <cell r="B3972"/>
        </row>
        <row r="3973">
          <cell r="A3973">
            <v>27059</v>
          </cell>
          <cell r="B3973"/>
        </row>
        <row r="3974">
          <cell r="A3974">
            <v>27060</v>
          </cell>
          <cell r="B3974"/>
        </row>
        <row r="3975">
          <cell r="A3975">
            <v>27062</v>
          </cell>
          <cell r="B3975">
            <v>1</v>
          </cell>
        </row>
        <row r="3976">
          <cell r="A3976">
            <v>27064</v>
          </cell>
          <cell r="B3976"/>
        </row>
        <row r="3977">
          <cell r="A3977">
            <v>27066</v>
          </cell>
          <cell r="B3977">
            <v>1</v>
          </cell>
        </row>
        <row r="3978">
          <cell r="A3978">
            <v>27092</v>
          </cell>
          <cell r="B3978"/>
        </row>
        <row r="3979">
          <cell r="A3979">
            <v>27146</v>
          </cell>
          <cell r="B3979"/>
        </row>
        <row r="3980">
          <cell r="A3980">
            <v>27150</v>
          </cell>
          <cell r="B3980"/>
        </row>
        <row r="3981">
          <cell r="A3981">
            <v>27156</v>
          </cell>
          <cell r="B3981"/>
        </row>
        <row r="3982">
          <cell r="A3982">
            <v>27197</v>
          </cell>
          <cell r="B3982"/>
        </row>
        <row r="3983">
          <cell r="A3983">
            <v>27204</v>
          </cell>
          <cell r="B3983"/>
        </row>
        <row r="3984">
          <cell r="A3984">
            <v>27250</v>
          </cell>
          <cell r="B3984"/>
        </row>
        <row r="3985">
          <cell r="A3985">
            <v>27258</v>
          </cell>
          <cell r="B3985">
            <v>1</v>
          </cell>
        </row>
        <row r="3986">
          <cell r="A3986">
            <v>27264</v>
          </cell>
          <cell r="B3986">
            <v>2</v>
          </cell>
        </row>
        <row r="3987">
          <cell r="A3987">
            <v>27278</v>
          </cell>
          <cell r="B3987"/>
        </row>
        <row r="3988">
          <cell r="A3988">
            <v>27289</v>
          </cell>
          <cell r="B3988"/>
        </row>
        <row r="3989">
          <cell r="A3989">
            <v>27302</v>
          </cell>
          <cell r="B3989"/>
        </row>
        <row r="3990">
          <cell r="A3990">
            <v>27303</v>
          </cell>
          <cell r="B3990"/>
        </row>
        <row r="3991">
          <cell r="A3991">
            <v>27304</v>
          </cell>
          <cell r="B3991">
            <v>101.5</v>
          </cell>
        </row>
        <row r="3992">
          <cell r="A3992">
            <v>27310</v>
          </cell>
          <cell r="B3992"/>
        </row>
        <row r="3993">
          <cell r="A3993">
            <v>27312</v>
          </cell>
          <cell r="B3993"/>
        </row>
        <row r="3994">
          <cell r="A3994">
            <v>27339</v>
          </cell>
          <cell r="B3994"/>
        </row>
        <row r="3995">
          <cell r="A3995">
            <v>27341</v>
          </cell>
          <cell r="B3995"/>
        </row>
        <row r="3996">
          <cell r="A3996">
            <v>27370</v>
          </cell>
          <cell r="B3996"/>
        </row>
        <row r="3997">
          <cell r="A3997">
            <v>27374</v>
          </cell>
          <cell r="B3997"/>
        </row>
        <row r="3998">
          <cell r="A3998">
            <v>27375</v>
          </cell>
          <cell r="B3998"/>
        </row>
        <row r="3999">
          <cell r="A3999">
            <v>27382</v>
          </cell>
          <cell r="B3999">
            <v>1</v>
          </cell>
        </row>
        <row r="4000">
          <cell r="A4000">
            <v>27385</v>
          </cell>
          <cell r="B4000"/>
        </row>
        <row r="4001">
          <cell r="A4001">
            <v>27387</v>
          </cell>
          <cell r="B4001"/>
        </row>
        <row r="4002">
          <cell r="A4002">
            <v>27388</v>
          </cell>
          <cell r="B4002"/>
        </row>
        <row r="4003">
          <cell r="A4003">
            <v>27401</v>
          </cell>
          <cell r="B4003"/>
        </row>
        <row r="4004">
          <cell r="A4004">
            <v>27420</v>
          </cell>
          <cell r="B4004"/>
        </row>
        <row r="4005">
          <cell r="A4005">
            <v>27432</v>
          </cell>
          <cell r="B4005"/>
        </row>
        <row r="4006">
          <cell r="A4006">
            <v>27462</v>
          </cell>
          <cell r="B4006"/>
        </row>
        <row r="4007">
          <cell r="A4007">
            <v>27468</v>
          </cell>
          <cell r="B4007"/>
        </row>
        <row r="4008">
          <cell r="A4008">
            <v>27479</v>
          </cell>
          <cell r="B4008"/>
        </row>
        <row r="4009">
          <cell r="A4009">
            <v>27496</v>
          </cell>
          <cell r="B4009"/>
        </row>
        <row r="4010">
          <cell r="A4010">
            <v>27523</v>
          </cell>
          <cell r="B4010">
            <v>165.5</v>
          </cell>
        </row>
        <row r="4011">
          <cell r="A4011">
            <v>27545</v>
          </cell>
          <cell r="B4011"/>
        </row>
        <row r="4012">
          <cell r="A4012">
            <v>27549</v>
          </cell>
          <cell r="B4012"/>
        </row>
        <row r="4013">
          <cell r="A4013">
            <v>27555</v>
          </cell>
          <cell r="B4013"/>
        </row>
        <row r="4014">
          <cell r="A4014">
            <v>27566</v>
          </cell>
          <cell r="B4014"/>
        </row>
        <row r="4015">
          <cell r="A4015">
            <v>27568</v>
          </cell>
          <cell r="B4015"/>
        </row>
        <row r="4016">
          <cell r="A4016">
            <v>27579</v>
          </cell>
          <cell r="B4016"/>
        </row>
        <row r="4017">
          <cell r="A4017">
            <v>27614</v>
          </cell>
          <cell r="B4017"/>
        </row>
        <row r="4018">
          <cell r="A4018">
            <v>27615</v>
          </cell>
          <cell r="B4018"/>
        </row>
        <row r="4019">
          <cell r="A4019">
            <v>27628</v>
          </cell>
          <cell r="B4019">
            <v>1</v>
          </cell>
        </row>
        <row r="4020">
          <cell r="A4020">
            <v>27653</v>
          </cell>
          <cell r="B4020"/>
        </row>
        <row r="4021">
          <cell r="A4021">
            <v>27666</v>
          </cell>
          <cell r="B4021"/>
        </row>
        <row r="4022">
          <cell r="A4022">
            <v>27680</v>
          </cell>
          <cell r="B4022"/>
        </row>
        <row r="4023">
          <cell r="A4023">
            <v>27684</v>
          </cell>
          <cell r="B4023"/>
        </row>
        <row r="4024">
          <cell r="A4024">
            <v>27685</v>
          </cell>
          <cell r="B4024"/>
        </row>
        <row r="4025">
          <cell r="A4025">
            <v>27686</v>
          </cell>
          <cell r="B4025"/>
        </row>
        <row r="4026">
          <cell r="A4026">
            <v>27688</v>
          </cell>
          <cell r="B4026"/>
        </row>
        <row r="4027">
          <cell r="A4027">
            <v>27696</v>
          </cell>
          <cell r="B4027"/>
        </row>
        <row r="4028">
          <cell r="A4028">
            <v>27697</v>
          </cell>
          <cell r="B4028"/>
        </row>
        <row r="4029">
          <cell r="A4029">
            <v>27699</v>
          </cell>
          <cell r="B4029">
            <v>2</v>
          </cell>
        </row>
        <row r="4030">
          <cell r="A4030">
            <v>27734</v>
          </cell>
          <cell r="B4030"/>
        </row>
        <row r="4031">
          <cell r="A4031">
            <v>27744</v>
          </cell>
          <cell r="B4031"/>
        </row>
        <row r="4032">
          <cell r="A4032">
            <v>27754</v>
          </cell>
          <cell r="B4032"/>
        </row>
        <row r="4033">
          <cell r="A4033">
            <v>27758</v>
          </cell>
          <cell r="B4033">
            <v>4</v>
          </cell>
        </row>
        <row r="4034">
          <cell r="A4034">
            <v>27764</v>
          </cell>
          <cell r="B4034"/>
        </row>
        <row r="4035">
          <cell r="A4035">
            <v>27791</v>
          </cell>
          <cell r="B4035"/>
        </row>
        <row r="4036">
          <cell r="A4036">
            <v>27794</v>
          </cell>
          <cell r="B4036">
            <v>7</v>
          </cell>
        </row>
        <row r="4037">
          <cell r="A4037">
            <v>27796</v>
          </cell>
          <cell r="B4037"/>
        </row>
        <row r="4038">
          <cell r="A4038">
            <v>27804</v>
          </cell>
          <cell r="B4038"/>
        </row>
        <row r="4039">
          <cell r="A4039">
            <v>27817</v>
          </cell>
          <cell r="B4039">
            <v>358</v>
          </cell>
        </row>
        <row r="4040">
          <cell r="A4040">
            <v>27821</v>
          </cell>
          <cell r="B4040"/>
        </row>
        <row r="4041">
          <cell r="A4041">
            <v>27823</v>
          </cell>
          <cell r="B4041">
            <v>2</v>
          </cell>
        </row>
        <row r="4042">
          <cell r="A4042">
            <v>27834</v>
          </cell>
          <cell r="B4042">
            <v>4</v>
          </cell>
        </row>
        <row r="4043">
          <cell r="A4043">
            <v>27835</v>
          </cell>
          <cell r="B4043">
            <v>11</v>
          </cell>
        </row>
        <row r="4044">
          <cell r="A4044">
            <v>27848</v>
          </cell>
          <cell r="B4044">
            <v>33.5</v>
          </cell>
        </row>
        <row r="4045">
          <cell r="A4045">
            <v>27853</v>
          </cell>
          <cell r="B4045"/>
        </row>
        <row r="4046">
          <cell r="A4046">
            <v>27875</v>
          </cell>
          <cell r="B4046">
            <v>4</v>
          </cell>
        </row>
        <row r="4047">
          <cell r="A4047">
            <v>27879</v>
          </cell>
          <cell r="B4047">
            <v>1</v>
          </cell>
        </row>
        <row r="4048">
          <cell r="A4048">
            <v>27881</v>
          </cell>
          <cell r="B4048"/>
        </row>
        <row r="4049">
          <cell r="A4049">
            <v>27888</v>
          </cell>
          <cell r="B4049"/>
        </row>
        <row r="4050">
          <cell r="A4050">
            <v>27889</v>
          </cell>
          <cell r="B4050"/>
        </row>
        <row r="4051">
          <cell r="A4051">
            <v>27892</v>
          </cell>
          <cell r="B4051"/>
        </row>
        <row r="4052">
          <cell r="A4052">
            <v>27895</v>
          </cell>
          <cell r="B4052"/>
        </row>
        <row r="4053">
          <cell r="A4053">
            <v>27909</v>
          </cell>
          <cell r="B4053"/>
        </row>
        <row r="4054">
          <cell r="A4054">
            <v>27910</v>
          </cell>
          <cell r="B4054"/>
        </row>
        <row r="4055">
          <cell r="A4055">
            <v>27923</v>
          </cell>
          <cell r="B4055"/>
        </row>
        <row r="4056">
          <cell r="A4056">
            <v>27939</v>
          </cell>
          <cell r="B4056"/>
        </row>
        <row r="4057">
          <cell r="A4057">
            <v>27944</v>
          </cell>
          <cell r="B4057"/>
        </row>
        <row r="4058">
          <cell r="A4058">
            <v>27963</v>
          </cell>
          <cell r="B4058">
            <v>2</v>
          </cell>
        </row>
        <row r="4059">
          <cell r="A4059">
            <v>27978</v>
          </cell>
          <cell r="B4059"/>
        </row>
        <row r="4060">
          <cell r="A4060">
            <v>27990</v>
          </cell>
          <cell r="B4060">
            <v>13</v>
          </cell>
        </row>
        <row r="4061">
          <cell r="A4061">
            <v>28004</v>
          </cell>
          <cell r="B4061"/>
        </row>
        <row r="4062">
          <cell r="A4062">
            <v>28026</v>
          </cell>
          <cell r="B4062">
            <v>1</v>
          </cell>
        </row>
        <row r="4063">
          <cell r="A4063">
            <v>28028</v>
          </cell>
          <cell r="B4063"/>
        </row>
        <row r="4064">
          <cell r="A4064">
            <v>28085</v>
          </cell>
          <cell r="B4064"/>
        </row>
        <row r="4065">
          <cell r="A4065">
            <v>28094</v>
          </cell>
          <cell r="B4065"/>
        </row>
        <row r="4066">
          <cell r="A4066">
            <v>28105</v>
          </cell>
          <cell r="B4066">
            <v>1</v>
          </cell>
        </row>
        <row r="4067">
          <cell r="A4067">
            <v>28109</v>
          </cell>
          <cell r="B4067"/>
        </row>
        <row r="4068">
          <cell r="A4068">
            <v>28121</v>
          </cell>
          <cell r="B4068"/>
        </row>
        <row r="4069">
          <cell r="A4069">
            <v>28122</v>
          </cell>
          <cell r="B4069"/>
        </row>
        <row r="4070">
          <cell r="A4070">
            <v>28132</v>
          </cell>
          <cell r="B4070"/>
        </row>
        <row r="4071">
          <cell r="A4071">
            <v>28141</v>
          </cell>
          <cell r="B4071"/>
        </row>
        <row r="4072">
          <cell r="A4072">
            <v>28142</v>
          </cell>
          <cell r="B4072"/>
        </row>
        <row r="4073">
          <cell r="A4073">
            <v>28154</v>
          </cell>
          <cell r="B4073"/>
        </row>
        <row r="4074">
          <cell r="A4074">
            <v>28158</v>
          </cell>
          <cell r="B4074"/>
        </row>
        <row r="4075">
          <cell r="A4075">
            <v>28161</v>
          </cell>
          <cell r="B4075"/>
        </row>
        <row r="4076">
          <cell r="A4076">
            <v>28173</v>
          </cell>
          <cell r="B4076"/>
        </row>
        <row r="4077">
          <cell r="A4077">
            <v>28180</v>
          </cell>
          <cell r="B4077"/>
        </row>
        <row r="4078">
          <cell r="A4078">
            <v>28192</v>
          </cell>
          <cell r="B4078"/>
        </row>
        <row r="4079">
          <cell r="A4079">
            <v>28197</v>
          </cell>
          <cell r="B4079">
            <v>2</v>
          </cell>
        </row>
        <row r="4080">
          <cell r="A4080">
            <v>28206</v>
          </cell>
          <cell r="B4080"/>
        </row>
        <row r="4081">
          <cell r="A4081">
            <v>28268</v>
          </cell>
          <cell r="B4081"/>
        </row>
        <row r="4082">
          <cell r="A4082">
            <v>28284</v>
          </cell>
          <cell r="B4082"/>
        </row>
        <row r="4083">
          <cell r="A4083">
            <v>28288</v>
          </cell>
          <cell r="B4083"/>
        </row>
        <row r="4084">
          <cell r="A4084">
            <v>28296</v>
          </cell>
          <cell r="B4084"/>
        </row>
        <row r="4085">
          <cell r="A4085">
            <v>28305</v>
          </cell>
          <cell r="B4085">
            <v>1</v>
          </cell>
        </row>
        <row r="4086">
          <cell r="A4086">
            <v>28309</v>
          </cell>
          <cell r="B4086"/>
        </row>
        <row r="4087">
          <cell r="A4087">
            <v>28312</v>
          </cell>
          <cell r="B4087"/>
        </row>
        <row r="4088">
          <cell r="A4088">
            <v>28318</v>
          </cell>
          <cell r="B4088">
            <v>1</v>
          </cell>
        </row>
        <row r="4089">
          <cell r="A4089">
            <v>28336</v>
          </cell>
          <cell r="B4089"/>
        </row>
        <row r="4090">
          <cell r="A4090">
            <v>28347</v>
          </cell>
          <cell r="B4090">
            <v>2</v>
          </cell>
        </row>
        <row r="4091">
          <cell r="A4091">
            <v>28355</v>
          </cell>
          <cell r="B4091">
            <v>1</v>
          </cell>
        </row>
        <row r="4092">
          <cell r="A4092">
            <v>28357</v>
          </cell>
          <cell r="B4092"/>
        </row>
        <row r="4093">
          <cell r="A4093">
            <v>28358</v>
          </cell>
          <cell r="B4093"/>
        </row>
        <row r="4094">
          <cell r="A4094">
            <v>28360</v>
          </cell>
          <cell r="B4094"/>
        </row>
        <row r="4095">
          <cell r="A4095">
            <v>28393</v>
          </cell>
          <cell r="B4095"/>
        </row>
        <row r="4096">
          <cell r="A4096">
            <v>28394</v>
          </cell>
          <cell r="B4096"/>
        </row>
        <row r="4097">
          <cell r="A4097">
            <v>28406</v>
          </cell>
          <cell r="B4097"/>
        </row>
        <row r="4098">
          <cell r="A4098">
            <v>28407</v>
          </cell>
          <cell r="B4098">
            <v>2</v>
          </cell>
        </row>
        <row r="4099">
          <cell r="A4099">
            <v>28409</v>
          </cell>
          <cell r="B4099">
            <v>7</v>
          </cell>
        </row>
        <row r="4100">
          <cell r="A4100">
            <v>28411</v>
          </cell>
          <cell r="B4100">
            <v>2</v>
          </cell>
        </row>
        <row r="4101">
          <cell r="A4101">
            <v>28420</v>
          </cell>
          <cell r="B4101">
            <v>29</v>
          </cell>
        </row>
        <row r="4102">
          <cell r="A4102">
            <v>28432</v>
          </cell>
          <cell r="B4102">
            <v>50.5</v>
          </cell>
        </row>
        <row r="4103">
          <cell r="A4103">
            <v>28451</v>
          </cell>
          <cell r="B4103"/>
        </row>
        <row r="4104">
          <cell r="A4104">
            <v>28453</v>
          </cell>
          <cell r="B4104"/>
        </row>
        <row r="4105">
          <cell r="A4105">
            <v>28476</v>
          </cell>
          <cell r="B4105">
            <v>20</v>
          </cell>
        </row>
        <row r="4106">
          <cell r="A4106">
            <v>28486</v>
          </cell>
          <cell r="B4106">
            <v>6</v>
          </cell>
        </row>
        <row r="4107">
          <cell r="A4107">
            <v>28510</v>
          </cell>
          <cell r="B4107"/>
        </row>
        <row r="4108">
          <cell r="A4108">
            <v>28511</v>
          </cell>
          <cell r="B4108"/>
        </row>
        <row r="4109">
          <cell r="A4109">
            <v>28512</v>
          </cell>
          <cell r="B4109"/>
        </row>
        <row r="4110">
          <cell r="A4110">
            <v>28522</v>
          </cell>
          <cell r="B4110"/>
        </row>
        <row r="4111">
          <cell r="A4111">
            <v>28524</v>
          </cell>
          <cell r="B4111"/>
        </row>
        <row r="4112">
          <cell r="A4112">
            <v>28526</v>
          </cell>
          <cell r="B4112"/>
        </row>
        <row r="4113">
          <cell r="A4113">
            <v>28539</v>
          </cell>
          <cell r="B4113"/>
        </row>
        <row r="4114">
          <cell r="A4114">
            <v>28544</v>
          </cell>
          <cell r="B4114">
            <v>1</v>
          </cell>
        </row>
        <row r="4115">
          <cell r="A4115">
            <v>28545</v>
          </cell>
          <cell r="B4115"/>
        </row>
        <row r="4116">
          <cell r="A4116">
            <v>28550</v>
          </cell>
          <cell r="B4116"/>
        </row>
        <row r="4117">
          <cell r="A4117">
            <v>28568</v>
          </cell>
          <cell r="B4117"/>
        </row>
        <row r="4118">
          <cell r="A4118">
            <v>28570</v>
          </cell>
          <cell r="B4118">
            <v>2</v>
          </cell>
        </row>
        <row r="4119">
          <cell r="A4119">
            <v>28579</v>
          </cell>
          <cell r="B4119"/>
        </row>
        <row r="4120">
          <cell r="A4120">
            <v>28580</v>
          </cell>
          <cell r="B4120">
            <v>1</v>
          </cell>
        </row>
        <row r="4121">
          <cell r="A4121">
            <v>28582</v>
          </cell>
          <cell r="B4121"/>
        </row>
        <row r="4122">
          <cell r="A4122">
            <v>28584</v>
          </cell>
          <cell r="B4122"/>
        </row>
        <row r="4123">
          <cell r="A4123">
            <v>28614</v>
          </cell>
          <cell r="B4123">
            <v>9</v>
          </cell>
        </row>
        <row r="4124">
          <cell r="A4124">
            <v>28616</v>
          </cell>
          <cell r="B4124"/>
        </row>
        <row r="4125">
          <cell r="A4125">
            <v>28667</v>
          </cell>
          <cell r="B4125">
            <v>92</v>
          </cell>
        </row>
        <row r="4126">
          <cell r="A4126">
            <v>28680</v>
          </cell>
          <cell r="B4126"/>
        </row>
        <row r="4127">
          <cell r="A4127">
            <v>28681</v>
          </cell>
          <cell r="B4127"/>
        </row>
        <row r="4128">
          <cell r="A4128">
            <v>28686</v>
          </cell>
          <cell r="B4128"/>
        </row>
        <row r="4129">
          <cell r="A4129">
            <v>28707</v>
          </cell>
          <cell r="B4129">
            <v>7</v>
          </cell>
        </row>
        <row r="4130">
          <cell r="A4130">
            <v>28728</v>
          </cell>
          <cell r="B4130">
            <v>1</v>
          </cell>
        </row>
        <row r="4131">
          <cell r="A4131">
            <v>28729</v>
          </cell>
          <cell r="B4131">
            <v>3</v>
          </cell>
        </row>
        <row r="4132">
          <cell r="A4132">
            <v>28733</v>
          </cell>
          <cell r="B4132">
            <v>2</v>
          </cell>
        </row>
        <row r="4133">
          <cell r="A4133">
            <v>28742</v>
          </cell>
          <cell r="B4133"/>
        </row>
        <row r="4134">
          <cell r="A4134">
            <v>28743</v>
          </cell>
          <cell r="B4134">
            <v>1</v>
          </cell>
        </row>
        <row r="4135">
          <cell r="A4135">
            <v>28764</v>
          </cell>
          <cell r="B4135">
            <v>3</v>
          </cell>
        </row>
        <row r="4136">
          <cell r="A4136">
            <v>28765</v>
          </cell>
          <cell r="B4136"/>
        </row>
        <row r="4137">
          <cell r="A4137">
            <v>28799</v>
          </cell>
          <cell r="B4137"/>
        </row>
        <row r="4138">
          <cell r="A4138">
            <v>28801</v>
          </cell>
          <cell r="B4138"/>
        </row>
        <row r="4139">
          <cell r="A4139">
            <v>28802</v>
          </cell>
          <cell r="B4139"/>
        </row>
        <row r="4140">
          <cell r="A4140">
            <v>28803</v>
          </cell>
          <cell r="B4140"/>
        </row>
        <row r="4141">
          <cell r="A4141">
            <v>28806</v>
          </cell>
          <cell r="B4141"/>
        </row>
        <row r="4142">
          <cell r="A4142">
            <v>28823</v>
          </cell>
          <cell r="B4142"/>
        </row>
        <row r="4143">
          <cell r="A4143">
            <v>28825</v>
          </cell>
          <cell r="B4143">
            <v>2</v>
          </cell>
        </row>
        <row r="4144">
          <cell r="A4144">
            <v>28826</v>
          </cell>
          <cell r="B4144"/>
        </row>
        <row r="4145">
          <cell r="A4145">
            <v>28827</v>
          </cell>
          <cell r="B4145"/>
        </row>
        <row r="4146">
          <cell r="A4146">
            <v>28829</v>
          </cell>
          <cell r="B4146"/>
        </row>
        <row r="4147">
          <cell r="A4147">
            <v>28897</v>
          </cell>
          <cell r="B4147">
            <v>1</v>
          </cell>
        </row>
        <row r="4148">
          <cell r="A4148">
            <v>28900</v>
          </cell>
          <cell r="B4148"/>
        </row>
        <row r="4149">
          <cell r="A4149">
            <v>28906</v>
          </cell>
          <cell r="B4149"/>
        </row>
        <row r="4150">
          <cell r="A4150">
            <v>28917</v>
          </cell>
          <cell r="B4150"/>
        </row>
        <row r="4151">
          <cell r="A4151">
            <v>28918</v>
          </cell>
          <cell r="B4151"/>
        </row>
        <row r="4152">
          <cell r="A4152">
            <v>28921</v>
          </cell>
          <cell r="B4152"/>
        </row>
        <row r="4153">
          <cell r="A4153">
            <v>28923</v>
          </cell>
          <cell r="B4153"/>
        </row>
        <row r="4154">
          <cell r="A4154">
            <v>28928</v>
          </cell>
          <cell r="B4154"/>
        </row>
        <row r="4155">
          <cell r="A4155">
            <v>28940</v>
          </cell>
          <cell r="B4155"/>
        </row>
        <row r="4156">
          <cell r="A4156">
            <v>28954</v>
          </cell>
          <cell r="B4156"/>
        </row>
        <row r="4157">
          <cell r="A4157">
            <v>28961</v>
          </cell>
          <cell r="B4157"/>
        </row>
        <row r="4158">
          <cell r="A4158">
            <v>28962</v>
          </cell>
          <cell r="B4158"/>
        </row>
        <row r="4159">
          <cell r="A4159">
            <v>28974</v>
          </cell>
          <cell r="B4159">
            <v>6</v>
          </cell>
        </row>
        <row r="4160">
          <cell r="A4160">
            <v>29003</v>
          </cell>
          <cell r="B4160"/>
        </row>
        <row r="4161">
          <cell r="A4161">
            <v>29004</v>
          </cell>
          <cell r="B4161"/>
        </row>
        <row r="4162">
          <cell r="A4162">
            <v>29024</v>
          </cell>
          <cell r="B4162"/>
        </row>
        <row r="4163">
          <cell r="A4163">
            <v>29025</v>
          </cell>
          <cell r="B4163"/>
        </row>
        <row r="4164">
          <cell r="A4164">
            <v>29038</v>
          </cell>
          <cell r="B4164"/>
        </row>
        <row r="4165">
          <cell r="A4165">
            <v>29040</v>
          </cell>
          <cell r="B4165">
            <v>2</v>
          </cell>
        </row>
        <row r="4166">
          <cell r="A4166">
            <v>29054</v>
          </cell>
          <cell r="B4166">
            <v>1</v>
          </cell>
        </row>
        <row r="4167">
          <cell r="A4167">
            <v>29065</v>
          </cell>
          <cell r="B4167">
            <v>1</v>
          </cell>
        </row>
        <row r="4168">
          <cell r="A4168">
            <v>29073</v>
          </cell>
          <cell r="B4168"/>
        </row>
        <row r="4169">
          <cell r="A4169">
            <v>29077</v>
          </cell>
          <cell r="B4169"/>
        </row>
        <row r="4170">
          <cell r="A4170">
            <v>29080</v>
          </cell>
          <cell r="B4170">
            <v>1</v>
          </cell>
        </row>
        <row r="4171">
          <cell r="A4171">
            <v>29081</v>
          </cell>
          <cell r="B4171"/>
        </row>
        <row r="4172">
          <cell r="A4172">
            <v>29092</v>
          </cell>
          <cell r="B4172">
            <v>112</v>
          </cell>
        </row>
        <row r="4173">
          <cell r="A4173">
            <v>29122</v>
          </cell>
          <cell r="B4173"/>
        </row>
        <row r="4174">
          <cell r="A4174">
            <v>29129</v>
          </cell>
          <cell r="B4174"/>
        </row>
        <row r="4175">
          <cell r="A4175">
            <v>29132</v>
          </cell>
          <cell r="B4175"/>
        </row>
        <row r="4176">
          <cell r="A4176">
            <v>29135</v>
          </cell>
          <cell r="B4176"/>
        </row>
        <row r="4177">
          <cell r="A4177">
            <v>29148</v>
          </cell>
          <cell r="B4177">
            <v>1</v>
          </cell>
        </row>
        <row r="4178">
          <cell r="A4178">
            <v>29149</v>
          </cell>
          <cell r="B4178"/>
        </row>
        <row r="4179">
          <cell r="A4179">
            <v>29158</v>
          </cell>
          <cell r="B4179"/>
        </row>
        <row r="4180">
          <cell r="A4180">
            <v>29170</v>
          </cell>
          <cell r="B4180"/>
        </row>
        <row r="4181">
          <cell r="A4181">
            <v>29177</v>
          </cell>
          <cell r="B4181"/>
        </row>
        <row r="4182">
          <cell r="A4182">
            <v>29183</v>
          </cell>
          <cell r="B4182"/>
        </row>
        <row r="4183">
          <cell r="A4183">
            <v>29206</v>
          </cell>
          <cell r="B4183"/>
        </row>
        <row r="4184">
          <cell r="A4184">
            <v>29207</v>
          </cell>
          <cell r="B4184"/>
        </row>
        <row r="4185">
          <cell r="A4185">
            <v>29212</v>
          </cell>
          <cell r="B4185"/>
        </row>
        <row r="4186">
          <cell r="A4186">
            <v>29215</v>
          </cell>
          <cell r="B4186">
            <v>2</v>
          </cell>
        </row>
        <row r="4187">
          <cell r="A4187">
            <v>29216</v>
          </cell>
          <cell r="B4187"/>
        </row>
        <row r="4188">
          <cell r="A4188">
            <v>29218</v>
          </cell>
          <cell r="B4188"/>
        </row>
        <row r="4189">
          <cell r="A4189">
            <v>29219</v>
          </cell>
          <cell r="B4189">
            <v>6</v>
          </cell>
        </row>
        <row r="4190">
          <cell r="A4190">
            <v>29220</v>
          </cell>
          <cell r="B4190"/>
        </row>
        <row r="4191">
          <cell r="A4191">
            <v>29221</v>
          </cell>
          <cell r="B4191"/>
        </row>
        <row r="4192">
          <cell r="A4192">
            <v>29231</v>
          </cell>
          <cell r="B4192"/>
        </row>
        <row r="4193">
          <cell r="A4193">
            <v>29241</v>
          </cell>
          <cell r="B4193">
            <v>4</v>
          </cell>
        </row>
        <row r="4194">
          <cell r="A4194">
            <v>29257</v>
          </cell>
          <cell r="B4194">
            <v>1</v>
          </cell>
        </row>
        <row r="4195">
          <cell r="A4195">
            <v>29258</v>
          </cell>
          <cell r="B4195"/>
        </row>
        <row r="4196">
          <cell r="A4196">
            <v>29288</v>
          </cell>
          <cell r="B4196">
            <v>15</v>
          </cell>
        </row>
        <row r="4197">
          <cell r="A4197">
            <v>29303</v>
          </cell>
          <cell r="B4197">
            <v>1</v>
          </cell>
        </row>
        <row r="4198">
          <cell r="A4198">
            <v>29316</v>
          </cell>
          <cell r="B4198"/>
        </row>
        <row r="4199">
          <cell r="A4199">
            <v>29318</v>
          </cell>
          <cell r="B4199">
            <v>2</v>
          </cell>
        </row>
        <row r="4200">
          <cell r="A4200">
            <v>29319</v>
          </cell>
          <cell r="B4200"/>
        </row>
        <row r="4201">
          <cell r="A4201">
            <v>29320</v>
          </cell>
          <cell r="B4201">
            <v>2</v>
          </cell>
        </row>
        <row r="4202">
          <cell r="A4202">
            <v>29330</v>
          </cell>
          <cell r="B4202"/>
        </row>
        <row r="4203">
          <cell r="A4203">
            <v>29332</v>
          </cell>
          <cell r="B4203">
            <v>1</v>
          </cell>
        </row>
        <row r="4204">
          <cell r="A4204">
            <v>29334</v>
          </cell>
          <cell r="B4204"/>
        </row>
        <row r="4205">
          <cell r="A4205">
            <v>29350</v>
          </cell>
          <cell r="B4205">
            <v>2.5</v>
          </cell>
        </row>
        <row r="4206">
          <cell r="A4206">
            <v>29357</v>
          </cell>
          <cell r="B4206">
            <v>1</v>
          </cell>
        </row>
        <row r="4207">
          <cell r="A4207">
            <v>29373</v>
          </cell>
          <cell r="B4207"/>
        </row>
        <row r="4208">
          <cell r="A4208">
            <v>29381</v>
          </cell>
          <cell r="B4208">
            <v>2</v>
          </cell>
        </row>
        <row r="4209">
          <cell r="A4209">
            <v>29389</v>
          </cell>
          <cell r="B4209"/>
        </row>
        <row r="4210">
          <cell r="A4210">
            <v>29390</v>
          </cell>
          <cell r="B4210">
            <v>1</v>
          </cell>
        </row>
        <row r="4211">
          <cell r="A4211">
            <v>29400</v>
          </cell>
          <cell r="B4211"/>
        </row>
        <row r="4212">
          <cell r="A4212">
            <v>29403</v>
          </cell>
          <cell r="B4212">
            <v>1</v>
          </cell>
        </row>
        <row r="4213">
          <cell r="A4213">
            <v>29404</v>
          </cell>
          <cell r="B4213"/>
        </row>
        <row r="4214">
          <cell r="A4214">
            <v>29408</v>
          </cell>
          <cell r="B4214"/>
        </row>
        <row r="4215">
          <cell r="A4215">
            <v>29422</v>
          </cell>
          <cell r="B4215"/>
        </row>
        <row r="4216">
          <cell r="A4216">
            <v>29449</v>
          </cell>
          <cell r="B4216"/>
        </row>
        <row r="4217">
          <cell r="A4217">
            <v>29459</v>
          </cell>
          <cell r="B4217">
            <v>1</v>
          </cell>
        </row>
        <row r="4218">
          <cell r="A4218">
            <v>29464</v>
          </cell>
          <cell r="B4218"/>
        </row>
        <row r="4219">
          <cell r="A4219">
            <v>29467</v>
          </cell>
          <cell r="B4219"/>
        </row>
        <row r="4220">
          <cell r="A4220">
            <v>29482</v>
          </cell>
          <cell r="B4220">
            <v>1</v>
          </cell>
        </row>
        <row r="4221">
          <cell r="A4221">
            <v>29483</v>
          </cell>
          <cell r="B4221">
            <v>15</v>
          </cell>
        </row>
        <row r="4222">
          <cell r="A4222">
            <v>29491</v>
          </cell>
          <cell r="B4222">
            <v>1</v>
          </cell>
        </row>
        <row r="4223">
          <cell r="A4223">
            <v>29492</v>
          </cell>
          <cell r="B4223"/>
        </row>
        <row r="4224">
          <cell r="A4224">
            <v>29495</v>
          </cell>
          <cell r="B4224">
            <v>1</v>
          </cell>
        </row>
        <row r="4225">
          <cell r="A4225">
            <v>29508</v>
          </cell>
          <cell r="B4225">
            <v>1</v>
          </cell>
        </row>
        <row r="4226">
          <cell r="A4226">
            <v>29515</v>
          </cell>
          <cell r="B4226">
            <v>1</v>
          </cell>
        </row>
        <row r="4227">
          <cell r="A4227">
            <v>29520</v>
          </cell>
          <cell r="B4227">
            <v>1</v>
          </cell>
        </row>
        <row r="4228">
          <cell r="A4228">
            <v>29531</v>
          </cell>
          <cell r="B4228"/>
        </row>
        <row r="4229">
          <cell r="A4229">
            <v>29532</v>
          </cell>
          <cell r="B4229">
            <v>2.5</v>
          </cell>
        </row>
        <row r="4230">
          <cell r="A4230">
            <v>29533</v>
          </cell>
          <cell r="B4230">
            <v>7</v>
          </cell>
        </row>
        <row r="4231">
          <cell r="A4231">
            <v>29616</v>
          </cell>
          <cell r="B4231"/>
        </row>
        <row r="4232">
          <cell r="A4232">
            <v>29630</v>
          </cell>
          <cell r="B4232">
            <v>176</v>
          </cell>
        </row>
        <row r="4233">
          <cell r="A4233">
            <v>29652</v>
          </cell>
          <cell r="B4233"/>
        </row>
        <row r="4234">
          <cell r="A4234">
            <v>29653</v>
          </cell>
          <cell r="B4234"/>
        </row>
        <row r="4235">
          <cell r="A4235">
            <v>29654</v>
          </cell>
          <cell r="B4235"/>
        </row>
        <row r="4236">
          <cell r="A4236">
            <v>29659</v>
          </cell>
          <cell r="B4236">
            <v>4.5</v>
          </cell>
        </row>
        <row r="4237">
          <cell r="A4237">
            <v>29669</v>
          </cell>
          <cell r="B4237"/>
        </row>
        <row r="4238">
          <cell r="A4238">
            <v>29675</v>
          </cell>
          <cell r="B4238">
            <v>1</v>
          </cell>
        </row>
        <row r="4239">
          <cell r="A4239">
            <v>29682</v>
          </cell>
          <cell r="B4239">
            <v>1</v>
          </cell>
        </row>
        <row r="4240">
          <cell r="A4240">
            <v>29683</v>
          </cell>
          <cell r="B4240"/>
        </row>
        <row r="4241">
          <cell r="A4241">
            <v>29690</v>
          </cell>
          <cell r="B4241"/>
        </row>
        <row r="4242">
          <cell r="A4242">
            <v>29699</v>
          </cell>
          <cell r="B4242"/>
        </row>
        <row r="4243">
          <cell r="A4243">
            <v>29725</v>
          </cell>
          <cell r="B4243"/>
        </row>
        <row r="4244">
          <cell r="A4244">
            <v>29726</v>
          </cell>
          <cell r="B4244"/>
        </row>
        <row r="4245">
          <cell r="A4245">
            <v>29774</v>
          </cell>
          <cell r="B4245"/>
        </row>
        <row r="4246">
          <cell r="A4246">
            <v>29775</v>
          </cell>
          <cell r="B4246"/>
        </row>
        <row r="4247">
          <cell r="A4247">
            <v>29787</v>
          </cell>
          <cell r="B4247">
            <v>2</v>
          </cell>
        </row>
        <row r="4248">
          <cell r="A4248">
            <v>29795</v>
          </cell>
          <cell r="B4248">
            <v>8</v>
          </cell>
        </row>
        <row r="4249">
          <cell r="A4249">
            <v>29798</v>
          </cell>
          <cell r="B4249"/>
        </row>
        <row r="4250">
          <cell r="A4250">
            <v>29806</v>
          </cell>
          <cell r="B4250">
            <v>2</v>
          </cell>
        </row>
        <row r="4251">
          <cell r="A4251">
            <v>29809</v>
          </cell>
          <cell r="B4251">
            <v>1</v>
          </cell>
        </row>
        <row r="4252">
          <cell r="A4252">
            <v>29811</v>
          </cell>
          <cell r="B4252"/>
        </row>
        <row r="4253">
          <cell r="A4253">
            <v>29812</v>
          </cell>
          <cell r="B4253"/>
        </row>
        <row r="4254">
          <cell r="A4254">
            <v>29821</v>
          </cell>
          <cell r="B4254"/>
        </row>
        <row r="4255">
          <cell r="A4255">
            <v>29822</v>
          </cell>
          <cell r="B4255">
            <v>1</v>
          </cell>
        </row>
        <row r="4256">
          <cell r="A4256">
            <v>29823</v>
          </cell>
          <cell r="B4256">
            <v>1</v>
          </cell>
        </row>
        <row r="4257">
          <cell r="A4257">
            <v>29826</v>
          </cell>
          <cell r="B4257"/>
        </row>
        <row r="4258">
          <cell r="A4258">
            <v>29827</v>
          </cell>
          <cell r="B4258">
            <v>3</v>
          </cell>
        </row>
        <row r="4259">
          <cell r="A4259">
            <v>29831</v>
          </cell>
          <cell r="B4259">
            <v>33</v>
          </cell>
        </row>
        <row r="4260">
          <cell r="A4260">
            <v>29834</v>
          </cell>
          <cell r="B4260">
            <v>2</v>
          </cell>
        </row>
        <row r="4261">
          <cell r="A4261">
            <v>29840</v>
          </cell>
          <cell r="B4261"/>
        </row>
        <row r="4262">
          <cell r="A4262">
            <v>29842</v>
          </cell>
          <cell r="B4262"/>
        </row>
        <row r="4263">
          <cell r="A4263">
            <v>29845</v>
          </cell>
          <cell r="B4263"/>
        </row>
        <row r="4264">
          <cell r="A4264">
            <v>29853</v>
          </cell>
          <cell r="B4264"/>
        </row>
        <row r="4265">
          <cell r="A4265">
            <v>29924</v>
          </cell>
          <cell r="B4265"/>
        </row>
        <row r="4266">
          <cell r="A4266">
            <v>29928</v>
          </cell>
          <cell r="B4266"/>
        </row>
        <row r="4267">
          <cell r="A4267">
            <v>29929</v>
          </cell>
          <cell r="B4267">
            <v>4</v>
          </cell>
        </row>
        <row r="4268">
          <cell r="A4268">
            <v>29949</v>
          </cell>
          <cell r="B4268">
            <v>56</v>
          </cell>
        </row>
        <row r="4269">
          <cell r="A4269">
            <v>29951</v>
          </cell>
          <cell r="B4269">
            <v>1</v>
          </cell>
        </row>
        <row r="4270">
          <cell r="A4270">
            <v>29954</v>
          </cell>
          <cell r="B4270"/>
        </row>
        <row r="4271">
          <cell r="A4271">
            <v>29958</v>
          </cell>
          <cell r="B4271"/>
        </row>
        <row r="4272">
          <cell r="A4272">
            <v>29962</v>
          </cell>
          <cell r="B4272">
            <v>111.5</v>
          </cell>
        </row>
        <row r="4273">
          <cell r="A4273">
            <v>29967</v>
          </cell>
          <cell r="B4273"/>
        </row>
        <row r="4274">
          <cell r="A4274">
            <v>29973</v>
          </cell>
          <cell r="B4274"/>
        </row>
        <row r="4275">
          <cell r="A4275">
            <v>29974</v>
          </cell>
          <cell r="B4275"/>
        </row>
        <row r="4276">
          <cell r="A4276">
            <v>29975</v>
          </cell>
          <cell r="B4276"/>
        </row>
        <row r="4277">
          <cell r="A4277">
            <v>29991</v>
          </cell>
          <cell r="B4277"/>
        </row>
        <row r="4278">
          <cell r="A4278">
            <v>29993</v>
          </cell>
          <cell r="B4278"/>
        </row>
        <row r="4279">
          <cell r="A4279">
            <v>30021</v>
          </cell>
          <cell r="B4279"/>
        </row>
        <row r="4280">
          <cell r="A4280">
            <v>30025</v>
          </cell>
          <cell r="B4280"/>
        </row>
        <row r="4281">
          <cell r="A4281">
            <v>30026</v>
          </cell>
          <cell r="B4281">
            <v>1.25</v>
          </cell>
        </row>
        <row r="4282">
          <cell r="A4282">
            <v>30037</v>
          </cell>
          <cell r="B4282">
            <v>14</v>
          </cell>
        </row>
        <row r="4283">
          <cell r="A4283">
            <v>30040</v>
          </cell>
          <cell r="B4283"/>
        </row>
        <row r="4284">
          <cell r="A4284">
            <v>30044</v>
          </cell>
          <cell r="B4284"/>
        </row>
        <row r="4285">
          <cell r="A4285">
            <v>30068</v>
          </cell>
          <cell r="B4285"/>
        </row>
        <row r="4286">
          <cell r="A4286">
            <v>30084</v>
          </cell>
          <cell r="B4286">
            <v>4</v>
          </cell>
        </row>
        <row r="4287">
          <cell r="A4287">
            <v>30088</v>
          </cell>
          <cell r="B4287">
            <v>2</v>
          </cell>
        </row>
        <row r="4288">
          <cell r="A4288">
            <v>30089</v>
          </cell>
          <cell r="B4288">
            <v>2</v>
          </cell>
        </row>
        <row r="4289">
          <cell r="A4289">
            <v>30098</v>
          </cell>
          <cell r="B4289"/>
        </row>
        <row r="4290">
          <cell r="A4290">
            <v>30102</v>
          </cell>
          <cell r="B4290"/>
        </row>
        <row r="4291">
          <cell r="A4291">
            <v>30112</v>
          </cell>
          <cell r="B4291"/>
        </row>
        <row r="4292">
          <cell r="A4292">
            <v>30113</v>
          </cell>
          <cell r="B4292"/>
        </row>
        <row r="4293">
          <cell r="A4293">
            <v>30117</v>
          </cell>
          <cell r="B4293"/>
        </row>
        <row r="4294">
          <cell r="A4294">
            <v>30149</v>
          </cell>
          <cell r="B4294"/>
        </row>
        <row r="4295">
          <cell r="A4295">
            <v>30160</v>
          </cell>
          <cell r="B4295"/>
        </row>
        <row r="4296">
          <cell r="A4296">
            <v>30171</v>
          </cell>
          <cell r="B4296"/>
        </row>
        <row r="4297">
          <cell r="A4297">
            <v>30174</v>
          </cell>
          <cell r="B4297"/>
        </row>
        <row r="4298">
          <cell r="A4298">
            <v>30178</v>
          </cell>
          <cell r="B4298">
            <v>1</v>
          </cell>
        </row>
        <row r="4299">
          <cell r="A4299">
            <v>30188</v>
          </cell>
          <cell r="B4299"/>
        </row>
        <row r="4300">
          <cell r="A4300">
            <v>30205</v>
          </cell>
          <cell r="B4300"/>
        </row>
        <row r="4301">
          <cell r="A4301">
            <v>30207</v>
          </cell>
          <cell r="B4301">
            <v>5</v>
          </cell>
        </row>
        <row r="4302">
          <cell r="A4302">
            <v>30208</v>
          </cell>
          <cell r="B4302"/>
        </row>
        <row r="4303">
          <cell r="A4303">
            <v>30209</v>
          </cell>
          <cell r="B4303"/>
        </row>
        <row r="4304">
          <cell r="A4304">
            <v>30211</v>
          </cell>
          <cell r="B4304">
            <v>1</v>
          </cell>
        </row>
        <row r="4305">
          <cell r="A4305">
            <v>30259</v>
          </cell>
          <cell r="B4305">
            <v>1</v>
          </cell>
        </row>
        <row r="4306">
          <cell r="A4306">
            <v>30263</v>
          </cell>
          <cell r="B4306"/>
        </row>
        <row r="4307">
          <cell r="A4307">
            <v>30265</v>
          </cell>
          <cell r="B4307">
            <v>24</v>
          </cell>
        </row>
        <row r="4308">
          <cell r="A4308">
            <v>30271</v>
          </cell>
          <cell r="B4308"/>
        </row>
        <row r="4309">
          <cell r="A4309">
            <v>30276</v>
          </cell>
          <cell r="B4309"/>
        </row>
        <row r="4310">
          <cell r="A4310">
            <v>30287</v>
          </cell>
          <cell r="B4310">
            <v>3</v>
          </cell>
        </row>
        <row r="4311">
          <cell r="A4311">
            <v>30289</v>
          </cell>
          <cell r="B4311">
            <v>25</v>
          </cell>
        </row>
        <row r="4312">
          <cell r="A4312">
            <v>30294</v>
          </cell>
          <cell r="B4312"/>
        </row>
        <row r="4313">
          <cell r="A4313">
            <v>30302</v>
          </cell>
          <cell r="B4313"/>
        </row>
        <row r="4314">
          <cell r="A4314">
            <v>30307</v>
          </cell>
          <cell r="B4314">
            <v>5</v>
          </cell>
        </row>
        <row r="4315">
          <cell r="A4315">
            <v>30310</v>
          </cell>
          <cell r="B4315"/>
        </row>
        <row r="4316">
          <cell r="A4316">
            <v>30312</v>
          </cell>
          <cell r="B4316">
            <v>2</v>
          </cell>
        </row>
        <row r="4317">
          <cell r="A4317">
            <v>30318</v>
          </cell>
          <cell r="B4317">
            <v>1</v>
          </cell>
        </row>
        <row r="4318">
          <cell r="A4318">
            <v>30335</v>
          </cell>
          <cell r="B4318">
            <v>11.5</v>
          </cell>
        </row>
        <row r="4319">
          <cell r="A4319">
            <v>30337</v>
          </cell>
          <cell r="B4319"/>
        </row>
        <row r="4320">
          <cell r="A4320">
            <v>30339</v>
          </cell>
          <cell r="B4320">
            <v>1</v>
          </cell>
        </row>
        <row r="4321">
          <cell r="A4321">
            <v>30348</v>
          </cell>
          <cell r="B4321"/>
        </row>
        <row r="4322">
          <cell r="A4322">
            <v>30349</v>
          </cell>
          <cell r="B4322">
            <v>3</v>
          </cell>
        </row>
        <row r="4323">
          <cell r="A4323">
            <v>30365</v>
          </cell>
          <cell r="B4323">
            <v>1</v>
          </cell>
        </row>
        <row r="4324">
          <cell r="A4324">
            <v>30377</v>
          </cell>
          <cell r="B4324"/>
        </row>
        <row r="4325">
          <cell r="A4325">
            <v>30380</v>
          </cell>
          <cell r="B4325"/>
        </row>
        <row r="4326">
          <cell r="A4326">
            <v>30430</v>
          </cell>
          <cell r="B4326"/>
        </row>
        <row r="4327">
          <cell r="A4327">
            <v>30431</v>
          </cell>
          <cell r="B4327"/>
        </row>
        <row r="4328">
          <cell r="A4328">
            <v>30448</v>
          </cell>
          <cell r="B4328">
            <v>18</v>
          </cell>
        </row>
        <row r="4329">
          <cell r="A4329">
            <v>30455</v>
          </cell>
          <cell r="B4329"/>
        </row>
        <row r="4330">
          <cell r="A4330">
            <v>30470</v>
          </cell>
          <cell r="B4330"/>
        </row>
        <row r="4331">
          <cell r="A4331">
            <v>30502</v>
          </cell>
          <cell r="B4331"/>
        </row>
        <row r="4332">
          <cell r="A4332">
            <v>30513</v>
          </cell>
          <cell r="B4332"/>
        </row>
        <row r="4333">
          <cell r="A4333">
            <v>30514</v>
          </cell>
          <cell r="B4333">
            <v>11</v>
          </cell>
        </row>
        <row r="4334">
          <cell r="A4334">
            <v>30515</v>
          </cell>
          <cell r="B4334">
            <v>9.5</v>
          </cell>
        </row>
        <row r="4335">
          <cell r="A4335">
            <v>30520</v>
          </cell>
          <cell r="B4335"/>
        </row>
        <row r="4336">
          <cell r="A4336">
            <v>30534</v>
          </cell>
          <cell r="B4336">
            <v>6.25</v>
          </cell>
        </row>
        <row r="4337">
          <cell r="A4337">
            <v>30545</v>
          </cell>
          <cell r="B4337"/>
        </row>
        <row r="4338">
          <cell r="A4338">
            <v>30547</v>
          </cell>
          <cell r="B4338"/>
        </row>
        <row r="4339">
          <cell r="A4339">
            <v>30557</v>
          </cell>
          <cell r="B4339">
            <v>3</v>
          </cell>
        </row>
        <row r="4340">
          <cell r="A4340">
            <v>30558</v>
          </cell>
          <cell r="B4340"/>
        </row>
        <row r="4341">
          <cell r="A4341">
            <v>30564</v>
          </cell>
          <cell r="B4341">
            <v>5</v>
          </cell>
        </row>
        <row r="4342">
          <cell r="A4342">
            <v>30566</v>
          </cell>
          <cell r="B4342"/>
        </row>
        <row r="4343">
          <cell r="A4343">
            <v>30588</v>
          </cell>
          <cell r="B4343"/>
        </row>
        <row r="4344">
          <cell r="A4344">
            <v>30591</v>
          </cell>
          <cell r="B4344">
            <v>2</v>
          </cell>
        </row>
        <row r="4345">
          <cell r="A4345">
            <v>30595</v>
          </cell>
          <cell r="B4345">
            <v>3</v>
          </cell>
        </row>
        <row r="4346">
          <cell r="A4346">
            <v>30597</v>
          </cell>
          <cell r="B4346"/>
        </row>
        <row r="4347">
          <cell r="A4347">
            <v>30600</v>
          </cell>
          <cell r="B4347"/>
        </row>
        <row r="4348">
          <cell r="A4348">
            <v>30601</v>
          </cell>
          <cell r="B4348"/>
        </row>
        <row r="4349">
          <cell r="A4349">
            <v>30611</v>
          </cell>
          <cell r="B4349"/>
        </row>
        <row r="4350">
          <cell r="A4350">
            <v>30613</v>
          </cell>
          <cell r="B4350"/>
        </row>
        <row r="4351">
          <cell r="A4351">
            <v>30620</v>
          </cell>
          <cell r="B4351"/>
        </row>
        <row r="4352">
          <cell r="A4352">
            <v>30625</v>
          </cell>
          <cell r="B4352">
            <v>2</v>
          </cell>
        </row>
        <row r="4353">
          <cell r="A4353">
            <v>30629</v>
          </cell>
          <cell r="B4353"/>
        </row>
        <row r="4354">
          <cell r="A4354">
            <v>30644</v>
          </cell>
          <cell r="B4354">
            <v>9</v>
          </cell>
        </row>
        <row r="4355">
          <cell r="A4355">
            <v>30645</v>
          </cell>
          <cell r="B4355"/>
        </row>
        <row r="4356">
          <cell r="A4356">
            <v>30657</v>
          </cell>
          <cell r="B4356"/>
        </row>
        <row r="4357">
          <cell r="A4357">
            <v>30667</v>
          </cell>
          <cell r="B4357"/>
        </row>
        <row r="4358">
          <cell r="A4358">
            <v>30681</v>
          </cell>
          <cell r="B4358"/>
        </row>
        <row r="4359">
          <cell r="A4359">
            <v>30748</v>
          </cell>
          <cell r="B4359">
            <v>1</v>
          </cell>
        </row>
        <row r="4360">
          <cell r="A4360">
            <v>30815</v>
          </cell>
          <cell r="B4360">
            <v>27.5</v>
          </cell>
        </row>
        <row r="4361">
          <cell r="A4361">
            <v>30816</v>
          </cell>
          <cell r="B4361">
            <v>1</v>
          </cell>
        </row>
        <row r="4362">
          <cell r="A4362">
            <v>30822</v>
          </cell>
          <cell r="B4362">
            <v>1</v>
          </cell>
        </row>
        <row r="4363">
          <cell r="A4363">
            <v>30824</v>
          </cell>
          <cell r="B4363"/>
        </row>
        <row r="4364">
          <cell r="A4364">
            <v>30825</v>
          </cell>
          <cell r="B4364"/>
        </row>
        <row r="4365">
          <cell r="A4365">
            <v>30841</v>
          </cell>
          <cell r="B4365">
            <v>1</v>
          </cell>
        </row>
        <row r="4366">
          <cell r="A4366">
            <v>30846</v>
          </cell>
          <cell r="B4366"/>
        </row>
        <row r="4367">
          <cell r="A4367">
            <v>30854</v>
          </cell>
          <cell r="B4367"/>
        </row>
        <row r="4368">
          <cell r="A4368">
            <v>30859</v>
          </cell>
          <cell r="B4368"/>
        </row>
        <row r="4369">
          <cell r="A4369">
            <v>30864</v>
          </cell>
          <cell r="B4369"/>
        </row>
        <row r="4370">
          <cell r="A4370">
            <v>30867</v>
          </cell>
          <cell r="B4370"/>
        </row>
        <row r="4371">
          <cell r="A4371">
            <v>30875</v>
          </cell>
          <cell r="B4371"/>
        </row>
        <row r="4372">
          <cell r="A4372">
            <v>30908</v>
          </cell>
          <cell r="B4372"/>
        </row>
        <row r="4373">
          <cell r="A4373">
            <v>30923</v>
          </cell>
          <cell r="B4373"/>
        </row>
        <row r="4374">
          <cell r="A4374">
            <v>30930</v>
          </cell>
          <cell r="B4374"/>
        </row>
        <row r="4375">
          <cell r="A4375">
            <v>30935</v>
          </cell>
          <cell r="B4375">
            <v>6</v>
          </cell>
        </row>
        <row r="4376">
          <cell r="A4376">
            <v>30944</v>
          </cell>
          <cell r="B4376"/>
        </row>
        <row r="4377">
          <cell r="A4377">
            <v>30948</v>
          </cell>
          <cell r="B4377"/>
        </row>
        <row r="4378">
          <cell r="A4378">
            <v>30958</v>
          </cell>
          <cell r="B4378">
            <v>3</v>
          </cell>
        </row>
        <row r="4379">
          <cell r="A4379">
            <v>30961</v>
          </cell>
          <cell r="B4379"/>
        </row>
        <row r="4380">
          <cell r="A4380">
            <v>30965</v>
          </cell>
          <cell r="B4380"/>
        </row>
        <row r="4381">
          <cell r="A4381">
            <v>30974</v>
          </cell>
          <cell r="B4381"/>
        </row>
        <row r="4382">
          <cell r="A4382">
            <v>30976</v>
          </cell>
          <cell r="B4382">
            <v>3</v>
          </cell>
        </row>
        <row r="4383">
          <cell r="A4383">
            <v>30997</v>
          </cell>
          <cell r="B4383">
            <v>2</v>
          </cell>
        </row>
        <row r="4384">
          <cell r="A4384">
            <v>31003</v>
          </cell>
          <cell r="B4384"/>
        </row>
        <row r="4385">
          <cell r="A4385">
            <v>31004</v>
          </cell>
          <cell r="B4385"/>
        </row>
        <row r="4386">
          <cell r="A4386">
            <v>31006</v>
          </cell>
          <cell r="B4386"/>
        </row>
        <row r="4387">
          <cell r="A4387">
            <v>31022</v>
          </cell>
          <cell r="B4387"/>
        </row>
        <row r="4388">
          <cell r="A4388">
            <v>31023</v>
          </cell>
          <cell r="B4388">
            <v>5</v>
          </cell>
        </row>
        <row r="4389">
          <cell r="A4389">
            <v>31024</v>
          </cell>
          <cell r="B4389"/>
        </row>
        <row r="4390">
          <cell r="A4390">
            <v>31040</v>
          </cell>
          <cell r="B4390"/>
        </row>
        <row r="4391">
          <cell r="A4391">
            <v>31041</v>
          </cell>
          <cell r="B4391"/>
        </row>
        <row r="4392">
          <cell r="A4392">
            <v>31044</v>
          </cell>
          <cell r="B4392"/>
        </row>
        <row r="4393">
          <cell r="A4393">
            <v>31053</v>
          </cell>
          <cell r="B4393">
            <v>1</v>
          </cell>
        </row>
        <row r="4394">
          <cell r="A4394">
            <v>31084</v>
          </cell>
          <cell r="B4394"/>
        </row>
        <row r="4395">
          <cell r="A4395">
            <v>31086</v>
          </cell>
          <cell r="B4395">
            <v>8</v>
          </cell>
        </row>
        <row r="4396">
          <cell r="A4396">
            <v>31097</v>
          </cell>
          <cell r="B4396"/>
        </row>
        <row r="4397">
          <cell r="A4397">
            <v>31114</v>
          </cell>
          <cell r="B4397"/>
        </row>
        <row r="4398">
          <cell r="A4398">
            <v>31116</v>
          </cell>
          <cell r="B4398"/>
        </row>
        <row r="4399">
          <cell r="A4399">
            <v>31153</v>
          </cell>
          <cell r="B4399"/>
        </row>
        <row r="4400">
          <cell r="A4400">
            <v>31158</v>
          </cell>
          <cell r="B4400">
            <v>9</v>
          </cell>
        </row>
        <row r="4401">
          <cell r="A4401">
            <v>31174</v>
          </cell>
          <cell r="B4401"/>
        </row>
        <row r="4402">
          <cell r="A4402">
            <v>31175</v>
          </cell>
          <cell r="B4402"/>
        </row>
        <row r="4403">
          <cell r="A4403">
            <v>31187</v>
          </cell>
          <cell r="B4403"/>
        </row>
        <row r="4404">
          <cell r="A4404">
            <v>31214</v>
          </cell>
          <cell r="B4404"/>
        </row>
        <row r="4405">
          <cell r="A4405">
            <v>31220</v>
          </cell>
          <cell r="B4405"/>
        </row>
        <row r="4406">
          <cell r="A4406">
            <v>31222</v>
          </cell>
          <cell r="B4406">
            <v>1</v>
          </cell>
        </row>
        <row r="4407">
          <cell r="A4407">
            <v>31223</v>
          </cell>
          <cell r="B4407"/>
        </row>
        <row r="4408">
          <cell r="A4408">
            <v>31240</v>
          </cell>
          <cell r="B4408"/>
        </row>
        <row r="4409">
          <cell r="A4409">
            <v>31242</v>
          </cell>
          <cell r="B4409">
            <v>1.5</v>
          </cell>
        </row>
        <row r="4410">
          <cell r="A4410">
            <v>31243</v>
          </cell>
          <cell r="B4410">
            <v>2</v>
          </cell>
        </row>
        <row r="4411">
          <cell r="A4411">
            <v>31310</v>
          </cell>
          <cell r="B4411">
            <v>134</v>
          </cell>
        </row>
        <row r="4412">
          <cell r="A4412">
            <v>31315</v>
          </cell>
          <cell r="B4412">
            <v>1</v>
          </cell>
        </row>
        <row r="4413">
          <cell r="A4413">
            <v>31326</v>
          </cell>
          <cell r="B4413">
            <v>10.5</v>
          </cell>
        </row>
        <row r="4414">
          <cell r="A4414">
            <v>31337</v>
          </cell>
          <cell r="B4414">
            <v>1</v>
          </cell>
        </row>
        <row r="4415">
          <cell r="A4415">
            <v>31339</v>
          </cell>
          <cell r="B4415"/>
        </row>
        <row r="4416">
          <cell r="A4416">
            <v>31340</v>
          </cell>
          <cell r="B4416">
            <v>1</v>
          </cell>
        </row>
        <row r="4417">
          <cell r="A4417">
            <v>31341</v>
          </cell>
          <cell r="B4417">
            <v>1</v>
          </cell>
        </row>
        <row r="4418">
          <cell r="A4418">
            <v>31344</v>
          </cell>
          <cell r="B4418">
            <v>24</v>
          </cell>
        </row>
        <row r="4419">
          <cell r="A4419">
            <v>31349</v>
          </cell>
          <cell r="B4419"/>
        </row>
        <row r="4420">
          <cell r="A4420">
            <v>31356</v>
          </cell>
          <cell r="B4420"/>
        </row>
        <row r="4421">
          <cell r="A4421">
            <v>31359</v>
          </cell>
          <cell r="B4421">
            <v>1</v>
          </cell>
        </row>
        <row r="4422">
          <cell r="A4422">
            <v>31360</v>
          </cell>
          <cell r="B4422">
            <v>6</v>
          </cell>
        </row>
        <row r="4423">
          <cell r="A4423">
            <v>31361</v>
          </cell>
          <cell r="B4423">
            <v>1</v>
          </cell>
        </row>
        <row r="4424">
          <cell r="A4424">
            <v>31362</v>
          </cell>
          <cell r="B4424">
            <v>1</v>
          </cell>
        </row>
        <row r="4425">
          <cell r="A4425">
            <v>31376</v>
          </cell>
          <cell r="B4425">
            <v>1</v>
          </cell>
        </row>
        <row r="4426">
          <cell r="A4426">
            <v>31398</v>
          </cell>
          <cell r="B4426"/>
        </row>
        <row r="4427">
          <cell r="A4427">
            <v>31399</v>
          </cell>
          <cell r="B4427"/>
        </row>
        <row r="4428">
          <cell r="A4428">
            <v>31415</v>
          </cell>
          <cell r="B4428"/>
        </row>
        <row r="4429">
          <cell r="A4429">
            <v>31419</v>
          </cell>
          <cell r="B4429">
            <v>3</v>
          </cell>
        </row>
        <row r="4430">
          <cell r="A4430">
            <v>31431</v>
          </cell>
          <cell r="B4430"/>
        </row>
        <row r="4431">
          <cell r="A4431">
            <v>31436</v>
          </cell>
          <cell r="B4431">
            <v>4</v>
          </cell>
        </row>
        <row r="4432">
          <cell r="A4432">
            <v>31437</v>
          </cell>
          <cell r="B4432"/>
        </row>
        <row r="4433">
          <cell r="A4433">
            <v>31438</v>
          </cell>
          <cell r="B4433">
            <v>3</v>
          </cell>
        </row>
        <row r="4434">
          <cell r="A4434">
            <v>31439</v>
          </cell>
          <cell r="B4434">
            <v>4</v>
          </cell>
        </row>
        <row r="4435">
          <cell r="A4435">
            <v>31440</v>
          </cell>
          <cell r="B4435"/>
        </row>
        <row r="4436">
          <cell r="A4436">
            <v>31442</v>
          </cell>
          <cell r="B4436"/>
        </row>
        <row r="4437">
          <cell r="A4437">
            <v>31446</v>
          </cell>
          <cell r="B4437"/>
        </row>
        <row r="4438">
          <cell r="A4438">
            <v>31457</v>
          </cell>
          <cell r="B4438">
            <v>1</v>
          </cell>
        </row>
        <row r="4439">
          <cell r="A4439">
            <v>31463</v>
          </cell>
          <cell r="B4439">
            <v>2</v>
          </cell>
        </row>
        <row r="4440">
          <cell r="A4440">
            <v>31464</v>
          </cell>
          <cell r="B4440"/>
        </row>
        <row r="4441">
          <cell r="A4441">
            <v>31468</v>
          </cell>
          <cell r="B4441">
            <v>1</v>
          </cell>
        </row>
        <row r="4442">
          <cell r="A4442">
            <v>31475</v>
          </cell>
          <cell r="B4442"/>
        </row>
        <row r="4443">
          <cell r="A4443">
            <v>31482</v>
          </cell>
          <cell r="B4443"/>
        </row>
        <row r="4444">
          <cell r="A4444">
            <v>31486</v>
          </cell>
          <cell r="B4444">
            <v>1</v>
          </cell>
        </row>
        <row r="4445">
          <cell r="A4445">
            <v>31489</v>
          </cell>
          <cell r="B4445">
            <v>50.5</v>
          </cell>
        </row>
        <row r="4446">
          <cell r="A4446">
            <v>31497</v>
          </cell>
          <cell r="B4446"/>
        </row>
        <row r="4447">
          <cell r="A4447">
            <v>31505</v>
          </cell>
          <cell r="B4447">
            <v>4.5</v>
          </cell>
        </row>
        <row r="4448">
          <cell r="A4448">
            <v>31506</v>
          </cell>
          <cell r="B4448"/>
        </row>
        <row r="4449">
          <cell r="A4449">
            <v>31525</v>
          </cell>
          <cell r="B4449">
            <v>1</v>
          </cell>
        </row>
        <row r="4450">
          <cell r="A4450">
            <v>31526</v>
          </cell>
          <cell r="B4450">
            <v>1</v>
          </cell>
        </row>
        <row r="4451">
          <cell r="A4451">
            <v>31530</v>
          </cell>
          <cell r="B4451">
            <v>3</v>
          </cell>
        </row>
        <row r="4452">
          <cell r="A4452">
            <v>31533</v>
          </cell>
          <cell r="B4452"/>
        </row>
        <row r="4453">
          <cell r="A4453">
            <v>31540</v>
          </cell>
          <cell r="B4453">
            <v>3</v>
          </cell>
        </row>
        <row r="4454">
          <cell r="A4454">
            <v>31541</v>
          </cell>
          <cell r="B4454"/>
        </row>
        <row r="4455">
          <cell r="A4455">
            <v>31542</v>
          </cell>
          <cell r="B4455"/>
        </row>
        <row r="4456">
          <cell r="A4456">
            <v>31560</v>
          </cell>
          <cell r="B4456">
            <v>1</v>
          </cell>
        </row>
        <row r="4457">
          <cell r="A4457">
            <v>31574</v>
          </cell>
          <cell r="B4457">
            <v>1</v>
          </cell>
        </row>
        <row r="4458">
          <cell r="A4458">
            <v>31581</v>
          </cell>
          <cell r="B4458">
            <v>1</v>
          </cell>
        </row>
        <row r="4459">
          <cell r="A4459">
            <v>31584</v>
          </cell>
          <cell r="B4459">
            <v>1</v>
          </cell>
        </row>
        <row r="4460">
          <cell r="A4460">
            <v>31586</v>
          </cell>
          <cell r="B4460"/>
        </row>
        <row r="4461">
          <cell r="A4461">
            <v>31608</v>
          </cell>
          <cell r="B4461">
            <v>1</v>
          </cell>
        </row>
        <row r="4462">
          <cell r="A4462">
            <v>31616</v>
          </cell>
          <cell r="B4462">
            <v>5</v>
          </cell>
        </row>
        <row r="4463">
          <cell r="A4463">
            <v>31617</v>
          </cell>
          <cell r="B4463">
            <v>107.25</v>
          </cell>
        </row>
        <row r="4464">
          <cell r="A4464">
            <v>31619</v>
          </cell>
          <cell r="B4464">
            <v>2</v>
          </cell>
        </row>
        <row r="4465">
          <cell r="A4465">
            <v>31628</v>
          </cell>
          <cell r="B4465">
            <v>1</v>
          </cell>
        </row>
        <row r="4466">
          <cell r="A4466">
            <v>31630</v>
          </cell>
          <cell r="B4466"/>
        </row>
        <row r="4467">
          <cell r="A4467">
            <v>31631</v>
          </cell>
          <cell r="B4467">
            <v>2.5</v>
          </cell>
        </row>
        <row r="4468">
          <cell r="A4468">
            <v>31638</v>
          </cell>
          <cell r="B4468"/>
        </row>
        <row r="4469">
          <cell r="A4469">
            <v>31640</v>
          </cell>
          <cell r="B4469"/>
        </row>
        <row r="4470">
          <cell r="A4470">
            <v>31653</v>
          </cell>
          <cell r="B4470">
            <v>9</v>
          </cell>
        </row>
        <row r="4471">
          <cell r="A4471">
            <v>31665</v>
          </cell>
          <cell r="B4471">
            <v>4</v>
          </cell>
        </row>
        <row r="4472">
          <cell r="A4472">
            <v>31684</v>
          </cell>
          <cell r="B4472"/>
        </row>
        <row r="4473">
          <cell r="A4473">
            <v>31687</v>
          </cell>
          <cell r="B4473">
            <v>1.5</v>
          </cell>
        </row>
        <row r="4474">
          <cell r="A4474">
            <v>31689</v>
          </cell>
          <cell r="B4474"/>
        </row>
        <row r="4475">
          <cell r="A4475">
            <v>31691</v>
          </cell>
          <cell r="B4475"/>
        </row>
        <row r="4476">
          <cell r="A4476">
            <v>31692</v>
          </cell>
          <cell r="B4476">
            <v>4</v>
          </cell>
        </row>
        <row r="4477">
          <cell r="A4477">
            <v>31697</v>
          </cell>
          <cell r="B4477"/>
        </row>
        <row r="4478">
          <cell r="A4478">
            <v>31698</v>
          </cell>
          <cell r="B4478">
            <v>63</v>
          </cell>
        </row>
        <row r="4479">
          <cell r="A4479">
            <v>31702</v>
          </cell>
          <cell r="B4479">
            <v>1</v>
          </cell>
        </row>
        <row r="4480">
          <cell r="A4480">
            <v>31704</v>
          </cell>
          <cell r="B4480">
            <v>1</v>
          </cell>
        </row>
        <row r="4481">
          <cell r="A4481">
            <v>31714</v>
          </cell>
          <cell r="B4481">
            <v>1</v>
          </cell>
        </row>
        <row r="4482">
          <cell r="A4482">
            <v>31719</v>
          </cell>
          <cell r="B4482"/>
        </row>
        <row r="4483">
          <cell r="A4483">
            <v>31721</v>
          </cell>
          <cell r="B4483">
            <v>4</v>
          </cell>
        </row>
        <row r="4484">
          <cell r="A4484">
            <v>31722</v>
          </cell>
          <cell r="B4484">
            <v>3</v>
          </cell>
        </row>
        <row r="4485">
          <cell r="A4485">
            <v>31725</v>
          </cell>
          <cell r="B4485">
            <v>12</v>
          </cell>
        </row>
        <row r="4486">
          <cell r="A4486">
            <v>31727</v>
          </cell>
          <cell r="B4486"/>
        </row>
        <row r="4487">
          <cell r="A4487">
            <v>31733</v>
          </cell>
          <cell r="B4487"/>
        </row>
        <row r="4488">
          <cell r="A4488">
            <v>31734</v>
          </cell>
          <cell r="B4488">
            <v>1</v>
          </cell>
        </row>
        <row r="4489">
          <cell r="A4489">
            <v>31735</v>
          </cell>
          <cell r="B4489">
            <v>2.5</v>
          </cell>
        </row>
        <row r="4490">
          <cell r="A4490">
            <v>31736</v>
          </cell>
          <cell r="B4490"/>
        </row>
        <row r="4491">
          <cell r="A4491">
            <v>31737</v>
          </cell>
          <cell r="B4491">
            <v>3.5</v>
          </cell>
        </row>
        <row r="4492">
          <cell r="A4492">
            <v>31738</v>
          </cell>
          <cell r="B4492">
            <v>2</v>
          </cell>
        </row>
        <row r="4493">
          <cell r="A4493">
            <v>31748</v>
          </cell>
          <cell r="B4493">
            <v>2</v>
          </cell>
        </row>
        <row r="4494">
          <cell r="A4494">
            <v>31749</v>
          </cell>
          <cell r="B4494">
            <v>1</v>
          </cell>
        </row>
        <row r="4495">
          <cell r="A4495">
            <v>31750</v>
          </cell>
          <cell r="B4495">
            <v>1</v>
          </cell>
        </row>
        <row r="4496">
          <cell r="A4496">
            <v>31751</v>
          </cell>
          <cell r="B4496">
            <v>12</v>
          </cell>
        </row>
        <row r="4497">
          <cell r="A4497">
            <v>31754</v>
          </cell>
          <cell r="B4497">
            <v>2</v>
          </cell>
        </row>
        <row r="4498">
          <cell r="A4498">
            <v>31763</v>
          </cell>
          <cell r="B4498"/>
        </row>
        <row r="4499">
          <cell r="A4499">
            <v>31764</v>
          </cell>
          <cell r="B4499">
            <v>1</v>
          </cell>
        </row>
        <row r="4500">
          <cell r="A4500">
            <v>31765</v>
          </cell>
          <cell r="B4500">
            <v>2</v>
          </cell>
        </row>
        <row r="4501">
          <cell r="A4501">
            <v>31766</v>
          </cell>
          <cell r="B4501"/>
        </row>
        <row r="4502">
          <cell r="A4502">
            <v>31769</v>
          </cell>
          <cell r="B4502">
            <v>5</v>
          </cell>
        </row>
        <row r="4503">
          <cell r="A4503">
            <v>31774</v>
          </cell>
          <cell r="B4503"/>
        </row>
        <row r="4504">
          <cell r="A4504">
            <v>31841</v>
          </cell>
          <cell r="B4504">
            <v>1</v>
          </cell>
        </row>
        <row r="4505">
          <cell r="A4505">
            <v>31842</v>
          </cell>
          <cell r="B4505">
            <v>2</v>
          </cell>
        </row>
        <row r="4506">
          <cell r="A4506">
            <v>31843</v>
          </cell>
          <cell r="B4506">
            <v>1</v>
          </cell>
        </row>
        <row r="4507">
          <cell r="A4507">
            <v>31850</v>
          </cell>
          <cell r="B4507"/>
        </row>
        <row r="4508">
          <cell r="A4508">
            <v>31893</v>
          </cell>
          <cell r="B4508"/>
        </row>
        <row r="4509">
          <cell r="A4509">
            <v>31902</v>
          </cell>
          <cell r="B4509">
            <v>1</v>
          </cell>
        </row>
        <row r="4510">
          <cell r="A4510">
            <v>31907</v>
          </cell>
          <cell r="B4510"/>
        </row>
        <row r="4511">
          <cell r="A4511">
            <v>31908</v>
          </cell>
          <cell r="B4511">
            <v>4</v>
          </cell>
        </row>
        <row r="4512">
          <cell r="A4512">
            <v>31918</v>
          </cell>
          <cell r="B4512"/>
        </row>
        <row r="4513">
          <cell r="A4513">
            <v>31922</v>
          </cell>
          <cell r="B4513">
            <v>1</v>
          </cell>
        </row>
        <row r="4514">
          <cell r="A4514">
            <v>31924</v>
          </cell>
          <cell r="B4514">
            <v>78</v>
          </cell>
        </row>
        <row r="4515">
          <cell r="A4515">
            <v>31925</v>
          </cell>
          <cell r="B4515">
            <v>2</v>
          </cell>
        </row>
        <row r="4516">
          <cell r="A4516">
            <v>31927</v>
          </cell>
          <cell r="B4516"/>
        </row>
        <row r="4517">
          <cell r="A4517">
            <v>31937</v>
          </cell>
          <cell r="B4517"/>
        </row>
        <row r="4518">
          <cell r="A4518">
            <v>31938</v>
          </cell>
          <cell r="B4518">
            <v>2</v>
          </cell>
        </row>
        <row r="4519">
          <cell r="A4519">
            <v>31940</v>
          </cell>
          <cell r="B4519">
            <v>1</v>
          </cell>
        </row>
        <row r="4520">
          <cell r="A4520">
            <v>31941</v>
          </cell>
          <cell r="B4520">
            <v>6.5</v>
          </cell>
        </row>
        <row r="4521">
          <cell r="A4521">
            <v>31946</v>
          </cell>
          <cell r="B4521">
            <v>3</v>
          </cell>
        </row>
        <row r="4522">
          <cell r="A4522">
            <v>31947</v>
          </cell>
          <cell r="B4522"/>
        </row>
        <row r="4523">
          <cell r="A4523">
            <v>31948</v>
          </cell>
          <cell r="B4523"/>
        </row>
        <row r="4524">
          <cell r="A4524">
            <v>31956</v>
          </cell>
          <cell r="B4524">
            <v>4.5</v>
          </cell>
        </row>
        <row r="4525">
          <cell r="A4525">
            <v>31964</v>
          </cell>
          <cell r="B4525">
            <v>7.75</v>
          </cell>
        </row>
        <row r="4526">
          <cell r="A4526">
            <v>31975</v>
          </cell>
          <cell r="B4526">
            <v>1</v>
          </cell>
        </row>
        <row r="4527">
          <cell r="A4527">
            <v>31984</v>
          </cell>
          <cell r="B4527">
            <v>12</v>
          </cell>
        </row>
        <row r="4528">
          <cell r="A4528">
            <v>31987</v>
          </cell>
          <cell r="B4528">
            <v>3</v>
          </cell>
        </row>
        <row r="4529">
          <cell r="A4529">
            <v>31999</v>
          </cell>
          <cell r="B4529">
            <v>6</v>
          </cell>
        </row>
        <row r="4530">
          <cell r="A4530">
            <v>32001</v>
          </cell>
          <cell r="B4530">
            <v>1</v>
          </cell>
        </row>
        <row r="4531">
          <cell r="A4531">
            <v>32003</v>
          </cell>
          <cell r="B4531">
            <v>1</v>
          </cell>
        </row>
        <row r="4532">
          <cell r="A4532">
            <v>32004</v>
          </cell>
          <cell r="B4532">
            <v>1</v>
          </cell>
        </row>
        <row r="4533">
          <cell r="A4533">
            <v>32005</v>
          </cell>
          <cell r="B4533">
            <v>1.75</v>
          </cell>
        </row>
        <row r="4534">
          <cell r="A4534">
            <v>32006</v>
          </cell>
          <cell r="B4534">
            <v>5</v>
          </cell>
        </row>
        <row r="4535">
          <cell r="A4535">
            <v>32008</v>
          </cell>
          <cell r="B4535"/>
        </row>
        <row r="4536">
          <cell r="A4536">
            <v>32009</v>
          </cell>
          <cell r="B4536">
            <v>0.5</v>
          </cell>
        </row>
        <row r="4537">
          <cell r="A4537">
            <v>32018</v>
          </cell>
          <cell r="B4537">
            <v>1</v>
          </cell>
        </row>
        <row r="4538">
          <cell r="A4538">
            <v>32019</v>
          </cell>
          <cell r="B4538">
            <v>1</v>
          </cell>
        </row>
        <row r="4539">
          <cell r="A4539">
            <v>32024</v>
          </cell>
          <cell r="B4539">
            <v>6.5</v>
          </cell>
        </row>
        <row r="4540">
          <cell r="A4540">
            <v>32031</v>
          </cell>
          <cell r="B4540">
            <v>1</v>
          </cell>
        </row>
        <row r="4541">
          <cell r="A4541">
            <v>32032</v>
          </cell>
          <cell r="B4541">
            <v>22.5</v>
          </cell>
        </row>
        <row r="4542">
          <cell r="A4542">
            <v>32041</v>
          </cell>
          <cell r="B4542"/>
        </row>
        <row r="4543">
          <cell r="A4543">
            <v>32046</v>
          </cell>
          <cell r="B4543">
            <v>1</v>
          </cell>
        </row>
        <row r="4544">
          <cell r="A4544">
            <v>32048</v>
          </cell>
          <cell r="B4544"/>
        </row>
        <row r="4545">
          <cell r="A4545">
            <v>32049</v>
          </cell>
          <cell r="B4545">
            <v>85.5</v>
          </cell>
        </row>
        <row r="4546">
          <cell r="A4546">
            <v>32050</v>
          </cell>
          <cell r="B4546">
            <v>2.5</v>
          </cell>
        </row>
        <row r="4547">
          <cell r="A4547">
            <v>32051</v>
          </cell>
          <cell r="B4547"/>
        </row>
        <row r="4548">
          <cell r="A4548">
            <v>32053</v>
          </cell>
          <cell r="B4548">
            <v>2</v>
          </cell>
        </row>
        <row r="4549">
          <cell r="A4549">
            <v>32055</v>
          </cell>
          <cell r="B4549">
            <v>9</v>
          </cell>
        </row>
        <row r="4550">
          <cell r="A4550">
            <v>32069</v>
          </cell>
          <cell r="B4550">
            <v>2.5</v>
          </cell>
        </row>
        <row r="4551">
          <cell r="A4551">
            <v>32073</v>
          </cell>
          <cell r="B4551"/>
        </row>
        <row r="4552">
          <cell r="A4552">
            <v>32075</v>
          </cell>
          <cell r="B4552">
            <v>1</v>
          </cell>
        </row>
        <row r="4553">
          <cell r="A4553">
            <v>32076</v>
          </cell>
          <cell r="B4553">
            <v>12.5</v>
          </cell>
        </row>
        <row r="4554">
          <cell r="A4554">
            <v>32078</v>
          </cell>
          <cell r="B4554"/>
        </row>
        <row r="4555">
          <cell r="A4555">
            <v>32085</v>
          </cell>
          <cell r="B4555">
            <v>1.75</v>
          </cell>
        </row>
        <row r="4556">
          <cell r="A4556">
            <v>32104</v>
          </cell>
          <cell r="B4556">
            <v>3</v>
          </cell>
        </row>
        <row r="4557">
          <cell r="A4557">
            <v>32105</v>
          </cell>
          <cell r="B4557">
            <v>7</v>
          </cell>
        </row>
        <row r="4558">
          <cell r="A4558">
            <v>32121</v>
          </cell>
          <cell r="B4558"/>
        </row>
        <row r="4559">
          <cell r="A4559">
            <v>32123</v>
          </cell>
          <cell r="B4559"/>
        </row>
        <row r="4560">
          <cell r="A4560">
            <v>32124</v>
          </cell>
          <cell r="B4560"/>
        </row>
        <row r="4561">
          <cell r="A4561">
            <v>32134</v>
          </cell>
          <cell r="B4561"/>
        </row>
        <row r="4562">
          <cell r="A4562">
            <v>32138</v>
          </cell>
          <cell r="B4562">
            <v>3.5</v>
          </cell>
        </row>
        <row r="4563">
          <cell r="A4563">
            <v>32140</v>
          </cell>
          <cell r="B4563">
            <v>1</v>
          </cell>
        </row>
        <row r="4564">
          <cell r="A4564">
            <v>32141</v>
          </cell>
          <cell r="B4564"/>
        </row>
        <row r="4565">
          <cell r="A4565">
            <v>32144</v>
          </cell>
          <cell r="B4565"/>
        </row>
        <row r="4566">
          <cell r="A4566">
            <v>32147</v>
          </cell>
          <cell r="B4566"/>
        </row>
        <row r="4567">
          <cell r="A4567">
            <v>32148</v>
          </cell>
          <cell r="B4567">
            <v>1</v>
          </cell>
        </row>
        <row r="4568">
          <cell r="A4568">
            <v>32151</v>
          </cell>
          <cell r="B4568">
            <v>5</v>
          </cell>
        </row>
        <row r="4569">
          <cell r="A4569">
            <v>32158</v>
          </cell>
          <cell r="B4569">
            <v>19</v>
          </cell>
        </row>
        <row r="4570">
          <cell r="A4570">
            <v>32159</v>
          </cell>
          <cell r="B4570"/>
        </row>
        <row r="4571">
          <cell r="A4571">
            <v>32161</v>
          </cell>
          <cell r="B4571">
            <v>4</v>
          </cell>
        </row>
        <row r="4572">
          <cell r="A4572">
            <v>32162</v>
          </cell>
          <cell r="B4572"/>
        </row>
        <row r="4573">
          <cell r="A4573">
            <v>32182</v>
          </cell>
          <cell r="B4573">
            <v>12.5</v>
          </cell>
        </row>
        <row r="4574">
          <cell r="A4574">
            <v>32184</v>
          </cell>
          <cell r="B4574">
            <v>1</v>
          </cell>
        </row>
        <row r="4575">
          <cell r="A4575">
            <v>32197</v>
          </cell>
          <cell r="B4575">
            <v>2</v>
          </cell>
        </row>
        <row r="4576">
          <cell r="A4576">
            <v>32205</v>
          </cell>
          <cell r="B4576">
            <v>2</v>
          </cell>
        </row>
        <row r="4577">
          <cell r="A4577">
            <v>32206</v>
          </cell>
          <cell r="B4577"/>
        </row>
        <row r="4578">
          <cell r="A4578">
            <v>32218</v>
          </cell>
          <cell r="B4578"/>
        </row>
        <row r="4579">
          <cell r="A4579">
            <v>32223</v>
          </cell>
          <cell r="B4579"/>
        </row>
        <row r="4580">
          <cell r="A4580">
            <v>32242</v>
          </cell>
          <cell r="B4580"/>
        </row>
        <row r="4581">
          <cell r="A4581">
            <v>32243</v>
          </cell>
          <cell r="B4581">
            <v>1</v>
          </cell>
        </row>
        <row r="4582">
          <cell r="A4582">
            <v>32244</v>
          </cell>
          <cell r="B4582">
            <v>1</v>
          </cell>
        </row>
        <row r="4583">
          <cell r="A4583">
            <v>32253</v>
          </cell>
          <cell r="B4583">
            <v>1</v>
          </cell>
        </row>
        <row r="4584">
          <cell r="A4584">
            <v>32254</v>
          </cell>
          <cell r="B4584">
            <v>1</v>
          </cell>
        </row>
        <row r="4585">
          <cell r="A4585">
            <v>32255</v>
          </cell>
          <cell r="B4585">
            <v>1</v>
          </cell>
        </row>
        <row r="4586">
          <cell r="A4586">
            <v>32257</v>
          </cell>
          <cell r="B4586">
            <v>9</v>
          </cell>
        </row>
        <row r="4587">
          <cell r="A4587">
            <v>32259</v>
          </cell>
          <cell r="B4587">
            <v>3.5</v>
          </cell>
        </row>
        <row r="4588">
          <cell r="A4588">
            <v>32263</v>
          </cell>
          <cell r="B4588"/>
        </row>
        <row r="4589">
          <cell r="A4589">
            <v>32264</v>
          </cell>
          <cell r="B4589">
            <v>1</v>
          </cell>
        </row>
        <row r="4590">
          <cell r="A4590">
            <v>32265</v>
          </cell>
          <cell r="B4590"/>
        </row>
        <row r="4591">
          <cell r="A4591">
            <v>32267</v>
          </cell>
          <cell r="B4591">
            <v>2</v>
          </cell>
        </row>
        <row r="4592">
          <cell r="A4592">
            <v>32268</v>
          </cell>
          <cell r="B4592"/>
        </row>
        <row r="4593">
          <cell r="A4593">
            <v>32273</v>
          </cell>
          <cell r="B4593"/>
        </row>
        <row r="4594">
          <cell r="A4594">
            <v>32274</v>
          </cell>
          <cell r="B4594">
            <v>2</v>
          </cell>
        </row>
        <row r="4595">
          <cell r="A4595">
            <v>32277</v>
          </cell>
          <cell r="B4595"/>
        </row>
        <row r="4596">
          <cell r="A4596">
            <v>32279</v>
          </cell>
          <cell r="B4596">
            <v>1</v>
          </cell>
        </row>
        <row r="4597">
          <cell r="A4597">
            <v>32280</v>
          </cell>
          <cell r="B4597">
            <v>1</v>
          </cell>
        </row>
        <row r="4598">
          <cell r="A4598">
            <v>32281</v>
          </cell>
          <cell r="B4598"/>
        </row>
        <row r="4599">
          <cell r="A4599">
            <v>32282</v>
          </cell>
          <cell r="B4599">
            <v>2</v>
          </cell>
        </row>
        <row r="4600">
          <cell r="A4600">
            <v>32285</v>
          </cell>
          <cell r="B4600"/>
        </row>
        <row r="4601">
          <cell r="A4601">
            <v>32292</v>
          </cell>
          <cell r="B4601">
            <v>3.5</v>
          </cell>
        </row>
        <row r="4602">
          <cell r="A4602">
            <v>32293</v>
          </cell>
          <cell r="B4602">
            <v>1</v>
          </cell>
        </row>
        <row r="4603">
          <cell r="A4603">
            <v>32298</v>
          </cell>
          <cell r="B4603">
            <v>8</v>
          </cell>
        </row>
        <row r="4604">
          <cell r="A4604">
            <v>32301</v>
          </cell>
          <cell r="B4604"/>
        </row>
        <row r="4605">
          <cell r="A4605">
            <v>32304</v>
          </cell>
          <cell r="B4605">
            <v>2</v>
          </cell>
        </row>
        <row r="4606">
          <cell r="A4606">
            <v>32305</v>
          </cell>
          <cell r="B4606">
            <v>2</v>
          </cell>
        </row>
        <row r="4607">
          <cell r="A4607">
            <v>32319</v>
          </cell>
          <cell r="B4607">
            <v>1.5</v>
          </cell>
        </row>
        <row r="4608">
          <cell r="A4608">
            <v>32323</v>
          </cell>
          <cell r="B4608">
            <v>1</v>
          </cell>
        </row>
        <row r="4609">
          <cell r="A4609">
            <v>32325</v>
          </cell>
          <cell r="B4609">
            <v>1.75</v>
          </cell>
        </row>
        <row r="4610">
          <cell r="A4610">
            <v>32326</v>
          </cell>
          <cell r="B4610"/>
        </row>
        <row r="4611">
          <cell r="A4611">
            <v>32332</v>
          </cell>
          <cell r="B4611"/>
        </row>
        <row r="4612">
          <cell r="A4612">
            <v>32339</v>
          </cell>
          <cell r="B4612"/>
        </row>
        <row r="4613">
          <cell r="A4613">
            <v>32345</v>
          </cell>
          <cell r="B4613">
            <v>2</v>
          </cell>
        </row>
        <row r="4614">
          <cell r="A4614">
            <v>32354</v>
          </cell>
          <cell r="B4614">
            <v>1</v>
          </cell>
        </row>
        <row r="4615">
          <cell r="A4615">
            <v>32355</v>
          </cell>
          <cell r="B4615">
            <v>2</v>
          </cell>
        </row>
        <row r="4616">
          <cell r="A4616">
            <v>32360</v>
          </cell>
          <cell r="B4616">
            <v>4</v>
          </cell>
        </row>
        <row r="4617">
          <cell r="A4617">
            <v>32361</v>
          </cell>
          <cell r="B4617">
            <v>1</v>
          </cell>
        </row>
        <row r="4618">
          <cell r="A4618">
            <v>32362</v>
          </cell>
          <cell r="B4618"/>
        </row>
        <row r="4619">
          <cell r="A4619">
            <v>32364</v>
          </cell>
          <cell r="B4619">
            <v>17</v>
          </cell>
        </row>
        <row r="4620">
          <cell r="A4620">
            <v>32367</v>
          </cell>
          <cell r="B4620">
            <v>2</v>
          </cell>
        </row>
        <row r="4621">
          <cell r="A4621">
            <v>32377</v>
          </cell>
          <cell r="B4621"/>
        </row>
        <row r="4622">
          <cell r="A4622">
            <v>32378</v>
          </cell>
          <cell r="B4622">
            <v>1</v>
          </cell>
        </row>
        <row r="4623">
          <cell r="A4623">
            <v>32381</v>
          </cell>
          <cell r="B4623"/>
        </row>
        <row r="4624">
          <cell r="A4624">
            <v>32412</v>
          </cell>
          <cell r="B4624">
            <v>1</v>
          </cell>
        </row>
        <row r="4625">
          <cell r="A4625">
            <v>32446</v>
          </cell>
          <cell r="B4625">
            <v>13</v>
          </cell>
        </row>
        <row r="4626">
          <cell r="A4626">
            <v>32447</v>
          </cell>
          <cell r="B4626">
            <v>1.5</v>
          </cell>
        </row>
        <row r="4627">
          <cell r="A4627">
            <v>32448</v>
          </cell>
          <cell r="B4627">
            <v>1</v>
          </cell>
        </row>
        <row r="4628">
          <cell r="A4628">
            <v>32454</v>
          </cell>
          <cell r="B4628">
            <v>1</v>
          </cell>
        </row>
        <row r="4629">
          <cell r="A4629">
            <v>32455</v>
          </cell>
          <cell r="B4629">
            <v>12.5</v>
          </cell>
        </row>
        <row r="4630">
          <cell r="A4630">
            <v>32458</v>
          </cell>
          <cell r="B4630">
            <v>4.5</v>
          </cell>
        </row>
        <row r="4631">
          <cell r="A4631">
            <v>32459</v>
          </cell>
          <cell r="B4631"/>
        </row>
        <row r="4632">
          <cell r="A4632">
            <v>32471</v>
          </cell>
          <cell r="B4632">
            <v>1</v>
          </cell>
        </row>
        <row r="4633">
          <cell r="A4633">
            <v>32473</v>
          </cell>
          <cell r="B4633">
            <v>1</v>
          </cell>
        </row>
        <row r="4634">
          <cell r="A4634">
            <v>32476</v>
          </cell>
          <cell r="B4634"/>
        </row>
        <row r="4635">
          <cell r="A4635">
            <v>32483</v>
          </cell>
          <cell r="B4635"/>
        </row>
        <row r="4636">
          <cell r="A4636">
            <v>32491</v>
          </cell>
          <cell r="B4636">
            <v>18</v>
          </cell>
        </row>
        <row r="4637">
          <cell r="A4637">
            <v>32498</v>
          </cell>
          <cell r="B4637">
            <v>31.5</v>
          </cell>
        </row>
        <row r="4638">
          <cell r="A4638">
            <v>32500</v>
          </cell>
          <cell r="B4638"/>
        </row>
        <row r="4639">
          <cell r="A4639">
            <v>32501</v>
          </cell>
          <cell r="B4639">
            <v>5</v>
          </cell>
        </row>
        <row r="4640">
          <cell r="A4640">
            <v>32502</v>
          </cell>
          <cell r="B4640">
            <v>2</v>
          </cell>
        </row>
        <row r="4641">
          <cell r="A4641">
            <v>32503</v>
          </cell>
          <cell r="B4641"/>
        </row>
        <row r="4642">
          <cell r="A4642">
            <v>32504</v>
          </cell>
          <cell r="B4642"/>
        </row>
        <row r="4643">
          <cell r="A4643">
            <v>32513</v>
          </cell>
          <cell r="B4643">
            <v>1</v>
          </cell>
        </row>
        <row r="4644">
          <cell r="A4644">
            <v>32514</v>
          </cell>
          <cell r="B4644">
            <v>4</v>
          </cell>
        </row>
        <row r="4645">
          <cell r="A4645">
            <v>32516</v>
          </cell>
          <cell r="B4645">
            <v>2</v>
          </cell>
        </row>
        <row r="4646">
          <cell r="A4646">
            <v>32518</v>
          </cell>
          <cell r="B4646">
            <v>1</v>
          </cell>
        </row>
        <row r="4647">
          <cell r="A4647">
            <v>32524</v>
          </cell>
          <cell r="B4647">
            <v>2</v>
          </cell>
        </row>
        <row r="4648">
          <cell r="A4648">
            <v>32533</v>
          </cell>
          <cell r="B4648">
            <v>2</v>
          </cell>
        </row>
        <row r="4649">
          <cell r="A4649">
            <v>32539</v>
          </cell>
          <cell r="B4649"/>
        </row>
        <row r="4650">
          <cell r="A4650">
            <v>32540</v>
          </cell>
          <cell r="B4650"/>
        </row>
        <row r="4651">
          <cell r="A4651">
            <v>32549</v>
          </cell>
          <cell r="B4651">
            <v>1</v>
          </cell>
        </row>
        <row r="4652">
          <cell r="A4652">
            <v>32550</v>
          </cell>
          <cell r="B4652">
            <v>2</v>
          </cell>
        </row>
        <row r="4653">
          <cell r="A4653">
            <v>32553</v>
          </cell>
          <cell r="B4653">
            <v>3.5</v>
          </cell>
        </row>
        <row r="4654">
          <cell r="A4654">
            <v>32560</v>
          </cell>
          <cell r="B4654">
            <v>6</v>
          </cell>
        </row>
        <row r="4655">
          <cell r="A4655">
            <v>32561</v>
          </cell>
          <cell r="B4655">
            <v>8</v>
          </cell>
        </row>
        <row r="4656">
          <cell r="A4656">
            <v>32562</v>
          </cell>
          <cell r="B4656">
            <v>3</v>
          </cell>
        </row>
        <row r="4657">
          <cell r="A4657">
            <v>32563</v>
          </cell>
          <cell r="B4657">
            <v>1</v>
          </cell>
        </row>
        <row r="4658">
          <cell r="A4658">
            <v>32577</v>
          </cell>
          <cell r="B4658">
            <v>5</v>
          </cell>
        </row>
        <row r="4659">
          <cell r="A4659">
            <v>32579</v>
          </cell>
          <cell r="B4659">
            <v>1</v>
          </cell>
        </row>
        <row r="4660">
          <cell r="A4660">
            <v>32580</v>
          </cell>
          <cell r="B4660">
            <v>1</v>
          </cell>
        </row>
        <row r="4661">
          <cell r="A4661">
            <v>32584</v>
          </cell>
          <cell r="B4661"/>
        </row>
        <row r="4662">
          <cell r="A4662">
            <v>32591</v>
          </cell>
          <cell r="B4662">
            <v>3</v>
          </cell>
        </row>
        <row r="4663">
          <cell r="A4663">
            <v>32602</v>
          </cell>
          <cell r="B4663">
            <v>1</v>
          </cell>
        </row>
        <row r="4664">
          <cell r="A4664">
            <v>32609</v>
          </cell>
          <cell r="B4664">
            <v>1</v>
          </cell>
        </row>
        <row r="4665">
          <cell r="A4665">
            <v>32616</v>
          </cell>
          <cell r="B4665"/>
        </row>
        <row r="4666">
          <cell r="A4666">
            <v>32619</v>
          </cell>
          <cell r="B4666">
            <v>1</v>
          </cell>
        </row>
        <row r="4667">
          <cell r="A4667">
            <v>32630</v>
          </cell>
          <cell r="B4667">
            <v>1</v>
          </cell>
        </row>
        <row r="4668">
          <cell r="A4668">
            <v>32631</v>
          </cell>
          <cell r="B4668"/>
        </row>
        <row r="4669">
          <cell r="A4669">
            <v>32632</v>
          </cell>
          <cell r="B4669">
            <v>4.5</v>
          </cell>
        </row>
        <row r="4670">
          <cell r="A4670">
            <v>32637</v>
          </cell>
          <cell r="B4670"/>
        </row>
        <row r="4671">
          <cell r="A4671">
            <v>32639</v>
          </cell>
          <cell r="B4671">
            <v>1</v>
          </cell>
        </row>
        <row r="4672">
          <cell r="A4672">
            <v>32641</v>
          </cell>
          <cell r="B4672">
            <v>1</v>
          </cell>
        </row>
        <row r="4673">
          <cell r="A4673">
            <v>32642</v>
          </cell>
          <cell r="B4673">
            <v>1</v>
          </cell>
        </row>
        <row r="4674">
          <cell r="A4674">
            <v>32654</v>
          </cell>
          <cell r="B4674">
            <v>1</v>
          </cell>
        </row>
        <row r="4675">
          <cell r="A4675">
            <v>32659</v>
          </cell>
          <cell r="B4675">
            <v>1</v>
          </cell>
        </row>
        <row r="4676">
          <cell r="A4676">
            <v>32660</v>
          </cell>
          <cell r="B4676">
            <v>3</v>
          </cell>
        </row>
        <row r="4677">
          <cell r="A4677">
            <v>32662</v>
          </cell>
          <cell r="B4677">
            <v>1</v>
          </cell>
        </row>
        <row r="4678">
          <cell r="A4678">
            <v>32690</v>
          </cell>
          <cell r="B4678"/>
        </row>
        <row r="4679">
          <cell r="A4679">
            <v>32691</v>
          </cell>
          <cell r="B4679">
            <v>9</v>
          </cell>
        </row>
        <row r="4680">
          <cell r="A4680">
            <v>32692</v>
          </cell>
          <cell r="B4680">
            <v>1</v>
          </cell>
        </row>
        <row r="4681">
          <cell r="A4681">
            <v>32694</v>
          </cell>
          <cell r="B4681">
            <v>2</v>
          </cell>
        </row>
        <row r="4682">
          <cell r="A4682">
            <v>32696</v>
          </cell>
          <cell r="B4682">
            <v>3</v>
          </cell>
        </row>
        <row r="4683">
          <cell r="A4683">
            <v>32697</v>
          </cell>
          <cell r="B4683">
            <v>3</v>
          </cell>
        </row>
        <row r="4684">
          <cell r="A4684">
            <v>32698</v>
          </cell>
          <cell r="B4684">
            <v>2.5</v>
          </cell>
        </row>
        <row r="4685">
          <cell r="A4685">
            <v>32700</v>
          </cell>
          <cell r="B4685">
            <v>1.5</v>
          </cell>
        </row>
        <row r="4686">
          <cell r="A4686">
            <v>32703</v>
          </cell>
          <cell r="B4686">
            <v>1</v>
          </cell>
        </row>
        <row r="4687">
          <cell r="A4687">
            <v>32704</v>
          </cell>
          <cell r="B4687">
            <v>4</v>
          </cell>
        </row>
        <row r="4688">
          <cell r="A4688">
            <v>32705</v>
          </cell>
          <cell r="B4688"/>
        </row>
        <row r="4689">
          <cell r="A4689">
            <v>32706</v>
          </cell>
          <cell r="B4689">
            <v>6</v>
          </cell>
        </row>
        <row r="4690">
          <cell r="A4690">
            <v>32707</v>
          </cell>
          <cell r="B4690"/>
        </row>
        <row r="4691">
          <cell r="A4691">
            <v>32708</v>
          </cell>
          <cell r="B4691">
            <v>1</v>
          </cell>
        </row>
        <row r="4692">
          <cell r="A4692">
            <v>32728</v>
          </cell>
          <cell r="B4692"/>
        </row>
        <row r="4693">
          <cell r="A4693">
            <v>32730</v>
          </cell>
          <cell r="B4693">
            <v>4</v>
          </cell>
        </row>
        <row r="4694">
          <cell r="A4694">
            <v>32731</v>
          </cell>
          <cell r="B4694">
            <v>1.25</v>
          </cell>
        </row>
        <row r="4695">
          <cell r="A4695">
            <v>32732</v>
          </cell>
          <cell r="B4695"/>
        </row>
        <row r="4696">
          <cell r="A4696">
            <v>32733</v>
          </cell>
          <cell r="B4696"/>
        </row>
        <row r="4697">
          <cell r="A4697">
            <v>32735</v>
          </cell>
          <cell r="B4697"/>
        </row>
        <row r="4698">
          <cell r="A4698">
            <v>32736</v>
          </cell>
          <cell r="B4698"/>
        </row>
        <row r="4699">
          <cell r="A4699">
            <v>32744</v>
          </cell>
          <cell r="B4699">
            <v>1</v>
          </cell>
        </row>
        <row r="4700">
          <cell r="A4700">
            <v>32745</v>
          </cell>
          <cell r="B4700">
            <v>1</v>
          </cell>
        </row>
        <row r="4701">
          <cell r="A4701">
            <v>32746</v>
          </cell>
          <cell r="B4701"/>
        </row>
        <row r="4702">
          <cell r="A4702">
            <v>32748</v>
          </cell>
          <cell r="B4702">
            <v>8</v>
          </cell>
        </row>
        <row r="4703">
          <cell r="A4703">
            <v>32755</v>
          </cell>
          <cell r="B4703">
            <v>1.5</v>
          </cell>
        </row>
        <row r="4704">
          <cell r="A4704">
            <v>32759</v>
          </cell>
          <cell r="B4704">
            <v>1</v>
          </cell>
        </row>
        <row r="4705">
          <cell r="A4705">
            <v>32763</v>
          </cell>
          <cell r="B4705">
            <v>5.25</v>
          </cell>
        </row>
        <row r="4706">
          <cell r="A4706">
            <v>32764</v>
          </cell>
          <cell r="B4706">
            <v>2</v>
          </cell>
        </row>
        <row r="4707">
          <cell r="A4707">
            <v>32772</v>
          </cell>
          <cell r="B4707"/>
        </row>
        <row r="4708">
          <cell r="A4708">
            <v>32773</v>
          </cell>
          <cell r="B4708">
            <v>3.25</v>
          </cell>
        </row>
        <row r="4709">
          <cell r="A4709">
            <v>32774</v>
          </cell>
          <cell r="B4709">
            <v>2</v>
          </cell>
        </row>
        <row r="4710">
          <cell r="A4710">
            <v>32786</v>
          </cell>
          <cell r="B4710">
            <v>2</v>
          </cell>
        </row>
        <row r="4711">
          <cell r="A4711">
            <v>32793</v>
          </cell>
          <cell r="B4711">
            <v>2.5</v>
          </cell>
        </row>
        <row r="4712">
          <cell r="A4712">
            <v>32794</v>
          </cell>
          <cell r="B4712">
            <v>3</v>
          </cell>
        </row>
        <row r="4713">
          <cell r="A4713">
            <v>32795</v>
          </cell>
          <cell r="B4713"/>
        </row>
        <row r="4714">
          <cell r="A4714">
            <v>32796</v>
          </cell>
          <cell r="B4714">
            <v>1</v>
          </cell>
        </row>
        <row r="4715">
          <cell r="A4715">
            <v>32797</v>
          </cell>
          <cell r="B4715"/>
        </row>
        <row r="4716">
          <cell r="A4716">
            <v>32806</v>
          </cell>
          <cell r="B4716">
            <v>1</v>
          </cell>
        </row>
        <row r="4717">
          <cell r="A4717">
            <v>32807</v>
          </cell>
          <cell r="B4717"/>
        </row>
        <row r="4718">
          <cell r="A4718">
            <v>32809</v>
          </cell>
          <cell r="B4718">
            <v>9</v>
          </cell>
        </row>
        <row r="4719">
          <cell r="A4719">
            <v>32811</v>
          </cell>
          <cell r="B4719">
            <v>1</v>
          </cell>
        </row>
        <row r="4720">
          <cell r="A4720">
            <v>32818</v>
          </cell>
          <cell r="B4720">
            <v>3</v>
          </cell>
        </row>
        <row r="4721">
          <cell r="A4721">
            <v>302403</v>
          </cell>
          <cell r="B4721"/>
        </row>
        <row r="4722">
          <cell r="A4722">
            <v>302404</v>
          </cell>
          <cell r="B4722">
            <v>5</v>
          </cell>
        </row>
        <row r="4723">
          <cell r="A4723">
            <v>302405</v>
          </cell>
          <cell r="B4723">
            <v>1</v>
          </cell>
        </row>
        <row r="4724">
          <cell r="A4724">
            <v>302407</v>
          </cell>
          <cell r="B4724">
            <v>2</v>
          </cell>
        </row>
        <row r="4725">
          <cell r="A4725">
            <v>302412</v>
          </cell>
          <cell r="B4725">
            <v>5</v>
          </cell>
        </row>
        <row r="4726">
          <cell r="A4726">
            <v>302418</v>
          </cell>
          <cell r="B4726">
            <v>1</v>
          </cell>
        </row>
        <row r="4727">
          <cell r="A4727">
            <v>302421</v>
          </cell>
          <cell r="B4727">
            <v>1</v>
          </cell>
        </row>
        <row r="4728">
          <cell r="A4728">
            <v>302440</v>
          </cell>
          <cell r="B4728">
            <v>1</v>
          </cell>
        </row>
        <row r="4729">
          <cell r="A4729">
            <v>302441</v>
          </cell>
          <cell r="B4729">
            <v>1</v>
          </cell>
        </row>
        <row r="4730">
          <cell r="A4730">
            <v>302444</v>
          </cell>
          <cell r="B4730"/>
        </row>
        <row r="4731">
          <cell r="A4731">
            <v>302446</v>
          </cell>
          <cell r="B4731">
            <v>1</v>
          </cell>
        </row>
        <row r="4732">
          <cell r="A4732">
            <v>302447</v>
          </cell>
          <cell r="B4732">
            <v>2</v>
          </cell>
        </row>
        <row r="4733">
          <cell r="A4733">
            <v>302457</v>
          </cell>
          <cell r="B4733">
            <v>2</v>
          </cell>
        </row>
        <row r="4734">
          <cell r="A4734">
            <v>302458</v>
          </cell>
          <cell r="B4734">
            <v>7</v>
          </cell>
        </row>
        <row r="4735">
          <cell r="A4735">
            <v>302463</v>
          </cell>
          <cell r="B4735">
            <v>5</v>
          </cell>
        </row>
        <row r="4736">
          <cell r="A4736">
            <v>302467</v>
          </cell>
          <cell r="B4736">
            <v>1</v>
          </cell>
        </row>
        <row r="4737">
          <cell r="A4737">
            <v>302470</v>
          </cell>
          <cell r="B4737">
            <v>2</v>
          </cell>
        </row>
        <row r="4738">
          <cell r="A4738">
            <v>302471</v>
          </cell>
          <cell r="B4738"/>
        </row>
        <row r="4739">
          <cell r="A4739">
            <v>302479</v>
          </cell>
          <cell r="B4739"/>
        </row>
        <row r="4740">
          <cell r="A4740">
            <v>302485</v>
          </cell>
          <cell r="B4740">
            <v>1</v>
          </cell>
        </row>
        <row r="4741">
          <cell r="A4741">
            <v>302494</v>
          </cell>
          <cell r="B4741">
            <v>1</v>
          </cell>
        </row>
        <row r="4742">
          <cell r="A4742">
            <v>302495</v>
          </cell>
          <cell r="B4742">
            <v>3</v>
          </cell>
        </row>
        <row r="4743">
          <cell r="A4743">
            <v>302499</v>
          </cell>
          <cell r="B4743">
            <v>1.25</v>
          </cell>
        </row>
        <row r="4744">
          <cell r="A4744">
            <v>302501</v>
          </cell>
          <cell r="B4744"/>
        </row>
        <row r="4745">
          <cell r="A4745">
            <v>302505</v>
          </cell>
          <cell r="B4745">
            <v>78</v>
          </cell>
        </row>
        <row r="4746">
          <cell r="A4746">
            <v>302506</v>
          </cell>
          <cell r="B4746">
            <v>2</v>
          </cell>
        </row>
        <row r="4747">
          <cell r="A4747">
            <v>302509</v>
          </cell>
          <cell r="B4747">
            <v>14.5</v>
          </cell>
        </row>
        <row r="4748">
          <cell r="A4748">
            <v>302513</v>
          </cell>
          <cell r="B4748"/>
        </row>
        <row r="4749">
          <cell r="A4749">
            <v>302519</v>
          </cell>
          <cell r="B4749">
            <v>8</v>
          </cell>
        </row>
        <row r="4750">
          <cell r="A4750">
            <v>302520</v>
          </cell>
          <cell r="B4750">
            <v>18</v>
          </cell>
        </row>
        <row r="4751">
          <cell r="A4751">
            <v>302521</v>
          </cell>
          <cell r="B4751">
            <v>1</v>
          </cell>
        </row>
        <row r="4752">
          <cell r="A4752">
            <v>302531</v>
          </cell>
          <cell r="B4752">
            <v>3.25</v>
          </cell>
        </row>
        <row r="4753">
          <cell r="A4753">
            <v>302532</v>
          </cell>
          <cell r="B4753">
            <v>8</v>
          </cell>
        </row>
        <row r="4754">
          <cell r="A4754">
            <v>302533</v>
          </cell>
          <cell r="B4754">
            <v>1</v>
          </cell>
        </row>
        <row r="4755">
          <cell r="A4755">
            <v>302541</v>
          </cell>
          <cell r="B4755"/>
        </row>
        <row r="4756">
          <cell r="A4756">
            <v>302542</v>
          </cell>
          <cell r="B4756"/>
        </row>
        <row r="4757">
          <cell r="A4757">
            <v>302545</v>
          </cell>
          <cell r="B4757"/>
        </row>
        <row r="4758">
          <cell r="A4758">
            <v>302547</v>
          </cell>
          <cell r="B4758">
            <v>1.75</v>
          </cell>
        </row>
        <row r="4759">
          <cell r="A4759">
            <v>302548</v>
          </cell>
          <cell r="B4759">
            <v>3</v>
          </cell>
        </row>
        <row r="4760">
          <cell r="A4760">
            <v>302550</v>
          </cell>
          <cell r="B4760">
            <v>16</v>
          </cell>
        </row>
        <row r="4761">
          <cell r="A4761">
            <v>302561</v>
          </cell>
          <cell r="B4761"/>
        </row>
        <row r="4762">
          <cell r="A4762">
            <v>302562</v>
          </cell>
          <cell r="B4762">
            <v>1</v>
          </cell>
        </row>
        <row r="4763">
          <cell r="A4763">
            <v>302574</v>
          </cell>
          <cell r="B4763">
            <v>45.75</v>
          </cell>
        </row>
        <row r="4764">
          <cell r="A4764">
            <v>302575</v>
          </cell>
          <cell r="B4764">
            <v>1</v>
          </cell>
        </row>
        <row r="4765">
          <cell r="A4765">
            <v>302581</v>
          </cell>
          <cell r="B4765">
            <v>3</v>
          </cell>
        </row>
        <row r="4766">
          <cell r="A4766">
            <v>302589</v>
          </cell>
          <cell r="B4766">
            <v>5</v>
          </cell>
        </row>
        <row r="4767">
          <cell r="A4767">
            <v>302591</v>
          </cell>
          <cell r="B4767">
            <v>6</v>
          </cell>
        </row>
        <row r="4768">
          <cell r="A4768">
            <v>302598</v>
          </cell>
          <cell r="B4768">
            <v>2</v>
          </cell>
        </row>
        <row r="4769">
          <cell r="A4769">
            <v>302599</v>
          </cell>
          <cell r="B4769">
            <v>103</v>
          </cell>
        </row>
        <row r="4770">
          <cell r="A4770">
            <v>302608</v>
          </cell>
          <cell r="B4770"/>
        </row>
        <row r="4771">
          <cell r="A4771">
            <v>302622</v>
          </cell>
          <cell r="B4771">
            <v>6</v>
          </cell>
        </row>
        <row r="4772">
          <cell r="A4772">
            <v>302623</v>
          </cell>
          <cell r="B4772"/>
        </row>
        <row r="4773">
          <cell r="A4773">
            <v>302643</v>
          </cell>
          <cell r="B4773">
            <v>1.75</v>
          </cell>
        </row>
        <row r="4774">
          <cell r="A4774">
            <v>302645</v>
          </cell>
          <cell r="B4774">
            <v>3.5</v>
          </cell>
        </row>
        <row r="4775">
          <cell r="A4775">
            <v>302656</v>
          </cell>
          <cell r="B4775">
            <v>1</v>
          </cell>
        </row>
        <row r="4776">
          <cell r="A4776">
            <v>302657</v>
          </cell>
          <cell r="B4776"/>
        </row>
        <row r="4777">
          <cell r="A4777">
            <v>302693</v>
          </cell>
          <cell r="B4777"/>
        </row>
        <row r="4778">
          <cell r="A4778">
            <v>302702</v>
          </cell>
          <cell r="B4778"/>
        </row>
        <row r="4779">
          <cell r="A4779">
            <v>302703</v>
          </cell>
          <cell r="B4779">
            <v>5</v>
          </cell>
        </row>
        <row r="4780">
          <cell r="A4780">
            <v>302706</v>
          </cell>
          <cell r="B4780">
            <v>2</v>
          </cell>
        </row>
        <row r="4781">
          <cell r="A4781">
            <v>302708</v>
          </cell>
          <cell r="B4781">
            <v>1</v>
          </cell>
        </row>
        <row r="4782">
          <cell r="A4782">
            <v>302713</v>
          </cell>
          <cell r="B4782"/>
        </row>
        <row r="4783">
          <cell r="A4783">
            <v>302716</v>
          </cell>
          <cell r="B4783">
            <v>6</v>
          </cell>
        </row>
        <row r="4784">
          <cell r="A4784">
            <v>302718</v>
          </cell>
          <cell r="B4784">
            <v>4</v>
          </cell>
        </row>
        <row r="4785">
          <cell r="A4785">
            <v>302719</v>
          </cell>
          <cell r="B4785">
            <v>1.5</v>
          </cell>
        </row>
        <row r="4786">
          <cell r="A4786">
            <v>302720</v>
          </cell>
          <cell r="B4786">
            <v>1</v>
          </cell>
        </row>
        <row r="4787">
          <cell r="A4787">
            <v>302724</v>
          </cell>
          <cell r="B4787">
            <v>2</v>
          </cell>
        </row>
        <row r="4788">
          <cell r="A4788">
            <v>302725</v>
          </cell>
          <cell r="B4788">
            <v>2</v>
          </cell>
        </row>
        <row r="4789">
          <cell r="A4789">
            <v>302727</v>
          </cell>
          <cell r="B4789">
            <v>3.5</v>
          </cell>
        </row>
        <row r="4790">
          <cell r="A4790">
            <v>302729</v>
          </cell>
          <cell r="B4790">
            <v>1.5</v>
          </cell>
        </row>
        <row r="4791">
          <cell r="A4791">
            <v>302730</v>
          </cell>
          <cell r="B4791">
            <v>3</v>
          </cell>
        </row>
        <row r="4792">
          <cell r="A4792">
            <v>302736</v>
          </cell>
          <cell r="B4792">
            <v>1</v>
          </cell>
        </row>
        <row r="4793">
          <cell r="A4793">
            <v>302737</v>
          </cell>
          <cell r="B4793">
            <v>1</v>
          </cell>
        </row>
        <row r="4794">
          <cell r="A4794">
            <v>302738</v>
          </cell>
          <cell r="B4794">
            <v>6</v>
          </cell>
        </row>
        <row r="4795">
          <cell r="A4795">
            <v>302741</v>
          </cell>
          <cell r="B4795">
            <v>3</v>
          </cell>
        </row>
        <row r="4796">
          <cell r="A4796">
            <v>302742</v>
          </cell>
          <cell r="B4796">
            <v>5</v>
          </cell>
        </row>
        <row r="4797">
          <cell r="A4797">
            <v>302747</v>
          </cell>
          <cell r="B4797">
            <v>8.75</v>
          </cell>
        </row>
        <row r="4798">
          <cell r="A4798">
            <v>302748</v>
          </cell>
          <cell r="B4798">
            <v>1</v>
          </cell>
        </row>
        <row r="4799">
          <cell r="A4799">
            <v>302756</v>
          </cell>
          <cell r="B4799">
            <v>1</v>
          </cell>
        </row>
        <row r="4800">
          <cell r="A4800">
            <v>302765</v>
          </cell>
          <cell r="B4800">
            <v>1</v>
          </cell>
        </row>
        <row r="4801">
          <cell r="A4801">
            <v>302766</v>
          </cell>
          <cell r="B4801">
            <v>29.75</v>
          </cell>
        </row>
        <row r="4802">
          <cell r="A4802">
            <v>302771</v>
          </cell>
          <cell r="B4802">
            <v>6</v>
          </cell>
        </row>
        <row r="4803">
          <cell r="A4803">
            <v>302772</v>
          </cell>
          <cell r="B4803">
            <v>2</v>
          </cell>
        </row>
        <row r="4804">
          <cell r="A4804">
            <v>302773</v>
          </cell>
          <cell r="B4804">
            <v>2</v>
          </cell>
        </row>
        <row r="4805">
          <cell r="A4805">
            <v>302775</v>
          </cell>
          <cell r="B4805">
            <v>1</v>
          </cell>
        </row>
        <row r="4806">
          <cell r="A4806">
            <v>302776</v>
          </cell>
          <cell r="B4806">
            <v>1</v>
          </cell>
        </row>
        <row r="4807">
          <cell r="A4807">
            <v>302777</v>
          </cell>
          <cell r="B4807">
            <v>1</v>
          </cell>
        </row>
        <row r="4808">
          <cell r="A4808">
            <v>302785</v>
          </cell>
          <cell r="B4808">
            <v>9</v>
          </cell>
        </row>
        <row r="4809">
          <cell r="A4809">
            <v>302787</v>
          </cell>
          <cell r="B4809">
            <v>2</v>
          </cell>
        </row>
        <row r="4810">
          <cell r="A4810">
            <v>302788</v>
          </cell>
          <cell r="B4810">
            <v>2</v>
          </cell>
        </row>
        <row r="4811">
          <cell r="A4811">
            <v>302789</v>
          </cell>
          <cell r="B4811">
            <v>3</v>
          </cell>
        </row>
        <row r="4812">
          <cell r="A4812">
            <v>302799</v>
          </cell>
          <cell r="B4812">
            <v>5.75</v>
          </cell>
        </row>
        <row r="4813">
          <cell r="A4813">
            <v>302807</v>
          </cell>
          <cell r="B4813">
            <v>1</v>
          </cell>
        </row>
        <row r="4814">
          <cell r="A4814">
            <v>302809</v>
          </cell>
          <cell r="B4814">
            <v>15</v>
          </cell>
        </row>
        <row r="4815">
          <cell r="A4815">
            <v>302814</v>
          </cell>
          <cell r="B4815">
            <v>2.75</v>
          </cell>
        </row>
        <row r="4816">
          <cell r="A4816">
            <v>302823</v>
          </cell>
          <cell r="B4816">
            <v>3</v>
          </cell>
        </row>
        <row r="4817">
          <cell r="A4817">
            <v>302835</v>
          </cell>
          <cell r="B4817"/>
        </row>
        <row r="4818">
          <cell r="A4818">
            <v>302842</v>
          </cell>
          <cell r="B4818">
            <v>2</v>
          </cell>
        </row>
        <row r="4819">
          <cell r="A4819">
            <v>302845</v>
          </cell>
          <cell r="B4819">
            <v>6.5</v>
          </cell>
        </row>
        <row r="4820">
          <cell r="A4820">
            <v>302846</v>
          </cell>
          <cell r="B4820">
            <v>1</v>
          </cell>
        </row>
        <row r="4821">
          <cell r="A4821">
            <v>302849</v>
          </cell>
          <cell r="B4821">
            <v>6</v>
          </cell>
        </row>
        <row r="4822">
          <cell r="A4822">
            <v>302877</v>
          </cell>
          <cell r="B4822">
            <v>1</v>
          </cell>
        </row>
        <row r="4823">
          <cell r="A4823">
            <v>302878</v>
          </cell>
          <cell r="B4823">
            <v>15.25</v>
          </cell>
        </row>
        <row r="4824">
          <cell r="A4824">
            <v>302879</v>
          </cell>
          <cell r="B4824"/>
        </row>
        <row r="4825">
          <cell r="A4825">
            <v>302890</v>
          </cell>
          <cell r="B4825">
            <v>1</v>
          </cell>
        </row>
        <row r="4826">
          <cell r="A4826">
            <v>302892</v>
          </cell>
          <cell r="B4826">
            <v>3</v>
          </cell>
        </row>
        <row r="4827">
          <cell r="A4827">
            <v>302893</v>
          </cell>
          <cell r="B4827"/>
        </row>
        <row r="4828">
          <cell r="A4828">
            <v>302907</v>
          </cell>
          <cell r="B4828">
            <v>2</v>
          </cell>
        </row>
        <row r="4829">
          <cell r="A4829">
            <v>302910</v>
          </cell>
          <cell r="B4829">
            <v>1.25</v>
          </cell>
        </row>
        <row r="4830">
          <cell r="A4830">
            <v>302911</v>
          </cell>
          <cell r="B4830">
            <v>1</v>
          </cell>
        </row>
        <row r="4831">
          <cell r="A4831">
            <v>302912</v>
          </cell>
          <cell r="B4831">
            <v>1</v>
          </cell>
        </row>
        <row r="4832">
          <cell r="A4832">
            <v>302913</v>
          </cell>
          <cell r="B4832">
            <v>0</v>
          </cell>
        </row>
        <row r="4833">
          <cell r="A4833">
            <v>302937</v>
          </cell>
          <cell r="B4833">
            <v>1.5</v>
          </cell>
        </row>
        <row r="4834">
          <cell r="A4834">
            <v>302938</v>
          </cell>
          <cell r="B4834">
            <v>1</v>
          </cell>
        </row>
        <row r="4835">
          <cell r="A4835">
            <v>302960</v>
          </cell>
          <cell r="B4835">
            <v>1</v>
          </cell>
        </row>
        <row r="4836">
          <cell r="A4836">
            <v>302964</v>
          </cell>
          <cell r="B4836">
            <v>1</v>
          </cell>
        </row>
        <row r="4837">
          <cell r="A4837">
            <v>302965</v>
          </cell>
          <cell r="B4837">
            <v>1.5</v>
          </cell>
        </row>
        <row r="4838">
          <cell r="A4838">
            <v>302972</v>
          </cell>
          <cell r="B4838"/>
        </row>
        <row r="4839">
          <cell r="A4839">
            <v>302973</v>
          </cell>
          <cell r="B4839">
            <v>11</v>
          </cell>
        </row>
        <row r="4840">
          <cell r="A4840">
            <v>302981</v>
          </cell>
          <cell r="B4840">
            <v>1</v>
          </cell>
        </row>
        <row r="4841">
          <cell r="A4841">
            <v>302982</v>
          </cell>
          <cell r="B4841">
            <v>1</v>
          </cell>
        </row>
        <row r="4842">
          <cell r="A4842">
            <v>302989</v>
          </cell>
          <cell r="B4842">
            <v>43.25</v>
          </cell>
        </row>
        <row r="4843">
          <cell r="A4843">
            <v>302993</v>
          </cell>
          <cell r="B4843">
            <v>3</v>
          </cell>
        </row>
        <row r="4844">
          <cell r="A4844">
            <v>302994</v>
          </cell>
          <cell r="B4844">
            <v>1</v>
          </cell>
        </row>
        <row r="4845">
          <cell r="A4845">
            <v>302995</v>
          </cell>
          <cell r="B4845">
            <v>3</v>
          </cell>
        </row>
        <row r="4846">
          <cell r="A4846">
            <v>302996</v>
          </cell>
          <cell r="B4846">
            <v>2</v>
          </cell>
        </row>
        <row r="4847">
          <cell r="A4847">
            <v>303003</v>
          </cell>
          <cell r="B4847">
            <v>2</v>
          </cell>
        </row>
        <row r="4848">
          <cell r="A4848">
            <v>303005</v>
          </cell>
          <cell r="B4848">
            <v>2</v>
          </cell>
        </row>
        <row r="4849">
          <cell r="A4849">
            <v>303060</v>
          </cell>
          <cell r="B4849">
            <v>1</v>
          </cell>
        </row>
        <row r="4850">
          <cell r="A4850">
            <v>303063</v>
          </cell>
          <cell r="B4850">
            <v>1.5</v>
          </cell>
        </row>
        <row r="4851">
          <cell r="A4851">
            <v>303069</v>
          </cell>
          <cell r="B4851">
            <v>1</v>
          </cell>
        </row>
        <row r="4852">
          <cell r="A4852">
            <v>303070</v>
          </cell>
          <cell r="B4852">
            <v>11</v>
          </cell>
        </row>
        <row r="4853">
          <cell r="A4853">
            <v>303072</v>
          </cell>
          <cell r="B4853">
            <v>1</v>
          </cell>
        </row>
        <row r="4854">
          <cell r="A4854">
            <v>303100</v>
          </cell>
          <cell r="B4854"/>
        </row>
        <row r="4855">
          <cell r="A4855">
            <v>303101</v>
          </cell>
          <cell r="B4855">
            <v>2</v>
          </cell>
        </row>
        <row r="4856">
          <cell r="A4856">
            <v>303120</v>
          </cell>
          <cell r="B4856">
            <v>2.5</v>
          </cell>
        </row>
        <row r="4857">
          <cell r="A4857">
            <v>303121</v>
          </cell>
          <cell r="B4857">
            <v>1</v>
          </cell>
        </row>
        <row r="4858">
          <cell r="A4858">
            <v>303124</v>
          </cell>
          <cell r="B4858">
            <v>1</v>
          </cell>
        </row>
        <row r="4859">
          <cell r="A4859">
            <v>303128</v>
          </cell>
          <cell r="B4859">
            <v>18.5</v>
          </cell>
        </row>
        <row r="4860">
          <cell r="A4860">
            <v>303132</v>
          </cell>
          <cell r="B4860"/>
        </row>
        <row r="4861">
          <cell r="A4861">
            <v>303141</v>
          </cell>
          <cell r="B4861">
            <v>2</v>
          </cell>
        </row>
        <row r="4862">
          <cell r="A4862">
            <v>303142</v>
          </cell>
          <cell r="B4862">
            <v>2</v>
          </cell>
        </row>
        <row r="4863">
          <cell r="A4863">
            <v>303152</v>
          </cell>
          <cell r="B4863">
            <v>4.75</v>
          </cell>
        </row>
        <row r="4864">
          <cell r="A4864">
            <v>303156</v>
          </cell>
          <cell r="B4864">
            <v>8</v>
          </cell>
        </row>
        <row r="4865">
          <cell r="A4865">
            <v>303162</v>
          </cell>
          <cell r="B4865">
            <v>6.5</v>
          </cell>
        </row>
        <row r="4866">
          <cell r="A4866">
            <v>303163</v>
          </cell>
          <cell r="B4866">
            <v>13.5</v>
          </cell>
        </row>
        <row r="4867">
          <cell r="A4867">
            <v>303164</v>
          </cell>
          <cell r="B4867">
            <v>14</v>
          </cell>
        </row>
        <row r="4868">
          <cell r="A4868">
            <v>303165</v>
          </cell>
          <cell r="B4868">
            <v>1.5</v>
          </cell>
        </row>
        <row r="4869">
          <cell r="A4869">
            <v>303166</v>
          </cell>
          <cell r="B4869">
            <v>9</v>
          </cell>
        </row>
        <row r="4870">
          <cell r="A4870">
            <v>303174</v>
          </cell>
          <cell r="B4870"/>
        </row>
        <row r="4871">
          <cell r="A4871">
            <v>303176</v>
          </cell>
          <cell r="B4871">
            <v>3.5</v>
          </cell>
        </row>
        <row r="4872">
          <cell r="A4872">
            <v>303177</v>
          </cell>
          <cell r="B4872"/>
        </row>
        <row r="4873">
          <cell r="A4873">
            <v>303178</v>
          </cell>
          <cell r="B4873">
            <v>1</v>
          </cell>
        </row>
        <row r="4874">
          <cell r="A4874">
            <v>303179</v>
          </cell>
          <cell r="B4874">
            <v>3.5</v>
          </cell>
        </row>
        <row r="4875">
          <cell r="A4875">
            <v>303180</v>
          </cell>
          <cell r="B4875"/>
        </row>
        <row r="4876">
          <cell r="A4876">
            <v>303181</v>
          </cell>
          <cell r="B4876">
            <v>13.25</v>
          </cell>
        </row>
        <row r="4877">
          <cell r="A4877">
            <v>303185</v>
          </cell>
          <cell r="B4877">
            <v>1</v>
          </cell>
        </row>
        <row r="4878">
          <cell r="A4878">
            <v>303186</v>
          </cell>
          <cell r="B4878">
            <v>1</v>
          </cell>
        </row>
        <row r="4879">
          <cell r="A4879">
            <v>303187</v>
          </cell>
          <cell r="B4879">
            <v>7.5</v>
          </cell>
        </row>
        <row r="4880">
          <cell r="A4880">
            <v>303192</v>
          </cell>
          <cell r="B4880">
            <v>1</v>
          </cell>
        </row>
        <row r="4881">
          <cell r="A4881">
            <v>303193</v>
          </cell>
          <cell r="B4881"/>
        </row>
        <row r="4882">
          <cell r="A4882">
            <v>303194</v>
          </cell>
          <cell r="B4882">
            <v>1</v>
          </cell>
        </row>
        <row r="4883">
          <cell r="A4883">
            <v>303197</v>
          </cell>
          <cell r="B4883">
            <v>1</v>
          </cell>
        </row>
        <row r="4884">
          <cell r="A4884">
            <v>303198</v>
          </cell>
          <cell r="B4884"/>
        </row>
        <row r="4885">
          <cell r="A4885">
            <v>303202</v>
          </cell>
          <cell r="B4885">
            <v>2.5</v>
          </cell>
        </row>
        <row r="4886">
          <cell r="A4886">
            <v>303203</v>
          </cell>
          <cell r="B4886"/>
        </row>
        <row r="4887">
          <cell r="A4887">
            <v>303204</v>
          </cell>
          <cell r="B4887">
            <v>2</v>
          </cell>
        </row>
        <row r="4888">
          <cell r="A4888">
            <v>303225</v>
          </cell>
          <cell r="B4888">
            <v>1.5</v>
          </cell>
        </row>
        <row r="4889">
          <cell r="A4889">
            <v>303226</v>
          </cell>
          <cell r="B4889">
            <v>1</v>
          </cell>
        </row>
        <row r="4890">
          <cell r="A4890">
            <v>303227</v>
          </cell>
          <cell r="B4890"/>
        </row>
        <row r="4891">
          <cell r="A4891">
            <v>303228</v>
          </cell>
          <cell r="B4891"/>
        </row>
        <row r="4892">
          <cell r="A4892">
            <v>303240</v>
          </cell>
          <cell r="B4892">
            <v>1</v>
          </cell>
        </row>
        <row r="4893">
          <cell r="A4893">
            <v>303243</v>
          </cell>
          <cell r="B4893"/>
        </row>
        <row r="4894">
          <cell r="A4894">
            <v>303244</v>
          </cell>
          <cell r="B4894">
            <v>2.5</v>
          </cell>
        </row>
        <row r="4895">
          <cell r="A4895">
            <v>303246</v>
          </cell>
          <cell r="B4895">
            <v>1.5</v>
          </cell>
        </row>
        <row r="4896">
          <cell r="A4896">
            <v>303247</v>
          </cell>
          <cell r="B4896">
            <v>4</v>
          </cell>
        </row>
        <row r="4897">
          <cell r="A4897">
            <v>303251</v>
          </cell>
          <cell r="B4897">
            <v>11.75</v>
          </cell>
        </row>
        <row r="4898">
          <cell r="A4898">
            <v>303252</v>
          </cell>
          <cell r="B4898"/>
        </row>
        <row r="4899">
          <cell r="A4899">
            <v>303253</v>
          </cell>
          <cell r="B4899">
            <v>1</v>
          </cell>
        </row>
        <row r="4900">
          <cell r="A4900">
            <v>303254</v>
          </cell>
          <cell r="B4900">
            <v>1</v>
          </cell>
        </row>
        <row r="4901">
          <cell r="A4901">
            <v>303257</v>
          </cell>
          <cell r="B4901">
            <v>1</v>
          </cell>
        </row>
        <row r="4902">
          <cell r="A4902">
            <v>303270</v>
          </cell>
          <cell r="B4902">
            <v>1</v>
          </cell>
        </row>
        <row r="4903">
          <cell r="A4903">
            <v>303283</v>
          </cell>
          <cell r="B4903">
            <v>3</v>
          </cell>
        </row>
        <row r="4904">
          <cell r="A4904">
            <v>303284</v>
          </cell>
          <cell r="B4904">
            <v>2</v>
          </cell>
        </row>
        <row r="4905">
          <cell r="A4905">
            <v>303285</v>
          </cell>
          <cell r="B4905">
            <v>9</v>
          </cell>
        </row>
        <row r="4906">
          <cell r="A4906">
            <v>303287</v>
          </cell>
          <cell r="B4906">
            <v>2</v>
          </cell>
        </row>
        <row r="4907">
          <cell r="A4907">
            <v>303289</v>
          </cell>
          <cell r="B4907">
            <v>14</v>
          </cell>
        </row>
        <row r="4908">
          <cell r="A4908">
            <v>303298</v>
          </cell>
          <cell r="B4908">
            <v>2</v>
          </cell>
        </row>
        <row r="4909">
          <cell r="A4909">
            <v>303301</v>
          </cell>
          <cell r="B4909"/>
        </row>
        <row r="4910">
          <cell r="A4910">
            <v>303309</v>
          </cell>
          <cell r="B4910"/>
        </row>
        <row r="4911">
          <cell r="A4911">
            <v>303317</v>
          </cell>
          <cell r="B4911">
            <v>1</v>
          </cell>
        </row>
        <row r="4912">
          <cell r="A4912">
            <v>303323</v>
          </cell>
          <cell r="B4912">
            <v>1</v>
          </cell>
        </row>
        <row r="4913">
          <cell r="A4913">
            <v>303328</v>
          </cell>
          <cell r="B4913">
            <v>2</v>
          </cell>
        </row>
        <row r="4914">
          <cell r="A4914">
            <v>303329</v>
          </cell>
          <cell r="B4914">
            <v>1</v>
          </cell>
        </row>
        <row r="4915">
          <cell r="A4915">
            <v>303330</v>
          </cell>
          <cell r="B4915">
            <v>1</v>
          </cell>
        </row>
        <row r="4916">
          <cell r="A4916">
            <v>303340</v>
          </cell>
          <cell r="B4916">
            <v>2</v>
          </cell>
        </row>
        <row r="4917">
          <cell r="A4917">
            <v>303341</v>
          </cell>
          <cell r="B4917">
            <v>1.5</v>
          </cell>
        </row>
        <row r="4918">
          <cell r="A4918">
            <v>303343</v>
          </cell>
          <cell r="B4918">
            <v>1</v>
          </cell>
        </row>
        <row r="4919">
          <cell r="A4919">
            <v>303348</v>
          </cell>
          <cell r="B4919">
            <v>12</v>
          </cell>
        </row>
        <row r="4920">
          <cell r="A4920">
            <v>303359</v>
          </cell>
          <cell r="B4920"/>
        </row>
        <row r="4921">
          <cell r="A4921">
            <v>303360</v>
          </cell>
          <cell r="B4921">
            <v>3.5</v>
          </cell>
        </row>
        <row r="4922">
          <cell r="A4922">
            <v>303366</v>
          </cell>
          <cell r="B4922">
            <v>1</v>
          </cell>
        </row>
        <row r="4923">
          <cell r="A4923">
            <v>303373</v>
          </cell>
          <cell r="B4923">
            <v>1</v>
          </cell>
        </row>
        <row r="4924">
          <cell r="A4924">
            <v>303376</v>
          </cell>
          <cell r="B4924">
            <v>2</v>
          </cell>
        </row>
        <row r="4925">
          <cell r="A4925">
            <v>303377</v>
          </cell>
          <cell r="B4925">
            <v>1</v>
          </cell>
        </row>
        <row r="4926">
          <cell r="A4926">
            <v>303383</v>
          </cell>
          <cell r="B4926">
            <v>3.5</v>
          </cell>
        </row>
        <row r="4927">
          <cell r="A4927">
            <v>303384</v>
          </cell>
          <cell r="B4927"/>
        </row>
        <row r="4928">
          <cell r="A4928">
            <v>303401</v>
          </cell>
          <cell r="B4928"/>
        </row>
        <row r="4929">
          <cell r="A4929">
            <v>303402</v>
          </cell>
          <cell r="B4929">
            <v>2</v>
          </cell>
        </row>
        <row r="4930">
          <cell r="A4930">
            <v>303407</v>
          </cell>
          <cell r="B4930">
            <v>1</v>
          </cell>
        </row>
        <row r="4931">
          <cell r="A4931">
            <v>303410</v>
          </cell>
          <cell r="B4931">
            <v>5.5</v>
          </cell>
        </row>
        <row r="4932">
          <cell r="A4932">
            <v>303415</v>
          </cell>
          <cell r="B4932">
            <v>2</v>
          </cell>
        </row>
        <row r="4933">
          <cell r="A4933">
            <v>303416</v>
          </cell>
          <cell r="B4933">
            <v>3.5</v>
          </cell>
        </row>
        <row r="4934">
          <cell r="A4934">
            <v>303423</v>
          </cell>
          <cell r="B4934"/>
        </row>
        <row r="4935">
          <cell r="A4935">
            <v>303424</v>
          </cell>
          <cell r="B4935"/>
        </row>
        <row r="4936">
          <cell r="A4936">
            <v>303427</v>
          </cell>
          <cell r="B4936">
            <v>7.5</v>
          </cell>
        </row>
        <row r="4937">
          <cell r="A4937">
            <v>303437</v>
          </cell>
          <cell r="B4937">
            <v>1.25</v>
          </cell>
        </row>
        <row r="4938">
          <cell r="A4938">
            <v>303439</v>
          </cell>
          <cell r="B4938"/>
        </row>
        <row r="4939">
          <cell r="A4939">
            <v>303443</v>
          </cell>
          <cell r="B4939">
            <v>1</v>
          </cell>
        </row>
        <row r="4940">
          <cell r="A4940">
            <v>303445</v>
          </cell>
          <cell r="B4940">
            <v>1</v>
          </cell>
        </row>
        <row r="4941">
          <cell r="A4941">
            <v>303450</v>
          </cell>
          <cell r="B4941">
            <v>8</v>
          </cell>
        </row>
        <row r="4942">
          <cell r="A4942">
            <v>303452</v>
          </cell>
          <cell r="B4942">
            <v>1</v>
          </cell>
        </row>
        <row r="4943">
          <cell r="A4943">
            <v>303453</v>
          </cell>
          <cell r="B4943">
            <v>1.5</v>
          </cell>
        </row>
        <row r="4944">
          <cell r="A4944">
            <v>303454</v>
          </cell>
          <cell r="B4944">
            <v>1</v>
          </cell>
        </row>
        <row r="4945">
          <cell r="A4945">
            <v>303455</v>
          </cell>
          <cell r="B4945"/>
        </row>
        <row r="4946">
          <cell r="A4946">
            <v>303459</v>
          </cell>
          <cell r="B4946">
            <v>13</v>
          </cell>
        </row>
        <row r="4947">
          <cell r="A4947">
            <v>303462</v>
          </cell>
          <cell r="B4947">
            <v>1</v>
          </cell>
        </row>
        <row r="4948">
          <cell r="A4948">
            <v>303464</v>
          </cell>
          <cell r="B4948">
            <v>4</v>
          </cell>
        </row>
        <row r="4949">
          <cell r="A4949">
            <v>303465</v>
          </cell>
          <cell r="B4949"/>
        </row>
        <row r="4950">
          <cell r="A4950">
            <v>303480</v>
          </cell>
          <cell r="B4950">
            <v>2</v>
          </cell>
        </row>
        <row r="4951">
          <cell r="A4951">
            <v>303481</v>
          </cell>
          <cell r="B4951">
            <v>2</v>
          </cell>
        </row>
        <row r="4952">
          <cell r="A4952">
            <v>303482</v>
          </cell>
          <cell r="B4952">
            <v>2</v>
          </cell>
        </row>
        <row r="4953">
          <cell r="A4953">
            <v>303489</v>
          </cell>
          <cell r="B4953">
            <v>2</v>
          </cell>
        </row>
        <row r="4954">
          <cell r="A4954">
            <v>303502</v>
          </cell>
          <cell r="B4954"/>
        </row>
        <row r="4955">
          <cell r="A4955">
            <v>303503</v>
          </cell>
          <cell r="B4955"/>
        </row>
        <row r="4956">
          <cell r="A4956">
            <v>303510</v>
          </cell>
          <cell r="B4956"/>
        </row>
        <row r="4957">
          <cell r="A4957">
            <v>303511</v>
          </cell>
          <cell r="B4957">
            <v>1</v>
          </cell>
        </row>
        <row r="4958">
          <cell r="A4958">
            <v>303512</v>
          </cell>
          <cell r="B4958">
            <v>1</v>
          </cell>
        </row>
        <row r="4959">
          <cell r="A4959">
            <v>303518</v>
          </cell>
          <cell r="B4959">
            <v>2</v>
          </cell>
        </row>
        <row r="4960">
          <cell r="A4960">
            <v>303520</v>
          </cell>
          <cell r="B4960">
            <v>1.5</v>
          </cell>
        </row>
        <row r="4961">
          <cell r="A4961">
            <v>303528</v>
          </cell>
          <cell r="B4961">
            <v>0</v>
          </cell>
        </row>
        <row r="4962">
          <cell r="A4962">
            <v>303530</v>
          </cell>
          <cell r="B4962">
            <v>1</v>
          </cell>
        </row>
        <row r="4963">
          <cell r="A4963">
            <v>303538</v>
          </cell>
          <cell r="B4963"/>
        </row>
        <row r="4964">
          <cell r="A4964">
            <v>303540</v>
          </cell>
          <cell r="B4964"/>
        </row>
        <row r="4965">
          <cell r="A4965">
            <v>303543</v>
          </cell>
          <cell r="B4965">
            <v>9.5</v>
          </cell>
        </row>
        <row r="4966">
          <cell r="A4966">
            <v>303549</v>
          </cell>
          <cell r="B4966"/>
        </row>
        <row r="4967">
          <cell r="A4967">
            <v>303554</v>
          </cell>
          <cell r="B4967">
            <v>10</v>
          </cell>
        </row>
        <row r="4968">
          <cell r="A4968">
            <v>303556</v>
          </cell>
          <cell r="B4968">
            <v>1</v>
          </cell>
        </row>
        <row r="4969">
          <cell r="A4969">
            <v>303557</v>
          </cell>
          <cell r="B4969">
            <v>2</v>
          </cell>
        </row>
        <row r="4970">
          <cell r="A4970">
            <v>303558</v>
          </cell>
          <cell r="B4970">
            <v>3</v>
          </cell>
        </row>
        <row r="4971">
          <cell r="A4971">
            <v>303567</v>
          </cell>
          <cell r="B4971">
            <v>3</v>
          </cell>
        </row>
        <row r="4972">
          <cell r="A4972">
            <v>303584</v>
          </cell>
          <cell r="B4972">
            <v>1</v>
          </cell>
        </row>
        <row r="4973">
          <cell r="A4973">
            <v>303585</v>
          </cell>
          <cell r="B4973">
            <v>1</v>
          </cell>
        </row>
        <row r="4974">
          <cell r="A4974">
            <v>303586</v>
          </cell>
          <cell r="B4974">
            <v>1</v>
          </cell>
        </row>
        <row r="4975">
          <cell r="A4975">
            <v>303591</v>
          </cell>
          <cell r="B4975"/>
        </row>
        <row r="4976">
          <cell r="A4976">
            <v>303595</v>
          </cell>
          <cell r="B4976">
            <v>5</v>
          </cell>
        </row>
        <row r="4977">
          <cell r="A4977">
            <v>303604</v>
          </cell>
          <cell r="B4977">
            <v>1</v>
          </cell>
        </row>
        <row r="4978">
          <cell r="A4978">
            <v>303615</v>
          </cell>
          <cell r="B4978"/>
        </row>
        <row r="4979">
          <cell r="A4979">
            <v>303620</v>
          </cell>
          <cell r="B4979">
            <v>1</v>
          </cell>
        </row>
        <row r="4980">
          <cell r="A4980">
            <v>303621</v>
          </cell>
          <cell r="B4980">
            <v>1</v>
          </cell>
        </row>
        <row r="4981">
          <cell r="A4981">
            <v>303622</v>
          </cell>
          <cell r="B4981">
            <v>1.5</v>
          </cell>
        </row>
        <row r="4982">
          <cell r="A4982">
            <v>303623</v>
          </cell>
          <cell r="B4982">
            <v>3</v>
          </cell>
        </row>
        <row r="4983">
          <cell r="A4983">
            <v>303634</v>
          </cell>
          <cell r="B4983"/>
        </row>
        <row r="4984">
          <cell r="A4984">
            <v>303636</v>
          </cell>
          <cell r="B4984">
            <v>4</v>
          </cell>
        </row>
        <row r="4985">
          <cell r="A4985">
            <v>303690</v>
          </cell>
          <cell r="B4985">
            <v>1.5</v>
          </cell>
        </row>
        <row r="4986">
          <cell r="A4986">
            <v>303691</v>
          </cell>
          <cell r="B4986">
            <v>1.75</v>
          </cell>
        </row>
        <row r="4987">
          <cell r="A4987">
            <v>303692</v>
          </cell>
          <cell r="B4987">
            <v>1</v>
          </cell>
        </row>
        <row r="4988">
          <cell r="A4988">
            <v>303703</v>
          </cell>
          <cell r="B4988">
            <v>1</v>
          </cell>
        </row>
        <row r="4989">
          <cell r="A4989">
            <v>303704</v>
          </cell>
          <cell r="B4989">
            <v>1</v>
          </cell>
        </row>
        <row r="4990">
          <cell r="A4990">
            <v>303705</v>
          </cell>
          <cell r="B4990">
            <v>1</v>
          </cell>
        </row>
        <row r="4991">
          <cell r="A4991">
            <v>303715</v>
          </cell>
          <cell r="B4991">
            <v>130</v>
          </cell>
        </row>
        <row r="4992">
          <cell r="A4992">
            <v>303718</v>
          </cell>
          <cell r="B4992">
            <v>2</v>
          </cell>
        </row>
        <row r="4993">
          <cell r="A4993">
            <v>303724</v>
          </cell>
          <cell r="B4993">
            <v>1</v>
          </cell>
        </row>
        <row r="4994">
          <cell r="A4994">
            <v>303725</v>
          </cell>
          <cell r="B4994">
            <v>2.5</v>
          </cell>
        </row>
        <row r="4995">
          <cell r="A4995">
            <v>303728</v>
          </cell>
          <cell r="B4995">
            <v>5.25</v>
          </cell>
        </row>
        <row r="4996">
          <cell r="A4996">
            <v>303729</v>
          </cell>
          <cell r="B4996">
            <v>1</v>
          </cell>
        </row>
        <row r="4997">
          <cell r="A4997">
            <v>303741</v>
          </cell>
          <cell r="B4997">
            <v>75.75</v>
          </cell>
        </row>
        <row r="4998">
          <cell r="A4998">
            <v>303749</v>
          </cell>
          <cell r="B4998">
            <v>2</v>
          </cell>
        </row>
        <row r="4999">
          <cell r="A4999">
            <v>303751</v>
          </cell>
          <cell r="B4999">
            <v>3</v>
          </cell>
        </row>
        <row r="5000">
          <cell r="A5000">
            <v>303752</v>
          </cell>
          <cell r="B5000">
            <v>47.5</v>
          </cell>
        </row>
        <row r="5001">
          <cell r="A5001">
            <v>303760</v>
          </cell>
          <cell r="B5001">
            <v>3</v>
          </cell>
        </row>
        <row r="5002">
          <cell r="A5002">
            <v>303763</v>
          </cell>
          <cell r="B5002">
            <v>1</v>
          </cell>
        </row>
        <row r="5003">
          <cell r="A5003">
            <v>303764</v>
          </cell>
          <cell r="B5003">
            <v>1</v>
          </cell>
        </row>
        <row r="5004">
          <cell r="A5004">
            <v>303765</v>
          </cell>
          <cell r="B5004">
            <v>8</v>
          </cell>
        </row>
        <row r="5005">
          <cell r="A5005">
            <v>303766</v>
          </cell>
          <cell r="B5005">
            <v>1</v>
          </cell>
        </row>
        <row r="5006">
          <cell r="A5006">
            <v>303774</v>
          </cell>
          <cell r="B5006">
            <v>1</v>
          </cell>
        </row>
        <row r="5007">
          <cell r="A5007">
            <v>303792</v>
          </cell>
          <cell r="B5007">
            <v>2</v>
          </cell>
        </row>
        <row r="5008">
          <cell r="A5008">
            <v>303794</v>
          </cell>
          <cell r="B5008">
            <v>5</v>
          </cell>
        </row>
        <row r="5009">
          <cell r="A5009">
            <v>303797</v>
          </cell>
          <cell r="B5009">
            <v>2</v>
          </cell>
        </row>
        <row r="5010">
          <cell r="A5010">
            <v>303799</v>
          </cell>
          <cell r="B5010">
            <v>1</v>
          </cell>
        </row>
        <row r="5011">
          <cell r="A5011">
            <v>303806</v>
          </cell>
          <cell r="B5011">
            <v>14</v>
          </cell>
        </row>
        <row r="5012">
          <cell r="A5012">
            <v>303810</v>
          </cell>
          <cell r="B5012">
            <v>1</v>
          </cell>
        </row>
        <row r="5013">
          <cell r="A5013">
            <v>303811</v>
          </cell>
          <cell r="B5013">
            <v>4.5</v>
          </cell>
        </row>
        <row r="5014">
          <cell r="A5014">
            <v>303812</v>
          </cell>
          <cell r="B5014">
            <v>1</v>
          </cell>
        </row>
        <row r="5015">
          <cell r="A5015">
            <v>303815</v>
          </cell>
          <cell r="B5015">
            <v>1</v>
          </cell>
        </row>
        <row r="5016">
          <cell r="A5016">
            <v>303816</v>
          </cell>
          <cell r="B5016">
            <v>5.5</v>
          </cell>
        </row>
        <row r="5017">
          <cell r="A5017">
            <v>303817</v>
          </cell>
          <cell r="B5017"/>
        </row>
        <row r="5018">
          <cell r="A5018">
            <v>303818</v>
          </cell>
          <cell r="B5018">
            <v>5</v>
          </cell>
        </row>
        <row r="5019">
          <cell r="A5019">
            <v>303827</v>
          </cell>
          <cell r="B5019">
            <v>1.5</v>
          </cell>
        </row>
        <row r="5020">
          <cell r="A5020">
            <v>303829</v>
          </cell>
          <cell r="B5020">
            <v>12</v>
          </cell>
        </row>
        <row r="5021">
          <cell r="A5021">
            <v>303832</v>
          </cell>
          <cell r="B5021">
            <v>3</v>
          </cell>
        </row>
        <row r="5022">
          <cell r="A5022">
            <v>303833</v>
          </cell>
          <cell r="B5022">
            <v>1</v>
          </cell>
        </row>
        <row r="5023">
          <cell r="A5023">
            <v>303836</v>
          </cell>
          <cell r="B5023">
            <v>1</v>
          </cell>
        </row>
        <row r="5024">
          <cell r="A5024">
            <v>303837</v>
          </cell>
          <cell r="B5024">
            <v>1</v>
          </cell>
        </row>
        <row r="5025">
          <cell r="A5025">
            <v>303852</v>
          </cell>
          <cell r="B5025">
            <v>14.75</v>
          </cell>
        </row>
        <row r="5026">
          <cell r="A5026">
            <v>303856</v>
          </cell>
          <cell r="B5026">
            <v>3</v>
          </cell>
        </row>
        <row r="5027">
          <cell r="A5027">
            <v>303857</v>
          </cell>
          <cell r="B5027">
            <v>1</v>
          </cell>
        </row>
        <row r="5028">
          <cell r="A5028">
            <v>303858</v>
          </cell>
          <cell r="B5028"/>
        </row>
        <row r="5029">
          <cell r="A5029">
            <v>303865</v>
          </cell>
          <cell r="B5029">
            <v>1</v>
          </cell>
        </row>
        <row r="5030">
          <cell r="A5030">
            <v>303871</v>
          </cell>
          <cell r="B5030">
            <v>1.5</v>
          </cell>
        </row>
        <row r="5031">
          <cell r="A5031">
            <v>303872</v>
          </cell>
          <cell r="B5031">
            <v>1</v>
          </cell>
        </row>
        <row r="5032">
          <cell r="A5032">
            <v>303873</v>
          </cell>
          <cell r="B5032">
            <v>12.5</v>
          </cell>
        </row>
        <row r="5033">
          <cell r="A5033">
            <v>303874</v>
          </cell>
          <cell r="B5033">
            <v>4</v>
          </cell>
        </row>
        <row r="5034">
          <cell r="A5034">
            <v>303878</v>
          </cell>
          <cell r="B5034">
            <v>1</v>
          </cell>
        </row>
        <row r="5035">
          <cell r="A5035">
            <v>303888</v>
          </cell>
          <cell r="B5035">
            <v>18</v>
          </cell>
        </row>
        <row r="5036">
          <cell r="A5036">
            <v>303892</v>
          </cell>
          <cell r="B5036">
            <v>2</v>
          </cell>
        </row>
        <row r="5037">
          <cell r="A5037">
            <v>303893</v>
          </cell>
          <cell r="B5037">
            <v>9.5</v>
          </cell>
        </row>
        <row r="5038">
          <cell r="A5038">
            <v>303894</v>
          </cell>
          <cell r="B5038"/>
        </row>
        <row r="5039">
          <cell r="A5039">
            <v>303897</v>
          </cell>
          <cell r="B5039">
            <v>1</v>
          </cell>
        </row>
        <row r="5040">
          <cell r="A5040">
            <v>303905</v>
          </cell>
          <cell r="B5040">
            <v>2</v>
          </cell>
        </row>
        <row r="5041">
          <cell r="A5041">
            <v>303906</v>
          </cell>
          <cell r="B5041">
            <v>1</v>
          </cell>
        </row>
        <row r="5042">
          <cell r="A5042">
            <v>303907</v>
          </cell>
          <cell r="B5042">
            <v>6</v>
          </cell>
        </row>
        <row r="5043">
          <cell r="A5043">
            <v>303908</v>
          </cell>
          <cell r="B5043">
            <v>1</v>
          </cell>
        </row>
        <row r="5044">
          <cell r="A5044">
            <v>303909</v>
          </cell>
          <cell r="B5044">
            <v>2</v>
          </cell>
        </row>
        <row r="5045">
          <cell r="A5045">
            <v>303912</v>
          </cell>
          <cell r="B5045">
            <v>3</v>
          </cell>
        </row>
        <row r="5046">
          <cell r="A5046">
            <v>303918</v>
          </cell>
          <cell r="B5046">
            <v>1.5</v>
          </cell>
        </row>
        <row r="5047">
          <cell r="A5047">
            <v>303919</v>
          </cell>
          <cell r="B5047">
            <v>1</v>
          </cell>
        </row>
        <row r="5048">
          <cell r="A5048">
            <v>303920</v>
          </cell>
          <cell r="B5048">
            <v>1</v>
          </cell>
        </row>
        <row r="5049">
          <cell r="A5049">
            <v>303921</v>
          </cell>
          <cell r="B5049">
            <v>2</v>
          </cell>
        </row>
        <row r="5050">
          <cell r="A5050">
            <v>303932</v>
          </cell>
          <cell r="B5050">
            <v>1</v>
          </cell>
        </row>
        <row r="5051">
          <cell r="A5051">
            <v>303933</v>
          </cell>
          <cell r="B5051">
            <v>56</v>
          </cell>
        </row>
        <row r="5052">
          <cell r="A5052">
            <v>303942</v>
          </cell>
          <cell r="B5052">
            <v>3.5</v>
          </cell>
        </row>
        <row r="5053">
          <cell r="A5053">
            <v>303943</v>
          </cell>
          <cell r="B5053">
            <v>14.75</v>
          </cell>
        </row>
        <row r="5054">
          <cell r="A5054">
            <v>303944</v>
          </cell>
          <cell r="B5054">
            <v>1</v>
          </cell>
        </row>
        <row r="5055">
          <cell r="A5055">
            <v>303947</v>
          </cell>
          <cell r="B5055">
            <v>2</v>
          </cell>
        </row>
        <row r="5056">
          <cell r="A5056">
            <v>303953</v>
          </cell>
          <cell r="B5056">
            <v>1</v>
          </cell>
        </row>
        <row r="5057">
          <cell r="A5057">
            <v>303956</v>
          </cell>
          <cell r="B5057">
            <v>4</v>
          </cell>
        </row>
        <row r="5058">
          <cell r="A5058">
            <v>303964</v>
          </cell>
          <cell r="B5058"/>
        </row>
        <row r="5059">
          <cell r="A5059">
            <v>303976</v>
          </cell>
          <cell r="B5059">
            <v>1</v>
          </cell>
        </row>
        <row r="5060">
          <cell r="A5060">
            <v>303977</v>
          </cell>
          <cell r="B5060">
            <v>3</v>
          </cell>
        </row>
        <row r="5061">
          <cell r="A5061">
            <v>303979</v>
          </cell>
          <cell r="B5061">
            <v>4</v>
          </cell>
        </row>
        <row r="5062">
          <cell r="A5062">
            <v>303986</v>
          </cell>
          <cell r="B5062"/>
        </row>
        <row r="5063">
          <cell r="A5063">
            <v>303987</v>
          </cell>
          <cell r="B5063"/>
        </row>
        <row r="5064">
          <cell r="A5064">
            <v>303988</v>
          </cell>
          <cell r="B5064">
            <v>1</v>
          </cell>
        </row>
        <row r="5065">
          <cell r="A5065">
            <v>303994</v>
          </cell>
          <cell r="B5065"/>
        </row>
        <row r="5066">
          <cell r="A5066">
            <v>303996</v>
          </cell>
          <cell r="B5066">
            <v>1</v>
          </cell>
        </row>
        <row r="5067">
          <cell r="A5067">
            <v>304002</v>
          </cell>
          <cell r="B5067">
            <v>1</v>
          </cell>
        </row>
        <row r="5068">
          <cell r="A5068">
            <v>304004</v>
          </cell>
          <cell r="B5068"/>
        </row>
        <row r="5069">
          <cell r="A5069">
            <v>304013</v>
          </cell>
          <cell r="B5069">
            <v>1</v>
          </cell>
        </row>
        <row r="5070">
          <cell r="A5070">
            <v>304015</v>
          </cell>
          <cell r="B5070">
            <v>1</v>
          </cell>
        </row>
        <row r="5071">
          <cell r="A5071">
            <v>304016</v>
          </cell>
          <cell r="B5071"/>
        </row>
        <row r="5072">
          <cell r="A5072">
            <v>304019</v>
          </cell>
          <cell r="B5072">
            <v>1</v>
          </cell>
        </row>
        <row r="5073">
          <cell r="A5073">
            <v>304026</v>
          </cell>
          <cell r="B5073"/>
        </row>
        <row r="5074">
          <cell r="A5074">
            <v>304027</v>
          </cell>
          <cell r="B5074"/>
        </row>
        <row r="5075">
          <cell r="A5075">
            <v>304028</v>
          </cell>
          <cell r="B5075">
            <v>1</v>
          </cell>
        </row>
        <row r="5076">
          <cell r="A5076">
            <v>304030</v>
          </cell>
          <cell r="B5076"/>
        </row>
        <row r="5077">
          <cell r="A5077">
            <v>304037</v>
          </cell>
          <cell r="B5077"/>
        </row>
        <row r="5078">
          <cell r="A5078">
            <v>304041</v>
          </cell>
          <cell r="B5078">
            <v>1</v>
          </cell>
        </row>
        <row r="5079">
          <cell r="A5079">
            <v>304042</v>
          </cell>
          <cell r="B5079">
            <v>5.5</v>
          </cell>
        </row>
        <row r="5080">
          <cell r="A5080">
            <v>304045</v>
          </cell>
          <cell r="B5080">
            <v>2</v>
          </cell>
        </row>
        <row r="5081">
          <cell r="A5081">
            <v>304056</v>
          </cell>
          <cell r="B5081">
            <v>1</v>
          </cell>
        </row>
        <row r="5082">
          <cell r="A5082">
            <v>304063</v>
          </cell>
          <cell r="B5082">
            <v>1</v>
          </cell>
        </row>
        <row r="5083">
          <cell r="A5083">
            <v>304064</v>
          </cell>
          <cell r="B5083">
            <v>2</v>
          </cell>
        </row>
        <row r="5084">
          <cell r="A5084">
            <v>304069</v>
          </cell>
          <cell r="B5084">
            <v>1</v>
          </cell>
        </row>
        <row r="5085">
          <cell r="A5085">
            <v>304079</v>
          </cell>
          <cell r="B5085"/>
        </row>
        <row r="5086">
          <cell r="A5086">
            <v>304083</v>
          </cell>
          <cell r="B5086"/>
        </row>
        <row r="5087">
          <cell r="A5087">
            <v>304084</v>
          </cell>
          <cell r="B5087">
            <v>4.25</v>
          </cell>
        </row>
        <row r="5088">
          <cell r="A5088">
            <v>304085</v>
          </cell>
          <cell r="B5088">
            <v>3</v>
          </cell>
        </row>
        <row r="5089">
          <cell r="A5089">
            <v>304086</v>
          </cell>
          <cell r="B5089">
            <v>1</v>
          </cell>
        </row>
        <row r="5090">
          <cell r="A5090">
            <v>304095</v>
          </cell>
          <cell r="B5090"/>
        </row>
        <row r="5091">
          <cell r="A5091">
            <v>304096</v>
          </cell>
          <cell r="B5091">
            <v>6</v>
          </cell>
        </row>
        <row r="5092">
          <cell r="A5092">
            <v>304097</v>
          </cell>
          <cell r="B5092">
            <v>3</v>
          </cell>
        </row>
        <row r="5093">
          <cell r="A5093">
            <v>304101</v>
          </cell>
          <cell r="B5093">
            <v>1</v>
          </cell>
        </row>
        <row r="5094">
          <cell r="A5094">
            <v>304106</v>
          </cell>
          <cell r="B5094">
            <v>1.5</v>
          </cell>
        </row>
        <row r="5095">
          <cell r="A5095">
            <v>304118</v>
          </cell>
          <cell r="B5095">
            <v>1</v>
          </cell>
        </row>
        <row r="5096">
          <cell r="A5096">
            <v>304120</v>
          </cell>
          <cell r="B5096">
            <v>11</v>
          </cell>
        </row>
        <row r="5097">
          <cell r="A5097">
            <v>304121</v>
          </cell>
          <cell r="B5097">
            <v>2</v>
          </cell>
        </row>
        <row r="5098">
          <cell r="A5098">
            <v>304138</v>
          </cell>
          <cell r="B5098">
            <v>1</v>
          </cell>
        </row>
        <row r="5099">
          <cell r="A5099">
            <v>304139</v>
          </cell>
          <cell r="B5099">
            <v>8</v>
          </cell>
        </row>
        <row r="5100">
          <cell r="A5100">
            <v>304155</v>
          </cell>
          <cell r="B5100">
            <v>1</v>
          </cell>
        </row>
        <row r="5101">
          <cell r="A5101">
            <v>304157</v>
          </cell>
          <cell r="B5101">
            <v>1</v>
          </cell>
        </row>
        <row r="5102">
          <cell r="A5102">
            <v>304167</v>
          </cell>
          <cell r="B5102">
            <v>2</v>
          </cell>
        </row>
        <row r="5103">
          <cell r="A5103">
            <v>304169</v>
          </cell>
          <cell r="B5103">
            <v>1</v>
          </cell>
        </row>
        <row r="5104">
          <cell r="A5104">
            <v>304172</v>
          </cell>
          <cell r="B5104">
            <v>1</v>
          </cell>
        </row>
        <row r="5105">
          <cell r="A5105">
            <v>304174</v>
          </cell>
          <cell r="B5105"/>
        </row>
        <row r="5106">
          <cell r="A5106">
            <v>304181</v>
          </cell>
          <cell r="B5106">
            <v>27</v>
          </cell>
        </row>
        <row r="5107">
          <cell r="A5107">
            <v>304208</v>
          </cell>
          <cell r="B5107">
            <v>1.5</v>
          </cell>
        </row>
        <row r="5108">
          <cell r="A5108">
            <v>304209</v>
          </cell>
          <cell r="B5108">
            <v>3</v>
          </cell>
        </row>
        <row r="5109">
          <cell r="A5109">
            <v>304214</v>
          </cell>
          <cell r="B5109">
            <v>4</v>
          </cell>
        </row>
        <row r="5110">
          <cell r="A5110">
            <v>304220</v>
          </cell>
          <cell r="B5110"/>
        </row>
        <row r="5111">
          <cell r="A5111">
            <v>304228</v>
          </cell>
          <cell r="B5111"/>
        </row>
        <row r="5112">
          <cell r="A5112">
            <v>304233</v>
          </cell>
          <cell r="B5112">
            <v>1</v>
          </cell>
        </row>
        <row r="5113">
          <cell r="A5113">
            <v>304234</v>
          </cell>
          <cell r="B5113">
            <v>1</v>
          </cell>
        </row>
        <row r="5114">
          <cell r="A5114">
            <v>304235</v>
          </cell>
          <cell r="B5114">
            <v>1</v>
          </cell>
        </row>
        <row r="5115">
          <cell r="A5115">
            <v>304238</v>
          </cell>
          <cell r="B5115">
            <v>2</v>
          </cell>
        </row>
        <row r="5116">
          <cell r="A5116">
            <v>304241</v>
          </cell>
          <cell r="B5116">
            <v>9.75</v>
          </cell>
        </row>
        <row r="5117">
          <cell r="A5117">
            <v>304242</v>
          </cell>
          <cell r="B5117">
            <v>8.5</v>
          </cell>
        </row>
        <row r="5118">
          <cell r="A5118">
            <v>304248</v>
          </cell>
          <cell r="B5118">
            <v>2</v>
          </cell>
        </row>
        <row r="5119">
          <cell r="A5119">
            <v>304255</v>
          </cell>
          <cell r="B5119">
            <v>6.25</v>
          </cell>
        </row>
        <row r="5120">
          <cell r="A5120">
            <v>304272</v>
          </cell>
          <cell r="B5120">
            <v>2</v>
          </cell>
        </row>
        <row r="5121">
          <cell r="A5121">
            <v>304273</v>
          </cell>
          <cell r="B5121">
            <v>1</v>
          </cell>
        </row>
        <row r="5122">
          <cell r="A5122">
            <v>304275</v>
          </cell>
          <cell r="B5122">
            <v>1</v>
          </cell>
        </row>
        <row r="5123">
          <cell r="A5123">
            <v>304285</v>
          </cell>
          <cell r="B5123">
            <v>1</v>
          </cell>
        </row>
        <row r="5124">
          <cell r="A5124">
            <v>304301</v>
          </cell>
          <cell r="B5124">
            <v>2</v>
          </cell>
        </row>
        <row r="5125">
          <cell r="A5125">
            <v>304307</v>
          </cell>
          <cell r="B5125">
            <v>1</v>
          </cell>
        </row>
        <row r="5126">
          <cell r="A5126">
            <v>304308</v>
          </cell>
          <cell r="B5126">
            <v>2</v>
          </cell>
        </row>
        <row r="5127">
          <cell r="A5127">
            <v>304309</v>
          </cell>
          <cell r="B5127">
            <v>1.25</v>
          </cell>
        </row>
        <row r="5128">
          <cell r="A5128">
            <v>304324</v>
          </cell>
          <cell r="B5128">
            <v>2</v>
          </cell>
        </row>
        <row r="5129">
          <cell r="A5129">
            <v>304325</v>
          </cell>
          <cell r="B5129">
            <v>1</v>
          </cell>
        </row>
        <row r="5130">
          <cell r="A5130">
            <v>304326</v>
          </cell>
          <cell r="B5130">
            <v>1</v>
          </cell>
        </row>
        <row r="5131">
          <cell r="A5131">
            <v>304328</v>
          </cell>
          <cell r="B5131">
            <v>1</v>
          </cell>
        </row>
        <row r="5132">
          <cell r="A5132">
            <v>304329</v>
          </cell>
          <cell r="B5132">
            <v>1</v>
          </cell>
        </row>
        <row r="5133">
          <cell r="A5133">
            <v>304343</v>
          </cell>
          <cell r="B5133">
            <v>3</v>
          </cell>
        </row>
        <row r="5134">
          <cell r="A5134">
            <v>304344</v>
          </cell>
          <cell r="B5134">
            <v>8</v>
          </cell>
        </row>
        <row r="5135">
          <cell r="A5135">
            <v>304353</v>
          </cell>
          <cell r="B5135"/>
        </row>
        <row r="5136">
          <cell r="A5136">
            <v>304357</v>
          </cell>
          <cell r="B5136">
            <v>1</v>
          </cell>
        </row>
        <row r="5137">
          <cell r="A5137">
            <v>304359</v>
          </cell>
          <cell r="B5137">
            <v>4</v>
          </cell>
        </row>
        <row r="5138">
          <cell r="A5138">
            <v>304372</v>
          </cell>
          <cell r="B5138">
            <v>2</v>
          </cell>
        </row>
        <row r="5139">
          <cell r="A5139">
            <v>304375</v>
          </cell>
          <cell r="B5139">
            <v>1</v>
          </cell>
        </row>
        <row r="5140">
          <cell r="A5140">
            <v>304392</v>
          </cell>
          <cell r="B5140"/>
        </row>
        <row r="5141">
          <cell r="A5141">
            <v>304395</v>
          </cell>
          <cell r="B5141">
            <v>1.75</v>
          </cell>
        </row>
        <row r="5142">
          <cell r="A5142">
            <v>304401</v>
          </cell>
          <cell r="B5142">
            <v>1.5</v>
          </cell>
        </row>
        <row r="5143">
          <cell r="A5143">
            <v>304402</v>
          </cell>
          <cell r="B5143">
            <v>1</v>
          </cell>
        </row>
        <row r="5144">
          <cell r="A5144">
            <v>304407</v>
          </cell>
          <cell r="B5144">
            <v>1</v>
          </cell>
        </row>
        <row r="5145">
          <cell r="A5145">
            <v>304408</v>
          </cell>
          <cell r="B5145">
            <v>2.5</v>
          </cell>
        </row>
        <row r="5146">
          <cell r="A5146">
            <v>304409</v>
          </cell>
          <cell r="B5146">
            <v>2.5</v>
          </cell>
        </row>
        <row r="5147">
          <cell r="A5147">
            <v>304412</v>
          </cell>
          <cell r="B5147">
            <v>1.5</v>
          </cell>
        </row>
        <row r="5148">
          <cell r="A5148">
            <v>304420</v>
          </cell>
          <cell r="B5148"/>
        </row>
        <row r="5149">
          <cell r="A5149">
            <v>304435</v>
          </cell>
          <cell r="B5149">
            <v>1</v>
          </cell>
        </row>
        <row r="5150">
          <cell r="A5150">
            <v>304438</v>
          </cell>
          <cell r="B5150"/>
        </row>
        <row r="5151">
          <cell r="A5151">
            <v>304447</v>
          </cell>
          <cell r="B5151">
            <v>1</v>
          </cell>
        </row>
        <row r="5152">
          <cell r="A5152">
            <v>304451</v>
          </cell>
          <cell r="B5152">
            <v>2</v>
          </cell>
        </row>
        <row r="5153">
          <cell r="A5153">
            <v>304457</v>
          </cell>
          <cell r="B5153">
            <v>13</v>
          </cell>
        </row>
        <row r="5154">
          <cell r="A5154">
            <v>304458</v>
          </cell>
          <cell r="B5154">
            <v>2</v>
          </cell>
        </row>
        <row r="5155">
          <cell r="A5155">
            <v>304462</v>
          </cell>
          <cell r="B5155">
            <v>1</v>
          </cell>
        </row>
        <row r="5156">
          <cell r="A5156">
            <v>304467</v>
          </cell>
          <cell r="B5156">
            <v>2</v>
          </cell>
        </row>
        <row r="5157">
          <cell r="A5157">
            <v>304474</v>
          </cell>
          <cell r="B5157">
            <v>1</v>
          </cell>
        </row>
        <row r="5158">
          <cell r="A5158">
            <v>304475</v>
          </cell>
          <cell r="B5158">
            <v>1</v>
          </cell>
        </row>
        <row r="5159">
          <cell r="A5159">
            <v>304478</v>
          </cell>
          <cell r="B5159">
            <v>45</v>
          </cell>
        </row>
        <row r="5160">
          <cell r="A5160">
            <v>304479</v>
          </cell>
          <cell r="B5160">
            <v>2.5</v>
          </cell>
        </row>
        <row r="5161">
          <cell r="A5161">
            <v>304486</v>
          </cell>
          <cell r="B5161"/>
        </row>
        <row r="5162">
          <cell r="A5162">
            <v>304488</v>
          </cell>
          <cell r="B5162">
            <v>1</v>
          </cell>
        </row>
        <row r="5163">
          <cell r="A5163">
            <v>304489</v>
          </cell>
          <cell r="B5163"/>
        </row>
        <row r="5164">
          <cell r="A5164">
            <v>304491</v>
          </cell>
          <cell r="B5164">
            <v>1</v>
          </cell>
        </row>
        <row r="5165">
          <cell r="A5165">
            <v>304492</v>
          </cell>
          <cell r="B5165">
            <v>3.25</v>
          </cell>
        </row>
        <row r="5166">
          <cell r="A5166">
            <v>304507</v>
          </cell>
          <cell r="B5166">
            <v>2</v>
          </cell>
        </row>
        <row r="5167">
          <cell r="A5167">
            <v>304511</v>
          </cell>
          <cell r="B5167">
            <v>0</v>
          </cell>
        </row>
        <row r="5168">
          <cell r="A5168">
            <v>304530</v>
          </cell>
          <cell r="B5168">
            <v>1.5</v>
          </cell>
        </row>
        <row r="5169">
          <cell r="A5169">
            <v>304542</v>
          </cell>
          <cell r="B5169">
            <v>1</v>
          </cell>
        </row>
        <row r="5170">
          <cell r="A5170">
            <v>304543</v>
          </cell>
          <cell r="B5170">
            <v>1</v>
          </cell>
        </row>
        <row r="5171">
          <cell r="A5171">
            <v>304565</v>
          </cell>
          <cell r="B5171">
            <v>11</v>
          </cell>
        </row>
        <row r="5172">
          <cell r="A5172">
            <v>304566</v>
          </cell>
          <cell r="B5172">
            <v>2.25</v>
          </cell>
        </row>
        <row r="5173">
          <cell r="A5173">
            <v>304573</v>
          </cell>
          <cell r="B5173">
            <v>1</v>
          </cell>
        </row>
        <row r="5174">
          <cell r="A5174">
            <v>304580</v>
          </cell>
          <cell r="B5174">
            <v>1</v>
          </cell>
        </row>
        <row r="5175">
          <cell r="A5175">
            <v>304596</v>
          </cell>
          <cell r="B5175">
            <v>2</v>
          </cell>
        </row>
        <row r="5176">
          <cell r="A5176">
            <v>304597</v>
          </cell>
          <cell r="B5176">
            <v>1</v>
          </cell>
        </row>
        <row r="5177">
          <cell r="A5177">
            <v>304600</v>
          </cell>
          <cell r="B5177">
            <v>2.5</v>
          </cell>
        </row>
        <row r="5178">
          <cell r="A5178">
            <v>304602</v>
          </cell>
          <cell r="B5178">
            <v>6.5</v>
          </cell>
        </row>
        <row r="5179">
          <cell r="A5179">
            <v>304617</v>
          </cell>
          <cell r="B5179">
            <v>2</v>
          </cell>
        </row>
        <row r="5180">
          <cell r="A5180">
            <v>304618</v>
          </cell>
          <cell r="B5180">
            <v>7.75</v>
          </cell>
        </row>
        <row r="5181">
          <cell r="A5181">
            <v>304619</v>
          </cell>
          <cell r="B5181">
            <v>1</v>
          </cell>
        </row>
        <row r="5182">
          <cell r="A5182">
            <v>304621</v>
          </cell>
          <cell r="B5182">
            <v>1.25</v>
          </cell>
        </row>
        <row r="5183">
          <cell r="A5183">
            <v>304631</v>
          </cell>
          <cell r="B5183">
            <v>6</v>
          </cell>
        </row>
        <row r="5184">
          <cell r="A5184">
            <v>304632</v>
          </cell>
          <cell r="B5184">
            <v>10</v>
          </cell>
        </row>
        <row r="5185">
          <cell r="A5185">
            <v>304633</v>
          </cell>
          <cell r="B5185">
            <v>1</v>
          </cell>
        </row>
        <row r="5186">
          <cell r="A5186">
            <v>304640</v>
          </cell>
          <cell r="B5186">
            <v>1.25</v>
          </cell>
        </row>
        <row r="5187">
          <cell r="A5187">
            <v>304641</v>
          </cell>
          <cell r="B5187">
            <v>1</v>
          </cell>
        </row>
        <row r="5188">
          <cell r="A5188">
            <v>304642</v>
          </cell>
          <cell r="B5188">
            <v>1</v>
          </cell>
        </row>
        <row r="5189">
          <cell r="A5189">
            <v>304643</v>
          </cell>
          <cell r="B5189">
            <v>2.5</v>
          </cell>
        </row>
        <row r="5190">
          <cell r="A5190">
            <v>304655</v>
          </cell>
          <cell r="B5190">
            <v>1</v>
          </cell>
        </row>
        <row r="5191">
          <cell r="A5191">
            <v>304669</v>
          </cell>
          <cell r="B5191">
            <v>5</v>
          </cell>
        </row>
        <row r="5192">
          <cell r="A5192">
            <v>304670</v>
          </cell>
          <cell r="B5192">
            <v>1.5</v>
          </cell>
        </row>
        <row r="5193">
          <cell r="A5193">
            <v>304671</v>
          </cell>
          <cell r="B5193">
            <v>1</v>
          </cell>
        </row>
        <row r="5194">
          <cell r="A5194">
            <v>304675</v>
          </cell>
          <cell r="B5194"/>
        </row>
        <row r="5195">
          <cell r="A5195">
            <v>304688</v>
          </cell>
          <cell r="B5195">
            <v>1</v>
          </cell>
        </row>
        <row r="5196">
          <cell r="A5196">
            <v>304704</v>
          </cell>
          <cell r="B5196">
            <v>1</v>
          </cell>
        </row>
        <row r="5197">
          <cell r="A5197">
            <v>304705</v>
          </cell>
          <cell r="B5197">
            <v>5</v>
          </cell>
        </row>
        <row r="5198">
          <cell r="A5198">
            <v>304706</v>
          </cell>
          <cell r="B5198">
            <v>3</v>
          </cell>
        </row>
        <row r="5199">
          <cell r="A5199">
            <v>304710</v>
          </cell>
          <cell r="B5199">
            <v>8</v>
          </cell>
        </row>
        <row r="5200">
          <cell r="A5200">
            <v>304721</v>
          </cell>
          <cell r="B5200">
            <v>1</v>
          </cell>
        </row>
        <row r="5201">
          <cell r="A5201">
            <v>304727</v>
          </cell>
          <cell r="B5201">
            <v>2.5</v>
          </cell>
        </row>
        <row r="5202">
          <cell r="A5202">
            <v>304728</v>
          </cell>
          <cell r="B5202">
            <v>2</v>
          </cell>
        </row>
        <row r="5203">
          <cell r="A5203">
            <v>304737</v>
          </cell>
          <cell r="B5203">
            <v>2</v>
          </cell>
        </row>
        <row r="5204">
          <cell r="A5204">
            <v>304738</v>
          </cell>
          <cell r="B5204">
            <v>1</v>
          </cell>
        </row>
        <row r="5205">
          <cell r="A5205">
            <v>304739</v>
          </cell>
          <cell r="B5205">
            <v>27.5</v>
          </cell>
        </row>
        <row r="5206">
          <cell r="A5206">
            <v>304740</v>
          </cell>
          <cell r="B5206">
            <v>1</v>
          </cell>
        </row>
        <row r="5207">
          <cell r="A5207">
            <v>304741</v>
          </cell>
          <cell r="B5207">
            <v>20.5</v>
          </cell>
        </row>
        <row r="5208">
          <cell r="A5208">
            <v>304745</v>
          </cell>
          <cell r="B5208">
            <v>2</v>
          </cell>
        </row>
        <row r="5209">
          <cell r="A5209">
            <v>304746</v>
          </cell>
          <cell r="B5209">
            <v>1</v>
          </cell>
        </row>
        <row r="5210">
          <cell r="A5210">
            <v>304750</v>
          </cell>
          <cell r="B5210">
            <v>157</v>
          </cell>
        </row>
        <row r="5211">
          <cell r="A5211">
            <v>304753</v>
          </cell>
          <cell r="B5211">
            <v>3.5</v>
          </cell>
        </row>
        <row r="5212">
          <cell r="A5212">
            <v>304783</v>
          </cell>
          <cell r="B5212">
            <v>1</v>
          </cell>
        </row>
        <row r="5213">
          <cell r="A5213">
            <v>304784</v>
          </cell>
          <cell r="B5213">
            <v>6</v>
          </cell>
        </row>
        <row r="5214">
          <cell r="A5214">
            <v>304785</v>
          </cell>
          <cell r="B5214">
            <v>1</v>
          </cell>
        </row>
        <row r="5215">
          <cell r="A5215">
            <v>304787</v>
          </cell>
          <cell r="B5215">
            <v>5</v>
          </cell>
        </row>
        <row r="5216">
          <cell r="A5216">
            <v>304790</v>
          </cell>
          <cell r="B5216">
            <v>1</v>
          </cell>
        </row>
        <row r="5217">
          <cell r="A5217">
            <v>304791</v>
          </cell>
          <cell r="B5217">
            <v>8</v>
          </cell>
        </row>
        <row r="5218">
          <cell r="A5218">
            <v>304813</v>
          </cell>
          <cell r="B5218">
            <v>1</v>
          </cell>
        </row>
        <row r="5219">
          <cell r="A5219">
            <v>304814</v>
          </cell>
          <cell r="B5219">
            <v>4</v>
          </cell>
        </row>
        <row r="5220">
          <cell r="A5220">
            <v>304815</v>
          </cell>
          <cell r="B5220">
            <v>4.5</v>
          </cell>
        </row>
        <row r="5221">
          <cell r="A5221">
            <v>304816</v>
          </cell>
          <cell r="B5221">
            <v>3</v>
          </cell>
        </row>
        <row r="5222">
          <cell r="A5222">
            <v>304834</v>
          </cell>
          <cell r="B5222">
            <v>1</v>
          </cell>
        </row>
        <row r="5223">
          <cell r="A5223">
            <v>304836</v>
          </cell>
          <cell r="B5223">
            <v>1.25</v>
          </cell>
        </row>
        <row r="5224">
          <cell r="A5224">
            <v>304839</v>
          </cell>
          <cell r="B5224">
            <v>1</v>
          </cell>
        </row>
        <row r="5225">
          <cell r="A5225">
            <v>304852</v>
          </cell>
          <cell r="B5225">
            <v>3</v>
          </cell>
        </row>
        <row r="5226">
          <cell r="A5226">
            <v>304856</v>
          </cell>
          <cell r="B5226">
            <v>1.5</v>
          </cell>
        </row>
        <row r="5227">
          <cell r="A5227">
            <v>304857</v>
          </cell>
          <cell r="B5227">
            <v>3.5</v>
          </cell>
        </row>
        <row r="5228">
          <cell r="A5228">
            <v>304859</v>
          </cell>
          <cell r="B5228"/>
        </row>
        <row r="5229">
          <cell r="A5229">
            <v>304871</v>
          </cell>
          <cell r="B5229">
            <v>58.5</v>
          </cell>
        </row>
        <row r="5230">
          <cell r="A5230">
            <v>304872</v>
          </cell>
          <cell r="B5230">
            <v>5</v>
          </cell>
        </row>
        <row r="5231">
          <cell r="A5231">
            <v>304877</v>
          </cell>
          <cell r="B5231">
            <v>11</v>
          </cell>
        </row>
        <row r="5232">
          <cell r="A5232">
            <v>304878</v>
          </cell>
          <cell r="B5232">
            <v>1</v>
          </cell>
        </row>
        <row r="5233">
          <cell r="A5233">
            <v>304889</v>
          </cell>
          <cell r="B5233">
            <v>1</v>
          </cell>
        </row>
        <row r="5234">
          <cell r="A5234">
            <v>304896</v>
          </cell>
          <cell r="B5234">
            <v>5</v>
          </cell>
        </row>
        <row r="5235">
          <cell r="A5235">
            <v>304898</v>
          </cell>
          <cell r="B5235">
            <v>1</v>
          </cell>
        </row>
        <row r="5236">
          <cell r="A5236">
            <v>304902</v>
          </cell>
          <cell r="B5236">
            <v>7</v>
          </cell>
        </row>
        <row r="5237">
          <cell r="A5237">
            <v>304912</v>
          </cell>
          <cell r="B5237">
            <v>1</v>
          </cell>
        </row>
        <row r="5238">
          <cell r="A5238">
            <v>304914</v>
          </cell>
          <cell r="B5238">
            <v>3</v>
          </cell>
        </row>
        <row r="5239">
          <cell r="A5239">
            <v>304916</v>
          </cell>
          <cell r="B5239">
            <v>4</v>
          </cell>
        </row>
        <row r="5240">
          <cell r="A5240">
            <v>304920</v>
          </cell>
          <cell r="B5240"/>
        </row>
        <row r="5241">
          <cell r="A5241">
            <v>304923</v>
          </cell>
          <cell r="B5241"/>
        </row>
        <row r="5242">
          <cell r="A5242">
            <v>304934</v>
          </cell>
          <cell r="B5242">
            <v>11</v>
          </cell>
        </row>
        <row r="5243">
          <cell r="A5243">
            <v>304936</v>
          </cell>
          <cell r="B5243">
            <v>1</v>
          </cell>
        </row>
        <row r="5244">
          <cell r="A5244">
            <v>304937</v>
          </cell>
          <cell r="B5244">
            <v>2</v>
          </cell>
        </row>
        <row r="5245">
          <cell r="A5245">
            <v>304938</v>
          </cell>
          <cell r="B5245">
            <v>4</v>
          </cell>
        </row>
        <row r="5246">
          <cell r="A5246">
            <v>304951</v>
          </cell>
          <cell r="B5246">
            <v>4.25</v>
          </cell>
        </row>
        <row r="5247">
          <cell r="A5247">
            <v>304952</v>
          </cell>
          <cell r="B5247">
            <v>1</v>
          </cell>
        </row>
        <row r="5248">
          <cell r="A5248">
            <v>304955</v>
          </cell>
          <cell r="B5248">
            <v>2</v>
          </cell>
        </row>
        <row r="5249">
          <cell r="A5249">
            <v>304957</v>
          </cell>
          <cell r="B5249">
            <v>1</v>
          </cell>
        </row>
        <row r="5250">
          <cell r="A5250">
            <v>304960</v>
          </cell>
          <cell r="B5250"/>
        </row>
        <row r="5251">
          <cell r="A5251">
            <v>304969</v>
          </cell>
          <cell r="B5251">
            <v>1</v>
          </cell>
        </row>
        <row r="5252">
          <cell r="A5252">
            <v>304972</v>
          </cell>
          <cell r="B5252">
            <v>2</v>
          </cell>
        </row>
        <row r="5253">
          <cell r="A5253">
            <v>304978</v>
          </cell>
          <cell r="B5253">
            <v>2</v>
          </cell>
        </row>
        <row r="5254">
          <cell r="A5254">
            <v>304979</v>
          </cell>
          <cell r="B5254">
            <v>1</v>
          </cell>
        </row>
        <row r="5255">
          <cell r="A5255">
            <v>304980</v>
          </cell>
          <cell r="B5255">
            <v>6</v>
          </cell>
        </row>
        <row r="5256">
          <cell r="A5256">
            <v>304983</v>
          </cell>
          <cell r="B5256">
            <v>1.5</v>
          </cell>
        </row>
        <row r="5257">
          <cell r="A5257">
            <v>304995</v>
          </cell>
          <cell r="B5257">
            <v>3</v>
          </cell>
        </row>
        <row r="5258">
          <cell r="A5258">
            <v>304996</v>
          </cell>
          <cell r="B5258">
            <v>9.5</v>
          </cell>
        </row>
        <row r="5259">
          <cell r="A5259">
            <v>304997</v>
          </cell>
          <cell r="B5259">
            <v>2</v>
          </cell>
        </row>
        <row r="5260">
          <cell r="A5260">
            <v>304998</v>
          </cell>
          <cell r="B5260">
            <v>1</v>
          </cell>
        </row>
        <row r="5261">
          <cell r="A5261">
            <v>304999</v>
          </cell>
          <cell r="B5261">
            <v>4</v>
          </cell>
        </row>
        <row r="5262">
          <cell r="A5262">
            <v>305001</v>
          </cell>
          <cell r="B5262">
            <v>1</v>
          </cell>
        </row>
        <row r="5263">
          <cell r="A5263">
            <v>305002</v>
          </cell>
          <cell r="B5263">
            <v>1</v>
          </cell>
        </row>
        <row r="5264">
          <cell r="A5264">
            <v>305015</v>
          </cell>
          <cell r="B5264">
            <v>31.5</v>
          </cell>
        </row>
        <row r="5265">
          <cell r="A5265">
            <v>305017</v>
          </cell>
          <cell r="B5265">
            <v>1</v>
          </cell>
        </row>
        <row r="5266">
          <cell r="A5266">
            <v>305018</v>
          </cell>
          <cell r="B5266">
            <v>1</v>
          </cell>
        </row>
        <row r="5267">
          <cell r="A5267">
            <v>305033</v>
          </cell>
          <cell r="B5267">
            <v>17</v>
          </cell>
        </row>
        <row r="5268">
          <cell r="A5268">
            <v>305034</v>
          </cell>
          <cell r="B5268">
            <v>2</v>
          </cell>
        </row>
        <row r="5269">
          <cell r="A5269">
            <v>305035</v>
          </cell>
          <cell r="B5269">
            <v>1</v>
          </cell>
        </row>
        <row r="5270">
          <cell r="A5270">
            <v>305041</v>
          </cell>
          <cell r="B5270">
            <v>49</v>
          </cell>
        </row>
        <row r="5271">
          <cell r="A5271">
            <v>305051</v>
          </cell>
          <cell r="B5271">
            <v>2</v>
          </cell>
        </row>
        <row r="5272">
          <cell r="A5272">
            <v>305056</v>
          </cell>
          <cell r="B5272">
            <v>29.5</v>
          </cell>
        </row>
        <row r="5273">
          <cell r="A5273">
            <v>305057</v>
          </cell>
          <cell r="B5273"/>
        </row>
        <row r="5274">
          <cell r="A5274">
            <v>305065</v>
          </cell>
          <cell r="B5274">
            <v>7</v>
          </cell>
        </row>
        <row r="5275">
          <cell r="A5275">
            <v>305069</v>
          </cell>
          <cell r="B5275">
            <v>1</v>
          </cell>
        </row>
        <row r="5276">
          <cell r="A5276">
            <v>305071</v>
          </cell>
          <cell r="B5276">
            <v>1</v>
          </cell>
        </row>
        <row r="5277">
          <cell r="A5277">
            <v>305073</v>
          </cell>
          <cell r="B5277">
            <v>2</v>
          </cell>
        </row>
        <row r="5278">
          <cell r="A5278">
            <v>305074</v>
          </cell>
          <cell r="B5278">
            <v>2</v>
          </cell>
        </row>
        <row r="5279">
          <cell r="A5279">
            <v>305076</v>
          </cell>
          <cell r="B5279">
            <v>2</v>
          </cell>
        </row>
        <row r="5280">
          <cell r="A5280">
            <v>305077</v>
          </cell>
          <cell r="B5280">
            <v>4</v>
          </cell>
        </row>
        <row r="5281">
          <cell r="A5281">
            <v>305087</v>
          </cell>
          <cell r="B5281">
            <v>1</v>
          </cell>
        </row>
        <row r="5282">
          <cell r="A5282">
            <v>305089</v>
          </cell>
          <cell r="B5282">
            <v>1.5</v>
          </cell>
        </row>
        <row r="5283">
          <cell r="A5283">
            <v>305093</v>
          </cell>
          <cell r="B5283">
            <v>4</v>
          </cell>
        </row>
        <row r="5284">
          <cell r="A5284">
            <v>305100</v>
          </cell>
          <cell r="B5284">
            <v>35</v>
          </cell>
        </row>
        <row r="5285">
          <cell r="A5285">
            <v>305105</v>
          </cell>
          <cell r="B5285">
            <v>1.25</v>
          </cell>
        </row>
        <row r="5286">
          <cell r="A5286">
            <v>305106</v>
          </cell>
          <cell r="B5286">
            <v>5.5</v>
          </cell>
        </row>
        <row r="5287">
          <cell r="A5287">
            <v>305107</v>
          </cell>
          <cell r="B5287">
            <v>2</v>
          </cell>
        </row>
        <row r="5288">
          <cell r="A5288">
            <v>305108</v>
          </cell>
          <cell r="B5288">
            <v>1</v>
          </cell>
        </row>
        <row r="5289">
          <cell r="A5289">
            <v>305120</v>
          </cell>
          <cell r="B5289">
            <v>4.75</v>
          </cell>
        </row>
        <row r="5290">
          <cell r="A5290">
            <v>305125</v>
          </cell>
          <cell r="B5290">
            <v>24.5</v>
          </cell>
        </row>
        <row r="5291">
          <cell r="A5291">
            <v>305126</v>
          </cell>
          <cell r="B5291">
            <v>1</v>
          </cell>
        </row>
        <row r="5292">
          <cell r="A5292">
            <v>305127</v>
          </cell>
          <cell r="B5292">
            <v>1</v>
          </cell>
        </row>
        <row r="5293">
          <cell r="A5293">
            <v>305143</v>
          </cell>
          <cell r="B5293">
            <v>3</v>
          </cell>
        </row>
        <row r="5294">
          <cell r="A5294">
            <v>305146</v>
          </cell>
          <cell r="B5294">
            <v>2</v>
          </cell>
        </row>
        <row r="5295">
          <cell r="A5295">
            <v>305149</v>
          </cell>
          <cell r="B5295">
            <v>2</v>
          </cell>
        </row>
        <row r="5296">
          <cell r="A5296">
            <v>305158</v>
          </cell>
          <cell r="B5296">
            <v>2</v>
          </cell>
        </row>
        <row r="5297">
          <cell r="A5297">
            <v>305160</v>
          </cell>
          <cell r="B5297">
            <v>27</v>
          </cell>
        </row>
        <row r="5298">
          <cell r="A5298">
            <v>305163</v>
          </cell>
          <cell r="B5298">
            <v>2</v>
          </cell>
        </row>
        <row r="5299">
          <cell r="A5299">
            <v>305164</v>
          </cell>
          <cell r="B5299">
            <v>13.5</v>
          </cell>
        </row>
        <row r="5300">
          <cell r="A5300">
            <v>305167</v>
          </cell>
          <cell r="B5300">
            <v>31.25</v>
          </cell>
        </row>
        <row r="5301">
          <cell r="A5301">
            <v>305171</v>
          </cell>
          <cell r="B5301">
            <v>1.5</v>
          </cell>
        </row>
        <row r="5302">
          <cell r="A5302">
            <v>305172</v>
          </cell>
          <cell r="B5302">
            <v>2</v>
          </cell>
        </row>
        <row r="5303">
          <cell r="A5303">
            <v>305181</v>
          </cell>
          <cell r="B5303">
            <v>4</v>
          </cell>
        </row>
        <row r="5304">
          <cell r="A5304">
            <v>305182</v>
          </cell>
          <cell r="B5304">
            <v>4</v>
          </cell>
        </row>
        <row r="5305">
          <cell r="A5305">
            <v>305183</v>
          </cell>
          <cell r="B5305">
            <v>4</v>
          </cell>
        </row>
        <row r="5306">
          <cell r="A5306">
            <v>305185</v>
          </cell>
          <cell r="B5306">
            <v>4</v>
          </cell>
        </row>
        <row r="5307">
          <cell r="A5307">
            <v>305186</v>
          </cell>
          <cell r="B5307">
            <v>1</v>
          </cell>
        </row>
        <row r="5308">
          <cell r="A5308">
            <v>305193</v>
          </cell>
          <cell r="B5308">
            <v>3</v>
          </cell>
        </row>
        <row r="5309">
          <cell r="A5309">
            <v>305195</v>
          </cell>
          <cell r="B5309"/>
        </row>
        <row r="5310">
          <cell r="A5310">
            <v>305197</v>
          </cell>
          <cell r="B5310">
            <v>6</v>
          </cell>
        </row>
        <row r="5311">
          <cell r="A5311">
            <v>305198</v>
          </cell>
          <cell r="B5311">
            <v>1.25</v>
          </cell>
        </row>
        <row r="5312">
          <cell r="A5312">
            <v>305199</v>
          </cell>
          <cell r="B5312">
            <v>3</v>
          </cell>
        </row>
        <row r="5313">
          <cell r="A5313">
            <v>305206</v>
          </cell>
          <cell r="B5313">
            <v>1.5</v>
          </cell>
        </row>
        <row r="5314">
          <cell r="A5314">
            <v>305212</v>
          </cell>
          <cell r="B5314">
            <v>2</v>
          </cell>
        </row>
        <row r="5315">
          <cell r="A5315">
            <v>305213</v>
          </cell>
          <cell r="B5315">
            <v>6.25</v>
          </cell>
        </row>
        <row r="5316">
          <cell r="A5316">
            <v>305214</v>
          </cell>
          <cell r="B5316">
            <v>1</v>
          </cell>
        </row>
        <row r="5317">
          <cell r="A5317">
            <v>305215</v>
          </cell>
          <cell r="B5317">
            <v>1</v>
          </cell>
        </row>
        <row r="5318">
          <cell r="A5318">
            <v>305216</v>
          </cell>
          <cell r="B5318">
            <v>1</v>
          </cell>
        </row>
        <row r="5319">
          <cell r="A5319">
            <v>305229</v>
          </cell>
          <cell r="B5319"/>
        </row>
        <row r="5320">
          <cell r="A5320">
            <v>305231</v>
          </cell>
          <cell r="B5320">
            <v>7.5</v>
          </cell>
        </row>
        <row r="5321">
          <cell r="A5321">
            <v>305232</v>
          </cell>
          <cell r="B5321">
            <v>1.25</v>
          </cell>
        </row>
        <row r="5322">
          <cell r="A5322">
            <v>305233</v>
          </cell>
          <cell r="B5322">
            <v>2</v>
          </cell>
        </row>
        <row r="5323">
          <cell r="A5323">
            <v>305239</v>
          </cell>
          <cell r="B5323">
            <v>3</v>
          </cell>
        </row>
        <row r="5324">
          <cell r="A5324">
            <v>305247</v>
          </cell>
          <cell r="B5324">
            <v>5.5</v>
          </cell>
        </row>
        <row r="5325">
          <cell r="A5325">
            <v>305256</v>
          </cell>
          <cell r="B5325">
            <v>5</v>
          </cell>
        </row>
        <row r="5326">
          <cell r="A5326">
            <v>305264</v>
          </cell>
          <cell r="B5326">
            <v>1</v>
          </cell>
        </row>
        <row r="5327">
          <cell r="A5327">
            <v>305265</v>
          </cell>
          <cell r="B5327">
            <v>1.5</v>
          </cell>
        </row>
        <row r="5328">
          <cell r="A5328">
            <v>305272</v>
          </cell>
          <cell r="B5328">
            <v>9.5</v>
          </cell>
        </row>
        <row r="5329">
          <cell r="A5329">
            <v>305278</v>
          </cell>
          <cell r="B5329">
            <v>1</v>
          </cell>
        </row>
        <row r="5330">
          <cell r="A5330">
            <v>305279</v>
          </cell>
          <cell r="B5330">
            <v>1</v>
          </cell>
        </row>
        <row r="5331">
          <cell r="A5331">
            <v>305286</v>
          </cell>
          <cell r="B5331"/>
        </row>
        <row r="5332">
          <cell r="A5332">
            <v>305290</v>
          </cell>
          <cell r="B5332">
            <v>11</v>
          </cell>
        </row>
        <row r="5333">
          <cell r="A5333">
            <v>305305</v>
          </cell>
          <cell r="B5333">
            <v>10.5</v>
          </cell>
        </row>
        <row r="5334">
          <cell r="A5334">
            <v>305306</v>
          </cell>
          <cell r="B5334">
            <v>45</v>
          </cell>
        </row>
        <row r="5335">
          <cell r="A5335">
            <v>305307</v>
          </cell>
          <cell r="B5335">
            <v>3</v>
          </cell>
        </row>
        <row r="5336">
          <cell r="A5336">
            <v>305309</v>
          </cell>
          <cell r="B5336">
            <v>17.5</v>
          </cell>
        </row>
        <row r="5337">
          <cell r="A5337">
            <v>305310</v>
          </cell>
          <cell r="B5337">
            <v>3.5</v>
          </cell>
        </row>
        <row r="5338">
          <cell r="A5338">
            <v>305311</v>
          </cell>
          <cell r="B5338">
            <v>1</v>
          </cell>
        </row>
        <row r="5339">
          <cell r="A5339">
            <v>305320</v>
          </cell>
          <cell r="B5339">
            <v>1.5</v>
          </cell>
        </row>
        <row r="5340">
          <cell r="A5340">
            <v>305321</v>
          </cell>
          <cell r="B5340">
            <v>3</v>
          </cell>
        </row>
        <row r="5341">
          <cell r="A5341">
            <v>305322</v>
          </cell>
          <cell r="B5341">
            <v>1</v>
          </cell>
        </row>
        <row r="5342">
          <cell r="A5342">
            <v>305326</v>
          </cell>
          <cell r="B5342">
            <v>7.5</v>
          </cell>
        </row>
        <row r="5343">
          <cell r="A5343">
            <v>305343</v>
          </cell>
          <cell r="B5343">
            <v>1.5</v>
          </cell>
        </row>
        <row r="5344">
          <cell r="A5344">
            <v>305345</v>
          </cell>
          <cell r="B5344">
            <v>2</v>
          </cell>
        </row>
        <row r="5345">
          <cell r="A5345">
            <v>305359</v>
          </cell>
          <cell r="B5345">
            <v>2</v>
          </cell>
        </row>
        <row r="5346">
          <cell r="A5346">
            <v>305363</v>
          </cell>
          <cell r="B5346">
            <v>1</v>
          </cell>
        </row>
        <row r="5347">
          <cell r="A5347">
            <v>305364</v>
          </cell>
          <cell r="B5347">
            <v>3</v>
          </cell>
        </row>
        <row r="5348">
          <cell r="A5348">
            <v>305365</v>
          </cell>
          <cell r="B5348">
            <v>1.5</v>
          </cell>
        </row>
        <row r="5349">
          <cell r="A5349">
            <v>305373</v>
          </cell>
          <cell r="B5349"/>
        </row>
        <row r="5350">
          <cell r="A5350">
            <v>305374</v>
          </cell>
          <cell r="B5350">
            <v>1.5</v>
          </cell>
        </row>
        <row r="5351">
          <cell r="A5351">
            <v>305375</v>
          </cell>
          <cell r="B5351">
            <v>1</v>
          </cell>
        </row>
        <row r="5352">
          <cell r="A5352">
            <v>305376</v>
          </cell>
          <cell r="B5352">
            <v>2</v>
          </cell>
        </row>
        <row r="5353">
          <cell r="A5353">
            <v>305377</v>
          </cell>
          <cell r="B5353">
            <v>1</v>
          </cell>
        </row>
        <row r="5354">
          <cell r="A5354">
            <v>305393</v>
          </cell>
          <cell r="B5354">
            <v>3.5</v>
          </cell>
        </row>
        <row r="5355">
          <cell r="A5355">
            <v>305404</v>
          </cell>
          <cell r="B5355">
            <v>1</v>
          </cell>
        </row>
        <row r="5356">
          <cell r="A5356">
            <v>305405</v>
          </cell>
          <cell r="B5356">
            <v>1</v>
          </cell>
        </row>
        <row r="5357">
          <cell r="A5357">
            <v>305425</v>
          </cell>
          <cell r="B5357">
            <v>6</v>
          </cell>
        </row>
        <row r="5358">
          <cell r="A5358">
            <v>305437</v>
          </cell>
          <cell r="B5358">
            <v>1</v>
          </cell>
        </row>
        <row r="5359">
          <cell r="A5359">
            <v>305438</v>
          </cell>
          <cell r="B5359">
            <v>1</v>
          </cell>
        </row>
        <row r="5360">
          <cell r="A5360">
            <v>305462</v>
          </cell>
          <cell r="B5360">
            <v>5</v>
          </cell>
        </row>
        <row r="5361">
          <cell r="A5361">
            <v>305475</v>
          </cell>
          <cell r="B5361">
            <v>2</v>
          </cell>
        </row>
        <row r="5362">
          <cell r="A5362">
            <v>305483</v>
          </cell>
          <cell r="B5362">
            <v>2</v>
          </cell>
        </row>
        <row r="5363">
          <cell r="A5363">
            <v>305484</v>
          </cell>
          <cell r="B5363">
            <v>1</v>
          </cell>
        </row>
        <row r="5364">
          <cell r="A5364">
            <v>305496</v>
          </cell>
          <cell r="B5364">
            <v>2</v>
          </cell>
        </row>
        <row r="5365">
          <cell r="A5365">
            <v>305498</v>
          </cell>
          <cell r="B5365">
            <v>2</v>
          </cell>
        </row>
        <row r="5366">
          <cell r="A5366">
            <v>305510</v>
          </cell>
          <cell r="B5366"/>
        </row>
        <row r="5367">
          <cell r="A5367">
            <v>305511</v>
          </cell>
          <cell r="B5367">
            <v>7</v>
          </cell>
        </row>
        <row r="5368">
          <cell r="A5368">
            <v>305512</v>
          </cell>
          <cell r="B5368">
            <v>1</v>
          </cell>
        </row>
        <row r="5369">
          <cell r="A5369">
            <v>305518</v>
          </cell>
          <cell r="B5369">
            <v>1</v>
          </cell>
        </row>
        <row r="5370">
          <cell r="A5370">
            <v>305520</v>
          </cell>
          <cell r="B5370">
            <v>1</v>
          </cell>
        </row>
        <row r="5371">
          <cell r="A5371">
            <v>305521</v>
          </cell>
          <cell r="B5371">
            <v>1</v>
          </cell>
        </row>
        <row r="5372">
          <cell r="A5372">
            <v>305522</v>
          </cell>
          <cell r="B5372">
            <v>3</v>
          </cell>
        </row>
        <row r="5373">
          <cell r="A5373">
            <v>305537</v>
          </cell>
          <cell r="B5373">
            <v>1</v>
          </cell>
        </row>
        <row r="5374">
          <cell r="A5374">
            <v>305538</v>
          </cell>
          <cell r="B5374">
            <v>3</v>
          </cell>
        </row>
        <row r="5375">
          <cell r="A5375">
            <v>305543</v>
          </cell>
          <cell r="B5375">
            <v>1.75</v>
          </cell>
        </row>
        <row r="5376">
          <cell r="A5376">
            <v>305544</v>
          </cell>
          <cell r="B5376">
            <v>2</v>
          </cell>
        </row>
        <row r="5377">
          <cell r="A5377">
            <v>305545</v>
          </cell>
          <cell r="B5377">
            <v>7.5</v>
          </cell>
        </row>
        <row r="5378">
          <cell r="A5378">
            <v>305548</v>
          </cell>
          <cell r="B5378">
            <v>3</v>
          </cell>
        </row>
        <row r="5379">
          <cell r="A5379">
            <v>305559</v>
          </cell>
          <cell r="B5379">
            <v>2</v>
          </cell>
        </row>
        <row r="5380">
          <cell r="A5380">
            <v>305561</v>
          </cell>
          <cell r="B5380">
            <v>1</v>
          </cell>
        </row>
        <row r="5381">
          <cell r="A5381">
            <v>305564</v>
          </cell>
          <cell r="B5381">
            <v>1</v>
          </cell>
        </row>
        <row r="5382">
          <cell r="A5382">
            <v>305565</v>
          </cell>
          <cell r="B5382">
            <v>7</v>
          </cell>
        </row>
        <row r="5383">
          <cell r="A5383">
            <v>305574</v>
          </cell>
          <cell r="B5383">
            <v>41</v>
          </cell>
        </row>
        <row r="5384">
          <cell r="A5384">
            <v>305575</v>
          </cell>
          <cell r="B5384">
            <v>2</v>
          </cell>
        </row>
        <row r="5385">
          <cell r="A5385">
            <v>305584</v>
          </cell>
          <cell r="B5385">
            <v>1</v>
          </cell>
        </row>
        <row r="5386">
          <cell r="A5386">
            <v>305592</v>
          </cell>
          <cell r="B5386">
            <v>1</v>
          </cell>
        </row>
        <row r="5387">
          <cell r="A5387">
            <v>305594</v>
          </cell>
          <cell r="B5387">
            <v>2</v>
          </cell>
        </row>
        <row r="5388">
          <cell r="A5388">
            <v>305608</v>
          </cell>
          <cell r="B5388">
            <v>3</v>
          </cell>
        </row>
        <row r="5389">
          <cell r="A5389">
            <v>305609</v>
          </cell>
          <cell r="B5389">
            <v>1</v>
          </cell>
        </row>
        <row r="5390">
          <cell r="A5390">
            <v>305624</v>
          </cell>
          <cell r="B5390">
            <v>1</v>
          </cell>
        </row>
        <row r="5391">
          <cell r="A5391">
            <v>305626</v>
          </cell>
          <cell r="B5391">
            <v>3</v>
          </cell>
        </row>
        <row r="5392">
          <cell r="A5392">
            <v>305628</v>
          </cell>
          <cell r="B5392">
            <v>4</v>
          </cell>
        </row>
        <row r="5393">
          <cell r="A5393">
            <v>305629</v>
          </cell>
          <cell r="B5393">
            <v>5</v>
          </cell>
        </row>
        <row r="5394">
          <cell r="A5394">
            <v>305631</v>
          </cell>
          <cell r="B5394">
            <v>2</v>
          </cell>
        </row>
        <row r="5395">
          <cell r="A5395">
            <v>305632</v>
          </cell>
          <cell r="B5395">
            <v>1</v>
          </cell>
        </row>
        <row r="5396">
          <cell r="A5396">
            <v>305642</v>
          </cell>
          <cell r="B5396">
            <v>3</v>
          </cell>
        </row>
        <row r="5397">
          <cell r="A5397">
            <v>305643</v>
          </cell>
          <cell r="B5397">
            <v>1</v>
          </cell>
        </row>
        <row r="5398">
          <cell r="A5398">
            <v>305645</v>
          </cell>
          <cell r="B5398">
            <v>1</v>
          </cell>
        </row>
        <row r="5399">
          <cell r="A5399">
            <v>305646</v>
          </cell>
          <cell r="B5399">
            <v>2</v>
          </cell>
        </row>
        <row r="5400">
          <cell r="A5400">
            <v>305647</v>
          </cell>
          <cell r="B5400">
            <v>1.5</v>
          </cell>
        </row>
        <row r="5401">
          <cell r="A5401">
            <v>305655</v>
          </cell>
          <cell r="B5401">
            <v>1</v>
          </cell>
        </row>
        <row r="5402">
          <cell r="A5402">
            <v>305659</v>
          </cell>
          <cell r="B5402">
            <v>2</v>
          </cell>
        </row>
        <row r="5403">
          <cell r="A5403">
            <v>305661</v>
          </cell>
          <cell r="B5403">
            <v>53</v>
          </cell>
        </row>
        <row r="5404">
          <cell r="A5404">
            <v>305662</v>
          </cell>
          <cell r="B5404">
            <v>6</v>
          </cell>
        </row>
        <row r="5405">
          <cell r="A5405">
            <v>305675</v>
          </cell>
          <cell r="B5405">
            <v>15</v>
          </cell>
        </row>
        <row r="5406">
          <cell r="A5406">
            <v>305699</v>
          </cell>
          <cell r="B5406">
            <v>3</v>
          </cell>
        </row>
        <row r="5407">
          <cell r="A5407">
            <v>305701</v>
          </cell>
          <cell r="B5407">
            <v>2</v>
          </cell>
        </row>
        <row r="5408">
          <cell r="A5408">
            <v>305702</v>
          </cell>
          <cell r="B5408">
            <v>2</v>
          </cell>
        </row>
        <row r="5409">
          <cell r="A5409">
            <v>305703</v>
          </cell>
          <cell r="B5409">
            <v>12</v>
          </cell>
        </row>
        <row r="5410">
          <cell r="A5410">
            <v>305704</v>
          </cell>
          <cell r="B5410">
            <v>1</v>
          </cell>
        </row>
        <row r="5411">
          <cell r="A5411">
            <v>305712</v>
          </cell>
          <cell r="B5411"/>
        </row>
        <row r="5412">
          <cell r="A5412">
            <v>305718</v>
          </cell>
          <cell r="B5412">
            <v>2</v>
          </cell>
        </row>
        <row r="5413">
          <cell r="A5413">
            <v>305719</v>
          </cell>
          <cell r="B5413">
            <v>1</v>
          </cell>
        </row>
        <row r="5414">
          <cell r="A5414">
            <v>305724</v>
          </cell>
          <cell r="B5414">
            <v>10</v>
          </cell>
        </row>
        <row r="5415">
          <cell r="A5415">
            <v>305725</v>
          </cell>
          <cell r="B5415">
            <v>1</v>
          </cell>
        </row>
        <row r="5416">
          <cell r="A5416">
            <v>305728</v>
          </cell>
          <cell r="B5416">
            <v>3</v>
          </cell>
        </row>
        <row r="5417">
          <cell r="A5417">
            <v>305742</v>
          </cell>
          <cell r="B5417">
            <v>28.1</v>
          </cell>
        </row>
        <row r="5418">
          <cell r="A5418">
            <v>305743</v>
          </cell>
          <cell r="B5418">
            <v>1</v>
          </cell>
        </row>
        <row r="5419">
          <cell r="A5419">
            <v>305747</v>
          </cell>
          <cell r="B5419">
            <v>4</v>
          </cell>
        </row>
        <row r="5420">
          <cell r="A5420">
            <v>305749</v>
          </cell>
          <cell r="B5420">
            <v>2.5</v>
          </cell>
        </row>
        <row r="5421">
          <cell r="A5421">
            <v>305750</v>
          </cell>
          <cell r="B5421">
            <v>1</v>
          </cell>
        </row>
        <row r="5422">
          <cell r="A5422">
            <v>305771</v>
          </cell>
          <cell r="B5422">
            <v>1</v>
          </cell>
        </row>
        <row r="5423">
          <cell r="A5423">
            <v>305772</v>
          </cell>
          <cell r="B5423">
            <v>1.5</v>
          </cell>
        </row>
        <row r="5424">
          <cell r="A5424">
            <v>305773</v>
          </cell>
          <cell r="B5424">
            <v>9</v>
          </cell>
        </row>
        <row r="5425">
          <cell r="A5425">
            <v>305777</v>
          </cell>
          <cell r="B5425">
            <v>1</v>
          </cell>
        </row>
        <row r="5426">
          <cell r="A5426">
            <v>305778</v>
          </cell>
          <cell r="B5426">
            <v>2.5</v>
          </cell>
        </row>
        <row r="5427">
          <cell r="A5427">
            <v>305789</v>
          </cell>
          <cell r="B5427">
            <v>1</v>
          </cell>
        </row>
        <row r="5428">
          <cell r="A5428">
            <v>305791</v>
          </cell>
          <cell r="B5428">
            <v>2</v>
          </cell>
        </row>
        <row r="5429">
          <cell r="A5429">
            <v>305792</v>
          </cell>
          <cell r="B5429">
            <v>5</v>
          </cell>
        </row>
        <row r="5430">
          <cell r="A5430">
            <v>305793</v>
          </cell>
          <cell r="B5430">
            <v>59</v>
          </cell>
        </row>
        <row r="5431">
          <cell r="A5431">
            <v>305794</v>
          </cell>
          <cell r="B5431">
            <v>1</v>
          </cell>
        </row>
        <row r="5432">
          <cell r="A5432">
            <v>305807</v>
          </cell>
          <cell r="B5432">
            <v>1</v>
          </cell>
        </row>
        <row r="5433">
          <cell r="A5433">
            <v>305808</v>
          </cell>
          <cell r="B5433">
            <v>5</v>
          </cell>
        </row>
        <row r="5434">
          <cell r="A5434">
            <v>305817</v>
          </cell>
          <cell r="B5434">
            <v>4</v>
          </cell>
        </row>
        <row r="5435">
          <cell r="A5435">
            <v>305820</v>
          </cell>
          <cell r="B5435">
            <v>1</v>
          </cell>
        </row>
        <row r="5436">
          <cell r="A5436">
            <v>305821</v>
          </cell>
          <cell r="B5436">
            <v>2</v>
          </cell>
        </row>
        <row r="5437">
          <cell r="A5437">
            <v>305822</v>
          </cell>
          <cell r="B5437">
            <v>1</v>
          </cell>
        </row>
        <row r="5438">
          <cell r="A5438">
            <v>305830</v>
          </cell>
          <cell r="B5438"/>
        </row>
        <row r="5439">
          <cell r="A5439">
            <v>305831</v>
          </cell>
          <cell r="B5439"/>
        </row>
        <row r="5440">
          <cell r="A5440">
            <v>305832</v>
          </cell>
          <cell r="B5440">
            <v>73.25</v>
          </cell>
        </row>
        <row r="5441">
          <cell r="A5441">
            <v>305833</v>
          </cell>
          <cell r="B5441">
            <v>2.5</v>
          </cell>
        </row>
        <row r="5442">
          <cell r="A5442">
            <v>305834</v>
          </cell>
          <cell r="B5442">
            <v>4</v>
          </cell>
        </row>
        <row r="5443">
          <cell r="A5443">
            <v>305836</v>
          </cell>
          <cell r="B5443"/>
        </row>
        <row r="5444">
          <cell r="A5444">
            <v>305859</v>
          </cell>
          <cell r="B5444">
            <v>17.5</v>
          </cell>
        </row>
        <row r="5445">
          <cell r="A5445">
            <v>305865</v>
          </cell>
          <cell r="B5445">
            <v>2</v>
          </cell>
        </row>
        <row r="5446">
          <cell r="A5446">
            <v>305867</v>
          </cell>
          <cell r="B5446">
            <v>12</v>
          </cell>
        </row>
        <row r="5447">
          <cell r="A5447">
            <v>305868</v>
          </cell>
          <cell r="B5447">
            <v>17</v>
          </cell>
        </row>
        <row r="5448">
          <cell r="A5448">
            <v>305870</v>
          </cell>
          <cell r="B5448">
            <v>2</v>
          </cell>
        </row>
        <row r="5449">
          <cell r="A5449">
            <v>305887</v>
          </cell>
          <cell r="B5449">
            <v>2</v>
          </cell>
        </row>
        <row r="5450">
          <cell r="A5450">
            <v>305894</v>
          </cell>
          <cell r="B5450">
            <v>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305911</v>
          </cell>
          <cell r="B5452">
            <v>13</v>
          </cell>
        </row>
        <row r="5453">
          <cell r="A5453">
            <v>305930</v>
          </cell>
          <cell r="B5453"/>
        </row>
        <row r="5454">
          <cell r="A5454">
            <v>305939</v>
          </cell>
          <cell r="B5454">
            <v>3</v>
          </cell>
        </row>
        <row r="5455">
          <cell r="A5455">
            <v>305968</v>
          </cell>
          <cell r="B5455">
            <v>1</v>
          </cell>
        </row>
        <row r="5456">
          <cell r="A5456">
            <v>305970</v>
          </cell>
          <cell r="B5456">
            <v>3</v>
          </cell>
        </row>
        <row r="5457">
          <cell r="A5457">
            <v>305979</v>
          </cell>
          <cell r="B5457">
            <v>5</v>
          </cell>
        </row>
        <row r="5458">
          <cell r="A5458">
            <v>305982</v>
          </cell>
          <cell r="B5458">
            <v>1</v>
          </cell>
        </row>
        <row r="5459">
          <cell r="A5459">
            <v>305983</v>
          </cell>
          <cell r="B5459">
            <v>1</v>
          </cell>
        </row>
        <row r="5460">
          <cell r="A5460">
            <v>305985</v>
          </cell>
          <cell r="B5460">
            <v>1</v>
          </cell>
        </row>
        <row r="5461">
          <cell r="A5461">
            <v>305986</v>
          </cell>
          <cell r="B5461">
            <v>1.5</v>
          </cell>
        </row>
        <row r="5462">
          <cell r="A5462">
            <v>305987</v>
          </cell>
          <cell r="B5462">
            <v>2</v>
          </cell>
        </row>
        <row r="5463">
          <cell r="A5463">
            <v>305988</v>
          </cell>
          <cell r="B5463">
            <v>1</v>
          </cell>
        </row>
        <row r="5464">
          <cell r="A5464">
            <v>305989</v>
          </cell>
          <cell r="B5464">
            <v>1</v>
          </cell>
        </row>
        <row r="5465">
          <cell r="A5465">
            <v>305992</v>
          </cell>
          <cell r="B5465">
            <v>2</v>
          </cell>
        </row>
        <row r="5466">
          <cell r="A5466">
            <v>305994</v>
          </cell>
          <cell r="B5466">
            <v>3</v>
          </cell>
        </row>
        <row r="5467">
          <cell r="A5467">
            <v>306018</v>
          </cell>
          <cell r="B5467">
            <v>8</v>
          </cell>
        </row>
        <row r="5468">
          <cell r="A5468">
            <v>306019</v>
          </cell>
          <cell r="B5468">
            <v>2.5</v>
          </cell>
        </row>
        <row r="5469">
          <cell r="A5469">
            <v>306033</v>
          </cell>
          <cell r="B5469"/>
        </row>
        <row r="5470">
          <cell r="A5470">
            <v>306034</v>
          </cell>
          <cell r="B5470">
            <v>5</v>
          </cell>
        </row>
        <row r="5471">
          <cell r="A5471">
            <v>306035</v>
          </cell>
          <cell r="B5471">
            <v>1</v>
          </cell>
        </row>
        <row r="5472">
          <cell r="A5472">
            <v>306036</v>
          </cell>
          <cell r="B5472">
            <v>2</v>
          </cell>
        </row>
        <row r="5473">
          <cell r="A5473">
            <v>306039</v>
          </cell>
          <cell r="B5473">
            <v>1</v>
          </cell>
        </row>
        <row r="5474">
          <cell r="A5474">
            <v>306061</v>
          </cell>
          <cell r="B5474">
            <v>53</v>
          </cell>
        </row>
        <row r="5475">
          <cell r="A5475">
            <v>306072</v>
          </cell>
          <cell r="B5475">
            <v>1</v>
          </cell>
        </row>
        <row r="5476">
          <cell r="A5476">
            <v>306075</v>
          </cell>
          <cell r="B5476">
            <v>-4</v>
          </cell>
        </row>
        <row r="5477">
          <cell r="A5477">
            <v>306077</v>
          </cell>
          <cell r="B5477">
            <v>1</v>
          </cell>
        </row>
        <row r="5478">
          <cell r="A5478">
            <v>306085</v>
          </cell>
          <cell r="B5478">
            <v>16</v>
          </cell>
        </row>
        <row r="5479">
          <cell r="A5479">
            <v>306086</v>
          </cell>
          <cell r="B5479">
            <v>1</v>
          </cell>
        </row>
        <row r="5480">
          <cell r="A5480">
            <v>306102</v>
          </cell>
          <cell r="B5480">
            <v>1</v>
          </cell>
        </row>
        <row r="5481">
          <cell r="A5481">
            <v>306129</v>
          </cell>
          <cell r="B5481"/>
        </row>
        <row r="5482">
          <cell r="A5482">
            <v>306142</v>
          </cell>
          <cell r="B5482">
            <v>1</v>
          </cell>
        </row>
        <row r="5483">
          <cell r="A5483">
            <v>306144</v>
          </cell>
          <cell r="B5483">
            <v>2</v>
          </cell>
        </row>
        <row r="5484">
          <cell r="A5484">
            <v>306145</v>
          </cell>
          <cell r="B5484">
            <v>1</v>
          </cell>
        </row>
        <row r="5485">
          <cell r="A5485">
            <v>306163</v>
          </cell>
          <cell r="B5485">
            <v>1</v>
          </cell>
        </row>
        <row r="5486">
          <cell r="A5486">
            <v>306164</v>
          </cell>
          <cell r="B5486">
            <v>0.5</v>
          </cell>
        </row>
        <row r="5487">
          <cell r="A5487">
            <v>306198</v>
          </cell>
          <cell r="B5487">
            <v>2</v>
          </cell>
        </row>
        <row r="5488">
          <cell r="A5488">
            <v>306199</v>
          </cell>
          <cell r="B5488">
            <v>1</v>
          </cell>
        </row>
        <row r="5489">
          <cell r="A5489">
            <v>306200</v>
          </cell>
          <cell r="B5489">
            <v>1</v>
          </cell>
        </row>
        <row r="5490">
          <cell r="A5490">
            <v>306205</v>
          </cell>
          <cell r="B5490">
            <v>1</v>
          </cell>
        </row>
        <row r="5491">
          <cell r="A5491">
            <v>306206</v>
          </cell>
          <cell r="B5491">
            <v>1</v>
          </cell>
        </row>
        <row r="5492">
          <cell r="A5492">
            <v>306240</v>
          </cell>
          <cell r="B5492">
            <v>1.5</v>
          </cell>
        </row>
        <row r="5493">
          <cell r="A5493">
            <v>306268</v>
          </cell>
          <cell r="B5493">
            <v>160</v>
          </cell>
        </row>
        <row r="5494">
          <cell r="A5494">
            <v>306269</v>
          </cell>
          <cell r="B5494">
            <v>3</v>
          </cell>
        </row>
        <row r="5495">
          <cell r="A5495">
            <v>306270</v>
          </cell>
          <cell r="B5495">
            <v>3</v>
          </cell>
        </row>
        <row r="5496">
          <cell r="A5496">
            <v>306284</v>
          </cell>
          <cell r="B5496">
            <v>99</v>
          </cell>
        </row>
        <row r="5497">
          <cell r="A5497">
            <v>306295</v>
          </cell>
          <cell r="B5497">
            <v>2</v>
          </cell>
        </row>
        <row r="5498">
          <cell r="A5498">
            <v>306307</v>
          </cell>
          <cell r="B5498">
            <v>1</v>
          </cell>
        </row>
        <row r="5499">
          <cell r="A5499">
            <v>306308</v>
          </cell>
          <cell r="B5499">
            <v>1</v>
          </cell>
        </row>
        <row r="5500">
          <cell r="A5500">
            <v>306322</v>
          </cell>
          <cell r="B5500">
            <v>1.5</v>
          </cell>
        </row>
        <row r="5501">
          <cell r="A5501">
            <v>306340</v>
          </cell>
          <cell r="B5501">
            <v>4</v>
          </cell>
        </row>
        <row r="5502">
          <cell r="A5502">
            <v>306344</v>
          </cell>
          <cell r="B5502">
            <v>1</v>
          </cell>
        </row>
        <row r="5503">
          <cell r="A5503">
            <v>306373</v>
          </cell>
          <cell r="B5503">
            <v>2</v>
          </cell>
        </row>
        <row r="5504">
          <cell r="A5504">
            <v>306375</v>
          </cell>
          <cell r="B5504">
            <v>1</v>
          </cell>
        </row>
        <row r="5505">
          <cell r="A5505">
            <v>306378</v>
          </cell>
          <cell r="B5505">
            <v>54</v>
          </cell>
        </row>
        <row r="5506">
          <cell r="A5506">
            <v>306381</v>
          </cell>
          <cell r="B5506">
            <v>9</v>
          </cell>
        </row>
        <row r="5507">
          <cell r="A5507">
            <v>306392</v>
          </cell>
          <cell r="B5507">
            <v>1</v>
          </cell>
        </row>
        <row r="5508">
          <cell r="A5508">
            <v>306393</v>
          </cell>
          <cell r="B5508">
            <v>1</v>
          </cell>
        </row>
        <row r="5509">
          <cell r="A5509">
            <v>306398</v>
          </cell>
          <cell r="B5509">
            <v>1</v>
          </cell>
        </row>
        <row r="5510">
          <cell r="A5510">
            <v>306399</v>
          </cell>
          <cell r="B5510">
            <v>2</v>
          </cell>
        </row>
        <row r="5511">
          <cell r="A5511">
            <v>306405</v>
          </cell>
          <cell r="B5511">
            <v>2</v>
          </cell>
        </row>
        <row r="5512">
          <cell r="A5512">
            <v>306419</v>
          </cell>
          <cell r="B5512">
            <v>25.5</v>
          </cell>
        </row>
        <row r="5513">
          <cell r="A5513">
            <v>306434</v>
          </cell>
          <cell r="B5513">
            <v>1</v>
          </cell>
        </row>
        <row r="5514">
          <cell r="A5514">
            <v>306456</v>
          </cell>
          <cell r="B5514">
            <v>2</v>
          </cell>
        </row>
        <row r="5515">
          <cell r="A5515">
            <v>306458</v>
          </cell>
          <cell r="B5515">
            <v>2.5</v>
          </cell>
        </row>
        <row r="5516">
          <cell r="A5516">
            <v>306459</v>
          </cell>
          <cell r="B5516">
            <v>1</v>
          </cell>
        </row>
        <row r="5517">
          <cell r="A5517">
            <v>306461</v>
          </cell>
          <cell r="B5517">
            <v>1</v>
          </cell>
        </row>
        <row r="5518">
          <cell r="A5518">
            <v>306471</v>
          </cell>
          <cell r="B5518">
            <v>1</v>
          </cell>
        </row>
        <row r="5519">
          <cell r="A5519">
            <v>306472</v>
          </cell>
          <cell r="B5519"/>
        </row>
        <row r="5520">
          <cell r="A5520">
            <v>306474</v>
          </cell>
          <cell r="B5520">
            <v>4</v>
          </cell>
        </row>
        <row r="5521">
          <cell r="A5521">
            <v>306485</v>
          </cell>
          <cell r="B5521">
            <v>6.5</v>
          </cell>
        </row>
        <row r="5522">
          <cell r="A5522">
            <v>306496</v>
          </cell>
          <cell r="B5522">
            <v>1</v>
          </cell>
        </row>
        <row r="5523">
          <cell r="A5523">
            <v>306498</v>
          </cell>
          <cell r="B5523">
            <v>1</v>
          </cell>
        </row>
        <row r="5524">
          <cell r="A5524">
            <v>306515</v>
          </cell>
          <cell r="B5524">
            <v>3</v>
          </cell>
        </row>
        <row r="5525">
          <cell r="A5525">
            <v>306518</v>
          </cell>
          <cell r="B5525">
            <v>1.5</v>
          </cell>
        </row>
        <row r="5526">
          <cell r="A5526">
            <v>306519</v>
          </cell>
          <cell r="B5526">
            <v>1.5</v>
          </cell>
        </row>
        <row r="5527">
          <cell r="A5527">
            <v>306548</v>
          </cell>
          <cell r="B5527">
            <v>1</v>
          </cell>
        </row>
        <row r="5528">
          <cell r="A5528">
            <v>306550</v>
          </cell>
          <cell r="B5528">
            <v>1</v>
          </cell>
        </row>
        <row r="5529">
          <cell r="A5529">
            <v>306563</v>
          </cell>
          <cell r="B5529">
            <v>2</v>
          </cell>
        </row>
        <row r="5530">
          <cell r="A5530">
            <v>306564</v>
          </cell>
          <cell r="B5530">
            <v>2</v>
          </cell>
        </row>
        <row r="5531">
          <cell r="A5531">
            <v>306569</v>
          </cell>
          <cell r="B5531">
            <v>2</v>
          </cell>
        </row>
        <row r="5532">
          <cell r="A5532">
            <v>306605</v>
          </cell>
          <cell r="B5532"/>
        </row>
        <row r="5533">
          <cell r="A5533">
            <v>306608</v>
          </cell>
          <cell r="B5533">
            <v>4</v>
          </cell>
        </row>
        <row r="5534">
          <cell r="A5534">
            <v>306610</v>
          </cell>
          <cell r="B5534">
            <v>2</v>
          </cell>
        </row>
        <row r="5535">
          <cell r="A5535">
            <v>306618</v>
          </cell>
          <cell r="B5535">
            <v>9</v>
          </cell>
        </row>
        <row r="5536">
          <cell r="A5536">
            <v>306619</v>
          </cell>
          <cell r="B5536">
            <v>1.5</v>
          </cell>
        </row>
        <row r="5537">
          <cell r="A5537">
            <v>306631</v>
          </cell>
          <cell r="B5537">
            <v>2</v>
          </cell>
        </row>
        <row r="5538">
          <cell r="A5538">
            <v>306632</v>
          </cell>
          <cell r="B5538">
            <v>2</v>
          </cell>
        </row>
        <row r="5539">
          <cell r="A5539">
            <v>306633</v>
          </cell>
          <cell r="B5539">
            <v>1</v>
          </cell>
        </row>
        <row r="5540">
          <cell r="A5540">
            <v>306637</v>
          </cell>
          <cell r="B5540">
            <v>1</v>
          </cell>
        </row>
        <row r="5541">
          <cell r="A5541">
            <v>306643</v>
          </cell>
          <cell r="B5541">
            <v>2</v>
          </cell>
        </row>
        <row r="5542">
          <cell r="A5542">
            <v>306651</v>
          </cell>
          <cell r="B5542"/>
        </row>
        <row r="5543">
          <cell r="A5543">
            <v>306656</v>
          </cell>
          <cell r="B5543">
            <v>2</v>
          </cell>
        </row>
        <row r="5544">
          <cell r="A5544">
            <v>306678</v>
          </cell>
          <cell r="B5544">
            <v>11.5</v>
          </cell>
        </row>
        <row r="5545">
          <cell r="A5545">
            <v>306682</v>
          </cell>
          <cell r="B5545">
            <v>7.5</v>
          </cell>
        </row>
        <row r="5546">
          <cell r="A5546">
            <v>306683</v>
          </cell>
          <cell r="B5546">
            <v>2</v>
          </cell>
        </row>
        <row r="5547">
          <cell r="A5547">
            <v>306685</v>
          </cell>
          <cell r="B5547">
            <v>1</v>
          </cell>
        </row>
        <row r="5548">
          <cell r="A5548">
            <v>306686</v>
          </cell>
          <cell r="B5548">
            <v>1</v>
          </cell>
        </row>
        <row r="5549">
          <cell r="A5549">
            <v>306695</v>
          </cell>
          <cell r="B5549">
            <v>89</v>
          </cell>
        </row>
        <row r="5550">
          <cell r="A5550">
            <v>306702</v>
          </cell>
          <cell r="B5550">
            <v>1</v>
          </cell>
        </row>
        <row r="5551">
          <cell r="A5551">
            <v>306704</v>
          </cell>
          <cell r="B5551">
            <v>14</v>
          </cell>
        </row>
        <row r="5552">
          <cell r="A5552">
            <v>306719</v>
          </cell>
          <cell r="B5552">
            <v>1</v>
          </cell>
        </row>
        <row r="5553">
          <cell r="A5553">
            <v>306722</v>
          </cell>
          <cell r="B5553">
            <v>30</v>
          </cell>
        </row>
        <row r="5554">
          <cell r="A5554">
            <v>306730</v>
          </cell>
          <cell r="B5554">
            <v>27</v>
          </cell>
        </row>
        <row r="5555">
          <cell r="A5555">
            <v>306734</v>
          </cell>
          <cell r="B5555"/>
        </row>
        <row r="5556">
          <cell r="A5556">
            <v>306735</v>
          </cell>
          <cell r="B5556">
            <v>3</v>
          </cell>
        </row>
        <row r="5557">
          <cell r="A5557">
            <v>306764</v>
          </cell>
          <cell r="B5557">
            <v>1</v>
          </cell>
        </row>
        <row r="5558">
          <cell r="A5558">
            <v>306765</v>
          </cell>
          <cell r="B5558">
            <v>2</v>
          </cell>
        </row>
        <row r="5559">
          <cell r="A5559">
            <v>306774</v>
          </cell>
          <cell r="B5559">
            <v>1</v>
          </cell>
        </row>
        <row r="5560">
          <cell r="A5560">
            <v>306776</v>
          </cell>
          <cell r="B5560">
            <v>1</v>
          </cell>
        </row>
        <row r="5561">
          <cell r="A5561">
            <v>306777</v>
          </cell>
          <cell r="B5561"/>
        </row>
        <row r="5562">
          <cell r="A5562">
            <v>306778</v>
          </cell>
          <cell r="B5562">
            <v>2</v>
          </cell>
        </row>
        <row r="5563">
          <cell r="A5563">
            <v>306779</v>
          </cell>
          <cell r="B5563">
            <v>1</v>
          </cell>
        </row>
        <row r="5564">
          <cell r="A5564">
            <v>306786</v>
          </cell>
          <cell r="B5564">
            <v>3.5</v>
          </cell>
        </row>
        <row r="5565">
          <cell r="A5565">
            <v>306788</v>
          </cell>
          <cell r="B5565">
            <v>1</v>
          </cell>
        </row>
        <row r="5566">
          <cell r="A5566">
            <v>306789</v>
          </cell>
          <cell r="B5566">
            <v>2</v>
          </cell>
        </row>
        <row r="5567">
          <cell r="A5567">
            <v>306790</v>
          </cell>
          <cell r="B5567">
            <v>1</v>
          </cell>
        </row>
        <row r="5568">
          <cell r="A5568">
            <v>306793</v>
          </cell>
          <cell r="B5568">
            <v>12</v>
          </cell>
        </row>
        <row r="5569">
          <cell r="A5569">
            <v>306794</v>
          </cell>
          <cell r="B5569">
            <v>1</v>
          </cell>
        </row>
        <row r="5570">
          <cell r="A5570">
            <v>306806</v>
          </cell>
          <cell r="B5570">
            <v>10</v>
          </cell>
        </row>
        <row r="5571">
          <cell r="A5571">
            <v>306807</v>
          </cell>
          <cell r="B5571">
            <v>17</v>
          </cell>
        </row>
        <row r="5572">
          <cell r="A5572">
            <v>306809</v>
          </cell>
          <cell r="B5572">
            <v>1</v>
          </cell>
        </row>
        <row r="5573">
          <cell r="A5573">
            <v>306810</v>
          </cell>
          <cell r="B5573">
            <v>1</v>
          </cell>
        </row>
        <row r="5574">
          <cell r="A5574">
            <v>306811</v>
          </cell>
          <cell r="B5574">
            <v>1</v>
          </cell>
        </row>
        <row r="5575">
          <cell r="A5575">
            <v>306818</v>
          </cell>
          <cell r="B5575">
            <v>3</v>
          </cell>
        </row>
        <row r="5576">
          <cell r="A5576">
            <v>306819</v>
          </cell>
          <cell r="B5576">
            <v>1</v>
          </cell>
        </row>
        <row r="5577">
          <cell r="A5577">
            <v>306822</v>
          </cell>
          <cell r="B5577">
            <v>4</v>
          </cell>
        </row>
        <row r="5578">
          <cell r="A5578">
            <v>306829</v>
          </cell>
          <cell r="B5578">
            <v>2</v>
          </cell>
        </row>
        <row r="5579">
          <cell r="A5579">
            <v>306834</v>
          </cell>
          <cell r="B5579">
            <v>2</v>
          </cell>
        </row>
        <row r="5580">
          <cell r="A5580">
            <v>306836</v>
          </cell>
          <cell r="B5580">
            <v>2</v>
          </cell>
        </row>
        <row r="5581">
          <cell r="A5581">
            <v>306837</v>
          </cell>
          <cell r="B5581">
            <v>1</v>
          </cell>
        </row>
        <row r="5582">
          <cell r="A5582">
            <v>306838</v>
          </cell>
          <cell r="B5582">
            <v>7</v>
          </cell>
        </row>
        <row r="5583">
          <cell r="A5583">
            <v>306848</v>
          </cell>
          <cell r="B5583">
            <v>3</v>
          </cell>
        </row>
        <row r="5584">
          <cell r="A5584">
            <v>306849</v>
          </cell>
          <cell r="B5584">
            <v>1.5</v>
          </cell>
        </row>
        <row r="5585">
          <cell r="A5585">
            <v>306850</v>
          </cell>
          <cell r="B5585">
            <v>1</v>
          </cell>
        </row>
        <row r="5586">
          <cell r="A5586">
            <v>306851</v>
          </cell>
          <cell r="B5586">
            <v>3.5</v>
          </cell>
        </row>
        <row r="5587">
          <cell r="A5587">
            <v>306862</v>
          </cell>
          <cell r="B5587">
            <v>3.5</v>
          </cell>
        </row>
        <row r="5588">
          <cell r="A5588">
            <v>306864</v>
          </cell>
          <cell r="B5588">
            <v>1</v>
          </cell>
        </row>
        <row r="5589">
          <cell r="A5589">
            <v>306865</v>
          </cell>
          <cell r="B5589"/>
        </row>
        <row r="5590">
          <cell r="A5590">
            <v>306888</v>
          </cell>
          <cell r="B5590"/>
        </row>
        <row r="5591">
          <cell r="A5591">
            <v>306889</v>
          </cell>
          <cell r="B5591"/>
        </row>
        <row r="5592">
          <cell r="A5592">
            <v>306891</v>
          </cell>
          <cell r="B5592">
            <v>11</v>
          </cell>
        </row>
        <row r="5593">
          <cell r="A5593">
            <v>306912</v>
          </cell>
          <cell r="B5593">
            <v>2</v>
          </cell>
        </row>
        <row r="5594">
          <cell r="A5594">
            <v>306920</v>
          </cell>
          <cell r="B5594">
            <v>22.5</v>
          </cell>
        </row>
        <row r="5595">
          <cell r="A5595">
            <v>306926</v>
          </cell>
          <cell r="B5595">
            <v>1</v>
          </cell>
        </row>
        <row r="5596">
          <cell r="A5596">
            <v>306934</v>
          </cell>
          <cell r="B5596">
            <v>7</v>
          </cell>
        </row>
        <row r="5597">
          <cell r="A5597">
            <v>306935</v>
          </cell>
          <cell r="B5597">
            <v>2</v>
          </cell>
        </row>
        <row r="5598">
          <cell r="A5598">
            <v>306945</v>
          </cell>
          <cell r="B5598">
            <v>8.75</v>
          </cell>
        </row>
        <row r="5599">
          <cell r="A5599">
            <v>306962</v>
          </cell>
          <cell r="B5599">
            <v>4</v>
          </cell>
        </row>
        <row r="5600">
          <cell r="A5600">
            <v>306963</v>
          </cell>
          <cell r="B5600">
            <v>5</v>
          </cell>
        </row>
        <row r="5601">
          <cell r="A5601">
            <v>306964</v>
          </cell>
          <cell r="B5601">
            <v>1</v>
          </cell>
        </row>
        <row r="5602">
          <cell r="A5602">
            <v>306971</v>
          </cell>
          <cell r="B5602">
            <v>2</v>
          </cell>
        </row>
        <row r="5603">
          <cell r="A5603">
            <v>306973</v>
          </cell>
          <cell r="B5603">
            <v>2</v>
          </cell>
        </row>
        <row r="5604">
          <cell r="A5604">
            <v>306974</v>
          </cell>
          <cell r="B5604"/>
        </row>
        <row r="5605">
          <cell r="A5605">
            <v>306975</v>
          </cell>
          <cell r="B5605">
            <v>1</v>
          </cell>
        </row>
        <row r="5606">
          <cell r="A5606">
            <v>306986</v>
          </cell>
          <cell r="B5606">
            <v>7</v>
          </cell>
        </row>
        <row r="5607">
          <cell r="A5607">
            <v>306987</v>
          </cell>
          <cell r="B5607">
            <v>1</v>
          </cell>
        </row>
        <row r="5608">
          <cell r="A5608">
            <v>306991</v>
          </cell>
          <cell r="B5608">
            <v>1</v>
          </cell>
        </row>
        <row r="5609">
          <cell r="A5609">
            <v>306994</v>
          </cell>
          <cell r="B5609">
            <v>2</v>
          </cell>
        </row>
        <row r="5610">
          <cell r="A5610">
            <v>307004</v>
          </cell>
          <cell r="B5610">
            <v>1.75</v>
          </cell>
        </row>
        <row r="5611">
          <cell r="A5611">
            <v>307005</v>
          </cell>
          <cell r="B5611">
            <v>1</v>
          </cell>
        </row>
        <row r="5612">
          <cell r="A5612">
            <v>307018</v>
          </cell>
          <cell r="B5612">
            <v>3</v>
          </cell>
        </row>
        <row r="5613">
          <cell r="A5613">
            <v>307019</v>
          </cell>
          <cell r="B5613">
            <v>2</v>
          </cell>
        </row>
        <row r="5614">
          <cell r="A5614">
            <v>307020</v>
          </cell>
          <cell r="B5614">
            <v>2</v>
          </cell>
        </row>
        <row r="5615">
          <cell r="A5615">
            <v>307022</v>
          </cell>
          <cell r="B5615">
            <v>1</v>
          </cell>
        </row>
        <row r="5616">
          <cell r="A5616">
            <v>307026</v>
          </cell>
          <cell r="B5616">
            <v>7.5</v>
          </cell>
        </row>
        <row r="5617">
          <cell r="A5617">
            <v>307035</v>
          </cell>
          <cell r="B5617">
            <v>3</v>
          </cell>
        </row>
        <row r="5618">
          <cell r="A5618">
            <v>307036</v>
          </cell>
          <cell r="B5618">
            <v>2</v>
          </cell>
        </row>
        <row r="5619">
          <cell r="A5619">
            <v>307039</v>
          </cell>
          <cell r="B5619">
            <v>14.5</v>
          </cell>
        </row>
        <row r="5620">
          <cell r="A5620">
            <v>307043</v>
          </cell>
          <cell r="B5620">
            <v>4.5</v>
          </cell>
        </row>
        <row r="5621">
          <cell r="A5621">
            <v>307054</v>
          </cell>
          <cell r="B5621">
            <v>2</v>
          </cell>
        </row>
        <row r="5622">
          <cell r="A5622">
            <v>307058</v>
          </cell>
          <cell r="B5622"/>
        </row>
        <row r="5623">
          <cell r="A5623">
            <v>307090</v>
          </cell>
          <cell r="B5623">
            <v>1</v>
          </cell>
        </row>
        <row r="5624">
          <cell r="A5624">
            <v>307091</v>
          </cell>
          <cell r="B5624">
            <v>58.5</v>
          </cell>
        </row>
        <row r="5625">
          <cell r="A5625">
            <v>307094</v>
          </cell>
          <cell r="B5625"/>
        </row>
        <row r="5626">
          <cell r="A5626">
            <v>307108</v>
          </cell>
          <cell r="B5626">
            <v>1</v>
          </cell>
        </row>
        <row r="5627">
          <cell r="A5627">
            <v>307109</v>
          </cell>
          <cell r="B5627">
            <v>14</v>
          </cell>
        </row>
        <row r="5628">
          <cell r="A5628">
            <v>307127</v>
          </cell>
          <cell r="B5628">
            <v>4</v>
          </cell>
        </row>
        <row r="5629">
          <cell r="A5629">
            <v>307128</v>
          </cell>
          <cell r="B5629">
            <v>1</v>
          </cell>
        </row>
        <row r="5630">
          <cell r="A5630">
            <v>307144</v>
          </cell>
          <cell r="B5630">
            <v>1</v>
          </cell>
        </row>
        <row r="5631">
          <cell r="A5631">
            <v>307145</v>
          </cell>
          <cell r="B5631">
            <v>3</v>
          </cell>
        </row>
        <row r="5632">
          <cell r="A5632">
            <v>307153</v>
          </cell>
          <cell r="B5632">
            <v>5</v>
          </cell>
        </row>
        <row r="5633">
          <cell r="A5633">
            <v>307154</v>
          </cell>
          <cell r="B5633">
            <v>11</v>
          </cell>
        </row>
        <row r="5634">
          <cell r="A5634">
            <v>307155</v>
          </cell>
          <cell r="B5634">
            <v>2</v>
          </cell>
        </row>
        <row r="5635">
          <cell r="A5635">
            <v>307161</v>
          </cell>
          <cell r="B5635">
            <v>1</v>
          </cell>
        </row>
        <row r="5636">
          <cell r="A5636">
            <v>307170</v>
          </cell>
          <cell r="B5636">
            <v>3.5</v>
          </cell>
        </row>
        <row r="5637">
          <cell r="A5637">
            <v>307180</v>
          </cell>
          <cell r="B5637"/>
        </row>
        <row r="5638">
          <cell r="A5638">
            <v>307184</v>
          </cell>
          <cell r="B5638">
            <v>2.5</v>
          </cell>
        </row>
        <row r="5639">
          <cell r="A5639">
            <v>307186</v>
          </cell>
          <cell r="B5639">
            <v>1.5</v>
          </cell>
        </row>
        <row r="5640">
          <cell r="A5640">
            <v>307198</v>
          </cell>
          <cell r="B5640">
            <v>1</v>
          </cell>
        </row>
        <row r="5641">
          <cell r="A5641">
            <v>307199</v>
          </cell>
          <cell r="B5641">
            <v>2</v>
          </cell>
        </row>
        <row r="5642">
          <cell r="A5642">
            <v>307200</v>
          </cell>
          <cell r="B5642">
            <v>3</v>
          </cell>
        </row>
        <row r="5643">
          <cell r="A5643">
            <v>307201</v>
          </cell>
          <cell r="B5643">
            <v>1</v>
          </cell>
        </row>
        <row r="5644">
          <cell r="A5644">
            <v>307220</v>
          </cell>
          <cell r="B5644">
            <v>0</v>
          </cell>
        </row>
        <row r="5645">
          <cell r="A5645">
            <v>307221</v>
          </cell>
          <cell r="B5645">
            <v>1</v>
          </cell>
        </row>
        <row r="5646">
          <cell r="A5646">
            <v>307222</v>
          </cell>
          <cell r="B5646">
            <v>2</v>
          </cell>
        </row>
        <row r="5647">
          <cell r="A5647">
            <v>307224</v>
          </cell>
          <cell r="B5647">
            <v>1</v>
          </cell>
        </row>
        <row r="5648">
          <cell r="A5648">
            <v>307237</v>
          </cell>
          <cell r="B5648">
            <v>2</v>
          </cell>
        </row>
        <row r="5649">
          <cell r="A5649">
            <v>307241</v>
          </cell>
          <cell r="B5649">
            <v>2.5</v>
          </cell>
        </row>
        <row r="5650">
          <cell r="A5650">
            <v>307244</v>
          </cell>
          <cell r="B5650">
            <v>1.25</v>
          </cell>
        </row>
        <row r="5651">
          <cell r="A5651">
            <v>307247</v>
          </cell>
          <cell r="B5651">
            <v>1</v>
          </cell>
        </row>
        <row r="5652">
          <cell r="A5652">
            <v>307258</v>
          </cell>
          <cell r="B5652">
            <v>6</v>
          </cell>
        </row>
        <row r="5653">
          <cell r="A5653">
            <v>307259</v>
          </cell>
          <cell r="B5653">
            <v>1</v>
          </cell>
        </row>
        <row r="5654">
          <cell r="A5654">
            <v>307262</v>
          </cell>
          <cell r="B5654">
            <v>9</v>
          </cell>
        </row>
        <row r="5655">
          <cell r="A5655">
            <v>307263</v>
          </cell>
          <cell r="B5655">
            <v>5</v>
          </cell>
        </row>
        <row r="5656">
          <cell r="A5656">
            <v>307268</v>
          </cell>
          <cell r="B5656">
            <v>1</v>
          </cell>
        </row>
        <row r="5657">
          <cell r="A5657">
            <v>307270</v>
          </cell>
          <cell r="B5657">
            <v>1</v>
          </cell>
        </row>
        <row r="5658">
          <cell r="A5658">
            <v>307273</v>
          </cell>
          <cell r="B5658">
            <v>1</v>
          </cell>
        </row>
        <row r="5659">
          <cell r="A5659">
            <v>307274</v>
          </cell>
          <cell r="B5659"/>
        </row>
        <row r="5660">
          <cell r="A5660">
            <v>307282</v>
          </cell>
          <cell r="B5660">
            <v>4</v>
          </cell>
        </row>
        <row r="5661">
          <cell r="A5661">
            <v>307286</v>
          </cell>
          <cell r="B5661">
            <v>2.5</v>
          </cell>
        </row>
        <row r="5662">
          <cell r="A5662">
            <v>307287</v>
          </cell>
          <cell r="B5662">
            <v>3</v>
          </cell>
        </row>
        <row r="5663">
          <cell r="A5663">
            <v>307299</v>
          </cell>
          <cell r="B5663">
            <v>2</v>
          </cell>
        </row>
        <row r="5664">
          <cell r="A5664">
            <v>307310</v>
          </cell>
          <cell r="B5664">
            <v>11</v>
          </cell>
        </row>
        <row r="5665">
          <cell r="A5665">
            <v>307312</v>
          </cell>
          <cell r="B5665">
            <v>1</v>
          </cell>
        </row>
        <row r="5666">
          <cell r="A5666">
            <v>307313</v>
          </cell>
          <cell r="B5666">
            <v>2</v>
          </cell>
        </row>
        <row r="5667">
          <cell r="A5667">
            <v>307318</v>
          </cell>
          <cell r="B5667">
            <v>2</v>
          </cell>
        </row>
        <row r="5668">
          <cell r="A5668">
            <v>307319</v>
          </cell>
          <cell r="B5668">
            <v>5.5</v>
          </cell>
        </row>
        <row r="5669">
          <cell r="A5669">
            <v>307332</v>
          </cell>
          <cell r="B5669">
            <v>1</v>
          </cell>
        </row>
        <row r="5670">
          <cell r="A5670">
            <v>307333</v>
          </cell>
          <cell r="B5670">
            <v>2</v>
          </cell>
        </row>
        <row r="5671">
          <cell r="A5671">
            <v>307345</v>
          </cell>
          <cell r="B5671">
            <v>9.75</v>
          </cell>
        </row>
        <row r="5672">
          <cell r="A5672">
            <v>307353</v>
          </cell>
          <cell r="B5672">
            <v>5</v>
          </cell>
        </row>
        <row r="5673">
          <cell r="A5673">
            <v>307354</v>
          </cell>
          <cell r="B5673">
            <v>2</v>
          </cell>
        </row>
        <row r="5674">
          <cell r="A5674">
            <v>307356</v>
          </cell>
          <cell r="B5674"/>
        </row>
        <row r="5675">
          <cell r="A5675">
            <v>307357</v>
          </cell>
          <cell r="B5675">
            <v>1</v>
          </cell>
        </row>
        <row r="5676">
          <cell r="A5676">
            <v>307370</v>
          </cell>
          <cell r="B5676">
            <v>1</v>
          </cell>
        </row>
        <row r="5677">
          <cell r="A5677">
            <v>307371</v>
          </cell>
          <cell r="B5677">
            <v>5</v>
          </cell>
        </row>
        <row r="5678">
          <cell r="A5678">
            <v>307372</v>
          </cell>
          <cell r="B5678">
            <v>1.25</v>
          </cell>
        </row>
        <row r="5679">
          <cell r="A5679">
            <v>307396</v>
          </cell>
          <cell r="B5679">
            <v>3</v>
          </cell>
        </row>
        <row r="5680">
          <cell r="A5680">
            <v>307397</v>
          </cell>
          <cell r="B5680">
            <v>3.5</v>
          </cell>
        </row>
        <row r="5681">
          <cell r="A5681">
            <v>307403</v>
          </cell>
          <cell r="B5681">
            <v>1.25</v>
          </cell>
        </row>
        <row r="5682">
          <cell r="A5682">
            <v>307415</v>
          </cell>
          <cell r="B5682">
            <v>2.5</v>
          </cell>
        </row>
        <row r="5683">
          <cell r="A5683">
            <v>307416</v>
          </cell>
          <cell r="B5683">
            <v>106.5</v>
          </cell>
        </row>
        <row r="5684">
          <cell r="A5684">
            <v>307418</v>
          </cell>
          <cell r="B5684">
            <v>4</v>
          </cell>
        </row>
        <row r="5685">
          <cell r="A5685">
            <v>307421</v>
          </cell>
          <cell r="B5685">
            <v>1</v>
          </cell>
        </row>
        <row r="5686">
          <cell r="A5686">
            <v>307422</v>
          </cell>
          <cell r="B5686">
            <v>2.5</v>
          </cell>
        </row>
        <row r="5687">
          <cell r="A5687">
            <v>307431</v>
          </cell>
          <cell r="B5687">
            <v>2.5</v>
          </cell>
        </row>
        <row r="5688">
          <cell r="A5688">
            <v>307435</v>
          </cell>
          <cell r="B5688">
            <v>1</v>
          </cell>
        </row>
        <row r="5689">
          <cell r="A5689">
            <v>307436</v>
          </cell>
          <cell r="B5689">
            <v>1</v>
          </cell>
        </row>
        <row r="5690">
          <cell r="A5690">
            <v>307448</v>
          </cell>
          <cell r="B5690">
            <v>9</v>
          </cell>
        </row>
        <row r="5691">
          <cell r="A5691">
            <v>307449</v>
          </cell>
          <cell r="B5691">
            <v>1.5</v>
          </cell>
        </row>
        <row r="5692">
          <cell r="A5692">
            <v>307450</v>
          </cell>
          <cell r="B5692">
            <v>1</v>
          </cell>
        </row>
        <row r="5693">
          <cell r="A5693">
            <v>307465</v>
          </cell>
          <cell r="B5693">
            <v>1</v>
          </cell>
        </row>
        <row r="5694">
          <cell r="A5694">
            <v>307466</v>
          </cell>
          <cell r="B5694"/>
        </row>
        <row r="5695">
          <cell r="A5695">
            <v>307467</v>
          </cell>
          <cell r="B5695">
            <v>1</v>
          </cell>
        </row>
        <row r="5696">
          <cell r="A5696">
            <v>307468</v>
          </cell>
          <cell r="B5696">
            <v>1</v>
          </cell>
        </row>
        <row r="5697">
          <cell r="A5697">
            <v>307470</v>
          </cell>
          <cell r="B5697">
            <v>1</v>
          </cell>
        </row>
        <row r="5698">
          <cell r="A5698">
            <v>307478</v>
          </cell>
          <cell r="B5698">
            <v>1</v>
          </cell>
        </row>
        <row r="5699">
          <cell r="A5699">
            <v>307479</v>
          </cell>
          <cell r="B5699">
            <v>1</v>
          </cell>
        </row>
        <row r="5700">
          <cell r="A5700">
            <v>307480</v>
          </cell>
          <cell r="B5700">
            <v>2</v>
          </cell>
        </row>
        <row r="5701">
          <cell r="A5701">
            <v>307481</v>
          </cell>
          <cell r="B5701">
            <v>1</v>
          </cell>
        </row>
        <row r="5702">
          <cell r="A5702">
            <v>307497</v>
          </cell>
          <cell r="B5702">
            <v>10.5</v>
          </cell>
        </row>
        <row r="5703">
          <cell r="A5703">
            <v>307498</v>
          </cell>
          <cell r="B5703">
            <v>3</v>
          </cell>
        </row>
        <row r="5704">
          <cell r="A5704">
            <v>307499</v>
          </cell>
          <cell r="B5704">
            <v>4</v>
          </cell>
        </row>
        <row r="5705">
          <cell r="A5705">
            <v>307501</v>
          </cell>
          <cell r="B5705">
            <v>1</v>
          </cell>
        </row>
        <row r="5706">
          <cell r="A5706">
            <v>307503</v>
          </cell>
          <cell r="B5706">
            <v>2</v>
          </cell>
        </row>
        <row r="5707">
          <cell r="A5707">
            <v>307511</v>
          </cell>
          <cell r="B5707">
            <v>3</v>
          </cell>
        </row>
        <row r="5708">
          <cell r="A5708">
            <v>307512</v>
          </cell>
          <cell r="B5708">
            <v>1.5</v>
          </cell>
        </row>
        <row r="5709">
          <cell r="A5709">
            <v>307513</v>
          </cell>
          <cell r="B5709">
            <v>2</v>
          </cell>
        </row>
        <row r="5710">
          <cell r="A5710">
            <v>307523</v>
          </cell>
          <cell r="B5710">
            <v>2</v>
          </cell>
        </row>
        <row r="5711">
          <cell r="A5711">
            <v>307524</v>
          </cell>
          <cell r="B5711">
            <v>2</v>
          </cell>
        </row>
        <row r="5712">
          <cell r="A5712">
            <v>307525</v>
          </cell>
          <cell r="B5712">
            <v>1</v>
          </cell>
        </row>
        <row r="5713">
          <cell r="A5713">
            <v>307534</v>
          </cell>
          <cell r="B5713"/>
        </row>
        <row r="5714">
          <cell r="A5714">
            <v>307546</v>
          </cell>
          <cell r="B5714">
            <v>4.5</v>
          </cell>
        </row>
        <row r="5715">
          <cell r="A5715">
            <v>307547</v>
          </cell>
          <cell r="B5715">
            <v>4.5</v>
          </cell>
        </row>
        <row r="5716">
          <cell r="A5716">
            <v>307548</v>
          </cell>
          <cell r="B5716">
            <v>1</v>
          </cell>
        </row>
        <row r="5717">
          <cell r="A5717">
            <v>307549</v>
          </cell>
          <cell r="B5717">
            <v>1</v>
          </cell>
        </row>
        <row r="5718">
          <cell r="A5718">
            <v>307550</v>
          </cell>
          <cell r="B5718">
            <v>5</v>
          </cell>
        </row>
        <row r="5719">
          <cell r="A5719">
            <v>307551</v>
          </cell>
          <cell r="B5719">
            <v>2</v>
          </cell>
        </row>
        <row r="5720">
          <cell r="A5720">
            <v>307556</v>
          </cell>
          <cell r="B5720">
            <v>64.25</v>
          </cell>
        </row>
        <row r="5721">
          <cell r="A5721">
            <v>307557</v>
          </cell>
          <cell r="B5721">
            <v>1</v>
          </cell>
        </row>
        <row r="5722">
          <cell r="A5722">
            <v>307558</v>
          </cell>
          <cell r="B5722">
            <v>1.25</v>
          </cell>
        </row>
        <row r="5723">
          <cell r="A5723">
            <v>307559</v>
          </cell>
          <cell r="B5723"/>
        </row>
        <row r="5724">
          <cell r="A5724">
            <v>307570</v>
          </cell>
          <cell r="B5724">
            <v>3</v>
          </cell>
        </row>
        <row r="5725">
          <cell r="A5725">
            <v>307571</v>
          </cell>
          <cell r="B5725">
            <v>2</v>
          </cell>
        </row>
        <row r="5726">
          <cell r="A5726">
            <v>307572</v>
          </cell>
          <cell r="B5726">
            <v>2</v>
          </cell>
        </row>
        <row r="5727">
          <cell r="A5727">
            <v>307582</v>
          </cell>
          <cell r="B5727">
            <v>2</v>
          </cell>
        </row>
        <row r="5728">
          <cell r="A5728">
            <v>307583</v>
          </cell>
          <cell r="B5728">
            <v>1</v>
          </cell>
        </row>
        <row r="5729">
          <cell r="A5729">
            <v>307584</v>
          </cell>
          <cell r="B5729">
            <v>8</v>
          </cell>
        </row>
        <row r="5730">
          <cell r="A5730">
            <v>307591</v>
          </cell>
          <cell r="B5730">
            <v>4</v>
          </cell>
        </row>
        <row r="5731">
          <cell r="A5731">
            <v>307592</v>
          </cell>
          <cell r="B5731">
            <v>9</v>
          </cell>
        </row>
        <row r="5732">
          <cell r="A5732">
            <v>307600</v>
          </cell>
          <cell r="B5732">
            <v>1</v>
          </cell>
        </row>
        <row r="5733">
          <cell r="A5733">
            <v>307601</v>
          </cell>
          <cell r="B5733">
            <v>2</v>
          </cell>
        </row>
        <row r="5734">
          <cell r="A5734">
            <v>307619</v>
          </cell>
          <cell r="B5734">
            <v>1</v>
          </cell>
        </row>
        <row r="5735">
          <cell r="A5735">
            <v>307620</v>
          </cell>
          <cell r="B5735">
            <v>5</v>
          </cell>
        </row>
        <row r="5736">
          <cell r="A5736">
            <v>307621</v>
          </cell>
          <cell r="B5736">
            <v>1</v>
          </cell>
        </row>
        <row r="5737">
          <cell r="A5737">
            <v>307622</v>
          </cell>
          <cell r="B5737">
            <v>66</v>
          </cell>
        </row>
        <row r="5738">
          <cell r="A5738">
            <v>307628</v>
          </cell>
          <cell r="B5738">
            <v>23</v>
          </cell>
        </row>
        <row r="5739">
          <cell r="A5739">
            <v>307629</v>
          </cell>
          <cell r="B5739">
            <v>10</v>
          </cell>
        </row>
        <row r="5740">
          <cell r="A5740">
            <v>307630</v>
          </cell>
          <cell r="B5740">
            <v>9.5</v>
          </cell>
        </row>
        <row r="5741">
          <cell r="A5741">
            <v>307631</v>
          </cell>
          <cell r="B5741">
            <v>1</v>
          </cell>
        </row>
        <row r="5742">
          <cell r="A5742">
            <v>307632</v>
          </cell>
          <cell r="B5742">
            <v>4</v>
          </cell>
        </row>
        <row r="5743">
          <cell r="A5743">
            <v>307651</v>
          </cell>
          <cell r="B5743">
            <v>3</v>
          </cell>
        </row>
        <row r="5744">
          <cell r="A5744">
            <v>307654</v>
          </cell>
          <cell r="B5744">
            <v>2</v>
          </cell>
        </row>
        <row r="5745">
          <cell r="A5745">
            <v>307667</v>
          </cell>
          <cell r="B5745">
            <v>4</v>
          </cell>
        </row>
        <row r="5746">
          <cell r="A5746">
            <v>307668</v>
          </cell>
          <cell r="B5746">
            <v>4</v>
          </cell>
        </row>
        <row r="5747">
          <cell r="A5747">
            <v>307673</v>
          </cell>
          <cell r="B5747">
            <v>6</v>
          </cell>
        </row>
        <row r="5748">
          <cell r="A5748">
            <v>307674</v>
          </cell>
          <cell r="B5748">
            <v>1</v>
          </cell>
        </row>
        <row r="5749">
          <cell r="A5749">
            <v>307677</v>
          </cell>
          <cell r="B5749">
            <v>1</v>
          </cell>
        </row>
        <row r="5750">
          <cell r="A5750">
            <v>307679</v>
          </cell>
          <cell r="B5750">
            <v>6</v>
          </cell>
        </row>
        <row r="5751">
          <cell r="A5751">
            <v>307687</v>
          </cell>
          <cell r="B5751">
            <v>32.25</v>
          </cell>
        </row>
        <row r="5752">
          <cell r="A5752">
            <v>307691</v>
          </cell>
          <cell r="B5752"/>
        </row>
        <row r="5753">
          <cell r="A5753">
            <v>307692</v>
          </cell>
          <cell r="B5753">
            <v>1</v>
          </cell>
        </row>
        <row r="5754">
          <cell r="A5754">
            <v>307694</v>
          </cell>
          <cell r="B5754">
            <v>1.75</v>
          </cell>
        </row>
        <row r="5755">
          <cell r="A5755">
            <v>307707</v>
          </cell>
          <cell r="B5755">
            <v>2.5</v>
          </cell>
        </row>
        <row r="5756">
          <cell r="A5756">
            <v>307717</v>
          </cell>
          <cell r="B5756">
            <v>1</v>
          </cell>
        </row>
        <row r="5757">
          <cell r="A5757">
            <v>307718</v>
          </cell>
          <cell r="B5757">
            <v>1</v>
          </cell>
        </row>
        <row r="5758">
          <cell r="A5758">
            <v>307719</v>
          </cell>
          <cell r="B5758">
            <v>1</v>
          </cell>
        </row>
        <row r="5759">
          <cell r="A5759">
            <v>307735</v>
          </cell>
          <cell r="B5759">
            <v>1</v>
          </cell>
        </row>
        <row r="5760">
          <cell r="A5760">
            <v>307736</v>
          </cell>
          <cell r="B5760">
            <v>1</v>
          </cell>
        </row>
        <row r="5761">
          <cell r="A5761">
            <v>307737</v>
          </cell>
          <cell r="B5761">
            <v>1</v>
          </cell>
        </row>
        <row r="5762">
          <cell r="A5762">
            <v>307739</v>
          </cell>
          <cell r="B5762">
            <v>1</v>
          </cell>
        </row>
        <row r="5763">
          <cell r="A5763">
            <v>307740</v>
          </cell>
          <cell r="B5763"/>
        </row>
        <row r="5764">
          <cell r="A5764">
            <v>307745</v>
          </cell>
          <cell r="B5764">
            <v>1</v>
          </cell>
        </row>
        <row r="5765">
          <cell r="A5765">
            <v>307755</v>
          </cell>
          <cell r="B5765">
            <v>7.5</v>
          </cell>
        </row>
        <row r="5766">
          <cell r="A5766">
            <v>307767</v>
          </cell>
          <cell r="B5766">
            <v>3</v>
          </cell>
        </row>
        <row r="5767">
          <cell r="A5767">
            <v>307775</v>
          </cell>
          <cell r="B5767">
            <v>3.5</v>
          </cell>
        </row>
        <row r="5768">
          <cell r="A5768">
            <v>307779</v>
          </cell>
          <cell r="B5768"/>
        </row>
        <row r="5769">
          <cell r="A5769">
            <v>307782</v>
          </cell>
          <cell r="B5769">
            <v>6</v>
          </cell>
        </row>
        <row r="5770">
          <cell r="A5770">
            <v>307790</v>
          </cell>
          <cell r="B5770">
            <v>4</v>
          </cell>
        </row>
        <row r="5771">
          <cell r="A5771">
            <v>307820</v>
          </cell>
          <cell r="B5771">
            <v>47.25</v>
          </cell>
        </row>
        <row r="5772">
          <cell r="A5772">
            <v>307822</v>
          </cell>
          <cell r="B5772">
            <v>1</v>
          </cell>
        </row>
        <row r="5773">
          <cell r="A5773">
            <v>307835</v>
          </cell>
          <cell r="B5773">
            <v>1</v>
          </cell>
        </row>
        <row r="5774">
          <cell r="A5774">
            <v>307836</v>
          </cell>
          <cell r="B5774">
            <v>4</v>
          </cell>
        </row>
        <row r="5775">
          <cell r="A5775">
            <v>307837</v>
          </cell>
          <cell r="B5775">
            <v>2.5</v>
          </cell>
        </row>
        <row r="5776">
          <cell r="A5776">
            <v>307838</v>
          </cell>
          <cell r="B5776">
            <v>2</v>
          </cell>
        </row>
        <row r="5777">
          <cell r="A5777">
            <v>307839</v>
          </cell>
          <cell r="B5777">
            <v>1</v>
          </cell>
        </row>
        <row r="5778">
          <cell r="A5778">
            <v>307842</v>
          </cell>
          <cell r="B5778"/>
        </row>
        <row r="5779">
          <cell r="A5779">
            <v>307843</v>
          </cell>
          <cell r="B5779">
            <v>1</v>
          </cell>
        </row>
        <row r="5780">
          <cell r="A5780">
            <v>307844</v>
          </cell>
          <cell r="B5780">
            <v>1</v>
          </cell>
        </row>
        <row r="5781">
          <cell r="A5781">
            <v>307845</v>
          </cell>
          <cell r="B5781">
            <v>1.5</v>
          </cell>
        </row>
        <row r="5782">
          <cell r="A5782">
            <v>307862</v>
          </cell>
          <cell r="B5782">
            <v>4.75</v>
          </cell>
        </row>
        <row r="5783">
          <cell r="A5783">
            <v>307863</v>
          </cell>
          <cell r="B5783">
            <v>1</v>
          </cell>
        </row>
        <row r="5784">
          <cell r="A5784">
            <v>307873</v>
          </cell>
          <cell r="B5784">
            <v>5</v>
          </cell>
        </row>
        <row r="5785">
          <cell r="A5785">
            <v>307874</v>
          </cell>
          <cell r="B5785">
            <v>0.5</v>
          </cell>
        </row>
        <row r="5786">
          <cell r="A5786">
            <v>307875</v>
          </cell>
          <cell r="B5786">
            <v>1</v>
          </cell>
        </row>
        <row r="5787">
          <cell r="A5787">
            <v>307878</v>
          </cell>
          <cell r="B5787">
            <v>4</v>
          </cell>
        </row>
        <row r="5788">
          <cell r="A5788">
            <v>307883</v>
          </cell>
          <cell r="B5788">
            <v>1.5</v>
          </cell>
        </row>
        <row r="5789">
          <cell r="A5789">
            <v>307885</v>
          </cell>
          <cell r="B5789">
            <v>1.5</v>
          </cell>
        </row>
        <row r="5790">
          <cell r="A5790">
            <v>307886</v>
          </cell>
          <cell r="B5790">
            <v>1</v>
          </cell>
        </row>
        <row r="5791">
          <cell r="A5791">
            <v>307891</v>
          </cell>
          <cell r="B5791">
            <v>1</v>
          </cell>
        </row>
        <row r="5792">
          <cell r="A5792">
            <v>307892</v>
          </cell>
          <cell r="B5792">
            <v>2</v>
          </cell>
        </row>
        <row r="5793">
          <cell r="A5793">
            <v>307902</v>
          </cell>
          <cell r="B5793">
            <v>2</v>
          </cell>
        </row>
        <row r="5794">
          <cell r="A5794">
            <v>307906</v>
          </cell>
          <cell r="B5794">
            <v>2</v>
          </cell>
        </row>
        <row r="5795">
          <cell r="A5795">
            <v>307915</v>
          </cell>
          <cell r="B5795">
            <v>1</v>
          </cell>
        </row>
        <row r="5796">
          <cell r="A5796">
            <v>307916</v>
          </cell>
          <cell r="B5796">
            <v>1</v>
          </cell>
        </row>
        <row r="5797">
          <cell r="A5797">
            <v>307918</v>
          </cell>
          <cell r="B5797">
            <v>1</v>
          </cell>
        </row>
        <row r="5798">
          <cell r="A5798">
            <v>307953</v>
          </cell>
          <cell r="B5798">
            <v>18</v>
          </cell>
        </row>
        <row r="5799">
          <cell r="A5799">
            <v>307954</v>
          </cell>
          <cell r="B5799">
            <v>1</v>
          </cell>
        </row>
        <row r="5800">
          <cell r="A5800">
            <v>307960</v>
          </cell>
          <cell r="B5800">
            <v>1</v>
          </cell>
        </row>
        <row r="5801">
          <cell r="A5801">
            <v>307967</v>
          </cell>
          <cell r="B5801">
            <v>56</v>
          </cell>
        </row>
        <row r="5802">
          <cell r="A5802">
            <v>307984</v>
          </cell>
          <cell r="B5802">
            <v>1</v>
          </cell>
        </row>
        <row r="5803">
          <cell r="A5803">
            <v>307987</v>
          </cell>
          <cell r="B5803">
            <v>4</v>
          </cell>
        </row>
        <row r="5804">
          <cell r="A5804">
            <v>307988</v>
          </cell>
          <cell r="B5804">
            <v>2</v>
          </cell>
        </row>
        <row r="5805">
          <cell r="A5805">
            <v>307995</v>
          </cell>
          <cell r="B5805">
            <v>1</v>
          </cell>
        </row>
        <row r="5806">
          <cell r="A5806">
            <v>307997</v>
          </cell>
          <cell r="B5806">
            <v>98.5</v>
          </cell>
        </row>
        <row r="5807">
          <cell r="A5807">
            <v>307998</v>
          </cell>
          <cell r="B5807">
            <v>1</v>
          </cell>
        </row>
        <row r="5808">
          <cell r="A5808">
            <v>308002</v>
          </cell>
          <cell r="B5808">
            <v>1.5</v>
          </cell>
        </row>
        <row r="5809">
          <cell r="A5809">
            <v>308005</v>
          </cell>
          <cell r="B5809">
            <v>1</v>
          </cell>
        </row>
        <row r="5810">
          <cell r="A5810">
            <v>308016</v>
          </cell>
          <cell r="B5810">
            <v>1</v>
          </cell>
        </row>
        <row r="5811">
          <cell r="A5811">
            <v>308017</v>
          </cell>
          <cell r="B5811">
            <v>7.5</v>
          </cell>
        </row>
        <row r="5812">
          <cell r="A5812">
            <v>308019</v>
          </cell>
          <cell r="B5812">
            <v>28</v>
          </cell>
        </row>
        <row r="5813">
          <cell r="A5813">
            <v>308030</v>
          </cell>
          <cell r="B5813">
            <v>1</v>
          </cell>
        </row>
        <row r="5814">
          <cell r="A5814">
            <v>308032</v>
          </cell>
          <cell r="B5814">
            <v>1</v>
          </cell>
        </row>
        <row r="5815">
          <cell r="A5815">
            <v>308035</v>
          </cell>
          <cell r="B5815">
            <v>1</v>
          </cell>
        </row>
        <row r="5816">
          <cell r="A5816">
            <v>308052</v>
          </cell>
          <cell r="B5816">
            <v>1</v>
          </cell>
        </row>
        <row r="5817">
          <cell r="A5817">
            <v>308073</v>
          </cell>
          <cell r="B5817">
            <v>1</v>
          </cell>
        </row>
        <row r="5818">
          <cell r="A5818">
            <v>308085</v>
          </cell>
          <cell r="B5818">
            <v>2.5</v>
          </cell>
        </row>
        <row r="5819">
          <cell r="A5819">
            <v>308086</v>
          </cell>
          <cell r="B5819">
            <v>11</v>
          </cell>
        </row>
        <row r="5820">
          <cell r="A5820">
            <v>308088</v>
          </cell>
          <cell r="B5820">
            <v>8.5</v>
          </cell>
        </row>
        <row r="5821">
          <cell r="A5821">
            <v>308089</v>
          </cell>
          <cell r="B5821">
            <v>1</v>
          </cell>
        </row>
        <row r="5822">
          <cell r="A5822">
            <v>308101</v>
          </cell>
          <cell r="B5822">
            <v>5</v>
          </cell>
        </row>
        <row r="5823">
          <cell r="A5823">
            <v>308102</v>
          </cell>
          <cell r="B5823">
            <v>3</v>
          </cell>
        </row>
        <row r="5824">
          <cell r="A5824">
            <v>308115</v>
          </cell>
          <cell r="B5824">
            <v>1</v>
          </cell>
        </row>
        <row r="5825">
          <cell r="A5825">
            <v>308116</v>
          </cell>
          <cell r="B5825">
            <v>4.25</v>
          </cell>
        </row>
        <row r="5826">
          <cell r="A5826">
            <v>308117</v>
          </cell>
          <cell r="B5826">
            <v>1</v>
          </cell>
        </row>
        <row r="5827">
          <cell r="A5827">
            <v>308122</v>
          </cell>
          <cell r="B5827">
            <v>3</v>
          </cell>
        </row>
        <row r="5828">
          <cell r="A5828">
            <v>308124</v>
          </cell>
          <cell r="B5828">
            <v>1.5</v>
          </cell>
        </row>
        <row r="5829">
          <cell r="A5829">
            <v>308125</v>
          </cell>
          <cell r="B5829">
            <v>1</v>
          </cell>
        </row>
        <row r="5830">
          <cell r="A5830">
            <v>308126</v>
          </cell>
          <cell r="B5830">
            <v>17</v>
          </cell>
        </row>
        <row r="5831">
          <cell r="A5831">
            <v>308162</v>
          </cell>
          <cell r="B5831">
            <v>1</v>
          </cell>
        </row>
        <row r="5832">
          <cell r="A5832">
            <v>308163</v>
          </cell>
          <cell r="B5832">
            <v>18.5</v>
          </cell>
        </row>
        <row r="5833">
          <cell r="A5833">
            <v>308170</v>
          </cell>
          <cell r="B5833">
            <v>3</v>
          </cell>
        </row>
        <row r="5834">
          <cell r="A5834">
            <v>308171</v>
          </cell>
          <cell r="B5834">
            <v>4.75</v>
          </cell>
        </row>
        <row r="5835">
          <cell r="A5835">
            <v>308182</v>
          </cell>
          <cell r="B5835">
            <v>4</v>
          </cell>
        </row>
        <row r="5836">
          <cell r="A5836">
            <v>308183</v>
          </cell>
          <cell r="B5836">
            <v>16</v>
          </cell>
        </row>
        <row r="5837">
          <cell r="A5837">
            <v>308193</v>
          </cell>
          <cell r="B5837">
            <v>2</v>
          </cell>
        </row>
        <row r="5838">
          <cell r="A5838">
            <v>308194</v>
          </cell>
          <cell r="B5838">
            <v>3</v>
          </cell>
        </row>
        <row r="5839">
          <cell r="A5839">
            <v>308195</v>
          </cell>
          <cell r="B5839">
            <v>8</v>
          </cell>
        </row>
        <row r="5840">
          <cell r="A5840">
            <v>308197</v>
          </cell>
          <cell r="B5840">
            <v>1</v>
          </cell>
        </row>
        <row r="5841">
          <cell r="A5841">
            <v>308209</v>
          </cell>
          <cell r="B5841">
            <v>2</v>
          </cell>
        </row>
        <row r="5842">
          <cell r="A5842">
            <v>308210</v>
          </cell>
          <cell r="B5842">
            <v>1</v>
          </cell>
        </row>
        <row r="5843">
          <cell r="A5843">
            <v>308211</v>
          </cell>
          <cell r="B5843">
            <v>1</v>
          </cell>
        </row>
        <row r="5844">
          <cell r="A5844">
            <v>308228</v>
          </cell>
          <cell r="B5844">
            <v>0</v>
          </cell>
        </row>
        <row r="5845">
          <cell r="A5845">
            <v>308240</v>
          </cell>
          <cell r="B5845">
            <v>1</v>
          </cell>
        </row>
        <row r="5846">
          <cell r="A5846">
            <v>308245</v>
          </cell>
          <cell r="B5846">
            <v>1</v>
          </cell>
        </row>
        <row r="5847">
          <cell r="A5847">
            <v>308246</v>
          </cell>
          <cell r="B5847">
            <v>7</v>
          </cell>
        </row>
        <row r="5848">
          <cell r="A5848">
            <v>308248</v>
          </cell>
          <cell r="B5848">
            <v>2</v>
          </cell>
        </row>
        <row r="5849">
          <cell r="A5849">
            <v>308262</v>
          </cell>
          <cell r="B5849">
            <v>1</v>
          </cell>
        </row>
        <row r="5850">
          <cell r="A5850">
            <v>308273</v>
          </cell>
          <cell r="B5850">
            <v>2</v>
          </cell>
        </row>
        <row r="5851">
          <cell r="A5851">
            <v>308274</v>
          </cell>
          <cell r="B5851">
            <v>5</v>
          </cell>
        </row>
        <row r="5852">
          <cell r="A5852">
            <v>308276</v>
          </cell>
          <cell r="B5852">
            <v>2</v>
          </cell>
        </row>
        <row r="5853">
          <cell r="A5853">
            <v>308278</v>
          </cell>
          <cell r="B5853">
            <v>2</v>
          </cell>
        </row>
        <row r="5854">
          <cell r="A5854">
            <v>308290</v>
          </cell>
          <cell r="B5854">
            <v>1</v>
          </cell>
        </row>
        <row r="5855">
          <cell r="A5855">
            <v>308291</v>
          </cell>
          <cell r="B5855">
            <v>56</v>
          </cell>
        </row>
        <row r="5856">
          <cell r="A5856">
            <v>308308</v>
          </cell>
          <cell r="B5856">
            <v>1</v>
          </cell>
        </row>
        <row r="5857">
          <cell r="A5857">
            <v>308309</v>
          </cell>
          <cell r="B5857">
            <v>1</v>
          </cell>
        </row>
        <row r="5858">
          <cell r="A5858">
            <v>308310</v>
          </cell>
          <cell r="B5858">
            <v>1</v>
          </cell>
        </row>
        <row r="5859">
          <cell r="A5859">
            <v>308311</v>
          </cell>
          <cell r="B5859">
            <v>1</v>
          </cell>
        </row>
        <row r="5860">
          <cell r="A5860">
            <v>308312</v>
          </cell>
          <cell r="B5860"/>
        </row>
        <row r="5861">
          <cell r="A5861">
            <v>308327</v>
          </cell>
          <cell r="B5861">
            <v>1.5</v>
          </cell>
        </row>
        <row r="5862">
          <cell r="A5862">
            <v>308330</v>
          </cell>
          <cell r="B5862">
            <v>15.5</v>
          </cell>
        </row>
        <row r="5863">
          <cell r="A5863">
            <v>308333</v>
          </cell>
          <cell r="B5863">
            <v>6</v>
          </cell>
        </row>
        <row r="5864">
          <cell r="A5864">
            <v>308334</v>
          </cell>
          <cell r="B5864">
            <v>1</v>
          </cell>
        </row>
        <row r="5865">
          <cell r="A5865">
            <v>308343</v>
          </cell>
          <cell r="B5865">
            <v>1</v>
          </cell>
        </row>
        <row r="5866">
          <cell r="A5866">
            <v>308344</v>
          </cell>
          <cell r="B5866">
            <v>8</v>
          </cell>
        </row>
        <row r="5867">
          <cell r="A5867">
            <v>308351</v>
          </cell>
          <cell r="B5867">
            <v>1.5</v>
          </cell>
        </row>
        <row r="5868">
          <cell r="A5868">
            <v>308363</v>
          </cell>
          <cell r="B5868">
            <v>1</v>
          </cell>
        </row>
        <row r="5869">
          <cell r="A5869">
            <v>308370</v>
          </cell>
          <cell r="B5869">
            <v>1</v>
          </cell>
        </row>
        <row r="5870">
          <cell r="A5870">
            <v>308408</v>
          </cell>
          <cell r="B5870">
            <v>4</v>
          </cell>
        </row>
        <row r="5871">
          <cell r="A5871">
            <v>308410</v>
          </cell>
          <cell r="B5871">
            <v>19</v>
          </cell>
        </row>
        <row r="5872">
          <cell r="A5872">
            <v>308416</v>
          </cell>
          <cell r="B5872">
            <v>1</v>
          </cell>
        </row>
        <row r="5873">
          <cell r="A5873">
            <v>308417</v>
          </cell>
          <cell r="B5873">
            <v>7.2</v>
          </cell>
        </row>
        <row r="5874">
          <cell r="A5874">
            <v>308421</v>
          </cell>
          <cell r="B5874">
            <v>1</v>
          </cell>
        </row>
        <row r="5875">
          <cell r="A5875">
            <v>308425</v>
          </cell>
          <cell r="B5875">
            <v>1</v>
          </cell>
        </row>
        <row r="5876">
          <cell r="A5876">
            <v>308440</v>
          </cell>
          <cell r="B5876">
            <v>5</v>
          </cell>
        </row>
        <row r="5877">
          <cell r="A5877">
            <v>308441</v>
          </cell>
          <cell r="B5877">
            <v>1.5</v>
          </cell>
        </row>
        <row r="5878">
          <cell r="A5878">
            <v>308442</v>
          </cell>
          <cell r="B5878">
            <v>1</v>
          </cell>
        </row>
        <row r="5879">
          <cell r="A5879">
            <v>308455</v>
          </cell>
          <cell r="B5879"/>
        </row>
        <row r="5880">
          <cell r="A5880">
            <v>308456</v>
          </cell>
          <cell r="B5880">
            <v>1</v>
          </cell>
        </row>
        <row r="5881">
          <cell r="A5881">
            <v>308483</v>
          </cell>
          <cell r="B5881">
            <v>1</v>
          </cell>
        </row>
        <row r="5882">
          <cell r="A5882">
            <v>308484</v>
          </cell>
          <cell r="B5882">
            <v>15.75</v>
          </cell>
        </row>
        <row r="5883">
          <cell r="A5883">
            <v>308485</v>
          </cell>
          <cell r="B5883">
            <v>1</v>
          </cell>
        </row>
        <row r="5884">
          <cell r="A5884">
            <v>308486</v>
          </cell>
          <cell r="B5884">
            <v>1</v>
          </cell>
        </row>
        <row r="5885">
          <cell r="A5885">
            <v>308487</v>
          </cell>
          <cell r="B5885">
            <v>1</v>
          </cell>
        </row>
        <row r="5886">
          <cell r="A5886">
            <v>308489</v>
          </cell>
          <cell r="B5886">
            <v>1</v>
          </cell>
        </row>
        <row r="5887">
          <cell r="A5887">
            <v>308500</v>
          </cell>
          <cell r="B5887">
            <v>1</v>
          </cell>
        </row>
        <row r="5888">
          <cell r="A5888">
            <v>308501</v>
          </cell>
          <cell r="B5888">
            <v>2</v>
          </cell>
        </row>
        <row r="5889">
          <cell r="A5889">
            <v>308502</v>
          </cell>
          <cell r="B5889">
            <v>2.5</v>
          </cell>
        </row>
        <row r="5890">
          <cell r="A5890">
            <v>308503</v>
          </cell>
          <cell r="B5890">
            <v>2</v>
          </cell>
        </row>
        <row r="5891">
          <cell r="A5891">
            <v>308504</v>
          </cell>
          <cell r="B5891">
            <v>2</v>
          </cell>
        </row>
        <row r="5892">
          <cell r="A5892">
            <v>308505</v>
          </cell>
          <cell r="B5892">
            <v>1</v>
          </cell>
        </row>
        <row r="5893">
          <cell r="A5893">
            <v>308508</v>
          </cell>
          <cell r="B5893">
            <v>1</v>
          </cell>
        </row>
        <row r="5894">
          <cell r="A5894">
            <v>308521</v>
          </cell>
          <cell r="B5894">
            <v>2</v>
          </cell>
        </row>
        <row r="5895">
          <cell r="A5895">
            <v>308525</v>
          </cell>
          <cell r="B5895">
            <v>13</v>
          </cell>
        </row>
        <row r="5896">
          <cell r="A5896">
            <v>308527</v>
          </cell>
          <cell r="B5896">
            <v>3</v>
          </cell>
        </row>
        <row r="5897">
          <cell r="A5897">
            <v>308534</v>
          </cell>
          <cell r="B5897">
            <v>1</v>
          </cell>
        </row>
        <row r="5898">
          <cell r="A5898">
            <v>308535</v>
          </cell>
          <cell r="B5898">
            <v>1</v>
          </cell>
        </row>
        <row r="5899">
          <cell r="A5899">
            <v>308536</v>
          </cell>
          <cell r="B5899">
            <v>2</v>
          </cell>
        </row>
        <row r="5900">
          <cell r="A5900">
            <v>308550</v>
          </cell>
          <cell r="B5900">
            <v>1</v>
          </cell>
        </row>
        <row r="5901">
          <cell r="A5901">
            <v>308551</v>
          </cell>
          <cell r="B5901">
            <v>1</v>
          </cell>
        </row>
        <row r="5902">
          <cell r="A5902">
            <v>308552</v>
          </cell>
          <cell r="B5902">
            <v>1</v>
          </cell>
        </row>
        <row r="5903">
          <cell r="A5903">
            <v>308554</v>
          </cell>
          <cell r="B5903">
            <v>1</v>
          </cell>
        </row>
        <row r="5904">
          <cell r="A5904">
            <v>308573</v>
          </cell>
          <cell r="B5904">
            <v>1</v>
          </cell>
        </row>
        <row r="5905">
          <cell r="A5905">
            <v>308574</v>
          </cell>
          <cell r="B5905">
            <v>2.5</v>
          </cell>
        </row>
        <row r="5906">
          <cell r="A5906">
            <v>308575</v>
          </cell>
          <cell r="B5906">
            <v>1</v>
          </cell>
        </row>
        <row r="5907">
          <cell r="A5907">
            <v>308576</v>
          </cell>
          <cell r="B5907">
            <v>1</v>
          </cell>
        </row>
        <row r="5908">
          <cell r="A5908">
            <v>308577</v>
          </cell>
          <cell r="B5908">
            <v>10.75</v>
          </cell>
        </row>
        <row r="5909">
          <cell r="A5909">
            <v>308578</v>
          </cell>
          <cell r="B5909">
            <v>3</v>
          </cell>
        </row>
        <row r="5910">
          <cell r="A5910">
            <v>308580</v>
          </cell>
          <cell r="B5910">
            <v>2</v>
          </cell>
        </row>
        <row r="5911">
          <cell r="A5911">
            <v>308582</v>
          </cell>
          <cell r="B5911">
            <v>3.75</v>
          </cell>
        </row>
        <row r="5912">
          <cell r="A5912">
            <v>308584</v>
          </cell>
          <cell r="B5912">
            <v>5</v>
          </cell>
        </row>
        <row r="5913">
          <cell r="A5913">
            <v>308585</v>
          </cell>
          <cell r="B5913">
            <v>1</v>
          </cell>
        </row>
        <row r="5914">
          <cell r="A5914">
            <v>308607</v>
          </cell>
          <cell r="B5914">
            <v>3</v>
          </cell>
        </row>
        <row r="5915">
          <cell r="A5915">
            <v>308611</v>
          </cell>
          <cell r="B5915">
            <v>2.25</v>
          </cell>
        </row>
        <row r="5916">
          <cell r="A5916">
            <v>308631</v>
          </cell>
          <cell r="B5916">
            <v>1</v>
          </cell>
        </row>
        <row r="5917">
          <cell r="A5917">
            <v>308632</v>
          </cell>
          <cell r="B5917">
            <v>1</v>
          </cell>
        </row>
        <row r="5918">
          <cell r="A5918">
            <v>308633</v>
          </cell>
          <cell r="B5918">
            <v>1</v>
          </cell>
        </row>
        <row r="5919">
          <cell r="A5919">
            <v>308634</v>
          </cell>
          <cell r="B5919">
            <v>2</v>
          </cell>
        </row>
        <row r="5920">
          <cell r="A5920">
            <v>308639</v>
          </cell>
          <cell r="B5920">
            <v>5.5</v>
          </cell>
        </row>
        <row r="5921">
          <cell r="A5921">
            <v>308653</v>
          </cell>
          <cell r="B5921">
            <v>5</v>
          </cell>
        </row>
        <row r="5922">
          <cell r="A5922">
            <v>308660</v>
          </cell>
          <cell r="B5922">
            <v>1</v>
          </cell>
        </row>
        <row r="5923">
          <cell r="A5923">
            <v>308662</v>
          </cell>
          <cell r="B5923">
            <v>1</v>
          </cell>
        </row>
        <row r="5924">
          <cell r="A5924">
            <v>308663</v>
          </cell>
          <cell r="B5924">
            <v>6</v>
          </cell>
        </row>
        <row r="5925">
          <cell r="A5925">
            <v>308664</v>
          </cell>
          <cell r="B5925">
            <v>1</v>
          </cell>
        </row>
        <row r="5926">
          <cell r="A5926">
            <v>308665</v>
          </cell>
          <cell r="B5926">
            <v>1.25</v>
          </cell>
        </row>
        <row r="5927">
          <cell r="A5927">
            <v>308674</v>
          </cell>
          <cell r="B5927">
            <v>22</v>
          </cell>
        </row>
        <row r="5928">
          <cell r="A5928">
            <v>308681</v>
          </cell>
          <cell r="B5928">
            <v>1</v>
          </cell>
        </row>
        <row r="5929">
          <cell r="A5929">
            <v>308682</v>
          </cell>
          <cell r="B5929">
            <v>4</v>
          </cell>
        </row>
        <row r="5930">
          <cell r="A5930">
            <v>308683</v>
          </cell>
          <cell r="B5930">
            <v>1</v>
          </cell>
        </row>
        <row r="5931">
          <cell r="A5931">
            <v>308703</v>
          </cell>
          <cell r="B5931">
            <v>19.25</v>
          </cell>
        </row>
        <row r="5932">
          <cell r="A5932">
            <v>308704</v>
          </cell>
          <cell r="B5932">
            <v>10</v>
          </cell>
        </row>
        <row r="5933">
          <cell r="A5933">
            <v>308705</v>
          </cell>
          <cell r="B5933">
            <v>2</v>
          </cell>
        </row>
        <row r="5934">
          <cell r="A5934">
            <v>308706</v>
          </cell>
          <cell r="B5934">
            <v>5</v>
          </cell>
        </row>
        <row r="5935">
          <cell r="A5935">
            <v>308707</v>
          </cell>
          <cell r="B5935">
            <v>2.25</v>
          </cell>
        </row>
        <row r="5936">
          <cell r="A5936">
            <v>308708</v>
          </cell>
          <cell r="B5936">
            <v>1</v>
          </cell>
        </row>
        <row r="5937">
          <cell r="A5937">
            <v>308709</v>
          </cell>
          <cell r="B5937">
            <v>2</v>
          </cell>
        </row>
        <row r="5938">
          <cell r="A5938">
            <v>308721</v>
          </cell>
          <cell r="B5938">
            <v>1</v>
          </cell>
        </row>
        <row r="5939">
          <cell r="A5939">
            <v>308722</v>
          </cell>
          <cell r="B5939">
            <v>1</v>
          </cell>
        </row>
        <row r="5940">
          <cell r="A5940">
            <v>308741</v>
          </cell>
          <cell r="B5940"/>
        </row>
        <row r="5941">
          <cell r="A5941">
            <v>308755</v>
          </cell>
          <cell r="B5941">
            <v>1</v>
          </cell>
        </row>
        <row r="5942">
          <cell r="A5942">
            <v>308757</v>
          </cell>
          <cell r="B5942">
            <v>2</v>
          </cell>
        </row>
        <row r="5943">
          <cell r="A5943">
            <v>308758</v>
          </cell>
          <cell r="B5943">
            <v>7</v>
          </cell>
        </row>
        <row r="5944">
          <cell r="A5944">
            <v>308759</v>
          </cell>
          <cell r="B5944">
            <v>1</v>
          </cell>
        </row>
        <row r="5945">
          <cell r="A5945">
            <v>308770</v>
          </cell>
          <cell r="B5945">
            <v>38.5</v>
          </cell>
        </row>
        <row r="5946">
          <cell r="A5946">
            <v>308776</v>
          </cell>
          <cell r="B5946">
            <v>1</v>
          </cell>
        </row>
        <row r="5947">
          <cell r="A5947">
            <v>308779</v>
          </cell>
          <cell r="B5947">
            <v>1</v>
          </cell>
        </row>
        <row r="5948">
          <cell r="A5948">
            <v>308781</v>
          </cell>
          <cell r="B5948">
            <v>18</v>
          </cell>
        </row>
        <row r="5949">
          <cell r="A5949">
            <v>308793</v>
          </cell>
          <cell r="B5949">
            <v>33.75</v>
          </cell>
        </row>
        <row r="5950">
          <cell r="A5950">
            <v>308794</v>
          </cell>
          <cell r="B5950">
            <v>1</v>
          </cell>
        </row>
        <row r="5951">
          <cell r="A5951">
            <v>308812</v>
          </cell>
          <cell r="B5951">
            <v>8.5</v>
          </cell>
        </row>
        <row r="5952">
          <cell r="A5952">
            <v>308816</v>
          </cell>
          <cell r="B5952">
            <v>1.5</v>
          </cell>
        </row>
        <row r="5953">
          <cell r="A5953">
            <v>308817</v>
          </cell>
          <cell r="B5953">
            <v>3.5</v>
          </cell>
        </row>
        <row r="5954">
          <cell r="A5954">
            <v>308830</v>
          </cell>
          <cell r="B5954">
            <v>1</v>
          </cell>
        </row>
        <row r="5955">
          <cell r="A5955">
            <v>308842</v>
          </cell>
          <cell r="B5955">
            <v>1</v>
          </cell>
        </row>
        <row r="5956">
          <cell r="A5956">
            <v>308843</v>
          </cell>
          <cell r="B5956">
            <v>1</v>
          </cell>
        </row>
        <row r="5957">
          <cell r="A5957">
            <v>308847</v>
          </cell>
          <cell r="B5957">
            <v>1.5</v>
          </cell>
        </row>
        <row r="5958">
          <cell r="A5958">
            <v>308864</v>
          </cell>
          <cell r="B5958">
            <v>1.75</v>
          </cell>
        </row>
        <row r="5959">
          <cell r="A5959">
            <v>308868</v>
          </cell>
          <cell r="B5959">
            <v>4</v>
          </cell>
        </row>
        <row r="5960">
          <cell r="A5960">
            <v>308870</v>
          </cell>
          <cell r="B5960">
            <v>1</v>
          </cell>
        </row>
        <row r="5961">
          <cell r="A5961">
            <v>308888</v>
          </cell>
          <cell r="B5961">
            <v>2.5</v>
          </cell>
        </row>
        <row r="5962">
          <cell r="A5962">
            <v>308894</v>
          </cell>
          <cell r="B5962">
            <v>1</v>
          </cell>
        </row>
        <row r="5963">
          <cell r="A5963">
            <v>308895</v>
          </cell>
          <cell r="B5963">
            <v>2</v>
          </cell>
        </row>
        <row r="5964">
          <cell r="A5964">
            <v>308896</v>
          </cell>
          <cell r="B5964">
            <v>37</v>
          </cell>
        </row>
        <row r="5965">
          <cell r="A5965">
            <v>308926</v>
          </cell>
          <cell r="B5965">
            <v>1.5</v>
          </cell>
        </row>
        <row r="5966">
          <cell r="A5966">
            <v>308927</v>
          </cell>
          <cell r="B5966">
            <v>4</v>
          </cell>
        </row>
        <row r="5967">
          <cell r="A5967">
            <v>308929</v>
          </cell>
          <cell r="B5967">
            <v>15</v>
          </cell>
        </row>
        <row r="5968">
          <cell r="A5968">
            <v>308930</v>
          </cell>
          <cell r="B5968">
            <v>1.5</v>
          </cell>
        </row>
        <row r="5969">
          <cell r="A5969">
            <v>308947</v>
          </cell>
          <cell r="B5969">
            <v>7.5</v>
          </cell>
        </row>
        <row r="5970">
          <cell r="A5970">
            <v>308948</v>
          </cell>
          <cell r="B5970">
            <v>1.25</v>
          </cell>
        </row>
        <row r="5971">
          <cell r="A5971">
            <v>308949</v>
          </cell>
          <cell r="B5971">
            <v>1</v>
          </cell>
        </row>
        <row r="5972">
          <cell r="A5972">
            <v>308950</v>
          </cell>
          <cell r="B5972">
            <v>6</v>
          </cell>
        </row>
        <row r="5973">
          <cell r="A5973">
            <v>308951</v>
          </cell>
          <cell r="B5973">
            <v>15</v>
          </cell>
        </row>
        <row r="5974">
          <cell r="A5974">
            <v>308972</v>
          </cell>
          <cell r="B5974"/>
        </row>
        <row r="5975">
          <cell r="A5975">
            <v>308975</v>
          </cell>
          <cell r="B5975">
            <v>1</v>
          </cell>
        </row>
        <row r="5976">
          <cell r="A5976">
            <v>308977</v>
          </cell>
          <cell r="B5976">
            <v>47.5</v>
          </cell>
        </row>
        <row r="5977">
          <cell r="A5977">
            <v>308978</v>
          </cell>
          <cell r="B5977">
            <v>1</v>
          </cell>
        </row>
        <row r="5978">
          <cell r="A5978">
            <v>308979</v>
          </cell>
          <cell r="B5978">
            <v>1</v>
          </cell>
        </row>
        <row r="5979">
          <cell r="A5979">
            <v>308981</v>
          </cell>
          <cell r="B5979">
            <v>3</v>
          </cell>
        </row>
        <row r="5980">
          <cell r="A5980">
            <v>308992</v>
          </cell>
          <cell r="B5980">
            <v>1</v>
          </cell>
        </row>
        <row r="5981">
          <cell r="A5981">
            <v>309002</v>
          </cell>
          <cell r="B5981">
            <v>9</v>
          </cell>
        </row>
        <row r="5982">
          <cell r="A5982">
            <v>309004</v>
          </cell>
          <cell r="B5982">
            <v>2.5</v>
          </cell>
        </row>
        <row r="5983">
          <cell r="A5983">
            <v>309005</v>
          </cell>
          <cell r="B5983">
            <v>1</v>
          </cell>
        </row>
        <row r="5984">
          <cell r="A5984">
            <v>309019</v>
          </cell>
          <cell r="B5984">
            <v>1</v>
          </cell>
        </row>
        <row r="5985">
          <cell r="A5985">
            <v>309031</v>
          </cell>
          <cell r="B5985">
            <v>1</v>
          </cell>
        </row>
        <row r="5986">
          <cell r="A5986">
            <v>309032</v>
          </cell>
          <cell r="B5986">
            <v>1</v>
          </cell>
        </row>
        <row r="5987">
          <cell r="A5987">
            <v>309033</v>
          </cell>
          <cell r="B5987">
            <v>3.5</v>
          </cell>
        </row>
        <row r="5988">
          <cell r="A5988">
            <v>309034</v>
          </cell>
          <cell r="B5988">
            <v>1</v>
          </cell>
        </row>
        <row r="5989">
          <cell r="A5989">
            <v>309036</v>
          </cell>
          <cell r="B5989">
            <v>3</v>
          </cell>
        </row>
        <row r="5990">
          <cell r="A5990">
            <v>309037</v>
          </cell>
          <cell r="B5990">
            <v>1</v>
          </cell>
        </row>
        <row r="5991">
          <cell r="A5991">
            <v>309057</v>
          </cell>
          <cell r="B5991">
            <v>1</v>
          </cell>
        </row>
        <row r="5992">
          <cell r="A5992">
            <v>309058</v>
          </cell>
          <cell r="B5992">
            <v>1</v>
          </cell>
        </row>
        <row r="5993">
          <cell r="A5993">
            <v>309061</v>
          </cell>
          <cell r="B5993">
            <v>5</v>
          </cell>
        </row>
        <row r="5994">
          <cell r="A5994">
            <v>309069</v>
          </cell>
          <cell r="B5994">
            <v>2</v>
          </cell>
        </row>
        <row r="5995">
          <cell r="A5995">
            <v>309072</v>
          </cell>
          <cell r="B5995">
            <v>2</v>
          </cell>
        </row>
        <row r="5996">
          <cell r="A5996">
            <v>309073</v>
          </cell>
          <cell r="B5996">
            <v>1.5</v>
          </cell>
        </row>
        <row r="5997">
          <cell r="A5997">
            <v>309074</v>
          </cell>
          <cell r="B5997">
            <v>3</v>
          </cell>
        </row>
        <row r="5998">
          <cell r="A5998">
            <v>309076</v>
          </cell>
          <cell r="B5998">
            <v>1</v>
          </cell>
        </row>
        <row r="5999">
          <cell r="A5999">
            <v>309085</v>
          </cell>
          <cell r="B5999">
            <v>1</v>
          </cell>
        </row>
        <row r="6000">
          <cell r="A6000">
            <v>309086</v>
          </cell>
          <cell r="B6000">
            <v>1.5</v>
          </cell>
        </row>
        <row r="6001">
          <cell r="A6001">
            <v>309088</v>
          </cell>
          <cell r="B6001">
            <v>1</v>
          </cell>
        </row>
        <row r="6002">
          <cell r="A6002">
            <v>309101</v>
          </cell>
          <cell r="B6002">
            <v>4</v>
          </cell>
        </row>
        <row r="6003">
          <cell r="A6003">
            <v>309103</v>
          </cell>
          <cell r="B6003">
            <v>1</v>
          </cell>
        </row>
        <row r="6004">
          <cell r="A6004">
            <v>309104</v>
          </cell>
          <cell r="B6004">
            <v>6</v>
          </cell>
        </row>
        <row r="6005">
          <cell r="A6005">
            <v>309105</v>
          </cell>
          <cell r="B6005">
            <v>1</v>
          </cell>
        </row>
        <row r="6006">
          <cell r="A6006">
            <v>309121</v>
          </cell>
          <cell r="B6006">
            <v>26</v>
          </cell>
        </row>
        <row r="6007">
          <cell r="A6007">
            <v>309122</v>
          </cell>
          <cell r="B6007">
            <v>1.5</v>
          </cell>
        </row>
        <row r="6008">
          <cell r="A6008">
            <v>309123</v>
          </cell>
          <cell r="B6008">
            <v>4</v>
          </cell>
        </row>
        <row r="6009">
          <cell r="A6009">
            <v>309129</v>
          </cell>
          <cell r="B6009">
            <v>1</v>
          </cell>
        </row>
        <row r="6010">
          <cell r="A6010">
            <v>309138</v>
          </cell>
          <cell r="B6010">
            <v>2</v>
          </cell>
        </row>
        <row r="6011">
          <cell r="A6011">
            <v>309144</v>
          </cell>
          <cell r="B6011">
            <v>2</v>
          </cell>
        </row>
        <row r="6012">
          <cell r="A6012">
            <v>309146</v>
          </cell>
          <cell r="B6012">
            <v>7</v>
          </cell>
        </row>
        <row r="6013">
          <cell r="A6013">
            <v>309149</v>
          </cell>
          <cell r="B6013">
            <v>1</v>
          </cell>
        </row>
        <row r="6014">
          <cell r="A6014">
            <v>309150</v>
          </cell>
          <cell r="B6014">
            <v>1</v>
          </cell>
        </row>
        <row r="6015">
          <cell r="A6015">
            <v>309163</v>
          </cell>
          <cell r="B6015">
            <v>1</v>
          </cell>
        </row>
        <row r="6016">
          <cell r="A6016">
            <v>309164</v>
          </cell>
          <cell r="B6016">
            <v>2.5</v>
          </cell>
        </row>
        <row r="6017">
          <cell r="A6017">
            <v>309165</v>
          </cell>
          <cell r="B6017">
            <v>2.5</v>
          </cell>
        </row>
        <row r="6018">
          <cell r="A6018">
            <v>309172</v>
          </cell>
          <cell r="B6018">
            <v>3</v>
          </cell>
        </row>
        <row r="6019">
          <cell r="A6019">
            <v>309173</v>
          </cell>
          <cell r="B6019">
            <v>1</v>
          </cell>
        </row>
        <row r="6020">
          <cell r="A6020">
            <v>309178</v>
          </cell>
          <cell r="B6020">
            <v>2</v>
          </cell>
        </row>
        <row r="6021">
          <cell r="A6021">
            <v>309179</v>
          </cell>
          <cell r="B6021">
            <v>11</v>
          </cell>
        </row>
        <row r="6022">
          <cell r="A6022">
            <v>309180</v>
          </cell>
          <cell r="B6022">
            <v>10.75</v>
          </cell>
        </row>
        <row r="6023">
          <cell r="A6023">
            <v>309181</v>
          </cell>
          <cell r="B6023">
            <v>2</v>
          </cell>
        </row>
        <row r="6024">
          <cell r="A6024">
            <v>309182</v>
          </cell>
          <cell r="B6024">
            <v>1</v>
          </cell>
        </row>
        <row r="6025">
          <cell r="A6025">
            <v>309183</v>
          </cell>
          <cell r="B6025">
            <v>8</v>
          </cell>
        </row>
        <row r="6026">
          <cell r="A6026">
            <v>309193</v>
          </cell>
          <cell r="B6026">
            <v>1</v>
          </cell>
        </row>
        <row r="6027">
          <cell r="A6027">
            <v>309194</v>
          </cell>
          <cell r="B6027">
            <v>3.5</v>
          </cell>
        </row>
        <row r="6028">
          <cell r="A6028">
            <v>309196</v>
          </cell>
          <cell r="B6028">
            <v>8</v>
          </cell>
        </row>
        <row r="6029">
          <cell r="A6029">
            <v>309197</v>
          </cell>
          <cell r="B6029">
            <v>3.5</v>
          </cell>
        </row>
        <row r="6030">
          <cell r="A6030">
            <v>309216</v>
          </cell>
          <cell r="B6030">
            <v>1</v>
          </cell>
        </row>
        <row r="6031">
          <cell r="A6031">
            <v>309217</v>
          </cell>
          <cell r="B6031">
            <v>3</v>
          </cell>
        </row>
        <row r="6032">
          <cell r="A6032">
            <v>309223</v>
          </cell>
          <cell r="B6032">
            <v>1</v>
          </cell>
        </row>
        <row r="6033">
          <cell r="A6033">
            <v>309224</v>
          </cell>
          <cell r="B6033">
            <v>1.5</v>
          </cell>
        </row>
        <row r="6034">
          <cell r="A6034">
            <v>309225</v>
          </cell>
          <cell r="B6034">
            <v>1</v>
          </cell>
        </row>
        <row r="6035">
          <cell r="A6035">
            <v>309228</v>
          </cell>
          <cell r="B6035">
            <v>4</v>
          </cell>
        </row>
        <row r="6036">
          <cell r="A6036">
            <v>309229</v>
          </cell>
          <cell r="B6036">
            <v>23</v>
          </cell>
        </row>
        <row r="6037">
          <cell r="A6037">
            <v>309230</v>
          </cell>
          <cell r="B6037">
            <v>1</v>
          </cell>
        </row>
        <row r="6038">
          <cell r="A6038">
            <v>309252</v>
          </cell>
          <cell r="B6038">
            <v>1.5</v>
          </cell>
        </row>
        <row r="6039">
          <cell r="A6039">
            <v>309253</v>
          </cell>
          <cell r="B6039">
            <v>1</v>
          </cell>
        </row>
        <row r="6040">
          <cell r="A6040">
            <v>309254</v>
          </cell>
          <cell r="B6040">
            <v>1</v>
          </cell>
        </row>
        <row r="6041">
          <cell r="A6041">
            <v>309255</v>
          </cell>
          <cell r="B6041">
            <v>1</v>
          </cell>
        </row>
        <row r="6042">
          <cell r="A6042">
            <v>309256</v>
          </cell>
          <cell r="B6042">
            <v>1</v>
          </cell>
        </row>
        <row r="6043">
          <cell r="A6043">
            <v>309280</v>
          </cell>
          <cell r="B6043">
            <v>3</v>
          </cell>
        </row>
        <row r="6044">
          <cell r="A6044">
            <v>309284</v>
          </cell>
          <cell r="B6044">
            <v>5.5</v>
          </cell>
        </row>
        <row r="6045">
          <cell r="A6045">
            <v>309285</v>
          </cell>
          <cell r="B6045">
            <v>3.75</v>
          </cell>
        </row>
        <row r="6046">
          <cell r="A6046">
            <v>309287</v>
          </cell>
          <cell r="B6046">
            <v>3</v>
          </cell>
        </row>
        <row r="6047">
          <cell r="A6047">
            <v>309288</v>
          </cell>
          <cell r="B6047">
            <v>3</v>
          </cell>
        </row>
        <row r="6048">
          <cell r="A6048">
            <v>309289</v>
          </cell>
          <cell r="B6048">
            <v>1.5</v>
          </cell>
        </row>
        <row r="6049">
          <cell r="A6049">
            <v>309301</v>
          </cell>
          <cell r="B6049">
            <v>1</v>
          </cell>
        </row>
        <row r="6050">
          <cell r="A6050">
            <v>309306</v>
          </cell>
          <cell r="B6050">
            <v>3</v>
          </cell>
        </row>
        <row r="6051">
          <cell r="A6051">
            <v>309314</v>
          </cell>
          <cell r="B6051">
            <v>1</v>
          </cell>
        </row>
        <row r="6052">
          <cell r="A6052">
            <v>309325</v>
          </cell>
          <cell r="B6052">
            <v>1.5</v>
          </cell>
        </row>
        <row r="6053">
          <cell r="A6053">
            <v>309328</v>
          </cell>
          <cell r="B6053">
            <v>1</v>
          </cell>
        </row>
        <row r="6054">
          <cell r="A6054">
            <v>309335</v>
          </cell>
          <cell r="B6054">
            <v>1</v>
          </cell>
        </row>
        <row r="6055">
          <cell r="A6055">
            <v>309343</v>
          </cell>
          <cell r="B6055">
            <v>1</v>
          </cell>
        </row>
        <row r="6056">
          <cell r="A6056">
            <v>309345</v>
          </cell>
          <cell r="B6056">
            <v>3</v>
          </cell>
        </row>
        <row r="6057">
          <cell r="A6057">
            <v>309346</v>
          </cell>
          <cell r="B6057">
            <v>2</v>
          </cell>
        </row>
        <row r="6058">
          <cell r="A6058">
            <v>309347</v>
          </cell>
          <cell r="B6058">
            <v>2</v>
          </cell>
        </row>
        <row r="6059">
          <cell r="A6059">
            <v>309349</v>
          </cell>
          <cell r="B6059">
            <v>1</v>
          </cell>
        </row>
        <row r="6060">
          <cell r="A6060">
            <v>309362</v>
          </cell>
          <cell r="B6060">
            <v>3</v>
          </cell>
        </row>
        <row r="6061">
          <cell r="A6061">
            <v>309364</v>
          </cell>
          <cell r="B6061">
            <v>2</v>
          </cell>
        </row>
        <row r="6062">
          <cell r="A6062">
            <v>309365</v>
          </cell>
          <cell r="B6062">
            <v>4</v>
          </cell>
        </row>
        <row r="6063">
          <cell r="A6063">
            <v>309366</v>
          </cell>
          <cell r="B6063">
            <v>1</v>
          </cell>
        </row>
        <row r="6064">
          <cell r="A6064">
            <v>309376</v>
          </cell>
          <cell r="B6064">
            <v>1</v>
          </cell>
        </row>
        <row r="6065">
          <cell r="A6065">
            <v>309377</v>
          </cell>
          <cell r="B6065">
            <v>8</v>
          </cell>
        </row>
        <row r="6066">
          <cell r="A6066">
            <v>309389</v>
          </cell>
          <cell r="B6066">
            <v>2</v>
          </cell>
        </row>
        <row r="6067">
          <cell r="A6067">
            <v>309390</v>
          </cell>
          <cell r="B6067">
            <v>2.5</v>
          </cell>
        </row>
        <row r="6068">
          <cell r="A6068">
            <v>309391</v>
          </cell>
          <cell r="B6068">
            <v>1</v>
          </cell>
        </row>
        <row r="6069">
          <cell r="A6069">
            <v>309406</v>
          </cell>
          <cell r="B6069">
            <v>1</v>
          </cell>
        </row>
        <row r="6070">
          <cell r="A6070">
            <v>309407</v>
          </cell>
          <cell r="B6070">
            <v>2</v>
          </cell>
        </row>
        <row r="6071">
          <cell r="A6071">
            <v>309408</v>
          </cell>
          <cell r="B6071">
            <v>1</v>
          </cell>
        </row>
        <row r="6072">
          <cell r="A6072">
            <v>309410</v>
          </cell>
          <cell r="B6072">
            <v>1.5</v>
          </cell>
        </row>
        <row r="6073">
          <cell r="A6073">
            <v>309411</v>
          </cell>
          <cell r="B6073">
            <v>41.75</v>
          </cell>
        </row>
        <row r="6074">
          <cell r="A6074">
            <v>309412</v>
          </cell>
          <cell r="B6074">
            <v>1.5</v>
          </cell>
        </row>
        <row r="6075">
          <cell r="A6075">
            <v>309425</v>
          </cell>
          <cell r="B6075">
            <v>1</v>
          </cell>
        </row>
        <row r="6076">
          <cell r="A6076">
            <v>309430</v>
          </cell>
          <cell r="B6076">
            <v>1</v>
          </cell>
        </row>
        <row r="6077">
          <cell r="A6077">
            <v>309431</v>
          </cell>
          <cell r="B6077">
            <v>1</v>
          </cell>
        </row>
        <row r="6078">
          <cell r="A6078">
            <v>309432</v>
          </cell>
          <cell r="B6078">
            <v>1</v>
          </cell>
        </row>
        <row r="6079">
          <cell r="A6079">
            <v>309433</v>
          </cell>
          <cell r="B6079">
            <v>1</v>
          </cell>
        </row>
        <row r="6080">
          <cell r="A6080">
            <v>309434</v>
          </cell>
          <cell r="B6080">
            <v>12.75</v>
          </cell>
        </row>
        <row r="6081">
          <cell r="A6081">
            <v>309438</v>
          </cell>
          <cell r="B6081">
            <v>5</v>
          </cell>
        </row>
        <row r="6082">
          <cell r="A6082">
            <v>309439</v>
          </cell>
          <cell r="B6082">
            <v>4.5</v>
          </cell>
        </row>
        <row r="6083">
          <cell r="A6083">
            <v>309440</v>
          </cell>
          <cell r="B6083">
            <v>8.25</v>
          </cell>
        </row>
        <row r="6084">
          <cell r="A6084">
            <v>309443</v>
          </cell>
          <cell r="B6084">
            <v>5</v>
          </cell>
        </row>
        <row r="6085">
          <cell r="A6085">
            <v>309444</v>
          </cell>
          <cell r="B6085">
            <v>1.5</v>
          </cell>
        </row>
        <row r="6086">
          <cell r="A6086">
            <v>309454</v>
          </cell>
          <cell r="B6086">
            <v>2</v>
          </cell>
        </row>
        <row r="6087">
          <cell r="A6087">
            <v>309455</v>
          </cell>
          <cell r="B6087">
            <v>1.5</v>
          </cell>
        </row>
        <row r="6088">
          <cell r="A6088">
            <v>309456</v>
          </cell>
          <cell r="B6088">
            <v>1.25</v>
          </cell>
        </row>
        <row r="6089">
          <cell r="A6089">
            <v>309457</v>
          </cell>
          <cell r="B6089">
            <v>2.5</v>
          </cell>
        </row>
        <row r="6090">
          <cell r="A6090">
            <v>309467</v>
          </cell>
          <cell r="B6090">
            <v>1</v>
          </cell>
        </row>
        <row r="6091">
          <cell r="A6091">
            <v>309468</v>
          </cell>
          <cell r="B6091">
            <v>1</v>
          </cell>
        </row>
        <row r="6092">
          <cell r="A6092">
            <v>309469</v>
          </cell>
          <cell r="B6092">
            <v>3</v>
          </cell>
        </row>
        <row r="6093">
          <cell r="A6093">
            <v>309471</v>
          </cell>
          <cell r="B6093"/>
        </row>
        <row r="6094">
          <cell r="A6094">
            <v>309472</v>
          </cell>
          <cell r="B6094">
            <v>1</v>
          </cell>
        </row>
        <row r="6095">
          <cell r="A6095">
            <v>309478</v>
          </cell>
          <cell r="B6095">
            <v>34.5</v>
          </cell>
        </row>
        <row r="6096">
          <cell r="A6096">
            <v>309488</v>
          </cell>
          <cell r="B6096">
            <v>7</v>
          </cell>
        </row>
        <row r="6097">
          <cell r="A6097">
            <v>309497</v>
          </cell>
          <cell r="B6097">
            <v>2.5</v>
          </cell>
        </row>
        <row r="6098">
          <cell r="A6098">
            <v>309505</v>
          </cell>
          <cell r="B6098"/>
        </row>
        <row r="6099">
          <cell r="A6099">
            <v>309509</v>
          </cell>
          <cell r="B6099">
            <v>3</v>
          </cell>
        </row>
        <row r="6100">
          <cell r="A6100">
            <v>309510</v>
          </cell>
          <cell r="B6100">
            <v>1</v>
          </cell>
        </row>
        <row r="6101">
          <cell r="A6101">
            <v>309511</v>
          </cell>
          <cell r="B6101">
            <v>2</v>
          </cell>
        </row>
        <row r="6102">
          <cell r="A6102">
            <v>309512</v>
          </cell>
          <cell r="B6102">
            <v>2</v>
          </cell>
        </row>
        <row r="6103">
          <cell r="A6103">
            <v>309514</v>
          </cell>
          <cell r="B6103">
            <v>3</v>
          </cell>
        </row>
        <row r="6104">
          <cell r="A6104">
            <v>309525</v>
          </cell>
          <cell r="B6104">
            <v>1</v>
          </cell>
        </row>
        <row r="6105">
          <cell r="A6105">
            <v>309526</v>
          </cell>
          <cell r="B6105">
            <v>1</v>
          </cell>
        </row>
        <row r="6106">
          <cell r="A6106">
            <v>309536</v>
          </cell>
          <cell r="B6106">
            <v>12.5</v>
          </cell>
        </row>
        <row r="6107">
          <cell r="A6107">
            <v>309547</v>
          </cell>
          <cell r="B6107">
            <v>1.5</v>
          </cell>
        </row>
        <row r="6108">
          <cell r="A6108">
            <v>309548</v>
          </cell>
          <cell r="B6108">
            <v>1</v>
          </cell>
        </row>
        <row r="6109">
          <cell r="A6109">
            <v>309561</v>
          </cell>
          <cell r="B6109">
            <v>1</v>
          </cell>
        </row>
        <row r="6110">
          <cell r="A6110">
            <v>309562</v>
          </cell>
          <cell r="B6110">
            <v>4.5</v>
          </cell>
        </row>
        <row r="6111">
          <cell r="A6111">
            <v>309563</v>
          </cell>
          <cell r="B6111">
            <v>10.5</v>
          </cell>
        </row>
        <row r="6112">
          <cell r="A6112">
            <v>309564</v>
          </cell>
          <cell r="B6112">
            <v>2</v>
          </cell>
        </row>
        <row r="6113">
          <cell r="A6113">
            <v>309574</v>
          </cell>
          <cell r="B6113">
            <v>2</v>
          </cell>
        </row>
        <row r="6114">
          <cell r="A6114">
            <v>309576</v>
          </cell>
          <cell r="B6114">
            <v>1</v>
          </cell>
        </row>
        <row r="6115">
          <cell r="A6115">
            <v>309587</v>
          </cell>
          <cell r="B6115">
            <v>1</v>
          </cell>
        </row>
        <row r="6116">
          <cell r="A6116">
            <v>309588</v>
          </cell>
          <cell r="B6116">
            <v>1</v>
          </cell>
        </row>
        <row r="6117">
          <cell r="A6117">
            <v>309589</v>
          </cell>
          <cell r="B6117">
            <v>1</v>
          </cell>
        </row>
        <row r="6118">
          <cell r="A6118">
            <v>309590</v>
          </cell>
          <cell r="B6118">
            <v>1</v>
          </cell>
        </row>
        <row r="6119">
          <cell r="A6119">
            <v>309604</v>
          </cell>
          <cell r="B6119">
            <v>1</v>
          </cell>
        </row>
        <row r="6120">
          <cell r="A6120">
            <v>309628</v>
          </cell>
          <cell r="B6120">
            <v>1</v>
          </cell>
        </row>
        <row r="6121">
          <cell r="A6121">
            <v>309646</v>
          </cell>
          <cell r="B6121">
            <v>3</v>
          </cell>
        </row>
        <row r="6122">
          <cell r="A6122">
            <v>309648</v>
          </cell>
          <cell r="B6122">
            <v>4</v>
          </cell>
        </row>
        <row r="6123">
          <cell r="A6123">
            <v>309649</v>
          </cell>
          <cell r="B6123">
            <v>1</v>
          </cell>
        </row>
        <row r="6124">
          <cell r="A6124">
            <v>309650</v>
          </cell>
          <cell r="B6124">
            <v>2</v>
          </cell>
        </row>
        <row r="6125">
          <cell r="A6125">
            <v>309651</v>
          </cell>
          <cell r="B6125">
            <v>18</v>
          </cell>
        </row>
        <row r="6126">
          <cell r="A6126">
            <v>309652</v>
          </cell>
          <cell r="B6126">
            <v>1</v>
          </cell>
        </row>
        <row r="6127">
          <cell r="A6127">
            <v>309653</v>
          </cell>
          <cell r="B6127">
            <v>1</v>
          </cell>
        </row>
        <row r="6128">
          <cell r="A6128">
            <v>309660</v>
          </cell>
          <cell r="B6128">
            <v>2</v>
          </cell>
        </row>
        <row r="6129">
          <cell r="A6129">
            <v>309668</v>
          </cell>
          <cell r="B6129">
            <v>2</v>
          </cell>
        </row>
        <row r="6130">
          <cell r="A6130">
            <v>309669</v>
          </cell>
          <cell r="B6130">
            <v>1</v>
          </cell>
        </row>
        <row r="6131">
          <cell r="A6131">
            <v>309672</v>
          </cell>
          <cell r="B6131">
            <v>1</v>
          </cell>
        </row>
        <row r="6132">
          <cell r="A6132">
            <v>309673</v>
          </cell>
          <cell r="B6132">
            <v>1</v>
          </cell>
        </row>
        <row r="6133">
          <cell r="A6133">
            <v>309686</v>
          </cell>
          <cell r="B6133">
            <v>1</v>
          </cell>
        </row>
        <row r="6134">
          <cell r="A6134">
            <v>309688</v>
          </cell>
          <cell r="B6134">
            <v>4</v>
          </cell>
        </row>
        <row r="6135">
          <cell r="A6135">
            <v>309690</v>
          </cell>
          <cell r="B6135">
            <v>1</v>
          </cell>
        </row>
        <row r="6136">
          <cell r="A6136">
            <v>309691</v>
          </cell>
          <cell r="B6136">
            <v>2.25</v>
          </cell>
        </row>
        <row r="6137">
          <cell r="A6137">
            <v>309692</v>
          </cell>
          <cell r="B6137">
            <v>4</v>
          </cell>
        </row>
        <row r="6138">
          <cell r="A6138">
            <v>309711</v>
          </cell>
          <cell r="B6138">
            <v>1</v>
          </cell>
        </row>
        <row r="6139">
          <cell r="A6139">
            <v>309712</v>
          </cell>
          <cell r="B6139">
            <v>2</v>
          </cell>
        </row>
        <row r="6140">
          <cell r="A6140">
            <v>309715</v>
          </cell>
          <cell r="B6140">
            <v>3.5</v>
          </cell>
        </row>
        <row r="6141">
          <cell r="A6141">
            <v>309716</v>
          </cell>
          <cell r="B6141">
            <v>2</v>
          </cell>
        </row>
        <row r="6142">
          <cell r="A6142">
            <v>309717</v>
          </cell>
          <cell r="B6142">
            <v>1</v>
          </cell>
        </row>
        <row r="6143">
          <cell r="A6143">
            <v>309731</v>
          </cell>
          <cell r="B6143">
            <v>1</v>
          </cell>
        </row>
        <row r="6144">
          <cell r="A6144">
            <v>309732</v>
          </cell>
          <cell r="B6144">
            <v>8</v>
          </cell>
        </row>
        <row r="6145">
          <cell r="A6145">
            <v>309739</v>
          </cell>
          <cell r="B6145">
            <v>6</v>
          </cell>
        </row>
        <row r="6146">
          <cell r="A6146">
            <v>309741</v>
          </cell>
          <cell r="B6146"/>
        </row>
        <row r="6147">
          <cell r="A6147">
            <v>309765</v>
          </cell>
          <cell r="B6147">
            <v>1</v>
          </cell>
        </row>
        <row r="6148">
          <cell r="A6148">
            <v>309766</v>
          </cell>
          <cell r="B6148">
            <v>39</v>
          </cell>
        </row>
        <row r="6149">
          <cell r="A6149">
            <v>309767</v>
          </cell>
          <cell r="B6149">
            <v>1</v>
          </cell>
        </row>
        <row r="6150">
          <cell r="A6150">
            <v>309768</v>
          </cell>
          <cell r="B6150">
            <v>4</v>
          </cell>
        </row>
        <row r="6151">
          <cell r="A6151">
            <v>309769</v>
          </cell>
          <cell r="B6151">
            <v>15.5</v>
          </cell>
        </row>
        <row r="6152">
          <cell r="A6152">
            <v>309817</v>
          </cell>
          <cell r="B6152">
            <v>1</v>
          </cell>
        </row>
        <row r="6153">
          <cell r="A6153">
            <v>309818</v>
          </cell>
          <cell r="B6153">
            <v>5</v>
          </cell>
        </row>
        <row r="6154">
          <cell r="A6154">
            <v>309830</v>
          </cell>
          <cell r="B6154">
            <v>1</v>
          </cell>
        </row>
        <row r="6155">
          <cell r="A6155">
            <v>309832</v>
          </cell>
          <cell r="B6155">
            <v>2</v>
          </cell>
        </row>
        <row r="6156">
          <cell r="A6156">
            <v>309833</v>
          </cell>
          <cell r="B6156">
            <v>1</v>
          </cell>
        </row>
        <row r="6157">
          <cell r="A6157">
            <v>309834</v>
          </cell>
          <cell r="B6157">
            <v>3</v>
          </cell>
        </row>
        <row r="6158">
          <cell r="A6158">
            <v>309845</v>
          </cell>
          <cell r="B6158">
            <v>5.5</v>
          </cell>
        </row>
        <row r="6159">
          <cell r="A6159">
            <v>309846</v>
          </cell>
          <cell r="B6159">
            <v>2</v>
          </cell>
        </row>
        <row r="6160">
          <cell r="A6160">
            <v>309847</v>
          </cell>
          <cell r="B6160">
            <v>1</v>
          </cell>
        </row>
        <row r="6161">
          <cell r="A6161">
            <v>309858</v>
          </cell>
          <cell r="B6161">
            <v>1.25</v>
          </cell>
        </row>
        <row r="6162">
          <cell r="A6162">
            <v>309859</v>
          </cell>
          <cell r="B6162">
            <v>2</v>
          </cell>
        </row>
        <row r="6163">
          <cell r="A6163">
            <v>309863</v>
          </cell>
          <cell r="B6163">
            <v>1</v>
          </cell>
        </row>
        <row r="6164">
          <cell r="A6164">
            <v>309867</v>
          </cell>
          <cell r="B6164">
            <v>4</v>
          </cell>
        </row>
        <row r="6165">
          <cell r="A6165">
            <v>309873</v>
          </cell>
          <cell r="B6165">
            <v>5.5</v>
          </cell>
        </row>
        <row r="6166">
          <cell r="A6166">
            <v>309874</v>
          </cell>
          <cell r="B6166">
            <v>5.5</v>
          </cell>
        </row>
        <row r="6167">
          <cell r="A6167">
            <v>309875</v>
          </cell>
          <cell r="B6167">
            <v>7</v>
          </cell>
        </row>
        <row r="6168">
          <cell r="A6168">
            <v>309878</v>
          </cell>
          <cell r="B6168">
            <v>1.5</v>
          </cell>
        </row>
        <row r="6169">
          <cell r="A6169">
            <v>309894</v>
          </cell>
          <cell r="B6169">
            <v>3</v>
          </cell>
        </row>
        <row r="6170">
          <cell r="A6170">
            <v>309895</v>
          </cell>
          <cell r="B6170">
            <v>1</v>
          </cell>
        </row>
        <row r="6171">
          <cell r="A6171">
            <v>309901</v>
          </cell>
          <cell r="B6171">
            <v>9.5</v>
          </cell>
        </row>
        <row r="6172">
          <cell r="A6172">
            <v>309902</v>
          </cell>
          <cell r="B6172">
            <v>2</v>
          </cell>
        </row>
        <row r="6173">
          <cell r="A6173">
            <v>309911</v>
          </cell>
          <cell r="B6173">
            <v>2</v>
          </cell>
        </row>
        <row r="6174">
          <cell r="A6174">
            <v>309912</v>
          </cell>
          <cell r="B6174">
            <v>1</v>
          </cell>
        </row>
        <row r="6175">
          <cell r="A6175">
            <v>309913</v>
          </cell>
          <cell r="B6175">
            <v>3</v>
          </cell>
        </row>
        <row r="6176">
          <cell r="A6176">
            <v>309915</v>
          </cell>
          <cell r="B6176">
            <v>8</v>
          </cell>
        </row>
        <row r="6177">
          <cell r="A6177">
            <v>309923</v>
          </cell>
          <cell r="B6177">
            <v>14.25</v>
          </cell>
        </row>
        <row r="6178">
          <cell r="A6178">
            <v>309924</v>
          </cell>
          <cell r="B6178">
            <v>5.5</v>
          </cell>
        </row>
        <row r="6179">
          <cell r="A6179">
            <v>309925</v>
          </cell>
          <cell r="B6179">
            <v>3.75</v>
          </cell>
        </row>
        <row r="6180">
          <cell r="A6180">
            <v>309926</v>
          </cell>
          <cell r="B6180">
            <v>2</v>
          </cell>
        </row>
        <row r="6181">
          <cell r="A6181">
            <v>309928</v>
          </cell>
          <cell r="B6181">
            <v>2</v>
          </cell>
        </row>
        <row r="6182">
          <cell r="A6182">
            <v>309937</v>
          </cell>
          <cell r="B6182">
            <v>4.5</v>
          </cell>
        </row>
        <row r="6183">
          <cell r="A6183">
            <v>309938</v>
          </cell>
          <cell r="B6183">
            <v>0</v>
          </cell>
        </row>
        <row r="6184">
          <cell r="A6184">
            <v>309942</v>
          </cell>
          <cell r="B6184">
            <v>6.25</v>
          </cell>
        </row>
        <row r="6185">
          <cell r="A6185">
            <v>309949</v>
          </cell>
          <cell r="B6185">
            <v>1.5</v>
          </cell>
        </row>
        <row r="6186">
          <cell r="A6186">
            <v>309953</v>
          </cell>
          <cell r="B6186">
            <v>3</v>
          </cell>
        </row>
        <row r="6187">
          <cell r="A6187">
            <v>309961</v>
          </cell>
          <cell r="B6187">
            <v>1.25</v>
          </cell>
        </row>
        <row r="6188">
          <cell r="A6188">
            <v>309962</v>
          </cell>
          <cell r="B6188">
            <v>5.5</v>
          </cell>
        </row>
        <row r="6189">
          <cell r="A6189">
            <v>309964</v>
          </cell>
          <cell r="B6189">
            <v>4</v>
          </cell>
        </row>
        <row r="6190">
          <cell r="A6190">
            <v>309967</v>
          </cell>
          <cell r="B6190"/>
        </row>
        <row r="6191">
          <cell r="A6191">
            <v>309971</v>
          </cell>
          <cell r="B6191">
            <v>2</v>
          </cell>
        </row>
        <row r="6192">
          <cell r="A6192">
            <v>309981</v>
          </cell>
          <cell r="B6192">
            <v>2.5</v>
          </cell>
        </row>
        <row r="6193">
          <cell r="A6193">
            <v>309982</v>
          </cell>
          <cell r="B6193">
            <v>3.25</v>
          </cell>
        </row>
        <row r="6194">
          <cell r="A6194">
            <v>309985</v>
          </cell>
          <cell r="B6194">
            <v>10.5</v>
          </cell>
        </row>
        <row r="6195">
          <cell r="A6195">
            <v>309986</v>
          </cell>
          <cell r="B6195">
            <v>1</v>
          </cell>
        </row>
        <row r="6196">
          <cell r="A6196">
            <v>309987</v>
          </cell>
          <cell r="B6196">
            <v>1</v>
          </cell>
        </row>
        <row r="6197">
          <cell r="A6197">
            <v>310000</v>
          </cell>
          <cell r="B6197">
            <v>1</v>
          </cell>
        </row>
        <row r="6198">
          <cell r="A6198">
            <v>310001</v>
          </cell>
          <cell r="B6198">
            <v>1</v>
          </cell>
        </row>
        <row r="6199">
          <cell r="A6199">
            <v>310010</v>
          </cell>
          <cell r="B6199">
            <v>3</v>
          </cell>
        </row>
        <row r="6200">
          <cell r="A6200">
            <v>310011</v>
          </cell>
          <cell r="B6200">
            <v>1.5</v>
          </cell>
        </row>
        <row r="6201">
          <cell r="A6201">
            <v>310012</v>
          </cell>
          <cell r="B6201">
            <v>1</v>
          </cell>
        </row>
        <row r="6202">
          <cell r="A6202">
            <v>310016</v>
          </cell>
          <cell r="B6202"/>
        </row>
        <row r="6203">
          <cell r="A6203">
            <v>310027</v>
          </cell>
          <cell r="B6203">
            <v>2</v>
          </cell>
        </row>
        <row r="6204">
          <cell r="A6204">
            <v>310029</v>
          </cell>
          <cell r="B6204">
            <v>1</v>
          </cell>
        </row>
        <row r="6205">
          <cell r="A6205">
            <v>310042</v>
          </cell>
          <cell r="B6205">
            <v>1</v>
          </cell>
        </row>
        <row r="6206">
          <cell r="A6206">
            <v>310045</v>
          </cell>
          <cell r="B6206">
            <v>1</v>
          </cell>
        </row>
        <row r="6207">
          <cell r="A6207">
            <v>310047</v>
          </cell>
          <cell r="B6207">
            <v>3</v>
          </cell>
        </row>
        <row r="6208">
          <cell r="A6208">
            <v>310053</v>
          </cell>
          <cell r="B6208">
            <v>2.5</v>
          </cell>
        </row>
        <row r="6209">
          <cell r="A6209">
            <v>310054</v>
          </cell>
          <cell r="B6209">
            <v>1</v>
          </cell>
        </row>
        <row r="6210">
          <cell r="A6210">
            <v>310072</v>
          </cell>
          <cell r="B6210">
            <v>2</v>
          </cell>
        </row>
        <row r="6211">
          <cell r="A6211">
            <v>310073</v>
          </cell>
          <cell r="B6211">
            <v>3</v>
          </cell>
        </row>
        <row r="6212">
          <cell r="A6212">
            <v>310080</v>
          </cell>
          <cell r="B6212">
            <v>1</v>
          </cell>
        </row>
        <row r="6213">
          <cell r="A6213">
            <v>310087</v>
          </cell>
          <cell r="B6213">
            <v>6.5</v>
          </cell>
        </row>
        <row r="6214">
          <cell r="A6214">
            <v>310088</v>
          </cell>
          <cell r="B6214">
            <v>2</v>
          </cell>
        </row>
        <row r="6215">
          <cell r="A6215">
            <v>310090</v>
          </cell>
          <cell r="B6215">
            <v>3.5</v>
          </cell>
        </row>
        <row r="6216">
          <cell r="A6216">
            <v>310126</v>
          </cell>
          <cell r="B6216">
            <v>3.25</v>
          </cell>
        </row>
        <row r="6217">
          <cell r="A6217">
            <v>310131</v>
          </cell>
          <cell r="B6217">
            <v>1</v>
          </cell>
        </row>
        <row r="6218">
          <cell r="A6218">
            <v>310137</v>
          </cell>
          <cell r="B6218">
            <v>1</v>
          </cell>
        </row>
        <row r="6219">
          <cell r="A6219">
            <v>310138</v>
          </cell>
          <cell r="B6219">
            <v>2</v>
          </cell>
        </row>
        <row r="6220">
          <cell r="A6220">
            <v>310139</v>
          </cell>
          <cell r="B6220">
            <v>3</v>
          </cell>
        </row>
        <row r="6221">
          <cell r="A6221">
            <v>310140</v>
          </cell>
          <cell r="B6221">
            <v>1</v>
          </cell>
        </row>
        <row r="6222">
          <cell r="A6222">
            <v>310157</v>
          </cell>
          <cell r="B6222">
            <v>6.25</v>
          </cell>
        </row>
        <row r="6223">
          <cell r="A6223">
            <v>310158</v>
          </cell>
          <cell r="B6223">
            <v>1</v>
          </cell>
        </row>
        <row r="6224">
          <cell r="A6224">
            <v>310159</v>
          </cell>
          <cell r="B6224">
            <v>1</v>
          </cell>
        </row>
        <row r="6225">
          <cell r="A6225">
            <v>310160</v>
          </cell>
          <cell r="B6225"/>
        </row>
        <row r="6226">
          <cell r="A6226">
            <v>310172</v>
          </cell>
          <cell r="B6226">
            <v>1</v>
          </cell>
        </row>
        <row r="6227">
          <cell r="A6227">
            <v>310173</v>
          </cell>
          <cell r="B6227">
            <v>3</v>
          </cell>
        </row>
        <row r="6228">
          <cell r="A6228">
            <v>310174</v>
          </cell>
          <cell r="B6228">
            <v>3</v>
          </cell>
        </row>
        <row r="6229">
          <cell r="A6229">
            <v>310182</v>
          </cell>
          <cell r="B6229">
            <v>25.25</v>
          </cell>
        </row>
        <row r="6230">
          <cell r="A6230">
            <v>310185</v>
          </cell>
          <cell r="B6230">
            <v>1.5</v>
          </cell>
        </row>
        <row r="6231">
          <cell r="A6231">
            <v>310186</v>
          </cell>
          <cell r="B6231">
            <v>16.25</v>
          </cell>
        </row>
        <row r="6232">
          <cell r="A6232">
            <v>310187</v>
          </cell>
          <cell r="B6232">
            <v>4</v>
          </cell>
        </row>
        <row r="6233">
          <cell r="A6233">
            <v>310199</v>
          </cell>
          <cell r="B6233">
            <v>1</v>
          </cell>
        </row>
        <row r="6234">
          <cell r="A6234">
            <v>310200</v>
          </cell>
          <cell r="B6234">
            <v>1</v>
          </cell>
        </row>
        <row r="6235">
          <cell r="A6235">
            <v>310203</v>
          </cell>
          <cell r="B6235">
            <v>1</v>
          </cell>
        </row>
        <row r="6236">
          <cell r="A6236">
            <v>310204</v>
          </cell>
          <cell r="B6236">
            <v>3</v>
          </cell>
        </row>
        <row r="6237">
          <cell r="A6237">
            <v>310210</v>
          </cell>
          <cell r="B6237">
            <v>1</v>
          </cell>
        </row>
        <row r="6238">
          <cell r="A6238">
            <v>310211</v>
          </cell>
          <cell r="B6238">
            <v>2</v>
          </cell>
        </row>
        <row r="6239">
          <cell r="A6239">
            <v>310212</v>
          </cell>
          <cell r="B6239">
            <v>1</v>
          </cell>
        </row>
        <row r="6240">
          <cell r="A6240">
            <v>310213</v>
          </cell>
          <cell r="B6240">
            <v>1</v>
          </cell>
        </row>
        <row r="6241">
          <cell r="A6241">
            <v>310214</v>
          </cell>
          <cell r="B6241">
            <v>67</v>
          </cell>
        </row>
        <row r="6242">
          <cell r="A6242">
            <v>310215</v>
          </cell>
          <cell r="B6242">
            <v>1</v>
          </cell>
        </row>
        <row r="6243">
          <cell r="A6243">
            <v>310231</v>
          </cell>
          <cell r="B6243"/>
        </row>
        <row r="6244">
          <cell r="A6244">
            <v>310232</v>
          </cell>
          <cell r="B6244">
            <v>2</v>
          </cell>
        </row>
        <row r="6245">
          <cell r="A6245">
            <v>310242</v>
          </cell>
          <cell r="B6245">
            <v>1</v>
          </cell>
        </row>
        <row r="6246">
          <cell r="A6246">
            <v>310244</v>
          </cell>
          <cell r="B6246">
            <v>1</v>
          </cell>
        </row>
        <row r="6247">
          <cell r="A6247">
            <v>310247</v>
          </cell>
          <cell r="B6247">
            <v>9.5</v>
          </cell>
        </row>
        <row r="6248">
          <cell r="A6248">
            <v>310258</v>
          </cell>
          <cell r="B6248">
            <v>72.5</v>
          </cell>
        </row>
        <row r="6249">
          <cell r="A6249">
            <v>310259</v>
          </cell>
          <cell r="B6249">
            <v>1</v>
          </cell>
        </row>
        <row r="6250">
          <cell r="A6250">
            <v>310275</v>
          </cell>
          <cell r="B6250">
            <v>1.5</v>
          </cell>
        </row>
        <row r="6251">
          <cell r="A6251">
            <v>310292</v>
          </cell>
          <cell r="B6251">
            <v>2</v>
          </cell>
        </row>
        <row r="6252">
          <cell r="A6252">
            <v>310293</v>
          </cell>
          <cell r="B6252">
            <v>1.5</v>
          </cell>
        </row>
        <row r="6253">
          <cell r="A6253">
            <v>310317</v>
          </cell>
          <cell r="B6253">
            <v>1.5</v>
          </cell>
        </row>
        <row r="6254">
          <cell r="A6254">
            <v>310321</v>
          </cell>
          <cell r="B6254">
            <v>1.75</v>
          </cell>
        </row>
        <row r="6255">
          <cell r="A6255">
            <v>310337</v>
          </cell>
          <cell r="B6255">
            <v>4</v>
          </cell>
        </row>
        <row r="6256">
          <cell r="A6256">
            <v>310340</v>
          </cell>
          <cell r="B6256">
            <v>11</v>
          </cell>
        </row>
        <row r="6257">
          <cell r="A6257">
            <v>310341</v>
          </cell>
          <cell r="B6257">
            <v>1</v>
          </cell>
        </row>
        <row r="6258">
          <cell r="A6258">
            <v>310353</v>
          </cell>
          <cell r="B6258">
            <v>1</v>
          </cell>
        </row>
        <row r="6259">
          <cell r="A6259">
            <v>310354</v>
          </cell>
          <cell r="B6259">
            <v>7.5</v>
          </cell>
        </row>
        <row r="6260">
          <cell r="A6260">
            <v>310355</v>
          </cell>
          <cell r="B6260">
            <v>1</v>
          </cell>
        </row>
        <row r="6261">
          <cell r="A6261">
            <v>310357</v>
          </cell>
          <cell r="B6261">
            <v>1</v>
          </cell>
        </row>
        <row r="6262">
          <cell r="A6262">
            <v>310362</v>
          </cell>
          <cell r="B6262">
            <v>8</v>
          </cell>
        </row>
        <row r="6263">
          <cell r="A6263">
            <v>310363</v>
          </cell>
          <cell r="B6263">
            <v>1</v>
          </cell>
        </row>
        <row r="6264">
          <cell r="A6264">
            <v>310368</v>
          </cell>
          <cell r="B6264">
            <v>1</v>
          </cell>
        </row>
        <row r="6265">
          <cell r="A6265">
            <v>310369</v>
          </cell>
          <cell r="B6265">
            <v>1</v>
          </cell>
        </row>
        <row r="6266">
          <cell r="A6266">
            <v>310370</v>
          </cell>
          <cell r="B6266">
            <v>1</v>
          </cell>
        </row>
        <row r="6267">
          <cell r="A6267">
            <v>310372</v>
          </cell>
          <cell r="B6267">
            <v>1</v>
          </cell>
        </row>
        <row r="6268">
          <cell r="A6268">
            <v>310384</v>
          </cell>
          <cell r="B6268">
            <v>1</v>
          </cell>
        </row>
        <row r="6269">
          <cell r="A6269">
            <v>310387</v>
          </cell>
          <cell r="B6269">
            <v>30</v>
          </cell>
        </row>
        <row r="6270">
          <cell r="A6270">
            <v>310403</v>
          </cell>
          <cell r="B6270">
            <v>3</v>
          </cell>
        </row>
        <row r="6271">
          <cell r="A6271">
            <v>310405</v>
          </cell>
          <cell r="B6271">
            <v>6.5</v>
          </cell>
        </row>
        <row r="6272">
          <cell r="A6272">
            <v>310407</v>
          </cell>
          <cell r="B6272">
            <v>2</v>
          </cell>
        </row>
        <row r="6273">
          <cell r="A6273">
            <v>310408</v>
          </cell>
          <cell r="B6273">
            <v>0</v>
          </cell>
        </row>
        <row r="6274">
          <cell r="A6274">
            <v>310409</v>
          </cell>
          <cell r="B6274">
            <v>3</v>
          </cell>
        </row>
        <row r="6275">
          <cell r="A6275">
            <v>310451</v>
          </cell>
          <cell r="B6275">
            <v>1</v>
          </cell>
        </row>
        <row r="6276">
          <cell r="A6276">
            <v>310452</v>
          </cell>
          <cell r="B6276">
            <v>2.5</v>
          </cell>
        </row>
        <row r="6277">
          <cell r="A6277">
            <v>310453</v>
          </cell>
          <cell r="B6277">
            <v>2</v>
          </cell>
        </row>
        <row r="6278">
          <cell r="A6278">
            <v>310454</v>
          </cell>
          <cell r="B6278">
            <v>1</v>
          </cell>
        </row>
        <row r="6279">
          <cell r="A6279">
            <v>310466</v>
          </cell>
          <cell r="B6279">
            <v>4.5</v>
          </cell>
        </row>
        <row r="6280">
          <cell r="A6280">
            <v>310469</v>
          </cell>
          <cell r="B6280">
            <v>1</v>
          </cell>
        </row>
        <row r="6281">
          <cell r="A6281">
            <v>310473</v>
          </cell>
          <cell r="B6281">
            <v>24.5</v>
          </cell>
        </row>
        <row r="6282">
          <cell r="A6282">
            <v>310481</v>
          </cell>
          <cell r="B6282">
            <v>2.75</v>
          </cell>
        </row>
        <row r="6283">
          <cell r="A6283">
            <v>310482</v>
          </cell>
          <cell r="B6283">
            <v>9</v>
          </cell>
        </row>
        <row r="6284">
          <cell r="A6284">
            <v>310485</v>
          </cell>
          <cell r="B6284">
            <v>1.25</v>
          </cell>
        </row>
        <row r="6285">
          <cell r="A6285">
            <v>310486</v>
          </cell>
          <cell r="B6285">
            <v>1</v>
          </cell>
        </row>
        <row r="6286">
          <cell r="A6286">
            <v>310487</v>
          </cell>
          <cell r="B6286">
            <v>4</v>
          </cell>
        </row>
        <row r="6287">
          <cell r="A6287">
            <v>310488</v>
          </cell>
          <cell r="B6287">
            <v>1</v>
          </cell>
        </row>
        <row r="6288">
          <cell r="A6288">
            <v>310501</v>
          </cell>
          <cell r="B6288">
            <v>2.5</v>
          </cell>
        </row>
        <row r="6289">
          <cell r="A6289">
            <v>310502</v>
          </cell>
          <cell r="B6289">
            <v>1</v>
          </cell>
        </row>
        <row r="6290">
          <cell r="A6290">
            <v>310503</v>
          </cell>
          <cell r="B6290">
            <v>1</v>
          </cell>
        </row>
        <row r="6291">
          <cell r="A6291">
            <v>310505</v>
          </cell>
          <cell r="B6291">
            <v>1</v>
          </cell>
        </row>
        <row r="6292">
          <cell r="A6292">
            <v>310507</v>
          </cell>
          <cell r="B6292">
            <v>3</v>
          </cell>
        </row>
        <row r="6293">
          <cell r="A6293">
            <v>310510</v>
          </cell>
          <cell r="B6293">
            <v>1</v>
          </cell>
        </row>
        <row r="6294">
          <cell r="A6294">
            <v>310512</v>
          </cell>
          <cell r="B6294">
            <v>4</v>
          </cell>
        </row>
        <row r="6295">
          <cell r="A6295">
            <v>310514</v>
          </cell>
          <cell r="B6295">
            <v>1</v>
          </cell>
        </row>
        <row r="6296">
          <cell r="A6296">
            <v>310525</v>
          </cell>
          <cell r="B6296">
            <v>1</v>
          </cell>
        </row>
        <row r="6297">
          <cell r="A6297">
            <v>310526</v>
          </cell>
          <cell r="B6297">
            <v>1</v>
          </cell>
        </row>
        <row r="6298">
          <cell r="A6298">
            <v>310527</v>
          </cell>
          <cell r="B6298">
            <v>2</v>
          </cell>
        </row>
        <row r="6299">
          <cell r="A6299">
            <v>310528</v>
          </cell>
          <cell r="B6299">
            <v>1</v>
          </cell>
        </row>
        <row r="6300">
          <cell r="A6300">
            <v>310546</v>
          </cell>
          <cell r="B6300">
            <v>1</v>
          </cell>
        </row>
        <row r="6301">
          <cell r="A6301">
            <v>310548</v>
          </cell>
          <cell r="B6301">
            <v>1</v>
          </cell>
        </row>
        <row r="6302">
          <cell r="A6302">
            <v>310549</v>
          </cell>
          <cell r="B6302"/>
        </row>
        <row r="6303">
          <cell r="A6303">
            <v>310550</v>
          </cell>
          <cell r="B6303">
            <v>2</v>
          </cell>
        </row>
        <row r="6304">
          <cell r="A6304">
            <v>310558</v>
          </cell>
          <cell r="B6304">
            <v>2</v>
          </cell>
        </row>
        <row r="6305">
          <cell r="A6305">
            <v>310559</v>
          </cell>
          <cell r="B6305">
            <v>2</v>
          </cell>
        </row>
        <row r="6306">
          <cell r="A6306">
            <v>310560</v>
          </cell>
          <cell r="B6306">
            <v>1</v>
          </cell>
        </row>
        <row r="6307">
          <cell r="A6307">
            <v>310561</v>
          </cell>
          <cell r="B6307">
            <v>1</v>
          </cell>
        </row>
        <row r="6308">
          <cell r="A6308">
            <v>310571</v>
          </cell>
          <cell r="B6308">
            <v>1</v>
          </cell>
        </row>
        <row r="6309">
          <cell r="A6309">
            <v>310572</v>
          </cell>
          <cell r="B6309">
            <v>3</v>
          </cell>
        </row>
        <row r="6310">
          <cell r="A6310">
            <v>310579</v>
          </cell>
          <cell r="B6310">
            <v>2</v>
          </cell>
        </row>
        <row r="6311">
          <cell r="A6311">
            <v>310590</v>
          </cell>
          <cell r="B6311">
            <v>1</v>
          </cell>
        </row>
        <row r="6312">
          <cell r="A6312">
            <v>310592</v>
          </cell>
          <cell r="B6312">
            <v>2</v>
          </cell>
        </row>
        <row r="6313">
          <cell r="A6313">
            <v>310594</v>
          </cell>
          <cell r="B6313">
            <v>1</v>
          </cell>
        </row>
        <row r="6314">
          <cell r="A6314">
            <v>310604</v>
          </cell>
          <cell r="B6314">
            <v>1</v>
          </cell>
        </row>
        <row r="6315">
          <cell r="A6315">
            <v>310605</v>
          </cell>
          <cell r="B6315">
            <v>1</v>
          </cell>
        </row>
        <row r="6316">
          <cell r="A6316">
            <v>310606</v>
          </cell>
          <cell r="B6316">
            <v>1</v>
          </cell>
        </row>
        <row r="6317">
          <cell r="A6317">
            <v>310607</v>
          </cell>
          <cell r="B6317">
            <v>1</v>
          </cell>
        </row>
        <row r="6318">
          <cell r="A6318">
            <v>310617</v>
          </cell>
          <cell r="B6318">
            <v>2</v>
          </cell>
        </row>
        <row r="6319">
          <cell r="A6319">
            <v>310618</v>
          </cell>
          <cell r="B6319">
            <v>3</v>
          </cell>
        </row>
        <row r="6320">
          <cell r="A6320">
            <v>310642</v>
          </cell>
          <cell r="B6320">
            <v>1</v>
          </cell>
        </row>
        <row r="6321">
          <cell r="A6321">
            <v>310643</v>
          </cell>
          <cell r="B6321">
            <v>1</v>
          </cell>
        </row>
        <row r="6322">
          <cell r="A6322">
            <v>310644</v>
          </cell>
          <cell r="B6322">
            <v>1</v>
          </cell>
        </row>
        <row r="6323">
          <cell r="A6323">
            <v>310661</v>
          </cell>
          <cell r="B6323">
            <v>1</v>
          </cell>
        </row>
        <row r="6324">
          <cell r="A6324">
            <v>310662</v>
          </cell>
          <cell r="B6324">
            <v>1</v>
          </cell>
        </row>
        <row r="6325">
          <cell r="A6325">
            <v>310664</v>
          </cell>
          <cell r="B6325">
            <v>1</v>
          </cell>
        </row>
        <row r="6326">
          <cell r="A6326">
            <v>310675</v>
          </cell>
          <cell r="B6326">
            <v>1</v>
          </cell>
        </row>
        <row r="6327">
          <cell r="A6327">
            <v>310677</v>
          </cell>
          <cell r="B6327">
            <v>14</v>
          </cell>
        </row>
        <row r="6328">
          <cell r="A6328">
            <v>310681</v>
          </cell>
          <cell r="B6328">
            <v>5</v>
          </cell>
        </row>
        <row r="6329">
          <cell r="A6329">
            <v>310684</v>
          </cell>
          <cell r="B6329">
            <v>2</v>
          </cell>
        </row>
        <row r="6330">
          <cell r="A6330">
            <v>310711</v>
          </cell>
          <cell r="B6330">
            <v>1</v>
          </cell>
        </row>
        <row r="6331">
          <cell r="A6331">
            <v>310712</v>
          </cell>
          <cell r="B6331">
            <v>2</v>
          </cell>
        </row>
        <row r="6332">
          <cell r="A6332">
            <v>310713</v>
          </cell>
          <cell r="B6332">
            <v>2</v>
          </cell>
        </row>
        <row r="6333">
          <cell r="A6333">
            <v>310716</v>
          </cell>
          <cell r="B6333">
            <v>1</v>
          </cell>
        </row>
        <row r="6334">
          <cell r="A6334">
            <v>310739</v>
          </cell>
          <cell r="B6334">
            <v>1</v>
          </cell>
        </row>
        <row r="6335">
          <cell r="A6335">
            <v>310746</v>
          </cell>
          <cell r="B6335">
            <v>1.5</v>
          </cell>
        </row>
        <row r="6336">
          <cell r="A6336">
            <v>310747</v>
          </cell>
          <cell r="B6336">
            <v>1</v>
          </cell>
        </row>
        <row r="6337">
          <cell r="A6337">
            <v>310748</v>
          </cell>
          <cell r="B6337">
            <v>3</v>
          </cell>
        </row>
        <row r="6338">
          <cell r="A6338">
            <v>310750</v>
          </cell>
          <cell r="B6338">
            <v>2.5</v>
          </cell>
        </row>
        <row r="6339">
          <cell r="A6339">
            <v>310751</v>
          </cell>
          <cell r="B6339">
            <v>1</v>
          </cell>
        </row>
        <row r="6340">
          <cell r="A6340">
            <v>310761</v>
          </cell>
          <cell r="B6340">
            <v>2</v>
          </cell>
        </row>
        <row r="6341">
          <cell r="A6341">
            <v>310762</v>
          </cell>
          <cell r="B6341">
            <v>1</v>
          </cell>
        </row>
        <row r="6342">
          <cell r="A6342">
            <v>310764</v>
          </cell>
          <cell r="B6342">
            <v>1.5</v>
          </cell>
        </row>
        <row r="6343">
          <cell r="A6343">
            <v>310775</v>
          </cell>
          <cell r="B6343">
            <v>7</v>
          </cell>
        </row>
        <row r="6344">
          <cell r="A6344">
            <v>310776</v>
          </cell>
          <cell r="B6344">
            <v>2</v>
          </cell>
        </row>
        <row r="6345">
          <cell r="A6345">
            <v>310777</v>
          </cell>
          <cell r="B6345">
            <v>2</v>
          </cell>
        </row>
        <row r="6346">
          <cell r="A6346">
            <v>310779</v>
          </cell>
          <cell r="B6346">
            <v>2.25</v>
          </cell>
        </row>
        <row r="6347">
          <cell r="A6347">
            <v>310809</v>
          </cell>
          <cell r="B6347">
            <v>1</v>
          </cell>
        </row>
        <row r="6348">
          <cell r="A6348">
            <v>310810</v>
          </cell>
          <cell r="B6348">
            <v>3</v>
          </cell>
        </row>
        <row r="6349">
          <cell r="A6349">
            <v>310822</v>
          </cell>
          <cell r="B6349">
            <v>1</v>
          </cell>
        </row>
        <row r="6350">
          <cell r="A6350">
            <v>310823</v>
          </cell>
          <cell r="B6350">
            <v>1</v>
          </cell>
        </row>
        <row r="6351">
          <cell r="A6351">
            <v>310824</v>
          </cell>
          <cell r="B6351">
            <v>2</v>
          </cell>
        </row>
        <row r="6352">
          <cell r="A6352">
            <v>310825</v>
          </cell>
          <cell r="B6352">
            <v>2</v>
          </cell>
        </row>
        <row r="6353">
          <cell r="A6353">
            <v>310826</v>
          </cell>
          <cell r="B6353">
            <v>1</v>
          </cell>
        </row>
        <row r="6354">
          <cell r="A6354">
            <v>310827</v>
          </cell>
          <cell r="B6354">
            <v>2</v>
          </cell>
        </row>
        <row r="6355">
          <cell r="A6355">
            <v>310838</v>
          </cell>
          <cell r="B6355">
            <v>1</v>
          </cell>
        </row>
        <row r="6356">
          <cell r="A6356">
            <v>310839</v>
          </cell>
          <cell r="B6356">
            <v>1</v>
          </cell>
        </row>
        <row r="6357">
          <cell r="A6357">
            <v>310840</v>
          </cell>
          <cell r="B6357">
            <v>3</v>
          </cell>
        </row>
        <row r="6358">
          <cell r="A6358">
            <v>310841</v>
          </cell>
          <cell r="B6358">
            <v>2</v>
          </cell>
        </row>
        <row r="6359">
          <cell r="A6359">
            <v>310842</v>
          </cell>
          <cell r="B6359">
            <v>14</v>
          </cell>
        </row>
        <row r="6360">
          <cell r="A6360">
            <v>310843</v>
          </cell>
          <cell r="B6360">
            <v>1</v>
          </cell>
        </row>
        <row r="6361">
          <cell r="A6361">
            <v>310851</v>
          </cell>
          <cell r="B6361">
            <v>1.5</v>
          </cell>
        </row>
        <row r="6362">
          <cell r="A6362">
            <v>310878</v>
          </cell>
          <cell r="B6362">
            <v>1</v>
          </cell>
        </row>
        <row r="6363">
          <cell r="A6363">
            <v>310881</v>
          </cell>
          <cell r="B6363">
            <v>51.5</v>
          </cell>
        </row>
        <row r="6364">
          <cell r="A6364">
            <v>310893</v>
          </cell>
          <cell r="B6364">
            <v>1</v>
          </cell>
        </row>
        <row r="6365">
          <cell r="A6365">
            <v>310911</v>
          </cell>
          <cell r="B6365">
            <v>3</v>
          </cell>
        </row>
        <row r="6366">
          <cell r="A6366">
            <v>310912</v>
          </cell>
          <cell r="B6366">
            <v>2</v>
          </cell>
        </row>
        <row r="6367">
          <cell r="A6367">
            <v>310913</v>
          </cell>
          <cell r="B6367">
            <v>2</v>
          </cell>
        </row>
        <row r="6368">
          <cell r="A6368">
            <v>310915</v>
          </cell>
          <cell r="B6368">
            <v>4</v>
          </cell>
        </row>
        <row r="6369">
          <cell r="A6369">
            <v>310916</v>
          </cell>
          <cell r="B6369">
            <v>20.5</v>
          </cell>
        </row>
        <row r="6370">
          <cell r="A6370">
            <v>310923</v>
          </cell>
          <cell r="B6370">
            <v>1</v>
          </cell>
        </row>
        <row r="6371">
          <cell r="A6371">
            <v>310924</v>
          </cell>
          <cell r="B6371">
            <v>1</v>
          </cell>
        </row>
        <row r="6372">
          <cell r="A6372">
            <v>310925</v>
          </cell>
          <cell r="B6372">
            <v>4</v>
          </cell>
        </row>
        <row r="6373">
          <cell r="A6373">
            <v>310926</v>
          </cell>
          <cell r="B6373">
            <v>1</v>
          </cell>
        </row>
        <row r="6374">
          <cell r="A6374">
            <v>310927</v>
          </cell>
          <cell r="B6374">
            <v>2</v>
          </cell>
        </row>
        <row r="6375">
          <cell r="A6375">
            <v>310935</v>
          </cell>
          <cell r="B6375">
            <v>1</v>
          </cell>
        </row>
        <row r="6376">
          <cell r="A6376">
            <v>310938</v>
          </cell>
          <cell r="B6376">
            <v>4.5</v>
          </cell>
        </row>
        <row r="6377">
          <cell r="A6377">
            <v>310940</v>
          </cell>
          <cell r="B6377">
            <v>1</v>
          </cell>
        </row>
        <row r="6378">
          <cell r="A6378">
            <v>310959</v>
          </cell>
          <cell r="B6378">
            <v>11</v>
          </cell>
        </row>
        <row r="6379">
          <cell r="A6379">
            <v>310960</v>
          </cell>
          <cell r="B6379">
            <v>1.25</v>
          </cell>
        </row>
        <row r="6380">
          <cell r="A6380">
            <v>310961</v>
          </cell>
          <cell r="B6380">
            <v>1</v>
          </cell>
        </row>
        <row r="6381">
          <cell r="A6381">
            <v>310962</v>
          </cell>
          <cell r="B6381">
            <v>1</v>
          </cell>
        </row>
        <row r="6382">
          <cell r="A6382">
            <v>310963</v>
          </cell>
          <cell r="B6382">
            <v>1</v>
          </cell>
        </row>
        <row r="6383">
          <cell r="A6383">
            <v>310976</v>
          </cell>
          <cell r="B6383">
            <v>7.5</v>
          </cell>
        </row>
        <row r="6384">
          <cell r="A6384">
            <v>310977</v>
          </cell>
          <cell r="B6384">
            <v>1</v>
          </cell>
        </row>
        <row r="6385">
          <cell r="A6385">
            <v>310978</v>
          </cell>
          <cell r="B6385">
            <v>3</v>
          </cell>
        </row>
        <row r="6386">
          <cell r="A6386">
            <v>310979</v>
          </cell>
          <cell r="B6386">
            <v>1</v>
          </cell>
        </row>
        <row r="6387">
          <cell r="A6387">
            <v>310980</v>
          </cell>
          <cell r="B6387">
            <v>1</v>
          </cell>
        </row>
        <row r="6388">
          <cell r="A6388">
            <v>310982</v>
          </cell>
          <cell r="B6388">
            <v>1</v>
          </cell>
        </row>
        <row r="6389">
          <cell r="A6389">
            <v>310984</v>
          </cell>
          <cell r="B6389">
            <v>5</v>
          </cell>
        </row>
        <row r="6390">
          <cell r="A6390">
            <v>310987</v>
          </cell>
          <cell r="B6390">
            <v>4</v>
          </cell>
        </row>
        <row r="6391">
          <cell r="A6391">
            <v>310995</v>
          </cell>
          <cell r="B6391">
            <v>2</v>
          </cell>
        </row>
        <row r="6392">
          <cell r="A6392">
            <v>311007</v>
          </cell>
          <cell r="B6392">
            <v>1</v>
          </cell>
        </row>
        <row r="6393">
          <cell r="A6393">
            <v>311008</v>
          </cell>
          <cell r="B6393">
            <v>1</v>
          </cell>
        </row>
        <row r="6394">
          <cell r="A6394">
            <v>311015</v>
          </cell>
          <cell r="B6394">
            <v>1</v>
          </cell>
        </row>
        <row r="6395">
          <cell r="A6395">
            <v>311017</v>
          </cell>
          <cell r="B6395">
            <v>3</v>
          </cell>
        </row>
        <row r="6396">
          <cell r="A6396">
            <v>311018</v>
          </cell>
          <cell r="B6396">
            <v>2</v>
          </cell>
        </row>
        <row r="6397">
          <cell r="A6397">
            <v>311019</v>
          </cell>
          <cell r="B6397"/>
        </row>
        <row r="6398">
          <cell r="A6398">
            <v>311021</v>
          </cell>
          <cell r="B6398">
            <v>1</v>
          </cell>
        </row>
        <row r="6399">
          <cell r="A6399">
            <v>311027</v>
          </cell>
          <cell r="B6399">
            <v>2</v>
          </cell>
        </row>
        <row r="6400">
          <cell r="A6400">
            <v>311032</v>
          </cell>
          <cell r="B6400">
            <v>1</v>
          </cell>
        </row>
        <row r="6401">
          <cell r="A6401">
            <v>311034</v>
          </cell>
          <cell r="B6401">
            <v>1</v>
          </cell>
        </row>
        <row r="6402">
          <cell r="A6402">
            <v>311035</v>
          </cell>
          <cell r="B6402">
            <v>2</v>
          </cell>
        </row>
        <row r="6403">
          <cell r="A6403">
            <v>311040</v>
          </cell>
          <cell r="B6403">
            <v>2</v>
          </cell>
        </row>
        <row r="6404">
          <cell r="A6404">
            <v>311047</v>
          </cell>
          <cell r="B6404">
            <v>3</v>
          </cell>
        </row>
        <row r="6405">
          <cell r="A6405">
            <v>311049</v>
          </cell>
          <cell r="B6405">
            <v>2</v>
          </cell>
        </row>
        <row r="6406">
          <cell r="A6406">
            <v>311054</v>
          </cell>
          <cell r="B6406">
            <v>1</v>
          </cell>
        </row>
        <row r="6407">
          <cell r="A6407">
            <v>311066</v>
          </cell>
          <cell r="B6407">
            <v>1.25</v>
          </cell>
        </row>
        <row r="6408">
          <cell r="A6408">
            <v>311069</v>
          </cell>
          <cell r="B6408">
            <v>1</v>
          </cell>
        </row>
        <row r="6409">
          <cell r="A6409">
            <v>311070</v>
          </cell>
          <cell r="B6409">
            <v>1.5</v>
          </cell>
        </row>
        <row r="6410">
          <cell r="A6410">
            <v>311072</v>
          </cell>
          <cell r="B6410">
            <v>1.5</v>
          </cell>
        </row>
        <row r="6411">
          <cell r="A6411">
            <v>311081</v>
          </cell>
          <cell r="B6411">
            <v>4</v>
          </cell>
        </row>
        <row r="6412">
          <cell r="A6412">
            <v>311089</v>
          </cell>
          <cell r="B6412">
            <v>2</v>
          </cell>
        </row>
        <row r="6413">
          <cell r="A6413">
            <v>311104</v>
          </cell>
          <cell r="B6413">
            <v>0</v>
          </cell>
        </row>
        <row r="6414">
          <cell r="A6414">
            <v>311107</v>
          </cell>
          <cell r="B6414">
            <v>1</v>
          </cell>
        </row>
        <row r="6415">
          <cell r="A6415">
            <v>311122</v>
          </cell>
          <cell r="B6415">
            <v>4</v>
          </cell>
        </row>
        <row r="6416">
          <cell r="A6416">
            <v>311124</v>
          </cell>
          <cell r="B6416">
            <v>2</v>
          </cell>
        </row>
        <row r="6417">
          <cell r="A6417">
            <v>311139</v>
          </cell>
          <cell r="B6417">
            <v>1</v>
          </cell>
        </row>
        <row r="6418">
          <cell r="A6418">
            <v>311157</v>
          </cell>
          <cell r="B6418">
            <v>7</v>
          </cell>
        </row>
        <row r="6419">
          <cell r="A6419">
            <v>311158</v>
          </cell>
          <cell r="B6419">
            <v>1</v>
          </cell>
        </row>
        <row r="6420">
          <cell r="A6420">
            <v>311230</v>
          </cell>
          <cell r="B6420">
            <v>8</v>
          </cell>
        </row>
        <row r="6421">
          <cell r="A6421">
            <v>311244</v>
          </cell>
          <cell r="B6421">
            <v>1.5</v>
          </cell>
        </row>
        <row r="6422">
          <cell r="A6422">
            <v>311267</v>
          </cell>
          <cell r="B6422">
            <v>9.5</v>
          </cell>
        </row>
        <row r="6423">
          <cell r="A6423">
            <v>311270</v>
          </cell>
          <cell r="B6423">
            <v>1</v>
          </cell>
        </row>
        <row r="6424">
          <cell r="A6424">
            <v>311278</v>
          </cell>
          <cell r="B6424">
            <v>1</v>
          </cell>
        </row>
        <row r="6425">
          <cell r="A6425">
            <v>311279</v>
          </cell>
          <cell r="B6425">
            <v>1</v>
          </cell>
        </row>
        <row r="6426">
          <cell r="A6426">
            <v>311280</v>
          </cell>
          <cell r="B6426">
            <v>4</v>
          </cell>
        </row>
        <row r="6427">
          <cell r="A6427">
            <v>311281</v>
          </cell>
          <cell r="B6427">
            <v>8</v>
          </cell>
        </row>
        <row r="6428">
          <cell r="A6428">
            <v>311290</v>
          </cell>
          <cell r="B6428">
            <v>1</v>
          </cell>
        </row>
        <row r="6429">
          <cell r="A6429">
            <v>311299</v>
          </cell>
          <cell r="B6429">
            <v>1</v>
          </cell>
        </row>
        <row r="6430">
          <cell r="A6430">
            <v>311302</v>
          </cell>
          <cell r="B6430">
            <v>0</v>
          </cell>
        </row>
        <row r="6431">
          <cell r="A6431">
            <v>311312</v>
          </cell>
          <cell r="B6431">
            <v>1</v>
          </cell>
        </row>
        <row r="6432">
          <cell r="A6432">
            <v>311330</v>
          </cell>
          <cell r="B6432">
            <v>1</v>
          </cell>
        </row>
        <row r="6433">
          <cell r="A6433">
            <v>311331</v>
          </cell>
          <cell r="B6433">
            <v>2</v>
          </cell>
        </row>
        <row r="6434">
          <cell r="A6434">
            <v>311352</v>
          </cell>
          <cell r="B6434">
            <v>4</v>
          </cell>
        </row>
        <row r="6435">
          <cell r="A6435">
            <v>311353</v>
          </cell>
          <cell r="B6435">
            <v>1.5</v>
          </cell>
        </row>
        <row r="6436">
          <cell r="A6436">
            <v>311368</v>
          </cell>
          <cell r="B6436">
            <v>1</v>
          </cell>
        </row>
        <row r="6437">
          <cell r="A6437">
            <v>311369</v>
          </cell>
          <cell r="B6437">
            <v>2</v>
          </cell>
        </row>
        <row r="6438">
          <cell r="A6438">
            <v>311371</v>
          </cell>
          <cell r="B6438">
            <v>2</v>
          </cell>
        </row>
        <row r="6439">
          <cell r="A6439">
            <v>311380</v>
          </cell>
          <cell r="B6439">
            <v>1</v>
          </cell>
        </row>
        <row r="6440">
          <cell r="A6440">
            <v>311388</v>
          </cell>
          <cell r="B6440">
            <v>1</v>
          </cell>
        </row>
        <row r="6441">
          <cell r="A6441">
            <v>311403</v>
          </cell>
          <cell r="B6441">
            <v>1</v>
          </cell>
        </row>
        <row r="6442">
          <cell r="A6442">
            <v>311404</v>
          </cell>
          <cell r="B6442">
            <v>1</v>
          </cell>
        </row>
        <row r="6443">
          <cell r="A6443">
            <v>311408</v>
          </cell>
          <cell r="B6443">
            <v>1</v>
          </cell>
        </row>
        <row r="6444">
          <cell r="A6444">
            <v>311409</v>
          </cell>
          <cell r="B6444">
            <v>40.75</v>
          </cell>
        </row>
        <row r="6445">
          <cell r="A6445">
            <v>311425</v>
          </cell>
          <cell r="B6445">
            <v>1</v>
          </cell>
        </row>
        <row r="6446">
          <cell r="A6446">
            <v>311427</v>
          </cell>
          <cell r="B6446">
            <v>3.75</v>
          </cell>
        </row>
        <row r="6447">
          <cell r="A6447">
            <v>311429</v>
          </cell>
          <cell r="B6447">
            <v>1.25</v>
          </cell>
        </row>
        <row r="6448">
          <cell r="A6448">
            <v>311430</v>
          </cell>
          <cell r="B6448">
            <v>2</v>
          </cell>
        </row>
        <row r="6449">
          <cell r="A6449">
            <v>311444</v>
          </cell>
          <cell r="B6449">
            <v>2</v>
          </cell>
        </row>
        <row r="6450">
          <cell r="A6450">
            <v>311454</v>
          </cell>
          <cell r="B6450">
            <v>2</v>
          </cell>
        </row>
        <row r="6451">
          <cell r="A6451">
            <v>311455</v>
          </cell>
          <cell r="B6451">
            <v>2</v>
          </cell>
        </row>
        <row r="6452">
          <cell r="A6452">
            <v>311470</v>
          </cell>
          <cell r="B6452">
            <v>1</v>
          </cell>
        </row>
        <row r="6453">
          <cell r="A6453">
            <v>311522</v>
          </cell>
          <cell r="B6453">
            <v>2</v>
          </cell>
        </row>
        <row r="6454">
          <cell r="A6454">
            <v>311525</v>
          </cell>
          <cell r="B6454">
            <v>2</v>
          </cell>
        </row>
        <row r="6455">
          <cell r="A6455">
            <v>311526</v>
          </cell>
          <cell r="B6455">
            <v>1</v>
          </cell>
        </row>
        <row r="6456">
          <cell r="A6456">
            <v>311533</v>
          </cell>
          <cell r="B6456"/>
        </row>
        <row r="6457">
          <cell r="A6457">
            <v>311543</v>
          </cell>
          <cell r="B6457">
            <v>1</v>
          </cell>
        </row>
        <row r="6458">
          <cell r="A6458">
            <v>311554</v>
          </cell>
          <cell r="B6458">
            <v>1</v>
          </cell>
        </row>
        <row r="6459">
          <cell r="A6459">
            <v>311561</v>
          </cell>
          <cell r="B6459">
            <v>3</v>
          </cell>
        </row>
        <row r="6460">
          <cell r="A6460">
            <v>311572</v>
          </cell>
          <cell r="B6460">
            <v>2</v>
          </cell>
        </row>
        <row r="6461">
          <cell r="A6461">
            <v>311575</v>
          </cell>
          <cell r="B6461">
            <v>1</v>
          </cell>
        </row>
        <row r="6462">
          <cell r="A6462">
            <v>311576</v>
          </cell>
          <cell r="B6462">
            <v>1</v>
          </cell>
        </row>
        <row r="6463">
          <cell r="A6463">
            <v>311577</v>
          </cell>
          <cell r="B6463">
            <v>1.75</v>
          </cell>
        </row>
        <row r="6464">
          <cell r="A6464">
            <v>311578</v>
          </cell>
          <cell r="B6464">
            <v>1.75</v>
          </cell>
        </row>
        <row r="6465">
          <cell r="A6465">
            <v>311602</v>
          </cell>
          <cell r="B6465">
            <v>1</v>
          </cell>
        </row>
        <row r="6466">
          <cell r="A6466">
            <v>311603</v>
          </cell>
          <cell r="B6466">
            <v>1</v>
          </cell>
        </row>
        <row r="6467">
          <cell r="A6467">
            <v>311604</v>
          </cell>
          <cell r="B6467">
            <v>4.5</v>
          </cell>
        </row>
        <row r="6468">
          <cell r="A6468">
            <v>311618</v>
          </cell>
          <cell r="B6468">
            <v>10.5</v>
          </cell>
        </row>
        <row r="6469">
          <cell r="A6469">
            <v>311631</v>
          </cell>
          <cell r="B6469">
            <v>1</v>
          </cell>
        </row>
        <row r="6470">
          <cell r="A6470">
            <v>311632</v>
          </cell>
          <cell r="B6470">
            <v>1</v>
          </cell>
        </row>
        <row r="6471">
          <cell r="A6471">
            <v>311654</v>
          </cell>
          <cell r="B6471">
            <v>1</v>
          </cell>
        </row>
        <row r="6472">
          <cell r="A6472">
            <v>311656</v>
          </cell>
          <cell r="B6472">
            <v>1</v>
          </cell>
        </row>
        <row r="6473">
          <cell r="A6473">
            <v>311673</v>
          </cell>
          <cell r="B6473">
            <v>1</v>
          </cell>
        </row>
        <row r="6474">
          <cell r="A6474">
            <v>311689</v>
          </cell>
          <cell r="B6474">
            <v>2</v>
          </cell>
        </row>
        <row r="6475">
          <cell r="A6475">
            <v>311706</v>
          </cell>
          <cell r="B6475">
            <v>1</v>
          </cell>
        </row>
        <row r="6476">
          <cell r="A6476">
            <v>311708</v>
          </cell>
          <cell r="B6476">
            <v>1</v>
          </cell>
        </row>
        <row r="6477">
          <cell r="A6477">
            <v>311709</v>
          </cell>
          <cell r="B6477">
            <v>1</v>
          </cell>
        </row>
        <row r="6478">
          <cell r="A6478">
            <v>311721</v>
          </cell>
          <cell r="B6478">
            <v>1</v>
          </cell>
        </row>
        <row r="6479">
          <cell r="A6479">
            <v>311723</v>
          </cell>
          <cell r="B6479">
            <v>1</v>
          </cell>
        </row>
        <row r="6480">
          <cell r="A6480">
            <v>311744</v>
          </cell>
          <cell r="B6480">
            <v>1</v>
          </cell>
        </row>
        <row r="6481">
          <cell r="A6481">
            <v>311749</v>
          </cell>
          <cell r="B6481">
            <v>1.5</v>
          </cell>
        </row>
        <row r="6482">
          <cell r="A6482">
            <v>311761</v>
          </cell>
          <cell r="B6482">
            <v>1</v>
          </cell>
        </row>
        <row r="6483">
          <cell r="A6483">
            <v>311765</v>
          </cell>
          <cell r="B6483">
            <v>2.25</v>
          </cell>
        </row>
        <row r="6484">
          <cell r="A6484">
            <v>311775</v>
          </cell>
          <cell r="B6484">
            <v>2</v>
          </cell>
        </row>
        <row r="6485">
          <cell r="A6485">
            <v>311776</v>
          </cell>
          <cell r="B6485">
            <v>2</v>
          </cell>
        </row>
        <row r="6486">
          <cell r="A6486">
            <v>311791</v>
          </cell>
          <cell r="B6486">
            <v>1.25</v>
          </cell>
        </row>
        <row r="6487">
          <cell r="A6487">
            <v>311797</v>
          </cell>
          <cell r="B6487">
            <v>1</v>
          </cell>
        </row>
        <row r="6488">
          <cell r="A6488">
            <v>311803</v>
          </cell>
          <cell r="B6488">
            <v>1</v>
          </cell>
        </row>
        <row r="6489">
          <cell r="A6489">
            <v>311813</v>
          </cell>
          <cell r="B6489">
            <v>1</v>
          </cell>
        </row>
        <row r="6490">
          <cell r="A6490">
            <v>311815</v>
          </cell>
          <cell r="B6490">
            <v>1</v>
          </cell>
        </row>
        <row r="6491">
          <cell r="A6491">
            <v>311822</v>
          </cell>
          <cell r="B6491">
            <v>1</v>
          </cell>
        </row>
        <row r="6492">
          <cell r="A6492">
            <v>311827</v>
          </cell>
          <cell r="B6492">
            <v>3</v>
          </cell>
        </row>
        <row r="6493">
          <cell r="A6493">
            <v>311848</v>
          </cell>
          <cell r="B6493">
            <v>1</v>
          </cell>
        </row>
        <row r="6494">
          <cell r="A6494">
            <v>311849</v>
          </cell>
          <cell r="B6494">
            <v>3</v>
          </cell>
        </row>
        <row r="6495">
          <cell r="A6495">
            <v>311851</v>
          </cell>
          <cell r="B6495">
            <v>8</v>
          </cell>
        </row>
        <row r="6496">
          <cell r="A6496">
            <v>311868</v>
          </cell>
          <cell r="B6496">
            <v>1</v>
          </cell>
        </row>
        <row r="6497">
          <cell r="A6497">
            <v>311884</v>
          </cell>
          <cell r="B6497">
            <v>1</v>
          </cell>
        </row>
        <row r="6498">
          <cell r="A6498">
            <v>311888</v>
          </cell>
          <cell r="B6498">
            <v>2</v>
          </cell>
        </row>
        <row r="6499">
          <cell r="A6499">
            <v>311908</v>
          </cell>
          <cell r="B6499">
            <v>1</v>
          </cell>
        </row>
        <row r="6500">
          <cell r="A6500">
            <v>311918</v>
          </cell>
          <cell r="B6500">
            <v>1.5</v>
          </cell>
        </row>
        <row r="6501">
          <cell r="A6501">
            <v>311922</v>
          </cell>
          <cell r="B6501">
            <v>4</v>
          </cell>
        </row>
        <row r="6502">
          <cell r="A6502">
            <v>311942</v>
          </cell>
          <cell r="B6502">
            <v>1.25</v>
          </cell>
        </row>
        <row r="6503">
          <cell r="A6503">
            <v>311943</v>
          </cell>
          <cell r="B6503">
            <v>1.5</v>
          </cell>
        </row>
        <row r="6504">
          <cell r="A6504">
            <v>311966</v>
          </cell>
          <cell r="B6504">
            <v>2</v>
          </cell>
        </row>
        <row r="6505">
          <cell r="A6505">
            <v>311967</v>
          </cell>
          <cell r="B6505">
            <v>1</v>
          </cell>
        </row>
        <row r="6506">
          <cell r="A6506">
            <v>311968</v>
          </cell>
          <cell r="B6506">
            <v>1</v>
          </cell>
        </row>
        <row r="6507">
          <cell r="A6507">
            <v>311973</v>
          </cell>
          <cell r="B6507">
            <v>3</v>
          </cell>
        </row>
        <row r="6508">
          <cell r="A6508">
            <v>311974</v>
          </cell>
          <cell r="B6508">
            <v>1</v>
          </cell>
        </row>
        <row r="6509">
          <cell r="A6509">
            <v>311984</v>
          </cell>
          <cell r="B6509">
            <v>1</v>
          </cell>
        </row>
        <row r="6510">
          <cell r="A6510">
            <v>311986</v>
          </cell>
          <cell r="B6510">
            <v>3</v>
          </cell>
        </row>
        <row r="6511">
          <cell r="A6511">
            <v>311987</v>
          </cell>
          <cell r="B6511">
            <v>2</v>
          </cell>
        </row>
        <row r="6512">
          <cell r="A6512">
            <v>311988</v>
          </cell>
          <cell r="B6512">
            <v>2</v>
          </cell>
        </row>
        <row r="6513">
          <cell r="A6513">
            <v>311989</v>
          </cell>
          <cell r="B6513">
            <v>5</v>
          </cell>
        </row>
        <row r="6514">
          <cell r="A6514">
            <v>311990</v>
          </cell>
          <cell r="B6514">
            <v>2</v>
          </cell>
        </row>
        <row r="6515">
          <cell r="A6515">
            <v>312004</v>
          </cell>
          <cell r="B6515">
            <v>2</v>
          </cell>
        </row>
        <row r="6516">
          <cell r="A6516">
            <v>312005</v>
          </cell>
          <cell r="B6516">
            <v>3</v>
          </cell>
        </row>
        <row r="6517">
          <cell r="A6517">
            <v>312006</v>
          </cell>
          <cell r="B6517">
            <v>2.5</v>
          </cell>
        </row>
        <row r="6518">
          <cell r="A6518">
            <v>312007</v>
          </cell>
          <cell r="B6518">
            <v>2</v>
          </cell>
        </row>
        <row r="6519">
          <cell r="A6519">
            <v>312008</v>
          </cell>
          <cell r="B6519">
            <v>1</v>
          </cell>
        </row>
        <row r="6520">
          <cell r="A6520">
            <v>312011</v>
          </cell>
          <cell r="B6520">
            <v>13</v>
          </cell>
        </row>
        <row r="6521">
          <cell r="A6521">
            <v>312017</v>
          </cell>
          <cell r="B6521">
            <v>21</v>
          </cell>
        </row>
        <row r="6522">
          <cell r="A6522">
            <v>312020</v>
          </cell>
          <cell r="B6522">
            <v>1.5</v>
          </cell>
        </row>
        <row r="6523">
          <cell r="A6523">
            <v>312026</v>
          </cell>
          <cell r="B6523">
            <v>1</v>
          </cell>
        </row>
        <row r="6524">
          <cell r="A6524">
            <v>312032</v>
          </cell>
          <cell r="B6524">
            <v>1</v>
          </cell>
        </row>
        <row r="6525">
          <cell r="A6525">
            <v>312041</v>
          </cell>
          <cell r="B6525">
            <v>1</v>
          </cell>
        </row>
        <row r="6526">
          <cell r="A6526">
            <v>312042</v>
          </cell>
          <cell r="B6526">
            <v>1</v>
          </cell>
        </row>
        <row r="6527">
          <cell r="A6527">
            <v>312051</v>
          </cell>
          <cell r="B6527">
            <v>1</v>
          </cell>
        </row>
        <row r="6528">
          <cell r="A6528">
            <v>312053</v>
          </cell>
          <cell r="B6528">
            <v>1</v>
          </cell>
        </row>
        <row r="6529">
          <cell r="A6529">
            <v>312054</v>
          </cell>
          <cell r="B6529">
            <v>4</v>
          </cell>
        </row>
        <row r="6530">
          <cell r="A6530">
            <v>312055</v>
          </cell>
          <cell r="B6530">
            <v>2</v>
          </cell>
        </row>
        <row r="6531">
          <cell r="A6531">
            <v>312056</v>
          </cell>
          <cell r="B6531">
            <v>1</v>
          </cell>
        </row>
        <row r="6532">
          <cell r="A6532">
            <v>312057</v>
          </cell>
          <cell r="B6532">
            <v>1</v>
          </cell>
        </row>
        <row r="6533">
          <cell r="A6533">
            <v>312063</v>
          </cell>
          <cell r="B6533">
            <v>29.400000000000006</v>
          </cell>
        </row>
        <row r="6534">
          <cell r="A6534">
            <v>312064</v>
          </cell>
          <cell r="B6534">
            <v>1</v>
          </cell>
        </row>
        <row r="6535">
          <cell r="A6535">
            <v>312069</v>
          </cell>
          <cell r="B6535">
            <v>1.5</v>
          </cell>
        </row>
        <row r="6536">
          <cell r="A6536">
            <v>312070</v>
          </cell>
          <cell r="B6536">
            <v>1</v>
          </cell>
        </row>
        <row r="6537">
          <cell r="A6537">
            <v>312071</v>
          </cell>
          <cell r="B6537">
            <v>3</v>
          </cell>
        </row>
        <row r="6538">
          <cell r="A6538">
            <v>312091</v>
          </cell>
          <cell r="B6538">
            <v>1</v>
          </cell>
        </row>
        <row r="6539">
          <cell r="A6539">
            <v>312095</v>
          </cell>
          <cell r="B6539">
            <v>2</v>
          </cell>
        </row>
        <row r="6540">
          <cell r="A6540">
            <v>312096</v>
          </cell>
          <cell r="B6540">
            <v>3</v>
          </cell>
        </row>
        <row r="6541">
          <cell r="A6541">
            <v>312097</v>
          </cell>
          <cell r="B6541">
            <v>1</v>
          </cell>
        </row>
        <row r="6542">
          <cell r="A6542">
            <v>312108</v>
          </cell>
          <cell r="B6542">
            <v>1</v>
          </cell>
        </row>
        <row r="6543">
          <cell r="A6543">
            <v>312109</v>
          </cell>
          <cell r="B6543">
            <v>1</v>
          </cell>
        </row>
        <row r="6544">
          <cell r="A6544">
            <v>312114</v>
          </cell>
          <cell r="B6544">
            <v>3</v>
          </cell>
        </row>
        <row r="6545">
          <cell r="A6545">
            <v>312115</v>
          </cell>
          <cell r="B6545">
            <v>9.5</v>
          </cell>
        </row>
        <row r="6546">
          <cell r="A6546">
            <v>312116</v>
          </cell>
          <cell r="B6546">
            <v>7</v>
          </cell>
        </row>
        <row r="6547">
          <cell r="A6547">
            <v>312117</v>
          </cell>
          <cell r="B6547">
            <v>2</v>
          </cell>
        </row>
        <row r="6548">
          <cell r="A6548">
            <v>312127</v>
          </cell>
          <cell r="B6548">
            <v>1</v>
          </cell>
        </row>
        <row r="6549">
          <cell r="A6549">
            <v>312133</v>
          </cell>
          <cell r="B6549">
            <v>1</v>
          </cell>
        </row>
        <row r="6550">
          <cell r="A6550">
            <v>312141</v>
          </cell>
          <cell r="B6550">
            <v>2</v>
          </cell>
        </row>
        <row r="6551">
          <cell r="A6551">
            <v>312142</v>
          </cell>
          <cell r="B6551">
            <v>1</v>
          </cell>
        </row>
        <row r="6552">
          <cell r="A6552">
            <v>312152</v>
          </cell>
          <cell r="B6552">
            <v>8</v>
          </cell>
        </row>
        <row r="6553">
          <cell r="A6553">
            <v>312159</v>
          </cell>
          <cell r="B6553">
            <v>2.5</v>
          </cell>
        </row>
        <row r="6554">
          <cell r="A6554">
            <v>312160</v>
          </cell>
          <cell r="B6554">
            <v>2</v>
          </cell>
        </row>
        <row r="6555">
          <cell r="A6555">
            <v>312173</v>
          </cell>
          <cell r="B6555">
            <v>1</v>
          </cell>
        </row>
        <row r="6556">
          <cell r="A6556">
            <v>312175</v>
          </cell>
          <cell r="B6556">
            <v>2</v>
          </cell>
        </row>
        <row r="6557">
          <cell r="A6557">
            <v>312176</v>
          </cell>
          <cell r="B6557">
            <v>2.5</v>
          </cell>
        </row>
        <row r="6558">
          <cell r="A6558">
            <v>312186</v>
          </cell>
          <cell r="B6558">
            <v>2</v>
          </cell>
        </row>
        <row r="6559">
          <cell r="A6559">
            <v>312187</v>
          </cell>
          <cell r="B6559">
            <v>2</v>
          </cell>
        </row>
        <row r="6560">
          <cell r="A6560">
            <v>312196</v>
          </cell>
          <cell r="B6560">
            <v>1</v>
          </cell>
        </row>
        <row r="6561">
          <cell r="A6561">
            <v>312216</v>
          </cell>
          <cell r="B6561">
            <v>1</v>
          </cell>
        </row>
        <row r="6562">
          <cell r="A6562">
            <v>312219</v>
          </cell>
          <cell r="B6562">
            <v>1</v>
          </cell>
        </row>
        <row r="6563">
          <cell r="A6563">
            <v>312220</v>
          </cell>
          <cell r="B6563">
            <v>8</v>
          </cell>
        </row>
        <row r="6564">
          <cell r="A6564">
            <v>312244</v>
          </cell>
          <cell r="B6564">
            <v>1</v>
          </cell>
        </row>
        <row r="6565">
          <cell r="A6565">
            <v>312254</v>
          </cell>
          <cell r="B6565">
            <v>5</v>
          </cell>
        </row>
        <row r="6566">
          <cell r="A6566">
            <v>312259</v>
          </cell>
          <cell r="B6566">
            <v>3</v>
          </cell>
        </row>
        <row r="6567">
          <cell r="A6567">
            <v>312261</v>
          </cell>
          <cell r="B6567">
            <v>1.5</v>
          </cell>
        </row>
        <row r="6568">
          <cell r="A6568">
            <v>312276</v>
          </cell>
          <cell r="B6568">
            <v>1</v>
          </cell>
        </row>
        <row r="6569">
          <cell r="A6569">
            <v>312277</v>
          </cell>
          <cell r="B6569">
            <v>2.25</v>
          </cell>
        </row>
        <row r="6570">
          <cell r="A6570">
            <v>312303</v>
          </cell>
          <cell r="B6570">
            <v>1</v>
          </cell>
        </row>
        <row r="6571">
          <cell r="A6571">
            <v>312304</v>
          </cell>
          <cell r="B6571">
            <v>9</v>
          </cell>
        </row>
        <row r="6572">
          <cell r="A6572">
            <v>312336</v>
          </cell>
          <cell r="B6572">
            <v>1</v>
          </cell>
        </row>
        <row r="6573">
          <cell r="A6573">
            <v>312341</v>
          </cell>
          <cell r="B6573">
            <v>1</v>
          </cell>
        </row>
        <row r="6574">
          <cell r="A6574">
            <v>312347</v>
          </cell>
          <cell r="B6574">
            <v>2</v>
          </cell>
        </row>
        <row r="6575">
          <cell r="A6575">
            <v>312362</v>
          </cell>
          <cell r="B6575">
            <v>1</v>
          </cell>
        </row>
        <row r="6576">
          <cell r="A6576">
            <v>312395</v>
          </cell>
          <cell r="B6576">
            <v>2</v>
          </cell>
        </row>
        <row r="6577">
          <cell r="A6577">
            <v>312408</v>
          </cell>
          <cell r="B6577">
            <v>5.5</v>
          </cell>
        </row>
        <row r="6578">
          <cell r="A6578">
            <v>312440</v>
          </cell>
          <cell r="B6578">
            <v>1</v>
          </cell>
        </row>
        <row r="6579">
          <cell r="A6579">
            <v>312444</v>
          </cell>
          <cell r="B6579">
            <v>1</v>
          </cell>
        </row>
        <row r="6580">
          <cell r="A6580">
            <v>312458</v>
          </cell>
          <cell r="B6580">
            <v>-3</v>
          </cell>
        </row>
        <row r="6581">
          <cell r="A6581">
            <v>312462</v>
          </cell>
          <cell r="B6581">
            <v>1</v>
          </cell>
        </row>
        <row r="6582">
          <cell r="A6582">
            <v>312509</v>
          </cell>
          <cell r="B6582">
            <v>1</v>
          </cell>
        </row>
        <row r="6583">
          <cell r="A6583">
            <v>312526</v>
          </cell>
          <cell r="B6583">
            <v>1</v>
          </cell>
        </row>
        <row r="6584">
          <cell r="A6584">
            <v>312530</v>
          </cell>
          <cell r="B6584">
            <v>2.5</v>
          </cell>
        </row>
        <row r="6585">
          <cell r="A6585">
            <v>312549</v>
          </cell>
          <cell r="B6585">
            <v>2</v>
          </cell>
        </row>
        <row r="6586">
          <cell r="A6586">
            <v>312575</v>
          </cell>
          <cell r="B6586">
            <v>3</v>
          </cell>
        </row>
        <row r="6587">
          <cell r="A6587">
            <v>312584</v>
          </cell>
          <cell r="B6587">
            <v>1</v>
          </cell>
        </row>
        <row r="6588">
          <cell r="A6588">
            <v>312588</v>
          </cell>
          <cell r="B6588">
            <v>2</v>
          </cell>
        </row>
        <row r="6589">
          <cell r="A6589">
            <v>312613</v>
          </cell>
          <cell r="B6589">
            <v>-1</v>
          </cell>
        </row>
        <row r="6590">
          <cell r="A6590">
            <v>312659</v>
          </cell>
          <cell r="B6590">
            <v>1.5</v>
          </cell>
        </row>
        <row r="6591">
          <cell r="A6591">
            <v>312696</v>
          </cell>
          <cell r="B6591">
            <v>1.25</v>
          </cell>
        </row>
        <row r="6592">
          <cell r="A6592">
            <v>312728</v>
          </cell>
          <cell r="B6592">
            <v>1</v>
          </cell>
        </row>
        <row r="6593">
          <cell r="A6593">
            <v>312931</v>
          </cell>
          <cell r="B6593">
            <v>1</v>
          </cell>
        </row>
        <row r="6594">
          <cell r="A6594" t="str">
            <v>UA-20107</v>
          </cell>
          <cell r="B6594"/>
        </row>
        <row r="6595">
          <cell r="A6595" t="str">
            <v>UA-20913</v>
          </cell>
          <cell r="B6595"/>
        </row>
        <row r="6596">
          <cell r="A6596" t="str">
            <v>Grand Total</v>
          </cell>
          <cell r="B6596">
            <v>18095.502</v>
          </cell>
        </row>
      </sheetData>
      <sheetData sheetId="1"/>
      <sheetData sheetId="2">
        <row r="3">
          <cell r="A3" t="str">
            <v>Sum of Qty Shipped</v>
          </cell>
          <cell r="B3" t="str">
            <v>Column Labels</v>
          </cell>
        </row>
        <row r="4">
          <cell r="B4" t="str">
            <v>Group1</v>
          </cell>
        </row>
        <row r="5">
          <cell r="A5" t="str">
            <v>Row Labels</v>
          </cell>
        </row>
        <row r="6">
          <cell r="A6">
            <v>4</v>
          </cell>
          <cell r="B6"/>
        </row>
        <row r="7">
          <cell r="A7">
            <v>5</v>
          </cell>
          <cell r="B7"/>
        </row>
        <row r="8">
          <cell r="A8">
            <v>6</v>
          </cell>
          <cell r="B8"/>
        </row>
        <row r="9">
          <cell r="A9">
            <v>7</v>
          </cell>
          <cell r="B9"/>
        </row>
        <row r="10">
          <cell r="A10">
            <v>9</v>
          </cell>
          <cell r="B10"/>
        </row>
        <row r="11">
          <cell r="A11">
            <v>12</v>
          </cell>
          <cell r="B11"/>
        </row>
        <row r="12">
          <cell r="A12">
            <v>16</v>
          </cell>
          <cell r="B12"/>
        </row>
        <row r="13">
          <cell r="A13">
            <v>19</v>
          </cell>
          <cell r="B13">
            <v>3</v>
          </cell>
        </row>
        <row r="14">
          <cell r="A14">
            <v>20</v>
          </cell>
          <cell r="B14"/>
        </row>
        <row r="15">
          <cell r="A15">
            <v>21</v>
          </cell>
          <cell r="B15"/>
        </row>
        <row r="16">
          <cell r="A16">
            <v>24</v>
          </cell>
          <cell r="B16"/>
        </row>
        <row r="17">
          <cell r="A17">
            <v>27</v>
          </cell>
          <cell r="B17"/>
        </row>
        <row r="18">
          <cell r="A18">
            <v>32</v>
          </cell>
          <cell r="B18">
            <v>1</v>
          </cell>
        </row>
        <row r="19">
          <cell r="A19">
            <v>36</v>
          </cell>
          <cell r="B19"/>
        </row>
        <row r="20">
          <cell r="A20">
            <v>38</v>
          </cell>
          <cell r="B20"/>
        </row>
        <row r="21">
          <cell r="A21">
            <v>47</v>
          </cell>
          <cell r="B21"/>
        </row>
        <row r="22">
          <cell r="A22">
            <v>52</v>
          </cell>
          <cell r="B22"/>
        </row>
        <row r="23">
          <cell r="A23">
            <v>57</v>
          </cell>
          <cell r="B23"/>
        </row>
        <row r="24">
          <cell r="A24">
            <v>69</v>
          </cell>
          <cell r="B24"/>
        </row>
        <row r="25">
          <cell r="A25">
            <v>81</v>
          </cell>
          <cell r="B25"/>
        </row>
        <row r="26">
          <cell r="A26">
            <v>82</v>
          </cell>
          <cell r="B26"/>
        </row>
        <row r="27">
          <cell r="A27">
            <v>89</v>
          </cell>
          <cell r="B27"/>
        </row>
        <row r="28">
          <cell r="A28">
            <v>94</v>
          </cell>
          <cell r="B28"/>
        </row>
        <row r="29">
          <cell r="A29">
            <v>95</v>
          </cell>
          <cell r="B29"/>
        </row>
        <row r="30">
          <cell r="A30">
            <v>98</v>
          </cell>
          <cell r="B30"/>
        </row>
        <row r="31">
          <cell r="A31">
            <v>99</v>
          </cell>
          <cell r="B31"/>
        </row>
        <row r="32">
          <cell r="A32">
            <v>103</v>
          </cell>
          <cell r="B32"/>
        </row>
        <row r="33">
          <cell r="A33">
            <v>107</v>
          </cell>
          <cell r="B33">
            <v>6</v>
          </cell>
        </row>
        <row r="34">
          <cell r="A34">
            <v>110</v>
          </cell>
          <cell r="B34"/>
        </row>
        <row r="35">
          <cell r="A35">
            <v>112</v>
          </cell>
          <cell r="B35"/>
        </row>
        <row r="36">
          <cell r="A36">
            <v>113</v>
          </cell>
          <cell r="B36"/>
        </row>
        <row r="37">
          <cell r="A37">
            <v>115</v>
          </cell>
          <cell r="B37">
            <v>7</v>
          </cell>
        </row>
        <row r="38">
          <cell r="A38">
            <v>117</v>
          </cell>
          <cell r="B38"/>
        </row>
        <row r="39">
          <cell r="A39">
            <v>118</v>
          </cell>
          <cell r="B39"/>
        </row>
        <row r="40">
          <cell r="A40">
            <v>122</v>
          </cell>
          <cell r="B40">
            <v>6</v>
          </cell>
        </row>
        <row r="41">
          <cell r="A41">
            <v>124</v>
          </cell>
          <cell r="B41"/>
        </row>
        <row r="42">
          <cell r="A42">
            <v>132</v>
          </cell>
          <cell r="B42">
            <v>33</v>
          </cell>
        </row>
        <row r="43">
          <cell r="A43">
            <v>138</v>
          </cell>
          <cell r="B43">
            <v>9</v>
          </cell>
        </row>
        <row r="44">
          <cell r="A44">
            <v>139</v>
          </cell>
          <cell r="B44"/>
        </row>
        <row r="45">
          <cell r="A45">
            <v>143</v>
          </cell>
          <cell r="B45"/>
        </row>
        <row r="46">
          <cell r="A46">
            <v>148</v>
          </cell>
          <cell r="B46"/>
        </row>
        <row r="47">
          <cell r="A47">
            <v>154</v>
          </cell>
          <cell r="B47"/>
        </row>
        <row r="48">
          <cell r="A48">
            <v>157</v>
          </cell>
          <cell r="B48"/>
        </row>
        <row r="49">
          <cell r="A49">
            <v>162</v>
          </cell>
          <cell r="B49"/>
        </row>
        <row r="50">
          <cell r="A50">
            <v>165</v>
          </cell>
          <cell r="B50"/>
        </row>
        <row r="51">
          <cell r="A51">
            <v>166</v>
          </cell>
          <cell r="B51">
            <v>1</v>
          </cell>
        </row>
        <row r="52">
          <cell r="A52">
            <v>167</v>
          </cell>
          <cell r="B52"/>
        </row>
        <row r="53">
          <cell r="A53">
            <v>169</v>
          </cell>
          <cell r="B53"/>
        </row>
        <row r="54">
          <cell r="A54">
            <v>175</v>
          </cell>
          <cell r="B54"/>
        </row>
        <row r="55">
          <cell r="A55">
            <v>178</v>
          </cell>
          <cell r="B55">
            <v>1</v>
          </cell>
        </row>
        <row r="56">
          <cell r="A56">
            <v>180</v>
          </cell>
          <cell r="B56">
            <v>27.25</v>
          </cell>
        </row>
        <row r="57">
          <cell r="A57">
            <v>182</v>
          </cell>
          <cell r="B57"/>
        </row>
        <row r="58">
          <cell r="A58">
            <v>190</v>
          </cell>
          <cell r="B58"/>
        </row>
        <row r="59">
          <cell r="A59">
            <v>192</v>
          </cell>
          <cell r="B59"/>
        </row>
        <row r="60">
          <cell r="A60">
            <v>198</v>
          </cell>
          <cell r="B60"/>
        </row>
        <row r="61">
          <cell r="A61">
            <v>200</v>
          </cell>
          <cell r="B61"/>
        </row>
        <row r="62">
          <cell r="A62">
            <v>203</v>
          </cell>
          <cell r="B62"/>
        </row>
        <row r="63">
          <cell r="A63">
            <v>207</v>
          </cell>
          <cell r="B63"/>
        </row>
        <row r="64">
          <cell r="A64">
            <v>219</v>
          </cell>
          <cell r="B64"/>
        </row>
        <row r="65">
          <cell r="A65">
            <v>226</v>
          </cell>
          <cell r="B65"/>
        </row>
        <row r="66">
          <cell r="A66">
            <v>227</v>
          </cell>
          <cell r="B66">
            <v>6</v>
          </cell>
        </row>
        <row r="67">
          <cell r="A67">
            <v>229</v>
          </cell>
          <cell r="B67"/>
        </row>
        <row r="68">
          <cell r="A68">
            <v>238</v>
          </cell>
          <cell r="B68"/>
        </row>
        <row r="69">
          <cell r="A69">
            <v>242</v>
          </cell>
          <cell r="B69"/>
        </row>
        <row r="70">
          <cell r="A70">
            <v>247</v>
          </cell>
          <cell r="B70"/>
        </row>
        <row r="71">
          <cell r="A71">
            <v>249</v>
          </cell>
          <cell r="B71"/>
        </row>
        <row r="72">
          <cell r="A72">
            <v>250</v>
          </cell>
          <cell r="B72"/>
        </row>
        <row r="73">
          <cell r="A73">
            <v>251</v>
          </cell>
          <cell r="B73"/>
        </row>
        <row r="74">
          <cell r="A74">
            <v>255</v>
          </cell>
          <cell r="B74"/>
        </row>
        <row r="75">
          <cell r="A75">
            <v>256</v>
          </cell>
          <cell r="B75"/>
        </row>
        <row r="76">
          <cell r="A76">
            <v>263</v>
          </cell>
          <cell r="B76"/>
        </row>
        <row r="77">
          <cell r="A77">
            <v>271</v>
          </cell>
          <cell r="B77"/>
        </row>
        <row r="78">
          <cell r="A78">
            <v>283</v>
          </cell>
          <cell r="B78"/>
        </row>
        <row r="79">
          <cell r="A79">
            <v>284</v>
          </cell>
          <cell r="B79"/>
        </row>
        <row r="80">
          <cell r="A80">
            <v>285</v>
          </cell>
          <cell r="B80">
            <v>1</v>
          </cell>
        </row>
        <row r="81">
          <cell r="A81">
            <v>286</v>
          </cell>
          <cell r="B81"/>
        </row>
        <row r="82">
          <cell r="A82">
            <v>289</v>
          </cell>
          <cell r="B82"/>
        </row>
        <row r="83">
          <cell r="A83">
            <v>299</v>
          </cell>
          <cell r="B83"/>
        </row>
        <row r="84">
          <cell r="A84">
            <v>301</v>
          </cell>
          <cell r="B84"/>
        </row>
        <row r="85">
          <cell r="A85">
            <v>302</v>
          </cell>
          <cell r="B85"/>
        </row>
        <row r="86">
          <cell r="A86">
            <v>307</v>
          </cell>
          <cell r="B86"/>
        </row>
        <row r="87">
          <cell r="A87">
            <v>308</v>
          </cell>
          <cell r="B87"/>
        </row>
        <row r="88">
          <cell r="A88">
            <v>311</v>
          </cell>
          <cell r="B88"/>
        </row>
        <row r="89">
          <cell r="A89">
            <v>314</v>
          </cell>
          <cell r="B89"/>
        </row>
        <row r="90">
          <cell r="A90">
            <v>327</v>
          </cell>
          <cell r="B90"/>
        </row>
        <row r="91">
          <cell r="A91">
            <v>330</v>
          </cell>
          <cell r="B91"/>
        </row>
        <row r="92">
          <cell r="A92">
            <v>332</v>
          </cell>
          <cell r="B92"/>
        </row>
        <row r="93">
          <cell r="A93">
            <v>347</v>
          </cell>
          <cell r="B93">
            <v>1</v>
          </cell>
        </row>
        <row r="94">
          <cell r="A94">
            <v>348</v>
          </cell>
          <cell r="B94"/>
        </row>
        <row r="95">
          <cell r="A95">
            <v>354</v>
          </cell>
          <cell r="B95"/>
        </row>
        <row r="96">
          <cell r="A96">
            <v>361</v>
          </cell>
          <cell r="B96"/>
        </row>
        <row r="97">
          <cell r="A97">
            <v>365</v>
          </cell>
          <cell r="B97"/>
        </row>
        <row r="98">
          <cell r="A98">
            <v>369</v>
          </cell>
          <cell r="B98"/>
        </row>
        <row r="99">
          <cell r="A99">
            <v>370</v>
          </cell>
          <cell r="B99"/>
        </row>
        <row r="100">
          <cell r="A100">
            <v>373</v>
          </cell>
          <cell r="B100"/>
        </row>
        <row r="101">
          <cell r="A101">
            <v>374</v>
          </cell>
          <cell r="B101">
            <v>4</v>
          </cell>
        </row>
        <row r="102">
          <cell r="A102">
            <v>385</v>
          </cell>
          <cell r="B102"/>
        </row>
        <row r="103">
          <cell r="A103">
            <v>394</v>
          </cell>
          <cell r="B103"/>
        </row>
        <row r="104">
          <cell r="A104">
            <v>403</v>
          </cell>
          <cell r="B104"/>
        </row>
        <row r="105">
          <cell r="A105">
            <v>407</v>
          </cell>
          <cell r="B105"/>
        </row>
        <row r="106">
          <cell r="A106">
            <v>409</v>
          </cell>
          <cell r="B106"/>
        </row>
        <row r="107">
          <cell r="A107">
            <v>429</v>
          </cell>
          <cell r="B107"/>
        </row>
        <row r="108">
          <cell r="A108">
            <v>430</v>
          </cell>
          <cell r="B108">
            <v>1</v>
          </cell>
        </row>
        <row r="109">
          <cell r="A109">
            <v>435</v>
          </cell>
          <cell r="B109"/>
        </row>
        <row r="110">
          <cell r="A110">
            <v>438</v>
          </cell>
          <cell r="B110"/>
        </row>
        <row r="111">
          <cell r="A111">
            <v>447</v>
          </cell>
          <cell r="B111"/>
        </row>
        <row r="112">
          <cell r="A112">
            <v>450</v>
          </cell>
          <cell r="B112"/>
        </row>
        <row r="113">
          <cell r="A113">
            <v>453</v>
          </cell>
          <cell r="B113"/>
        </row>
        <row r="114">
          <cell r="A114">
            <v>463</v>
          </cell>
          <cell r="B114"/>
        </row>
        <row r="115">
          <cell r="A115">
            <v>470</v>
          </cell>
          <cell r="B115"/>
        </row>
        <row r="116">
          <cell r="A116">
            <v>475</v>
          </cell>
          <cell r="B116"/>
        </row>
        <row r="117">
          <cell r="A117">
            <v>477</v>
          </cell>
          <cell r="B117"/>
        </row>
        <row r="118">
          <cell r="A118">
            <v>481</v>
          </cell>
          <cell r="B118"/>
        </row>
        <row r="119">
          <cell r="A119">
            <v>484</v>
          </cell>
          <cell r="B119"/>
        </row>
        <row r="120">
          <cell r="A120">
            <v>487</v>
          </cell>
          <cell r="B120"/>
        </row>
        <row r="121">
          <cell r="A121">
            <v>491</v>
          </cell>
          <cell r="B121"/>
        </row>
        <row r="122">
          <cell r="A122">
            <v>501</v>
          </cell>
          <cell r="B122"/>
        </row>
        <row r="123">
          <cell r="A123">
            <v>511</v>
          </cell>
          <cell r="B123">
            <v>1</v>
          </cell>
        </row>
        <row r="124">
          <cell r="A124">
            <v>522</v>
          </cell>
          <cell r="B124"/>
        </row>
        <row r="125">
          <cell r="A125">
            <v>524</v>
          </cell>
          <cell r="B125"/>
        </row>
        <row r="126">
          <cell r="A126">
            <v>532</v>
          </cell>
          <cell r="B126"/>
        </row>
        <row r="127">
          <cell r="A127">
            <v>537</v>
          </cell>
          <cell r="B127"/>
        </row>
        <row r="128">
          <cell r="A128">
            <v>540</v>
          </cell>
          <cell r="B128"/>
        </row>
        <row r="129">
          <cell r="A129">
            <v>542</v>
          </cell>
          <cell r="B129"/>
        </row>
        <row r="130">
          <cell r="A130">
            <v>543</v>
          </cell>
          <cell r="B130">
            <v>1</v>
          </cell>
        </row>
        <row r="131">
          <cell r="A131">
            <v>545</v>
          </cell>
          <cell r="B131"/>
        </row>
        <row r="132">
          <cell r="A132">
            <v>549</v>
          </cell>
          <cell r="B132"/>
        </row>
        <row r="133">
          <cell r="A133">
            <v>552</v>
          </cell>
          <cell r="B133"/>
        </row>
        <row r="134">
          <cell r="A134">
            <v>554</v>
          </cell>
          <cell r="B134"/>
        </row>
        <row r="135">
          <cell r="A135">
            <v>562</v>
          </cell>
          <cell r="B135">
            <v>5</v>
          </cell>
        </row>
        <row r="136">
          <cell r="A136">
            <v>564</v>
          </cell>
          <cell r="B136"/>
        </row>
        <row r="137">
          <cell r="A137">
            <v>571</v>
          </cell>
          <cell r="B137"/>
        </row>
        <row r="138">
          <cell r="A138">
            <v>572</v>
          </cell>
          <cell r="B138"/>
        </row>
        <row r="139">
          <cell r="A139">
            <v>579</v>
          </cell>
          <cell r="B139"/>
        </row>
        <row r="140">
          <cell r="A140">
            <v>583</v>
          </cell>
          <cell r="B140"/>
        </row>
        <row r="141">
          <cell r="A141">
            <v>584</v>
          </cell>
          <cell r="B141"/>
        </row>
        <row r="142">
          <cell r="A142">
            <v>589</v>
          </cell>
          <cell r="B142">
            <v>1.25</v>
          </cell>
        </row>
        <row r="143">
          <cell r="A143">
            <v>591</v>
          </cell>
          <cell r="B143"/>
        </row>
        <row r="144">
          <cell r="A144">
            <v>593</v>
          </cell>
          <cell r="B144"/>
        </row>
        <row r="145">
          <cell r="A145">
            <v>594</v>
          </cell>
          <cell r="B145"/>
        </row>
        <row r="146">
          <cell r="A146">
            <v>598</v>
          </cell>
          <cell r="B146"/>
        </row>
        <row r="147">
          <cell r="A147">
            <v>607</v>
          </cell>
          <cell r="B147">
            <v>1</v>
          </cell>
        </row>
        <row r="148">
          <cell r="A148">
            <v>613</v>
          </cell>
          <cell r="B148"/>
        </row>
        <row r="149">
          <cell r="A149">
            <v>614</v>
          </cell>
          <cell r="B149"/>
        </row>
        <row r="150">
          <cell r="A150">
            <v>634</v>
          </cell>
          <cell r="B150"/>
        </row>
        <row r="151">
          <cell r="A151">
            <v>641</v>
          </cell>
          <cell r="B151">
            <v>4</v>
          </cell>
        </row>
        <row r="152">
          <cell r="A152">
            <v>658</v>
          </cell>
          <cell r="B152"/>
        </row>
        <row r="153">
          <cell r="A153">
            <v>660</v>
          </cell>
          <cell r="B153"/>
        </row>
        <row r="154">
          <cell r="A154">
            <v>663</v>
          </cell>
          <cell r="B154"/>
        </row>
        <row r="155">
          <cell r="A155">
            <v>665</v>
          </cell>
          <cell r="B155"/>
        </row>
        <row r="156">
          <cell r="A156">
            <v>673</v>
          </cell>
          <cell r="B156"/>
        </row>
        <row r="157">
          <cell r="A157">
            <v>674</v>
          </cell>
          <cell r="B157"/>
        </row>
        <row r="158">
          <cell r="A158">
            <v>685</v>
          </cell>
          <cell r="B158">
            <v>9</v>
          </cell>
        </row>
        <row r="159">
          <cell r="A159">
            <v>687</v>
          </cell>
          <cell r="B159"/>
        </row>
        <row r="160">
          <cell r="A160">
            <v>692</v>
          </cell>
          <cell r="B160"/>
        </row>
        <row r="161">
          <cell r="A161">
            <v>696</v>
          </cell>
          <cell r="B161"/>
        </row>
        <row r="162">
          <cell r="A162">
            <v>703</v>
          </cell>
          <cell r="B162"/>
        </row>
        <row r="163">
          <cell r="A163">
            <v>708</v>
          </cell>
          <cell r="B163"/>
        </row>
        <row r="164">
          <cell r="A164">
            <v>709</v>
          </cell>
          <cell r="B164">
            <v>2</v>
          </cell>
        </row>
        <row r="165">
          <cell r="A165">
            <v>712</v>
          </cell>
          <cell r="B165"/>
        </row>
        <row r="166">
          <cell r="A166">
            <v>721</v>
          </cell>
          <cell r="B166"/>
        </row>
        <row r="167">
          <cell r="A167">
            <v>722</v>
          </cell>
          <cell r="B167">
            <v>17</v>
          </cell>
        </row>
        <row r="168">
          <cell r="A168">
            <v>732</v>
          </cell>
          <cell r="B168">
            <v>3.5</v>
          </cell>
        </row>
        <row r="169">
          <cell r="A169">
            <v>735</v>
          </cell>
          <cell r="B169"/>
        </row>
        <row r="170">
          <cell r="A170">
            <v>737</v>
          </cell>
          <cell r="B170"/>
        </row>
        <row r="171">
          <cell r="A171">
            <v>738</v>
          </cell>
          <cell r="B171"/>
        </row>
        <row r="172">
          <cell r="A172">
            <v>748</v>
          </cell>
          <cell r="B172"/>
        </row>
        <row r="173">
          <cell r="A173">
            <v>753</v>
          </cell>
          <cell r="B173"/>
        </row>
        <row r="174">
          <cell r="A174">
            <v>757</v>
          </cell>
          <cell r="B174">
            <v>1</v>
          </cell>
        </row>
        <row r="175">
          <cell r="A175">
            <v>765</v>
          </cell>
          <cell r="B175">
            <v>11</v>
          </cell>
        </row>
        <row r="176">
          <cell r="A176">
            <v>784</v>
          </cell>
          <cell r="B176"/>
        </row>
        <row r="177">
          <cell r="A177">
            <v>801</v>
          </cell>
          <cell r="B177"/>
        </row>
        <row r="178">
          <cell r="A178">
            <v>803</v>
          </cell>
          <cell r="B178">
            <v>2</v>
          </cell>
        </row>
        <row r="179">
          <cell r="A179">
            <v>807</v>
          </cell>
          <cell r="B179"/>
        </row>
        <row r="180">
          <cell r="A180">
            <v>814</v>
          </cell>
          <cell r="B180"/>
        </row>
        <row r="181">
          <cell r="A181">
            <v>828</v>
          </cell>
          <cell r="B181"/>
        </row>
        <row r="182">
          <cell r="A182">
            <v>843</v>
          </cell>
          <cell r="B182">
            <v>1</v>
          </cell>
        </row>
        <row r="183">
          <cell r="A183">
            <v>862</v>
          </cell>
          <cell r="B183"/>
        </row>
        <row r="184">
          <cell r="A184">
            <v>864</v>
          </cell>
          <cell r="B184"/>
        </row>
        <row r="185">
          <cell r="A185">
            <v>867</v>
          </cell>
          <cell r="B185"/>
        </row>
        <row r="186">
          <cell r="A186">
            <v>870</v>
          </cell>
          <cell r="B186"/>
        </row>
        <row r="187">
          <cell r="A187">
            <v>885</v>
          </cell>
          <cell r="B187"/>
        </row>
        <row r="188">
          <cell r="A188">
            <v>886</v>
          </cell>
          <cell r="B188"/>
        </row>
        <row r="189">
          <cell r="A189">
            <v>887</v>
          </cell>
          <cell r="B189"/>
        </row>
        <row r="190">
          <cell r="A190">
            <v>890</v>
          </cell>
          <cell r="B190"/>
        </row>
        <row r="191">
          <cell r="A191">
            <v>897</v>
          </cell>
          <cell r="B191">
            <v>9</v>
          </cell>
        </row>
        <row r="192">
          <cell r="A192">
            <v>898</v>
          </cell>
          <cell r="B192"/>
        </row>
        <row r="193">
          <cell r="A193">
            <v>903</v>
          </cell>
          <cell r="B193"/>
        </row>
        <row r="194">
          <cell r="A194">
            <v>915</v>
          </cell>
          <cell r="B194"/>
        </row>
        <row r="195">
          <cell r="A195">
            <v>928</v>
          </cell>
          <cell r="B195"/>
        </row>
        <row r="196">
          <cell r="A196">
            <v>929</v>
          </cell>
          <cell r="B196"/>
        </row>
        <row r="197">
          <cell r="A197">
            <v>933</v>
          </cell>
          <cell r="B197"/>
        </row>
        <row r="198">
          <cell r="A198">
            <v>938</v>
          </cell>
          <cell r="B198"/>
        </row>
        <row r="199">
          <cell r="A199">
            <v>941</v>
          </cell>
          <cell r="B199"/>
        </row>
        <row r="200">
          <cell r="A200">
            <v>943</v>
          </cell>
          <cell r="B200"/>
        </row>
        <row r="201">
          <cell r="A201">
            <v>950</v>
          </cell>
          <cell r="B201"/>
        </row>
        <row r="202">
          <cell r="A202">
            <v>955</v>
          </cell>
          <cell r="B202"/>
        </row>
        <row r="203">
          <cell r="A203">
            <v>956</v>
          </cell>
          <cell r="B203"/>
        </row>
        <row r="204">
          <cell r="A204">
            <v>962</v>
          </cell>
          <cell r="B204"/>
        </row>
        <row r="205">
          <cell r="A205">
            <v>965</v>
          </cell>
          <cell r="B205">
            <v>1</v>
          </cell>
        </row>
        <row r="206">
          <cell r="A206">
            <v>969</v>
          </cell>
          <cell r="B206"/>
        </row>
        <row r="207">
          <cell r="A207">
            <v>979</v>
          </cell>
          <cell r="B207"/>
        </row>
        <row r="208">
          <cell r="A208">
            <v>990</v>
          </cell>
          <cell r="B208"/>
        </row>
        <row r="209">
          <cell r="A209">
            <v>995</v>
          </cell>
          <cell r="B209"/>
        </row>
        <row r="210">
          <cell r="A210">
            <v>1014</v>
          </cell>
          <cell r="B210"/>
        </row>
        <row r="211">
          <cell r="A211">
            <v>1016</v>
          </cell>
          <cell r="B211"/>
        </row>
        <row r="212">
          <cell r="A212">
            <v>1026</v>
          </cell>
          <cell r="B212">
            <v>3</v>
          </cell>
        </row>
        <row r="213">
          <cell r="A213">
            <v>1027</v>
          </cell>
          <cell r="B213">
            <v>8</v>
          </cell>
        </row>
        <row r="214">
          <cell r="A214">
            <v>1030</v>
          </cell>
          <cell r="B214"/>
        </row>
        <row r="215">
          <cell r="A215">
            <v>1032</v>
          </cell>
          <cell r="B215">
            <v>5</v>
          </cell>
        </row>
        <row r="216">
          <cell r="A216">
            <v>1036</v>
          </cell>
          <cell r="B216"/>
        </row>
        <row r="217">
          <cell r="A217">
            <v>1056</v>
          </cell>
          <cell r="B217"/>
        </row>
        <row r="218">
          <cell r="A218">
            <v>1061</v>
          </cell>
          <cell r="B218"/>
        </row>
        <row r="219">
          <cell r="A219">
            <v>1064</v>
          </cell>
          <cell r="B219">
            <v>2</v>
          </cell>
        </row>
        <row r="220">
          <cell r="A220">
            <v>1093</v>
          </cell>
          <cell r="B220"/>
        </row>
        <row r="221">
          <cell r="A221">
            <v>1094</v>
          </cell>
          <cell r="B221"/>
        </row>
        <row r="222">
          <cell r="A222">
            <v>1105</v>
          </cell>
          <cell r="B222">
            <v>2</v>
          </cell>
        </row>
        <row r="223">
          <cell r="A223">
            <v>1107</v>
          </cell>
          <cell r="B223"/>
        </row>
        <row r="224">
          <cell r="A224">
            <v>1119</v>
          </cell>
          <cell r="B224">
            <v>1</v>
          </cell>
        </row>
        <row r="225">
          <cell r="A225">
            <v>1123</v>
          </cell>
          <cell r="B225"/>
        </row>
        <row r="226">
          <cell r="A226">
            <v>1125</v>
          </cell>
          <cell r="B226">
            <v>1</v>
          </cell>
        </row>
        <row r="227">
          <cell r="A227">
            <v>1156</v>
          </cell>
          <cell r="B227"/>
        </row>
        <row r="228">
          <cell r="A228">
            <v>1157</v>
          </cell>
          <cell r="B228"/>
        </row>
        <row r="229">
          <cell r="A229">
            <v>1160</v>
          </cell>
          <cell r="B229"/>
        </row>
        <row r="230">
          <cell r="A230">
            <v>1162</v>
          </cell>
          <cell r="B230"/>
        </row>
        <row r="231">
          <cell r="A231">
            <v>1163</v>
          </cell>
          <cell r="B231"/>
        </row>
        <row r="232">
          <cell r="A232">
            <v>1165</v>
          </cell>
          <cell r="B232"/>
        </row>
        <row r="233">
          <cell r="A233">
            <v>1172</v>
          </cell>
          <cell r="B233"/>
        </row>
        <row r="234">
          <cell r="A234">
            <v>1173</v>
          </cell>
          <cell r="B234"/>
        </row>
        <row r="235">
          <cell r="A235">
            <v>1175</v>
          </cell>
          <cell r="B235"/>
        </row>
        <row r="236">
          <cell r="A236">
            <v>1190</v>
          </cell>
          <cell r="B236"/>
        </row>
        <row r="237">
          <cell r="A237">
            <v>1194</v>
          </cell>
          <cell r="B237">
            <v>1</v>
          </cell>
        </row>
        <row r="238">
          <cell r="A238">
            <v>1199</v>
          </cell>
          <cell r="B238"/>
        </row>
        <row r="239">
          <cell r="A239">
            <v>1209</v>
          </cell>
          <cell r="B239"/>
        </row>
        <row r="240">
          <cell r="A240">
            <v>1221</v>
          </cell>
          <cell r="B240"/>
        </row>
        <row r="241">
          <cell r="A241">
            <v>1222</v>
          </cell>
          <cell r="B241"/>
        </row>
        <row r="242">
          <cell r="A242">
            <v>1223</v>
          </cell>
          <cell r="B242"/>
        </row>
        <row r="243">
          <cell r="A243">
            <v>1224</v>
          </cell>
          <cell r="B243"/>
        </row>
        <row r="244">
          <cell r="A244">
            <v>1227</v>
          </cell>
          <cell r="B244"/>
        </row>
        <row r="245">
          <cell r="A245">
            <v>1231</v>
          </cell>
          <cell r="B245"/>
        </row>
        <row r="246">
          <cell r="A246">
            <v>1233</v>
          </cell>
          <cell r="B246">
            <v>1</v>
          </cell>
        </row>
        <row r="247">
          <cell r="A247">
            <v>1236</v>
          </cell>
          <cell r="B247"/>
        </row>
        <row r="248">
          <cell r="A248">
            <v>1243</v>
          </cell>
          <cell r="B248"/>
        </row>
        <row r="249">
          <cell r="A249">
            <v>1253</v>
          </cell>
          <cell r="B249"/>
        </row>
        <row r="250">
          <cell r="A250">
            <v>1254</v>
          </cell>
          <cell r="B250"/>
        </row>
        <row r="251">
          <cell r="A251">
            <v>1259</v>
          </cell>
          <cell r="B251"/>
        </row>
        <row r="252">
          <cell r="A252">
            <v>1268</v>
          </cell>
          <cell r="B252"/>
        </row>
        <row r="253">
          <cell r="A253">
            <v>1275</v>
          </cell>
          <cell r="B253">
            <v>5</v>
          </cell>
        </row>
        <row r="254">
          <cell r="A254">
            <v>1278</v>
          </cell>
          <cell r="B254"/>
        </row>
        <row r="255">
          <cell r="A255">
            <v>1285</v>
          </cell>
          <cell r="B255"/>
        </row>
        <row r="256">
          <cell r="A256">
            <v>1286</v>
          </cell>
          <cell r="B256"/>
        </row>
        <row r="257">
          <cell r="A257">
            <v>1288</v>
          </cell>
          <cell r="B257"/>
        </row>
        <row r="258">
          <cell r="A258">
            <v>1297</v>
          </cell>
          <cell r="B258"/>
        </row>
        <row r="259">
          <cell r="A259">
            <v>1298</v>
          </cell>
          <cell r="B259"/>
        </row>
        <row r="260">
          <cell r="A260">
            <v>1308</v>
          </cell>
          <cell r="B260">
            <v>3</v>
          </cell>
        </row>
        <row r="261">
          <cell r="A261">
            <v>1310</v>
          </cell>
          <cell r="B261"/>
        </row>
        <row r="262">
          <cell r="A262">
            <v>1313</v>
          </cell>
          <cell r="B262"/>
        </row>
        <row r="263">
          <cell r="A263">
            <v>1314</v>
          </cell>
          <cell r="B263">
            <v>11</v>
          </cell>
        </row>
        <row r="264">
          <cell r="A264">
            <v>1316</v>
          </cell>
          <cell r="B264"/>
        </row>
        <row r="265">
          <cell r="A265">
            <v>1317</v>
          </cell>
          <cell r="B265"/>
        </row>
        <row r="266">
          <cell r="A266">
            <v>1319</v>
          </cell>
          <cell r="B266"/>
        </row>
        <row r="267">
          <cell r="A267">
            <v>1325</v>
          </cell>
          <cell r="B267">
            <v>15</v>
          </cell>
        </row>
        <row r="268">
          <cell r="A268">
            <v>1328</v>
          </cell>
          <cell r="B268"/>
        </row>
        <row r="269">
          <cell r="A269">
            <v>1338</v>
          </cell>
          <cell r="B269"/>
        </row>
        <row r="270">
          <cell r="A270">
            <v>1341</v>
          </cell>
          <cell r="B270"/>
        </row>
        <row r="271">
          <cell r="A271">
            <v>1351</v>
          </cell>
          <cell r="B271"/>
        </row>
        <row r="272">
          <cell r="A272">
            <v>1357</v>
          </cell>
          <cell r="B272">
            <v>5</v>
          </cell>
        </row>
        <row r="273">
          <cell r="A273">
            <v>1364</v>
          </cell>
          <cell r="B273"/>
        </row>
        <row r="274">
          <cell r="A274">
            <v>1369</v>
          </cell>
          <cell r="B274"/>
        </row>
        <row r="275">
          <cell r="A275">
            <v>1376</v>
          </cell>
          <cell r="B275"/>
        </row>
        <row r="276">
          <cell r="A276">
            <v>1379</v>
          </cell>
          <cell r="B276"/>
        </row>
        <row r="277">
          <cell r="A277">
            <v>1387</v>
          </cell>
          <cell r="B277">
            <v>4</v>
          </cell>
        </row>
        <row r="278">
          <cell r="A278">
            <v>1391</v>
          </cell>
          <cell r="B278"/>
        </row>
        <row r="279">
          <cell r="A279">
            <v>1396</v>
          </cell>
          <cell r="B279"/>
        </row>
        <row r="280">
          <cell r="A280">
            <v>1405</v>
          </cell>
          <cell r="B280"/>
        </row>
        <row r="281">
          <cell r="A281">
            <v>1410</v>
          </cell>
          <cell r="B281"/>
        </row>
        <row r="282">
          <cell r="A282">
            <v>1416</v>
          </cell>
          <cell r="B282"/>
        </row>
        <row r="283">
          <cell r="A283">
            <v>1417</v>
          </cell>
          <cell r="B283">
            <v>1</v>
          </cell>
        </row>
        <row r="284">
          <cell r="A284">
            <v>1422</v>
          </cell>
          <cell r="B284">
            <v>1</v>
          </cell>
        </row>
        <row r="285">
          <cell r="A285">
            <v>1427</v>
          </cell>
          <cell r="B285"/>
        </row>
        <row r="286">
          <cell r="A286">
            <v>1430</v>
          </cell>
          <cell r="B286"/>
        </row>
        <row r="287">
          <cell r="A287">
            <v>1436</v>
          </cell>
          <cell r="B287"/>
        </row>
        <row r="288">
          <cell r="A288">
            <v>1443</v>
          </cell>
          <cell r="B288"/>
        </row>
        <row r="289">
          <cell r="A289">
            <v>1449</v>
          </cell>
          <cell r="B289">
            <v>4</v>
          </cell>
        </row>
        <row r="290">
          <cell r="A290">
            <v>1459</v>
          </cell>
          <cell r="B290"/>
        </row>
        <row r="291">
          <cell r="A291">
            <v>1468</v>
          </cell>
          <cell r="B291"/>
        </row>
        <row r="292">
          <cell r="A292">
            <v>1472</v>
          </cell>
          <cell r="B292">
            <v>25</v>
          </cell>
        </row>
        <row r="293">
          <cell r="A293">
            <v>1501</v>
          </cell>
          <cell r="B293"/>
        </row>
        <row r="294">
          <cell r="A294">
            <v>1505</v>
          </cell>
          <cell r="B294"/>
        </row>
        <row r="295">
          <cell r="A295">
            <v>1510</v>
          </cell>
          <cell r="B295"/>
        </row>
        <row r="296">
          <cell r="A296">
            <v>1511</v>
          </cell>
          <cell r="B296"/>
        </row>
        <row r="297">
          <cell r="A297">
            <v>1531</v>
          </cell>
          <cell r="B297"/>
        </row>
        <row r="298">
          <cell r="A298">
            <v>1536</v>
          </cell>
          <cell r="B298"/>
        </row>
        <row r="299">
          <cell r="A299">
            <v>1544</v>
          </cell>
          <cell r="B299"/>
        </row>
        <row r="300">
          <cell r="A300">
            <v>1548</v>
          </cell>
          <cell r="B300"/>
        </row>
        <row r="301">
          <cell r="A301">
            <v>1549</v>
          </cell>
          <cell r="B301"/>
        </row>
        <row r="302">
          <cell r="A302">
            <v>1563</v>
          </cell>
          <cell r="B302"/>
        </row>
        <row r="303">
          <cell r="A303">
            <v>1565</v>
          </cell>
          <cell r="B303"/>
        </row>
        <row r="304">
          <cell r="A304">
            <v>1568</v>
          </cell>
          <cell r="B304">
            <v>6</v>
          </cell>
        </row>
        <row r="305">
          <cell r="A305">
            <v>1571</v>
          </cell>
          <cell r="B305"/>
        </row>
        <row r="306">
          <cell r="A306">
            <v>1574</v>
          </cell>
          <cell r="B306"/>
        </row>
        <row r="307">
          <cell r="A307">
            <v>1583</v>
          </cell>
          <cell r="B307">
            <v>15</v>
          </cell>
        </row>
        <row r="308">
          <cell r="A308">
            <v>1584</v>
          </cell>
          <cell r="B308"/>
        </row>
        <row r="309">
          <cell r="A309">
            <v>1588</v>
          </cell>
          <cell r="B309">
            <v>24</v>
          </cell>
        </row>
        <row r="310">
          <cell r="A310">
            <v>1589</v>
          </cell>
          <cell r="B310">
            <v>1</v>
          </cell>
        </row>
        <row r="311">
          <cell r="A311">
            <v>1592</v>
          </cell>
          <cell r="B311"/>
        </row>
        <row r="312">
          <cell r="A312">
            <v>1605</v>
          </cell>
          <cell r="B312"/>
        </row>
        <row r="313">
          <cell r="A313">
            <v>1609</v>
          </cell>
          <cell r="B313">
            <v>2</v>
          </cell>
        </row>
        <row r="314">
          <cell r="A314">
            <v>1614</v>
          </cell>
          <cell r="B314"/>
        </row>
        <row r="315">
          <cell r="A315">
            <v>1616</v>
          </cell>
          <cell r="B315"/>
        </row>
        <row r="316">
          <cell r="A316">
            <v>1617</v>
          </cell>
          <cell r="B316">
            <v>4</v>
          </cell>
        </row>
        <row r="317">
          <cell r="A317">
            <v>1619</v>
          </cell>
          <cell r="B317"/>
        </row>
        <row r="318">
          <cell r="A318">
            <v>1625</v>
          </cell>
          <cell r="B318"/>
        </row>
        <row r="319">
          <cell r="A319">
            <v>1626</v>
          </cell>
          <cell r="B319"/>
        </row>
        <row r="320">
          <cell r="A320">
            <v>1631</v>
          </cell>
          <cell r="B320"/>
        </row>
        <row r="321">
          <cell r="A321">
            <v>1635</v>
          </cell>
          <cell r="B321"/>
        </row>
        <row r="322">
          <cell r="A322">
            <v>1649</v>
          </cell>
          <cell r="B322">
            <v>4</v>
          </cell>
        </row>
        <row r="323">
          <cell r="A323">
            <v>1654</v>
          </cell>
          <cell r="B323"/>
        </row>
        <row r="324">
          <cell r="A324">
            <v>1665</v>
          </cell>
          <cell r="B324"/>
        </row>
        <row r="325">
          <cell r="A325">
            <v>1666</v>
          </cell>
          <cell r="B325"/>
        </row>
        <row r="326">
          <cell r="A326">
            <v>1675</v>
          </cell>
          <cell r="B326"/>
        </row>
        <row r="327">
          <cell r="A327">
            <v>1685</v>
          </cell>
          <cell r="B327"/>
        </row>
        <row r="328">
          <cell r="A328">
            <v>1686</v>
          </cell>
          <cell r="B328"/>
        </row>
        <row r="329">
          <cell r="A329">
            <v>1692</v>
          </cell>
          <cell r="B329"/>
        </row>
        <row r="330">
          <cell r="A330">
            <v>1695</v>
          </cell>
          <cell r="B330"/>
        </row>
        <row r="331">
          <cell r="A331">
            <v>1696</v>
          </cell>
          <cell r="B331"/>
        </row>
        <row r="332">
          <cell r="A332">
            <v>1697</v>
          </cell>
          <cell r="B332"/>
        </row>
        <row r="333">
          <cell r="A333">
            <v>1702</v>
          </cell>
          <cell r="B333"/>
        </row>
        <row r="334">
          <cell r="A334">
            <v>1706</v>
          </cell>
          <cell r="B334"/>
        </row>
        <row r="335">
          <cell r="A335">
            <v>1708</v>
          </cell>
          <cell r="B335"/>
        </row>
        <row r="336">
          <cell r="A336">
            <v>1711</v>
          </cell>
          <cell r="B336"/>
        </row>
        <row r="337">
          <cell r="A337">
            <v>1714</v>
          </cell>
          <cell r="B337"/>
        </row>
        <row r="338">
          <cell r="A338">
            <v>1727</v>
          </cell>
          <cell r="B338"/>
        </row>
        <row r="339">
          <cell r="A339">
            <v>1730</v>
          </cell>
          <cell r="B339"/>
        </row>
        <row r="340">
          <cell r="A340">
            <v>1731</v>
          </cell>
          <cell r="B340">
            <v>1</v>
          </cell>
        </row>
        <row r="341">
          <cell r="A341">
            <v>1732</v>
          </cell>
          <cell r="B341"/>
        </row>
        <row r="342">
          <cell r="A342">
            <v>1734</v>
          </cell>
          <cell r="B342"/>
        </row>
        <row r="343">
          <cell r="A343">
            <v>1744</v>
          </cell>
          <cell r="B343"/>
        </row>
        <row r="344">
          <cell r="A344">
            <v>1746</v>
          </cell>
          <cell r="B344">
            <v>4</v>
          </cell>
        </row>
        <row r="345">
          <cell r="A345">
            <v>1751</v>
          </cell>
          <cell r="B345"/>
        </row>
        <row r="346">
          <cell r="A346">
            <v>1761</v>
          </cell>
          <cell r="B346"/>
        </row>
        <row r="347">
          <cell r="A347">
            <v>1768</v>
          </cell>
          <cell r="B347"/>
        </row>
        <row r="348">
          <cell r="A348">
            <v>1770</v>
          </cell>
          <cell r="B348"/>
        </row>
        <row r="349">
          <cell r="A349">
            <v>1775</v>
          </cell>
          <cell r="B349"/>
        </row>
        <row r="350">
          <cell r="A350">
            <v>1786</v>
          </cell>
          <cell r="B350"/>
        </row>
        <row r="351">
          <cell r="A351">
            <v>1789</v>
          </cell>
          <cell r="B351"/>
        </row>
        <row r="352">
          <cell r="A352">
            <v>1802</v>
          </cell>
          <cell r="B352"/>
        </row>
        <row r="353">
          <cell r="A353">
            <v>1803</v>
          </cell>
          <cell r="B353"/>
        </row>
        <row r="354">
          <cell r="A354">
            <v>1805</v>
          </cell>
          <cell r="B354"/>
        </row>
        <row r="355">
          <cell r="A355">
            <v>1810</v>
          </cell>
          <cell r="B355"/>
        </row>
        <row r="356">
          <cell r="A356">
            <v>1813</v>
          </cell>
          <cell r="B356"/>
        </row>
        <row r="357">
          <cell r="A357">
            <v>1816</v>
          </cell>
          <cell r="B357"/>
        </row>
        <row r="358">
          <cell r="A358">
            <v>1822</v>
          </cell>
          <cell r="B358"/>
        </row>
        <row r="359">
          <cell r="A359">
            <v>1823</v>
          </cell>
          <cell r="B359"/>
        </row>
        <row r="360">
          <cell r="A360">
            <v>1825</v>
          </cell>
          <cell r="B360"/>
        </row>
        <row r="361">
          <cell r="A361">
            <v>1827</v>
          </cell>
          <cell r="B361"/>
        </row>
        <row r="362">
          <cell r="A362">
            <v>1828</v>
          </cell>
          <cell r="B362">
            <v>2</v>
          </cell>
        </row>
        <row r="363">
          <cell r="A363">
            <v>1830</v>
          </cell>
          <cell r="B363"/>
        </row>
        <row r="364">
          <cell r="A364">
            <v>1836</v>
          </cell>
          <cell r="B364"/>
        </row>
        <row r="365">
          <cell r="A365">
            <v>1837</v>
          </cell>
          <cell r="B365"/>
        </row>
        <row r="366">
          <cell r="A366">
            <v>1842</v>
          </cell>
          <cell r="B366"/>
        </row>
        <row r="367">
          <cell r="A367">
            <v>1847</v>
          </cell>
          <cell r="B367"/>
        </row>
        <row r="368">
          <cell r="A368">
            <v>1848</v>
          </cell>
          <cell r="B368"/>
        </row>
        <row r="369">
          <cell r="A369">
            <v>1854</v>
          </cell>
          <cell r="B369"/>
        </row>
        <row r="370">
          <cell r="A370">
            <v>1860</v>
          </cell>
          <cell r="B370">
            <v>1</v>
          </cell>
        </row>
        <row r="371">
          <cell r="A371">
            <v>1861</v>
          </cell>
          <cell r="B371"/>
        </row>
        <row r="372">
          <cell r="A372">
            <v>1865</v>
          </cell>
          <cell r="B372"/>
        </row>
        <row r="373">
          <cell r="A373">
            <v>1869</v>
          </cell>
          <cell r="B373"/>
        </row>
        <row r="374">
          <cell r="A374">
            <v>1874</v>
          </cell>
          <cell r="B374"/>
        </row>
        <row r="375">
          <cell r="A375">
            <v>1875</v>
          </cell>
          <cell r="B375"/>
        </row>
        <row r="376">
          <cell r="A376">
            <v>1876</v>
          </cell>
          <cell r="B376">
            <v>1</v>
          </cell>
        </row>
        <row r="377">
          <cell r="A377">
            <v>1881</v>
          </cell>
          <cell r="B377"/>
        </row>
        <row r="378">
          <cell r="A378">
            <v>1883</v>
          </cell>
          <cell r="B378"/>
        </row>
        <row r="379">
          <cell r="A379">
            <v>1888</v>
          </cell>
          <cell r="B379">
            <v>40</v>
          </cell>
        </row>
        <row r="380">
          <cell r="A380">
            <v>1894</v>
          </cell>
          <cell r="B380"/>
        </row>
        <row r="381">
          <cell r="A381">
            <v>1896</v>
          </cell>
          <cell r="B381"/>
        </row>
        <row r="382">
          <cell r="A382">
            <v>1898</v>
          </cell>
          <cell r="B382"/>
        </row>
        <row r="383">
          <cell r="A383">
            <v>1903</v>
          </cell>
          <cell r="B383"/>
        </row>
        <row r="384">
          <cell r="A384">
            <v>1920</v>
          </cell>
          <cell r="B384"/>
        </row>
        <row r="385">
          <cell r="A385">
            <v>1922</v>
          </cell>
          <cell r="B385"/>
        </row>
        <row r="386">
          <cell r="A386">
            <v>1930</v>
          </cell>
          <cell r="B386"/>
        </row>
        <row r="387">
          <cell r="A387">
            <v>1940</v>
          </cell>
          <cell r="B387"/>
        </row>
        <row r="388">
          <cell r="A388">
            <v>1944</v>
          </cell>
          <cell r="B388"/>
        </row>
        <row r="389">
          <cell r="A389">
            <v>1954</v>
          </cell>
          <cell r="B389">
            <v>5</v>
          </cell>
        </row>
        <row r="390">
          <cell r="A390">
            <v>1958</v>
          </cell>
          <cell r="B390"/>
        </row>
        <row r="391">
          <cell r="A391">
            <v>1963</v>
          </cell>
          <cell r="B391">
            <v>2</v>
          </cell>
        </row>
        <row r="392">
          <cell r="A392">
            <v>1965</v>
          </cell>
          <cell r="B392"/>
        </row>
        <row r="393">
          <cell r="A393">
            <v>1975</v>
          </cell>
          <cell r="B393"/>
        </row>
        <row r="394">
          <cell r="A394">
            <v>1976</v>
          </cell>
          <cell r="B394"/>
        </row>
        <row r="395">
          <cell r="A395">
            <v>1981</v>
          </cell>
          <cell r="B395"/>
        </row>
        <row r="396">
          <cell r="A396">
            <v>1988</v>
          </cell>
          <cell r="B396">
            <v>4</v>
          </cell>
        </row>
        <row r="397">
          <cell r="A397">
            <v>2004</v>
          </cell>
          <cell r="B397"/>
        </row>
        <row r="398">
          <cell r="A398">
            <v>2009</v>
          </cell>
          <cell r="B398"/>
        </row>
        <row r="399">
          <cell r="A399">
            <v>2013</v>
          </cell>
          <cell r="B399">
            <v>22.75</v>
          </cell>
        </row>
        <row r="400">
          <cell r="A400">
            <v>2026</v>
          </cell>
          <cell r="B400">
            <v>7</v>
          </cell>
        </row>
        <row r="401">
          <cell r="A401">
            <v>2027</v>
          </cell>
          <cell r="B401"/>
        </row>
        <row r="402">
          <cell r="A402">
            <v>2032</v>
          </cell>
          <cell r="B402"/>
        </row>
        <row r="403">
          <cell r="A403">
            <v>2036</v>
          </cell>
          <cell r="B403"/>
        </row>
        <row r="404">
          <cell r="A404">
            <v>2039</v>
          </cell>
          <cell r="B404">
            <v>137.5</v>
          </cell>
        </row>
        <row r="405">
          <cell r="A405">
            <v>2041</v>
          </cell>
          <cell r="B405"/>
        </row>
        <row r="406">
          <cell r="A406">
            <v>2048</v>
          </cell>
          <cell r="B406">
            <v>1</v>
          </cell>
        </row>
        <row r="407">
          <cell r="A407">
            <v>2053</v>
          </cell>
          <cell r="B407"/>
        </row>
        <row r="408">
          <cell r="A408">
            <v>2056</v>
          </cell>
          <cell r="B408"/>
        </row>
        <row r="409">
          <cell r="A409">
            <v>2059</v>
          </cell>
          <cell r="B409"/>
        </row>
        <row r="410">
          <cell r="A410">
            <v>2061</v>
          </cell>
          <cell r="B410"/>
        </row>
        <row r="411">
          <cell r="A411">
            <v>2062</v>
          </cell>
          <cell r="B411"/>
        </row>
        <row r="412">
          <cell r="A412">
            <v>2064</v>
          </cell>
          <cell r="B412"/>
        </row>
        <row r="413">
          <cell r="A413">
            <v>2066</v>
          </cell>
          <cell r="B413">
            <v>3</v>
          </cell>
        </row>
        <row r="414">
          <cell r="A414">
            <v>2073</v>
          </cell>
          <cell r="B414"/>
        </row>
        <row r="415">
          <cell r="A415">
            <v>2077</v>
          </cell>
          <cell r="B415"/>
        </row>
        <row r="416">
          <cell r="A416">
            <v>2083</v>
          </cell>
          <cell r="B416"/>
        </row>
        <row r="417">
          <cell r="A417">
            <v>2086</v>
          </cell>
          <cell r="B417"/>
        </row>
        <row r="418">
          <cell r="A418">
            <v>2095</v>
          </cell>
          <cell r="B418"/>
        </row>
        <row r="419">
          <cell r="A419">
            <v>2097</v>
          </cell>
          <cell r="B419"/>
        </row>
        <row r="420">
          <cell r="A420">
            <v>2098</v>
          </cell>
          <cell r="B420">
            <v>10</v>
          </cell>
        </row>
        <row r="421">
          <cell r="A421">
            <v>2103</v>
          </cell>
          <cell r="B421"/>
        </row>
        <row r="422">
          <cell r="A422">
            <v>2107</v>
          </cell>
          <cell r="B422"/>
        </row>
        <row r="423">
          <cell r="A423">
            <v>2108</v>
          </cell>
          <cell r="B423">
            <v>1</v>
          </cell>
        </row>
        <row r="424">
          <cell r="A424">
            <v>2111</v>
          </cell>
          <cell r="B424">
            <v>50.5</v>
          </cell>
        </row>
        <row r="425">
          <cell r="A425">
            <v>2113</v>
          </cell>
          <cell r="B425"/>
        </row>
        <row r="426">
          <cell r="A426">
            <v>2116</v>
          </cell>
          <cell r="B426"/>
        </row>
        <row r="427">
          <cell r="A427">
            <v>2125</v>
          </cell>
          <cell r="B427"/>
        </row>
        <row r="428">
          <cell r="A428">
            <v>2129</v>
          </cell>
          <cell r="B428"/>
        </row>
        <row r="429">
          <cell r="A429">
            <v>2130</v>
          </cell>
          <cell r="B429"/>
        </row>
        <row r="430">
          <cell r="A430">
            <v>2131</v>
          </cell>
          <cell r="B430"/>
        </row>
        <row r="431">
          <cell r="A431">
            <v>2135</v>
          </cell>
          <cell r="B431"/>
        </row>
        <row r="432">
          <cell r="A432">
            <v>2145</v>
          </cell>
          <cell r="B432"/>
        </row>
        <row r="433">
          <cell r="A433">
            <v>2153</v>
          </cell>
          <cell r="B433"/>
        </row>
        <row r="434">
          <cell r="A434">
            <v>2159</v>
          </cell>
          <cell r="B434">
            <v>5</v>
          </cell>
        </row>
        <row r="435">
          <cell r="A435">
            <v>2163</v>
          </cell>
          <cell r="B435"/>
        </row>
        <row r="436">
          <cell r="A436">
            <v>2177</v>
          </cell>
          <cell r="B436"/>
        </row>
        <row r="437">
          <cell r="A437">
            <v>2184</v>
          </cell>
          <cell r="B437">
            <v>91</v>
          </cell>
        </row>
        <row r="438">
          <cell r="A438">
            <v>2185</v>
          </cell>
          <cell r="B438"/>
        </row>
        <row r="439">
          <cell r="A439">
            <v>2187</v>
          </cell>
          <cell r="B439"/>
        </row>
        <row r="440">
          <cell r="A440">
            <v>2189</v>
          </cell>
          <cell r="B440"/>
        </row>
        <row r="441">
          <cell r="A441">
            <v>2198</v>
          </cell>
          <cell r="B441"/>
        </row>
        <row r="442">
          <cell r="A442">
            <v>2201</v>
          </cell>
          <cell r="B442"/>
        </row>
        <row r="443">
          <cell r="A443">
            <v>2203</v>
          </cell>
          <cell r="B443"/>
        </row>
        <row r="444">
          <cell r="A444">
            <v>2206</v>
          </cell>
          <cell r="B444">
            <v>6</v>
          </cell>
        </row>
        <row r="445">
          <cell r="A445">
            <v>2211</v>
          </cell>
          <cell r="B445"/>
        </row>
        <row r="446">
          <cell r="A446">
            <v>2213</v>
          </cell>
          <cell r="B446"/>
        </row>
        <row r="447">
          <cell r="A447">
            <v>2217</v>
          </cell>
          <cell r="B447"/>
        </row>
        <row r="448">
          <cell r="A448">
            <v>2221</v>
          </cell>
          <cell r="B448"/>
        </row>
        <row r="449">
          <cell r="A449">
            <v>2230</v>
          </cell>
          <cell r="B449"/>
        </row>
        <row r="450">
          <cell r="A450">
            <v>2233</v>
          </cell>
          <cell r="B450"/>
        </row>
        <row r="451">
          <cell r="A451">
            <v>2248</v>
          </cell>
          <cell r="B451"/>
        </row>
        <row r="452">
          <cell r="A452">
            <v>2254</v>
          </cell>
          <cell r="B452"/>
        </row>
        <row r="453">
          <cell r="A453">
            <v>2259</v>
          </cell>
          <cell r="B453"/>
        </row>
        <row r="454">
          <cell r="A454">
            <v>2262</v>
          </cell>
          <cell r="B454"/>
        </row>
        <row r="455">
          <cell r="A455">
            <v>2264</v>
          </cell>
          <cell r="B455"/>
        </row>
        <row r="456">
          <cell r="A456">
            <v>2266</v>
          </cell>
          <cell r="B456">
            <v>23</v>
          </cell>
        </row>
        <row r="457">
          <cell r="A457">
            <v>2271</v>
          </cell>
          <cell r="B457">
            <v>4</v>
          </cell>
        </row>
        <row r="458">
          <cell r="A458">
            <v>2273</v>
          </cell>
          <cell r="B458">
            <v>1</v>
          </cell>
        </row>
        <row r="459">
          <cell r="A459">
            <v>2277</v>
          </cell>
          <cell r="B459"/>
        </row>
        <row r="460">
          <cell r="A460">
            <v>2278</v>
          </cell>
          <cell r="B460">
            <v>2</v>
          </cell>
        </row>
        <row r="461">
          <cell r="A461">
            <v>2280</v>
          </cell>
          <cell r="B461">
            <v>9</v>
          </cell>
        </row>
        <row r="462">
          <cell r="A462">
            <v>2281</v>
          </cell>
          <cell r="B462"/>
        </row>
        <row r="463">
          <cell r="A463">
            <v>2301</v>
          </cell>
          <cell r="B463"/>
        </row>
        <row r="464">
          <cell r="A464">
            <v>2306</v>
          </cell>
          <cell r="B464">
            <v>5</v>
          </cell>
        </row>
        <row r="465">
          <cell r="A465">
            <v>2307</v>
          </cell>
          <cell r="B465"/>
        </row>
        <row r="466">
          <cell r="A466">
            <v>2308</v>
          </cell>
          <cell r="B466">
            <v>4</v>
          </cell>
        </row>
        <row r="467">
          <cell r="A467">
            <v>2320</v>
          </cell>
          <cell r="B467">
            <v>8</v>
          </cell>
        </row>
        <row r="468">
          <cell r="A468">
            <v>2328</v>
          </cell>
          <cell r="B468">
            <v>1</v>
          </cell>
        </row>
        <row r="469">
          <cell r="A469">
            <v>2331</v>
          </cell>
          <cell r="B469">
            <v>2</v>
          </cell>
        </row>
        <row r="470">
          <cell r="A470">
            <v>2340</v>
          </cell>
          <cell r="B470"/>
        </row>
        <row r="471">
          <cell r="A471">
            <v>2342</v>
          </cell>
          <cell r="B471"/>
        </row>
        <row r="472">
          <cell r="A472">
            <v>2343</v>
          </cell>
          <cell r="B472"/>
        </row>
        <row r="473">
          <cell r="A473">
            <v>2346</v>
          </cell>
          <cell r="B473">
            <v>2.5</v>
          </cell>
        </row>
        <row r="474">
          <cell r="A474">
            <v>2347</v>
          </cell>
          <cell r="B474"/>
        </row>
        <row r="475">
          <cell r="A475">
            <v>2354</v>
          </cell>
          <cell r="B475"/>
        </row>
        <row r="476">
          <cell r="A476">
            <v>2355</v>
          </cell>
          <cell r="B476">
            <v>1</v>
          </cell>
        </row>
        <row r="477">
          <cell r="A477">
            <v>2358</v>
          </cell>
          <cell r="B477"/>
        </row>
        <row r="478">
          <cell r="A478">
            <v>2361</v>
          </cell>
          <cell r="B478"/>
        </row>
        <row r="479">
          <cell r="A479">
            <v>2367</v>
          </cell>
          <cell r="B479"/>
        </row>
        <row r="480">
          <cell r="A480">
            <v>2370</v>
          </cell>
          <cell r="B480"/>
        </row>
        <row r="481">
          <cell r="A481">
            <v>2373</v>
          </cell>
          <cell r="B481"/>
        </row>
        <row r="482">
          <cell r="A482">
            <v>2374</v>
          </cell>
          <cell r="B482"/>
        </row>
        <row r="483">
          <cell r="A483">
            <v>2383</v>
          </cell>
          <cell r="B483"/>
        </row>
        <row r="484">
          <cell r="A484">
            <v>2385</v>
          </cell>
          <cell r="B484"/>
        </row>
        <row r="485">
          <cell r="A485">
            <v>2387</v>
          </cell>
          <cell r="B485"/>
        </row>
        <row r="486">
          <cell r="A486">
            <v>2392</v>
          </cell>
          <cell r="B486"/>
        </row>
        <row r="487">
          <cell r="A487">
            <v>2395</v>
          </cell>
          <cell r="B487"/>
        </row>
        <row r="488">
          <cell r="A488">
            <v>2396</v>
          </cell>
          <cell r="B488">
            <v>95</v>
          </cell>
        </row>
        <row r="489">
          <cell r="A489">
            <v>2397</v>
          </cell>
          <cell r="B489"/>
        </row>
        <row r="490">
          <cell r="A490">
            <v>2400</v>
          </cell>
          <cell r="B490"/>
        </row>
        <row r="491">
          <cell r="A491">
            <v>2404</v>
          </cell>
          <cell r="B491"/>
        </row>
        <row r="492">
          <cell r="A492">
            <v>2414</v>
          </cell>
          <cell r="B492"/>
        </row>
        <row r="493">
          <cell r="A493">
            <v>2427</v>
          </cell>
          <cell r="B493"/>
        </row>
        <row r="494">
          <cell r="A494">
            <v>2430</v>
          </cell>
          <cell r="B494"/>
        </row>
        <row r="495">
          <cell r="A495">
            <v>2438</v>
          </cell>
          <cell r="B495"/>
        </row>
        <row r="496">
          <cell r="A496">
            <v>2447</v>
          </cell>
          <cell r="B496"/>
        </row>
        <row r="497">
          <cell r="A497">
            <v>2459</v>
          </cell>
          <cell r="B497"/>
        </row>
        <row r="498">
          <cell r="A498">
            <v>2463</v>
          </cell>
          <cell r="B498"/>
        </row>
        <row r="499">
          <cell r="A499">
            <v>2467</v>
          </cell>
          <cell r="B499"/>
        </row>
        <row r="500">
          <cell r="A500">
            <v>2469</v>
          </cell>
          <cell r="B500"/>
        </row>
        <row r="501">
          <cell r="A501">
            <v>2476</v>
          </cell>
          <cell r="B501">
            <v>36</v>
          </cell>
        </row>
        <row r="502">
          <cell r="A502">
            <v>2493</v>
          </cell>
          <cell r="B502"/>
        </row>
        <row r="503">
          <cell r="A503">
            <v>2509</v>
          </cell>
          <cell r="B503"/>
        </row>
        <row r="504">
          <cell r="A504">
            <v>2517</v>
          </cell>
          <cell r="B504"/>
        </row>
        <row r="505">
          <cell r="A505">
            <v>2520</v>
          </cell>
          <cell r="B505"/>
        </row>
        <row r="506">
          <cell r="A506">
            <v>2525</v>
          </cell>
          <cell r="B506"/>
        </row>
        <row r="507">
          <cell r="A507">
            <v>2532</v>
          </cell>
          <cell r="B507"/>
        </row>
        <row r="508">
          <cell r="A508">
            <v>2535</v>
          </cell>
          <cell r="B508"/>
        </row>
        <row r="509">
          <cell r="A509">
            <v>2541</v>
          </cell>
          <cell r="B509"/>
        </row>
        <row r="510">
          <cell r="A510">
            <v>2543</v>
          </cell>
          <cell r="B510"/>
        </row>
        <row r="511">
          <cell r="A511">
            <v>2545</v>
          </cell>
          <cell r="B511"/>
        </row>
        <row r="512">
          <cell r="A512">
            <v>2547</v>
          </cell>
          <cell r="B512"/>
        </row>
        <row r="513">
          <cell r="A513">
            <v>2554</v>
          </cell>
          <cell r="B513"/>
        </row>
        <row r="514">
          <cell r="A514">
            <v>2555</v>
          </cell>
          <cell r="B514">
            <v>8</v>
          </cell>
        </row>
        <row r="515">
          <cell r="A515">
            <v>2560</v>
          </cell>
          <cell r="B515"/>
        </row>
        <row r="516">
          <cell r="A516">
            <v>2562</v>
          </cell>
          <cell r="B516"/>
        </row>
        <row r="517">
          <cell r="A517">
            <v>2565</v>
          </cell>
          <cell r="B517"/>
        </row>
        <row r="518">
          <cell r="A518">
            <v>2574</v>
          </cell>
          <cell r="B518"/>
        </row>
        <row r="519">
          <cell r="A519">
            <v>2578</v>
          </cell>
          <cell r="B519"/>
        </row>
        <row r="520">
          <cell r="A520">
            <v>2579</v>
          </cell>
          <cell r="B520"/>
        </row>
        <row r="521">
          <cell r="A521">
            <v>2583</v>
          </cell>
          <cell r="B521"/>
        </row>
        <row r="522">
          <cell r="A522">
            <v>2584</v>
          </cell>
          <cell r="B522"/>
        </row>
        <row r="523">
          <cell r="A523">
            <v>2586</v>
          </cell>
          <cell r="B523"/>
        </row>
        <row r="524">
          <cell r="A524">
            <v>2590</v>
          </cell>
          <cell r="B524"/>
        </row>
        <row r="525">
          <cell r="A525">
            <v>2600</v>
          </cell>
          <cell r="B525"/>
        </row>
        <row r="526">
          <cell r="A526">
            <v>2606</v>
          </cell>
          <cell r="B526"/>
        </row>
        <row r="527">
          <cell r="A527">
            <v>2608</v>
          </cell>
          <cell r="B527"/>
        </row>
        <row r="528">
          <cell r="A528">
            <v>2613</v>
          </cell>
          <cell r="B528"/>
        </row>
        <row r="529">
          <cell r="A529">
            <v>2626</v>
          </cell>
          <cell r="B529"/>
        </row>
        <row r="530">
          <cell r="A530">
            <v>2629</v>
          </cell>
          <cell r="B530"/>
        </row>
        <row r="531">
          <cell r="A531">
            <v>2632</v>
          </cell>
          <cell r="B531"/>
        </row>
        <row r="532">
          <cell r="A532">
            <v>2637</v>
          </cell>
          <cell r="B532"/>
        </row>
        <row r="533">
          <cell r="A533">
            <v>2638</v>
          </cell>
          <cell r="B533">
            <v>2</v>
          </cell>
        </row>
        <row r="534">
          <cell r="A534">
            <v>2641</v>
          </cell>
          <cell r="B534"/>
        </row>
        <row r="535">
          <cell r="A535">
            <v>2643</v>
          </cell>
          <cell r="B535"/>
        </row>
        <row r="536">
          <cell r="A536">
            <v>2644</v>
          </cell>
          <cell r="B536"/>
        </row>
        <row r="537">
          <cell r="A537">
            <v>2647</v>
          </cell>
          <cell r="B537"/>
        </row>
        <row r="538">
          <cell r="A538">
            <v>2651</v>
          </cell>
          <cell r="B538"/>
        </row>
        <row r="539">
          <cell r="A539">
            <v>2656</v>
          </cell>
          <cell r="B539"/>
        </row>
        <row r="540">
          <cell r="A540">
            <v>2658</v>
          </cell>
          <cell r="B540"/>
        </row>
        <row r="541">
          <cell r="A541">
            <v>2665</v>
          </cell>
          <cell r="B541"/>
        </row>
        <row r="542">
          <cell r="A542">
            <v>2675</v>
          </cell>
          <cell r="B542"/>
        </row>
        <row r="543">
          <cell r="A543">
            <v>2677</v>
          </cell>
          <cell r="B543"/>
        </row>
        <row r="544">
          <cell r="A544">
            <v>2695</v>
          </cell>
          <cell r="B544"/>
        </row>
        <row r="545">
          <cell r="A545">
            <v>2697</v>
          </cell>
          <cell r="B545">
            <v>3</v>
          </cell>
        </row>
        <row r="546">
          <cell r="A546">
            <v>2700</v>
          </cell>
          <cell r="B546"/>
        </row>
        <row r="547">
          <cell r="A547">
            <v>2708</v>
          </cell>
          <cell r="B547"/>
        </row>
        <row r="548">
          <cell r="A548">
            <v>2709</v>
          </cell>
          <cell r="B548">
            <v>11</v>
          </cell>
        </row>
        <row r="549">
          <cell r="A549">
            <v>2712</v>
          </cell>
          <cell r="B549"/>
        </row>
        <row r="550">
          <cell r="A550">
            <v>2714</v>
          </cell>
          <cell r="B550"/>
        </row>
        <row r="551">
          <cell r="A551">
            <v>2718</v>
          </cell>
          <cell r="B551"/>
        </row>
        <row r="552">
          <cell r="A552">
            <v>2725</v>
          </cell>
          <cell r="B552"/>
        </row>
        <row r="553">
          <cell r="A553">
            <v>2726</v>
          </cell>
          <cell r="B553"/>
        </row>
        <row r="554">
          <cell r="A554">
            <v>2729</v>
          </cell>
          <cell r="B554"/>
        </row>
        <row r="555">
          <cell r="A555">
            <v>2737</v>
          </cell>
          <cell r="B555"/>
        </row>
        <row r="556">
          <cell r="A556">
            <v>2739</v>
          </cell>
          <cell r="B556"/>
        </row>
        <row r="557">
          <cell r="A557">
            <v>2740</v>
          </cell>
          <cell r="B557"/>
        </row>
        <row r="558">
          <cell r="A558">
            <v>2745</v>
          </cell>
          <cell r="B558"/>
        </row>
        <row r="559">
          <cell r="A559">
            <v>2754</v>
          </cell>
          <cell r="B559"/>
        </row>
        <row r="560">
          <cell r="A560">
            <v>2755</v>
          </cell>
          <cell r="B560"/>
        </row>
        <row r="561">
          <cell r="A561">
            <v>2765</v>
          </cell>
          <cell r="B561"/>
        </row>
        <row r="562">
          <cell r="A562">
            <v>2766</v>
          </cell>
          <cell r="B562"/>
        </row>
        <row r="563">
          <cell r="A563">
            <v>2773</v>
          </cell>
          <cell r="B563"/>
        </row>
        <row r="564">
          <cell r="A564">
            <v>2779</v>
          </cell>
          <cell r="B564"/>
        </row>
        <row r="565">
          <cell r="A565">
            <v>2780</v>
          </cell>
          <cell r="B565"/>
        </row>
        <row r="566">
          <cell r="A566">
            <v>2787</v>
          </cell>
          <cell r="B566"/>
        </row>
        <row r="567">
          <cell r="A567">
            <v>2788</v>
          </cell>
          <cell r="B567"/>
        </row>
        <row r="568">
          <cell r="A568">
            <v>2789</v>
          </cell>
          <cell r="B568"/>
        </row>
        <row r="569">
          <cell r="A569">
            <v>2802</v>
          </cell>
          <cell r="B569"/>
        </row>
        <row r="570">
          <cell r="A570">
            <v>2803</v>
          </cell>
          <cell r="B570">
            <v>19</v>
          </cell>
        </row>
        <row r="571">
          <cell r="A571">
            <v>2817</v>
          </cell>
          <cell r="B571"/>
        </row>
        <row r="572">
          <cell r="A572">
            <v>2818</v>
          </cell>
          <cell r="B572"/>
        </row>
        <row r="573">
          <cell r="A573">
            <v>2821</v>
          </cell>
          <cell r="B573"/>
        </row>
        <row r="574">
          <cell r="A574">
            <v>2830</v>
          </cell>
          <cell r="B574"/>
        </row>
        <row r="575">
          <cell r="A575">
            <v>2838</v>
          </cell>
          <cell r="B575"/>
        </row>
        <row r="576">
          <cell r="A576">
            <v>2845</v>
          </cell>
          <cell r="B576"/>
        </row>
        <row r="577">
          <cell r="A577">
            <v>2846</v>
          </cell>
          <cell r="B577"/>
        </row>
        <row r="578">
          <cell r="A578">
            <v>2887</v>
          </cell>
          <cell r="B578"/>
        </row>
        <row r="579">
          <cell r="A579">
            <v>2904</v>
          </cell>
          <cell r="B579"/>
        </row>
        <row r="580">
          <cell r="A580">
            <v>2911</v>
          </cell>
          <cell r="B580">
            <v>4</v>
          </cell>
        </row>
        <row r="581">
          <cell r="A581">
            <v>2920</v>
          </cell>
          <cell r="B581">
            <v>2</v>
          </cell>
        </row>
        <row r="582">
          <cell r="A582">
            <v>2921</v>
          </cell>
          <cell r="B582"/>
        </row>
        <row r="583">
          <cell r="A583">
            <v>2925</v>
          </cell>
          <cell r="B583"/>
        </row>
        <row r="584">
          <cell r="A584">
            <v>2926</v>
          </cell>
          <cell r="B584"/>
        </row>
        <row r="585">
          <cell r="A585">
            <v>2932</v>
          </cell>
          <cell r="B585"/>
        </row>
        <row r="586">
          <cell r="A586">
            <v>2934</v>
          </cell>
          <cell r="B586"/>
        </row>
        <row r="587">
          <cell r="A587">
            <v>2941</v>
          </cell>
          <cell r="B587"/>
        </row>
        <row r="588">
          <cell r="A588">
            <v>2946</v>
          </cell>
          <cell r="B588"/>
        </row>
        <row r="589">
          <cell r="A589">
            <v>2948</v>
          </cell>
          <cell r="B589"/>
        </row>
        <row r="590">
          <cell r="A590">
            <v>2958</v>
          </cell>
          <cell r="B590"/>
        </row>
        <row r="591">
          <cell r="A591">
            <v>2961</v>
          </cell>
          <cell r="B591"/>
        </row>
        <row r="592">
          <cell r="A592">
            <v>2962</v>
          </cell>
          <cell r="B592"/>
        </row>
        <row r="593">
          <cell r="A593">
            <v>2968</v>
          </cell>
          <cell r="B593"/>
        </row>
        <row r="594">
          <cell r="A594">
            <v>2974</v>
          </cell>
          <cell r="B594"/>
        </row>
        <row r="595">
          <cell r="A595">
            <v>2975</v>
          </cell>
          <cell r="B595"/>
        </row>
        <row r="596">
          <cell r="A596">
            <v>2977</v>
          </cell>
          <cell r="B596"/>
        </row>
        <row r="597">
          <cell r="A597">
            <v>2981</v>
          </cell>
          <cell r="B597">
            <v>10</v>
          </cell>
        </row>
        <row r="598">
          <cell r="A598">
            <v>2982</v>
          </cell>
          <cell r="B598"/>
        </row>
        <row r="599">
          <cell r="A599">
            <v>2985</v>
          </cell>
          <cell r="B599"/>
        </row>
        <row r="600">
          <cell r="A600">
            <v>2986</v>
          </cell>
          <cell r="B600">
            <v>3</v>
          </cell>
        </row>
        <row r="601">
          <cell r="A601">
            <v>2987</v>
          </cell>
          <cell r="B601"/>
        </row>
        <row r="602">
          <cell r="A602">
            <v>2990</v>
          </cell>
          <cell r="B602"/>
        </row>
        <row r="603">
          <cell r="A603">
            <v>2998</v>
          </cell>
          <cell r="B603"/>
        </row>
        <row r="604">
          <cell r="A604">
            <v>2999</v>
          </cell>
          <cell r="B604"/>
        </row>
        <row r="605">
          <cell r="A605">
            <v>3007</v>
          </cell>
          <cell r="B605"/>
        </row>
        <row r="606">
          <cell r="A606">
            <v>3011</v>
          </cell>
          <cell r="B606"/>
        </row>
        <row r="607">
          <cell r="A607">
            <v>3012</v>
          </cell>
          <cell r="B607"/>
        </row>
        <row r="608">
          <cell r="A608">
            <v>3025</v>
          </cell>
          <cell r="B608"/>
        </row>
        <row r="609">
          <cell r="A609">
            <v>3041</v>
          </cell>
          <cell r="B609"/>
        </row>
        <row r="610">
          <cell r="A610">
            <v>3042</v>
          </cell>
          <cell r="B610">
            <v>2</v>
          </cell>
        </row>
        <row r="611">
          <cell r="A611">
            <v>3043</v>
          </cell>
          <cell r="B611"/>
        </row>
        <row r="612">
          <cell r="A612">
            <v>3045</v>
          </cell>
          <cell r="B612"/>
        </row>
        <row r="613">
          <cell r="A613">
            <v>3046</v>
          </cell>
          <cell r="B613"/>
        </row>
        <row r="614">
          <cell r="A614">
            <v>3049</v>
          </cell>
          <cell r="B614"/>
        </row>
        <row r="615">
          <cell r="A615">
            <v>3057</v>
          </cell>
          <cell r="B615"/>
        </row>
        <row r="616">
          <cell r="A616">
            <v>3061</v>
          </cell>
          <cell r="B616"/>
        </row>
        <row r="617">
          <cell r="A617">
            <v>3062</v>
          </cell>
          <cell r="B617"/>
        </row>
        <row r="618">
          <cell r="A618">
            <v>3066</v>
          </cell>
          <cell r="B618"/>
        </row>
        <row r="619">
          <cell r="A619">
            <v>3067</v>
          </cell>
          <cell r="B619">
            <v>1</v>
          </cell>
        </row>
        <row r="620">
          <cell r="A620">
            <v>3070</v>
          </cell>
          <cell r="B620">
            <v>2</v>
          </cell>
        </row>
        <row r="621">
          <cell r="A621">
            <v>3074</v>
          </cell>
          <cell r="B621"/>
        </row>
        <row r="622">
          <cell r="A622">
            <v>3085</v>
          </cell>
          <cell r="B622"/>
        </row>
        <row r="623">
          <cell r="A623">
            <v>3089</v>
          </cell>
          <cell r="B623"/>
        </row>
        <row r="624">
          <cell r="A624">
            <v>3090</v>
          </cell>
          <cell r="B624">
            <v>2</v>
          </cell>
        </row>
        <row r="625">
          <cell r="A625">
            <v>3100</v>
          </cell>
          <cell r="B625">
            <v>1</v>
          </cell>
        </row>
        <row r="626">
          <cell r="A626">
            <v>3106</v>
          </cell>
          <cell r="B626"/>
        </row>
        <row r="627">
          <cell r="A627">
            <v>3109</v>
          </cell>
          <cell r="B627"/>
        </row>
        <row r="628">
          <cell r="A628">
            <v>3113</v>
          </cell>
          <cell r="B628"/>
        </row>
        <row r="629">
          <cell r="A629">
            <v>3116</v>
          </cell>
          <cell r="B629"/>
        </row>
        <row r="630">
          <cell r="A630">
            <v>3125</v>
          </cell>
          <cell r="B630"/>
        </row>
        <row r="631">
          <cell r="A631">
            <v>3129</v>
          </cell>
          <cell r="B631"/>
        </row>
        <row r="632">
          <cell r="A632">
            <v>3130</v>
          </cell>
          <cell r="B632"/>
        </row>
        <row r="633">
          <cell r="A633">
            <v>3139</v>
          </cell>
          <cell r="B633"/>
        </row>
        <row r="634">
          <cell r="A634">
            <v>3140</v>
          </cell>
          <cell r="B634"/>
        </row>
        <row r="635">
          <cell r="A635">
            <v>3152</v>
          </cell>
          <cell r="B635"/>
        </row>
        <row r="636">
          <cell r="A636">
            <v>3155</v>
          </cell>
          <cell r="B636"/>
        </row>
        <row r="637">
          <cell r="A637">
            <v>3158</v>
          </cell>
          <cell r="B637">
            <v>2</v>
          </cell>
        </row>
        <row r="638">
          <cell r="A638">
            <v>3162</v>
          </cell>
          <cell r="B638"/>
        </row>
        <row r="639">
          <cell r="A639">
            <v>3167</v>
          </cell>
          <cell r="B639"/>
        </row>
        <row r="640">
          <cell r="A640">
            <v>3172</v>
          </cell>
          <cell r="B640"/>
        </row>
        <row r="641">
          <cell r="A641">
            <v>3177</v>
          </cell>
          <cell r="B641"/>
        </row>
        <row r="642">
          <cell r="A642">
            <v>3180</v>
          </cell>
          <cell r="B642"/>
        </row>
        <row r="643">
          <cell r="A643">
            <v>3186</v>
          </cell>
          <cell r="B643"/>
        </row>
        <row r="644">
          <cell r="A644">
            <v>3189</v>
          </cell>
          <cell r="B644"/>
        </row>
        <row r="645">
          <cell r="A645">
            <v>3190</v>
          </cell>
          <cell r="B645"/>
        </row>
        <row r="646">
          <cell r="A646">
            <v>3194</v>
          </cell>
          <cell r="B646"/>
        </row>
        <row r="647">
          <cell r="A647">
            <v>3198</v>
          </cell>
          <cell r="B647"/>
        </row>
        <row r="648">
          <cell r="A648">
            <v>3207</v>
          </cell>
          <cell r="B648"/>
        </row>
        <row r="649">
          <cell r="A649">
            <v>3213</v>
          </cell>
          <cell r="B649"/>
        </row>
        <row r="650">
          <cell r="A650">
            <v>3215</v>
          </cell>
          <cell r="B650"/>
        </row>
        <row r="651">
          <cell r="A651">
            <v>3216</v>
          </cell>
          <cell r="B651"/>
        </row>
        <row r="652">
          <cell r="A652">
            <v>3218</v>
          </cell>
          <cell r="B652">
            <v>1</v>
          </cell>
        </row>
        <row r="653">
          <cell r="A653">
            <v>3219</v>
          </cell>
          <cell r="B653"/>
        </row>
        <row r="654">
          <cell r="A654">
            <v>3221</v>
          </cell>
          <cell r="B654"/>
        </row>
        <row r="655">
          <cell r="A655">
            <v>3227</v>
          </cell>
          <cell r="B655"/>
        </row>
        <row r="656">
          <cell r="A656">
            <v>3228</v>
          </cell>
          <cell r="B656"/>
        </row>
        <row r="657">
          <cell r="A657">
            <v>3233</v>
          </cell>
          <cell r="B657">
            <v>29</v>
          </cell>
        </row>
        <row r="658">
          <cell r="A658">
            <v>3247</v>
          </cell>
          <cell r="B658">
            <v>2</v>
          </cell>
        </row>
        <row r="659">
          <cell r="A659">
            <v>3248</v>
          </cell>
          <cell r="B659"/>
        </row>
        <row r="660">
          <cell r="A660">
            <v>3258</v>
          </cell>
          <cell r="B660"/>
        </row>
        <row r="661">
          <cell r="A661">
            <v>3259</v>
          </cell>
          <cell r="B661"/>
        </row>
        <row r="662">
          <cell r="A662">
            <v>3261</v>
          </cell>
          <cell r="B662"/>
        </row>
        <row r="663">
          <cell r="A663">
            <v>3265</v>
          </cell>
          <cell r="B663"/>
        </row>
        <row r="664">
          <cell r="A664">
            <v>3269</v>
          </cell>
          <cell r="B664"/>
        </row>
        <row r="665">
          <cell r="A665">
            <v>3273</v>
          </cell>
          <cell r="B665"/>
        </row>
        <row r="666">
          <cell r="A666">
            <v>3274</v>
          </cell>
          <cell r="B666"/>
        </row>
        <row r="667">
          <cell r="A667">
            <v>3285</v>
          </cell>
          <cell r="B667"/>
        </row>
        <row r="668">
          <cell r="A668">
            <v>3291</v>
          </cell>
          <cell r="B668"/>
        </row>
        <row r="669">
          <cell r="A669">
            <v>3292</v>
          </cell>
          <cell r="B669"/>
        </row>
        <row r="670">
          <cell r="A670">
            <v>3300</v>
          </cell>
          <cell r="B670"/>
        </row>
        <row r="671">
          <cell r="A671">
            <v>3301</v>
          </cell>
          <cell r="B671"/>
        </row>
        <row r="672">
          <cell r="A672">
            <v>3303</v>
          </cell>
          <cell r="B672">
            <v>9</v>
          </cell>
        </row>
        <row r="673">
          <cell r="A673">
            <v>3306</v>
          </cell>
          <cell r="B673"/>
        </row>
        <row r="674">
          <cell r="A674">
            <v>3310</v>
          </cell>
          <cell r="B674"/>
        </row>
        <row r="675">
          <cell r="A675">
            <v>3312</v>
          </cell>
          <cell r="B675"/>
        </row>
        <row r="676">
          <cell r="A676">
            <v>3325</v>
          </cell>
          <cell r="B676"/>
        </row>
        <row r="677">
          <cell r="A677">
            <v>3326</v>
          </cell>
          <cell r="B677"/>
        </row>
        <row r="678">
          <cell r="A678">
            <v>3345</v>
          </cell>
          <cell r="B678"/>
        </row>
        <row r="679">
          <cell r="A679">
            <v>3347</v>
          </cell>
          <cell r="B679"/>
        </row>
        <row r="680">
          <cell r="A680">
            <v>3354</v>
          </cell>
          <cell r="B680"/>
        </row>
        <row r="681">
          <cell r="A681">
            <v>3355</v>
          </cell>
          <cell r="B681"/>
        </row>
        <row r="682">
          <cell r="A682">
            <v>3363</v>
          </cell>
          <cell r="B682"/>
        </row>
        <row r="683">
          <cell r="A683">
            <v>3367</v>
          </cell>
          <cell r="B683"/>
        </row>
        <row r="684">
          <cell r="A684">
            <v>3372</v>
          </cell>
          <cell r="B684"/>
        </row>
        <row r="685">
          <cell r="A685">
            <v>3374</v>
          </cell>
          <cell r="B685"/>
        </row>
        <row r="686">
          <cell r="A686">
            <v>3379</v>
          </cell>
          <cell r="B686"/>
        </row>
        <row r="687">
          <cell r="A687">
            <v>3389</v>
          </cell>
          <cell r="B687">
            <v>1</v>
          </cell>
        </row>
        <row r="688">
          <cell r="A688">
            <v>3391</v>
          </cell>
          <cell r="B688"/>
        </row>
        <row r="689">
          <cell r="A689">
            <v>3394</v>
          </cell>
          <cell r="B689"/>
        </row>
        <row r="690">
          <cell r="A690">
            <v>3401</v>
          </cell>
          <cell r="B690"/>
        </row>
        <row r="691">
          <cell r="A691">
            <v>3402</v>
          </cell>
          <cell r="B691"/>
        </row>
        <row r="692">
          <cell r="A692">
            <v>3403</v>
          </cell>
          <cell r="B692"/>
        </row>
        <row r="693">
          <cell r="A693">
            <v>3406</v>
          </cell>
          <cell r="B693"/>
        </row>
        <row r="694">
          <cell r="A694">
            <v>3412</v>
          </cell>
          <cell r="B694"/>
        </row>
        <row r="695">
          <cell r="A695">
            <v>3442</v>
          </cell>
          <cell r="B695"/>
        </row>
        <row r="696">
          <cell r="A696">
            <v>3447</v>
          </cell>
          <cell r="B696"/>
        </row>
        <row r="697">
          <cell r="A697">
            <v>3454</v>
          </cell>
          <cell r="B697"/>
        </row>
        <row r="698">
          <cell r="A698">
            <v>3458</v>
          </cell>
          <cell r="B698"/>
        </row>
        <row r="699">
          <cell r="A699">
            <v>3459</v>
          </cell>
          <cell r="B699">
            <v>1</v>
          </cell>
        </row>
        <row r="700">
          <cell r="A700">
            <v>3482</v>
          </cell>
          <cell r="B700"/>
        </row>
        <row r="701">
          <cell r="A701">
            <v>3483</v>
          </cell>
          <cell r="B701"/>
        </row>
        <row r="702">
          <cell r="A702">
            <v>3494</v>
          </cell>
          <cell r="B702"/>
        </row>
        <row r="703">
          <cell r="A703">
            <v>3496</v>
          </cell>
          <cell r="B703"/>
        </row>
        <row r="704">
          <cell r="A704">
            <v>3498</v>
          </cell>
          <cell r="B704"/>
        </row>
        <row r="705">
          <cell r="A705">
            <v>3501</v>
          </cell>
          <cell r="B705">
            <v>2</v>
          </cell>
        </row>
        <row r="706">
          <cell r="A706">
            <v>3502</v>
          </cell>
          <cell r="B706">
            <v>5</v>
          </cell>
        </row>
        <row r="707">
          <cell r="A707">
            <v>3511</v>
          </cell>
          <cell r="B707"/>
        </row>
        <row r="708">
          <cell r="A708">
            <v>3515</v>
          </cell>
          <cell r="B708"/>
        </row>
        <row r="709">
          <cell r="A709">
            <v>3518</v>
          </cell>
          <cell r="B709"/>
        </row>
        <row r="710">
          <cell r="A710">
            <v>3519</v>
          </cell>
          <cell r="B710"/>
        </row>
        <row r="711">
          <cell r="A711">
            <v>3520</v>
          </cell>
          <cell r="B711"/>
        </row>
        <row r="712">
          <cell r="A712">
            <v>3524</v>
          </cell>
          <cell r="B712"/>
        </row>
        <row r="713">
          <cell r="A713">
            <v>3525</v>
          </cell>
          <cell r="B713"/>
        </row>
        <row r="714">
          <cell r="A714">
            <v>3526</v>
          </cell>
          <cell r="B714"/>
        </row>
        <row r="715">
          <cell r="A715">
            <v>3529</v>
          </cell>
          <cell r="B715"/>
        </row>
        <row r="716">
          <cell r="A716">
            <v>3530</v>
          </cell>
          <cell r="B716"/>
        </row>
        <row r="717">
          <cell r="A717">
            <v>3541</v>
          </cell>
          <cell r="B717"/>
        </row>
        <row r="718">
          <cell r="A718">
            <v>3545</v>
          </cell>
          <cell r="B718">
            <v>1</v>
          </cell>
        </row>
        <row r="719">
          <cell r="A719">
            <v>3551</v>
          </cell>
          <cell r="B719">
            <v>20</v>
          </cell>
        </row>
        <row r="720">
          <cell r="A720">
            <v>3556</v>
          </cell>
          <cell r="B720"/>
        </row>
        <row r="721">
          <cell r="A721">
            <v>3561</v>
          </cell>
          <cell r="B721"/>
        </row>
        <row r="722">
          <cell r="A722">
            <v>3568</v>
          </cell>
          <cell r="B722"/>
        </row>
        <row r="723">
          <cell r="A723">
            <v>3572</v>
          </cell>
          <cell r="B723"/>
        </row>
        <row r="724">
          <cell r="A724">
            <v>3604</v>
          </cell>
          <cell r="B724"/>
        </row>
        <row r="725">
          <cell r="A725">
            <v>3605</v>
          </cell>
          <cell r="B725"/>
        </row>
        <row r="726">
          <cell r="A726">
            <v>3606</v>
          </cell>
          <cell r="B726"/>
        </row>
        <row r="727">
          <cell r="A727">
            <v>3608</v>
          </cell>
          <cell r="B727"/>
        </row>
        <row r="728">
          <cell r="A728">
            <v>3617</v>
          </cell>
          <cell r="B728"/>
        </row>
        <row r="729">
          <cell r="A729">
            <v>3625</v>
          </cell>
          <cell r="B729"/>
        </row>
        <row r="730">
          <cell r="A730">
            <v>3627</v>
          </cell>
          <cell r="B730"/>
        </row>
        <row r="731">
          <cell r="A731">
            <v>3634</v>
          </cell>
          <cell r="B731"/>
        </row>
        <row r="732">
          <cell r="A732">
            <v>3639</v>
          </cell>
          <cell r="B732"/>
        </row>
        <row r="733">
          <cell r="A733">
            <v>3640</v>
          </cell>
          <cell r="B733"/>
        </row>
        <row r="734">
          <cell r="A734">
            <v>3645</v>
          </cell>
          <cell r="B734">
            <v>9</v>
          </cell>
        </row>
        <row r="735">
          <cell r="A735">
            <v>3646</v>
          </cell>
          <cell r="B735"/>
        </row>
        <row r="736">
          <cell r="A736">
            <v>3647</v>
          </cell>
          <cell r="B736"/>
        </row>
        <row r="737">
          <cell r="A737">
            <v>3656</v>
          </cell>
          <cell r="B737"/>
        </row>
        <row r="738">
          <cell r="A738">
            <v>3664</v>
          </cell>
          <cell r="B738"/>
        </row>
        <row r="739">
          <cell r="A739">
            <v>3665</v>
          </cell>
          <cell r="B739"/>
        </row>
        <row r="740">
          <cell r="A740">
            <v>3669</v>
          </cell>
          <cell r="B740"/>
        </row>
        <row r="741">
          <cell r="A741">
            <v>3670</v>
          </cell>
          <cell r="B741"/>
        </row>
        <row r="742">
          <cell r="A742">
            <v>3671</v>
          </cell>
          <cell r="B742"/>
        </row>
        <row r="743">
          <cell r="A743">
            <v>3675</v>
          </cell>
          <cell r="B743"/>
        </row>
        <row r="744">
          <cell r="A744">
            <v>3681</v>
          </cell>
          <cell r="B744"/>
        </row>
        <row r="745">
          <cell r="A745">
            <v>3697</v>
          </cell>
          <cell r="B745"/>
        </row>
        <row r="746">
          <cell r="A746">
            <v>3703</v>
          </cell>
          <cell r="B746"/>
        </row>
        <row r="747">
          <cell r="A747">
            <v>3709</v>
          </cell>
          <cell r="B747"/>
        </row>
        <row r="748">
          <cell r="A748">
            <v>3711</v>
          </cell>
          <cell r="B748"/>
        </row>
        <row r="749">
          <cell r="A749">
            <v>3724</v>
          </cell>
          <cell r="B749">
            <v>1</v>
          </cell>
        </row>
        <row r="750">
          <cell r="A750">
            <v>3729</v>
          </cell>
          <cell r="B750">
            <v>2.5</v>
          </cell>
        </row>
        <row r="751">
          <cell r="A751">
            <v>3734</v>
          </cell>
          <cell r="B751"/>
        </row>
        <row r="752">
          <cell r="A752">
            <v>3736</v>
          </cell>
          <cell r="B752"/>
        </row>
        <row r="753">
          <cell r="A753">
            <v>3741</v>
          </cell>
          <cell r="B753"/>
        </row>
        <row r="754">
          <cell r="A754">
            <v>3742</v>
          </cell>
          <cell r="B754"/>
        </row>
        <row r="755">
          <cell r="A755">
            <v>3744</v>
          </cell>
          <cell r="B755">
            <v>2</v>
          </cell>
        </row>
        <row r="756">
          <cell r="A756">
            <v>3746</v>
          </cell>
          <cell r="B756"/>
        </row>
        <row r="757">
          <cell r="A757">
            <v>3748</v>
          </cell>
          <cell r="B757">
            <v>5.25</v>
          </cell>
        </row>
        <row r="758">
          <cell r="A758">
            <v>3760</v>
          </cell>
          <cell r="B758"/>
        </row>
        <row r="759">
          <cell r="A759">
            <v>3761</v>
          </cell>
          <cell r="B759"/>
        </row>
        <row r="760">
          <cell r="A760">
            <v>3774</v>
          </cell>
          <cell r="B760"/>
        </row>
        <row r="761">
          <cell r="A761">
            <v>3790</v>
          </cell>
          <cell r="B761"/>
        </row>
        <row r="762">
          <cell r="A762">
            <v>3796</v>
          </cell>
          <cell r="B762"/>
        </row>
        <row r="763">
          <cell r="A763">
            <v>3804</v>
          </cell>
          <cell r="B763">
            <v>3</v>
          </cell>
        </row>
        <row r="764">
          <cell r="A764">
            <v>3808</v>
          </cell>
          <cell r="B764">
            <v>2</v>
          </cell>
        </row>
        <row r="765">
          <cell r="A765">
            <v>3811</v>
          </cell>
          <cell r="B765"/>
        </row>
        <row r="766">
          <cell r="A766">
            <v>3817</v>
          </cell>
          <cell r="B766"/>
        </row>
        <row r="767">
          <cell r="A767">
            <v>3820</v>
          </cell>
          <cell r="B767">
            <v>4</v>
          </cell>
        </row>
        <row r="768">
          <cell r="A768">
            <v>3829</v>
          </cell>
          <cell r="B768"/>
        </row>
        <row r="769">
          <cell r="A769">
            <v>3833</v>
          </cell>
          <cell r="B769"/>
        </row>
        <row r="770">
          <cell r="A770">
            <v>3839</v>
          </cell>
          <cell r="B770"/>
        </row>
        <row r="771">
          <cell r="A771">
            <v>3844</v>
          </cell>
          <cell r="B771"/>
        </row>
        <row r="772">
          <cell r="A772">
            <v>3846</v>
          </cell>
          <cell r="B772"/>
        </row>
        <row r="773">
          <cell r="A773">
            <v>3861</v>
          </cell>
          <cell r="B773"/>
        </row>
        <row r="774">
          <cell r="A774">
            <v>3890</v>
          </cell>
          <cell r="B774"/>
        </row>
        <row r="775">
          <cell r="A775">
            <v>3894</v>
          </cell>
          <cell r="B775"/>
        </row>
        <row r="776">
          <cell r="A776">
            <v>3904</v>
          </cell>
          <cell r="B776">
            <v>13</v>
          </cell>
        </row>
        <row r="777">
          <cell r="A777">
            <v>3905</v>
          </cell>
          <cell r="B777"/>
        </row>
        <row r="778">
          <cell r="A778">
            <v>3909</v>
          </cell>
          <cell r="B778"/>
        </row>
        <row r="779">
          <cell r="A779">
            <v>3910</v>
          </cell>
          <cell r="B779"/>
        </row>
        <row r="780">
          <cell r="A780">
            <v>3913</v>
          </cell>
          <cell r="B780"/>
        </row>
        <row r="781">
          <cell r="A781">
            <v>3919</v>
          </cell>
          <cell r="B781"/>
        </row>
        <row r="782">
          <cell r="A782">
            <v>3920</v>
          </cell>
          <cell r="B782">
            <v>3</v>
          </cell>
        </row>
        <row r="783">
          <cell r="A783">
            <v>3929</v>
          </cell>
          <cell r="B783"/>
        </row>
        <row r="784">
          <cell r="A784">
            <v>3945</v>
          </cell>
          <cell r="B784">
            <v>1</v>
          </cell>
        </row>
        <row r="785">
          <cell r="A785">
            <v>3950</v>
          </cell>
          <cell r="B785"/>
        </row>
        <row r="786">
          <cell r="A786">
            <v>3983</v>
          </cell>
          <cell r="B786"/>
        </row>
        <row r="787">
          <cell r="A787">
            <v>3984</v>
          </cell>
          <cell r="B787"/>
        </row>
        <row r="788">
          <cell r="A788">
            <v>3997</v>
          </cell>
          <cell r="B788"/>
        </row>
        <row r="789">
          <cell r="A789">
            <v>3998</v>
          </cell>
          <cell r="B789"/>
        </row>
        <row r="790">
          <cell r="A790">
            <v>4000</v>
          </cell>
          <cell r="B790"/>
        </row>
        <row r="791">
          <cell r="A791">
            <v>4005</v>
          </cell>
          <cell r="B791"/>
        </row>
        <row r="792">
          <cell r="A792">
            <v>4006</v>
          </cell>
          <cell r="B792"/>
        </row>
        <row r="793">
          <cell r="A793">
            <v>4015</v>
          </cell>
          <cell r="B793"/>
        </row>
        <row r="794">
          <cell r="A794">
            <v>4026</v>
          </cell>
          <cell r="B794"/>
        </row>
        <row r="795">
          <cell r="A795">
            <v>4034</v>
          </cell>
          <cell r="B795"/>
        </row>
        <row r="796">
          <cell r="A796">
            <v>4046</v>
          </cell>
          <cell r="B796"/>
        </row>
        <row r="797">
          <cell r="A797">
            <v>4050</v>
          </cell>
          <cell r="B797"/>
        </row>
        <row r="798">
          <cell r="A798">
            <v>4051</v>
          </cell>
          <cell r="B798">
            <v>1</v>
          </cell>
        </row>
        <row r="799">
          <cell r="A799">
            <v>4058</v>
          </cell>
          <cell r="B799"/>
        </row>
        <row r="800">
          <cell r="A800">
            <v>4061</v>
          </cell>
          <cell r="B800">
            <v>3</v>
          </cell>
        </row>
        <row r="801">
          <cell r="A801">
            <v>4062</v>
          </cell>
          <cell r="B801"/>
        </row>
        <row r="802">
          <cell r="A802">
            <v>4068</v>
          </cell>
          <cell r="B802"/>
        </row>
        <row r="803">
          <cell r="A803">
            <v>4070</v>
          </cell>
          <cell r="B803"/>
        </row>
        <row r="804">
          <cell r="A804">
            <v>4072</v>
          </cell>
          <cell r="B804"/>
        </row>
        <row r="805">
          <cell r="A805">
            <v>4076</v>
          </cell>
          <cell r="B805"/>
        </row>
        <row r="806">
          <cell r="A806">
            <v>4083</v>
          </cell>
          <cell r="B806"/>
        </row>
        <row r="807">
          <cell r="A807">
            <v>4092</v>
          </cell>
          <cell r="B807"/>
        </row>
        <row r="808">
          <cell r="A808">
            <v>4096</v>
          </cell>
          <cell r="B808">
            <v>4</v>
          </cell>
        </row>
        <row r="809">
          <cell r="A809">
            <v>4098</v>
          </cell>
          <cell r="B809"/>
        </row>
        <row r="810">
          <cell r="A810">
            <v>4104</v>
          </cell>
          <cell r="B810"/>
        </row>
        <row r="811">
          <cell r="A811">
            <v>4113</v>
          </cell>
          <cell r="B811"/>
        </row>
        <row r="812">
          <cell r="A812">
            <v>4114</v>
          </cell>
          <cell r="B812"/>
        </row>
        <row r="813">
          <cell r="A813">
            <v>4118</v>
          </cell>
          <cell r="B813"/>
        </row>
        <row r="814">
          <cell r="A814">
            <v>4121</v>
          </cell>
          <cell r="B814"/>
        </row>
        <row r="815">
          <cell r="A815">
            <v>4123</v>
          </cell>
          <cell r="B815"/>
        </row>
        <row r="816">
          <cell r="A816">
            <v>4128</v>
          </cell>
          <cell r="B816"/>
        </row>
        <row r="817">
          <cell r="A817">
            <v>4133</v>
          </cell>
          <cell r="B817"/>
        </row>
        <row r="818">
          <cell r="A818">
            <v>4134</v>
          </cell>
          <cell r="B818"/>
        </row>
        <row r="819">
          <cell r="A819">
            <v>4141</v>
          </cell>
          <cell r="B819"/>
        </row>
        <row r="820">
          <cell r="A820">
            <v>4142</v>
          </cell>
          <cell r="B820"/>
        </row>
        <row r="821">
          <cell r="A821">
            <v>4146</v>
          </cell>
          <cell r="B821">
            <v>3</v>
          </cell>
        </row>
        <row r="822">
          <cell r="A822">
            <v>4149</v>
          </cell>
          <cell r="B822">
            <v>2</v>
          </cell>
        </row>
        <row r="823">
          <cell r="A823">
            <v>4154</v>
          </cell>
          <cell r="B823"/>
        </row>
        <row r="824">
          <cell r="A824">
            <v>4158</v>
          </cell>
          <cell r="B824"/>
        </row>
        <row r="825">
          <cell r="A825">
            <v>4177</v>
          </cell>
          <cell r="B825"/>
        </row>
        <row r="826">
          <cell r="A826">
            <v>4178</v>
          </cell>
          <cell r="B826"/>
        </row>
        <row r="827">
          <cell r="A827">
            <v>4184</v>
          </cell>
          <cell r="B827"/>
        </row>
        <row r="828">
          <cell r="A828">
            <v>4187</v>
          </cell>
          <cell r="B828"/>
        </row>
        <row r="829">
          <cell r="A829">
            <v>4188</v>
          </cell>
          <cell r="B829">
            <v>20.36</v>
          </cell>
        </row>
        <row r="830">
          <cell r="A830">
            <v>4189</v>
          </cell>
          <cell r="B830"/>
        </row>
        <row r="831">
          <cell r="A831">
            <v>4192</v>
          </cell>
          <cell r="B831"/>
        </row>
        <row r="832">
          <cell r="A832">
            <v>4193</v>
          </cell>
          <cell r="B832"/>
        </row>
        <row r="833">
          <cell r="A833">
            <v>4194</v>
          </cell>
          <cell r="B833"/>
        </row>
        <row r="834">
          <cell r="A834">
            <v>4198</v>
          </cell>
          <cell r="B834">
            <v>2</v>
          </cell>
        </row>
        <row r="835">
          <cell r="A835">
            <v>4201</v>
          </cell>
          <cell r="B835"/>
        </row>
        <row r="836">
          <cell r="A836">
            <v>4202</v>
          </cell>
          <cell r="B836">
            <v>39.75</v>
          </cell>
        </row>
        <row r="837">
          <cell r="A837">
            <v>4210</v>
          </cell>
          <cell r="B837"/>
        </row>
        <row r="838">
          <cell r="A838">
            <v>4212</v>
          </cell>
          <cell r="B838">
            <v>2</v>
          </cell>
        </row>
        <row r="839">
          <cell r="A839">
            <v>4221</v>
          </cell>
          <cell r="B839"/>
        </row>
        <row r="840">
          <cell r="A840">
            <v>4225</v>
          </cell>
          <cell r="B840"/>
        </row>
        <row r="841">
          <cell r="A841">
            <v>4233</v>
          </cell>
          <cell r="B841"/>
        </row>
        <row r="842">
          <cell r="A842">
            <v>4244</v>
          </cell>
          <cell r="B842"/>
        </row>
        <row r="843">
          <cell r="A843">
            <v>4247</v>
          </cell>
          <cell r="B843"/>
        </row>
        <row r="844">
          <cell r="A844">
            <v>4249</v>
          </cell>
          <cell r="B844"/>
        </row>
        <row r="845">
          <cell r="A845">
            <v>4250</v>
          </cell>
          <cell r="B845"/>
        </row>
        <row r="846">
          <cell r="A846">
            <v>4259</v>
          </cell>
          <cell r="B846">
            <v>4</v>
          </cell>
        </row>
        <row r="847">
          <cell r="A847">
            <v>4262</v>
          </cell>
          <cell r="B847"/>
        </row>
        <row r="848">
          <cell r="A848">
            <v>4264</v>
          </cell>
          <cell r="B848"/>
        </row>
        <row r="849">
          <cell r="A849">
            <v>4270</v>
          </cell>
          <cell r="B849"/>
        </row>
        <row r="850">
          <cell r="A850">
            <v>4271</v>
          </cell>
          <cell r="B850"/>
        </row>
        <row r="851">
          <cell r="A851">
            <v>4274</v>
          </cell>
          <cell r="B851"/>
        </row>
        <row r="852">
          <cell r="A852">
            <v>4281</v>
          </cell>
          <cell r="B852"/>
        </row>
        <row r="853">
          <cell r="A853">
            <v>4283</v>
          </cell>
          <cell r="B853">
            <v>13</v>
          </cell>
        </row>
        <row r="854">
          <cell r="A854">
            <v>4284</v>
          </cell>
          <cell r="B854"/>
        </row>
        <row r="855">
          <cell r="A855">
            <v>4288</v>
          </cell>
          <cell r="B855"/>
        </row>
        <row r="856">
          <cell r="A856">
            <v>4290</v>
          </cell>
          <cell r="B856"/>
        </row>
        <row r="857">
          <cell r="A857">
            <v>4299</v>
          </cell>
          <cell r="B857"/>
        </row>
        <row r="858">
          <cell r="A858">
            <v>4305</v>
          </cell>
          <cell r="B858"/>
        </row>
        <row r="859">
          <cell r="A859">
            <v>4306</v>
          </cell>
          <cell r="B859"/>
        </row>
        <row r="860">
          <cell r="A860">
            <v>4307</v>
          </cell>
          <cell r="B860">
            <v>2</v>
          </cell>
        </row>
        <row r="861">
          <cell r="A861">
            <v>4309</v>
          </cell>
          <cell r="B861"/>
        </row>
        <row r="862">
          <cell r="A862">
            <v>4328</v>
          </cell>
          <cell r="B862"/>
        </row>
        <row r="863">
          <cell r="A863">
            <v>4329</v>
          </cell>
          <cell r="B863"/>
        </row>
        <row r="864">
          <cell r="A864">
            <v>4331</v>
          </cell>
          <cell r="B864"/>
        </row>
        <row r="865">
          <cell r="A865">
            <v>4350</v>
          </cell>
          <cell r="B865"/>
        </row>
        <row r="866">
          <cell r="A866">
            <v>4374</v>
          </cell>
          <cell r="B866">
            <v>1</v>
          </cell>
        </row>
        <row r="867">
          <cell r="A867">
            <v>4384</v>
          </cell>
          <cell r="B867"/>
        </row>
        <row r="868">
          <cell r="A868">
            <v>4390</v>
          </cell>
          <cell r="B868"/>
        </row>
        <row r="869">
          <cell r="A869">
            <v>4393</v>
          </cell>
          <cell r="B869"/>
        </row>
        <row r="870">
          <cell r="A870">
            <v>4395</v>
          </cell>
          <cell r="B870"/>
        </row>
        <row r="871">
          <cell r="A871">
            <v>4396</v>
          </cell>
          <cell r="B871"/>
        </row>
        <row r="872">
          <cell r="A872">
            <v>4403</v>
          </cell>
          <cell r="B872"/>
        </row>
        <row r="873">
          <cell r="A873">
            <v>4415</v>
          </cell>
          <cell r="B873"/>
        </row>
        <row r="874">
          <cell r="A874">
            <v>4421</v>
          </cell>
          <cell r="B874">
            <v>2</v>
          </cell>
        </row>
        <row r="875">
          <cell r="A875">
            <v>4431</v>
          </cell>
          <cell r="B875"/>
        </row>
        <row r="876">
          <cell r="A876">
            <v>4438</v>
          </cell>
          <cell r="B876"/>
        </row>
        <row r="877">
          <cell r="A877">
            <v>4441</v>
          </cell>
          <cell r="B877"/>
        </row>
        <row r="878">
          <cell r="A878">
            <v>4444</v>
          </cell>
          <cell r="B878"/>
        </row>
        <row r="879">
          <cell r="A879">
            <v>4451</v>
          </cell>
          <cell r="B879"/>
        </row>
        <row r="880">
          <cell r="A880">
            <v>4461</v>
          </cell>
          <cell r="B880"/>
        </row>
        <row r="881">
          <cell r="A881">
            <v>4465</v>
          </cell>
          <cell r="B881"/>
        </row>
        <row r="882">
          <cell r="A882">
            <v>4467</v>
          </cell>
          <cell r="B882">
            <v>5</v>
          </cell>
        </row>
        <row r="883">
          <cell r="A883">
            <v>4468</v>
          </cell>
          <cell r="B883"/>
        </row>
        <row r="884">
          <cell r="A884">
            <v>4472</v>
          </cell>
          <cell r="B884"/>
        </row>
        <row r="885">
          <cell r="A885">
            <v>4483</v>
          </cell>
          <cell r="B885">
            <v>25</v>
          </cell>
        </row>
        <row r="886">
          <cell r="A886">
            <v>4484</v>
          </cell>
          <cell r="B886"/>
        </row>
        <row r="887">
          <cell r="A887">
            <v>4486</v>
          </cell>
          <cell r="B887"/>
        </row>
        <row r="888">
          <cell r="A888">
            <v>4495</v>
          </cell>
          <cell r="B888"/>
        </row>
        <row r="889">
          <cell r="A889">
            <v>4505</v>
          </cell>
          <cell r="B889">
            <v>1</v>
          </cell>
        </row>
        <row r="890">
          <cell r="A890">
            <v>4509</v>
          </cell>
          <cell r="B890">
            <v>3</v>
          </cell>
        </row>
        <row r="891">
          <cell r="A891">
            <v>4510</v>
          </cell>
          <cell r="B891"/>
        </row>
        <row r="892">
          <cell r="A892">
            <v>4513</v>
          </cell>
          <cell r="B892">
            <v>5</v>
          </cell>
        </row>
        <row r="893">
          <cell r="A893">
            <v>4516</v>
          </cell>
          <cell r="B893"/>
        </row>
        <row r="894">
          <cell r="A894">
            <v>4529</v>
          </cell>
          <cell r="B894"/>
        </row>
        <row r="895">
          <cell r="A895">
            <v>4543</v>
          </cell>
          <cell r="B895"/>
        </row>
        <row r="896">
          <cell r="A896">
            <v>4547</v>
          </cell>
          <cell r="B896"/>
        </row>
        <row r="897">
          <cell r="A897">
            <v>4549</v>
          </cell>
          <cell r="B897"/>
        </row>
        <row r="898">
          <cell r="A898">
            <v>4550</v>
          </cell>
          <cell r="B898"/>
        </row>
        <row r="899">
          <cell r="A899">
            <v>4551</v>
          </cell>
          <cell r="B899"/>
        </row>
        <row r="900">
          <cell r="A900">
            <v>4554</v>
          </cell>
          <cell r="B900"/>
        </row>
        <row r="901">
          <cell r="A901">
            <v>4556</v>
          </cell>
          <cell r="B901"/>
        </row>
        <row r="902">
          <cell r="A902">
            <v>4566</v>
          </cell>
          <cell r="B902"/>
        </row>
        <row r="903">
          <cell r="A903">
            <v>4574</v>
          </cell>
          <cell r="B903"/>
        </row>
        <row r="904">
          <cell r="A904">
            <v>4576</v>
          </cell>
          <cell r="B904"/>
        </row>
        <row r="905">
          <cell r="A905">
            <v>4584</v>
          </cell>
          <cell r="B905"/>
        </row>
        <row r="906">
          <cell r="A906">
            <v>4593</v>
          </cell>
          <cell r="B906"/>
        </row>
        <row r="907">
          <cell r="A907">
            <v>4597</v>
          </cell>
          <cell r="B907"/>
        </row>
        <row r="908">
          <cell r="A908">
            <v>4604</v>
          </cell>
          <cell r="B908"/>
        </row>
        <row r="909">
          <cell r="A909">
            <v>4609</v>
          </cell>
          <cell r="B909">
            <v>1</v>
          </cell>
        </row>
        <row r="910">
          <cell r="A910">
            <v>4620</v>
          </cell>
          <cell r="B910"/>
        </row>
        <row r="911">
          <cell r="A911">
            <v>4625</v>
          </cell>
          <cell r="B911"/>
        </row>
        <row r="912">
          <cell r="A912">
            <v>4635</v>
          </cell>
          <cell r="B912">
            <v>1</v>
          </cell>
        </row>
        <row r="913">
          <cell r="A913">
            <v>4637</v>
          </cell>
          <cell r="B913"/>
        </row>
        <row r="914">
          <cell r="A914">
            <v>4638</v>
          </cell>
          <cell r="B914"/>
        </row>
        <row r="915">
          <cell r="A915">
            <v>4641</v>
          </cell>
          <cell r="B915">
            <v>22</v>
          </cell>
        </row>
        <row r="916">
          <cell r="A916">
            <v>4644</v>
          </cell>
          <cell r="B916"/>
        </row>
        <row r="917">
          <cell r="A917">
            <v>4649</v>
          </cell>
          <cell r="B917"/>
        </row>
        <row r="918">
          <cell r="A918">
            <v>4697</v>
          </cell>
          <cell r="B918"/>
        </row>
        <row r="919">
          <cell r="A919">
            <v>4723</v>
          </cell>
          <cell r="B919"/>
        </row>
        <row r="920">
          <cell r="A920">
            <v>4724</v>
          </cell>
          <cell r="B920"/>
        </row>
        <row r="921">
          <cell r="A921">
            <v>4728</v>
          </cell>
          <cell r="B921"/>
        </row>
        <row r="922">
          <cell r="A922">
            <v>4730</v>
          </cell>
          <cell r="B922">
            <v>55</v>
          </cell>
        </row>
        <row r="923">
          <cell r="A923">
            <v>4745</v>
          </cell>
          <cell r="B923"/>
        </row>
        <row r="924">
          <cell r="A924">
            <v>4746</v>
          </cell>
          <cell r="B924"/>
        </row>
        <row r="925">
          <cell r="A925">
            <v>4757</v>
          </cell>
          <cell r="B925"/>
        </row>
        <row r="926">
          <cell r="A926">
            <v>4758</v>
          </cell>
          <cell r="B926"/>
        </row>
        <row r="927">
          <cell r="A927">
            <v>4767</v>
          </cell>
          <cell r="B927">
            <v>1</v>
          </cell>
        </row>
        <row r="928">
          <cell r="A928">
            <v>4770</v>
          </cell>
          <cell r="B928"/>
        </row>
        <row r="929">
          <cell r="A929">
            <v>4781</v>
          </cell>
          <cell r="B929">
            <v>1</v>
          </cell>
        </row>
        <row r="930">
          <cell r="A930">
            <v>4792</v>
          </cell>
          <cell r="B930"/>
        </row>
        <row r="931">
          <cell r="A931">
            <v>4796</v>
          </cell>
          <cell r="B931">
            <v>56</v>
          </cell>
        </row>
        <row r="932">
          <cell r="A932">
            <v>4807</v>
          </cell>
          <cell r="B932"/>
        </row>
        <row r="933">
          <cell r="A933">
            <v>4809</v>
          </cell>
          <cell r="B933"/>
        </row>
        <row r="934">
          <cell r="A934">
            <v>4810</v>
          </cell>
          <cell r="B934"/>
        </row>
        <row r="935">
          <cell r="A935">
            <v>4813</v>
          </cell>
          <cell r="B935"/>
        </row>
        <row r="936">
          <cell r="A936">
            <v>4827</v>
          </cell>
          <cell r="B936"/>
        </row>
        <row r="937">
          <cell r="A937">
            <v>4831</v>
          </cell>
          <cell r="B937"/>
        </row>
        <row r="938">
          <cell r="A938">
            <v>4838</v>
          </cell>
          <cell r="B938"/>
        </row>
        <row r="939">
          <cell r="A939">
            <v>4842</v>
          </cell>
          <cell r="B939">
            <v>72</v>
          </cell>
        </row>
        <row r="940">
          <cell r="A940">
            <v>4843</v>
          </cell>
          <cell r="B940"/>
        </row>
        <row r="941">
          <cell r="A941">
            <v>4844</v>
          </cell>
          <cell r="B941"/>
        </row>
        <row r="942">
          <cell r="A942">
            <v>4845</v>
          </cell>
          <cell r="B942">
            <v>2</v>
          </cell>
        </row>
        <row r="943">
          <cell r="A943">
            <v>4848</v>
          </cell>
          <cell r="B943"/>
        </row>
        <row r="944">
          <cell r="A944">
            <v>4849</v>
          </cell>
          <cell r="B944"/>
        </row>
        <row r="945">
          <cell r="A945">
            <v>4851</v>
          </cell>
          <cell r="B945"/>
        </row>
        <row r="946">
          <cell r="A946">
            <v>4852</v>
          </cell>
          <cell r="B946">
            <v>3</v>
          </cell>
        </row>
        <row r="947">
          <cell r="A947">
            <v>4858</v>
          </cell>
          <cell r="B947"/>
        </row>
        <row r="948">
          <cell r="A948">
            <v>4862</v>
          </cell>
          <cell r="B948"/>
        </row>
        <row r="949">
          <cell r="A949">
            <v>4864</v>
          </cell>
          <cell r="B949"/>
        </row>
        <row r="950">
          <cell r="A950">
            <v>4866</v>
          </cell>
          <cell r="B950"/>
        </row>
        <row r="951">
          <cell r="A951">
            <v>4870</v>
          </cell>
          <cell r="B951"/>
        </row>
        <row r="952">
          <cell r="A952">
            <v>4875</v>
          </cell>
          <cell r="B952"/>
        </row>
        <row r="953">
          <cell r="A953">
            <v>4884</v>
          </cell>
          <cell r="B953"/>
        </row>
        <row r="954">
          <cell r="A954">
            <v>4890</v>
          </cell>
          <cell r="B954"/>
        </row>
        <row r="955">
          <cell r="A955">
            <v>4894</v>
          </cell>
          <cell r="B955"/>
        </row>
        <row r="956">
          <cell r="A956">
            <v>4897</v>
          </cell>
          <cell r="B956"/>
        </row>
        <row r="957">
          <cell r="A957">
            <v>4902</v>
          </cell>
          <cell r="B957"/>
        </row>
        <row r="958">
          <cell r="A958">
            <v>4903</v>
          </cell>
          <cell r="B958">
            <v>3</v>
          </cell>
        </row>
        <row r="959">
          <cell r="A959">
            <v>4913</v>
          </cell>
          <cell r="B959"/>
        </row>
        <row r="960">
          <cell r="A960">
            <v>4917</v>
          </cell>
          <cell r="B960"/>
        </row>
        <row r="961">
          <cell r="A961">
            <v>4926</v>
          </cell>
          <cell r="B961"/>
        </row>
        <row r="962">
          <cell r="A962">
            <v>4928</v>
          </cell>
          <cell r="B962"/>
        </row>
        <row r="963">
          <cell r="A963">
            <v>4931</v>
          </cell>
          <cell r="B963">
            <v>6</v>
          </cell>
        </row>
        <row r="964">
          <cell r="A964">
            <v>4933</v>
          </cell>
          <cell r="B964"/>
        </row>
        <row r="965">
          <cell r="A965">
            <v>4937</v>
          </cell>
          <cell r="B965"/>
        </row>
        <row r="966">
          <cell r="A966">
            <v>4938</v>
          </cell>
          <cell r="B966">
            <v>1</v>
          </cell>
        </row>
        <row r="967">
          <cell r="A967">
            <v>4940</v>
          </cell>
          <cell r="B967"/>
        </row>
        <row r="968">
          <cell r="A968">
            <v>4950</v>
          </cell>
          <cell r="B968">
            <v>2</v>
          </cell>
        </row>
        <row r="969">
          <cell r="A969">
            <v>4954</v>
          </cell>
          <cell r="B969"/>
        </row>
        <row r="970">
          <cell r="A970">
            <v>4965</v>
          </cell>
          <cell r="B970"/>
        </row>
        <row r="971">
          <cell r="A971">
            <v>4975</v>
          </cell>
          <cell r="B971"/>
        </row>
        <row r="972">
          <cell r="A972">
            <v>4979</v>
          </cell>
          <cell r="B972"/>
        </row>
        <row r="973">
          <cell r="A973">
            <v>4982</v>
          </cell>
          <cell r="B973"/>
        </row>
        <row r="974">
          <cell r="A974">
            <v>4983</v>
          </cell>
          <cell r="B974"/>
        </row>
        <row r="975">
          <cell r="A975">
            <v>4985</v>
          </cell>
          <cell r="B975"/>
        </row>
        <row r="976">
          <cell r="A976">
            <v>4987</v>
          </cell>
          <cell r="B976"/>
        </row>
        <row r="977">
          <cell r="A977">
            <v>5002</v>
          </cell>
          <cell r="B977"/>
        </row>
        <row r="978">
          <cell r="A978">
            <v>5005</v>
          </cell>
          <cell r="B978"/>
        </row>
        <row r="979">
          <cell r="A979">
            <v>5010</v>
          </cell>
          <cell r="B979"/>
        </row>
        <row r="980">
          <cell r="A980">
            <v>5012</v>
          </cell>
          <cell r="B980"/>
        </row>
        <row r="981">
          <cell r="A981">
            <v>5014</v>
          </cell>
          <cell r="B981"/>
        </row>
        <row r="982">
          <cell r="A982">
            <v>5016</v>
          </cell>
          <cell r="B982"/>
        </row>
        <row r="983">
          <cell r="A983">
            <v>5025</v>
          </cell>
          <cell r="B983"/>
        </row>
        <row r="984">
          <cell r="A984">
            <v>5026</v>
          </cell>
          <cell r="B984"/>
        </row>
        <row r="985">
          <cell r="A985">
            <v>5027</v>
          </cell>
          <cell r="B985"/>
        </row>
        <row r="986">
          <cell r="A986">
            <v>5028</v>
          </cell>
          <cell r="B986"/>
        </row>
        <row r="987">
          <cell r="A987">
            <v>5030</v>
          </cell>
          <cell r="B987">
            <v>1</v>
          </cell>
        </row>
        <row r="988">
          <cell r="A988">
            <v>5035</v>
          </cell>
          <cell r="B988">
            <v>1</v>
          </cell>
        </row>
        <row r="989">
          <cell r="A989">
            <v>5039</v>
          </cell>
          <cell r="B989"/>
        </row>
        <row r="990">
          <cell r="A990">
            <v>5050</v>
          </cell>
          <cell r="B990"/>
        </row>
        <row r="991">
          <cell r="A991">
            <v>5055</v>
          </cell>
          <cell r="B991"/>
        </row>
        <row r="992">
          <cell r="A992">
            <v>5059</v>
          </cell>
          <cell r="B992"/>
        </row>
        <row r="993">
          <cell r="A993">
            <v>5060</v>
          </cell>
          <cell r="B993"/>
        </row>
        <row r="994">
          <cell r="A994">
            <v>5061</v>
          </cell>
          <cell r="B994">
            <v>6</v>
          </cell>
        </row>
        <row r="995">
          <cell r="A995">
            <v>5062</v>
          </cell>
          <cell r="B995"/>
        </row>
        <row r="996">
          <cell r="A996">
            <v>5067</v>
          </cell>
          <cell r="B996"/>
        </row>
        <row r="997">
          <cell r="A997">
            <v>5068</v>
          </cell>
          <cell r="B997"/>
        </row>
        <row r="998">
          <cell r="A998">
            <v>5071</v>
          </cell>
          <cell r="B998"/>
        </row>
        <row r="999">
          <cell r="A999">
            <v>5080</v>
          </cell>
          <cell r="B999"/>
        </row>
        <row r="1000">
          <cell r="A1000">
            <v>5081</v>
          </cell>
          <cell r="B1000"/>
        </row>
        <row r="1001">
          <cell r="A1001">
            <v>5092</v>
          </cell>
          <cell r="B1001">
            <v>1</v>
          </cell>
        </row>
        <row r="1002">
          <cell r="A1002">
            <v>5100</v>
          </cell>
          <cell r="B1002">
            <v>1</v>
          </cell>
        </row>
        <row r="1003">
          <cell r="A1003">
            <v>5102</v>
          </cell>
          <cell r="B1003"/>
        </row>
        <row r="1004">
          <cell r="A1004">
            <v>5107</v>
          </cell>
          <cell r="B1004"/>
        </row>
        <row r="1005">
          <cell r="A1005">
            <v>5108</v>
          </cell>
          <cell r="B1005"/>
        </row>
        <row r="1006">
          <cell r="A1006">
            <v>5111</v>
          </cell>
          <cell r="B1006"/>
        </row>
        <row r="1007">
          <cell r="A1007">
            <v>5120</v>
          </cell>
          <cell r="B1007"/>
        </row>
        <row r="1008">
          <cell r="A1008">
            <v>5129</v>
          </cell>
          <cell r="B1008"/>
        </row>
        <row r="1009">
          <cell r="A1009">
            <v>5130</v>
          </cell>
          <cell r="B1009"/>
        </row>
        <row r="1010">
          <cell r="A1010">
            <v>5134</v>
          </cell>
          <cell r="B1010"/>
        </row>
        <row r="1011">
          <cell r="A1011">
            <v>5146</v>
          </cell>
          <cell r="B1011"/>
        </row>
        <row r="1012">
          <cell r="A1012">
            <v>5149</v>
          </cell>
          <cell r="B1012"/>
        </row>
        <row r="1013">
          <cell r="A1013">
            <v>5168</v>
          </cell>
          <cell r="B1013"/>
        </row>
        <row r="1014">
          <cell r="A1014">
            <v>5211</v>
          </cell>
          <cell r="B1014"/>
        </row>
        <row r="1015">
          <cell r="A1015">
            <v>5217</v>
          </cell>
          <cell r="B1015">
            <v>45</v>
          </cell>
        </row>
        <row r="1016">
          <cell r="A1016">
            <v>5240</v>
          </cell>
          <cell r="B1016"/>
        </row>
        <row r="1017">
          <cell r="A1017">
            <v>5241</v>
          </cell>
          <cell r="B1017"/>
        </row>
        <row r="1018">
          <cell r="A1018">
            <v>5244</v>
          </cell>
          <cell r="B1018"/>
        </row>
        <row r="1019">
          <cell r="A1019">
            <v>5249</v>
          </cell>
          <cell r="B1019"/>
        </row>
        <row r="1020">
          <cell r="A1020">
            <v>5256</v>
          </cell>
          <cell r="B1020"/>
        </row>
        <row r="1021">
          <cell r="A1021">
            <v>5257</v>
          </cell>
          <cell r="B1021"/>
        </row>
        <row r="1022">
          <cell r="A1022">
            <v>5259</v>
          </cell>
          <cell r="B1022">
            <v>1</v>
          </cell>
        </row>
        <row r="1023">
          <cell r="A1023">
            <v>5263</v>
          </cell>
          <cell r="B1023">
            <v>1</v>
          </cell>
        </row>
        <row r="1024">
          <cell r="A1024">
            <v>5267</v>
          </cell>
          <cell r="B1024"/>
        </row>
        <row r="1025">
          <cell r="A1025">
            <v>5275</v>
          </cell>
          <cell r="B1025"/>
        </row>
        <row r="1026">
          <cell r="A1026">
            <v>5286</v>
          </cell>
          <cell r="B1026"/>
        </row>
        <row r="1027">
          <cell r="A1027">
            <v>5298</v>
          </cell>
          <cell r="B1027"/>
        </row>
        <row r="1028">
          <cell r="A1028">
            <v>5332</v>
          </cell>
          <cell r="B1028"/>
        </row>
        <row r="1029">
          <cell r="A1029">
            <v>5335</v>
          </cell>
          <cell r="B1029"/>
        </row>
        <row r="1030">
          <cell r="A1030">
            <v>5340</v>
          </cell>
          <cell r="B1030"/>
        </row>
        <row r="1031">
          <cell r="A1031">
            <v>5342</v>
          </cell>
          <cell r="B1031"/>
        </row>
        <row r="1032">
          <cell r="A1032">
            <v>5353</v>
          </cell>
          <cell r="B1032"/>
        </row>
        <row r="1033">
          <cell r="A1033">
            <v>5355</v>
          </cell>
          <cell r="B1033"/>
        </row>
        <row r="1034">
          <cell r="A1034">
            <v>5356</v>
          </cell>
          <cell r="B1034"/>
        </row>
        <row r="1035">
          <cell r="A1035">
            <v>5359</v>
          </cell>
          <cell r="B1035"/>
        </row>
        <row r="1036">
          <cell r="A1036">
            <v>5362</v>
          </cell>
          <cell r="B1036"/>
        </row>
        <row r="1037">
          <cell r="A1037">
            <v>5369</v>
          </cell>
          <cell r="B1037"/>
        </row>
        <row r="1038">
          <cell r="A1038">
            <v>5370</v>
          </cell>
          <cell r="B1038"/>
        </row>
        <row r="1039">
          <cell r="A1039">
            <v>5371</v>
          </cell>
          <cell r="B1039"/>
        </row>
        <row r="1040">
          <cell r="A1040">
            <v>5379</v>
          </cell>
          <cell r="B1040"/>
        </row>
        <row r="1041">
          <cell r="A1041">
            <v>5385</v>
          </cell>
          <cell r="B1041"/>
        </row>
        <row r="1042">
          <cell r="A1042">
            <v>5386</v>
          </cell>
          <cell r="B1042"/>
        </row>
        <row r="1043">
          <cell r="A1043">
            <v>5388</v>
          </cell>
          <cell r="B1043"/>
        </row>
        <row r="1044">
          <cell r="A1044">
            <v>5390</v>
          </cell>
          <cell r="B1044"/>
        </row>
        <row r="1045">
          <cell r="A1045">
            <v>5397</v>
          </cell>
          <cell r="B1045"/>
        </row>
        <row r="1046">
          <cell r="A1046">
            <v>5398</v>
          </cell>
          <cell r="B1046"/>
        </row>
        <row r="1047">
          <cell r="A1047">
            <v>5399</v>
          </cell>
          <cell r="B1047"/>
        </row>
        <row r="1048">
          <cell r="A1048">
            <v>5403</v>
          </cell>
          <cell r="B1048"/>
        </row>
        <row r="1049">
          <cell r="A1049">
            <v>5422</v>
          </cell>
          <cell r="B1049"/>
        </row>
        <row r="1050">
          <cell r="A1050">
            <v>5424</v>
          </cell>
          <cell r="B1050"/>
        </row>
        <row r="1051">
          <cell r="A1051">
            <v>5427</v>
          </cell>
          <cell r="B1051"/>
        </row>
        <row r="1052">
          <cell r="A1052">
            <v>5436</v>
          </cell>
          <cell r="B1052"/>
        </row>
        <row r="1053">
          <cell r="A1053">
            <v>5440</v>
          </cell>
          <cell r="B1053"/>
        </row>
        <row r="1054">
          <cell r="A1054">
            <v>5441</v>
          </cell>
          <cell r="B1054"/>
        </row>
        <row r="1055">
          <cell r="A1055">
            <v>5442</v>
          </cell>
          <cell r="B1055"/>
        </row>
        <row r="1056">
          <cell r="A1056">
            <v>5444</v>
          </cell>
          <cell r="B1056"/>
        </row>
        <row r="1057">
          <cell r="A1057">
            <v>5446</v>
          </cell>
          <cell r="B1057">
            <v>1</v>
          </cell>
        </row>
        <row r="1058">
          <cell r="A1058">
            <v>5448</v>
          </cell>
          <cell r="B1058"/>
        </row>
        <row r="1059">
          <cell r="A1059">
            <v>5458</v>
          </cell>
          <cell r="B1059"/>
        </row>
        <row r="1060">
          <cell r="A1060">
            <v>5460</v>
          </cell>
          <cell r="B1060"/>
        </row>
        <row r="1061">
          <cell r="A1061">
            <v>5462</v>
          </cell>
          <cell r="B1061"/>
        </row>
        <row r="1062">
          <cell r="A1062">
            <v>5463</v>
          </cell>
          <cell r="B1062"/>
        </row>
        <row r="1063">
          <cell r="A1063">
            <v>5464</v>
          </cell>
          <cell r="B1063"/>
        </row>
        <row r="1064">
          <cell r="A1064">
            <v>5467</v>
          </cell>
          <cell r="B1064"/>
        </row>
        <row r="1065">
          <cell r="A1065">
            <v>5469</v>
          </cell>
          <cell r="B1065"/>
        </row>
        <row r="1066">
          <cell r="A1066">
            <v>5478</v>
          </cell>
          <cell r="B1066"/>
        </row>
        <row r="1067">
          <cell r="A1067">
            <v>5492</v>
          </cell>
          <cell r="B1067"/>
        </row>
        <row r="1068">
          <cell r="A1068">
            <v>5496</v>
          </cell>
          <cell r="B1068"/>
        </row>
        <row r="1069">
          <cell r="A1069">
            <v>5499</v>
          </cell>
          <cell r="B1069"/>
        </row>
        <row r="1070">
          <cell r="A1070">
            <v>5509</v>
          </cell>
          <cell r="B1070">
            <v>40</v>
          </cell>
        </row>
        <row r="1071">
          <cell r="A1071">
            <v>5515</v>
          </cell>
          <cell r="B1071">
            <v>25</v>
          </cell>
        </row>
        <row r="1072">
          <cell r="A1072">
            <v>5520</v>
          </cell>
          <cell r="B1072"/>
        </row>
        <row r="1073">
          <cell r="A1073">
            <v>5522</v>
          </cell>
          <cell r="B1073"/>
        </row>
        <row r="1074">
          <cell r="A1074">
            <v>5525</v>
          </cell>
          <cell r="B1074"/>
        </row>
        <row r="1075">
          <cell r="A1075">
            <v>5526</v>
          </cell>
          <cell r="B1075"/>
        </row>
        <row r="1076">
          <cell r="A1076">
            <v>5527</v>
          </cell>
          <cell r="B1076"/>
        </row>
        <row r="1077">
          <cell r="A1077">
            <v>5538</v>
          </cell>
          <cell r="B1077"/>
        </row>
        <row r="1078">
          <cell r="A1078">
            <v>5541</v>
          </cell>
          <cell r="B1078"/>
        </row>
        <row r="1079">
          <cell r="A1079">
            <v>5542</v>
          </cell>
          <cell r="B1079"/>
        </row>
        <row r="1080">
          <cell r="A1080">
            <v>5559</v>
          </cell>
          <cell r="B1080"/>
        </row>
        <row r="1081">
          <cell r="A1081">
            <v>5560</v>
          </cell>
          <cell r="B1081"/>
        </row>
        <row r="1082">
          <cell r="A1082">
            <v>5561</v>
          </cell>
          <cell r="B1082">
            <v>5.5</v>
          </cell>
        </row>
        <row r="1083">
          <cell r="A1083">
            <v>5566</v>
          </cell>
          <cell r="B1083"/>
        </row>
        <row r="1084">
          <cell r="A1084">
            <v>5575</v>
          </cell>
          <cell r="B1084"/>
        </row>
        <row r="1085">
          <cell r="A1085">
            <v>5579</v>
          </cell>
          <cell r="B1085"/>
        </row>
        <row r="1086">
          <cell r="A1086">
            <v>5580</v>
          </cell>
          <cell r="B1086"/>
        </row>
        <row r="1087">
          <cell r="A1087">
            <v>5583</v>
          </cell>
          <cell r="B1087"/>
        </row>
        <row r="1088">
          <cell r="A1088">
            <v>5589</v>
          </cell>
          <cell r="B1088">
            <v>26</v>
          </cell>
        </row>
        <row r="1089">
          <cell r="A1089">
            <v>5590</v>
          </cell>
          <cell r="B1089"/>
        </row>
        <row r="1090">
          <cell r="A1090">
            <v>5595</v>
          </cell>
          <cell r="B1090"/>
        </row>
        <row r="1091">
          <cell r="A1091">
            <v>5602</v>
          </cell>
          <cell r="B1091"/>
        </row>
        <row r="1092">
          <cell r="A1092">
            <v>5615</v>
          </cell>
          <cell r="B1092"/>
        </row>
        <row r="1093">
          <cell r="A1093">
            <v>5620</v>
          </cell>
          <cell r="B1093"/>
        </row>
        <row r="1094">
          <cell r="A1094">
            <v>5622</v>
          </cell>
          <cell r="B1094"/>
        </row>
        <row r="1095">
          <cell r="A1095">
            <v>5626</v>
          </cell>
          <cell r="B1095"/>
        </row>
        <row r="1096">
          <cell r="A1096">
            <v>5628</v>
          </cell>
          <cell r="B1096"/>
        </row>
        <row r="1097">
          <cell r="A1097">
            <v>5632</v>
          </cell>
          <cell r="B1097"/>
        </row>
        <row r="1098">
          <cell r="A1098">
            <v>5635</v>
          </cell>
          <cell r="B1098"/>
        </row>
        <row r="1099">
          <cell r="A1099">
            <v>5642</v>
          </cell>
          <cell r="B1099"/>
        </row>
        <row r="1100">
          <cell r="A1100">
            <v>5651</v>
          </cell>
          <cell r="B1100"/>
        </row>
        <row r="1101">
          <cell r="A1101">
            <v>5675</v>
          </cell>
          <cell r="B1101"/>
        </row>
        <row r="1102">
          <cell r="A1102">
            <v>5677</v>
          </cell>
          <cell r="B1102">
            <v>1</v>
          </cell>
        </row>
        <row r="1103">
          <cell r="A1103">
            <v>5724</v>
          </cell>
          <cell r="B1103"/>
        </row>
        <row r="1104">
          <cell r="A1104">
            <v>5730</v>
          </cell>
          <cell r="B1104"/>
        </row>
        <row r="1105">
          <cell r="A1105">
            <v>5734</v>
          </cell>
          <cell r="B1105"/>
        </row>
        <row r="1106">
          <cell r="A1106">
            <v>5757</v>
          </cell>
          <cell r="B1106"/>
        </row>
        <row r="1107">
          <cell r="A1107">
            <v>5772</v>
          </cell>
          <cell r="B1107">
            <v>1</v>
          </cell>
        </row>
        <row r="1108">
          <cell r="A1108">
            <v>5773</v>
          </cell>
          <cell r="B1108"/>
        </row>
        <row r="1109">
          <cell r="A1109">
            <v>5776</v>
          </cell>
          <cell r="B1109">
            <v>5</v>
          </cell>
        </row>
        <row r="1110">
          <cell r="A1110">
            <v>5777</v>
          </cell>
          <cell r="B1110"/>
        </row>
        <row r="1111">
          <cell r="A1111">
            <v>5784</v>
          </cell>
          <cell r="B1111"/>
        </row>
        <row r="1112">
          <cell r="A1112">
            <v>5793</v>
          </cell>
          <cell r="B1112"/>
        </row>
        <row r="1113">
          <cell r="A1113">
            <v>5799</v>
          </cell>
          <cell r="B1113"/>
        </row>
        <row r="1114">
          <cell r="A1114">
            <v>5823</v>
          </cell>
          <cell r="B1114"/>
        </row>
        <row r="1115">
          <cell r="A1115">
            <v>5840</v>
          </cell>
          <cell r="B1115"/>
        </row>
        <row r="1116">
          <cell r="A1116">
            <v>5854</v>
          </cell>
          <cell r="B1116"/>
        </row>
        <row r="1117">
          <cell r="A1117">
            <v>5857</v>
          </cell>
          <cell r="B1117"/>
        </row>
        <row r="1118">
          <cell r="A1118">
            <v>5859</v>
          </cell>
          <cell r="B1118">
            <v>80</v>
          </cell>
        </row>
        <row r="1119">
          <cell r="A1119">
            <v>5860</v>
          </cell>
          <cell r="B1119">
            <v>31</v>
          </cell>
        </row>
        <row r="1120">
          <cell r="A1120">
            <v>5863</v>
          </cell>
          <cell r="B1120"/>
        </row>
        <row r="1121">
          <cell r="A1121">
            <v>5864</v>
          </cell>
          <cell r="B1121"/>
        </row>
        <row r="1122">
          <cell r="A1122">
            <v>5867</v>
          </cell>
          <cell r="B1122"/>
        </row>
        <row r="1123">
          <cell r="A1123">
            <v>5877</v>
          </cell>
          <cell r="B1123">
            <v>3</v>
          </cell>
        </row>
        <row r="1124">
          <cell r="A1124">
            <v>5880</v>
          </cell>
          <cell r="B1124"/>
        </row>
        <row r="1125">
          <cell r="A1125">
            <v>5884</v>
          </cell>
          <cell r="B1125"/>
        </row>
        <row r="1126">
          <cell r="A1126">
            <v>5890</v>
          </cell>
          <cell r="B1126"/>
        </row>
        <row r="1127">
          <cell r="A1127">
            <v>5898</v>
          </cell>
          <cell r="B1127">
            <v>1</v>
          </cell>
        </row>
        <row r="1128">
          <cell r="A1128">
            <v>5906</v>
          </cell>
          <cell r="B1128">
            <v>7</v>
          </cell>
        </row>
        <row r="1129">
          <cell r="A1129">
            <v>5907</v>
          </cell>
          <cell r="B1129">
            <v>1</v>
          </cell>
        </row>
        <row r="1130">
          <cell r="A1130">
            <v>5912</v>
          </cell>
          <cell r="B1130"/>
        </row>
        <row r="1131">
          <cell r="A1131">
            <v>5920</v>
          </cell>
          <cell r="B1131"/>
        </row>
        <row r="1132">
          <cell r="A1132">
            <v>5925</v>
          </cell>
          <cell r="B1132">
            <v>67.7</v>
          </cell>
        </row>
        <row r="1133">
          <cell r="A1133">
            <v>5940</v>
          </cell>
          <cell r="B1133"/>
        </row>
        <row r="1134">
          <cell r="A1134">
            <v>5941</v>
          </cell>
          <cell r="B1134"/>
        </row>
        <row r="1135">
          <cell r="A1135">
            <v>5947</v>
          </cell>
          <cell r="B1135"/>
        </row>
        <row r="1136">
          <cell r="A1136">
            <v>5949</v>
          </cell>
          <cell r="B1136">
            <v>4</v>
          </cell>
        </row>
        <row r="1137">
          <cell r="A1137">
            <v>5951</v>
          </cell>
          <cell r="B1137"/>
        </row>
        <row r="1138">
          <cell r="A1138">
            <v>5956</v>
          </cell>
          <cell r="B1138"/>
        </row>
        <row r="1139">
          <cell r="A1139">
            <v>5960</v>
          </cell>
          <cell r="B1139"/>
        </row>
        <row r="1140">
          <cell r="A1140">
            <v>5968</v>
          </cell>
          <cell r="B1140"/>
        </row>
        <row r="1141">
          <cell r="A1141">
            <v>5973</v>
          </cell>
          <cell r="B1141">
            <v>3</v>
          </cell>
        </row>
        <row r="1142">
          <cell r="A1142">
            <v>5974</v>
          </cell>
          <cell r="B1142">
            <v>3</v>
          </cell>
        </row>
        <row r="1143">
          <cell r="A1143">
            <v>5976</v>
          </cell>
          <cell r="B1143"/>
        </row>
        <row r="1144">
          <cell r="A1144">
            <v>5984</v>
          </cell>
          <cell r="B1144"/>
        </row>
        <row r="1145">
          <cell r="A1145">
            <v>5989</v>
          </cell>
          <cell r="B1145"/>
        </row>
        <row r="1146">
          <cell r="A1146">
            <v>6003</v>
          </cell>
          <cell r="B1146"/>
        </row>
        <row r="1147">
          <cell r="A1147">
            <v>6020</v>
          </cell>
          <cell r="B1147"/>
        </row>
        <row r="1148">
          <cell r="A1148">
            <v>6021</v>
          </cell>
          <cell r="B1148">
            <v>1</v>
          </cell>
        </row>
        <row r="1149">
          <cell r="A1149">
            <v>6038</v>
          </cell>
          <cell r="B1149"/>
        </row>
        <row r="1150">
          <cell r="A1150">
            <v>6040</v>
          </cell>
          <cell r="B1150"/>
        </row>
        <row r="1151">
          <cell r="A1151">
            <v>6048</v>
          </cell>
          <cell r="B1151"/>
        </row>
        <row r="1152">
          <cell r="A1152">
            <v>6062</v>
          </cell>
          <cell r="B1152"/>
        </row>
        <row r="1153">
          <cell r="A1153">
            <v>6065</v>
          </cell>
          <cell r="B1153"/>
        </row>
        <row r="1154">
          <cell r="A1154">
            <v>6067</v>
          </cell>
          <cell r="B1154"/>
        </row>
        <row r="1155">
          <cell r="A1155">
            <v>6084</v>
          </cell>
          <cell r="B1155">
            <v>1</v>
          </cell>
        </row>
        <row r="1156">
          <cell r="A1156">
            <v>6086</v>
          </cell>
          <cell r="B1156"/>
        </row>
        <row r="1157">
          <cell r="A1157">
            <v>6089</v>
          </cell>
          <cell r="B1157"/>
        </row>
        <row r="1158">
          <cell r="A1158">
            <v>6095</v>
          </cell>
          <cell r="B1158"/>
        </row>
        <row r="1159">
          <cell r="A1159">
            <v>6101</v>
          </cell>
          <cell r="B1159"/>
        </row>
        <row r="1160">
          <cell r="A1160">
            <v>6102</v>
          </cell>
          <cell r="B1160"/>
        </row>
        <row r="1161">
          <cell r="A1161">
            <v>6108</v>
          </cell>
          <cell r="B1161">
            <v>1</v>
          </cell>
        </row>
        <row r="1162">
          <cell r="A1162">
            <v>6111</v>
          </cell>
          <cell r="B1162"/>
        </row>
        <row r="1163">
          <cell r="A1163">
            <v>6123</v>
          </cell>
          <cell r="B1163"/>
        </row>
        <row r="1164">
          <cell r="A1164">
            <v>6130</v>
          </cell>
          <cell r="B1164"/>
        </row>
        <row r="1165">
          <cell r="A1165">
            <v>6132</v>
          </cell>
          <cell r="B1165"/>
        </row>
        <row r="1166">
          <cell r="A1166">
            <v>6136</v>
          </cell>
          <cell r="B1166">
            <v>1</v>
          </cell>
        </row>
        <row r="1167">
          <cell r="A1167">
            <v>6154</v>
          </cell>
          <cell r="B1167"/>
        </row>
        <row r="1168">
          <cell r="A1168">
            <v>6169</v>
          </cell>
          <cell r="B1168"/>
        </row>
        <row r="1169">
          <cell r="A1169">
            <v>6172</v>
          </cell>
          <cell r="B1169">
            <v>4</v>
          </cell>
        </row>
        <row r="1170">
          <cell r="A1170">
            <v>6174</v>
          </cell>
          <cell r="B1170"/>
        </row>
        <row r="1171">
          <cell r="A1171">
            <v>6180</v>
          </cell>
          <cell r="B1171"/>
        </row>
        <row r="1172">
          <cell r="A1172">
            <v>6191</v>
          </cell>
          <cell r="B1172"/>
        </row>
        <row r="1173">
          <cell r="A1173">
            <v>6196</v>
          </cell>
          <cell r="B1173"/>
        </row>
        <row r="1174">
          <cell r="A1174">
            <v>6199</v>
          </cell>
          <cell r="B1174"/>
        </row>
        <row r="1175">
          <cell r="A1175">
            <v>6200</v>
          </cell>
          <cell r="B1175"/>
        </row>
        <row r="1176">
          <cell r="A1176">
            <v>6203</v>
          </cell>
          <cell r="B1176"/>
        </row>
        <row r="1177">
          <cell r="A1177">
            <v>6208</v>
          </cell>
          <cell r="B1177"/>
        </row>
        <row r="1178">
          <cell r="A1178">
            <v>6209</v>
          </cell>
          <cell r="B1178"/>
        </row>
        <row r="1179">
          <cell r="A1179">
            <v>6211</v>
          </cell>
          <cell r="B1179"/>
        </row>
        <row r="1180">
          <cell r="A1180">
            <v>6214</v>
          </cell>
          <cell r="B1180"/>
        </row>
        <row r="1181">
          <cell r="A1181">
            <v>6219</v>
          </cell>
          <cell r="B1181"/>
        </row>
        <row r="1182">
          <cell r="A1182">
            <v>6223</v>
          </cell>
          <cell r="B1182"/>
        </row>
        <row r="1183">
          <cell r="A1183">
            <v>6226</v>
          </cell>
          <cell r="B1183"/>
        </row>
        <row r="1184">
          <cell r="A1184">
            <v>6231</v>
          </cell>
          <cell r="B1184">
            <v>3</v>
          </cell>
        </row>
        <row r="1185">
          <cell r="A1185">
            <v>6233</v>
          </cell>
          <cell r="B1185"/>
        </row>
        <row r="1186">
          <cell r="A1186">
            <v>6242</v>
          </cell>
          <cell r="B1186"/>
        </row>
        <row r="1187">
          <cell r="A1187">
            <v>6245</v>
          </cell>
          <cell r="B1187"/>
        </row>
        <row r="1188">
          <cell r="A1188">
            <v>6250</v>
          </cell>
          <cell r="B1188"/>
        </row>
        <row r="1189">
          <cell r="A1189">
            <v>6251</v>
          </cell>
          <cell r="B1189"/>
        </row>
        <row r="1190">
          <cell r="A1190">
            <v>6255</v>
          </cell>
          <cell r="B1190"/>
        </row>
        <row r="1191">
          <cell r="A1191">
            <v>6256</v>
          </cell>
          <cell r="B1191"/>
        </row>
        <row r="1192">
          <cell r="A1192">
            <v>6261</v>
          </cell>
          <cell r="B1192">
            <v>6</v>
          </cell>
        </row>
        <row r="1193">
          <cell r="A1193">
            <v>6267</v>
          </cell>
          <cell r="B1193"/>
        </row>
        <row r="1194">
          <cell r="A1194">
            <v>6274</v>
          </cell>
          <cell r="B1194"/>
        </row>
        <row r="1195">
          <cell r="A1195">
            <v>6275</v>
          </cell>
          <cell r="B1195"/>
        </row>
        <row r="1196">
          <cell r="A1196">
            <v>6285</v>
          </cell>
          <cell r="B1196"/>
        </row>
        <row r="1197">
          <cell r="A1197">
            <v>6287</v>
          </cell>
          <cell r="B1197"/>
        </row>
        <row r="1198">
          <cell r="A1198">
            <v>6293</v>
          </cell>
          <cell r="B1198">
            <v>1</v>
          </cell>
        </row>
        <row r="1199">
          <cell r="A1199">
            <v>6302</v>
          </cell>
          <cell r="B1199"/>
        </row>
        <row r="1200">
          <cell r="A1200">
            <v>6304</v>
          </cell>
          <cell r="B1200"/>
        </row>
        <row r="1201">
          <cell r="A1201">
            <v>6305</v>
          </cell>
          <cell r="B1201"/>
        </row>
        <row r="1202">
          <cell r="A1202">
            <v>6306</v>
          </cell>
          <cell r="B1202"/>
        </row>
        <row r="1203">
          <cell r="A1203">
            <v>6308</v>
          </cell>
          <cell r="B1203">
            <v>3</v>
          </cell>
        </row>
        <row r="1204">
          <cell r="A1204">
            <v>6310</v>
          </cell>
          <cell r="B1204">
            <v>12</v>
          </cell>
        </row>
        <row r="1205">
          <cell r="A1205">
            <v>6312</v>
          </cell>
          <cell r="B1205"/>
        </row>
        <row r="1206">
          <cell r="A1206">
            <v>6319</v>
          </cell>
          <cell r="B1206"/>
        </row>
        <row r="1207">
          <cell r="A1207">
            <v>6332</v>
          </cell>
          <cell r="B1207">
            <v>9</v>
          </cell>
        </row>
        <row r="1208">
          <cell r="A1208">
            <v>6333</v>
          </cell>
          <cell r="B1208"/>
        </row>
        <row r="1209">
          <cell r="A1209">
            <v>6339</v>
          </cell>
          <cell r="B1209"/>
        </row>
        <row r="1210">
          <cell r="A1210">
            <v>6340</v>
          </cell>
          <cell r="B1210"/>
        </row>
        <row r="1211">
          <cell r="A1211">
            <v>6342</v>
          </cell>
          <cell r="B1211"/>
        </row>
        <row r="1212">
          <cell r="A1212">
            <v>6344</v>
          </cell>
          <cell r="B1212"/>
        </row>
        <row r="1213">
          <cell r="A1213">
            <v>6345</v>
          </cell>
          <cell r="B1213"/>
        </row>
        <row r="1214">
          <cell r="A1214">
            <v>6347</v>
          </cell>
          <cell r="B1214"/>
        </row>
        <row r="1215">
          <cell r="A1215">
            <v>6348</v>
          </cell>
          <cell r="B1215"/>
        </row>
        <row r="1216">
          <cell r="A1216">
            <v>6351</v>
          </cell>
          <cell r="B1216"/>
        </row>
        <row r="1217">
          <cell r="A1217">
            <v>6352</v>
          </cell>
          <cell r="B1217"/>
        </row>
        <row r="1218">
          <cell r="A1218">
            <v>6360</v>
          </cell>
          <cell r="B1218"/>
        </row>
        <row r="1219">
          <cell r="A1219">
            <v>6367</v>
          </cell>
          <cell r="B1219"/>
        </row>
        <row r="1220">
          <cell r="A1220">
            <v>6368</v>
          </cell>
          <cell r="B1220"/>
        </row>
        <row r="1221">
          <cell r="A1221">
            <v>6369</v>
          </cell>
          <cell r="B1221"/>
        </row>
        <row r="1222">
          <cell r="A1222">
            <v>6371</v>
          </cell>
          <cell r="B1222">
            <v>1</v>
          </cell>
        </row>
        <row r="1223">
          <cell r="A1223">
            <v>6372</v>
          </cell>
          <cell r="B1223"/>
        </row>
        <row r="1224">
          <cell r="A1224">
            <v>6373</v>
          </cell>
          <cell r="B1224"/>
        </row>
        <row r="1225">
          <cell r="A1225">
            <v>6377</v>
          </cell>
          <cell r="B1225"/>
        </row>
        <row r="1226">
          <cell r="A1226">
            <v>6396</v>
          </cell>
          <cell r="B1226"/>
        </row>
        <row r="1227">
          <cell r="A1227">
            <v>6397</v>
          </cell>
          <cell r="B1227"/>
        </row>
        <row r="1228">
          <cell r="A1228">
            <v>6398</v>
          </cell>
          <cell r="B1228"/>
        </row>
        <row r="1229">
          <cell r="A1229">
            <v>6401</v>
          </cell>
          <cell r="B1229"/>
        </row>
        <row r="1230">
          <cell r="A1230">
            <v>6405</v>
          </cell>
          <cell r="B1230"/>
        </row>
        <row r="1231">
          <cell r="A1231">
            <v>6423</v>
          </cell>
          <cell r="B1231"/>
        </row>
        <row r="1232">
          <cell r="A1232">
            <v>6424</v>
          </cell>
          <cell r="B1232"/>
        </row>
        <row r="1233">
          <cell r="A1233">
            <v>6425</v>
          </cell>
          <cell r="B1233"/>
        </row>
        <row r="1234">
          <cell r="A1234">
            <v>6426</v>
          </cell>
          <cell r="B1234"/>
        </row>
        <row r="1235">
          <cell r="A1235">
            <v>6427</v>
          </cell>
          <cell r="B1235"/>
        </row>
        <row r="1236">
          <cell r="A1236">
            <v>6439</v>
          </cell>
          <cell r="B1236"/>
        </row>
        <row r="1237">
          <cell r="A1237">
            <v>6464</v>
          </cell>
          <cell r="B1237">
            <v>6</v>
          </cell>
        </row>
        <row r="1238">
          <cell r="A1238">
            <v>6466</v>
          </cell>
          <cell r="B1238"/>
        </row>
        <row r="1239">
          <cell r="A1239">
            <v>6477</v>
          </cell>
          <cell r="B1239"/>
        </row>
        <row r="1240">
          <cell r="A1240">
            <v>6482</v>
          </cell>
          <cell r="B1240"/>
        </row>
        <row r="1241">
          <cell r="A1241">
            <v>6484</v>
          </cell>
          <cell r="B1241"/>
        </row>
        <row r="1242">
          <cell r="A1242">
            <v>6487</v>
          </cell>
          <cell r="B1242"/>
        </row>
        <row r="1243">
          <cell r="A1243">
            <v>6499</v>
          </cell>
          <cell r="B1243"/>
        </row>
        <row r="1244">
          <cell r="A1244">
            <v>6514</v>
          </cell>
          <cell r="B1244"/>
        </row>
        <row r="1245">
          <cell r="A1245">
            <v>6522</v>
          </cell>
          <cell r="B1245"/>
        </row>
        <row r="1246">
          <cell r="A1246">
            <v>6529</v>
          </cell>
          <cell r="B1246"/>
        </row>
        <row r="1247">
          <cell r="A1247">
            <v>6536</v>
          </cell>
          <cell r="B1247"/>
        </row>
        <row r="1248">
          <cell r="A1248">
            <v>6546</v>
          </cell>
          <cell r="B1248">
            <v>28.77</v>
          </cell>
        </row>
        <row r="1249">
          <cell r="A1249">
            <v>6547</v>
          </cell>
          <cell r="B1249"/>
        </row>
        <row r="1250">
          <cell r="A1250">
            <v>6548</v>
          </cell>
          <cell r="B1250"/>
        </row>
        <row r="1251">
          <cell r="A1251">
            <v>6549</v>
          </cell>
          <cell r="B1251">
            <v>3</v>
          </cell>
        </row>
        <row r="1252">
          <cell r="A1252">
            <v>6562</v>
          </cell>
          <cell r="B1252"/>
        </row>
        <row r="1253">
          <cell r="A1253">
            <v>6566</v>
          </cell>
          <cell r="B1253"/>
        </row>
        <row r="1254">
          <cell r="A1254">
            <v>6570</v>
          </cell>
          <cell r="B1254"/>
        </row>
        <row r="1255">
          <cell r="A1255">
            <v>6575</v>
          </cell>
          <cell r="B1255"/>
        </row>
        <row r="1256">
          <cell r="A1256">
            <v>6583</v>
          </cell>
          <cell r="B1256"/>
        </row>
        <row r="1257">
          <cell r="A1257">
            <v>6591</v>
          </cell>
          <cell r="B1257"/>
        </row>
        <row r="1258">
          <cell r="A1258">
            <v>6609</v>
          </cell>
          <cell r="B1258">
            <v>5</v>
          </cell>
        </row>
        <row r="1259">
          <cell r="A1259">
            <v>6615</v>
          </cell>
          <cell r="B1259"/>
        </row>
        <row r="1260">
          <cell r="A1260">
            <v>6627</v>
          </cell>
          <cell r="B1260"/>
        </row>
        <row r="1261">
          <cell r="A1261">
            <v>6637</v>
          </cell>
          <cell r="B1261"/>
        </row>
        <row r="1262">
          <cell r="A1262">
            <v>6647</v>
          </cell>
          <cell r="B1262"/>
        </row>
        <row r="1263">
          <cell r="A1263">
            <v>6648</v>
          </cell>
          <cell r="B1263"/>
        </row>
        <row r="1264">
          <cell r="A1264">
            <v>6652</v>
          </cell>
          <cell r="B1264"/>
        </row>
        <row r="1265">
          <cell r="A1265">
            <v>6667</v>
          </cell>
          <cell r="B1265"/>
        </row>
        <row r="1266">
          <cell r="A1266">
            <v>6669</v>
          </cell>
          <cell r="B1266"/>
        </row>
        <row r="1267">
          <cell r="A1267">
            <v>6677</v>
          </cell>
          <cell r="B1267"/>
        </row>
        <row r="1268">
          <cell r="A1268">
            <v>6679</v>
          </cell>
          <cell r="B1268">
            <v>1</v>
          </cell>
        </row>
        <row r="1269">
          <cell r="A1269">
            <v>6690</v>
          </cell>
          <cell r="B1269">
            <v>3</v>
          </cell>
        </row>
        <row r="1270">
          <cell r="A1270">
            <v>6698</v>
          </cell>
          <cell r="B1270">
            <v>2</v>
          </cell>
        </row>
        <row r="1271">
          <cell r="A1271">
            <v>6715</v>
          </cell>
          <cell r="B1271"/>
        </row>
        <row r="1272">
          <cell r="A1272">
            <v>6719</v>
          </cell>
          <cell r="B1272"/>
        </row>
        <row r="1273">
          <cell r="A1273">
            <v>6721</v>
          </cell>
          <cell r="B1273"/>
        </row>
        <row r="1274">
          <cell r="A1274">
            <v>6726</v>
          </cell>
          <cell r="B1274"/>
        </row>
        <row r="1275">
          <cell r="A1275">
            <v>6735</v>
          </cell>
          <cell r="B1275"/>
        </row>
        <row r="1276">
          <cell r="A1276">
            <v>6736</v>
          </cell>
          <cell r="B1276"/>
        </row>
        <row r="1277">
          <cell r="A1277">
            <v>6745</v>
          </cell>
          <cell r="B1277">
            <v>5</v>
          </cell>
        </row>
        <row r="1278">
          <cell r="A1278">
            <v>6748</v>
          </cell>
          <cell r="B1278"/>
        </row>
        <row r="1279">
          <cell r="A1279">
            <v>6753</v>
          </cell>
          <cell r="B1279"/>
        </row>
        <row r="1280">
          <cell r="A1280">
            <v>6754</v>
          </cell>
          <cell r="B1280"/>
        </row>
        <row r="1281">
          <cell r="A1281">
            <v>6756</v>
          </cell>
          <cell r="B1281"/>
        </row>
        <row r="1282">
          <cell r="A1282">
            <v>6757</v>
          </cell>
          <cell r="B1282"/>
        </row>
        <row r="1283">
          <cell r="A1283">
            <v>6766</v>
          </cell>
          <cell r="B1283"/>
        </row>
        <row r="1284">
          <cell r="A1284">
            <v>6772</v>
          </cell>
          <cell r="B1284"/>
        </row>
        <row r="1285">
          <cell r="A1285">
            <v>6777</v>
          </cell>
          <cell r="B1285">
            <v>6</v>
          </cell>
        </row>
        <row r="1286">
          <cell r="A1286">
            <v>6779</v>
          </cell>
          <cell r="B1286">
            <v>313</v>
          </cell>
        </row>
        <row r="1287">
          <cell r="A1287">
            <v>6780</v>
          </cell>
          <cell r="B1287"/>
        </row>
        <row r="1288">
          <cell r="A1288">
            <v>6791</v>
          </cell>
          <cell r="B1288">
            <v>3</v>
          </cell>
        </row>
        <row r="1289">
          <cell r="A1289">
            <v>6809</v>
          </cell>
          <cell r="B1289"/>
        </row>
        <row r="1290">
          <cell r="A1290">
            <v>6819</v>
          </cell>
          <cell r="B1290">
            <v>82</v>
          </cell>
        </row>
        <row r="1291">
          <cell r="A1291">
            <v>6823</v>
          </cell>
          <cell r="B1291"/>
        </row>
        <row r="1292">
          <cell r="A1292">
            <v>6826</v>
          </cell>
          <cell r="B1292"/>
        </row>
        <row r="1293">
          <cell r="A1293">
            <v>6827</v>
          </cell>
          <cell r="B1293"/>
        </row>
        <row r="1294">
          <cell r="A1294">
            <v>6832</v>
          </cell>
          <cell r="B1294"/>
        </row>
        <row r="1295">
          <cell r="A1295">
            <v>6840</v>
          </cell>
          <cell r="B1295"/>
        </row>
        <row r="1296">
          <cell r="A1296">
            <v>6849</v>
          </cell>
          <cell r="B1296"/>
        </row>
        <row r="1297">
          <cell r="A1297">
            <v>6850</v>
          </cell>
          <cell r="B1297"/>
        </row>
        <row r="1298">
          <cell r="A1298">
            <v>6852</v>
          </cell>
          <cell r="B1298"/>
        </row>
        <row r="1299">
          <cell r="A1299">
            <v>6854</v>
          </cell>
          <cell r="B1299"/>
        </row>
        <row r="1300">
          <cell r="A1300">
            <v>6857</v>
          </cell>
          <cell r="B1300"/>
        </row>
        <row r="1301">
          <cell r="A1301">
            <v>6858</v>
          </cell>
          <cell r="B1301">
            <v>1</v>
          </cell>
        </row>
        <row r="1302">
          <cell r="A1302">
            <v>6860</v>
          </cell>
          <cell r="B1302"/>
        </row>
        <row r="1303">
          <cell r="A1303">
            <v>6862</v>
          </cell>
          <cell r="B1303"/>
        </row>
        <row r="1304">
          <cell r="A1304">
            <v>6868</v>
          </cell>
          <cell r="B1304"/>
        </row>
        <row r="1305">
          <cell r="A1305">
            <v>6869</v>
          </cell>
          <cell r="B1305"/>
        </row>
        <row r="1306">
          <cell r="A1306">
            <v>6870</v>
          </cell>
          <cell r="B1306"/>
        </row>
        <row r="1307">
          <cell r="A1307">
            <v>6873</v>
          </cell>
          <cell r="B1307"/>
        </row>
        <row r="1308">
          <cell r="A1308">
            <v>6882</v>
          </cell>
          <cell r="B1308"/>
        </row>
        <row r="1309">
          <cell r="A1309">
            <v>6884</v>
          </cell>
          <cell r="B1309"/>
        </row>
        <row r="1310">
          <cell r="A1310">
            <v>6886</v>
          </cell>
          <cell r="B1310"/>
        </row>
        <row r="1311">
          <cell r="A1311">
            <v>6892</v>
          </cell>
          <cell r="B1311"/>
        </row>
        <row r="1312">
          <cell r="A1312">
            <v>6894</v>
          </cell>
          <cell r="B1312"/>
        </row>
        <row r="1313">
          <cell r="A1313">
            <v>6936</v>
          </cell>
          <cell r="B1313"/>
        </row>
        <row r="1314">
          <cell r="A1314">
            <v>6944</v>
          </cell>
          <cell r="B1314"/>
        </row>
        <row r="1315">
          <cell r="A1315">
            <v>6949</v>
          </cell>
          <cell r="B1315">
            <v>1</v>
          </cell>
        </row>
        <row r="1316">
          <cell r="A1316">
            <v>6958</v>
          </cell>
          <cell r="B1316">
            <v>3</v>
          </cell>
        </row>
        <row r="1317">
          <cell r="A1317">
            <v>6964</v>
          </cell>
          <cell r="B1317">
            <v>1</v>
          </cell>
        </row>
        <row r="1318">
          <cell r="A1318">
            <v>6976</v>
          </cell>
          <cell r="B1318"/>
        </row>
        <row r="1319">
          <cell r="A1319">
            <v>6981</v>
          </cell>
          <cell r="B1319">
            <v>1</v>
          </cell>
        </row>
        <row r="1320">
          <cell r="A1320">
            <v>6990</v>
          </cell>
          <cell r="B1320"/>
        </row>
        <row r="1321">
          <cell r="A1321">
            <v>7002</v>
          </cell>
          <cell r="B1321"/>
        </row>
        <row r="1322">
          <cell r="A1322">
            <v>7010</v>
          </cell>
          <cell r="B1322"/>
        </row>
        <row r="1323">
          <cell r="A1323">
            <v>7011</v>
          </cell>
          <cell r="B1323"/>
        </row>
        <row r="1324">
          <cell r="A1324">
            <v>7013</v>
          </cell>
          <cell r="B1324"/>
        </row>
        <row r="1325">
          <cell r="A1325">
            <v>7015</v>
          </cell>
          <cell r="B1325"/>
        </row>
        <row r="1326">
          <cell r="A1326">
            <v>7024</v>
          </cell>
          <cell r="B1326">
            <v>2</v>
          </cell>
        </row>
        <row r="1327">
          <cell r="A1327">
            <v>7025</v>
          </cell>
          <cell r="B1327"/>
        </row>
        <row r="1328">
          <cell r="A1328">
            <v>7035</v>
          </cell>
          <cell r="B1328"/>
        </row>
        <row r="1329">
          <cell r="A1329">
            <v>7037</v>
          </cell>
          <cell r="B1329"/>
        </row>
        <row r="1330">
          <cell r="A1330">
            <v>7038</v>
          </cell>
          <cell r="B1330"/>
        </row>
        <row r="1331">
          <cell r="A1331">
            <v>7039</v>
          </cell>
          <cell r="B1331">
            <v>3</v>
          </cell>
        </row>
        <row r="1332">
          <cell r="A1332">
            <v>7041</v>
          </cell>
          <cell r="B1332">
            <v>3</v>
          </cell>
        </row>
        <row r="1333">
          <cell r="A1333">
            <v>7044</v>
          </cell>
          <cell r="B1333"/>
        </row>
        <row r="1334">
          <cell r="A1334">
            <v>7045</v>
          </cell>
          <cell r="B1334"/>
        </row>
        <row r="1335">
          <cell r="A1335">
            <v>7047</v>
          </cell>
          <cell r="B1335"/>
        </row>
        <row r="1336">
          <cell r="A1336">
            <v>7058</v>
          </cell>
          <cell r="B1336"/>
        </row>
        <row r="1337">
          <cell r="A1337">
            <v>7061</v>
          </cell>
          <cell r="B1337"/>
        </row>
        <row r="1338">
          <cell r="A1338">
            <v>7069</v>
          </cell>
          <cell r="B1338"/>
        </row>
        <row r="1339">
          <cell r="A1339">
            <v>7074</v>
          </cell>
          <cell r="B1339"/>
        </row>
        <row r="1340">
          <cell r="A1340">
            <v>7081</v>
          </cell>
          <cell r="B1340"/>
        </row>
        <row r="1341">
          <cell r="A1341">
            <v>7102</v>
          </cell>
          <cell r="B1341"/>
        </row>
        <row r="1342">
          <cell r="A1342">
            <v>7105</v>
          </cell>
          <cell r="B1342"/>
        </row>
        <row r="1343">
          <cell r="A1343">
            <v>7110</v>
          </cell>
          <cell r="B1343">
            <v>8</v>
          </cell>
        </row>
        <row r="1344">
          <cell r="A1344">
            <v>7114</v>
          </cell>
          <cell r="B1344"/>
        </row>
        <row r="1345">
          <cell r="A1345">
            <v>7115</v>
          </cell>
          <cell r="B1345"/>
        </row>
        <row r="1346">
          <cell r="A1346">
            <v>7122</v>
          </cell>
          <cell r="B1346"/>
        </row>
        <row r="1347">
          <cell r="A1347">
            <v>7126</v>
          </cell>
          <cell r="B1347"/>
        </row>
        <row r="1348">
          <cell r="A1348">
            <v>7130</v>
          </cell>
          <cell r="B1348">
            <v>1</v>
          </cell>
        </row>
        <row r="1349">
          <cell r="A1349">
            <v>7131</v>
          </cell>
          <cell r="B1349"/>
        </row>
        <row r="1350">
          <cell r="A1350">
            <v>7132</v>
          </cell>
          <cell r="B1350">
            <v>3</v>
          </cell>
        </row>
        <row r="1351">
          <cell r="A1351">
            <v>7136</v>
          </cell>
          <cell r="B1351"/>
        </row>
        <row r="1352">
          <cell r="A1352">
            <v>7138</v>
          </cell>
          <cell r="B1352"/>
        </row>
        <row r="1353">
          <cell r="A1353">
            <v>7140</v>
          </cell>
          <cell r="B1353"/>
        </row>
        <row r="1354">
          <cell r="A1354">
            <v>7142</v>
          </cell>
          <cell r="B1354"/>
        </row>
        <row r="1355">
          <cell r="A1355">
            <v>7145</v>
          </cell>
          <cell r="B1355"/>
        </row>
        <row r="1356">
          <cell r="A1356">
            <v>7151</v>
          </cell>
          <cell r="B1356"/>
        </row>
        <row r="1357">
          <cell r="A1357">
            <v>7153</v>
          </cell>
          <cell r="B1357"/>
        </row>
        <row r="1358">
          <cell r="A1358">
            <v>7154</v>
          </cell>
          <cell r="B1358"/>
        </row>
        <row r="1359">
          <cell r="A1359">
            <v>7165</v>
          </cell>
          <cell r="B1359"/>
        </row>
        <row r="1360">
          <cell r="A1360">
            <v>7168</v>
          </cell>
          <cell r="B1360"/>
        </row>
        <row r="1361">
          <cell r="A1361">
            <v>7169</v>
          </cell>
          <cell r="B1361"/>
        </row>
        <row r="1362">
          <cell r="A1362">
            <v>7172</v>
          </cell>
          <cell r="B1362"/>
        </row>
        <row r="1363">
          <cell r="A1363">
            <v>7177</v>
          </cell>
          <cell r="B1363">
            <v>1</v>
          </cell>
        </row>
        <row r="1364">
          <cell r="A1364">
            <v>7188</v>
          </cell>
          <cell r="B1364"/>
        </row>
        <row r="1365">
          <cell r="A1365">
            <v>7191</v>
          </cell>
          <cell r="B1365"/>
        </row>
        <row r="1366">
          <cell r="A1366">
            <v>7200</v>
          </cell>
          <cell r="B1366"/>
        </row>
        <row r="1367">
          <cell r="A1367">
            <v>7203</v>
          </cell>
          <cell r="B1367"/>
        </row>
        <row r="1368">
          <cell r="A1368">
            <v>7222</v>
          </cell>
          <cell r="B1368"/>
        </row>
        <row r="1369">
          <cell r="A1369">
            <v>7224</v>
          </cell>
          <cell r="B1369"/>
        </row>
        <row r="1370">
          <cell r="A1370">
            <v>7225</v>
          </cell>
          <cell r="B1370"/>
        </row>
        <row r="1371">
          <cell r="A1371">
            <v>7226</v>
          </cell>
          <cell r="B1371"/>
        </row>
        <row r="1372">
          <cell r="A1372">
            <v>7227</v>
          </cell>
          <cell r="B1372"/>
        </row>
        <row r="1373">
          <cell r="A1373">
            <v>7234</v>
          </cell>
          <cell r="B1373"/>
        </row>
        <row r="1374">
          <cell r="A1374">
            <v>7238</v>
          </cell>
          <cell r="B1374"/>
        </row>
        <row r="1375">
          <cell r="A1375">
            <v>7247</v>
          </cell>
          <cell r="B1375"/>
        </row>
        <row r="1376">
          <cell r="A1376">
            <v>7249</v>
          </cell>
          <cell r="B1376"/>
        </row>
        <row r="1377">
          <cell r="A1377">
            <v>7250</v>
          </cell>
          <cell r="B1377"/>
        </row>
        <row r="1378">
          <cell r="A1378">
            <v>7251</v>
          </cell>
          <cell r="B1378"/>
        </row>
        <row r="1379">
          <cell r="A1379">
            <v>7252</v>
          </cell>
          <cell r="B1379">
            <v>20</v>
          </cell>
        </row>
        <row r="1380">
          <cell r="A1380">
            <v>7253</v>
          </cell>
          <cell r="B1380"/>
        </row>
        <row r="1381">
          <cell r="A1381">
            <v>7254</v>
          </cell>
          <cell r="B1381">
            <v>4</v>
          </cell>
        </row>
        <row r="1382">
          <cell r="A1382">
            <v>7258</v>
          </cell>
          <cell r="B1382"/>
        </row>
        <row r="1383">
          <cell r="A1383">
            <v>7263</v>
          </cell>
          <cell r="B1383"/>
        </row>
        <row r="1384">
          <cell r="A1384">
            <v>7267</v>
          </cell>
          <cell r="B1384"/>
        </row>
        <row r="1385">
          <cell r="A1385">
            <v>7272</v>
          </cell>
          <cell r="B1385"/>
        </row>
        <row r="1386">
          <cell r="A1386">
            <v>7281</v>
          </cell>
          <cell r="B1386"/>
        </row>
        <row r="1387">
          <cell r="A1387">
            <v>7282</v>
          </cell>
          <cell r="B1387"/>
        </row>
        <row r="1388">
          <cell r="A1388">
            <v>7287</v>
          </cell>
          <cell r="B1388"/>
        </row>
        <row r="1389">
          <cell r="A1389">
            <v>7290</v>
          </cell>
          <cell r="B1389"/>
        </row>
        <row r="1390">
          <cell r="A1390">
            <v>7291</v>
          </cell>
          <cell r="B1390"/>
        </row>
        <row r="1391">
          <cell r="A1391">
            <v>7301</v>
          </cell>
          <cell r="B1391"/>
        </row>
        <row r="1392">
          <cell r="A1392">
            <v>7313</v>
          </cell>
          <cell r="B1392"/>
        </row>
        <row r="1393">
          <cell r="A1393">
            <v>7315</v>
          </cell>
          <cell r="B1393"/>
        </row>
        <row r="1394">
          <cell r="A1394">
            <v>7320</v>
          </cell>
          <cell r="B1394"/>
        </row>
        <row r="1395">
          <cell r="A1395">
            <v>7324</v>
          </cell>
          <cell r="B1395"/>
        </row>
        <row r="1396">
          <cell r="A1396">
            <v>7325</v>
          </cell>
          <cell r="B1396"/>
        </row>
        <row r="1397">
          <cell r="A1397">
            <v>7326</v>
          </cell>
          <cell r="B1397"/>
        </row>
        <row r="1398">
          <cell r="A1398">
            <v>7329</v>
          </cell>
          <cell r="B1398"/>
        </row>
        <row r="1399">
          <cell r="A1399">
            <v>7334</v>
          </cell>
          <cell r="B1399">
            <v>3</v>
          </cell>
        </row>
        <row r="1400">
          <cell r="A1400">
            <v>7343</v>
          </cell>
          <cell r="B1400"/>
        </row>
        <row r="1401">
          <cell r="A1401">
            <v>7345</v>
          </cell>
          <cell r="B1401"/>
        </row>
        <row r="1402">
          <cell r="A1402">
            <v>7353</v>
          </cell>
          <cell r="B1402"/>
        </row>
        <row r="1403">
          <cell r="A1403">
            <v>7354</v>
          </cell>
          <cell r="B1403"/>
        </row>
        <row r="1404">
          <cell r="A1404">
            <v>7355</v>
          </cell>
          <cell r="B1404"/>
        </row>
        <row r="1405">
          <cell r="A1405">
            <v>7358</v>
          </cell>
          <cell r="B1405"/>
        </row>
        <row r="1406">
          <cell r="A1406">
            <v>7359</v>
          </cell>
          <cell r="B1406"/>
        </row>
        <row r="1407">
          <cell r="A1407">
            <v>7360</v>
          </cell>
          <cell r="B1407"/>
        </row>
        <row r="1408">
          <cell r="A1408">
            <v>7362</v>
          </cell>
          <cell r="B1408"/>
        </row>
        <row r="1409">
          <cell r="A1409">
            <v>7364</v>
          </cell>
          <cell r="B1409"/>
        </row>
        <row r="1410">
          <cell r="A1410">
            <v>7369</v>
          </cell>
          <cell r="B1410">
            <v>9</v>
          </cell>
        </row>
        <row r="1411">
          <cell r="A1411">
            <v>7371</v>
          </cell>
          <cell r="B1411"/>
        </row>
        <row r="1412">
          <cell r="A1412">
            <v>7372</v>
          </cell>
          <cell r="B1412"/>
        </row>
        <row r="1413">
          <cell r="A1413">
            <v>7378</v>
          </cell>
          <cell r="B1413"/>
        </row>
        <row r="1414">
          <cell r="A1414">
            <v>7379</v>
          </cell>
          <cell r="B1414"/>
        </row>
        <row r="1415">
          <cell r="A1415">
            <v>7388</v>
          </cell>
          <cell r="B1415">
            <v>1</v>
          </cell>
        </row>
        <row r="1416">
          <cell r="A1416">
            <v>7389</v>
          </cell>
          <cell r="B1416"/>
        </row>
        <row r="1417">
          <cell r="A1417">
            <v>7391</v>
          </cell>
          <cell r="B1417"/>
        </row>
        <row r="1418">
          <cell r="A1418">
            <v>7396</v>
          </cell>
          <cell r="B1418">
            <v>1</v>
          </cell>
        </row>
        <row r="1419">
          <cell r="A1419">
            <v>7397</v>
          </cell>
          <cell r="B1419"/>
        </row>
        <row r="1420">
          <cell r="A1420">
            <v>7398</v>
          </cell>
          <cell r="B1420"/>
        </row>
        <row r="1421">
          <cell r="A1421">
            <v>7399</v>
          </cell>
          <cell r="B1421"/>
        </row>
        <row r="1422">
          <cell r="A1422">
            <v>7404</v>
          </cell>
          <cell r="B1422"/>
        </row>
        <row r="1423">
          <cell r="A1423">
            <v>7414</v>
          </cell>
          <cell r="B1423"/>
        </row>
        <row r="1424">
          <cell r="A1424">
            <v>7417</v>
          </cell>
          <cell r="B1424"/>
        </row>
        <row r="1425">
          <cell r="A1425">
            <v>7418</v>
          </cell>
          <cell r="B1425"/>
        </row>
        <row r="1426">
          <cell r="A1426">
            <v>7420</v>
          </cell>
          <cell r="B1426"/>
        </row>
        <row r="1427">
          <cell r="A1427">
            <v>7423</v>
          </cell>
          <cell r="B1427"/>
        </row>
        <row r="1428">
          <cell r="A1428">
            <v>7424</v>
          </cell>
          <cell r="B1428"/>
        </row>
        <row r="1429">
          <cell r="A1429">
            <v>7430</v>
          </cell>
          <cell r="B1429"/>
        </row>
        <row r="1430">
          <cell r="A1430">
            <v>7435</v>
          </cell>
          <cell r="B1430"/>
        </row>
        <row r="1431">
          <cell r="A1431">
            <v>7437</v>
          </cell>
          <cell r="B1431"/>
        </row>
        <row r="1432">
          <cell r="A1432">
            <v>7444</v>
          </cell>
          <cell r="B1432"/>
        </row>
        <row r="1433">
          <cell r="A1433">
            <v>7448</v>
          </cell>
          <cell r="B1433"/>
        </row>
        <row r="1434">
          <cell r="A1434">
            <v>7459</v>
          </cell>
          <cell r="B1434">
            <v>3</v>
          </cell>
        </row>
        <row r="1435">
          <cell r="A1435">
            <v>7465</v>
          </cell>
          <cell r="B1435"/>
        </row>
        <row r="1436">
          <cell r="A1436">
            <v>7468</v>
          </cell>
          <cell r="B1436"/>
        </row>
        <row r="1437">
          <cell r="A1437">
            <v>7470</v>
          </cell>
          <cell r="B1437">
            <v>2</v>
          </cell>
        </row>
        <row r="1438">
          <cell r="A1438">
            <v>7472</v>
          </cell>
          <cell r="B1438"/>
        </row>
        <row r="1439">
          <cell r="A1439">
            <v>7474</v>
          </cell>
          <cell r="B1439"/>
        </row>
        <row r="1440">
          <cell r="A1440">
            <v>7488</v>
          </cell>
          <cell r="B1440"/>
        </row>
        <row r="1441">
          <cell r="A1441">
            <v>7489</v>
          </cell>
          <cell r="B1441"/>
        </row>
        <row r="1442">
          <cell r="A1442">
            <v>7501</v>
          </cell>
          <cell r="B1442"/>
        </row>
        <row r="1443">
          <cell r="A1443">
            <v>7503</v>
          </cell>
          <cell r="B1443"/>
        </row>
        <row r="1444">
          <cell r="A1444">
            <v>7511</v>
          </cell>
          <cell r="B1444"/>
        </row>
        <row r="1445">
          <cell r="A1445">
            <v>7525</v>
          </cell>
          <cell r="B1445"/>
        </row>
        <row r="1446">
          <cell r="A1446">
            <v>7528</v>
          </cell>
          <cell r="B1446"/>
        </row>
        <row r="1447">
          <cell r="A1447">
            <v>7537</v>
          </cell>
          <cell r="B1447"/>
        </row>
        <row r="1448">
          <cell r="A1448">
            <v>7543</v>
          </cell>
          <cell r="B1448"/>
        </row>
        <row r="1449">
          <cell r="A1449">
            <v>7547</v>
          </cell>
          <cell r="B1449"/>
        </row>
        <row r="1450">
          <cell r="A1450">
            <v>7552</v>
          </cell>
          <cell r="B1450"/>
        </row>
        <row r="1451">
          <cell r="A1451">
            <v>7559</v>
          </cell>
          <cell r="B1451"/>
        </row>
        <row r="1452">
          <cell r="A1452">
            <v>7560</v>
          </cell>
          <cell r="B1452"/>
        </row>
        <row r="1453">
          <cell r="A1453">
            <v>7561</v>
          </cell>
          <cell r="B1453"/>
        </row>
        <row r="1454">
          <cell r="A1454">
            <v>7562</v>
          </cell>
          <cell r="B1454">
            <v>3</v>
          </cell>
        </row>
        <row r="1455">
          <cell r="A1455">
            <v>7565</v>
          </cell>
          <cell r="B1455"/>
        </row>
        <row r="1456">
          <cell r="A1456">
            <v>7580</v>
          </cell>
          <cell r="B1456"/>
        </row>
        <row r="1457">
          <cell r="A1457">
            <v>7586</v>
          </cell>
          <cell r="B1457"/>
        </row>
        <row r="1458">
          <cell r="A1458">
            <v>7588</v>
          </cell>
          <cell r="B1458"/>
        </row>
        <row r="1459">
          <cell r="A1459">
            <v>7593</v>
          </cell>
          <cell r="B1459"/>
        </row>
        <row r="1460">
          <cell r="A1460">
            <v>7607</v>
          </cell>
          <cell r="B1460"/>
        </row>
        <row r="1461">
          <cell r="A1461">
            <v>7608</v>
          </cell>
          <cell r="B1461">
            <v>9</v>
          </cell>
        </row>
        <row r="1462">
          <cell r="A1462">
            <v>7609</v>
          </cell>
          <cell r="B1462">
            <v>10</v>
          </cell>
        </row>
        <row r="1463">
          <cell r="A1463">
            <v>7627</v>
          </cell>
          <cell r="B1463"/>
        </row>
        <row r="1464">
          <cell r="A1464">
            <v>7632</v>
          </cell>
          <cell r="B1464"/>
        </row>
        <row r="1465">
          <cell r="A1465">
            <v>7633</v>
          </cell>
          <cell r="B1465"/>
        </row>
        <row r="1466">
          <cell r="A1466">
            <v>7644</v>
          </cell>
          <cell r="B1466"/>
        </row>
        <row r="1467">
          <cell r="A1467">
            <v>7650</v>
          </cell>
          <cell r="B1467">
            <v>2</v>
          </cell>
        </row>
        <row r="1468">
          <cell r="A1468">
            <v>7653</v>
          </cell>
          <cell r="B1468"/>
        </row>
        <row r="1469">
          <cell r="A1469">
            <v>7668</v>
          </cell>
          <cell r="B1469"/>
        </row>
        <row r="1470">
          <cell r="A1470">
            <v>7669</v>
          </cell>
          <cell r="B1470"/>
        </row>
        <row r="1471">
          <cell r="A1471">
            <v>7672</v>
          </cell>
          <cell r="B1471"/>
        </row>
        <row r="1472">
          <cell r="A1472">
            <v>7674</v>
          </cell>
          <cell r="B1472"/>
        </row>
        <row r="1473">
          <cell r="A1473">
            <v>7680</v>
          </cell>
          <cell r="B1473"/>
        </row>
        <row r="1474">
          <cell r="A1474">
            <v>7683</v>
          </cell>
          <cell r="B1474">
            <v>1</v>
          </cell>
        </row>
        <row r="1475">
          <cell r="A1475">
            <v>7693</v>
          </cell>
          <cell r="B1475"/>
        </row>
        <row r="1476">
          <cell r="A1476">
            <v>7694</v>
          </cell>
          <cell r="B1476"/>
        </row>
        <row r="1477">
          <cell r="A1477">
            <v>7696</v>
          </cell>
          <cell r="B1477"/>
        </row>
        <row r="1478">
          <cell r="A1478">
            <v>7698</v>
          </cell>
          <cell r="B1478"/>
        </row>
        <row r="1479">
          <cell r="A1479">
            <v>7705</v>
          </cell>
          <cell r="B1479"/>
        </row>
        <row r="1480">
          <cell r="A1480">
            <v>7706</v>
          </cell>
          <cell r="B1480"/>
        </row>
        <row r="1481">
          <cell r="A1481">
            <v>7709</v>
          </cell>
          <cell r="B1481"/>
        </row>
        <row r="1482">
          <cell r="A1482">
            <v>7713</v>
          </cell>
          <cell r="B1482"/>
        </row>
        <row r="1483">
          <cell r="A1483">
            <v>7716</v>
          </cell>
          <cell r="B1483"/>
        </row>
        <row r="1484">
          <cell r="A1484">
            <v>7718</v>
          </cell>
          <cell r="B1484"/>
        </row>
        <row r="1485">
          <cell r="A1485">
            <v>7720</v>
          </cell>
          <cell r="B1485"/>
        </row>
        <row r="1486">
          <cell r="A1486">
            <v>7722</v>
          </cell>
          <cell r="B1486"/>
        </row>
        <row r="1487">
          <cell r="A1487">
            <v>7729</v>
          </cell>
          <cell r="B1487">
            <v>1</v>
          </cell>
        </row>
        <row r="1488">
          <cell r="A1488">
            <v>7734</v>
          </cell>
          <cell r="B1488"/>
        </row>
        <row r="1489">
          <cell r="A1489">
            <v>7740</v>
          </cell>
          <cell r="B1489"/>
        </row>
        <row r="1490">
          <cell r="A1490">
            <v>7743</v>
          </cell>
          <cell r="B1490"/>
        </row>
        <row r="1491">
          <cell r="A1491">
            <v>7744</v>
          </cell>
          <cell r="B1491"/>
        </row>
        <row r="1492">
          <cell r="A1492">
            <v>7752</v>
          </cell>
          <cell r="B1492"/>
        </row>
        <row r="1493">
          <cell r="A1493">
            <v>7756</v>
          </cell>
          <cell r="B1493"/>
        </row>
        <row r="1494">
          <cell r="A1494">
            <v>7759</v>
          </cell>
          <cell r="B1494"/>
        </row>
        <row r="1495">
          <cell r="A1495">
            <v>7761</v>
          </cell>
          <cell r="B1495"/>
        </row>
        <row r="1496">
          <cell r="A1496">
            <v>7762</v>
          </cell>
          <cell r="B1496"/>
        </row>
        <row r="1497">
          <cell r="A1497">
            <v>7763</v>
          </cell>
          <cell r="B1497"/>
        </row>
        <row r="1498">
          <cell r="A1498">
            <v>7769</v>
          </cell>
          <cell r="B1498"/>
        </row>
        <row r="1499">
          <cell r="A1499">
            <v>7777</v>
          </cell>
          <cell r="B1499"/>
        </row>
        <row r="1500">
          <cell r="A1500">
            <v>7779</v>
          </cell>
          <cell r="B1500">
            <v>7</v>
          </cell>
        </row>
        <row r="1501">
          <cell r="A1501">
            <v>7780</v>
          </cell>
          <cell r="B1501"/>
        </row>
        <row r="1502">
          <cell r="A1502">
            <v>7784</v>
          </cell>
          <cell r="B1502">
            <v>1</v>
          </cell>
        </row>
        <row r="1503">
          <cell r="A1503">
            <v>7788</v>
          </cell>
          <cell r="B1503"/>
        </row>
        <row r="1504">
          <cell r="A1504">
            <v>7789</v>
          </cell>
          <cell r="B1504"/>
        </row>
        <row r="1505">
          <cell r="A1505">
            <v>7791</v>
          </cell>
          <cell r="B1505"/>
        </row>
        <row r="1506">
          <cell r="A1506">
            <v>7798</v>
          </cell>
          <cell r="B1506"/>
        </row>
        <row r="1507">
          <cell r="A1507">
            <v>7803</v>
          </cell>
          <cell r="B1507">
            <v>2</v>
          </cell>
        </row>
        <row r="1508">
          <cell r="A1508">
            <v>7805</v>
          </cell>
          <cell r="B1508"/>
        </row>
        <row r="1509">
          <cell r="A1509">
            <v>7818</v>
          </cell>
          <cell r="B1509"/>
        </row>
        <row r="1510">
          <cell r="A1510">
            <v>7821</v>
          </cell>
          <cell r="B1510"/>
        </row>
        <row r="1511">
          <cell r="A1511">
            <v>7822</v>
          </cell>
          <cell r="B1511"/>
        </row>
        <row r="1512">
          <cell r="A1512">
            <v>7827</v>
          </cell>
          <cell r="B1512"/>
        </row>
        <row r="1513">
          <cell r="A1513">
            <v>7828</v>
          </cell>
          <cell r="B1513"/>
        </row>
        <row r="1514">
          <cell r="A1514">
            <v>7839</v>
          </cell>
          <cell r="B1514"/>
        </row>
        <row r="1515">
          <cell r="A1515">
            <v>7841</v>
          </cell>
          <cell r="B1515">
            <v>1</v>
          </cell>
        </row>
        <row r="1516">
          <cell r="A1516">
            <v>7843</v>
          </cell>
          <cell r="B1516"/>
        </row>
        <row r="1517">
          <cell r="A1517">
            <v>7850</v>
          </cell>
          <cell r="B1517"/>
        </row>
        <row r="1518">
          <cell r="A1518">
            <v>7852</v>
          </cell>
          <cell r="B1518">
            <v>4</v>
          </cell>
        </row>
        <row r="1519">
          <cell r="A1519">
            <v>7854</v>
          </cell>
          <cell r="B1519"/>
        </row>
        <row r="1520">
          <cell r="A1520">
            <v>7855</v>
          </cell>
          <cell r="B1520">
            <v>1</v>
          </cell>
        </row>
        <row r="1521">
          <cell r="A1521">
            <v>7858</v>
          </cell>
          <cell r="B1521"/>
        </row>
        <row r="1522">
          <cell r="A1522">
            <v>7860</v>
          </cell>
          <cell r="B1522">
            <v>5.9</v>
          </cell>
        </row>
        <row r="1523">
          <cell r="A1523">
            <v>7864</v>
          </cell>
          <cell r="B1523"/>
        </row>
        <row r="1524">
          <cell r="A1524">
            <v>7867</v>
          </cell>
          <cell r="B1524"/>
        </row>
        <row r="1525">
          <cell r="A1525">
            <v>7870</v>
          </cell>
          <cell r="B1525"/>
        </row>
        <row r="1526">
          <cell r="A1526">
            <v>7871</v>
          </cell>
          <cell r="B1526"/>
        </row>
        <row r="1527">
          <cell r="A1527">
            <v>7872</v>
          </cell>
          <cell r="B1527"/>
        </row>
        <row r="1528">
          <cell r="A1528">
            <v>7879</v>
          </cell>
          <cell r="B1528"/>
        </row>
        <row r="1529">
          <cell r="A1529">
            <v>7880</v>
          </cell>
          <cell r="B1529"/>
        </row>
        <row r="1530">
          <cell r="A1530">
            <v>7888</v>
          </cell>
          <cell r="B1530"/>
        </row>
        <row r="1531">
          <cell r="A1531">
            <v>7891</v>
          </cell>
          <cell r="B1531"/>
        </row>
        <row r="1532">
          <cell r="A1532">
            <v>7898</v>
          </cell>
          <cell r="B1532"/>
        </row>
        <row r="1533">
          <cell r="A1533">
            <v>7901</v>
          </cell>
          <cell r="B1533"/>
        </row>
        <row r="1534">
          <cell r="A1534">
            <v>7905</v>
          </cell>
          <cell r="B1534">
            <v>8</v>
          </cell>
        </row>
        <row r="1535">
          <cell r="A1535">
            <v>7906</v>
          </cell>
          <cell r="B1535"/>
        </row>
        <row r="1536">
          <cell r="A1536">
            <v>7909</v>
          </cell>
          <cell r="B1536">
            <v>18</v>
          </cell>
        </row>
        <row r="1537">
          <cell r="A1537">
            <v>7914</v>
          </cell>
          <cell r="B1537"/>
        </row>
        <row r="1538">
          <cell r="A1538">
            <v>7915</v>
          </cell>
          <cell r="B1538"/>
        </row>
        <row r="1539">
          <cell r="A1539">
            <v>7918</v>
          </cell>
          <cell r="B1539"/>
        </row>
        <row r="1540">
          <cell r="A1540">
            <v>7919</v>
          </cell>
          <cell r="B1540"/>
        </row>
        <row r="1541">
          <cell r="A1541">
            <v>7937</v>
          </cell>
          <cell r="B1541"/>
        </row>
        <row r="1542">
          <cell r="A1542">
            <v>7938</v>
          </cell>
          <cell r="B1542"/>
        </row>
        <row r="1543">
          <cell r="A1543">
            <v>7943</v>
          </cell>
          <cell r="B1543"/>
        </row>
        <row r="1544">
          <cell r="A1544">
            <v>7949</v>
          </cell>
          <cell r="B1544"/>
        </row>
        <row r="1545">
          <cell r="A1545">
            <v>7955</v>
          </cell>
          <cell r="B1545"/>
        </row>
        <row r="1546">
          <cell r="A1546">
            <v>7965</v>
          </cell>
          <cell r="B1546"/>
        </row>
        <row r="1547">
          <cell r="A1547">
            <v>7970</v>
          </cell>
          <cell r="B1547"/>
        </row>
        <row r="1548">
          <cell r="A1548">
            <v>7973</v>
          </cell>
          <cell r="B1548"/>
        </row>
        <row r="1549">
          <cell r="A1549">
            <v>7977</v>
          </cell>
          <cell r="B1549"/>
        </row>
        <row r="1550">
          <cell r="A1550">
            <v>7979</v>
          </cell>
          <cell r="B1550"/>
        </row>
        <row r="1551">
          <cell r="A1551">
            <v>7984</v>
          </cell>
          <cell r="B1551"/>
        </row>
        <row r="1552">
          <cell r="A1552">
            <v>7999</v>
          </cell>
          <cell r="B1552"/>
        </row>
        <row r="1553">
          <cell r="A1553">
            <v>8006</v>
          </cell>
          <cell r="B1553"/>
        </row>
        <row r="1554">
          <cell r="A1554">
            <v>8012</v>
          </cell>
          <cell r="B1554">
            <v>1</v>
          </cell>
        </row>
        <row r="1555">
          <cell r="A1555">
            <v>8014</v>
          </cell>
          <cell r="B1555">
            <v>1</v>
          </cell>
        </row>
        <row r="1556">
          <cell r="A1556">
            <v>8030</v>
          </cell>
          <cell r="B1556">
            <v>1</v>
          </cell>
        </row>
        <row r="1557">
          <cell r="A1557">
            <v>8032</v>
          </cell>
          <cell r="B1557"/>
        </row>
        <row r="1558">
          <cell r="A1558">
            <v>8038</v>
          </cell>
          <cell r="B1558">
            <v>40</v>
          </cell>
        </row>
        <row r="1559">
          <cell r="A1559">
            <v>8042</v>
          </cell>
          <cell r="B1559"/>
        </row>
        <row r="1560">
          <cell r="A1560">
            <v>8047</v>
          </cell>
          <cell r="B1560"/>
        </row>
        <row r="1561">
          <cell r="A1561">
            <v>8048</v>
          </cell>
          <cell r="B1561"/>
        </row>
        <row r="1562">
          <cell r="A1562">
            <v>8049</v>
          </cell>
          <cell r="B1562">
            <v>6.64</v>
          </cell>
        </row>
        <row r="1563">
          <cell r="A1563">
            <v>8052</v>
          </cell>
          <cell r="B1563"/>
        </row>
        <row r="1564">
          <cell r="A1564">
            <v>8054</v>
          </cell>
          <cell r="B1564"/>
        </row>
        <row r="1565">
          <cell r="A1565">
            <v>8056</v>
          </cell>
          <cell r="B1565">
            <v>3</v>
          </cell>
        </row>
        <row r="1566">
          <cell r="A1566">
            <v>8063</v>
          </cell>
          <cell r="B1566"/>
        </row>
        <row r="1567">
          <cell r="A1567">
            <v>8077</v>
          </cell>
          <cell r="B1567"/>
        </row>
        <row r="1568">
          <cell r="A1568">
            <v>8083</v>
          </cell>
          <cell r="B1568"/>
        </row>
        <row r="1569">
          <cell r="A1569">
            <v>8086</v>
          </cell>
          <cell r="B1569"/>
        </row>
        <row r="1570">
          <cell r="A1570">
            <v>8088</v>
          </cell>
          <cell r="B1570">
            <v>1</v>
          </cell>
        </row>
        <row r="1571">
          <cell r="A1571">
            <v>8090</v>
          </cell>
          <cell r="B1571"/>
        </row>
        <row r="1572">
          <cell r="A1572">
            <v>8092</v>
          </cell>
          <cell r="B1572"/>
        </row>
        <row r="1573">
          <cell r="A1573">
            <v>8111</v>
          </cell>
          <cell r="B1573"/>
        </row>
        <row r="1574">
          <cell r="A1574">
            <v>8114</v>
          </cell>
          <cell r="B1574"/>
        </row>
        <row r="1575">
          <cell r="A1575">
            <v>8122</v>
          </cell>
          <cell r="B1575"/>
        </row>
        <row r="1576">
          <cell r="A1576">
            <v>8125</v>
          </cell>
          <cell r="B1576"/>
        </row>
        <row r="1577">
          <cell r="A1577">
            <v>8130</v>
          </cell>
          <cell r="B1577"/>
        </row>
        <row r="1578">
          <cell r="A1578">
            <v>8131</v>
          </cell>
          <cell r="B1578"/>
        </row>
        <row r="1579">
          <cell r="A1579">
            <v>8141</v>
          </cell>
          <cell r="B1579"/>
        </row>
        <row r="1580">
          <cell r="A1580">
            <v>8159</v>
          </cell>
          <cell r="B1580"/>
        </row>
        <row r="1581">
          <cell r="A1581">
            <v>8163</v>
          </cell>
          <cell r="B1581"/>
        </row>
        <row r="1582">
          <cell r="A1582">
            <v>8177</v>
          </cell>
          <cell r="B1582"/>
        </row>
        <row r="1583">
          <cell r="A1583">
            <v>8191</v>
          </cell>
          <cell r="B1583"/>
        </row>
        <row r="1584">
          <cell r="A1584">
            <v>8192</v>
          </cell>
          <cell r="B1584"/>
        </row>
        <row r="1585">
          <cell r="A1585">
            <v>8209</v>
          </cell>
          <cell r="B1585"/>
        </row>
        <row r="1586">
          <cell r="A1586">
            <v>8211</v>
          </cell>
          <cell r="B1586"/>
        </row>
        <row r="1587">
          <cell r="A1587">
            <v>8216</v>
          </cell>
          <cell r="B1587"/>
        </row>
        <row r="1588">
          <cell r="A1588">
            <v>8219</v>
          </cell>
          <cell r="B1588">
            <v>85</v>
          </cell>
        </row>
        <row r="1589">
          <cell r="A1589">
            <v>8223</v>
          </cell>
          <cell r="B1589"/>
        </row>
        <row r="1590">
          <cell r="A1590">
            <v>8224</v>
          </cell>
          <cell r="B1590"/>
        </row>
        <row r="1591">
          <cell r="A1591">
            <v>8227</v>
          </cell>
          <cell r="B1591"/>
        </row>
        <row r="1592">
          <cell r="A1592">
            <v>8232</v>
          </cell>
          <cell r="B1592">
            <v>3</v>
          </cell>
        </row>
        <row r="1593">
          <cell r="A1593">
            <v>8240</v>
          </cell>
          <cell r="B1593"/>
        </row>
        <row r="1594">
          <cell r="A1594">
            <v>8241</v>
          </cell>
          <cell r="B1594"/>
        </row>
        <row r="1595">
          <cell r="A1595">
            <v>8248</v>
          </cell>
          <cell r="B1595"/>
        </row>
        <row r="1596">
          <cell r="A1596">
            <v>8249</v>
          </cell>
          <cell r="B1596">
            <v>2</v>
          </cell>
        </row>
        <row r="1597">
          <cell r="A1597">
            <v>8255</v>
          </cell>
          <cell r="B1597">
            <v>4</v>
          </cell>
        </row>
        <row r="1598">
          <cell r="A1598">
            <v>8256</v>
          </cell>
          <cell r="B1598"/>
        </row>
        <row r="1599">
          <cell r="A1599">
            <v>8258</v>
          </cell>
          <cell r="B1599"/>
        </row>
        <row r="1600">
          <cell r="A1600">
            <v>8264</v>
          </cell>
          <cell r="B1600"/>
        </row>
        <row r="1601">
          <cell r="A1601">
            <v>8267</v>
          </cell>
          <cell r="B1601"/>
        </row>
        <row r="1602">
          <cell r="A1602">
            <v>8270</v>
          </cell>
          <cell r="B1602"/>
        </row>
        <row r="1603">
          <cell r="A1603">
            <v>8278</v>
          </cell>
          <cell r="B1603"/>
        </row>
        <row r="1604">
          <cell r="A1604">
            <v>8283</v>
          </cell>
          <cell r="B1604">
            <v>4</v>
          </cell>
        </row>
        <row r="1605">
          <cell r="A1605">
            <v>8286</v>
          </cell>
          <cell r="B1605"/>
        </row>
        <row r="1606">
          <cell r="A1606">
            <v>8287</v>
          </cell>
          <cell r="B1606"/>
        </row>
        <row r="1607">
          <cell r="A1607">
            <v>8289</v>
          </cell>
          <cell r="B1607"/>
        </row>
        <row r="1608">
          <cell r="A1608">
            <v>8292</v>
          </cell>
          <cell r="B1608"/>
        </row>
        <row r="1609">
          <cell r="A1609">
            <v>8299</v>
          </cell>
          <cell r="B1609"/>
        </row>
        <row r="1610">
          <cell r="A1610">
            <v>8300</v>
          </cell>
          <cell r="B1610"/>
        </row>
        <row r="1611">
          <cell r="A1611">
            <v>8306</v>
          </cell>
          <cell r="B1611"/>
        </row>
        <row r="1612">
          <cell r="A1612">
            <v>8307</v>
          </cell>
          <cell r="B1612">
            <v>1</v>
          </cell>
        </row>
        <row r="1613">
          <cell r="A1613">
            <v>8308</v>
          </cell>
          <cell r="B1613"/>
        </row>
        <row r="1614">
          <cell r="A1614">
            <v>8315</v>
          </cell>
          <cell r="B1614"/>
        </row>
        <row r="1615">
          <cell r="A1615">
            <v>8319</v>
          </cell>
          <cell r="B1615"/>
        </row>
        <row r="1616">
          <cell r="A1616">
            <v>8325</v>
          </cell>
          <cell r="B1616"/>
        </row>
        <row r="1617">
          <cell r="A1617">
            <v>8334</v>
          </cell>
          <cell r="B1617"/>
        </row>
        <row r="1618">
          <cell r="A1618">
            <v>8370</v>
          </cell>
          <cell r="B1618"/>
        </row>
        <row r="1619">
          <cell r="A1619">
            <v>8388</v>
          </cell>
          <cell r="B1619"/>
        </row>
        <row r="1620">
          <cell r="A1620">
            <v>8394</v>
          </cell>
          <cell r="B1620"/>
        </row>
        <row r="1621">
          <cell r="A1621">
            <v>8415</v>
          </cell>
          <cell r="B1621"/>
        </row>
        <row r="1622">
          <cell r="A1622">
            <v>8416</v>
          </cell>
          <cell r="B1622"/>
        </row>
        <row r="1623">
          <cell r="A1623">
            <v>8424</v>
          </cell>
          <cell r="B1623"/>
        </row>
        <row r="1624">
          <cell r="A1624">
            <v>8428</v>
          </cell>
          <cell r="B1624"/>
        </row>
        <row r="1625">
          <cell r="A1625">
            <v>8429</v>
          </cell>
          <cell r="B1625"/>
        </row>
        <row r="1626">
          <cell r="A1626">
            <v>8441</v>
          </cell>
          <cell r="B1626"/>
        </row>
        <row r="1627">
          <cell r="A1627">
            <v>8458</v>
          </cell>
          <cell r="B1627"/>
        </row>
        <row r="1628">
          <cell r="A1628">
            <v>8462</v>
          </cell>
          <cell r="B1628"/>
        </row>
        <row r="1629">
          <cell r="A1629">
            <v>8464</v>
          </cell>
          <cell r="B1629"/>
        </row>
        <row r="1630">
          <cell r="A1630">
            <v>8466</v>
          </cell>
          <cell r="B1630"/>
        </row>
        <row r="1631">
          <cell r="A1631">
            <v>8474</v>
          </cell>
          <cell r="B1631"/>
        </row>
        <row r="1632">
          <cell r="A1632">
            <v>8476</v>
          </cell>
          <cell r="B1632"/>
        </row>
        <row r="1633">
          <cell r="A1633">
            <v>8478</v>
          </cell>
          <cell r="B1633"/>
        </row>
        <row r="1634">
          <cell r="A1634">
            <v>8484</v>
          </cell>
          <cell r="B1634">
            <v>5</v>
          </cell>
        </row>
        <row r="1635">
          <cell r="A1635">
            <v>8493</v>
          </cell>
          <cell r="B1635"/>
        </row>
        <row r="1636">
          <cell r="A1636">
            <v>8497</v>
          </cell>
          <cell r="B1636">
            <v>1</v>
          </cell>
        </row>
        <row r="1637">
          <cell r="A1637">
            <v>8498</v>
          </cell>
          <cell r="B1637"/>
        </row>
        <row r="1638">
          <cell r="A1638">
            <v>8499</v>
          </cell>
          <cell r="B1638"/>
        </row>
        <row r="1639">
          <cell r="A1639">
            <v>8504</v>
          </cell>
          <cell r="B1639"/>
        </row>
        <row r="1640">
          <cell r="A1640">
            <v>8505</v>
          </cell>
          <cell r="B1640"/>
        </row>
        <row r="1641">
          <cell r="A1641">
            <v>8507</v>
          </cell>
          <cell r="B1641"/>
        </row>
        <row r="1642">
          <cell r="A1642">
            <v>8508</v>
          </cell>
          <cell r="B1642"/>
        </row>
        <row r="1643">
          <cell r="A1643">
            <v>8510</v>
          </cell>
          <cell r="B1643"/>
        </row>
        <row r="1644">
          <cell r="A1644">
            <v>8512</v>
          </cell>
          <cell r="B1644"/>
        </row>
        <row r="1645">
          <cell r="A1645">
            <v>8517</v>
          </cell>
          <cell r="B1645"/>
        </row>
        <row r="1646">
          <cell r="A1646">
            <v>8518</v>
          </cell>
          <cell r="B1646"/>
        </row>
        <row r="1647">
          <cell r="A1647">
            <v>8520</v>
          </cell>
          <cell r="B1647">
            <v>5</v>
          </cell>
        </row>
        <row r="1648">
          <cell r="A1648">
            <v>8521</v>
          </cell>
          <cell r="B1648"/>
        </row>
        <row r="1649">
          <cell r="A1649">
            <v>8524</v>
          </cell>
          <cell r="B1649">
            <v>1</v>
          </cell>
        </row>
        <row r="1650">
          <cell r="A1650">
            <v>8525</v>
          </cell>
          <cell r="B1650"/>
        </row>
        <row r="1651">
          <cell r="A1651">
            <v>8526</v>
          </cell>
          <cell r="B1651"/>
        </row>
        <row r="1652">
          <cell r="A1652">
            <v>8527</v>
          </cell>
          <cell r="B1652"/>
        </row>
        <row r="1653">
          <cell r="A1653">
            <v>8533</v>
          </cell>
          <cell r="B1653"/>
        </row>
        <row r="1654">
          <cell r="A1654">
            <v>8547</v>
          </cell>
          <cell r="B1654"/>
        </row>
        <row r="1655">
          <cell r="A1655">
            <v>8550</v>
          </cell>
          <cell r="B1655"/>
        </row>
        <row r="1656">
          <cell r="A1656">
            <v>8558</v>
          </cell>
          <cell r="B1656"/>
        </row>
        <row r="1657">
          <cell r="A1657">
            <v>8560</v>
          </cell>
          <cell r="B1657"/>
        </row>
        <row r="1658">
          <cell r="A1658">
            <v>8561</v>
          </cell>
          <cell r="B1658"/>
        </row>
        <row r="1659">
          <cell r="A1659">
            <v>8563</v>
          </cell>
          <cell r="B1659"/>
        </row>
        <row r="1660">
          <cell r="A1660">
            <v>8577</v>
          </cell>
          <cell r="B1660">
            <v>1</v>
          </cell>
        </row>
        <row r="1661">
          <cell r="A1661">
            <v>8593</v>
          </cell>
          <cell r="B1661"/>
        </row>
        <row r="1662">
          <cell r="A1662">
            <v>8596</v>
          </cell>
          <cell r="B1662"/>
        </row>
        <row r="1663">
          <cell r="A1663">
            <v>8600</v>
          </cell>
          <cell r="B1663"/>
        </row>
        <row r="1664">
          <cell r="A1664">
            <v>8610</v>
          </cell>
          <cell r="B1664"/>
        </row>
        <row r="1665">
          <cell r="A1665">
            <v>8615</v>
          </cell>
          <cell r="B1665"/>
        </row>
        <row r="1666">
          <cell r="A1666">
            <v>8621</v>
          </cell>
          <cell r="B1666"/>
        </row>
        <row r="1667">
          <cell r="A1667">
            <v>8629</v>
          </cell>
          <cell r="B1667"/>
        </row>
        <row r="1668">
          <cell r="A1668">
            <v>8630</v>
          </cell>
          <cell r="B1668"/>
        </row>
        <row r="1669">
          <cell r="A1669">
            <v>8634</v>
          </cell>
          <cell r="B1669"/>
        </row>
        <row r="1670">
          <cell r="A1670">
            <v>8637</v>
          </cell>
          <cell r="B1670"/>
        </row>
        <row r="1671">
          <cell r="A1671">
            <v>8639</v>
          </cell>
          <cell r="B1671"/>
        </row>
        <row r="1672">
          <cell r="A1672">
            <v>8641</v>
          </cell>
          <cell r="B1672"/>
        </row>
        <row r="1673">
          <cell r="A1673">
            <v>8649</v>
          </cell>
          <cell r="B1673"/>
        </row>
        <row r="1674">
          <cell r="A1674">
            <v>8650</v>
          </cell>
          <cell r="B1674"/>
        </row>
        <row r="1675">
          <cell r="A1675">
            <v>8654</v>
          </cell>
          <cell r="B1675"/>
        </row>
        <row r="1676">
          <cell r="A1676">
            <v>8660</v>
          </cell>
          <cell r="B1676">
            <v>27.08</v>
          </cell>
        </row>
        <row r="1677">
          <cell r="A1677">
            <v>8674</v>
          </cell>
          <cell r="B1677"/>
        </row>
        <row r="1678">
          <cell r="A1678">
            <v>8680</v>
          </cell>
          <cell r="B1678"/>
        </row>
        <row r="1679">
          <cell r="A1679">
            <v>8681</v>
          </cell>
          <cell r="B1679"/>
        </row>
        <row r="1680">
          <cell r="A1680">
            <v>8691</v>
          </cell>
          <cell r="B1680"/>
        </row>
        <row r="1681">
          <cell r="A1681">
            <v>8699</v>
          </cell>
          <cell r="B1681"/>
        </row>
        <row r="1682">
          <cell r="A1682">
            <v>8705</v>
          </cell>
          <cell r="B1682"/>
        </row>
        <row r="1683">
          <cell r="A1683">
            <v>8706</v>
          </cell>
          <cell r="B1683"/>
        </row>
        <row r="1684">
          <cell r="A1684">
            <v>8710</v>
          </cell>
          <cell r="B1684"/>
        </row>
        <row r="1685">
          <cell r="A1685">
            <v>8712</v>
          </cell>
          <cell r="B1685"/>
        </row>
        <row r="1686">
          <cell r="A1686">
            <v>8714</v>
          </cell>
          <cell r="B1686"/>
        </row>
        <row r="1687">
          <cell r="A1687">
            <v>8720</v>
          </cell>
          <cell r="B1687"/>
        </row>
        <row r="1688">
          <cell r="A1688">
            <v>8723</v>
          </cell>
          <cell r="B1688"/>
        </row>
        <row r="1689">
          <cell r="A1689">
            <v>8731</v>
          </cell>
          <cell r="B1689"/>
        </row>
        <row r="1690">
          <cell r="A1690">
            <v>8733</v>
          </cell>
          <cell r="B1690"/>
        </row>
        <row r="1691">
          <cell r="A1691">
            <v>8736</v>
          </cell>
          <cell r="B1691"/>
        </row>
        <row r="1692">
          <cell r="A1692">
            <v>8742</v>
          </cell>
          <cell r="B1692"/>
        </row>
        <row r="1693">
          <cell r="A1693">
            <v>8744</v>
          </cell>
          <cell r="B1693"/>
        </row>
        <row r="1694">
          <cell r="A1694">
            <v>8751</v>
          </cell>
          <cell r="B1694"/>
        </row>
        <row r="1695">
          <cell r="A1695">
            <v>8752</v>
          </cell>
          <cell r="B1695"/>
        </row>
        <row r="1696">
          <cell r="A1696">
            <v>8759</v>
          </cell>
          <cell r="B1696"/>
        </row>
        <row r="1697">
          <cell r="A1697">
            <v>8760</v>
          </cell>
          <cell r="B1697"/>
        </row>
        <row r="1698">
          <cell r="A1698">
            <v>8766</v>
          </cell>
          <cell r="B1698"/>
        </row>
        <row r="1699">
          <cell r="A1699">
            <v>8776</v>
          </cell>
          <cell r="B1699"/>
        </row>
        <row r="1700">
          <cell r="A1700">
            <v>8784</v>
          </cell>
          <cell r="B1700"/>
        </row>
        <row r="1701">
          <cell r="A1701">
            <v>8786</v>
          </cell>
          <cell r="B1701"/>
        </row>
        <row r="1702">
          <cell r="A1702">
            <v>8797</v>
          </cell>
          <cell r="B1702"/>
        </row>
        <row r="1703">
          <cell r="A1703">
            <v>8799</v>
          </cell>
          <cell r="B1703"/>
        </row>
        <row r="1704">
          <cell r="A1704">
            <v>8800</v>
          </cell>
          <cell r="B1704"/>
        </row>
        <row r="1705">
          <cell r="A1705">
            <v>8802</v>
          </cell>
          <cell r="B1705"/>
        </row>
        <row r="1706">
          <cell r="A1706">
            <v>8806</v>
          </cell>
          <cell r="B1706"/>
        </row>
        <row r="1707">
          <cell r="A1707">
            <v>8808</v>
          </cell>
          <cell r="B1707">
            <v>1</v>
          </cell>
        </row>
        <row r="1708">
          <cell r="A1708">
            <v>8810</v>
          </cell>
          <cell r="B1708"/>
        </row>
        <row r="1709">
          <cell r="A1709">
            <v>8811</v>
          </cell>
          <cell r="B1709"/>
        </row>
        <row r="1710">
          <cell r="A1710">
            <v>8819</v>
          </cell>
          <cell r="B1710"/>
        </row>
        <row r="1711">
          <cell r="A1711">
            <v>8830</v>
          </cell>
          <cell r="B1711"/>
        </row>
        <row r="1712">
          <cell r="A1712">
            <v>8846</v>
          </cell>
          <cell r="B1712"/>
        </row>
        <row r="1713">
          <cell r="A1713">
            <v>8849</v>
          </cell>
          <cell r="B1713">
            <v>1</v>
          </cell>
        </row>
        <row r="1714">
          <cell r="A1714">
            <v>8868</v>
          </cell>
          <cell r="B1714"/>
        </row>
        <row r="1715">
          <cell r="A1715">
            <v>8869</v>
          </cell>
          <cell r="B1715"/>
        </row>
        <row r="1716">
          <cell r="A1716">
            <v>8878</v>
          </cell>
          <cell r="B1716"/>
        </row>
        <row r="1717">
          <cell r="A1717">
            <v>8880</v>
          </cell>
          <cell r="B1717"/>
        </row>
        <row r="1718">
          <cell r="A1718">
            <v>8881</v>
          </cell>
          <cell r="B1718">
            <v>1</v>
          </cell>
        </row>
        <row r="1719">
          <cell r="A1719">
            <v>8883</v>
          </cell>
          <cell r="B1719"/>
        </row>
        <row r="1720">
          <cell r="A1720">
            <v>8884</v>
          </cell>
          <cell r="B1720"/>
        </row>
        <row r="1721">
          <cell r="A1721">
            <v>8886</v>
          </cell>
          <cell r="B1721"/>
        </row>
        <row r="1722">
          <cell r="A1722">
            <v>8897</v>
          </cell>
          <cell r="B1722"/>
        </row>
        <row r="1723">
          <cell r="A1723">
            <v>8899</v>
          </cell>
          <cell r="B1723"/>
        </row>
        <row r="1724">
          <cell r="A1724">
            <v>8902</v>
          </cell>
          <cell r="B1724"/>
        </row>
        <row r="1725">
          <cell r="A1725">
            <v>8905</v>
          </cell>
          <cell r="B1725"/>
        </row>
        <row r="1726">
          <cell r="A1726">
            <v>8908</v>
          </cell>
          <cell r="B1726">
            <v>23</v>
          </cell>
        </row>
        <row r="1727">
          <cell r="A1727">
            <v>8913</v>
          </cell>
          <cell r="B1727"/>
        </row>
        <row r="1728">
          <cell r="A1728">
            <v>8919</v>
          </cell>
          <cell r="B1728"/>
        </row>
        <row r="1729">
          <cell r="A1729">
            <v>8922</v>
          </cell>
          <cell r="B1729"/>
        </row>
        <row r="1730">
          <cell r="A1730">
            <v>8926</v>
          </cell>
          <cell r="B1730"/>
        </row>
        <row r="1731">
          <cell r="A1731">
            <v>8934</v>
          </cell>
          <cell r="B1731"/>
        </row>
        <row r="1732">
          <cell r="A1732">
            <v>8936</v>
          </cell>
          <cell r="B1732"/>
        </row>
        <row r="1733">
          <cell r="A1733">
            <v>8938</v>
          </cell>
          <cell r="B1733"/>
        </row>
        <row r="1734">
          <cell r="A1734">
            <v>8948</v>
          </cell>
          <cell r="B1734"/>
        </row>
        <row r="1735">
          <cell r="A1735">
            <v>8949</v>
          </cell>
          <cell r="B1735">
            <v>9</v>
          </cell>
        </row>
        <row r="1736">
          <cell r="A1736">
            <v>8970</v>
          </cell>
          <cell r="B1736"/>
        </row>
        <row r="1737">
          <cell r="A1737">
            <v>8972</v>
          </cell>
          <cell r="B1737"/>
        </row>
        <row r="1738">
          <cell r="A1738">
            <v>8978</v>
          </cell>
          <cell r="B1738"/>
        </row>
        <row r="1739">
          <cell r="A1739">
            <v>8980</v>
          </cell>
          <cell r="B1739">
            <v>1</v>
          </cell>
        </row>
        <row r="1740">
          <cell r="A1740">
            <v>8981</v>
          </cell>
          <cell r="B1740"/>
        </row>
        <row r="1741">
          <cell r="A1741">
            <v>8982</v>
          </cell>
          <cell r="B1741"/>
        </row>
        <row r="1742">
          <cell r="A1742">
            <v>9009</v>
          </cell>
          <cell r="B1742"/>
        </row>
        <row r="1743">
          <cell r="A1743">
            <v>9010</v>
          </cell>
          <cell r="B1743"/>
        </row>
        <row r="1744">
          <cell r="A1744">
            <v>9015</v>
          </cell>
          <cell r="B1744"/>
        </row>
        <row r="1745">
          <cell r="A1745">
            <v>9021</v>
          </cell>
          <cell r="B1745"/>
        </row>
        <row r="1746">
          <cell r="A1746">
            <v>9022</v>
          </cell>
          <cell r="B1746"/>
        </row>
        <row r="1747">
          <cell r="A1747">
            <v>9023</v>
          </cell>
          <cell r="B1747">
            <v>2</v>
          </cell>
        </row>
        <row r="1748">
          <cell r="A1748">
            <v>9026</v>
          </cell>
          <cell r="B1748"/>
        </row>
        <row r="1749">
          <cell r="A1749">
            <v>9029</v>
          </cell>
          <cell r="B1749">
            <v>45</v>
          </cell>
        </row>
        <row r="1750">
          <cell r="A1750">
            <v>9049</v>
          </cell>
          <cell r="B1750"/>
        </row>
        <row r="1751">
          <cell r="A1751">
            <v>9050</v>
          </cell>
          <cell r="B1751"/>
        </row>
        <row r="1752">
          <cell r="A1752">
            <v>9061</v>
          </cell>
          <cell r="B1752"/>
        </row>
        <row r="1753">
          <cell r="A1753">
            <v>9066</v>
          </cell>
          <cell r="B1753"/>
        </row>
        <row r="1754">
          <cell r="A1754">
            <v>9068</v>
          </cell>
          <cell r="B1754"/>
        </row>
        <row r="1755">
          <cell r="A1755">
            <v>9071</v>
          </cell>
          <cell r="B1755"/>
        </row>
        <row r="1756">
          <cell r="A1756">
            <v>9079</v>
          </cell>
          <cell r="B1756"/>
        </row>
        <row r="1757">
          <cell r="A1757">
            <v>9084</v>
          </cell>
          <cell r="B1757"/>
        </row>
        <row r="1758">
          <cell r="A1758">
            <v>9087</v>
          </cell>
          <cell r="B1758"/>
        </row>
        <row r="1759">
          <cell r="A1759">
            <v>9098</v>
          </cell>
          <cell r="B1759"/>
        </row>
        <row r="1760">
          <cell r="A1760">
            <v>9104</v>
          </cell>
          <cell r="B1760"/>
        </row>
        <row r="1761">
          <cell r="A1761">
            <v>9112</v>
          </cell>
          <cell r="B1761"/>
        </row>
        <row r="1762">
          <cell r="A1762">
            <v>9123</v>
          </cell>
          <cell r="B1762"/>
        </row>
        <row r="1763">
          <cell r="A1763">
            <v>9137</v>
          </cell>
          <cell r="B1763"/>
        </row>
        <row r="1764">
          <cell r="A1764">
            <v>9142</v>
          </cell>
          <cell r="B1764"/>
        </row>
        <row r="1765">
          <cell r="A1765">
            <v>9150</v>
          </cell>
          <cell r="B1765"/>
        </row>
        <row r="1766">
          <cell r="A1766">
            <v>9156</v>
          </cell>
          <cell r="B1766"/>
        </row>
        <row r="1767">
          <cell r="A1767">
            <v>9158</v>
          </cell>
          <cell r="B1767">
            <v>1</v>
          </cell>
        </row>
        <row r="1768">
          <cell r="A1768">
            <v>9162</v>
          </cell>
          <cell r="B1768"/>
        </row>
        <row r="1769">
          <cell r="A1769">
            <v>9170</v>
          </cell>
          <cell r="B1769"/>
        </row>
        <row r="1770">
          <cell r="A1770">
            <v>9172</v>
          </cell>
          <cell r="B1770"/>
        </row>
        <row r="1771">
          <cell r="A1771">
            <v>9173</v>
          </cell>
          <cell r="B1771">
            <v>2</v>
          </cell>
        </row>
        <row r="1772">
          <cell r="A1772">
            <v>9186</v>
          </cell>
          <cell r="B1772"/>
        </row>
        <row r="1773">
          <cell r="A1773">
            <v>9187</v>
          </cell>
          <cell r="B1773"/>
        </row>
        <row r="1774">
          <cell r="A1774">
            <v>9188</v>
          </cell>
          <cell r="B1774"/>
        </row>
        <row r="1775">
          <cell r="A1775">
            <v>9191</v>
          </cell>
          <cell r="B1775"/>
        </row>
        <row r="1776">
          <cell r="A1776">
            <v>9193</v>
          </cell>
          <cell r="B1776"/>
        </row>
        <row r="1777">
          <cell r="A1777">
            <v>9211</v>
          </cell>
          <cell r="B1777"/>
        </row>
        <row r="1778">
          <cell r="A1778">
            <v>9218</v>
          </cell>
          <cell r="B1778"/>
        </row>
        <row r="1779">
          <cell r="A1779">
            <v>9222</v>
          </cell>
          <cell r="B1779">
            <v>1</v>
          </cell>
        </row>
        <row r="1780">
          <cell r="A1780">
            <v>9224</v>
          </cell>
          <cell r="B1780">
            <v>2</v>
          </cell>
        </row>
        <row r="1781">
          <cell r="A1781">
            <v>9233</v>
          </cell>
          <cell r="B1781"/>
        </row>
        <row r="1782">
          <cell r="A1782">
            <v>9237</v>
          </cell>
          <cell r="B1782"/>
        </row>
        <row r="1783">
          <cell r="A1783">
            <v>9241</v>
          </cell>
          <cell r="B1783"/>
        </row>
        <row r="1784">
          <cell r="A1784">
            <v>9242</v>
          </cell>
          <cell r="B1784">
            <v>14</v>
          </cell>
        </row>
        <row r="1785">
          <cell r="A1785">
            <v>9250</v>
          </cell>
          <cell r="B1785"/>
        </row>
        <row r="1786">
          <cell r="A1786">
            <v>9251</v>
          </cell>
          <cell r="B1786"/>
        </row>
        <row r="1787">
          <cell r="A1787">
            <v>9262</v>
          </cell>
          <cell r="B1787"/>
        </row>
        <row r="1788">
          <cell r="A1788">
            <v>9268</v>
          </cell>
          <cell r="B1788"/>
        </row>
        <row r="1789">
          <cell r="A1789">
            <v>9277</v>
          </cell>
          <cell r="B1789"/>
        </row>
        <row r="1790">
          <cell r="A1790">
            <v>9279</v>
          </cell>
          <cell r="B1790"/>
        </row>
        <row r="1791">
          <cell r="A1791">
            <v>9281</v>
          </cell>
          <cell r="B1791"/>
        </row>
        <row r="1792">
          <cell r="A1792">
            <v>9284</v>
          </cell>
          <cell r="B1792">
            <v>5</v>
          </cell>
        </row>
        <row r="1793">
          <cell r="A1793">
            <v>9286</v>
          </cell>
          <cell r="B1793"/>
        </row>
        <row r="1794">
          <cell r="A1794">
            <v>9290</v>
          </cell>
          <cell r="B1794"/>
        </row>
        <row r="1795">
          <cell r="A1795">
            <v>9292</v>
          </cell>
          <cell r="B1795"/>
        </row>
        <row r="1796">
          <cell r="A1796">
            <v>9297</v>
          </cell>
          <cell r="B1796">
            <v>1</v>
          </cell>
        </row>
        <row r="1797">
          <cell r="A1797">
            <v>9303</v>
          </cell>
          <cell r="B1797"/>
        </row>
        <row r="1798">
          <cell r="A1798">
            <v>9307</v>
          </cell>
          <cell r="B1798"/>
        </row>
        <row r="1799">
          <cell r="A1799">
            <v>9308</v>
          </cell>
          <cell r="B1799">
            <v>28.8</v>
          </cell>
        </row>
        <row r="1800">
          <cell r="A1800">
            <v>9310</v>
          </cell>
          <cell r="B1800"/>
        </row>
        <row r="1801">
          <cell r="A1801">
            <v>9315</v>
          </cell>
          <cell r="B1801"/>
        </row>
        <row r="1802">
          <cell r="A1802">
            <v>9320</v>
          </cell>
          <cell r="B1802"/>
        </row>
        <row r="1803">
          <cell r="A1803">
            <v>9328</v>
          </cell>
          <cell r="B1803">
            <v>2</v>
          </cell>
        </row>
        <row r="1804">
          <cell r="A1804">
            <v>9329</v>
          </cell>
          <cell r="B1804"/>
        </row>
        <row r="1805">
          <cell r="A1805">
            <v>9330</v>
          </cell>
          <cell r="B1805"/>
        </row>
        <row r="1806">
          <cell r="A1806">
            <v>9332</v>
          </cell>
          <cell r="B1806"/>
        </row>
        <row r="1807">
          <cell r="A1807">
            <v>9338</v>
          </cell>
          <cell r="B1807"/>
        </row>
        <row r="1808">
          <cell r="A1808">
            <v>9341</v>
          </cell>
          <cell r="B1808"/>
        </row>
        <row r="1809">
          <cell r="A1809">
            <v>9344</v>
          </cell>
          <cell r="B1809"/>
        </row>
        <row r="1810">
          <cell r="A1810">
            <v>9347</v>
          </cell>
          <cell r="B1810"/>
        </row>
        <row r="1811">
          <cell r="A1811">
            <v>9358</v>
          </cell>
          <cell r="B1811"/>
        </row>
        <row r="1812">
          <cell r="A1812">
            <v>9367</v>
          </cell>
          <cell r="B1812"/>
        </row>
        <row r="1813">
          <cell r="A1813">
            <v>9375</v>
          </cell>
          <cell r="B1813"/>
        </row>
        <row r="1814">
          <cell r="A1814">
            <v>9376</v>
          </cell>
          <cell r="B1814"/>
        </row>
        <row r="1815">
          <cell r="A1815">
            <v>9384</v>
          </cell>
          <cell r="B1815"/>
        </row>
        <row r="1816">
          <cell r="A1816">
            <v>9389</v>
          </cell>
          <cell r="B1816"/>
        </row>
        <row r="1817">
          <cell r="A1817">
            <v>9393</v>
          </cell>
          <cell r="B1817"/>
        </row>
        <row r="1818">
          <cell r="A1818">
            <v>9395</v>
          </cell>
          <cell r="B1818">
            <v>1</v>
          </cell>
        </row>
        <row r="1819">
          <cell r="A1819">
            <v>9400</v>
          </cell>
          <cell r="B1819"/>
        </row>
        <row r="1820">
          <cell r="A1820">
            <v>9404</v>
          </cell>
          <cell r="B1820"/>
        </row>
        <row r="1821">
          <cell r="A1821">
            <v>9406</v>
          </cell>
          <cell r="B1821">
            <v>1</v>
          </cell>
        </row>
        <row r="1822">
          <cell r="A1822">
            <v>9418</v>
          </cell>
          <cell r="B1822"/>
        </row>
        <row r="1823">
          <cell r="A1823">
            <v>9431</v>
          </cell>
          <cell r="B1823"/>
        </row>
        <row r="1824">
          <cell r="A1824">
            <v>9432</v>
          </cell>
          <cell r="B1824"/>
        </row>
        <row r="1825">
          <cell r="A1825">
            <v>9438</v>
          </cell>
          <cell r="B1825"/>
        </row>
        <row r="1826">
          <cell r="A1826">
            <v>9442</v>
          </cell>
          <cell r="B1826">
            <v>2</v>
          </cell>
        </row>
        <row r="1827">
          <cell r="A1827">
            <v>9462</v>
          </cell>
          <cell r="B1827"/>
        </row>
        <row r="1828">
          <cell r="A1828">
            <v>9466</v>
          </cell>
          <cell r="B1828"/>
        </row>
        <row r="1829">
          <cell r="A1829">
            <v>9467</v>
          </cell>
          <cell r="B1829"/>
        </row>
        <row r="1830">
          <cell r="A1830">
            <v>9468</v>
          </cell>
          <cell r="B1830"/>
        </row>
        <row r="1831">
          <cell r="A1831">
            <v>9470</v>
          </cell>
          <cell r="B1831"/>
        </row>
        <row r="1832">
          <cell r="A1832">
            <v>9471</v>
          </cell>
          <cell r="B1832"/>
        </row>
        <row r="1833">
          <cell r="A1833">
            <v>9474</v>
          </cell>
          <cell r="B1833">
            <v>1</v>
          </cell>
        </row>
        <row r="1834">
          <cell r="A1834">
            <v>9476</v>
          </cell>
          <cell r="B1834"/>
        </row>
        <row r="1835">
          <cell r="A1835">
            <v>9480</v>
          </cell>
          <cell r="B1835"/>
        </row>
        <row r="1836">
          <cell r="A1836">
            <v>9484</v>
          </cell>
          <cell r="B1836"/>
        </row>
        <row r="1837">
          <cell r="A1837">
            <v>9487</v>
          </cell>
          <cell r="B1837"/>
        </row>
        <row r="1838">
          <cell r="A1838">
            <v>9492</v>
          </cell>
          <cell r="B1838"/>
        </row>
        <row r="1839">
          <cell r="A1839">
            <v>9493</v>
          </cell>
          <cell r="B1839"/>
        </row>
        <row r="1840">
          <cell r="A1840">
            <v>9501</v>
          </cell>
          <cell r="B1840"/>
        </row>
        <row r="1841">
          <cell r="A1841">
            <v>9503</v>
          </cell>
          <cell r="B1841"/>
        </row>
        <row r="1842">
          <cell r="A1842">
            <v>9507</v>
          </cell>
          <cell r="B1842"/>
        </row>
        <row r="1843">
          <cell r="A1843">
            <v>9508</v>
          </cell>
          <cell r="B1843"/>
        </row>
        <row r="1844">
          <cell r="A1844">
            <v>9510</v>
          </cell>
          <cell r="B1844"/>
        </row>
        <row r="1845">
          <cell r="A1845">
            <v>9513</v>
          </cell>
          <cell r="B1845"/>
        </row>
        <row r="1846">
          <cell r="A1846">
            <v>9517</v>
          </cell>
          <cell r="B1846"/>
        </row>
        <row r="1847">
          <cell r="A1847">
            <v>9518</v>
          </cell>
          <cell r="B1847"/>
        </row>
        <row r="1848">
          <cell r="A1848">
            <v>9521</v>
          </cell>
          <cell r="B1848"/>
        </row>
        <row r="1849">
          <cell r="A1849">
            <v>9528</v>
          </cell>
          <cell r="B1849"/>
        </row>
        <row r="1850">
          <cell r="A1850">
            <v>9531</v>
          </cell>
          <cell r="B1850">
            <v>1</v>
          </cell>
        </row>
        <row r="1851">
          <cell r="A1851">
            <v>9532</v>
          </cell>
          <cell r="B1851"/>
        </row>
        <row r="1852">
          <cell r="A1852">
            <v>9533</v>
          </cell>
          <cell r="B1852"/>
        </row>
        <row r="1853">
          <cell r="A1853">
            <v>9534</v>
          </cell>
          <cell r="B1853">
            <v>1</v>
          </cell>
        </row>
        <row r="1854">
          <cell r="A1854">
            <v>9555</v>
          </cell>
          <cell r="B1854"/>
        </row>
        <row r="1855">
          <cell r="A1855">
            <v>9564</v>
          </cell>
          <cell r="B1855"/>
        </row>
        <row r="1856">
          <cell r="A1856">
            <v>9565</v>
          </cell>
          <cell r="B1856"/>
        </row>
        <row r="1857">
          <cell r="A1857">
            <v>9566</v>
          </cell>
          <cell r="B1857"/>
        </row>
        <row r="1858">
          <cell r="A1858">
            <v>9568</v>
          </cell>
          <cell r="B1858"/>
        </row>
        <row r="1859">
          <cell r="A1859">
            <v>9576</v>
          </cell>
          <cell r="B1859"/>
        </row>
        <row r="1860">
          <cell r="A1860">
            <v>9594</v>
          </cell>
          <cell r="B1860">
            <v>63.25</v>
          </cell>
        </row>
        <row r="1861">
          <cell r="A1861">
            <v>9597</v>
          </cell>
          <cell r="B1861"/>
        </row>
        <row r="1862">
          <cell r="A1862">
            <v>9611</v>
          </cell>
          <cell r="B1862"/>
        </row>
        <row r="1863">
          <cell r="A1863">
            <v>9614</v>
          </cell>
          <cell r="B1863">
            <v>2</v>
          </cell>
        </row>
        <row r="1864">
          <cell r="A1864">
            <v>9621</v>
          </cell>
          <cell r="B1864"/>
        </row>
        <row r="1865">
          <cell r="A1865">
            <v>9623</v>
          </cell>
          <cell r="B1865"/>
        </row>
        <row r="1866">
          <cell r="A1866">
            <v>9626</v>
          </cell>
          <cell r="B1866"/>
        </row>
        <row r="1867">
          <cell r="A1867">
            <v>9637</v>
          </cell>
          <cell r="B1867"/>
        </row>
        <row r="1868">
          <cell r="A1868">
            <v>9654</v>
          </cell>
          <cell r="B1868"/>
        </row>
        <row r="1869">
          <cell r="A1869">
            <v>9655</v>
          </cell>
          <cell r="B1869">
            <v>5</v>
          </cell>
        </row>
        <row r="1870">
          <cell r="A1870">
            <v>9658</v>
          </cell>
          <cell r="B1870"/>
        </row>
        <row r="1871">
          <cell r="A1871">
            <v>9660</v>
          </cell>
          <cell r="B1871"/>
        </row>
        <row r="1872">
          <cell r="A1872">
            <v>9667</v>
          </cell>
          <cell r="B1872"/>
        </row>
        <row r="1873">
          <cell r="A1873">
            <v>9675</v>
          </cell>
          <cell r="B1873"/>
        </row>
        <row r="1874">
          <cell r="A1874">
            <v>9680</v>
          </cell>
          <cell r="B1874"/>
        </row>
        <row r="1875">
          <cell r="A1875">
            <v>9691</v>
          </cell>
          <cell r="B1875">
            <v>8</v>
          </cell>
        </row>
        <row r="1876">
          <cell r="A1876">
            <v>9693</v>
          </cell>
          <cell r="B1876"/>
        </row>
        <row r="1877">
          <cell r="A1877">
            <v>9700</v>
          </cell>
          <cell r="B1877"/>
        </row>
        <row r="1878">
          <cell r="A1878">
            <v>9712</v>
          </cell>
          <cell r="B1878">
            <v>33.5</v>
          </cell>
        </row>
        <row r="1879">
          <cell r="A1879">
            <v>9714</v>
          </cell>
          <cell r="B1879"/>
        </row>
        <row r="1880">
          <cell r="A1880">
            <v>9721</v>
          </cell>
          <cell r="B1880"/>
        </row>
        <row r="1881">
          <cell r="A1881">
            <v>9725</v>
          </cell>
          <cell r="B1881"/>
        </row>
        <row r="1882">
          <cell r="A1882">
            <v>9733</v>
          </cell>
          <cell r="B1882">
            <v>2</v>
          </cell>
        </row>
        <row r="1883">
          <cell r="A1883">
            <v>9734</v>
          </cell>
          <cell r="B1883">
            <v>2</v>
          </cell>
        </row>
        <row r="1884">
          <cell r="A1884">
            <v>9766</v>
          </cell>
          <cell r="B1884"/>
        </row>
        <row r="1885">
          <cell r="A1885">
            <v>9783</v>
          </cell>
          <cell r="B1885"/>
        </row>
        <row r="1886">
          <cell r="A1886">
            <v>9786</v>
          </cell>
          <cell r="B1886"/>
        </row>
        <row r="1887">
          <cell r="A1887">
            <v>9791</v>
          </cell>
          <cell r="B1887"/>
        </row>
        <row r="1888">
          <cell r="A1888">
            <v>9792</v>
          </cell>
          <cell r="B1888"/>
        </row>
        <row r="1889">
          <cell r="A1889">
            <v>9812</v>
          </cell>
          <cell r="B1889"/>
        </row>
        <row r="1890">
          <cell r="A1890">
            <v>9816</v>
          </cell>
          <cell r="B1890"/>
        </row>
        <row r="1891">
          <cell r="A1891">
            <v>9838</v>
          </cell>
          <cell r="B1891"/>
        </row>
        <row r="1892">
          <cell r="A1892">
            <v>9846</v>
          </cell>
          <cell r="B1892"/>
        </row>
        <row r="1893">
          <cell r="A1893">
            <v>9849</v>
          </cell>
          <cell r="B1893"/>
        </row>
        <row r="1894">
          <cell r="A1894">
            <v>9852</v>
          </cell>
          <cell r="B1894"/>
        </row>
        <row r="1895">
          <cell r="A1895">
            <v>9863</v>
          </cell>
          <cell r="B1895"/>
        </row>
        <row r="1896">
          <cell r="A1896">
            <v>9865</v>
          </cell>
          <cell r="B1896"/>
        </row>
        <row r="1897">
          <cell r="A1897">
            <v>9872</v>
          </cell>
          <cell r="B1897"/>
        </row>
        <row r="1898">
          <cell r="A1898">
            <v>9893</v>
          </cell>
          <cell r="B1898"/>
        </row>
        <row r="1899">
          <cell r="A1899">
            <v>9898</v>
          </cell>
          <cell r="B1899"/>
        </row>
        <row r="1900">
          <cell r="A1900">
            <v>9901</v>
          </cell>
          <cell r="B1900"/>
        </row>
        <row r="1901">
          <cell r="A1901">
            <v>9916</v>
          </cell>
          <cell r="B1901"/>
        </row>
        <row r="1902">
          <cell r="A1902">
            <v>9922</v>
          </cell>
          <cell r="B1902"/>
        </row>
        <row r="1903">
          <cell r="A1903">
            <v>9926</v>
          </cell>
          <cell r="B1903"/>
        </row>
        <row r="1904">
          <cell r="A1904">
            <v>9929</v>
          </cell>
          <cell r="B1904"/>
        </row>
        <row r="1905">
          <cell r="A1905">
            <v>9931</v>
          </cell>
          <cell r="B1905"/>
        </row>
        <row r="1906">
          <cell r="A1906">
            <v>9932</v>
          </cell>
          <cell r="B1906"/>
        </row>
        <row r="1907">
          <cell r="A1907">
            <v>9934</v>
          </cell>
          <cell r="B1907"/>
        </row>
        <row r="1908">
          <cell r="A1908">
            <v>9941</v>
          </cell>
          <cell r="B1908"/>
        </row>
        <row r="1909">
          <cell r="A1909">
            <v>9945</v>
          </cell>
          <cell r="B1909"/>
        </row>
        <row r="1910">
          <cell r="A1910">
            <v>9951</v>
          </cell>
          <cell r="B1910"/>
        </row>
        <row r="1911">
          <cell r="A1911">
            <v>9967</v>
          </cell>
          <cell r="B1911"/>
        </row>
        <row r="1912">
          <cell r="A1912">
            <v>9974</v>
          </cell>
          <cell r="B1912">
            <v>4</v>
          </cell>
        </row>
        <row r="1913">
          <cell r="A1913">
            <v>9990</v>
          </cell>
          <cell r="B1913"/>
        </row>
        <row r="1914">
          <cell r="A1914">
            <v>9995</v>
          </cell>
          <cell r="B1914"/>
        </row>
        <row r="1915">
          <cell r="A1915">
            <v>9997</v>
          </cell>
          <cell r="B1915"/>
        </row>
        <row r="1916">
          <cell r="A1916">
            <v>9999</v>
          </cell>
          <cell r="B1916"/>
        </row>
        <row r="1917">
          <cell r="A1917">
            <v>10000</v>
          </cell>
          <cell r="B1917"/>
        </row>
        <row r="1918">
          <cell r="A1918">
            <v>10004</v>
          </cell>
          <cell r="B1918"/>
        </row>
        <row r="1919">
          <cell r="A1919">
            <v>10009</v>
          </cell>
          <cell r="B1919">
            <v>2</v>
          </cell>
        </row>
        <row r="1920">
          <cell r="A1920">
            <v>10011</v>
          </cell>
          <cell r="B1920"/>
        </row>
        <row r="1921">
          <cell r="A1921">
            <v>10028</v>
          </cell>
          <cell r="B1921"/>
        </row>
        <row r="1922">
          <cell r="A1922">
            <v>10032</v>
          </cell>
          <cell r="B1922"/>
        </row>
        <row r="1923">
          <cell r="A1923">
            <v>10040</v>
          </cell>
          <cell r="B1923"/>
        </row>
        <row r="1924">
          <cell r="A1924">
            <v>10046</v>
          </cell>
          <cell r="B1924"/>
        </row>
        <row r="1925">
          <cell r="A1925">
            <v>10047</v>
          </cell>
          <cell r="B1925"/>
        </row>
        <row r="1926">
          <cell r="A1926">
            <v>10049</v>
          </cell>
          <cell r="B1926"/>
        </row>
        <row r="1927">
          <cell r="A1927">
            <v>10056</v>
          </cell>
          <cell r="B1927"/>
        </row>
        <row r="1928">
          <cell r="A1928">
            <v>10068</v>
          </cell>
          <cell r="B1928"/>
        </row>
        <row r="1929">
          <cell r="A1929">
            <v>10073</v>
          </cell>
          <cell r="B1929"/>
        </row>
        <row r="1930">
          <cell r="A1930">
            <v>10076</v>
          </cell>
          <cell r="B1930"/>
        </row>
        <row r="1931">
          <cell r="A1931">
            <v>10090</v>
          </cell>
          <cell r="B1931"/>
        </row>
        <row r="1932">
          <cell r="A1932">
            <v>10099</v>
          </cell>
          <cell r="B1932"/>
        </row>
        <row r="1933">
          <cell r="A1933">
            <v>10101</v>
          </cell>
          <cell r="B1933"/>
        </row>
        <row r="1934">
          <cell r="A1934">
            <v>10107</v>
          </cell>
          <cell r="B1934"/>
        </row>
        <row r="1935">
          <cell r="A1935">
            <v>10109</v>
          </cell>
          <cell r="B1935"/>
        </row>
        <row r="1936">
          <cell r="A1936">
            <v>10111</v>
          </cell>
          <cell r="B1936"/>
        </row>
        <row r="1937">
          <cell r="A1937">
            <v>10121</v>
          </cell>
          <cell r="B1937">
            <v>1</v>
          </cell>
        </row>
        <row r="1938">
          <cell r="A1938">
            <v>10123</v>
          </cell>
          <cell r="B1938"/>
        </row>
        <row r="1939">
          <cell r="A1939">
            <v>10125</v>
          </cell>
          <cell r="B1939"/>
        </row>
        <row r="1940">
          <cell r="A1940">
            <v>10141</v>
          </cell>
          <cell r="B1940"/>
        </row>
        <row r="1941">
          <cell r="A1941">
            <v>10146</v>
          </cell>
          <cell r="B1941"/>
        </row>
        <row r="1942">
          <cell r="A1942">
            <v>10156</v>
          </cell>
          <cell r="B1942"/>
        </row>
        <row r="1943">
          <cell r="A1943">
            <v>10158</v>
          </cell>
          <cell r="B1943"/>
        </row>
        <row r="1944">
          <cell r="A1944">
            <v>10167</v>
          </cell>
          <cell r="B1944">
            <v>5</v>
          </cell>
        </row>
        <row r="1945">
          <cell r="A1945">
            <v>10169</v>
          </cell>
          <cell r="B1945"/>
        </row>
        <row r="1946">
          <cell r="A1946">
            <v>10177</v>
          </cell>
          <cell r="B1946"/>
        </row>
        <row r="1947">
          <cell r="A1947">
            <v>10179</v>
          </cell>
          <cell r="B1947"/>
        </row>
        <row r="1948">
          <cell r="A1948">
            <v>10180</v>
          </cell>
          <cell r="B1948"/>
        </row>
        <row r="1949">
          <cell r="A1949">
            <v>10181</v>
          </cell>
          <cell r="B1949"/>
        </row>
        <row r="1950">
          <cell r="A1950">
            <v>10184</v>
          </cell>
          <cell r="B1950"/>
        </row>
        <row r="1951">
          <cell r="A1951">
            <v>10197</v>
          </cell>
          <cell r="B1951"/>
        </row>
        <row r="1952">
          <cell r="A1952">
            <v>10206</v>
          </cell>
          <cell r="B1952"/>
        </row>
        <row r="1953">
          <cell r="A1953">
            <v>10208</v>
          </cell>
          <cell r="B1953"/>
        </row>
        <row r="1954">
          <cell r="A1954">
            <v>10213</v>
          </cell>
          <cell r="B1954"/>
        </row>
        <row r="1955">
          <cell r="A1955">
            <v>10214</v>
          </cell>
          <cell r="B1955"/>
        </row>
        <row r="1956">
          <cell r="A1956">
            <v>10219</v>
          </cell>
          <cell r="B1956"/>
        </row>
        <row r="1957">
          <cell r="A1957">
            <v>10224</v>
          </cell>
          <cell r="B1957"/>
        </row>
        <row r="1958">
          <cell r="A1958">
            <v>10234</v>
          </cell>
          <cell r="B1958"/>
        </row>
        <row r="1959">
          <cell r="A1959">
            <v>10242</v>
          </cell>
          <cell r="B1959"/>
        </row>
        <row r="1960">
          <cell r="A1960">
            <v>10243</v>
          </cell>
          <cell r="B1960"/>
        </row>
        <row r="1961">
          <cell r="A1961">
            <v>10244</v>
          </cell>
          <cell r="B1961"/>
        </row>
        <row r="1962">
          <cell r="A1962">
            <v>10259</v>
          </cell>
          <cell r="B1962"/>
        </row>
        <row r="1963">
          <cell r="A1963">
            <v>10266</v>
          </cell>
          <cell r="B1963"/>
        </row>
        <row r="1964">
          <cell r="A1964">
            <v>10278</v>
          </cell>
          <cell r="B1964"/>
        </row>
        <row r="1965">
          <cell r="A1965">
            <v>10279</v>
          </cell>
          <cell r="B1965"/>
        </row>
        <row r="1966">
          <cell r="A1966">
            <v>10280</v>
          </cell>
          <cell r="B1966"/>
        </row>
        <row r="1967">
          <cell r="A1967">
            <v>10282</v>
          </cell>
          <cell r="B1967"/>
        </row>
        <row r="1968">
          <cell r="A1968">
            <v>10286</v>
          </cell>
          <cell r="B1968"/>
        </row>
        <row r="1969">
          <cell r="A1969">
            <v>10296</v>
          </cell>
          <cell r="B1969"/>
        </row>
        <row r="1970">
          <cell r="A1970">
            <v>10297</v>
          </cell>
          <cell r="B1970"/>
        </row>
        <row r="1971">
          <cell r="A1971">
            <v>10298</v>
          </cell>
          <cell r="B1971">
            <v>3</v>
          </cell>
        </row>
        <row r="1972">
          <cell r="A1972">
            <v>10301</v>
          </cell>
          <cell r="B1972"/>
        </row>
        <row r="1973">
          <cell r="A1973">
            <v>10303</v>
          </cell>
          <cell r="B1973"/>
        </row>
        <row r="1974">
          <cell r="A1974">
            <v>10319</v>
          </cell>
          <cell r="B1974"/>
        </row>
        <row r="1975">
          <cell r="A1975">
            <v>10323</v>
          </cell>
          <cell r="B1975">
            <v>2</v>
          </cell>
        </row>
        <row r="1976">
          <cell r="A1976">
            <v>10331</v>
          </cell>
          <cell r="B1976"/>
        </row>
        <row r="1977">
          <cell r="A1977">
            <v>10335</v>
          </cell>
          <cell r="B1977"/>
        </row>
        <row r="1978">
          <cell r="A1978">
            <v>10336</v>
          </cell>
          <cell r="B1978"/>
        </row>
        <row r="1979">
          <cell r="A1979">
            <v>10345</v>
          </cell>
          <cell r="B1979"/>
        </row>
        <row r="1980">
          <cell r="A1980">
            <v>10349</v>
          </cell>
          <cell r="B1980"/>
        </row>
        <row r="1981">
          <cell r="A1981">
            <v>10350</v>
          </cell>
          <cell r="B1981">
            <v>2</v>
          </cell>
        </row>
        <row r="1982">
          <cell r="A1982">
            <v>10351</v>
          </cell>
          <cell r="B1982"/>
        </row>
        <row r="1983">
          <cell r="A1983">
            <v>10354</v>
          </cell>
          <cell r="B1983"/>
        </row>
        <row r="1984">
          <cell r="A1984">
            <v>10363</v>
          </cell>
          <cell r="B1984"/>
        </row>
        <row r="1985">
          <cell r="A1985">
            <v>10373</v>
          </cell>
          <cell r="B1985">
            <v>10</v>
          </cell>
        </row>
        <row r="1986">
          <cell r="A1986">
            <v>10396</v>
          </cell>
          <cell r="B1986"/>
        </row>
        <row r="1987">
          <cell r="A1987">
            <v>10398</v>
          </cell>
          <cell r="B1987"/>
        </row>
        <row r="1988">
          <cell r="A1988">
            <v>10400</v>
          </cell>
          <cell r="B1988"/>
        </row>
        <row r="1989">
          <cell r="A1989">
            <v>10406</v>
          </cell>
          <cell r="B1989"/>
        </row>
        <row r="1990">
          <cell r="A1990">
            <v>10417</v>
          </cell>
          <cell r="B1990"/>
        </row>
        <row r="1991">
          <cell r="A1991">
            <v>10420</v>
          </cell>
          <cell r="B1991"/>
        </row>
        <row r="1992">
          <cell r="A1992">
            <v>10439</v>
          </cell>
          <cell r="B1992"/>
        </row>
        <row r="1993">
          <cell r="A1993">
            <v>10440</v>
          </cell>
          <cell r="B1993"/>
        </row>
        <row r="1994">
          <cell r="A1994">
            <v>10447</v>
          </cell>
          <cell r="B1994"/>
        </row>
        <row r="1995">
          <cell r="A1995">
            <v>10454</v>
          </cell>
          <cell r="B1995"/>
        </row>
        <row r="1996">
          <cell r="A1996">
            <v>10458</v>
          </cell>
          <cell r="B1996"/>
        </row>
        <row r="1997">
          <cell r="A1997">
            <v>10466</v>
          </cell>
          <cell r="B1997"/>
        </row>
        <row r="1998">
          <cell r="A1998">
            <v>10475</v>
          </cell>
          <cell r="B1998"/>
        </row>
        <row r="1999">
          <cell r="A1999">
            <v>10476</v>
          </cell>
          <cell r="B1999"/>
        </row>
        <row r="2000">
          <cell r="A2000">
            <v>10485</v>
          </cell>
          <cell r="B2000"/>
        </row>
        <row r="2001">
          <cell r="A2001">
            <v>10514</v>
          </cell>
          <cell r="B2001"/>
        </row>
        <row r="2002">
          <cell r="A2002">
            <v>10521</v>
          </cell>
          <cell r="B2002"/>
        </row>
        <row r="2003">
          <cell r="A2003">
            <v>10529</v>
          </cell>
          <cell r="B2003"/>
        </row>
        <row r="2004">
          <cell r="A2004">
            <v>10530</v>
          </cell>
          <cell r="B2004"/>
        </row>
        <row r="2005">
          <cell r="A2005">
            <v>10536</v>
          </cell>
          <cell r="B2005"/>
        </row>
        <row r="2006">
          <cell r="A2006">
            <v>10544</v>
          </cell>
          <cell r="B2006"/>
        </row>
        <row r="2007">
          <cell r="A2007">
            <v>10546</v>
          </cell>
          <cell r="B2007">
            <v>3.21</v>
          </cell>
        </row>
        <row r="2008">
          <cell r="A2008">
            <v>10551</v>
          </cell>
          <cell r="B2008"/>
        </row>
        <row r="2009">
          <cell r="A2009">
            <v>10555</v>
          </cell>
          <cell r="B2009"/>
        </row>
        <row r="2010">
          <cell r="A2010">
            <v>10556</v>
          </cell>
          <cell r="B2010"/>
        </row>
        <row r="2011">
          <cell r="A2011">
            <v>10558</v>
          </cell>
          <cell r="B2011"/>
        </row>
        <row r="2012">
          <cell r="A2012">
            <v>10559</v>
          </cell>
          <cell r="B2012"/>
        </row>
        <row r="2013">
          <cell r="A2013">
            <v>10560</v>
          </cell>
          <cell r="B2013"/>
        </row>
        <row r="2014">
          <cell r="A2014">
            <v>10562</v>
          </cell>
          <cell r="B2014"/>
        </row>
        <row r="2015">
          <cell r="A2015">
            <v>10567</v>
          </cell>
          <cell r="B2015"/>
        </row>
        <row r="2016">
          <cell r="A2016">
            <v>10572</v>
          </cell>
          <cell r="B2016"/>
        </row>
        <row r="2017">
          <cell r="A2017">
            <v>10582</v>
          </cell>
          <cell r="B2017"/>
        </row>
        <row r="2018">
          <cell r="A2018">
            <v>10621</v>
          </cell>
          <cell r="B2018"/>
        </row>
        <row r="2019">
          <cell r="A2019">
            <v>10624</v>
          </cell>
          <cell r="B2019"/>
        </row>
        <row r="2020">
          <cell r="A2020">
            <v>10625</v>
          </cell>
          <cell r="B2020"/>
        </row>
        <row r="2021">
          <cell r="A2021">
            <v>10636</v>
          </cell>
          <cell r="B2021"/>
        </row>
        <row r="2022">
          <cell r="A2022">
            <v>10637</v>
          </cell>
          <cell r="B2022">
            <v>2</v>
          </cell>
        </row>
        <row r="2023">
          <cell r="A2023">
            <v>10645</v>
          </cell>
          <cell r="B2023"/>
        </row>
        <row r="2024">
          <cell r="A2024">
            <v>10647</v>
          </cell>
          <cell r="B2024">
            <v>5</v>
          </cell>
        </row>
        <row r="2025">
          <cell r="A2025">
            <v>10649</v>
          </cell>
          <cell r="B2025"/>
        </row>
        <row r="2026">
          <cell r="A2026">
            <v>10662</v>
          </cell>
          <cell r="B2026"/>
        </row>
        <row r="2027">
          <cell r="A2027">
            <v>10666</v>
          </cell>
          <cell r="B2027"/>
        </row>
        <row r="2028">
          <cell r="A2028">
            <v>10669</v>
          </cell>
          <cell r="B2028"/>
        </row>
        <row r="2029">
          <cell r="A2029">
            <v>10670</v>
          </cell>
          <cell r="B2029"/>
        </row>
        <row r="2030">
          <cell r="A2030">
            <v>10696</v>
          </cell>
          <cell r="B2030"/>
        </row>
        <row r="2031">
          <cell r="A2031">
            <v>10704</v>
          </cell>
          <cell r="B2031"/>
        </row>
        <row r="2032">
          <cell r="A2032">
            <v>10720</v>
          </cell>
          <cell r="B2032">
            <v>1</v>
          </cell>
        </row>
        <row r="2033">
          <cell r="A2033">
            <v>10727</v>
          </cell>
          <cell r="B2033"/>
        </row>
        <row r="2034">
          <cell r="A2034">
            <v>10728</v>
          </cell>
          <cell r="B2034"/>
        </row>
        <row r="2035">
          <cell r="A2035">
            <v>10735</v>
          </cell>
          <cell r="B2035"/>
        </row>
        <row r="2036">
          <cell r="A2036">
            <v>10738</v>
          </cell>
          <cell r="B2036"/>
        </row>
        <row r="2037">
          <cell r="A2037">
            <v>10741</v>
          </cell>
          <cell r="B2037"/>
        </row>
        <row r="2038">
          <cell r="A2038">
            <v>10743</v>
          </cell>
          <cell r="B2038"/>
        </row>
        <row r="2039">
          <cell r="A2039">
            <v>10746</v>
          </cell>
          <cell r="B2039">
            <v>1</v>
          </cell>
        </row>
        <row r="2040">
          <cell r="A2040">
            <v>10748</v>
          </cell>
          <cell r="B2040"/>
        </row>
        <row r="2041">
          <cell r="A2041">
            <v>10762</v>
          </cell>
          <cell r="B2041">
            <v>1</v>
          </cell>
        </row>
        <row r="2042">
          <cell r="A2042">
            <v>10767</v>
          </cell>
          <cell r="B2042"/>
        </row>
        <row r="2043">
          <cell r="A2043">
            <v>10769</v>
          </cell>
          <cell r="B2043"/>
        </row>
        <row r="2044">
          <cell r="A2044">
            <v>10781</v>
          </cell>
          <cell r="B2044"/>
        </row>
        <row r="2045">
          <cell r="A2045">
            <v>10792</v>
          </cell>
          <cell r="B2045"/>
        </row>
        <row r="2046">
          <cell r="A2046">
            <v>10795</v>
          </cell>
          <cell r="B2046"/>
        </row>
        <row r="2047">
          <cell r="A2047">
            <v>10803</v>
          </cell>
          <cell r="B2047"/>
        </row>
        <row r="2048">
          <cell r="A2048">
            <v>10818</v>
          </cell>
          <cell r="B2048"/>
        </row>
        <row r="2049">
          <cell r="A2049">
            <v>10845</v>
          </cell>
          <cell r="B2049">
            <v>2</v>
          </cell>
        </row>
        <row r="2050">
          <cell r="A2050">
            <v>10847</v>
          </cell>
          <cell r="B2050"/>
        </row>
        <row r="2051">
          <cell r="A2051">
            <v>10848</v>
          </cell>
          <cell r="B2051"/>
        </row>
        <row r="2052">
          <cell r="A2052">
            <v>10863</v>
          </cell>
          <cell r="B2052"/>
        </row>
        <row r="2053">
          <cell r="A2053">
            <v>10866</v>
          </cell>
          <cell r="B2053"/>
        </row>
        <row r="2054">
          <cell r="A2054">
            <v>10871</v>
          </cell>
          <cell r="B2054"/>
        </row>
        <row r="2055">
          <cell r="A2055">
            <v>10879</v>
          </cell>
          <cell r="B2055"/>
        </row>
        <row r="2056">
          <cell r="A2056">
            <v>10880</v>
          </cell>
          <cell r="B2056"/>
        </row>
        <row r="2057">
          <cell r="A2057">
            <v>10881</v>
          </cell>
          <cell r="B2057">
            <v>5</v>
          </cell>
        </row>
        <row r="2058">
          <cell r="A2058">
            <v>10882</v>
          </cell>
          <cell r="B2058"/>
        </row>
        <row r="2059">
          <cell r="A2059">
            <v>10887</v>
          </cell>
          <cell r="B2059"/>
        </row>
        <row r="2060">
          <cell r="A2060">
            <v>10891</v>
          </cell>
          <cell r="B2060"/>
        </row>
        <row r="2061">
          <cell r="A2061">
            <v>10892</v>
          </cell>
          <cell r="B2061"/>
        </row>
        <row r="2062">
          <cell r="A2062">
            <v>10900</v>
          </cell>
          <cell r="B2062"/>
        </row>
        <row r="2063">
          <cell r="A2063">
            <v>10907</v>
          </cell>
          <cell r="B2063"/>
        </row>
        <row r="2064">
          <cell r="A2064">
            <v>10908</v>
          </cell>
          <cell r="B2064"/>
        </row>
        <row r="2065">
          <cell r="A2065">
            <v>10910</v>
          </cell>
          <cell r="B2065"/>
        </row>
        <row r="2066">
          <cell r="A2066">
            <v>10917</v>
          </cell>
          <cell r="B2066"/>
        </row>
        <row r="2067">
          <cell r="A2067">
            <v>10921</v>
          </cell>
          <cell r="B2067"/>
        </row>
        <row r="2068">
          <cell r="A2068">
            <v>10925</v>
          </cell>
          <cell r="B2068"/>
        </row>
        <row r="2069">
          <cell r="A2069">
            <v>10932</v>
          </cell>
          <cell r="B2069"/>
        </row>
        <row r="2070">
          <cell r="A2070">
            <v>10934</v>
          </cell>
          <cell r="B2070">
            <v>2</v>
          </cell>
        </row>
        <row r="2071">
          <cell r="A2071">
            <v>10940</v>
          </cell>
          <cell r="B2071"/>
        </row>
        <row r="2072">
          <cell r="A2072">
            <v>10947</v>
          </cell>
          <cell r="B2072"/>
        </row>
        <row r="2073">
          <cell r="A2073">
            <v>10952</v>
          </cell>
          <cell r="B2073"/>
        </row>
        <row r="2074">
          <cell r="A2074">
            <v>10955</v>
          </cell>
          <cell r="B2074"/>
        </row>
        <row r="2075">
          <cell r="A2075">
            <v>10961</v>
          </cell>
          <cell r="B2075"/>
        </row>
        <row r="2076">
          <cell r="A2076">
            <v>10969</v>
          </cell>
          <cell r="B2076">
            <v>5</v>
          </cell>
        </row>
        <row r="2077">
          <cell r="A2077">
            <v>10981</v>
          </cell>
          <cell r="B2077">
            <v>1</v>
          </cell>
        </row>
        <row r="2078">
          <cell r="A2078">
            <v>10986</v>
          </cell>
          <cell r="B2078">
            <v>2</v>
          </cell>
        </row>
        <row r="2079">
          <cell r="A2079">
            <v>10988</v>
          </cell>
          <cell r="B2079"/>
        </row>
        <row r="2080">
          <cell r="A2080">
            <v>11021</v>
          </cell>
          <cell r="B2080"/>
        </row>
        <row r="2081">
          <cell r="A2081">
            <v>11023</v>
          </cell>
          <cell r="B2081"/>
        </row>
        <row r="2082">
          <cell r="A2082">
            <v>11028</v>
          </cell>
          <cell r="B2082"/>
        </row>
        <row r="2083">
          <cell r="A2083">
            <v>11036</v>
          </cell>
          <cell r="B2083"/>
        </row>
        <row r="2084">
          <cell r="A2084">
            <v>11037</v>
          </cell>
          <cell r="B2084"/>
        </row>
        <row r="2085">
          <cell r="A2085">
            <v>11041</v>
          </cell>
          <cell r="B2085">
            <v>3</v>
          </cell>
        </row>
        <row r="2086">
          <cell r="A2086">
            <v>11043</v>
          </cell>
          <cell r="B2086"/>
        </row>
        <row r="2087">
          <cell r="A2087">
            <v>11056</v>
          </cell>
          <cell r="B2087"/>
        </row>
        <row r="2088">
          <cell r="A2088">
            <v>11066</v>
          </cell>
          <cell r="B2088"/>
        </row>
        <row r="2089">
          <cell r="A2089">
            <v>11068</v>
          </cell>
          <cell r="B2089"/>
        </row>
        <row r="2090">
          <cell r="A2090">
            <v>11074</v>
          </cell>
          <cell r="B2090">
            <v>2</v>
          </cell>
        </row>
        <row r="2091">
          <cell r="A2091">
            <v>11082</v>
          </cell>
          <cell r="B2091"/>
        </row>
        <row r="2092">
          <cell r="A2092">
            <v>11090</v>
          </cell>
          <cell r="B2092"/>
        </row>
        <row r="2093">
          <cell r="A2093">
            <v>11099</v>
          </cell>
          <cell r="B2093"/>
        </row>
        <row r="2094">
          <cell r="A2094">
            <v>11102</v>
          </cell>
          <cell r="B2094"/>
        </row>
        <row r="2095">
          <cell r="A2095">
            <v>11127</v>
          </cell>
          <cell r="B2095"/>
        </row>
        <row r="2096">
          <cell r="A2096">
            <v>11128</v>
          </cell>
          <cell r="B2096"/>
        </row>
        <row r="2097">
          <cell r="A2097">
            <v>11129</v>
          </cell>
          <cell r="B2097"/>
        </row>
        <row r="2098">
          <cell r="A2098">
            <v>11139</v>
          </cell>
          <cell r="B2098"/>
        </row>
        <row r="2099">
          <cell r="A2099">
            <v>11155</v>
          </cell>
          <cell r="B2099">
            <v>29</v>
          </cell>
        </row>
        <row r="2100">
          <cell r="A2100">
            <v>11156</v>
          </cell>
          <cell r="B2100"/>
        </row>
        <row r="2101">
          <cell r="A2101">
            <v>11158</v>
          </cell>
          <cell r="B2101"/>
        </row>
        <row r="2102">
          <cell r="A2102">
            <v>11161</v>
          </cell>
          <cell r="B2102"/>
        </row>
        <row r="2103">
          <cell r="A2103">
            <v>11170</v>
          </cell>
          <cell r="B2103"/>
        </row>
        <row r="2104">
          <cell r="A2104">
            <v>11202</v>
          </cell>
          <cell r="B2104"/>
        </row>
        <row r="2105">
          <cell r="A2105">
            <v>11207</v>
          </cell>
          <cell r="B2105"/>
        </row>
        <row r="2106">
          <cell r="A2106">
            <v>11209</v>
          </cell>
          <cell r="B2106"/>
        </row>
        <row r="2107">
          <cell r="A2107">
            <v>11210</v>
          </cell>
          <cell r="B2107"/>
        </row>
        <row r="2108">
          <cell r="A2108">
            <v>11213</v>
          </cell>
          <cell r="B2108"/>
        </row>
        <row r="2109">
          <cell r="A2109">
            <v>11217</v>
          </cell>
          <cell r="B2109">
            <v>14</v>
          </cell>
        </row>
        <row r="2110">
          <cell r="A2110">
            <v>11218</v>
          </cell>
          <cell r="B2110"/>
        </row>
        <row r="2111">
          <cell r="A2111">
            <v>11223</v>
          </cell>
          <cell r="B2111"/>
        </row>
        <row r="2112">
          <cell r="A2112">
            <v>11227</v>
          </cell>
          <cell r="B2112"/>
        </row>
        <row r="2113">
          <cell r="A2113">
            <v>11240</v>
          </cell>
          <cell r="B2113"/>
        </row>
        <row r="2114">
          <cell r="A2114">
            <v>11241</v>
          </cell>
          <cell r="B2114"/>
        </row>
        <row r="2115">
          <cell r="A2115">
            <v>11248</v>
          </cell>
          <cell r="B2115"/>
        </row>
        <row r="2116">
          <cell r="A2116">
            <v>11252</v>
          </cell>
          <cell r="B2116"/>
        </row>
        <row r="2117">
          <cell r="A2117">
            <v>11255</v>
          </cell>
          <cell r="B2117"/>
        </row>
        <row r="2118">
          <cell r="A2118">
            <v>11256</v>
          </cell>
          <cell r="B2118"/>
        </row>
        <row r="2119">
          <cell r="A2119">
            <v>11262</v>
          </cell>
          <cell r="B2119">
            <v>6.25</v>
          </cell>
        </row>
        <row r="2120">
          <cell r="A2120">
            <v>11267</v>
          </cell>
          <cell r="B2120"/>
        </row>
        <row r="2121">
          <cell r="A2121">
            <v>11280</v>
          </cell>
          <cell r="B2121"/>
        </row>
        <row r="2122">
          <cell r="A2122">
            <v>11281</v>
          </cell>
          <cell r="B2122"/>
        </row>
        <row r="2123">
          <cell r="A2123">
            <v>11285</v>
          </cell>
          <cell r="B2123"/>
        </row>
        <row r="2124">
          <cell r="A2124">
            <v>11286</v>
          </cell>
          <cell r="B2124"/>
        </row>
        <row r="2125">
          <cell r="A2125">
            <v>11293</v>
          </cell>
          <cell r="B2125"/>
        </row>
        <row r="2126">
          <cell r="A2126">
            <v>11303</v>
          </cell>
          <cell r="B2126"/>
        </row>
        <row r="2127">
          <cell r="A2127">
            <v>11305</v>
          </cell>
          <cell r="B2127"/>
        </row>
        <row r="2128">
          <cell r="A2128">
            <v>11314</v>
          </cell>
          <cell r="B2128"/>
        </row>
        <row r="2129">
          <cell r="A2129">
            <v>11340</v>
          </cell>
          <cell r="B2129"/>
        </row>
        <row r="2130">
          <cell r="A2130">
            <v>11345</v>
          </cell>
          <cell r="B2130"/>
        </row>
        <row r="2131">
          <cell r="A2131">
            <v>11360</v>
          </cell>
          <cell r="B2131"/>
        </row>
        <row r="2132">
          <cell r="A2132">
            <v>11378</v>
          </cell>
          <cell r="B2132"/>
        </row>
        <row r="2133">
          <cell r="A2133">
            <v>11383</v>
          </cell>
          <cell r="B2133"/>
        </row>
        <row r="2134">
          <cell r="A2134">
            <v>11387</v>
          </cell>
          <cell r="B2134"/>
        </row>
        <row r="2135">
          <cell r="A2135">
            <v>11388</v>
          </cell>
          <cell r="B2135"/>
        </row>
        <row r="2136">
          <cell r="A2136">
            <v>11398</v>
          </cell>
          <cell r="B2136">
            <v>3</v>
          </cell>
        </row>
        <row r="2137">
          <cell r="A2137">
            <v>11399</v>
          </cell>
          <cell r="B2137"/>
        </row>
        <row r="2138">
          <cell r="A2138">
            <v>11406</v>
          </cell>
          <cell r="B2138"/>
        </row>
        <row r="2139">
          <cell r="A2139">
            <v>11407</v>
          </cell>
          <cell r="B2139"/>
        </row>
        <row r="2140">
          <cell r="A2140">
            <v>11417</v>
          </cell>
          <cell r="B2140"/>
        </row>
        <row r="2141">
          <cell r="A2141">
            <v>11418</v>
          </cell>
          <cell r="B2141"/>
        </row>
        <row r="2142">
          <cell r="A2142">
            <v>11425</v>
          </cell>
          <cell r="B2142"/>
        </row>
        <row r="2143">
          <cell r="A2143">
            <v>11427</v>
          </cell>
          <cell r="B2143"/>
        </row>
        <row r="2144">
          <cell r="A2144">
            <v>11440</v>
          </cell>
          <cell r="B2144"/>
        </row>
        <row r="2145">
          <cell r="A2145">
            <v>11442</v>
          </cell>
          <cell r="B2145"/>
        </row>
        <row r="2146">
          <cell r="A2146">
            <v>11444</v>
          </cell>
          <cell r="B2146"/>
        </row>
        <row r="2147">
          <cell r="A2147">
            <v>11446</v>
          </cell>
          <cell r="B2147"/>
        </row>
        <row r="2148">
          <cell r="A2148">
            <v>11447</v>
          </cell>
          <cell r="B2148"/>
        </row>
        <row r="2149">
          <cell r="A2149">
            <v>11463</v>
          </cell>
          <cell r="B2149"/>
        </row>
        <row r="2150">
          <cell r="A2150">
            <v>11470</v>
          </cell>
          <cell r="B2150"/>
        </row>
        <row r="2151">
          <cell r="A2151">
            <v>11472</v>
          </cell>
          <cell r="B2151"/>
        </row>
        <row r="2152">
          <cell r="A2152">
            <v>11473</v>
          </cell>
          <cell r="B2152"/>
        </row>
        <row r="2153">
          <cell r="A2153">
            <v>11487</v>
          </cell>
          <cell r="B2153"/>
        </row>
        <row r="2154">
          <cell r="A2154">
            <v>11488</v>
          </cell>
          <cell r="B2154"/>
        </row>
        <row r="2155">
          <cell r="A2155">
            <v>11492</v>
          </cell>
          <cell r="B2155"/>
        </row>
        <row r="2156">
          <cell r="A2156">
            <v>11493</v>
          </cell>
          <cell r="B2156"/>
        </row>
        <row r="2157">
          <cell r="A2157">
            <v>11502</v>
          </cell>
          <cell r="B2157"/>
        </row>
        <row r="2158">
          <cell r="A2158">
            <v>11510</v>
          </cell>
          <cell r="B2158"/>
        </row>
        <row r="2159">
          <cell r="A2159">
            <v>11517</v>
          </cell>
          <cell r="B2159"/>
        </row>
        <row r="2160">
          <cell r="A2160">
            <v>11531</v>
          </cell>
          <cell r="B2160"/>
        </row>
        <row r="2161">
          <cell r="A2161">
            <v>11536</v>
          </cell>
          <cell r="B2161"/>
        </row>
        <row r="2162">
          <cell r="A2162">
            <v>11545</v>
          </cell>
          <cell r="B2162">
            <v>1</v>
          </cell>
        </row>
        <row r="2163">
          <cell r="A2163">
            <v>11546</v>
          </cell>
          <cell r="B2163"/>
        </row>
        <row r="2164">
          <cell r="A2164">
            <v>11548</v>
          </cell>
          <cell r="B2164"/>
        </row>
        <row r="2165">
          <cell r="A2165">
            <v>11553</v>
          </cell>
          <cell r="B2165"/>
        </row>
        <row r="2166">
          <cell r="A2166">
            <v>11558</v>
          </cell>
          <cell r="B2166"/>
        </row>
        <row r="2167">
          <cell r="A2167">
            <v>11559</v>
          </cell>
          <cell r="B2167"/>
        </row>
        <row r="2168">
          <cell r="A2168">
            <v>11564</v>
          </cell>
          <cell r="B2168"/>
        </row>
        <row r="2169">
          <cell r="A2169">
            <v>11565</v>
          </cell>
          <cell r="B2169"/>
        </row>
        <row r="2170">
          <cell r="A2170">
            <v>11582</v>
          </cell>
          <cell r="B2170">
            <v>1</v>
          </cell>
        </row>
        <row r="2171">
          <cell r="A2171">
            <v>11588</v>
          </cell>
          <cell r="B2171"/>
        </row>
        <row r="2172">
          <cell r="A2172">
            <v>11590</v>
          </cell>
          <cell r="B2172"/>
        </row>
        <row r="2173">
          <cell r="A2173">
            <v>11595</v>
          </cell>
          <cell r="B2173">
            <v>1</v>
          </cell>
        </row>
        <row r="2174">
          <cell r="A2174">
            <v>11598</v>
          </cell>
          <cell r="B2174">
            <v>2</v>
          </cell>
        </row>
        <row r="2175">
          <cell r="A2175">
            <v>11599</v>
          </cell>
          <cell r="B2175"/>
        </row>
        <row r="2176">
          <cell r="A2176">
            <v>11600</v>
          </cell>
          <cell r="B2176"/>
        </row>
        <row r="2177">
          <cell r="A2177">
            <v>11604</v>
          </cell>
          <cell r="B2177"/>
        </row>
        <row r="2178">
          <cell r="A2178">
            <v>11605</v>
          </cell>
          <cell r="B2178"/>
        </row>
        <row r="2179">
          <cell r="A2179">
            <v>11610</v>
          </cell>
          <cell r="B2179"/>
        </row>
        <row r="2180">
          <cell r="A2180">
            <v>11612</v>
          </cell>
          <cell r="B2180"/>
        </row>
        <row r="2181">
          <cell r="A2181">
            <v>11622</v>
          </cell>
          <cell r="B2181"/>
        </row>
        <row r="2182">
          <cell r="A2182">
            <v>11625</v>
          </cell>
          <cell r="B2182"/>
        </row>
        <row r="2183">
          <cell r="A2183">
            <v>11636</v>
          </cell>
          <cell r="B2183"/>
        </row>
        <row r="2184">
          <cell r="A2184">
            <v>11647</v>
          </cell>
          <cell r="B2184"/>
        </row>
        <row r="2185">
          <cell r="A2185">
            <v>11656</v>
          </cell>
          <cell r="B2185"/>
        </row>
        <row r="2186">
          <cell r="A2186">
            <v>11661</v>
          </cell>
          <cell r="B2186"/>
        </row>
        <row r="2187">
          <cell r="A2187">
            <v>11664</v>
          </cell>
          <cell r="B2187"/>
        </row>
        <row r="2188">
          <cell r="A2188">
            <v>11677</v>
          </cell>
          <cell r="B2188">
            <v>3</v>
          </cell>
        </row>
        <row r="2189">
          <cell r="A2189">
            <v>11688</v>
          </cell>
          <cell r="B2189"/>
        </row>
        <row r="2190">
          <cell r="A2190">
            <v>11692</v>
          </cell>
          <cell r="B2190"/>
        </row>
        <row r="2191">
          <cell r="A2191">
            <v>11694</v>
          </cell>
          <cell r="B2191"/>
        </row>
        <row r="2192">
          <cell r="A2192">
            <v>11695</v>
          </cell>
          <cell r="B2192"/>
        </row>
        <row r="2193">
          <cell r="A2193">
            <v>11710</v>
          </cell>
          <cell r="B2193"/>
        </row>
        <row r="2194">
          <cell r="A2194">
            <v>11711</v>
          </cell>
          <cell r="B2194"/>
        </row>
        <row r="2195">
          <cell r="A2195">
            <v>11722</v>
          </cell>
          <cell r="B2195"/>
        </row>
        <row r="2196">
          <cell r="A2196">
            <v>11723</v>
          </cell>
          <cell r="B2196"/>
        </row>
        <row r="2197">
          <cell r="A2197">
            <v>11731</v>
          </cell>
          <cell r="B2197"/>
        </row>
        <row r="2198">
          <cell r="A2198">
            <v>11741</v>
          </cell>
          <cell r="B2198">
            <v>2</v>
          </cell>
        </row>
        <row r="2199">
          <cell r="A2199">
            <v>11748</v>
          </cell>
          <cell r="B2199"/>
        </row>
        <row r="2200">
          <cell r="A2200">
            <v>11758</v>
          </cell>
          <cell r="B2200">
            <v>1</v>
          </cell>
        </row>
        <row r="2201">
          <cell r="A2201">
            <v>11765</v>
          </cell>
          <cell r="B2201"/>
        </row>
        <row r="2202">
          <cell r="A2202">
            <v>11775</v>
          </cell>
          <cell r="B2202"/>
        </row>
        <row r="2203">
          <cell r="A2203">
            <v>11781</v>
          </cell>
          <cell r="B2203"/>
        </row>
        <row r="2204">
          <cell r="A2204">
            <v>11793</v>
          </cell>
          <cell r="B2204"/>
        </row>
        <row r="2205">
          <cell r="A2205">
            <v>11796</v>
          </cell>
          <cell r="B2205"/>
        </row>
        <row r="2206">
          <cell r="A2206">
            <v>11799</v>
          </cell>
          <cell r="B2206"/>
        </row>
        <row r="2207">
          <cell r="A2207">
            <v>11803</v>
          </cell>
          <cell r="B2207"/>
        </row>
        <row r="2208">
          <cell r="A2208">
            <v>11809</v>
          </cell>
          <cell r="B2208"/>
        </row>
        <row r="2209">
          <cell r="A2209">
            <v>11820</v>
          </cell>
          <cell r="B2209"/>
        </row>
        <row r="2210">
          <cell r="A2210">
            <v>11830</v>
          </cell>
          <cell r="B2210"/>
        </row>
        <row r="2211">
          <cell r="A2211">
            <v>11832</v>
          </cell>
          <cell r="B2211"/>
        </row>
        <row r="2212">
          <cell r="A2212">
            <v>11836</v>
          </cell>
          <cell r="B2212"/>
        </row>
        <row r="2213">
          <cell r="A2213">
            <v>11850</v>
          </cell>
          <cell r="B2213"/>
        </row>
        <row r="2214">
          <cell r="A2214">
            <v>11860</v>
          </cell>
          <cell r="B2214"/>
        </row>
        <row r="2215">
          <cell r="A2215">
            <v>11864</v>
          </cell>
          <cell r="B2215"/>
        </row>
        <row r="2216">
          <cell r="A2216">
            <v>11866</v>
          </cell>
          <cell r="B2216">
            <v>1</v>
          </cell>
        </row>
        <row r="2217">
          <cell r="A2217">
            <v>11867</v>
          </cell>
          <cell r="B2217">
            <v>143.5</v>
          </cell>
        </row>
        <row r="2218">
          <cell r="A2218">
            <v>11872</v>
          </cell>
          <cell r="B2218"/>
        </row>
        <row r="2219">
          <cell r="A2219">
            <v>11873</v>
          </cell>
          <cell r="B2219"/>
        </row>
        <row r="2220">
          <cell r="A2220">
            <v>11888</v>
          </cell>
          <cell r="B2220"/>
        </row>
        <row r="2221">
          <cell r="A2221">
            <v>11889</v>
          </cell>
          <cell r="B2221"/>
        </row>
        <row r="2222">
          <cell r="A2222">
            <v>11891</v>
          </cell>
          <cell r="B2222"/>
        </row>
        <row r="2223">
          <cell r="A2223">
            <v>11892</v>
          </cell>
          <cell r="B2223"/>
        </row>
        <row r="2224">
          <cell r="A2224">
            <v>11898</v>
          </cell>
          <cell r="B2224">
            <v>8</v>
          </cell>
        </row>
        <row r="2225">
          <cell r="A2225">
            <v>11903</v>
          </cell>
          <cell r="B2225"/>
        </row>
        <row r="2226">
          <cell r="A2226">
            <v>11916</v>
          </cell>
          <cell r="B2226"/>
        </row>
        <row r="2227">
          <cell r="A2227">
            <v>11922</v>
          </cell>
          <cell r="B2227"/>
        </row>
        <row r="2228">
          <cell r="A2228">
            <v>11931</v>
          </cell>
          <cell r="B2228">
            <v>1</v>
          </cell>
        </row>
        <row r="2229">
          <cell r="A2229">
            <v>11945</v>
          </cell>
          <cell r="B2229"/>
        </row>
        <row r="2230">
          <cell r="A2230">
            <v>11958</v>
          </cell>
          <cell r="B2230"/>
        </row>
        <row r="2231">
          <cell r="A2231">
            <v>11965</v>
          </cell>
          <cell r="B2231">
            <v>1</v>
          </cell>
        </row>
        <row r="2232">
          <cell r="A2232">
            <v>11970</v>
          </cell>
          <cell r="B2232">
            <v>5</v>
          </cell>
        </row>
        <row r="2233">
          <cell r="A2233">
            <v>11971</v>
          </cell>
          <cell r="B2233">
            <v>1</v>
          </cell>
        </row>
        <row r="2234">
          <cell r="A2234">
            <v>11973</v>
          </cell>
          <cell r="B2234"/>
        </row>
        <row r="2235">
          <cell r="A2235">
            <v>11974</v>
          </cell>
          <cell r="B2235">
            <v>2</v>
          </cell>
        </row>
        <row r="2236">
          <cell r="A2236">
            <v>11979</v>
          </cell>
          <cell r="B2236"/>
        </row>
        <row r="2237">
          <cell r="A2237">
            <v>11986</v>
          </cell>
          <cell r="B2237"/>
        </row>
        <row r="2238">
          <cell r="A2238">
            <v>11989</v>
          </cell>
          <cell r="B2238"/>
        </row>
        <row r="2239">
          <cell r="A2239">
            <v>11991</v>
          </cell>
          <cell r="B2239"/>
        </row>
        <row r="2240">
          <cell r="A2240">
            <v>11993</v>
          </cell>
          <cell r="B2240"/>
        </row>
        <row r="2241">
          <cell r="A2241">
            <v>11996</v>
          </cell>
          <cell r="B2241"/>
        </row>
        <row r="2242">
          <cell r="A2242">
            <v>11997</v>
          </cell>
          <cell r="B2242">
            <v>4</v>
          </cell>
        </row>
        <row r="2243">
          <cell r="A2243">
            <v>12000</v>
          </cell>
          <cell r="B2243"/>
        </row>
        <row r="2244">
          <cell r="A2244">
            <v>12002</v>
          </cell>
          <cell r="B2244"/>
        </row>
        <row r="2245">
          <cell r="A2245">
            <v>12004</v>
          </cell>
          <cell r="B2245"/>
        </row>
        <row r="2246">
          <cell r="A2246">
            <v>12011</v>
          </cell>
          <cell r="B2246">
            <v>1</v>
          </cell>
        </row>
        <row r="2247">
          <cell r="A2247">
            <v>12013</v>
          </cell>
          <cell r="B2247"/>
        </row>
        <row r="2248">
          <cell r="A2248">
            <v>12018</v>
          </cell>
          <cell r="B2248"/>
        </row>
        <row r="2249">
          <cell r="A2249">
            <v>12031</v>
          </cell>
          <cell r="B2249"/>
        </row>
        <row r="2250">
          <cell r="A2250">
            <v>12038</v>
          </cell>
          <cell r="B2250"/>
        </row>
        <row r="2251">
          <cell r="A2251">
            <v>12052</v>
          </cell>
          <cell r="B2251"/>
        </row>
        <row r="2252">
          <cell r="A2252">
            <v>12076</v>
          </cell>
          <cell r="B2252"/>
        </row>
        <row r="2253">
          <cell r="A2253">
            <v>12079</v>
          </cell>
          <cell r="B2253"/>
        </row>
        <row r="2254">
          <cell r="A2254">
            <v>12098</v>
          </cell>
          <cell r="B2254"/>
        </row>
        <row r="2255">
          <cell r="A2255">
            <v>12100</v>
          </cell>
          <cell r="B2255"/>
        </row>
        <row r="2256">
          <cell r="A2256">
            <v>12127</v>
          </cell>
          <cell r="B2256"/>
        </row>
        <row r="2257">
          <cell r="A2257">
            <v>12164</v>
          </cell>
          <cell r="B2257"/>
        </row>
        <row r="2258">
          <cell r="A2258">
            <v>12167</v>
          </cell>
          <cell r="B2258">
            <v>2</v>
          </cell>
        </row>
        <row r="2259">
          <cell r="A2259">
            <v>12180</v>
          </cell>
          <cell r="B2259"/>
        </row>
        <row r="2260">
          <cell r="A2260">
            <v>12194</v>
          </cell>
          <cell r="B2260"/>
        </row>
        <row r="2261">
          <cell r="A2261">
            <v>12202</v>
          </cell>
          <cell r="B2261"/>
        </row>
        <row r="2262">
          <cell r="A2262">
            <v>12210</v>
          </cell>
          <cell r="B2262">
            <v>2</v>
          </cell>
        </row>
        <row r="2263">
          <cell r="A2263">
            <v>12220</v>
          </cell>
          <cell r="B2263"/>
        </row>
        <row r="2264">
          <cell r="A2264">
            <v>12221</v>
          </cell>
          <cell r="B2264"/>
        </row>
        <row r="2265">
          <cell r="A2265">
            <v>12224</v>
          </cell>
          <cell r="B2265"/>
        </row>
        <row r="2266">
          <cell r="A2266">
            <v>12239</v>
          </cell>
          <cell r="B2266"/>
        </row>
        <row r="2267">
          <cell r="A2267">
            <v>12247</v>
          </cell>
          <cell r="B2267"/>
        </row>
        <row r="2268">
          <cell r="A2268">
            <v>12249</v>
          </cell>
          <cell r="B2268"/>
        </row>
        <row r="2269">
          <cell r="A2269">
            <v>12254</v>
          </cell>
          <cell r="B2269"/>
        </row>
        <row r="2270">
          <cell r="A2270">
            <v>12259</v>
          </cell>
          <cell r="B2270"/>
        </row>
        <row r="2271">
          <cell r="A2271">
            <v>12271</v>
          </cell>
          <cell r="B2271"/>
        </row>
        <row r="2272">
          <cell r="A2272">
            <v>12272</v>
          </cell>
          <cell r="B2272"/>
        </row>
        <row r="2273">
          <cell r="A2273">
            <v>12275</v>
          </cell>
          <cell r="B2273"/>
        </row>
        <row r="2274">
          <cell r="A2274">
            <v>12291</v>
          </cell>
          <cell r="B2274"/>
        </row>
        <row r="2275">
          <cell r="A2275">
            <v>12293</v>
          </cell>
          <cell r="B2275"/>
        </row>
        <row r="2276">
          <cell r="A2276">
            <v>12295</v>
          </cell>
          <cell r="B2276"/>
        </row>
        <row r="2277">
          <cell r="A2277">
            <v>12297</v>
          </cell>
          <cell r="B2277"/>
        </row>
        <row r="2278">
          <cell r="A2278">
            <v>12298</v>
          </cell>
          <cell r="B2278"/>
        </row>
        <row r="2279">
          <cell r="A2279">
            <v>12308</v>
          </cell>
          <cell r="B2279"/>
        </row>
        <row r="2280">
          <cell r="A2280">
            <v>12315</v>
          </cell>
          <cell r="B2280">
            <v>3</v>
          </cell>
        </row>
        <row r="2281">
          <cell r="A2281">
            <v>12327</v>
          </cell>
          <cell r="B2281"/>
        </row>
        <row r="2282">
          <cell r="A2282">
            <v>12329</v>
          </cell>
          <cell r="B2282"/>
        </row>
        <row r="2283">
          <cell r="A2283">
            <v>12334</v>
          </cell>
          <cell r="B2283"/>
        </row>
        <row r="2284">
          <cell r="A2284">
            <v>12352</v>
          </cell>
          <cell r="B2284"/>
        </row>
        <row r="2285">
          <cell r="A2285">
            <v>12356</v>
          </cell>
          <cell r="B2285"/>
        </row>
        <row r="2286">
          <cell r="A2286">
            <v>12363</v>
          </cell>
          <cell r="B2286"/>
        </row>
        <row r="2287">
          <cell r="A2287">
            <v>12369</v>
          </cell>
          <cell r="B2287"/>
        </row>
        <row r="2288">
          <cell r="A2288">
            <v>12378</v>
          </cell>
          <cell r="B2288">
            <v>1</v>
          </cell>
        </row>
        <row r="2289">
          <cell r="A2289">
            <v>12381</v>
          </cell>
          <cell r="B2289">
            <v>1</v>
          </cell>
        </row>
        <row r="2290">
          <cell r="A2290">
            <v>12394</v>
          </cell>
          <cell r="B2290"/>
        </row>
        <row r="2291">
          <cell r="A2291">
            <v>12395</v>
          </cell>
          <cell r="B2291">
            <v>2</v>
          </cell>
        </row>
        <row r="2292">
          <cell r="A2292">
            <v>12396</v>
          </cell>
          <cell r="B2292"/>
        </row>
        <row r="2293">
          <cell r="A2293">
            <v>12397</v>
          </cell>
          <cell r="B2293"/>
        </row>
        <row r="2294">
          <cell r="A2294">
            <v>12398</v>
          </cell>
          <cell r="B2294"/>
        </row>
        <row r="2295">
          <cell r="A2295">
            <v>12404</v>
          </cell>
          <cell r="B2295"/>
        </row>
        <row r="2296">
          <cell r="A2296">
            <v>12423</v>
          </cell>
          <cell r="B2296"/>
        </row>
        <row r="2297">
          <cell r="A2297">
            <v>12424</v>
          </cell>
          <cell r="B2297"/>
        </row>
        <row r="2298">
          <cell r="A2298">
            <v>12438</v>
          </cell>
          <cell r="B2298"/>
        </row>
        <row r="2299">
          <cell r="A2299">
            <v>12439</v>
          </cell>
          <cell r="B2299"/>
        </row>
        <row r="2300">
          <cell r="A2300">
            <v>12459</v>
          </cell>
          <cell r="B2300"/>
        </row>
        <row r="2301">
          <cell r="A2301">
            <v>12463</v>
          </cell>
          <cell r="B2301"/>
        </row>
        <row r="2302">
          <cell r="A2302">
            <v>12469</v>
          </cell>
          <cell r="B2302"/>
        </row>
        <row r="2303">
          <cell r="A2303">
            <v>12479</v>
          </cell>
          <cell r="B2303"/>
        </row>
        <row r="2304">
          <cell r="A2304">
            <v>12491</v>
          </cell>
          <cell r="B2304"/>
        </row>
        <row r="2305">
          <cell r="A2305">
            <v>12492</v>
          </cell>
          <cell r="B2305">
            <v>2</v>
          </cell>
        </row>
        <row r="2306">
          <cell r="A2306">
            <v>12493</v>
          </cell>
          <cell r="B2306"/>
        </row>
        <row r="2307">
          <cell r="A2307">
            <v>12501</v>
          </cell>
          <cell r="B2307"/>
        </row>
        <row r="2308">
          <cell r="A2308">
            <v>12507</v>
          </cell>
          <cell r="B2308"/>
        </row>
        <row r="2309">
          <cell r="A2309">
            <v>12511</v>
          </cell>
          <cell r="B2309"/>
        </row>
        <row r="2310">
          <cell r="A2310">
            <v>12525</v>
          </cell>
          <cell r="B2310"/>
        </row>
        <row r="2311">
          <cell r="A2311">
            <v>12526</v>
          </cell>
          <cell r="B2311"/>
        </row>
        <row r="2312">
          <cell r="A2312">
            <v>12533</v>
          </cell>
          <cell r="B2312"/>
        </row>
        <row r="2313">
          <cell r="A2313">
            <v>12534</v>
          </cell>
          <cell r="B2313"/>
        </row>
        <row r="2314">
          <cell r="A2314">
            <v>12540</v>
          </cell>
          <cell r="B2314">
            <v>8</v>
          </cell>
        </row>
        <row r="2315">
          <cell r="A2315">
            <v>12544</v>
          </cell>
          <cell r="B2315"/>
        </row>
        <row r="2316">
          <cell r="A2316">
            <v>12546</v>
          </cell>
          <cell r="B2316"/>
        </row>
        <row r="2317">
          <cell r="A2317">
            <v>12562</v>
          </cell>
          <cell r="B2317">
            <v>2</v>
          </cell>
        </row>
        <row r="2318">
          <cell r="A2318">
            <v>12563</v>
          </cell>
          <cell r="B2318"/>
        </row>
        <row r="2319">
          <cell r="A2319">
            <v>12566</v>
          </cell>
          <cell r="B2319"/>
        </row>
        <row r="2320">
          <cell r="A2320">
            <v>12569</v>
          </cell>
          <cell r="B2320"/>
        </row>
        <row r="2321">
          <cell r="A2321">
            <v>12573</v>
          </cell>
          <cell r="B2321"/>
        </row>
        <row r="2322">
          <cell r="A2322">
            <v>12580</v>
          </cell>
          <cell r="B2322"/>
        </row>
        <row r="2323">
          <cell r="A2323">
            <v>12582</v>
          </cell>
          <cell r="B2323"/>
        </row>
        <row r="2324">
          <cell r="A2324">
            <v>12584</v>
          </cell>
          <cell r="B2324"/>
        </row>
        <row r="2325">
          <cell r="A2325">
            <v>12586</v>
          </cell>
          <cell r="B2325">
            <v>1</v>
          </cell>
        </row>
        <row r="2326">
          <cell r="A2326">
            <v>12588</v>
          </cell>
          <cell r="B2326"/>
        </row>
        <row r="2327">
          <cell r="A2327">
            <v>12599</v>
          </cell>
          <cell r="B2327"/>
        </row>
        <row r="2328">
          <cell r="A2328">
            <v>12602</v>
          </cell>
          <cell r="B2328"/>
        </row>
        <row r="2329">
          <cell r="A2329">
            <v>12610</v>
          </cell>
          <cell r="B2329"/>
        </row>
        <row r="2330">
          <cell r="A2330">
            <v>12617</v>
          </cell>
          <cell r="B2330"/>
        </row>
        <row r="2331">
          <cell r="A2331">
            <v>12630</v>
          </cell>
          <cell r="B2331"/>
        </row>
        <row r="2332">
          <cell r="A2332">
            <v>12631</v>
          </cell>
          <cell r="B2332"/>
        </row>
        <row r="2333">
          <cell r="A2333">
            <v>12637</v>
          </cell>
          <cell r="B2333"/>
        </row>
        <row r="2334">
          <cell r="A2334">
            <v>12647</v>
          </cell>
          <cell r="B2334"/>
        </row>
        <row r="2335">
          <cell r="A2335">
            <v>12649</v>
          </cell>
          <cell r="B2335"/>
        </row>
        <row r="2336">
          <cell r="A2336">
            <v>12666</v>
          </cell>
          <cell r="B2336"/>
        </row>
        <row r="2337">
          <cell r="A2337">
            <v>12667</v>
          </cell>
          <cell r="B2337"/>
        </row>
        <row r="2338">
          <cell r="A2338">
            <v>12670</v>
          </cell>
          <cell r="B2338"/>
        </row>
        <row r="2339">
          <cell r="A2339">
            <v>12685</v>
          </cell>
          <cell r="B2339"/>
        </row>
        <row r="2340">
          <cell r="A2340">
            <v>12686</v>
          </cell>
          <cell r="B2340"/>
        </row>
        <row r="2341">
          <cell r="A2341">
            <v>12705</v>
          </cell>
          <cell r="B2341">
            <v>4</v>
          </cell>
        </row>
        <row r="2342">
          <cell r="A2342">
            <v>12714</v>
          </cell>
          <cell r="B2342"/>
        </row>
        <row r="2343">
          <cell r="A2343">
            <v>12717</v>
          </cell>
          <cell r="B2343">
            <v>8</v>
          </cell>
        </row>
        <row r="2344">
          <cell r="A2344">
            <v>12718</v>
          </cell>
          <cell r="B2344"/>
        </row>
        <row r="2345">
          <cell r="A2345">
            <v>12721</v>
          </cell>
          <cell r="B2345"/>
        </row>
        <row r="2346">
          <cell r="A2346">
            <v>12722</v>
          </cell>
          <cell r="B2346"/>
        </row>
        <row r="2347">
          <cell r="A2347">
            <v>12725</v>
          </cell>
          <cell r="B2347"/>
        </row>
        <row r="2348">
          <cell r="A2348">
            <v>12756</v>
          </cell>
          <cell r="B2348"/>
        </row>
        <row r="2349">
          <cell r="A2349">
            <v>12757</v>
          </cell>
          <cell r="B2349"/>
        </row>
        <row r="2350">
          <cell r="A2350">
            <v>12764</v>
          </cell>
          <cell r="B2350"/>
        </row>
        <row r="2351">
          <cell r="A2351">
            <v>12778</v>
          </cell>
          <cell r="B2351"/>
        </row>
        <row r="2352">
          <cell r="A2352">
            <v>12779</v>
          </cell>
          <cell r="B2352"/>
        </row>
        <row r="2353">
          <cell r="A2353">
            <v>12813</v>
          </cell>
          <cell r="B2353"/>
        </row>
        <row r="2354">
          <cell r="A2354">
            <v>12823</v>
          </cell>
          <cell r="B2354"/>
        </row>
        <row r="2355">
          <cell r="A2355">
            <v>12830</v>
          </cell>
          <cell r="B2355">
            <v>1</v>
          </cell>
        </row>
        <row r="2356">
          <cell r="A2356">
            <v>12833</v>
          </cell>
          <cell r="B2356"/>
        </row>
        <row r="2357">
          <cell r="A2357">
            <v>12836</v>
          </cell>
          <cell r="B2357"/>
        </row>
        <row r="2358">
          <cell r="A2358">
            <v>12842</v>
          </cell>
          <cell r="B2358"/>
        </row>
        <row r="2359">
          <cell r="A2359">
            <v>12858</v>
          </cell>
          <cell r="B2359"/>
        </row>
        <row r="2360">
          <cell r="A2360">
            <v>12863</v>
          </cell>
          <cell r="B2360"/>
        </row>
        <row r="2361">
          <cell r="A2361">
            <v>12873</v>
          </cell>
          <cell r="B2361"/>
        </row>
        <row r="2362">
          <cell r="A2362">
            <v>12879</v>
          </cell>
          <cell r="B2362"/>
        </row>
        <row r="2363">
          <cell r="A2363">
            <v>12880</v>
          </cell>
          <cell r="B2363"/>
        </row>
        <row r="2364">
          <cell r="A2364">
            <v>12886</v>
          </cell>
          <cell r="B2364"/>
        </row>
        <row r="2365">
          <cell r="A2365">
            <v>12888</v>
          </cell>
          <cell r="B2365"/>
        </row>
        <row r="2366">
          <cell r="A2366">
            <v>12907</v>
          </cell>
          <cell r="B2366"/>
        </row>
        <row r="2367">
          <cell r="A2367">
            <v>12915</v>
          </cell>
          <cell r="B2367"/>
        </row>
        <row r="2368">
          <cell r="A2368">
            <v>12918</v>
          </cell>
          <cell r="B2368">
            <v>41</v>
          </cell>
        </row>
        <row r="2369">
          <cell r="A2369">
            <v>12919</v>
          </cell>
          <cell r="B2369"/>
        </row>
        <row r="2370">
          <cell r="A2370">
            <v>12920</v>
          </cell>
          <cell r="B2370"/>
        </row>
        <row r="2371">
          <cell r="A2371">
            <v>12922</v>
          </cell>
          <cell r="B2371"/>
        </row>
        <row r="2372">
          <cell r="A2372">
            <v>12924</v>
          </cell>
          <cell r="B2372"/>
        </row>
        <row r="2373">
          <cell r="A2373">
            <v>12925</v>
          </cell>
          <cell r="B2373"/>
        </row>
        <row r="2374">
          <cell r="A2374">
            <v>12963</v>
          </cell>
          <cell r="B2374"/>
        </row>
        <row r="2375">
          <cell r="A2375">
            <v>12964</v>
          </cell>
          <cell r="B2375"/>
        </row>
        <row r="2376">
          <cell r="A2376">
            <v>12965</v>
          </cell>
          <cell r="B2376">
            <v>5</v>
          </cell>
        </row>
        <row r="2377">
          <cell r="A2377">
            <v>12969</v>
          </cell>
          <cell r="B2377"/>
        </row>
        <row r="2378">
          <cell r="A2378">
            <v>12971</v>
          </cell>
          <cell r="B2378"/>
        </row>
        <row r="2379">
          <cell r="A2379">
            <v>12977</v>
          </cell>
          <cell r="B2379"/>
        </row>
        <row r="2380">
          <cell r="A2380">
            <v>12999</v>
          </cell>
          <cell r="B2380"/>
        </row>
        <row r="2381">
          <cell r="A2381">
            <v>13001</v>
          </cell>
          <cell r="B2381"/>
        </row>
        <row r="2382">
          <cell r="A2382">
            <v>13010</v>
          </cell>
          <cell r="B2382"/>
        </row>
        <row r="2383">
          <cell r="A2383">
            <v>13012</v>
          </cell>
          <cell r="B2383"/>
        </row>
        <row r="2384">
          <cell r="A2384">
            <v>13020</v>
          </cell>
          <cell r="B2384"/>
        </row>
        <row r="2385">
          <cell r="A2385">
            <v>13027</v>
          </cell>
          <cell r="B2385"/>
        </row>
        <row r="2386">
          <cell r="A2386">
            <v>13028</v>
          </cell>
          <cell r="B2386"/>
        </row>
        <row r="2387">
          <cell r="A2387">
            <v>13029</v>
          </cell>
          <cell r="B2387"/>
        </row>
        <row r="2388">
          <cell r="A2388">
            <v>13030</v>
          </cell>
          <cell r="B2388">
            <v>1</v>
          </cell>
        </row>
        <row r="2389">
          <cell r="A2389">
            <v>13031</v>
          </cell>
          <cell r="B2389"/>
        </row>
        <row r="2390">
          <cell r="A2390">
            <v>13033</v>
          </cell>
          <cell r="B2390"/>
        </row>
        <row r="2391">
          <cell r="A2391">
            <v>13038</v>
          </cell>
          <cell r="B2391"/>
        </row>
        <row r="2392">
          <cell r="A2392">
            <v>13039</v>
          </cell>
          <cell r="B2392">
            <v>1</v>
          </cell>
        </row>
        <row r="2393">
          <cell r="A2393">
            <v>13040</v>
          </cell>
          <cell r="B2393"/>
        </row>
        <row r="2394">
          <cell r="A2394">
            <v>13052</v>
          </cell>
          <cell r="B2394"/>
        </row>
        <row r="2395">
          <cell r="A2395">
            <v>13077</v>
          </cell>
          <cell r="B2395"/>
        </row>
        <row r="2396">
          <cell r="A2396">
            <v>13104</v>
          </cell>
          <cell r="B2396"/>
        </row>
        <row r="2397">
          <cell r="A2397">
            <v>13112</v>
          </cell>
          <cell r="B2397"/>
        </row>
        <row r="2398">
          <cell r="A2398">
            <v>13130</v>
          </cell>
          <cell r="B2398"/>
        </row>
        <row r="2399">
          <cell r="A2399">
            <v>13138</v>
          </cell>
          <cell r="B2399"/>
        </row>
        <row r="2400">
          <cell r="A2400">
            <v>13139</v>
          </cell>
          <cell r="B2400"/>
        </row>
        <row r="2401">
          <cell r="A2401">
            <v>13143</v>
          </cell>
          <cell r="B2401"/>
        </row>
        <row r="2402">
          <cell r="A2402">
            <v>13144</v>
          </cell>
          <cell r="B2402"/>
        </row>
        <row r="2403">
          <cell r="A2403">
            <v>13147</v>
          </cell>
          <cell r="B2403">
            <v>3</v>
          </cell>
        </row>
        <row r="2404">
          <cell r="A2404">
            <v>13148</v>
          </cell>
          <cell r="B2404"/>
        </row>
        <row r="2405">
          <cell r="A2405">
            <v>13153</v>
          </cell>
          <cell r="B2405"/>
        </row>
        <row r="2406">
          <cell r="A2406">
            <v>13154</v>
          </cell>
          <cell r="B2406"/>
        </row>
        <row r="2407">
          <cell r="A2407">
            <v>13157</v>
          </cell>
          <cell r="B2407"/>
        </row>
        <row r="2408">
          <cell r="A2408">
            <v>13166</v>
          </cell>
          <cell r="B2408"/>
        </row>
        <row r="2409">
          <cell r="A2409">
            <v>13172</v>
          </cell>
          <cell r="B2409"/>
        </row>
        <row r="2410">
          <cell r="A2410">
            <v>13186</v>
          </cell>
          <cell r="B2410"/>
        </row>
        <row r="2411">
          <cell r="A2411">
            <v>13187</v>
          </cell>
          <cell r="B2411"/>
        </row>
        <row r="2412">
          <cell r="A2412">
            <v>13188</v>
          </cell>
          <cell r="B2412">
            <v>1</v>
          </cell>
        </row>
        <row r="2413">
          <cell r="A2413">
            <v>13207</v>
          </cell>
          <cell r="B2413"/>
        </row>
        <row r="2414">
          <cell r="A2414">
            <v>13210</v>
          </cell>
          <cell r="B2414"/>
        </row>
        <row r="2415">
          <cell r="A2415">
            <v>13214</v>
          </cell>
          <cell r="B2415"/>
        </row>
        <row r="2416">
          <cell r="A2416">
            <v>13216</v>
          </cell>
          <cell r="B2416"/>
        </row>
        <row r="2417">
          <cell r="A2417">
            <v>13226</v>
          </cell>
          <cell r="B2417"/>
        </row>
        <row r="2418">
          <cell r="A2418">
            <v>13235</v>
          </cell>
          <cell r="B2418">
            <v>3</v>
          </cell>
        </row>
        <row r="2419">
          <cell r="A2419">
            <v>13241</v>
          </cell>
          <cell r="B2419"/>
        </row>
        <row r="2420">
          <cell r="A2420">
            <v>13246</v>
          </cell>
          <cell r="B2420"/>
        </row>
        <row r="2421">
          <cell r="A2421">
            <v>13260</v>
          </cell>
          <cell r="B2421"/>
        </row>
        <row r="2422">
          <cell r="A2422">
            <v>13265</v>
          </cell>
          <cell r="B2422"/>
        </row>
        <row r="2423">
          <cell r="A2423">
            <v>13267</v>
          </cell>
          <cell r="B2423"/>
        </row>
        <row r="2424">
          <cell r="A2424">
            <v>13279</v>
          </cell>
          <cell r="B2424"/>
        </row>
        <row r="2425">
          <cell r="A2425">
            <v>13282</v>
          </cell>
          <cell r="B2425"/>
        </row>
        <row r="2426">
          <cell r="A2426">
            <v>13284</v>
          </cell>
          <cell r="B2426"/>
        </row>
        <row r="2427">
          <cell r="A2427">
            <v>13287</v>
          </cell>
          <cell r="B2427">
            <v>1</v>
          </cell>
        </row>
        <row r="2428">
          <cell r="A2428">
            <v>13293</v>
          </cell>
          <cell r="B2428"/>
        </row>
        <row r="2429">
          <cell r="A2429">
            <v>13294</v>
          </cell>
          <cell r="B2429"/>
        </row>
        <row r="2430">
          <cell r="A2430">
            <v>13295</v>
          </cell>
          <cell r="B2430"/>
        </row>
        <row r="2431">
          <cell r="A2431">
            <v>13297</v>
          </cell>
          <cell r="B2431"/>
        </row>
        <row r="2432">
          <cell r="A2432">
            <v>13314</v>
          </cell>
          <cell r="B2432"/>
        </row>
        <row r="2433">
          <cell r="A2433">
            <v>13316</v>
          </cell>
          <cell r="B2433">
            <v>1</v>
          </cell>
        </row>
        <row r="2434">
          <cell r="A2434">
            <v>13323</v>
          </cell>
          <cell r="B2434"/>
        </row>
        <row r="2435">
          <cell r="A2435">
            <v>13330</v>
          </cell>
          <cell r="B2435"/>
        </row>
        <row r="2436">
          <cell r="A2436">
            <v>13350</v>
          </cell>
          <cell r="B2436"/>
        </row>
        <row r="2437">
          <cell r="A2437">
            <v>13354</v>
          </cell>
          <cell r="B2437"/>
        </row>
        <row r="2438">
          <cell r="A2438">
            <v>13355</v>
          </cell>
          <cell r="B2438"/>
        </row>
        <row r="2439">
          <cell r="A2439">
            <v>13363</v>
          </cell>
          <cell r="B2439"/>
        </row>
        <row r="2440">
          <cell r="A2440">
            <v>13366</v>
          </cell>
          <cell r="B2440"/>
        </row>
        <row r="2441">
          <cell r="A2441">
            <v>13367</v>
          </cell>
          <cell r="B2441"/>
        </row>
        <row r="2442">
          <cell r="A2442">
            <v>13377</v>
          </cell>
          <cell r="B2442"/>
        </row>
        <row r="2443">
          <cell r="A2443">
            <v>13379</v>
          </cell>
          <cell r="B2443"/>
        </row>
        <row r="2444">
          <cell r="A2444">
            <v>13381</v>
          </cell>
          <cell r="B2444"/>
        </row>
        <row r="2445">
          <cell r="A2445">
            <v>13390</v>
          </cell>
          <cell r="B2445"/>
        </row>
        <row r="2446">
          <cell r="A2446">
            <v>13391</v>
          </cell>
          <cell r="B2446"/>
        </row>
        <row r="2447">
          <cell r="A2447">
            <v>13399</v>
          </cell>
          <cell r="B2447"/>
        </row>
        <row r="2448">
          <cell r="A2448">
            <v>13406</v>
          </cell>
          <cell r="B2448"/>
        </row>
        <row r="2449">
          <cell r="A2449">
            <v>13408</v>
          </cell>
          <cell r="B2449"/>
        </row>
        <row r="2450">
          <cell r="A2450">
            <v>13411</v>
          </cell>
          <cell r="B2450"/>
        </row>
        <row r="2451">
          <cell r="A2451">
            <v>13420</v>
          </cell>
          <cell r="B2451"/>
        </row>
        <row r="2452">
          <cell r="A2452">
            <v>13424</v>
          </cell>
          <cell r="B2452"/>
        </row>
        <row r="2453">
          <cell r="A2453">
            <v>13440</v>
          </cell>
          <cell r="B2453"/>
        </row>
        <row r="2454">
          <cell r="A2454">
            <v>13449</v>
          </cell>
          <cell r="B2454"/>
        </row>
        <row r="2455">
          <cell r="A2455">
            <v>13450</v>
          </cell>
          <cell r="B2455"/>
        </row>
        <row r="2456">
          <cell r="A2456">
            <v>13452</v>
          </cell>
          <cell r="B2456"/>
        </row>
        <row r="2457">
          <cell r="A2457">
            <v>13460</v>
          </cell>
          <cell r="B2457"/>
        </row>
        <row r="2458">
          <cell r="A2458">
            <v>13465</v>
          </cell>
          <cell r="B2458"/>
        </row>
        <row r="2459">
          <cell r="A2459">
            <v>13467</v>
          </cell>
          <cell r="B2459"/>
        </row>
        <row r="2460">
          <cell r="A2460">
            <v>13485</v>
          </cell>
          <cell r="B2460"/>
        </row>
        <row r="2461">
          <cell r="A2461">
            <v>13490</v>
          </cell>
          <cell r="B2461"/>
        </row>
        <row r="2462">
          <cell r="A2462">
            <v>13494</v>
          </cell>
          <cell r="B2462">
            <v>1</v>
          </cell>
        </row>
        <row r="2463">
          <cell r="A2463">
            <v>13495</v>
          </cell>
          <cell r="B2463"/>
        </row>
        <row r="2464">
          <cell r="A2464">
            <v>13498</v>
          </cell>
          <cell r="B2464"/>
        </row>
        <row r="2465">
          <cell r="A2465">
            <v>13501</v>
          </cell>
          <cell r="B2465"/>
        </row>
        <row r="2466">
          <cell r="A2466">
            <v>13507</v>
          </cell>
          <cell r="B2466"/>
        </row>
        <row r="2467">
          <cell r="A2467">
            <v>13508</v>
          </cell>
          <cell r="B2467"/>
        </row>
        <row r="2468">
          <cell r="A2468">
            <v>13509</v>
          </cell>
          <cell r="B2468"/>
        </row>
        <row r="2469">
          <cell r="A2469">
            <v>13513</v>
          </cell>
          <cell r="B2469"/>
        </row>
        <row r="2470">
          <cell r="A2470">
            <v>13524</v>
          </cell>
          <cell r="B2470"/>
        </row>
        <row r="2471">
          <cell r="A2471">
            <v>13532</v>
          </cell>
          <cell r="B2471"/>
        </row>
        <row r="2472">
          <cell r="A2472">
            <v>13541</v>
          </cell>
          <cell r="B2472"/>
        </row>
        <row r="2473">
          <cell r="A2473">
            <v>13547</v>
          </cell>
          <cell r="B2473"/>
        </row>
        <row r="2474">
          <cell r="A2474">
            <v>13549</v>
          </cell>
          <cell r="B2474">
            <v>1</v>
          </cell>
        </row>
        <row r="2475">
          <cell r="A2475">
            <v>13563</v>
          </cell>
          <cell r="B2475">
            <v>4</v>
          </cell>
        </row>
        <row r="2476">
          <cell r="A2476">
            <v>13573</v>
          </cell>
          <cell r="B2476"/>
        </row>
        <row r="2477">
          <cell r="A2477">
            <v>13577</v>
          </cell>
          <cell r="B2477"/>
        </row>
        <row r="2478">
          <cell r="A2478">
            <v>13581</v>
          </cell>
          <cell r="B2478"/>
        </row>
        <row r="2479">
          <cell r="A2479">
            <v>13589</v>
          </cell>
          <cell r="B2479"/>
        </row>
        <row r="2480">
          <cell r="A2480">
            <v>13594</v>
          </cell>
          <cell r="B2480"/>
        </row>
        <row r="2481">
          <cell r="A2481">
            <v>13597</v>
          </cell>
          <cell r="B2481"/>
        </row>
        <row r="2482">
          <cell r="A2482">
            <v>13602</v>
          </cell>
          <cell r="B2482"/>
        </row>
        <row r="2483">
          <cell r="A2483">
            <v>13604</v>
          </cell>
          <cell r="B2483">
            <v>4</v>
          </cell>
        </row>
        <row r="2484">
          <cell r="A2484">
            <v>13608</v>
          </cell>
          <cell r="B2484">
            <v>5</v>
          </cell>
        </row>
        <row r="2485">
          <cell r="A2485">
            <v>13609</v>
          </cell>
          <cell r="B2485"/>
        </row>
        <row r="2486">
          <cell r="A2486">
            <v>13618</v>
          </cell>
          <cell r="B2486">
            <v>8</v>
          </cell>
        </row>
        <row r="2487">
          <cell r="A2487">
            <v>13619</v>
          </cell>
          <cell r="B2487"/>
        </row>
        <row r="2488">
          <cell r="A2488">
            <v>13622</v>
          </cell>
          <cell r="B2488"/>
        </row>
        <row r="2489">
          <cell r="A2489">
            <v>13637</v>
          </cell>
          <cell r="B2489"/>
        </row>
        <row r="2490">
          <cell r="A2490">
            <v>13638</v>
          </cell>
          <cell r="B2490"/>
        </row>
        <row r="2491">
          <cell r="A2491">
            <v>13660</v>
          </cell>
          <cell r="B2491"/>
        </row>
        <row r="2492">
          <cell r="A2492">
            <v>13670</v>
          </cell>
          <cell r="B2492"/>
        </row>
        <row r="2493">
          <cell r="A2493">
            <v>13680</v>
          </cell>
          <cell r="B2493">
            <v>1</v>
          </cell>
        </row>
        <row r="2494">
          <cell r="A2494">
            <v>13683</v>
          </cell>
          <cell r="B2494"/>
        </row>
        <row r="2495">
          <cell r="A2495">
            <v>13689</v>
          </cell>
          <cell r="B2495"/>
        </row>
        <row r="2496">
          <cell r="A2496">
            <v>13696</v>
          </cell>
          <cell r="B2496"/>
        </row>
        <row r="2497">
          <cell r="A2497">
            <v>13699</v>
          </cell>
          <cell r="B2497"/>
        </row>
        <row r="2498">
          <cell r="A2498">
            <v>13703</v>
          </cell>
          <cell r="B2498"/>
        </row>
        <row r="2499">
          <cell r="A2499">
            <v>13708</v>
          </cell>
          <cell r="B2499"/>
        </row>
        <row r="2500">
          <cell r="A2500">
            <v>13713</v>
          </cell>
          <cell r="B2500"/>
        </row>
        <row r="2501">
          <cell r="A2501">
            <v>13714</v>
          </cell>
          <cell r="B2501">
            <v>3</v>
          </cell>
        </row>
        <row r="2502">
          <cell r="A2502">
            <v>13724</v>
          </cell>
          <cell r="B2502"/>
        </row>
        <row r="2503">
          <cell r="A2503">
            <v>13725</v>
          </cell>
          <cell r="B2503"/>
        </row>
        <row r="2504">
          <cell r="A2504">
            <v>13746</v>
          </cell>
          <cell r="B2504"/>
        </row>
        <row r="2505">
          <cell r="A2505">
            <v>13751</v>
          </cell>
          <cell r="B2505"/>
        </row>
        <row r="2506">
          <cell r="A2506">
            <v>13784</v>
          </cell>
          <cell r="B2506">
            <v>1</v>
          </cell>
        </row>
        <row r="2507">
          <cell r="A2507">
            <v>13788</v>
          </cell>
          <cell r="B2507">
            <v>6</v>
          </cell>
        </row>
        <row r="2508">
          <cell r="A2508">
            <v>13795</v>
          </cell>
          <cell r="B2508"/>
        </row>
        <row r="2509">
          <cell r="A2509">
            <v>13811</v>
          </cell>
          <cell r="B2509"/>
        </row>
        <row r="2510">
          <cell r="A2510">
            <v>13835</v>
          </cell>
          <cell r="B2510"/>
        </row>
        <row r="2511">
          <cell r="A2511">
            <v>13845</v>
          </cell>
          <cell r="B2511"/>
        </row>
        <row r="2512">
          <cell r="A2512">
            <v>13847</v>
          </cell>
          <cell r="B2512"/>
        </row>
        <row r="2513">
          <cell r="A2513">
            <v>13849</v>
          </cell>
          <cell r="B2513"/>
        </row>
        <row r="2514">
          <cell r="A2514">
            <v>13851</v>
          </cell>
          <cell r="B2514"/>
        </row>
        <row r="2515">
          <cell r="A2515">
            <v>13852</v>
          </cell>
          <cell r="B2515"/>
        </row>
        <row r="2516">
          <cell r="A2516">
            <v>13855</v>
          </cell>
          <cell r="B2516"/>
        </row>
        <row r="2517">
          <cell r="A2517">
            <v>13865</v>
          </cell>
          <cell r="B2517"/>
        </row>
        <row r="2518">
          <cell r="A2518">
            <v>13867</v>
          </cell>
          <cell r="B2518"/>
        </row>
        <row r="2519">
          <cell r="A2519">
            <v>13868</v>
          </cell>
          <cell r="B2519"/>
        </row>
        <row r="2520">
          <cell r="A2520">
            <v>13872</v>
          </cell>
          <cell r="B2520"/>
        </row>
        <row r="2521">
          <cell r="A2521">
            <v>13879</v>
          </cell>
          <cell r="B2521"/>
        </row>
        <row r="2522">
          <cell r="A2522">
            <v>13886</v>
          </cell>
          <cell r="B2522"/>
        </row>
        <row r="2523">
          <cell r="A2523">
            <v>13898</v>
          </cell>
          <cell r="B2523"/>
        </row>
        <row r="2524">
          <cell r="A2524">
            <v>13904</v>
          </cell>
          <cell r="B2524"/>
        </row>
        <row r="2525">
          <cell r="A2525">
            <v>13905</v>
          </cell>
          <cell r="B2525">
            <v>1</v>
          </cell>
        </row>
        <row r="2526">
          <cell r="A2526">
            <v>13906</v>
          </cell>
          <cell r="B2526"/>
        </row>
        <row r="2527">
          <cell r="A2527">
            <v>13909</v>
          </cell>
          <cell r="B2527"/>
        </row>
        <row r="2528">
          <cell r="A2528">
            <v>13912</v>
          </cell>
          <cell r="B2528"/>
        </row>
        <row r="2529">
          <cell r="A2529">
            <v>13918</v>
          </cell>
          <cell r="B2529"/>
        </row>
        <row r="2530">
          <cell r="A2530">
            <v>13927</v>
          </cell>
          <cell r="B2530"/>
        </row>
        <row r="2531">
          <cell r="A2531">
            <v>13935</v>
          </cell>
          <cell r="B2531"/>
        </row>
        <row r="2532">
          <cell r="A2532">
            <v>13938</v>
          </cell>
          <cell r="B2532"/>
        </row>
        <row r="2533">
          <cell r="A2533">
            <v>13941</v>
          </cell>
          <cell r="B2533"/>
        </row>
        <row r="2534">
          <cell r="A2534">
            <v>13945</v>
          </cell>
          <cell r="B2534"/>
        </row>
        <row r="2535">
          <cell r="A2535">
            <v>13956</v>
          </cell>
          <cell r="B2535"/>
        </row>
        <row r="2536">
          <cell r="A2536">
            <v>13965</v>
          </cell>
          <cell r="B2536"/>
        </row>
        <row r="2537">
          <cell r="A2537">
            <v>13968</v>
          </cell>
          <cell r="B2537"/>
        </row>
        <row r="2538">
          <cell r="A2538">
            <v>13978</v>
          </cell>
          <cell r="B2538"/>
        </row>
        <row r="2539">
          <cell r="A2539">
            <v>13993</v>
          </cell>
          <cell r="B2539"/>
        </row>
        <row r="2540">
          <cell r="A2540">
            <v>13994</v>
          </cell>
          <cell r="B2540"/>
        </row>
        <row r="2541">
          <cell r="A2541">
            <v>14008</v>
          </cell>
          <cell r="B2541"/>
        </row>
        <row r="2542">
          <cell r="A2542">
            <v>14009</v>
          </cell>
          <cell r="B2542"/>
        </row>
        <row r="2543">
          <cell r="A2543">
            <v>14012</v>
          </cell>
          <cell r="B2543"/>
        </row>
        <row r="2544">
          <cell r="A2544">
            <v>14019</v>
          </cell>
          <cell r="B2544"/>
        </row>
        <row r="2545">
          <cell r="A2545">
            <v>14021</v>
          </cell>
          <cell r="B2545"/>
        </row>
        <row r="2546">
          <cell r="A2546">
            <v>14025</v>
          </cell>
          <cell r="B2546"/>
        </row>
        <row r="2547">
          <cell r="A2547">
            <v>14027</v>
          </cell>
          <cell r="B2547">
            <v>14</v>
          </cell>
        </row>
        <row r="2548">
          <cell r="A2548">
            <v>14045</v>
          </cell>
          <cell r="B2548"/>
        </row>
        <row r="2549">
          <cell r="A2549">
            <v>14057</v>
          </cell>
          <cell r="B2549"/>
        </row>
        <row r="2550">
          <cell r="A2550">
            <v>14069</v>
          </cell>
          <cell r="B2550"/>
        </row>
        <row r="2551">
          <cell r="A2551">
            <v>14081</v>
          </cell>
          <cell r="B2551"/>
        </row>
        <row r="2552">
          <cell r="A2552">
            <v>14091</v>
          </cell>
          <cell r="B2552"/>
        </row>
        <row r="2553">
          <cell r="A2553">
            <v>14097</v>
          </cell>
          <cell r="B2553"/>
        </row>
        <row r="2554">
          <cell r="A2554">
            <v>14114</v>
          </cell>
          <cell r="B2554"/>
        </row>
        <row r="2555">
          <cell r="A2555">
            <v>14115</v>
          </cell>
          <cell r="B2555"/>
        </row>
        <row r="2556">
          <cell r="A2556">
            <v>14118</v>
          </cell>
          <cell r="B2556"/>
        </row>
        <row r="2557">
          <cell r="A2557">
            <v>14120</v>
          </cell>
          <cell r="B2557"/>
        </row>
        <row r="2558">
          <cell r="A2558">
            <v>14121</v>
          </cell>
          <cell r="B2558"/>
        </row>
        <row r="2559">
          <cell r="A2559">
            <v>14123</v>
          </cell>
          <cell r="B2559"/>
        </row>
        <row r="2560">
          <cell r="A2560">
            <v>14128</v>
          </cell>
          <cell r="B2560">
            <v>3</v>
          </cell>
        </row>
        <row r="2561">
          <cell r="A2561">
            <v>14130</v>
          </cell>
          <cell r="B2561"/>
        </row>
        <row r="2562">
          <cell r="A2562">
            <v>14135</v>
          </cell>
          <cell r="B2562"/>
        </row>
        <row r="2563">
          <cell r="A2563">
            <v>14141</v>
          </cell>
          <cell r="B2563"/>
        </row>
        <row r="2564">
          <cell r="A2564">
            <v>14142</v>
          </cell>
          <cell r="B2564"/>
        </row>
        <row r="2565">
          <cell r="A2565">
            <v>14144</v>
          </cell>
          <cell r="B2565"/>
        </row>
        <row r="2566">
          <cell r="A2566">
            <v>14145</v>
          </cell>
          <cell r="B2566"/>
        </row>
        <row r="2567">
          <cell r="A2567">
            <v>14154</v>
          </cell>
          <cell r="B2567"/>
        </row>
        <row r="2568">
          <cell r="A2568">
            <v>14159</v>
          </cell>
          <cell r="B2568"/>
        </row>
        <row r="2569">
          <cell r="A2569">
            <v>14160</v>
          </cell>
          <cell r="B2569"/>
        </row>
        <row r="2570">
          <cell r="A2570">
            <v>14161</v>
          </cell>
          <cell r="B2570"/>
        </row>
        <row r="2571">
          <cell r="A2571">
            <v>14162</v>
          </cell>
          <cell r="B2571"/>
        </row>
        <row r="2572">
          <cell r="A2572">
            <v>14166</v>
          </cell>
          <cell r="B2572"/>
        </row>
        <row r="2573">
          <cell r="A2573">
            <v>14167</v>
          </cell>
          <cell r="B2573">
            <v>1</v>
          </cell>
        </row>
        <row r="2574">
          <cell r="A2574">
            <v>14175</v>
          </cell>
          <cell r="B2574"/>
        </row>
        <row r="2575">
          <cell r="A2575">
            <v>14178</v>
          </cell>
          <cell r="B2575"/>
        </row>
        <row r="2576">
          <cell r="A2576">
            <v>14183</v>
          </cell>
          <cell r="B2576"/>
        </row>
        <row r="2577">
          <cell r="A2577">
            <v>14219</v>
          </cell>
          <cell r="B2577"/>
        </row>
        <row r="2578">
          <cell r="A2578">
            <v>14223</v>
          </cell>
          <cell r="B2578"/>
        </row>
        <row r="2579">
          <cell r="A2579">
            <v>14225</v>
          </cell>
          <cell r="B2579"/>
        </row>
        <row r="2580">
          <cell r="A2580">
            <v>14226</v>
          </cell>
          <cell r="B2580"/>
        </row>
        <row r="2581">
          <cell r="A2581">
            <v>14234</v>
          </cell>
          <cell r="B2581"/>
        </row>
        <row r="2582">
          <cell r="A2582">
            <v>14235</v>
          </cell>
          <cell r="B2582"/>
        </row>
        <row r="2583">
          <cell r="A2583">
            <v>14238</v>
          </cell>
          <cell r="B2583"/>
        </row>
        <row r="2584">
          <cell r="A2584">
            <v>14249</v>
          </cell>
          <cell r="B2584"/>
        </row>
        <row r="2585">
          <cell r="A2585">
            <v>14250</v>
          </cell>
          <cell r="B2585"/>
        </row>
        <row r="2586">
          <cell r="A2586">
            <v>14253</v>
          </cell>
          <cell r="B2586"/>
        </row>
        <row r="2587">
          <cell r="A2587">
            <v>14261</v>
          </cell>
          <cell r="B2587">
            <v>2</v>
          </cell>
        </row>
        <row r="2588">
          <cell r="A2588">
            <v>14265</v>
          </cell>
          <cell r="B2588">
            <v>2</v>
          </cell>
        </row>
        <row r="2589">
          <cell r="A2589">
            <v>14266</v>
          </cell>
          <cell r="B2589"/>
        </row>
        <row r="2590">
          <cell r="A2590">
            <v>14273</v>
          </cell>
          <cell r="B2590"/>
        </row>
        <row r="2591">
          <cell r="A2591">
            <v>14278</v>
          </cell>
          <cell r="B2591"/>
        </row>
        <row r="2592">
          <cell r="A2592">
            <v>14280</v>
          </cell>
          <cell r="B2592"/>
        </row>
        <row r="2593">
          <cell r="A2593">
            <v>14281</v>
          </cell>
          <cell r="B2593"/>
        </row>
        <row r="2594">
          <cell r="A2594">
            <v>14305</v>
          </cell>
          <cell r="B2594"/>
        </row>
        <row r="2595">
          <cell r="A2595">
            <v>14318</v>
          </cell>
          <cell r="B2595"/>
        </row>
        <row r="2596">
          <cell r="A2596">
            <v>14322</v>
          </cell>
          <cell r="B2596"/>
        </row>
        <row r="2597">
          <cell r="A2597">
            <v>14324</v>
          </cell>
          <cell r="B2597"/>
        </row>
        <row r="2598">
          <cell r="A2598">
            <v>14325</v>
          </cell>
          <cell r="B2598"/>
        </row>
        <row r="2599">
          <cell r="A2599">
            <v>14327</v>
          </cell>
          <cell r="B2599"/>
        </row>
        <row r="2600">
          <cell r="A2600">
            <v>14328</v>
          </cell>
          <cell r="B2600"/>
        </row>
        <row r="2601">
          <cell r="A2601">
            <v>14332</v>
          </cell>
          <cell r="B2601"/>
        </row>
        <row r="2602">
          <cell r="A2602">
            <v>14335</v>
          </cell>
          <cell r="B2602">
            <v>4</v>
          </cell>
        </row>
        <row r="2603">
          <cell r="A2603">
            <v>14336</v>
          </cell>
          <cell r="B2603"/>
        </row>
        <row r="2604">
          <cell r="A2604">
            <v>14340</v>
          </cell>
          <cell r="B2604"/>
        </row>
        <row r="2605">
          <cell r="A2605">
            <v>14348</v>
          </cell>
          <cell r="B2605"/>
        </row>
        <row r="2606">
          <cell r="A2606">
            <v>14349</v>
          </cell>
          <cell r="B2606"/>
        </row>
        <row r="2607">
          <cell r="A2607">
            <v>14368</v>
          </cell>
          <cell r="B2607"/>
        </row>
        <row r="2608">
          <cell r="A2608">
            <v>14376</v>
          </cell>
          <cell r="B2608"/>
        </row>
        <row r="2609">
          <cell r="A2609">
            <v>14382</v>
          </cell>
          <cell r="B2609"/>
        </row>
        <row r="2610">
          <cell r="A2610">
            <v>14390</v>
          </cell>
          <cell r="B2610"/>
        </row>
        <row r="2611">
          <cell r="A2611">
            <v>14392</v>
          </cell>
          <cell r="B2611"/>
        </row>
        <row r="2612">
          <cell r="A2612">
            <v>14394</v>
          </cell>
          <cell r="B2612"/>
        </row>
        <row r="2613">
          <cell r="A2613">
            <v>14399</v>
          </cell>
          <cell r="B2613"/>
        </row>
        <row r="2614">
          <cell r="A2614">
            <v>14402</v>
          </cell>
          <cell r="B2614"/>
        </row>
        <row r="2615">
          <cell r="A2615">
            <v>14407</v>
          </cell>
          <cell r="B2615">
            <v>1</v>
          </cell>
        </row>
        <row r="2616">
          <cell r="A2616">
            <v>14408</v>
          </cell>
          <cell r="B2616"/>
        </row>
        <row r="2617">
          <cell r="A2617">
            <v>14416</v>
          </cell>
          <cell r="B2617"/>
        </row>
        <row r="2618">
          <cell r="A2618">
            <v>14422</v>
          </cell>
          <cell r="B2618"/>
        </row>
        <row r="2619">
          <cell r="A2619">
            <v>14428</v>
          </cell>
          <cell r="B2619">
            <v>1</v>
          </cell>
        </row>
        <row r="2620">
          <cell r="A2620">
            <v>14429</v>
          </cell>
          <cell r="B2620"/>
        </row>
        <row r="2621">
          <cell r="A2621">
            <v>14433</v>
          </cell>
          <cell r="B2621"/>
        </row>
        <row r="2622">
          <cell r="A2622">
            <v>14434</v>
          </cell>
          <cell r="B2622"/>
        </row>
        <row r="2623">
          <cell r="A2623">
            <v>14437</v>
          </cell>
          <cell r="B2623"/>
        </row>
        <row r="2624">
          <cell r="A2624">
            <v>14442</v>
          </cell>
          <cell r="B2624">
            <v>1</v>
          </cell>
        </row>
        <row r="2625">
          <cell r="A2625">
            <v>14451</v>
          </cell>
          <cell r="B2625"/>
        </row>
        <row r="2626">
          <cell r="A2626">
            <v>14459</v>
          </cell>
          <cell r="B2626"/>
        </row>
        <row r="2627">
          <cell r="A2627">
            <v>14466</v>
          </cell>
          <cell r="B2627">
            <v>5.5</v>
          </cell>
        </row>
        <row r="2628">
          <cell r="A2628">
            <v>14473</v>
          </cell>
          <cell r="B2628"/>
        </row>
        <row r="2629">
          <cell r="A2629">
            <v>14478</v>
          </cell>
          <cell r="B2629"/>
        </row>
        <row r="2630">
          <cell r="A2630">
            <v>14479</v>
          </cell>
          <cell r="B2630"/>
        </row>
        <row r="2631">
          <cell r="A2631">
            <v>14480</v>
          </cell>
          <cell r="B2631"/>
        </row>
        <row r="2632">
          <cell r="A2632">
            <v>14486</v>
          </cell>
          <cell r="B2632"/>
        </row>
        <row r="2633">
          <cell r="A2633">
            <v>14488</v>
          </cell>
          <cell r="B2633"/>
        </row>
        <row r="2634">
          <cell r="A2634">
            <v>14498</v>
          </cell>
          <cell r="B2634"/>
        </row>
        <row r="2635">
          <cell r="A2635">
            <v>14506</v>
          </cell>
          <cell r="B2635"/>
        </row>
        <row r="2636">
          <cell r="A2636">
            <v>14508</v>
          </cell>
          <cell r="B2636"/>
        </row>
        <row r="2637">
          <cell r="A2637">
            <v>14510</v>
          </cell>
          <cell r="B2637"/>
        </row>
        <row r="2638">
          <cell r="A2638">
            <v>14512</v>
          </cell>
          <cell r="B2638"/>
        </row>
        <row r="2639">
          <cell r="A2639">
            <v>14516</v>
          </cell>
          <cell r="B2639"/>
        </row>
        <row r="2640">
          <cell r="A2640">
            <v>14518</v>
          </cell>
          <cell r="B2640"/>
        </row>
        <row r="2641">
          <cell r="A2641">
            <v>14521</v>
          </cell>
          <cell r="B2641">
            <v>23.75</v>
          </cell>
        </row>
        <row r="2642">
          <cell r="A2642">
            <v>14526</v>
          </cell>
          <cell r="B2642"/>
        </row>
        <row r="2643">
          <cell r="A2643">
            <v>14533</v>
          </cell>
          <cell r="B2643"/>
        </row>
        <row r="2644">
          <cell r="A2644">
            <v>14540</v>
          </cell>
          <cell r="B2644"/>
        </row>
        <row r="2645">
          <cell r="A2645">
            <v>14546</v>
          </cell>
          <cell r="B2645"/>
        </row>
        <row r="2646">
          <cell r="A2646">
            <v>14547</v>
          </cell>
          <cell r="B2646"/>
        </row>
        <row r="2647">
          <cell r="A2647">
            <v>14552</v>
          </cell>
          <cell r="B2647"/>
        </row>
        <row r="2648">
          <cell r="A2648">
            <v>14574</v>
          </cell>
          <cell r="B2648"/>
        </row>
        <row r="2649">
          <cell r="A2649">
            <v>14578</v>
          </cell>
          <cell r="B2649"/>
        </row>
        <row r="2650">
          <cell r="A2650">
            <v>14589</v>
          </cell>
          <cell r="B2650"/>
        </row>
        <row r="2651">
          <cell r="A2651">
            <v>14602</v>
          </cell>
          <cell r="B2651"/>
        </row>
        <row r="2652">
          <cell r="A2652">
            <v>14606</v>
          </cell>
          <cell r="B2652"/>
        </row>
        <row r="2653">
          <cell r="A2653">
            <v>14607</v>
          </cell>
          <cell r="B2653"/>
        </row>
        <row r="2654">
          <cell r="A2654">
            <v>14608</v>
          </cell>
          <cell r="B2654"/>
        </row>
        <row r="2655">
          <cell r="A2655">
            <v>14609</v>
          </cell>
          <cell r="B2655"/>
        </row>
        <row r="2656">
          <cell r="A2656">
            <v>14619</v>
          </cell>
          <cell r="B2656"/>
        </row>
        <row r="2657">
          <cell r="A2657">
            <v>14622</v>
          </cell>
          <cell r="B2657"/>
        </row>
        <row r="2658">
          <cell r="A2658">
            <v>14628</v>
          </cell>
          <cell r="B2658"/>
        </row>
        <row r="2659">
          <cell r="A2659">
            <v>14631</v>
          </cell>
          <cell r="B2659">
            <v>4</v>
          </cell>
        </row>
        <row r="2660">
          <cell r="A2660">
            <v>14642</v>
          </cell>
          <cell r="B2660"/>
        </row>
        <row r="2661">
          <cell r="A2661">
            <v>14643</v>
          </cell>
          <cell r="B2661"/>
        </row>
        <row r="2662">
          <cell r="A2662">
            <v>14651</v>
          </cell>
          <cell r="B2662">
            <v>1</v>
          </cell>
        </row>
        <row r="2663">
          <cell r="A2663">
            <v>14663</v>
          </cell>
          <cell r="B2663"/>
        </row>
        <row r="2664">
          <cell r="A2664">
            <v>14670</v>
          </cell>
          <cell r="B2664"/>
        </row>
        <row r="2665">
          <cell r="A2665">
            <v>14671</v>
          </cell>
          <cell r="B2665">
            <v>1</v>
          </cell>
        </row>
        <row r="2666">
          <cell r="A2666">
            <v>14674</v>
          </cell>
          <cell r="B2666"/>
        </row>
        <row r="2667">
          <cell r="A2667">
            <v>14675</v>
          </cell>
          <cell r="B2667"/>
        </row>
        <row r="2668">
          <cell r="A2668">
            <v>14676</v>
          </cell>
          <cell r="B2668"/>
        </row>
        <row r="2669">
          <cell r="A2669">
            <v>14681</v>
          </cell>
          <cell r="B2669">
            <v>3</v>
          </cell>
        </row>
        <row r="2670">
          <cell r="A2670">
            <v>14687</v>
          </cell>
          <cell r="B2670"/>
        </row>
        <row r="2671">
          <cell r="A2671">
            <v>14690</v>
          </cell>
          <cell r="B2671"/>
        </row>
        <row r="2672">
          <cell r="A2672">
            <v>14703</v>
          </cell>
          <cell r="B2672"/>
        </row>
        <row r="2673">
          <cell r="A2673">
            <v>14707</v>
          </cell>
          <cell r="B2673">
            <v>1</v>
          </cell>
        </row>
        <row r="2674">
          <cell r="A2674">
            <v>14717</v>
          </cell>
          <cell r="B2674"/>
        </row>
        <row r="2675">
          <cell r="A2675">
            <v>14731</v>
          </cell>
          <cell r="B2675"/>
        </row>
        <row r="2676">
          <cell r="A2676">
            <v>14740</v>
          </cell>
          <cell r="B2676"/>
        </row>
        <row r="2677">
          <cell r="A2677">
            <v>14742</v>
          </cell>
          <cell r="B2677"/>
        </row>
        <row r="2678">
          <cell r="A2678">
            <v>14750</v>
          </cell>
          <cell r="B2678"/>
        </row>
        <row r="2679">
          <cell r="A2679">
            <v>14751</v>
          </cell>
          <cell r="B2679"/>
        </row>
        <row r="2680">
          <cell r="A2680">
            <v>14758</v>
          </cell>
          <cell r="B2680"/>
        </row>
        <row r="2681">
          <cell r="A2681">
            <v>14763</v>
          </cell>
          <cell r="B2681"/>
        </row>
        <row r="2682">
          <cell r="A2682">
            <v>14767</v>
          </cell>
          <cell r="B2682">
            <v>1</v>
          </cell>
        </row>
        <row r="2683">
          <cell r="A2683">
            <v>14768</v>
          </cell>
          <cell r="B2683">
            <v>2</v>
          </cell>
        </row>
        <row r="2684">
          <cell r="A2684">
            <v>14781</v>
          </cell>
          <cell r="B2684"/>
        </row>
        <row r="2685">
          <cell r="A2685">
            <v>14782</v>
          </cell>
          <cell r="B2685"/>
        </row>
        <row r="2686">
          <cell r="A2686">
            <v>14787</v>
          </cell>
          <cell r="B2686"/>
        </row>
        <row r="2687">
          <cell r="A2687">
            <v>14789</v>
          </cell>
          <cell r="B2687"/>
        </row>
        <row r="2688">
          <cell r="A2688">
            <v>14791</v>
          </cell>
          <cell r="B2688"/>
        </row>
        <row r="2689">
          <cell r="A2689">
            <v>14792</v>
          </cell>
          <cell r="B2689"/>
        </row>
        <row r="2690">
          <cell r="A2690">
            <v>14798</v>
          </cell>
          <cell r="B2690"/>
        </row>
        <row r="2691">
          <cell r="A2691">
            <v>14802</v>
          </cell>
          <cell r="B2691"/>
        </row>
        <row r="2692">
          <cell r="A2692">
            <v>14804</v>
          </cell>
          <cell r="B2692"/>
        </row>
        <row r="2693">
          <cell r="A2693">
            <v>14806</v>
          </cell>
          <cell r="B2693"/>
        </row>
        <row r="2694">
          <cell r="A2694">
            <v>14807</v>
          </cell>
          <cell r="B2694"/>
        </row>
        <row r="2695">
          <cell r="A2695">
            <v>14808</v>
          </cell>
          <cell r="B2695"/>
        </row>
        <row r="2696">
          <cell r="A2696">
            <v>14816</v>
          </cell>
          <cell r="B2696"/>
        </row>
        <row r="2697">
          <cell r="A2697">
            <v>14820</v>
          </cell>
          <cell r="B2697"/>
        </row>
        <row r="2698">
          <cell r="A2698">
            <v>14821</v>
          </cell>
          <cell r="B2698"/>
        </row>
        <row r="2699">
          <cell r="A2699">
            <v>14825</v>
          </cell>
          <cell r="B2699"/>
        </row>
        <row r="2700">
          <cell r="A2700">
            <v>14828</v>
          </cell>
          <cell r="B2700"/>
        </row>
        <row r="2701">
          <cell r="A2701">
            <v>14833</v>
          </cell>
          <cell r="B2701"/>
        </row>
        <row r="2702">
          <cell r="A2702">
            <v>14839</v>
          </cell>
          <cell r="B2702"/>
        </row>
        <row r="2703">
          <cell r="A2703">
            <v>14840</v>
          </cell>
          <cell r="B2703"/>
        </row>
        <row r="2704">
          <cell r="A2704">
            <v>14845</v>
          </cell>
          <cell r="B2704"/>
        </row>
        <row r="2705">
          <cell r="A2705">
            <v>14856</v>
          </cell>
          <cell r="B2705"/>
        </row>
        <row r="2706">
          <cell r="A2706">
            <v>14861</v>
          </cell>
          <cell r="B2706"/>
        </row>
        <row r="2707">
          <cell r="A2707">
            <v>14862</v>
          </cell>
          <cell r="B2707"/>
        </row>
        <row r="2708">
          <cell r="A2708">
            <v>14864</v>
          </cell>
          <cell r="B2708"/>
        </row>
        <row r="2709">
          <cell r="A2709">
            <v>14868</v>
          </cell>
          <cell r="B2709">
            <v>4</v>
          </cell>
        </row>
        <row r="2710">
          <cell r="A2710">
            <v>14872</v>
          </cell>
          <cell r="B2710"/>
        </row>
        <row r="2711">
          <cell r="A2711">
            <v>14890</v>
          </cell>
          <cell r="B2711">
            <v>1</v>
          </cell>
        </row>
        <row r="2712">
          <cell r="A2712">
            <v>14893</v>
          </cell>
          <cell r="B2712">
            <v>3</v>
          </cell>
        </row>
        <row r="2713">
          <cell r="A2713">
            <v>14897</v>
          </cell>
          <cell r="B2713"/>
        </row>
        <row r="2714">
          <cell r="A2714">
            <v>14900</v>
          </cell>
          <cell r="B2714"/>
        </row>
        <row r="2715">
          <cell r="A2715">
            <v>14902</v>
          </cell>
          <cell r="B2715">
            <v>2</v>
          </cell>
        </row>
        <row r="2716">
          <cell r="A2716">
            <v>14903</v>
          </cell>
          <cell r="B2716">
            <v>1.5</v>
          </cell>
        </row>
        <row r="2717">
          <cell r="A2717">
            <v>14905</v>
          </cell>
          <cell r="B2717"/>
        </row>
        <row r="2718">
          <cell r="A2718">
            <v>14925</v>
          </cell>
          <cell r="B2718"/>
        </row>
        <row r="2719">
          <cell r="A2719">
            <v>14944</v>
          </cell>
          <cell r="B2719"/>
        </row>
        <row r="2720">
          <cell r="A2720">
            <v>14946</v>
          </cell>
          <cell r="B2720"/>
        </row>
        <row r="2721">
          <cell r="A2721">
            <v>14950</v>
          </cell>
          <cell r="B2721"/>
        </row>
        <row r="2722">
          <cell r="A2722">
            <v>14952</v>
          </cell>
          <cell r="B2722"/>
        </row>
        <row r="2723">
          <cell r="A2723">
            <v>14953</v>
          </cell>
          <cell r="B2723"/>
        </row>
        <row r="2724">
          <cell r="A2724">
            <v>14954</v>
          </cell>
          <cell r="B2724"/>
        </row>
        <row r="2725">
          <cell r="A2725">
            <v>14955</v>
          </cell>
          <cell r="B2725"/>
        </row>
        <row r="2726">
          <cell r="A2726">
            <v>14959</v>
          </cell>
          <cell r="B2726"/>
        </row>
        <row r="2727">
          <cell r="A2727">
            <v>14967</v>
          </cell>
          <cell r="B2727"/>
        </row>
        <row r="2728">
          <cell r="A2728">
            <v>14969</v>
          </cell>
          <cell r="B2728"/>
        </row>
        <row r="2729">
          <cell r="A2729">
            <v>14970</v>
          </cell>
          <cell r="B2729"/>
        </row>
        <row r="2730">
          <cell r="A2730">
            <v>14980</v>
          </cell>
          <cell r="B2730"/>
        </row>
        <row r="2731">
          <cell r="A2731">
            <v>14981</v>
          </cell>
          <cell r="B2731"/>
        </row>
        <row r="2732">
          <cell r="A2732">
            <v>14986</v>
          </cell>
          <cell r="B2732"/>
        </row>
        <row r="2733">
          <cell r="A2733">
            <v>14988</v>
          </cell>
          <cell r="B2733"/>
        </row>
        <row r="2734">
          <cell r="A2734">
            <v>14989</v>
          </cell>
          <cell r="B2734">
            <v>1</v>
          </cell>
        </row>
        <row r="2735">
          <cell r="A2735">
            <v>14997</v>
          </cell>
          <cell r="B2735"/>
        </row>
        <row r="2736">
          <cell r="A2736">
            <v>15010</v>
          </cell>
          <cell r="B2736"/>
        </row>
        <row r="2737">
          <cell r="A2737">
            <v>15015</v>
          </cell>
          <cell r="B2737"/>
        </row>
        <row r="2738">
          <cell r="A2738">
            <v>15021</v>
          </cell>
          <cell r="B2738"/>
        </row>
        <row r="2739">
          <cell r="A2739">
            <v>15042</v>
          </cell>
          <cell r="B2739"/>
        </row>
        <row r="2740">
          <cell r="A2740">
            <v>15051</v>
          </cell>
          <cell r="B2740"/>
        </row>
        <row r="2741">
          <cell r="A2741">
            <v>15052</v>
          </cell>
          <cell r="B2741"/>
        </row>
        <row r="2742">
          <cell r="A2742">
            <v>15060</v>
          </cell>
          <cell r="B2742"/>
        </row>
        <row r="2743">
          <cell r="A2743">
            <v>15079</v>
          </cell>
          <cell r="B2743"/>
        </row>
        <row r="2744">
          <cell r="A2744">
            <v>15081</v>
          </cell>
          <cell r="B2744"/>
        </row>
        <row r="2745">
          <cell r="A2745">
            <v>15090</v>
          </cell>
          <cell r="B2745"/>
        </row>
        <row r="2746">
          <cell r="A2746">
            <v>15103</v>
          </cell>
          <cell r="B2746"/>
        </row>
        <row r="2747">
          <cell r="A2747">
            <v>15114</v>
          </cell>
          <cell r="B2747">
            <v>3</v>
          </cell>
        </row>
        <row r="2748">
          <cell r="A2748">
            <v>15124</v>
          </cell>
          <cell r="B2748"/>
        </row>
        <row r="2749">
          <cell r="A2749">
            <v>15125</v>
          </cell>
          <cell r="B2749"/>
        </row>
        <row r="2750">
          <cell r="A2750">
            <v>15134</v>
          </cell>
          <cell r="B2750"/>
        </row>
        <row r="2751">
          <cell r="A2751">
            <v>15147</v>
          </cell>
          <cell r="B2751"/>
        </row>
        <row r="2752">
          <cell r="A2752">
            <v>15179</v>
          </cell>
          <cell r="B2752"/>
        </row>
        <row r="2753">
          <cell r="A2753">
            <v>15193</v>
          </cell>
          <cell r="B2753">
            <v>15</v>
          </cell>
        </row>
        <row r="2754">
          <cell r="A2754">
            <v>15197</v>
          </cell>
          <cell r="B2754"/>
        </row>
        <row r="2755">
          <cell r="A2755">
            <v>15207</v>
          </cell>
          <cell r="B2755"/>
        </row>
        <row r="2756">
          <cell r="A2756">
            <v>15229</v>
          </cell>
          <cell r="B2756"/>
        </row>
        <row r="2757">
          <cell r="A2757">
            <v>15230</v>
          </cell>
          <cell r="B2757"/>
        </row>
        <row r="2758">
          <cell r="A2758">
            <v>15232</v>
          </cell>
          <cell r="B2758"/>
        </row>
        <row r="2759">
          <cell r="A2759">
            <v>15234</v>
          </cell>
          <cell r="B2759"/>
        </row>
        <row r="2760">
          <cell r="A2760">
            <v>15248</v>
          </cell>
          <cell r="B2760"/>
        </row>
        <row r="2761">
          <cell r="A2761">
            <v>15250</v>
          </cell>
          <cell r="B2761"/>
        </row>
        <row r="2762">
          <cell r="A2762">
            <v>15253</v>
          </cell>
          <cell r="B2762"/>
        </row>
        <row r="2763">
          <cell r="A2763">
            <v>15256</v>
          </cell>
          <cell r="B2763"/>
        </row>
        <row r="2764">
          <cell r="A2764">
            <v>15262</v>
          </cell>
          <cell r="B2764">
            <v>1</v>
          </cell>
        </row>
        <row r="2765">
          <cell r="A2765">
            <v>15264</v>
          </cell>
          <cell r="B2765">
            <v>7.5</v>
          </cell>
        </row>
        <row r="2766">
          <cell r="A2766">
            <v>15288</v>
          </cell>
          <cell r="B2766"/>
        </row>
        <row r="2767">
          <cell r="A2767">
            <v>15290</v>
          </cell>
          <cell r="B2767"/>
        </row>
        <row r="2768">
          <cell r="A2768">
            <v>15291</v>
          </cell>
          <cell r="B2768"/>
        </row>
        <row r="2769">
          <cell r="A2769">
            <v>15297</v>
          </cell>
          <cell r="B2769"/>
        </row>
        <row r="2770">
          <cell r="A2770">
            <v>15298</v>
          </cell>
          <cell r="B2770">
            <v>6</v>
          </cell>
        </row>
        <row r="2771">
          <cell r="A2771">
            <v>15325</v>
          </cell>
          <cell r="B2771">
            <v>1</v>
          </cell>
        </row>
        <row r="2772">
          <cell r="A2772">
            <v>15328</v>
          </cell>
          <cell r="B2772">
            <v>12</v>
          </cell>
        </row>
        <row r="2773">
          <cell r="A2773">
            <v>15338</v>
          </cell>
          <cell r="B2773"/>
        </row>
        <row r="2774">
          <cell r="A2774">
            <v>15352</v>
          </cell>
          <cell r="B2774"/>
        </row>
        <row r="2775">
          <cell r="A2775">
            <v>15358</v>
          </cell>
          <cell r="B2775"/>
        </row>
        <row r="2776">
          <cell r="A2776">
            <v>15371</v>
          </cell>
          <cell r="B2776"/>
        </row>
        <row r="2777">
          <cell r="A2777">
            <v>15392</v>
          </cell>
          <cell r="B2777"/>
        </row>
        <row r="2778">
          <cell r="A2778">
            <v>15398</v>
          </cell>
          <cell r="B2778"/>
        </row>
        <row r="2779">
          <cell r="A2779">
            <v>15405</v>
          </cell>
          <cell r="B2779"/>
        </row>
        <row r="2780">
          <cell r="A2780">
            <v>15419</v>
          </cell>
          <cell r="B2780"/>
        </row>
        <row r="2781">
          <cell r="A2781">
            <v>15423</v>
          </cell>
          <cell r="B2781">
            <v>2</v>
          </cell>
        </row>
        <row r="2782">
          <cell r="A2782">
            <v>15460</v>
          </cell>
          <cell r="B2782">
            <v>14</v>
          </cell>
        </row>
        <row r="2783">
          <cell r="A2783">
            <v>15461</v>
          </cell>
          <cell r="B2783"/>
        </row>
        <row r="2784">
          <cell r="A2784">
            <v>15462</v>
          </cell>
          <cell r="B2784"/>
        </row>
        <row r="2785">
          <cell r="A2785">
            <v>15471</v>
          </cell>
          <cell r="B2785"/>
        </row>
        <row r="2786">
          <cell r="A2786">
            <v>15476</v>
          </cell>
          <cell r="B2786"/>
        </row>
        <row r="2787">
          <cell r="A2787">
            <v>15491</v>
          </cell>
          <cell r="B2787"/>
        </row>
        <row r="2788">
          <cell r="A2788">
            <v>15513</v>
          </cell>
          <cell r="B2788"/>
        </row>
        <row r="2789">
          <cell r="A2789">
            <v>15514</v>
          </cell>
          <cell r="B2789">
            <v>2</v>
          </cell>
        </row>
        <row r="2790">
          <cell r="A2790">
            <v>15531</v>
          </cell>
          <cell r="B2790"/>
        </row>
        <row r="2791">
          <cell r="A2791">
            <v>15571</v>
          </cell>
          <cell r="B2791"/>
        </row>
        <row r="2792">
          <cell r="A2792">
            <v>15573</v>
          </cell>
          <cell r="B2792"/>
        </row>
        <row r="2793">
          <cell r="A2793">
            <v>15577</v>
          </cell>
          <cell r="B2793">
            <v>2</v>
          </cell>
        </row>
        <row r="2794">
          <cell r="A2794">
            <v>15579</v>
          </cell>
          <cell r="B2794"/>
        </row>
        <row r="2795">
          <cell r="A2795">
            <v>15581</v>
          </cell>
          <cell r="B2795"/>
        </row>
        <row r="2796">
          <cell r="A2796">
            <v>15582</v>
          </cell>
          <cell r="B2796"/>
        </row>
        <row r="2797">
          <cell r="A2797">
            <v>15584</v>
          </cell>
          <cell r="B2797">
            <v>8</v>
          </cell>
        </row>
        <row r="2798">
          <cell r="A2798">
            <v>15587</v>
          </cell>
          <cell r="B2798"/>
        </row>
        <row r="2799">
          <cell r="A2799">
            <v>15611</v>
          </cell>
          <cell r="B2799"/>
        </row>
        <row r="2800">
          <cell r="A2800">
            <v>15612</v>
          </cell>
          <cell r="B2800">
            <v>9</v>
          </cell>
        </row>
        <row r="2801">
          <cell r="A2801">
            <v>15625</v>
          </cell>
          <cell r="B2801"/>
        </row>
        <row r="2802">
          <cell r="A2802">
            <v>15649</v>
          </cell>
          <cell r="B2802">
            <v>1</v>
          </cell>
        </row>
        <row r="2803">
          <cell r="A2803">
            <v>15651</v>
          </cell>
          <cell r="B2803">
            <v>1.5</v>
          </cell>
        </row>
        <row r="2804">
          <cell r="A2804">
            <v>15662</v>
          </cell>
          <cell r="B2804"/>
        </row>
        <row r="2805">
          <cell r="A2805">
            <v>15663</v>
          </cell>
          <cell r="B2805"/>
        </row>
        <row r="2806">
          <cell r="A2806">
            <v>15690</v>
          </cell>
          <cell r="B2806"/>
        </row>
        <row r="2807">
          <cell r="A2807">
            <v>15698</v>
          </cell>
          <cell r="B2807"/>
        </row>
        <row r="2808">
          <cell r="A2808">
            <v>15719</v>
          </cell>
          <cell r="B2808"/>
        </row>
        <row r="2809">
          <cell r="A2809">
            <v>15738</v>
          </cell>
          <cell r="B2809"/>
        </row>
        <row r="2810">
          <cell r="A2810">
            <v>15750</v>
          </cell>
          <cell r="B2810"/>
        </row>
        <row r="2811">
          <cell r="A2811">
            <v>15752</v>
          </cell>
          <cell r="B2811"/>
        </row>
        <row r="2812">
          <cell r="A2812">
            <v>15770</v>
          </cell>
          <cell r="B2812"/>
        </row>
        <row r="2813">
          <cell r="A2813">
            <v>15771</v>
          </cell>
          <cell r="B2813"/>
        </row>
        <row r="2814">
          <cell r="A2814">
            <v>15780</v>
          </cell>
          <cell r="B2814"/>
        </row>
        <row r="2815">
          <cell r="A2815">
            <v>15808</v>
          </cell>
          <cell r="B2815"/>
        </row>
        <row r="2816">
          <cell r="A2816">
            <v>15820</v>
          </cell>
          <cell r="B2816"/>
        </row>
        <row r="2817">
          <cell r="A2817">
            <v>15825</v>
          </cell>
          <cell r="B2817">
            <v>2</v>
          </cell>
        </row>
        <row r="2818">
          <cell r="A2818">
            <v>15835</v>
          </cell>
          <cell r="B2818"/>
        </row>
        <row r="2819">
          <cell r="A2819">
            <v>15853</v>
          </cell>
          <cell r="B2819"/>
        </row>
        <row r="2820">
          <cell r="A2820">
            <v>15857</v>
          </cell>
          <cell r="B2820"/>
        </row>
        <row r="2821">
          <cell r="A2821">
            <v>15866</v>
          </cell>
          <cell r="B2821"/>
        </row>
        <row r="2822">
          <cell r="A2822">
            <v>15875</v>
          </cell>
          <cell r="B2822">
            <v>1</v>
          </cell>
        </row>
        <row r="2823">
          <cell r="A2823">
            <v>15877</v>
          </cell>
          <cell r="B2823"/>
        </row>
        <row r="2824">
          <cell r="A2824">
            <v>15883</v>
          </cell>
          <cell r="B2824"/>
        </row>
        <row r="2825">
          <cell r="A2825">
            <v>15884</v>
          </cell>
          <cell r="B2825"/>
        </row>
        <row r="2826">
          <cell r="A2826">
            <v>15886</v>
          </cell>
          <cell r="B2826"/>
        </row>
        <row r="2827">
          <cell r="A2827">
            <v>15888</v>
          </cell>
          <cell r="B2827"/>
        </row>
        <row r="2828">
          <cell r="A2828">
            <v>15889</v>
          </cell>
          <cell r="B2828"/>
        </row>
        <row r="2829">
          <cell r="A2829">
            <v>15890</v>
          </cell>
          <cell r="B2829"/>
        </row>
        <row r="2830">
          <cell r="A2830">
            <v>15891</v>
          </cell>
          <cell r="B2830"/>
        </row>
        <row r="2831">
          <cell r="A2831">
            <v>15898</v>
          </cell>
          <cell r="B2831"/>
        </row>
        <row r="2832">
          <cell r="A2832">
            <v>15915</v>
          </cell>
          <cell r="B2832"/>
        </row>
        <row r="2833">
          <cell r="A2833">
            <v>15923</v>
          </cell>
          <cell r="B2833"/>
        </row>
        <row r="2834">
          <cell r="A2834">
            <v>15924</v>
          </cell>
          <cell r="B2834"/>
        </row>
        <row r="2835">
          <cell r="A2835">
            <v>15927</v>
          </cell>
          <cell r="B2835"/>
        </row>
        <row r="2836">
          <cell r="A2836">
            <v>15932</v>
          </cell>
          <cell r="B2836">
            <v>7</v>
          </cell>
        </row>
        <row r="2837">
          <cell r="A2837">
            <v>15958</v>
          </cell>
          <cell r="B2837"/>
        </row>
        <row r="2838">
          <cell r="A2838">
            <v>15962</v>
          </cell>
          <cell r="B2838"/>
        </row>
        <row r="2839">
          <cell r="A2839">
            <v>15963</v>
          </cell>
          <cell r="B2839">
            <v>2</v>
          </cell>
        </row>
        <row r="2840">
          <cell r="A2840">
            <v>15964</v>
          </cell>
          <cell r="B2840">
            <v>3</v>
          </cell>
        </row>
        <row r="2841">
          <cell r="A2841">
            <v>15965</v>
          </cell>
          <cell r="B2841"/>
        </row>
        <row r="2842">
          <cell r="A2842">
            <v>15972</v>
          </cell>
          <cell r="B2842">
            <v>1</v>
          </cell>
        </row>
        <row r="2843">
          <cell r="A2843">
            <v>15977</v>
          </cell>
          <cell r="B2843"/>
        </row>
        <row r="2844">
          <cell r="A2844">
            <v>15988</v>
          </cell>
          <cell r="B2844">
            <v>48</v>
          </cell>
        </row>
        <row r="2845">
          <cell r="A2845">
            <v>15995</v>
          </cell>
          <cell r="B2845">
            <v>1</v>
          </cell>
        </row>
        <row r="2846">
          <cell r="A2846">
            <v>15996</v>
          </cell>
          <cell r="B2846">
            <v>7</v>
          </cell>
        </row>
        <row r="2847">
          <cell r="A2847">
            <v>15998</v>
          </cell>
          <cell r="B2847">
            <v>3</v>
          </cell>
        </row>
        <row r="2848">
          <cell r="A2848">
            <v>16000</v>
          </cell>
          <cell r="B2848"/>
        </row>
        <row r="2849">
          <cell r="A2849">
            <v>16027</v>
          </cell>
          <cell r="B2849"/>
        </row>
        <row r="2850">
          <cell r="A2850">
            <v>16038</v>
          </cell>
          <cell r="B2850"/>
        </row>
        <row r="2851">
          <cell r="A2851">
            <v>16049</v>
          </cell>
          <cell r="B2851"/>
        </row>
        <row r="2852">
          <cell r="A2852">
            <v>16052</v>
          </cell>
          <cell r="B2852"/>
        </row>
        <row r="2853">
          <cell r="A2853">
            <v>16089</v>
          </cell>
          <cell r="B2853"/>
        </row>
        <row r="2854">
          <cell r="A2854">
            <v>16104</v>
          </cell>
          <cell r="B2854"/>
        </row>
        <row r="2855">
          <cell r="A2855">
            <v>16137</v>
          </cell>
          <cell r="B2855"/>
        </row>
        <row r="2856">
          <cell r="A2856">
            <v>16144</v>
          </cell>
          <cell r="B2856">
            <v>1</v>
          </cell>
        </row>
        <row r="2857">
          <cell r="A2857">
            <v>16149</v>
          </cell>
          <cell r="B2857"/>
        </row>
        <row r="2858">
          <cell r="A2858">
            <v>16155</v>
          </cell>
          <cell r="B2858"/>
        </row>
        <row r="2859">
          <cell r="A2859">
            <v>16169</v>
          </cell>
          <cell r="B2859"/>
        </row>
        <row r="2860">
          <cell r="A2860">
            <v>16170</v>
          </cell>
          <cell r="B2860"/>
        </row>
        <row r="2861">
          <cell r="A2861">
            <v>16180</v>
          </cell>
          <cell r="B2861"/>
        </row>
        <row r="2862">
          <cell r="A2862">
            <v>16182</v>
          </cell>
          <cell r="B2862"/>
        </row>
        <row r="2863">
          <cell r="A2863">
            <v>16211</v>
          </cell>
          <cell r="B2863"/>
        </row>
        <row r="2864">
          <cell r="A2864">
            <v>16234</v>
          </cell>
          <cell r="B2864"/>
        </row>
        <row r="2865">
          <cell r="A2865">
            <v>16240</v>
          </cell>
          <cell r="B2865"/>
        </row>
        <row r="2866">
          <cell r="A2866">
            <v>16247</v>
          </cell>
          <cell r="B2866"/>
        </row>
        <row r="2867">
          <cell r="A2867">
            <v>16260</v>
          </cell>
          <cell r="B2867"/>
        </row>
        <row r="2868">
          <cell r="A2868">
            <v>16264</v>
          </cell>
          <cell r="B2868">
            <v>7</v>
          </cell>
        </row>
        <row r="2869">
          <cell r="A2869">
            <v>16267</v>
          </cell>
          <cell r="B2869"/>
        </row>
        <row r="2870">
          <cell r="A2870">
            <v>16275</v>
          </cell>
          <cell r="B2870"/>
        </row>
        <row r="2871">
          <cell r="A2871">
            <v>16281</v>
          </cell>
          <cell r="B2871"/>
        </row>
        <row r="2872">
          <cell r="A2872">
            <v>16322</v>
          </cell>
          <cell r="B2872">
            <v>342</v>
          </cell>
        </row>
        <row r="2873">
          <cell r="A2873">
            <v>16325</v>
          </cell>
          <cell r="B2873"/>
        </row>
        <row r="2874">
          <cell r="A2874">
            <v>16347</v>
          </cell>
          <cell r="B2874"/>
        </row>
        <row r="2875">
          <cell r="A2875">
            <v>16348</v>
          </cell>
          <cell r="B2875"/>
        </row>
        <row r="2876">
          <cell r="A2876">
            <v>16357</v>
          </cell>
          <cell r="B2876"/>
        </row>
        <row r="2877">
          <cell r="A2877">
            <v>16385</v>
          </cell>
          <cell r="B2877"/>
        </row>
        <row r="2878">
          <cell r="A2878">
            <v>16413</v>
          </cell>
          <cell r="B2878">
            <v>3</v>
          </cell>
        </row>
        <row r="2879">
          <cell r="A2879">
            <v>16427</v>
          </cell>
          <cell r="B2879"/>
        </row>
        <row r="2880">
          <cell r="A2880">
            <v>16431</v>
          </cell>
          <cell r="B2880"/>
        </row>
        <row r="2881">
          <cell r="A2881">
            <v>16436</v>
          </cell>
          <cell r="B2881"/>
        </row>
        <row r="2882">
          <cell r="A2882">
            <v>16455</v>
          </cell>
          <cell r="B2882">
            <v>1</v>
          </cell>
        </row>
        <row r="2883">
          <cell r="A2883">
            <v>16467</v>
          </cell>
          <cell r="B2883">
            <v>1</v>
          </cell>
        </row>
        <row r="2884">
          <cell r="A2884">
            <v>16468</v>
          </cell>
          <cell r="B2884"/>
        </row>
        <row r="2885">
          <cell r="A2885">
            <v>16489</v>
          </cell>
          <cell r="B2885">
            <v>1</v>
          </cell>
        </row>
        <row r="2886">
          <cell r="A2886">
            <v>16501</v>
          </cell>
          <cell r="B2886"/>
        </row>
        <row r="2887">
          <cell r="A2887">
            <v>16516</v>
          </cell>
          <cell r="B2887"/>
        </row>
        <row r="2888">
          <cell r="A2888">
            <v>16521</v>
          </cell>
          <cell r="B2888"/>
        </row>
        <row r="2889">
          <cell r="A2889">
            <v>16558</v>
          </cell>
          <cell r="B2889"/>
        </row>
        <row r="2890">
          <cell r="A2890">
            <v>16564</v>
          </cell>
          <cell r="B2890"/>
        </row>
        <row r="2891">
          <cell r="A2891">
            <v>16583</v>
          </cell>
          <cell r="B2891">
            <v>3</v>
          </cell>
        </row>
        <row r="2892">
          <cell r="A2892">
            <v>16592</v>
          </cell>
          <cell r="B2892"/>
        </row>
        <row r="2893">
          <cell r="A2893">
            <v>16596</v>
          </cell>
          <cell r="B2893"/>
        </row>
        <row r="2894">
          <cell r="A2894">
            <v>16607</v>
          </cell>
          <cell r="B2894"/>
        </row>
        <row r="2895">
          <cell r="A2895">
            <v>16611</v>
          </cell>
          <cell r="B2895"/>
        </row>
        <row r="2896">
          <cell r="A2896">
            <v>16621</v>
          </cell>
          <cell r="B2896">
            <v>2</v>
          </cell>
        </row>
        <row r="2897">
          <cell r="A2897">
            <v>16622</v>
          </cell>
          <cell r="B2897">
            <v>1</v>
          </cell>
        </row>
        <row r="2898">
          <cell r="A2898">
            <v>16656</v>
          </cell>
          <cell r="B2898"/>
        </row>
        <row r="2899">
          <cell r="A2899">
            <v>16660</v>
          </cell>
          <cell r="B2899">
            <v>1</v>
          </cell>
        </row>
        <row r="2900">
          <cell r="A2900">
            <v>16661</v>
          </cell>
          <cell r="B2900">
            <v>1</v>
          </cell>
        </row>
        <row r="2901">
          <cell r="A2901">
            <v>16666</v>
          </cell>
          <cell r="B2901">
            <v>6</v>
          </cell>
        </row>
        <row r="2902">
          <cell r="A2902">
            <v>16684</v>
          </cell>
          <cell r="B2902"/>
        </row>
        <row r="2903">
          <cell r="A2903">
            <v>16699</v>
          </cell>
          <cell r="B2903"/>
        </row>
        <row r="2904">
          <cell r="A2904">
            <v>16707</v>
          </cell>
          <cell r="B2904"/>
        </row>
        <row r="2905">
          <cell r="A2905">
            <v>16722</v>
          </cell>
          <cell r="B2905"/>
        </row>
        <row r="2906">
          <cell r="A2906">
            <v>16733</v>
          </cell>
          <cell r="B2906"/>
        </row>
        <row r="2907">
          <cell r="A2907">
            <v>16736</v>
          </cell>
          <cell r="B2907">
            <v>1</v>
          </cell>
        </row>
        <row r="2908">
          <cell r="A2908">
            <v>16743</v>
          </cell>
          <cell r="B2908">
            <v>6</v>
          </cell>
        </row>
        <row r="2909">
          <cell r="A2909">
            <v>16765</v>
          </cell>
          <cell r="B2909"/>
        </row>
        <row r="2910">
          <cell r="A2910">
            <v>16799</v>
          </cell>
          <cell r="B2910"/>
        </row>
        <row r="2911">
          <cell r="A2911">
            <v>16800</v>
          </cell>
          <cell r="B2911"/>
        </row>
        <row r="2912">
          <cell r="A2912">
            <v>16832</v>
          </cell>
          <cell r="B2912"/>
        </row>
        <row r="2913">
          <cell r="A2913">
            <v>16833</v>
          </cell>
          <cell r="B2913"/>
        </row>
        <row r="2914">
          <cell r="A2914">
            <v>16834</v>
          </cell>
          <cell r="B2914"/>
        </row>
        <row r="2915">
          <cell r="A2915">
            <v>16849</v>
          </cell>
          <cell r="B2915"/>
        </row>
        <row r="2916">
          <cell r="A2916">
            <v>16850</v>
          </cell>
          <cell r="B2916"/>
        </row>
        <row r="2917">
          <cell r="A2917">
            <v>16878</v>
          </cell>
          <cell r="B2917">
            <v>1</v>
          </cell>
        </row>
        <row r="2918">
          <cell r="A2918">
            <v>16886</v>
          </cell>
          <cell r="B2918"/>
        </row>
        <row r="2919">
          <cell r="A2919">
            <v>16887</v>
          </cell>
          <cell r="B2919"/>
        </row>
        <row r="2920">
          <cell r="A2920">
            <v>16905</v>
          </cell>
          <cell r="B2920"/>
        </row>
        <row r="2921">
          <cell r="A2921">
            <v>16907</v>
          </cell>
          <cell r="B2921"/>
        </row>
        <row r="2922">
          <cell r="A2922">
            <v>16920</v>
          </cell>
          <cell r="B2922"/>
        </row>
        <row r="2923">
          <cell r="A2923">
            <v>16962</v>
          </cell>
          <cell r="B2923"/>
        </row>
        <row r="2924">
          <cell r="A2924">
            <v>16993</v>
          </cell>
          <cell r="B2924"/>
        </row>
        <row r="2925">
          <cell r="A2925">
            <v>16994</v>
          </cell>
          <cell r="B2925"/>
        </row>
        <row r="2926">
          <cell r="A2926">
            <v>16999</v>
          </cell>
          <cell r="B2926"/>
        </row>
        <row r="2927">
          <cell r="A2927">
            <v>17008</v>
          </cell>
          <cell r="B2927"/>
        </row>
        <row r="2928">
          <cell r="A2928">
            <v>17012</v>
          </cell>
          <cell r="B2928"/>
        </row>
        <row r="2929">
          <cell r="A2929">
            <v>17017</v>
          </cell>
          <cell r="B2929"/>
        </row>
        <row r="2930">
          <cell r="A2930">
            <v>17032</v>
          </cell>
          <cell r="B2930">
            <v>4</v>
          </cell>
        </row>
        <row r="2931">
          <cell r="A2931">
            <v>17058</v>
          </cell>
          <cell r="B2931"/>
        </row>
        <row r="2932">
          <cell r="A2932">
            <v>17061</v>
          </cell>
          <cell r="B2932"/>
        </row>
        <row r="2933">
          <cell r="A2933">
            <v>17069</v>
          </cell>
          <cell r="B2933"/>
        </row>
        <row r="2934">
          <cell r="A2934">
            <v>17099</v>
          </cell>
          <cell r="B2934">
            <v>1</v>
          </cell>
        </row>
        <row r="2935">
          <cell r="A2935">
            <v>17119</v>
          </cell>
          <cell r="B2935"/>
        </row>
        <row r="2936">
          <cell r="A2936">
            <v>17123</v>
          </cell>
          <cell r="B2936"/>
        </row>
        <row r="2937">
          <cell r="A2937">
            <v>17127</v>
          </cell>
          <cell r="B2937">
            <v>8</v>
          </cell>
        </row>
        <row r="2938">
          <cell r="A2938">
            <v>17128</v>
          </cell>
          <cell r="B2938"/>
        </row>
        <row r="2939">
          <cell r="A2939">
            <v>17131</v>
          </cell>
          <cell r="B2939"/>
        </row>
        <row r="2940">
          <cell r="A2940">
            <v>17138</v>
          </cell>
          <cell r="B2940"/>
        </row>
        <row r="2941">
          <cell r="A2941">
            <v>17166</v>
          </cell>
          <cell r="B2941"/>
        </row>
        <row r="2942">
          <cell r="A2942">
            <v>17184</v>
          </cell>
          <cell r="B2942">
            <v>1</v>
          </cell>
        </row>
        <row r="2943">
          <cell r="A2943">
            <v>17190</v>
          </cell>
          <cell r="B2943"/>
        </row>
        <row r="2944">
          <cell r="A2944">
            <v>17205</v>
          </cell>
          <cell r="B2944"/>
        </row>
        <row r="2945">
          <cell r="A2945">
            <v>17206</v>
          </cell>
          <cell r="B2945"/>
        </row>
        <row r="2946">
          <cell r="A2946">
            <v>17216</v>
          </cell>
          <cell r="B2946"/>
        </row>
        <row r="2947">
          <cell r="A2947">
            <v>17219</v>
          </cell>
          <cell r="B2947">
            <v>2</v>
          </cell>
        </row>
        <row r="2948">
          <cell r="A2948">
            <v>17232</v>
          </cell>
          <cell r="B2948"/>
        </row>
        <row r="2949">
          <cell r="A2949">
            <v>17237</v>
          </cell>
          <cell r="B2949"/>
        </row>
        <row r="2950">
          <cell r="A2950">
            <v>17238</v>
          </cell>
          <cell r="B2950">
            <v>1</v>
          </cell>
        </row>
        <row r="2951">
          <cell r="A2951">
            <v>17245</v>
          </cell>
          <cell r="B2951"/>
        </row>
        <row r="2952">
          <cell r="A2952">
            <v>17249</v>
          </cell>
          <cell r="B2952">
            <v>13</v>
          </cell>
        </row>
        <row r="2953">
          <cell r="A2953">
            <v>17260</v>
          </cell>
          <cell r="B2953">
            <v>23</v>
          </cell>
        </row>
        <row r="2954">
          <cell r="A2954">
            <v>17261</v>
          </cell>
          <cell r="B2954">
            <v>1</v>
          </cell>
        </row>
        <row r="2955">
          <cell r="A2955">
            <v>17264</v>
          </cell>
          <cell r="B2955"/>
        </row>
        <row r="2956">
          <cell r="A2956">
            <v>17266</v>
          </cell>
          <cell r="B2956"/>
        </row>
        <row r="2957">
          <cell r="A2957">
            <v>17273</v>
          </cell>
          <cell r="B2957">
            <v>1</v>
          </cell>
        </row>
        <row r="2958">
          <cell r="A2958">
            <v>17275</v>
          </cell>
          <cell r="B2958"/>
        </row>
        <row r="2959">
          <cell r="A2959">
            <v>17278</v>
          </cell>
          <cell r="B2959">
            <v>1</v>
          </cell>
        </row>
        <row r="2960">
          <cell r="A2960">
            <v>17309</v>
          </cell>
          <cell r="B2960"/>
        </row>
        <row r="2961">
          <cell r="A2961">
            <v>17310</v>
          </cell>
          <cell r="B2961">
            <v>1</v>
          </cell>
        </row>
        <row r="2962">
          <cell r="A2962">
            <v>17328</v>
          </cell>
          <cell r="B2962"/>
        </row>
        <row r="2963">
          <cell r="A2963">
            <v>17330</v>
          </cell>
          <cell r="B2963"/>
        </row>
        <row r="2964">
          <cell r="A2964">
            <v>17367</v>
          </cell>
          <cell r="B2964">
            <v>141</v>
          </cell>
        </row>
        <row r="2965">
          <cell r="A2965">
            <v>17373</v>
          </cell>
          <cell r="B2965"/>
        </row>
        <row r="2966">
          <cell r="A2966">
            <v>17375</v>
          </cell>
          <cell r="B2966">
            <v>2</v>
          </cell>
        </row>
        <row r="2967">
          <cell r="A2967">
            <v>17396</v>
          </cell>
          <cell r="B2967"/>
        </row>
        <row r="2968">
          <cell r="A2968">
            <v>17406</v>
          </cell>
          <cell r="B2968"/>
        </row>
        <row r="2969">
          <cell r="A2969">
            <v>17425</v>
          </cell>
          <cell r="B2969">
            <v>1</v>
          </cell>
        </row>
        <row r="2970">
          <cell r="A2970">
            <v>17434</v>
          </cell>
          <cell r="B2970"/>
        </row>
        <row r="2971">
          <cell r="A2971">
            <v>17445</v>
          </cell>
          <cell r="B2971"/>
        </row>
        <row r="2972">
          <cell r="A2972">
            <v>17450</v>
          </cell>
          <cell r="B2972"/>
        </row>
        <row r="2973">
          <cell r="A2973">
            <v>17462</v>
          </cell>
          <cell r="B2973"/>
        </row>
        <row r="2974">
          <cell r="A2974">
            <v>17470</v>
          </cell>
          <cell r="B2974"/>
        </row>
        <row r="2975">
          <cell r="A2975">
            <v>17471</v>
          </cell>
          <cell r="B2975"/>
        </row>
        <row r="2976">
          <cell r="A2976">
            <v>17476</v>
          </cell>
          <cell r="B2976"/>
        </row>
        <row r="2977">
          <cell r="A2977">
            <v>17492</v>
          </cell>
          <cell r="B2977"/>
        </row>
        <row r="2978">
          <cell r="A2978">
            <v>17525</v>
          </cell>
          <cell r="B2978"/>
        </row>
        <row r="2979">
          <cell r="A2979">
            <v>17539</v>
          </cell>
          <cell r="B2979"/>
        </row>
        <row r="2980">
          <cell r="A2980">
            <v>17570</v>
          </cell>
          <cell r="B2980"/>
        </row>
        <row r="2981">
          <cell r="A2981">
            <v>17602</v>
          </cell>
          <cell r="B2981"/>
        </row>
        <row r="2982">
          <cell r="A2982">
            <v>17611</v>
          </cell>
          <cell r="B2982"/>
        </row>
        <row r="2983">
          <cell r="A2983">
            <v>17613</v>
          </cell>
          <cell r="B2983"/>
        </row>
        <row r="2984">
          <cell r="A2984">
            <v>17620</v>
          </cell>
          <cell r="B2984"/>
        </row>
        <row r="2985">
          <cell r="A2985">
            <v>17630</v>
          </cell>
          <cell r="B2985"/>
        </row>
        <row r="2986">
          <cell r="A2986">
            <v>17633</v>
          </cell>
          <cell r="B2986"/>
        </row>
        <row r="2987">
          <cell r="A2987">
            <v>17644</v>
          </cell>
          <cell r="B2987"/>
        </row>
        <row r="2988">
          <cell r="A2988">
            <v>17670</v>
          </cell>
          <cell r="B2988"/>
        </row>
        <row r="2989">
          <cell r="A2989">
            <v>17700</v>
          </cell>
          <cell r="B2989"/>
        </row>
        <row r="2990">
          <cell r="A2990">
            <v>17706</v>
          </cell>
          <cell r="B2990"/>
        </row>
        <row r="2991">
          <cell r="A2991">
            <v>17724</v>
          </cell>
          <cell r="B2991"/>
        </row>
        <row r="2992">
          <cell r="A2992">
            <v>17725</v>
          </cell>
          <cell r="B2992"/>
        </row>
        <row r="2993">
          <cell r="A2993">
            <v>17728</v>
          </cell>
          <cell r="B2993">
            <v>5</v>
          </cell>
        </row>
        <row r="2994">
          <cell r="A2994">
            <v>17734</v>
          </cell>
          <cell r="B2994"/>
        </row>
        <row r="2995">
          <cell r="A2995">
            <v>17743</v>
          </cell>
          <cell r="B2995"/>
        </row>
        <row r="2996">
          <cell r="A2996">
            <v>17752</v>
          </cell>
          <cell r="B2996">
            <v>5</v>
          </cell>
        </row>
        <row r="2997">
          <cell r="A2997">
            <v>17753</v>
          </cell>
          <cell r="B2997">
            <v>1</v>
          </cell>
        </row>
        <row r="2998">
          <cell r="A2998">
            <v>17757</v>
          </cell>
          <cell r="B2998"/>
        </row>
        <row r="2999">
          <cell r="A2999">
            <v>17766</v>
          </cell>
          <cell r="B2999"/>
        </row>
        <row r="3000">
          <cell r="A3000">
            <v>17780</v>
          </cell>
          <cell r="B3000"/>
        </row>
        <row r="3001">
          <cell r="A3001">
            <v>17785</v>
          </cell>
          <cell r="B3001"/>
        </row>
        <row r="3002">
          <cell r="A3002">
            <v>17811</v>
          </cell>
          <cell r="B3002"/>
        </row>
        <row r="3003">
          <cell r="A3003">
            <v>17819</v>
          </cell>
          <cell r="B3003"/>
        </row>
        <row r="3004">
          <cell r="A3004">
            <v>17822</v>
          </cell>
          <cell r="B3004"/>
        </row>
        <row r="3005">
          <cell r="A3005">
            <v>17823</v>
          </cell>
          <cell r="B3005"/>
        </row>
        <row r="3006">
          <cell r="A3006">
            <v>17825</v>
          </cell>
          <cell r="B3006"/>
        </row>
        <row r="3007">
          <cell r="A3007">
            <v>17842</v>
          </cell>
          <cell r="B3007"/>
        </row>
        <row r="3008">
          <cell r="A3008">
            <v>17847</v>
          </cell>
          <cell r="B3008"/>
        </row>
        <row r="3009">
          <cell r="A3009">
            <v>17848</v>
          </cell>
          <cell r="B3009">
            <v>4</v>
          </cell>
        </row>
        <row r="3010">
          <cell r="A3010">
            <v>17849</v>
          </cell>
          <cell r="B3010">
            <v>1</v>
          </cell>
        </row>
        <row r="3011">
          <cell r="A3011">
            <v>17866</v>
          </cell>
          <cell r="B3011"/>
        </row>
        <row r="3012">
          <cell r="A3012">
            <v>17867</v>
          </cell>
          <cell r="B3012"/>
        </row>
        <row r="3013">
          <cell r="A3013">
            <v>17874</v>
          </cell>
          <cell r="B3013"/>
        </row>
        <row r="3014">
          <cell r="A3014">
            <v>17877</v>
          </cell>
          <cell r="B3014"/>
        </row>
        <row r="3015">
          <cell r="A3015">
            <v>17881</v>
          </cell>
          <cell r="B3015"/>
        </row>
        <row r="3016">
          <cell r="A3016">
            <v>17899</v>
          </cell>
          <cell r="B3016"/>
        </row>
        <row r="3017">
          <cell r="A3017">
            <v>17909</v>
          </cell>
          <cell r="B3017"/>
        </row>
        <row r="3018">
          <cell r="A3018">
            <v>17916</v>
          </cell>
          <cell r="B3018"/>
        </row>
        <row r="3019">
          <cell r="A3019">
            <v>17918</v>
          </cell>
          <cell r="B3019"/>
        </row>
        <row r="3020">
          <cell r="A3020">
            <v>17919</v>
          </cell>
          <cell r="B3020"/>
        </row>
        <row r="3021">
          <cell r="A3021">
            <v>17924</v>
          </cell>
          <cell r="B3021">
            <v>3</v>
          </cell>
        </row>
        <row r="3022">
          <cell r="A3022">
            <v>17932</v>
          </cell>
          <cell r="B3022"/>
        </row>
        <row r="3023">
          <cell r="A3023">
            <v>17934</v>
          </cell>
          <cell r="B3023">
            <v>6</v>
          </cell>
        </row>
        <row r="3024">
          <cell r="A3024">
            <v>17937</v>
          </cell>
          <cell r="B3024"/>
        </row>
        <row r="3025">
          <cell r="A3025">
            <v>17941</v>
          </cell>
          <cell r="B3025"/>
        </row>
        <row r="3026">
          <cell r="A3026">
            <v>17943</v>
          </cell>
          <cell r="B3026"/>
        </row>
        <row r="3027">
          <cell r="A3027">
            <v>17962</v>
          </cell>
          <cell r="B3027"/>
        </row>
        <row r="3028">
          <cell r="A3028">
            <v>17972</v>
          </cell>
          <cell r="B3028"/>
        </row>
        <row r="3029">
          <cell r="A3029">
            <v>17975</v>
          </cell>
          <cell r="B3029"/>
        </row>
        <row r="3030">
          <cell r="A3030">
            <v>17976</v>
          </cell>
          <cell r="B3030">
            <v>1</v>
          </cell>
        </row>
        <row r="3031">
          <cell r="A3031">
            <v>17994</v>
          </cell>
          <cell r="B3031"/>
        </row>
        <row r="3032">
          <cell r="A3032">
            <v>17997</v>
          </cell>
          <cell r="B3032"/>
        </row>
        <row r="3033">
          <cell r="A3033">
            <v>17998</v>
          </cell>
          <cell r="B3033"/>
        </row>
        <row r="3034">
          <cell r="A3034">
            <v>18005</v>
          </cell>
          <cell r="B3034"/>
        </row>
        <row r="3035">
          <cell r="A3035">
            <v>18014</v>
          </cell>
          <cell r="B3035"/>
        </row>
        <row r="3036">
          <cell r="A3036">
            <v>18022</v>
          </cell>
          <cell r="B3036"/>
        </row>
        <row r="3037">
          <cell r="A3037">
            <v>18024</v>
          </cell>
          <cell r="B3037"/>
        </row>
        <row r="3038">
          <cell r="A3038">
            <v>18045</v>
          </cell>
          <cell r="B3038"/>
        </row>
        <row r="3039">
          <cell r="A3039">
            <v>18065</v>
          </cell>
          <cell r="B3039"/>
        </row>
        <row r="3040">
          <cell r="A3040">
            <v>18077</v>
          </cell>
          <cell r="B3040">
            <v>1</v>
          </cell>
        </row>
        <row r="3041">
          <cell r="A3041">
            <v>18079</v>
          </cell>
          <cell r="B3041"/>
        </row>
        <row r="3042">
          <cell r="A3042">
            <v>18092</v>
          </cell>
          <cell r="B3042"/>
        </row>
        <row r="3043">
          <cell r="A3043">
            <v>18110</v>
          </cell>
          <cell r="B3043">
            <v>12.75</v>
          </cell>
        </row>
        <row r="3044">
          <cell r="A3044">
            <v>18113</v>
          </cell>
          <cell r="B3044">
            <v>6</v>
          </cell>
        </row>
        <row r="3045">
          <cell r="A3045">
            <v>18132</v>
          </cell>
          <cell r="B3045"/>
        </row>
        <row r="3046">
          <cell r="A3046">
            <v>18140</v>
          </cell>
          <cell r="B3046"/>
        </row>
        <row r="3047">
          <cell r="A3047">
            <v>18152</v>
          </cell>
          <cell r="B3047"/>
        </row>
        <row r="3048">
          <cell r="A3048">
            <v>18153</v>
          </cell>
          <cell r="B3048"/>
        </row>
        <row r="3049">
          <cell r="A3049">
            <v>18155</v>
          </cell>
          <cell r="B3049"/>
        </row>
        <row r="3050">
          <cell r="A3050">
            <v>18158</v>
          </cell>
          <cell r="B3050"/>
        </row>
        <row r="3051">
          <cell r="A3051">
            <v>18179</v>
          </cell>
          <cell r="B3051"/>
        </row>
        <row r="3052">
          <cell r="A3052">
            <v>18197</v>
          </cell>
          <cell r="B3052"/>
        </row>
        <row r="3053">
          <cell r="A3053">
            <v>18209</v>
          </cell>
          <cell r="B3053"/>
        </row>
        <row r="3054">
          <cell r="A3054">
            <v>18210</v>
          </cell>
          <cell r="B3054"/>
        </row>
        <row r="3055">
          <cell r="A3055">
            <v>18218</v>
          </cell>
          <cell r="B3055"/>
        </row>
        <row r="3056">
          <cell r="A3056">
            <v>18219</v>
          </cell>
          <cell r="B3056"/>
        </row>
        <row r="3057">
          <cell r="A3057">
            <v>18234</v>
          </cell>
          <cell r="B3057"/>
        </row>
        <row r="3058">
          <cell r="A3058">
            <v>18239</v>
          </cell>
          <cell r="B3058"/>
        </row>
        <row r="3059">
          <cell r="A3059">
            <v>18249</v>
          </cell>
          <cell r="B3059"/>
        </row>
        <row r="3060">
          <cell r="A3060">
            <v>18281</v>
          </cell>
          <cell r="B3060">
            <v>2</v>
          </cell>
        </row>
        <row r="3061">
          <cell r="A3061">
            <v>18282</v>
          </cell>
          <cell r="B3061"/>
        </row>
        <row r="3062">
          <cell r="A3062">
            <v>18289</v>
          </cell>
          <cell r="B3062"/>
        </row>
        <row r="3063">
          <cell r="A3063">
            <v>18297</v>
          </cell>
          <cell r="B3063"/>
        </row>
        <row r="3064">
          <cell r="A3064">
            <v>18303</v>
          </cell>
          <cell r="B3064"/>
        </row>
        <row r="3065">
          <cell r="A3065">
            <v>18312</v>
          </cell>
          <cell r="B3065"/>
        </row>
        <row r="3066">
          <cell r="A3066">
            <v>18315</v>
          </cell>
          <cell r="B3066"/>
        </row>
        <row r="3067">
          <cell r="A3067">
            <v>18318</v>
          </cell>
          <cell r="B3067"/>
        </row>
        <row r="3068">
          <cell r="A3068">
            <v>18331</v>
          </cell>
          <cell r="B3068"/>
        </row>
        <row r="3069">
          <cell r="A3069">
            <v>18333</v>
          </cell>
          <cell r="B3069"/>
        </row>
        <row r="3070">
          <cell r="A3070">
            <v>18335</v>
          </cell>
          <cell r="B3070"/>
        </row>
        <row r="3071">
          <cell r="A3071">
            <v>18336</v>
          </cell>
          <cell r="B3071"/>
        </row>
        <row r="3072">
          <cell r="A3072">
            <v>18341</v>
          </cell>
          <cell r="B3072"/>
        </row>
        <row r="3073">
          <cell r="A3073">
            <v>18346</v>
          </cell>
          <cell r="B3073"/>
        </row>
        <row r="3074">
          <cell r="A3074">
            <v>18394</v>
          </cell>
          <cell r="B3074"/>
        </row>
        <row r="3075">
          <cell r="A3075">
            <v>18401</v>
          </cell>
          <cell r="B3075"/>
        </row>
        <row r="3076">
          <cell r="A3076">
            <v>18412</v>
          </cell>
          <cell r="B3076"/>
        </row>
        <row r="3077">
          <cell r="A3077">
            <v>18415</v>
          </cell>
          <cell r="B3077"/>
        </row>
        <row r="3078">
          <cell r="A3078">
            <v>18443</v>
          </cell>
          <cell r="B3078"/>
        </row>
        <row r="3079">
          <cell r="A3079">
            <v>18458</v>
          </cell>
          <cell r="B3079">
            <v>1</v>
          </cell>
        </row>
        <row r="3080">
          <cell r="A3080">
            <v>18459</v>
          </cell>
          <cell r="B3080"/>
        </row>
        <row r="3081">
          <cell r="A3081">
            <v>18462</v>
          </cell>
          <cell r="B3081"/>
        </row>
        <row r="3082">
          <cell r="A3082">
            <v>18471</v>
          </cell>
          <cell r="B3082"/>
        </row>
        <row r="3083">
          <cell r="A3083">
            <v>18488</v>
          </cell>
          <cell r="B3083"/>
        </row>
        <row r="3084">
          <cell r="A3084">
            <v>18493</v>
          </cell>
          <cell r="B3084"/>
        </row>
        <row r="3085">
          <cell r="A3085">
            <v>18495</v>
          </cell>
          <cell r="B3085"/>
        </row>
        <row r="3086">
          <cell r="A3086">
            <v>18502</v>
          </cell>
          <cell r="B3086"/>
        </row>
        <row r="3087">
          <cell r="A3087">
            <v>18506</v>
          </cell>
          <cell r="B3087"/>
        </row>
        <row r="3088">
          <cell r="A3088">
            <v>18508</v>
          </cell>
          <cell r="B3088"/>
        </row>
        <row r="3089">
          <cell r="A3089">
            <v>18531</v>
          </cell>
          <cell r="B3089"/>
        </row>
        <row r="3090">
          <cell r="A3090">
            <v>18536</v>
          </cell>
          <cell r="B3090"/>
        </row>
        <row r="3091">
          <cell r="A3091">
            <v>18537</v>
          </cell>
          <cell r="B3091"/>
        </row>
        <row r="3092">
          <cell r="A3092">
            <v>18545</v>
          </cell>
          <cell r="B3092">
            <v>2</v>
          </cell>
        </row>
        <row r="3093">
          <cell r="A3093">
            <v>18563</v>
          </cell>
          <cell r="B3093"/>
        </row>
        <row r="3094">
          <cell r="A3094">
            <v>18564</v>
          </cell>
          <cell r="B3094"/>
        </row>
        <row r="3095">
          <cell r="A3095">
            <v>18571</v>
          </cell>
          <cell r="B3095"/>
        </row>
        <row r="3096">
          <cell r="A3096">
            <v>18577</v>
          </cell>
          <cell r="B3096"/>
        </row>
        <row r="3097">
          <cell r="A3097">
            <v>18597</v>
          </cell>
          <cell r="B3097"/>
        </row>
        <row r="3098">
          <cell r="A3098">
            <v>18598</v>
          </cell>
          <cell r="B3098">
            <v>4</v>
          </cell>
        </row>
        <row r="3099">
          <cell r="A3099">
            <v>18629</v>
          </cell>
          <cell r="B3099"/>
        </row>
        <row r="3100">
          <cell r="A3100">
            <v>18630</v>
          </cell>
          <cell r="B3100"/>
        </row>
        <row r="3101">
          <cell r="A3101">
            <v>18655</v>
          </cell>
          <cell r="B3101"/>
        </row>
        <row r="3102">
          <cell r="A3102">
            <v>18674</v>
          </cell>
          <cell r="B3102"/>
        </row>
        <row r="3103">
          <cell r="A3103">
            <v>18684</v>
          </cell>
          <cell r="B3103"/>
        </row>
        <row r="3104">
          <cell r="A3104">
            <v>18694</v>
          </cell>
          <cell r="B3104">
            <v>6</v>
          </cell>
        </row>
        <row r="3105">
          <cell r="A3105">
            <v>18712</v>
          </cell>
          <cell r="B3105">
            <v>1</v>
          </cell>
        </row>
        <row r="3106">
          <cell r="A3106">
            <v>18716</v>
          </cell>
          <cell r="B3106"/>
        </row>
        <row r="3107">
          <cell r="A3107">
            <v>18717</v>
          </cell>
          <cell r="B3107"/>
        </row>
        <row r="3108">
          <cell r="A3108">
            <v>18721</v>
          </cell>
          <cell r="B3108"/>
        </row>
        <row r="3109">
          <cell r="A3109">
            <v>18723</v>
          </cell>
          <cell r="B3109"/>
        </row>
        <row r="3110">
          <cell r="A3110">
            <v>18740</v>
          </cell>
          <cell r="B3110"/>
        </row>
        <row r="3111">
          <cell r="A3111">
            <v>18745</v>
          </cell>
          <cell r="B3111"/>
        </row>
        <row r="3112">
          <cell r="A3112">
            <v>18747</v>
          </cell>
          <cell r="B3112"/>
        </row>
        <row r="3113">
          <cell r="A3113">
            <v>18761</v>
          </cell>
          <cell r="B3113"/>
        </row>
        <row r="3114">
          <cell r="A3114">
            <v>18765</v>
          </cell>
          <cell r="B3114"/>
        </row>
        <row r="3115">
          <cell r="A3115">
            <v>18781</v>
          </cell>
          <cell r="B3115"/>
        </row>
        <row r="3116">
          <cell r="A3116">
            <v>18783</v>
          </cell>
          <cell r="B3116"/>
        </row>
        <row r="3117">
          <cell r="A3117">
            <v>18794</v>
          </cell>
          <cell r="B3117">
            <v>1</v>
          </cell>
        </row>
        <row r="3118">
          <cell r="A3118">
            <v>18797</v>
          </cell>
          <cell r="B3118"/>
        </row>
        <row r="3119">
          <cell r="A3119">
            <v>18798</v>
          </cell>
          <cell r="B3119"/>
        </row>
        <row r="3120">
          <cell r="A3120">
            <v>18801</v>
          </cell>
          <cell r="B3120"/>
        </row>
        <row r="3121">
          <cell r="A3121">
            <v>18808</v>
          </cell>
          <cell r="B3121"/>
        </row>
        <row r="3122">
          <cell r="A3122">
            <v>18813</v>
          </cell>
          <cell r="B3122">
            <v>1</v>
          </cell>
        </row>
        <row r="3123">
          <cell r="A3123">
            <v>18818</v>
          </cell>
          <cell r="B3123"/>
        </row>
        <row r="3124">
          <cell r="A3124">
            <v>18826</v>
          </cell>
          <cell r="B3124"/>
        </row>
        <row r="3125">
          <cell r="A3125">
            <v>18832</v>
          </cell>
          <cell r="B3125"/>
        </row>
        <row r="3126">
          <cell r="A3126">
            <v>18838</v>
          </cell>
          <cell r="B3126"/>
        </row>
        <row r="3127">
          <cell r="A3127">
            <v>18852</v>
          </cell>
          <cell r="B3127"/>
        </row>
        <row r="3128">
          <cell r="A3128">
            <v>18861</v>
          </cell>
          <cell r="B3128"/>
        </row>
        <row r="3129">
          <cell r="A3129">
            <v>18863</v>
          </cell>
          <cell r="B3129">
            <v>1</v>
          </cell>
        </row>
        <row r="3130">
          <cell r="A3130">
            <v>18868</v>
          </cell>
          <cell r="B3130"/>
        </row>
        <row r="3131">
          <cell r="A3131">
            <v>18874</v>
          </cell>
          <cell r="B3131">
            <v>1</v>
          </cell>
        </row>
        <row r="3132">
          <cell r="A3132">
            <v>18875</v>
          </cell>
          <cell r="B3132">
            <v>1</v>
          </cell>
        </row>
        <row r="3133">
          <cell r="A3133">
            <v>18876</v>
          </cell>
          <cell r="B3133"/>
        </row>
        <row r="3134">
          <cell r="A3134">
            <v>18877</v>
          </cell>
          <cell r="B3134"/>
        </row>
        <row r="3135">
          <cell r="A3135">
            <v>18878</v>
          </cell>
          <cell r="B3135">
            <v>2</v>
          </cell>
        </row>
        <row r="3136">
          <cell r="A3136">
            <v>18880</v>
          </cell>
          <cell r="B3136">
            <v>9</v>
          </cell>
        </row>
        <row r="3137">
          <cell r="A3137">
            <v>18891</v>
          </cell>
          <cell r="B3137"/>
        </row>
        <row r="3138">
          <cell r="A3138">
            <v>18910</v>
          </cell>
          <cell r="B3138"/>
        </row>
        <row r="3139">
          <cell r="A3139">
            <v>18912</v>
          </cell>
          <cell r="B3139"/>
        </row>
        <row r="3140">
          <cell r="A3140">
            <v>18916</v>
          </cell>
          <cell r="B3140"/>
        </row>
        <row r="3141">
          <cell r="A3141">
            <v>18917</v>
          </cell>
          <cell r="B3141"/>
        </row>
        <row r="3142">
          <cell r="A3142">
            <v>18921</v>
          </cell>
          <cell r="B3142">
            <v>42</v>
          </cell>
        </row>
        <row r="3143">
          <cell r="A3143">
            <v>18924</v>
          </cell>
          <cell r="B3143"/>
        </row>
        <row r="3144">
          <cell r="A3144">
            <v>18940</v>
          </cell>
          <cell r="B3144">
            <v>2</v>
          </cell>
        </row>
        <row r="3145">
          <cell r="A3145">
            <v>18943</v>
          </cell>
          <cell r="B3145"/>
        </row>
        <row r="3146">
          <cell r="A3146">
            <v>18983</v>
          </cell>
          <cell r="B3146"/>
        </row>
        <row r="3147">
          <cell r="A3147">
            <v>18987</v>
          </cell>
          <cell r="B3147"/>
        </row>
        <row r="3148">
          <cell r="A3148">
            <v>18989</v>
          </cell>
          <cell r="B3148">
            <v>2</v>
          </cell>
        </row>
        <row r="3149">
          <cell r="A3149">
            <v>18998</v>
          </cell>
          <cell r="B3149"/>
        </row>
        <row r="3150">
          <cell r="A3150">
            <v>19002</v>
          </cell>
          <cell r="B3150"/>
        </row>
        <row r="3151">
          <cell r="A3151">
            <v>19003</v>
          </cell>
          <cell r="B3151"/>
        </row>
        <row r="3152">
          <cell r="A3152">
            <v>19004</v>
          </cell>
          <cell r="B3152"/>
        </row>
        <row r="3153">
          <cell r="A3153">
            <v>19011</v>
          </cell>
          <cell r="B3153">
            <v>1</v>
          </cell>
        </row>
        <row r="3154">
          <cell r="A3154">
            <v>19015</v>
          </cell>
          <cell r="B3154"/>
        </row>
        <row r="3155">
          <cell r="A3155">
            <v>19021</v>
          </cell>
          <cell r="B3155">
            <v>1</v>
          </cell>
        </row>
        <row r="3156">
          <cell r="A3156">
            <v>19039</v>
          </cell>
          <cell r="B3156"/>
        </row>
        <row r="3157">
          <cell r="A3157">
            <v>19050</v>
          </cell>
          <cell r="B3157"/>
        </row>
        <row r="3158">
          <cell r="A3158">
            <v>19062</v>
          </cell>
          <cell r="B3158">
            <v>1</v>
          </cell>
        </row>
        <row r="3159">
          <cell r="A3159">
            <v>19064</v>
          </cell>
          <cell r="B3159"/>
        </row>
        <row r="3160">
          <cell r="A3160">
            <v>19068</v>
          </cell>
          <cell r="B3160"/>
        </row>
        <row r="3161">
          <cell r="A3161">
            <v>19074</v>
          </cell>
          <cell r="B3161"/>
        </row>
        <row r="3162">
          <cell r="A3162">
            <v>19075</v>
          </cell>
          <cell r="B3162"/>
        </row>
        <row r="3163">
          <cell r="A3163">
            <v>19081</v>
          </cell>
          <cell r="B3163"/>
        </row>
        <row r="3164">
          <cell r="A3164">
            <v>19082</v>
          </cell>
          <cell r="B3164"/>
        </row>
        <row r="3165">
          <cell r="A3165">
            <v>19087</v>
          </cell>
          <cell r="B3165"/>
        </row>
        <row r="3166">
          <cell r="A3166">
            <v>19105</v>
          </cell>
          <cell r="B3166"/>
        </row>
        <row r="3167">
          <cell r="A3167">
            <v>19117</v>
          </cell>
          <cell r="B3167"/>
        </row>
        <row r="3168">
          <cell r="A3168">
            <v>19125</v>
          </cell>
          <cell r="B3168">
            <v>3</v>
          </cell>
        </row>
        <row r="3169">
          <cell r="A3169">
            <v>19134</v>
          </cell>
          <cell r="B3169"/>
        </row>
        <row r="3170">
          <cell r="A3170">
            <v>19140</v>
          </cell>
          <cell r="B3170"/>
        </row>
        <row r="3171">
          <cell r="A3171">
            <v>19143</v>
          </cell>
          <cell r="B3171"/>
        </row>
        <row r="3172">
          <cell r="A3172">
            <v>19159</v>
          </cell>
          <cell r="B3172"/>
        </row>
        <row r="3173">
          <cell r="A3173">
            <v>19178</v>
          </cell>
          <cell r="B3173"/>
        </row>
        <row r="3174">
          <cell r="A3174">
            <v>19181</v>
          </cell>
          <cell r="B3174"/>
        </row>
        <row r="3175">
          <cell r="A3175">
            <v>19182</v>
          </cell>
          <cell r="B3175"/>
        </row>
        <row r="3176">
          <cell r="A3176">
            <v>19203</v>
          </cell>
          <cell r="B3176"/>
        </row>
        <row r="3177">
          <cell r="A3177">
            <v>19207</v>
          </cell>
          <cell r="B3177"/>
        </row>
        <row r="3178">
          <cell r="A3178">
            <v>19215</v>
          </cell>
          <cell r="B3178"/>
        </row>
        <row r="3179">
          <cell r="A3179">
            <v>19218</v>
          </cell>
          <cell r="B3179"/>
        </row>
        <row r="3180">
          <cell r="A3180">
            <v>19219</v>
          </cell>
          <cell r="B3180">
            <v>6</v>
          </cell>
        </row>
        <row r="3181">
          <cell r="A3181">
            <v>19220</v>
          </cell>
          <cell r="B3181"/>
        </row>
        <row r="3182">
          <cell r="A3182">
            <v>19230</v>
          </cell>
          <cell r="B3182"/>
        </row>
        <row r="3183">
          <cell r="A3183">
            <v>19239</v>
          </cell>
          <cell r="B3183"/>
        </row>
        <row r="3184">
          <cell r="A3184">
            <v>19247</v>
          </cell>
          <cell r="B3184"/>
        </row>
        <row r="3185">
          <cell r="A3185">
            <v>19257</v>
          </cell>
          <cell r="B3185"/>
        </row>
        <row r="3186">
          <cell r="A3186">
            <v>19263</v>
          </cell>
          <cell r="B3186"/>
        </row>
        <row r="3187">
          <cell r="A3187">
            <v>19267</v>
          </cell>
          <cell r="B3187">
            <v>5</v>
          </cell>
        </row>
        <row r="3188">
          <cell r="A3188">
            <v>19269</v>
          </cell>
          <cell r="B3188"/>
        </row>
        <row r="3189">
          <cell r="A3189">
            <v>19271</v>
          </cell>
          <cell r="B3189"/>
        </row>
        <row r="3190">
          <cell r="A3190">
            <v>19272</v>
          </cell>
          <cell r="B3190"/>
        </row>
        <row r="3191">
          <cell r="A3191">
            <v>19274</v>
          </cell>
          <cell r="B3191"/>
        </row>
        <row r="3192">
          <cell r="A3192">
            <v>19276</v>
          </cell>
          <cell r="B3192"/>
        </row>
        <row r="3193">
          <cell r="A3193">
            <v>19289</v>
          </cell>
          <cell r="B3193"/>
        </row>
        <row r="3194">
          <cell r="A3194">
            <v>19293</v>
          </cell>
          <cell r="B3194"/>
        </row>
        <row r="3195">
          <cell r="A3195">
            <v>19295</v>
          </cell>
          <cell r="B3195"/>
        </row>
        <row r="3196">
          <cell r="A3196">
            <v>19296</v>
          </cell>
          <cell r="B3196">
            <v>1</v>
          </cell>
        </row>
        <row r="3197">
          <cell r="A3197">
            <v>19302</v>
          </cell>
          <cell r="B3197">
            <v>2</v>
          </cell>
        </row>
        <row r="3198">
          <cell r="A3198">
            <v>19313</v>
          </cell>
          <cell r="B3198"/>
        </row>
        <row r="3199">
          <cell r="A3199">
            <v>19326</v>
          </cell>
          <cell r="B3199">
            <v>11</v>
          </cell>
        </row>
        <row r="3200">
          <cell r="A3200">
            <v>19332</v>
          </cell>
          <cell r="B3200"/>
        </row>
        <row r="3201">
          <cell r="A3201">
            <v>19345</v>
          </cell>
          <cell r="B3201"/>
        </row>
        <row r="3202">
          <cell r="A3202">
            <v>19347</v>
          </cell>
          <cell r="B3202"/>
        </row>
        <row r="3203">
          <cell r="A3203">
            <v>19350</v>
          </cell>
          <cell r="B3203"/>
        </row>
        <row r="3204">
          <cell r="A3204">
            <v>19376</v>
          </cell>
          <cell r="B3204"/>
        </row>
        <row r="3205">
          <cell r="A3205">
            <v>19378</v>
          </cell>
          <cell r="B3205"/>
        </row>
        <row r="3206">
          <cell r="A3206">
            <v>19385</v>
          </cell>
          <cell r="B3206">
            <v>1</v>
          </cell>
        </row>
        <row r="3207">
          <cell r="A3207">
            <v>19391</v>
          </cell>
          <cell r="B3207"/>
        </row>
        <row r="3208">
          <cell r="A3208">
            <v>19395</v>
          </cell>
          <cell r="B3208"/>
        </row>
        <row r="3209">
          <cell r="A3209">
            <v>19396</v>
          </cell>
          <cell r="B3209"/>
        </row>
        <row r="3210">
          <cell r="A3210">
            <v>19398</v>
          </cell>
          <cell r="B3210"/>
        </row>
        <row r="3211">
          <cell r="A3211">
            <v>19409</v>
          </cell>
          <cell r="B3211"/>
        </row>
        <row r="3212">
          <cell r="A3212">
            <v>19430</v>
          </cell>
          <cell r="B3212"/>
        </row>
        <row r="3213">
          <cell r="A3213">
            <v>19449</v>
          </cell>
          <cell r="B3213"/>
        </row>
        <row r="3214">
          <cell r="A3214">
            <v>19459</v>
          </cell>
          <cell r="B3214"/>
        </row>
        <row r="3215">
          <cell r="A3215">
            <v>19462</v>
          </cell>
          <cell r="B3215"/>
        </row>
        <row r="3216">
          <cell r="A3216">
            <v>19471</v>
          </cell>
          <cell r="B3216">
            <v>1</v>
          </cell>
        </row>
        <row r="3217">
          <cell r="A3217">
            <v>19486</v>
          </cell>
          <cell r="B3217">
            <v>1</v>
          </cell>
        </row>
        <row r="3218">
          <cell r="A3218">
            <v>19487</v>
          </cell>
          <cell r="B3218"/>
        </row>
        <row r="3219">
          <cell r="A3219">
            <v>19490</v>
          </cell>
          <cell r="B3219"/>
        </row>
        <row r="3220">
          <cell r="A3220">
            <v>19491</v>
          </cell>
          <cell r="B3220"/>
        </row>
        <row r="3221">
          <cell r="A3221">
            <v>19496</v>
          </cell>
          <cell r="B3221"/>
        </row>
        <row r="3222">
          <cell r="A3222">
            <v>19526</v>
          </cell>
          <cell r="B3222"/>
        </row>
        <row r="3223">
          <cell r="A3223">
            <v>19544</v>
          </cell>
          <cell r="B3223"/>
        </row>
        <row r="3224">
          <cell r="A3224">
            <v>19552</v>
          </cell>
          <cell r="B3224"/>
        </row>
        <row r="3225">
          <cell r="A3225">
            <v>19553</v>
          </cell>
          <cell r="B3225"/>
        </row>
        <row r="3226">
          <cell r="A3226">
            <v>19582</v>
          </cell>
          <cell r="B3226"/>
        </row>
        <row r="3227">
          <cell r="A3227">
            <v>19583</v>
          </cell>
          <cell r="B3227"/>
        </row>
        <row r="3228">
          <cell r="A3228">
            <v>19590</v>
          </cell>
          <cell r="B3228">
            <v>2</v>
          </cell>
        </row>
        <row r="3229">
          <cell r="A3229">
            <v>19603</v>
          </cell>
          <cell r="B3229"/>
        </row>
        <row r="3230">
          <cell r="A3230">
            <v>19605</v>
          </cell>
          <cell r="B3230"/>
        </row>
        <row r="3231">
          <cell r="A3231">
            <v>19628</v>
          </cell>
          <cell r="B3231"/>
        </row>
        <row r="3232">
          <cell r="A3232">
            <v>19639</v>
          </cell>
          <cell r="B3232">
            <v>22</v>
          </cell>
        </row>
        <row r="3233">
          <cell r="A3233">
            <v>19641</v>
          </cell>
          <cell r="B3233"/>
        </row>
        <row r="3234">
          <cell r="A3234">
            <v>19644</v>
          </cell>
          <cell r="B3234"/>
        </row>
        <row r="3235">
          <cell r="A3235">
            <v>19648</v>
          </cell>
          <cell r="B3235"/>
        </row>
        <row r="3236">
          <cell r="A3236">
            <v>19649</v>
          </cell>
          <cell r="B3236"/>
        </row>
        <row r="3237">
          <cell r="A3237">
            <v>19650</v>
          </cell>
          <cell r="B3237"/>
        </row>
        <row r="3238">
          <cell r="A3238">
            <v>19656</v>
          </cell>
          <cell r="B3238">
            <v>1</v>
          </cell>
        </row>
        <row r="3239">
          <cell r="A3239">
            <v>19658</v>
          </cell>
          <cell r="B3239">
            <v>1</v>
          </cell>
        </row>
        <row r="3240">
          <cell r="A3240">
            <v>19677</v>
          </cell>
          <cell r="B3240"/>
        </row>
        <row r="3241">
          <cell r="A3241">
            <v>19679</v>
          </cell>
          <cell r="B3241"/>
        </row>
        <row r="3242">
          <cell r="A3242">
            <v>19681</v>
          </cell>
          <cell r="B3242">
            <v>23</v>
          </cell>
        </row>
        <row r="3243">
          <cell r="A3243">
            <v>19686</v>
          </cell>
          <cell r="B3243"/>
        </row>
        <row r="3244">
          <cell r="A3244">
            <v>19698</v>
          </cell>
          <cell r="B3244"/>
        </row>
        <row r="3245">
          <cell r="A3245">
            <v>19714</v>
          </cell>
          <cell r="B3245"/>
        </row>
        <row r="3246">
          <cell r="A3246">
            <v>19731</v>
          </cell>
          <cell r="B3246"/>
        </row>
        <row r="3247">
          <cell r="A3247">
            <v>19735</v>
          </cell>
          <cell r="B3247"/>
        </row>
        <row r="3248">
          <cell r="A3248">
            <v>19737</v>
          </cell>
          <cell r="B3248">
            <v>1</v>
          </cell>
        </row>
        <row r="3249">
          <cell r="A3249">
            <v>19738</v>
          </cell>
          <cell r="B3249"/>
        </row>
        <row r="3250">
          <cell r="A3250">
            <v>19740</v>
          </cell>
          <cell r="B3250"/>
        </row>
        <row r="3251">
          <cell r="A3251">
            <v>19777</v>
          </cell>
          <cell r="B3251"/>
        </row>
        <row r="3252">
          <cell r="A3252">
            <v>19783</v>
          </cell>
          <cell r="B3252"/>
        </row>
        <row r="3253">
          <cell r="A3253">
            <v>19784</v>
          </cell>
          <cell r="B3253"/>
        </row>
        <row r="3254">
          <cell r="A3254">
            <v>19788</v>
          </cell>
          <cell r="B3254"/>
        </row>
        <row r="3255">
          <cell r="A3255">
            <v>19789</v>
          </cell>
          <cell r="B3255">
            <v>1</v>
          </cell>
        </row>
        <row r="3256">
          <cell r="A3256">
            <v>19808</v>
          </cell>
          <cell r="B3256">
            <v>3</v>
          </cell>
        </row>
        <row r="3257">
          <cell r="A3257">
            <v>19809</v>
          </cell>
          <cell r="B3257"/>
        </row>
        <row r="3258">
          <cell r="A3258">
            <v>19810</v>
          </cell>
          <cell r="B3258">
            <v>1</v>
          </cell>
        </row>
        <row r="3259">
          <cell r="A3259">
            <v>19831</v>
          </cell>
          <cell r="B3259"/>
        </row>
        <row r="3260">
          <cell r="A3260">
            <v>19847</v>
          </cell>
          <cell r="B3260"/>
        </row>
        <row r="3261">
          <cell r="A3261">
            <v>19848</v>
          </cell>
          <cell r="B3261"/>
        </row>
        <row r="3262">
          <cell r="A3262">
            <v>19850</v>
          </cell>
          <cell r="B3262"/>
        </row>
        <row r="3263">
          <cell r="A3263">
            <v>19865</v>
          </cell>
          <cell r="B3263"/>
        </row>
        <row r="3264">
          <cell r="A3264">
            <v>19881</v>
          </cell>
          <cell r="B3264"/>
        </row>
        <row r="3265">
          <cell r="A3265">
            <v>19882</v>
          </cell>
          <cell r="B3265"/>
        </row>
        <row r="3266">
          <cell r="A3266">
            <v>19885</v>
          </cell>
          <cell r="B3266"/>
        </row>
        <row r="3267">
          <cell r="A3267">
            <v>19912</v>
          </cell>
          <cell r="B3267">
            <v>1</v>
          </cell>
        </row>
        <row r="3268">
          <cell r="A3268">
            <v>19963</v>
          </cell>
          <cell r="B3268"/>
        </row>
        <row r="3269">
          <cell r="A3269">
            <v>19971</v>
          </cell>
          <cell r="B3269"/>
        </row>
        <row r="3270">
          <cell r="A3270">
            <v>20000</v>
          </cell>
          <cell r="B3270"/>
        </row>
        <row r="3271">
          <cell r="A3271">
            <v>20001</v>
          </cell>
          <cell r="B3271"/>
        </row>
        <row r="3272">
          <cell r="A3272">
            <v>20027</v>
          </cell>
          <cell r="B3272"/>
        </row>
        <row r="3273">
          <cell r="A3273">
            <v>20028</v>
          </cell>
          <cell r="B3273">
            <v>1</v>
          </cell>
        </row>
        <row r="3274">
          <cell r="A3274">
            <v>20029</v>
          </cell>
          <cell r="B3274"/>
        </row>
        <row r="3275">
          <cell r="A3275">
            <v>20049</v>
          </cell>
          <cell r="B3275"/>
        </row>
        <row r="3276">
          <cell r="A3276">
            <v>20059</v>
          </cell>
          <cell r="B3276"/>
        </row>
        <row r="3277">
          <cell r="A3277">
            <v>20064</v>
          </cell>
          <cell r="B3277">
            <v>1</v>
          </cell>
        </row>
        <row r="3278">
          <cell r="A3278">
            <v>20071</v>
          </cell>
          <cell r="B3278">
            <v>1</v>
          </cell>
        </row>
        <row r="3279">
          <cell r="A3279">
            <v>20087</v>
          </cell>
          <cell r="B3279"/>
        </row>
        <row r="3280">
          <cell r="A3280">
            <v>20096</v>
          </cell>
          <cell r="B3280"/>
        </row>
        <row r="3281">
          <cell r="A3281">
            <v>20099</v>
          </cell>
          <cell r="B3281"/>
        </row>
        <row r="3282">
          <cell r="A3282">
            <v>20108</v>
          </cell>
          <cell r="B3282">
            <v>1</v>
          </cell>
        </row>
        <row r="3283">
          <cell r="A3283">
            <v>20111</v>
          </cell>
          <cell r="B3283"/>
        </row>
        <row r="3284">
          <cell r="A3284">
            <v>20118</v>
          </cell>
          <cell r="B3284"/>
        </row>
        <row r="3285">
          <cell r="A3285">
            <v>20141</v>
          </cell>
          <cell r="B3285">
            <v>1</v>
          </cell>
        </row>
        <row r="3286">
          <cell r="A3286">
            <v>20142</v>
          </cell>
          <cell r="B3286"/>
        </row>
        <row r="3287">
          <cell r="A3287">
            <v>20143</v>
          </cell>
          <cell r="B3287">
            <v>6</v>
          </cell>
        </row>
        <row r="3288">
          <cell r="A3288">
            <v>20147</v>
          </cell>
          <cell r="B3288"/>
        </row>
        <row r="3289">
          <cell r="A3289">
            <v>20158</v>
          </cell>
          <cell r="B3289"/>
        </row>
        <row r="3290">
          <cell r="A3290">
            <v>20182</v>
          </cell>
          <cell r="B3290"/>
        </row>
        <row r="3291">
          <cell r="A3291">
            <v>20184</v>
          </cell>
          <cell r="B3291"/>
        </row>
        <row r="3292">
          <cell r="A3292">
            <v>20189</v>
          </cell>
          <cell r="B3292"/>
        </row>
        <row r="3293">
          <cell r="A3293">
            <v>20201</v>
          </cell>
          <cell r="B3293"/>
        </row>
        <row r="3294">
          <cell r="A3294">
            <v>20203</v>
          </cell>
          <cell r="B3294"/>
        </row>
        <row r="3295">
          <cell r="A3295">
            <v>20205</v>
          </cell>
          <cell r="B3295">
            <v>3</v>
          </cell>
        </row>
        <row r="3296">
          <cell r="A3296">
            <v>20206</v>
          </cell>
          <cell r="B3296"/>
        </row>
        <row r="3297">
          <cell r="A3297">
            <v>20212</v>
          </cell>
          <cell r="B3297"/>
        </row>
        <row r="3298">
          <cell r="A3298">
            <v>20216</v>
          </cell>
          <cell r="B3298"/>
        </row>
        <row r="3299">
          <cell r="A3299">
            <v>20221</v>
          </cell>
          <cell r="B3299"/>
        </row>
        <row r="3300">
          <cell r="A3300">
            <v>20223</v>
          </cell>
          <cell r="B3300"/>
        </row>
        <row r="3301">
          <cell r="A3301">
            <v>20225</v>
          </cell>
          <cell r="B3301">
            <v>1</v>
          </cell>
        </row>
        <row r="3302">
          <cell r="A3302">
            <v>20226</v>
          </cell>
          <cell r="B3302">
            <v>2</v>
          </cell>
        </row>
        <row r="3303">
          <cell r="A3303">
            <v>20232</v>
          </cell>
          <cell r="B3303"/>
        </row>
        <row r="3304">
          <cell r="A3304">
            <v>20233</v>
          </cell>
          <cell r="B3304"/>
        </row>
        <row r="3305">
          <cell r="A3305">
            <v>20234</v>
          </cell>
          <cell r="B3305"/>
        </row>
        <row r="3306">
          <cell r="A3306">
            <v>20240</v>
          </cell>
          <cell r="B3306"/>
        </row>
        <row r="3307">
          <cell r="A3307">
            <v>20242</v>
          </cell>
          <cell r="B3307"/>
        </row>
        <row r="3308">
          <cell r="A3308">
            <v>20257</v>
          </cell>
          <cell r="B3308"/>
        </row>
        <row r="3309">
          <cell r="A3309">
            <v>20261</v>
          </cell>
          <cell r="B3309"/>
        </row>
        <row r="3310">
          <cell r="A3310">
            <v>20266</v>
          </cell>
          <cell r="B3310"/>
        </row>
        <row r="3311">
          <cell r="A3311">
            <v>20292</v>
          </cell>
          <cell r="B3311"/>
        </row>
        <row r="3312">
          <cell r="A3312">
            <v>20305</v>
          </cell>
          <cell r="B3312"/>
        </row>
        <row r="3313">
          <cell r="A3313">
            <v>20308</v>
          </cell>
          <cell r="B3313"/>
        </row>
        <row r="3314">
          <cell r="A3314">
            <v>20309</v>
          </cell>
          <cell r="B3314"/>
        </row>
        <row r="3315">
          <cell r="A3315">
            <v>20311</v>
          </cell>
          <cell r="B3315"/>
        </row>
        <row r="3316">
          <cell r="A3316">
            <v>20316</v>
          </cell>
          <cell r="B3316"/>
        </row>
        <row r="3317">
          <cell r="A3317">
            <v>20319</v>
          </cell>
          <cell r="B3317"/>
        </row>
        <row r="3318">
          <cell r="A3318">
            <v>20321</v>
          </cell>
          <cell r="B3318"/>
        </row>
        <row r="3319">
          <cell r="A3319">
            <v>20323</v>
          </cell>
          <cell r="B3319"/>
        </row>
        <row r="3320">
          <cell r="A3320">
            <v>20341</v>
          </cell>
          <cell r="B3320"/>
        </row>
        <row r="3321">
          <cell r="A3321">
            <v>20345</v>
          </cell>
          <cell r="B3321"/>
        </row>
        <row r="3322">
          <cell r="A3322">
            <v>20356</v>
          </cell>
          <cell r="B3322"/>
        </row>
        <row r="3323">
          <cell r="A3323">
            <v>20369</v>
          </cell>
          <cell r="B3323">
            <v>24</v>
          </cell>
        </row>
        <row r="3324">
          <cell r="A3324">
            <v>20390</v>
          </cell>
          <cell r="B3324"/>
        </row>
        <row r="3325">
          <cell r="A3325">
            <v>20392</v>
          </cell>
          <cell r="B3325"/>
        </row>
        <row r="3326">
          <cell r="A3326">
            <v>20395</v>
          </cell>
          <cell r="B3326"/>
        </row>
        <row r="3327">
          <cell r="A3327">
            <v>20415</v>
          </cell>
          <cell r="B3327"/>
        </row>
        <row r="3328">
          <cell r="A3328">
            <v>20428</v>
          </cell>
          <cell r="B3328"/>
        </row>
        <row r="3329">
          <cell r="A3329">
            <v>20430</v>
          </cell>
          <cell r="B3329"/>
        </row>
        <row r="3330">
          <cell r="A3330">
            <v>20431</v>
          </cell>
          <cell r="B3330"/>
        </row>
        <row r="3331">
          <cell r="A3331">
            <v>20433</v>
          </cell>
          <cell r="B3331"/>
        </row>
        <row r="3332">
          <cell r="A3332">
            <v>20434</v>
          </cell>
          <cell r="B3332"/>
        </row>
        <row r="3333">
          <cell r="A3333">
            <v>20438</v>
          </cell>
          <cell r="B3333">
            <v>27</v>
          </cell>
        </row>
        <row r="3334">
          <cell r="A3334">
            <v>20444</v>
          </cell>
          <cell r="B3334"/>
        </row>
        <row r="3335">
          <cell r="A3335">
            <v>20445</v>
          </cell>
          <cell r="B3335"/>
        </row>
        <row r="3336">
          <cell r="A3336">
            <v>20448</v>
          </cell>
          <cell r="B3336"/>
        </row>
        <row r="3337">
          <cell r="A3337">
            <v>20449</v>
          </cell>
          <cell r="B3337"/>
        </row>
        <row r="3338">
          <cell r="A3338">
            <v>20459</v>
          </cell>
          <cell r="B3338">
            <v>3.5</v>
          </cell>
        </row>
        <row r="3339">
          <cell r="A3339">
            <v>20465</v>
          </cell>
          <cell r="B3339"/>
        </row>
        <row r="3340">
          <cell r="A3340">
            <v>20467</v>
          </cell>
          <cell r="B3340"/>
        </row>
        <row r="3341">
          <cell r="A3341">
            <v>20468</v>
          </cell>
          <cell r="B3341">
            <v>1</v>
          </cell>
        </row>
        <row r="3342">
          <cell r="A3342">
            <v>20486</v>
          </cell>
          <cell r="B3342"/>
        </row>
        <row r="3343">
          <cell r="A3343">
            <v>20495</v>
          </cell>
          <cell r="B3343"/>
        </row>
        <row r="3344">
          <cell r="A3344">
            <v>20497</v>
          </cell>
          <cell r="B3344"/>
        </row>
        <row r="3345">
          <cell r="A3345">
            <v>20501</v>
          </cell>
          <cell r="B3345">
            <v>6</v>
          </cell>
        </row>
        <row r="3346">
          <cell r="A3346">
            <v>20511</v>
          </cell>
          <cell r="B3346"/>
        </row>
        <row r="3347">
          <cell r="A3347">
            <v>20519</v>
          </cell>
          <cell r="B3347"/>
        </row>
        <row r="3348">
          <cell r="A3348">
            <v>20539</v>
          </cell>
          <cell r="B3348"/>
        </row>
        <row r="3349">
          <cell r="A3349">
            <v>20541</v>
          </cell>
          <cell r="B3349"/>
        </row>
        <row r="3350">
          <cell r="A3350">
            <v>20544</v>
          </cell>
          <cell r="B3350"/>
        </row>
        <row r="3351">
          <cell r="A3351">
            <v>20563</v>
          </cell>
          <cell r="B3351"/>
        </row>
        <row r="3352">
          <cell r="A3352">
            <v>20567</v>
          </cell>
          <cell r="B3352"/>
        </row>
        <row r="3353">
          <cell r="A3353">
            <v>20568</v>
          </cell>
          <cell r="B3353"/>
        </row>
        <row r="3354">
          <cell r="A3354">
            <v>20569</v>
          </cell>
          <cell r="B3354"/>
        </row>
        <row r="3355">
          <cell r="A3355">
            <v>20579</v>
          </cell>
          <cell r="B3355"/>
        </row>
        <row r="3356">
          <cell r="A3356">
            <v>20604</v>
          </cell>
          <cell r="B3356"/>
        </row>
        <row r="3357">
          <cell r="A3357">
            <v>20612</v>
          </cell>
          <cell r="B3357"/>
        </row>
        <row r="3358">
          <cell r="A3358">
            <v>20614</v>
          </cell>
          <cell r="B3358"/>
        </row>
        <row r="3359">
          <cell r="A3359">
            <v>20623</v>
          </cell>
          <cell r="B3359"/>
        </row>
        <row r="3360">
          <cell r="A3360">
            <v>20631</v>
          </cell>
          <cell r="B3360"/>
        </row>
        <row r="3361">
          <cell r="A3361">
            <v>20642</v>
          </cell>
          <cell r="B3361"/>
        </row>
        <row r="3362">
          <cell r="A3362">
            <v>20683</v>
          </cell>
          <cell r="B3362"/>
        </row>
        <row r="3363">
          <cell r="A3363">
            <v>20687</v>
          </cell>
          <cell r="B3363"/>
        </row>
        <row r="3364">
          <cell r="A3364">
            <v>20710</v>
          </cell>
          <cell r="B3364"/>
        </row>
        <row r="3365">
          <cell r="A3365">
            <v>20714</v>
          </cell>
          <cell r="B3365"/>
        </row>
        <row r="3366">
          <cell r="A3366">
            <v>20731</v>
          </cell>
          <cell r="B3366"/>
        </row>
        <row r="3367">
          <cell r="A3367">
            <v>20732</v>
          </cell>
          <cell r="B3367">
            <v>1</v>
          </cell>
        </row>
        <row r="3368">
          <cell r="A3368">
            <v>20747</v>
          </cell>
          <cell r="B3368">
            <v>1</v>
          </cell>
        </row>
        <row r="3369">
          <cell r="A3369">
            <v>20753</v>
          </cell>
          <cell r="B3369">
            <v>1</v>
          </cell>
        </row>
        <row r="3370">
          <cell r="A3370">
            <v>20770</v>
          </cell>
          <cell r="B3370"/>
        </row>
        <row r="3371">
          <cell r="A3371">
            <v>20797</v>
          </cell>
          <cell r="B3371">
            <v>1</v>
          </cell>
        </row>
        <row r="3372">
          <cell r="A3372">
            <v>20811</v>
          </cell>
          <cell r="B3372"/>
        </row>
        <row r="3373">
          <cell r="A3373">
            <v>20817</v>
          </cell>
          <cell r="B3373"/>
        </row>
        <row r="3374">
          <cell r="A3374">
            <v>20823</v>
          </cell>
          <cell r="B3374"/>
        </row>
        <row r="3375">
          <cell r="A3375">
            <v>20824</v>
          </cell>
          <cell r="B3375">
            <v>1</v>
          </cell>
        </row>
        <row r="3376">
          <cell r="A3376">
            <v>20837</v>
          </cell>
          <cell r="B3376">
            <v>3</v>
          </cell>
        </row>
        <row r="3377">
          <cell r="A3377">
            <v>20841</v>
          </cell>
          <cell r="B3377">
            <v>49</v>
          </cell>
        </row>
        <row r="3378">
          <cell r="A3378">
            <v>20859</v>
          </cell>
          <cell r="B3378"/>
        </row>
        <row r="3379">
          <cell r="A3379">
            <v>20861</v>
          </cell>
          <cell r="B3379"/>
        </row>
        <row r="3380">
          <cell r="A3380">
            <v>20863</v>
          </cell>
          <cell r="B3380"/>
        </row>
        <row r="3381">
          <cell r="A3381">
            <v>20866</v>
          </cell>
          <cell r="B3381"/>
        </row>
        <row r="3382">
          <cell r="A3382">
            <v>20873</v>
          </cell>
          <cell r="B3382">
            <v>2</v>
          </cell>
        </row>
        <row r="3383">
          <cell r="A3383">
            <v>20877</v>
          </cell>
          <cell r="B3383"/>
        </row>
        <row r="3384">
          <cell r="A3384">
            <v>20878</v>
          </cell>
          <cell r="B3384"/>
        </row>
        <row r="3385">
          <cell r="A3385">
            <v>20879</v>
          </cell>
          <cell r="B3385"/>
        </row>
        <row r="3386">
          <cell r="A3386">
            <v>20895</v>
          </cell>
          <cell r="B3386"/>
        </row>
        <row r="3387">
          <cell r="A3387">
            <v>20896</v>
          </cell>
          <cell r="B3387"/>
        </row>
        <row r="3388">
          <cell r="A3388">
            <v>20902</v>
          </cell>
          <cell r="B3388"/>
        </row>
        <row r="3389">
          <cell r="A3389">
            <v>20913</v>
          </cell>
          <cell r="B3389"/>
        </row>
        <row r="3390">
          <cell r="A3390">
            <v>20916</v>
          </cell>
          <cell r="B3390">
            <v>1</v>
          </cell>
        </row>
        <row r="3391">
          <cell r="A3391">
            <v>20917</v>
          </cell>
          <cell r="B3391"/>
        </row>
        <row r="3392">
          <cell r="A3392">
            <v>20924</v>
          </cell>
          <cell r="B3392">
            <v>3</v>
          </cell>
        </row>
        <row r="3393">
          <cell r="A3393">
            <v>20925</v>
          </cell>
          <cell r="B3393"/>
        </row>
        <row r="3394">
          <cell r="A3394">
            <v>20929</v>
          </cell>
          <cell r="B3394"/>
        </row>
        <row r="3395">
          <cell r="A3395">
            <v>20940</v>
          </cell>
          <cell r="B3395"/>
        </row>
        <row r="3396">
          <cell r="A3396">
            <v>20943</v>
          </cell>
          <cell r="B3396"/>
        </row>
        <row r="3397">
          <cell r="A3397">
            <v>20944</v>
          </cell>
          <cell r="B3397"/>
        </row>
        <row r="3398">
          <cell r="A3398">
            <v>20945</v>
          </cell>
          <cell r="B3398">
            <v>10</v>
          </cell>
        </row>
        <row r="3399">
          <cell r="A3399">
            <v>20952</v>
          </cell>
          <cell r="B3399"/>
        </row>
        <row r="3400">
          <cell r="A3400">
            <v>20984</v>
          </cell>
          <cell r="B3400"/>
        </row>
        <row r="3401">
          <cell r="A3401">
            <v>20988</v>
          </cell>
          <cell r="B3401"/>
        </row>
        <row r="3402">
          <cell r="A3402">
            <v>20996</v>
          </cell>
          <cell r="B3402"/>
        </row>
        <row r="3403">
          <cell r="A3403">
            <v>21027</v>
          </cell>
          <cell r="B3403"/>
        </row>
        <row r="3404">
          <cell r="A3404">
            <v>21029</v>
          </cell>
          <cell r="B3404"/>
        </row>
        <row r="3405">
          <cell r="A3405">
            <v>21033</v>
          </cell>
          <cell r="B3405"/>
        </row>
        <row r="3406">
          <cell r="A3406">
            <v>21037</v>
          </cell>
          <cell r="B3406"/>
        </row>
        <row r="3407">
          <cell r="A3407">
            <v>21039</v>
          </cell>
          <cell r="B3407"/>
        </row>
        <row r="3408">
          <cell r="A3408">
            <v>21053</v>
          </cell>
          <cell r="B3408">
            <v>1</v>
          </cell>
        </row>
        <row r="3409">
          <cell r="A3409">
            <v>21055</v>
          </cell>
          <cell r="B3409"/>
        </row>
        <row r="3410">
          <cell r="A3410">
            <v>21060</v>
          </cell>
          <cell r="B3410"/>
        </row>
        <row r="3411">
          <cell r="A3411">
            <v>21061</v>
          </cell>
          <cell r="B3411"/>
        </row>
        <row r="3412">
          <cell r="A3412">
            <v>21075</v>
          </cell>
          <cell r="B3412"/>
        </row>
        <row r="3413">
          <cell r="A3413">
            <v>21076</v>
          </cell>
          <cell r="B3413"/>
        </row>
        <row r="3414">
          <cell r="A3414">
            <v>21080</v>
          </cell>
          <cell r="B3414"/>
        </row>
        <row r="3415">
          <cell r="A3415">
            <v>21092</v>
          </cell>
          <cell r="B3415"/>
        </row>
        <row r="3416">
          <cell r="A3416">
            <v>21094</v>
          </cell>
          <cell r="B3416"/>
        </row>
        <row r="3417">
          <cell r="A3417">
            <v>21097</v>
          </cell>
          <cell r="B3417">
            <v>3</v>
          </cell>
        </row>
        <row r="3418">
          <cell r="A3418">
            <v>21104</v>
          </cell>
          <cell r="B3418"/>
        </row>
        <row r="3419">
          <cell r="A3419">
            <v>21107</v>
          </cell>
          <cell r="B3419">
            <v>2</v>
          </cell>
        </row>
        <row r="3420">
          <cell r="A3420">
            <v>21120</v>
          </cell>
          <cell r="B3420"/>
        </row>
        <row r="3421">
          <cell r="A3421">
            <v>21130</v>
          </cell>
          <cell r="B3421"/>
        </row>
        <row r="3422">
          <cell r="A3422">
            <v>21132</v>
          </cell>
          <cell r="B3422"/>
        </row>
        <row r="3423">
          <cell r="A3423">
            <v>21137</v>
          </cell>
          <cell r="B3423">
            <v>2</v>
          </cell>
        </row>
        <row r="3424">
          <cell r="A3424">
            <v>21154</v>
          </cell>
          <cell r="B3424"/>
        </row>
        <row r="3425">
          <cell r="A3425">
            <v>21155</v>
          </cell>
          <cell r="B3425"/>
        </row>
        <row r="3426">
          <cell r="A3426">
            <v>21166</v>
          </cell>
          <cell r="B3426"/>
        </row>
        <row r="3427">
          <cell r="A3427">
            <v>21171</v>
          </cell>
          <cell r="B3427">
            <v>1</v>
          </cell>
        </row>
        <row r="3428">
          <cell r="A3428">
            <v>21181</v>
          </cell>
          <cell r="B3428"/>
        </row>
        <row r="3429">
          <cell r="A3429">
            <v>21182</v>
          </cell>
          <cell r="B3429">
            <v>13</v>
          </cell>
        </row>
        <row r="3430">
          <cell r="A3430">
            <v>21184</v>
          </cell>
          <cell r="B3430"/>
        </row>
        <row r="3431">
          <cell r="A3431">
            <v>21202</v>
          </cell>
          <cell r="B3431"/>
        </row>
        <row r="3432">
          <cell r="A3432">
            <v>21206</v>
          </cell>
          <cell r="B3432">
            <v>4</v>
          </cell>
        </row>
        <row r="3433">
          <cell r="A3433">
            <v>21216</v>
          </cell>
          <cell r="B3433">
            <v>25</v>
          </cell>
        </row>
        <row r="3434">
          <cell r="A3434">
            <v>21223</v>
          </cell>
          <cell r="B3434"/>
        </row>
        <row r="3435">
          <cell r="A3435">
            <v>21224</v>
          </cell>
          <cell r="B3435"/>
        </row>
        <row r="3436">
          <cell r="A3436">
            <v>21230</v>
          </cell>
          <cell r="B3436"/>
        </row>
        <row r="3437">
          <cell r="A3437">
            <v>21231</v>
          </cell>
          <cell r="B3437">
            <v>1</v>
          </cell>
        </row>
        <row r="3438">
          <cell r="A3438">
            <v>21233</v>
          </cell>
          <cell r="B3438"/>
        </row>
        <row r="3439">
          <cell r="A3439">
            <v>21237</v>
          </cell>
          <cell r="B3439">
            <v>1</v>
          </cell>
        </row>
        <row r="3440">
          <cell r="A3440">
            <v>21241</v>
          </cell>
          <cell r="B3440"/>
        </row>
        <row r="3441">
          <cell r="A3441">
            <v>21264</v>
          </cell>
          <cell r="B3441"/>
        </row>
        <row r="3442">
          <cell r="A3442">
            <v>21265</v>
          </cell>
          <cell r="B3442"/>
        </row>
        <row r="3443">
          <cell r="A3443">
            <v>21269</v>
          </cell>
          <cell r="B3443">
            <v>1</v>
          </cell>
        </row>
        <row r="3444">
          <cell r="A3444">
            <v>21277</v>
          </cell>
          <cell r="B3444"/>
        </row>
        <row r="3445">
          <cell r="A3445">
            <v>21286</v>
          </cell>
          <cell r="B3445"/>
        </row>
        <row r="3446">
          <cell r="A3446">
            <v>21287</v>
          </cell>
          <cell r="B3446"/>
        </row>
        <row r="3447">
          <cell r="A3447">
            <v>21291</v>
          </cell>
          <cell r="B3447"/>
        </row>
        <row r="3448">
          <cell r="A3448">
            <v>21323</v>
          </cell>
          <cell r="B3448">
            <v>1</v>
          </cell>
        </row>
        <row r="3449">
          <cell r="A3449">
            <v>21326</v>
          </cell>
          <cell r="B3449"/>
        </row>
        <row r="3450">
          <cell r="A3450">
            <v>21332</v>
          </cell>
          <cell r="B3450"/>
        </row>
        <row r="3451">
          <cell r="A3451">
            <v>21347</v>
          </cell>
          <cell r="B3451">
            <v>5</v>
          </cell>
        </row>
        <row r="3452">
          <cell r="A3452">
            <v>21355</v>
          </cell>
          <cell r="B3452"/>
        </row>
        <row r="3453">
          <cell r="A3453">
            <v>21365</v>
          </cell>
          <cell r="B3453"/>
        </row>
        <row r="3454">
          <cell r="A3454">
            <v>21379</v>
          </cell>
          <cell r="B3454"/>
        </row>
        <row r="3455">
          <cell r="A3455">
            <v>21389</v>
          </cell>
          <cell r="B3455"/>
        </row>
        <row r="3456">
          <cell r="A3456">
            <v>21393</v>
          </cell>
          <cell r="B3456"/>
        </row>
        <row r="3457">
          <cell r="A3457">
            <v>21394</v>
          </cell>
          <cell r="B3457"/>
        </row>
        <row r="3458">
          <cell r="A3458">
            <v>21406</v>
          </cell>
          <cell r="B3458"/>
        </row>
        <row r="3459">
          <cell r="A3459">
            <v>21412</v>
          </cell>
          <cell r="B3459">
            <v>2</v>
          </cell>
        </row>
        <row r="3460">
          <cell r="A3460">
            <v>21425</v>
          </cell>
          <cell r="B3460"/>
        </row>
        <row r="3461">
          <cell r="A3461">
            <v>21442</v>
          </cell>
          <cell r="B3461"/>
        </row>
        <row r="3462">
          <cell r="A3462">
            <v>21445</v>
          </cell>
          <cell r="B3462"/>
        </row>
        <row r="3463">
          <cell r="A3463">
            <v>21451</v>
          </cell>
          <cell r="B3463"/>
        </row>
        <row r="3464">
          <cell r="A3464">
            <v>21478</v>
          </cell>
          <cell r="B3464">
            <v>2</v>
          </cell>
        </row>
        <row r="3465">
          <cell r="A3465">
            <v>21491</v>
          </cell>
          <cell r="B3465">
            <v>1</v>
          </cell>
        </row>
        <row r="3466">
          <cell r="A3466">
            <v>21502</v>
          </cell>
          <cell r="B3466"/>
        </row>
        <row r="3467">
          <cell r="A3467">
            <v>21503</v>
          </cell>
          <cell r="B3467"/>
        </row>
        <row r="3468">
          <cell r="A3468">
            <v>21520</v>
          </cell>
          <cell r="B3468"/>
        </row>
        <row r="3469">
          <cell r="A3469">
            <v>21522</v>
          </cell>
          <cell r="B3469"/>
        </row>
        <row r="3470">
          <cell r="A3470">
            <v>21529</v>
          </cell>
          <cell r="B3470"/>
        </row>
        <row r="3471">
          <cell r="A3471">
            <v>21534</v>
          </cell>
          <cell r="B3471"/>
        </row>
        <row r="3472">
          <cell r="A3472">
            <v>21553</v>
          </cell>
          <cell r="B3472"/>
        </row>
        <row r="3473">
          <cell r="A3473">
            <v>21559</v>
          </cell>
          <cell r="B3473"/>
        </row>
        <row r="3474">
          <cell r="A3474">
            <v>21566</v>
          </cell>
          <cell r="B3474"/>
        </row>
        <row r="3475">
          <cell r="A3475">
            <v>21586</v>
          </cell>
          <cell r="B3475"/>
        </row>
        <row r="3476">
          <cell r="A3476">
            <v>21591</v>
          </cell>
          <cell r="B3476">
            <v>2</v>
          </cell>
        </row>
        <row r="3477">
          <cell r="A3477">
            <v>21615</v>
          </cell>
          <cell r="B3477"/>
        </row>
        <row r="3478">
          <cell r="A3478">
            <v>21621</v>
          </cell>
          <cell r="B3478"/>
        </row>
        <row r="3479">
          <cell r="A3479">
            <v>21625</v>
          </cell>
          <cell r="B3479">
            <v>12</v>
          </cell>
        </row>
        <row r="3480">
          <cell r="A3480">
            <v>21638</v>
          </cell>
          <cell r="B3480"/>
        </row>
        <row r="3481">
          <cell r="A3481">
            <v>21666</v>
          </cell>
          <cell r="B3481"/>
        </row>
        <row r="3482">
          <cell r="A3482">
            <v>21668</v>
          </cell>
          <cell r="B3482"/>
        </row>
        <row r="3483">
          <cell r="A3483">
            <v>21670</v>
          </cell>
          <cell r="B3483">
            <v>1</v>
          </cell>
        </row>
        <row r="3484">
          <cell r="A3484">
            <v>21689</v>
          </cell>
          <cell r="B3484">
            <v>10</v>
          </cell>
        </row>
        <row r="3485">
          <cell r="A3485">
            <v>21705</v>
          </cell>
          <cell r="B3485"/>
        </row>
        <row r="3486">
          <cell r="A3486">
            <v>21720</v>
          </cell>
          <cell r="B3486">
            <v>12</v>
          </cell>
        </row>
        <row r="3487">
          <cell r="A3487">
            <v>21734</v>
          </cell>
          <cell r="B3487"/>
        </row>
        <row r="3488">
          <cell r="A3488">
            <v>21739</v>
          </cell>
          <cell r="B3488">
            <v>8.5</v>
          </cell>
        </row>
        <row r="3489">
          <cell r="A3489">
            <v>21747</v>
          </cell>
          <cell r="B3489"/>
        </row>
        <row r="3490">
          <cell r="A3490">
            <v>21750</v>
          </cell>
          <cell r="B3490">
            <v>1</v>
          </cell>
        </row>
        <row r="3491">
          <cell r="A3491">
            <v>21759</v>
          </cell>
          <cell r="B3491">
            <v>1</v>
          </cell>
        </row>
        <row r="3492">
          <cell r="A3492">
            <v>21761</v>
          </cell>
          <cell r="B3492">
            <v>1</v>
          </cell>
        </row>
        <row r="3493">
          <cell r="A3493">
            <v>21762</v>
          </cell>
          <cell r="B3493">
            <v>1</v>
          </cell>
        </row>
        <row r="3494">
          <cell r="A3494">
            <v>21773</v>
          </cell>
          <cell r="B3494"/>
        </row>
        <row r="3495">
          <cell r="A3495">
            <v>21779</v>
          </cell>
          <cell r="B3495">
            <v>7</v>
          </cell>
        </row>
        <row r="3496">
          <cell r="A3496">
            <v>21789</v>
          </cell>
          <cell r="B3496">
            <v>31</v>
          </cell>
        </row>
        <row r="3497">
          <cell r="A3497">
            <v>21811</v>
          </cell>
          <cell r="B3497"/>
        </row>
        <row r="3498">
          <cell r="A3498">
            <v>21843</v>
          </cell>
          <cell r="B3498"/>
        </row>
        <row r="3499">
          <cell r="A3499">
            <v>21845</v>
          </cell>
          <cell r="B3499"/>
        </row>
        <row r="3500">
          <cell r="A3500">
            <v>21853</v>
          </cell>
          <cell r="B3500">
            <v>3</v>
          </cell>
        </row>
        <row r="3501">
          <cell r="A3501">
            <v>21856</v>
          </cell>
          <cell r="B3501"/>
        </row>
        <row r="3502">
          <cell r="A3502">
            <v>21871</v>
          </cell>
          <cell r="B3502"/>
        </row>
        <row r="3503">
          <cell r="A3503">
            <v>21873</v>
          </cell>
          <cell r="B3503">
            <v>1</v>
          </cell>
        </row>
        <row r="3504">
          <cell r="A3504">
            <v>21874</v>
          </cell>
          <cell r="B3504"/>
        </row>
        <row r="3505">
          <cell r="A3505">
            <v>21885</v>
          </cell>
          <cell r="B3505"/>
        </row>
        <row r="3506">
          <cell r="A3506">
            <v>21899</v>
          </cell>
          <cell r="B3506"/>
        </row>
        <row r="3507">
          <cell r="A3507">
            <v>21926</v>
          </cell>
          <cell r="B3507">
            <v>6</v>
          </cell>
        </row>
        <row r="3508">
          <cell r="A3508">
            <v>21928</v>
          </cell>
          <cell r="B3508">
            <v>1</v>
          </cell>
        </row>
        <row r="3509">
          <cell r="A3509">
            <v>21929</v>
          </cell>
          <cell r="B3509"/>
        </row>
        <row r="3510">
          <cell r="A3510">
            <v>21934</v>
          </cell>
          <cell r="B3510"/>
        </row>
        <row r="3511">
          <cell r="A3511">
            <v>21943</v>
          </cell>
          <cell r="B3511"/>
        </row>
        <row r="3512">
          <cell r="A3512">
            <v>21995</v>
          </cell>
          <cell r="B3512"/>
        </row>
        <row r="3513">
          <cell r="A3513">
            <v>22011</v>
          </cell>
          <cell r="B3513">
            <v>1</v>
          </cell>
        </row>
        <row r="3514">
          <cell r="A3514">
            <v>22021</v>
          </cell>
          <cell r="B3514"/>
        </row>
        <row r="3515">
          <cell r="A3515">
            <v>22028</v>
          </cell>
          <cell r="B3515"/>
        </row>
        <row r="3516">
          <cell r="A3516">
            <v>22029</v>
          </cell>
          <cell r="B3516"/>
        </row>
        <row r="3517">
          <cell r="A3517">
            <v>22041</v>
          </cell>
          <cell r="B3517"/>
        </row>
        <row r="3518">
          <cell r="A3518">
            <v>22046</v>
          </cell>
          <cell r="B3518"/>
        </row>
        <row r="3519">
          <cell r="A3519">
            <v>22051</v>
          </cell>
          <cell r="B3519"/>
        </row>
        <row r="3520">
          <cell r="A3520">
            <v>22064</v>
          </cell>
          <cell r="B3520"/>
        </row>
        <row r="3521">
          <cell r="A3521">
            <v>22065</v>
          </cell>
          <cell r="B3521">
            <v>5</v>
          </cell>
        </row>
        <row r="3522">
          <cell r="A3522">
            <v>22080</v>
          </cell>
          <cell r="B3522">
            <v>1</v>
          </cell>
        </row>
        <row r="3523">
          <cell r="A3523">
            <v>22093</v>
          </cell>
          <cell r="B3523"/>
        </row>
        <row r="3524">
          <cell r="A3524">
            <v>22095</v>
          </cell>
          <cell r="B3524"/>
        </row>
        <row r="3525">
          <cell r="A3525">
            <v>22107</v>
          </cell>
          <cell r="B3525"/>
        </row>
        <row r="3526">
          <cell r="A3526">
            <v>22108</v>
          </cell>
          <cell r="B3526"/>
        </row>
        <row r="3527">
          <cell r="A3527">
            <v>22112</v>
          </cell>
          <cell r="B3527"/>
        </row>
        <row r="3528">
          <cell r="A3528">
            <v>22118</v>
          </cell>
          <cell r="B3528"/>
        </row>
        <row r="3529">
          <cell r="A3529">
            <v>22122</v>
          </cell>
          <cell r="B3529"/>
        </row>
        <row r="3530">
          <cell r="A3530">
            <v>22123</v>
          </cell>
          <cell r="B3530">
            <v>7</v>
          </cell>
        </row>
        <row r="3531">
          <cell r="A3531">
            <v>22130</v>
          </cell>
          <cell r="B3531">
            <v>2</v>
          </cell>
        </row>
        <row r="3532">
          <cell r="A3532">
            <v>22134</v>
          </cell>
          <cell r="B3532"/>
        </row>
        <row r="3533">
          <cell r="A3533">
            <v>22146</v>
          </cell>
          <cell r="B3533">
            <v>12</v>
          </cell>
        </row>
        <row r="3534">
          <cell r="A3534">
            <v>22150</v>
          </cell>
          <cell r="B3534">
            <v>2</v>
          </cell>
        </row>
        <row r="3535">
          <cell r="A3535">
            <v>22168</v>
          </cell>
          <cell r="B3535"/>
        </row>
        <row r="3536">
          <cell r="A3536">
            <v>22170</v>
          </cell>
          <cell r="B3536">
            <v>2</v>
          </cell>
        </row>
        <row r="3537">
          <cell r="A3537">
            <v>22188</v>
          </cell>
          <cell r="B3537"/>
        </row>
        <row r="3538">
          <cell r="A3538">
            <v>22197</v>
          </cell>
          <cell r="B3538"/>
        </row>
        <row r="3539">
          <cell r="A3539">
            <v>22200</v>
          </cell>
          <cell r="B3539"/>
        </row>
        <row r="3540">
          <cell r="A3540">
            <v>22223</v>
          </cell>
          <cell r="B3540"/>
        </row>
        <row r="3541">
          <cell r="A3541">
            <v>22224</v>
          </cell>
          <cell r="B3541"/>
        </row>
        <row r="3542">
          <cell r="A3542">
            <v>22225</v>
          </cell>
          <cell r="B3542"/>
        </row>
        <row r="3543">
          <cell r="A3543">
            <v>22240</v>
          </cell>
          <cell r="B3543"/>
        </row>
        <row r="3544">
          <cell r="A3544">
            <v>22249</v>
          </cell>
          <cell r="B3544"/>
        </row>
        <row r="3545">
          <cell r="A3545">
            <v>22295</v>
          </cell>
          <cell r="B3545">
            <v>253.5</v>
          </cell>
        </row>
        <row r="3546">
          <cell r="A3546">
            <v>22297</v>
          </cell>
          <cell r="B3546"/>
        </row>
        <row r="3547">
          <cell r="A3547">
            <v>22298</v>
          </cell>
          <cell r="B3547">
            <v>1</v>
          </cell>
        </row>
        <row r="3548">
          <cell r="A3548">
            <v>22310</v>
          </cell>
          <cell r="B3548"/>
        </row>
        <row r="3549">
          <cell r="A3549">
            <v>22366</v>
          </cell>
          <cell r="B3549">
            <v>1</v>
          </cell>
        </row>
        <row r="3550">
          <cell r="A3550">
            <v>22367</v>
          </cell>
          <cell r="B3550"/>
        </row>
        <row r="3551">
          <cell r="A3551">
            <v>22368</v>
          </cell>
          <cell r="B3551"/>
        </row>
        <row r="3552">
          <cell r="A3552">
            <v>22384</v>
          </cell>
          <cell r="B3552"/>
        </row>
        <row r="3553">
          <cell r="A3553">
            <v>22422</v>
          </cell>
          <cell r="B3553">
            <v>206.75</v>
          </cell>
        </row>
        <row r="3554">
          <cell r="A3554">
            <v>22430</v>
          </cell>
          <cell r="B3554"/>
        </row>
        <row r="3555">
          <cell r="A3555">
            <v>22439</v>
          </cell>
          <cell r="B3555"/>
        </row>
        <row r="3556">
          <cell r="A3556">
            <v>22443</v>
          </cell>
          <cell r="B3556">
            <v>21.25</v>
          </cell>
        </row>
        <row r="3557">
          <cell r="A3557">
            <v>22480</v>
          </cell>
          <cell r="B3557"/>
        </row>
        <row r="3558">
          <cell r="A3558">
            <v>22516</v>
          </cell>
          <cell r="B3558">
            <v>1</v>
          </cell>
        </row>
        <row r="3559">
          <cell r="A3559">
            <v>22533</v>
          </cell>
          <cell r="B3559">
            <v>11</v>
          </cell>
        </row>
        <row r="3560">
          <cell r="A3560">
            <v>22564</v>
          </cell>
          <cell r="B3560">
            <v>2</v>
          </cell>
        </row>
        <row r="3561">
          <cell r="A3561">
            <v>22567</v>
          </cell>
          <cell r="B3561"/>
        </row>
        <row r="3562">
          <cell r="A3562">
            <v>22572</v>
          </cell>
          <cell r="B3562"/>
        </row>
        <row r="3563">
          <cell r="A3563">
            <v>22576</v>
          </cell>
          <cell r="B3563"/>
        </row>
        <row r="3564">
          <cell r="A3564">
            <v>22592</v>
          </cell>
          <cell r="B3564"/>
        </row>
        <row r="3565">
          <cell r="A3565">
            <v>22634</v>
          </cell>
          <cell r="B3565"/>
        </row>
        <row r="3566">
          <cell r="A3566">
            <v>22635</v>
          </cell>
          <cell r="B3566">
            <v>6</v>
          </cell>
        </row>
        <row r="3567">
          <cell r="A3567">
            <v>22636</v>
          </cell>
          <cell r="B3567">
            <v>1</v>
          </cell>
        </row>
        <row r="3568">
          <cell r="A3568">
            <v>22683</v>
          </cell>
          <cell r="B3568"/>
        </row>
        <row r="3569">
          <cell r="A3569">
            <v>22690</v>
          </cell>
          <cell r="B3569"/>
        </row>
        <row r="3570">
          <cell r="A3570">
            <v>22696</v>
          </cell>
          <cell r="B3570">
            <v>3</v>
          </cell>
        </row>
        <row r="3571">
          <cell r="A3571">
            <v>22698</v>
          </cell>
          <cell r="B3571">
            <v>5</v>
          </cell>
        </row>
        <row r="3572">
          <cell r="A3572">
            <v>22699</v>
          </cell>
          <cell r="B3572">
            <v>1</v>
          </cell>
        </row>
        <row r="3573">
          <cell r="A3573">
            <v>22718</v>
          </cell>
          <cell r="B3573"/>
        </row>
        <row r="3574">
          <cell r="A3574">
            <v>22725</v>
          </cell>
          <cell r="B3574"/>
        </row>
        <row r="3575">
          <cell r="A3575">
            <v>22730</v>
          </cell>
          <cell r="B3575">
            <v>4</v>
          </cell>
        </row>
        <row r="3576">
          <cell r="A3576">
            <v>22732</v>
          </cell>
          <cell r="B3576">
            <v>2</v>
          </cell>
        </row>
        <row r="3577">
          <cell r="A3577">
            <v>22745</v>
          </cell>
          <cell r="B3577">
            <v>15</v>
          </cell>
        </row>
        <row r="3578">
          <cell r="A3578">
            <v>22749</v>
          </cell>
          <cell r="B3578">
            <v>1</v>
          </cell>
        </row>
        <row r="3579">
          <cell r="A3579">
            <v>22754</v>
          </cell>
          <cell r="B3579"/>
        </row>
        <row r="3580">
          <cell r="A3580">
            <v>22755</v>
          </cell>
          <cell r="B3580"/>
        </row>
        <row r="3581">
          <cell r="A3581">
            <v>22765</v>
          </cell>
          <cell r="B3581">
            <v>1</v>
          </cell>
        </row>
        <row r="3582">
          <cell r="A3582">
            <v>22771</v>
          </cell>
          <cell r="B3582">
            <v>47</v>
          </cell>
        </row>
        <row r="3583">
          <cell r="A3583">
            <v>22783</v>
          </cell>
          <cell r="B3583"/>
        </row>
        <row r="3584">
          <cell r="A3584">
            <v>22787</v>
          </cell>
          <cell r="B3584"/>
        </row>
        <row r="3585">
          <cell r="A3585">
            <v>22791</v>
          </cell>
          <cell r="B3585"/>
        </row>
        <row r="3586">
          <cell r="A3586">
            <v>22804</v>
          </cell>
          <cell r="B3586"/>
        </row>
        <row r="3587">
          <cell r="A3587">
            <v>22806</v>
          </cell>
          <cell r="B3587"/>
        </row>
        <row r="3588">
          <cell r="A3588">
            <v>22847</v>
          </cell>
          <cell r="B3588"/>
        </row>
        <row r="3589">
          <cell r="A3589">
            <v>22855</v>
          </cell>
          <cell r="B3589"/>
        </row>
        <row r="3590">
          <cell r="A3590">
            <v>22858</v>
          </cell>
          <cell r="B3590"/>
        </row>
        <row r="3591">
          <cell r="A3591">
            <v>22860</v>
          </cell>
          <cell r="B3591">
            <v>7</v>
          </cell>
        </row>
        <row r="3592">
          <cell r="A3592">
            <v>22866</v>
          </cell>
          <cell r="B3592">
            <v>5</v>
          </cell>
        </row>
        <row r="3593">
          <cell r="A3593">
            <v>22867</v>
          </cell>
          <cell r="B3593"/>
        </row>
        <row r="3594">
          <cell r="A3594">
            <v>22876</v>
          </cell>
          <cell r="B3594"/>
        </row>
        <row r="3595">
          <cell r="A3595">
            <v>22882</v>
          </cell>
          <cell r="B3595"/>
        </row>
        <row r="3596">
          <cell r="A3596">
            <v>22887</v>
          </cell>
          <cell r="B3596"/>
        </row>
        <row r="3597">
          <cell r="A3597">
            <v>22889</v>
          </cell>
          <cell r="B3597"/>
        </row>
        <row r="3598">
          <cell r="A3598">
            <v>22897</v>
          </cell>
          <cell r="B3598">
            <v>1</v>
          </cell>
        </row>
        <row r="3599">
          <cell r="A3599">
            <v>22901</v>
          </cell>
          <cell r="B3599"/>
        </row>
        <row r="3600">
          <cell r="A3600">
            <v>22922</v>
          </cell>
          <cell r="B3600"/>
        </row>
        <row r="3601">
          <cell r="A3601">
            <v>22924</v>
          </cell>
          <cell r="B3601">
            <v>1</v>
          </cell>
        </row>
        <row r="3602">
          <cell r="A3602">
            <v>22929</v>
          </cell>
          <cell r="B3602"/>
        </row>
        <row r="3603">
          <cell r="A3603">
            <v>22934</v>
          </cell>
          <cell r="B3603"/>
        </row>
        <row r="3604">
          <cell r="A3604">
            <v>22941</v>
          </cell>
          <cell r="B3604"/>
        </row>
        <row r="3605">
          <cell r="A3605">
            <v>22953</v>
          </cell>
          <cell r="B3605"/>
        </row>
        <row r="3606">
          <cell r="A3606">
            <v>23000</v>
          </cell>
          <cell r="B3606">
            <v>3</v>
          </cell>
        </row>
        <row r="3607">
          <cell r="A3607">
            <v>23026</v>
          </cell>
          <cell r="B3607"/>
        </row>
        <row r="3608">
          <cell r="A3608">
            <v>23033</v>
          </cell>
          <cell r="B3608"/>
        </row>
        <row r="3609">
          <cell r="A3609">
            <v>23035</v>
          </cell>
          <cell r="B3609"/>
        </row>
        <row r="3610">
          <cell r="A3610">
            <v>23040</v>
          </cell>
          <cell r="B3610"/>
        </row>
        <row r="3611">
          <cell r="A3611">
            <v>23050</v>
          </cell>
          <cell r="B3611"/>
        </row>
        <row r="3612">
          <cell r="A3612">
            <v>23052</v>
          </cell>
          <cell r="B3612">
            <v>1</v>
          </cell>
        </row>
        <row r="3613">
          <cell r="A3613">
            <v>23072</v>
          </cell>
          <cell r="B3613">
            <v>1</v>
          </cell>
        </row>
        <row r="3614">
          <cell r="A3614">
            <v>23084</v>
          </cell>
          <cell r="B3614">
            <v>6.5</v>
          </cell>
        </row>
        <row r="3615">
          <cell r="A3615">
            <v>23088</v>
          </cell>
          <cell r="B3615"/>
        </row>
        <row r="3616">
          <cell r="A3616">
            <v>23093</v>
          </cell>
          <cell r="B3616">
            <v>1</v>
          </cell>
        </row>
        <row r="3617">
          <cell r="A3617">
            <v>23111</v>
          </cell>
          <cell r="B3617">
            <v>1</v>
          </cell>
        </row>
        <row r="3618">
          <cell r="A3618">
            <v>23113</v>
          </cell>
          <cell r="B3618"/>
        </row>
        <row r="3619">
          <cell r="A3619">
            <v>23122</v>
          </cell>
          <cell r="B3619"/>
        </row>
        <row r="3620">
          <cell r="A3620">
            <v>23131</v>
          </cell>
          <cell r="B3620"/>
        </row>
        <row r="3621">
          <cell r="A3621">
            <v>23145</v>
          </cell>
          <cell r="B3621"/>
        </row>
        <row r="3622">
          <cell r="A3622">
            <v>23149</v>
          </cell>
          <cell r="B3622">
            <v>2</v>
          </cell>
        </row>
        <row r="3623">
          <cell r="A3623">
            <v>23150</v>
          </cell>
          <cell r="B3623"/>
        </row>
        <row r="3624">
          <cell r="A3624">
            <v>23152</v>
          </cell>
          <cell r="B3624">
            <v>53</v>
          </cell>
        </row>
        <row r="3625">
          <cell r="A3625">
            <v>23163</v>
          </cell>
          <cell r="B3625"/>
        </row>
        <row r="3626">
          <cell r="A3626">
            <v>23165</v>
          </cell>
          <cell r="B3626">
            <v>5</v>
          </cell>
        </row>
        <row r="3627">
          <cell r="A3627">
            <v>23182</v>
          </cell>
          <cell r="B3627"/>
        </row>
        <row r="3628">
          <cell r="A3628">
            <v>23184</v>
          </cell>
          <cell r="B3628"/>
        </row>
        <row r="3629">
          <cell r="A3629">
            <v>23196</v>
          </cell>
          <cell r="B3629"/>
        </row>
        <row r="3630">
          <cell r="A3630">
            <v>23215</v>
          </cell>
          <cell r="B3630"/>
        </row>
        <row r="3631">
          <cell r="A3631">
            <v>23223</v>
          </cell>
          <cell r="B3631">
            <v>1</v>
          </cell>
        </row>
        <row r="3632">
          <cell r="A3632">
            <v>23239</v>
          </cell>
          <cell r="B3632">
            <v>1</v>
          </cell>
        </row>
        <row r="3633">
          <cell r="A3633">
            <v>23259</v>
          </cell>
          <cell r="B3633">
            <v>1</v>
          </cell>
        </row>
        <row r="3634">
          <cell r="A3634">
            <v>23261</v>
          </cell>
          <cell r="B3634"/>
        </row>
        <row r="3635">
          <cell r="A3635">
            <v>23262</v>
          </cell>
          <cell r="B3635">
            <v>3</v>
          </cell>
        </row>
        <row r="3636">
          <cell r="A3636">
            <v>23284</v>
          </cell>
          <cell r="B3636">
            <v>2</v>
          </cell>
        </row>
        <row r="3637">
          <cell r="A3637">
            <v>23293</v>
          </cell>
          <cell r="B3637"/>
        </row>
        <row r="3638">
          <cell r="A3638">
            <v>23296</v>
          </cell>
          <cell r="B3638"/>
        </row>
        <row r="3639">
          <cell r="A3639">
            <v>23298</v>
          </cell>
          <cell r="B3639"/>
        </row>
        <row r="3640">
          <cell r="A3640">
            <v>23300</v>
          </cell>
          <cell r="B3640"/>
        </row>
        <row r="3641">
          <cell r="A3641">
            <v>23303</v>
          </cell>
          <cell r="B3641"/>
        </row>
        <row r="3642">
          <cell r="A3642">
            <v>23342</v>
          </cell>
          <cell r="B3642"/>
        </row>
        <row r="3643">
          <cell r="A3643">
            <v>23353</v>
          </cell>
          <cell r="B3643"/>
        </row>
        <row r="3644">
          <cell r="A3644">
            <v>23355</v>
          </cell>
          <cell r="B3644"/>
        </row>
        <row r="3645">
          <cell r="A3645">
            <v>23359</v>
          </cell>
          <cell r="B3645"/>
        </row>
        <row r="3646">
          <cell r="A3646">
            <v>23360</v>
          </cell>
          <cell r="B3646">
            <v>2</v>
          </cell>
        </row>
        <row r="3647">
          <cell r="A3647">
            <v>23361</v>
          </cell>
          <cell r="B3647"/>
        </row>
        <row r="3648">
          <cell r="A3648">
            <v>23366</v>
          </cell>
          <cell r="B3648"/>
        </row>
        <row r="3649">
          <cell r="A3649">
            <v>23374</v>
          </cell>
          <cell r="B3649">
            <v>1</v>
          </cell>
        </row>
        <row r="3650">
          <cell r="A3650">
            <v>23382</v>
          </cell>
          <cell r="B3650"/>
        </row>
        <row r="3651">
          <cell r="A3651">
            <v>23393</v>
          </cell>
          <cell r="B3651">
            <v>4</v>
          </cell>
        </row>
        <row r="3652">
          <cell r="A3652">
            <v>23398</v>
          </cell>
          <cell r="B3652"/>
        </row>
        <row r="3653">
          <cell r="A3653">
            <v>23413</v>
          </cell>
          <cell r="B3653"/>
        </row>
        <row r="3654">
          <cell r="A3654">
            <v>23437</v>
          </cell>
          <cell r="B3654">
            <v>5</v>
          </cell>
        </row>
        <row r="3655">
          <cell r="A3655">
            <v>23451</v>
          </cell>
          <cell r="B3655">
            <v>20</v>
          </cell>
        </row>
        <row r="3656">
          <cell r="A3656">
            <v>23455</v>
          </cell>
          <cell r="B3656"/>
        </row>
        <row r="3657">
          <cell r="A3657">
            <v>23461</v>
          </cell>
          <cell r="B3657"/>
        </row>
        <row r="3658">
          <cell r="A3658">
            <v>23481</v>
          </cell>
          <cell r="B3658">
            <v>154</v>
          </cell>
        </row>
        <row r="3659">
          <cell r="A3659">
            <v>23487</v>
          </cell>
          <cell r="B3659">
            <v>8</v>
          </cell>
        </row>
        <row r="3660">
          <cell r="A3660">
            <v>23502</v>
          </cell>
          <cell r="B3660">
            <v>1</v>
          </cell>
        </row>
        <row r="3661">
          <cell r="A3661">
            <v>23504</v>
          </cell>
          <cell r="B3661">
            <v>184</v>
          </cell>
        </row>
        <row r="3662">
          <cell r="A3662">
            <v>23541</v>
          </cell>
          <cell r="B3662">
            <v>1</v>
          </cell>
        </row>
        <row r="3663">
          <cell r="A3663">
            <v>23569</v>
          </cell>
          <cell r="B3663"/>
        </row>
        <row r="3664">
          <cell r="A3664">
            <v>23583</v>
          </cell>
          <cell r="B3664">
            <v>11</v>
          </cell>
        </row>
        <row r="3665">
          <cell r="A3665">
            <v>23589</v>
          </cell>
          <cell r="B3665">
            <v>1</v>
          </cell>
        </row>
        <row r="3666">
          <cell r="A3666">
            <v>23590</v>
          </cell>
          <cell r="B3666">
            <v>2</v>
          </cell>
        </row>
        <row r="3667">
          <cell r="A3667">
            <v>23591</v>
          </cell>
          <cell r="B3667">
            <v>2</v>
          </cell>
        </row>
        <row r="3668">
          <cell r="A3668">
            <v>23603</v>
          </cell>
          <cell r="B3668"/>
        </row>
        <row r="3669">
          <cell r="A3669">
            <v>23606</v>
          </cell>
          <cell r="B3669"/>
        </row>
        <row r="3670">
          <cell r="A3670">
            <v>23607</v>
          </cell>
          <cell r="B3670">
            <v>1</v>
          </cell>
        </row>
        <row r="3671">
          <cell r="A3671">
            <v>23623</v>
          </cell>
          <cell r="B3671"/>
        </row>
        <row r="3672">
          <cell r="A3672">
            <v>23624</v>
          </cell>
          <cell r="B3672"/>
        </row>
        <row r="3673">
          <cell r="A3673">
            <v>23626</v>
          </cell>
          <cell r="B3673">
            <v>1</v>
          </cell>
        </row>
        <row r="3674">
          <cell r="A3674">
            <v>23638</v>
          </cell>
          <cell r="B3674">
            <v>1</v>
          </cell>
        </row>
        <row r="3675">
          <cell r="A3675">
            <v>23651</v>
          </cell>
          <cell r="B3675"/>
        </row>
        <row r="3676">
          <cell r="A3676">
            <v>23660</v>
          </cell>
          <cell r="B3676"/>
        </row>
        <row r="3677">
          <cell r="A3677">
            <v>23666</v>
          </cell>
          <cell r="B3677">
            <v>2</v>
          </cell>
        </row>
        <row r="3678">
          <cell r="A3678">
            <v>23681</v>
          </cell>
          <cell r="B3678"/>
        </row>
        <row r="3679">
          <cell r="A3679">
            <v>23716</v>
          </cell>
          <cell r="B3679"/>
        </row>
        <row r="3680">
          <cell r="A3680">
            <v>23747</v>
          </cell>
          <cell r="B3680"/>
        </row>
        <row r="3681">
          <cell r="A3681">
            <v>23748</v>
          </cell>
          <cell r="B3681">
            <v>1</v>
          </cell>
        </row>
        <row r="3682">
          <cell r="A3682">
            <v>23751</v>
          </cell>
          <cell r="B3682"/>
        </row>
        <row r="3683">
          <cell r="A3683">
            <v>23773</v>
          </cell>
          <cell r="B3683"/>
        </row>
        <row r="3684">
          <cell r="A3684">
            <v>23775</v>
          </cell>
          <cell r="B3684">
            <v>2</v>
          </cell>
        </row>
        <row r="3685">
          <cell r="A3685">
            <v>23814</v>
          </cell>
          <cell r="B3685">
            <v>1</v>
          </cell>
        </row>
        <row r="3686">
          <cell r="A3686">
            <v>23817</v>
          </cell>
          <cell r="B3686">
            <v>1</v>
          </cell>
        </row>
        <row r="3687">
          <cell r="A3687">
            <v>23830</v>
          </cell>
          <cell r="B3687"/>
        </row>
        <row r="3688">
          <cell r="A3688">
            <v>23831</v>
          </cell>
          <cell r="B3688"/>
        </row>
        <row r="3689">
          <cell r="A3689">
            <v>23838</v>
          </cell>
          <cell r="B3689"/>
        </row>
        <row r="3690">
          <cell r="A3690">
            <v>23846</v>
          </cell>
          <cell r="B3690"/>
        </row>
        <row r="3691">
          <cell r="A3691">
            <v>23848</v>
          </cell>
          <cell r="B3691">
            <v>1</v>
          </cell>
        </row>
        <row r="3692">
          <cell r="A3692">
            <v>23857</v>
          </cell>
          <cell r="B3692">
            <v>36.5</v>
          </cell>
        </row>
        <row r="3693">
          <cell r="A3693">
            <v>23874</v>
          </cell>
          <cell r="B3693">
            <v>2</v>
          </cell>
        </row>
        <row r="3694">
          <cell r="A3694">
            <v>23896</v>
          </cell>
          <cell r="B3694"/>
        </row>
        <row r="3695">
          <cell r="A3695">
            <v>23932</v>
          </cell>
          <cell r="B3695">
            <v>1</v>
          </cell>
        </row>
        <row r="3696">
          <cell r="A3696">
            <v>23967</v>
          </cell>
          <cell r="B3696">
            <v>1</v>
          </cell>
        </row>
        <row r="3697">
          <cell r="A3697">
            <v>23977</v>
          </cell>
          <cell r="B3697"/>
        </row>
        <row r="3698">
          <cell r="A3698">
            <v>23979</v>
          </cell>
          <cell r="B3698">
            <v>1</v>
          </cell>
        </row>
        <row r="3699">
          <cell r="A3699">
            <v>23983</v>
          </cell>
          <cell r="B3699">
            <v>227.62200000000001</v>
          </cell>
        </row>
        <row r="3700">
          <cell r="A3700">
            <v>23986</v>
          </cell>
          <cell r="B3700"/>
        </row>
        <row r="3701">
          <cell r="A3701">
            <v>24002</v>
          </cell>
          <cell r="B3701">
            <v>2</v>
          </cell>
        </row>
        <row r="3702">
          <cell r="A3702">
            <v>24028</v>
          </cell>
          <cell r="B3702"/>
        </row>
        <row r="3703">
          <cell r="A3703">
            <v>24029</v>
          </cell>
          <cell r="B3703">
            <v>3.5</v>
          </cell>
        </row>
        <row r="3704">
          <cell r="A3704">
            <v>24043</v>
          </cell>
          <cell r="B3704"/>
        </row>
        <row r="3705">
          <cell r="A3705">
            <v>24074</v>
          </cell>
          <cell r="B3705">
            <v>1</v>
          </cell>
        </row>
        <row r="3706">
          <cell r="A3706">
            <v>24078</v>
          </cell>
          <cell r="B3706"/>
        </row>
        <row r="3707">
          <cell r="A3707">
            <v>24094</v>
          </cell>
          <cell r="B3707">
            <v>1</v>
          </cell>
        </row>
        <row r="3708">
          <cell r="A3708">
            <v>24102</v>
          </cell>
          <cell r="B3708"/>
        </row>
        <row r="3709">
          <cell r="A3709">
            <v>24128</v>
          </cell>
          <cell r="B3709"/>
        </row>
        <row r="3710">
          <cell r="A3710">
            <v>24130</v>
          </cell>
          <cell r="B3710">
            <v>1</v>
          </cell>
        </row>
        <row r="3711">
          <cell r="A3711">
            <v>24135</v>
          </cell>
          <cell r="B3711"/>
        </row>
        <row r="3712">
          <cell r="A3712">
            <v>24136</v>
          </cell>
          <cell r="B3712">
            <v>39.5</v>
          </cell>
        </row>
        <row r="3713">
          <cell r="A3713">
            <v>24140</v>
          </cell>
          <cell r="B3713"/>
        </row>
        <row r="3714">
          <cell r="A3714">
            <v>24145</v>
          </cell>
          <cell r="B3714"/>
        </row>
        <row r="3715">
          <cell r="A3715">
            <v>24150</v>
          </cell>
          <cell r="B3715"/>
        </row>
        <row r="3716">
          <cell r="A3716">
            <v>24159</v>
          </cell>
          <cell r="B3716">
            <v>2</v>
          </cell>
        </row>
        <row r="3717">
          <cell r="A3717">
            <v>24166</v>
          </cell>
          <cell r="B3717"/>
        </row>
        <row r="3718">
          <cell r="A3718">
            <v>24177</v>
          </cell>
          <cell r="B3718">
            <v>1</v>
          </cell>
        </row>
        <row r="3719">
          <cell r="A3719">
            <v>24182</v>
          </cell>
          <cell r="B3719">
            <v>21</v>
          </cell>
        </row>
        <row r="3720">
          <cell r="A3720">
            <v>24187</v>
          </cell>
          <cell r="B3720"/>
        </row>
        <row r="3721">
          <cell r="A3721">
            <v>24197</v>
          </cell>
          <cell r="B3721"/>
        </row>
        <row r="3722">
          <cell r="A3722">
            <v>24199</v>
          </cell>
          <cell r="B3722"/>
        </row>
        <row r="3723">
          <cell r="A3723">
            <v>24208</v>
          </cell>
          <cell r="B3723"/>
        </row>
        <row r="3724">
          <cell r="A3724">
            <v>24209</v>
          </cell>
          <cell r="B3724"/>
        </row>
        <row r="3725">
          <cell r="A3725">
            <v>24221</v>
          </cell>
          <cell r="B3725">
            <v>7</v>
          </cell>
        </row>
        <row r="3726">
          <cell r="A3726">
            <v>24233</v>
          </cell>
          <cell r="B3726"/>
        </row>
        <row r="3727">
          <cell r="A3727">
            <v>24239</v>
          </cell>
          <cell r="B3727">
            <v>1</v>
          </cell>
        </row>
        <row r="3728">
          <cell r="A3728">
            <v>24242</v>
          </cell>
          <cell r="B3728"/>
        </row>
        <row r="3729">
          <cell r="A3729">
            <v>24248</v>
          </cell>
          <cell r="B3729"/>
        </row>
        <row r="3730">
          <cell r="A3730">
            <v>24251</v>
          </cell>
          <cell r="B3730"/>
        </row>
        <row r="3731">
          <cell r="A3731">
            <v>24256</v>
          </cell>
          <cell r="B3731"/>
        </row>
        <row r="3732">
          <cell r="A3732">
            <v>24287</v>
          </cell>
          <cell r="B3732"/>
        </row>
        <row r="3733">
          <cell r="A3733">
            <v>24298</v>
          </cell>
          <cell r="B3733">
            <v>2</v>
          </cell>
        </row>
        <row r="3734">
          <cell r="A3734">
            <v>24299</v>
          </cell>
          <cell r="B3734">
            <v>2.5</v>
          </cell>
        </row>
        <row r="3735">
          <cell r="A3735">
            <v>24327</v>
          </cell>
          <cell r="B3735"/>
        </row>
        <row r="3736">
          <cell r="A3736">
            <v>24331</v>
          </cell>
          <cell r="B3736"/>
        </row>
        <row r="3737">
          <cell r="A3737">
            <v>24341</v>
          </cell>
          <cell r="B3737"/>
        </row>
        <row r="3738">
          <cell r="A3738">
            <v>24342</v>
          </cell>
          <cell r="B3738"/>
        </row>
        <row r="3739">
          <cell r="A3739">
            <v>24363</v>
          </cell>
          <cell r="B3739"/>
        </row>
        <row r="3740">
          <cell r="A3740">
            <v>24366</v>
          </cell>
          <cell r="B3740"/>
        </row>
        <row r="3741">
          <cell r="A3741">
            <v>24380</v>
          </cell>
          <cell r="B3741"/>
        </row>
        <row r="3742">
          <cell r="A3742">
            <v>24387</v>
          </cell>
          <cell r="B3742"/>
        </row>
        <row r="3743">
          <cell r="A3743">
            <v>24390</v>
          </cell>
          <cell r="B3743"/>
        </row>
        <row r="3744">
          <cell r="A3744">
            <v>24399</v>
          </cell>
          <cell r="B3744"/>
        </row>
        <row r="3745">
          <cell r="A3745">
            <v>24407</v>
          </cell>
          <cell r="B3745">
            <v>1</v>
          </cell>
        </row>
        <row r="3746">
          <cell r="A3746">
            <v>24413</v>
          </cell>
          <cell r="B3746"/>
        </row>
        <row r="3747">
          <cell r="A3747">
            <v>24423</v>
          </cell>
          <cell r="B3747"/>
        </row>
        <row r="3748">
          <cell r="A3748">
            <v>24434</v>
          </cell>
          <cell r="B3748"/>
        </row>
        <row r="3749">
          <cell r="A3749">
            <v>24453</v>
          </cell>
          <cell r="B3749"/>
        </row>
        <row r="3750">
          <cell r="A3750">
            <v>24455</v>
          </cell>
          <cell r="B3750">
            <v>1</v>
          </cell>
        </row>
        <row r="3751">
          <cell r="A3751">
            <v>24457</v>
          </cell>
          <cell r="B3751"/>
        </row>
        <row r="3752">
          <cell r="A3752">
            <v>24458</v>
          </cell>
          <cell r="B3752"/>
        </row>
        <row r="3753">
          <cell r="A3753">
            <v>24469</v>
          </cell>
          <cell r="B3753">
            <v>5.3</v>
          </cell>
        </row>
        <row r="3754">
          <cell r="A3754">
            <v>24475</v>
          </cell>
          <cell r="B3754"/>
        </row>
        <row r="3755">
          <cell r="A3755">
            <v>24476</v>
          </cell>
          <cell r="B3755">
            <v>1</v>
          </cell>
        </row>
        <row r="3756">
          <cell r="A3756">
            <v>24483</v>
          </cell>
          <cell r="B3756">
            <v>4</v>
          </cell>
        </row>
        <row r="3757">
          <cell r="A3757">
            <v>24500</v>
          </cell>
          <cell r="B3757">
            <v>1</v>
          </cell>
        </row>
        <row r="3758">
          <cell r="A3758">
            <v>24518</v>
          </cell>
          <cell r="B3758"/>
        </row>
        <row r="3759">
          <cell r="A3759">
            <v>24599</v>
          </cell>
          <cell r="B3759">
            <v>3</v>
          </cell>
        </row>
        <row r="3760">
          <cell r="A3760">
            <v>24629</v>
          </cell>
          <cell r="B3760">
            <v>105</v>
          </cell>
        </row>
        <row r="3761">
          <cell r="A3761">
            <v>24666</v>
          </cell>
          <cell r="B3761"/>
        </row>
        <row r="3762">
          <cell r="A3762">
            <v>24670</v>
          </cell>
          <cell r="B3762">
            <v>558</v>
          </cell>
        </row>
        <row r="3763">
          <cell r="A3763">
            <v>24672</v>
          </cell>
          <cell r="B3763"/>
        </row>
        <row r="3764">
          <cell r="A3764">
            <v>24689</v>
          </cell>
          <cell r="B3764"/>
        </row>
        <row r="3765">
          <cell r="A3765">
            <v>24705</v>
          </cell>
          <cell r="B3765"/>
        </row>
        <row r="3766">
          <cell r="A3766">
            <v>24733</v>
          </cell>
          <cell r="B3766"/>
        </row>
        <row r="3767">
          <cell r="A3767">
            <v>24735</v>
          </cell>
          <cell r="B3767">
            <v>71</v>
          </cell>
        </row>
        <row r="3768">
          <cell r="A3768">
            <v>24746</v>
          </cell>
          <cell r="B3768"/>
        </row>
        <row r="3769">
          <cell r="A3769">
            <v>24752</v>
          </cell>
          <cell r="B3769"/>
        </row>
        <row r="3770">
          <cell r="A3770">
            <v>24755</v>
          </cell>
          <cell r="B3770">
            <v>7</v>
          </cell>
        </row>
        <row r="3771">
          <cell r="A3771">
            <v>24771</v>
          </cell>
          <cell r="B3771">
            <v>3</v>
          </cell>
        </row>
        <row r="3772">
          <cell r="A3772">
            <v>24773</v>
          </cell>
          <cell r="B3772"/>
        </row>
        <row r="3773">
          <cell r="A3773">
            <v>24786</v>
          </cell>
          <cell r="B3773"/>
        </row>
        <row r="3774">
          <cell r="A3774">
            <v>24803</v>
          </cell>
          <cell r="B3774">
            <v>1</v>
          </cell>
        </row>
        <row r="3775">
          <cell r="A3775">
            <v>24817</v>
          </cell>
          <cell r="B3775">
            <v>1</v>
          </cell>
        </row>
        <row r="3776">
          <cell r="A3776">
            <v>24833</v>
          </cell>
          <cell r="B3776"/>
        </row>
        <row r="3777">
          <cell r="A3777">
            <v>24845</v>
          </cell>
          <cell r="B3777"/>
        </row>
        <row r="3778">
          <cell r="A3778">
            <v>24862</v>
          </cell>
          <cell r="B3778">
            <v>2</v>
          </cell>
        </row>
        <row r="3779">
          <cell r="A3779">
            <v>24864</v>
          </cell>
          <cell r="B3779">
            <v>2</v>
          </cell>
        </row>
        <row r="3780">
          <cell r="A3780">
            <v>24865</v>
          </cell>
          <cell r="B3780"/>
        </row>
        <row r="3781">
          <cell r="A3781">
            <v>24877</v>
          </cell>
          <cell r="B3781"/>
        </row>
        <row r="3782">
          <cell r="A3782">
            <v>24882</v>
          </cell>
          <cell r="B3782">
            <v>3</v>
          </cell>
        </row>
        <row r="3783">
          <cell r="A3783">
            <v>24897</v>
          </cell>
          <cell r="B3783"/>
        </row>
        <row r="3784">
          <cell r="A3784">
            <v>24913</v>
          </cell>
          <cell r="B3784">
            <v>9</v>
          </cell>
        </row>
        <row r="3785">
          <cell r="A3785">
            <v>24915</v>
          </cell>
          <cell r="B3785">
            <v>1.25</v>
          </cell>
        </row>
        <row r="3786">
          <cell r="A3786">
            <v>24916</v>
          </cell>
          <cell r="B3786"/>
        </row>
        <row r="3787">
          <cell r="A3787">
            <v>24917</v>
          </cell>
          <cell r="B3787"/>
        </row>
        <row r="3788">
          <cell r="A3788">
            <v>24961</v>
          </cell>
          <cell r="B3788"/>
        </row>
        <row r="3789">
          <cell r="A3789">
            <v>24973</v>
          </cell>
          <cell r="B3789">
            <v>3</v>
          </cell>
        </row>
        <row r="3790">
          <cell r="A3790">
            <v>24986</v>
          </cell>
          <cell r="B3790"/>
        </row>
        <row r="3791">
          <cell r="A3791">
            <v>24988</v>
          </cell>
          <cell r="B3791"/>
        </row>
        <row r="3792">
          <cell r="A3792">
            <v>24989</v>
          </cell>
          <cell r="B3792">
            <v>5</v>
          </cell>
        </row>
        <row r="3793">
          <cell r="A3793">
            <v>25015</v>
          </cell>
          <cell r="B3793"/>
        </row>
        <row r="3794">
          <cell r="A3794">
            <v>25053</v>
          </cell>
          <cell r="B3794"/>
        </row>
        <row r="3795">
          <cell r="A3795">
            <v>25096</v>
          </cell>
          <cell r="B3795"/>
        </row>
        <row r="3796">
          <cell r="A3796">
            <v>25102</v>
          </cell>
          <cell r="B3796">
            <v>1</v>
          </cell>
        </row>
        <row r="3797">
          <cell r="A3797">
            <v>25126</v>
          </cell>
          <cell r="B3797"/>
        </row>
        <row r="3798">
          <cell r="A3798">
            <v>25166</v>
          </cell>
          <cell r="B3798"/>
        </row>
        <row r="3799">
          <cell r="A3799">
            <v>25184</v>
          </cell>
          <cell r="B3799">
            <v>2</v>
          </cell>
        </row>
        <row r="3800">
          <cell r="A3800">
            <v>25192</v>
          </cell>
          <cell r="B3800">
            <v>5</v>
          </cell>
        </row>
        <row r="3801">
          <cell r="A3801">
            <v>25210</v>
          </cell>
          <cell r="B3801"/>
        </row>
        <row r="3802">
          <cell r="A3802">
            <v>25215</v>
          </cell>
          <cell r="B3802">
            <v>1</v>
          </cell>
        </row>
        <row r="3803">
          <cell r="A3803">
            <v>25219</v>
          </cell>
          <cell r="B3803">
            <v>6</v>
          </cell>
        </row>
        <row r="3804">
          <cell r="A3804">
            <v>25231</v>
          </cell>
          <cell r="B3804"/>
        </row>
        <row r="3805">
          <cell r="A3805">
            <v>25239</v>
          </cell>
          <cell r="B3805"/>
        </row>
        <row r="3806">
          <cell r="A3806">
            <v>25260</v>
          </cell>
          <cell r="B3806">
            <v>1</v>
          </cell>
        </row>
        <row r="3807">
          <cell r="A3807">
            <v>25315</v>
          </cell>
          <cell r="B3807"/>
        </row>
        <row r="3808">
          <cell r="A3808">
            <v>25335</v>
          </cell>
          <cell r="B3808"/>
        </row>
        <row r="3809">
          <cell r="A3809">
            <v>25336</v>
          </cell>
          <cell r="B3809"/>
        </row>
        <row r="3810">
          <cell r="A3810">
            <v>25351</v>
          </cell>
          <cell r="B3810"/>
        </row>
        <row r="3811">
          <cell r="A3811">
            <v>25353</v>
          </cell>
          <cell r="B3811"/>
        </row>
        <row r="3812">
          <cell r="A3812">
            <v>25366</v>
          </cell>
          <cell r="B3812"/>
        </row>
        <row r="3813">
          <cell r="A3813">
            <v>25367</v>
          </cell>
          <cell r="B3813"/>
        </row>
        <row r="3814">
          <cell r="A3814">
            <v>25370</v>
          </cell>
          <cell r="B3814"/>
        </row>
        <row r="3815">
          <cell r="A3815">
            <v>25390</v>
          </cell>
          <cell r="B3815">
            <v>32</v>
          </cell>
        </row>
        <row r="3816">
          <cell r="A3816">
            <v>25393</v>
          </cell>
          <cell r="B3816"/>
        </row>
        <row r="3817">
          <cell r="A3817">
            <v>25399</v>
          </cell>
          <cell r="B3817">
            <v>2</v>
          </cell>
        </row>
        <row r="3818">
          <cell r="A3818">
            <v>25406</v>
          </cell>
          <cell r="B3818">
            <v>3</v>
          </cell>
        </row>
        <row r="3819">
          <cell r="A3819">
            <v>25410</v>
          </cell>
          <cell r="B3819"/>
        </row>
        <row r="3820">
          <cell r="A3820">
            <v>25415</v>
          </cell>
          <cell r="B3820">
            <v>1</v>
          </cell>
        </row>
        <row r="3821">
          <cell r="A3821">
            <v>25428</v>
          </cell>
          <cell r="B3821"/>
        </row>
        <row r="3822">
          <cell r="A3822">
            <v>25429</v>
          </cell>
          <cell r="B3822">
            <v>1</v>
          </cell>
        </row>
        <row r="3823">
          <cell r="A3823">
            <v>25430</v>
          </cell>
          <cell r="B3823"/>
        </row>
        <row r="3824">
          <cell r="A3824">
            <v>25431</v>
          </cell>
          <cell r="B3824">
            <v>1</v>
          </cell>
        </row>
        <row r="3825">
          <cell r="A3825">
            <v>25433</v>
          </cell>
          <cell r="B3825"/>
        </row>
        <row r="3826">
          <cell r="A3826">
            <v>25454</v>
          </cell>
          <cell r="B3826"/>
        </row>
        <row r="3827">
          <cell r="A3827">
            <v>25455</v>
          </cell>
          <cell r="B3827">
            <v>1</v>
          </cell>
        </row>
        <row r="3828">
          <cell r="A3828">
            <v>25457</v>
          </cell>
          <cell r="B3828"/>
        </row>
        <row r="3829">
          <cell r="A3829">
            <v>25458</v>
          </cell>
          <cell r="B3829">
            <v>2</v>
          </cell>
        </row>
        <row r="3830">
          <cell r="A3830">
            <v>25459</v>
          </cell>
          <cell r="B3830"/>
        </row>
        <row r="3831">
          <cell r="A3831">
            <v>25471</v>
          </cell>
          <cell r="B3831">
            <v>10</v>
          </cell>
        </row>
        <row r="3832">
          <cell r="A3832">
            <v>25475</v>
          </cell>
          <cell r="B3832">
            <v>3.25</v>
          </cell>
        </row>
        <row r="3833">
          <cell r="A3833">
            <v>25478</v>
          </cell>
          <cell r="B3833"/>
        </row>
        <row r="3834">
          <cell r="A3834">
            <v>25484</v>
          </cell>
          <cell r="B3834">
            <v>4</v>
          </cell>
        </row>
        <row r="3835">
          <cell r="A3835">
            <v>25486</v>
          </cell>
          <cell r="B3835">
            <v>1</v>
          </cell>
        </row>
        <row r="3836">
          <cell r="A3836">
            <v>25488</v>
          </cell>
          <cell r="B3836"/>
        </row>
        <row r="3837">
          <cell r="A3837">
            <v>25506</v>
          </cell>
          <cell r="B3837"/>
        </row>
        <row r="3838">
          <cell r="A3838">
            <v>25508</v>
          </cell>
          <cell r="B3838"/>
        </row>
        <row r="3839">
          <cell r="A3839">
            <v>25524</v>
          </cell>
          <cell r="B3839"/>
        </row>
        <row r="3840">
          <cell r="A3840">
            <v>25534</v>
          </cell>
          <cell r="B3840"/>
        </row>
        <row r="3841">
          <cell r="A3841">
            <v>25551</v>
          </cell>
          <cell r="B3841"/>
        </row>
        <row r="3842">
          <cell r="A3842">
            <v>25557</v>
          </cell>
          <cell r="B3842"/>
        </row>
        <row r="3843">
          <cell r="A3843">
            <v>25558</v>
          </cell>
          <cell r="B3843"/>
        </row>
        <row r="3844">
          <cell r="A3844">
            <v>25607</v>
          </cell>
          <cell r="B3844">
            <v>1</v>
          </cell>
        </row>
        <row r="3845">
          <cell r="A3845">
            <v>25632</v>
          </cell>
          <cell r="B3845"/>
        </row>
        <row r="3846">
          <cell r="A3846">
            <v>25635</v>
          </cell>
          <cell r="B3846">
            <v>4</v>
          </cell>
        </row>
        <row r="3847">
          <cell r="A3847">
            <v>25639</v>
          </cell>
          <cell r="B3847"/>
        </row>
        <row r="3848">
          <cell r="A3848">
            <v>25650</v>
          </cell>
          <cell r="B3848"/>
        </row>
        <row r="3849">
          <cell r="A3849">
            <v>25652</v>
          </cell>
          <cell r="B3849"/>
        </row>
        <row r="3850">
          <cell r="A3850">
            <v>25680</v>
          </cell>
          <cell r="B3850"/>
        </row>
        <row r="3851">
          <cell r="A3851">
            <v>25687</v>
          </cell>
          <cell r="B3851"/>
        </row>
        <row r="3852">
          <cell r="A3852">
            <v>25702</v>
          </cell>
          <cell r="B3852"/>
        </row>
        <row r="3853">
          <cell r="A3853">
            <v>25713</v>
          </cell>
          <cell r="B3853">
            <v>2</v>
          </cell>
        </row>
        <row r="3854">
          <cell r="A3854">
            <v>25718</v>
          </cell>
          <cell r="B3854"/>
        </row>
        <row r="3855">
          <cell r="A3855">
            <v>25720</v>
          </cell>
          <cell r="B3855">
            <v>2</v>
          </cell>
        </row>
        <row r="3856">
          <cell r="A3856">
            <v>25741</v>
          </cell>
          <cell r="B3856">
            <v>1</v>
          </cell>
        </row>
        <row r="3857">
          <cell r="A3857">
            <v>25757</v>
          </cell>
          <cell r="B3857">
            <v>1</v>
          </cell>
        </row>
        <row r="3858">
          <cell r="A3858">
            <v>25790</v>
          </cell>
          <cell r="B3858"/>
        </row>
        <row r="3859">
          <cell r="A3859">
            <v>25815</v>
          </cell>
          <cell r="B3859"/>
        </row>
        <row r="3860">
          <cell r="A3860">
            <v>25834</v>
          </cell>
          <cell r="B3860"/>
        </row>
        <row r="3861">
          <cell r="A3861">
            <v>25843</v>
          </cell>
          <cell r="B3861"/>
        </row>
        <row r="3862">
          <cell r="A3862">
            <v>25846</v>
          </cell>
          <cell r="B3862">
            <v>1</v>
          </cell>
        </row>
        <row r="3863">
          <cell r="A3863">
            <v>25847</v>
          </cell>
          <cell r="B3863">
            <v>2</v>
          </cell>
        </row>
        <row r="3864">
          <cell r="A3864">
            <v>25850</v>
          </cell>
          <cell r="B3864">
            <v>1</v>
          </cell>
        </row>
        <row r="3865">
          <cell r="A3865">
            <v>25879</v>
          </cell>
          <cell r="B3865"/>
        </row>
        <row r="3866">
          <cell r="A3866">
            <v>25881</v>
          </cell>
          <cell r="B3866"/>
        </row>
        <row r="3867">
          <cell r="A3867">
            <v>25885</v>
          </cell>
          <cell r="B3867"/>
        </row>
        <row r="3868">
          <cell r="A3868">
            <v>25886</v>
          </cell>
          <cell r="B3868"/>
        </row>
        <row r="3869">
          <cell r="A3869">
            <v>25902</v>
          </cell>
          <cell r="B3869">
            <v>2</v>
          </cell>
        </row>
        <row r="3870">
          <cell r="A3870">
            <v>25912</v>
          </cell>
          <cell r="B3870">
            <v>13</v>
          </cell>
        </row>
        <row r="3871">
          <cell r="A3871">
            <v>25914</v>
          </cell>
          <cell r="B3871"/>
        </row>
        <row r="3872">
          <cell r="A3872">
            <v>25917</v>
          </cell>
          <cell r="B3872"/>
        </row>
        <row r="3873">
          <cell r="A3873">
            <v>25932</v>
          </cell>
          <cell r="B3873"/>
        </row>
        <row r="3874">
          <cell r="A3874">
            <v>25939</v>
          </cell>
          <cell r="B3874"/>
        </row>
        <row r="3875">
          <cell r="A3875">
            <v>25944</v>
          </cell>
          <cell r="B3875">
            <v>1</v>
          </cell>
        </row>
        <row r="3876">
          <cell r="A3876">
            <v>25946</v>
          </cell>
          <cell r="B3876"/>
        </row>
        <row r="3877">
          <cell r="A3877">
            <v>25948</v>
          </cell>
          <cell r="B3877"/>
        </row>
        <row r="3878">
          <cell r="A3878">
            <v>25950</v>
          </cell>
          <cell r="B3878"/>
        </row>
        <row r="3879">
          <cell r="A3879">
            <v>25964</v>
          </cell>
          <cell r="B3879">
            <v>2.5</v>
          </cell>
        </row>
        <row r="3880">
          <cell r="A3880">
            <v>25971</v>
          </cell>
          <cell r="B3880"/>
        </row>
        <row r="3881">
          <cell r="A3881">
            <v>25987</v>
          </cell>
          <cell r="B3881"/>
        </row>
        <row r="3882">
          <cell r="A3882">
            <v>25988</v>
          </cell>
          <cell r="B3882"/>
        </row>
        <row r="3883">
          <cell r="A3883">
            <v>26016</v>
          </cell>
          <cell r="B3883"/>
        </row>
        <row r="3884">
          <cell r="A3884">
            <v>26051</v>
          </cell>
          <cell r="B3884"/>
        </row>
        <row r="3885">
          <cell r="A3885">
            <v>26055</v>
          </cell>
          <cell r="B3885"/>
        </row>
        <row r="3886">
          <cell r="A3886">
            <v>26057</v>
          </cell>
          <cell r="B3886"/>
        </row>
        <row r="3887">
          <cell r="A3887">
            <v>26059</v>
          </cell>
          <cell r="B3887"/>
        </row>
        <row r="3888">
          <cell r="A3888">
            <v>26061</v>
          </cell>
          <cell r="B3888"/>
        </row>
        <row r="3889">
          <cell r="A3889">
            <v>26062</v>
          </cell>
          <cell r="B3889">
            <v>3</v>
          </cell>
        </row>
        <row r="3890">
          <cell r="A3890">
            <v>26066</v>
          </cell>
          <cell r="B3890">
            <v>2</v>
          </cell>
        </row>
        <row r="3891">
          <cell r="A3891">
            <v>26068</v>
          </cell>
          <cell r="B3891">
            <v>2</v>
          </cell>
        </row>
        <row r="3892">
          <cell r="A3892">
            <v>26069</v>
          </cell>
          <cell r="B3892"/>
        </row>
        <row r="3893">
          <cell r="A3893">
            <v>26079</v>
          </cell>
          <cell r="B3893"/>
        </row>
        <row r="3894">
          <cell r="A3894">
            <v>26089</v>
          </cell>
          <cell r="B3894">
            <v>3</v>
          </cell>
        </row>
        <row r="3895">
          <cell r="A3895">
            <v>26091</v>
          </cell>
          <cell r="B3895"/>
        </row>
        <row r="3896">
          <cell r="A3896">
            <v>26112</v>
          </cell>
          <cell r="B3896">
            <v>1</v>
          </cell>
        </row>
        <row r="3897">
          <cell r="A3897">
            <v>26113</v>
          </cell>
          <cell r="B3897"/>
        </row>
        <row r="3898">
          <cell r="A3898">
            <v>26118</v>
          </cell>
          <cell r="B3898"/>
        </row>
        <row r="3899">
          <cell r="A3899">
            <v>26133</v>
          </cell>
          <cell r="B3899"/>
        </row>
        <row r="3900">
          <cell r="A3900">
            <v>26137</v>
          </cell>
          <cell r="B3900"/>
        </row>
        <row r="3901">
          <cell r="A3901">
            <v>26146</v>
          </cell>
          <cell r="B3901"/>
        </row>
        <row r="3902">
          <cell r="A3902">
            <v>26159</v>
          </cell>
          <cell r="B3902"/>
        </row>
        <row r="3903">
          <cell r="A3903">
            <v>26173</v>
          </cell>
          <cell r="B3903"/>
        </row>
        <row r="3904">
          <cell r="A3904">
            <v>26191</v>
          </cell>
          <cell r="B3904"/>
        </row>
        <row r="3905">
          <cell r="A3905">
            <v>26200</v>
          </cell>
          <cell r="B3905"/>
        </row>
        <row r="3906">
          <cell r="A3906">
            <v>26201</v>
          </cell>
          <cell r="B3906"/>
        </row>
        <row r="3907">
          <cell r="A3907">
            <v>26203</v>
          </cell>
          <cell r="B3907"/>
        </row>
        <row r="3908">
          <cell r="A3908">
            <v>26216</v>
          </cell>
          <cell r="B3908">
            <v>1</v>
          </cell>
        </row>
        <row r="3909">
          <cell r="A3909">
            <v>26218</v>
          </cell>
          <cell r="B3909">
            <v>1</v>
          </cell>
        </row>
        <row r="3910">
          <cell r="A3910">
            <v>26229</v>
          </cell>
          <cell r="B3910">
            <v>1</v>
          </cell>
        </row>
        <row r="3911">
          <cell r="A3911">
            <v>26232</v>
          </cell>
          <cell r="B3911"/>
        </row>
        <row r="3912">
          <cell r="A3912">
            <v>26237</v>
          </cell>
          <cell r="B3912">
            <v>2</v>
          </cell>
        </row>
        <row r="3913">
          <cell r="A3913">
            <v>26259</v>
          </cell>
          <cell r="B3913"/>
        </row>
        <row r="3914">
          <cell r="A3914">
            <v>26260</v>
          </cell>
          <cell r="B3914">
            <v>1</v>
          </cell>
        </row>
        <row r="3915">
          <cell r="A3915">
            <v>26262</v>
          </cell>
          <cell r="B3915"/>
        </row>
        <row r="3916">
          <cell r="A3916">
            <v>26265</v>
          </cell>
          <cell r="B3916"/>
        </row>
        <row r="3917">
          <cell r="A3917">
            <v>26269</v>
          </cell>
          <cell r="B3917"/>
        </row>
        <row r="3918">
          <cell r="A3918">
            <v>26271</v>
          </cell>
          <cell r="B3918"/>
        </row>
        <row r="3919">
          <cell r="A3919">
            <v>26284</v>
          </cell>
          <cell r="B3919"/>
        </row>
        <row r="3920">
          <cell r="A3920">
            <v>26300</v>
          </cell>
          <cell r="B3920"/>
        </row>
        <row r="3921">
          <cell r="A3921">
            <v>26303</v>
          </cell>
          <cell r="B3921"/>
        </row>
        <row r="3922">
          <cell r="A3922">
            <v>26304</v>
          </cell>
          <cell r="B3922"/>
        </row>
        <row r="3923">
          <cell r="A3923">
            <v>26318</v>
          </cell>
          <cell r="B3923"/>
        </row>
        <row r="3924">
          <cell r="A3924">
            <v>26321</v>
          </cell>
          <cell r="B3924"/>
        </row>
        <row r="3925">
          <cell r="A3925">
            <v>26323</v>
          </cell>
          <cell r="B3925">
            <v>1</v>
          </cell>
        </row>
        <row r="3926">
          <cell r="A3926">
            <v>26331</v>
          </cell>
          <cell r="B3926"/>
        </row>
        <row r="3927">
          <cell r="A3927">
            <v>26332</v>
          </cell>
          <cell r="B3927"/>
        </row>
        <row r="3928">
          <cell r="A3928">
            <v>26340</v>
          </cell>
          <cell r="B3928"/>
        </row>
        <row r="3929">
          <cell r="A3929">
            <v>26341</v>
          </cell>
          <cell r="B3929">
            <v>3</v>
          </cell>
        </row>
        <row r="3930">
          <cell r="A3930">
            <v>26342</v>
          </cell>
          <cell r="B3930"/>
        </row>
        <row r="3931">
          <cell r="A3931">
            <v>26345</v>
          </cell>
          <cell r="B3931">
            <v>1</v>
          </cell>
        </row>
        <row r="3932">
          <cell r="A3932">
            <v>26350</v>
          </cell>
          <cell r="B3932"/>
        </row>
        <row r="3933">
          <cell r="A3933">
            <v>26356</v>
          </cell>
          <cell r="B3933"/>
        </row>
        <row r="3934">
          <cell r="A3934">
            <v>26371</v>
          </cell>
          <cell r="B3934"/>
        </row>
        <row r="3935">
          <cell r="A3935">
            <v>26373</v>
          </cell>
          <cell r="B3935"/>
        </row>
        <row r="3936">
          <cell r="A3936">
            <v>26374</v>
          </cell>
          <cell r="B3936"/>
        </row>
        <row r="3937">
          <cell r="A3937">
            <v>26385</v>
          </cell>
          <cell r="B3937"/>
        </row>
        <row r="3938">
          <cell r="A3938">
            <v>26386</v>
          </cell>
          <cell r="B3938">
            <v>1</v>
          </cell>
        </row>
        <row r="3939">
          <cell r="A3939">
            <v>26406</v>
          </cell>
          <cell r="B3939"/>
        </row>
        <row r="3940">
          <cell r="A3940">
            <v>26412</v>
          </cell>
          <cell r="B3940"/>
        </row>
        <row r="3941">
          <cell r="A3941">
            <v>26421</v>
          </cell>
          <cell r="B3941">
            <v>2</v>
          </cell>
        </row>
        <row r="3942">
          <cell r="A3942">
            <v>26422</v>
          </cell>
          <cell r="B3942"/>
        </row>
        <row r="3943">
          <cell r="A3943">
            <v>26426</v>
          </cell>
          <cell r="B3943"/>
        </row>
        <row r="3944">
          <cell r="A3944">
            <v>26430</v>
          </cell>
          <cell r="B3944">
            <v>6</v>
          </cell>
        </row>
        <row r="3945">
          <cell r="A3945">
            <v>26441</v>
          </cell>
          <cell r="B3945"/>
        </row>
        <row r="3946">
          <cell r="A3946">
            <v>26448</v>
          </cell>
          <cell r="B3946"/>
        </row>
        <row r="3947">
          <cell r="A3947">
            <v>26463</v>
          </cell>
          <cell r="B3947"/>
        </row>
        <row r="3948">
          <cell r="A3948">
            <v>26464</v>
          </cell>
          <cell r="B3948">
            <v>2</v>
          </cell>
        </row>
        <row r="3949">
          <cell r="A3949">
            <v>26487</v>
          </cell>
          <cell r="B3949">
            <v>7</v>
          </cell>
        </row>
        <row r="3950">
          <cell r="A3950">
            <v>26501</v>
          </cell>
          <cell r="B3950">
            <v>10</v>
          </cell>
        </row>
        <row r="3951">
          <cell r="A3951">
            <v>26522</v>
          </cell>
          <cell r="B3951">
            <v>1</v>
          </cell>
        </row>
        <row r="3952">
          <cell r="A3952">
            <v>26523</v>
          </cell>
          <cell r="B3952"/>
        </row>
        <row r="3953">
          <cell r="A3953">
            <v>26541</v>
          </cell>
          <cell r="B3953"/>
        </row>
        <row r="3954">
          <cell r="A3954">
            <v>26544</v>
          </cell>
          <cell r="B3954"/>
        </row>
        <row r="3955">
          <cell r="A3955">
            <v>26562</v>
          </cell>
          <cell r="B3955">
            <v>2</v>
          </cell>
        </row>
        <row r="3956">
          <cell r="A3956">
            <v>26581</v>
          </cell>
          <cell r="B3956"/>
        </row>
        <row r="3957">
          <cell r="A3957">
            <v>26582</v>
          </cell>
          <cell r="B3957"/>
        </row>
        <row r="3958">
          <cell r="A3958">
            <v>26585</v>
          </cell>
          <cell r="B3958"/>
        </row>
        <row r="3959">
          <cell r="A3959">
            <v>26599</v>
          </cell>
          <cell r="B3959"/>
        </row>
        <row r="3960">
          <cell r="A3960">
            <v>26601</v>
          </cell>
          <cell r="B3960"/>
        </row>
        <row r="3961">
          <cell r="A3961">
            <v>26602</v>
          </cell>
          <cell r="B3961"/>
        </row>
        <row r="3962">
          <cell r="A3962">
            <v>26607</v>
          </cell>
          <cell r="B3962">
            <v>2</v>
          </cell>
        </row>
        <row r="3963">
          <cell r="A3963">
            <v>26624</v>
          </cell>
          <cell r="B3963"/>
        </row>
        <row r="3964">
          <cell r="A3964">
            <v>26625</v>
          </cell>
          <cell r="B3964">
            <v>2</v>
          </cell>
        </row>
        <row r="3965">
          <cell r="A3965">
            <v>26629</v>
          </cell>
          <cell r="B3965"/>
        </row>
        <row r="3966">
          <cell r="A3966">
            <v>26631</v>
          </cell>
          <cell r="B3966">
            <v>1</v>
          </cell>
        </row>
        <row r="3967">
          <cell r="A3967">
            <v>26646</v>
          </cell>
          <cell r="B3967">
            <v>2.25</v>
          </cell>
        </row>
        <row r="3968">
          <cell r="A3968">
            <v>26668</v>
          </cell>
          <cell r="B3968"/>
        </row>
        <row r="3969">
          <cell r="A3969">
            <v>26675</v>
          </cell>
          <cell r="B3969">
            <v>1</v>
          </cell>
        </row>
        <row r="3970">
          <cell r="A3970">
            <v>26686</v>
          </cell>
          <cell r="B3970"/>
        </row>
        <row r="3971">
          <cell r="A3971">
            <v>26689</v>
          </cell>
          <cell r="B3971"/>
        </row>
        <row r="3972">
          <cell r="A3972">
            <v>26703</v>
          </cell>
          <cell r="B3972">
            <v>6</v>
          </cell>
        </row>
        <row r="3973">
          <cell r="A3973">
            <v>26704</v>
          </cell>
          <cell r="B3973">
            <v>1</v>
          </cell>
        </row>
        <row r="3974">
          <cell r="A3974">
            <v>26705</v>
          </cell>
          <cell r="B3974">
            <v>10</v>
          </cell>
        </row>
        <row r="3975">
          <cell r="A3975">
            <v>26707</v>
          </cell>
          <cell r="B3975"/>
        </row>
        <row r="3976">
          <cell r="A3976">
            <v>26718</v>
          </cell>
          <cell r="B3976"/>
        </row>
        <row r="3977">
          <cell r="A3977">
            <v>26732</v>
          </cell>
          <cell r="B3977">
            <v>130</v>
          </cell>
        </row>
        <row r="3978">
          <cell r="A3978">
            <v>26742</v>
          </cell>
          <cell r="B3978"/>
        </row>
        <row r="3979">
          <cell r="A3979">
            <v>26752</v>
          </cell>
          <cell r="B3979"/>
        </row>
        <row r="3980">
          <cell r="A3980">
            <v>26753</v>
          </cell>
          <cell r="B3980"/>
        </row>
        <row r="3981">
          <cell r="A3981">
            <v>26755</v>
          </cell>
          <cell r="B3981">
            <v>1</v>
          </cell>
        </row>
        <row r="3982">
          <cell r="A3982">
            <v>26768</v>
          </cell>
          <cell r="B3982"/>
        </row>
        <row r="3983">
          <cell r="A3983">
            <v>26770</v>
          </cell>
          <cell r="B3983">
            <v>1</v>
          </cell>
        </row>
        <row r="3984">
          <cell r="A3984">
            <v>26775</v>
          </cell>
          <cell r="B3984">
            <v>1</v>
          </cell>
        </row>
        <row r="3985">
          <cell r="A3985">
            <v>26781</v>
          </cell>
          <cell r="B3985"/>
        </row>
        <row r="3986">
          <cell r="A3986">
            <v>26783</v>
          </cell>
          <cell r="B3986">
            <v>3</v>
          </cell>
        </row>
        <row r="3987">
          <cell r="A3987">
            <v>26789</v>
          </cell>
          <cell r="B3987"/>
        </row>
        <row r="3988">
          <cell r="A3988">
            <v>26792</v>
          </cell>
          <cell r="B3988"/>
        </row>
        <row r="3989">
          <cell r="A3989">
            <v>26794</v>
          </cell>
          <cell r="B3989">
            <v>4</v>
          </cell>
        </row>
        <row r="3990">
          <cell r="A3990">
            <v>26795</v>
          </cell>
          <cell r="B3990"/>
        </row>
        <row r="3991">
          <cell r="A3991">
            <v>26797</v>
          </cell>
          <cell r="B3991"/>
        </row>
        <row r="3992">
          <cell r="A3992">
            <v>26802</v>
          </cell>
          <cell r="B3992">
            <v>2</v>
          </cell>
        </row>
        <row r="3993">
          <cell r="A3993">
            <v>26815</v>
          </cell>
          <cell r="B3993">
            <v>1</v>
          </cell>
        </row>
        <row r="3994">
          <cell r="A3994">
            <v>26816</v>
          </cell>
          <cell r="B3994"/>
        </row>
        <row r="3995">
          <cell r="A3995">
            <v>26824</v>
          </cell>
          <cell r="B3995"/>
        </row>
        <row r="3996">
          <cell r="A3996">
            <v>26826</v>
          </cell>
          <cell r="B3996">
            <v>3</v>
          </cell>
        </row>
        <row r="3997">
          <cell r="A3997">
            <v>26827</v>
          </cell>
          <cell r="B3997"/>
        </row>
        <row r="3998">
          <cell r="A3998">
            <v>26841</v>
          </cell>
          <cell r="B3998"/>
        </row>
        <row r="3999">
          <cell r="A3999">
            <v>26866</v>
          </cell>
          <cell r="B3999"/>
        </row>
        <row r="4000">
          <cell r="A4000">
            <v>26870</v>
          </cell>
          <cell r="B4000"/>
        </row>
        <row r="4001">
          <cell r="A4001">
            <v>26891</v>
          </cell>
          <cell r="B4001"/>
        </row>
        <row r="4002">
          <cell r="A4002">
            <v>26894</v>
          </cell>
          <cell r="B4002"/>
        </row>
        <row r="4003">
          <cell r="A4003">
            <v>26897</v>
          </cell>
          <cell r="B4003"/>
        </row>
        <row r="4004">
          <cell r="A4004">
            <v>26906</v>
          </cell>
          <cell r="B4004">
            <v>2</v>
          </cell>
        </row>
        <row r="4005">
          <cell r="A4005">
            <v>26907</v>
          </cell>
          <cell r="B4005">
            <v>3</v>
          </cell>
        </row>
        <row r="4006">
          <cell r="A4006">
            <v>26909</v>
          </cell>
          <cell r="B4006"/>
        </row>
        <row r="4007">
          <cell r="A4007">
            <v>26916</v>
          </cell>
          <cell r="B4007"/>
        </row>
        <row r="4008">
          <cell r="A4008">
            <v>26958</v>
          </cell>
          <cell r="B4008"/>
        </row>
        <row r="4009">
          <cell r="A4009">
            <v>26959</v>
          </cell>
          <cell r="B4009"/>
        </row>
        <row r="4010">
          <cell r="A4010">
            <v>26965</v>
          </cell>
          <cell r="B4010">
            <v>1</v>
          </cell>
        </row>
        <row r="4011">
          <cell r="A4011">
            <v>26967</v>
          </cell>
          <cell r="B4011"/>
        </row>
        <row r="4012">
          <cell r="A4012">
            <v>26975</v>
          </cell>
          <cell r="B4012"/>
        </row>
        <row r="4013">
          <cell r="A4013">
            <v>26979</v>
          </cell>
          <cell r="B4013"/>
        </row>
        <row r="4014">
          <cell r="A4014">
            <v>26982</v>
          </cell>
          <cell r="B4014"/>
        </row>
        <row r="4015">
          <cell r="A4015">
            <v>26996</v>
          </cell>
          <cell r="B4015">
            <v>4</v>
          </cell>
        </row>
        <row r="4016">
          <cell r="A4016">
            <v>27010</v>
          </cell>
          <cell r="B4016"/>
        </row>
        <row r="4017">
          <cell r="A4017">
            <v>27019</v>
          </cell>
          <cell r="B4017"/>
        </row>
        <row r="4018">
          <cell r="A4018">
            <v>27020</v>
          </cell>
          <cell r="B4018"/>
        </row>
        <row r="4019">
          <cell r="A4019">
            <v>27022</v>
          </cell>
          <cell r="B4019"/>
        </row>
        <row r="4020">
          <cell r="A4020">
            <v>27030</v>
          </cell>
          <cell r="B4020"/>
        </row>
        <row r="4021">
          <cell r="A4021">
            <v>27044</v>
          </cell>
          <cell r="B4021"/>
        </row>
        <row r="4022">
          <cell r="A4022">
            <v>27053</v>
          </cell>
          <cell r="B4022"/>
        </row>
        <row r="4023">
          <cell r="A4023">
            <v>27059</v>
          </cell>
          <cell r="B4023"/>
        </row>
        <row r="4024">
          <cell r="A4024">
            <v>27060</v>
          </cell>
          <cell r="B4024"/>
        </row>
        <row r="4025">
          <cell r="A4025">
            <v>27062</v>
          </cell>
          <cell r="B4025">
            <v>1</v>
          </cell>
        </row>
        <row r="4026">
          <cell r="A4026">
            <v>27064</v>
          </cell>
          <cell r="B4026"/>
        </row>
        <row r="4027">
          <cell r="A4027">
            <v>27066</v>
          </cell>
          <cell r="B4027">
            <v>1</v>
          </cell>
        </row>
        <row r="4028">
          <cell r="A4028">
            <v>27092</v>
          </cell>
          <cell r="B4028"/>
        </row>
        <row r="4029">
          <cell r="A4029">
            <v>27146</v>
          </cell>
          <cell r="B4029"/>
        </row>
        <row r="4030">
          <cell r="A4030">
            <v>27150</v>
          </cell>
          <cell r="B4030"/>
        </row>
        <row r="4031">
          <cell r="A4031">
            <v>27156</v>
          </cell>
          <cell r="B4031"/>
        </row>
        <row r="4032">
          <cell r="A4032">
            <v>27197</v>
          </cell>
          <cell r="B4032"/>
        </row>
        <row r="4033">
          <cell r="A4033">
            <v>27204</v>
          </cell>
          <cell r="B4033"/>
        </row>
        <row r="4034">
          <cell r="A4034">
            <v>27250</v>
          </cell>
          <cell r="B4034"/>
        </row>
        <row r="4035">
          <cell r="A4035">
            <v>27257</v>
          </cell>
          <cell r="B4035"/>
        </row>
        <row r="4036">
          <cell r="A4036">
            <v>27258</v>
          </cell>
          <cell r="B4036">
            <v>1</v>
          </cell>
        </row>
        <row r="4037">
          <cell r="A4037">
            <v>27264</v>
          </cell>
          <cell r="B4037">
            <v>2</v>
          </cell>
        </row>
        <row r="4038">
          <cell r="A4038">
            <v>27278</v>
          </cell>
          <cell r="B4038"/>
        </row>
        <row r="4039">
          <cell r="A4039">
            <v>27289</v>
          </cell>
          <cell r="B4039"/>
        </row>
        <row r="4040">
          <cell r="A4040">
            <v>27302</v>
          </cell>
          <cell r="B4040"/>
        </row>
        <row r="4041">
          <cell r="A4041">
            <v>27303</v>
          </cell>
          <cell r="B4041"/>
        </row>
        <row r="4042">
          <cell r="A4042">
            <v>27304</v>
          </cell>
          <cell r="B4042">
            <v>103</v>
          </cell>
        </row>
        <row r="4043">
          <cell r="A4043">
            <v>27310</v>
          </cell>
          <cell r="B4043"/>
        </row>
        <row r="4044">
          <cell r="A4044">
            <v>27312</v>
          </cell>
          <cell r="B4044"/>
        </row>
        <row r="4045">
          <cell r="A4045">
            <v>27339</v>
          </cell>
          <cell r="B4045"/>
        </row>
        <row r="4046">
          <cell r="A4046">
            <v>27341</v>
          </cell>
          <cell r="B4046"/>
        </row>
        <row r="4047">
          <cell r="A4047">
            <v>27370</v>
          </cell>
          <cell r="B4047"/>
        </row>
        <row r="4048">
          <cell r="A4048">
            <v>27374</v>
          </cell>
          <cell r="B4048"/>
        </row>
        <row r="4049">
          <cell r="A4049">
            <v>27375</v>
          </cell>
          <cell r="B4049"/>
        </row>
        <row r="4050">
          <cell r="A4050">
            <v>27382</v>
          </cell>
          <cell r="B4050">
            <v>1</v>
          </cell>
        </row>
        <row r="4051">
          <cell r="A4051">
            <v>27385</v>
          </cell>
          <cell r="B4051"/>
        </row>
        <row r="4052">
          <cell r="A4052">
            <v>27387</v>
          </cell>
          <cell r="B4052"/>
        </row>
        <row r="4053">
          <cell r="A4053">
            <v>27388</v>
          </cell>
          <cell r="B4053"/>
        </row>
        <row r="4054">
          <cell r="A4054">
            <v>27401</v>
          </cell>
          <cell r="B4054"/>
        </row>
        <row r="4055">
          <cell r="A4055">
            <v>27405</v>
          </cell>
          <cell r="B4055">
            <v>3</v>
          </cell>
        </row>
        <row r="4056">
          <cell r="A4056">
            <v>27407</v>
          </cell>
          <cell r="B4056"/>
        </row>
        <row r="4057">
          <cell r="A4057">
            <v>27420</v>
          </cell>
          <cell r="B4057"/>
        </row>
        <row r="4058">
          <cell r="A4058">
            <v>27432</v>
          </cell>
          <cell r="B4058"/>
        </row>
        <row r="4059">
          <cell r="A4059">
            <v>27462</v>
          </cell>
          <cell r="B4059"/>
        </row>
        <row r="4060">
          <cell r="A4060">
            <v>27468</v>
          </cell>
          <cell r="B4060"/>
        </row>
        <row r="4061">
          <cell r="A4061">
            <v>27479</v>
          </cell>
          <cell r="B4061"/>
        </row>
        <row r="4062">
          <cell r="A4062">
            <v>27496</v>
          </cell>
          <cell r="B4062"/>
        </row>
        <row r="4063">
          <cell r="A4063">
            <v>27523</v>
          </cell>
          <cell r="B4063">
            <v>167.5</v>
          </cell>
        </row>
        <row r="4064">
          <cell r="A4064">
            <v>27545</v>
          </cell>
          <cell r="B4064"/>
        </row>
        <row r="4065">
          <cell r="A4065">
            <v>27549</v>
          </cell>
          <cell r="B4065"/>
        </row>
        <row r="4066">
          <cell r="A4066">
            <v>27555</v>
          </cell>
          <cell r="B4066"/>
        </row>
        <row r="4067">
          <cell r="A4067">
            <v>27566</v>
          </cell>
          <cell r="B4067"/>
        </row>
        <row r="4068">
          <cell r="A4068">
            <v>27568</v>
          </cell>
          <cell r="B4068"/>
        </row>
        <row r="4069">
          <cell r="A4069">
            <v>27579</v>
          </cell>
          <cell r="B4069"/>
        </row>
        <row r="4070">
          <cell r="A4070">
            <v>27614</v>
          </cell>
          <cell r="B4070"/>
        </row>
        <row r="4071">
          <cell r="A4071">
            <v>27615</v>
          </cell>
          <cell r="B4071"/>
        </row>
        <row r="4072">
          <cell r="A4072">
            <v>27628</v>
          </cell>
          <cell r="B4072">
            <v>1</v>
          </cell>
        </row>
        <row r="4073">
          <cell r="A4073">
            <v>27653</v>
          </cell>
          <cell r="B4073"/>
        </row>
        <row r="4074">
          <cell r="A4074">
            <v>27666</v>
          </cell>
          <cell r="B4074"/>
        </row>
        <row r="4075">
          <cell r="A4075">
            <v>27680</v>
          </cell>
          <cell r="B4075"/>
        </row>
        <row r="4076">
          <cell r="A4076">
            <v>27684</v>
          </cell>
          <cell r="B4076"/>
        </row>
        <row r="4077">
          <cell r="A4077">
            <v>27685</v>
          </cell>
          <cell r="B4077"/>
        </row>
        <row r="4078">
          <cell r="A4078">
            <v>27686</v>
          </cell>
          <cell r="B4078"/>
        </row>
        <row r="4079">
          <cell r="A4079">
            <v>27688</v>
          </cell>
          <cell r="B4079"/>
        </row>
        <row r="4080">
          <cell r="A4080">
            <v>27696</v>
          </cell>
          <cell r="B4080"/>
        </row>
        <row r="4081">
          <cell r="A4081">
            <v>27697</v>
          </cell>
          <cell r="B4081"/>
        </row>
        <row r="4082">
          <cell r="A4082">
            <v>27699</v>
          </cell>
          <cell r="B4082">
            <v>2</v>
          </cell>
        </row>
        <row r="4083">
          <cell r="A4083">
            <v>27734</v>
          </cell>
          <cell r="B4083"/>
        </row>
        <row r="4084">
          <cell r="A4084">
            <v>27744</v>
          </cell>
          <cell r="B4084"/>
        </row>
        <row r="4085">
          <cell r="A4085">
            <v>27754</v>
          </cell>
          <cell r="B4085"/>
        </row>
        <row r="4086">
          <cell r="A4086">
            <v>27758</v>
          </cell>
          <cell r="B4086">
            <v>5</v>
          </cell>
        </row>
        <row r="4087">
          <cell r="A4087">
            <v>27764</v>
          </cell>
          <cell r="B4087"/>
        </row>
        <row r="4088">
          <cell r="A4088">
            <v>27791</v>
          </cell>
          <cell r="B4088"/>
        </row>
        <row r="4089">
          <cell r="A4089">
            <v>27794</v>
          </cell>
          <cell r="B4089">
            <v>7</v>
          </cell>
        </row>
        <row r="4090">
          <cell r="A4090">
            <v>27796</v>
          </cell>
          <cell r="B4090"/>
        </row>
        <row r="4091">
          <cell r="A4091">
            <v>27804</v>
          </cell>
          <cell r="B4091"/>
        </row>
        <row r="4092">
          <cell r="A4092">
            <v>27817</v>
          </cell>
          <cell r="B4092">
            <v>363.5</v>
          </cell>
        </row>
        <row r="4093">
          <cell r="A4093">
            <v>27821</v>
          </cell>
          <cell r="B4093"/>
        </row>
        <row r="4094">
          <cell r="A4094">
            <v>27823</v>
          </cell>
          <cell r="B4094">
            <v>2</v>
          </cell>
        </row>
        <row r="4095">
          <cell r="A4095">
            <v>27834</v>
          </cell>
          <cell r="B4095">
            <v>4</v>
          </cell>
        </row>
        <row r="4096">
          <cell r="A4096">
            <v>27835</v>
          </cell>
          <cell r="B4096">
            <v>12</v>
          </cell>
        </row>
        <row r="4097">
          <cell r="A4097">
            <v>27848</v>
          </cell>
          <cell r="B4097">
            <v>31.5</v>
          </cell>
        </row>
        <row r="4098">
          <cell r="A4098">
            <v>27853</v>
          </cell>
          <cell r="B4098"/>
        </row>
        <row r="4099">
          <cell r="A4099">
            <v>27875</v>
          </cell>
          <cell r="B4099">
            <v>4</v>
          </cell>
        </row>
        <row r="4100">
          <cell r="A4100">
            <v>27879</v>
          </cell>
          <cell r="B4100">
            <v>1</v>
          </cell>
        </row>
        <row r="4101">
          <cell r="A4101">
            <v>27881</v>
          </cell>
          <cell r="B4101"/>
        </row>
        <row r="4102">
          <cell r="A4102">
            <v>27888</v>
          </cell>
          <cell r="B4102"/>
        </row>
        <row r="4103">
          <cell r="A4103">
            <v>27889</v>
          </cell>
          <cell r="B4103"/>
        </row>
        <row r="4104">
          <cell r="A4104">
            <v>27892</v>
          </cell>
          <cell r="B4104"/>
        </row>
        <row r="4105">
          <cell r="A4105">
            <v>27895</v>
          </cell>
          <cell r="B4105"/>
        </row>
        <row r="4106">
          <cell r="A4106">
            <v>27909</v>
          </cell>
          <cell r="B4106"/>
        </row>
        <row r="4107">
          <cell r="A4107">
            <v>27910</v>
          </cell>
          <cell r="B4107"/>
        </row>
        <row r="4108">
          <cell r="A4108">
            <v>27923</v>
          </cell>
          <cell r="B4108"/>
        </row>
        <row r="4109">
          <cell r="A4109">
            <v>27939</v>
          </cell>
          <cell r="B4109"/>
        </row>
        <row r="4110">
          <cell r="A4110">
            <v>27944</v>
          </cell>
          <cell r="B4110"/>
        </row>
        <row r="4111">
          <cell r="A4111">
            <v>27963</v>
          </cell>
          <cell r="B4111">
            <v>2</v>
          </cell>
        </row>
        <row r="4112">
          <cell r="A4112">
            <v>27978</v>
          </cell>
          <cell r="B4112"/>
        </row>
        <row r="4113">
          <cell r="A4113">
            <v>27990</v>
          </cell>
          <cell r="B4113">
            <v>13</v>
          </cell>
        </row>
        <row r="4114">
          <cell r="A4114">
            <v>28004</v>
          </cell>
          <cell r="B4114"/>
        </row>
        <row r="4115">
          <cell r="A4115">
            <v>28026</v>
          </cell>
          <cell r="B4115">
            <v>1</v>
          </cell>
        </row>
        <row r="4116">
          <cell r="A4116">
            <v>28028</v>
          </cell>
          <cell r="B4116"/>
        </row>
        <row r="4117">
          <cell r="A4117">
            <v>28085</v>
          </cell>
          <cell r="B4117"/>
        </row>
        <row r="4118">
          <cell r="A4118">
            <v>28094</v>
          </cell>
          <cell r="B4118"/>
        </row>
        <row r="4119">
          <cell r="A4119">
            <v>28105</v>
          </cell>
          <cell r="B4119">
            <v>1</v>
          </cell>
        </row>
        <row r="4120">
          <cell r="A4120">
            <v>28109</v>
          </cell>
          <cell r="B4120"/>
        </row>
        <row r="4121">
          <cell r="A4121">
            <v>28121</v>
          </cell>
          <cell r="B4121"/>
        </row>
        <row r="4122">
          <cell r="A4122">
            <v>28122</v>
          </cell>
          <cell r="B4122"/>
        </row>
        <row r="4123">
          <cell r="A4123">
            <v>28132</v>
          </cell>
          <cell r="B4123"/>
        </row>
        <row r="4124">
          <cell r="A4124">
            <v>28141</v>
          </cell>
          <cell r="B4124"/>
        </row>
        <row r="4125">
          <cell r="A4125">
            <v>28142</v>
          </cell>
          <cell r="B4125"/>
        </row>
        <row r="4126">
          <cell r="A4126">
            <v>28154</v>
          </cell>
          <cell r="B4126"/>
        </row>
        <row r="4127">
          <cell r="A4127">
            <v>28158</v>
          </cell>
          <cell r="B4127"/>
        </row>
        <row r="4128">
          <cell r="A4128">
            <v>28161</v>
          </cell>
          <cell r="B4128"/>
        </row>
        <row r="4129">
          <cell r="A4129">
            <v>28173</v>
          </cell>
          <cell r="B4129"/>
        </row>
        <row r="4130">
          <cell r="A4130">
            <v>28180</v>
          </cell>
          <cell r="B4130"/>
        </row>
        <row r="4131">
          <cell r="A4131">
            <v>28192</v>
          </cell>
          <cell r="B4131"/>
        </row>
        <row r="4132">
          <cell r="A4132">
            <v>28197</v>
          </cell>
          <cell r="B4132">
            <v>2</v>
          </cell>
        </row>
        <row r="4133">
          <cell r="A4133">
            <v>28206</v>
          </cell>
          <cell r="B4133"/>
        </row>
        <row r="4134">
          <cell r="A4134">
            <v>28268</v>
          </cell>
          <cell r="B4134"/>
        </row>
        <row r="4135">
          <cell r="A4135">
            <v>28277</v>
          </cell>
          <cell r="B4135"/>
        </row>
        <row r="4136">
          <cell r="A4136">
            <v>28284</v>
          </cell>
          <cell r="B4136"/>
        </row>
        <row r="4137">
          <cell r="A4137">
            <v>28288</v>
          </cell>
          <cell r="B4137"/>
        </row>
        <row r="4138">
          <cell r="A4138">
            <v>28296</v>
          </cell>
          <cell r="B4138"/>
        </row>
        <row r="4139">
          <cell r="A4139">
            <v>28305</v>
          </cell>
          <cell r="B4139">
            <v>1</v>
          </cell>
        </row>
        <row r="4140">
          <cell r="A4140">
            <v>28309</v>
          </cell>
          <cell r="B4140"/>
        </row>
        <row r="4141">
          <cell r="A4141">
            <v>28312</v>
          </cell>
          <cell r="B4141"/>
        </row>
        <row r="4142">
          <cell r="A4142">
            <v>28318</v>
          </cell>
          <cell r="B4142">
            <v>1</v>
          </cell>
        </row>
        <row r="4143">
          <cell r="A4143">
            <v>28336</v>
          </cell>
          <cell r="B4143"/>
        </row>
        <row r="4144">
          <cell r="A4144">
            <v>28347</v>
          </cell>
          <cell r="B4144">
            <v>2</v>
          </cell>
        </row>
        <row r="4145">
          <cell r="A4145">
            <v>28355</v>
          </cell>
          <cell r="B4145">
            <v>1</v>
          </cell>
        </row>
        <row r="4146">
          <cell r="A4146">
            <v>28357</v>
          </cell>
          <cell r="B4146"/>
        </row>
        <row r="4147">
          <cell r="A4147">
            <v>28358</v>
          </cell>
          <cell r="B4147"/>
        </row>
        <row r="4148">
          <cell r="A4148">
            <v>28360</v>
          </cell>
          <cell r="B4148"/>
        </row>
        <row r="4149">
          <cell r="A4149">
            <v>28393</v>
          </cell>
          <cell r="B4149"/>
        </row>
        <row r="4150">
          <cell r="A4150">
            <v>28394</v>
          </cell>
          <cell r="B4150"/>
        </row>
        <row r="4151">
          <cell r="A4151">
            <v>28406</v>
          </cell>
          <cell r="B4151"/>
        </row>
        <row r="4152">
          <cell r="A4152">
            <v>28407</v>
          </cell>
          <cell r="B4152">
            <v>2</v>
          </cell>
        </row>
        <row r="4153">
          <cell r="A4153">
            <v>28409</v>
          </cell>
          <cell r="B4153">
            <v>7</v>
          </cell>
        </row>
        <row r="4154">
          <cell r="A4154">
            <v>28411</v>
          </cell>
          <cell r="B4154">
            <v>2</v>
          </cell>
        </row>
        <row r="4155">
          <cell r="A4155">
            <v>28420</v>
          </cell>
          <cell r="B4155">
            <v>27</v>
          </cell>
        </row>
        <row r="4156">
          <cell r="A4156">
            <v>28432</v>
          </cell>
          <cell r="B4156">
            <v>52.5</v>
          </cell>
        </row>
        <row r="4157">
          <cell r="A4157">
            <v>28453</v>
          </cell>
          <cell r="B4157"/>
        </row>
        <row r="4158">
          <cell r="A4158">
            <v>28476</v>
          </cell>
          <cell r="B4158">
            <v>20</v>
          </cell>
        </row>
        <row r="4159">
          <cell r="A4159">
            <v>28486</v>
          </cell>
          <cell r="B4159">
            <v>6</v>
          </cell>
        </row>
        <row r="4160">
          <cell r="A4160">
            <v>28510</v>
          </cell>
          <cell r="B4160"/>
        </row>
        <row r="4161">
          <cell r="A4161">
            <v>28511</v>
          </cell>
          <cell r="B4161"/>
        </row>
        <row r="4162">
          <cell r="A4162">
            <v>28512</v>
          </cell>
          <cell r="B4162"/>
        </row>
        <row r="4163">
          <cell r="A4163">
            <v>28522</v>
          </cell>
          <cell r="B4163"/>
        </row>
        <row r="4164">
          <cell r="A4164">
            <v>28524</v>
          </cell>
          <cell r="B4164"/>
        </row>
        <row r="4165">
          <cell r="A4165">
            <v>28526</v>
          </cell>
          <cell r="B4165"/>
        </row>
        <row r="4166">
          <cell r="A4166">
            <v>28539</v>
          </cell>
          <cell r="B4166"/>
        </row>
        <row r="4167">
          <cell r="A4167">
            <v>28544</v>
          </cell>
          <cell r="B4167">
            <v>1</v>
          </cell>
        </row>
        <row r="4168">
          <cell r="A4168">
            <v>28545</v>
          </cell>
          <cell r="B4168"/>
        </row>
        <row r="4169">
          <cell r="A4169">
            <v>28550</v>
          </cell>
          <cell r="B4169"/>
        </row>
        <row r="4170">
          <cell r="A4170">
            <v>28568</v>
          </cell>
          <cell r="B4170"/>
        </row>
        <row r="4171">
          <cell r="A4171">
            <v>28570</v>
          </cell>
          <cell r="B4171">
            <v>2</v>
          </cell>
        </row>
        <row r="4172">
          <cell r="A4172">
            <v>28579</v>
          </cell>
          <cell r="B4172"/>
        </row>
        <row r="4173">
          <cell r="A4173">
            <v>28580</v>
          </cell>
          <cell r="B4173">
            <v>1</v>
          </cell>
        </row>
        <row r="4174">
          <cell r="A4174">
            <v>28582</v>
          </cell>
          <cell r="B4174"/>
        </row>
        <row r="4175">
          <cell r="A4175">
            <v>28584</v>
          </cell>
          <cell r="B4175"/>
        </row>
        <row r="4176">
          <cell r="A4176">
            <v>28614</v>
          </cell>
          <cell r="B4176">
            <v>9</v>
          </cell>
        </row>
        <row r="4177">
          <cell r="A4177">
            <v>28616</v>
          </cell>
          <cell r="B4177"/>
        </row>
        <row r="4178">
          <cell r="A4178">
            <v>28667</v>
          </cell>
          <cell r="B4178">
            <v>93</v>
          </cell>
        </row>
        <row r="4179">
          <cell r="A4179">
            <v>28680</v>
          </cell>
          <cell r="B4179"/>
        </row>
        <row r="4180">
          <cell r="A4180">
            <v>28681</v>
          </cell>
          <cell r="B4180"/>
        </row>
        <row r="4181">
          <cell r="A4181">
            <v>28683</v>
          </cell>
          <cell r="B4181"/>
        </row>
        <row r="4182">
          <cell r="A4182">
            <v>28686</v>
          </cell>
          <cell r="B4182"/>
        </row>
        <row r="4183">
          <cell r="A4183">
            <v>28707</v>
          </cell>
          <cell r="B4183">
            <v>7</v>
          </cell>
        </row>
        <row r="4184">
          <cell r="A4184">
            <v>28728</v>
          </cell>
          <cell r="B4184">
            <v>1</v>
          </cell>
        </row>
        <row r="4185">
          <cell r="A4185">
            <v>28729</v>
          </cell>
          <cell r="B4185">
            <v>3</v>
          </cell>
        </row>
        <row r="4186">
          <cell r="A4186">
            <v>28733</v>
          </cell>
          <cell r="B4186">
            <v>2</v>
          </cell>
        </row>
        <row r="4187">
          <cell r="A4187">
            <v>28742</v>
          </cell>
          <cell r="B4187"/>
        </row>
        <row r="4188">
          <cell r="A4188">
            <v>28743</v>
          </cell>
          <cell r="B4188">
            <v>1</v>
          </cell>
        </row>
        <row r="4189">
          <cell r="A4189">
            <v>28764</v>
          </cell>
          <cell r="B4189">
            <v>3</v>
          </cell>
        </row>
        <row r="4190">
          <cell r="A4190">
            <v>28765</v>
          </cell>
          <cell r="B4190"/>
        </row>
        <row r="4191">
          <cell r="A4191">
            <v>28799</v>
          </cell>
          <cell r="B4191"/>
        </row>
        <row r="4192">
          <cell r="A4192">
            <v>28801</v>
          </cell>
          <cell r="B4192"/>
        </row>
        <row r="4193">
          <cell r="A4193">
            <v>28802</v>
          </cell>
          <cell r="B4193"/>
        </row>
        <row r="4194">
          <cell r="A4194">
            <v>28803</v>
          </cell>
          <cell r="B4194"/>
        </row>
        <row r="4195">
          <cell r="A4195">
            <v>28806</v>
          </cell>
          <cell r="B4195"/>
        </row>
        <row r="4196">
          <cell r="A4196">
            <v>28823</v>
          </cell>
          <cell r="B4196"/>
        </row>
        <row r="4197">
          <cell r="A4197">
            <v>28825</v>
          </cell>
          <cell r="B4197">
            <v>2.5</v>
          </cell>
        </row>
        <row r="4198">
          <cell r="A4198">
            <v>28826</v>
          </cell>
          <cell r="B4198"/>
        </row>
        <row r="4199">
          <cell r="A4199">
            <v>28827</v>
          </cell>
          <cell r="B4199"/>
        </row>
        <row r="4200">
          <cell r="A4200">
            <v>28897</v>
          </cell>
          <cell r="B4200">
            <v>1</v>
          </cell>
        </row>
        <row r="4201">
          <cell r="A4201">
            <v>28900</v>
          </cell>
          <cell r="B4201"/>
        </row>
        <row r="4202">
          <cell r="A4202">
            <v>28906</v>
          </cell>
          <cell r="B4202"/>
        </row>
        <row r="4203">
          <cell r="A4203">
            <v>28917</v>
          </cell>
          <cell r="B4203"/>
        </row>
        <row r="4204">
          <cell r="A4204">
            <v>28918</v>
          </cell>
          <cell r="B4204"/>
        </row>
        <row r="4205">
          <cell r="A4205">
            <v>28921</v>
          </cell>
          <cell r="B4205"/>
        </row>
        <row r="4206">
          <cell r="A4206">
            <v>28923</v>
          </cell>
          <cell r="B4206"/>
        </row>
        <row r="4207">
          <cell r="A4207">
            <v>28928</v>
          </cell>
          <cell r="B4207"/>
        </row>
        <row r="4208">
          <cell r="A4208">
            <v>28940</v>
          </cell>
          <cell r="B4208"/>
        </row>
        <row r="4209">
          <cell r="A4209">
            <v>28954</v>
          </cell>
          <cell r="B4209"/>
        </row>
        <row r="4210">
          <cell r="A4210">
            <v>28961</v>
          </cell>
          <cell r="B4210"/>
        </row>
        <row r="4211">
          <cell r="A4211">
            <v>28962</v>
          </cell>
          <cell r="B4211"/>
        </row>
        <row r="4212">
          <cell r="A4212">
            <v>28974</v>
          </cell>
          <cell r="B4212">
            <v>6</v>
          </cell>
        </row>
        <row r="4213">
          <cell r="A4213">
            <v>29003</v>
          </cell>
          <cell r="B4213"/>
        </row>
        <row r="4214">
          <cell r="A4214">
            <v>29004</v>
          </cell>
          <cell r="B4214"/>
        </row>
        <row r="4215">
          <cell r="A4215">
            <v>29024</v>
          </cell>
          <cell r="B4215"/>
        </row>
        <row r="4216">
          <cell r="A4216">
            <v>29025</v>
          </cell>
          <cell r="B4216"/>
        </row>
        <row r="4217">
          <cell r="A4217">
            <v>29038</v>
          </cell>
          <cell r="B4217"/>
        </row>
        <row r="4218">
          <cell r="A4218">
            <v>29040</v>
          </cell>
          <cell r="B4218">
            <v>2</v>
          </cell>
        </row>
        <row r="4219">
          <cell r="A4219">
            <v>29054</v>
          </cell>
          <cell r="B4219">
            <v>1</v>
          </cell>
        </row>
        <row r="4220">
          <cell r="A4220">
            <v>29065</v>
          </cell>
          <cell r="B4220">
            <v>1</v>
          </cell>
        </row>
        <row r="4221">
          <cell r="A4221">
            <v>29073</v>
          </cell>
          <cell r="B4221"/>
        </row>
        <row r="4222">
          <cell r="A4222">
            <v>29077</v>
          </cell>
          <cell r="B4222"/>
        </row>
        <row r="4223">
          <cell r="A4223">
            <v>29080</v>
          </cell>
          <cell r="B4223">
            <v>1</v>
          </cell>
        </row>
        <row r="4224">
          <cell r="A4224">
            <v>29081</v>
          </cell>
          <cell r="B4224"/>
        </row>
        <row r="4225">
          <cell r="A4225">
            <v>29092</v>
          </cell>
          <cell r="B4225">
            <v>112</v>
          </cell>
        </row>
        <row r="4226">
          <cell r="A4226">
            <v>29122</v>
          </cell>
          <cell r="B4226"/>
        </row>
        <row r="4227">
          <cell r="A4227">
            <v>29132</v>
          </cell>
          <cell r="B4227"/>
        </row>
        <row r="4228">
          <cell r="A4228">
            <v>29135</v>
          </cell>
          <cell r="B4228"/>
        </row>
        <row r="4229">
          <cell r="A4229">
            <v>29148</v>
          </cell>
          <cell r="B4229">
            <v>1</v>
          </cell>
        </row>
        <row r="4230">
          <cell r="A4230">
            <v>29149</v>
          </cell>
          <cell r="B4230"/>
        </row>
        <row r="4231">
          <cell r="A4231">
            <v>29158</v>
          </cell>
          <cell r="B4231"/>
        </row>
        <row r="4232">
          <cell r="A4232">
            <v>29170</v>
          </cell>
          <cell r="B4232"/>
        </row>
        <row r="4233">
          <cell r="A4233">
            <v>29177</v>
          </cell>
          <cell r="B4233"/>
        </row>
        <row r="4234">
          <cell r="A4234">
            <v>29183</v>
          </cell>
          <cell r="B4234"/>
        </row>
        <row r="4235">
          <cell r="A4235">
            <v>29206</v>
          </cell>
          <cell r="B4235"/>
        </row>
        <row r="4236">
          <cell r="A4236">
            <v>29207</v>
          </cell>
          <cell r="B4236"/>
        </row>
        <row r="4237">
          <cell r="A4237">
            <v>29212</v>
          </cell>
          <cell r="B4237"/>
        </row>
        <row r="4238">
          <cell r="A4238">
            <v>29215</v>
          </cell>
          <cell r="B4238">
            <v>2</v>
          </cell>
        </row>
        <row r="4239">
          <cell r="A4239">
            <v>29216</v>
          </cell>
          <cell r="B4239"/>
        </row>
        <row r="4240">
          <cell r="A4240">
            <v>29218</v>
          </cell>
          <cell r="B4240"/>
        </row>
        <row r="4241">
          <cell r="A4241">
            <v>29219</v>
          </cell>
          <cell r="B4241">
            <v>6</v>
          </cell>
        </row>
        <row r="4242">
          <cell r="A4242">
            <v>29220</v>
          </cell>
          <cell r="B4242"/>
        </row>
        <row r="4243">
          <cell r="A4243">
            <v>29221</v>
          </cell>
          <cell r="B4243"/>
        </row>
        <row r="4244">
          <cell r="A4244">
            <v>29231</v>
          </cell>
          <cell r="B4244"/>
        </row>
        <row r="4245">
          <cell r="A4245">
            <v>29241</v>
          </cell>
          <cell r="B4245">
            <v>4</v>
          </cell>
        </row>
        <row r="4246">
          <cell r="A4246">
            <v>29257</v>
          </cell>
          <cell r="B4246">
            <v>1</v>
          </cell>
        </row>
        <row r="4247">
          <cell r="A4247">
            <v>29258</v>
          </cell>
          <cell r="B4247"/>
        </row>
        <row r="4248">
          <cell r="A4248">
            <v>29303</v>
          </cell>
          <cell r="B4248">
            <v>1</v>
          </cell>
        </row>
        <row r="4249">
          <cell r="A4249">
            <v>29316</v>
          </cell>
          <cell r="B4249"/>
        </row>
        <row r="4250">
          <cell r="A4250">
            <v>29318</v>
          </cell>
          <cell r="B4250">
            <v>2</v>
          </cell>
        </row>
        <row r="4251">
          <cell r="A4251">
            <v>29319</v>
          </cell>
          <cell r="B4251"/>
        </row>
        <row r="4252">
          <cell r="A4252">
            <v>29320</v>
          </cell>
          <cell r="B4252">
            <v>2</v>
          </cell>
        </row>
        <row r="4253">
          <cell r="A4253">
            <v>29330</v>
          </cell>
          <cell r="B4253"/>
        </row>
        <row r="4254">
          <cell r="A4254">
            <v>29332</v>
          </cell>
          <cell r="B4254">
            <v>1</v>
          </cell>
        </row>
        <row r="4255">
          <cell r="A4255">
            <v>29334</v>
          </cell>
          <cell r="B4255"/>
        </row>
        <row r="4256">
          <cell r="A4256">
            <v>29350</v>
          </cell>
          <cell r="B4256">
            <v>2.5</v>
          </cell>
        </row>
        <row r="4257">
          <cell r="A4257">
            <v>29354</v>
          </cell>
          <cell r="B4257">
            <v>1</v>
          </cell>
        </row>
        <row r="4258">
          <cell r="A4258">
            <v>29357</v>
          </cell>
          <cell r="B4258">
            <v>1</v>
          </cell>
        </row>
        <row r="4259">
          <cell r="A4259">
            <v>29373</v>
          </cell>
          <cell r="B4259"/>
        </row>
        <row r="4260">
          <cell r="A4260">
            <v>29381</v>
          </cell>
          <cell r="B4260">
            <v>2</v>
          </cell>
        </row>
        <row r="4261">
          <cell r="A4261">
            <v>29389</v>
          </cell>
          <cell r="B4261"/>
        </row>
        <row r="4262">
          <cell r="A4262">
            <v>29390</v>
          </cell>
          <cell r="B4262">
            <v>1</v>
          </cell>
        </row>
        <row r="4263">
          <cell r="A4263">
            <v>29400</v>
          </cell>
          <cell r="B4263"/>
        </row>
        <row r="4264">
          <cell r="A4264">
            <v>29403</v>
          </cell>
          <cell r="B4264">
            <v>1</v>
          </cell>
        </row>
        <row r="4265">
          <cell r="A4265">
            <v>29404</v>
          </cell>
          <cell r="B4265"/>
        </row>
        <row r="4266">
          <cell r="A4266">
            <v>29408</v>
          </cell>
          <cell r="B4266"/>
        </row>
        <row r="4267">
          <cell r="A4267">
            <v>29422</v>
          </cell>
          <cell r="B4267"/>
        </row>
        <row r="4268">
          <cell r="A4268">
            <v>29449</v>
          </cell>
          <cell r="B4268"/>
        </row>
        <row r="4269">
          <cell r="A4269">
            <v>29459</v>
          </cell>
          <cell r="B4269">
            <v>1</v>
          </cell>
        </row>
        <row r="4270">
          <cell r="A4270">
            <v>29464</v>
          </cell>
          <cell r="B4270"/>
        </row>
        <row r="4271">
          <cell r="A4271">
            <v>29467</v>
          </cell>
          <cell r="B4271"/>
        </row>
        <row r="4272">
          <cell r="A4272">
            <v>29483</v>
          </cell>
          <cell r="B4272">
            <v>15</v>
          </cell>
        </row>
        <row r="4273">
          <cell r="A4273">
            <v>29491</v>
          </cell>
          <cell r="B4273">
            <v>1</v>
          </cell>
        </row>
        <row r="4274">
          <cell r="A4274">
            <v>29492</v>
          </cell>
          <cell r="B4274"/>
        </row>
        <row r="4275">
          <cell r="A4275">
            <v>29495</v>
          </cell>
          <cell r="B4275">
            <v>1</v>
          </cell>
        </row>
        <row r="4276">
          <cell r="A4276">
            <v>29508</v>
          </cell>
          <cell r="B4276">
            <v>1</v>
          </cell>
        </row>
        <row r="4277">
          <cell r="A4277">
            <v>29515</v>
          </cell>
          <cell r="B4277">
            <v>1</v>
          </cell>
        </row>
        <row r="4278">
          <cell r="A4278">
            <v>29520</v>
          </cell>
          <cell r="B4278">
            <v>1</v>
          </cell>
        </row>
        <row r="4279">
          <cell r="A4279">
            <v>29531</v>
          </cell>
          <cell r="B4279"/>
        </row>
        <row r="4280">
          <cell r="A4280">
            <v>29532</v>
          </cell>
          <cell r="B4280">
            <v>2.5</v>
          </cell>
        </row>
        <row r="4281">
          <cell r="A4281">
            <v>29533</v>
          </cell>
          <cell r="B4281">
            <v>7</v>
          </cell>
        </row>
        <row r="4282">
          <cell r="A4282">
            <v>29616</v>
          </cell>
          <cell r="B4282"/>
        </row>
        <row r="4283">
          <cell r="A4283">
            <v>29630</v>
          </cell>
          <cell r="B4283">
            <v>183</v>
          </cell>
        </row>
        <row r="4284">
          <cell r="A4284">
            <v>29652</v>
          </cell>
          <cell r="B4284"/>
        </row>
        <row r="4285">
          <cell r="A4285">
            <v>29653</v>
          </cell>
          <cell r="B4285"/>
        </row>
        <row r="4286">
          <cell r="A4286">
            <v>29654</v>
          </cell>
          <cell r="B4286"/>
        </row>
        <row r="4287">
          <cell r="A4287">
            <v>29659</v>
          </cell>
          <cell r="B4287">
            <v>4</v>
          </cell>
        </row>
        <row r="4288">
          <cell r="A4288">
            <v>29669</v>
          </cell>
          <cell r="B4288"/>
        </row>
        <row r="4289">
          <cell r="A4289">
            <v>29675</v>
          </cell>
          <cell r="B4289">
            <v>1</v>
          </cell>
        </row>
        <row r="4290">
          <cell r="A4290">
            <v>29682</v>
          </cell>
          <cell r="B4290">
            <v>1</v>
          </cell>
        </row>
        <row r="4291">
          <cell r="A4291">
            <v>29683</v>
          </cell>
          <cell r="B4291"/>
        </row>
        <row r="4292">
          <cell r="A4292">
            <v>29690</v>
          </cell>
          <cell r="B4292"/>
        </row>
        <row r="4293">
          <cell r="A4293">
            <v>29699</v>
          </cell>
          <cell r="B4293"/>
        </row>
        <row r="4294">
          <cell r="A4294">
            <v>29725</v>
          </cell>
          <cell r="B4294"/>
        </row>
        <row r="4295">
          <cell r="A4295">
            <v>29726</v>
          </cell>
          <cell r="B4295"/>
        </row>
        <row r="4296">
          <cell r="A4296">
            <v>29741</v>
          </cell>
          <cell r="B4296">
            <v>2</v>
          </cell>
        </row>
        <row r="4297">
          <cell r="A4297">
            <v>29774</v>
          </cell>
          <cell r="B4297"/>
        </row>
        <row r="4298">
          <cell r="A4298">
            <v>29775</v>
          </cell>
          <cell r="B4298"/>
        </row>
        <row r="4299">
          <cell r="A4299">
            <v>29787</v>
          </cell>
          <cell r="B4299">
            <v>2</v>
          </cell>
        </row>
        <row r="4300">
          <cell r="A4300">
            <v>29795</v>
          </cell>
          <cell r="B4300">
            <v>9</v>
          </cell>
        </row>
        <row r="4301">
          <cell r="A4301">
            <v>29798</v>
          </cell>
          <cell r="B4301"/>
        </row>
        <row r="4302">
          <cell r="A4302">
            <v>29806</v>
          </cell>
          <cell r="B4302">
            <v>2</v>
          </cell>
        </row>
        <row r="4303">
          <cell r="A4303">
            <v>29809</v>
          </cell>
          <cell r="B4303">
            <v>1</v>
          </cell>
        </row>
        <row r="4304">
          <cell r="A4304">
            <v>29811</v>
          </cell>
          <cell r="B4304"/>
        </row>
        <row r="4305">
          <cell r="A4305">
            <v>29812</v>
          </cell>
          <cell r="B4305"/>
        </row>
        <row r="4306">
          <cell r="A4306">
            <v>29821</v>
          </cell>
          <cell r="B4306"/>
        </row>
        <row r="4307">
          <cell r="A4307">
            <v>29822</v>
          </cell>
          <cell r="B4307">
            <v>1</v>
          </cell>
        </row>
        <row r="4308">
          <cell r="A4308">
            <v>29823</v>
          </cell>
          <cell r="B4308">
            <v>1</v>
          </cell>
        </row>
        <row r="4309">
          <cell r="A4309">
            <v>29826</v>
          </cell>
          <cell r="B4309"/>
        </row>
        <row r="4310">
          <cell r="A4310">
            <v>29827</v>
          </cell>
          <cell r="B4310">
            <v>3</v>
          </cell>
        </row>
        <row r="4311">
          <cell r="A4311">
            <v>29831</v>
          </cell>
          <cell r="B4311">
            <v>33</v>
          </cell>
        </row>
        <row r="4312">
          <cell r="A4312">
            <v>29834</v>
          </cell>
          <cell r="B4312">
            <v>2</v>
          </cell>
        </row>
        <row r="4313">
          <cell r="A4313">
            <v>29840</v>
          </cell>
          <cell r="B4313"/>
        </row>
        <row r="4314">
          <cell r="A4314">
            <v>29842</v>
          </cell>
          <cell r="B4314"/>
        </row>
        <row r="4315">
          <cell r="A4315">
            <v>29845</v>
          </cell>
          <cell r="B4315"/>
        </row>
        <row r="4316">
          <cell r="A4316">
            <v>29853</v>
          </cell>
          <cell r="B4316"/>
        </row>
        <row r="4317">
          <cell r="A4317">
            <v>29924</v>
          </cell>
          <cell r="B4317"/>
        </row>
        <row r="4318">
          <cell r="A4318">
            <v>29928</v>
          </cell>
          <cell r="B4318"/>
        </row>
        <row r="4319">
          <cell r="A4319">
            <v>29929</v>
          </cell>
          <cell r="B4319">
            <v>4</v>
          </cell>
        </row>
        <row r="4320">
          <cell r="A4320">
            <v>29949</v>
          </cell>
          <cell r="B4320">
            <v>64</v>
          </cell>
        </row>
        <row r="4321">
          <cell r="A4321">
            <v>29951</v>
          </cell>
          <cell r="B4321">
            <v>1</v>
          </cell>
        </row>
        <row r="4322">
          <cell r="A4322">
            <v>29954</v>
          </cell>
          <cell r="B4322"/>
        </row>
        <row r="4323">
          <cell r="A4323">
            <v>29958</v>
          </cell>
          <cell r="B4323"/>
        </row>
        <row r="4324">
          <cell r="A4324">
            <v>29962</v>
          </cell>
          <cell r="B4324">
            <v>200</v>
          </cell>
        </row>
        <row r="4325">
          <cell r="A4325">
            <v>29967</v>
          </cell>
          <cell r="B4325"/>
        </row>
        <row r="4326">
          <cell r="A4326">
            <v>29973</v>
          </cell>
          <cell r="B4326"/>
        </row>
        <row r="4327">
          <cell r="A4327">
            <v>29974</v>
          </cell>
          <cell r="B4327"/>
        </row>
        <row r="4328">
          <cell r="A4328">
            <v>29975</v>
          </cell>
          <cell r="B4328"/>
        </row>
        <row r="4329">
          <cell r="A4329">
            <v>29991</v>
          </cell>
          <cell r="B4329"/>
        </row>
        <row r="4330">
          <cell r="A4330">
            <v>29993</v>
          </cell>
          <cell r="B4330"/>
        </row>
        <row r="4331">
          <cell r="A4331">
            <v>30021</v>
          </cell>
          <cell r="B4331"/>
        </row>
        <row r="4332">
          <cell r="A4332">
            <v>30025</v>
          </cell>
          <cell r="B4332"/>
        </row>
        <row r="4333">
          <cell r="A4333">
            <v>30026</v>
          </cell>
          <cell r="B4333">
            <v>1.25</v>
          </cell>
        </row>
        <row r="4334">
          <cell r="A4334">
            <v>30037</v>
          </cell>
          <cell r="B4334">
            <v>14</v>
          </cell>
        </row>
        <row r="4335">
          <cell r="A4335">
            <v>30040</v>
          </cell>
          <cell r="B4335"/>
        </row>
        <row r="4336">
          <cell r="A4336">
            <v>30044</v>
          </cell>
          <cell r="B4336"/>
        </row>
        <row r="4337">
          <cell r="A4337">
            <v>30068</v>
          </cell>
          <cell r="B4337"/>
        </row>
        <row r="4338">
          <cell r="A4338">
            <v>30084</v>
          </cell>
          <cell r="B4338">
            <v>4</v>
          </cell>
        </row>
        <row r="4339">
          <cell r="A4339">
            <v>30088</v>
          </cell>
          <cell r="B4339">
            <v>2</v>
          </cell>
        </row>
        <row r="4340">
          <cell r="A4340">
            <v>30089</v>
          </cell>
          <cell r="B4340">
            <v>2</v>
          </cell>
        </row>
        <row r="4341">
          <cell r="A4341">
            <v>30098</v>
          </cell>
          <cell r="B4341"/>
        </row>
        <row r="4342">
          <cell r="A4342">
            <v>30102</v>
          </cell>
          <cell r="B4342"/>
        </row>
        <row r="4343">
          <cell r="A4343">
            <v>30112</v>
          </cell>
          <cell r="B4343"/>
        </row>
        <row r="4344">
          <cell r="A4344">
            <v>30113</v>
          </cell>
          <cell r="B4344"/>
        </row>
        <row r="4345">
          <cell r="A4345">
            <v>30117</v>
          </cell>
          <cell r="B4345"/>
        </row>
        <row r="4346">
          <cell r="A4346">
            <v>30149</v>
          </cell>
          <cell r="B4346"/>
        </row>
        <row r="4347">
          <cell r="A4347">
            <v>30160</v>
          </cell>
          <cell r="B4347"/>
        </row>
        <row r="4348">
          <cell r="A4348">
            <v>30171</v>
          </cell>
          <cell r="B4348"/>
        </row>
        <row r="4349">
          <cell r="A4349">
            <v>30174</v>
          </cell>
          <cell r="B4349"/>
        </row>
        <row r="4350">
          <cell r="A4350">
            <v>30178</v>
          </cell>
          <cell r="B4350">
            <v>1</v>
          </cell>
        </row>
        <row r="4351">
          <cell r="A4351">
            <v>30188</v>
          </cell>
          <cell r="B4351"/>
        </row>
        <row r="4352">
          <cell r="A4352">
            <v>30205</v>
          </cell>
          <cell r="B4352"/>
        </row>
        <row r="4353">
          <cell r="A4353">
            <v>30207</v>
          </cell>
          <cell r="B4353">
            <v>5</v>
          </cell>
        </row>
        <row r="4354">
          <cell r="A4354">
            <v>30208</v>
          </cell>
          <cell r="B4354"/>
        </row>
        <row r="4355">
          <cell r="A4355">
            <v>30209</v>
          </cell>
          <cell r="B4355"/>
        </row>
        <row r="4356">
          <cell r="A4356">
            <v>30211</v>
          </cell>
          <cell r="B4356">
            <v>1</v>
          </cell>
        </row>
        <row r="4357">
          <cell r="A4357">
            <v>30259</v>
          </cell>
          <cell r="B4357">
            <v>1</v>
          </cell>
        </row>
        <row r="4358">
          <cell r="A4358">
            <v>30263</v>
          </cell>
          <cell r="B4358"/>
        </row>
        <row r="4359">
          <cell r="A4359">
            <v>30265</v>
          </cell>
          <cell r="B4359">
            <v>24</v>
          </cell>
        </row>
        <row r="4360">
          <cell r="A4360">
            <v>30271</v>
          </cell>
          <cell r="B4360"/>
        </row>
        <row r="4361">
          <cell r="A4361">
            <v>30276</v>
          </cell>
          <cell r="B4361"/>
        </row>
        <row r="4362">
          <cell r="A4362">
            <v>30287</v>
          </cell>
          <cell r="B4362">
            <v>3</v>
          </cell>
        </row>
        <row r="4363">
          <cell r="A4363">
            <v>30289</v>
          </cell>
          <cell r="B4363">
            <v>24</v>
          </cell>
        </row>
        <row r="4364">
          <cell r="A4364">
            <v>30294</v>
          </cell>
          <cell r="B4364"/>
        </row>
        <row r="4365">
          <cell r="A4365">
            <v>30302</v>
          </cell>
          <cell r="B4365"/>
        </row>
        <row r="4366">
          <cell r="A4366">
            <v>30310</v>
          </cell>
          <cell r="B4366"/>
        </row>
        <row r="4367">
          <cell r="A4367">
            <v>30312</v>
          </cell>
          <cell r="B4367">
            <v>2</v>
          </cell>
        </row>
        <row r="4368">
          <cell r="A4368">
            <v>30318</v>
          </cell>
          <cell r="B4368">
            <v>1</v>
          </cell>
        </row>
        <row r="4369">
          <cell r="A4369">
            <v>30335</v>
          </cell>
          <cell r="B4369">
            <v>12.5</v>
          </cell>
        </row>
        <row r="4370">
          <cell r="A4370">
            <v>30337</v>
          </cell>
          <cell r="B4370"/>
        </row>
        <row r="4371">
          <cell r="A4371">
            <v>30339</v>
          </cell>
          <cell r="B4371">
            <v>1</v>
          </cell>
        </row>
        <row r="4372">
          <cell r="A4372">
            <v>30348</v>
          </cell>
          <cell r="B4372"/>
        </row>
        <row r="4373">
          <cell r="A4373">
            <v>30349</v>
          </cell>
          <cell r="B4373">
            <v>3</v>
          </cell>
        </row>
        <row r="4374">
          <cell r="A4374">
            <v>30365</v>
          </cell>
          <cell r="B4374">
            <v>1</v>
          </cell>
        </row>
        <row r="4375">
          <cell r="A4375">
            <v>30377</v>
          </cell>
          <cell r="B4375"/>
        </row>
        <row r="4376">
          <cell r="A4376">
            <v>30380</v>
          </cell>
          <cell r="B4376"/>
        </row>
        <row r="4377">
          <cell r="A4377">
            <v>30430</v>
          </cell>
          <cell r="B4377"/>
        </row>
        <row r="4378">
          <cell r="A4378">
            <v>30431</v>
          </cell>
          <cell r="B4378"/>
        </row>
        <row r="4379">
          <cell r="A4379">
            <v>30448</v>
          </cell>
          <cell r="B4379">
            <v>17</v>
          </cell>
        </row>
        <row r="4380">
          <cell r="A4380">
            <v>30455</v>
          </cell>
          <cell r="B4380"/>
        </row>
        <row r="4381">
          <cell r="A4381">
            <v>30470</v>
          </cell>
          <cell r="B4381"/>
        </row>
        <row r="4382">
          <cell r="A4382">
            <v>30502</v>
          </cell>
          <cell r="B4382"/>
        </row>
        <row r="4383">
          <cell r="A4383">
            <v>30513</v>
          </cell>
          <cell r="B4383"/>
        </row>
        <row r="4384">
          <cell r="A4384">
            <v>30515</v>
          </cell>
          <cell r="B4384">
            <v>9.5</v>
          </cell>
        </row>
        <row r="4385">
          <cell r="A4385">
            <v>30520</v>
          </cell>
          <cell r="B4385"/>
        </row>
        <row r="4386">
          <cell r="A4386">
            <v>30534</v>
          </cell>
          <cell r="B4386">
            <v>6.25</v>
          </cell>
        </row>
        <row r="4387">
          <cell r="A4387">
            <v>30545</v>
          </cell>
          <cell r="B4387"/>
        </row>
        <row r="4388">
          <cell r="A4388">
            <v>30547</v>
          </cell>
          <cell r="B4388"/>
        </row>
        <row r="4389">
          <cell r="A4389">
            <v>30557</v>
          </cell>
          <cell r="B4389">
            <v>3</v>
          </cell>
        </row>
        <row r="4390">
          <cell r="A4390">
            <v>30558</v>
          </cell>
          <cell r="B4390"/>
        </row>
        <row r="4391">
          <cell r="A4391">
            <v>30564</v>
          </cell>
          <cell r="B4391">
            <v>5</v>
          </cell>
        </row>
        <row r="4392">
          <cell r="A4392">
            <v>30566</v>
          </cell>
          <cell r="B4392"/>
        </row>
        <row r="4393">
          <cell r="A4393">
            <v>30588</v>
          </cell>
          <cell r="B4393"/>
        </row>
        <row r="4394">
          <cell r="A4394">
            <v>30591</v>
          </cell>
          <cell r="B4394">
            <v>2</v>
          </cell>
        </row>
        <row r="4395">
          <cell r="A4395">
            <v>30595</v>
          </cell>
          <cell r="B4395">
            <v>3</v>
          </cell>
        </row>
        <row r="4396">
          <cell r="A4396">
            <v>30597</v>
          </cell>
          <cell r="B4396"/>
        </row>
        <row r="4397">
          <cell r="A4397">
            <v>30600</v>
          </cell>
          <cell r="B4397"/>
        </row>
        <row r="4398">
          <cell r="A4398">
            <v>30601</v>
          </cell>
          <cell r="B4398"/>
        </row>
        <row r="4399">
          <cell r="A4399">
            <v>30611</v>
          </cell>
          <cell r="B4399"/>
        </row>
        <row r="4400">
          <cell r="A4400">
            <v>30613</v>
          </cell>
          <cell r="B4400"/>
        </row>
        <row r="4401">
          <cell r="A4401">
            <v>30620</v>
          </cell>
          <cell r="B4401"/>
        </row>
        <row r="4402">
          <cell r="A4402">
            <v>30625</v>
          </cell>
          <cell r="B4402">
            <v>2</v>
          </cell>
        </row>
        <row r="4403">
          <cell r="A4403">
            <v>30629</v>
          </cell>
          <cell r="B4403"/>
        </row>
        <row r="4404">
          <cell r="A4404">
            <v>30644</v>
          </cell>
          <cell r="B4404">
            <v>9</v>
          </cell>
        </row>
        <row r="4405">
          <cell r="A4405">
            <v>30645</v>
          </cell>
          <cell r="B4405"/>
        </row>
        <row r="4406">
          <cell r="A4406">
            <v>30657</v>
          </cell>
          <cell r="B4406"/>
        </row>
        <row r="4407">
          <cell r="A4407">
            <v>30667</v>
          </cell>
          <cell r="B4407"/>
        </row>
        <row r="4408">
          <cell r="A4408">
            <v>30681</v>
          </cell>
          <cell r="B4408"/>
        </row>
        <row r="4409">
          <cell r="A4409">
            <v>30748</v>
          </cell>
          <cell r="B4409">
            <v>1</v>
          </cell>
        </row>
        <row r="4410">
          <cell r="A4410">
            <v>30815</v>
          </cell>
          <cell r="B4410">
            <v>55</v>
          </cell>
        </row>
        <row r="4411">
          <cell r="A4411">
            <v>30816</v>
          </cell>
          <cell r="B4411">
            <v>1</v>
          </cell>
        </row>
        <row r="4412">
          <cell r="A4412">
            <v>30822</v>
          </cell>
          <cell r="B4412">
            <v>1</v>
          </cell>
        </row>
        <row r="4413">
          <cell r="A4413">
            <v>30824</v>
          </cell>
          <cell r="B4413"/>
        </row>
        <row r="4414">
          <cell r="A4414">
            <v>30825</v>
          </cell>
          <cell r="B4414"/>
        </row>
        <row r="4415">
          <cell r="A4415">
            <v>30841</v>
          </cell>
          <cell r="B4415">
            <v>1</v>
          </cell>
        </row>
        <row r="4416">
          <cell r="A4416">
            <v>30846</v>
          </cell>
          <cell r="B4416"/>
        </row>
        <row r="4417">
          <cell r="A4417">
            <v>30854</v>
          </cell>
          <cell r="B4417"/>
        </row>
        <row r="4418">
          <cell r="A4418">
            <v>30857</v>
          </cell>
          <cell r="B4418">
            <v>1</v>
          </cell>
        </row>
        <row r="4419">
          <cell r="A4419">
            <v>30859</v>
          </cell>
          <cell r="B4419"/>
        </row>
        <row r="4420">
          <cell r="A4420">
            <v>30864</v>
          </cell>
          <cell r="B4420"/>
        </row>
        <row r="4421">
          <cell r="A4421">
            <v>30867</v>
          </cell>
          <cell r="B4421"/>
        </row>
        <row r="4422">
          <cell r="A4422">
            <v>30875</v>
          </cell>
          <cell r="B4422"/>
        </row>
        <row r="4423">
          <cell r="A4423">
            <v>30908</v>
          </cell>
          <cell r="B4423"/>
        </row>
        <row r="4424">
          <cell r="A4424">
            <v>30923</v>
          </cell>
          <cell r="B4424"/>
        </row>
        <row r="4425">
          <cell r="A4425">
            <v>30930</v>
          </cell>
          <cell r="B4425"/>
        </row>
        <row r="4426">
          <cell r="A4426">
            <v>30935</v>
          </cell>
          <cell r="B4426">
            <v>6</v>
          </cell>
        </row>
        <row r="4427">
          <cell r="A4427">
            <v>30944</v>
          </cell>
          <cell r="B4427"/>
        </row>
        <row r="4428">
          <cell r="A4428">
            <v>30948</v>
          </cell>
          <cell r="B4428"/>
        </row>
        <row r="4429">
          <cell r="A4429">
            <v>30958</v>
          </cell>
          <cell r="B4429">
            <v>3</v>
          </cell>
        </row>
        <row r="4430">
          <cell r="A4430">
            <v>30961</v>
          </cell>
          <cell r="B4430"/>
        </row>
        <row r="4431">
          <cell r="A4431">
            <v>30965</v>
          </cell>
          <cell r="B4431"/>
        </row>
        <row r="4432">
          <cell r="A4432">
            <v>30974</v>
          </cell>
          <cell r="B4432"/>
        </row>
        <row r="4433">
          <cell r="A4433">
            <v>30976</v>
          </cell>
          <cell r="B4433">
            <v>3</v>
          </cell>
        </row>
        <row r="4434">
          <cell r="A4434">
            <v>30997</v>
          </cell>
          <cell r="B4434">
            <v>2</v>
          </cell>
        </row>
        <row r="4435">
          <cell r="A4435">
            <v>31003</v>
          </cell>
          <cell r="B4435"/>
        </row>
        <row r="4436">
          <cell r="A4436">
            <v>31004</v>
          </cell>
          <cell r="B4436"/>
        </row>
        <row r="4437">
          <cell r="A4437">
            <v>31006</v>
          </cell>
          <cell r="B4437"/>
        </row>
        <row r="4438">
          <cell r="A4438">
            <v>31022</v>
          </cell>
          <cell r="B4438"/>
        </row>
        <row r="4439">
          <cell r="A4439">
            <v>31023</v>
          </cell>
          <cell r="B4439">
            <v>5</v>
          </cell>
        </row>
        <row r="4440">
          <cell r="A4440">
            <v>31024</v>
          </cell>
          <cell r="B4440"/>
        </row>
        <row r="4441">
          <cell r="A4441">
            <v>31040</v>
          </cell>
          <cell r="B4441"/>
        </row>
        <row r="4442">
          <cell r="A4442">
            <v>31041</v>
          </cell>
          <cell r="B4442"/>
        </row>
        <row r="4443">
          <cell r="A4443">
            <v>31044</v>
          </cell>
          <cell r="B4443"/>
        </row>
        <row r="4444">
          <cell r="A4444">
            <v>31053</v>
          </cell>
          <cell r="B4444">
            <v>1</v>
          </cell>
        </row>
        <row r="4445">
          <cell r="A4445">
            <v>31084</v>
          </cell>
          <cell r="B4445"/>
        </row>
        <row r="4446">
          <cell r="A4446">
            <v>31086</v>
          </cell>
          <cell r="B4446">
            <v>8</v>
          </cell>
        </row>
        <row r="4447">
          <cell r="A4447">
            <v>31097</v>
          </cell>
          <cell r="B4447"/>
        </row>
        <row r="4448">
          <cell r="A4448">
            <v>31110</v>
          </cell>
          <cell r="B4448">
            <v>8</v>
          </cell>
        </row>
        <row r="4449">
          <cell r="A4449">
            <v>31114</v>
          </cell>
          <cell r="B4449"/>
        </row>
        <row r="4450">
          <cell r="A4450">
            <v>31116</v>
          </cell>
          <cell r="B4450"/>
        </row>
        <row r="4451">
          <cell r="A4451">
            <v>31153</v>
          </cell>
          <cell r="B4451"/>
        </row>
        <row r="4452">
          <cell r="A4452">
            <v>31158</v>
          </cell>
          <cell r="B4452">
            <v>9</v>
          </cell>
        </row>
        <row r="4453">
          <cell r="A4453">
            <v>31174</v>
          </cell>
          <cell r="B4453"/>
        </row>
        <row r="4454">
          <cell r="A4454">
            <v>31175</v>
          </cell>
          <cell r="B4454"/>
        </row>
        <row r="4455">
          <cell r="A4455">
            <v>31187</v>
          </cell>
          <cell r="B4455"/>
        </row>
        <row r="4456">
          <cell r="A4456">
            <v>31214</v>
          </cell>
          <cell r="B4456"/>
        </row>
        <row r="4457">
          <cell r="A4457">
            <v>31220</v>
          </cell>
          <cell r="B4457">
            <v>4</v>
          </cell>
        </row>
        <row r="4458">
          <cell r="A4458">
            <v>31222</v>
          </cell>
          <cell r="B4458">
            <v>1</v>
          </cell>
        </row>
        <row r="4459">
          <cell r="A4459">
            <v>31223</v>
          </cell>
          <cell r="B4459"/>
        </row>
        <row r="4460">
          <cell r="A4460">
            <v>31240</v>
          </cell>
          <cell r="B4460"/>
        </row>
        <row r="4461">
          <cell r="A4461">
            <v>31242</v>
          </cell>
          <cell r="B4461">
            <v>1.5</v>
          </cell>
        </row>
        <row r="4462">
          <cell r="A4462">
            <v>31243</v>
          </cell>
          <cell r="B4462">
            <v>2</v>
          </cell>
        </row>
        <row r="4463">
          <cell r="A4463">
            <v>31310</v>
          </cell>
          <cell r="B4463">
            <v>132.5</v>
          </cell>
        </row>
        <row r="4464">
          <cell r="A4464">
            <v>31315</v>
          </cell>
          <cell r="B4464">
            <v>1</v>
          </cell>
        </row>
        <row r="4465">
          <cell r="A4465">
            <v>31326</v>
          </cell>
          <cell r="B4465">
            <v>10.5</v>
          </cell>
        </row>
        <row r="4466">
          <cell r="A4466">
            <v>31337</v>
          </cell>
          <cell r="B4466">
            <v>1</v>
          </cell>
        </row>
        <row r="4467">
          <cell r="A4467">
            <v>31339</v>
          </cell>
          <cell r="B4467"/>
        </row>
        <row r="4468">
          <cell r="A4468">
            <v>31341</v>
          </cell>
          <cell r="B4468">
            <v>1</v>
          </cell>
        </row>
        <row r="4469">
          <cell r="A4469">
            <v>31344</v>
          </cell>
          <cell r="B4469">
            <v>34</v>
          </cell>
        </row>
        <row r="4470">
          <cell r="A4470">
            <v>31349</v>
          </cell>
          <cell r="B4470"/>
        </row>
        <row r="4471">
          <cell r="A4471">
            <v>31356</v>
          </cell>
          <cell r="B4471"/>
        </row>
        <row r="4472">
          <cell r="A4472">
            <v>31359</v>
          </cell>
          <cell r="B4472">
            <v>1</v>
          </cell>
        </row>
        <row r="4473">
          <cell r="A4473">
            <v>31360</v>
          </cell>
          <cell r="B4473">
            <v>6</v>
          </cell>
        </row>
        <row r="4474">
          <cell r="A4474">
            <v>31361</v>
          </cell>
          <cell r="B4474">
            <v>1</v>
          </cell>
        </row>
        <row r="4475">
          <cell r="A4475">
            <v>31362</v>
          </cell>
          <cell r="B4475">
            <v>1</v>
          </cell>
        </row>
        <row r="4476">
          <cell r="A4476">
            <v>31376</v>
          </cell>
          <cell r="B4476">
            <v>1</v>
          </cell>
        </row>
        <row r="4477">
          <cell r="A4477">
            <v>31398</v>
          </cell>
          <cell r="B4477"/>
        </row>
        <row r="4478">
          <cell r="A4478">
            <v>31399</v>
          </cell>
          <cell r="B4478"/>
        </row>
        <row r="4479">
          <cell r="A4479">
            <v>31415</v>
          </cell>
          <cell r="B4479"/>
        </row>
        <row r="4480">
          <cell r="A4480">
            <v>31419</v>
          </cell>
          <cell r="B4480">
            <v>3</v>
          </cell>
        </row>
        <row r="4481">
          <cell r="A4481">
            <v>31431</v>
          </cell>
          <cell r="B4481"/>
        </row>
        <row r="4482">
          <cell r="A4482">
            <v>31436</v>
          </cell>
          <cell r="B4482">
            <v>4</v>
          </cell>
        </row>
        <row r="4483">
          <cell r="A4483">
            <v>31437</v>
          </cell>
          <cell r="B4483"/>
        </row>
        <row r="4484">
          <cell r="A4484">
            <v>31438</v>
          </cell>
          <cell r="B4484">
            <v>3</v>
          </cell>
        </row>
        <row r="4485">
          <cell r="A4485">
            <v>31439</v>
          </cell>
          <cell r="B4485">
            <v>4</v>
          </cell>
        </row>
        <row r="4486">
          <cell r="A4486">
            <v>31440</v>
          </cell>
          <cell r="B4486"/>
        </row>
        <row r="4487">
          <cell r="A4487">
            <v>31442</v>
          </cell>
          <cell r="B4487"/>
        </row>
        <row r="4488">
          <cell r="A4488">
            <v>31446</v>
          </cell>
          <cell r="B4488"/>
        </row>
        <row r="4489">
          <cell r="A4489">
            <v>31457</v>
          </cell>
          <cell r="B4489">
            <v>1</v>
          </cell>
        </row>
        <row r="4490">
          <cell r="A4490">
            <v>31463</v>
          </cell>
          <cell r="B4490">
            <v>2</v>
          </cell>
        </row>
        <row r="4491">
          <cell r="A4491">
            <v>31464</v>
          </cell>
          <cell r="B4491"/>
        </row>
        <row r="4492">
          <cell r="A4492">
            <v>31468</v>
          </cell>
          <cell r="B4492">
            <v>1</v>
          </cell>
        </row>
        <row r="4493">
          <cell r="A4493">
            <v>31475</v>
          </cell>
          <cell r="B4493"/>
        </row>
        <row r="4494">
          <cell r="A4494">
            <v>31482</v>
          </cell>
          <cell r="B4494"/>
        </row>
        <row r="4495">
          <cell r="A4495">
            <v>31486</v>
          </cell>
          <cell r="B4495">
            <v>1</v>
          </cell>
        </row>
        <row r="4496">
          <cell r="A4496">
            <v>31489</v>
          </cell>
          <cell r="B4496">
            <v>51.75</v>
          </cell>
        </row>
        <row r="4497">
          <cell r="A4497">
            <v>31497</v>
          </cell>
          <cell r="B4497"/>
        </row>
        <row r="4498">
          <cell r="A4498">
            <v>31505</v>
          </cell>
          <cell r="B4498">
            <v>4.5</v>
          </cell>
        </row>
        <row r="4499">
          <cell r="A4499">
            <v>31506</v>
          </cell>
          <cell r="B4499"/>
        </row>
        <row r="4500">
          <cell r="A4500">
            <v>31525</v>
          </cell>
          <cell r="B4500">
            <v>1</v>
          </cell>
        </row>
        <row r="4501">
          <cell r="A4501">
            <v>31526</v>
          </cell>
          <cell r="B4501">
            <v>1</v>
          </cell>
        </row>
        <row r="4502">
          <cell r="A4502">
            <v>31530</v>
          </cell>
          <cell r="B4502">
            <v>3</v>
          </cell>
        </row>
        <row r="4503">
          <cell r="A4503">
            <v>31533</v>
          </cell>
          <cell r="B4503"/>
        </row>
        <row r="4504">
          <cell r="A4504">
            <v>31540</v>
          </cell>
          <cell r="B4504">
            <v>3</v>
          </cell>
        </row>
        <row r="4505">
          <cell r="A4505">
            <v>31541</v>
          </cell>
          <cell r="B4505"/>
        </row>
        <row r="4506">
          <cell r="A4506">
            <v>31542</v>
          </cell>
          <cell r="B4506"/>
        </row>
        <row r="4507">
          <cell r="A4507">
            <v>31560</v>
          </cell>
          <cell r="B4507">
            <v>1</v>
          </cell>
        </row>
        <row r="4508">
          <cell r="A4508">
            <v>31574</v>
          </cell>
          <cell r="B4508">
            <v>1</v>
          </cell>
        </row>
        <row r="4509">
          <cell r="A4509">
            <v>31581</v>
          </cell>
          <cell r="B4509">
            <v>1</v>
          </cell>
        </row>
        <row r="4510">
          <cell r="A4510">
            <v>31584</v>
          </cell>
          <cell r="B4510">
            <v>1</v>
          </cell>
        </row>
        <row r="4511">
          <cell r="A4511">
            <v>31586</v>
          </cell>
          <cell r="B4511"/>
        </row>
        <row r="4512">
          <cell r="A4512">
            <v>31608</v>
          </cell>
          <cell r="B4512">
            <v>1</v>
          </cell>
        </row>
        <row r="4513">
          <cell r="A4513">
            <v>31616</v>
          </cell>
          <cell r="B4513">
            <v>6</v>
          </cell>
        </row>
        <row r="4514">
          <cell r="A4514">
            <v>31617</v>
          </cell>
          <cell r="B4514">
            <v>110.5</v>
          </cell>
        </row>
        <row r="4515">
          <cell r="A4515">
            <v>31619</v>
          </cell>
          <cell r="B4515">
            <v>2</v>
          </cell>
        </row>
        <row r="4516">
          <cell r="A4516">
            <v>31628</v>
          </cell>
          <cell r="B4516">
            <v>1</v>
          </cell>
        </row>
        <row r="4517">
          <cell r="A4517">
            <v>31630</v>
          </cell>
          <cell r="B4517"/>
        </row>
        <row r="4518">
          <cell r="A4518">
            <v>31638</v>
          </cell>
          <cell r="B4518"/>
        </row>
        <row r="4519">
          <cell r="A4519">
            <v>31640</v>
          </cell>
          <cell r="B4519"/>
        </row>
        <row r="4520">
          <cell r="A4520">
            <v>31653</v>
          </cell>
          <cell r="B4520">
            <v>9</v>
          </cell>
        </row>
        <row r="4521">
          <cell r="A4521">
            <v>31665</v>
          </cell>
          <cell r="B4521">
            <v>4</v>
          </cell>
        </row>
        <row r="4522">
          <cell r="A4522">
            <v>31684</v>
          </cell>
          <cell r="B4522"/>
        </row>
        <row r="4523">
          <cell r="A4523">
            <v>31687</v>
          </cell>
          <cell r="B4523">
            <v>2.5</v>
          </cell>
        </row>
        <row r="4524">
          <cell r="A4524">
            <v>31689</v>
          </cell>
          <cell r="B4524"/>
        </row>
        <row r="4525">
          <cell r="A4525">
            <v>31691</v>
          </cell>
          <cell r="B4525"/>
        </row>
        <row r="4526">
          <cell r="A4526">
            <v>31692</v>
          </cell>
          <cell r="B4526">
            <v>4</v>
          </cell>
        </row>
        <row r="4527">
          <cell r="A4527">
            <v>31697</v>
          </cell>
          <cell r="B4527"/>
        </row>
        <row r="4528">
          <cell r="A4528">
            <v>31698</v>
          </cell>
          <cell r="B4528">
            <v>63.5</v>
          </cell>
        </row>
        <row r="4529">
          <cell r="A4529">
            <v>31702</v>
          </cell>
          <cell r="B4529">
            <v>1</v>
          </cell>
        </row>
        <row r="4530">
          <cell r="A4530">
            <v>31704</v>
          </cell>
          <cell r="B4530">
            <v>1</v>
          </cell>
        </row>
        <row r="4531">
          <cell r="A4531">
            <v>31714</v>
          </cell>
          <cell r="B4531">
            <v>1</v>
          </cell>
        </row>
        <row r="4532">
          <cell r="A4532">
            <v>31719</v>
          </cell>
          <cell r="B4532"/>
        </row>
        <row r="4533">
          <cell r="A4533">
            <v>31721</v>
          </cell>
          <cell r="B4533">
            <v>4</v>
          </cell>
        </row>
        <row r="4534">
          <cell r="A4534">
            <v>31722</v>
          </cell>
          <cell r="B4534">
            <v>3</v>
          </cell>
        </row>
        <row r="4535">
          <cell r="A4535">
            <v>31725</v>
          </cell>
          <cell r="B4535">
            <v>11</v>
          </cell>
        </row>
        <row r="4536">
          <cell r="A4536">
            <v>31727</v>
          </cell>
          <cell r="B4536"/>
        </row>
        <row r="4537">
          <cell r="A4537">
            <v>31733</v>
          </cell>
          <cell r="B4537"/>
        </row>
        <row r="4538">
          <cell r="A4538">
            <v>31734</v>
          </cell>
          <cell r="B4538">
            <v>1</v>
          </cell>
        </row>
        <row r="4539">
          <cell r="A4539">
            <v>31735</v>
          </cell>
          <cell r="B4539">
            <v>2.5</v>
          </cell>
        </row>
        <row r="4540">
          <cell r="A4540">
            <v>31736</v>
          </cell>
          <cell r="B4540"/>
        </row>
        <row r="4541">
          <cell r="A4541">
            <v>31737</v>
          </cell>
          <cell r="B4541">
            <v>3.5</v>
          </cell>
        </row>
        <row r="4542">
          <cell r="A4542">
            <v>31738</v>
          </cell>
          <cell r="B4542">
            <v>2</v>
          </cell>
        </row>
        <row r="4543">
          <cell r="A4543">
            <v>31748</v>
          </cell>
          <cell r="B4543">
            <v>2</v>
          </cell>
        </row>
        <row r="4544">
          <cell r="A4544">
            <v>31749</v>
          </cell>
          <cell r="B4544">
            <v>1</v>
          </cell>
        </row>
        <row r="4545">
          <cell r="A4545">
            <v>31750</v>
          </cell>
          <cell r="B4545">
            <v>1</v>
          </cell>
        </row>
        <row r="4546">
          <cell r="A4546">
            <v>31751</v>
          </cell>
          <cell r="B4546">
            <v>10</v>
          </cell>
        </row>
        <row r="4547">
          <cell r="A4547">
            <v>31754</v>
          </cell>
          <cell r="B4547">
            <v>2</v>
          </cell>
        </row>
        <row r="4548">
          <cell r="A4548">
            <v>31763</v>
          </cell>
          <cell r="B4548"/>
        </row>
        <row r="4549">
          <cell r="A4549">
            <v>31764</v>
          </cell>
          <cell r="B4549">
            <v>1</v>
          </cell>
        </row>
        <row r="4550">
          <cell r="A4550">
            <v>31765</v>
          </cell>
          <cell r="B4550">
            <v>2</v>
          </cell>
        </row>
        <row r="4551">
          <cell r="A4551">
            <v>31766</v>
          </cell>
          <cell r="B4551"/>
        </row>
        <row r="4552">
          <cell r="A4552">
            <v>31769</v>
          </cell>
          <cell r="B4552">
            <v>5</v>
          </cell>
        </row>
        <row r="4553">
          <cell r="A4553">
            <v>31774</v>
          </cell>
          <cell r="B4553"/>
        </row>
        <row r="4554">
          <cell r="A4554">
            <v>31841</v>
          </cell>
          <cell r="B4554">
            <v>1</v>
          </cell>
        </row>
        <row r="4555">
          <cell r="A4555">
            <v>31842</v>
          </cell>
          <cell r="B4555">
            <v>2</v>
          </cell>
        </row>
        <row r="4556">
          <cell r="A4556">
            <v>31850</v>
          </cell>
          <cell r="B4556"/>
        </row>
        <row r="4557">
          <cell r="A4557">
            <v>31893</v>
          </cell>
          <cell r="B4557"/>
        </row>
        <row r="4558">
          <cell r="A4558">
            <v>31902</v>
          </cell>
          <cell r="B4558">
            <v>1</v>
          </cell>
        </row>
        <row r="4559">
          <cell r="A4559">
            <v>31907</v>
          </cell>
          <cell r="B4559"/>
        </row>
        <row r="4560">
          <cell r="A4560">
            <v>31908</v>
          </cell>
          <cell r="B4560">
            <v>4</v>
          </cell>
        </row>
        <row r="4561">
          <cell r="A4561">
            <v>31918</v>
          </cell>
          <cell r="B4561"/>
        </row>
        <row r="4562">
          <cell r="A4562">
            <v>31922</v>
          </cell>
          <cell r="B4562">
            <v>1</v>
          </cell>
        </row>
        <row r="4563">
          <cell r="A4563">
            <v>31924</v>
          </cell>
          <cell r="B4563">
            <v>78</v>
          </cell>
        </row>
        <row r="4564">
          <cell r="A4564">
            <v>31925</v>
          </cell>
          <cell r="B4564">
            <v>2</v>
          </cell>
        </row>
        <row r="4565">
          <cell r="A4565">
            <v>31927</v>
          </cell>
          <cell r="B4565"/>
        </row>
        <row r="4566">
          <cell r="A4566">
            <v>31937</v>
          </cell>
          <cell r="B4566"/>
        </row>
        <row r="4567">
          <cell r="A4567">
            <v>31938</v>
          </cell>
          <cell r="B4567">
            <v>2</v>
          </cell>
        </row>
        <row r="4568">
          <cell r="A4568">
            <v>31940</v>
          </cell>
          <cell r="B4568">
            <v>1</v>
          </cell>
        </row>
        <row r="4569">
          <cell r="A4569">
            <v>31941</v>
          </cell>
          <cell r="B4569">
            <v>7.5</v>
          </cell>
        </row>
        <row r="4570">
          <cell r="A4570">
            <v>31946</v>
          </cell>
          <cell r="B4570">
            <v>3</v>
          </cell>
        </row>
        <row r="4571">
          <cell r="A4571">
            <v>31947</v>
          </cell>
          <cell r="B4571"/>
        </row>
        <row r="4572">
          <cell r="A4572">
            <v>31948</v>
          </cell>
          <cell r="B4572"/>
        </row>
        <row r="4573">
          <cell r="A4573">
            <v>31956</v>
          </cell>
          <cell r="B4573">
            <v>4.5</v>
          </cell>
        </row>
        <row r="4574">
          <cell r="A4574">
            <v>31964</v>
          </cell>
          <cell r="B4574">
            <v>7.75</v>
          </cell>
        </row>
        <row r="4575">
          <cell r="A4575">
            <v>31975</v>
          </cell>
          <cell r="B4575">
            <v>1</v>
          </cell>
        </row>
        <row r="4576">
          <cell r="A4576">
            <v>31984</v>
          </cell>
          <cell r="B4576">
            <v>12</v>
          </cell>
        </row>
        <row r="4577">
          <cell r="A4577">
            <v>31987</v>
          </cell>
          <cell r="B4577">
            <v>3</v>
          </cell>
        </row>
        <row r="4578">
          <cell r="A4578">
            <v>31999</v>
          </cell>
          <cell r="B4578">
            <v>6</v>
          </cell>
        </row>
        <row r="4579">
          <cell r="A4579">
            <v>32001</v>
          </cell>
          <cell r="B4579">
            <v>1</v>
          </cell>
        </row>
        <row r="4580">
          <cell r="A4580">
            <v>32003</v>
          </cell>
          <cell r="B4580">
            <v>1</v>
          </cell>
        </row>
        <row r="4581">
          <cell r="A4581">
            <v>32004</v>
          </cell>
          <cell r="B4581">
            <v>1</v>
          </cell>
        </row>
        <row r="4582">
          <cell r="A4582">
            <v>32005</v>
          </cell>
          <cell r="B4582">
            <v>1.75</v>
          </cell>
        </row>
        <row r="4583">
          <cell r="A4583">
            <v>32006</v>
          </cell>
          <cell r="B4583">
            <v>5</v>
          </cell>
        </row>
        <row r="4584">
          <cell r="A4584">
            <v>32008</v>
          </cell>
          <cell r="B4584"/>
        </row>
        <row r="4585">
          <cell r="A4585">
            <v>32009</v>
          </cell>
          <cell r="B4585">
            <v>0.5</v>
          </cell>
        </row>
        <row r="4586">
          <cell r="A4586">
            <v>32018</v>
          </cell>
          <cell r="B4586">
            <v>1</v>
          </cell>
        </row>
        <row r="4587">
          <cell r="A4587">
            <v>32019</v>
          </cell>
          <cell r="B4587">
            <v>1</v>
          </cell>
        </row>
        <row r="4588">
          <cell r="A4588">
            <v>32024</v>
          </cell>
          <cell r="B4588">
            <v>6.5</v>
          </cell>
        </row>
        <row r="4589">
          <cell r="A4589">
            <v>32031</v>
          </cell>
          <cell r="B4589">
            <v>1</v>
          </cell>
        </row>
        <row r="4590">
          <cell r="A4590">
            <v>32032</v>
          </cell>
          <cell r="B4590">
            <v>23.5</v>
          </cell>
        </row>
        <row r="4591">
          <cell r="A4591">
            <v>32041</v>
          </cell>
          <cell r="B4591"/>
        </row>
        <row r="4592">
          <cell r="A4592">
            <v>32046</v>
          </cell>
          <cell r="B4592">
            <v>1</v>
          </cell>
        </row>
        <row r="4593">
          <cell r="A4593">
            <v>32048</v>
          </cell>
          <cell r="B4593"/>
        </row>
        <row r="4594">
          <cell r="A4594">
            <v>32049</v>
          </cell>
          <cell r="B4594">
            <v>83.5</v>
          </cell>
        </row>
        <row r="4595">
          <cell r="A4595">
            <v>32050</v>
          </cell>
          <cell r="B4595">
            <v>2.5</v>
          </cell>
        </row>
        <row r="4596">
          <cell r="A4596">
            <v>32051</v>
          </cell>
          <cell r="B4596"/>
        </row>
        <row r="4597">
          <cell r="A4597">
            <v>32053</v>
          </cell>
          <cell r="B4597">
            <v>2</v>
          </cell>
        </row>
        <row r="4598">
          <cell r="A4598">
            <v>32055</v>
          </cell>
          <cell r="B4598">
            <v>9</v>
          </cell>
        </row>
        <row r="4599">
          <cell r="A4599">
            <v>32069</v>
          </cell>
          <cell r="B4599">
            <v>2.5</v>
          </cell>
        </row>
        <row r="4600">
          <cell r="A4600">
            <v>32073</v>
          </cell>
          <cell r="B4600"/>
        </row>
        <row r="4601">
          <cell r="A4601">
            <v>32075</v>
          </cell>
          <cell r="B4601">
            <v>1</v>
          </cell>
        </row>
        <row r="4602">
          <cell r="A4602">
            <v>32076</v>
          </cell>
          <cell r="B4602">
            <v>12.5</v>
          </cell>
        </row>
        <row r="4603">
          <cell r="A4603">
            <v>32078</v>
          </cell>
          <cell r="B4603"/>
        </row>
        <row r="4604">
          <cell r="A4604">
            <v>32085</v>
          </cell>
          <cell r="B4604">
            <v>1.75</v>
          </cell>
        </row>
        <row r="4605">
          <cell r="A4605">
            <v>32086</v>
          </cell>
          <cell r="B4605"/>
        </row>
        <row r="4606">
          <cell r="A4606">
            <v>32104</v>
          </cell>
          <cell r="B4606">
            <v>4</v>
          </cell>
        </row>
        <row r="4607">
          <cell r="A4607">
            <v>32105</v>
          </cell>
          <cell r="B4607">
            <v>6</v>
          </cell>
        </row>
        <row r="4608">
          <cell r="A4608">
            <v>32121</v>
          </cell>
          <cell r="B4608">
            <v>2.5</v>
          </cell>
        </row>
        <row r="4609">
          <cell r="A4609">
            <v>32123</v>
          </cell>
          <cell r="B4609"/>
        </row>
        <row r="4610">
          <cell r="A4610">
            <v>32124</v>
          </cell>
          <cell r="B4610"/>
        </row>
        <row r="4611">
          <cell r="A4611">
            <v>32134</v>
          </cell>
          <cell r="B4611"/>
        </row>
        <row r="4612">
          <cell r="A4612">
            <v>32138</v>
          </cell>
          <cell r="B4612">
            <v>3.5</v>
          </cell>
        </row>
        <row r="4613">
          <cell r="A4613">
            <v>32141</v>
          </cell>
          <cell r="B4613"/>
        </row>
        <row r="4614">
          <cell r="A4614">
            <v>32144</v>
          </cell>
          <cell r="B4614"/>
        </row>
        <row r="4615">
          <cell r="A4615">
            <v>32148</v>
          </cell>
          <cell r="B4615">
            <v>1</v>
          </cell>
        </row>
        <row r="4616">
          <cell r="A4616">
            <v>32151</v>
          </cell>
          <cell r="B4616">
            <v>5</v>
          </cell>
        </row>
        <row r="4617">
          <cell r="A4617">
            <v>32158</v>
          </cell>
          <cell r="B4617">
            <v>20</v>
          </cell>
        </row>
        <row r="4618">
          <cell r="A4618">
            <v>32159</v>
          </cell>
          <cell r="B4618"/>
        </row>
        <row r="4619">
          <cell r="A4619">
            <v>32161</v>
          </cell>
          <cell r="B4619">
            <v>4</v>
          </cell>
        </row>
        <row r="4620">
          <cell r="A4620">
            <v>32162</v>
          </cell>
          <cell r="B4620"/>
        </row>
        <row r="4621">
          <cell r="A4621">
            <v>32182</v>
          </cell>
          <cell r="B4621">
            <v>12.5</v>
          </cell>
        </row>
        <row r="4622">
          <cell r="A4622">
            <v>32184</v>
          </cell>
          <cell r="B4622">
            <v>1</v>
          </cell>
        </row>
        <row r="4623">
          <cell r="A4623">
            <v>32197</v>
          </cell>
          <cell r="B4623">
            <v>1</v>
          </cell>
        </row>
        <row r="4624">
          <cell r="A4624">
            <v>32205</v>
          </cell>
          <cell r="B4624">
            <v>2</v>
          </cell>
        </row>
        <row r="4625">
          <cell r="A4625">
            <v>32206</v>
          </cell>
          <cell r="B4625"/>
        </row>
        <row r="4626">
          <cell r="A4626">
            <v>32218</v>
          </cell>
          <cell r="B4626"/>
        </row>
        <row r="4627">
          <cell r="A4627">
            <v>32223</v>
          </cell>
          <cell r="B4627"/>
        </row>
        <row r="4628">
          <cell r="A4628">
            <v>32242</v>
          </cell>
          <cell r="B4628"/>
        </row>
        <row r="4629">
          <cell r="A4629">
            <v>32243</v>
          </cell>
          <cell r="B4629">
            <v>1</v>
          </cell>
        </row>
        <row r="4630">
          <cell r="A4630">
            <v>32244</v>
          </cell>
          <cell r="B4630">
            <v>1</v>
          </cell>
        </row>
        <row r="4631">
          <cell r="A4631">
            <v>32253</v>
          </cell>
          <cell r="B4631">
            <v>1</v>
          </cell>
        </row>
        <row r="4632">
          <cell r="A4632">
            <v>32254</v>
          </cell>
          <cell r="B4632">
            <v>1</v>
          </cell>
        </row>
        <row r="4633">
          <cell r="A4633">
            <v>32255</v>
          </cell>
          <cell r="B4633">
            <v>1</v>
          </cell>
        </row>
        <row r="4634">
          <cell r="A4634">
            <v>32257</v>
          </cell>
          <cell r="B4634">
            <v>8</v>
          </cell>
        </row>
        <row r="4635">
          <cell r="A4635">
            <v>32259</v>
          </cell>
          <cell r="B4635">
            <v>3.5</v>
          </cell>
        </row>
        <row r="4636">
          <cell r="A4636">
            <v>32263</v>
          </cell>
          <cell r="B4636"/>
        </row>
        <row r="4637">
          <cell r="A4637">
            <v>32264</v>
          </cell>
          <cell r="B4637">
            <v>1</v>
          </cell>
        </row>
        <row r="4638">
          <cell r="A4638">
            <v>32265</v>
          </cell>
          <cell r="B4638"/>
        </row>
        <row r="4639">
          <cell r="A4639">
            <v>32267</v>
          </cell>
          <cell r="B4639">
            <v>2</v>
          </cell>
        </row>
        <row r="4640">
          <cell r="A4640">
            <v>32268</v>
          </cell>
          <cell r="B4640"/>
        </row>
        <row r="4641">
          <cell r="A4641">
            <v>32273</v>
          </cell>
          <cell r="B4641"/>
        </row>
        <row r="4642">
          <cell r="A4642">
            <v>32274</v>
          </cell>
          <cell r="B4642">
            <v>2</v>
          </cell>
        </row>
        <row r="4643">
          <cell r="A4643">
            <v>32277</v>
          </cell>
          <cell r="B4643"/>
        </row>
        <row r="4644">
          <cell r="A4644">
            <v>32279</v>
          </cell>
          <cell r="B4644">
            <v>1</v>
          </cell>
        </row>
        <row r="4645">
          <cell r="A4645">
            <v>32280</v>
          </cell>
          <cell r="B4645">
            <v>1</v>
          </cell>
        </row>
        <row r="4646">
          <cell r="A4646">
            <v>32281</v>
          </cell>
          <cell r="B4646"/>
        </row>
        <row r="4647">
          <cell r="A4647">
            <v>32282</v>
          </cell>
          <cell r="B4647">
            <v>2</v>
          </cell>
        </row>
        <row r="4648">
          <cell r="A4648">
            <v>32285</v>
          </cell>
          <cell r="B4648"/>
        </row>
        <row r="4649">
          <cell r="A4649">
            <v>32292</v>
          </cell>
          <cell r="B4649">
            <v>3.5</v>
          </cell>
        </row>
        <row r="4650">
          <cell r="A4650">
            <v>32293</v>
          </cell>
          <cell r="B4650">
            <v>1</v>
          </cell>
        </row>
        <row r="4651">
          <cell r="A4651">
            <v>32298</v>
          </cell>
          <cell r="B4651">
            <v>8</v>
          </cell>
        </row>
        <row r="4652">
          <cell r="A4652">
            <v>32301</v>
          </cell>
          <cell r="B4652"/>
        </row>
        <row r="4653">
          <cell r="A4653">
            <v>32304</v>
          </cell>
          <cell r="B4653">
            <v>2</v>
          </cell>
        </row>
        <row r="4654">
          <cell r="A4654">
            <v>32305</v>
          </cell>
          <cell r="B4654">
            <v>3</v>
          </cell>
        </row>
        <row r="4655">
          <cell r="A4655">
            <v>32319</v>
          </cell>
          <cell r="B4655">
            <v>1.5</v>
          </cell>
        </row>
        <row r="4656">
          <cell r="A4656">
            <v>32323</v>
          </cell>
          <cell r="B4656">
            <v>1</v>
          </cell>
        </row>
        <row r="4657">
          <cell r="A4657">
            <v>32325</v>
          </cell>
          <cell r="B4657">
            <v>1.75</v>
          </cell>
        </row>
        <row r="4658">
          <cell r="A4658">
            <v>32326</v>
          </cell>
          <cell r="B4658"/>
        </row>
        <row r="4659">
          <cell r="A4659">
            <v>32332</v>
          </cell>
          <cell r="B4659"/>
        </row>
        <row r="4660">
          <cell r="A4660">
            <v>32333</v>
          </cell>
          <cell r="B4660"/>
        </row>
        <row r="4661">
          <cell r="A4661">
            <v>32339</v>
          </cell>
          <cell r="B4661"/>
        </row>
        <row r="4662">
          <cell r="A4662">
            <v>32345</v>
          </cell>
          <cell r="B4662">
            <v>2</v>
          </cell>
        </row>
        <row r="4663">
          <cell r="A4663">
            <v>32354</v>
          </cell>
          <cell r="B4663">
            <v>1</v>
          </cell>
        </row>
        <row r="4664">
          <cell r="A4664">
            <v>32355</v>
          </cell>
          <cell r="B4664">
            <v>2</v>
          </cell>
        </row>
        <row r="4665">
          <cell r="A4665">
            <v>32360</v>
          </cell>
          <cell r="B4665">
            <v>4</v>
          </cell>
        </row>
        <row r="4666">
          <cell r="A4666">
            <v>32361</v>
          </cell>
          <cell r="B4666">
            <v>1</v>
          </cell>
        </row>
        <row r="4667">
          <cell r="A4667">
            <v>32362</v>
          </cell>
          <cell r="B4667"/>
        </row>
        <row r="4668">
          <cell r="A4668">
            <v>32364</v>
          </cell>
          <cell r="B4668">
            <v>17</v>
          </cell>
        </row>
        <row r="4669">
          <cell r="A4669">
            <v>32367</v>
          </cell>
          <cell r="B4669">
            <v>2</v>
          </cell>
        </row>
        <row r="4670">
          <cell r="A4670">
            <v>32377</v>
          </cell>
          <cell r="B4670"/>
        </row>
        <row r="4671">
          <cell r="A4671">
            <v>32378</v>
          </cell>
          <cell r="B4671">
            <v>1</v>
          </cell>
        </row>
        <row r="4672">
          <cell r="A4672">
            <v>32381</v>
          </cell>
          <cell r="B4672"/>
        </row>
        <row r="4673">
          <cell r="A4673">
            <v>32412</v>
          </cell>
          <cell r="B4673">
            <v>1</v>
          </cell>
        </row>
        <row r="4674">
          <cell r="A4674">
            <v>32446</v>
          </cell>
          <cell r="B4674">
            <v>13</v>
          </cell>
        </row>
        <row r="4675">
          <cell r="A4675">
            <v>32447</v>
          </cell>
          <cell r="B4675">
            <v>1.5</v>
          </cell>
        </row>
        <row r="4676">
          <cell r="A4676">
            <v>32448</v>
          </cell>
          <cell r="B4676">
            <v>1</v>
          </cell>
        </row>
        <row r="4677">
          <cell r="A4677">
            <v>32454</v>
          </cell>
          <cell r="B4677">
            <v>1</v>
          </cell>
        </row>
        <row r="4678">
          <cell r="A4678">
            <v>32455</v>
          </cell>
          <cell r="B4678">
            <v>13.5</v>
          </cell>
        </row>
        <row r="4679">
          <cell r="A4679">
            <v>32458</v>
          </cell>
          <cell r="B4679">
            <v>5</v>
          </cell>
        </row>
        <row r="4680">
          <cell r="A4680">
            <v>32459</v>
          </cell>
          <cell r="B4680"/>
        </row>
        <row r="4681">
          <cell r="A4681">
            <v>32471</v>
          </cell>
          <cell r="B4681">
            <v>1</v>
          </cell>
        </row>
        <row r="4682">
          <cell r="A4682">
            <v>32473</v>
          </cell>
          <cell r="B4682">
            <v>1</v>
          </cell>
        </row>
        <row r="4683">
          <cell r="A4683">
            <v>32476</v>
          </cell>
          <cell r="B4683"/>
        </row>
        <row r="4684">
          <cell r="A4684">
            <v>32483</v>
          </cell>
          <cell r="B4684"/>
        </row>
        <row r="4685">
          <cell r="A4685">
            <v>32491</v>
          </cell>
          <cell r="B4685">
            <v>18</v>
          </cell>
        </row>
        <row r="4686">
          <cell r="A4686">
            <v>32498</v>
          </cell>
          <cell r="B4686">
            <v>31.5</v>
          </cell>
        </row>
        <row r="4687">
          <cell r="A4687">
            <v>32500</v>
          </cell>
          <cell r="B4687"/>
        </row>
        <row r="4688">
          <cell r="A4688">
            <v>32501</v>
          </cell>
          <cell r="B4688">
            <v>5</v>
          </cell>
        </row>
        <row r="4689">
          <cell r="A4689">
            <v>32502</v>
          </cell>
          <cell r="B4689">
            <v>2</v>
          </cell>
        </row>
        <row r="4690">
          <cell r="A4690">
            <v>32503</v>
          </cell>
          <cell r="B4690"/>
        </row>
        <row r="4691">
          <cell r="A4691">
            <v>32504</v>
          </cell>
          <cell r="B4691"/>
        </row>
        <row r="4692">
          <cell r="A4692">
            <v>32513</v>
          </cell>
          <cell r="B4692">
            <v>1</v>
          </cell>
        </row>
        <row r="4693">
          <cell r="A4693">
            <v>32514</v>
          </cell>
          <cell r="B4693">
            <v>4</v>
          </cell>
        </row>
        <row r="4694">
          <cell r="A4694">
            <v>32516</v>
          </cell>
          <cell r="B4694">
            <v>2</v>
          </cell>
        </row>
        <row r="4695">
          <cell r="A4695">
            <v>32518</v>
          </cell>
          <cell r="B4695">
            <v>1</v>
          </cell>
        </row>
        <row r="4696">
          <cell r="A4696">
            <v>32533</v>
          </cell>
          <cell r="B4696">
            <v>2</v>
          </cell>
        </row>
        <row r="4697">
          <cell r="A4697">
            <v>32539</v>
          </cell>
          <cell r="B4697"/>
        </row>
        <row r="4698">
          <cell r="A4698">
            <v>32540</v>
          </cell>
          <cell r="B4698"/>
        </row>
        <row r="4699">
          <cell r="A4699">
            <v>32549</v>
          </cell>
          <cell r="B4699">
            <v>1</v>
          </cell>
        </row>
        <row r="4700">
          <cell r="A4700">
            <v>32550</v>
          </cell>
          <cell r="B4700">
            <v>2</v>
          </cell>
        </row>
        <row r="4701">
          <cell r="A4701">
            <v>32553</v>
          </cell>
          <cell r="B4701">
            <v>3.5</v>
          </cell>
        </row>
        <row r="4702">
          <cell r="A4702">
            <v>32560</v>
          </cell>
          <cell r="B4702">
            <v>6</v>
          </cell>
        </row>
        <row r="4703">
          <cell r="A4703">
            <v>32561</v>
          </cell>
          <cell r="B4703">
            <v>8</v>
          </cell>
        </row>
        <row r="4704">
          <cell r="A4704">
            <v>32562</v>
          </cell>
          <cell r="B4704">
            <v>3</v>
          </cell>
        </row>
        <row r="4705">
          <cell r="A4705">
            <v>32563</v>
          </cell>
          <cell r="B4705">
            <v>1</v>
          </cell>
        </row>
        <row r="4706">
          <cell r="A4706">
            <v>32577</v>
          </cell>
          <cell r="B4706">
            <v>5</v>
          </cell>
        </row>
        <row r="4707">
          <cell r="A4707">
            <v>32579</v>
          </cell>
          <cell r="B4707">
            <v>1</v>
          </cell>
        </row>
        <row r="4708">
          <cell r="A4708">
            <v>32580</v>
          </cell>
          <cell r="B4708">
            <v>1</v>
          </cell>
        </row>
        <row r="4709">
          <cell r="A4709">
            <v>32584</v>
          </cell>
          <cell r="B4709"/>
        </row>
        <row r="4710">
          <cell r="A4710">
            <v>32591</v>
          </cell>
          <cell r="B4710">
            <v>3</v>
          </cell>
        </row>
        <row r="4711">
          <cell r="A4711">
            <v>32602</v>
          </cell>
          <cell r="B4711">
            <v>1</v>
          </cell>
        </row>
        <row r="4712">
          <cell r="A4712">
            <v>32609</v>
          </cell>
          <cell r="B4712">
            <v>1</v>
          </cell>
        </row>
        <row r="4713">
          <cell r="A4713">
            <v>32616</v>
          </cell>
          <cell r="B4713"/>
        </row>
        <row r="4714">
          <cell r="A4714">
            <v>32619</v>
          </cell>
          <cell r="B4714">
            <v>1</v>
          </cell>
        </row>
        <row r="4715">
          <cell r="A4715">
            <v>32630</v>
          </cell>
          <cell r="B4715">
            <v>1</v>
          </cell>
        </row>
        <row r="4716">
          <cell r="A4716">
            <v>32631</v>
          </cell>
          <cell r="B4716"/>
        </row>
        <row r="4717">
          <cell r="A4717">
            <v>32632</v>
          </cell>
          <cell r="B4717">
            <v>4.5</v>
          </cell>
        </row>
        <row r="4718">
          <cell r="A4718">
            <v>32637</v>
          </cell>
          <cell r="B4718"/>
        </row>
        <row r="4719">
          <cell r="A4719">
            <v>32639</v>
          </cell>
          <cell r="B4719">
            <v>1</v>
          </cell>
        </row>
        <row r="4720">
          <cell r="A4720">
            <v>32641</v>
          </cell>
          <cell r="B4720">
            <v>1</v>
          </cell>
        </row>
        <row r="4721">
          <cell r="A4721">
            <v>32642</v>
          </cell>
          <cell r="B4721">
            <v>1</v>
          </cell>
        </row>
        <row r="4722">
          <cell r="A4722">
            <v>32654</v>
          </cell>
          <cell r="B4722">
            <v>1</v>
          </cell>
        </row>
        <row r="4723">
          <cell r="A4723">
            <v>32659</v>
          </cell>
          <cell r="B4723">
            <v>1</v>
          </cell>
        </row>
        <row r="4724">
          <cell r="A4724">
            <v>32660</v>
          </cell>
          <cell r="B4724">
            <v>3</v>
          </cell>
        </row>
        <row r="4725">
          <cell r="A4725">
            <v>32662</v>
          </cell>
          <cell r="B4725">
            <v>1</v>
          </cell>
        </row>
        <row r="4726">
          <cell r="A4726">
            <v>32690</v>
          </cell>
          <cell r="B4726"/>
        </row>
        <row r="4727">
          <cell r="A4727">
            <v>32691</v>
          </cell>
          <cell r="B4727">
            <v>9</v>
          </cell>
        </row>
        <row r="4728">
          <cell r="A4728">
            <v>32692</v>
          </cell>
          <cell r="B4728">
            <v>1</v>
          </cell>
        </row>
        <row r="4729">
          <cell r="A4729">
            <v>32694</v>
          </cell>
          <cell r="B4729">
            <v>2</v>
          </cell>
        </row>
        <row r="4730">
          <cell r="A4730">
            <v>32696</v>
          </cell>
          <cell r="B4730">
            <v>3</v>
          </cell>
        </row>
        <row r="4731">
          <cell r="A4731">
            <v>32697</v>
          </cell>
          <cell r="B4731">
            <v>3</v>
          </cell>
        </row>
        <row r="4732">
          <cell r="A4732">
            <v>32698</v>
          </cell>
          <cell r="B4732">
            <v>2.5</v>
          </cell>
        </row>
        <row r="4733">
          <cell r="A4733">
            <v>32700</v>
          </cell>
          <cell r="B4733">
            <v>1.5</v>
          </cell>
        </row>
        <row r="4734">
          <cell r="A4734">
            <v>32703</v>
          </cell>
          <cell r="B4734">
            <v>1</v>
          </cell>
        </row>
        <row r="4735">
          <cell r="A4735">
            <v>32704</v>
          </cell>
          <cell r="B4735">
            <v>4</v>
          </cell>
        </row>
        <row r="4736">
          <cell r="A4736">
            <v>32705</v>
          </cell>
          <cell r="B4736"/>
        </row>
        <row r="4737">
          <cell r="A4737">
            <v>32706</v>
          </cell>
          <cell r="B4737">
            <v>6</v>
          </cell>
        </row>
        <row r="4738">
          <cell r="A4738">
            <v>32707</v>
          </cell>
          <cell r="B4738"/>
        </row>
        <row r="4739">
          <cell r="A4739">
            <v>32708</v>
          </cell>
          <cell r="B4739">
            <v>1</v>
          </cell>
        </row>
        <row r="4740">
          <cell r="A4740">
            <v>32728</v>
          </cell>
          <cell r="B4740"/>
        </row>
        <row r="4741">
          <cell r="A4741">
            <v>32730</v>
          </cell>
          <cell r="B4741">
            <v>4</v>
          </cell>
        </row>
        <row r="4742">
          <cell r="A4742">
            <v>32731</v>
          </cell>
          <cell r="B4742">
            <v>1.25</v>
          </cell>
        </row>
        <row r="4743">
          <cell r="A4743">
            <v>32732</v>
          </cell>
          <cell r="B4743"/>
        </row>
        <row r="4744">
          <cell r="A4744">
            <v>32733</v>
          </cell>
          <cell r="B4744"/>
        </row>
        <row r="4745">
          <cell r="A4745">
            <v>32735</v>
          </cell>
          <cell r="B4745"/>
        </row>
        <row r="4746">
          <cell r="A4746">
            <v>32736</v>
          </cell>
          <cell r="B4746"/>
        </row>
        <row r="4747">
          <cell r="A4747">
            <v>32744</v>
          </cell>
          <cell r="B4747">
            <v>1</v>
          </cell>
        </row>
        <row r="4748">
          <cell r="A4748">
            <v>32745</v>
          </cell>
          <cell r="B4748">
            <v>1</v>
          </cell>
        </row>
        <row r="4749">
          <cell r="A4749">
            <v>32746</v>
          </cell>
          <cell r="B4749"/>
        </row>
        <row r="4750">
          <cell r="A4750">
            <v>32748</v>
          </cell>
          <cell r="B4750">
            <v>8</v>
          </cell>
        </row>
        <row r="4751">
          <cell r="A4751">
            <v>32749</v>
          </cell>
          <cell r="B4751"/>
        </row>
        <row r="4752">
          <cell r="A4752">
            <v>32755</v>
          </cell>
          <cell r="B4752">
            <v>1.5</v>
          </cell>
        </row>
        <row r="4753">
          <cell r="A4753">
            <v>32759</v>
          </cell>
          <cell r="B4753">
            <v>1</v>
          </cell>
        </row>
        <row r="4754">
          <cell r="A4754">
            <v>32763</v>
          </cell>
          <cell r="B4754">
            <v>5.25</v>
          </cell>
        </row>
        <row r="4755">
          <cell r="A4755">
            <v>32764</v>
          </cell>
          <cell r="B4755">
            <v>2</v>
          </cell>
        </row>
        <row r="4756">
          <cell r="A4756">
            <v>32772</v>
          </cell>
          <cell r="B4756"/>
        </row>
        <row r="4757">
          <cell r="A4757">
            <v>32773</v>
          </cell>
          <cell r="B4757">
            <v>3</v>
          </cell>
        </row>
        <row r="4758">
          <cell r="A4758">
            <v>32774</v>
          </cell>
          <cell r="B4758">
            <v>2</v>
          </cell>
        </row>
        <row r="4759">
          <cell r="A4759">
            <v>32786</v>
          </cell>
          <cell r="B4759">
            <v>2</v>
          </cell>
        </row>
        <row r="4760">
          <cell r="A4760">
            <v>32793</v>
          </cell>
          <cell r="B4760">
            <v>2.5</v>
          </cell>
        </row>
        <row r="4761">
          <cell r="A4761">
            <v>32794</v>
          </cell>
          <cell r="B4761">
            <v>3</v>
          </cell>
        </row>
        <row r="4762">
          <cell r="A4762">
            <v>32795</v>
          </cell>
          <cell r="B4762"/>
        </row>
        <row r="4763">
          <cell r="A4763">
            <v>32796</v>
          </cell>
          <cell r="B4763">
            <v>1</v>
          </cell>
        </row>
        <row r="4764">
          <cell r="A4764">
            <v>32797</v>
          </cell>
          <cell r="B4764"/>
        </row>
        <row r="4765">
          <cell r="A4765">
            <v>32806</v>
          </cell>
          <cell r="B4765">
            <v>1</v>
          </cell>
        </row>
        <row r="4766">
          <cell r="A4766">
            <v>32807</v>
          </cell>
          <cell r="B4766"/>
        </row>
        <row r="4767">
          <cell r="A4767">
            <v>32809</v>
          </cell>
          <cell r="B4767">
            <v>8</v>
          </cell>
        </row>
        <row r="4768">
          <cell r="A4768">
            <v>32811</v>
          </cell>
          <cell r="B4768">
            <v>1</v>
          </cell>
        </row>
        <row r="4769">
          <cell r="A4769">
            <v>32818</v>
          </cell>
          <cell r="B4769">
            <v>3</v>
          </cell>
        </row>
        <row r="4770">
          <cell r="A4770">
            <v>302403</v>
          </cell>
          <cell r="B4770"/>
        </row>
        <row r="4771">
          <cell r="A4771">
            <v>302404</v>
          </cell>
          <cell r="B4771">
            <v>5</v>
          </cell>
        </row>
        <row r="4772">
          <cell r="A4772">
            <v>302405</v>
          </cell>
          <cell r="B4772">
            <v>1</v>
          </cell>
        </row>
        <row r="4773">
          <cell r="A4773">
            <v>302407</v>
          </cell>
          <cell r="B4773">
            <v>2</v>
          </cell>
        </row>
        <row r="4774">
          <cell r="A4774">
            <v>302412</v>
          </cell>
          <cell r="B4774">
            <v>5</v>
          </cell>
        </row>
        <row r="4775">
          <cell r="A4775">
            <v>302418</v>
          </cell>
          <cell r="B4775">
            <v>1</v>
          </cell>
        </row>
        <row r="4776">
          <cell r="A4776">
            <v>302421</v>
          </cell>
          <cell r="B4776">
            <v>1</v>
          </cell>
        </row>
        <row r="4777">
          <cell r="A4777">
            <v>302437</v>
          </cell>
          <cell r="B4777">
            <v>2</v>
          </cell>
        </row>
        <row r="4778">
          <cell r="A4778">
            <v>302440</v>
          </cell>
          <cell r="B4778">
            <v>1</v>
          </cell>
        </row>
        <row r="4779">
          <cell r="A4779">
            <v>302441</v>
          </cell>
          <cell r="B4779">
            <v>1</v>
          </cell>
        </row>
        <row r="4780">
          <cell r="A4780">
            <v>302444</v>
          </cell>
          <cell r="B4780"/>
        </row>
        <row r="4781">
          <cell r="A4781">
            <v>302446</v>
          </cell>
          <cell r="B4781">
            <v>1</v>
          </cell>
        </row>
        <row r="4782">
          <cell r="A4782">
            <v>302447</v>
          </cell>
          <cell r="B4782">
            <v>2</v>
          </cell>
        </row>
        <row r="4783">
          <cell r="A4783">
            <v>302457</v>
          </cell>
          <cell r="B4783">
            <v>2</v>
          </cell>
        </row>
        <row r="4784">
          <cell r="A4784">
            <v>302458</v>
          </cell>
          <cell r="B4784">
            <v>7</v>
          </cell>
        </row>
        <row r="4785">
          <cell r="A4785">
            <v>302463</v>
          </cell>
          <cell r="B4785">
            <v>5</v>
          </cell>
        </row>
        <row r="4786">
          <cell r="A4786">
            <v>302467</v>
          </cell>
          <cell r="B4786">
            <v>1</v>
          </cell>
        </row>
        <row r="4787">
          <cell r="A4787">
            <v>302470</v>
          </cell>
          <cell r="B4787">
            <v>2</v>
          </cell>
        </row>
        <row r="4788">
          <cell r="A4788">
            <v>302479</v>
          </cell>
          <cell r="B4788"/>
        </row>
        <row r="4789">
          <cell r="A4789">
            <v>302485</v>
          </cell>
          <cell r="B4789">
            <v>1</v>
          </cell>
        </row>
        <row r="4790">
          <cell r="A4790">
            <v>302494</v>
          </cell>
          <cell r="B4790">
            <v>1</v>
          </cell>
        </row>
        <row r="4791">
          <cell r="A4791">
            <v>302495</v>
          </cell>
          <cell r="B4791">
            <v>3</v>
          </cell>
        </row>
        <row r="4792">
          <cell r="A4792">
            <v>302499</v>
          </cell>
          <cell r="B4792">
            <v>1.25</v>
          </cell>
        </row>
        <row r="4793">
          <cell r="A4793">
            <v>302501</v>
          </cell>
          <cell r="B4793"/>
        </row>
        <row r="4794">
          <cell r="A4794">
            <v>302505</v>
          </cell>
          <cell r="B4794">
            <v>77</v>
          </cell>
        </row>
        <row r="4795">
          <cell r="A4795">
            <v>302506</v>
          </cell>
          <cell r="B4795">
            <v>2</v>
          </cell>
        </row>
        <row r="4796">
          <cell r="A4796">
            <v>302509</v>
          </cell>
          <cell r="B4796">
            <v>15</v>
          </cell>
        </row>
        <row r="4797">
          <cell r="A4797">
            <v>302513</v>
          </cell>
          <cell r="B4797"/>
        </row>
        <row r="4798">
          <cell r="A4798">
            <v>302519</v>
          </cell>
          <cell r="B4798">
            <v>8</v>
          </cell>
        </row>
        <row r="4799">
          <cell r="A4799">
            <v>302520</v>
          </cell>
          <cell r="B4799">
            <v>19</v>
          </cell>
        </row>
        <row r="4800">
          <cell r="A4800">
            <v>302521</v>
          </cell>
          <cell r="B4800">
            <v>1</v>
          </cell>
        </row>
        <row r="4801">
          <cell r="A4801">
            <v>302531</v>
          </cell>
          <cell r="B4801">
            <v>3.25</v>
          </cell>
        </row>
        <row r="4802">
          <cell r="A4802">
            <v>302532</v>
          </cell>
          <cell r="B4802">
            <v>8</v>
          </cell>
        </row>
        <row r="4803">
          <cell r="A4803">
            <v>302541</v>
          </cell>
          <cell r="B4803"/>
        </row>
        <row r="4804">
          <cell r="A4804">
            <v>302542</v>
          </cell>
          <cell r="B4804"/>
        </row>
        <row r="4805">
          <cell r="A4805">
            <v>302545</v>
          </cell>
          <cell r="B4805"/>
        </row>
        <row r="4806">
          <cell r="A4806">
            <v>302547</v>
          </cell>
          <cell r="B4806">
            <v>1.75</v>
          </cell>
        </row>
        <row r="4807">
          <cell r="A4807">
            <v>302548</v>
          </cell>
          <cell r="B4807">
            <v>3</v>
          </cell>
        </row>
        <row r="4808">
          <cell r="A4808">
            <v>302550</v>
          </cell>
          <cell r="B4808">
            <v>16</v>
          </cell>
        </row>
        <row r="4809">
          <cell r="A4809">
            <v>302561</v>
          </cell>
          <cell r="B4809"/>
        </row>
        <row r="4810">
          <cell r="A4810">
            <v>302562</v>
          </cell>
          <cell r="B4810">
            <v>1</v>
          </cell>
        </row>
        <row r="4811">
          <cell r="A4811">
            <v>302574</v>
          </cell>
          <cell r="B4811">
            <v>44.25</v>
          </cell>
        </row>
        <row r="4812">
          <cell r="A4812">
            <v>302575</v>
          </cell>
          <cell r="B4812">
            <v>1</v>
          </cell>
        </row>
        <row r="4813">
          <cell r="A4813">
            <v>302581</v>
          </cell>
          <cell r="B4813">
            <v>3</v>
          </cell>
        </row>
        <row r="4814">
          <cell r="A4814">
            <v>302589</v>
          </cell>
          <cell r="B4814">
            <v>5</v>
          </cell>
        </row>
        <row r="4815">
          <cell r="A4815">
            <v>302591</v>
          </cell>
          <cell r="B4815">
            <v>6</v>
          </cell>
        </row>
        <row r="4816">
          <cell r="A4816">
            <v>302598</v>
          </cell>
          <cell r="B4816">
            <v>2</v>
          </cell>
        </row>
        <row r="4817">
          <cell r="A4817">
            <v>302599</v>
          </cell>
          <cell r="B4817">
            <v>238</v>
          </cell>
        </row>
        <row r="4818">
          <cell r="A4818">
            <v>302608</v>
          </cell>
          <cell r="B4818"/>
        </row>
        <row r="4819">
          <cell r="A4819">
            <v>302622</v>
          </cell>
          <cell r="B4819">
            <v>6</v>
          </cell>
        </row>
        <row r="4820">
          <cell r="A4820">
            <v>302623</v>
          </cell>
          <cell r="B4820"/>
        </row>
        <row r="4821">
          <cell r="A4821">
            <v>302643</v>
          </cell>
          <cell r="B4821">
            <v>1.75</v>
          </cell>
        </row>
        <row r="4822">
          <cell r="A4822">
            <v>302645</v>
          </cell>
          <cell r="B4822">
            <v>3.5</v>
          </cell>
        </row>
        <row r="4823">
          <cell r="A4823">
            <v>302656</v>
          </cell>
          <cell r="B4823">
            <v>1</v>
          </cell>
        </row>
        <row r="4824">
          <cell r="A4824">
            <v>302657</v>
          </cell>
          <cell r="B4824"/>
        </row>
        <row r="4825">
          <cell r="A4825">
            <v>302693</v>
          </cell>
          <cell r="B4825"/>
        </row>
        <row r="4826">
          <cell r="A4826">
            <v>302702</v>
          </cell>
          <cell r="B4826"/>
        </row>
        <row r="4827">
          <cell r="A4827">
            <v>302703</v>
          </cell>
          <cell r="B4827">
            <v>5</v>
          </cell>
        </row>
        <row r="4828">
          <cell r="A4828">
            <v>302706</v>
          </cell>
          <cell r="B4828">
            <v>2</v>
          </cell>
        </row>
        <row r="4829">
          <cell r="A4829">
            <v>302708</v>
          </cell>
          <cell r="B4829">
            <v>1</v>
          </cell>
        </row>
        <row r="4830">
          <cell r="A4830">
            <v>302713</v>
          </cell>
          <cell r="B4830"/>
        </row>
        <row r="4831">
          <cell r="A4831">
            <v>302716</v>
          </cell>
          <cell r="B4831">
            <v>6</v>
          </cell>
        </row>
        <row r="4832">
          <cell r="A4832">
            <v>302718</v>
          </cell>
          <cell r="B4832">
            <v>4</v>
          </cell>
        </row>
        <row r="4833">
          <cell r="A4833">
            <v>302719</v>
          </cell>
          <cell r="B4833">
            <v>1.5</v>
          </cell>
        </row>
        <row r="4834">
          <cell r="A4834">
            <v>302720</v>
          </cell>
          <cell r="B4834">
            <v>1</v>
          </cell>
        </row>
        <row r="4835">
          <cell r="A4835">
            <v>302724</v>
          </cell>
          <cell r="B4835">
            <v>2</v>
          </cell>
        </row>
        <row r="4836">
          <cell r="A4836">
            <v>302725</v>
          </cell>
          <cell r="B4836">
            <v>2</v>
          </cell>
        </row>
        <row r="4837">
          <cell r="A4837">
            <v>302727</v>
          </cell>
          <cell r="B4837">
            <v>3.5</v>
          </cell>
        </row>
        <row r="4838">
          <cell r="A4838">
            <v>302729</v>
          </cell>
          <cell r="B4838">
            <v>1.5</v>
          </cell>
        </row>
        <row r="4839">
          <cell r="A4839">
            <v>302730</v>
          </cell>
          <cell r="B4839">
            <v>3</v>
          </cell>
        </row>
        <row r="4840">
          <cell r="A4840">
            <v>302736</v>
          </cell>
          <cell r="B4840">
            <v>1</v>
          </cell>
        </row>
        <row r="4841">
          <cell r="A4841">
            <v>302737</v>
          </cell>
          <cell r="B4841">
            <v>1</v>
          </cell>
        </row>
        <row r="4842">
          <cell r="A4842">
            <v>302738</v>
          </cell>
          <cell r="B4842">
            <v>6</v>
          </cell>
        </row>
        <row r="4843">
          <cell r="A4843">
            <v>302741</v>
          </cell>
          <cell r="B4843">
            <v>3</v>
          </cell>
        </row>
        <row r="4844">
          <cell r="A4844">
            <v>302742</v>
          </cell>
          <cell r="B4844">
            <v>5</v>
          </cell>
        </row>
        <row r="4845">
          <cell r="A4845">
            <v>302747</v>
          </cell>
          <cell r="B4845">
            <v>8.5</v>
          </cell>
        </row>
        <row r="4846">
          <cell r="A4846">
            <v>302748</v>
          </cell>
          <cell r="B4846">
            <v>1</v>
          </cell>
        </row>
        <row r="4847">
          <cell r="A4847">
            <v>302756</v>
          </cell>
          <cell r="B4847">
            <v>1</v>
          </cell>
        </row>
        <row r="4848">
          <cell r="A4848">
            <v>302765</v>
          </cell>
          <cell r="B4848">
            <v>1</v>
          </cell>
        </row>
        <row r="4849">
          <cell r="A4849">
            <v>302766</v>
          </cell>
          <cell r="B4849">
            <v>29.75</v>
          </cell>
        </row>
        <row r="4850">
          <cell r="A4850">
            <v>302771</v>
          </cell>
          <cell r="B4850">
            <v>7</v>
          </cell>
        </row>
        <row r="4851">
          <cell r="A4851">
            <v>302772</v>
          </cell>
          <cell r="B4851">
            <v>2</v>
          </cell>
        </row>
        <row r="4852">
          <cell r="A4852">
            <v>302773</v>
          </cell>
          <cell r="B4852">
            <v>2</v>
          </cell>
        </row>
        <row r="4853">
          <cell r="A4853">
            <v>302775</v>
          </cell>
          <cell r="B4853">
            <v>1</v>
          </cell>
        </row>
        <row r="4854">
          <cell r="A4854">
            <v>302776</v>
          </cell>
          <cell r="B4854">
            <v>1</v>
          </cell>
        </row>
        <row r="4855">
          <cell r="A4855">
            <v>302777</v>
          </cell>
          <cell r="B4855">
            <v>1</v>
          </cell>
        </row>
        <row r="4856">
          <cell r="A4856">
            <v>302785</v>
          </cell>
          <cell r="B4856">
            <v>9</v>
          </cell>
        </row>
        <row r="4857">
          <cell r="A4857">
            <v>302787</v>
          </cell>
          <cell r="B4857">
            <v>2</v>
          </cell>
        </row>
        <row r="4858">
          <cell r="A4858">
            <v>302788</v>
          </cell>
          <cell r="B4858">
            <v>2</v>
          </cell>
        </row>
        <row r="4859">
          <cell r="A4859">
            <v>302789</v>
          </cell>
          <cell r="B4859">
            <v>3</v>
          </cell>
        </row>
        <row r="4860">
          <cell r="A4860">
            <v>302799</v>
          </cell>
          <cell r="B4860">
            <v>5.75</v>
          </cell>
        </row>
        <row r="4861">
          <cell r="A4861">
            <v>302807</v>
          </cell>
          <cell r="B4861">
            <v>1</v>
          </cell>
        </row>
        <row r="4862">
          <cell r="A4862">
            <v>302809</v>
          </cell>
          <cell r="B4862">
            <v>15</v>
          </cell>
        </row>
        <row r="4863">
          <cell r="A4863">
            <v>302814</v>
          </cell>
          <cell r="B4863">
            <v>2.75</v>
          </cell>
        </row>
        <row r="4864">
          <cell r="A4864">
            <v>302823</v>
          </cell>
          <cell r="B4864">
            <v>3</v>
          </cell>
        </row>
        <row r="4865">
          <cell r="A4865">
            <v>302835</v>
          </cell>
          <cell r="B4865"/>
        </row>
        <row r="4866">
          <cell r="A4866">
            <v>302842</v>
          </cell>
          <cell r="B4866">
            <v>2</v>
          </cell>
        </row>
        <row r="4867">
          <cell r="A4867">
            <v>302845</v>
          </cell>
          <cell r="B4867">
            <v>6.5</v>
          </cell>
        </row>
        <row r="4868">
          <cell r="A4868">
            <v>302846</v>
          </cell>
          <cell r="B4868">
            <v>1</v>
          </cell>
        </row>
        <row r="4869">
          <cell r="A4869">
            <v>302849</v>
          </cell>
          <cell r="B4869">
            <v>6</v>
          </cell>
        </row>
        <row r="4870">
          <cell r="A4870">
            <v>302877</v>
          </cell>
          <cell r="B4870">
            <v>1</v>
          </cell>
        </row>
        <row r="4871">
          <cell r="A4871">
            <v>302878</v>
          </cell>
          <cell r="B4871">
            <v>16.75</v>
          </cell>
        </row>
        <row r="4872">
          <cell r="A4872">
            <v>302879</v>
          </cell>
          <cell r="B4872"/>
        </row>
        <row r="4873">
          <cell r="A4873">
            <v>302887</v>
          </cell>
          <cell r="B4873"/>
        </row>
        <row r="4874">
          <cell r="A4874">
            <v>302890</v>
          </cell>
          <cell r="B4874">
            <v>1</v>
          </cell>
        </row>
        <row r="4875">
          <cell r="A4875">
            <v>302892</v>
          </cell>
          <cell r="B4875">
            <v>3</v>
          </cell>
        </row>
        <row r="4876">
          <cell r="A4876">
            <v>302893</v>
          </cell>
          <cell r="B4876"/>
        </row>
        <row r="4877">
          <cell r="A4877">
            <v>302907</v>
          </cell>
          <cell r="B4877">
            <v>2</v>
          </cell>
        </row>
        <row r="4878">
          <cell r="A4878">
            <v>302910</v>
          </cell>
          <cell r="B4878">
            <v>1.25</v>
          </cell>
        </row>
        <row r="4879">
          <cell r="A4879">
            <v>302911</v>
          </cell>
          <cell r="B4879">
            <v>1</v>
          </cell>
        </row>
        <row r="4880">
          <cell r="A4880">
            <v>302912</v>
          </cell>
          <cell r="B4880">
            <v>1</v>
          </cell>
        </row>
        <row r="4881">
          <cell r="A4881">
            <v>302913</v>
          </cell>
          <cell r="B4881">
            <v>23</v>
          </cell>
        </row>
        <row r="4882">
          <cell r="A4882">
            <v>302937</v>
          </cell>
          <cell r="B4882">
            <v>1.5</v>
          </cell>
        </row>
        <row r="4883">
          <cell r="A4883">
            <v>302938</v>
          </cell>
          <cell r="B4883">
            <v>1</v>
          </cell>
        </row>
        <row r="4884">
          <cell r="A4884">
            <v>302960</v>
          </cell>
          <cell r="B4884">
            <v>1</v>
          </cell>
        </row>
        <row r="4885">
          <cell r="A4885">
            <v>302964</v>
          </cell>
          <cell r="B4885">
            <v>1</v>
          </cell>
        </row>
        <row r="4886">
          <cell r="A4886">
            <v>302965</v>
          </cell>
          <cell r="B4886">
            <v>1.5</v>
          </cell>
        </row>
        <row r="4887">
          <cell r="A4887">
            <v>302972</v>
          </cell>
          <cell r="B4887"/>
        </row>
        <row r="4888">
          <cell r="A4888">
            <v>302973</v>
          </cell>
          <cell r="B4888">
            <v>11</v>
          </cell>
        </row>
        <row r="4889">
          <cell r="A4889">
            <v>302980</v>
          </cell>
          <cell r="B4889">
            <v>3</v>
          </cell>
        </row>
        <row r="4890">
          <cell r="A4890">
            <v>302981</v>
          </cell>
          <cell r="B4890">
            <v>1</v>
          </cell>
        </row>
        <row r="4891">
          <cell r="A4891">
            <v>302982</v>
          </cell>
          <cell r="B4891">
            <v>1</v>
          </cell>
        </row>
        <row r="4892">
          <cell r="A4892">
            <v>302989</v>
          </cell>
          <cell r="B4892">
            <v>45.75</v>
          </cell>
        </row>
        <row r="4893">
          <cell r="A4893">
            <v>302993</v>
          </cell>
          <cell r="B4893">
            <v>3</v>
          </cell>
        </row>
        <row r="4894">
          <cell r="A4894">
            <v>302994</v>
          </cell>
          <cell r="B4894">
            <v>1</v>
          </cell>
        </row>
        <row r="4895">
          <cell r="A4895">
            <v>302995</v>
          </cell>
          <cell r="B4895">
            <v>3</v>
          </cell>
        </row>
        <row r="4896">
          <cell r="A4896">
            <v>302996</v>
          </cell>
          <cell r="B4896">
            <v>2</v>
          </cell>
        </row>
        <row r="4897">
          <cell r="A4897">
            <v>303003</v>
          </cell>
          <cell r="B4897">
            <v>2</v>
          </cell>
        </row>
        <row r="4898">
          <cell r="A4898">
            <v>303005</v>
          </cell>
          <cell r="B4898">
            <v>2</v>
          </cell>
        </row>
        <row r="4899">
          <cell r="A4899">
            <v>303060</v>
          </cell>
          <cell r="B4899">
            <v>1</v>
          </cell>
        </row>
        <row r="4900">
          <cell r="A4900">
            <v>303063</v>
          </cell>
          <cell r="B4900">
            <v>1.5</v>
          </cell>
        </row>
        <row r="4901">
          <cell r="A4901">
            <v>303069</v>
          </cell>
          <cell r="B4901">
            <v>1</v>
          </cell>
        </row>
        <row r="4902">
          <cell r="A4902">
            <v>303070</v>
          </cell>
          <cell r="B4902">
            <v>12</v>
          </cell>
        </row>
        <row r="4903">
          <cell r="A4903">
            <v>303072</v>
          </cell>
          <cell r="B4903">
            <v>1</v>
          </cell>
        </row>
        <row r="4904">
          <cell r="A4904">
            <v>303100</v>
          </cell>
          <cell r="B4904"/>
        </row>
        <row r="4905">
          <cell r="A4905">
            <v>303101</v>
          </cell>
          <cell r="B4905">
            <v>2</v>
          </cell>
        </row>
        <row r="4906">
          <cell r="A4906">
            <v>303120</v>
          </cell>
          <cell r="B4906">
            <v>2.5</v>
          </cell>
        </row>
        <row r="4907">
          <cell r="A4907">
            <v>303121</v>
          </cell>
          <cell r="B4907">
            <v>1</v>
          </cell>
        </row>
        <row r="4908">
          <cell r="A4908">
            <v>303124</v>
          </cell>
          <cell r="B4908">
            <v>1</v>
          </cell>
        </row>
        <row r="4909">
          <cell r="A4909">
            <v>303128</v>
          </cell>
          <cell r="B4909">
            <v>18</v>
          </cell>
        </row>
        <row r="4910">
          <cell r="A4910">
            <v>303132</v>
          </cell>
          <cell r="B4910"/>
        </row>
        <row r="4911">
          <cell r="A4911">
            <v>303141</v>
          </cell>
          <cell r="B4911">
            <v>2</v>
          </cell>
        </row>
        <row r="4912">
          <cell r="A4912">
            <v>303142</v>
          </cell>
          <cell r="B4912">
            <v>2</v>
          </cell>
        </row>
        <row r="4913">
          <cell r="A4913">
            <v>303152</v>
          </cell>
          <cell r="B4913">
            <v>4.75</v>
          </cell>
        </row>
        <row r="4914">
          <cell r="A4914">
            <v>303156</v>
          </cell>
          <cell r="B4914">
            <v>8</v>
          </cell>
        </row>
        <row r="4915">
          <cell r="A4915">
            <v>303162</v>
          </cell>
          <cell r="B4915">
            <v>7.5</v>
          </cell>
        </row>
        <row r="4916">
          <cell r="A4916">
            <v>303163</v>
          </cell>
          <cell r="B4916">
            <v>13.5</v>
          </cell>
        </row>
        <row r="4917">
          <cell r="A4917">
            <v>303164</v>
          </cell>
          <cell r="B4917">
            <v>14</v>
          </cell>
        </row>
        <row r="4918">
          <cell r="A4918">
            <v>303165</v>
          </cell>
          <cell r="B4918">
            <v>1.5</v>
          </cell>
        </row>
        <row r="4919">
          <cell r="A4919">
            <v>303166</v>
          </cell>
          <cell r="B4919">
            <v>10</v>
          </cell>
        </row>
        <row r="4920">
          <cell r="A4920">
            <v>303174</v>
          </cell>
          <cell r="B4920"/>
        </row>
        <row r="4921">
          <cell r="A4921">
            <v>303176</v>
          </cell>
          <cell r="B4921">
            <v>3.5</v>
          </cell>
        </row>
        <row r="4922">
          <cell r="A4922">
            <v>303177</v>
          </cell>
          <cell r="B4922"/>
        </row>
        <row r="4923">
          <cell r="A4923">
            <v>303178</v>
          </cell>
          <cell r="B4923">
            <v>1</v>
          </cell>
        </row>
        <row r="4924">
          <cell r="A4924">
            <v>303179</v>
          </cell>
          <cell r="B4924">
            <v>3.5</v>
          </cell>
        </row>
        <row r="4925">
          <cell r="A4925">
            <v>303180</v>
          </cell>
          <cell r="B4925"/>
        </row>
        <row r="4926">
          <cell r="A4926">
            <v>303181</v>
          </cell>
          <cell r="B4926">
            <v>14.25</v>
          </cell>
        </row>
        <row r="4927">
          <cell r="A4927">
            <v>303185</v>
          </cell>
          <cell r="B4927">
            <v>1</v>
          </cell>
        </row>
        <row r="4928">
          <cell r="A4928">
            <v>303186</v>
          </cell>
          <cell r="B4928">
            <v>1</v>
          </cell>
        </row>
        <row r="4929">
          <cell r="A4929">
            <v>303187</v>
          </cell>
          <cell r="B4929">
            <v>5.5</v>
          </cell>
        </row>
        <row r="4930">
          <cell r="A4930">
            <v>303192</v>
          </cell>
          <cell r="B4930">
            <v>1</v>
          </cell>
        </row>
        <row r="4931">
          <cell r="A4931">
            <v>303193</v>
          </cell>
          <cell r="B4931"/>
        </row>
        <row r="4932">
          <cell r="A4932">
            <v>303194</v>
          </cell>
          <cell r="B4932">
            <v>1</v>
          </cell>
        </row>
        <row r="4933">
          <cell r="A4933">
            <v>303197</v>
          </cell>
          <cell r="B4933">
            <v>1</v>
          </cell>
        </row>
        <row r="4934">
          <cell r="A4934">
            <v>303198</v>
          </cell>
          <cell r="B4934"/>
        </row>
        <row r="4935">
          <cell r="A4935">
            <v>303202</v>
          </cell>
          <cell r="B4935">
            <v>2.5</v>
          </cell>
        </row>
        <row r="4936">
          <cell r="A4936">
            <v>303203</v>
          </cell>
          <cell r="B4936"/>
        </row>
        <row r="4937">
          <cell r="A4937">
            <v>303204</v>
          </cell>
          <cell r="B4937">
            <v>2</v>
          </cell>
        </row>
        <row r="4938">
          <cell r="A4938">
            <v>303225</v>
          </cell>
          <cell r="B4938">
            <v>1.5</v>
          </cell>
        </row>
        <row r="4939">
          <cell r="A4939">
            <v>303226</v>
          </cell>
          <cell r="B4939">
            <v>1</v>
          </cell>
        </row>
        <row r="4940">
          <cell r="A4940">
            <v>303227</v>
          </cell>
          <cell r="B4940"/>
        </row>
        <row r="4941">
          <cell r="A4941">
            <v>303228</v>
          </cell>
          <cell r="B4941"/>
        </row>
        <row r="4942">
          <cell r="A4942">
            <v>303240</v>
          </cell>
          <cell r="B4942">
            <v>1</v>
          </cell>
        </row>
        <row r="4943">
          <cell r="A4943">
            <v>303243</v>
          </cell>
          <cell r="B4943"/>
        </row>
        <row r="4944">
          <cell r="A4944">
            <v>303244</v>
          </cell>
          <cell r="B4944">
            <v>2.5</v>
          </cell>
        </row>
        <row r="4945">
          <cell r="A4945">
            <v>303246</v>
          </cell>
          <cell r="B4945">
            <v>1.5</v>
          </cell>
        </row>
        <row r="4946">
          <cell r="A4946">
            <v>303247</v>
          </cell>
          <cell r="B4946">
            <v>4</v>
          </cell>
        </row>
        <row r="4947">
          <cell r="A4947">
            <v>303251</v>
          </cell>
          <cell r="B4947">
            <v>13.25</v>
          </cell>
        </row>
        <row r="4948">
          <cell r="A4948">
            <v>303252</v>
          </cell>
          <cell r="B4948"/>
        </row>
        <row r="4949">
          <cell r="A4949">
            <v>303253</v>
          </cell>
          <cell r="B4949">
            <v>1</v>
          </cell>
        </row>
        <row r="4950">
          <cell r="A4950">
            <v>303254</v>
          </cell>
          <cell r="B4950">
            <v>1</v>
          </cell>
        </row>
        <row r="4951">
          <cell r="A4951">
            <v>303257</v>
          </cell>
          <cell r="B4951">
            <v>1</v>
          </cell>
        </row>
        <row r="4952">
          <cell r="A4952">
            <v>303270</v>
          </cell>
          <cell r="B4952">
            <v>1</v>
          </cell>
        </row>
        <row r="4953">
          <cell r="A4953">
            <v>303283</v>
          </cell>
          <cell r="B4953">
            <v>2</v>
          </cell>
        </row>
        <row r="4954">
          <cell r="A4954">
            <v>303284</v>
          </cell>
          <cell r="B4954">
            <v>2</v>
          </cell>
        </row>
        <row r="4955">
          <cell r="A4955">
            <v>303285</v>
          </cell>
          <cell r="B4955">
            <v>7</v>
          </cell>
        </row>
        <row r="4956">
          <cell r="A4956">
            <v>303287</v>
          </cell>
          <cell r="B4956">
            <v>2</v>
          </cell>
        </row>
        <row r="4957">
          <cell r="A4957">
            <v>303289</v>
          </cell>
          <cell r="B4957">
            <v>14</v>
          </cell>
        </row>
        <row r="4958">
          <cell r="A4958">
            <v>303298</v>
          </cell>
          <cell r="B4958">
            <v>2</v>
          </cell>
        </row>
        <row r="4959">
          <cell r="A4959">
            <v>303301</v>
          </cell>
          <cell r="B4959"/>
        </row>
        <row r="4960">
          <cell r="A4960">
            <v>303309</v>
          </cell>
          <cell r="B4960"/>
        </row>
        <row r="4961">
          <cell r="A4961">
            <v>303315</v>
          </cell>
          <cell r="B4961"/>
        </row>
        <row r="4962">
          <cell r="A4962">
            <v>303317</v>
          </cell>
          <cell r="B4962">
            <v>1</v>
          </cell>
        </row>
        <row r="4963">
          <cell r="A4963">
            <v>303323</v>
          </cell>
          <cell r="B4963">
            <v>1</v>
          </cell>
        </row>
        <row r="4964">
          <cell r="A4964">
            <v>303328</v>
          </cell>
          <cell r="B4964">
            <v>2</v>
          </cell>
        </row>
        <row r="4965">
          <cell r="A4965">
            <v>303329</v>
          </cell>
          <cell r="B4965">
            <v>1</v>
          </cell>
        </row>
        <row r="4966">
          <cell r="A4966">
            <v>303330</v>
          </cell>
          <cell r="B4966">
            <v>1</v>
          </cell>
        </row>
        <row r="4967">
          <cell r="A4967">
            <v>303340</v>
          </cell>
          <cell r="B4967">
            <v>2</v>
          </cell>
        </row>
        <row r="4968">
          <cell r="A4968">
            <v>303341</v>
          </cell>
          <cell r="B4968">
            <v>1.5</v>
          </cell>
        </row>
        <row r="4969">
          <cell r="A4969">
            <v>303343</v>
          </cell>
          <cell r="B4969">
            <v>1</v>
          </cell>
        </row>
        <row r="4970">
          <cell r="A4970">
            <v>303348</v>
          </cell>
          <cell r="B4970">
            <v>12</v>
          </cell>
        </row>
        <row r="4971">
          <cell r="A4971">
            <v>303359</v>
          </cell>
          <cell r="B4971"/>
        </row>
        <row r="4972">
          <cell r="A4972">
            <v>303360</v>
          </cell>
          <cell r="B4972">
            <v>3.5</v>
          </cell>
        </row>
        <row r="4973">
          <cell r="A4973">
            <v>303366</v>
          </cell>
          <cell r="B4973">
            <v>1</v>
          </cell>
        </row>
        <row r="4974">
          <cell r="A4974">
            <v>303373</v>
          </cell>
          <cell r="B4974">
            <v>1</v>
          </cell>
        </row>
        <row r="4975">
          <cell r="A4975">
            <v>303376</v>
          </cell>
          <cell r="B4975">
            <v>2</v>
          </cell>
        </row>
        <row r="4976">
          <cell r="A4976">
            <v>303377</v>
          </cell>
          <cell r="B4976">
            <v>1</v>
          </cell>
        </row>
        <row r="4977">
          <cell r="A4977">
            <v>303383</v>
          </cell>
          <cell r="B4977">
            <v>3.5</v>
          </cell>
        </row>
        <row r="4978">
          <cell r="A4978">
            <v>303384</v>
          </cell>
          <cell r="B4978"/>
        </row>
        <row r="4979">
          <cell r="A4979">
            <v>303401</v>
          </cell>
          <cell r="B4979"/>
        </row>
        <row r="4980">
          <cell r="A4980">
            <v>303402</v>
          </cell>
          <cell r="B4980">
            <v>2</v>
          </cell>
        </row>
        <row r="4981">
          <cell r="A4981">
            <v>303407</v>
          </cell>
          <cell r="B4981">
            <v>1</v>
          </cell>
        </row>
        <row r="4982">
          <cell r="A4982">
            <v>303410</v>
          </cell>
          <cell r="B4982">
            <v>5.5</v>
          </cell>
        </row>
        <row r="4983">
          <cell r="A4983">
            <v>303415</v>
          </cell>
          <cell r="B4983">
            <v>2</v>
          </cell>
        </row>
        <row r="4984">
          <cell r="A4984">
            <v>303416</v>
          </cell>
          <cell r="B4984">
            <v>3.5</v>
          </cell>
        </row>
        <row r="4985">
          <cell r="A4985">
            <v>303423</v>
          </cell>
          <cell r="B4985"/>
        </row>
        <row r="4986">
          <cell r="A4986">
            <v>303424</v>
          </cell>
          <cell r="B4986"/>
        </row>
        <row r="4987">
          <cell r="A4987">
            <v>303427</v>
          </cell>
          <cell r="B4987">
            <v>7.5</v>
          </cell>
        </row>
        <row r="4988">
          <cell r="A4988">
            <v>303437</v>
          </cell>
          <cell r="B4988">
            <v>1.25</v>
          </cell>
        </row>
        <row r="4989">
          <cell r="A4989">
            <v>303439</v>
          </cell>
          <cell r="B4989"/>
        </row>
        <row r="4990">
          <cell r="A4990">
            <v>303443</v>
          </cell>
          <cell r="B4990">
            <v>1</v>
          </cell>
        </row>
        <row r="4991">
          <cell r="A4991">
            <v>303445</v>
          </cell>
          <cell r="B4991">
            <v>1</v>
          </cell>
        </row>
        <row r="4992">
          <cell r="A4992">
            <v>303450</v>
          </cell>
          <cell r="B4992">
            <v>8</v>
          </cell>
        </row>
        <row r="4993">
          <cell r="A4993">
            <v>303452</v>
          </cell>
          <cell r="B4993">
            <v>1</v>
          </cell>
        </row>
        <row r="4994">
          <cell r="A4994">
            <v>303453</v>
          </cell>
          <cell r="B4994">
            <v>1.5</v>
          </cell>
        </row>
        <row r="4995">
          <cell r="A4995">
            <v>303454</v>
          </cell>
          <cell r="B4995">
            <v>1</v>
          </cell>
        </row>
        <row r="4996">
          <cell r="A4996">
            <v>303455</v>
          </cell>
          <cell r="B4996"/>
        </row>
        <row r="4997">
          <cell r="A4997">
            <v>303459</v>
          </cell>
          <cell r="B4997">
            <v>13</v>
          </cell>
        </row>
        <row r="4998">
          <cell r="A4998">
            <v>303462</v>
          </cell>
          <cell r="B4998">
            <v>1</v>
          </cell>
        </row>
        <row r="4999">
          <cell r="A4999">
            <v>303464</v>
          </cell>
          <cell r="B4999">
            <v>4</v>
          </cell>
        </row>
        <row r="5000">
          <cell r="A5000">
            <v>303465</v>
          </cell>
          <cell r="B5000"/>
        </row>
        <row r="5001">
          <cell r="A5001">
            <v>303480</v>
          </cell>
          <cell r="B5001">
            <v>2</v>
          </cell>
        </row>
        <row r="5002">
          <cell r="A5002">
            <v>303481</v>
          </cell>
          <cell r="B5002">
            <v>2</v>
          </cell>
        </row>
        <row r="5003">
          <cell r="A5003">
            <v>303482</v>
          </cell>
          <cell r="B5003">
            <v>2</v>
          </cell>
        </row>
        <row r="5004">
          <cell r="A5004">
            <v>303489</v>
          </cell>
          <cell r="B5004">
            <v>2</v>
          </cell>
        </row>
        <row r="5005">
          <cell r="A5005">
            <v>303502</v>
          </cell>
          <cell r="B5005"/>
        </row>
        <row r="5006">
          <cell r="A5006">
            <v>303503</v>
          </cell>
          <cell r="B5006"/>
        </row>
        <row r="5007">
          <cell r="A5007">
            <v>303510</v>
          </cell>
          <cell r="B5007"/>
        </row>
        <row r="5008">
          <cell r="A5008">
            <v>303511</v>
          </cell>
          <cell r="B5008">
            <v>1</v>
          </cell>
        </row>
        <row r="5009">
          <cell r="A5009">
            <v>303512</v>
          </cell>
          <cell r="B5009">
            <v>1</v>
          </cell>
        </row>
        <row r="5010">
          <cell r="A5010">
            <v>303518</v>
          </cell>
          <cell r="B5010">
            <v>2</v>
          </cell>
        </row>
        <row r="5011">
          <cell r="A5011">
            <v>303520</v>
          </cell>
          <cell r="B5011">
            <v>1</v>
          </cell>
        </row>
        <row r="5012">
          <cell r="A5012">
            <v>303526</v>
          </cell>
          <cell r="B5012">
            <v>1</v>
          </cell>
        </row>
        <row r="5013">
          <cell r="A5013">
            <v>303530</v>
          </cell>
          <cell r="B5013">
            <v>1</v>
          </cell>
        </row>
        <row r="5014">
          <cell r="A5014">
            <v>303538</v>
          </cell>
          <cell r="B5014"/>
        </row>
        <row r="5015">
          <cell r="A5015">
            <v>303540</v>
          </cell>
          <cell r="B5015"/>
        </row>
        <row r="5016">
          <cell r="A5016">
            <v>303543</v>
          </cell>
          <cell r="B5016">
            <v>9.5</v>
          </cell>
        </row>
        <row r="5017">
          <cell r="A5017">
            <v>303549</v>
          </cell>
          <cell r="B5017"/>
        </row>
        <row r="5018">
          <cell r="A5018">
            <v>303554</v>
          </cell>
          <cell r="B5018">
            <v>10</v>
          </cell>
        </row>
        <row r="5019">
          <cell r="A5019">
            <v>303556</v>
          </cell>
          <cell r="B5019">
            <v>1</v>
          </cell>
        </row>
        <row r="5020">
          <cell r="A5020">
            <v>303557</v>
          </cell>
          <cell r="B5020">
            <v>2</v>
          </cell>
        </row>
        <row r="5021">
          <cell r="A5021">
            <v>303558</v>
          </cell>
          <cell r="B5021">
            <v>3</v>
          </cell>
        </row>
        <row r="5022">
          <cell r="A5022">
            <v>303567</v>
          </cell>
          <cell r="B5022">
            <v>3</v>
          </cell>
        </row>
        <row r="5023">
          <cell r="A5023">
            <v>303584</v>
          </cell>
          <cell r="B5023">
            <v>1</v>
          </cell>
        </row>
        <row r="5024">
          <cell r="A5024">
            <v>303585</v>
          </cell>
          <cell r="B5024">
            <v>1</v>
          </cell>
        </row>
        <row r="5025">
          <cell r="A5025">
            <v>303586</v>
          </cell>
          <cell r="B5025">
            <v>1</v>
          </cell>
        </row>
        <row r="5026">
          <cell r="A5026">
            <v>303591</v>
          </cell>
          <cell r="B5026"/>
        </row>
        <row r="5027">
          <cell r="A5027">
            <v>303595</v>
          </cell>
          <cell r="B5027">
            <v>5</v>
          </cell>
        </row>
        <row r="5028">
          <cell r="A5028">
            <v>303604</v>
          </cell>
          <cell r="B5028">
            <v>1</v>
          </cell>
        </row>
        <row r="5029">
          <cell r="A5029">
            <v>303615</v>
          </cell>
          <cell r="B5029"/>
        </row>
        <row r="5030">
          <cell r="A5030">
            <v>303620</v>
          </cell>
          <cell r="B5030">
            <v>1</v>
          </cell>
        </row>
        <row r="5031">
          <cell r="A5031">
            <v>303621</v>
          </cell>
          <cell r="B5031">
            <v>1</v>
          </cell>
        </row>
        <row r="5032">
          <cell r="A5032">
            <v>303622</v>
          </cell>
          <cell r="B5032">
            <v>1.5</v>
          </cell>
        </row>
        <row r="5033">
          <cell r="A5033">
            <v>303623</v>
          </cell>
          <cell r="B5033">
            <v>3</v>
          </cell>
        </row>
        <row r="5034">
          <cell r="A5034">
            <v>303634</v>
          </cell>
          <cell r="B5034"/>
        </row>
        <row r="5035">
          <cell r="A5035">
            <v>303636</v>
          </cell>
          <cell r="B5035">
            <v>4</v>
          </cell>
        </row>
        <row r="5036">
          <cell r="A5036">
            <v>303638</v>
          </cell>
          <cell r="B5036">
            <v>3</v>
          </cell>
        </row>
        <row r="5037">
          <cell r="A5037">
            <v>303690</v>
          </cell>
          <cell r="B5037">
            <v>1.5</v>
          </cell>
        </row>
        <row r="5038">
          <cell r="A5038">
            <v>303691</v>
          </cell>
          <cell r="B5038">
            <v>2.25</v>
          </cell>
        </row>
        <row r="5039">
          <cell r="A5039">
            <v>303692</v>
          </cell>
          <cell r="B5039">
            <v>1</v>
          </cell>
        </row>
        <row r="5040">
          <cell r="A5040">
            <v>303703</v>
          </cell>
          <cell r="B5040">
            <v>1</v>
          </cell>
        </row>
        <row r="5041">
          <cell r="A5041">
            <v>303704</v>
          </cell>
          <cell r="B5041">
            <v>1</v>
          </cell>
        </row>
        <row r="5042">
          <cell r="A5042">
            <v>303705</v>
          </cell>
          <cell r="B5042">
            <v>1</v>
          </cell>
        </row>
        <row r="5043">
          <cell r="A5043">
            <v>303715</v>
          </cell>
          <cell r="B5043">
            <v>108.75</v>
          </cell>
        </row>
        <row r="5044">
          <cell r="A5044">
            <v>303718</v>
          </cell>
          <cell r="B5044">
            <v>2</v>
          </cell>
        </row>
        <row r="5045">
          <cell r="A5045">
            <v>303724</v>
          </cell>
          <cell r="B5045">
            <v>1</v>
          </cell>
        </row>
        <row r="5046">
          <cell r="A5046">
            <v>303725</v>
          </cell>
          <cell r="B5046">
            <v>2.5</v>
          </cell>
        </row>
        <row r="5047">
          <cell r="A5047">
            <v>303728</v>
          </cell>
          <cell r="B5047">
            <v>5.25</v>
          </cell>
        </row>
        <row r="5048">
          <cell r="A5048">
            <v>303729</v>
          </cell>
          <cell r="B5048">
            <v>1</v>
          </cell>
        </row>
        <row r="5049">
          <cell r="A5049">
            <v>303741</v>
          </cell>
          <cell r="B5049">
            <v>76.5</v>
          </cell>
        </row>
        <row r="5050">
          <cell r="A5050">
            <v>303749</v>
          </cell>
          <cell r="B5050">
            <v>2</v>
          </cell>
        </row>
        <row r="5051">
          <cell r="A5051">
            <v>303751</v>
          </cell>
          <cell r="B5051">
            <v>3</v>
          </cell>
        </row>
        <row r="5052">
          <cell r="A5052">
            <v>303752</v>
          </cell>
          <cell r="B5052">
            <v>48.5</v>
          </cell>
        </row>
        <row r="5053">
          <cell r="A5053">
            <v>303760</v>
          </cell>
          <cell r="B5053">
            <v>3</v>
          </cell>
        </row>
        <row r="5054">
          <cell r="A5054">
            <v>303763</v>
          </cell>
          <cell r="B5054">
            <v>1</v>
          </cell>
        </row>
        <row r="5055">
          <cell r="A5055">
            <v>303764</v>
          </cell>
          <cell r="B5055">
            <v>1</v>
          </cell>
        </row>
        <row r="5056">
          <cell r="A5056">
            <v>303765</v>
          </cell>
          <cell r="B5056">
            <v>8</v>
          </cell>
        </row>
        <row r="5057">
          <cell r="A5057">
            <v>303766</v>
          </cell>
          <cell r="B5057">
            <v>1</v>
          </cell>
        </row>
        <row r="5058">
          <cell r="A5058">
            <v>303774</v>
          </cell>
          <cell r="B5058">
            <v>1</v>
          </cell>
        </row>
        <row r="5059">
          <cell r="A5059">
            <v>303792</v>
          </cell>
          <cell r="B5059">
            <v>2</v>
          </cell>
        </row>
        <row r="5060">
          <cell r="A5060">
            <v>303794</v>
          </cell>
          <cell r="B5060">
            <v>5</v>
          </cell>
        </row>
        <row r="5061">
          <cell r="A5061">
            <v>303797</v>
          </cell>
          <cell r="B5061">
            <v>2</v>
          </cell>
        </row>
        <row r="5062">
          <cell r="A5062">
            <v>303799</v>
          </cell>
          <cell r="B5062">
            <v>1</v>
          </cell>
        </row>
        <row r="5063">
          <cell r="A5063">
            <v>303806</v>
          </cell>
          <cell r="B5063">
            <v>15</v>
          </cell>
        </row>
        <row r="5064">
          <cell r="A5064">
            <v>303810</v>
          </cell>
          <cell r="B5064">
            <v>1</v>
          </cell>
        </row>
        <row r="5065">
          <cell r="A5065">
            <v>303811</v>
          </cell>
          <cell r="B5065">
            <v>4.5</v>
          </cell>
        </row>
        <row r="5066">
          <cell r="A5066">
            <v>303812</v>
          </cell>
          <cell r="B5066">
            <v>1</v>
          </cell>
        </row>
        <row r="5067">
          <cell r="A5067">
            <v>303816</v>
          </cell>
          <cell r="B5067">
            <v>5.5</v>
          </cell>
        </row>
        <row r="5068">
          <cell r="A5068">
            <v>303817</v>
          </cell>
          <cell r="B5068"/>
        </row>
        <row r="5069">
          <cell r="A5069">
            <v>303818</v>
          </cell>
          <cell r="B5069">
            <v>5</v>
          </cell>
        </row>
        <row r="5070">
          <cell r="A5070">
            <v>303827</v>
          </cell>
          <cell r="B5070">
            <v>1.5</v>
          </cell>
        </row>
        <row r="5071">
          <cell r="A5071">
            <v>303829</v>
          </cell>
          <cell r="B5071">
            <v>12</v>
          </cell>
        </row>
        <row r="5072">
          <cell r="A5072">
            <v>303832</v>
          </cell>
          <cell r="B5072">
            <v>3</v>
          </cell>
        </row>
        <row r="5073">
          <cell r="A5073">
            <v>303833</v>
          </cell>
          <cell r="B5073">
            <v>1</v>
          </cell>
        </row>
        <row r="5074">
          <cell r="A5074">
            <v>303836</v>
          </cell>
          <cell r="B5074">
            <v>1</v>
          </cell>
        </row>
        <row r="5075">
          <cell r="A5075">
            <v>303837</v>
          </cell>
          <cell r="B5075">
            <v>1</v>
          </cell>
        </row>
        <row r="5076">
          <cell r="A5076">
            <v>303852</v>
          </cell>
          <cell r="B5076">
            <v>14.75</v>
          </cell>
        </row>
        <row r="5077">
          <cell r="A5077">
            <v>303856</v>
          </cell>
          <cell r="B5077">
            <v>3</v>
          </cell>
        </row>
        <row r="5078">
          <cell r="A5078">
            <v>303857</v>
          </cell>
          <cell r="B5078">
            <v>1</v>
          </cell>
        </row>
        <row r="5079">
          <cell r="A5079">
            <v>303858</v>
          </cell>
          <cell r="B5079"/>
        </row>
        <row r="5080">
          <cell r="A5080">
            <v>303865</v>
          </cell>
          <cell r="B5080">
            <v>1</v>
          </cell>
        </row>
        <row r="5081">
          <cell r="A5081">
            <v>303870</v>
          </cell>
          <cell r="B5081">
            <v>3.5</v>
          </cell>
        </row>
        <row r="5082">
          <cell r="A5082">
            <v>303871</v>
          </cell>
          <cell r="B5082">
            <v>1.5</v>
          </cell>
        </row>
        <row r="5083">
          <cell r="A5083">
            <v>303872</v>
          </cell>
          <cell r="B5083">
            <v>1</v>
          </cell>
        </row>
        <row r="5084">
          <cell r="A5084">
            <v>303873</v>
          </cell>
          <cell r="B5084">
            <v>13.5</v>
          </cell>
        </row>
        <row r="5085">
          <cell r="A5085">
            <v>303874</v>
          </cell>
          <cell r="B5085">
            <v>4</v>
          </cell>
        </row>
        <row r="5086">
          <cell r="A5086">
            <v>303878</v>
          </cell>
          <cell r="B5086">
            <v>1</v>
          </cell>
        </row>
        <row r="5087">
          <cell r="A5087">
            <v>303888</v>
          </cell>
          <cell r="B5087">
            <v>18</v>
          </cell>
        </row>
        <row r="5088">
          <cell r="A5088">
            <v>303892</v>
          </cell>
          <cell r="B5088">
            <v>2</v>
          </cell>
        </row>
        <row r="5089">
          <cell r="A5089">
            <v>303893</v>
          </cell>
          <cell r="B5089">
            <v>9.5</v>
          </cell>
        </row>
        <row r="5090">
          <cell r="A5090">
            <v>303894</v>
          </cell>
          <cell r="B5090"/>
        </row>
        <row r="5091">
          <cell r="A5091">
            <v>303897</v>
          </cell>
          <cell r="B5091">
            <v>1</v>
          </cell>
        </row>
        <row r="5092">
          <cell r="A5092">
            <v>303905</v>
          </cell>
          <cell r="B5092">
            <v>2</v>
          </cell>
        </row>
        <row r="5093">
          <cell r="A5093">
            <v>303906</v>
          </cell>
          <cell r="B5093">
            <v>1</v>
          </cell>
        </row>
        <row r="5094">
          <cell r="A5094">
            <v>303907</v>
          </cell>
          <cell r="B5094">
            <v>6</v>
          </cell>
        </row>
        <row r="5095">
          <cell r="A5095">
            <v>303908</v>
          </cell>
          <cell r="B5095">
            <v>1</v>
          </cell>
        </row>
        <row r="5096">
          <cell r="A5096">
            <v>303909</v>
          </cell>
          <cell r="B5096">
            <v>2</v>
          </cell>
        </row>
        <row r="5097">
          <cell r="A5097">
            <v>303912</v>
          </cell>
          <cell r="B5097">
            <v>3</v>
          </cell>
        </row>
        <row r="5098">
          <cell r="A5098">
            <v>303918</v>
          </cell>
          <cell r="B5098">
            <v>1.5</v>
          </cell>
        </row>
        <row r="5099">
          <cell r="A5099">
            <v>303919</v>
          </cell>
          <cell r="B5099">
            <v>1</v>
          </cell>
        </row>
        <row r="5100">
          <cell r="A5100">
            <v>303920</v>
          </cell>
          <cell r="B5100">
            <v>1</v>
          </cell>
        </row>
        <row r="5101">
          <cell r="A5101">
            <v>303921</v>
          </cell>
          <cell r="B5101">
            <v>2</v>
          </cell>
        </row>
        <row r="5102">
          <cell r="A5102">
            <v>303932</v>
          </cell>
          <cell r="B5102">
            <v>1</v>
          </cell>
        </row>
        <row r="5103">
          <cell r="A5103">
            <v>303933</v>
          </cell>
          <cell r="B5103">
            <v>57</v>
          </cell>
        </row>
        <row r="5104">
          <cell r="A5104">
            <v>303942</v>
          </cell>
          <cell r="B5104">
            <v>3.5</v>
          </cell>
        </row>
        <row r="5105">
          <cell r="A5105">
            <v>303943</v>
          </cell>
          <cell r="B5105">
            <v>15.75</v>
          </cell>
        </row>
        <row r="5106">
          <cell r="A5106">
            <v>303944</v>
          </cell>
          <cell r="B5106">
            <v>1</v>
          </cell>
        </row>
        <row r="5107">
          <cell r="A5107">
            <v>303947</v>
          </cell>
          <cell r="B5107">
            <v>2</v>
          </cell>
        </row>
        <row r="5108">
          <cell r="A5108">
            <v>303953</v>
          </cell>
          <cell r="B5108">
            <v>1</v>
          </cell>
        </row>
        <row r="5109">
          <cell r="A5109">
            <v>303956</v>
          </cell>
          <cell r="B5109">
            <v>4</v>
          </cell>
        </row>
        <row r="5110">
          <cell r="A5110">
            <v>303964</v>
          </cell>
          <cell r="B5110"/>
        </row>
        <row r="5111">
          <cell r="A5111">
            <v>303976</v>
          </cell>
          <cell r="B5111">
            <v>1</v>
          </cell>
        </row>
        <row r="5112">
          <cell r="A5112">
            <v>303977</v>
          </cell>
          <cell r="B5112">
            <v>3</v>
          </cell>
        </row>
        <row r="5113">
          <cell r="A5113">
            <v>303979</v>
          </cell>
          <cell r="B5113">
            <v>4</v>
          </cell>
        </row>
        <row r="5114">
          <cell r="A5114">
            <v>303986</v>
          </cell>
          <cell r="B5114"/>
        </row>
        <row r="5115">
          <cell r="A5115">
            <v>303987</v>
          </cell>
          <cell r="B5115"/>
        </row>
        <row r="5116">
          <cell r="A5116">
            <v>303988</v>
          </cell>
          <cell r="B5116">
            <v>1</v>
          </cell>
        </row>
        <row r="5117">
          <cell r="A5117">
            <v>303994</v>
          </cell>
          <cell r="B5117"/>
        </row>
        <row r="5118">
          <cell r="A5118">
            <v>303996</v>
          </cell>
          <cell r="B5118">
            <v>3</v>
          </cell>
        </row>
        <row r="5119">
          <cell r="A5119">
            <v>304002</v>
          </cell>
          <cell r="B5119">
            <v>1</v>
          </cell>
        </row>
        <row r="5120">
          <cell r="A5120">
            <v>304004</v>
          </cell>
          <cell r="B5120"/>
        </row>
        <row r="5121">
          <cell r="A5121">
            <v>304013</v>
          </cell>
          <cell r="B5121">
            <v>1</v>
          </cell>
        </row>
        <row r="5122">
          <cell r="A5122">
            <v>304015</v>
          </cell>
          <cell r="B5122">
            <v>1</v>
          </cell>
        </row>
        <row r="5123">
          <cell r="A5123">
            <v>304016</v>
          </cell>
          <cell r="B5123"/>
        </row>
        <row r="5124">
          <cell r="A5124">
            <v>304019</v>
          </cell>
          <cell r="B5124">
            <v>1</v>
          </cell>
        </row>
        <row r="5125">
          <cell r="A5125">
            <v>304026</v>
          </cell>
          <cell r="B5125"/>
        </row>
        <row r="5126">
          <cell r="A5126">
            <v>304027</v>
          </cell>
          <cell r="B5126"/>
        </row>
        <row r="5127">
          <cell r="A5127">
            <v>304028</v>
          </cell>
          <cell r="B5127">
            <v>1</v>
          </cell>
        </row>
        <row r="5128">
          <cell r="A5128">
            <v>304030</v>
          </cell>
          <cell r="B5128"/>
        </row>
        <row r="5129">
          <cell r="A5129">
            <v>304037</v>
          </cell>
          <cell r="B5129"/>
        </row>
        <row r="5130">
          <cell r="A5130">
            <v>304041</v>
          </cell>
          <cell r="B5130">
            <v>1</v>
          </cell>
        </row>
        <row r="5131">
          <cell r="A5131">
            <v>304042</v>
          </cell>
          <cell r="B5131">
            <v>5.5</v>
          </cell>
        </row>
        <row r="5132">
          <cell r="A5132">
            <v>304045</v>
          </cell>
          <cell r="B5132">
            <v>2</v>
          </cell>
        </row>
        <row r="5133">
          <cell r="A5133">
            <v>304056</v>
          </cell>
          <cell r="B5133">
            <v>1</v>
          </cell>
        </row>
        <row r="5134">
          <cell r="A5134">
            <v>304063</v>
          </cell>
          <cell r="B5134">
            <v>1</v>
          </cell>
        </row>
        <row r="5135">
          <cell r="A5135">
            <v>304064</v>
          </cell>
          <cell r="B5135">
            <v>2</v>
          </cell>
        </row>
        <row r="5136">
          <cell r="A5136">
            <v>304069</v>
          </cell>
          <cell r="B5136">
            <v>1</v>
          </cell>
        </row>
        <row r="5137">
          <cell r="A5137">
            <v>304079</v>
          </cell>
          <cell r="B5137"/>
        </row>
        <row r="5138">
          <cell r="A5138">
            <v>304083</v>
          </cell>
          <cell r="B5138"/>
        </row>
        <row r="5139">
          <cell r="A5139">
            <v>304084</v>
          </cell>
          <cell r="B5139">
            <v>4.25</v>
          </cell>
        </row>
        <row r="5140">
          <cell r="A5140">
            <v>304085</v>
          </cell>
          <cell r="B5140">
            <v>3</v>
          </cell>
        </row>
        <row r="5141">
          <cell r="A5141">
            <v>304086</v>
          </cell>
          <cell r="B5141">
            <v>1</v>
          </cell>
        </row>
        <row r="5142">
          <cell r="A5142">
            <v>304095</v>
          </cell>
          <cell r="B5142"/>
        </row>
        <row r="5143">
          <cell r="A5143">
            <v>304096</v>
          </cell>
          <cell r="B5143">
            <v>6</v>
          </cell>
        </row>
        <row r="5144">
          <cell r="A5144">
            <v>304097</v>
          </cell>
          <cell r="B5144">
            <v>3</v>
          </cell>
        </row>
        <row r="5145">
          <cell r="A5145">
            <v>304101</v>
          </cell>
          <cell r="B5145">
            <v>1</v>
          </cell>
        </row>
        <row r="5146">
          <cell r="A5146">
            <v>304102</v>
          </cell>
          <cell r="B5146">
            <v>2</v>
          </cell>
        </row>
        <row r="5147">
          <cell r="A5147">
            <v>304106</v>
          </cell>
          <cell r="B5147">
            <v>1.5</v>
          </cell>
        </row>
        <row r="5148">
          <cell r="A5148">
            <v>304118</v>
          </cell>
          <cell r="B5148">
            <v>1</v>
          </cell>
        </row>
        <row r="5149">
          <cell r="A5149">
            <v>304120</v>
          </cell>
          <cell r="B5149">
            <v>11</v>
          </cell>
        </row>
        <row r="5150">
          <cell r="A5150">
            <v>304121</v>
          </cell>
          <cell r="B5150">
            <v>2</v>
          </cell>
        </row>
        <row r="5151">
          <cell r="A5151">
            <v>304138</v>
          </cell>
          <cell r="B5151">
            <v>1</v>
          </cell>
        </row>
        <row r="5152">
          <cell r="A5152">
            <v>304139</v>
          </cell>
          <cell r="B5152">
            <v>8</v>
          </cell>
        </row>
        <row r="5153">
          <cell r="A5153">
            <v>304155</v>
          </cell>
          <cell r="B5153">
            <v>1</v>
          </cell>
        </row>
        <row r="5154">
          <cell r="A5154">
            <v>304157</v>
          </cell>
          <cell r="B5154">
            <v>1</v>
          </cell>
        </row>
        <row r="5155">
          <cell r="A5155">
            <v>304166</v>
          </cell>
          <cell r="B5155">
            <v>2</v>
          </cell>
        </row>
        <row r="5156">
          <cell r="A5156">
            <v>304167</v>
          </cell>
          <cell r="B5156">
            <v>3</v>
          </cell>
        </row>
        <row r="5157">
          <cell r="A5157">
            <v>304169</v>
          </cell>
          <cell r="B5157">
            <v>1</v>
          </cell>
        </row>
        <row r="5158">
          <cell r="A5158">
            <v>304172</v>
          </cell>
          <cell r="B5158">
            <v>1</v>
          </cell>
        </row>
        <row r="5159">
          <cell r="A5159">
            <v>304174</v>
          </cell>
          <cell r="B5159"/>
        </row>
        <row r="5160">
          <cell r="A5160">
            <v>304181</v>
          </cell>
          <cell r="B5160">
            <v>28</v>
          </cell>
        </row>
        <row r="5161">
          <cell r="A5161">
            <v>304208</v>
          </cell>
          <cell r="B5161">
            <v>1.5</v>
          </cell>
        </row>
        <row r="5162">
          <cell r="A5162">
            <v>304209</v>
          </cell>
          <cell r="B5162">
            <v>3</v>
          </cell>
        </row>
        <row r="5163">
          <cell r="A5163">
            <v>304214</v>
          </cell>
          <cell r="B5163">
            <v>8</v>
          </cell>
        </row>
        <row r="5164">
          <cell r="A5164">
            <v>304220</v>
          </cell>
          <cell r="B5164">
            <v>1</v>
          </cell>
        </row>
        <row r="5165">
          <cell r="A5165">
            <v>304228</v>
          </cell>
          <cell r="B5165"/>
        </row>
        <row r="5166">
          <cell r="A5166">
            <v>304233</v>
          </cell>
          <cell r="B5166">
            <v>1</v>
          </cell>
        </row>
        <row r="5167">
          <cell r="A5167">
            <v>304234</v>
          </cell>
          <cell r="B5167">
            <v>1</v>
          </cell>
        </row>
        <row r="5168">
          <cell r="A5168">
            <v>304235</v>
          </cell>
          <cell r="B5168">
            <v>1</v>
          </cell>
        </row>
        <row r="5169">
          <cell r="A5169">
            <v>304238</v>
          </cell>
          <cell r="B5169">
            <v>2</v>
          </cell>
        </row>
        <row r="5170">
          <cell r="A5170">
            <v>304241</v>
          </cell>
          <cell r="B5170">
            <v>9.75</v>
          </cell>
        </row>
        <row r="5171">
          <cell r="A5171">
            <v>304242</v>
          </cell>
          <cell r="B5171">
            <v>8</v>
          </cell>
        </row>
        <row r="5172">
          <cell r="A5172">
            <v>304248</v>
          </cell>
          <cell r="B5172">
            <v>2</v>
          </cell>
        </row>
        <row r="5173">
          <cell r="A5173">
            <v>304255</v>
          </cell>
          <cell r="B5173">
            <v>6.25</v>
          </cell>
        </row>
        <row r="5174">
          <cell r="A5174">
            <v>304272</v>
          </cell>
          <cell r="B5174">
            <v>2</v>
          </cell>
        </row>
        <row r="5175">
          <cell r="A5175">
            <v>304273</v>
          </cell>
          <cell r="B5175">
            <v>1</v>
          </cell>
        </row>
        <row r="5176">
          <cell r="A5176">
            <v>304275</v>
          </cell>
          <cell r="B5176">
            <v>1</v>
          </cell>
        </row>
        <row r="5177">
          <cell r="A5177">
            <v>304285</v>
          </cell>
          <cell r="B5177">
            <v>1</v>
          </cell>
        </row>
        <row r="5178">
          <cell r="A5178">
            <v>304301</v>
          </cell>
          <cell r="B5178">
            <v>2</v>
          </cell>
        </row>
        <row r="5179">
          <cell r="A5179">
            <v>304307</v>
          </cell>
          <cell r="B5179">
            <v>1</v>
          </cell>
        </row>
        <row r="5180">
          <cell r="A5180">
            <v>304308</v>
          </cell>
          <cell r="B5180">
            <v>2</v>
          </cell>
        </row>
        <row r="5181">
          <cell r="A5181">
            <v>304309</v>
          </cell>
          <cell r="B5181">
            <v>1.25</v>
          </cell>
        </row>
        <row r="5182">
          <cell r="A5182">
            <v>304324</v>
          </cell>
          <cell r="B5182">
            <v>2</v>
          </cell>
        </row>
        <row r="5183">
          <cell r="A5183">
            <v>304325</v>
          </cell>
          <cell r="B5183">
            <v>1</v>
          </cell>
        </row>
        <row r="5184">
          <cell r="A5184">
            <v>304326</v>
          </cell>
          <cell r="B5184">
            <v>1</v>
          </cell>
        </row>
        <row r="5185">
          <cell r="A5185">
            <v>304328</v>
          </cell>
          <cell r="B5185">
            <v>1</v>
          </cell>
        </row>
        <row r="5186">
          <cell r="A5186">
            <v>304329</v>
          </cell>
          <cell r="B5186">
            <v>1</v>
          </cell>
        </row>
        <row r="5187">
          <cell r="A5187">
            <v>304343</v>
          </cell>
          <cell r="B5187">
            <v>3</v>
          </cell>
        </row>
        <row r="5188">
          <cell r="A5188">
            <v>304344</v>
          </cell>
          <cell r="B5188">
            <v>9</v>
          </cell>
        </row>
        <row r="5189">
          <cell r="A5189">
            <v>304353</v>
          </cell>
          <cell r="B5189"/>
        </row>
        <row r="5190">
          <cell r="A5190">
            <v>304357</v>
          </cell>
          <cell r="B5190">
            <v>1</v>
          </cell>
        </row>
        <row r="5191">
          <cell r="A5191">
            <v>304358</v>
          </cell>
          <cell r="B5191">
            <v>1</v>
          </cell>
        </row>
        <row r="5192">
          <cell r="A5192">
            <v>304359</v>
          </cell>
          <cell r="B5192">
            <v>4</v>
          </cell>
        </row>
        <row r="5193">
          <cell r="A5193">
            <v>304372</v>
          </cell>
          <cell r="B5193">
            <v>2</v>
          </cell>
        </row>
        <row r="5194">
          <cell r="A5194">
            <v>304375</v>
          </cell>
          <cell r="B5194">
            <v>1</v>
          </cell>
        </row>
        <row r="5195">
          <cell r="A5195">
            <v>304392</v>
          </cell>
          <cell r="B5195"/>
        </row>
        <row r="5196">
          <cell r="A5196">
            <v>304395</v>
          </cell>
          <cell r="B5196">
            <v>1.75</v>
          </cell>
        </row>
        <row r="5197">
          <cell r="A5197">
            <v>304401</v>
          </cell>
          <cell r="B5197">
            <v>1.5</v>
          </cell>
        </row>
        <row r="5198">
          <cell r="A5198">
            <v>304402</v>
          </cell>
          <cell r="B5198">
            <v>1</v>
          </cell>
        </row>
        <row r="5199">
          <cell r="A5199">
            <v>304407</v>
          </cell>
          <cell r="B5199">
            <v>1</v>
          </cell>
        </row>
        <row r="5200">
          <cell r="A5200">
            <v>304408</v>
          </cell>
          <cell r="B5200">
            <v>2.5</v>
          </cell>
        </row>
        <row r="5201">
          <cell r="A5201">
            <v>304409</v>
          </cell>
          <cell r="B5201">
            <v>2.5</v>
          </cell>
        </row>
        <row r="5202">
          <cell r="A5202">
            <v>304412</v>
          </cell>
          <cell r="B5202">
            <v>1.5</v>
          </cell>
        </row>
        <row r="5203">
          <cell r="A5203">
            <v>304420</v>
          </cell>
          <cell r="B5203"/>
        </row>
        <row r="5204">
          <cell r="A5204">
            <v>304435</v>
          </cell>
          <cell r="B5204">
            <v>1</v>
          </cell>
        </row>
        <row r="5205">
          <cell r="A5205">
            <v>304438</v>
          </cell>
          <cell r="B5205"/>
        </row>
        <row r="5206">
          <cell r="A5206">
            <v>304447</v>
          </cell>
          <cell r="B5206">
            <v>1</v>
          </cell>
        </row>
        <row r="5207">
          <cell r="A5207">
            <v>304451</v>
          </cell>
          <cell r="B5207">
            <v>2</v>
          </cell>
        </row>
        <row r="5208">
          <cell r="A5208">
            <v>304457</v>
          </cell>
          <cell r="B5208">
            <v>13</v>
          </cell>
        </row>
        <row r="5209">
          <cell r="A5209">
            <v>304458</v>
          </cell>
          <cell r="B5209">
            <v>2</v>
          </cell>
        </row>
        <row r="5210">
          <cell r="A5210">
            <v>304462</v>
          </cell>
          <cell r="B5210">
            <v>1</v>
          </cell>
        </row>
        <row r="5211">
          <cell r="A5211">
            <v>304467</v>
          </cell>
          <cell r="B5211">
            <v>2</v>
          </cell>
        </row>
        <row r="5212">
          <cell r="A5212">
            <v>304474</v>
          </cell>
          <cell r="B5212">
            <v>1</v>
          </cell>
        </row>
        <row r="5213">
          <cell r="A5213">
            <v>304475</v>
          </cell>
          <cell r="B5213">
            <v>1.5</v>
          </cell>
        </row>
        <row r="5214">
          <cell r="A5214">
            <v>304478</v>
          </cell>
          <cell r="B5214">
            <v>46</v>
          </cell>
        </row>
        <row r="5215">
          <cell r="A5215">
            <v>304479</v>
          </cell>
          <cell r="B5215">
            <v>2.5</v>
          </cell>
        </row>
        <row r="5216">
          <cell r="A5216">
            <v>304486</v>
          </cell>
          <cell r="B5216"/>
        </row>
        <row r="5217">
          <cell r="A5217">
            <v>304488</v>
          </cell>
          <cell r="B5217">
            <v>1</v>
          </cell>
        </row>
        <row r="5218">
          <cell r="A5218">
            <v>304489</v>
          </cell>
          <cell r="B5218"/>
        </row>
        <row r="5219">
          <cell r="A5219">
            <v>304491</v>
          </cell>
          <cell r="B5219">
            <v>1</v>
          </cell>
        </row>
        <row r="5220">
          <cell r="A5220">
            <v>304492</v>
          </cell>
          <cell r="B5220">
            <v>3.25</v>
          </cell>
        </row>
        <row r="5221">
          <cell r="A5221">
            <v>304507</v>
          </cell>
          <cell r="B5221">
            <v>2</v>
          </cell>
        </row>
        <row r="5222">
          <cell r="A5222">
            <v>304517</v>
          </cell>
          <cell r="B5222">
            <v>6.25</v>
          </cell>
        </row>
        <row r="5223">
          <cell r="A5223">
            <v>304530</v>
          </cell>
          <cell r="B5223">
            <v>1.5</v>
          </cell>
        </row>
        <row r="5224">
          <cell r="A5224">
            <v>304542</v>
          </cell>
          <cell r="B5224">
            <v>1</v>
          </cell>
        </row>
        <row r="5225">
          <cell r="A5225">
            <v>304543</v>
          </cell>
          <cell r="B5225">
            <v>1</v>
          </cell>
        </row>
        <row r="5226">
          <cell r="A5226">
            <v>304565</v>
          </cell>
          <cell r="B5226">
            <v>11</v>
          </cell>
        </row>
        <row r="5227">
          <cell r="A5227">
            <v>304566</v>
          </cell>
          <cell r="B5227">
            <v>2.25</v>
          </cell>
        </row>
        <row r="5228">
          <cell r="A5228">
            <v>304573</v>
          </cell>
          <cell r="B5228">
            <v>1</v>
          </cell>
        </row>
        <row r="5229">
          <cell r="A5229">
            <v>304580</v>
          </cell>
          <cell r="B5229">
            <v>1</v>
          </cell>
        </row>
        <row r="5230">
          <cell r="A5230">
            <v>304596</v>
          </cell>
          <cell r="B5230">
            <v>2</v>
          </cell>
        </row>
        <row r="5231">
          <cell r="A5231">
            <v>304597</v>
          </cell>
          <cell r="B5231">
            <v>1</v>
          </cell>
        </row>
        <row r="5232">
          <cell r="A5232">
            <v>304600</v>
          </cell>
          <cell r="B5232">
            <v>2.5</v>
          </cell>
        </row>
        <row r="5233">
          <cell r="A5233">
            <v>304602</v>
          </cell>
          <cell r="B5233">
            <v>6.5</v>
          </cell>
        </row>
        <row r="5234">
          <cell r="A5234">
            <v>304617</v>
          </cell>
          <cell r="B5234">
            <v>2</v>
          </cell>
        </row>
        <row r="5235">
          <cell r="A5235">
            <v>304618</v>
          </cell>
          <cell r="B5235">
            <v>7.75</v>
          </cell>
        </row>
        <row r="5236">
          <cell r="A5236">
            <v>304619</v>
          </cell>
          <cell r="B5236">
            <v>1</v>
          </cell>
        </row>
        <row r="5237">
          <cell r="A5237">
            <v>304621</v>
          </cell>
          <cell r="B5237">
            <v>1.25</v>
          </cell>
        </row>
        <row r="5238">
          <cell r="A5238">
            <v>304631</v>
          </cell>
          <cell r="B5238">
            <v>6</v>
          </cell>
        </row>
        <row r="5239">
          <cell r="A5239">
            <v>304632</v>
          </cell>
          <cell r="B5239">
            <v>11</v>
          </cell>
        </row>
        <row r="5240">
          <cell r="A5240">
            <v>304633</v>
          </cell>
          <cell r="B5240">
            <v>1</v>
          </cell>
        </row>
        <row r="5241">
          <cell r="A5241">
            <v>304640</v>
          </cell>
          <cell r="B5241">
            <v>1.25</v>
          </cell>
        </row>
        <row r="5242">
          <cell r="A5242">
            <v>304641</v>
          </cell>
          <cell r="B5242">
            <v>1</v>
          </cell>
        </row>
        <row r="5243">
          <cell r="A5243">
            <v>304642</v>
          </cell>
          <cell r="B5243">
            <v>1</v>
          </cell>
        </row>
        <row r="5244">
          <cell r="A5244">
            <v>304643</v>
          </cell>
          <cell r="B5244">
            <v>2.5</v>
          </cell>
        </row>
        <row r="5245">
          <cell r="A5245">
            <v>304655</v>
          </cell>
          <cell r="B5245">
            <v>1</v>
          </cell>
        </row>
        <row r="5246">
          <cell r="A5246">
            <v>304669</v>
          </cell>
          <cell r="B5246">
            <v>5</v>
          </cell>
        </row>
        <row r="5247">
          <cell r="A5247">
            <v>304670</v>
          </cell>
          <cell r="B5247">
            <v>1.5</v>
          </cell>
        </row>
        <row r="5248">
          <cell r="A5248">
            <v>304671</v>
          </cell>
          <cell r="B5248">
            <v>1</v>
          </cell>
        </row>
        <row r="5249">
          <cell r="A5249">
            <v>304675</v>
          </cell>
          <cell r="B5249"/>
        </row>
        <row r="5250">
          <cell r="A5250">
            <v>304688</v>
          </cell>
          <cell r="B5250">
            <v>1</v>
          </cell>
        </row>
        <row r="5251">
          <cell r="A5251">
            <v>304704</v>
          </cell>
          <cell r="B5251">
            <v>1</v>
          </cell>
        </row>
        <row r="5252">
          <cell r="A5252">
            <v>304705</v>
          </cell>
          <cell r="B5252">
            <v>5</v>
          </cell>
        </row>
        <row r="5253">
          <cell r="A5253">
            <v>304706</v>
          </cell>
          <cell r="B5253">
            <v>3</v>
          </cell>
        </row>
        <row r="5254">
          <cell r="A5254">
            <v>304708</v>
          </cell>
          <cell r="B5254">
            <v>1.5</v>
          </cell>
        </row>
        <row r="5255">
          <cell r="A5255">
            <v>304710</v>
          </cell>
          <cell r="B5255">
            <v>8</v>
          </cell>
        </row>
        <row r="5256">
          <cell r="A5256">
            <v>304721</v>
          </cell>
          <cell r="B5256">
            <v>1</v>
          </cell>
        </row>
        <row r="5257">
          <cell r="A5257">
            <v>304727</v>
          </cell>
          <cell r="B5257">
            <v>2.5</v>
          </cell>
        </row>
        <row r="5258">
          <cell r="A5258">
            <v>304728</v>
          </cell>
          <cell r="B5258">
            <v>2</v>
          </cell>
        </row>
        <row r="5259">
          <cell r="A5259">
            <v>304737</v>
          </cell>
          <cell r="B5259">
            <v>2</v>
          </cell>
        </row>
        <row r="5260">
          <cell r="A5260">
            <v>304738</v>
          </cell>
          <cell r="B5260">
            <v>1</v>
          </cell>
        </row>
        <row r="5261">
          <cell r="A5261">
            <v>304739</v>
          </cell>
          <cell r="B5261">
            <v>27.5</v>
          </cell>
        </row>
        <row r="5262">
          <cell r="A5262">
            <v>304740</v>
          </cell>
          <cell r="B5262">
            <v>1</v>
          </cell>
        </row>
        <row r="5263">
          <cell r="A5263">
            <v>304741</v>
          </cell>
          <cell r="B5263">
            <v>18.5</v>
          </cell>
        </row>
        <row r="5264">
          <cell r="A5264">
            <v>304745</v>
          </cell>
          <cell r="B5264">
            <v>2</v>
          </cell>
        </row>
        <row r="5265">
          <cell r="A5265">
            <v>304746</v>
          </cell>
          <cell r="B5265">
            <v>1</v>
          </cell>
        </row>
        <row r="5266">
          <cell r="A5266">
            <v>304750</v>
          </cell>
          <cell r="B5266">
            <v>162</v>
          </cell>
        </row>
        <row r="5267">
          <cell r="A5267">
            <v>304753</v>
          </cell>
          <cell r="B5267">
            <v>3.5</v>
          </cell>
        </row>
        <row r="5268">
          <cell r="A5268">
            <v>304783</v>
          </cell>
          <cell r="B5268">
            <v>1</v>
          </cell>
        </row>
        <row r="5269">
          <cell r="A5269">
            <v>304784</v>
          </cell>
          <cell r="B5269">
            <v>6</v>
          </cell>
        </row>
        <row r="5270">
          <cell r="A5270">
            <v>304785</v>
          </cell>
          <cell r="B5270">
            <v>1</v>
          </cell>
        </row>
        <row r="5271">
          <cell r="A5271">
            <v>304787</v>
          </cell>
          <cell r="B5271">
            <v>5</v>
          </cell>
        </row>
        <row r="5272">
          <cell r="A5272">
            <v>304790</v>
          </cell>
          <cell r="B5272">
            <v>1</v>
          </cell>
        </row>
        <row r="5273">
          <cell r="A5273">
            <v>304813</v>
          </cell>
          <cell r="B5273">
            <v>1</v>
          </cell>
        </row>
        <row r="5274">
          <cell r="A5274">
            <v>304814</v>
          </cell>
          <cell r="B5274">
            <v>4</v>
          </cell>
        </row>
        <row r="5275">
          <cell r="A5275">
            <v>304815</v>
          </cell>
          <cell r="B5275">
            <v>4.5</v>
          </cell>
        </row>
        <row r="5276">
          <cell r="A5276">
            <v>304816</v>
          </cell>
          <cell r="B5276">
            <v>3</v>
          </cell>
        </row>
        <row r="5277">
          <cell r="A5277">
            <v>304834</v>
          </cell>
          <cell r="B5277">
            <v>1</v>
          </cell>
        </row>
        <row r="5278">
          <cell r="A5278">
            <v>304836</v>
          </cell>
          <cell r="B5278">
            <v>1.25</v>
          </cell>
        </row>
        <row r="5279">
          <cell r="A5279">
            <v>304839</v>
          </cell>
          <cell r="B5279">
            <v>1</v>
          </cell>
        </row>
        <row r="5280">
          <cell r="A5280">
            <v>304852</v>
          </cell>
          <cell r="B5280">
            <v>3</v>
          </cell>
        </row>
        <row r="5281">
          <cell r="A5281">
            <v>304856</v>
          </cell>
          <cell r="B5281">
            <v>1.5</v>
          </cell>
        </row>
        <row r="5282">
          <cell r="A5282">
            <v>304857</v>
          </cell>
          <cell r="B5282">
            <v>3.5</v>
          </cell>
        </row>
        <row r="5283">
          <cell r="A5283">
            <v>304859</v>
          </cell>
          <cell r="B5283"/>
        </row>
        <row r="5284">
          <cell r="A5284">
            <v>304871</v>
          </cell>
          <cell r="B5284">
            <v>59.5</v>
          </cell>
        </row>
        <row r="5285">
          <cell r="A5285">
            <v>304872</v>
          </cell>
          <cell r="B5285">
            <v>5</v>
          </cell>
        </row>
        <row r="5286">
          <cell r="A5286">
            <v>304877</v>
          </cell>
          <cell r="B5286">
            <v>11</v>
          </cell>
        </row>
        <row r="5287">
          <cell r="A5287">
            <v>304878</v>
          </cell>
          <cell r="B5287">
            <v>1</v>
          </cell>
        </row>
        <row r="5288">
          <cell r="A5288">
            <v>304889</v>
          </cell>
          <cell r="B5288">
            <v>1</v>
          </cell>
        </row>
        <row r="5289">
          <cell r="A5289">
            <v>304896</v>
          </cell>
          <cell r="B5289">
            <v>5</v>
          </cell>
        </row>
        <row r="5290">
          <cell r="A5290">
            <v>304898</v>
          </cell>
          <cell r="B5290">
            <v>1</v>
          </cell>
        </row>
        <row r="5291">
          <cell r="A5291">
            <v>304902</v>
          </cell>
          <cell r="B5291">
            <v>7</v>
          </cell>
        </row>
        <row r="5292">
          <cell r="A5292">
            <v>304912</v>
          </cell>
          <cell r="B5292">
            <v>1</v>
          </cell>
        </row>
        <row r="5293">
          <cell r="A5293">
            <v>304914</v>
          </cell>
          <cell r="B5293">
            <v>3</v>
          </cell>
        </row>
        <row r="5294">
          <cell r="A5294">
            <v>304916</v>
          </cell>
          <cell r="B5294">
            <v>4</v>
          </cell>
        </row>
        <row r="5295">
          <cell r="A5295">
            <v>304920</v>
          </cell>
          <cell r="B5295"/>
        </row>
        <row r="5296">
          <cell r="A5296">
            <v>304923</v>
          </cell>
          <cell r="B5296"/>
        </row>
        <row r="5297">
          <cell r="A5297">
            <v>304934</v>
          </cell>
          <cell r="B5297">
            <v>3.5</v>
          </cell>
        </row>
        <row r="5298">
          <cell r="A5298">
            <v>304936</v>
          </cell>
          <cell r="B5298">
            <v>1</v>
          </cell>
        </row>
        <row r="5299">
          <cell r="A5299">
            <v>304937</v>
          </cell>
          <cell r="B5299">
            <v>2</v>
          </cell>
        </row>
        <row r="5300">
          <cell r="A5300">
            <v>304938</v>
          </cell>
          <cell r="B5300">
            <v>4</v>
          </cell>
        </row>
        <row r="5301">
          <cell r="A5301">
            <v>304951</v>
          </cell>
          <cell r="B5301">
            <v>4.25</v>
          </cell>
        </row>
        <row r="5302">
          <cell r="A5302">
            <v>304952</v>
          </cell>
          <cell r="B5302">
            <v>1</v>
          </cell>
        </row>
        <row r="5303">
          <cell r="A5303">
            <v>304955</v>
          </cell>
          <cell r="B5303">
            <v>2</v>
          </cell>
        </row>
        <row r="5304">
          <cell r="A5304">
            <v>304957</v>
          </cell>
          <cell r="B5304">
            <v>1</v>
          </cell>
        </row>
        <row r="5305">
          <cell r="A5305">
            <v>304960</v>
          </cell>
          <cell r="B5305"/>
        </row>
        <row r="5306">
          <cell r="A5306">
            <v>304969</v>
          </cell>
          <cell r="B5306">
            <v>1</v>
          </cell>
        </row>
        <row r="5307">
          <cell r="A5307">
            <v>304978</v>
          </cell>
          <cell r="B5307">
            <v>2</v>
          </cell>
        </row>
        <row r="5308">
          <cell r="A5308">
            <v>304979</v>
          </cell>
          <cell r="B5308">
            <v>1</v>
          </cell>
        </row>
        <row r="5309">
          <cell r="A5309">
            <v>304980</v>
          </cell>
          <cell r="B5309">
            <v>6</v>
          </cell>
        </row>
        <row r="5310">
          <cell r="A5310">
            <v>304983</v>
          </cell>
          <cell r="B5310">
            <v>1.5</v>
          </cell>
        </row>
        <row r="5311">
          <cell r="A5311">
            <v>304995</v>
          </cell>
          <cell r="B5311">
            <v>3</v>
          </cell>
        </row>
        <row r="5312">
          <cell r="A5312">
            <v>304996</v>
          </cell>
          <cell r="B5312">
            <v>8.5</v>
          </cell>
        </row>
        <row r="5313">
          <cell r="A5313">
            <v>304997</v>
          </cell>
          <cell r="B5313">
            <v>2</v>
          </cell>
        </row>
        <row r="5314">
          <cell r="A5314">
            <v>304998</v>
          </cell>
          <cell r="B5314">
            <v>1</v>
          </cell>
        </row>
        <row r="5315">
          <cell r="A5315">
            <v>304999</v>
          </cell>
          <cell r="B5315">
            <v>4</v>
          </cell>
        </row>
        <row r="5316">
          <cell r="A5316">
            <v>305001</v>
          </cell>
          <cell r="B5316">
            <v>1</v>
          </cell>
        </row>
        <row r="5317">
          <cell r="A5317">
            <v>305002</v>
          </cell>
          <cell r="B5317">
            <v>1</v>
          </cell>
        </row>
        <row r="5318">
          <cell r="A5318">
            <v>305015</v>
          </cell>
          <cell r="B5318">
            <v>31.5</v>
          </cell>
        </row>
        <row r="5319">
          <cell r="A5319">
            <v>305017</v>
          </cell>
          <cell r="B5319">
            <v>1</v>
          </cell>
        </row>
        <row r="5320">
          <cell r="A5320">
            <v>305018</v>
          </cell>
          <cell r="B5320">
            <v>1</v>
          </cell>
        </row>
        <row r="5321">
          <cell r="A5321">
            <v>305033</v>
          </cell>
          <cell r="B5321">
            <v>18</v>
          </cell>
        </row>
        <row r="5322">
          <cell r="A5322">
            <v>305034</v>
          </cell>
          <cell r="B5322">
            <v>2</v>
          </cell>
        </row>
        <row r="5323">
          <cell r="A5323">
            <v>305035</v>
          </cell>
          <cell r="B5323">
            <v>1</v>
          </cell>
        </row>
        <row r="5324">
          <cell r="A5324">
            <v>305041</v>
          </cell>
          <cell r="B5324">
            <v>53</v>
          </cell>
        </row>
        <row r="5325">
          <cell r="A5325">
            <v>305051</v>
          </cell>
          <cell r="B5325">
            <v>2</v>
          </cell>
        </row>
        <row r="5326">
          <cell r="A5326">
            <v>305056</v>
          </cell>
          <cell r="B5326">
            <v>29.5</v>
          </cell>
        </row>
        <row r="5327">
          <cell r="A5327">
            <v>305057</v>
          </cell>
          <cell r="B5327"/>
        </row>
        <row r="5328">
          <cell r="A5328">
            <v>305065</v>
          </cell>
          <cell r="B5328">
            <v>7</v>
          </cell>
        </row>
        <row r="5329">
          <cell r="A5329">
            <v>305069</v>
          </cell>
          <cell r="B5329">
            <v>1</v>
          </cell>
        </row>
        <row r="5330">
          <cell r="A5330">
            <v>305071</v>
          </cell>
          <cell r="B5330">
            <v>1</v>
          </cell>
        </row>
        <row r="5331">
          <cell r="A5331">
            <v>305073</v>
          </cell>
          <cell r="B5331">
            <v>2</v>
          </cell>
        </row>
        <row r="5332">
          <cell r="A5332">
            <v>305074</v>
          </cell>
          <cell r="B5332">
            <v>2</v>
          </cell>
        </row>
        <row r="5333">
          <cell r="A5333">
            <v>305076</v>
          </cell>
          <cell r="B5333">
            <v>2</v>
          </cell>
        </row>
        <row r="5334">
          <cell r="A5334">
            <v>305077</v>
          </cell>
          <cell r="B5334">
            <v>4</v>
          </cell>
        </row>
        <row r="5335">
          <cell r="A5335">
            <v>305087</v>
          </cell>
          <cell r="B5335">
            <v>1</v>
          </cell>
        </row>
        <row r="5336">
          <cell r="A5336">
            <v>305089</v>
          </cell>
          <cell r="B5336">
            <v>1.5</v>
          </cell>
        </row>
        <row r="5337">
          <cell r="A5337">
            <v>305093</v>
          </cell>
          <cell r="B5337">
            <v>4</v>
          </cell>
        </row>
        <row r="5338">
          <cell r="A5338">
            <v>305100</v>
          </cell>
          <cell r="B5338">
            <v>35</v>
          </cell>
        </row>
        <row r="5339">
          <cell r="A5339">
            <v>305105</v>
          </cell>
          <cell r="B5339">
            <v>1.25</v>
          </cell>
        </row>
        <row r="5340">
          <cell r="A5340">
            <v>305106</v>
          </cell>
          <cell r="B5340">
            <v>5.5</v>
          </cell>
        </row>
        <row r="5341">
          <cell r="A5341">
            <v>305107</v>
          </cell>
          <cell r="B5341">
            <v>2</v>
          </cell>
        </row>
        <row r="5342">
          <cell r="A5342">
            <v>305108</v>
          </cell>
          <cell r="B5342">
            <v>1</v>
          </cell>
        </row>
        <row r="5343">
          <cell r="A5343">
            <v>305120</v>
          </cell>
          <cell r="B5343">
            <v>4.75</v>
          </cell>
        </row>
        <row r="5344">
          <cell r="A5344">
            <v>305125</v>
          </cell>
          <cell r="B5344">
            <v>25.5</v>
          </cell>
        </row>
        <row r="5345">
          <cell r="A5345">
            <v>305126</v>
          </cell>
          <cell r="B5345">
            <v>1</v>
          </cell>
        </row>
        <row r="5346">
          <cell r="A5346">
            <v>305127</v>
          </cell>
          <cell r="B5346">
            <v>1</v>
          </cell>
        </row>
        <row r="5347">
          <cell r="A5347">
            <v>305143</v>
          </cell>
          <cell r="B5347">
            <v>3</v>
          </cell>
        </row>
        <row r="5348">
          <cell r="A5348">
            <v>305146</v>
          </cell>
          <cell r="B5348">
            <v>2</v>
          </cell>
        </row>
        <row r="5349">
          <cell r="A5349">
            <v>305149</v>
          </cell>
          <cell r="B5349">
            <v>2</v>
          </cell>
        </row>
        <row r="5350">
          <cell r="A5350">
            <v>305158</v>
          </cell>
          <cell r="B5350">
            <v>2</v>
          </cell>
        </row>
        <row r="5351">
          <cell r="A5351">
            <v>305160</v>
          </cell>
          <cell r="B5351">
            <v>27</v>
          </cell>
        </row>
        <row r="5352">
          <cell r="A5352">
            <v>305163</v>
          </cell>
          <cell r="B5352">
            <v>2</v>
          </cell>
        </row>
        <row r="5353">
          <cell r="A5353">
            <v>305164</v>
          </cell>
          <cell r="B5353">
            <v>22.5</v>
          </cell>
        </row>
        <row r="5354">
          <cell r="A5354">
            <v>305167</v>
          </cell>
          <cell r="B5354">
            <v>31.25</v>
          </cell>
        </row>
        <row r="5355">
          <cell r="A5355">
            <v>305171</v>
          </cell>
          <cell r="B5355">
            <v>1.5</v>
          </cell>
        </row>
        <row r="5356">
          <cell r="A5356">
            <v>305172</v>
          </cell>
          <cell r="B5356">
            <v>2</v>
          </cell>
        </row>
        <row r="5357">
          <cell r="A5357">
            <v>305181</v>
          </cell>
          <cell r="B5357">
            <v>4</v>
          </cell>
        </row>
        <row r="5358">
          <cell r="A5358">
            <v>305182</v>
          </cell>
          <cell r="B5358">
            <v>4</v>
          </cell>
        </row>
        <row r="5359">
          <cell r="A5359">
            <v>305183</v>
          </cell>
          <cell r="B5359">
            <v>4</v>
          </cell>
        </row>
        <row r="5360">
          <cell r="A5360">
            <v>305185</v>
          </cell>
          <cell r="B5360">
            <v>4</v>
          </cell>
        </row>
        <row r="5361">
          <cell r="A5361">
            <v>305186</v>
          </cell>
          <cell r="B5361">
            <v>1</v>
          </cell>
        </row>
        <row r="5362">
          <cell r="A5362">
            <v>305193</v>
          </cell>
          <cell r="B5362">
            <v>3</v>
          </cell>
        </row>
        <row r="5363">
          <cell r="A5363">
            <v>305195</v>
          </cell>
          <cell r="B5363"/>
        </row>
        <row r="5364">
          <cell r="A5364">
            <v>305197</v>
          </cell>
          <cell r="B5364">
            <v>6</v>
          </cell>
        </row>
        <row r="5365">
          <cell r="A5365">
            <v>305198</v>
          </cell>
          <cell r="B5365">
            <v>1.25</v>
          </cell>
        </row>
        <row r="5366">
          <cell r="A5366">
            <v>305199</v>
          </cell>
          <cell r="B5366">
            <v>3</v>
          </cell>
        </row>
        <row r="5367">
          <cell r="A5367">
            <v>305206</v>
          </cell>
          <cell r="B5367">
            <v>1.5</v>
          </cell>
        </row>
        <row r="5368">
          <cell r="A5368">
            <v>305212</v>
          </cell>
          <cell r="B5368">
            <v>2</v>
          </cell>
        </row>
        <row r="5369">
          <cell r="A5369">
            <v>305213</v>
          </cell>
          <cell r="B5369">
            <v>6.25</v>
          </cell>
        </row>
        <row r="5370">
          <cell r="A5370">
            <v>305214</v>
          </cell>
          <cell r="B5370">
            <v>1</v>
          </cell>
        </row>
        <row r="5371">
          <cell r="A5371">
            <v>305215</v>
          </cell>
          <cell r="B5371">
            <v>1</v>
          </cell>
        </row>
        <row r="5372">
          <cell r="A5372">
            <v>305216</v>
          </cell>
          <cell r="B5372">
            <v>1</v>
          </cell>
        </row>
        <row r="5373">
          <cell r="A5373">
            <v>305229</v>
          </cell>
          <cell r="B5373"/>
        </row>
        <row r="5374">
          <cell r="A5374">
            <v>305231</v>
          </cell>
          <cell r="B5374">
            <v>7.5</v>
          </cell>
        </row>
        <row r="5375">
          <cell r="A5375">
            <v>305232</v>
          </cell>
          <cell r="B5375">
            <v>1.25</v>
          </cell>
        </row>
        <row r="5376">
          <cell r="A5376">
            <v>305233</v>
          </cell>
          <cell r="B5376">
            <v>2</v>
          </cell>
        </row>
        <row r="5377">
          <cell r="A5377">
            <v>305239</v>
          </cell>
          <cell r="B5377">
            <v>3</v>
          </cell>
        </row>
        <row r="5378">
          <cell r="A5378">
            <v>305247</v>
          </cell>
          <cell r="B5378">
            <v>5.5</v>
          </cell>
        </row>
        <row r="5379">
          <cell r="A5379">
            <v>305256</v>
          </cell>
          <cell r="B5379">
            <v>5</v>
          </cell>
        </row>
        <row r="5380">
          <cell r="A5380">
            <v>305264</v>
          </cell>
          <cell r="B5380">
            <v>1</v>
          </cell>
        </row>
        <row r="5381">
          <cell r="A5381">
            <v>305265</v>
          </cell>
          <cell r="B5381">
            <v>1.5</v>
          </cell>
        </row>
        <row r="5382">
          <cell r="A5382">
            <v>305272</v>
          </cell>
          <cell r="B5382">
            <v>9.5</v>
          </cell>
        </row>
        <row r="5383">
          <cell r="A5383">
            <v>305278</v>
          </cell>
          <cell r="B5383">
            <v>1</v>
          </cell>
        </row>
        <row r="5384">
          <cell r="A5384">
            <v>305286</v>
          </cell>
          <cell r="B5384"/>
        </row>
        <row r="5385">
          <cell r="A5385">
            <v>305290</v>
          </cell>
          <cell r="B5385">
            <v>10</v>
          </cell>
        </row>
        <row r="5386">
          <cell r="A5386">
            <v>305305</v>
          </cell>
          <cell r="B5386">
            <v>10.5</v>
          </cell>
        </row>
        <row r="5387">
          <cell r="A5387">
            <v>305306</v>
          </cell>
          <cell r="B5387">
            <v>45</v>
          </cell>
        </row>
        <row r="5388">
          <cell r="A5388">
            <v>305307</v>
          </cell>
          <cell r="B5388">
            <v>3</v>
          </cell>
        </row>
        <row r="5389">
          <cell r="A5389">
            <v>305309</v>
          </cell>
          <cell r="B5389">
            <v>17.5</v>
          </cell>
        </row>
        <row r="5390">
          <cell r="A5390">
            <v>305310</v>
          </cell>
          <cell r="B5390">
            <v>3</v>
          </cell>
        </row>
        <row r="5391">
          <cell r="A5391">
            <v>305311</v>
          </cell>
          <cell r="B5391">
            <v>1</v>
          </cell>
        </row>
        <row r="5392">
          <cell r="A5392">
            <v>305320</v>
          </cell>
          <cell r="B5392">
            <v>1.5</v>
          </cell>
        </row>
        <row r="5393">
          <cell r="A5393">
            <v>305321</v>
          </cell>
          <cell r="B5393">
            <v>3</v>
          </cell>
        </row>
        <row r="5394">
          <cell r="A5394">
            <v>305322</v>
          </cell>
          <cell r="B5394">
            <v>1</v>
          </cell>
        </row>
        <row r="5395">
          <cell r="A5395">
            <v>305326</v>
          </cell>
          <cell r="B5395">
            <v>7.5</v>
          </cell>
        </row>
        <row r="5396">
          <cell r="A5396">
            <v>305343</v>
          </cell>
          <cell r="B5396">
            <v>1.5</v>
          </cell>
        </row>
        <row r="5397">
          <cell r="A5397">
            <v>305359</v>
          </cell>
          <cell r="B5397">
            <v>2</v>
          </cell>
        </row>
        <row r="5398">
          <cell r="A5398">
            <v>305363</v>
          </cell>
          <cell r="B5398">
            <v>1</v>
          </cell>
        </row>
        <row r="5399">
          <cell r="A5399">
            <v>305364</v>
          </cell>
          <cell r="B5399">
            <v>2.5</v>
          </cell>
        </row>
        <row r="5400">
          <cell r="A5400">
            <v>305365</v>
          </cell>
          <cell r="B5400">
            <v>1.75</v>
          </cell>
        </row>
        <row r="5401">
          <cell r="A5401">
            <v>305373</v>
          </cell>
          <cell r="B5401"/>
        </row>
        <row r="5402">
          <cell r="A5402">
            <v>305374</v>
          </cell>
          <cell r="B5402">
            <v>1.5</v>
          </cell>
        </row>
        <row r="5403">
          <cell r="A5403">
            <v>305375</v>
          </cell>
          <cell r="B5403">
            <v>1</v>
          </cell>
        </row>
        <row r="5404">
          <cell r="A5404">
            <v>305376</v>
          </cell>
          <cell r="B5404">
            <v>2</v>
          </cell>
        </row>
        <row r="5405">
          <cell r="A5405">
            <v>305377</v>
          </cell>
          <cell r="B5405">
            <v>1</v>
          </cell>
        </row>
        <row r="5406">
          <cell r="A5406">
            <v>305393</v>
          </cell>
          <cell r="B5406">
            <v>3.5</v>
          </cell>
        </row>
        <row r="5407">
          <cell r="A5407">
            <v>305404</v>
          </cell>
          <cell r="B5407">
            <v>1</v>
          </cell>
        </row>
        <row r="5408">
          <cell r="A5408">
            <v>305405</v>
          </cell>
          <cell r="B5408">
            <v>1</v>
          </cell>
        </row>
        <row r="5409">
          <cell r="A5409">
            <v>305425</v>
          </cell>
          <cell r="B5409">
            <v>7</v>
          </cell>
        </row>
        <row r="5410">
          <cell r="A5410">
            <v>305437</v>
          </cell>
          <cell r="B5410">
            <v>1</v>
          </cell>
        </row>
        <row r="5411">
          <cell r="A5411">
            <v>305438</v>
          </cell>
          <cell r="B5411">
            <v>1</v>
          </cell>
        </row>
        <row r="5412">
          <cell r="A5412">
            <v>305462</v>
          </cell>
          <cell r="B5412">
            <v>4</v>
          </cell>
        </row>
        <row r="5413">
          <cell r="A5413">
            <v>305475</v>
          </cell>
          <cell r="B5413">
            <v>2</v>
          </cell>
        </row>
        <row r="5414">
          <cell r="A5414">
            <v>305483</v>
          </cell>
          <cell r="B5414">
            <v>2</v>
          </cell>
        </row>
        <row r="5415">
          <cell r="A5415">
            <v>305484</v>
          </cell>
          <cell r="B5415">
            <v>1</v>
          </cell>
        </row>
        <row r="5416">
          <cell r="A5416">
            <v>305496</v>
          </cell>
          <cell r="B5416">
            <v>2</v>
          </cell>
        </row>
        <row r="5417">
          <cell r="A5417">
            <v>305498</v>
          </cell>
          <cell r="B5417">
            <v>2</v>
          </cell>
        </row>
        <row r="5418">
          <cell r="A5418">
            <v>305510</v>
          </cell>
          <cell r="B5418"/>
        </row>
        <row r="5419">
          <cell r="A5419">
            <v>305511</v>
          </cell>
          <cell r="B5419">
            <v>7.5</v>
          </cell>
        </row>
        <row r="5420">
          <cell r="A5420">
            <v>305512</v>
          </cell>
          <cell r="B5420">
            <v>1</v>
          </cell>
        </row>
        <row r="5421">
          <cell r="A5421">
            <v>305518</v>
          </cell>
          <cell r="B5421">
            <v>1</v>
          </cell>
        </row>
        <row r="5422">
          <cell r="A5422">
            <v>305520</v>
          </cell>
          <cell r="B5422">
            <v>1</v>
          </cell>
        </row>
        <row r="5423">
          <cell r="A5423">
            <v>305521</v>
          </cell>
          <cell r="B5423">
            <v>1</v>
          </cell>
        </row>
        <row r="5424">
          <cell r="A5424">
            <v>305522</v>
          </cell>
          <cell r="B5424">
            <v>3</v>
          </cell>
        </row>
        <row r="5425">
          <cell r="A5425">
            <v>305537</v>
          </cell>
          <cell r="B5425">
            <v>1</v>
          </cell>
        </row>
        <row r="5426">
          <cell r="A5426">
            <v>305538</v>
          </cell>
          <cell r="B5426">
            <v>3</v>
          </cell>
        </row>
        <row r="5427">
          <cell r="A5427">
            <v>305543</v>
          </cell>
          <cell r="B5427">
            <v>1.75</v>
          </cell>
        </row>
        <row r="5428">
          <cell r="A5428">
            <v>305544</v>
          </cell>
          <cell r="B5428">
            <v>2</v>
          </cell>
        </row>
        <row r="5429">
          <cell r="A5429">
            <v>305545</v>
          </cell>
          <cell r="B5429">
            <v>8.5</v>
          </cell>
        </row>
        <row r="5430">
          <cell r="A5430">
            <v>305548</v>
          </cell>
          <cell r="B5430">
            <v>3</v>
          </cell>
        </row>
        <row r="5431">
          <cell r="A5431">
            <v>305559</v>
          </cell>
          <cell r="B5431">
            <v>2</v>
          </cell>
        </row>
        <row r="5432">
          <cell r="A5432">
            <v>305561</v>
          </cell>
          <cell r="B5432">
            <v>1</v>
          </cell>
        </row>
        <row r="5433">
          <cell r="A5433">
            <v>305564</v>
          </cell>
          <cell r="B5433">
            <v>1</v>
          </cell>
        </row>
        <row r="5434">
          <cell r="A5434">
            <v>305565</v>
          </cell>
          <cell r="B5434">
            <v>7</v>
          </cell>
        </row>
        <row r="5435">
          <cell r="A5435">
            <v>305574</v>
          </cell>
          <cell r="B5435">
            <v>40</v>
          </cell>
        </row>
        <row r="5436">
          <cell r="A5436">
            <v>305575</v>
          </cell>
          <cell r="B5436">
            <v>2</v>
          </cell>
        </row>
        <row r="5437">
          <cell r="A5437">
            <v>305584</v>
          </cell>
          <cell r="B5437">
            <v>1.5</v>
          </cell>
        </row>
        <row r="5438">
          <cell r="A5438">
            <v>305592</v>
          </cell>
          <cell r="B5438">
            <v>1</v>
          </cell>
        </row>
        <row r="5439">
          <cell r="A5439">
            <v>305594</v>
          </cell>
          <cell r="B5439">
            <v>2</v>
          </cell>
        </row>
        <row r="5440">
          <cell r="A5440">
            <v>305608</v>
          </cell>
          <cell r="B5440">
            <v>3</v>
          </cell>
        </row>
        <row r="5441">
          <cell r="A5441">
            <v>305609</v>
          </cell>
          <cell r="B5441">
            <v>1</v>
          </cell>
        </row>
        <row r="5442">
          <cell r="A5442">
            <v>305624</v>
          </cell>
          <cell r="B5442">
            <v>1</v>
          </cell>
        </row>
        <row r="5443">
          <cell r="A5443">
            <v>305626</v>
          </cell>
          <cell r="B5443">
            <v>3</v>
          </cell>
        </row>
        <row r="5444">
          <cell r="A5444">
            <v>305628</v>
          </cell>
          <cell r="B5444">
            <v>4</v>
          </cell>
        </row>
        <row r="5445">
          <cell r="A5445">
            <v>305629</v>
          </cell>
          <cell r="B5445">
            <v>5</v>
          </cell>
        </row>
        <row r="5446">
          <cell r="A5446">
            <v>305631</v>
          </cell>
          <cell r="B5446">
            <v>2</v>
          </cell>
        </row>
        <row r="5447">
          <cell r="A5447">
            <v>305632</v>
          </cell>
          <cell r="B5447">
            <v>1</v>
          </cell>
        </row>
        <row r="5448">
          <cell r="A5448">
            <v>305642</v>
          </cell>
          <cell r="B5448">
            <v>3</v>
          </cell>
        </row>
        <row r="5449">
          <cell r="A5449">
            <v>305643</v>
          </cell>
          <cell r="B5449">
            <v>1</v>
          </cell>
        </row>
        <row r="5450">
          <cell r="A5450">
            <v>305645</v>
          </cell>
          <cell r="B5450">
            <v>1</v>
          </cell>
        </row>
        <row r="5451">
          <cell r="A5451">
            <v>305646</v>
          </cell>
          <cell r="B5451">
            <v>2</v>
          </cell>
        </row>
        <row r="5452">
          <cell r="A5452">
            <v>305647</v>
          </cell>
          <cell r="B5452">
            <v>1.5</v>
          </cell>
        </row>
        <row r="5453">
          <cell r="A5453">
            <v>305655</v>
          </cell>
          <cell r="B5453">
            <v>1</v>
          </cell>
        </row>
        <row r="5454">
          <cell r="A5454">
            <v>305659</v>
          </cell>
          <cell r="B5454">
            <v>2</v>
          </cell>
        </row>
        <row r="5455">
          <cell r="A5455">
            <v>305661</v>
          </cell>
          <cell r="B5455">
            <v>53</v>
          </cell>
        </row>
        <row r="5456">
          <cell r="A5456">
            <v>305662</v>
          </cell>
          <cell r="B5456">
            <v>6</v>
          </cell>
        </row>
        <row r="5457">
          <cell r="A5457">
            <v>305675</v>
          </cell>
          <cell r="B5457">
            <v>15</v>
          </cell>
        </row>
        <row r="5458">
          <cell r="A5458">
            <v>305689</v>
          </cell>
          <cell r="B5458"/>
        </row>
        <row r="5459">
          <cell r="A5459">
            <v>305699</v>
          </cell>
          <cell r="B5459">
            <v>3</v>
          </cell>
        </row>
        <row r="5460">
          <cell r="A5460">
            <v>305701</v>
          </cell>
          <cell r="B5460">
            <v>2</v>
          </cell>
        </row>
        <row r="5461">
          <cell r="A5461">
            <v>305702</v>
          </cell>
          <cell r="B5461">
            <v>2</v>
          </cell>
        </row>
        <row r="5462">
          <cell r="A5462">
            <v>305703</v>
          </cell>
          <cell r="B5462">
            <v>10</v>
          </cell>
        </row>
        <row r="5463">
          <cell r="A5463">
            <v>305704</v>
          </cell>
          <cell r="B5463">
            <v>1</v>
          </cell>
        </row>
        <row r="5464">
          <cell r="A5464">
            <v>305712</v>
          </cell>
          <cell r="B5464"/>
        </row>
        <row r="5465">
          <cell r="A5465">
            <v>305718</v>
          </cell>
          <cell r="B5465">
            <v>2</v>
          </cell>
        </row>
        <row r="5466">
          <cell r="A5466">
            <v>305719</v>
          </cell>
          <cell r="B5466">
            <v>1</v>
          </cell>
        </row>
        <row r="5467">
          <cell r="A5467">
            <v>305724</v>
          </cell>
          <cell r="B5467">
            <v>10</v>
          </cell>
        </row>
        <row r="5468">
          <cell r="A5468">
            <v>305725</v>
          </cell>
          <cell r="B5468">
            <v>1</v>
          </cell>
        </row>
        <row r="5469">
          <cell r="A5469">
            <v>305728</v>
          </cell>
          <cell r="B5469">
            <v>3</v>
          </cell>
        </row>
        <row r="5470">
          <cell r="A5470">
            <v>305742</v>
          </cell>
          <cell r="B5470">
            <v>34.049999999999997</v>
          </cell>
        </row>
        <row r="5471">
          <cell r="A5471">
            <v>305743</v>
          </cell>
          <cell r="B5471">
            <v>1</v>
          </cell>
        </row>
        <row r="5472">
          <cell r="A5472">
            <v>305747</v>
          </cell>
          <cell r="B5472">
            <v>4</v>
          </cell>
        </row>
        <row r="5473">
          <cell r="A5473">
            <v>305749</v>
          </cell>
          <cell r="B5473">
            <v>2.5</v>
          </cell>
        </row>
        <row r="5474">
          <cell r="A5474">
            <v>305750</v>
          </cell>
          <cell r="B5474">
            <v>1</v>
          </cell>
        </row>
        <row r="5475">
          <cell r="A5475">
            <v>305771</v>
          </cell>
          <cell r="B5475">
            <v>1</v>
          </cell>
        </row>
        <row r="5476">
          <cell r="A5476">
            <v>305772</v>
          </cell>
          <cell r="B5476">
            <v>1.5</v>
          </cell>
        </row>
        <row r="5477">
          <cell r="A5477">
            <v>305773</v>
          </cell>
          <cell r="B5477">
            <v>5</v>
          </cell>
        </row>
        <row r="5478">
          <cell r="A5478">
            <v>305777</v>
          </cell>
          <cell r="B5478">
            <v>1</v>
          </cell>
        </row>
        <row r="5479">
          <cell r="A5479">
            <v>305778</v>
          </cell>
          <cell r="B5479">
            <v>2.5</v>
          </cell>
        </row>
        <row r="5480">
          <cell r="A5480">
            <v>305789</v>
          </cell>
          <cell r="B5480">
            <v>1</v>
          </cell>
        </row>
        <row r="5481">
          <cell r="A5481">
            <v>305791</v>
          </cell>
          <cell r="B5481">
            <v>2</v>
          </cell>
        </row>
        <row r="5482">
          <cell r="A5482">
            <v>305792</v>
          </cell>
          <cell r="B5482">
            <v>5</v>
          </cell>
        </row>
        <row r="5483">
          <cell r="A5483">
            <v>305793</v>
          </cell>
          <cell r="B5483">
            <v>65.5</v>
          </cell>
        </row>
        <row r="5484">
          <cell r="A5484">
            <v>305794</v>
          </cell>
          <cell r="B5484">
            <v>1</v>
          </cell>
        </row>
        <row r="5485">
          <cell r="A5485">
            <v>305807</v>
          </cell>
          <cell r="B5485">
            <v>1</v>
          </cell>
        </row>
        <row r="5486">
          <cell r="A5486">
            <v>305808</v>
          </cell>
          <cell r="B5486">
            <v>5</v>
          </cell>
        </row>
        <row r="5487">
          <cell r="A5487">
            <v>305817</v>
          </cell>
          <cell r="B5487">
            <v>4</v>
          </cell>
        </row>
        <row r="5488">
          <cell r="A5488">
            <v>305820</v>
          </cell>
          <cell r="B5488">
            <v>1</v>
          </cell>
        </row>
        <row r="5489">
          <cell r="A5489">
            <v>305821</v>
          </cell>
          <cell r="B5489">
            <v>2</v>
          </cell>
        </row>
        <row r="5490">
          <cell r="A5490">
            <v>305822</v>
          </cell>
          <cell r="B5490">
            <v>1</v>
          </cell>
        </row>
        <row r="5491">
          <cell r="A5491">
            <v>305830</v>
          </cell>
          <cell r="B5491"/>
        </row>
        <row r="5492">
          <cell r="A5492">
            <v>305831</v>
          </cell>
          <cell r="B5492"/>
        </row>
        <row r="5493">
          <cell r="A5493">
            <v>305832</v>
          </cell>
          <cell r="B5493">
            <v>74.5</v>
          </cell>
        </row>
        <row r="5494">
          <cell r="A5494">
            <v>305833</v>
          </cell>
          <cell r="B5494">
            <v>2.5</v>
          </cell>
        </row>
        <row r="5495">
          <cell r="A5495">
            <v>305834</v>
          </cell>
          <cell r="B5495">
            <v>4</v>
          </cell>
        </row>
        <row r="5496">
          <cell r="A5496">
            <v>305836</v>
          </cell>
          <cell r="B5496"/>
        </row>
        <row r="5497">
          <cell r="A5497">
            <v>305859</v>
          </cell>
          <cell r="B5497">
            <v>17.5</v>
          </cell>
        </row>
        <row r="5498">
          <cell r="A5498">
            <v>305865</v>
          </cell>
          <cell r="B5498">
            <v>2</v>
          </cell>
        </row>
        <row r="5499">
          <cell r="A5499">
            <v>305867</v>
          </cell>
          <cell r="B5499">
            <v>12</v>
          </cell>
        </row>
        <row r="5500">
          <cell r="A5500">
            <v>305868</v>
          </cell>
          <cell r="B5500">
            <v>17</v>
          </cell>
        </row>
        <row r="5501">
          <cell r="A5501">
            <v>305870</v>
          </cell>
          <cell r="B5501">
            <v>2</v>
          </cell>
        </row>
        <row r="5502">
          <cell r="A5502">
            <v>305887</v>
          </cell>
          <cell r="B5502">
            <v>1</v>
          </cell>
        </row>
        <row r="5503">
          <cell r="A5503">
            <v>305894</v>
          </cell>
          <cell r="B5503">
            <v>1</v>
          </cell>
        </row>
        <row r="5504">
          <cell r="A5504">
            <v>305896</v>
          </cell>
          <cell r="B5504">
            <v>4</v>
          </cell>
        </row>
        <row r="5505">
          <cell r="A5505">
            <v>305911</v>
          </cell>
          <cell r="B5505">
            <v>14</v>
          </cell>
        </row>
        <row r="5506">
          <cell r="A5506">
            <v>305930</v>
          </cell>
          <cell r="B5506"/>
        </row>
        <row r="5507">
          <cell r="A5507">
            <v>305939</v>
          </cell>
          <cell r="B5507">
            <v>3</v>
          </cell>
        </row>
        <row r="5508">
          <cell r="A5508">
            <v>305968</v>
          </cell>
          <cell r="B5508">
            <v>2</v>
          </cell>
        </row>
        <row r="5509">
          <cell r="A5509">
            <v>305970</v>
          </cell>
          <cell r="B5509">
            <v>3</v>
          </cell>
        </row>
        <row r="5510">
          <cell r="A5510">
            <v>305979</v>
          </cell>
          <cell r="B5510">
            <v>5</v>
          </cell>
        </row>
        <row r="5511">
          <cell r="A5511">
            <v>305982</v>
          </cell>
          <cell r="B5511">
            <v>1</v>
          </cell>
        </row>
        <row r="5512">
          <cell r="A5512">
            <v>305983</v>
          </cell>
          <cell r="B5512">
            <v>1</v>
          </cell>
        </row>
        <row r="5513">
          <cell r="A5513">
            <v>305985</v>
          </cell>
          <cell r="B5513">
            <v>1</v>
          </cell>
        </row>
        <row r="5514">
          <cell r="A5514">
            <v>305986</v>
          </cell>
          <cell r="B5514">
            <v>1.5</v>
          </cell>
        </row>
        <row r="5515">
          <cell r="A5515">
            <v>305987</v>
          </cell>
          <cell r="B5515">
            <v>2</v>
          </cell>
        </row>
        <row r="5516">
          <cell r="A5516">
            <v>305988</v>
          </cell>
          <cell r="B5516">
            <v>1</v>
          </cell>
        </row>
        <row r="5517">
          <cell r="A5517">
            <v>305989</v>
          </cell>
          <cell r="B5517">
            <v>1</v>
          </cell>
        </row>
        <row r="5518">
          <cell r="A5518">
            <v>305992</v>
          </cell>
          <cell r="B5518">
            <v>2</v>
          </cell>
        </row>
        <row r="5519">
          <cell r="A5519">
            <v>305994</v>
          </cell>
          <cell r="B5519">
            <v>7</v>
          </cell>
        </row>
        <row r="5520">
          <cell r="A5520">
            <v>306018</v>
          </cell>
          <cell r="B5520">
            <v>8</v>
          </cell>
        </row>
        <row r="5521">
          <cell r="A5521">
            <v>306019</v>
          </cell>
          <cell r="B5521">
            <v>2</v>
          </cell>
        </row>
        <row r="5522">
          <cell r="A5522">
            <v>306033</v>
          </cell>
          <cell r="B5522"/>
        </row>
        <row r="5523">
          <cell r="A5523">
            <v>306034</v>
          </cell>
          <cell r="B5523">
            <v>5</v>
          </cell>
        </row>
        <row r="5524">
          <cell r="A5524">
            <v>306035</v>
          </cell>
          <cell r="B5524">
            <v>1</v>
          </cell>
        </row>
        <row r="5525">
          <cell r="A5525">
            <v>306036</v>
          </cell>
          <cell r="B5525">
            <v>2</v>
          </cell>
        </row>
        <row r="5526">
          <cell r="A5526">
            <v>306039</v>
          </cell>
          <cell r="B5526">
            <v>1</v>
          </cell>
        </row>
        <row r="5527">
          <cell r="A5527">
            <v>306061</v>
          </cell>
          <cell r="B5527">
            <v>52</v>
          </cell>
        </row>
        <row r="5528">
          <cell r="A5528">
            <v>306072</v>
          </cell>
          <cell r="B5528">
            <v>1</v>
          </cell>
        </row>
        <row r="5529">
          <cell r="A5529">
            <v>306077</v>
          </cell>
          <cell r="B5529">
            <v>1</v>
          </cell>
        </row>
        <row r="5530">
          <cell r="A5530">
            <v>306085</v>
          </cell>
          <cell r="B5530">
            <v>16</v>
          </cell>
        </row>
        <row r="5531">
          <cell r="A5531">
            <v>306086</v>
          </cell>
          <cell r="B5531">
            <v>1</v>
          </cell>
        </row>
        <row r="5532">
          <cell r="A5532">
            <v>306129</v>
          </cell>
          <cell r="B5532"/>
        </row>
        <row r="5533">
          <cell r="A5533">
            <v>306142</v>
          </cell>
          <cell r="B5533">
            <v>1</v>
          </cell>
        </row>
        <row r="5534">
          <cell r="A5534">
            <v>306143</v>
          </cell>
          <cell r="B5534">
            <v>1</v>
          </cell>
        </row>
        <row r="5535">
          <cell r="A5535">
            <v>306144</v>
          </cell>
          <cell r="B5535">
            <v>2</v>
          </cell>
        </row>
        <row r="5536">
          <cell r="A5536">
            <v>306145</v>
          </cell>
          <cell r="B5536">
            <v>1</v>
          </cell>
        </row>
        <row r="5537">
          <cell r="A5537">
            <v>306163</v>
          </cell>
          <cell r="B5537">
            <v>1</v>
          </cell>
        </row>
        <row r="5538">
          <cell r="A5538">
            <v>306164</v>
          </cell>
          <cell r="B5538">
            <v>0.5</v>
          </cell>
        </row>
        <row r="5539">
          <cell r="A5539">
            <v>306198</v>
          </cell>
          <cell r="B5539">
            <v>2</v>
          </cell>
        </row>
        <row r="5540">
          <cell r="A5540">
            <v>306199</v>
          </cell>
          <cell r="B5540">
            <v>1</v>
          </cell>
        </row>
        <row r="5541">
          <cell r="A5541">
            <v>306200</v>
          </cell>
          <cell r="B5541">
            <v>1</v>
          </cell>
        </row>
        <row r="5542">
          <cell r="A5542">
            <v>306205</v>
          </cell>
          <cell r="B5542">
            <v>1</v>
          </cell>
        </row>
        <row r="5543">
          <cell r="A5543">
            <v>306206</v>
          </cell>
          <cell r="B5543">
            <v>1</v>
          </cell>
        </row>
        <row r="5544">
          <cell r="A5544">
            <v>306240</v>
          </cell>
          <cell r="B5544">
            <v>1.5</v>
          </cell>
        </row>
        <row r="5545">
          <cell r="A5545">
            <v>306268</v>
          </cell>
          <cell r="B5545">
            <v>160</v>
          </cell>
        </row>
        <row r="5546">
          <cell r="A5546">
            <v>306269</v>
          </cell>
          <cell r="B5546">
            <v>3</v>
          </cell>
        </row>
        <row r="5547">
          <cell r="A5547">
            <v>306270</v>
          </cell>
          <cell r="B5547">
            <v>3</v>
          </cell>
        </row>
        <row r="5548">
          <cell r="A5548">
            <v>306284</v>
          </cell>
          <cell r="B5548">
            <v>97</v>
          </cell>
        </row>
        <row r="5549">
          <cell r="A5549">
            <v>306295</v>
          </cell>
          <cell r="B5549">
            <v>2</v>
          </cell>
        </row>
        <row r="5550">
          <cell r="A5550">
            <v>306307</v>
          </cell>
          <cell r="B5550">
            <v>1</v>
          </cell>
        </row>
        <row r="5551">
          <cell r="A5551">
            <v>306308</v>
          </cell>
          <cell r="B5551">
            <v>1</v>
          </cell>
        </row>
        <row r="5552">
          <cell r="A5552">
            <v>306322</v>
          </cell>
          <cell r="B5552">
            <v>1.5</v>
          </cell>
        </row>
        <row r="5553">
          <cell r="A5553">
            <v>306340</v>
          </cell>
          <cell r="B5553">
            <v>4</v>
          </cell>
        </row>
        <row r="5554">
          <cell r="A5554">
            <v>306344</v>
          </cell>
          <cell r="B5554">
            <v>1</v>
          </cell>
        </row>
        <row r="5555">
          <cell r="A5555">
            <v>306373</v>
          </cell>
          <cell r="B5555">
            <v>2</v>
          </cell>
        </row>
        <row r="5556">
          <cell r="A5556">
            <v>306375</v>
          </cell>
          <cell r="B5556">
            <v>1</v>
          </cell>
        </row>
        <row r="5557">
          <cell r="A5557">
            <v>306377</v>
          </cell>
          <cell r="B5557">
            <v>1</v>
          </cell>
        </row>
        <row r="5558">
          <cell r="A5558">
            <v>306378</v>
          </cell>
          <cell r="B5558">
            <v>55</v>
          </cell>
        </row>
        <row r="5559">
          <cell r="A5559">
            <v>306381</v>
          </cell>
          <cell r="B5559">
            <v>9</v>
          </cell>
        </row>
        <row r="5560">
          <cell r="A5560">
            <v>306392</v>
          </cell>
          <cell r="B5560">
            <v>1</v>
          </cell>
        </row>
        <row r="5561">
          <cell r="A5561">
            <v>306393</v>
          </cell>
          <cell r="B5561">
            <v>1</v>
          </cell>
        </row>
        <row r="5562">
          <cell r="A5562">
            <v>306398</v>
          </cell>
          <cell r="B5562">
            <v>1</v>
          </cell>
        </row>
        <row r="5563">
          <cell r="A5563">
            <v>306399</v>
          </cell>
          <cell r="B5563">
            <v>2</v>
          </cell>
        </row>
        <row r="5564">
          <cell r="A5564">
            <v>306405</v>
          </cell>
          <cell r="B5564">
            <v>3</v>
          </cell>
        </row>
        <row r="5565">
          <cell r="A5565">
            <v>306419</v>
          </cell>
          <cell r="B5565">
            <v>23</v>
          </cell>
        </row>
        <row r="5566">
          <cell r="A5566">
            <v>306434</v>
          </cell>
          <cell r="B5566">
            <v>1</v>
          </cell>
        </row>
        <row r="5567">
          <cell r="A5567">
            <v>306456</v>
          </cell>
          <cell r="B5567">
            <v>2</v>
          </cell>
        </row>
        <row r="5568">
          <cell r="A5568">
            <v>306458</v>
          </cell>
          <cell r="B5568">
            <v>3.5</v>
          </cell>
        </row>
        <row r="5569">
          <cell r="A5569">
            <v>306459</v>
          </cell>
          <cell r="B5569">
            <v>1</v>
          </cell>
        </row>
        <row r="5570">
          <cell r="A5570">
            <v>306461</v>
          </cell>
          <cell r="B5570">
            <v>1</v>
          </cell>
        </row>
        <row r="5571">
          <cell r="A5571">
            <v>306471</v>
          </cell>
          <cell r="B5571">
            <v>1</v>
          </cell>
        </row>
        <row r="5572">
          <cell r="A5572">
            <v>306472</v>
          </cell>
          <cell r="B5572"/>
        </row>
        <row r="5573">
          <cell r="A5573">
            <v>306474</v>
          </cell>
          <cell r="B5573">
            <v>4</v>
          </cell>
        </row>
        <row r="5574">
          <cell r="A5574">
            <v>306485</v>
          </cell>
          <cell r="B5574">
            <v>6.5</v>
          </cell>
        </row>
        <row r="5575">
          <cell r="A5575">
            <v>306496</v>
          </cell>
          <cell r="B5575">
            <v>1</v>
          </cell>
        </row>
        <row r="5576">
          <cell r="A5576">
            <v>306498</v>
          </cell>
          <cell r="B5576">
            <v>1</v>
          </cell>
        </row>
        <row r="5577">
          <cell r="A5577">
            <v>306515</v>
          </cell>
          <cell r="B5577">
            <v>3</v>
          </cell>
        </row>
        <row r="5578">
          <cell r="A5578">
            <v>306518</v>
          </cell>
          <cell r="B5578">
            <v>1</v>
          </cell>
        </row>
        <row r="5579">
          <cell r="A5579">
            <v>306519</v>
          </cell>
          <cell r="B5579">
            <v>1.5</v>
          </cell>
        </row>
        <row r="5580">
          <cell r="A5580">
            <v>306548</v>
          </cell>
          <cell r="B5580">
            <v>1</v>
          </cell>
        </row>
        <row r="5581">
          <cell r="A5581">
            <v>306550</v>
          </cell>
          <cell r="B5581">
            <v>1</v>
          </cell>
        </row>
        <row r="5582">
          <cell r="A5582">
            <v>306563</v>
          </cell>
          <cell r="B5582">
            <v>2</v>
          </cell>
        </row>
        <row r="5583">
          <cell r="A5583">
            <v>306564</v>
          </cell>
          <cell r="B5583">
            <v>2</v>
          </cell>
        </row>
        <row r="5584">
          <cell r="A5584">
            <v>306569</v>
          </cell>
          <cell r="B5584">
            <v>2</v>
          </cell>
        </row>
        <row r="5585">
          <cell r="A5585">
            <v>306605</v>
          </cell>
          <cell r="B5585"/>
        </row>
        <row r="5586">
          <cell r="A5586">
            <v>306608</v>
          </cell>
          <cell r="B5586">
            <v>4</v>
          </cell>
        </row>
        <row r="5587">
          <cell r="A5587">
            <v>306610</v>
          </cell>
          <cell r="B5587">
            <v>1.75</v>
          </cell>
        </row>
        <row r="5588">
          <cell r="A5588">
            <v>306618</v>
          </cell>
          <cell r="B5588">
            <v>9</v>
          </cell>
        </row>
        <row r="5589">
          <cell r="A5589">
            <v>306619</v>
          </cell>
          <cell r="B5589">
            <v>1.5</v>
          </cell>
        </row>
        <row r="5590">
          <cell r="A5590">
            <v>306631</v>
          </cell>
          <cell r="B5590">
            <v>2</v>
          </cell>
        </row>
        <row r="5591">
          <cell r="A5591">
            <v>306632</v>
          </cell>
          <cell r="B5591">
            <v>2</v>
          </cell>
        </row>
        <row r="5592">
          <cell r="A5592">
            <v>306633</v>
          </cell>
          <cell r="B5592">
            <v>1</v>
          </cell>
        </row>
        <row r="5593">
          <cell r="A5593">
            <v>306637</v>
          </cell>
          <cell r="B5593">
            <v>1</v>
          </cell>
        </row>
        <row r="5594">
          <cell r="A5594">
            <v>306643</v>
          </cell>
          <cell r="B5594">
            <v>2</v>
          </cell>
        </row>
        <row r="5595">
          <cell r="A5595">
            <v>306651</v>
          </cell>
          <cell r="B5595"/>
        </row>
        <row r="5596">
          <cell r="A5596">
            <v>306656</v>
          </cell>
          <cell r="B5596">
            <v>2</v>
          </cell>
        </row>
        <row r="5597">
          <cell r="A5597">
            <v>306678</v>
          </cell>
          <cell r="B5597">
            <v>11.5</v>
          </cell>
        </row>
        <row r="5598">
          <cell r="A5598">
            <v>306682</v>
          </cell>
          <cell r="B5598">
            <v>7.5</v>
          </cell>
        </row>
        <row r="5599">
          <cell r="A5599">
            <v>306683</v>
          </cell>
          <cell r="B5599">
            <v>2</v>
          </cell>
        </row>
        <row r="5600">
          <cell r="A5600">
            <v>306685</v>
          </cell>
          <cell r="B5600">
            <v>1</v>
          </cell>
        </row>
        <row r="5601">
          <cell r="A5601">
            <v>306686</v>
          </cell>
          <cell r="B5601">
            <v>1</v>
          </cell>
        </row>
        <row r="5602">
          <cell r="A5602">
            <v>306695</v>
          </cell>
          <cell r="B5602">
            <v>91</v>
          </cell>
        </row>
        <row r="5603">
          <cell r="A5603">
            <v>306700</v>
          </cell>
          <cell r="B5603">
            <v>1</v>
          </cell>
        </row>
        <row r="5604">
          <cell r="A5604">
            <v>306702</v>
          </cell>
          <cell r="B5604">
            <v>1</v>
          </cell>
        </row>
        <row r="5605">
          <cell r="A5605">
            <v>306704</v>
          </cell>
          <cell r="B5605">
            <v>14</v>
          </cell>
        </row>
        <row r="5606">
          <cell r="A5606">
            <v>306719</v>
          </cell>
          <cell r="B5606">
            <v>1</v>
          </cell>
        </row>
        <row r="5607">
          <cell r="A5607">
            <v>306722</v>
          </cell>
          <cell r="B5607">
            <v>30</v>
          </cell>
        </row>
        <row r="5608">
          <cell r="A5608">
            <v>306730</v>
          </cell>
          <cell r="B5608">
            <v>27</v>
          </cell>
        </row>
        <row r="5609">
          <cell r="A5609">
            <v>306734</v>
          </cell>
          <cell r="B5609"/>
        </row>
        <row r="5610">
          <cell r="A5610">
            <v>306735</v>
          </cell>
          <cell r="B5610">
            <v>3</v>
          </cell>
        </row>
        <row r="5611">
          <cell r="A5611">
            <v>306764</v>
          </cell>
          <cell r="B5611">
            <v>1</v>
          </cell>
        </row>
        <row r="5612">
          <cell r="A5612">
            <v>306765</v>
          </cell>
          <cell r="B5612">
            <v>2</v>
          </cell>
        </row>
        <row r="5613">
          <cell r="A5613">
            <v>306774</v>
          </cell>
          <cell r="B5613">
            <v>1</v>
          </cell>
        </row>
        <row r="5614">
          <cell r="A5614">
            <v>306776</v>
          </cell>
          <cell r="B5614">
            <v>1</v>
          </cell>
        </row>
        <row r="5615">
          <cell r="A5615">
            <v>306777</v>
          </cell>
          <cell r="B5615"/>
        </row>
        <row r="5616">
          <cell r="A5616">
            <v>306778</v>
          </cell>
          <cell r="B5616">
            <v>2</v>
          </cell>
        </row>
        <row r="5617">
          <cell r="A5617">
            <v>306779</v>
          </cell>
          <cell r="B5617">
            <v>1</v>
          </cell>
        </row>
        <row r="5618">
          <cell r="A5618">
            <v>306786</v>
          </cell>
          <cell r="B5618">
            <v>3.5</v>
          </cell>
        </row>
        <row r="5619">
          <cell r="A5619">
            <v>306788</v>
          </cell>
          <cell r="B5619">
            <v>1</v>
          </cell>
        </row>
        <row r="5620">
          <cell r="A5620">
            <v>306789</v>
          </cell>
          <cell r="B5620">
            <v>2</v>
          </cell>
        </row>
        <row r="5621">
          <cell r="A5621">
            <v>306790</v>
          </cell>
          <cell r="B5621">
            <v>1</v>
          </cell>
        </row>
        <row r="5622">
          <cell r="A5622">
            <v>306793</v>
          </cell>
          <cell r="B5622">
            <v>11.75</v>
          </cell>
        </row>
        <row r="5623">
          <cell r="A5623">
            <v>306794</v>
          </cell>
          <cell r="B5623">
            <v>1</v>
          </cell>
        </row>
        <row r="5624">
          <cell r="A5624">
            <v>306806</v>
          </cell>
          <cell r="B5624">
            <v>10.25</v>
          </cell>
        </row>
        <row r="5625">
          <cell r="A5625">
            <v>306807</v>
          </cell>
          <cell r="B5625">
            <v>17</v>
          </cell>
        </row>
        <row r="5626">
          <cell r="A5626">
            <v>306809</v>
          </cell>
          <cell r="B5626">
            <v>1</v>
          </cell>
        </row>
        <row r="5627">
          <cell r="A5627">
            <v>306810</v>
          </cell>
          <cell r="B5627">
            <v>1</v>
          </cell>
        </row>
        <row r="5628">
          <cell r="A5628">
            <v>306811</v>
          </cell>
          <cell r="B5628">
            <v>1</v>
          </cell>
        </row>
        <row r="5629">
          <cell r="A5629">
            <v>306818</v>
          </cell>
          <cell r="B5629">
            <v>3</v>
          </cell>
        </row>
        <row r="5630">
          <cell r="A5630">
            <v>306819</v>
          </cell>
          <cell r="B5630">
            <v>1</v>
          </cell>
        </row>
        <row r="5631">
          <cell r="A5631">
            <v>306821</v>
          </cell>
          <cell r="B5631">
            <v>3</v>
          </cell>
        </row>
        <row r="5632">
          <cell r="A5632">
            <v>306822</v>
          </cell>
          <cell r="B5632">
            <v>4</v>
          </cell>
        </row>
        <row r="5633">
          <cell r="A5633">
            <v>306834</v>
          </cell>
          <cell r="B5633">
            <v>2</v>
          </cell>
        </row>
        <row r="5634">
          <cell r="A5634">
            <v>306836</v>
          </cell>
          <cell r="B5634">
            <v>2</v>
          </cell>
        </row>
        <row r="5635">
          <cell r="A5635">
            <v>306837</v>
          </cell>
          <cell r="B5635">
            <v>1</v>
          </cell>
        </row>
        <row r="5636">
          <cell r="A5636">
            <v>306838</v>
          </cell>
          <cell r="B5636">
            <v>8</v>
          </cell>
        </row>
        <row r="5637">
          <cell r="A5637">
            <v>306848</v>
          </cell>
          <cell r="B5637">
            <v>3</v>
          </cell>
        </row>
        <row r="5638">
          <cell r="A5638">
            <v>306849</v>
          </cell>
          <cell r="B5638">
            <v>1.5</v>
          </cell>
        </row>
        <row r="5639">
          <cell r="A5639">
            <v>306851</v>
          </cell>
          <cell r="B5639">
            <v>3.5</v>
          </cell>
        </row>
        <row r="5640">
          <cell r="A5640">
            <v>306864</v>
          </cell>
          <cell r="B5640">
            <v>1</v>
          </cell>
        </row>
        <row r="5641">
          <cell r="A5641">
            <v>306865</v>
          </cell>
          <cell r="B5641"/>
        </row>
        <row r="5642">
          <cell r="A5642">
            <v>306882</v>
          </cell>
          <cell r="B5642">
            <v>1</v>
          </cell>
        </row>
        <row r="5643">
          <cell r="A5643">
            <v>306888</v>
          </cell>
          <cell r="B5643"/>
        </row>
        <row r="5644">
          <cell r="A5644">
            <v>306889</v>
          </cell>
          <cell r="B5644"/>
        </row>
        <row r="5645">
          <cell r="A5645">
            <v>306891</v>
          </cell>
          <cell r="B5645">
            <v>11</v>
          </cell>
        </row>
        <row r="5646">
          <cell r="A5646">
            <v>306912</v>
          </cell>
          <cell r="B5646">
            <v>2</v>
          </cell>
        </row>
        <row r="5647">
          <cell r="A5647">
            <v>306920</v>
          </cell>
          <cell r="B5647">
            <v>22.5</v>
          </cell>
        </row>
        <row r="5648">
          <cell r="A5648">
            <v>306926</v>
          </cell>
          <cell r="B5648">
            <v>1</v>
          </cell>
        </row>
        <row r="5649">
          <cell r="A5649">
            <v>306934</v>
          </cell>
          <cell r="B5649">
            <v>8</v>
          </cell>
        </row>
        <row r="5650">
          <cell r="A5650">
            <v>306935</v>
          </cell>
          <cell r="B5650">
            <v>2</v>
          </cell>
        </row>
        <row r="5651">
          <cell r="A5651">
            <v>306945</v>
          </cell>
          <cell r="B5651">
            <v>9</v>
          </cell>
        </row>
        <row r="5652">
          <cell r="A5652">
            <v>306962</v>
          </cell>
          <cell r="B5652">
            <v>4</v>
          </cell>
        </row>
        <row r="5653">
          <cell r="A5653">
            <v>306963</v>
          </cell>
          <cell r="B5653">
            <v>4</v>
          </cell>
        </row>
        <row r="5654">
          <cell r="A5654">
            <v>306964</v>
          </cell>
          <cell r="B5654">
            <v>1</v>
          </cell>
        </row>
        <row r="5655">
          <cell r="A5655">
            <v>306971</v>
          </cell>
          <cell r="B5655">
            <v>2</v>
          </cell>
        </row>
        <row r="5656">
          <cell r="A5656">
            <v>306973</v>
          </cell>
          <cell r="B5656">
            <v>2</v>
          </cell>
        </row>
        <row r="5657">
          <cell r="A5657">
            <v>306974</v>
          </cell>
          <cell r="B5657"/>
        </row>
        <row r="5658">
          <cell r="A5658">
            <v>306975</v>
          </cell>
          <cell r="B5658">
            <v>1</v>
          </cell>
        </row>
        <row r="5659">
          <cell r="A5659">
            <v>306986</v>
          </cell>
          <cell r="B5659">
            <v>7</v>
          </cell>
        </row>
        <row r="5660">
          <cell r="A5660">
            <v>306987</v>
          </cell>
          <cell r="B5660">
            <v>1</v>
          </cell>
        </row>
        <row r="5661">
          <cell r="A5661">
            <v>306991</v>
          </cell>
          <cell r="B5661">
            <v>1</v>
          </cell>
        </row>
        <row r="5662">
          <cell r="A5662">
            <v>306994</v>
          </cell>
          <cell r="B5662">
            <v>2</v>
          </cell>
        </row>
        <row r="5663">
          <cell r="A5663">
            <v>307004</v>
          </cell>
          <cell r="B5663">
            <v>2</v>
          </cell>
        </row>
        <row r="5664">
          <cell r="A5664">
            <v>307018</v>
          </cell>
          <cell r="B5664">
            <v>3</v>
          </cell>
        </row>
        <row r="5665">
          <cell r="A5665">
            <v>307019</v>
          </cell>
          <cell r="B5665">
            <v>1</v>
          </cell>
        </row>
        <row r="5666">
          <cell r="A5666">
            <v>307020</v>
          </cell>
          <cell r="B5666">
            <v>2</v>
          </cell>
        </row>
        <row r="5667">
          <cell r="A5667">
            <v>307022</v>
          </cell>
          <cell r="B5667">
            <v>1</v>
          </cell>
        </row>
        <row r="5668">
          <cell r="A5668">
            <v>307026</v>
          </cell>
          <cell r="B5668">
            <v>8.5</v>
          </cell>
        </row>
        <row r="5669">
          <cell r="A5669">
            <v>307035</v>
          </cell>
          <cell r="B5669">
            <v>4</v>
          </cell>
        </row>
        <row r="5670">
          <cell r="A5670">
            <v>307036</v>
          </cell>
          <cell r="B5670">
            <v>2</v>
          </cell>
        </row>
        <row r="5671">
          <cell r="A5671">
            <v>307039</v>
          </cell>
          <cell r="B5671">
            <v>14.25</v>
          </cell>
        </row>
        <row r="5672">
          <cell r="A5672">
            <v>307043</v>
          </cell>
          <cell r="B5672">
            <v>4.5</v>
          </cell>
        </row>
        <row r="5673">
          <cell r="A5673">
            <v>307054</v>
          </cell>
          <cell r="B5673">
            <v>2</v>
          </cell>
        </row>
        <row r="5674">
          <cell r="A5674">
            <v>307058</v>
          </cell>
          <cell r="B5674"/>
        </row>
        <row r="5675">
          <cell r="A5675">
            <v>307067</v>
          </cell>
          <cell r="B5675">
            <v>19.5</v>
          </cell>
        </row>
        <row r="5676">
          <cell r="A5676">
            <v>307090</v>
          </cell>
          <cell r="B5676">
            <v>1</v>
          </cell>
        </row>
        <row r="5677">
          <cell r="A5677">
            <v>307091</v>
          </cell>
          <cell r="B5677">
            <v>58.5</v>
          </cell>
        </row>
        <row r="5678">
          <cell r="A5678">
            <v>307094</v>
          </cell>
          <cell r="B5678"/>
        </row>
        <row r="5679">
          <cell r="A5679">
            <v>307108</v>
          </cell>
          <cell r="B5679">
            <v>1</v>
          </cell>
        </row>
        <row r="5680">
          <cell r="A5680">
            <v>307109</v>
          </cell>
          <cell r="B5680">
            <v>14.75</v>
          </cell>
        </row>
        <row r="5681">
          <cell r="A5681">
            <v>307127</v>
          </cell>
          <cell r="B5681">
            <v>4</v>
          </cell>
        </row>
        <row r="5682">
          <cell r="A5682">
            <v>307128</v>
          </cell>
          <cell r="B5682">
            <v>1</v>
          </cell>
        </row>
        <row r="5683">
          <cell r="A5683">
            <v>307144</v>
          </cell>
          <cell r="B5683">
            <v>1</v>
          </cell>
        </row>
        <row r="5684">
          <cell r="A5684">
            <v>307145</v>
          </cell>
          <cell r="B5684">
            <v>3</v>
          </cell>
        </row>
        <row r="5685">
          <cell r="A5685">
            <v>307153</v>
          </cell>
          <cell r="B5685">
            <v>6</v>
          </cell>
        </row>
        <row r="5686">
          <cell r="A5686">
            <v>307154</v>
          </cell>
          <cell r="B5686">
            <v>11.75</v>
          </cell>
        </row>
        <row r="5687">
          <cell r="A5687">
            <v>307155</v>
          </cell>
          <cell r="B5687">
            <v>2</v>
          </cell>
        </row>
        <row r="5688">
          <cell r="A5688">
            <v>307161</v>
          </cell>
          <cell r="B5688">
            <v>1</v>
          </cell>
        </row>
        <row r="5689">
          <cell r="A5689">
            <v>307170</v>
          </cell>
          <cell r="B5689">
            <v>3.5</v>
          </cell>
        </row>
        <row r="5690">
          <cell r="A5690">
            <v>307180</v>
          </cell>
          <cell r="B5690"/>
        </row>
        <row r="5691">
          <cell r="A5691">
            <v>307184</v>
          </cell>
          <cell r="B5691">
            <v>2.5</v>
          </cell>
        </row>
        <row r="5692">
          <cell r="A5692">
            <v>307186</v>
          </cell>
          <cell r="B5692">
            <v>1.5</v>
          </cell>
        </row>
        <row r="5693">
          <cell r="A5693">
            <v>307198</v>
          </cell>
          <cell r="B5693">
            <v>1</v>
          </cell>
        </row>
        <row r="5694">
          <cell r="A5694">
            <v>307199</v>
          </cell>
          <cell r="B5694">
            <v>2</v>
          </cell>
        </row>
        <row r="5695">
          <cell r="A5695">
            <v>307200</v>
          </cell>
          <cell r="B5695">
            <v>3</v>
          </cell>
        </row>
        <row r="5696">
          <cell r="A5696">
            <v>307201</v>
          </cell>
          <cell r="B5696">
            <v>1</v>
          </cell>
        </row>
        <row r="5697">
          <cell r="A5697">
            <v>307221</v>
          </cell>
          <cell r="B5697">
            <v>1</v>
          </cell>
        </row>
        <row r="5698">
          <cell r="A5698">
            <v>307222</v>
          </cell>
          <cell r="B5698">
            <v>5</v>
          </cell>
        </row>
        <row r="5699">
          <cell r="A5699">
            <v>307224</v>
          </cell>
          <cell r="B5699">
            <v>1</v>
          </cell>
        </row>
        <row r="5700">
          <cell r="A5700">
            <v>307237</v>
          </cell>
          <cell r="B5700">
            <v>2</v>
          </cell>
        </row>
        <row r="5701">
          <cell r="A5701">
            <v>307241</v>
          </cell>
          <cell r="B5701">
            <v>2.5</v>
          </cell>
        </row>
        <row r="5702">
          <cell r="A5702">
            <v>307244</v>
          </cell>
          <cell r="B5702">
            <v>1.25</v>
          </cell>
        </row>
        <row r="5703">
          <cell r="A5703">
            <v>307247</v>
          </cell>
          <cell r="B5703">
            <v>1</v>
          </cell>
        </row>
        <row r="5704">
          <cell r="A5704">
            <v>307258</v>
          </cell>
          <cell r="B5704">
            <v>6</v>
          </cell>
        </row>
        <row r="5705">
          <cell r="A5705">
            <v>307259</v>
          </cell>
          <cell r="B5705">
            <v>1</v>
          </cell>
        </row>
        <row r="5706">
          <cell r="A5706">
            <v>307262</v>
          </cell>
          <cell r="B5706">
            <v>9</v>
          </cell>
        </row>
        <row r="5707">
          <cell r="A5707">
            <v>307263</v>
          </cell>
          <cell r="B5707">
            <v>6</v>
          </cell>
        </row>
        <row r="5708">
          <cell r="A5708">
            <v>307268</v>
          </cell>
          <cell r="B5708">
            <v>1</v>
          </cell>
        </row>
        <row r="5709">
          <cell r="A5709">
            <v>307270</v>
          </cell>
          <cell r="B5709">
            <v>1</v>
          </cell>
        </row>
        <row r="5710">
          <cell r="A5710">
            <v>307273</v>
          </cell>
          <cell r="B5710">
            <v>1</v>
          </cell>
        </row>
        <row r="5711">
          <cell r="A5711">
            <v>307274</v>
          </cell>
          <cell r="B5711"/>
        </row>
        <row r="5712">
          <cell r="A5712">
            <v>307282</v>
          </cell>
          <cell r="B5712">
            <v>4</v>
          </cell>
        </row>
        <row r="5713">
          <cell r="A5713">
            <v>307286</v>
          </cell>
          <cell r="B5713">
            <v>2.5</v>
          </cell>
        </row>
        <row r="5714">
          <cell r="A5714">
            <v>307287</v>
          </cell>
          <cell r="B5714">
            <v>3</v>
          </cell>
        </row>
        <row r="5715">
          <cell r="A5715">
            <v>307299</v>
          </cell>
          <cell r="B5715">
            <v>2</v>
          </cell>
        </row>
        <row r="5716">
          <cell r="A5716">
            <v>307310</v>
          </cell>
          <cell r="B5716">
            <v>11</v>
          </cell>
        </row>
        <row r="5717">
          <cell r="A5717">
            <v>307312</v>
          </cell>
          <cell r="B5717">
            <v>1</v>
          </cell>
        </row>
        <row r="5718">
          <cell r="A5718">
            <v>307313</v>
          </cell>
          <cell r="B5718">
            <v>2</v>
          </cell>
        </row>
        <row r="5719">
          <cell r="A5719">
            <v>307318</v>
          </cell>
          <cell r="B5719">
            <v>2</v>
          </cell>
        </row>
        <row r="5720">
          <cell r="A5720">
            <v>307319</v>
          </cell>
          <cell r="B5720">
            <v>5.5</v>
          </cell>
        </row>
        <row r="5721">
          <cell r="A5721">
            <v>307332</v>
          </cell>
          <cell r="B5721">
            <v>1</v>
          </cell>
        </row>
        <row r="5722">
          <cell r="A5722">
            <v>307333</v>
          </cell>
          <cell r="B5722">
            <v>2</v>
          </cell>
        </row>
        <row r="5723">
          <cell r="A5723">
            <v>307345</v>
          </cell>
          <cell r="B5723">
            <v>9.75</v>
          </cell>
        </row>
        <row r="5724">
          <cell r="A5724">
            <v>307353</v>
          </cell>
          <cell r="B5724">
            <v>5</v>
          </cell>
        </row>
        <row r="5725">
          <cell r="A5725">
            <v>307354</v>
          </cell>
          <cell r="B5725">
            <v>2</v>
          </cell>
        </row>
        <row r="5726">
          <cell r="A5726">
            <v>307356</v>
          </cell>
          <cell r="B5726"/>
        </row>
        <row r="5727">
          <cell r="A5727">
            <v>307357</v>
          </cell>
          <cell r="B5727">
            <v>1</v>
          </cell>
        </row>
        <row r="5728">
          <cell r="A5728">
            <v>307370</v>
          </cell>
          <cell r="B5728">
            <v>1</v>
          </cell>
        </row>
        <row r="5729">
          <cell r="A5729">
            <v>307371</v>
          </cell>
          <cell r="B5729">
            <v>5</v>
          </cell>
        </row>
        <row r="5730">
          <cell r="A5730">
            <v>307372</v>
          </cell>
          <cell r="B5730">
            <v>1.25</v>
          </cell>
        </row>
        <row r="5731">
          <cell r="A5731">
            <v>307396</v>
          </cell>
          <cell r="B5731">
            <v>3</v>
          </cell>
        </row>
        <row r="5732">
          <cell r="A5732">
            <v>307397</v>
          </cell>
          <cell r="B5732">
            <v>4.5</v>
          </cell>
        </row>
        <row r="5733">
          <cell r="A5733">
            <v>307403</v>
          </cell>
          <cell r="B5733">
            <v>1.25</v>
          </cell>
        </row>
        <row r="5734">
          <cell r="A5734">
            <v>307415</v>
          </cell>
          <cell r="B5734">
            <v>2.5</v>
          </cell>
        </row>
        <row r="5735">
          <cell r="A5735">
            <v>307416</v>
          </cell>
          <cell r="B5735">
            <v>114.5</v>
          </cell>
        </row>
        <row r="5736">
          <cell r="A5736">
            <v>307418</v>
          </cell>
          <cell r="B5736">
            <v>4</v>
          </cell>
        </row>
        <row r="5737">
          <cell r="A5737">
            <v>307421</v>
          </cell>
          <cell r="B5737">
            <v>1</v>
          </cell>
        </row>
        <row r="5738">
          <cell r="A5738">
            <v>307422</v>
          </cell>
          <cell r="B5738">
            <v>2.5</v>
          </cell>
        </row>
        <row r="5739">
          <cell r="A5739">
            <v>307431</v>
          </cell>
          <cell r="B5739">
            <v>2.5</v>
          </cell>
        </row>
        <row r="5740">
          <cell r="A5740">
            <v>307435</v>
          </cell>
          <cell r="B5740">
            <v>1</v>
          </cell>
        </row>
        <row r="5741">
          <cell r="A5741">
            <v>307436</v>
          </cell>
          <cell r="B5741">
            <v>1</v>
          </cell>
        </row>
        <row r="5742">
          <cell r="A5742">
            <v>307448</v>
          </cell>
          <cell r="B5742">
            <v>10</v>
          </cell>
        </row>
        <row r="5743">
          <cell r="A5743">
            <v>307449</v>
          </cell>
          <cell r="B5743">
            <v>1.5</v>
          </cell>
        </row>
        <row r="5744">
          <cell r="A5744">
            <v>307465</v>
          </cell>
          <cell r="B5744">
            <v>1</v>
          </cell>
        </row>
        <row r="5745">
          <cell r="A5745">
            <v>307466</v>
          </cell>
          <cell r="B5745"/>
        </row>
        <row r="5746">
          <cell r="A5746">
            <v>307467</v>
          </cell>
          <cell r="B5746">
            <v>1</v>
          </cell>
        </row>
        <row r="5747">
          <cell r="A5747">
            <v>307468</v>
          </cell>
          <cell r="B5747">
            <v>1</v>
          </cell>
        </row>
        <row r="5748">
          <cell r="A5748">
            <v>307470</v>
          </cell>
          <cell r="B5748">
            <v>1</v>
          </cell>
        </row>
        <row r="5749">
          <cell r="A5749">
            <v>307478</v>
          </cell>
          <cell r="B5749">
            <v>1</v>
          </cell>
        </row>
        <row r="5750">
          <cell r="A5750">
            <v>307479</v>
          </cell>
          <cell r="B5750">
            <v>1</v>
          </cell>
        </row>
        <row r="5751">
          <cell r="A5751">
            <v>307480</v>
          </cell>
          <cell r="B5751">
            <v>2</v>
          </cell>
        </row>
        <row r="5752">
          <cell r="A5752">
            <v>307481</v>
          </cell>
          <cell r="B5752">
            <v>1</v>
          </cell>
        </row>
        <row r="5753">
          <cell r="A5753">
            <v>307497</v>
          </cell>
          <cell r="B5753">
            <v>10.5</v>
          </cell>
        </row>
        <row r="5754">
          <cell r="A5754">
            <v>307498</v>
          </cell>
          <cell r="B5754">
            <v>3</v>
          </cell>
        </row>
        <row r="5755">
          <cell r="A5755">
            <v>307499</v>
          </cell>
          <cell r="B5755">
            <v>4</v>
          </cell>
        </row>
        <row r="5756">
          <cell r="A5756">
            <v>307501</v>
          </cell>
          <cell r="B5756">
            <v>1</v>
          </cell>
        </row>
        <row r="5757">
          <cell r="A5757">
            <v>307503</v>
          </cell>
          <cell r="B5757">
            <v>2</v>
          </cell>
        </row>
        <row r="5758">
          <cell r="A5758">
            <v>307511</v>
          </cell>
          <cell r="B5758">
            <v>3</v>
          </cell>
        </row>
        <row r="5759">
          <cell r="A5759">
            <v>307512</v>
          </cell>
          <cell r="B5759">
            <v>1.5</v>
          </cell>
        </row>
        <row r="5760">
          <cell r="A5760">
            <v>307513</v>
          </cell>
          <cell r="B5760">
            <v>2</v>
          </cell>
        </row>
        <row r="5761">
          <cell r="A5761">
            <v>307523</v>
          </cell>
          <cell r="B5761">
            <v>2</v>
          </cell>
        </row>
        <row r="5762">
          <cell r="A5762">
            <v>307524</v>
          </cell>
          <cell r="B5762">
            <v>2</v>
          </cell>
        </row>
        <row r="5763">
          <cell r="A5763">
            <v>307525</v>
          </cell>
          <cell r="B5763">
            <v>1</v>
          </cell>
        </row>
        <row r="5764">
          <cell r="A5764">
            <v>307534</v>
          </cell>
          <cell r="B5764"/>
        </row>
        <row r="5765">
          <cell r="A5765">
            <v>307546</v>
          </cell>
          <cell r="B5765">
            <v>4.5</v>
          </cell>
        </row>
        <row r="5766">
          <cell r="A5766">
            <v>307547</v>
          </cell>
          <cell r="B5766">
            <v>5.5</v>
          </cell>
        </row>
        <row r="5767">
          <cell r="A5767">
            <v>307548</v>
          </cell>
          <cell r="B5767">
            <v>1</v>
          </cell>
        </row>
        <row r="5768">
          <cell r="A5768">
            <v>307549</v>
          </cell>
          <cell r="B5768">
            <v>1</v>
          </cell>
        </row>
        <row r="5769">
          <cell r="A5769">
            <v>307550</v>
          </cell>
          <cell r="B5769">
            <v>5</v>
          </cell>
        </row>
        <row r="5770">
          <cell r="A5770">
            <v>307551</v>
          </cell>
          <cell r="B5770">
            <v>2</v>
          </cell>
        </row>
        <row r="5771">
          <cell r="A5771">
            <v>307556</v>
          </cell>
          <cell r="B5771">
            <v>65.25</v>
          </cell>
        </row>
        <row r="5772">
          <cell r="A5772">
            <v>307557</v>
          </cell>
          <cell r="B5772">
            <v>1</v>
          </cell>
        </row>
        <row r="5773">
          <cell r="A5773">
            <v>307558</v>
          </cell>
          <cell r="B5773">
            <v>1.25</v>
          </cell>
        </row>
        <row r="5774">
          <cell r="A5774">
            <v>307559</v>
          </cell>
          <cell r="B5774"/>
        </row>
        <row r="5775">
          <cell r="A5775">
            <v>307570</v>
          </cell>
          <cell r="B5775">
            <v>3</v>
          </cell>
        </row>
        <row r="5776">
          <cell r="A5776">
            <v>307571</v>
          </cell>
          <cell r="B5776">
            <v>2</v>
          </cell>
        </row>
        <row r="5777">
          <cell r="A5777">
            <v>307572</v>
          </cell>
          <cell r="B5777">
            <v>1</v>
          </cell>
        </row>
        <row r="5778">
          <cell r="A5778">
            <v>307582</v>
          </cell>
          <cell r="B5778">
            <v>2</v>
          </cell>
        </row>
        <row r="5779">
          <cell r="A5779">
            <v>307583</v>
          </cell>
          <cell r="B5779">
            <v>1</v>
          </cell>
        </row>
        <row r="5780">
          <cell r="A5780">
            <v>307584</v>
          </cell>
          <cell r="B5780">
            <v>8</v>
          </cell>
        </row>
        <row r="5781">
          <cell r="A5781">
            <v>307591</v>
          </cell>
          <cell r="B5781">
            <v>4</v>
          </cell>
        </row>
        <row r="5782">
          <cell r="A5782">
            <v>307592</v>
          </cell>
          <cell r="B5782">
            <v>9</v>
          </cell>
        </row>
        <row r="5783">
          <cell r="A5783">
            <v>307600</v>
          </cell>
          <cell r="B5783">
            <v>1</v>
          </cell>
        </row>
        <row r="5784">
          <cell r="A5784">
            <v>307601</v>
          </cell>
          <cell r="B5784">
            <v>2</v>
          </cell>
        </row>
        <row r="5785">
          <cell r="A5785">
            <v>307619</v>
          </cell>
          <cell r="B5785">
            <v>1</v>
          </cell>
        </row>
        <row r="5786">
          <cell r="A5786">
            <v>307620</v>
          </cell>
          <cell r="B5786">
            <v>5</v>
          </cell>
        </row>
        <row r="5787">
          <cell r="A5787">
            <v>307621</v>
          </cell>
          <cell r="B5787">
            <v>1</v>
          </cell>
        </row>
        <row r="5788">
          <cell r="A5788">
            <v>307622</v>
          </cell>
          <cell r="B5788">
            <v>66</v>
          </cell>
        </row>
        <row r="5789">
          <cell r="A5789">
            <v>307628</v>
          </cell>
          <cell r="B5789">
            <v>24</v>
          </cell>
        </row>
        <row r="5790">
          <cell r="A5790">
            <v>307629</v>
          </cell>
          <cell r="B5790">
            <v>10</v>
          </cell>
        </row>
        <row r="5791">
          <cell r="A5791">
            <v>307630</v>
          </cell>
          <cell r="B5791">
            <v>9.5</v>
          </cell>
        </row>
        <row r="5792">
          <cell r="A5792">
            <v>307631</v>
          </cell>
          <cell r="B5792">
            <v>2</v>
          </cell>
        </row>
        <row r="5793">
          <cell r="A5793">
            <v>307632</v>
          </cell>
          <cell r="B5793">
            <v>3</v>
          </cell>
        </row>
        <row r="5794">
          <cell r="A5794">
            <v>307651</v>
          </cell>
          <cell r="B5794">
            <v>3</v>
          </cell>
        </row>
        <row r="5795">
          <cell r="A5795">
            <v>307654</v>
          </cell>
          <cell r="B5795">
            <v>2</v>
          </cell>
        </row>
        <row r="5796">
          <cell r="A5796">
            <v>307667</v>
          </cell>
          <cell r="B5796">
            <v>4</v>
          </cell>
        </row>
        <row r="5797">
          <cell r="A5797">
            <v>307668</v>
          </cell>
          <cell r="B5797">
            <v>4</v>
          </cell>
        </row>
        <row r="5798">
          <cell r="A5798">
            <v>307673</v>
          </cell>
          <cell r="B5798">
            <v>6</v>
          </cell>
        </row>
        <row r="5799">
          <cell r="A5799">
            <v>307674</v>
          </cell>
          <cell r="B5799">
            <v>1</v>
          </cell>
        </row>
        <row r="5800">
          <cell r="A5800">
            <v>307675</v>
          </cell>
          <cell r="B5800">
            <v>13</v>
          </cell>
        </row>
        <row r="5801">
          <cell r="A5801">
            <v>307677</v>
          </cell>
          <cell r="B5801">
            <v>1</v>
          </cell>
        </row>
        <row r="5802">
          <cell r="A5802">
            <v>307679</v>
          </cell>
          <cell r="B5802">
            <v>6</v>
          </cell>
        </row>
        <row r="5803">
          <cell r="A5803">
            <v>307687</v>
          </cell>
          <cell r="B5803">
            <v>32.25</v>
          </cell>
        </row>
        <row r="5804">
          <cell r="A5804">
            <v>307691</v>
          </cell>
          <cell r="B5804"/>
        </row>
        <row r="5805">
          <cell r="A5805">
            <v>307692</v>
          </cell>
          <cell r="B5805">
            <v>1</v>
          </cell>
        </row>
        <row r="5806">
          <cell r="A5806">
            <v>307694</v>
          </cell>
          <cell r="B5806">
            <v>1.75</v>
          </cell>
        </row>
        <row r="5807">
          <cell r="A5807">
            <v>307707</v>
          </cell>
          <cell r="B5807">
            <v>2.5</v>
          </cell>
        </row>
        <row r="5808">
          <cell r="A5808">
            <v>307717</v>
          </cell>
          <cell r="B5808">
            <v>1</v>
          </cell>
        </row>
        <row r="5809">
          <cell r="A5809">
            <v>307718</v>
          </cell>
          <cell r="B5809">
            <v>1</v>
          </cell>
        </row>
        <row r="5810">
          <cell r="A5810">
            <v>307719</v>
          </cell>
          <cell r="B5810">
            <v>1</v>
          </cell>
        </row>
        <row r="5811">
          <cell r="A5811">
            <v>307735</v>
          </cell>
          <cell r="B5811">
            <v>1</v>
          </cell>
        </row>
        <row r="5812">
          <cell r="A5812">
            <v>307736</v>
          </cell>
          <cell r="B5812">
            <v>1</v>
          </cell>
        </row>
        <row r="5813">
          <cell r="A5813">
            <v>307737</v>
          </cell>
          <cell r="B5813">
            <v>1</v>
          </cell>
        </row>
        <row r="5814">
          <cell r="A5814">
            <v>307739</v>
          </cell>
          <cell r="B5814">
            <v>1</v>
          </cell>
        </row>
        <row r="5815">
          <cell r="A5815">
            <v>307740</v>
          </cell>
          <cell r="B5815"/>
        </row>
        <row r="5816">
          <cell r="A5816">
            <v>307745</v>
          </cell>
          <cell r="B5816">
            <v>1</v>
          </cell>
        </row>
        <row r="5817">
          <cell r="A5817">
            <v>307752</v>
          </cell>
          <cell r="B5817">
            <v>1.5</v>
          </cell>
        </row>
        <row r="5818">
          <cell r="A5818">
            <v>307754</v>
          </cell>
          <cell r="B5818">
            <v>2</v>
          </cell>
        </row>
        <row r="5819">
          <cell r="A5819">
            <v>307755</v>
          </cell>
          <cell r="B5819">
            <v>7</v>
          </cell>
        </row>
        <row r="5820">
          <cell r="A5820">
            <v>307767</v>
          </cell>
          <cell r="B5820">
            <v>3</v>
          </cell>
        </row>
        <row r="5821">
          <cell r="A5821">
            <v>307775</v>
          </cell>
          <cell r="B5821">
            <v>3.5</v>
          </cell>
        </row>
        <row r="5822">
          <cell r="A5822">
            <v>307779</v>
          </cell>
          <cell r="B5822"/>
        </row>
        <row r="5823">
          <cell r="A5823">
            <v>307781</v>
          </cell>
          <cell r="B5823">
            <v>1</v>
          </cell>
        </row>
        <row r="5824">
          <cell r="A5824">
            <v>307782</v>
          </cell>
          <cell r="B5824">
            <v>1</v>
          </cell>
        </row>
        <row r="5825">
          <cell r="A5825">
            <v>307790</v>
          </cell>
          <cell r="B5825">
            <v>4</v>
          </cell>
        </row>
        <row r="5826">
          <cell r="A5826">
            <v>307820</v>
          </cell>
          <cell r="B5826">
            <v>48.5</v>
          </cell>
        </row>
        <row r="5827">
          <cell r="A5827">
            <v>307822</v>
          </cell>
          <cell r="B5827">
            <v>1</v>
          </cell>
        </row>
        <row r="5828">
          <cell r="A5828">
            <v>307835</v>
          </cell>
          <cell r="B5828">
            <v>1</v>
          </cell>
        </row>
        <row r="5829">
          <cell r="A5829">
            <v>307836</v>
          </cell>
          <cell r="B5829">
            <v>4</v>
          </cell>
        </row>
        <row r="5830">
          <cell r="A5830">
            <v>307837</v>
          </cell>
          <cell r="B5830">
            <v>2.5</v>
          </cell>
        </row>
        <row r="5831">
          <cell r="A5831">
            <v>307838</v>
          </cell>
          <cell r="B5831">
            <v>2</v>
          </cell>
        </row>
        <row r="5832">
          <cell r="A5832">
            <v>307839</v>
          </cell>
          <cell r="B5832">
            <v>1</v>
          </cell>
        </row>
        <row r="5833">
          <cell r="A5833">
            <v>307842</v>
          </cell>
          <cell r="B5833"/>
        </row>
        <row r="5834">
          <cell r="A5834">
            <v>307843</v>
          </cell>
          <cell r="B5834">
            <v>1</v>
          </cell>
        </row>
        <row r="5835">
          <cell r="A5835">
            <v>307845</v>
          </cell>
          <cell r="B5835">
            <v>1.5</v>
          </cell>
        </row>
        <row r="5836">
          <cell r="A5836">
            <v>307862</v>
          </cell>
          <cell r="B5836">
            <v>4.75</v>
          </cell>
        </row>
        <row r="5837">
          <cell r="A5837">
            <v>307863</v>
          </cell>
          <cell r="B5837">
            <v>1</v>
          </cell>
        </row>
        <row r="5838">
          <cell r="A5838">
            <v>307873</v>
          </cell>
          <cell r="B5838">
            <v>5</v>
          </cell>
        </row>
        <row r="5839">
          <cell r="A5839">
            <v>307874</v>
          </cell>
          <cell r="B5839">
            <v>0.5</v>
          </cell>
        </row>
        <row r="5840">
          <cell r="A5840">
            <v>307875</v>
          </cell>
          <cell r="B5840">
            <v>1</v>
          </cell>
        </row>
        <row r="5841">
          <cell r="A5841">
            <v>307878</v>
          </cell>
          <cell r="B5841">
            <v>4</v>
          </cell>
        </row>
        <row r="5842">
          <cell r="A5842">
            <v>307883</v>
          </cell>
          <cell r="B5842">
            <v>1</v>
          </cell>
        </row>
        <row r="5843">
          <cell r="A5843">
            <v>307885</v>
          </cell>
          <cell r="B5843">
            <v>1.5</v>
          </cell>
        </row>
        <row r="5844">
          <cell r="A5844">
            <v>307886</v>
          </cell>
          <cell r="B5844">
            <v>1</v>
          </cell>
        </row>
        <row r="5845">
          <cell r="A5845">
            <v>307891</v>
          </cell>
          <cell r="B5845">
            <v>1</v>
          </cell>
        </row>
        <row r="5846">
          <cell r="A5846">
            <v>307892</v>
          </cell>
          <cell r="B5846">
            <v>2</v>
          </cell>
        </row>
        <row r="5847">
          <cell r="A5847">
            <v>307902</v>
          </cell>
          <cell r="B5847">
            <v>2</v>
          </cell>
        </row>
        <row r="5848">
          <cell r="A5848">
            <v>307906</v>
          </cell>
          <cell r="B5848">
            <v>2</v>
          </cell>
        </row>
        <row r="5849">
          <cell r="A5849">
            <v>307915</v>
          </cell>
          <cell r="B5849">
            <v>1</v>
          </cell>
        </row>
        <row r="5850">
          <cell r="A5850">
            <v>307916</v>
          </cell>
          <cell r="B5850">
            <v>1</v>
          </cell>
        </row>
        <row r="5851">
          <cell r="A5851">
            <v>307918</v>
          </cell>
          <cell r="B5851">
            <v>1</v>
          </cell>
        </row>
        <row r="5852">
          <cell r="A5852">
            <v>307953</v>
          </cell>
          <cell r="B5852">
            <v>18</v>
          </cell>
        </row>
        <row r="5853">
          <cell r="A5853">
            <v>307954</v>
          </cell>
          <cell r="B5853">
            <v>1</v>
          </cell>
        </row>
        <row r="5854">
          <cell r="A5854">
            <v>307960</v>
          </cell>
          <cell r="B5854">
            <v>1</v>
          </cell>
        </row>
        <row r="5855">
          <cell r="A5855">
            <v>307966</v>
          </cell>
          <cell r="B5855">
            <v>4.5</v>
          </cell>
        </row>
        <row r="5856">
          <cell r="A5856">
            <v>307967</v>
          </cell>
          <cell r="B5856">
            <v>78.5</v>
          </cell>
        </row>
        <row r="5857">
          <cell r="A5857">
            <v>307984</v>
          </cell>
          <cell r="B5857">
            <v>1</v>
          </cell>
        </row>
        <row r="5858">
          <cell r="A5858">
            <v>307987</v>
          </cell>
          <cell r="B5858">
            <v>4</v>
          </cell>
        </row>
        <row r="5859">
          <cell r="A5859">
            <v>307988</v>
          </cell>
          <cell r="B5859">
            <v>2</v>
          </cell>
        </row>
        <row r="5860">
          <cell r="A5860">
            <v>307995</v>
          </cell>
          <cell r="B5860">
            <v>1</v>
          </cell>
        </row>
        <row r="5861">
          <cell r="A5861">
            <v>307997</v>
          </cell>
          <cell r="B5861">
            <v>98.5</v>
          </cell>
        </row>
        <row r="5862">
          <cell r="A5862">
            <v>307998</v>
          </cell>
          <cell r="B5862">
            <v>1</v>
          </cell>
        </row>
        <row r="5863">
          <cell r="A5863">
            <v>308002</v>
          </cell>
          <cell r="B5863">
            <v>1.5</v>
          </cell>
        </row>
        <row r="5864">
          <cell r="A5864">
            <v>308005</v>
          </cell>
          <cell r="B5864">
            <v>1</v>
          </cell>
        </row>
        <row r="5865">
          <cell r="A5865">
            <v>308016</v>
          </cell>
          <cell r="B5865">
            <v>1</v>
          </cell>
        </row>
        <row r="5866">
          <cell r="A5866">
            <v>308017</v>
          </cell>
          <cell r="B5866">
            <v>7.5</v>
          </cell>
        </row>
        <row r="5867">
          <cell r="A5867">
            <v>308019</v>
          </cell>
          <cell r="B5867">
            <v>33</v>
          </cell>
        </row>
        <row r="5868">
          <cell r="A5868">
            <v>308030</v>
          </cell>
          <cell r="B5868">
            <v>1</v>
          </cell>
        </row>
        <row r="5869">
          <cell r="A5869">
            <v>308032</v>
          </cell>
          <cell r="B5869">
            <v>1</v>
          </cell>
        </row>
        <row r="5870">
          <cell r="A5870">
            <v>308035</v>
          </cell>
          <cell r="B5870">
            <v>1</v>
          </cell>
        </row>
        <row r="5871">
          <cell r="A5871">
            <v>308052</v>
          </cell>
          <cell r="B5871">
            <v>1</v>
          </cell>
        </row>
        <row r="5872">
          <cell r="A5872">
            <v>308058</v>
          </cell>
          <cell r="B5872">
            <v>4</v>
          </cell>
        </row>
        <row r="5873">
          <cell r="A5873">
            <v>308073</v>
          </cell>
          <cell r="B5873">
            <v>1</v>
          </cell>
        </row>
        <row r="5874">
          <cell r="A5874">
            <v>308085</v>
          </cell>
          <cell r="B5874">
            <v>2.5</v>
          </cell>
        </row>
        <row r="5875">
          <cell r="A5875">
            <v>308086</v>
          </cell>
          <cell r="B5875">
            <v>11</v>
          </cell>
        </row>
        <row r="5876">
          <cell r="A5876">
            <v>308088</v>
          </cell>
          <cell r="B5876">
            <v>8.5</v>
          </cell>
        </row>
        <row r="5877">
          <cell r="A5877">
            <v>308089</v>
          </cell>
          <cell r="B5877">
            <v>1</v>
          </cell>
        </row>
        <row r="5878">
          <cell r="A5878">
            <v>308090</v>
          </cell>
          <cell r="B5878">
            <v>3</v>
          </cell>
        </row>
        <row r="5879">
          <cell r="A5879">
            <v>308101</v>
          </cell>
          <cell r="B5879">
            <v>7</v>
          </cell>
        </row>
        <row r="5880">
          <cell r="A5880">
            <v>308102</v>
          </cell>
          <cell r="B5880">
            <v>3</v>
          </cell>
        </row>
        <row r="5881">
          <cell r="A5881">
            <v>308115</v>
          </cell>
          <cell r="B5881">
            <v>1</v>
          </cell>
        </row>
        <row r="5882">
          <cell r="A5882">
            <v>308116</v>
          </cell>
          <cell r="B5882">
            <v>4.25</v>
          </cell>
        </row>
        <row r="5883">
          <cell r="A5883">
            <v>308117</v>
          </cell>
          <cell r="B5883">
            <v>1</v>
          </cell>
        </row>
        <row r="5884">
          <cell r="A5884">
            <v>308122</v>
          </cell>
          <cell r="B5884">
            <v>3</v>
          </cell>
        </row>
        <row r="5885">
          <cell r="A5885">
            <v>308124</v>
          </cell>
          <cell r="B5885">
            <v>1.5</v>
          </cell>
        </row>
        <row r="5886">
          <cell r="A5886">
            <v>308125</v>
          </cell>
          <cell r="B5886">
            <v>1</v>
          </cell>
        </row>
        <row r="5887">
          <cell r="A5887">
            <v>308126</v>
          </cell>
          <cell r="B5887">
            <v>17</v>
          </cell>
        </row>
        <row r="5888">
          <cell r="A5888">
            <v>308162</v>
          </cell>
          <cell r="B5888">
            <v>1</v>
          </cell>
        </row>
        <row r="5889">
          <cell r="A5889">
            <v>308163</v>
          </cell>
          <cell r="B5889">
            <v>18.5</v>
          </cell>
        </row>
        <row r="5890">
          <cell r="A5890">
            <v>308170</v>
          </cell>
          <cell r="B5890">
            <v>3</v>
          </cell>
        </row>
        <row r="5891">
          <cell r="A5891">
            <v>308171</v>
          </cell>
          <cell r="B5891">
            <v>4.75</v>
          </cell>
        </row>
        <row r="5892">
          <cell r="A5892">
            <v>308182</v>
          </cell>
          <cell r="B5892">
            <v>4</v>
          </cell>
        </row>
        <row r="5893">
          <cell r="A5893">
            <v>308183</v>
          </cell>
          <cell r="B5893">
            <v>16</v>
          </cell>
        </row>
        <row r="5894">
          <cell r="A5894">
            <v>308193</v>
          </cell>
          <cell r="B5894">
            <v>1</v>
          </cell>
        </row>
        <row r="5895">
          <cell r="A5895">
            <v>308194</v>
          </cell>
          <cell r="B5895">
            <v>3</v>
          </cell>
        </row>
        <row r="5896">
          <cell r="A5896">
            <v>308195</v>
          </cell>
          <cell r="B5896">
            <v>8</v>
          </cell>
        </row>
        <row r="5897">
          <cell r="A5897">
            <v>308197</v>
          </cell>
          <cell r="B5897">
            <v>1</v>
          </cell>
        </row>
        <row r="5898">
          <cell r="A5898">
            <v>308209</v>
          </cell>
          <cell r="B5898">
            <v>2</v>
          </cell>
        </row>
        <row r="5899">
          <cell r="A5899">
            <v>308210</v>
          </cell>
          <cell r="B5899">
            <v>1</v>
          </cell>
        </row>
        <row r="5900">
          <cell r="A5900">
            <v>308211</v>
          </cell>
          <cell r="B5900">
            <v>1</v>
          </cell>
        </row>
        <row r="5901">
          <cell r="A5901">
            <v>308215</v>
          </cell>
          <cell r="B5901">
            <v>33.75</v>
          </cell>
        </row>
        <row r="5902">
          <cell r="A5902">
            <v>308228</v>
          </cell>
          <cell r="B5902">
            <v>1</v>
          </cell>
        </row>
        <row r="5903">
          <cell r="A5903">
            <v>308240</v>
          </cell>
          <cell r="B5903">
            <v>1</v>
          </cell>
        </row>
        <row r="5904">
          <cell r="A5904">
            <v>308245</v>
          </cell>
          <cell r="B5904">
            <v>1</v>
          </cell>
        </row>
        <row r="5905">
          <cell r="A5905">
            <v>308246</v>
          </cell>
          <cell r="B5905">
            <v>8</v>
          </cell>
        </row>
        <row r="5906">
          <cell r="A5906">
            <v>308248</v>
          </cell>
          <cell r="B5906">
            <v>2</v>
          </cell>
        </row>
        <row r="5907">
          <cell r="A5907">
            <v>308262</v>
          </cell>
          <cell r="B5907">
            <v>1</v>
          </cell>
        </row>
        <row r="5908">
          <cell r="A5908">
            <v>308273</v>
          </cell>
          <cell r="B5908">
            <v>2</v>
          </cell>
        </row>
        <row r="5909">
          <cell r="A5909">
            <v>308274</v>
          </cell>
          <cell r="B5909">
            <v>5</v>
          </cell>
        </row>
        <row r="5910">
          <cell r="A5910">
            <v>308276</v>
          </cell>
          <cell r="B5910">
            <v>8.5</v>
          </cell>
        </row>
        <row r="5911">
          <cell r="A5911">
            <v>308278</v>
          </cell>
          <cell r="B5911">
            <v>2</v>
          </cell>
        </row>
        <row r="5912">
          <cell r="A5912">
            <v>308290</v>
          </cell>
          <cell r="B5912">
            <v>1</v>
          </cell>
        </row>
        <row r="5913">
          <cell r="A5913">
            <v>308291</v>
          </cell>
          <cell r="B5913">
            <v>56</v>
          </cell>
        </row>
        <row r="5914">
          <cell r="A5914">
            <v>308308</v>
          </cell>
          <cell r="B5914">
            <v>1</v>
          </cell>
        </row>
        <row r="5915">
          <cell r="A5915">
            <v>308309</v>
          </cell>
          <cell r="B5915">
            <v>1</v>
          </cell>
        </row>
        <row r="5916">
          <cell r="A5916">
            <v>308310</v>
          </cell>
          <cell r="B5916">
            <v>1</v>
          </cell>
        </row>
        <row r="5917">
          <cell r="A5917">
            <v>308311</v>
          </cell>
          <cell r="B5917">
            <v>1</v>
          </cell>
        </row>
        <row r="5918">
          <cell r="A5918">
            <v>308312</v>
          </cell>
          <cell r="B5918"/>
        </row>
        <row r="5919">
          <cell r="A5919">
            <v>308327</v>
          </cell>
          <cell r="B5919">
            <v>1.5</v>
          </cell>
        </row>
        <row r="5920">
          <cell r="A5920">
            <v>308330</v>
          </cell>
          <cell r="B5920">
            <v>15.5</v>
          </cell>
        </row>
        <row r="5921">
          <cell r="A5921">
            <v>308333</v>
          </cell>
          <cell r="B5921">
            <v>6</v>
          </cell>
        </row>
        <row r="5922">
          <cell r="A5922">
            <v>308334</v>
          </cell>
          <cell r="B5922">
            <v>1</v>
          </cell>
        </row>
        <row r="5923">
          <cell r="A5923">
            <v>308343</v>
          </cell>
          <cell r="B5923">
            <v>1</v>
          </cell>
        </row>
        <row r="5924">
          <cell r="A5924">
            <v>308344</v>
          </cell>
          <cell r="B5924">
            <v>8</v>
          </cell>
        </row>
        <row r="5925">
          <cell r="A5925">
            <v>308351</v>
          </cell>
          <cell r="B5925">
            <v>1.5</v>
          </cell>
        </row>
        <row r="5926">
          <cell r="A5926">
            <v>308363</v>
          </cell>
          <cell r="B5926">
            <v>1</v>
          </cell>
        </row>
        <row r="5927">
          <cell r="A5927">
            <v>308370</v>
          </cell>
          <cell r="B5927">
            <v>1</v>
          </cell>
        </row>
        <row r="5928">
          <cell r="A5928">
            <v>308408</v>
          </cell>
          <cell r="B5928">
            <v>4</v>
          </cell>
        </row>
        <row r="5929">
          <cell r="A5929">
            <v>308410</v>
          </cell>
          <cell r="B5929">
            <v>19</v>
          </cell>
        </row>
        <row r="5930">
          <cell r="A5930">
            <v>308416</v>
          </cell>
          <cell r="B5930">
            <v>1</v>
          </cell>
        </row>
        <row r="5931">
          <cell r="A5931">
            <v>308417</v>
          </cell>
          <cell r="B5931">
            <v>7</v>
          </cell>
        </row>
        <row r="5932">
          <cell r="A5932">
            <v>308421</v>
          </cell>
          <cell r="B5932">
            <v>1</v>
          </cell>
        </row>
        <row r="5933">
          <cell r="A5933">
            <v>308425</v>
          </cell>
          <cell r="B5933">
            <v>1</v>
          </cell>
        </row>
        <row r="5934">
          <cell r="A5934">
            <v>308440</v>
          </cell>
          <cell r="B5934">
            <v>5</v>
          </cell>
        </row>
        <row r="5935">
          <cell r="A5935">
            <v>308441</v>
          </cell>
          <cell r="B5935">
            <v>1.5</v>
          </cell>
        </row>
        <row r="5936">
          <cell r="A5936">
            <v>308442</v>
          </cell>
          <cell r="B5936">
            <v>1</v>
          </cell>
        </row>
        <row r="5937">
          <cell r="A5937">
            <v>308455</v>
          </cell>
          <cell r="B5937"/>
        </row>
        <row r="5938">
          <cell r="A5938">
            <v>308456</v>
          </cell>
          <cell r="B5938">
            <v>1</v>
          </cell>
        </row>
        <row r="5939">
          <cell r="A5939">
            <v>308483</v>
          </cell>
          <cell r="B5939">
            <v>1</v>
          </cell>
        </row>
        <row r="5940">
          <cell r="A5940">
            <v>308484</v>
          </cell>
          <cell r="B5940">
            <v>15.75</v>
          </cell>
        </row>
        <row r="5941">
          <cell r="A5941">
            <v>308485</v>
          </cell>
          <cell r="B5941">
            <v>1</v>
          </cell>
        </row>
        <row r="5942">
          <cell r="A5942">
            <v>308486</v>
          </cell>
          <cell r="B5942">
            <v>1</v>
          </cell>
        </row>
        <row r="5943">
          <cell r="A5943">
            <v>308487</v>
          </cell>
          <cell r="B5943">
            <v>1</v>
          </cell>
        </row>
        <row r="5944">
          <cell r="A5944">
            <v>308489</v>
          </cell>
          <cell r="B5944">
            <v>1</v>
          </cell>
        </row>
        <row r="5945">
          <cell r="A5945">
            <v>308501</v>
          </cell>
          <cell r="B5945">
            <v>2</v>
          </cell>
        </row>
        <row r="5946">
          <cell r="A5946">
            <v>308502</v>
          </cell>
          <cell r="B5946">
            <v>2.5</v>
          </cell>
        </row>
        <row r="5947">
          <cell r="A5947">
            <v>308503</v>
          </cell>
          <cell r="B5947">
            <v>2</v>
          </cell>
        </row>
        <row r="5948">
          <cell r="A5948">
            <v>308504</v>
          </cell>
          <cell r="B5948">
            <v>2</v>
          </cell>
        </row>
        <row r="5949">
          <cell r="A5949">
            <v>308505</v>
          </cell>
          <cell r="B5949">
            <v>1</v>
          </cell>
        </row>
        <row r="5950">
          <cell r="A5950">
            <v>308508</v>
          </cell>
          <cell r="B5950">
            <v>1</v>
          </cell>
        </row>
        <row r="5951">
          <cell r="A5951">
            <v>308521</v>
          </cell>
          <cell r="B5951">
            <v>2</v>
          </cell>
        </row>
        <row r="5952">
          <cell r="A5952">
            <v>308525</v>
          </cell>
          <cell r="B5952">
            <v>13</v>
          </cell>
        </row>
        <row r="5953">
          <cell r="A5953">
            <v>308527</v>
          </cell>
          <cell r="B5953">
            <v>3</v>
          </cell>
        </row>
        <row r="5954">
          <cell r="A5954">
            <v>308534</v>
          </cell>
          <cell r="B5954">
            <v>1</v>
          </cell>
        </row>
        <row r="5955">
          <cell r="A5955">
            <v>308535</v>
          </cell>
          <cell r="B5955">
            <v>1</v>
          </cell>
        </row>
        <row r="5956">
          <cell r="A5956">
            <v>308536</v>
          </cell>
          <cell r="B5956">
            <v>2</v>
          </cell>
        </row>
        <row r="5957">
          <cell r="A5957">
            <v>308537</v>
          </cell>
          <cell r="B5957">
            <v>1</v>
          </cell>
        </row>
        <row r="5958">
          <cell r="A5958">
            <v>308550</v>
          </cell>
          <cell r="B5958">
            <v>1</v>
          </cell>
        </row>
        <row r="5959">
          <cell r="A5959">
            <v>308551</v>
          </cell>
          <cell r="B5959">
            <v>1</v>
          </cell>
        </row>
        <row r="5960">
          <cell r="A5960">
            <v>308552</v>
          </cell>
          <cell r="B5960">
            <v>1</v>
          </cell>
        </row>
        <row r="5961">
          <cell r="A5961">
            <v>308554</v>
          </cell>
          <cell r="B5961">
            <v>1</v>
          </cell>
        </row>
        <row r="5962">
          <cell r="A5962">
            <v>308573</v>
          </cell>
          <cell r="B5962">
            <v>1</v>
          </cell>
        </row>
        <row r="5963">
          <cell r="A5963">
            <v>308574</v>
          </cell>
          <cell r="B5963">
            <v>2.5</v>
          </cell>
        </row>
        <row r="5964">
          <cell r="A5964">
            <v>308575</v>
          </cell>
          <cell r="B5964">
            <v>1</v>
          </cell>
        </row>
        <row r="5965">
          <cell r="A5965">
            <v>308576</v>
          </cell>
          <cell r="B5965">
            <v>1</v>
          </cell>
        </row>
        <row r="5966">
          <cell r="A5966">
            <v>308577</v>
          </cell>
          <cell r="B5966">
            <v>10.75</v>
          </cell>
        </row>
        <row r="5967">
          <cell r="A5967">
            <v>308578</v>
          </cell>
          <cell r="B5967">
            <v>3</v>
          </cell>
        </row>
        <row r="5968">
          <cell r="A5968">
            <v>308580</v>
          </cell>
          <cell r="B5968">
            <v>2</v>
          </cell>
        </row>
        <row r="5969">
          <cell r="A5969">
            <v>308582</v>
          </cell>
          <cell r="B5969">
            <v>4.75</v>
          </cell>
        </row>
        <row r="5970">
          <cell r="A5970">
            <v>308584</v>
          </cell>
          <cell r="B5970">
            <v>5</v>
          </cell>
        </row>
        <row r="5971">
          <cell r="A5971">
            <v>308585</v>
          </cell>
          <cell r="B5971">
            <v>1</v>
          </cell>
        </row>
        <row r="5972">
          <cell r="A5972">
            <v>308607</v>
          </cell>
          <cell r="B5972">
            <v>3</v>
          </cell>
        </row>
        <row r="5973">
          <cell r="A5973">
            <v>308611</v>
          </cell>
          <cell r="B5973">
            <v>2.25</v>
          </cell>
        </row>
        <row r="5974">
          <cell r="A5974">
            <v>308631</v>
          </cell>
          <cell r="B5974">
            <v>1</v>
          </cell>
        </row>
        <row r="5975">
          <cell r="A5975">
            <v>308632</v>
          </cell>
          <cell r="B5975">
            <v>1</v>
          </cell>
        </row>
        <row r="5976">
          <cell r="A5976">
            <v>308633</v>
          </cell>
          <cell r="B5976">
            <v>1</v>
          </cell>
        </row>
        <row r="5977">
          <cell r="A5977">
            <v>308634</v>
          </cell>
          <cell r="B5977">
            <v>2</v>
          </cell>
        </row>
        <row r="5978">
          <cell r="A5978">
            <v>308639</v>
          </cell>
          <cell r="B5978">
            <v>5.5</v>
          </cell>
        </row>
        <row r="5979">
          <cell r="A5979">
            <v>308640</v>
          </cell>
          <cell r="B5979">
            <v>3.75</v>
          </cell>
        </row>
        <row r="5980">
          <cell r="A5980">
            <v>308653</v>
          </cell>
          <cell r="B5980">
            <v>5</v>
          </cell>
        </row>
        <row r="5981">
          <cell r="A5981">
            <v>308660</v>
          </cell>
          <cell r="B5981">
            <v>1</v>
          </cell>
        </row>
        <row r="5982">
          <cell r="A5982">
            <v>308662</v>
          </cell>
          <cell r="B5982">
            <v>2</v>
          </cell>
        </row>
        <row r="5983">
          <cell r="A5983">
            <v>308663</v>
          </cell>
          <cell r="B5983">
            <v>6</v>
          </cell>
        </row>
        <row r="5984">
          <cell r="A5984">
            <v>308664</v>
          </cell>
          <cell r="B5984">
            <v>1</v>
          </cell>
        </row>
        <row r="5985">
          <cell r="A5985">
            <v>308665</v>
          </cell>
          <cell r="B5985">
            <v>1.25</v>
          </cell>
        </row>
        <row r="5986">
          <cell r="A5986">
            <v>308674</v>
          </cell>
          <cell r="B5986">
            <v>22</v>
          </cell>
        </row>
        <row r="5987">
          <cell r="A5987">
            <v>308681</v>
          </cell>
          <cell r="B5987">
            <v>1</v>
          </cell>
        </row>
        <row r="5988">
          <cell r="A5988">
            <v>308682</v>
          </cell>
          <cell r="B5988">
            <v>4</v>
          </cell>
        </row>
        <row r="5989">
          <cell r="A5989">
            <v>308683</v>
          </cell>
          <cell r="B5989">
            <v>2</v>
          </cell>
        </row>
        <row r="5990">
          <cell r="A5990">
            <v>308703</v>
          </cell>
          <cell r="B5990">
            <v>19.25</v>
          </cell>
        </row>
        <row r="5991">
          <cell r="A5991">
            <v>308704</v>
          </cell>
          <cell r="B5991">
            <v>10</v>
          </cell>
        </row>
        <row r="5992">
          <cell r="A5992">
            <v>308705</v>
          </cell>
          <cell r="B5992">
            <v>2</v>
          </cell>
        </row>
        <row r="5993">
          <cell r="A5993">
            <v>308706</v>
          </cell>
          <cell r="B5993">
            <v>5</v>
          </cell>
        </row>
        <row r="5994">
          <cell r="A5994">
            <v>308707</v>
          </cell>
          <cell r="B5994">
            <v>2</v>
          </cell>
        </row>
        <row r="5995">
          <cell r="A5995">
            <v>308708</v>
          </cell>
          <cell r="B5995">
            <v>1</v>
          </cell>
        </row>
        <row r="5996">
          <cell r="A5996">
            <v>308709</v>
          </cell>
          <cell r="B5996">
            <v>2</v>
          </cell>
        </row>
        <row r="5997">
          <cell r="A5997">
            <v>308721</v>
          </cell>
          <cell r="B5997">
            <v>1</v>
          </cell>
        </row>
        <row r="5998">
          <cell r="A5998">
            <v>308722</v>
          </cell>
          <cell r="B5998">
            <v>1</v>
          </cell>
        </row>
        <row r="5999">
          <cell r="A5999">
            <v>308741</v>
          </cell>
          <cell r="B5999"/>
        </row>
        <row r="6000">
          <cell r="A6000">
            <v>308755</v>
          </cell>
          <cell r="B6000">
            <v>1</v>
          </cell>
        </row>
        <row r="6001">
          <cell r="A6001">
            <v>308757</v>
          </cell>
          <cell r="B6001">
            <v>2</v>
          </cell>
        </row>
        <row r="6002">
          <cell r="A6002">
            <v>308758</v>
          </cell>
          <cell r="B6002">
            <v>7</v>
          </cell>
        </row>
        <row r="6003">
          <cell r="A6003">
            <v>308759</v>
          </cell>
          <cell r="B6003">
            <v>1</v>
          </cell>
        </row>
        <row r="6004">
          <cell r="A6004">
            <v>308770</v>
          </cell>
          <cell r="B6004">
            <v>40</v>
          </cell>
        </row>
        <row r="6005">
          <cell r="A6005">
            <v>308776</v>
          </cell>
          <cell r="B6005">
            <v>1</v>
          </cell>
        </row>
        <row r="6006">
          <cell r="A6006">
            <v>308779</v>
          </cell>
          <cell r="B6006">
            <v>1</v>
          </cell>
        </row>
        <row r="6007">
          <cell r="A6007">
            <v>308781</v>
          </cell>
          <cell r="B6007">
            <v>18</v>
          </cell>
        </row>
        <row r="6008">
          <cell r="A6008">
            <v>308792</v>
          </cell>
          <cell r="B6008">
            <v>2</v>
          </cell>
        </row>
        <row r="6009">
          <cell r="A6009">
            <v>308793</v>
          </cell>
          <cell r="B6009">
            <v>32.75</v>
          </cell>
        </row>
        <row r="6010">
          <cell r="A6010">
            <v>308794</v>
          </cell>
          <cell r="B6010">
            <v>1</v>
          </cell>
        </row>
        <row r="6011">
          <cell r="A6011">
            <v>308811</v>
          </cell>
          <cell r="B6011">
            <v>4</v>
          </cell>
        </row>
        <row r="6012">
          <cell r="A6012">
            <v>308812</v>
          </cell>
          <cell r="B6012">
            <v>8.5</v>
          </cell>
        </row>
        <row r="6013">
          <cell r="A6013">
            <v>308816</v>
          </cell>
          <cell r="B6013">
            <v>2</v>
          </cell>
        </row>
        <row r="6014">
          <cell r="A6014">
            <v>308817</v>
          </cell>
          <cell r="B6014">
            <v>3.5</v>
          </cell>
        </row>
        <row r="6015">
          <cell r="A6015">
            <v>308830</v>
          </cell>
          <cell r="B6015">
            <v>1</v>
          </cell>
        </row>
        <row r="6016">
          <cell r="A6016">
            <v>308842</v>
          </cell>
          <cell r="B6016">
            <v>1</v>
          </cell>
        </row>
        <row r="6017">
          <cell r="A6017">
            <v>308843</v>
          </cell>
          <cell r="B6017">
            <v>1</v>
          </cell>
        </row>
        <row r="6018">
          <cell r="A6018">
            <v>308847</v>
          </cell>
          <cell r="B6018">
            <v>1.5</v>
          </cell>
        </row>
        <row r="6019">
          <cell r="A6019">
            <v>308864</v>
          </cell>
          <cell r="B6019">
            <v>1.75</v>
          </cell>
        </row>
        <row r="6020">
          <cell r="A6020">
            <v>308868</v>
          </cell>
          <cell r="B6020">
            <v>4</v>
          </cell>
        </row>
        <row r="6021">
          <cell r="A6021">
            <v>308870</v>
          </cell>
          <cell r="B6021">
            <v>1</v>
          </cell>
        </row>
        <row r="6022">
          <cell r="A6022">
            <v>308888</v>
          </cell>
          <cell r="B6022">
            <v>2.5</v>
          </cell>
        </row>
        <row r="6023">
          <cell r="A6023">
            <v>308889</v>
          </cell>
          <cell r="B6023">
            <v>4</v>
          </cell>
        </row>
        <row r="6024">
          <cell r="A6024">
            <v>308894</v>
          </cell>
          <cell r="B6024">
            <v>1</v>
          </cell>
        </row>
        <row r="6025">
          <cell r="A6025">
            <v>308895</v>
          </cell>
          <cell r="B6025">
            <v>2</v>
          </cell>
        </row>
        <row r="6026">
          <cell r="A6026">
            <v>308896</v>
          </cell>
          <cell r="B6026">
            <v>36</v>
          </cell>
        </row>
        <row r="6027">
          <cell r="A6027">
            <v>308926</v>
          </cell>
          <cell r="B6027">
            <v>1.5</v>
          </cell>
        </row>
        <row r="6028">
          <cell r="A6028">
            <v>308927</v>
          </cell>
          <cell r="B6028">
            <v>4</v>
          </cell>
        </row>
        <row r="6029">
          <cell r="A6029">
            <v>308929</v>
          </cell>
          <cell r="B6029">
            <v>15</v>
          </cell>
        </row>
        <row r="6030">
          <cell r="A6030">
            <v>308930</v>
          </cell>
          <cell r="B6030">
            <v>1</v>
          </cell>
        </row>
        <row r="6031">
          <cell r="A6031">
            <v>308947</v>
          </cell>
          <cell r="B6031">
            <v>7.5</v>
          </cell>
        </row>
        <row r="6032">
          <cell r="A6032">
            <v>308948</v>
          </cell>
          <cell r="B6032">
            <v>1.25</v>
          </cell>
        </row>
        <row r="6033">
          <cell r="A6033">
            <v>308949</v>
          </cell>
          <cell r="B6033">
            <v>1</v>
          </cell>
        </row>
        <row r="6034">
          <cell r="A6034">
            <v>308950</v>
          </cell>
          <cell r="B6034">
            <v>6</v>
          </cell>
        </row>
        <row r="6035">
          <cell r="A6035">
            <v>308951</v>
          </cell>
          <cell r="B6035">
            <v>16</v>
          </cell>
        </row>
        <row r="6036">
          <cell r="A6036">
            <v>308972</v>
          </cell>
          <cell r="B6036"/>
        </row>
        <row r="6037">
          <cell r="A6037">
            <v>308975</v>
          </cell>
          <cell r="B6037">
            <v>1</v>
          </cell>
        </row>
        <row r="6038">
          <cell r="A6038">
            <v>308977</v>
          </cell>
          <cell r="B6038">
            <v>48.5</v>
          </cell>
        </row>
        <row r="6039">
          <cell r="A6039">
            <v>308978</v>
          </cell>
          <cell r="B6039">
            <v>1</v>
          </cell>
        </row>
        <row r="6040">
          <cell r="A6040">
            <v>308979</v>
          </cell>
          <cell r="B6040">
            <v>1</v>
          </cell>
        </row>
        <row r="6041">
          <cell r="A6041">
            <v>308981</v>
          </cell>
          <cell r="B6041">
            <v>3</v>
          </cell>
        </row>
        <row r="6042">
          <cell r="A6042">
            <v>308992</v>
          </cell>
          <cell r="B6042">
            <v>1</v>
          </cell>
        </row>
        <row r="6043">
          <cell r="A6043">
            <v>309002</v>
          </cell>
          <cell r="B6043">
            <v>9</v>
          </cell>
        </row>
        <row r="6044">
          <cell r="A6044">
            <v>309004</v>
          </cell>
          <cell r="B6044">
            <v>2.5</v>
          </cell>
        </row>
        <row r="6045">
          <cell r="A6045">
            <v>309005</v>
          </cell>
          <cell r="B6045">
            <v>1</v>
          </cell>
        </row>
        <row r="6046">
          <cell r="A6046">
            <v>309019</v>
          </cell>
          <cell r="B6046">
            <v>1</v>
          </cell>
        </row>
        <row r="6047">
          <cell r="A6047">
            <v>309031</v>
          </cell>
          <cell r="B6047">
            <v>1</v>
          </cell>
        </row>
        <row r="6048">
          <cell r="A6048">
            <v>309032</v>
          </cell>
          <cell r="B6048">
            <v>1</v>
          </cell>
        </row>
        <row r="6049">
          <cell r="A6049">
            <v>309033</v>
          </cell>
          <cell r="B6049">
            <v>3.5</v>
          </cell>
        </row>
        <row r="6050">
          <cell r="A6050">
            <v>309034</v>
          </cell>
          <cell r="B6050">
            <v>1</v>
          </cell>
        </row>
        <row r="6051">
          <cell r="A6051">
            <v>309036</v>
          </cell>
          <cell r="B6051">
            <v>3</v>
          </cell>
        </row>
        <row r="6052">
          <cell r="A6052">
            <v>309037</v>
          </cell>
          <cell r="B6052">
            <v>1</v>
          </cell>
        </row>
        <row r="6053">
          <cell r="A6053">
            <v>309043</v>
          </cell>
          <cell r="B6053">
            <v>2.5</v>
          </cell>
        </row>
        <row r="6054">
          <cell r="A6054">
            <v>309055</v>
          </cell>
          <cell r="B6054">
            <v>1</v>
          </cell>
        </row>
        <row r="6055">
          <cell r="A6055">
            <v>309057</v>
          </cell>
          <cell r="B6055">
            <v>1</v>
          </cell>
        </row>
        <row r="6056">
          <cell r="A6056">
            <v>309058</v>
          </cell>
          <cell r="B6056">
            <v>1</v>
          </cell>
        </row>
        <row r="6057">
          <cell r="A6057">
            <v>309061</v>
          </cell>
          <cell r="B6057">
            <v>5</v>
          </cell>
        </row>
        <row r="6058">
          <cell r="A6058">
            <v>309069</v>
          </cell>
          <cell r="B6058">
            <v>2</v>
          </cell>
        </row>
        <row r="6059">
          <cell r="A6059">
            <v>309072</v>
          </cell>
          <cell r="B6059">
            <v>2</v>
          </cell>
        </row>
        <row r="6060">
          <cell r="A6060">
            <v>309073</v>
          </cell>
          <cell r="B6060">
            <v>1.5</v>
          </cell>
        </row>
        <row r="6061">
          <cell r="A6061">
            <v>309074</v>
          </cell>
          <cell r="B6061">
            <v>3</v>
          </cell>
        </row>
        <row r="6062">
          <cell r="A6062">
            <v>309076</v>
          </cell>
          <cell r="B6062">
            <v>1</v>
          </cell>
        </row>
        <row r="6063">
          <cell r="A6063">
            <v>309085</v>
          </cell>
          <cell r="B6063">
            <v>1</v>
          </cell>
        </row>
        <row r="6064">
          <cell r="A6064">
            <v>309086</v>
          </cell>
          <cell r="B6064">
            <v>1.5</v>
          </cell>
        </row>
        <row r="6065">
          <cell r="A6065">
            <v>309088</v>
          </cell>
          <cell r="B6065">
            <v>1</v>
          </cell>
        </row>
        <row r="6066">
          <cell r="A6066">
            <v>309101</v>
          </cell>
          <cell r="B6066">
            <v>4</v>
          </cell>
        </row>
        <row r="6067">
          <cell r="A6067">
            <v>309103</v>
          </cell>
          <cell r="B6067">
            <v>1</v>
          </cell>
        </row>
        <row r="6068">
          <cell r="A6068">
            <v>309104</v>
          </cell>
          <cell r="B6068">
            <v>6</v>
          </cell>
        </row>
        <row r="6069">
          <cell r="A6069">
            <v>309105</v>
          </cell>
          <cell r="B6069">
            <v>1</v>
          </cell>
        </row>
        <row r="6070">
          <cell r="A6070">
            <v>309121</v>
          </cell>
          <cell r="B6070">
            <v>26</v>
          </cell>
        </row>
        <row r="6071">
          <cell r="A6071">
            <v>309122</v>
          </cell>
          <cell r="B6071">
            <v>1.5</v>
          </cell>
        </row>
        <row r="6072">
          <cell r="A6072">
            <v>309123</v>
          </cell>
          <cell r="B6072">
            <v>4</v>
          </cell>
        </row>
        <row r="6073">
          <cell r="A6073">
            <v>309129</v>
          </cell>
          <cell r="B6073">
            <v>1</v>
          </cell>
        </row>
        <row r="6074">
          <cell r="A6074">
            <v>309138</v>
          </cell>
          <cell r="B6074">
            <v>2</v>
          </cell>
        </row>
        <row r="6075">
          <cell r="A6075">
            <v>309144</v>
          </cell>
          <cell r="B6075">
            <v>2</v>
          </cell>
        </row>
        <row r="6076">
          <cell r="A6076">
            <v>309146</v>
          </cell>
          <cell r="B6076">
            <v>6</v>
          </cell>
        </row>
        <row r="6077">
          <cell r="A6077">
            <v>309149</v>
          </cell>
          <cell r="B6077">
            <v>1</v>
          </cell>
        </row>
        <row r="6078">
          <cell r="A6078">
            <v>309150</v>
          </cell>
          <cell r="B6078">
            <v>1</v>
          </cell>
        </row>
        <row r="6079">
          <cell r="A6079">
            <v>309163</v>
          </cell>
          <cell r="B6079">
            <v>1</v>
          </cell>
        </row>
        <row r="6080">
          <cell r="A6080">
            <v>309164</v>
          </cell>
          <cell r="B6080">
            <v>2.5</v>
          </cell>
        </row>
        <row r="6081">
          <cell r="A6081">
            <v>309165</v>
          </cell>
          <cell r="B6081">
            <v>2.5</v>
          </cell>
        </row>
        <row r="6082">
          <cell r="A6082">
            <v>309172</v>
          </cell>
          <cell r="B6082">
            <v>3</v>
          </cell>
        </row>
        <row r="6083">
          <cell r="A6083">
            <v>309173</v>
          </cell>
          <cell r="B6083">
            <v>1</v>
          </cell>
        </row>
        <row r="6084">
          <cell r="A6084">
            <v>309178</v>
          </cell>
          <cell r="B6084">
            <v>2</v>
          </cell>
        </row>
        <row r="6085">
          <cell r="A6085">
            <v>309179</v>
          </cell>
          <cell r="B6085">
            <v>11</v>
          </cell>
        </row>
        <row r="6086">
          <cell r="A6086">
            <v>309180</v>
          </cell>
          <cell r="B6086">
            <v>11.75</v>
          </cell>
        </row>
        <row r="6087">
          <cell r="A6087">
            <v>309181</v>
          </cell>
          <cell r="B6087">
            <v>2</v>
          </cell>
        </row>
        <row r="6088">
          <cell r="A6088">
            <v>309182</v>
          </cell>
          <cell r="B6088">
            <v>1</v>
          </cell>
        </row>
        <row r="6089">
          <cell r="A6089">
            <v>309183</v>
          </cell>
          <cell r="B6089">
            <v>8</v>
          </cell>
        </row>
        <row r="6090">
          <cell r="A6090">
            <v>309193</v>
          </cell>
          <cell r="B6090">
            <v>1</v>
          </cell>
        </row>
        <row r="6091">
          <cell r="A6091">
            <v>309194</v>
          </cell>
          <cell r="B6091">
            <v>3.5</v>
          </cell>
        </row>
        <row r="6092">
          <cell r="A6092">
            <v>309196</v>
          </cell>
          <cell r="B6092">
            <v>7</v>
          </cell>
        </row>
        <row r="6093">
          <cell r="A6093">
            <v>309197</v>
          </cell>
          <cell r="B6093">
            <v>3.5</v>
          </cell>
        </row>
        <row r="6094">
          <cell r="A6094">
            <v>309216</v>
          </cell>
          <cell r="B6094">
            <v>1</v>
          </cell>
        </row>
        <row r="6095">
          <cell r="A6095">
            <v>309217</v>
          </cell>
          <cell r="B6095">
            <v>3</v>
          </cell>
        </row>
        <row r="6096">
          <cell r="A6096">
            <v>309223</v>
          </cell>
          <cell r="B6096">
            <v>1</v>
          </cell>
        </row>
        <row r="6097">
          <cell r="A6097">
            <v>309224</v>
          </cell>
          <cell r="B6097">
            <v>1.5</v>
          </cell>
        </row>
        <row r="6098">
          <cell r="A6098">
            <v>309225</v>
          </cell>
          <cell r="B6098">
            <v>1</v>
          </cell>
        </row>
        <row r="6099">
          <cell r="A6099">
            <v>309228</v>
          </cell>
          <cell r="B6099">
            <v>4</v>
          </cell>
        </row>
        <row r="6100">
          <cell r="A6100">
            <v>309229</v>
          </cell>
          <cell r="B6100">
            <v>22</v>
          </cell>
        </row>
        <row r="6101">
          <cell r="A6101">
            <v>309230</v>
          </cell>
          <cell r="B6101">
            <v>1</v>
          </cell>
        </row>
        <row r="6102">
          <cell r="A6102">
            <v>309252</v>
          </cell>
          <cell r="B6102">
            <v>1.5</v>
          </cell>
        </row>
        <row r="6103">
          <cell r="A6103">
            <v>309253</v>
          </cell>
          <cell r="B6103">
            <v>1</v>
          </cell>
        </row>
        <row r="6104">
          <cell r="A6104">
            <v>309254</v>
          </cell>
          <cell r="B6104">
            <v>1</v>
          </cell>
        </row>
        <row r="6105">
          <cell r="A6105">
            <v>309255</v>
          </cell>
          <cell r="B6105">
            <v>1</v>
          </cell>
        </row>
        <row r="6106">
          <cell r="A6106">
            <v>309256</v>
          </cell>
          <cell r="B6106">
            <v>1</v>
          </cell>
        </row>
        <row r="6107">
          <cell r="A6107">
            <v>309280</v>
          </cell>
          <cell r="B6107">
            <v>3</v>
          </cell>
        </row>
        <row r="6108">
          <cell r="A6108">
            <v>309284</v>
          </cell>
          <cell r="B6108">
            <v>5.5</v>
          </cell>
        </row>
        <row r="6109">
          <cell r="A6109">
            <v>309285</v>
          </cell>
          <cell r="B6109">
            <v>3.75</v>
          </cell>
        </row>
        <row r="6110">
          <cell r="A6110">
            <v>309287</v>
          </cell>
          <cell r="B6110">
            <v>3</v>
          </cell>
        </row>
        <row r="6111">
          <cell r="A6111">
            <v>309288</v>
          </cell>
          <cell r="B6111">
            <v>3</v>
          </cell>
        </row>
        <row r="6112">
          <cell r="A6112">
            <v>309289</v>
          </cell>
          <cell r="B6112">
            <v>1.5</v>
          </cell>
        </row>
        <row r="6113">
          <cell r="A6113">
            <v>309301</v>
          </cell>
          <cell r="B6113">
            <v>1</v>
          </cell>
        </row>
        <row r="6114">
          <cell r="A6114">
            <v>309305</v>
          </cell>
          <cell r="B6114">
            <v>1</v>
          </cell>
        </row>
        <row r="6115">
          <cell r="A6115">
            <v>309306</v>
          </cell>
          <cell r="B6115">
            <v>3</v>
          </cell>
        </row>
        <row r="6116">
          <cell r="A6116">
            <v>309314</v>
          </cell>
          <cell r="B6116">
            <v>1</v>
          </cell>
        </row>
        <row r="6117">
          <cell r="A6117">
            <v>309325</v>
          </cell>
          <cell r="B6117">
            <v>1.5</v>
          </cell>
        </row>
        <row r="6118">
          <cell r="A6118">
            <v>309327</v>
          </cell>
          <cell r="B6118">
            <v>3</v>
          </cell>
        </row>
        <row r="6119">
          <cell r="A6119">
            <v>309328</v>
          </cell>
          <cell r="B6119">
            <v>1</v>
          </cell>
        </row>
        <row r="6120">
          <cell r="A6120">
            <v>309335</v>
          </cell>
          <cell r="B6120">
            <v>1</v>
          </cell>
        </row>
        <row r="6121">
          <cell r="A6121">
            <v>309345</v>
          </cell>
          <cell r="B6121">
            <v>3</v>
          </cell>
        </row>
        <row r="6122">
          <cell r="A6122">
            <v>309346</v>
          </cell>
          <cell r="B6122">
            <v>2</v>
          </cell>
        </row>
        <row r="6123">
          <cell r="A6123">
            <v>309347</v>
          </cell>
          <cell r="B6123">
            <v>2</v>
          </cell>
        </row>
        <row r="6124">
          <cell r="A6124">
            <v>309349</v>
          </cell>
          <cell r="B6124">
            <v>1</v>
          </cell>
        </row>
        <row r="6125">
          <cell r="A6125">
            <v>309362</v>
          </cell>
          <cell r="B6125">
            <v>3</v>
          </cell>
        </row>
        <row r="6126">
          <cell r="A6126">
            <v>309364</v>
          </cell>
          <cell r="B6126">
            <v>2</v>
          </cell>
        </row>
        <row r="6127">
          <cell r="A6127">
            <v>309365</v>
          </cell>
          <cell r="B6127">
            <v>5</v>
          </cell>
        </row>
        <row r="6128">
          <cell r="A6128">
            <v>309366</v>
          </cell>
          <cell r="B6128">
            <v>1</v>
          </cell>
        </row>
        <row r="6129">
          <cell r="A6129">
            <v>309376</v>
          </cell>
          <cell r="B6129">
            <v>1</v>
          </cell>
        </row>
        <row r="6130">
          <cell r="A6130">
            <v>309377</v>
          </cell>
          <cell r="B6130">
            <v>8</v>
          </cell>
        </row>
        <row r="6131">
          <cell r="A6131">
            <v>309389</v>
          </cell>
          <cell r="B6131">
            <v>2</v>
          </cell>
        </row>
        <row r="6132">
          <cell r="A6132">
            <v>309390</v>
          </cell>
          <cell r="B6132">
            <v>2.5</v>
          </cell>
        </row>
        <row r="6133">
          <cell r="A6133">
            <v>309391</v>
          </cell>
          <cell r="B6133">
            <v>1</v>
          </cell>
        </row>
        <row r="6134">
          <cell r="A6134">
            <v>309406</v>
          </cell>
          <cell r="B6134">
            <v>1</v>
          </cell>
        </row>
        <row r="6135">
          <cell r="A6135">
            <v>309407</v>
          </cell>
          <cell r="B6135">
            <v>2</v>
          </cell>
        </row>
        <row r="6136">
          <cell r="A6136">
            <v>309408</v>
          </cell>
          <cell r="B6136">
            <v>1</v>
          </cell>
        </row>
        <row r="6137">
          <cell r="A6137">
            <v>309410</v>
          </cell>
          <cell r="B6137">
            <v>1.5</v>
          </cell>
        </row>
        <row r="6138">
          <cell r="A6138">
            <v>309411</v>
          </cell>
          <cell r="B6138">
            <v>47.75</v>
          </cell>
        </row>
        <row r="6139">
          <cell r="A6139">
            <v>309412</v>
          </cell>
          <cell r="B6139">
            <v>1.5</v>
          </cell>
        </row>
        <row r="6140">
          <cell r="A6140">
            <v>309425</v>
          </cell>
          <cell r="B6140">
            <v>1</v>
          </cell>
        </row>
        <row r="6141">
          <cell r="A6141">
            <v>309430</v>
          </cell>
          <cell r="B6141">
            <v>1</v>
          </cell>
        </row>
        <row r="6142">
          <cell r="A6142">
            <v>309431</v>
          </cell>
          <cell r="B6142">
            <v>1</v>
          </cell>
        </row>
        <row r="6143">
          <cell r="A6143">
            <v>309432</v>
          </cell>
          <cell r="B6143">
            <v>1</v>
          </cell>
        </row>
        <row r="6144">
          <cell r="A6144">
            <v>309433</v>
          </cell>
          <cell r="B6144">
            <v>1</v>
          </cell>
        </row>
        <row r="6145">
          <cell r="A6145">
            <v>309434</v>
          </cell>
          <cell r="B6145">
            <v>19.75</v>
          </cell>
        </row>
        <row r="6146">
          <cell r="A6146">
            <v>309438</v>
          </cell>
          <cell r="B6146">
            <v>5</v>
          </cell>
        </row>
        <row r="6147">
          <cell r="A6147">
            <v>309439</v>
          </cell>
          <cell r="B6147">
            <v>2</v>
          </cell>
        </row>
        <row r="6148">
          <cell r="A6148">
            <v>309440</v>
          </cell>
          <cell r="B6148">
            <v>8.25</v>
          </cell>
        </row>
        <row r="6149">
          <cell r="A6149">
            <v>309443</v>
          </cell>
          <cell r="B6149">
            <v>2</v>
          </cell>
        </row>
        <row r="6150">
          <cell r="A6150">
            <v>309444</v>
          </cell>
          <cell r="B6150">
            <v>1.5</v>
          </cell>
        </row>
        <row r="6151">
          <cell r="A6151">
            <v>309454</v>
          </cell>
          <cell r="B6151">
            <v>2</v>
          </cell>
        </row>
        <row r="6152">
          <cell r="A6152">
            <v>309455</v>
          </cell>
          <cell r="B6152">
            <v>1.5</v>
          </cell>
        </row>
        <row r="6153">
          <cell r="A6153">
            <v>309456</v>
          </cell>
          <cell r="B6153">
            <v>1.25</v>
          </cell>
        </row>
        <row r="6154">
          <cell r="A6154">
            <v>309457</v>
          </cell>
          <cell r="B6154">
            <v>2.5</v>
          </cell>
        </row>
        <row r="6155">
          <cell r="A6155">
            <v>309467</v>
          </cell>
          <cell r="B6155">
            <v>1</v>
          </cell>
        </row>
        <row r="6156">
          <cell r="A6156">
            <v>309468</v>
          </cell>
          <cell r="B6156">
            <v>1</v>
          </cell>
        </row>
        <row r="6157">
          <cell r="A6157">
            <v>309469</v>
          </cell>
          <cell r="B6157">
            <v>3</v>
          </cell>
        </row>
        <row r="6158">
          <cell r="A6158">
            <v>309471</v>
          </cell>
          <cell r="B6158"/>
        </row>
        <row r="6159">
          <cell r="A6159">
            <v>309472</v>
          </cell>
          <cell r="B6159">
            <v>1</v>
          </cell>
        </row>
        <row r="6160">
          <cell r="A6160">
            <v>309478</v>
          </cell>
          <cell r="B6160">
            <v>34.5</v>
          </cell>
        </row>
        <row r="6161">
          <cell r="A6161">
            <v>309488</v>
          </cell>
          <cell r="B6161">
            <v>7</v>
          </cell>
        </row>
        <row r="6162">
          <cell r="A6162">
            <v>309497</v>
          </cell>
          <cell r="B6162">
            <v>2.5</v>
          </cell>
        </row>
        <row r="6163">
          <cell r="A6163">
            <v>309505</v>
          </cell>
          <cell r="B6163"/>
        </row>
        <row r="6164">
          <cell r="A6164">
            <v>309509</v>
          </cell>
          <cell r="B6164">
            <v>3</v>
          </cell>
        </row>
        <row r="6165">
          <cell r="A6165">
            <v>309510</v>
          </cell>
          <cell r="B6165">
            <v>1</v>
          </cell>
        </row>
        <row r="6166">
          <cell r="A6166">
            <v>309511</v>
          </cell>
          <cell r="B6166">
            <v>2</v>
          </cell>
        </row>
        <row r="6167">
          <cell r="A6167">
            <v>309512</v>
          </cell>
          <cell r="B6167">
            <v>1</v>
          </cell>
        </row>
        <row r="6168">
          <cell r="A6168">
            <v>309514</v>
          </cell>
          <cell r="B6168">
            <v>3</v>
          </cell>
        </row>
        <row r="6169">
          <cell r="A6169">
            <v>309525</v>
          </cell>
          <cell r="B6169">
            <v>1</v>
          </cell>
        </row>
        <row r="6170">
          <cell r="A6170">
            <v>309526</v>
          </cell>
          <cell r="B6170">
            <v>1</v>
          </cell>
        </row>
        <row r="6171">
          <cell r="A6171">
            <v>309536</v>
          </cell>
          <cell r="B6171">
            <v>19.5</v>
          </cell>
        </row>
        <row r="6172">
          <cell r="A6172">
            <v>309547</v>
          </cell>
          <cell r="B6172">
            <v>1.5</v>
          </cell>
        </row>
        <row r="6173">
          <cell r="A6173">
            <v>309548</v>
          </cell>
          <cell r="B6173">
            <v>1</v>
          </cell>
        </row>
        <row r="6174">
          <cell r="A6174">
            <v>309561</v>
          </cell>
          <cell r="B6174">
            <v>1</v>
          </cell>
        </row>
        <row r="6175">
          <cell r="A6175">
            <v>309562</v>
          </cell>
          <cell r="B6175">
            <v>4.5</v>
          </cell>
        </row>
        <row r="6176">
          <cell r="A6176">
            <v>309563</v>
          </cell>
          <cell r="B6176">
            <v>10.5</v>
          </cell>
        </row>
        <row r="6177">
          <cell r="A6177">
            <v>309564</v>
          </cell>
          <cell r="B6177">
            <v>2</v>
          </cell>
        </row>
        <row r="6178">
          <cell r="A6178">
            <v>309574</v>
          </cell>
          <cell r="B6178">
            <v>2</v>
          </cell>
        </row>
        <row r="6179">
          <cell r="A6179">
            <v>309576</v>
          </cell>
          <cell r="B6179">
            <v>1</v>
          </cell>
        </row>
        <row r="6180">
          <cell r="A6180">
            <v>309587</v>
          </cell>
          <cell r="B6180">
            <v>1</v>
          </cell>
        </row>
        <row r="6181">
          <cell r="A6181">
            <v>309588</v>
          </cell>
          <cell r="B6181">
            <v>1</v>
          </cell>
        </row>
        <row r="6182">
          <cell r="A6182">
            <v>309589</v>
          </cell>
          <cell r="B6182">
            <v>1</v>
          </cell>
        </row>
        <row r="6183">
          <cell r="A6183">
            <v>309590</v>
          </cell>
          <cell r="B6183">
            <v>1</v>
          </cell>
        </row>
        <row r="6184">
          <cell r="A6184">
            <v>309604</v>
          </cell>
          <cell r="B6184">
            <v>1</v>
          </cell>
        </row>
        <row r="6185">
          <cell r="A6185">
            <v>309628</v>
          </cell>
          <cell r="B6185">
            <v>1</v>
          </cell>
        </row>
        <row r="6186">
          <cell r="A6186">
            <v>309646</v>
          </cell>
          <cell r="B6186">
            <v>3</v>
          </cell>
        </row>
        <row r="6187">
          <cell r="A6187">
            <v>309647</v>
          </cell>
          <cell r="B6187">
            <v>3</v>
          </cell>
        </row>
        <row r="6188">
          <cell r="A6188">
            <v>309648</v>
          </cell>
          <cell r="B6188">
            <v>4</v>
          </cell>
        </row>
        <row r="6189">
          <cell r="A6189">
            <v>309649</v>
          </cell>
          <cell r="B6189">
            <v>1</v>
          </cell>
        </row>
        <row r="6190">
          <cell r="A6190">
            <v>309650</v>
          </cell>
          <cell r="B6190">
            <v>2</v>
          </cell>
        </row>
        <row r="6191">
          <cell r="A6191">
            <v>309651</v>
          </cell>
          <cell r="B6191">
            <v>18</v>
          </cell>
        </row>
        <row r="6192">
          <cell r="A6192">
            <v>309652</v>
          </cell>
          <cell r="B6192">
            <v>1</v>
          </cell>
        </row>
        <row r="6193">
          <cell r="A6193">
            <v>309653</v>
          </cell>
          <cell r="B6193">
            <v>1</v>
          </cell>
        </row>
        <row r="6194">
          <cell r="A6194">
            <v>309660</v>
          </cell>
          <cell r="B6194">
            <v>2</v>
          </cell>
        </row>
        <row r="6195">
          <cell r="A6195">
            <v>309668</v>
          </cell>
          <cell r="B6195">
            <v>2</v>
          </cell>
        </row>
        <row r="6196">
          <cell r="A6196">
            <v>309669</v>
          </cell>
          <cell r="B6196">
            <v>1</v>
          </cell>
        </row>
        <row r="6197">
          <cell r="A6197">
            <v>309672</v>
          </cell>
          <cell r="B6197">
            <v>1</v>
          </cell>
        </row>
        <row r="6198">
          <cell r="A6198">
            <v>309673</v>
          </cell>
          <cell r="B6198">
            <v>1</v>
          </cell>
        </row>
        <row r="6199">
          <cell r="A6199">
            <v>309688</v>
          </cell>
          <cell r="B6199">
            <v>4</v>
          </cell>
        </row>
        <row r="6200">
          <cell r="A6200">
            <v>309690</v>
          </cell>
          <cell r="B6200">
            <v>1</v>
          </cell>
        </row>
        <row r="6201">
          <cell r="A6201">
            <v>309691</v>
          </cell>
          <cell r="B6201">
            <v>2.25</v>
          </cell>
        </row>
        <row r="6202">
          <cell r="A6202">
            <v>309692</v>
          </cell>
          <cell r="B6202">
            <v>4</v>
          </cell>
        </row>
        <row r="6203">
          <cell r="A6203">
            <v>309711</v>
          </cell>
          <cell r="B6203">
            <v>1</v>
          </cell>
        </row>
        <row r="6204">
          <cell r="A6204">
            <v>309712</v>
          </cell>
          <cell r="B6204">
            <v>2</v>
          </cell>
        </row>
        <row r="6205">
          <cell r="A6205">
            <v>309715</v>
          </cell>
          <cell r="B6205">
            <v>3.5</v>
          </cell>
        </row>
        <row r="6206">
          <cell r="A6206">
            <v>309716</v>
          </cell>
          <cell r="B6206">
            <v>2</v>
          </cell>
        </row>
        <row r="6207">
          <cell r="A6207">
            <v>309717</v>
          </cell>
          <cell r="B6207">
            <v>2</v>
          </cell>
        </row>
        <row r="6208">
          <cell r="A6208">
            <v>309731</v>
          </cell>
          <cell r="B6208">
            <v>1</v>
          </cell>
        </row>
        <row r="6209">
          <cell r="A6209">
            <v>309732</v>
          </cell>
          <cell r="B6209">
            <v>8</v>
          </cell>
        </row>
        <row r="6210">
          <cell r="A6210">
            <v>309739</v>
          </cell>
          <cell r="B6210">
            <v>6</v>
          </cell>
        </row>
        <row r="6211">
          <cell r="A6211">
            <v>309741</v>
          </cell>
          <cell r="B6211"/>
        </row>
        <row r="6212">
          <cell r="A6212">
            <v>309765</v>
          </cell>
          <cell r="B6212">
            <v>1</v>
          </cell>
        </row>
        <row r="6213">
          <cell r="A6213">
            <v>309766</v>
          </cell>
          <cell r="B6213">
            <v>43</v>
          </cell>
        </row>
        <row r="6214">
          <cell r="A6214">
            <v>309767</v>
          </cell>
          <cell r="B6214">
            <v>1</v>
          </cell>
        </row>
        <row r="6215">
          <cell r="A6215">
            <v>309768</v>
          </cell>
          <cell r="B6215">
            <v>4</v>
          </cell>
        </row>
        <row r="6216">
          <cell r="A6216">
            <v>309769</v>
          </cell>
          <cell r="B6216">
            <v>12.5</v>
          </cell>
        </row>
        <row r="6217">
          <cell r="A6217">
            <v>309800</v>
          </cell>
          <cell r="B6217">
            <v>1</v>
          </cell>
        </row>
        <row r="6218">
          <cell r="A6218">
            <v>309817</v>
          </cell>
          <cell r="B6218">
            <v>1</v>
          </cell>
        </row>
        <row r="6219">
          <cell r="A6219">
            <v>309818</v>
          </cell>
          <cell r="B6219">
            <v>5</v>
          </cell>
        </row>
        <row r="6220">
          <cell r="A6220">
            <v>309830</v>
          </cell>
          <cell r="B6220">
            <v>1</v>
          </cell>
        </row>
        <row r="6221">
          <cell r="A6221">
            <v>309832</v>
          </cell>
          <cell r="B6221">
            <v>2</v>
          </cell>
        </row>
        <row r="6222">
          <cell r="A6222">
            <v>309833</v>
          </cell>
          <cell r="B6222">
            <v>1</v>
          </cell>
        </row>
        <row r="6223">
          <cell r="A6223">
            <v>309834</v>
          </cell>
          <cell r="B6223">
            <v>3</v>
          </cell>
        </row>
        <row r="6224">
          <cell r="A6224">
            <v>309845</v>
          </cell>
          <cell r="B6224">
            <v>5.5</v>
          </cell>
        </row>
        <row r="6225">
          <cell r="A6225">
            <v>309846</v>
          </cell>
          <cell r="B6225">
            <v>2</v>
          </cell>
        </row>
        <row r="6226">
          <cell r="A6226">
            <v>309847</v>
          </cell>
          <cell r="B6226">
            <v>1</v>
          </cell>
        </row>
        <row r="6227">
          <cell r="A6227">
            <v>309851</v>
          </cell>
          <cell r="B6227">
            <v>1.75</v>
          </cell>
        </row>
        <row r="6228">
          <cell r="A6228">
            <v>309858</v>
          </cell>
          <cell r="B6228">
            <v>1.25</v>
          </cell>
        </row>
        <row r="6229">
          <cell r="A6229">
            <v>309859</v>
          </cell>
          <cell r="B6229">
            <v>2</v>
          </cell>
        </row>
        <row r="6230">
          <cell r="A6230">
            <v>309860</v>
          </cell>
          <cell r="B6230">
            <v>2</v>
          </cell>
        </row>
        <row r="6231">
          <cell r="A6231">
            <v>309863</v>
          </cell>
          <cell r="B6231">
            <v>1</v>
          </cell>
        </row>
        <row r="6232">
          <cell r="A6232">
            <v>309867</v>
          </cell>
          <cell r="B6232">
            <v>4</v>
          </cell>
        </row>
        <row r="6233">
          <cell r="A6233">
            <v>309873</v>
          </cell>
          <cell r="B6233">
            <v>5.5</v>
          </cell>
        </row>
        <row r="6234">
          <cell r="A6234">
            <v>309874</v>
          </cell>
          <cell r="B6234">
            <v>5.5</v>
          </cell>
        </row>
        <row r="6235">
          <cell r="A6235">
            <v>309875</v>
          </cell>
          <cell r="B6235">
            <v>7</v>
          </cell>
        </row>
        <row r="6236">
          <cell r="A6236">
            <v>309878</v>
          </cell>
          <cell r="B6236">
            <v>1.5</v>
          </cell>
        </row>
        <row r="6237">
          <cell r="A6237">
            <v>309894</v>
          </cell>
          <cell r="B6237">
            <v>3</v>
          </cell>
        </row>
        <row r="6238">
          <cell r="A6238">
            <v>309895</v>
          </cell>
          <cell r="B6238">
            <v>1</v>
          </cell>
        </row>
        <row r="6239">
          <cell r="A6239">
            <v>309901</v>
          </cell>
          <cell r="B6239">
            <v>10.5</v>
          </cell>
        </row>
        <row r="6240">
          <cell r="A6240">
            <v>309902</v>
          </cell>
          <cell r="B6240">
            <v>2</v>
          </cell>
        </row>
        <row r="6241">
          <cell r="A6241">
            <v>309911</v>
          </cell>
          <cell r="B6241">
            <v>3</v>
          </cell>
        </row>
        <row r="6242">
          <cell r="A6242">
            <v>309912</v>
          </cell>
          <cell r="B6242">
            <v>1</v>
          </cell>
        </row>
        <row r="6243">
          <cell r="A6243">
            <v>309913</v>
          </cell>
          <cell r="B6243">
            <v>3</v>
          </cell>
        </row>
        <row r="6244">
          <cell r="A6244">
            <v>309915</v>
          </cell>
          <cell r="B6244">
            <v>3.5</v>
          </cell>
        </row>
        <row r="6245">
          <cell r="A6245">
            <v>309923</v>
          </cell>
          <cell r="B6245">
            <v>15.25</v>
          </cell>
        </row>
        <row r="6246">
          <cell r="A6246">
            <v>309924</v>
          </cell>
          <cell r="B6246">
            <v>5.5</v>
          </cell>
        </row>
        <row r="6247">
          <cell r="A6247">
            <v>309925</v>
          </cell>
          <cell r="B6247">
            <v>3.75</v>
          </cell>
        </row>
        <row r="6248">
          <cell r="A6248">
            <v>309926</v>
          </cell>
          <cell r="B6248">
            <v>2</v>
          </cell>
        </row>
        <row r="6249">
          <cell r="A6249">
            <v>309928</v>
          </cell>
          <cell r="B6249">
            <v>2</v>
          </cell>
        </row>
        <row r="6250">
          <cell r="A6250">
            <v>309937</v>
          </cell>
          <cell r="B6250">
            <v>4.5</v>
          </cell>
        </row>
        <row r="6251">
          <cell r="A6251">
            <v>309942</v>
          </cell>
          <cell r="B6251">
            <v>12.5</v>
          </cell>
        </row>
        <row r="6252">
          <cell r="A6252">
            <v>309949</v>
          </cell>
          <cell r="B6252">
            <v>1.5</v>
          </cell>
        </row>
        <row r="6253">
          <cell r="A6253">
            <v>309953</v>
          </cell>
          <cell r="B6253">
            <v>3</v>
          </cell>
        </row>
        <row r="6254">
          <cell r="A6254">
            <v>309961</v>
          </cell>
          <cell r="B6254">
            <v>1.25</v>
          </cell>
        </row>
        <row r="6255">
          <cell r="A6255">
            <v>309962</v>
          </cell>
          <cell r="B6255">
            <v>5.5</v>
          </cell>
        </row>
        <row r="6256">
          <cell r="A6256">
            <v>309964</v>
          </cell>
          <cell r="B6256">
            <v>3</v>
          </cell>
        </row>
        <row r="6257">
          <cell r="A6257">
            <v>309967</v>
          </cell>
          <cell r="B6257"/>
        </row>
        <row r="6258">
          <cell r="A6258">
            <v>309971</v>
          </cell>
          <cell r="B6258">
            <v>2</v>
          </cell>
        </row>
        <row r="6259">
          <cell r="A6259">
            <v>309981</v>
          </cell>
          <cell r="B6259">
            <v>2.5</v>
          </cell>
        </row>
        <row r="6260">
          <cell r="A6260">
            <v>309982</v>
          </cell>
          <cell r="B6260">
            <v>3.25</v>
          </cell>
        </row>
        <row r="6261">
          <cell r="A6261">
            <v>309985</v>
          </cell>
          <cell r="B6261">
            <v>10.5</v>
          </cell>
        </row>
        <row r="6262">
          <cell r="A6262">
            <v>309986</v>
          </cell>
          <cell r="B6262">
            <v>1</v>
          </cell>
        </row>
        <row r="6263">
          <cell r="A6263">
            <v>309987</v>
          </cell>
          <cell r="B6263">
            <v>1</v>
          </cell>
        </row>
        <row r="6264">
          <cell r="A6264">
            <v>310000</v>
          </cell>
          <cell r="B6264">
            <v>1</v>
          </cell>
        </row>
        <row r="6265">
          <cell r="A6265">
            <v>310001</v>
          </cell>
          <cell r="B6265">
            <v>1</v>
          </cell>
        </row>
        <row r="6266">
          <cell r="A6266">
            <v>310010</v>
          </cell>
          <cell r="B6266">
            <v>3</v>
          </cell>
        </row>
        <row r="6267">
          <cell r="A6267">
            <v>310011</v>
          </cell>
          <cell r="B6267">
            <v>1.5</v>
          </cell>
        </row>
        <row r="6268">
          <cell r="A6268">
            <v>310012</v>
          </cell>
          <cell r="B6268">
            <v>1</v>
          </cell>
        </row>
        <row r="6269">
          <cell r="A6269">
            <v>310016</v>
          </cell>
          <cell r="B6269"/>
        </row>
        <row r="6270">
          <cell r="A6270">
            <v>310027</v>
          </cell>
          <cell r="B6270">
            <v>2</v>
          </cell>
        </row>
        <row r="6271">
          <cell r="A6271">
            <v>310029</v>
          </cell>
          <cell r="B6271">
            <v>1</v>
          </cell>
        </row>
        <row r="6272">
          <cell r="A6272">
            <v>310042</v>
          </cell>
          <cell r="B6272">
            <v>1</v>
          </cell>
        </row>
        <row r="6273">
          <cell r="A6273">
            <v>310045</v>
          </cell>
          <cell r="B6273">
            <v>1</v>
          </cell>
        </row>
        <row r="6274">
          <cell r="A6274">
            <v>310053</v>
          </cell>
          <cell r="B6274">
            <v>2.5</v>
          </cell>
        </row>
        <row r="6275">
          <cell r="A6275">
            <v>310054</v>
          </cell>
          <cell r="B6275">
            <v>1</v>
          </cell>
        </row>
        <row r="6276">
          <cell r="A6276">
            <v>310072</v>
          </cell>
          <cell r="B6276">
            <v>3</v>
          </cell>
        </row>
        <row r="6277">
          <cell r="A6277">
            <v>310073</v>
          </cell>
          <cell r="B6277">
            <v>3</v>
          </cell>
        </row>
        <row r="6278">
          <cell r="A6278">
            <v>310080</v>
          </cell>
          <cell r="B6278">
            <v>1</v>
          </cell>
        </row>
        <row r="6279">
          <cell r="A6279">
            <v>310087</v>
          </cell>
          <cell r="B6279">
            <v>6.5</v>
          </cell>
        </row>
        <row r="6280">
          <cell r="A6280">
            <v>310088</v>
          </cell>
          <cell r="B6280">
            <v>2</v>
          </cell>
        </row>
        <row r="6281">
          <cell r="A6281">
            <v>310090</v>
          </cell>
          <cell r="B6281">
            <v>3.5</v>
          </cell>
        </row>
        <row r="6282">
          <cell r="A6282">
            <v>310125</v>
          </cell>
          <cell r="B6282">
            <v>1</v>
          </cell>
        </row>
        <row r="6283">
          <cell r="A6283">
            <v>310126</v>
          </cell>
          <cell r="B6283">
            <v>4.25</v>
          </cell>
        </row>
        <row r="6284">
          <cell r="A6284">
            <v>310131</v>
          </cell>
          <cell r="B6284">
            <v>1</v>
          </cell>
        </row>
        <row r="6285">
          <cell r="A6285">
            <v>310137</v>
          </cell>
          <cell r="B6285">
            <v>1</v>
          </cell>
        </row>
        <row r="6286">
          <cell r="A6286">
            <v>310138</v>
          </cell>
          <cell r="B6286">
            <v>2</v>
          </cell>
        </row>
        <row r="6287">
          <cell r="A6287">
            <v>310139</v>
          </cell>
          <cell r="B6287">
            <v>3</v>
          </cell>
        </row>
        <row r="6288">
          <cell r="A6288">
            <v>310140</v>
          </cell>
          <cell r="B6288">
            <v>1</v>
          </cell>
        </row>
        <row r="6289">
          <cell r="A6289">
            <v>310157</v>
          </cell>
          <cell r="B6289">
            <v>6.25</v>
          </cell>
        </row>
        <row r="6290">
          <cell r="A6290">
            <v>310158</v>
          </cell>
          <cell r="B6290">
            <v>1</v>
          </cell>
        </row>
        <row r="6291">
          <cell r="A6291">
            <v>310159</v>
          </cell>
          <cell r="B6291">
            <v>1</v>
          </cell>
        </row>
        <row r="6292">
          <cell r="A6292">
            <v>310160</v>
          </cell>
          <cell r="B6292"/>
        </row>
        <row r="6293">
          <cell r="A6293">
            <v>310161</v>
          </cell>
          <cell r="B6293">
            <v>1</v>
          </cell>
        </row>
        <row r="6294">
          <cell r="A6294">
            <v>310162</v>
          </cell>
          <cell r="B6294">
            <v>1</v>
          </cell>
        </row>
        <row r="6295">
          <cell r="A6295">
            <v>310172</v>
          </cell>
          <cell r="B6295">
            <v>1</v>
          </cell>
        </row>
        <row r="6296">
          <cell r="A6296">
            <v>310173</v>
          </cell>
          <cell r="B6296">
            <v>3</v>
          </cell>
        </row>
        <row r="6297">
          <cell r="A6297">
            <v>310174</v>
          </cell>
          <cell r="B6297">
            <v>3</v>
          </cell>
        </row>
        <row r="6298">
          <cell r="A6298">
            <v>310176</v>
          </cell>
          <cell r="B6298">
            <v>3</v>
          </cell>
        </row>
        <row r="6299">
          <cell r="A6299">
            <v>310182</v>
          </cell>
          <cell r="B6299">
            <v>25.25</v>
          </cell>
        </row>
        <row r="6300">
          <cell r="A6300">
            <v>310185</v>
          </cell>
          <cell r="B6300">
            <v>1.5</v>
          </cell>
        </row>
        <row r="6301">
          <cell r="A6301">
            <v>310186</v>
          </cell>
          <cell r="B6301">
            <v>30</v>
          </cell>
        </row>
        <row r="6302">
          <cell r="A6302">
            <v>310187</v>
          </cell>
          <cell r="B6302">
            <v>4</v>
          </cell>
        </row>
        <row r="6303">
          <cell r="A6303">
            <v>310199</v>
          </cell>
          <cell r="B6303">
            <v>1</v>
          </cell>
        </row>
        <row r="6304">
          <cell r="A6304">
            <v>310200</v>
          </cell>
          <cell r="B6304">
            <v>1</v>
          </cell>
        </row>
        <row r="6305">
          <cell r="A6305">
            <v>310203</v>
          </cell>
          <cell r="B6305">
            <v>1</v>
          </cell>
        </row>
        <row r="6306">
          <cell r="A6306">
            <v>310204</v>
          </cell>
          <cell r="B6306">
            <v>3</v>
          </cell>
        </row>
        <row r="6307">
          <cell r="A6307">
            <v>310210</v>
          </cell>
          <cell r="B6307">
            <v>1</v>
          </cell>
        </row>
        <row r="6308">
          <cell r="A6308">
            <v>310211</v>
          </cell>
          <cell r="B6308">
            <v>2</v>
          </cell>
        </row>
        <row r="6309">
          <cell r="A6309">
            <v>310212</v>
          </cell>
          <cell r="B6309">
            <v>1</v>
          </cell>
        </row>
        <row r="6310">
          <cell r="A6310">
            <v>310213</v>
          </cell>
          <cell r="B6310">
            <v>1</v>
          </cell>
        </row>
        <row r="6311">
          <cell r="A6311">
            <v>310214</v>
          </cell>
          <cell r="B6311">
            <v>67</v>
          </cell>
        </row>
        <row r="6312">
          <cell r="A6312">
            <v>310215</v>
          </cell>
          <cell r="B6312">
            <v>1</v>
          </cell>
        </row>
        <row r="6313">
          <cell r="A6313">
            <v>310231</v>
          </cell>
          <cell r="B6313"/>
        </row>
        <row r="6314">
          <cell r="A6314">
            <v>310232</v>
          </cell>
          <cell r="B6314">
            <v>2</v>
          </cell>
        </row>
        <row r="6315">
          <cell r="A6315">
            <v>310242</v>
          </cell>
          <cell r="B6315">
            <v>1</v>
          </cell>
        </row>
        <row r="6316">
          <cell r="A6316">
            <v>310244</v>
          </cell>
          <cell r="B6316">
            <v>1</v>
          </cell>
        </row>
        <row r="6317">
          <cell r="A6317">
            <v>310247</v>
          </cell>
          <cell r="B6317">
            <v>11.5</v>
          </cell>
        </row>
        <row r="6318">
          <cell r="A6318">
            <v>310256</v>
          </cell>
          <cell r="B6318">
            <v>6.75</v>
          </cell>
        </row>
        <row r="6319">
          <cell r="A6319">
            <v>310258</v>
          </cell>
          <cell r="B6319">
            <v>72.5</v>
          </cell>
        </row>
        <row r="6320">
          <cell r="A6320">
            <v>310259</v>
          </cell>
          <cell r="B6320">
            <v>1</v>
          </cell>
        </row>
        <row r="6321">
          <cell r="A6321">
            <v>310274</v>
          </cell>
          <cell r="B6321">
            <v>2</v>
          </cell>
        </row>
        <row r="6322">
          <cell r="A6322">
            <v>310275</v>
          </cell>
          <cell r="B6322">
            <v>2</v>
          </cell>
        </row>
        <row r="6323">
          <cell r="A6323">
            <v>310292</v>
          </cell>
          <cell r="B6323">
            <v>2</v>
          </cell>
        </row>
        <row r="6324">
          <cell r="A6324">
            <v>310293</v>
          </cell>
          <cell r="B6324">
            <v>1.5</v>
          </cell>
        </row>
        <row r="6325">
          <cell r="A6325">
            <v>310317</v>
          </cell>
          <cell r="B6325">
            <v>1.5</v>
          </cell>
        </row>
        <row r="6326">
          <cell r="A6326">
            <v>310321</v>
          </cell>
          <cell r="B6326">
            <v>1.75</v>
          </cell>
        </row>
        <row r="6327">
          <cell r="A6327">
            <v>310337</v>
          </cell>
          <cell r="B6327">
            <v>4</v>
          </cell>
        </row>
        <row r="6328">
          <cell r="A6328">
            <v>310340</v>
          </cell>
          <cell r="B6328">
            <v>11</v>
          </cell>
        </row>
        <row r="6329">
          <cell r="A6329">
            <v>310341</v>
          </cell>
          <cell r="B6329">
            <v>1</v>
          </cell>
        </row>
        <row r="6330">
          <cell r="A6330">
            <v>310353</v>
          </cell>
          <cell r="B6330">
            <v>1</v>
          </cell>
        </row>
        <row r="6331">
          <cell r="A6331">
            <v>310354</v>
          </cell>
          <cell r="B6331">
            <v>7.5</v>
          </cell>
        </row>
        <row r="6332">
          <cell r="A6332">
            <v>310355</v>
          </cell>
          <cell r="B6332">
            <v>1</v>
          </cell>
        </row>
        <row r="6333">
          <cell r="A6333">
            <v>310357</v>
          </cell>
          <cell r="B6333">
            <v>1</v>
          </cell>
        </row>
        <row r="6334">
          <cell r="A6334">
            <v>310362</v>
          </cell>
          <cell r="B6334">
            <v>8</v>
          </cell>
        </row>
        <row r="6335">
          <cell r="A6335">
            <v>310363</v>
          </cell>
          <cell r="B6335">
            <v>1</v>
          </cell>
        </row>
        <row r="6336">
          <cell r="A6336">
            <v>310368</v>
          </cell>
          <cell r="B6336">
            <v>1</v>
          </cell>
        </row>
        <row r="6337">
          <cell r="A6337">
            <v>310369</v>
          </cell>
          <cell r="B6337">
            <v>1</v>
          </cell>
        </row>
        <row r="6338">
          <cell r="A6338">
            <v>310370</v>
          </cell>
          <cell r="B6338">
            <v>1</v>
          </cell>
        </row>
        <row r="6339">
          <cell r="A6339">
            <v>310372</v>
          </cell>
          <cell r="B6339">
            <v>1</v>
          </cell>
        </row>
        <row r="6340">
          <cell r="A6340">
            <v>310383</v>
          </cell>
          <cell r="B6340">
            <v>50.75</v>
          </cell>
        </row>
        <row r="6341">
          <cell r="A6341">
            <v>310384</v>
          </cell>
          <cell r="B6341">
            <v>1</v>
          </cell>
        </row>
        <row r="6342">
          <cell r="A6342">
            <v>310387</v>
          </cell>
          <cell r="B6342">
            <v>24</v>
          </cell>
        </row>
        <row r="6343">
          <cell r="A6343">
            <v>310403</v>
          </cell>
          <cell r="B6343">
            <v>6</v>
          </cell>
        </row>
        <row r="6344">
          <cell r="A6344">
            <v>310405</v>
          </cell>
          <cell r="B6344">
            <v>13</v>
          </cell>
        </row>
        <row r="6345">
          <cell r="A6345">
            <v>310407</v>
          </cell>
          <cell r="B6345">
            <v>2</v>
          </cell>
        </row>
        <row r="6346">
          <cell r="A6346">
            <v>310409</v>
          </cell>
          <cell r="B6346">
            <v>3</v>
          </cell>
        </row>
        <row r="6347">
          <cell r="A6347">
            <v>310451</v>
          </cell>
          <cell r="B6347">
            <v>1</v>
          </cell>
        </row>
        <row r="6348">
          <cell r="A6348">
            <v>310452</v>
          </cell>
          <cell r="B6348">
            <v>5</v>
          </cell>
        </row>
        <row r="6349">
          <cell r="A6349">
            <v>310453</v>
          </cell>
          <cell r="B6349">
            <v>2</v>
          </cell>
        </row>
        <row r="6350">
          <cell r="A6350">
            <v>310454</v>
          </cell>
          <cell r="B6350">
            <v>1</v>
          </cell>
        </row>
        <row r="6351">
          <cell r="A6351">
            <v>310466</v>
          </cell>
          <cell r="B6351">
            <v>4.5</v>
          </cell>
        </row>
        <row r="6352">
          <cell r="A6352">
            <v>310468</v>
          </cell>
          <cell r="B6352">
            <v>2.5</v>
          </cell>
        </row>
        <row r="6353">
          <cell r="A6353">
            <v>310469</v>
          </cell>
          <cell r="B6353">
            <v>1</v>
          </cell>
        </row>
        <row r="6354">
          <cell r="A6354">
            <v>310470</v>
          </cell>
          <cell r="B6354">
            <v>14</v>
          </cell>
        </row>
        <row r="6355">
          <cell r="A6355">
            <v>310473</v>
          </cell>
          <cell r="B6355">
            <v>24.5</v>
          </cell>
        </row>
        <row r="6356">
          <cell r="A6356">
            <v>310481</v>
          </cell>
          <cell r="B6356">
            <v>2.75</v>
          </cell>
        </row>
        <row r="6357">
          <cell r="A6357">
            <v>310482</v>
          </cell>
          <cell r="B6357">
            <v>9.5</v>
          </cell>
        </row>
        <row r="6358">
          <cell r="A6358">
            <v>310484</v>
          </cell>
          <cell r="B6358">
            <v>17.5</v>
          </cell>
        </row>
        <row r="6359">
          <cell r="A6359">
            <v>310485</v>
          </cell>
          <cell r="B6359">
            <v>1.25</v>
          </cell>
        </row>
        <row r="6360">
          <cell r="A6360">
            <v>310486</v>
          </cell>
          <cell r="B6360">
            <v>1</v>
          </cell>
        </row>
        <row r="6361">
          <cell r="A6361">
            <v>310487</v>
          </cell>
          <cell r="B6361">
            <v>4</v>
          </cell>
        </row>
        <row r="6362">
          <cell r="A6362">
            <v>310488</v>
          </cell>
          <cell r="B6362">
            <v>1</v>
          </cell>
        </row>
        <row r="6363">
          <cell r="A6363">
            <v>310502</v>
          </cell>
          <cell r="B6363">
            <v>1</v>
          </cell>
        </row>
        <row r="6364">
          <cell r="A6364">
            <v>310503</v>
          </cell>
          <cell r="B6364">
            <v>1</v>
          </cell>
        </row>
        <row r="6365">
          <cell r="A6365">
            <v>310504</v>
          </cell>
          <cell r="B6365">
            <v>12</v>
          </cell>
        </row>
        <row r="6366">
          <cell r="A6366">
            <v>310505</v>
          </cell>
          <cell r="B6366">
            <v>1</v>
          </cell>
        </row>
        <row r="6367">
          <cell r="A6367">
            <v>310507</v>
          </cell>
          <cell r="B6367">
            <v>3</v>
          </cell>
        </row>
        <row r="6368">
          <cell r="A6368">
            <v>310510</v>
          </cell>
          <cell r="B6368">
            <v>1</v>
          </cell>
        </row>
        <row r="6369">
          <cell r="A6369">
            <v>310512</v>
          </cell>
          <cell r="B6369">
            <v>4</v>
          </cell>
        </row>
        <row r="6370">
          <cell r="A6370">
            <v>310514</v>
          </cell>
          <cell r="B6370">
            <v>1</v>
          </cell>
        </row>
        <row r="6371">
          <cell r="A6371">
            <v>310525</v>
          </cell>
          <cell r="B6371">
            <v>1</v>
          </cell>
        </row>
        <row r="6372">
          <cell r="A6372">
            <v>310526</v>
          </cell>
          <cell r="B6372">
            <v>1</v>
          </cell>
        </row>
        <row r="6373">
          <cell r="A6373">
            <v>310527</v>
          </cell>
          <cell r="B6373">
            <v>2</v>
          </cell>
        </row>
        <row r="6374">
          <cell r="A6374">
            <v>310528</v>
          </cell>
          <cell r="B6374">
            <v>1</v>
          </cell>
        </row>
        <row r="6375">
          <cell r="A6375">
            <v>310544</v>
          </cell>
          <cell r="B6375">
            <v>6</v>
          </cell>
        </row>
        <row r="6376">
          <cell r="A6376">
            <v>310546</v>
          </cell>
          <cell r="B6376">
            <v>1</v>
          </cell>
        </row>
        <row r="6377">
          <cell r="A6377">
            <v>310548</v>
          </cell>
          <cell r="B6377">
            <v>1</v>
          </cell>
        </row>
        <row r="6378">
          <cell r="A6378">
            <v>310549</v>
          </cell>
          <cell r="B6378"/>
        </row>
        <row r="6379">
          <cell r="A6379">
            <v>310550</v>
          </cell>
          <cell r="B6379">
            <v>2</v>
          </cell>
        </row>
        <row r="6380">
          <cell r="A6380">
            <v>310551</v>
          </cell>
          <cell r="B6380">
            <v>9</v>
          </cell>
        </row>
        <row r="6381">
          <cell r="A6381">
            <v>310558</v>
          </cell>
          <cell r="B6381">
            <v>2</v>
          </cell>
        </row>
        <row r="6382">
          <cell r="A6382">
            <v>310559</v>
          </cell>
          <cell r="B6382">
            <v>2</v>
          </cell>
        </row>
        <row r="6383">
          <cell r="A6383">
            <v>310560</v>
          </cell>
          <cell r="B6383">
            <v>1</v>
          </cell>
        </row>
        <row r="6384">
          <cell r="A6384">
            <v>310561</v>
          </cell>
          <cell r="B6384">
            <v>1</v>
          </cell>
        </row>
        <row r="6385">
          <cell r="A6385">
            <v>310571</v>
          </cell>
          <cell r="B6385">
            <v>1</v>
          </cell>
        </row>
        <row r="6386">
          <cell r="A6386">
            <v>310572</v>
          </cell>
          <cell r="B6386">
            <v>2</v>
          </cell>
        </row>
        <row r="6387">
          <cell r="A6387">
            <v>310579</v>
          </cell>
          <cell r="B6387">
            <v>2</v>
          </cell>
        </row>
        <row r="6388">
          <cell r="A6388">
            <v>310590</v>
          </cell>
          <cell r="B6388">
            <v>1</v>
          </cell>
        </row>
        <row r="6389">
          <cell r="A6389">
            <v>310591</v>
          </cell>
          <cell r="B6389">
            <v>1.25</v>
          </cell>
        </row>
        <row r="6390">
          <cell r="A6390">
            <v>310592</v>
          </cell>
          <cell r="B6390">
            <v>2</v>
          </cell>
        </row>
        <row r="6391">
          <cell r="A6391">
            <v>310594</v>
          </cell>
          <cell r="B6391">
            <v>1</v>
          </cell>
        </row>
        <row r="6392">
          <cell r="A6392">
            <v>310604</v>
          </cell>
          <cell r="B6392">
            <v>1</v>
          </cell>
        </row>
        <row r="6393">
          <cell r="A6393">
            <v>310605</v>
          </cell>
          <cell r="B6393">
            <v>1</v>
          </cell>
        </row>
        <row r="6394">
          <cell r="A6394">
            <v>310606</v>
          </cell>
          <cell r="B6394">
            <v>1</v>
          </cell>
        </row>
        <row r="6395">
          <cell r="A6395">
            <v>310607</v>
          </cell>
          <cell r="B6395">
            <v>1</v>
          </cell>
        </row>
        <row r="6396">
          <cell r="A6396">
            <v>310617</v>
          </cell>
          <cell r="B6396">
            <v>1</v>
          </cell>
        </row>
        <row r="6397">
          <cell r="A6397">
            <v>310618</v>
          </cell>
          <cell r="B6397">
            <v>3</v>
          </cell>
        </row>
        <row r="6398">
          <cell r="A6398">
            <v>310619</v>
          </cell>
          <cell r="B6398">
            <v>2.5</v>
          </cell>
        </row>
        <row r="6399">
          <cell r="A6399">
            <v>310638</v>
          </cell>
          <cell r="B6399">
            <v>2</v>
          </cell>
        </row>
        <row r="6400">
          <cell r="A6400">
            <v>310642</v>
          </cell>
          <cell r="B6400">
            <v>1</v>
          </cell>
        </row>
        <row r="6401">
          <cell r="A6401">
            <v>310643</v>
          </cell>
          <cell r="B6401">
            <v>1</v>
          </cell>
        </row>
        <row r="6402">
          <cell r="A6402">
            <v>310644</v>
          </cell>
          <cell r="B6402">
            <v>1</v>
          </cell>
        </row>
        <row r="6403">
          <cell r="A6403">
            <v>310656</v>
          </cell>
          <cell r="B6403">
            <v>12</v>
          </cell>
        </row>
        <row r="6404">
          <cell r="A6404">
            <v>310661</v>
          </cell>
          <cell r="B6404">
            <v>1</v>
          </cell>
        </row>
        <row r="6405">
          <cell r="A6405">
            <v>310662</v>
          </cell>
          <cell r="B6405">
            <v>1</v>
          </cell>
        </row>
        <row r="6406">
          <cell r="A6406">
            <v>310664</v>
          </cell>
          <cell r="B6406">
            <v>1</v>
          </cell>
        </row>
        <row r="6407">
          <cell r="A6407">
            <v>310675</v>
          </cell>
          <cell r="B6407">
            <v>1</v>
          </cell>
        </row>
        <row r="6408">
          <cell r="A6408">
            <v>310677</v>
          </cell>
          <cell r="B6408">
            <v>13.25</v>
          </cell>
        </row>
        <row r="6409">
          <cell r="A6409">
            <v>310680</v>
          </cell>
          <cell r="B6409">
            <v>1</v>
          </cell>
        </row>
        <row r="6410">
          <cell r="A6410">
            <v>310681</v>
          </cell>
          <cell r="B6410">
            <v>6</v>
          </cell>
        </row>
        <row r="6411">
          <cell r="A6411">
            <v>310684</v>
          </cell>
          <cell r="B6411">
            <v>2</v>
          </cell>
        </row>
        <row r="6412">
          <cell r="A6412">
            <v>310711</v>
          </cell>
          <cell r="B6412">
            <v>1</v>
          </cell>
        </row>
        <row r="6413">
          <cell r="A6413">
            <v>310712</v>
          </cell>
          <cell r="B6413">
            <v>2</v>
          </cell>
        </row>
        <row r="6414">
          <cell r="A6414">
            <v>310713</v>
          </cell>
          <cell r="B6414">
            <v>2</v>
          </cell>
        </row>
        <row r="6415">
          <cell r="A6415">
            <v>310714</v>
          </cell>
          <cell r="B6415">
            <v>1</v>
          </cell>
        </row>
        <row r="6416">
          <cell r="A6416">
            <v>310716</v>
          </cell>
          <cell r="B6416">
            <v>1</v>
          </cell>
        </row>
        <row r="6417">
          <cell r="A6417">
            <v>310739</v>
          </cell>
          <cell r="B6417">
            <v>1</v>
          </cell>
        </row>
        <row r="6418">
          <cell r="A6418">
            <v>310746</v>
          </cell>
          <cell r="B6418">
            <v>1.5</v>
          </cell>
        </row>
        <row r="6419">
          <cell r="A6419">
            <v>310747</v>
          </cell>
          <cell r="B6419">
            <v>1</v>
          </cell>
        </row>
        <row r="6420">
          <cell r="A6420">
            <v>310748</v>
          </cell>
          <cell r="B6420">
            <v>3</v>
          </cell>
        </row>
        <row r="6421">
          <cell r="A6421">
            <v>310750</v>
          </cell>
          <cell r="B6421">
            <v>2.5</v>
          </cell>
        </row>
        <row r="6422">
          <cell r="A6422">
            <v>310751</v>
          </cell>
          <cell r="B6422">
            <v>1</v>
          </cell>
        </row>
        <row r="6423">
          <cell r="A6423">
            <v>310761</v>
          </cell>
          <cell r="B6423">
            <v>4</v>
          </cell>
        </row>
        <row r="6424">
          <cell r="A6424">
            <v>310762</v>
          </cell>
          <cell r="B6424">
            <v>1</v>
          </cell>
        </row>
        <row r="6425">
          <cell r="A6425">
            <v>310763</v>
          </cell>
          <cell r="B6425">
            <v>1</v>
          </cell>
        </row>
        <row r="6426">
          <cell r="A6426">
            <v>310764</v>
          </cell>
          <cell r="B6426">
            <v>1.5</v>
          </cell>
        </row>
        <row r="6427">
          <cell r="A6427">
            <v>310774</v>
          </cell>
          <cell r="B6427">
            <v>7</v>
          </cell>
        </row>
        <row r="6428">
          <cell r="A6428">
            <v>310775</v>
          </cell>
          <cell r="B6428">
            <v>7</v>
          </cell>
        </row>
        <row r="6429">
          <cell r="A6429">
            <v>310776</v>
          </cell>
          <cell r="B6429">
            <v>2</v>
          </cell>
        </row>
        <row r="6430">
          <cell r="A6430">
            <v>310777</v>
          </cell>
          <cell r="B6430">
            <v>2</v>
          </cell>
        </row>
        <row r="6431">
          <cell r="A6431">
            <v>310779</v>
          </cell>
          <cell r="B6431">
            <v>2.25</v>
          </cell>
        </row>
        <row r="6432">
          <cell r="A6432">
            <v>310809</v>
          </cell>
          <cell r="B6432">
            <v>1</v>
          </cell>
        </row>
        <row r="6433">
          <cell r="A6433">
            <v>310810</v>
          </cell>
          <cell r="B6433">
            <v>3</v>
          </cell>
        </row>
        <row r="6434">
          <cell r="A6434">
            <v>310822</v>
          </cell>
          <cell r="B6434">
            <v>1</v>
          </cell>
        </row>
        <row r="6435">
          <cell r="A6435">
            <v>310823</v>
          </cell>
          <cell r="B6435">
            <v>1</v>
          </cell>
        </row>
        <row r="6436">
          <cell r="A6436">
            <v>310824</v>
          </cell>
          <cell r="B6436">
            <v>2</v>
          </cell>
        </row>
        <row r="6437">
          <cell r="A6437">
            <v>310825</v>
          </cell>
          <cell r="B6437">
            <v>2</v>
          </cell>
        </row>
        <row r="6438">
          <cell r="A6438">
            <v>310826</v>
          </cell>
          <cell r="B6438">
            <v>1</v>
          </cell>
        </row>
        <row r="6439">
          <cell r="A6439">
            <v>310827</v>
          </cell>
          <cell r="B6439">
            <v>2</v>
          </cell>
        </row>
        <row r="6440">
          <cell r="A6440">
            <v>310838</v>
          </cell>
          <cell r="B6440">
            <v>1</v>
          </cell>
        </row>
        <row r="6441">
          <cell r="A6441">
            <v>310839</v>
          </cell>
          <cell r="B6441">
            <v>1</v>
          </cell>
        </row>
        <row r="6442">
          <cell r="A6442">
            <v>310840</v>
          </cell>
          <cell r="B6442">
            <v>2.5</v>
          </cell>
        </row>
        <row r="6443">
          <cell r="A6443">
            <v>310841</v>
          </cell>
          <cell r="B6443">
            <v>2</v>
          </cell>
        </row>
        <row r="6444">
          <cell r="A6444">
            <v>310842</v>
          </cell>
          <cell r="B6444">
            <v>14</v>
          </cell>
        </row>
        <row r="6445">
          <cell r="A6445">
            <v>310843</v>
          </cell>
          <cell r="B6445">
            <v>1</v>
          </cell>
        </row>
        <row r="6446">
          <cell r="A6446">
            <v>310851</v>
          </cell>
          <cell r="B6446">
            <v>1.5</v>
          </cell>
        </row>
        <row r="6447">
          <cell r="A6447">
            <v>310875</v>
          </cell>
          <cell r="B6447">
            <v>1</v>
          </cell>
        </row>
        <row r="6448">
          <cell r="A6448">
            <v>310877</v>
          </cell>
          <cell r="B6448">
            <v>1.5</v>
          </cell>
        </row>
        <row r="6449">
          <cell r="A6449">
            <v>310878</v>
          </cell>
          <cell r="B6449">
            <v>1</v>
          </cell>
        </row>
        <row r="6450">
          <cell r="A6450">
            <v>310881</v>
          </cell>
          <cell r="B6450">
            <v>51.5</v>
          </cell>
        </row>
        <row r="6451">
          <cell r="A6451">
            <v>310888</v>
          </cell>
          <cell r="B6451">
            <v>5</v>
          </cell>
        </row>
        <row r="6452">
          <cell r="A6452">
            <v>310893</v>
          </cell>
          <cell r="B6452">
            <v>1</v>
          </cell>
        </row>
        <row r="6453">
          <cell r="A6453">
            <v>310901</v>
          </cell>
          <cell r="B6453">
            <v>2</v>
          </cell>
        </row>
        <row r="6454">
          <cell r="A6454">
            <v>310911</v>
          </cell>
          <cell r="B6454">
            <v>3</v>
          </cell>
        </row>
        <row r="6455">
          <cell r="A6455">
            <v>310912</v>
          </cell>
          <cell r="B6455">
            <v>2</v>
          </cell>
        </row>
        <row r="6456">
          <cell r="A6456">
            <v>310913</v>
          </cell>
          <cell r="B6456">
            <v>2</v>
          </cell>
        </row>
        <row r="6457">
          <cell r="A6457">
            <v>310914</v>
          </cell>
          <cell r="B6457">
            <v>16</v>
          </cell>
        </row>
        <row r="6458">
          <cell r="A6458">
            <v>310915</v>
          </cell>
          <cell r="B6458">
            <v>4</v>
          </cell>
        </row>
        <row r="6459">
          <cell r="A6459">
            <v>310916</v>
          </cell>
          <cell r="B6459">
            <v>26.25</v>
          </cell>
        </row>
        <row r="6460">
          <cell r="A6460">
            <v>310923</v>
          </cell>
          <cell r="B6460">
            <v>1</v>
          </cell>
        </row>
        <row r="6461">
          <cell r="A6461">
            <v>310924</v>
          </cell>
          <cell r="B6461">
            <v>1</v>
          </cell>
        </row>
        <row r="6462">
          <cell r="A6462">
            <v>310925</v>
          </cell>
          <cell r="B6462">
            <v>2</v>
          </cell>
        </row>
        <row r="6463">
          <cell r="A6463">
            <v>310926</v>
          </cell>
          <cell r="B6463">
            <v>1</v>
          </cell>
        </row>
        <row r="6464">
          <cell r="A6464">
            <v>310927</v>
          </cell>
          <cell r="B6464">
            <v>2</v>
          </cell>
        </row>
        <row r="6465">
          <cell r="A6465">
            <v>310935</v>
          </cell>
          <cell r="B6465">
            <v>1</v>
          </cell>
        </row>
        <row r="6466">
          <cell r="A6466">
            <v>310938</v>
          </cell>
          <cell r="B6466">
            <v>4.5</v>
          </cell>
        </row>
        <row r="6467">
          <cell r="A6467">
            <v>310939</v>
          </cell>
          <cell r="B6467">
            <v>1</v>
          </cell>
        </row>
        <row r="6468">
          <cell r="A6468">
            <v>310940</v>
          </cell>
          <cell r="B6468">
            <v>1</v>
          </cell>
        </row>
        <row r="6469">
          <cell r="A6469">
            <v>310959</v>
          </cell>
          <cell r="B6469">
            <v>18</v>
          </cell>
        </row>
        <row r="6470">
          <cell r="A6470">
            <v>310960</v>
          </cell>
          <cell r="B6470">
            <v>1.25</v>
          </cell>
        </row>
        <row r="6471">
          <cell r="A6471">
            <v>310961</v>
          </cell>
          <cell r="B6471">
            <v>1</v>
          </cell>
        </row>
        <row r="6472">
          <cell r="A6472">
            <v>310962</v>
          </cell>
          <cell r="B6472">
            <v>1</v>
          </cell>
        </row>
        <row r="6473">
          <cell r="A6473">
            <v>310963</v>
          </cell>
          <cell r="B6473">
            <v>1</v>
          </cell>
        </row>
        <row r="6474">
          <cell r="A6474">
            <v>310976</v>
          </cell>
          <cell r="B6474">
            <v>7.5</v>
          </cell>
        </row>
        <row r="6475">
          <cell r="A6475">
            <v>310977</v>
          </cell>
          <cell r="B6475">
            <v>1</v>
          </cell>
        </row>
        <row r="6476">
          <cell r="A6476">
            <v>310978</v>
          </cell>
          <cell r="B6476">
            <v>3</v>
          </cell>
        </row>
        <row r="6477">
          <cell r="A6477">
            <v>310979</v>
          </cell>
          <cell r="B6477">
            <v>1</v>
          </cell>
        </row>
        <row r="6478">
          <cell r="A6478">
            <v>310980</v>
          </cell>
          <cell r="B6478">
            <v>1</v>
          </cell>
        </row>
        <row r="6479">
          <cell r="A6479">
            <v>310982</v>
          </cell>
          <cell r="B6479">
            <v>1</v>
          </cell>
        </row>
        <row r="6480">
          <cell r="A6480">
            <v>310984</v>
          </cell>
          <cell r="B6480">
            <v>5</v>
          </cell>
        </row>
        <row r="6481">
          <cell r="A6481">
            <v>310987</v>
          </cell>
          <cell r="B6481">
            <v>4</v>
          </cell>
        </row>
        <row r="6482">
          <cell r="A6482">
            <v>310995</v>
          </cell>
          <cell r="B6482">
            <v>2</v>
          </cell>
        </row>
        <row r="6483">
          <cell r="A6483">
            <v>311007</v>
          </cell>
          <cell r="B6483">
            <v>1</v>
          </cell>
        </row>
        <row r="6484">
          <cell r="A6484">
            <v>311008</v>
          </cell>
          <cell r="B6484">
            <v>1</v>
          </cell>
        </row>
        <row r="6485">
          <cell r="A6485">
            <v>311015</v>
          </cell>
          <cell r="B6485">
            <v>1</v>
          </cell>
        </row>
        <row r="6486">
          <cell r="A6486">
            <v>311016</v>
          </cell>
          <cell r="B6486">
            <v>1.5</v>
          </cell>
        </row>
        <row r="6487">
          <cell r="A6487">
            <v>311017</v>
          </cell>
          <cell r="B6487">
            <v>3</v>
          </cell>
        </row>
        <row r="6488">
          <cell r="A6488">
            <v>311018</v>
          </cell>
          <cell r="B6488">
            <v>2</v>
          </cell>
        </row>
        <row r="6489">
          <cell r="A6489">
            <v>311019</v>
          </cell>
          <cell r="B6489"/>
        </row>
        <row r="6490">
          <cell r="A6490">
            <v>311021</v>
          </cell>
          <cell r="B6490">
            <v>1</v>
          </cell>
        </row>
        <row r="6491">
          <cell r="A6491">
            <v>311027</v>
          </cell>
          <cell r="B6491">
            <v>2</v>
          </cell>
        </row>
        <row r="6492">
          <cell r="A6492">
            <v>311032</v>
          </cell>
          <cell r="B6492">
            <v>1</v>
          </cell>
        </row>
        <row r="6493">
          <cell r="A6493">
            <v>311034</v>
          </cell>
          <cell r="B6493">
            <v>1</v>
          </cell>
        </row>
        <row r="6494">
          <cell r="A6494">
            <v>311035</v>
          </cell>
          <cell r="B6494">
            <v>6</v>
          </cell>
        </row>
        <row r="6495">
          <cell r="A6495">
            <v>311040</v>
          </cell>
          <cell r="B6495">
            <v>2</v>
          </cell>
        </row>
        <row r="6496">
          <cell r="A6496">
            <v>311047</v>
          </cell>
          <cell r="B6496">
            <v>3</v>
          </cell>
        </row>
        <row r="6497">
          <cell r="A6497">
            <v>311049</v>
          </cell>
          <cell r="B6497">
            <v>2</v>
          </cell>
        </row>
        <row r="6498">
          <cell r="A6498">
            <v>311053</v>
          </cell>
          <cell r="B6498">
            <v>14</v>
          </cell>
        </row>
        <row r="6499">
          <cell r="A6499">
            <v>311054</v>
          </cell>
          <cell r="B6499">
            <v>1</v>
          </cell>
        </row>
        <row r="6500">
          <cell r="A6500">
            <v>311066</v>
          </cell>
          <cell r="B6500">
            <v>1.25</v>
          </cell>
        </row>
        <row r="6501">
          <cell r="A6501">
            <v>311067</v>
          </cell>
          <cell r="B6501">
            <v>1</v>
          </cell>
        </row>
        <row r="6502">
          <cell r="A6502">
            <v>311069</v>
          </cell>
          <cell r="B6502">
            <v>1</v>
          </cell>
        </row>
        <row r="6503">
          <cell r="A6503">
            <v>311070</v>
          </cell>
          <cell r="B6503">
            <v>1.5</v>
          </cell>
        </row>
        <row r="6504">
          <cell r="A6504">
            <v>311072</v>
          </cell>
          <cell r="B6504">
            <v>1.5</v>
          </cell>
        </row>
        <row r="6505">
          <cell r="A6505">
            <v>311081</v>
          </cell>
          <cell r="B6505">
            <v>4</v>
          </cell>
        </row>
        <row r="6506">
          <cell r="A6506">
            <v>311087</v>
          </cell>
          <cell r="B6506">
            <v>39.25</v>
          </cell>
        </row>
        <row r="6507">
          <cell r="A6507">
            <v>311089</v>
          </cell>
          <cell r="B6507">
            <v>2</v>
          </cell>
        </row>
        <row r="6508">
          <cell r="A6508">
            <v>311104</v>
          </cell>
          <cell r="B6508">
            <v>1</v>
          </cell>
        </row>
        <row r="6509">
          <cell r="A6509">
            <v>311105</v>
          </cell>
          <cell r="B6509">
            <v>2</v>
          </cell>
        </row>
        <row r="6510">
          <cell r="A6510">
            <v>311107</v>
          </cell>
          <cell r="B6510">
            <v>1</v>
          </cell>
        </row>
        <row r="6511">
          <cell r="A6511">
            <v>311122</v>
          </cell>
          <cell r="B6511">
            <v>2</v>
          </cell>
        </row>
        <row r="6512">
          <cell r="A6512">
            <v>311124</v>
          </cell>
          <cell r="B6512">
            <v>2</v>
          </cell>
        </row>
        <row r="6513">
          <cell r="A6513">
            <v>311136</v>
          </cell>
          <cell r="B6513">
            <v>32</v>
          </cell>
        </row>
        <row r="6514">
          <cell r="A6514">
            <v>311139</v>
          </cell>
          <cell r="B6514">
            <v>1</v>
          </cell>
        </row>
        <row r="6515">
          <cell r="A6515">
            <v>311157</v>
          </cell>
          <cell r="B6515">
            <v>7</v>
          </cell>
        </row>
        <row r="6516">
          <cell r="A6516">
            <v>311158</v>
          </cell>
          <cell r="B6516">
            <v>1</v>
          </cell>
        </row>
        <row r="6517">
          <cell r="A6517">
            <v>311159</v>
          </cell>
          <cell r="B6517">
            <v>1</v>
          </cell>
        </row>
        <row r="6518">
          <cell r="A6518">
            <v>311170</v>
          </cell>
          <cell r="B6518">
            <v>2.5</v>
          </cell>
        </row>
        <row r="6519">
          <cell r="A6519">
            <v>311200</v>
          </cell>
          <cell r="B6519">
            <v>2</v>
          </cell>
        </row>
        <row r="6520">
          <cell r="A6520">
            <v>311201</v>
          </cell>
          <cell r="B6520">
            <v>2</v>
          </cell>
        </row>
        <row r="6521">
          <cell r="A6521">
            <v>311224</v>
          </cell>
          <cell r="B6521">
            <v>30.5</v>
          </cell>
        </row>
        <row r="6522">
          <cell r="A6522">
            <v>311230</v>
          </cell>
          <cell r="B6522">
            <v>2.4</v>
          </cell>
        </row>
        <row r="6523">
          <cell r="A6523">
            <v>311244</v>
          </cell>
          <cell r="B6523">
            <v>1.5</v>
          </cell>
        </row>
        <row r="6524">
          <cell r="A6524">
            <v>311267</v>
          </cell>
          <cell r="B6524">
            <v>14</v>
          </cell>
        </row>
        <row r="6525">
          <cell r="A6525">
            <v>311270</v>
          </cell>
          <cell r="B6525">
            <v>1</v>
          </cell>
        </row>
        <row r="6526">
          <cell r="A6526">
            <v>311278</v>
          </cell>
          <cell r="B6526">
            <v>1</v>
          </cell>
        </row>
        <row r="6527">
          <cell r="A6527">
            <v>311279</v>
          </cell>
          <cell r="B6527">
            <v>1</v>
          </cell>
        </row>
        <row r="6528">
          <cell r="A6528">
            <v>311280</v>
          </cell>
          <cell r="B6528">
            <v>4</v>
          </cell>
        </row>
        <row r="6529">
          <cell r="A6529">
            <v>311281</v>
          </cell>
          <cell r="B6529">
            <v>8</v>
          </cell>
        </row>
        <row r="6530">
          <cell r="A6530">
            <v>311290</v>
          </cell>
          <cell r="B6530">
            <v>1</v>
          </cell>
        </row>
        <row r="6531">
          <cell r="A6531">
            <v>311299</v>
          </cell>
          <cell r="B6531">
            <v>1</v>
          </cell>
        </row>
        <row r="6532">
          <cell r="A6532">
            <v>311301</v>
          </cell>
          <cell r="B6532">
            <v>9</v>
          </cell>
        </row>
        <row r="6533">
          <cell r="A6533">
            <v>311312</v>
          </cell>
          <cell r="B6533">
            <v>1</v>
          </cell>
        </row>
        <row r="6534">
          <cell r="A6534">
            <v>311330</v>
          </cell>
          <cell r="B6534">
            <v>1</v>
          </cell>
        </row>
        <row r="6535">
          <cell r="A6535">
            <v>311331</v>
          </cell>
          <cell r="B6535">
            <v>2</v>
          </cell>
        </row>
        <row r="6536">
          <cell r="A6536">
            <v>311353</v>
          </cell>
          <cell r="B6536">
            <v>1.5</v>
          </cell>
        </row>
        <row r="6537">
          <cell r="A6537">
            <v>311356</v>
          </cell>
          <cell r="B6537">
            <v>96.5</v>
          </cell>
        </row>
        <row r="6538">
          <cell r="A6538">
            <v>311368</v>
          </cell>
          <cell r="B6538">
            <v>1</v>
          </cell>
        </row>
        <row r="6539">
          <cell r="A6539">
            <v>311369</v>
          </cell>
          <cell r="B6539">
            <v>2</v>
          </cell>
        </row>
        <row r="6540">
          <cell r="A6540">
            <v>311371</v>
          </cell>
          <cell r="B6540">
            <v>2</v>
          </cell>
        </row>
        <row r="6541">
          <cell r="A6541">
            <v>311380</v>
          </cell>
          <cell r="B6541">
            <v>1</v>
          </cell>
        </row>
        <row r="6542">
          <cell r="A6542">
            <v>311386</v>
          </cell>
          <cell r="B6542">
            <v>1</v>
          </cell>
        </row>
        <row r="6543">
          <cell r="A6543">
            <v>311388</v>
          </cell>
          <cell r="B6543">
            <v>1</v>
          </cell>
        </row>
        <row r="6544">
          <cell r="A6544">
            <v>311403</v>
          </cell>
          <cell r="B6544">
            <v>1</v>
          </cell>
        </row>
        <row r="6545">
          <cell r="A6545">
            <v>311404</v>
          </cell>
          <cell r="B6545">
            <v>1</v>
          </cell>
        </row>
        <row r="6546">
          <cell r="A6546">
            <v>311407</v>
          </cell>
          <cell r="B6546">
            <v>1</v>
          </cell>
        </row>
        <row r="6547">
          <cell r="A6547">
            <v>311408</v>
          </cell>
          <cell r="B6547">
            <v>1</v>
          </cell>
        </row>
        <row r="6548">
          <cell r="A6548">
            <v>311409</v>
          </cell>
          <cell r="B6548">
            <v>39.75</v>
          </cell>
        </row>
        <row r="6549">
          <cell r="A6549">
            <v>311425</v>
          </cell>
          <cell r="B6549">
            <v>1</v>
          </cell>
        </row>
        <row r="6550">
          <cell r="A6550">
            <v>311426</v>
          </cell>
          <cell r="B6550">
            <v>3</v>
          </cell>
        </row>
        <row r="6551">
          <cell r="A6551">
            <v>311427</v>
          </cell>
          <cell r="B6551">
            <v>3.75</v>
          </cell>
        </row>
        <row r="6552">
          <cell r="A6552">
            <v>311429</v>
          </cell>
          <cell r="B6552">
            <v>1.25</v>
          </cell>
        </row>
        <row r="6553">
          <cell r="A6553">
            <v>311430</v>
          </cell>
          <cell r="B6553">
            <v>17.5</v>
          </cell>
        </row>
        <row r="6554">
          <cell r="A6554">
            <v>311431</v>
          </cell>
          <cell r="B6554">
            <v>20</v>
          </cell>
        </row>
        <row r="6555">
          <cell r="A6555">
            <v>311438</v>
          </cell>
          <cell r="B6555"/>
        </row>
        <row r="6556">
          <cell r="A6556">
            <v>311444</v>
          </cell>
          <cell r="B6556">
            <v>2</v>
          </cell>
        </row>
        <row r="6557">
          <cell r="A6557">
            <v>311451</v>
          </cell>
          <cell r="B6557">
            <v>1</v>
          </cell>
        </row>
        <row r="6558">
          <cell r="A6558">
            <v>311452</v>
          </cell>
          <cell r="B6558">
            <v>2</v>
          </cell>
        </row>
        <row r="6559">
          <cell r="A6559">
            <v>311453</v>
          </cell>
          <cell r="B6559">
            <v>1</v>
          </cell>
        </row>
        <row r="6560">
          <cell r="A6560">
            <v>311454</v>
          </cell>
          <cell r="B6560">
            <v>2</v>
          </cell>
        </row>
        <row r="6561">
          <cell r="A6561">
            <v>311455</v>
          </cell>
          <cell r="B6561">
            <v>2</v>
          </cell>
        </row>
        <row r="6562">
          <cell r="A6562">
            <v>311469</v>
          </cell>
          <cell r="B6562">
            <v>1</v>
          </cell>
        </row>
        <row r="6563">
          <cell r="A6563">
            <v>311470</v>
          </cell>
          <cell r="B6563">
            <v>2</v>
          </cell>
        </row>
        <row r="6564">
          <cell r="A6564">
            <v>311471</v>
          </cell>
          <cell r="B6564">
            <v>13</v>
          </cell>
        </row>
        <row r="6565">
          <cell r="A6565">
            <v>311522</v>
          </cell>
          <cell r="B6565">
            <v>2</v>
          </cell>
        </row>
        <row r="6566">
          <cell r="A6566">
            <v>311526</v>
          </cell>
          <cell r="B6566">
            <v>1</v>
          </cell>
        </row>
        <row r="6567">
          <cell r="A6567">
            <v>311533</v>
          </cell>
          <cell r="B6567"/>
        </row>
        <row r="6568">
          <cell r="A6568">
            <v>311543</v>
          </cell>
          <cell r="B6568">
            <v>1</v>
          </cell>
        </row>
        <row r="6569">
          <cell r="A6569">
            <v>311554</v>
          </cell>
          <cell r="B6569">
            <v>1</v>
          </cell>
        </row>
        <row r="6570">
          <cell r="A6570">
            <v>311557</v>
          </cell>
          <cell r="B6570">
            <v>1</v>
          </cell>
        </row>
        <row r="6571">
          <cell r="A6571">
            <v>311559</v>
          </cell>
          <cell r="B6571">
            <v>1</v>
          </cell>
        </row>
        <row r="6572">
          <cell r="A6572">
            <v>311560</v>
          </cell>
          <cell r="B6572">
            <v>2</v>
          </cell>
        </row>
        <row r="6573">
          <cell r="A6573">
            <v>311561</v>
          </cell>
          <cell r="B6573">
            <v>3</v>
          </cell>
        </row>
        <row r="6574">
          <cell r="A6574">
            <v>311572</v>
          </cell>
          <cell r="B6574">
            <v>2</v>
          </cell>
        </row>
        <row r="6575">
          <cell r="A6575">
            <v>311575</v>
          </cell>
          <cell r="B6575">
            <v>20.5</v>
          </cell>
        </row>
        <row r="6576">
          <cell r="A6576">
            <v>311576</v>
          </cell>
          <cell r="B6576">
            <v>1</v>
          </cell>
        </row>
        <row r="6577">
          <cell r="A6577">
            <v>311577</v>
          </cell>
          <cell r="B6577">
            <v>1.75</v>
          </cell>
        </row>
        <row r="6578">
          <cell r="A6578">
            <v>311578</v>
          </cell>
          <cell r="B6578">
            <v>1.75</v>
          </cell>
        </row>
        <row r="6579">
          <cell r="A6579">
            <v>311602</v>
          </cell>
          <cell r="B6579">
            <v>1</v>
          </cell>
        </row>
        <row r="6580">
          <cell r="A6580">
            <v>311603</v>
          </cell>
          <cell r="B6580">
            <v>1</v>
          </cell>
        </row>
        <row r="6581">
          <cell r="A6581">
            <v>311604</v>
          </cell>
          <cell r="B6581">
            <v>3.5</v>
          </cell>
        </row>
        <row r="6582">
          <cell r="A6582">
            <v>311615</v>
          </cell>
          <cell r="B6582">
            <v>1</v>
          </cell>
        </row>
        <row r="6583">
          <cell r="A6583">
            <v>311618</v>
          </cell>
          <cell r="B6583">
            <v>43</v>
          </cell>
        </row>
        <row r="6584">
          <cell r="A6584">
            <v>311631</v>
          </cell>
          <cell r="B6584">
            <v>1</v>
          </cell>
        </row>
        <row r="6585">
          <cell r="A6585">
            <v>311632</v>
          </cell>
          <cell r="B6585">
            <v>1</v>
          </cell>
        </row>
        <row r="6586">
          <cell r="A6586">
            <v>311635</v>
          </cell>
          <cell r="B6586">
            <v>1</v>
          </cell>
        </row>
        <row r="6587">
          <cell r="A6587">
            <v>311636</v>
          </cell>
          <cell r="B6587">
            <v>1</v>
          </cell>
        </row>
        <row r="6588">
          <cell r="A6588">
            <v>311638</v>
          </cell>
          <cell r="B6588">
            <v>3</v>
          </cell>
        </row>
        <row r="6589">
          <cell r="A6589">
            <v>311654</v>
          </cell>
          <cell r="B6589">
            <v>1</v>
          </cell>
        </row>
        <row r="6590">
          <cell r="A6590">
            <v>311656</v>
          </cell>
          <cell r="B6590">
            <v>1</v>
          </cell>
        </row>
        <row r="6591">
          <cell r="A6591">
            <v>311669</v>
          </cell>
          <cell r="B6591">
            <v>1</v>
          </cell>
        </row>
        <row r="6592">
          <cell r="A6592">
            <v>311670</v>
          </cell>
          <cell r="B6592">
            <v>25.5</v>
          </cell>
        </row>
        <row r="6593">
          <cell r="A6593">
            <v>311673</v>
          </cell>
          <cell r="B6593">
            <v>1</v>
          </cell>
        </row>
        <row r="6594">
          <cell r="A6594">
            <v>311674</v>
          </cell>
          <cell r="B6594">
            <v>1</v>
          </cell>
        </row>
        <row r="6595">
          <cell r="A6595">
            <v>311687</v>
          </cell>
          <cell r="B6595">
            <v>9.5</v>
          </cell>
        </row>
        <row r="6596">
          <cell r="A6596">
            <v>311688</v>
          </cell>
          <cell r="B6596">
            <v>1</v>
          </cell>
        </row>
        <row r="6597">
          <cell r="A6597">
            <v>311689</v>
          </cell>
          <cell r="B6597">
            <v>2</v>
          </cell>
        </row>
        <row r="6598">
          <cell r="A6598">
            <v>311703</v>
          </cell>
          <cell r="B6598">
            <v>2.25</v>
          </cell>
        </row>
        <row r="6599">
          <cell r="A6599">
            <v>311704</v>
          </cell>
          <cell r="B6599">
            <v>1</v>
          </cell>
        </row>
        <row r="6600">
          <cell r="A6600">
            <v>311706</v>
          </cell>
          <cell r="B6600">
            <v>1</v>
          </cell>
        </row>
        <row r="6601">
          <cell r="A6601">
            <v>311707</v>
          </cell>
          <cell r="B6601">
            <v>1</v>
          </cell>
        </row>
        <row r="6602">
          <cell r="A6602">
            <v>311708</v>
          </cell>
          <cell r="B6602">
            <v>1</v>
          </cell>
        </row>
        <row r="6603">
          <cell r="A6603">
            <v>311709</v>
          </cell>
          <cell r="B6603">
            <v>1</v>
          </cell>
        </row>
        <row r="6604">
          <cell r="A6604">
            <v>311715</v>
          </cell>
          <cell r="B6604">
            <v>1</v>
          </cell>
        </row>
        <row r="6605">
          <cell r="A6605">
            <v>311721</v>
          </cell>
          <cell r="B6605">
            <v>1</v>
          </cell>
        </row>
        <row r="6606">
          <cell r="A6606">
            <v>311723</v>
          </cell>
          <cell r="B6606">
            <v>1</v>
          </cell>
        </row>
        <row r="6607">
          <cell r="A6607">
            <v>311730</v>
          </cell>
          <cell r="B6607">
            <v>5</v>
          </cell>
        </row>
        <row r="6608">
          <cell r="A6608">
            <v>311741</v>
          </cell>
          <cell r="B6608">
            <v>1</v>
          </cell>
        </row>
        <row r="6609">
          <cell r="A6609">
            <v>311744</v>
          </cell>
          <cell r="B6609">
            <v>1</v>
          </cell>
        </row>
        <row r="6610">
          <cell r="A6610">
            <v>311745</v>
          </cell>
          <cell r="B6610">
            <v>6</v>
          </cell>
        </row>
        <row r="6611">
          <cell r="A6611">
            <v>311746</v>
          </cell>
          <cell r="B6611">
            <v>1</v>
          </cell>
        </row>
        <row r="6612">
          <cell r="A6612">
            <v>311749</v>
          </cell>
          <cell r="B6612">
            <v>1.5</v>
          </cell>
        </row>
        <row r="6613">
          <cell r="A6613">
            <v>311751</v>
          </cell>
          <cell r="B6613"/>
        </row>
        <row r="6614">
          <cell r="A6614">
            <v>311761</v>
          </cell>
          <cell r="B6614">
            <v>1</v>
          </cell>
        </row>
        <row r="6615">
          <cell r="A6615">
            <v>311762</v>
          </cell>
          <cell r="B6615">
            <v>1</v>
          </cell>
        </row>
        <row r="6616">
          <cell r="A6616">
            <v>311763</v>
          </cell>
          <cell r="B6616">
            <v>1</v>
          </cell>
        </row>
        <row r="6617">
          <cell r="A6617">
            <v>311765</v>
          </cell>
          <cell r="B6617">
            <v>2.25</v>
          </cell>
        </row>
        <row r="6618">
          <cell r="A6618">
            <v>311775</v>
          </cell>
          <cell r="B6618">
            <v>2</v>
          </cell>
        </row>
        <row r="6619">
          <cell r="A6619">
            <v>311776</v>
          </cell>
          <cell r="B6619">
            <v>2</v>
          </cell>
        </row>
        <row r="6620">
          <cell r="A6620">
            <v>311777</v>
          </cell>
          <cell r="B6620">
            <v>1</v>
          </cell>
        </row>
        <row r="6621">
          <cell r="A6621">
            <v>311790</v>
          </cell>
          <cell r="B6621">
            <v>1</v>
          </cell>
        </row>
        <row r="6622">
          <cell r="A6622">
            <v>311791</v>
          </cell>
          <cell r="B6622">
            <v>1.25</v>
          </cell>
        </row>
        <row r="6623">
          <cell r="A6623">
            <v>311796</v>
          </cell>
          <cell r="B6623">
            <v>1</v>
          </cell>
        </row>
        <row r="6624">
          <cell r="A6624">
            <v>311797</v>
          </cell>
          <cell r="B6624">
            <v>1</v>
          </cell>
        </row>
        <row r="6625">
          <cell r="A6625">
            <v>311802</v>
          </cell>
          <cell r="B6625">
            <v>1.5</v>
          </cell>
        </row>
        <row r="6626">
          <cell r="A6626">
            <v>311803</v>
          </cell>
          <cell r="B6626">
            <v>1</v>
          </cell>
        </row>
        <row r="6627">
          <cell r="A6627">
            <v>311804</v>
          </cell>
          <cell r="B6627">
            <v>5.5</v>
          </cell>
        </row>
        <row r="6628">
          <cell r="A6628">
            <v>311810</v>
          </cell>
          <cell r="B6628">
            <v>1</v>
          </cell>
        </row>
        <row r="6629">
          <cell r="A6629">
            <v>311811</v>
          </cell>
          <cell r="B6629">
            <v>3</v>
          </cell>
        </row>
        <row r="6630">
          <cell r="A6630">
            <v>311813</v>
          </cell>
          <cell r="B6630">
            <v>1</v>
          </cell>
        </row>
        <row r="6631">
          <cell r="A6631">
            <v>311814</v>
          </cell>
          <cell r="B6631">
            <v>1</v>
          </cell>
        </row>
        <row r="6632">
          <cell r="A6632">
            <v>311815</v>
          </cell>
          <cell r="B6632">
            <v>1</v>
          </cell>
        </row>
        <row r="6633">
          <cell r="A6633">
            <v>311820</v>
          </cell>
          <cell r="B6633">
            <v>1.5</v>
          </cell>
        </row>
        <row r="6634">
          <cell r="A6634">
            <v>311821</v>
          </cell>
          <cell r="B6634">
            <v>1</v>
          </cell>
        </row>
        <row r="6635">
          <cell r="A6635">
            <v>311822</v>
          </cell>
          <cell r="B6635">
            <v>1</v>
          </cell>
        </row>
        <row r="6636">
          <cell r="A6636">
            <v>311823</v>
          </cell>
          <cell r="B6636">
            <v>1.25</v>
          </cell>
        </row>
        <row r="6637">
          <cell r="A6637">
            <v>311827</v>
          </cell>
          <cell r="B6637">
            <v>3</v>
          </cell>
        </row>
        <row r="6638">
          <cell r="A6638">
            <v>311836</v>
          </cell>
          <cell r="B6638">
            <v>1</v>
          </cell>
        </row>
        <row r="6639">
          <cell r="A6639">
            <v>311848</v>
          </cell>
          <cell r="B6639">
            <v>1</v>
          </cell>
        </row>
        <row r="6640">
          <cell r="A6640">
            <v>311849</v>
          </cell>
          <cell r="B6640">
            <v>3</v>
          </cell>
        </row>
        <row r="6641">
          <cell r="A6641">
            <v>311851</v>
          </cell>
          <cell r="B6641">
            <v>8</v>
          </cell>
        </row>
        <row r="6642">
          <cell r="A6642">
            <v>311867</v>
          </cell>
          <cell r="B6642">
            <v>1</v>
          </cell>
        </row>
        <row r="6643">
          <cell r="A6643">
            <v>311868</v>
          </cell>
          <cell r="B6643">
            <v>1</v>
          </cell>
        </row>
        <row r="6644">
          <cell r="A6644">
            <v>311869</v>
          </cell>
          <cell r="B6644">
            <v>1</v>
          </cell>
        </row>
        <row r="6645">
          <cell r="A6645">
            <v>311884</v>
          </cell>
          <cell r="B6645">
            <v>1</v>
          </cell>
        </row>
        <row r="6646">
          <cell r="A6646">
            <v>311887</v>
          </cell>
          <cell r="B6646">
            <v>1</v>
          </cell>
        </row>
        <row r="6647">
          <cell r="A6647">
            <v>311888</v>
          </cell>
          <cell r="B6647">
            <v>2</v>
          </cell>
        </row>
        <row r="6648">
          <cell r="A6648">
            <v>311889</v>
          </cell>
          <cell r="B6648">
            <v>1</v>
          </cell>
        </row>
        <row r="6649">
          <cell r="A6649">
            <v>311907</v>
          </cell>
          <cell r="B6649">
            <v>1</v>
          </cell>
        </row>
        <row r="6650">
          <cell r="A6650">
            <v>311908</v>
          </cell>
          <cell r="B6650">
            <v>1</v>
          </cell>
        </row>
        <row r="6651">
          <cell r="A6651">
            <v>311909</v>
          </cell>
          <cell r="B6651">
            <v>2</v>
          </cell>
        </row>
        <row r="6652">
          <cell r="A6652">
            <v>311911</v>
          </cell>
          <cell r="B6652">
            <v>1</v>
          </cell>
        </row>
        <row r="6653">
          <cell r="A6653">
            <v>311918</v>
          </cell>
          <cell r="B6653">
            <v>1.5</v>
          </cell>
        </row>
        <row r="6654">
          <cell r="A6654">
            <v>311919</v>
          </cell>
          <cell r="B6654">
            <v>1.5</v>
          </cell>
        </row>
        <row r="6655">
          <cell r="A6655">
            <v>311921</v>
          </cell>
          <cell r="B6655">
            <v>1</v>
          </cell>
        </row>
        <row r="6656">
          <cell r="A6656">
            <v>311922</v>
          </cell>
          <cell r="B6656">
            <v>4</v>
          </cell>
        </row>
        <row r="6657">
          <cell r="A6657">
            <v>311932</v>
          </cell>
          <cell r="B6657">
            <v>1</v>
          </cell>
        </row>
        <row r="6658">
          <cell r="A6658">
            <v>311934</v>
          </cell>
          <cell r="B6658">
            <v>4</v>
          </cell>
        </row>
        <row r="6659">
          <cell r="A6659">
            <v>311935</v>
          </cell>
          <cell r="B6659">
            <v>1</v>
          </cell>
        </row>
        <row r="6660">
          <cell r="A6660">
            <v>311938</v>
          </cell>
          <cell r="B6660">
            <v>51.5</v>
          </cell>
        </row>
        <row r="6661">
          <cell r="A6661">
            <v>311941</v>
          </cell>
          <cell r="B6661">
            <v>2</v>
          </cell>
        </row>
        <row r="6662">
          <cell r="A6662">
            <v>311942</v>
          </cell>
          <cell r="B6662">
            <v>1.25</v>
          </cell>
        </row>
        <row r="6663">
          <cell r="A6663">
            <v>311943</v>
          </cell>
          <cell r="B6663">
            <v>1.5</v>
          </cell>
        </row>
        <row r="6664">
          <cell r="A6664">
            <v>311945</v>
          </cell>
          <cell r="B6664">
            <v>2</v>
          </cell>
        </row>
        <row r="6665">
          <cell r="A6665">
            <v>311953</v>
          </cell>
          <cell r="B6665">
            <v>1</v>
          </cell>
        </row>
        <row r="6666">
          <cell r="A6666">
            <v>311966</v>
          </cell>
          <cell r="B6666">
            <v>2</v>
          </cell>
        </row>
        <row r="6667">
          <cell r="A6667">
            <v>311967</v>
          </cell>
          <cell r="B6667">
            <v>1</v>
          </cell>
        </row>
        <row r="6668">
          <cell r="A6668">
            <v>311968</v>
          </cell>
          <cell r="B6668">
            <v>1</v>
          </cell>
        </row>
        <row r="6669">
          <cell r="A6669">
            <v>311969</v>
          </cell>
          <cell r="B6669">
            <v>2</v>
          </cell>
        </row>
        <row r="6670">
          <cell r="A6670">
            <v>311973</v>
          </cell>
          <cell r="B6670">
            <v>3</v>
          </cell>
        </row>
        <row r="6671">
          <cell r="A6671">
            <v>311974</v>
          </cell>
          <cell r="B6671">
            <v>1</v>
          </cell>
        </row>
        <row r="6672">
          <cell r="A6672">
            <v>311984</v>
          </cell>
          <cell r="B6672">
            <v>1</v>
          </cell>
        </row>
        <row r="6673">
          <cell r="A6673">
            <v>311985</v>
          </cell>
          <cell r="B6673">
            <v>9.5</v>
          </cell>
        </row>
        <row r="6674">
          <cell r="A6674">
            <v>311986</v>
          </cell>
          <cell r="B6674">
            <v>3</v>
          </cell>
        </row>
        <row r="6675">
          <cell r="A6675">
            <v>311987</v>
          </cell>
          <cell r="B6675">
            <v>2</v>
          </cell>
        </row>
        <row r="6676">
          <cell r="A6676">
            <v>311988</v>
          </cell>
          <cell r="B6676">
            <v>2</v>
          </cell>
        </row>
        <row r="6677">
          <cell r="A6677">
            <v>311989</v>
          </cell>
          <cell r="B6677">
            <v>6</v>
          </cell>
        </row>
        <row r="6678">
          <cell r="A6678">
            <v>311990</v>
          </cell>
          <cell r="B6678">
            <v>2</v>
          </cell>
        </row>
        <row r="6679">
          <cell r="A6679">
            <v>312004</v>
          </cell>
          <cell r="B6679">
            <v>2</v>
          </cell>
        </row>
        <row r="6680">
          <cell r="A6680">
            <v>312005</v>
          </cell>
          <cell r="B6680">
            <v>3</v>
          </cell>
        </row>
        <row r="6681">
          <cell r="A6681">
            <v>312006</v>
          </cell>
          <cell r="B6681">
            <v>2.25</v>
          </cell>
        </row>
        <row r="6682">
          <cell r="A6682">
            <v>312007</v>
          </cell>
          <cell r="B6682">
            <v>2</v>
          </cell>
        </row>
        <row r="6683">
          <cell r="A6683">
            <v>312008</v>
          </cell>
          <cell r="B6683">
            <v>1</v>
          </cell>
        </row>
        <row r="6684">
          <cell r="A6684">
            <v>312009</v>
          </cell>
          <cell r="B6684">
            <v>1</v>
          </cell>
        </row>
        <row r="6685">
          <cell r="A6685">
            <v>312011</v>
          </cell>
          <cell r="B6685">
            <v>13</v>
          </cell>
        </row>
        <row r="6686">
          <cell r="A6686">
            <v>312013</v>
          </cell>
          <cell r="B6686">
            <v>1</v>
          </cell>
        </row>
        <row r="6687">
          <cell r="A6687">
            <v>312016</v>
          </cell>
          <cell r="B6687">
            <v>1</v>
          </cell>
        </row>
        <row r="6688">
          <cell r="A6688">
            <v>312017</v>
          </cell>
          <cell r="B6688">
            <v>17</v>
          </cell>
        </row>
        <row r="6689">
          <cell r="A6689">
            <v>312020</v>
          </cell>
          <cell r="B6689">
            <v>1.5</v>
          </cell>
        </row>
        <row r="6690">
          <cell r="A6690">
            <v>312022</v>
          </cell>
          <cell r="B6690">
            <v>1</v>
          </cell>
        </row>
        <row r="6691">
          <cell r="A6691">
            <v>312023</v>
          </cell>
          <cell r="B6691">
            <v>1</v>
          </cell>
        </row>
        <row r="6692">
          <cell r="A6692">
            <v>312026</v>
          </cell>
          <cell r="B6692">
            <v>1</v>
          </cell>
        </row>
        <row r="6693">
          <cell r="A6693">
            <v>312031</v>
          </cell>
          <cell r="B6693">
            <v>2.5</v>
          </cell>
        </row>
        <row r="6694">
          <cell r="A6694">
            <v>312032</v>
          </cell>
          <cell r="B6694">
            <v>1</v>
          </cell>
        </row>
        <row r="6695">
          <cell r="A6695">
            <v>312039</v>
          </cell>
          <cell r="B6695">
            <v>1.5</v>
          </cell>
        </row>
        <row r="6696">
          <cell r="A6696">
            <v>312041</v>
          </cell>
          <cell r="B6696">
            <v>1</v>
          </cell>
        </row>
        <row r="6697">
          <cell r="A6697">
            <v>312042</v>
          </cell>
          <cell r="B6697">
            <v>1</v>
          </cell>
        </row>
        <row r="6698">
          <cell r="A6698">
            <v>312049</v>
          </cell>
          <cell r="B6698">
            <v>1</v>
          </cell>
        </row>
        <row r="6699">
          <cell r="A6699">
            <v>312051</v>
          </cell>
          <cell r="B6699">
            <v>1</v>
          </cell>
        </row>
        <row r="6700">
          <cell r="A6700">
            <v>312053</v>
          </cell>
          <cell r="B6700">
            <v>1</v>
          </cell>
        </row>
        <row r="6701">
          <cell r="A6701">
            <v>312054</v>
          </cell>
          <cell r="B6701">
            <v>4</v>
          </cell>
        </row>
        <row r="6702">
          <cell r="A6702">
            <v>312055</v>
          </cell>
          <cell r="B6702">
            <v>2</v>
          </cell>
        </row>
        <row r="6703">
          <cell r="A6703">
            <v>312056</v>
          </cell>
          <cell r="B6703">
            <v>1</v>
          </cell>
        </row>
        <row r="6704">
          <cell r="A6704">
            <v>312057</v>
          </cell>
          <cell r="B6704">
            <v>1</v>
          </cell>
        </row>
        <row r="6705">
          <cell r="A6705">
            <v>312063</v>
          </cell>
          <cell r="B6705">
            <v>31.2</v>
          </cell>
        </row>
        <row r="6706">
          <cell r="A6706">
            <v>312064</v>
          </cell>
          <cell r="B6706">
            <v>1</v>
          </cell>
        </row>
        <row r="6707">
          <cell r="A6707">
            <v>312068</v>
          </cell>
          <cell r="B6707">
            <v>2</v>
          </cell>
        </row>
        <row r="6708">
          <cell r="A6708">
            <v>312069</v>
          </cell>
          <cell r="B6708">
            <v>1.5</v>
          </cell>
        </row>
        <row r="6709">
          <cell r="A6709">
            <v>312070</v>
          </cell>
          <cell r="B6709">
            <v>1</v>
          </cell>
        </row>
        <row r="6710">
          <cell r="A6710">
            <v>312071</v>
          </cell>
          <cell r="B6710">
            <v>3</v>
          </cell>
        </row>
        <row r="6711">
          <cell r="A6711">
            <v>312072</v>
          </cell>
          <cell r="B6711">
            <v>1</v>
          </cell>
        </row>
        <row r="6712">
          <cell r="A6712">
            <v>312091</v>
          </cell>
          <cell r="B6712">
            <v>1</v>
          </cell>
        </row>
        <row r="6713">
          <cell r="A6713">
            <v>312092</v>
          </cell>
          <cell r="B6713">
            <v>3</v>
          </cell>
        </row>
        <row r="6714">
          <cell r="A6714">
            <v>312093</v>
          </cell>
          <cell r="B6714">
            <v>1.5</v>
          </cell>
        </row>
        <row r="6715">
          <cell r="A6715">
            <v>312094</v>
          </cell>
          <cell r="B6715">
            <v>1</v>
          </cell>
        </row>
        <row r="6716">
          <cell r="A6716">
            <v>312095</v>
          </cell>
          <cell r="B6716">
            <v>2</v>
          </cell>
        </row>
        <row r="6717">
          <cell r="A6717">
            <v>312096</v>
          </cell>
          <cell r="B6717">
            <v>3</v>
          </cell>
        </row>
        <row r="6718">
          <cell r="A6718">
            <v>312097</v>
          </cell>
          <cell r="B6718">
            <v>1</v>
          </cell>
        </row>
        <row r="6719">
          <cell r="A6719">
            <v>312108</v>
          </cell>
          <cell r="B6719">
            <v>1</v>
          </cell>
        </row>
        <row r="6720">
          <cell r="A6720">
            <v>312109</v>
          </cell>
          <cell r="B6720">
            <v>1</v>
          </cell>
        </row>
        <row r="6721">
          <cell r="A6721">
            <v>312110</v>
          </cell>
          <cell r="B6721">
            <v>54</v>
          </cell>
        </row>
        <row r="6722">
          <cell r="A6722">
            <v>312111</v>
          </cell>
          <cell r="B6722">
            <v>2.25</v>
          </cell>
        </row>
        <row r="6723">
          <cell r="A6723">
            <v>312114</v>
          </cell>
          <cell r="B6723">
            <v>3</v>
          </cell>
        </row>
        <row r="6724">
          <cell r="A6724">
            <v>312115</v>
          </cell>
          <cell r="B6724">
            <v>9.5</v>
          </cell>
        </row>
        <row r="6725">
          <cell r="A6725">
            <v>312116</v>
          </cell>
          <cell r="B6725">
            <v>7</v>
          </cell>
        </row>
        <row r="6726">
          <cell r="A6726">
            <v>312117</v>
          </cell>
          <cell r="B6726">
            <v>2</v>
          </cell>
        </row>
        <row r="6727">
          <cell r="A6727">
            <v>312127</v>
          </cell>
          <cell r="B6727">
            <v>1</v>
          </cell>
        </row>
        <row r="6728">
          <cell r="A6728">
            <v>312128</v>
          </cell>
          <cell r="B6728">
            <v>2</v>
          </cell>
        </row>
        <row r="6729">
          <cell r="A6729">
            <v>312129</v>
          </cell>
          <cell r="B6729">
            <v>3</v>
          </cell>
        </row>
        <row r="6730">
          <cell r="A6730">
            <v>312133</v>
          </cell>
          <cell r="B6730">
            <v>1</v>
          </cell>
        </row>
        <row r="6731">
          <cell r="A6731">
            <v>312136</v>
          </cell>
          <cell r="B6731">
            <v>1</v>
          </cell>
        </row>
        <row r="6732">
          <cell r="A6732">
            <v>312141</v>
          </cell>
          <cell r="B6732">
            <v>2</v>
          </cell>
        </row>
        <row r="6733">
          <cell r="A6733">
            <v>312142</v>
          </cell>
          <cell r="B6733">
            <v>1</v>
          </cell>
        </row>
        <row r="6734">
          <cell r="A6734">
            <v>312145</v>
          </cell>
          <cell r="B6734">
            <v>6</v>
          </cell>
        </row>
        <row r="6735">
          <cell r="A6735">
            <v>312152</v>
          </cell>
          <cell r="B6735">
            <v>8</v>
          </cell>
        </row>
        <row r="6736">
          <cell r="A6736">
            <v>312156</v>
          </cell>
          <cell r="B6736">
            <v>5.25</v>
          </cell>
        </row>
        <row r="6737">
          <cell r="A6737">
            <v>312159</v>
          </cell>
          <cell r="B6737">
            <v>2.5</v>
          </cell>
        </row>
        <row r="6738">
          <cell r="A6738">
            <v>312160</v>
          </cell>
          <cell r="B6738">
            <v>2</v>
          </cell>
        </row>
        <row r="6739">
          <cell r="A6739">
            <v>312173</v>
          </cell>
          <cell r="B6739">
            <v>1</v>
          </cell>
        </row>
        <row r="6740">
          <cell r="A6740">
            <v>312174</v>
          </cell>
          <cell r="B6740">
            <v>1</v>
          </cell>
        </row>
        <row r="6741">
          <cell r="A6741">
            <v>312175</v>
          </cell>
          <cell r="B6741">
            <v>2</v>
          </cell>
        </row>
        <row r="6742">
          <cell r="A6742">
            <v>312176</v>
          </cell>
          <cell r="B6742">
            <v>2.5</v>
          </cell>
        </row>
        <row r="6743">
          <cell r="A6743">
            <v>312183</v>
          </cell>
          <cell r="B6743">
            <v>1.25</v>
          </cell>
        </row>
        <row r="6744">
          <cell r="A6744">
            <v>312184</v>
          </cell>
          <cell r="B6744">
            <v>2</v>
          </cell>
        </row>
        <row r="6745">
          <cell r="A6745">
            <v>312185</v>
          </cell>
          <cell r="B6745">
            <v>1</v>
          </cell>
        </row>
        <row r="6746">
          <cell r="A6746">
            <v>312186</v>
          </cell>
          <cell r="B6746">
            <v>2</v>
          </cell>
        </row>
        <row r="6747">
          <cell r="A6747">
            <v>312187</v>
          </cell>
          <cell r="B6747">
            <v>2</v>
          </cell>
        </row>
        <row r="6748">
          <cell r="A6748">
            <v>312196</v>
          </cell>
          <cell r="B6748">
            <v>1</v>
          </cell>
        </row>
        <row r="6749">
          <cell r="A6749">
            <v>312209</v>
          </cell>
          <cell r="B6749">
            <v>65.5</v>
          </cell>
        </row>
        <row r="6750">
          <cell r="A6750">
            <v>312215</v>
          </cell>
          <cell r="B6750">
            <v>2</v>
          </cell>
        </row>
        <row r="6751">
          <cell r="A6751">
            <v>312216</v>
          </cell>
          <cell r="B6751">
            <v>1</v>
          </cell>
        </row>
        <row r="6752">
          <cell r="A6752">
            <v>312219</v>
          </cell>
          <cell r="B6752">
            <v>1</v>
          </cell>
        </row>
        <row r="6753">
          <cell r="A6753">
            <v>312220</v>
          </cell>
          <cell r="B6753">
            <v>8</v>
          </cell>
        </row>
        <row r="6754">
          <cell r="A6754">
            <v>312221</v>
          </cell>
          <cell r="B6754">
            <v>1</v>
          </cell>
        </row>
        <row r="6755">
          <cell r="A6755">
            <v>312222</v>
          </cell>
          <cell r="B6755">
            <v>1</v>
          </cell>
        </row>
        <row r="6756">
          <cell r="A6756">
            <v>312238</v>
          </cell>
          <cell r="B6756">
            <v>1</v>
          </cell>
        </row>
        <row r="6757">
          <cell r="A6757">
            <v>312241</v>
          </cell>
          <cell r="B6757">
            <v>1</v>
          </cell>
        </row>
        <row r="6758">
          <cell r="A6758">
            <v>312243</v>
          </cell>
          <cell r="B6758">
            <v>1</v>
          </cell>
        </row>
        <row r="6759">
          <cell r="A6759">
            <v>312244</v>
          </cell>
          <cell r="B6759">
            <v>1</v>
          </cell>
        </row>
        <row r="6760">
          <cell r="A6760">
            <v>312254</v>
          </cell>
          <cell r="B6760">
            <v>5</v>
          </cell>
        </row>
        <row r="6761">
          <cell r="A6761">
            <v>312258</v>
          </cell>
          <cell r="B6761">
            <v>2</v>
          </cell>
        </row>
        <row r="6762">
          <cell r="A6762">
            <v>312259</v>
          </cell>
          <cell r="B6762">
            <v>2</v>
          </cell>
        </row>
        <row r="6763">
          <cell r="A6763">
            <v>312261</v>
          </cell>
          <cell r="B6763">
            <v>1.5</v>
          </cell>
        </row>
        <row r="6764">
          <cell r="A6764">
            <v>312264</v>
          </cell>
          <cell r="B6764">
            <v>1.5</v>
          </cell>
        </row>
        <row r="6765">
          <cell r="A6765">
            <v>312273</v>
          </cell>
          <cell r="B6765">
            <v>2</v>
          </cell>
        </row>
        <row r="6766">
          <cell r="A6766">
            <v>312276</v>
          </cell>
          <cell r="B6766">
            <v>1</v>
          </cell>
        </row>
        <row r="6767">
          <cell r="A6767">
            <v>312277</v>
          </cell>
          <cell r="B6767">
            <v>2.25</v>
          </cell>
        </row>
        <row r="6768">
          <cell r="A6768">
            <v>312286</v>
          </cell>
          <cell r="B6768">
            <v>1.25</v>
          </cell>
        </row>
        <row r="6769">
          <cell r="A6769">
            <v>312292</v>
          </cell>
          <cell r="B6769">
            <v>1</v>
          </cell>
        </row>
        <row r="6770">
          <cell r="A6770">
            <v>312293</v>
          </cell>
          <cell r="B6770">
            <v>1.5</v>
          </cell>
        </row>
        <row r="6771">
          <cell r="A6771">
            <v>312302</v>
          </cell>
          <cell r="B6771">
            <v>1</v>
          </cell>
        </row>
        <row r="6772">
          <cell r="A6772">
            <v>312303</v>
          </cell>
          <cell r="B6772">
            <v>1</v>
          </cell>
        </row>
        <row r="6773">
          <cell r="A6773">
            <v>312304</v>
          </cell>
          <cell r="B6773">
            <v>9</v>
          </cell>
        </row>
        <row r="6774">
          <cell r="A6774">
            <v>312321</v>
          </cell>
          <cell r="B6774">
            <v>2</v>
          </cell>
        </row>
        <row r="6775">
          <cell r="A6775">
            <v>312336</v>
          </cell>
          <cell r="B6775">
            <v>1</v>
          </cell>
        </row>
        <row r="6776">
          <cell r="A6776">
            <v>312340</v>
          </cell>
          <cell r="B6776">
            <v>5</v>
          </cell>
        </row>
        <row r="6777">
          <cell r="A6777">
            <v>312341</v>
          </cell>
          <cell r="B6777">
            <v>1</v>
          </cell>
        </row>
        <row r="6778">
          <cell r="A6778">
            <v>312347</v>
          </cell>
          <cell r="B6778">
            <v>2</v>
          </cell>
        </row>
        <row r="6779">
          <cell r="A6779">
            <v>312350</v>
          </cell>
          <cell r="B6779">
            <v>1</v>
          </cell>
        </row>
        <row r="6780">
          <cell r="A6780">
            <v>312351</v>
          </cell>
          <cell r="B6780">
            <v>1</v>
          </cell>
        </row>
        <row r="6781">
          <cell r="A6781">
            <v>312352</v>
          </cell>
          <cell r="B6781">
            <v>1</v>
          </cell>
        </row>
        <row r="6782">
          <cell r="A6782">
            <v>312353</v>
          </cell>
          <cell r="B6782">
            <v>1.5</v>
          </cell>
        </row>
        <row r="6783">
          <cell r="A6783">
            <v>312354</v>
          </cell>
          <cell r="B6783">
            <v>2</v>
          </cell>
        </row>
        <row r="6784">
          <cell r="A6784">
            <v>312355</v>
          </cell>
          <cell r="B6784">
            <v>1</v>
          </cell>
        </row>
        <row r="6785">
          <cell r="A6785">
            <v>312362</v>
          </cell>
          <cell r="B6785">
            <v>1</v>
          </cell>
        </row>
        <row r="6786">
          <cell r="A6786">
            <v>312364</v>
          </cell>
          <cell r="B6786">
            <v>2</v>
          </cell>
        </row>
        <row r="6787">
          <cell r="A6787">
            <v>312377</v>
          </cell>
          <cell r="B6787">
            <v>1.5</v>
          </cell>
        </row>
        <row r="6788">
          <cell r="A6788">
            <v>312380</v>
          </cell>
          <cell r="B6788">
            <v>1</v>
          </cell>
        </row>
        <row r="6789">
          <cell r="A6789">
            <v>312381</v>
          </cell>
          <cell r="B6789">
            <v>8.5</v>
          </cell>
        </row>
        <row r="6790">
          <cell r="A6790">
            <v>312394</v>
          </cell>
          <cell r="B6790">
            <v>1</v>
          </cell>
        </row>
        <row r="6791">
          <cell r="A6791">
            <v>312395</v>
          </cell>
          <cell r="B6791">
            <v>2</v>
          </cell>
        </row>
        <row r="6792">
          <cell r="A6792">
            <v>312408</v>
          </cell>
          <cell r="B6792">
            <v>5.5</v>
          </cell>
        </row>
        <row r="6793">
          <cell r="A6793">
            <v>312411</v>
          </cell>
          <cell r="B6793">
            <v>1</v>
          </cell>
        </row>
        <row r="6794">
          <cell r="A6794">
            <v>312423</v>
          </cell>
          <cell r="B6794">
            <v>1</v>
          </cell>
        </row>
        <row r="6795">
          <cell r="A6795">
            <v>312424</v>
          </cell>
          <cell r="B6795">
            <v>3</v>
          </cell>
        </row>
        <row r="6796">
          <cell r="A6796">
            <v>312425</v>
          </cell>
          <cell r="B6796">
            <v>2</v>
          </cell>
        </row>
        <row r="6797">
          <cell r="A6797">
            <v>312426</v>
          </cell>
          <cell r="B6797">
            <v>5.75</v>
          </cell>
        </row>
        <row r="6798">
          <cell r="A6798">
            <v>312427</v>
          </cell>
          <cell r="B6798">
            <v>1</v>
          </cell>
        </row>
        <row r="6799">
          <cell r="A6799">
            <v>312428</v>
          </cell>
          <cell r="B6799">
            <v>1</v>
          </cell>
        </row>
        <row r="6800">
          <cell r="A6800">
            <v>312429</v>
          </cell>
          <cell r="B6800">
            <v>2</v>
          </cell>
        </row>
        <row r="6801">
          <cell r="A6801">
            <v>312440</v>
          </cell>
          <cell r="B6801">
            <v>1</v>
          </cell>
        </row>
        <row r="6802">
          <cell r="A6802">
            <v>312442</v>
          </cell>
          <cell r="B6802">
            <v>1</v>
          </cell>
        </row>
        <row r="6803">
          <cell r="A6803">
            <v>312443</v>
          </cell>
          <cell r="B6803">
            <v>1</v>
          </cell>
        </row>
        <row r="6804">
          <cell r="A6804">
            <v>312444</v>
          </cell>
          <cell r="B6804">
            <v>1</v>
          </cell>
        </row>
        <row r="6805">
          <cell r="A6805">
            <v>312457</v>
          </cell>
          <cell r="B6805">
            <v>1.25</v>
          </cell>
        </row>
        <row r="6806">
          <cell r="A6806">
            <v>312458</v>
          </cell>
          <cell r="B6806">
            <v>14</v>
          </cell>
        </row>
        <row r="6807">
          <cell r="A6807">
            <v>312459</v>
          </cell>
          <cell r="B6807">
            <v>1</v>
          </cell>
        </row>
        <row r="6808">
          <cell r="A6808">
            <v>312460</v>
          </cell>
          <cell r="B6808">
            <v>4.25</v>
          </cell>
        </row>
        <row r="6809">
          <cell r="A6809">
            <v>312462</v>
          </cell>
          <cell r="B6809">
            <v>1</v>
          </cell>
        </row>
        <row r="6810">
          <cell r="A6810">
            <v>312479</v>
          </cell>
          <cell r="B6810">
            <v>1</v>
          </cell>
        </row>
        <row r="6811">
          <cell r="A6811">
            <v>312480</v>
          </cell>
          <cell r="B6811">
            <v>1</v>
          </cell>
        </row>
        <row r="6812">
          <cell r="A6812">
            <v>312482</v>
          </cell>
          <cell r="B6812">
            <v>1.5</v>
          </cell>
        </row>
        <row r="6813">
          <cell r="A6813">
            <v>312491</v>
          </cell>
          <cell r="B6813">
            <v>14</v>
          </cell>
        </row>
        <row r="6814">
          <cell r="A6814">
            <v>312500</v>
          </cell>
          <cell r="B6814">
            <v>1</v>
          </cell>
        </row>
        <row r="6815">
          <cell r="A6815">
            <v>312509</v>
          </cell>
          <cell r="B6815">
            <v>1</v>
          </cell>
        </row>
        <row r="6816">
          <cell r="A6816">
            <v>312511</v>
          </cell>
          <cell r="B6816">
            <v>1</v>
          </cell>
        </row>
        <row r="6817">
          <cell r="A6817">
            <v>312513</v>
          </cell>
          <cell r="B6817"/>
        </row>
        <row r="6818">
          <cell r="A6818">
            <v>312526</v>
          </cell>
          <cell r="B6818">
            <v>1</v>
          </cell>
        </row>
        <row r="6819">
          <cell r="A6819">
            <v>312530</v>
          </cell>
          <cell r="B6819">
            <v>2.5</v>
          </cell>
        </row>
        <row r="6820">
          <cell r="A6820">
            <v>312549</v>
          </cell>
          <cell r="B6820">
            <v>2</v>
          </cell>
        </row>
        <row r="6821">
          <cell r="A6821">
            <v>312564</v>
          </cell>
          <cell r="B6821">
            <v>6</v>
          </cell>
        </row>
        <row r="6822">
          <cell r="A6822">
            <v>312573</v>
          </cell>
          <cell r="B6822">
            <v>1</v>
          </cell>
        </row>
        <row r="6823">
          <cell r="A6823">
            <v>312574</v>
          </cell>
          <cell r="B6823">
            <v>1.5</v>
          </cell>
        </row>
        <row r="6824">
          <cell r="A6824">
            <v>312575</v>
          </cell>
          <cell r="B6824">
            <v>3</v>
          </cell>
        </row>
        <row r="6825">
          <cell r="A6825">
            <v>312584</v>
          </cell>
          <cell r="B6825">
            <v>1</v>
          </cell>
        </row>
        <row r="6826">
          <cell r="A6826">
            <v>312585</v>
          </cell>
          <cell r="B6826">
            <v>1.25</v>
          </cell>
        </row>
        <row r="6827">
          <cell r="A6827">
            <v>312586</v>
          </cell>
          <cell r="B6827">
            <v>1</v>
          </cell>
        </row>
        <row r="6828">
          <cell r="A6828">
            <v>312588</v>
          </cell>
          <cell r="B6828">
            <v>2</v>
          </cell>
        </row>
        <row r="6829">
          <cell r="A6829">
            <v>312613</v>
          </cell>
          <cell r="B6829">
            <v>1</v>
          </cell>
        </row>
        <row r="6830">
          <cell r="A6830">
            <v>312614</v>
          </cell>
          <cell r="B6830">
            <v>10</v>
          </cell>
        </row>
        <row r="6831">
          <cell r="A6831">
            <v>312615</v>
          </cell>
          <cell r="B6831">
            <v>0.5</v>
          </cell>
        </row>
        <row r="6832">
          <cell r="A6832">
            <v>312616</v>
          </cell>
          <cell r="B6832">
            <v>4</v>
          </cell>
        </row>
        <row r="6833">
          <cell r="A6833">
            <v>312617</v>
          </cell>
          <cell r="B6833">
            <v>1</v>
          </cell>
        </row>
        <row r="6834">
          <cell r="A6834">
            <v>312619</v>
          </cell>
          <cell r="B6834">
            <v>1</v>
          </cell>
        </row>
        <row r="6835">
          <cell r="A6835">
            <v>312626</v>
          </cell>
          <cell r="B6835">
            <v>2</v>
          </cell>
        </row>
        <row r="6836">
          <cell r="A6836">
            <v>312628</v>
          </cell>
          <cell r="B6836">
            <v>1</v>
          </cell>
        </row>
        <row r="6837">
          <cell r="A6837">
            <v>312643</v>
          </cell>
          <cell r="B6837"/>
        </row>
        <row r="6838">
          <cell r="A6838">
            <v>312648</v>
          </cell>
          <cell r="B6838">
            <v>1</v>
          </cell>
        </row>
        <row r="6839">
          <cell r="A6839">
            <v>312659</v>
          </cell>
          <cell r="B6839">
            <v>1.5</v>
          </cell>
        </row>
        <row r="6840">
          <cell r="A6840">
            <v>312667</v>
          </cell>
          <cell r="B6840">
            <v>1</v>
          </cell>
        </row>
        <row r="6841">
          <cell r="A6841">
            <v>312675</v>
          </cell>
          <cell r="B6841">
            <v>1</v>
          </cell>
        </row>
        <row r="6842">
          <cell r="A6842">
            <v>312676</v>
          </cell>
          <cell r="B6842">
            <v>1</v>
          </cell>
        </row>
        <row r="6843">
          <cell r="A6843">
            <v>312678</v>
          </cell>
          <cell r="B6843">
            <v>6</v>
          </cell>
        </row>
        <row r="6844">
          <cell r="A6844">
            <v>312679</v>
          </cell>
          <cell r="B6844">
            <v>2</v>
          </cell>
        </row>
        <row r="6845">
          <cell r="A6845">
            <v>312680</v>
          </cell>
          <cell r="B6845">
            <v>1</v>
          </cell>
        </row>
        <row r="6846">
          <cell r="A6846">
            <v>312684</v>
          </cell>
          <cell r="B6846">
            <v>8</v>
          </cell>
        </row>
        <row r="6847">
          <cell r="A6847">
            <v>312686</v>
          </cell>
          <cell r="B6847">
            <v>1</v>
          </cell>
        </row>
        <row r="6848">
          <cell r="A6848">
            <v>312692</v>
          </cell>
          <cell r="B6848">
            <v>2</v>
          </cell>
        </row>
        <row r="6849">
          <cell r="A6849">
            <v>312693</v>
          </cell>
          <cell r="B6849">
            <v>1</v>
          </cell>
        </row>
        <row r="6850">
          <cell r="A6850">
            <v>312695</v>
          </cell>
          <cell r="B6850">
            <v>1</v>
          </cell>
        </row>
        <row r="6851">
          <cell r="A6851">
            <v>312696</v>
          </cell>
          <cell r="B6851">
            <v>1.25</v>
          </cell>
        </row>
        <row r="6852">
          <cell r="A6852">
            <v>312708</v>
          </cell>
          <cell r="B6852">
            <v>1</v>
          </cell>
        </row>
        <row r="6853">
          <cell r="A6853">
            <v>312709</v>
          </cell>
          <cell r="B6853">
            <v>3</v>
          </cell>
        </row>
        <row r="6854">
          <cell r="A6854">
            <v>312710</v>
          </cell>
          <cell r="B6854">
            <v>1</v>
          </cell>
        </row>
        <row r="6855">
          <cell r="A6855">
            <v>312725</v>
          </cell>
          <cell r="B6855">
            <v>2</v>
          </cell>
        </row>
        <row r="6856">
          <cell r="A6856">
            <v>312726</v>
          </cell>
          <cell r="B6856">
            <v>1</v>
          </cell>
        </row>
        <row r="6857">
          <cell r="A6857">
            <v>312727</v>
          </cell>
          <cell r="B6857">
            <v>1</v>
          </cell>
        </row>
        <row r="6858">
          <cell r="A6858">
            <v>312728</v>
          </cell>
          <cell r="B6858">
            <v>1</v>
          </cell>
        </row>
        <row r="6859">
          <cell r="A6859">
            <v>312734</v>
          </cell>
          <cell r="B6859">
            <v>1</v>
          </cell>
        </row>
        <row r="6860">
          <cell r="A6860">
            <v>312741</v>
          </cell>
          <cell r="B6860">
            <v>1</v>
          </cell>
        </row>
        <row r="6861">
          <cell r="A6861">
            <v>312742</v>
          </cell>
          <cell r="B6861">
            <v>1.5</v>
          </cell>
        </row>
        <row r="6862">
          <cell r="A6862">
            <v>312743</v>
          </cell>
          <cell r="B6862">
            <v>2</v>
          </cell>
        </row>
        <row r="6863">
          <cell r="A6863">
            <v>312744</v>
          </cell>
          <cell r="B6863">
            <v>1</v>
          </cell>
        </row>
        <row r="6864">
          <cell r="A6864">
            <v>312766</v>
          </cell>
          <cell r="B6864">
            <v>1</v>
          </cell>
        </row>
        <row r="6865">
          <cell r="A6865">
            <v>312767</v>
          </cell>
          <cell r="B6865">
            <v>1</v>
          </cell>
        </row>
        <row r="6866">
          <cell r="A6866">
            <v>312768</v>
          </cell>
          <cell r="B6866">
            <v>1</v>
          </cell>
        </row>
        <row r="6867">
          <cell r="A6867">
            <v>312769</v>
          </cell>
          <cell r="B6867">
            <v>1</v>
          </cell>
        </row>
        <row r="6868">
          <cell r="A6868">
            <v>312770</v>
          </cell>
          <cell r="B6868">
            <v>6.5</v>
          </cell>
        </row>
        <row r="6869">
          <cell r="A6869">
            <v>312771</v>
          </cell>
          <cell r="B6869">
            <v>2</v>
          </cell>
        </row>
        <row r="6870">
          <cell r="A6870">
            <v>312772</v>
          </cell>
          <cell r="B6870">
            <v>2</v>
          </cell>
        </row>
        <row r="6871">
          <cell r="A6871">
            <v>312773</v>
          </cell>
          <cell r="B6871"/>
        </row>
        <row r="6872">
          <cell r="A6872">
            <v>312774</v>
          </cell>
          <cell r="B6872">
            <v>2</v>
          </cell>
        </row>
        <row r="6873">
          <cell r="A6873">
            <v>312777</v>
          </cell>
          <cell r="B6873">
            <v>3</v>
          </cell>
        </row>
        <row r="6874">
          <cell r="A6874">
            <v>312794</v>
          </cell>
          <cell r="B6874">
            <v>1</v>
          </cell>
        </row>
        <row r="6875">
          <cell r="A6875">
            <v>312795</v>
          </cell>
          <cell r="B6875">
            <v>1</v>
          </cell>
        </row>
        <row r="6876">
          <cell r="A6876">
            <v>312796</v>
          </cell>
          <cell r="B6876">
            <v>3</v>
          </cell>
        </row>
        <row r="6877">
          <cell r="A6877">
            <v>312797</v>
          </cell>
          <cell r="B6877">
            <v>1</v>
          </cell>
        </row>
        <row r="6878">
          <cell r="A6878">
            <v>312807</v>
          </cell>
          <cell r="B6878">
            <v>1</v>
          </cell>
        </row>
        <row r="6879">
          <cell r="A6879">
            <v>312809</v>
          </cell>
          <cell r="B6879">
            <v>1.5</v>
          </cell>
        </row>
        <row r="6880">
          <cell r="A6880">
            <v>312810</v>
          </cell>
          <cell r="B6880">
            <v>1</v>
          </cell>
        </row>
        <row r="6881">
          <cell r="A6881">
            <v>312811</v>
          </cell>
          <cell r="B6881">
            <v>9</v>
          </cell>
        </row>
        <row r="6882">
          <cell r="A6882">
            <v>312840</v>
          </cell>
          <cell r="B6882">
            <v>1</v>
          </cell>
        </row>
        <row r="6883">
          <cell r="A6883">
            <v>312860</v>
          </cell>
          <cell r="B6883">
            <v>1</v>
          </cell>
        </row>
        <row r="6884">
          <cell r="A6884">
            <v>312861</v>
          </cell>
          <cell r="B6884">
            <v>1</v>
          </cell>
        </row>
        <row r="6885">
          <cell r="A6885">
            <v>312865</v>
          </cell>
          <cell r="B6885">
            <v>1</v>
          </cell>
        </row>
        <row r="6886">
          <cell r="A6886">
            <v>312867</v>
          </cell>
          <cell r="B6886">
            <v>1</v>
          </cell>
        </row>
        <row r="6887">
          <cell r="A6887">
            <v>312879</v>
          </cell>
          <cell r="B6887">
            <v>2</v>
          </cell>
        </row>
        <row r="6888">
          <cell r="A6888">
            <v>312880</v>
          </cell>
          <cell r="B6888">
            <v>2</v>
          </cell>
        </row>
        <row r="6889">
          <cell r="A6889">
            <v>312882</v>
          </cell>
          <cell r="B6889">
            <v>1</v>
          </cell>
        </row>
        <row r="6890">
          <cell r="A6890">
            <v>312883</v>
          </cell>
          <cell r="B6890">
            <v>7</v>
          </cell>
        </row>
        <row r="6891">
          <cell r="A6891">
            <v>312884</v>
          </cell>
          <cell r="B6891">
            <v>1.5</v>
          </cell>
        </row>
        <row r="6892">
          <cell r="A6892">
            <v>312889</v>
          </cell>
          <cell r="B6892">
            <v>57.75</v>
          </cell>
        </row>
        <row r="6893">
          <cell r="A6893">
            <v>312899</v>
          </cell>
          <cell r="B6893">
            <v>3.5</v>
          </cell>
        </row>
        <row r="6894">
          <cell r="A6894">
            <v>312900</v>
          </cell>
          <cell r="B6894">
            <v>1</v>
          </cell>
        </row>
        <row r="6895">
          <cell r="A6895">
            <v>312908</v>
          </cell>
          <cell r="B6895">
            <v>1.5</v>
          </cell>
        </row>
        <row r="6896">
          <cell r="A6896">
            <v>312909</v>
          </cell>
          <cell r="B6896">
            <v>1</v>
          </cell>
        </row>
        <row r="6897">
          <cell r="A6897">
            <v>312910</v>
          </cell>
          <cell r="B6897">
            <v>13</v>
          </cell>
        </row>
        <row r="6898">
          <cell r="A6898">
            <v>312911</v>
          </cell>
          <cell r="B6898">
            <v>3</v>
          </cell>
        </row>
        <row r="6899">
          <cell r="A6899">
            <v>312913</v>
          </cell>
          <cell r="B6899">
            <v>1</v>
          </cell>
        </row>
        <row r="6900">
          <cell r="A6900">
            <v>312915</v>
          </cell>
          <cell r="B6900">
            <v>1</v>
          </cell>
        </row>
        <row r="6901">
          <cell r="A6901">
            <v>312929</v>
          </cell>
          <cell r="B6901">
            <v>2</v>
          </cell>
        </row>
        <row r="6902">
          <cell r="A6902">
            <v>312931</v>
          </cell>
          <cell r="B6902">
            <v>1</v>
          </cell>
        </row>
        <row r="6903">
          <cell r="A6903">
            <v>312947</v>
          </cell>
          <cell r="B6903">
            <v>1</v>
          </cell>
        </row>
        <row r="6904">
          <cell r="A6904">
            <v>312950</v>
          </cell>
          <cell r="B6904">
            <v>8</v>
          </cell>
        </row>
        <row r="6905">
          <cell r="A6905">
            <v>312958</v>
          </cell>
          <cell r="B6905">
            <v>1</v>
          </cell>
        </row>
        <row r="6906">
          <cell r="A6906">
            <v>312968</v>
          </cell>
          <cell r="B6906">
            <v>9</v>
          </cell>
        </row>
        <row r="6907">
          <cell r="A6907">
            <v>312969</v>
          </cell>
          <cell r="B6907">
            <v>1</v>
          </cell>
        </row>
        <row r="6908">
          <cell r="A6908">
            <v>312970</v>
          </cell>
          <cell r="B6908">
            <v>1</v>
          </cell>
        </row>
        <row r="6909">
          <cell r="A6909">
            <v>312971</v>
          </cell>
          <cell r="B6909">
            <v>1</v>
          </cell>
        </row>
        <row r="6910">
          <cell r="A6910">
            <v>312988</v>
          </cell>
          <cell r="B6910">
            <v>3</v>
          </cell>
        </row>
        <row r="6911">
          <cell r="A6911">
            <v>312989</v>
          </cell>
          <cell r="B6911">
            <v>89.5</v>
          </cell>
        </row>
        <row r="6912">
          <cell r="A6912">
            <v>312990</v>
          </cell>
          <cell r="B6912">
            <v>1</v>
          </cell>
        </row>
        <row r="6913">
          <cell r="A6913">
            <v>312991</v>
          </cell>
          <cell r="B6913">
            <v>2</v>
          </cell>
        </row>
        <row r="6914">
          <cell r="A6914">
            <v>312992</v>
          </cell>
          <cell r="B6914">
            <v>1</v>
          </cell>
        </row>
        <row r="6915">
          <cell r="A6915">
            <v>312993</v>
          </cell>
          <cell r="B6915">
            <v>4.5</v>
          </cell>
        </row>
        <row r="6916">
          <cell r="A6916">
            <v>312994</v>
          </cell>
          <cell r="B6916">
            <v>1</v>
          </cell>
        </row>
        <row r="6917">
          <cell r="A6917">
            <v>312995</v>
          </cell>
          <cell r="B6917">
            <v>1</v>
          </cell>
        </row>
        <row r="6918">
          <cell r="A6918">
            <v>313015</v>
          </cell>
          <cell r="B6918">
            <v>1</v>
          </cell>
        </row>
        <row r="6919">
          <cell r="A6919">
            <v>313016</v>
          </cell>
          <cell r="B6919">
            <v>4</v>
          </cell>
        </row>
        <row r="6920">
          <cell r="A6920">
            <v>313018</v>
          </cell>
          <cell r="B6920">
            <v>1</v>
          </cell>
        </row>
        <row r="6921">
          <cell r="A6921">
            <v>313019</v>
          </cell>
          <cell r="B6921">
            <v>1</v>
          </cell>
        </row>
        <row r="6922">
          <cell r="A6922">
            <v>313020</v>
          </cell>
          <cell r="B6922">
            <v>1</v>
          </cell>
        </row>
        <row r="6923">
          <cell r="A6923">
            <v>313022</v>
          </cell>
          <cell r="B6923">
            <v>1</v>
          </cell>
        </row>
        <row r="6924">
          <cell r="A6924">
            <v>313024</v>
          </cell>
          <cell r="B6924">
            <v>1</v>
          </cell>
        </row>
        <row r="6925">
          <cell r="A6925">
            <v>313042</v>
          </cell>
          <cell r="B6925">
            <v>1</v>
          </cell>
        </row>
        <row r="6926">
          <cell r="A6926">
            <v>313046</v>
          </cell>
          <cell r="B6926">
            <v>10</v>
          </cell>
        </row>
        <row r="6927">
          <cell r="A6927">
            <v>313047</v>
          </cell>
          <cell r="B6927">
            <v>1</v>
          </cell>
        </row>
        <row r="6928">
          <cell r="A6928">
            <v>313068</v>
          </cell>
          <cell r="B6928">
            <v>1</v>
          </cell>
        </row>
        <row r="6929">
          <cell r="A6929">
            <v>313088</v>
          </cell>
          <cell r="B6929">
            <v>1</v>
          </cell>
        </row>
        <row r="6930">
          <cell r="A6930">
            <v>313091</v>
          </cell>
          <cell r="B6930">
            <v>1</v>
          </cell>
        </row>
        <row r="6931">
          <cell r="A6931">
            <v>313092</v>
          </cell>
          <cell r="B6931">
            <v>2</v>
          </cell>
        </row>
        <row r="6932">
          <cell r="A6932">
            <v>313112</v>
          </cell>
          <cell r="B6932">
            <v>1</v>
          </cell>
        </row>
        <row r="6933">
          <cell r="A6933">
            <v>313113</v>
          </cell>
          <cell r="B6933">
            <v>3</v>
          </cell>
        </row>
        <row r="6934">
          <cell r="A6934">
            <v>313114</v>
          </cell>
          <cell r="B6934">
            <v>1</v>
          </cell>
        </row>
        <row r="6935">
          <cell r="A6935">
            <v>313119</v>
          </cell>
          <cell r="B6935">
            <v>20</v>
          </cell>
        </row>
        <row r="6936">
          <cell r="A6936">
            <v>313130</v>
          </cell>
          <cell r="B6936">
            <v>2</v>
          </cell>
        </row>
        <row r="6937">
          <cell r="A6937">
            <v>313131</v>
          </cell>
          <cell r="B6937">
            <v>2</v>
          </cell>
        </row>
        <row r="6938">
          <cell r="A6938">
            <v>313132</v>
          </cell>
          <cell r="B6938">
            <v>1</v>
          </cell>
        </row>
        <row r="6939">
          <cell r="A6939">
            <v>313142</v>
          </cell>
          <cell r="B6939">
            <v>12</v>
          </cell>
        </row>
        <row r="6940">
          <cell r="A6940">
            <v>313153</v>
          </cell>
          <cell r="B6940">
            <v>1</v>
          </cell>
        </row>
        <row r="6941">
          <cell r="A6941">
            <v>313154</v>
          </cell>
          <cell r="B6941">
            <v>1</v>
          </cell>
        </row>
        <row r="6942">
          <cell r="A6942">
            <v>313155</v>
          </cell>
          <cell r="B6942">
            <v>1</v>
          </cell>
        </row>
        <row r="6943">
          <cell r="A6943">
            <v>313156</v>
          </cell>
          <cell r="B6943">
            <v>1</v>
          </cell>
        </row>
        <row r="6944">
          <cell r="A6944">
            <v>313157</v>
          </cell>
          <cell r="B6944">
            <v>2</v>
          </cell>
        </row>
        <row r="6945">
          <cell r="A6945">
            <v>313158</v>
          </cell>
          <cell r="B6945">
            <v>3.5</v>
          </cell>
        </row>
        <row r="6946">
          <cell r="A6946">
            <v>313159</v>
          </cell>
          <cell r="B6946">
            <v>1</v>
          </cell>
        </row>
        <row r="6947">
          <cell r="A6947">
            <v>313169</v>
          </cell>
          <cell r="B6947">
            <v>2</v>
          </cell>
        </row>
        <row r="6948">
          <cell r="A6948">
            <v>313178</v>
          </cell>
          <cell r="B6948">
            <v>5</v>
          </cell>
        </row>
        <row r="6949">
          <cell r="A6949">
            <v>313188</v>
          </cell>
          <cell r="B6949">
            <v>2</v>
          </cell>
        </row>
        <row r="6950">
          <cell r="A6950">
            <v>313189</v>
          </cell>
          <cell r="B6950">
            <v>3</v>
          </cell>
        </row>
        <row r="6951">
          <cell r="A6951">
            <v>313204</v>
          </cell>
          <cell r="B6951">
            <v>1</v>
          </cell>
        </row>
        <row r="6952">
          <cell r="A6952">
            <v>313206</v>
          </cell>
          <cell r="B6952">
            <v>3</v>
          </cell>
        </row>
        <row r="6953">
          <cell r="A6953">
            <v>313224</v>
          </cell>
          <cell r="B6953">
            <v>1</v>
          </cell>
        </row>
        <row r="6954">
          <cell r="A6954">
            <v>313225</v>
          </cell>
          <cell r="B6954">
            <v>1</v>
          </cell>
        </row>
        <row r="6955">
          <cell r="A6955">
            <v>313226</v>
          </cell>
          <cell r="B6955">
            <v>1</v>
          </cell>
        </row>
        <row r="6956">
          <cell r="A6956">
            <v>313227</v>
          </cell>
          <cell r="B6956">
            <v>2</v>
          </cell>
        </row>
        <row r="6957">
          <cell r="A6957">
            <v>313245</v>
          </cell>
          <cell r="B6957">
            <v>1</v>
          </cell>
        </row>
        <row r="6958">
          <cell r="A6958">
            <v>313246</v>
          </cell>
          <cell r="B6958">
            <v>1</v>
          </cell>
        </row>
        <row r="6959">
          <cell r="A6959">
            <v>313248</v>
          </cell>
          <cell r="B6959">
            <v>1</v>
          </cell>
        </row>
        <row r="6960">
          <cell r="A6960">
            <v>313249</v>
          </cell>
          <cell r="B6960">
            <v>4</v>
          </cell>
        </row>
        <row r="6961">
          <cell r="A6961">
            <v>313250</v>
          </cell>
          <cell r="B6961">
            <v>1</v>
          </cell>
        </row>
        <row r="6962">
          <cell r="A6962">
            <v>313262</v>
          </cell>
          <cell r="B6962">
            <v>1</v>
          </cell>
        </row>
        <row r="6963">
          <cell r="A6963">
            <v>313270</v>
          </cell>
          <cell r="B6963">
            <v>2</v>
          </cell>
        </row>
        <row r="6964">
          <cell r="A6964">
            <v>313271</v>
          </cell>
          <cell r="B6964">
            <v>2</v>
          </cell>
        </row>
        <row r="6965">
          <cell r="A6965">
            <v>313280</v>
          </cell>
          <cell r="B6965">
            <v>39</v>
          </cell>
        </row>
        <row r="6966">
          <cell r="A6966">
            <v>313286</v>
          </cell>
          <cell r="B6966">
            <v>1</v>
          </cell>
        </row>
        <row r="6967">
          <cell r="A6967">
            <v>313304</v>
          </cell>
          <cell r="B6967">
            <v>5</v>
          </cell>
        </row>
        <row r="6968">
          <cell r="A6968">
            <v>313314</v>
          </cell>
          <cell r="B6968">
            <v>1</v>
          </cell>
        </row>
        <row r="6969">
          <cell r="A6969">
            <v>313315</v>
          </cell>
          <cell r="B6969">
            <v>1</v>
          </cell>
        </row>
        <row r="6970">
          <cell r="A6970">
            <v>313317</v>
          </cell>
          <cell r="B6970">
            <v>3</v>
          </cell>
        </row>
        <row r="6971">
          <cell r="A6971">
            <v>313332</v>
          </cell>
          <cell r="B6971">
            <v>10</v>
          </cell>
        </row>
        <row r="6972">
          <cell r="A6972" t="str">
            <v>INTERNAL</v>
          </cell>
          <cell r="B6972">
            <v>9</v>
          </cell>
        </row>
        <row r="6973">
          <cell r="A6973" t="str">
            <v>UA-107493</v>
          </cell>
          <cell r="B6973">
            <v>1</v>
          </cell>
        </row>
        <row r="6974">
          <cell r="A6974" t="str">
            <v>UA-107686</v>
          </cell>
          <cell r="B6974">
            <v>1</v>
          </cell>
        </row>
        <row r="6975">
          <cell r="A6975" t="str">
            <v>UA-122710</v>
          </cell>
          <cell r="B6975">
            <v>2</v>
          </cell>
        </row>
        <row r="6976">
          <cell r="A6976" t="str">
            <v>UA-127205</v>
          </cell>
          <cell r="B6976">
            <v>1</v>
          </cell>
        </row>
        <row r="6977">
          <cell r="A6977" t="str">
            <v>UA-133910</v>
          </cell>
          <cell r="B6977">
            <v>1</v>
          </cell>
        </row>
        <row r="6978">
          <cell r="A6978" t="str">
            <v>UA-149166</v>
          </cell>
          <cell r="B6978">
            <v>2</v>
          </cell>
        </row>
        <row r="6979">
          <cell r="A6979" t="str">
            <v>UA-157138</v>
          </cell>
          <cell r="B6979"/>
        </row>
        <row r="6980">
          <cell r="A6980" t="str">
            <v>UA-177789</v>
          </cell>
          <cell r="B6980">
            <v>6.5</v>
          </cell>
        </row>
        <row r="6981">
          <cell r="A6981" t="str">
            <v>UA-183565</v>
          </cell>
          <cell r="B6981">
            <v>3</v>
          </cell>
        </row>
        <row r="6982">
          <cell r="A6982" t="str">
            <v>UA-196398</v>
          </cell>
          <cell r="B6982">
            <v>12.5</v>
          </cell>
        </row>
        <row r="6983">
          <cell r="A6983" t="str">
            <v>UA-199115</v>
          </cell>
          <cell r="B6983">
            <v>12</v>
          </cell>
        </row>
        <row r="6984">
          <cell r="A6984" t="str">
            <v>UA-20107</v>
          </cell>
          <cell r="B6984"/>
        </row>
        <row r="6985">
          <cell r="A6985" t="str">
            <v>UA-20913</v>
          </cell>
          <cell r="B6985"/>
        </row>
        <row r="6986">
          <cell r="A6986" t="str">
            <v>UA-209287</v>
          </cell>
          <cell r="B6986">
            <v>58</v>
          </cell>
        </row>
        <row r="6987">
          <cell r="A6987" t="str">
            <v>UA-214743</v>
          </cell>
          <cell r="B6987">
            <v>2</v>
          </cell>
        </row>
        <row r="6988">
          <cell r="A6988" t="str">
            <v>UA-214930</v>
          </cell>
          <cell r="B6988">
            <v>1</v>
          </cell>
        </row>
        <row r="6989">
          <cell r="A6989" t="str">
            <v>UA-216677</v>
          </cell>
          <cell r="B6989">
            <v>9</v>
          </cell>
        </row>
        <row r="6990">
          <cell r="A6990" t="str">
            <v>UA-218939</v>
          </cell>
          <cell r="B6990">
            <v>2</v>
          </cell>
        </row>
        <row r="6991">
          <cell r="A6991" t="str">
            <v>UA-229315</v>
          </cell>
          <cell r="B6991">
            <v>1</v>
          </cell>
        </row>
        <row r="6992">
          <cell r="A6992" t="str">
            <v>UA-231613</v>
          </cell>
          <cell r="B6992">
            <v>1.5</v>
          </cell>
        </row>
        <row r="6993">
          <cell r="A6993" t="str">
            <v>UA-236760</v>
          </cell>
          <cell r="B6993">
            <v>4.5</v>
          </cell>
        </row>
        <row r="6994">
          <cell r="A6994" t="str">
            <v>UA-241933</v>
          </cell>
          <cell r="B6994">
            <v>1</v>
          </cell>
        </row>
        <row r="6995">
          <cell r="A6995" t="str">
            <v>UA-242005</v>
          </cell>
          <cell r="B6995">
            <v>1</v>
          </cell>
        </row>
        <row r="6996">
          <cell r="A6996" t="str">
            <v>UA-242112</v>
          </cell>
          <cell r="B6996">
            <v>3.5</v>
          </cell>
        </row>
        <row r="6997">
          <cell r="A6997" t="str">
            <v>UA-242132</v>
          </cell>
          <cell r="B6997">
            <v>6.5</v>
          </cell>
        </row>
        <row r="6998">
          <cell r="A6998" t="str">
            <v>UA-258816</v>
          </cell>
          <cell r="B6998">
            <v>1</v>
          </cell>
        </row>
        <row r="6999">
          <cell r="A6999" t="str">
            <v>UA-259774</v>
          </cell>
          <cell r="B6999">
            <v>1</v>
          </cell>
        </row>
        <row r="7000">
          <cell r="A7000" t="str">
            <v>UA-261451</v>
          </cell>
          <cell r="B7000">
            <v>6</v>
          </cell>
        </row>
        <row r="7001">
          <cell r="A7001" t="str">
            <v>UA-261786</v>
          </cell>
          <cell r="B7001">
            <v>2</v>
          </cell>
        </row>
        <row r="7002">
          <cell r="A7002" t="str">
            <v>UA-268040</v>
          </cell>
          <cell r="B7002">
            <v>1</v>
          </cell>
        </row>
        <row r="7003">
          <cell r="A7003" t="str">
            <v>UA-269533</v>
          </cell>
          <cell r="B7003">
            <v>1</v>
          </cell>
        </row>
        <row r="7004">
          <cell r="A7004" t="str">
            <v>UA-270379</v>
          </cell>
          <cell r="B7004">
            <v>4</v>
          </cell>
        </row>
        <row r="7005">
          <cell r="A7005" t="str">
            <v>UA-271234</v>
          </cell>
          <cell r="B7005">
            <v>1</v>
          </cell>
        </row>
        <row r="7006">
          <cell r="A7006" t="str">
            <v>UA-271378</v>
          </cell>
          <cell r="B7006">
            <v>2</v>
          </cell>
        </row>
        <row r="7007">
          <cell r="A7007" t="str">
            <v>UA-272034</v>
          </cell>
          <cell r="B7007">
            <v>1</v>
          </cell>
        </row>
        <row r="7008">
          <cell r="A7008" t="str">
            <v>UA-272891</v>
          </cell>
          <cell r="B7008">
            <v>5</v>
          </cell>
        </row>
        <row r="7009">
          <cell r="A7009" t="str">
            <v>UA-273396</v>
          </cell>
          <cell r="B7009">
            <v>2</v>
          </cell>
        </row>
        <row r="7010">
          <cell r="A7010" t="str">
            <v>UA-274986</v>
          </cell>
          <cell r="B7010">
            <v>1</v>
          </cell>
        </row>
        <row r="7011">
          <cell r="A7011" t="str">
            <v>UA-276561</v>
          </cell>
          <cell r="B7011">
            <v>1</v>
          </cell>
        </row>
        <row r="7012">
          <cell r="A7012" t="str">
            <v>UA-277037</v>
          </cell>
          <cell r="B7012">
            <v>19.5</v>
          </cell>
        </row>
        <row r="7013">
          <cell r="A7013" t="str">
            <v>UA-285234</v>
          </cell>
          <cell r="B7013">
            <v>1</v>
          </cell>
        </row>
        <row r="7014">
          <cell r="A7014" t="str">
            <v>UA-288256</v>
          </cell>
          <cell r="B7014">
            <v>1</v>
          </cell>
        </row>
        <row r="7015">
          <cell r="A7015" t="str">
            <v>UA-290632</v>
          </cell>
          <cell r="B7015">
            <v>4</v>
          </cell>
        </row>
        <row r="7016">
          <cell r="A7016" t="str">
            <v>UA-291402</v>
          </cell>
          <cell r="B7016">
            <v>15</v>
          </cell>
        </row>
        <row r="7017">
          <cell r="A7017" t="str">
            <v>UA-295087</v>
          </cell>
          <cell r="B7017">
            <v>1</v>
          </cell>
        </row>
        <row r="7018">
          <cell r="A7018" t="str">
            <v>UA-296471</v>
          </cell>
          <cell r="B7018">
            <v>10</v>
          </cell>
        </row>
        <row r="7019">
          <cell r="A7019" t="str">
            <v>UA-297387</v>
          </cell>
          <cell r="B7019">
            <v>1</v>
          </cell>
        </row>
        <row r="7020">
          <cell r="A7020" t="str">
            <v>UA-297777</v>
          </cell>
          <cell r="B7020">
            <v>1.75</v>
          </cell>
        </row>
        <row r="7021">
          <cell r="A7021" t="str">
            <v>UA-299734</v>
          </cell>
          <cell r="B7021">
            <v>2</v>
          </cell>
        </row>
        <row r="7022">
          <cell r="A7022" t="str">
            <v>UA-299985</v>
          </cell>
          <cell r="B7022">
            <v>4</v>
          </cell>
        </row>
        <row r="7023">
          <cell r="A7023" t="str">
            <v>UA-301356</v>
          </cell>
          <cell r="B7023">
            <v>1</v>
          </cell>
        </row>
        <row r="7024">
          <cell r="A7024" t="str">
            <v>UA-301576</v>
          </cell>
          <cell r="B7024">
            <v>2</v>
          </cell>
        </row>
        <row r="7025">
          <cell r="A7025" t="str">
            <v>UA-301619</v>
          </cell>
          <cell r="B7025">
            <v>1.5</v>
          </cell>
        </row>
        <row r="7026">
          <cell r="A7026" t="str">
            <v>UA-303685</v>
          </cell>
          <cell r="B7026">
            <v>1.5</v>
          </cell>
        </row>
        <row r="7027">
          <cell r="A7027" t="str">
            <v>UA-305106</v>
          </cell>
          <cell r="B7027">
            <v>3</v>
          </cell>
        </row>
        <row r="7028">
          <cell r="A7028" t="str">
            <v>UA-305124</v>
          </cell>
          <cell r="B7028">
            <v>2.5</v>
          </cell>
        </row>
        <row r="7029">
          <cell r="A7029" t="str">
            <v>UA-305500</v>
          </cell>
          <cell r="B7029">
            <v>5</v>
          </cell>
        </row>
        <row r="7030">
          <cell r="A7030" t="str">
            <v>UA-306578</v>
          </cell>
          <cell r="B7030">
            <v>1</v>
          </cell>
        </row>
        <row r="7031">
          <cell r="A7031" t="str">
            <v>UA-307346</v>
          </cell>
          <cell r="B7031">
            <v>1</v>
          </cell>
        </row>
        <row r="7032">
          <cell r="A7032" t="str">
            <v>UA-308354</v>
          </cell>
          <cell r="B7032">
            <v>1</v>
          </cell>
        </row>
        <row r="7033">
          <cell r="A7033" t="str">
            <v>UA-308617</v>
          </cell>
          <cell r="B7033">
            <v>2</v>
          </cell>
        </row>
        <row r="7034">
          <cell r="A7034" t="str">
            <v>UA-308733</v>
          </cell>
          <cell r="B7034">
            <v>1</v>
          </cell>
        </row>
        <row r="7035">
          <cell r="A7035" t="str">
            <v>UA-309700</v>
          </cell>
          <cell r="B7035">
            <v>1</v>
          </cell>
        </row>
        <row r="7036">
          <cell r="A7036" t="str">
            <v>UA-311831</v>
          </cell>
          <cell r="B7036">
            <v>2</v>
          </cell>
        </row>
        <row r="7037">
          <cell r="A7037" t="str">
            <v>UA-311973</v>
          </cell>
          <cell r="B7037">
            <v>1</v>
          </cell>
        </row>
        <row r="7038">
          <cell r="A7038" t="str">
            <v>UA-313226</v>
          </cell>
          <cell r="B7038">
            <v>2</v>
          </cell>
        </row>
        <row r="7039">
          <cell r="A7039" t="str">
            <v>UA-313575</v>
          </cell>
          <cell r="B7039">
            <v>1</v>
          </cell>
        </row>
        <row r="7040">
          <cell r="A7040" t="str">
            <v>UA-316391</v>
          </cell>
          <cell r="B7040">
            <v>1</v>
          </cell>
        </row>
        <row r="7041">
          <cell r="A7041" t="str">
            <v>UA-318484</v>
          </cell>
          <cell r="B7041">
            <v>2</v>
          </cell>
        </row>
        <row r="7042">
          <cell r="A7042" t="str">
            <v>UA-320090</v>
          </cell>
          <cell r="B7042">
            <v>1</v>
          </cell>
        </row>
        <row r="7043">
          <cell r="A7043" t="str">
            <v>UA-320744</v>
          </cell>
          <cell r="B7043">
            <v>1</v>
          </cell>
        </row>
        <row r="7044">
          <cell r="A7044" t="str">
            <v>UA-321750</v>
          </cell>
          <cell r="B7044">
            <v>1.25</v>
          </cell>
        </row>
        <row r="7045">
          <cell r="A7045" t="str">
            <v>UA-322572</v>
          </cell>
          <cell r="B7045">
            <v>8</v>
          </cell>
        </row>
        <row r="7046">
          <cell r="A7046" t="str">
            <v>UA-322869</v>
          </cell>
          <cell r="B7046">
            <v>1</v>
          </cell>
        </row>
        <row r="7047">
          <cell r="A7047" t="str">
            <v>UA-325960</v>
          </cell>
          <cell r="B7047">
            <v>10.5</v>
          </cell>
        </row>
        <row r="7048">
          <cell r="A7048" t="str">
            <v>UA-326272</v>
          </cell>
          <cell r="B7048">
            <v>8</v>
          </cell>
        </row>
        <row r="7049">
          <cell r="A7049" t="str">
            <v>UA-327028</v>
          </cell>
          <cell r="B7049">
            <v>2</v>
          </cell>
        </row>
        <row r="7050">
          <cell r="A7050" t="str">
            <v>UA-328186</v>
          </cell>
          <cell r="B7050">
            <v>1</v>
          </cell>
        </row>
        <row r="7051">
          <cell r="A7051" t="str">
            <v>UA-328510</v>
          </cell>
          <cell r="B7051">
            <v>1</v>
          </cell>
        </row>
        <row r="7052">
          <cell r="A7052" t="str">
            <v>UA-329408</v>
          </cell>
          <cell r="B7052">
            <v>2.5</v>
          </cell>
        </row>
        <row r="7053">
          <cell r="A7053" t="str">
            <v>UA-329715</v>
          </cell>
          <cell r="B7053">
            <v>1</v>
          </cell>
        </row>
        <row r="7054">
          <cell r="A7054" t="str">
            <v>UA-330314</v>
          </cell>
          <cell r="B7054">
            <v>2</v>
          </cell>
        </row>
        <row r="7055">
          <cell r="A7055" t="str">
            <v>UA-330504</v>
          </cell>
          <cell r="B7055">
            <v>2</v>
          </cell>
        </row>
        <row r="7056">
          <cell r="A7056" t="str">
            <v>UA-330543</v>
          </cell>
          <cell r="B7056">
            <v>0.5</v>
          </cell>
        </row>
        <row r="7057">
          <cell r="A7057" t="str">
            <v>UA-331924</v>
          </cell>
          <cell r="B7057">
            <v>1</v>
          </cell>
        </row>
        <row r="7058">
          <cell r="A7058" t="str">
            <v>UA-332831</v>
          </cell>
          <cell r="B7058">
            <v>1</v>
          </cell>
        </row>
        <row r="7059">
          <cell r="A7059" t="str">
            <v>UA-333168</v>
          </cell>
          <cell r="B7059">
            <v>2</v>
          </cell>
        </row>
        <row r="7060">
          <cell r="A7060" t="str">
            <v>UA-333915</v>
          </cell>
          <cell r="B7060">
            <v>8.5</v>
          </cell>
        </row>
        <row r="7061">
          <cell r="A7061" t="str">
            <v>UA-334226</v>
          </cell>
          <cell r="B7061">
            <v>1</v>
          </cell>
        </row>
        <row r="7062">
          <cell r="A7062" t="str">
            <v>UA-334592</v>
          </cell>
          <cell r="B7062">
            <v>10</v>
          </cell>
        </row>
        <row r="7063">
          <cell r="A7063" t="str">
            <v>UA-36963</v>
          </cell>
          <cell r="B7063">
            <v>1</v>
          </cell>
        </row>
        <row r="7064">
          <cell r="A7064" t="str">
            <v>UA-44756</v>
          </cell>
          <cell r="B7064">
            <v>1.5</v>
          </cell>
        </row>
        <row r="7065">
          <cell r="A7065" t="str">
            <v>UA-49511</v>
          </cell>
          <cell r="B7065">
            <v>10</v>
          </cell>
        </row>
        <row r="7066">
          <cell r="A7066" t="str">
            <v>Grand Total</v>
          </cell>
          <cell r="B7066">
            <v>20806.032000000003</v>
          </cell>
        </row>
      </sheetData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Piv"/>
      <sheetName val="Invoices"/>
      <sheetName val="ConPiv"/>
      <sheetName val="Contracts"/>
    </sheetNames>
    <sheetDataSet>
      <sheetData sheetId="0">
        <row r="3">
          <cell r="A3" t="str">
            <v>Sum of MonthQty</v>
          </cell>
          <cell r="B3" t="str">
            <v>Column Labels</v>
          </cell>
        </row>
        <row r="4">
          <cell r="B4" t="str">
            <v>Group1</v>
          </cell>
        </row>
        <row r="5">
          <cell r="A5" t="str">
            <v>Row Labels</v>
          </cell>
        </row>
        <row r="6">
          <cell r="A6">
            <v>4</v>
          </cell>
          <cell r="B6"/>
        </row>
        <row r="7">
          <cell r="A7">
            <v>5</v>
          </cell>
          <cell r="B7"/>
        </row>
        <row r="8">
          <cell r="A8">
            <v>6</v>
          </cell>
          <cell r="B8"/>
        </row>
        <row r="9">
          <cell r="A9">
            <v>7</v>
          </cell>
          <cell r="B9"/>
        </row>
        <row r="10">
          <cell r="A10">
            <v>9</v>
          </cell>
          <cell r="B10"/>
        </row>
        <row r="11">
          <cell r="A11">
            <v>12</v>
          </cell>
          <cell r="B11"/>
        </row>
        <row r="12">
          <cell r="A12">
            <v>16</v>
          </cell>
          <cell r="B12"/>
        </row>
        <row r="13">
          <cell r="A13">
            <v>19</v>
          </cell>
          <cell r="B13">
            <v>3</v>
          </cell>
        </row>
        <row r="14">
          <cell r="A14">
            <v>20</v>
          </cell>
          <cell r="B14"/>
        </row>
        <row r="15">
          <cell r="A15">
            <v>21</v>
          </cell>
          <cell r="B15"/>
        </row>
        <row r="16">
          <cell r="A16">
            <v>24</v>
          </cell>
          <cell r="B16"/>
        </row>
        <row r="17">
          <cell r="A17">
            <v>27</v>
          </cell>
          <cell r="B17"/>
        </row>
        <row r="18">
          <cell r="A18">
            <v>32</v>
          </cell>
          <cell r="B18">
            <v>1</v>
          </cell>
        </row>
        <row r="19">
          <cell r="A19">
            <v>33</v>
          </cell>
          <cell r="B19"/>
        </row>
        <row r="20">
          <cell r="A20">
            <v>36</v>
          </cell>
          <cell r="B20"/>
        </row>
        <row r="21">
          <cell r="A21">
            <v>38</v>
          </cell>
          <cell r="B21"/>
        </row>
        <row r="22">
          <cell r="A22">
            <v>47</v>
          </cell>
          <cell r="B22"/>
        </row>
        <row r="23">
          <cell r="A23">
            <v>52</v>
          </cell>
          <cell r="B23"/>
        </row>
        <row r="24">
          <cell r="A24">
            <v>57</v>
          </cell>
          <cell r="B24"/>
        </row>
        <row r="25">
          <cell r="A25">
            <v>69</v>
          </cell>
          <cell r="B25"/>
        </row>
        <row r="26">
          <cell r="A26">
            <v>81</v>
          </cell>
          <cell r="B26"/>
        </row>
        <row r="27">
          <cell r="A27">
            <v>82</v>
          </cell>
          <cell r="B27"/>
        </row>
        <row r="28">
          <cell r="A28">
            <v>89</v>
          </cell>
          <cell r="B28"/>
        </row>
        <row r="29">
          <cell r="A29">
            <v>94</v>
          </cell>
          <cell r="B29"/>
        </row>
        <row r="30">
          <cell r="A30">
            <v>95</v>
          </cell>
          <cell r="B30"/>
        </row>
        <row r="31">
          <cell r="A31">
            <v>98</v>
          </cell>
          <cell r="B31"/>
        </row>
        <row r="32">
          <cell r="A32">
            <v>99</v>
          </cell>
          <cell r="B32"/>
        </row>
        <row r="33">
          <cell r="A33">
            <v>103</v>
          </cell>
          <cell r="B33"/>
        </row>
        <row r="34">
          <cell r="A34">
            <v>107</v>
          </cell>
          <cell r="B34">
            <v>6</v>
          </cell>
        </row>
        <row r="35">
          <cell r="A35">
            <v>110</v>
          </cell>
          <cell r="B35"/>
        </row>
        <row r="36">
          <cell r="A36">
            <v>112</v>
          </cell>
          <cell r="B36"/>
        </row>
        <row r="37">
          <cell r="A37">
            <v>113</v>
          </cell>
          <cell r="B37"/>
        </row>
        <row r="38">
          <cell r="A38">
            <v>115</v>
          </cell>
          <cell r="B38">
            <v>7</v>
          </cell>
        </row>
        <row r="39">
          <cell r="A39">
            <v>117</v>
          </cell>
          <cell r="B39"/>
        </row>
        <row r="40">
          <cell r="A40">
            <v>118</v>
          </cell>
          <cell r="B40"/>
        </row>
        <row r="41">
          <cell r="A41">
            <v>122</v>
          </cell>
          <cell r="B41">
            <v>6</v>
          </cell>
        </row>
        <row r="42">
          <cell r="A42">
            <v>124</v>
          </cell>
          <cell r="B42"/>
        </row>
        <row r="43">
          <cell r="A43">
            <v>132</v>
          </cell>
          <cell r="B43">
            <v>33</v>
          </cell>
        </row>
        <row r="44">
          <cell r="A44">
            <v>138</v>
          </cell>
          <cell r="B44">
            <v>9</v>
          </cell>
        </row>
        <row r="45">
          <cell r="A45">
            <v>139</v>
          </cell>
          <cell r="B45"/>
        </row>
        <row r="46">
          <cell r="A46">
            <v>143</v>
          </cell>
          <cell r="B46"/>
        </row>
        <row r="47">
          <cell r="A47">
            <v>148</v>
          </cell>
          <cell r="B47"/>
        </row>
        <row r="48">
          <cell r="A48">
            <v>154</v>
          </cell>
          <cell r="B48"/>
        </row>
        <row r="49">
          <cell r="A49">
            <v>155</v>
          </cell>
          <cell r="B49"/>
        </row>
        <row r="50">
          <cell r="A50">
            <v>157</v>
          </cell>
          <cell r="B50"/>
        </row>
        <row r="51">
          <cell r="A51">
            <v>162</v>
          </cell>
          <cell r="B51"/>
        </row>
        <row r="52">
          <cell r="A52">
            <v>165</v>
          </cell>
          <cell r="B52"/>
        </row>
        <row r="53">
          <cell r="A53">
            <v>166</v>
          </cell>
          <cell r="B53">
            <v>1</v>
          </cell>
        </row>
        <row r="54">
          <cell r="A54">
            <v>167</v>
          </cell>
          <cell r="B54"/>
        </row>
        <row r="55">
          <cell r="A55">
            <v>169</v>
          </cell>
          <cell r="B55"/>
        </row>
        <row r="56">
          <cell r="A56">
            <v>175</v>
          </cell>
          <cell r="B56"/>
        </row>
        <row r="57">
          <cell r="A57">
            <v>178</v>
          </cell>
          <cell r="B57">
            <v>1</v>
          </cell>
        </row>
        <row r="58">
          <cell r="A58">
            <v>180</v>
          </cell>
          <cell r="B58">
            <v>25.75</v>
          </cell>
        </row>
        <row r="59">
          <cell r="A59">
            <v>182</v>
          </cell>
          <cell r="B59"/>
        </row>
        <row r="60">
          <cell r="A60">
            <v>190</v>
          </cell>
          <cell r="B60"/>
        </row>
        <row r="61">
          <cell r="A61">
            <v>192</v>
          </cell>
          <cell r="B61"/>
        </row>
        <row r="62">
          <cell r="A62">
            <v>198</v>
          </cell>
          <cell r="B62"/>
        </row>
        <row r="63">
          <cell r="A63">
            <v>200</v>
          </cell>
          <cell r="B63"/>
        </row>
        <row r="64">
          <cell r="A64">
            <v>203</v>
          </cell>
          <cell r="B64"/>
        </row>
        <row r="65">
          <cell r="A65">
            <v>207</v>
          </cell>
          <cell r="B65"/>
        </row>
        <row r="66">
          <cell r="A66">
            <v>217</v>
          </cell>
          <cell r="B66"/>
        </row>
        <row r="67">
          <cell r="A67">
            <v>219</v>
          </cell>
          <cell r="B67"/>
        </row>
        <row r="68">
          <cell r="A68">
            <v>226</v>
          </cell>
          <cell r="B68"/>
        </row>
        <row r="69">
          <cell r="A69">
            <v>227</v>
          </cell>
          <cell r="B69">
            <v>6</v>
          </cell>
        </row>
        <row r="70">
          <cell r="A70">
            <v>229</v>
          </cell>
          <cell r="B70"/>
        </row>
        <row r="71">
          <cell r="A71">
            <v>238</v>
          </cell>
          <cell r="B71"/>
        </row>
        <row r="72">
          <cell r="A72">
            <v>242</v>
          </cell>
          <cell r="B72"/>
        </row>
        <row r="73">
          <cell r="A73">
            <v>247</v>
          </cell>
          <cell r="B73"/>
        </row>
        <row r="74">
          <cell r="A74">
            <v>249</v>
          </cell>
          <cell r="B74"/>
        </row>
        <row r="75">
          <cell r="A75">
            <v>250</v>
          </cell>
          <cell r="B75"/>
        </row>
        <row r="76">
          <cell r="A76">
            <v>251</v>
          </cell>
          <cell r="B76"/>
        </row>
        <row r="77">
          <cell r="A77">
            <v>255</v>
          </cell>
          <cell r="B77"/>
        </row>
        <row r="78">
          <cell r="A78">
            <v>256</v>
          </cell>
          <cell r="B78"/>
        </row>
        <row r="79">
          <cell r="A79">
            <v>263</v>
          </cell>
          <cell r="B79"/>
        </row>
        <row r="80">
          <cell r="A80">
            <v>271</v>
          </cell>
          <cell r="B80"/>
        </row>
        <row r="81">
          <cell r="A81">
            <v>283</v>
          </cell>
          <cell r="B81"/>
        </row>
        <row r="82">
          <cell r="A82">
            <v>284</v>
          </cell>
          <cell r="B82"/>
        </row>
        <row r="83">
          <cell r="A83">
            <v>285</v>
          </cell>
          <cell r="B83">
            <v>1</v>
          </cell>
        </row>
        <row r="84">
          <cell r="A84">
            <v>286</v>
          </cell>
          <cell r="B84"/>
        </row>
        <row r="85">
          <cell r="A85">
            <v>289</v>
          </cell>
          <cell r="B85"/>
        </row>
        <row r="86">
          <cell r="A86">
            <v>299</v>
          </cell>
          <cell r="B86"/>
        </row>
        <row r="87">
          <cell r="A87">
            <v>301</v>
          </cell>
          <cell r="B87"/>
        </row>
        <row r="88">
          <cell r="A88">
            <v>302</v>
          </cell>
          <cell r="B88"/>
        </row>
        <row r="89">
          <cell r="A89">
            <v>307</v>
          </cell>
          <cell r="B89"/>
        </row>
        <row r="90">
          <cell r="A90">
            <v>308</v>
          </cell>
          <cell r="B90"/>
        </row>
        <row r="91">
          <cell r="A91">
            <v>311</v>
          </cell>
          <cell r="B91"/>
        </row>
        <row r="92">
          <cell r="A92">
            <v>314</v>
          </cell>
          <cell r="B92"/>
        </row>
        <row r="93">
          <cell r="A93">
            <v>327</v>
          </cell>
          <cell r="B93"/>
        </row>
        <row r="94">
          <cell r="A94">
            <v>330</v>
          </cell>
          <cell r="B94"/>
        </row>
        <row r="95">
          <cell r="A95">
            <v>332</v>
          </cell>
          <cell r="B95"/>
        </row>
        <row r="96">
          <cell r="A96">
            <v>347</v>
          </cell>
          <cell r="B96">
            <v>1</v>
          </cell>
        </row>
        <row r="97">
          <cell r="A97">
            <v>348</v>
          </cell>
          <cell r="B97"/>
        </row>
        <row r="98">
          <cell r="A98">
            <v>354</v>
          </cell>
          <cell r="B98"/>
        </row>
        <row r="99">
          <cell r="A99">
            <v>361</v>
          </cell>
          <cell r="B99"/>
        </row>
        <row r="100">
          <cell r="A100">
            <v>365</v>
          </cell>
          <cell r="B100"/>
        </row>
        <row r="101">
          <cell r="A101">
            <v>369</v>
          </cell>
          <cell r="B101"/>
        </row>
        <row r="102">
          <cell r="A102">
            <v>370</v>
          </cell>
          <cell r="B102"/>
        </row>
        <row r="103">
          <cell r="A103">
            <v>373</v>
          </cell>
          <cell r="B103"/>
        </row>
        <row r="104">
          <cell r="A104">
            <v>374</v>
          </cell>
          <cell r="B104">
            <v>4</v>
          </cell>
        </row>
        <row r="105">
          <cell r="A105">
            <v>385</v>
          </cell>
          <cell r="B105"/>
        </row>
        <row r="106">
          <cell r="A106">
            <v>394</v>
          </cell>
          <cell r="B106"/>
        </row>
        <row r="107">
          <cell r="A107">
            <v>403</v>
          </cell>
          <cell r="B107"/>
        </row>
        <row r="108">
          <cell r="A108">
            <v>407</v>
          </cell>
          <cell r="B108"/>
        </row>
        <row r="109">
          <cell r="A109">
            <v>409</v>
          </cell>
          <cell r="B109"/>
        </row>
        <row r="110">
          <cell r="A110">
            <v>429</v>
          </cell>
          <cell r="B110"/>
        </row>
        <row r="111">
          <cell r="A111">
            <v>435</v>
          </cell>
          <cell r="B111"/>
        </row>
        <row r="112">
          <cell r="A112">
            <v>438</v>
          </cell>
          <cell r="B112"/>
        </row>
        <row r="113">
          <cell r="A113">
            <v>447</v>
          </cell>
          <cell r="B113"/>
        </row>
        <row r="114">
          <cell r="A114">
            <v>450</v>
          </cell>
          <cell r="B114"/>
        </row>
        <row r="115">
          <cell r="A115">
            <v>453</v>
          </cell>
          <cell r="B115"/>
        </row>
        <row r="116">
          <cell r="A116">
            <v>463</v>
          </cell>
          <cell r="B116"/>
        </row>
        <row r="117">
          <cell r="A117">
            <v>470</v>
          </cell>
          <cell r="B117"/>
        </row>
        <row r="118">
          <cell r="A118">
            <v>475</v>
          </cell>
          <cell r="B118"/>
        </row>
        <row r="119">
          <cell r="A119">
            <v>477</v>
          </cell>
          <cell r="B119"/>
        </row>
        <row r="120">
          <cell r="A120">
            <v>481</v>
          </cell>
          <cell r="B120"/>
        </row>
        <row r="121">
          <cell r="A121">
            <v>484</v>
          </cell>
          <cell r="B121"/>
        </row>
        <row r="122">
          <cell r="A122">
            <v>487</v>
          </cell>
          <cell r="B122"/>
        </row>
        <row r="123">
          <cell r="A123">
            <v>491</v>
          </cell>
          <cell r="B123"/>
        </row>
        <row r="124">
          <cell r="A124">
            <v>501</v>
          </cell>
          <cell r="B124"/>
        </row>
        <row r="125">
          <cell r="A125">
            <v>511</v>
          </cell>
          <cell r="B125">
            <v>1</v>
          </cell>
        </row>
        <row r="126">
          <cell r="A126">
            <v>522</v>
          </cell>
          <cell r="B126"/>
        </row>
        <row r="127">
          <cell r="A127">
            <v>524</v>
          </cell>
          <cell r="B127"/>
        </row>
        <row r="128">
          <cell r="A128">
            <v>532</v>
          </cell>
          <cell r="B128"/>
        </row>
        <row r="129">
          <cell r="A129">
            <v>537</v>
          </cell>
          <cell r="B129"/>
        </row>
        <row r="130">
          <cell r="A130">
            <v>540</v>
          </cell>
          <cell r="B130"/>
        </row>
        <row r="131">
          <cell r="A131">
            <v>542</v>
          </cell>
          <cell r="B131"/>
        </row>
        <row r="132">
          <cell r="A132">
            <v>543</v>
          </cell>
          <cell r="B132">
            <v>1</v>
          </cell>
        </row>
        <row r="133">
          <cell r="A133">
            <v>545</v>
          </cell>
          <cell r="B133"/>
        </row>
        <row r="134">
          <cell r="A134">
            <v>549</v>
          </cell>
          <cell r="B134"/>
        </row>
        <row r="135">
          <cell r="A135">
            <v>552</v>
          </cell>
          <cell r="B135"/>
        </row>
        <row r="136">
          <cell r="A136">
            <v>554</v>
          </cell>
          <cell r="B136"/>
        </row>
        <row r="137">
          <cell r="A137">
            <v>562</v>
          </cell>
          <cell r="B137">
            <v>5</v>
          </cell>
        </row>
        <row r="138">
          <cell r="A138">
            <v>564</v>
          </cell>
          <cell r="B138"/>
        </row>
        <row r="139">
          <cell r="A139">
            <v>571</v>
          </cell>
          <cell r="B139"/>
        </row>
        <row r="140">
          <cell r="A140">
            <v>572</v>
          </cell>
          <cell r="B140"/>
        </row>
        <row r="141">
          <cell r="A141">
            <v>579</v>
          </cell>
          <cell r="B141"/>
        </row>
        <row r="142">
          <cell r="A142">
            <v>583</v>
          </cell>
          <cell r="B142"/>
        </row>
        <row r="143">
          <cell r="A143">
            <v>584</v>
          </cell>
          <cell r="B143"/>
        </row>
        <row r="144">
          <cell r="A144">
            <v>589</v>
          </cell>
          <cell r="B144">
            <v>1</v>
          </cell>
        </row>
        <row r="145">
          <cell r="A145">
            <v>591</v>
          </cell>
          <cell r="B145"/>
        </row>
        <row r="146">
          <cell r="A146">
            <v>593</v>
          </cell>
          <cell r="B146"/>
        </row>
        <row r="147">
          <cell r="A147">
            <v>594</v>
          </cell>
          <cell r="B147"/>
        </row>
        <row r="148">
          <cell r="A148">
            <v>598</v>
          </cell>
          <cell r="B148"/>
        </row>
        <row r="149">
          <cell r="A149">
            <v>607</v>
          </cell>
          <cell r="B149">
            <v>1</v>
          </cell>
        </row>
        <row r="150">
          <cell r="A150">
            <v>613</v>
          </cell>
          <cell r="B150"/>
        </row>
        <row r="151">
          <cell r="A151">
            <v>614</v>
          </cell>
          <cell r="B151"/>
        </row>
        <row r="152">
          <cell r="A152">
            <v>634</v>
          </cell>
          <cell r="B152"/>
        </row>
        <row r="153">
          <cell r="A153">
            <v>641</v>
          </cell>
          <cell r="B153">
            <v>4</v>
          </cell>
        </row>
        <row r="154">
          <cell r="A154">
            <v>658</v>
          </cell>
          <cell r="B154"/>
        </row>
        <row r="155">
          <cell r="A155">
            <v>660</v>
          </cell>
          <cell r="B155"/>
        </row>
        <row r="156">
          <cell r="A156">
            <v>663</v>
          </cell>
          <cell r="B156"/>
        </row>
        <row r="157">
          <cell r="A157">
            <v>665</v>
          </cell>
          <cell r="B157"/>
        </row>
        <row r="158">
          <cell r="A158">
            <v>673</v>
          </cell>
          <cell r="B158"/>
        </row>
        <row r="159">
          <cell r="A159">
            <v>674</v>
          </cell>
          <cell r="B159"/>
        </row>
        <row r="160">
          <cell r="A160">
            <v>685</v>
          </cell>
          <cell r="B160">
            <v>8</v>
          </cell>
        </row>
        <row r="161">
          <cell r="A161">
            <v>687</v>
          </cell>
          <cell r="B161"/>
        </row>
        <row r="162">
          <cell r="A162">
            <v>692</v>
          </cell>
          <cell r="B162"/>
        </row>
        <row r="163">
          <cell r="A163">
            <v>696</v>
          </cell>
          <cell r="B163"/>
        </row>
        <row r="164">
          <cell r="A164">
            <v>703</v>
          </cell>
          <cell r="B164"/>
        </row>
        <row r="165">
          <cell r="A165">
            <v>708</v>
          </cell>
          <cell r="B165"/>
        </row>
        <row r="166">
          <cell r="A166">
            <v>709</v>
          </cell>
          <cell r="B166"/>
        </row>
        <row r="167">
          <cell r="A167">
            <v>712</v>
          </cell>
          <cell r="B167"/>
        </row>
        <row r="168">
          <cell r="A168">
            <v>721</v>
          </cell>
          <cell r="B168"/>
        </row>
        <row r="169">
          <cell r="A169">
            <v>722</v>
          </cell>
          <cell r="B169">
            <v>17</v>
          </cell>
        </row>
        <row r="170">
          <cell r="A170">
            <v>735</v>
          </cell>
          <cell r="B170"/>
        </row>
        <row r="171">
          <cell r="A171">
            <v>737</v>
          </cell>
          <cell r="B171"/>
        </row>
        <row r="172">
          <cell r="A172">
            <v>738</v>
          </cell>
          <cell r="B172"/>
        </row>
        <row r="173">
          <cell r="A173">
            <v>748</v>
          </cell>
          <cell r="B173"/>
        </row>
        <row r="174">
          <cell r="A174">
            <v>753</v>
          </cell>
          <cell r="B174"/>
        </row>
        <row r="175">
          <cell r="A175">
            <v>757</v>
          </cell>
          <cell r="B175">
            <v>1</v>
          </cell>
        </row>
        <row r="176">
          <cell r="A176">
            <v>765</v>
          </cell>
          <cell r="B176">
            <v>11</v>
          </cell>
        </row>
        <row r="177">
          <cell r="A177">
            <v>784</v>
          </cell>
          <cell r="B177"/>
        </row>
        <row r="178">
          <cell r="A178">
            <v>801</v>
          </cell>
          <cell r="B178"/>
        </row>
        <row r="179">
          <cell r="A179">
            <v>803</v>
          </cell>
          <cell r="B179">
            <v>2</v>
          </cell>
        </row>
        <row r="180">
          <cell r="A180">
            <v>807</v>
          </cell>
          <cell r="B180"/>
        </row>
        <row r="181">
          <cell r="A181">
            <v>814</v>
          </cell>
          <cell r="B181"/>
        </row>
        <row r="182">
          <cell r="A182">
            <v>828</v>
          </cell>
          <cell r="B182"/>
        </row>
        <row r="183">
          <cell r="A183">
            <v>843</v>
          </cell>
          <cell r="B183">
            <v>1</v>
          </cell>
        </row>
        <row r="184">
          <cell r="A184">
            <v>862</v>
          </cell>
          <cell r="B184"/>
        </row>
        <row r="185">
          <cell r="A185">
            <v>864</v>
          </cell>
          <cell r="B185"/>
        </row>
        <row r="186">
          <cell r="A186">
            <v>867</v>
          </cell>
          <cell r="B186"/>
        </row>
        <row r="187">
          <cell r="A187">
            <v>870</v>
          </cell>
          <cell r="B187"/>
        </row>
        <row r="188">
          <cell r="A188">
            <v>885</v>
          </cell>
          <cell r="B188"/>
        </row>
        <row r="189">
          <cell r="A189">
            <v>886</v>
          </cell>
          <cell r="B189"/>
        </row>
        <row r="190">
          <cell r="A190">
            <v>887</v>
          </cell>
          <cell r="B190"/>
        </row>
        <row r="191">
          <cell r="A191">
            <v>890</v>
          </cell>
          <cell r="B191"/>
        </row>
        <row r="192">
          <cell r="A192">
            <v>897</v>
          </cell>
          <cell r="B192">
            <v>9</v>
          </cell>
        </row>
        <row r="193">
          <cell r="A193">
            <v>898</v>
          </cell>
          <cell r="B193"/>
        </row>
        <row r="194">
          <cell r="A194">
            <v>903</v>
          </cell>
          <cell r="B194"/>
        </row>
        <row r="195">
          <cell r="A195">
            <v>915</v>
          </cell>
          <cell r="B195"/>
        </row>
        <row r="196">
          <cell r="A196">
            <v>928</v>
          </cell>
          <cell r="B196"/>
        </row>
        <row r="197">
          <cell r="A197">
            <v>929</v>
          </cell>
          <cell r="B197"/>
        </row>
        <row r="198">
          <cell r="A198">
            <v>933</v>
          </cell>
          <cell r="B198"/>
        </row>
        <row r="199">
          <cell r="A199">
            <v>938</v>
          </cell>
          <cell r="B199"/>
        </row>
        <row r="200">
          <cell r="A200">
            <v>941</v>
          </cell>
          <cell r="B200"/>
        </row>
        <row r="201">
          <cell r="A201">
            <v>943</v>
          </cell>
          <cell r="B201"/>
        </row>
        <row r="202">
          <cell r="A202">
            <v>950</v>
          </cell>
          <cell r="B202"/>
        </row>
        <row r="203">
          <cell r="A203">
            <v>955</v>
          </cell>
          <cell r="B203"/>
        </row>
        <row r="204">
          <cell r="A204">
            <v>956</v>
          </cell>
          <cell r="B204"/>
        </row>
        <row r="205">
          <cell r="A205">
            <v>962</v>
          </cell>
          <cell r="B205"/>
        </row>
        <row r="206">
          <cell r="A206">
            <v>965</v>
          </cell>
          <cell r="B206">
            <v>1</v>
          </cell>
        </row>
        <row r="207">
          <cell r="A207">
            <v>969</v>
          </cell>
          <cell r="B207"/>
        </row>
        <row r="208">
          <cell r="A208">
            <v>972</v>
          </cell>
          <cell r="B208"/>
        </row>
        <row r="209">
          <cell r="A209">
            <v>979</v>
          </cell>
          <cell r="B209"/>
        </row>
        <row r="210">
          <cell r="A210">
            <v>990</v>
          </cell>
          <cell r="B210"/>
        </row>
        <row r="211">
          <cell r="A211">
            <v>995</v>
          </cell>
          <cell r="B211"/>
        </row>
        <row r="212">
          <cell r="A212">
            <v>1014</v>
          </cell>
          <cell r="B212"/>
        </row>
        <row r="213">
          <cell r="A213">
            <v>1016</v>
          </cell>
          <cell r="B213"/>
        </row>
        <row r="214">
          <cell r="A214">
            <v>1026</v>
          </cell>
          <cell r="B214">
            <v>3</v>
          </cell>
        </row>
        <row r="215">
          <cell r="A215">
            <v>1027</v>
          </cell>
          <cell r="B215">
            <v>8</v>
          </cell>
        </row>
        <row r="216">
          <cell r="A216">
            <v>1030</v>
          </cell>
          <cell r="B216"/>
        </row>
        <row r="217">
          <cell r="A217">
            <v>1032</v>
          </cell>
          <cell r="B217">
            <v>5</v>
          </cell>
        </row>
        <row r="218">
          <cell r="A218">
            <v>1036</v>
          </cell>
          <cell r="B218"/>
        </row>
        <row r="219">
          <cell r="A219">
            <v>1056</v>
          </cell>
          <cell r="B219"/>
        </row>
        <row r="220">
          <cell r="A220">
            <v>1061</v>
          </cell>
          <cell r="B220"/>
        </row>
        <row r="221">
          <cell r="A221">
            <v>1064</v>
          </cell>
          <cell r="B221">
            <v>2</v>
          </cell>
        </row>
        <row r="222">
          <cell r="A222">
            <v>1093</v>
          </cell>
          <cell r="B222"/>
        </row>
        <row r="223">
          <cell r="A223">
            <v>1094</v>
          </cell>
          <cell r="B223"/>
        </row>
        <row r="224">
          <cell r="A224">
            <v>1105</v>
          </cell>
          <cell r="B224">
            <v>2</v>
          </cell>
        </row>
        <row r="225">
          <cell r="A225">
            <v>1107</v>
          </cell>
          <cell r="B225"/>
        </row>
        <row r="226">
          <cell r="A226">
            <v>1119</v>
          </cell>
          <cell r="B226">
            <v>1</v>
          </cell>
        </row>
        <row r="227">
          <cell r="A227">
            <v>1123</v>
          </cell>
          <cell r="B227"/>
        </row>
        <row r="228">
          <cell r="A228">
            <v>1125</v>
          </cell>
          <cell r="B228">
            <v>1</v>
          </cell>
        </row>
        <row r="229">
          <cell r="A229">
            <v>1156</v>
          </cell>
          <cell r="B229"/>
        </row>
        <row r="230">
          <cell r="A230">
            <v>1157</v>
          </cell>
          <cell r="B230"/>
        </row>
        <row r="231">
          <cell r="A231">
            <v>1160</v>
          </cell>
          <cell r="B231"/>
        </row>
        <row r="232">
          <cell r="A232">
            <v>1162</v>
          </cell>
          <cell r="B232"/>
        </row>
        <row r="233">
          <cell r="A233">
            <v>1163</v>
          </cell>
          <cell r="B233"/>
        </row>
        <row r="234">
          <cell r="A234">
            <v>1165</v>
          </cell>
          <cell r="B234"/>
        </row>
        <row r="235">
          <cell r="A235">
            <v>1172</v>
          </cell>
          <cell r="B235"/>
        </row>
        <row r="236">
          <cell r="A236">
            <v>1173</v>
          </cell>
          <cell r="B236"/>
        </row>
        <row r="237">
          <cell r="A237">
            <v>1175</v>
          </cell>
          <cell r="B237"/>
        </row>
        <row r="238">
          <cell r="A238">
            <v>1190</v>
          </cell>
          <cell r="B238"/>
        </row>
        <row r="239">
          <cell r="A239">
            <v>1194</v>
          </cell>
          <cell r="B239">
            <v>1</v>
          </cell>
        </row>
        <row r="240">
          <cell r="A240">
            <v>1199</v>
          </cell>
          <cell r="B240"/>
        </row>
        <row r="241">
          <cell r="A241">
            <v>1209</v>
          </cell>
          <cell r="B241"/>
        </row>
        <row r="242">
          <cell r="A242">
            <v>1221</v>
          </cell>
          <cell r="B242"/>
        </row>
        <row r="243">
          <cell r="A243">
            <v>1222</v>
          </cell>
          <cell r="B243"/>
        </row>
        <row r="244">
          <cell r="A244">
            <v>1223</v>
          </cell>
          <cell r="B244"/>
        </row>
        <row r="245">
          <cell r="A245">
            <v>1224</v>
          </cell>
          <cell r="B245"/>
        </row>
        <row r="246">
          <cell r="A246">
            <v>1227</v>
          </cell>
          <cell r="B246"/>
        </row>
        <row r="247">
          <cell r="A247">
            <v>1231</v>
          </cell>
          <cell r="B247"/>
        </row>
        <row r="248">
          <cell r="A248">
            <v>1233</v>
          </cell>
          <cell r="B248">
            <v>1</v>
          </cell>
        </row>
        <row r="249">
          <cell r="A249">
            <v>1235</v>
          </cell>
          <cell r="B249">
            <v>2</v>
          </cell>
        </row>
        <row r="250">
          <cell r="A250">
            <v>1236</v>
          </cell>
          <cell r="B250"/>
        </row>
        <row r="251">
          <cell r="A251">
            <v>1243</v>
          </cell>
          <cell r="B251"/>
        </row>
        <row r="252">
          <cell r="A252">
            <v>1253</v>
          </cell>
          <cell r="B252"/>
        </row>
        <row r="253">
          <cell r="A253">
            <v>1254</v>
          </cell>
          <cell r="B253"/>
        </row>
        <row r="254">
          <cell r="A254">
            <v>1259</v>
          </cell>
          <cell r="B254"/>
        </row>
        <row r="255">
          <cell r="A255">
            <v>1268</v>
          </cell>
          <cell r="B255"/>
        </row>
        <row r="256">
          <cell r="A256">
            <v>1275</v>
          </cell>
          <cell r="B256">
            <v>5</v>
          </cell>
        </row>
        <row r="257">
          <cell r="A257">
            <v>1278</v>
          </cell>
          <cell r="B257"/>
        </row>
        <row r="258">
          <cell r="A258">
            <v>1283</v>
          </cell>
          <cell r="B258"/>
        </row>
        <row r="259">
          <cell r="A259">
            <v>1285</v>
          </cell>
          <cell r="B259"/>
        </row>
        <row r="260">
          <cell r="A260">
            <v>1286</v>
          </cell>
          <cell r="B260"/>
        </row>
        <row r="261">
          <cell r="A261">
            <v>1288</v>
          </cell>
          <cell r="B261"/>
        </row>
        <row r="262">
          <cell r="A262">
            <v>1297</v>
          </cell>
          <cell r="B262"/>
        </row>
        <row r="263">
          <cell r="A263">
            <v>1298</v>
          </cell>
          <cell r="B263"/>
        </row>
        <row r="264">
          <cell r="A264">
            <v>1308</v>
          </cell>
          <cell r="B264">
            <v>3</v>
          </cell>
        </row>
        <row r="265">
          <cell r="A265">
            <v>1310</v>
          </cell>
          <cell r="B265"/>
        </row>
        <row r="266">
          <cell r="A266">
            <v>1313</v>
          </cell>
          <cell r="B266"/>
        </row>
        <row r="267">
          <cell r="A267">
            <v>1314</v>
          </cell>
          <cell r="B267">
            <v>11</v>
          </cell>
        </row>
        <row r="268">
          <cell r="A268">
            <v>1316</v>
          </cell>
          <cell r="B268"/>
        </row>
        <row r="269">
          <cell r="A269">
            <v>1317</v>
          </cell>
          <cell r="B269"/>
        </row>
        <row r="270">
          <cell r="A270">
            <v>1319</v>
          </cell>
          <cell r="B270"/>
        </row>
        <row r="271">
          <cell r="A271">
            <v>1325</v>
          </cell>
          <cell r="B271">
            <v>15</v>
          </cell>
        </row>
        <row r="272">
          <cell r="A272">
            <v>1328</v>
          </cell>
          <cell r="B272"/>
        </row>
        <row r="273">
          <cell r="A273">
            <v>1338</v>
          </cell>
          <cell r="B273"/>
        </row>
        <row r="274">
          <cell r="A274">
            <v>1341</v>
          </cell>
          <cell r="B274"/>
        </row>
        <row r="275">
          <cell r="A275">
            <v>1351</v>
          </cell>
          <cell r="B275"/>
        </row>
        <row r="276">
          <cell r="A276">
            <v>1357</v>
          </cell>
          <cell r="B276">
            <v>5</v>
          </cell>
        </row>
        <row r="277">
          <cell r="A277">
            <v>1364</v>
          </cell>
          <cell r="B277"/>
        </row>
        <row r="278">
          <cell r="A278">
            <v>1369</v>
          </cell>
          <cell r="B278"/>
        </row>
        <row r="279">
          <cell r="A279">
            <v>1376</v>
          </cell>
          <cell r="B279"/>
        </row>
        <row r="280">
          <cell r="A280">
            <v>1379</v>
          </cell>
          <cell r="B280"/>
        </row>
        <row r="281">
          <cell r="A281">
            <v>1387</v>
          </cell>
          <cell r="B281">
            <v>4</v>
          </cell>
        </row>
        <row r="282">
          <cell r="A282">
            <v>1391</v>
          </cell>
          <cell r="B282"/>
        </row>
        <row r="283">
          <cell r="A283">
            <v>1396</v>
          </cell>
          <cell r="B283"/>
        </row>
        <row r="284">
          <cell r="A284">
            <v>1405</v>
          </cell>
          <cell r="B284"/>
        </row>
        <row r="285">
          <cell r="A285">
            <v>1410</v>
          </cell>
          <cell r="B285"/>
        </row>
        <row r="286">
          <cell r="A286">
            <v>1416</v>
          </cell>
          <cell r="B286"/>
        </row>
        <row r="287">
          <cell r="A287">
            <v>1417</v>
          </cell>
          <cell r="B287">
            <v>1</v>
          </cell>
        </row>
        <row r="288">
          <cell r="A288">
            <v>1422</v>
          </cell>
          <cell r="B288">
            <v>1</v>
          </cell>
        </row>
        <row r="289">
          <cell r="A289">
            <v>1427</v>
          </cell>
          <cell r="B289"/>
        </row>
        <row r="290">
          <cell r="A290">
            <v>1430</v>
          </cell>
          <cell r="B290"/>
        </row>
        <row r="291">
          <cell r="A291">
            <v>1436</v>
          </cell>
          <cell r="B291"/>
        </row>
        <row r="292">
          <cell r="A292">
            <v>1443</v>
          </cell>
          <cell r="B292"/>
        </row>
        <row r="293">
          <cell r="A293">
            <v>1449</v>
          </cell>
          <cell r="B293">
            <v>4</v>
          </cell>
        </row>
        <row r="294">
          <cell r="A294">
            <v>1459</v>
          </cell>
          <cell r="B294"/>
        </row>
        <row r="295">
          <cell r="A295">
            <v>1468</v>
          </cell>
          <cell r="B295"/>
        </row>
        <row r="296">
          <cell r="A296">
            <v>1472</v>
          </cell>
          <cell r="B296">
            <v>25</v>
          </cell>
        </row>
        <row r="297">
          <cell r="A297">
            <v>1501</v>
          </cell>
          <cell r="B297"/>
        </row>
        <row r="298">
          <cell r="A298">
            <v>1505</v>
          </cell>
          <cell r="B298"/>
        </row>
        <row r="299">
          <cell r="A299">
            <v>1510</v>
          </cell>
          <cell r="B299"/>
        </row>
        <row r="300">
          <cell r="A300">
            <v>1511</v>
          </cell>
          <cell r="B300"/>
        </row>
        <row r="301">
          <cell r="A301">
            <v>1531</v>
          </cell>
          <cell r="B301"/>
        </row>
        <row r="302">
          <cell r="A302">
            <v>1536</v>
          </cell>
          <cell r="B302"/>
        </row>
        <row r="303">
          <cell r="A303">
            <v>1544</v>
          </cell>
          <cell r="B303"/>
        </row>
        <row r="304">
          <cell r="A304">
            <v>1548</v>
          </cell>
          <cell r="B304"/>
        </row>
        <row r="305">
          <cell r="A305">
            <v>1549</v>
          </cell>
          <cell r="B305"/>
        </row>
        <row r="306">
          <cell r="A306">
            <v>1563</v>
          </cell>
          <cell r="B306"/>
        </row>
        <row r="307">
          <cell r="A307">
            <v>1565</v>
          </cell>
          <cell r="B307"/>
        </row>
        <row r="308">
          <cell r="A308">
            <v>1568</v>
          </cell>
          <cell r="B308">
            <v>6</v>
          </cell>
        </row>
        <row r="309">
          <cell r="A309">
            <v>1571</v>
          </cell>
          <cell r="B309"/>
        </row>
        <row r="310">
          <cell r="A310">
            <v>1574</v>
          </cell>
          <cell r="B310"/>
        </row>
        <row r="311">
          <cell r="A311">
            <v>1583</v>
          </cell>
          <cell r="B311">
            <v>16</v>
          </cell>
        </row>
        <row r="312">
          <cell r="A312">
            <v>1584</v>
          </cell>
          <cell r="B312"/>
        </row>
        <row r="313">
          <cell r="A313">
            <v>1588</v>
          </cell>
          <cell r="B313">
            <v>24</v>
          </cell>
        </row>
        <row r="314">
          <cell r="A314">
            <v>1589</v>
          </cell>
          <cell r="B314">
            <v>1.5</v>
          </cell>
        </row>
        <row r="315">
          <cell r="A315">
            <v>1592</v>
          </cell>
          <cell r="B315"/>
        </row>
        <row r="316">
          <cell r="A316">
            <v>1605</v>
          </cell>
          <cell r="B316"/>
        </row>
        <row r="317">
          <cell r="A317">
            <v>1609</v>
          </cell>
          <cell r="B317"/>
        </row>
        <row r="318">
          <cell r="A318">
            <v>1614</v>
          </cell>
          <cell r="B318"/>
        </row>
        <row r="319">
          <cell r="A319">
            <v>1616</v>
          </cell>
          <cell r="B319"/>
        </row>
        <row r="320">
          <cell r="A320">
            <v>1617</v>
          </cell>
          <cell r="B320">
            <v>4</v>
          </cell>
        </row>
        <row r="321">
          <cell r="A321">
            <v>1619</v>
          </cell>
          <cell r="B321"/>
        </row>
        <row r="322">
          <cell r="A322">
            <v>1625</v>
          </cell>
          <cell r="B322"/>
        </row>
        <row r="323">
          <cell r="A323">
            <v>1626</v>
          </cell>
          <cell r="B323"/>
        </row>
        <row r="324">
          <cell r="A324">
            <v>1631</v>
          </cell>
          <cell r="B324"/>
        </row>
        <row r="325">
          <cell r="A325">
            <v>1635</v>
          </cell>
          <cell r="B325"/>
        </row>
        <row r="326">
          <cell r="A326">
            <v>1649</v>
          </cell>
          <cell r="B326"/>
        </row>
        <row r="327">
          <cell r="A327">
            <v>1653</v>
          </cell>
          <cell r="B327"/>
        </row>
        <row r="328">
          <cell r="A328">
            <v>1654</v>
          </cell>
          <cell r="B328"/>
        </row>
        <row r="329">
          <cell r="A329">
            <v>1665</v>
          </cell>
          <cell r="B329"/>
        </row>
        <row r="330">
          <cell r="A330">
            <v>1666</v>
          </cell>
          <cell r="B330"/>
        </row>
        <row r="331">
          <cell r="A331">
            <v>1675</v>
          </cell>
          <cell r="B331"/>
        </row>
        <row r="332">
          <cell r="A332">
            <v>1685</v>
          </cell>
          <cell r="B332"/>
        </row>
        <row r="333">
          <cell r="A333">
            <v>1686</v>
          </cell>
          <cell r="B333"/>
        </row>
        <row r="334">
          <cell r="A334">
            <v>1692</v>
          </cell>
          <cell r="B334"/>
        </row>
        <row r="335">
          <cell r="A335">
            <v>1695</v>
          </cell>
          <cell r="B335"/>
        </row>
        <row r="336">
          <cell r="A336">
            <v>1696</v>
          </cell>
          <cell r="B336"/>
        </row>
        <row r="337">
          <cell r="A337">
            <v>1697</v>
          </cell>
          <cell r="B337"/>
        </row>
        <row r="338">
          <cell r="A338">
            <v>1702</v>
          </cell>
          <cell r="B338"/>
        </row>
        <row r="339">
          <cell r="A339">
            <v>1706</v>
          </cell>
          <cell r="B339"/>
        </row>
        <row r="340">
          <cell r="A340">
            <v>1708</v>
          </cell>
          <cell r="B340"/>
        </row>
        <row r="341">
          <cell r="A341">
            <v>1711</v>
          </cell>
          <cell r="B341"/>
        </row>
        <row r="342">
          <cell r="A342">
            <v>1714</v>
          </cell>
          <cell r="B342"/>
        </row>
        <row r="343">
          <cell r="A343">
            <v>1727</v>
          </cell>
          <cell r="B343"/>
        </row>
        <row r="344">
          <cell r="A344">
            <v>1730</v>
          </cell>
          <cell r="B344"/>
        </row>
        <row r="345">
          <cell r="A345">
            <v>1731</v>
          </cell>
          <cell r="B345">
            <v>1</v>
          </cell>
        </row>
        <row r="346">
          <cell r="A346">
            <v>1732</v>
          </cell>
          <cell r="B346"/>
        </row>
        <row r="347">
          <cell r="A347">
            <v>1734</v>
          </cell>
          <cell r="B347"/>
        </row>
        <row r="348">
          <cell r="A348">
            <v>1744</v>
          </cell>
          <cell r="B348"/>
        </row>
        <row r="349">
          <cell r="A349">
            <v>1746</v>
          </cell>
          <cell r="B349">
            <v>4</v>
          </cell>
        </row>
        <row r="350">
          <cell r="A350">
            <v>1751</v>
          </cell>
          <cell r="B350"/>
        </row>
        <row r="351">
          <cell r="A351">
            <v>1761</v>
          </cell>
          <cell r="B351"/>
        </row>
        <row r="352">
          <cell r="A352">
            <v>1768</v>
          </cell>
          <cell r="B352"/>
        </row>
        <row r="353">
          <cell r="A353">
            <v>1770</v>
          </cell>
          <cell r="B353"/>
        </row>
        <row r="354">
          <cell r="A354">
            <v>1775</v>
          </cell>
          <cell r="B354"/>
        </row>
        <row r="355">
          <cell r="A355">
            <v>1786</v>
          </cell>
          <cell r="B355"/>
        </row>
        <row r="356">
          <cell r="A356">
            <v>1789</v>
          </cell>
          <cell r="B356"/>
        </row>
        <row r="357">
          <cell r="A357">
            <v>1802</v>
          </cell>
          <cell r="B357"/>
        </row>
        <row r="358">
          <cell r="A358">
            <v>1803</v>
          </cell>
          <cell r="B358"/>
        </row>
        <row r="359">
          <cell r="A359">
            <v>1805</v>
          </cell>
          <cell r="B359"/>
        </row>
        <row r="360">
          <cell r="A360">
            <v>1810</v>
          </cell>
          <cell r="B360"/>
        </row>
        <row r="361">
          <cell r="A361">
            <v>1813</v>
          </cell>
          <cell r="B361"/>
        </row>
        <row r="362">
          <cell r="A362">
            <v>1816</v>
          </cell>
          <cell r="B362"/>
        </row>
        <row r="363">
          <cell r="A363">
            <v>1822</v>
          </cell>
          <cell r="B363"/>
        </row>
        <row r="364">
          <cell r="A364">
            <v>1823</v>
          </cell>
          <cell r="B364"/>
        </row>
        <row r="365">
          <cell r="A365">
            <v>1825</v>
          </cell>
          <cell r="B365"/>
        </row>
        <row r="366">
          <cell r="A366">
            <v>1827</v>
          </cell>
          <cell r="B366"/>
        </row>
        <row r="367">
          <cell r="A367">
            <v>1828</v>
          </cell>
          <cell r="B367">
            <v>1</v>
          </cell>
        </row>
        <row r="368">
          <cell r="A368">
            <v>1830</v>
          </cell>
          <cell r="B368"/>
        </row>
        <row r="369">
          <cell r="A369">
            <v>1836</v>
          </cell>
          <cell r="B369"/>
        </row>
        <row r="370">
          <cell r="A370">
            <v>1837</v>
          </cell>
          <cell r="B370"/>
        </row>
        <row r="371">
          <cell r="A371">
            <v>1842</v>
          </cell>
          <cell r="B371"/>
        </row>
        <row r="372">
          <cell r="A372">
            <v>1847</v>
          </cell>
          <cell r="B372"/>
        </row>
        <row r="373">
          <cell r="A373">
            <v>1848</v>
          </cell>
          <cell r="B373"/>
        </row>
        <row r="374">
          <cell r="A374">
            <v>1854</v>
          </cell>
          <cell r="B374"/>
        </row>
        <row r="375">
          <cell r="A375">
            <v>1860</v>
          </cell>
          <cell r="B375">
            <v>1</v>
          </cell>
        </row>
        <row r="376">
          <cell r="A376">
            <v>1861</v>
          </cell>
          <cell r="B376"/>
        </row>
        <row r="377">
          <cell r="A377">
            <v>1865</v>
          </cell>
          <cell r="B377"/>
        </row>
        <row r="378">
          <cell r="A378">
            <v>1869</v>
          </cell>
          <cell r="B378"/>
        </row>
        <row r="379">
          <cell r="A379">
            <v>1874</v>
          </cell>
          <cell r="B379"/>
        </row>
        <row r="380">
          <cell r="A380">
            <v>1875</v>
          </cell>
          <cell r="B380"/>
        </row>
        <row r="381">
          <cell r="A381">
            <v>1876</v>
          </cell>
          <cell r="B381">
            <v>1</v>
          </cell>
        </row>
        <row r="382">
          <cell r="A382">
            <v>1881</v>
          </cell>
          <cell r="B382"/>
        </row>
        <row r="383">
          <cell r="A383">
            <v>1883</v>
          </cell>
          <cell r="B383"/>
        </row>
        <row r="384">
          <cell r="A384">
            <v>1888</v>
          </cell>
          <cell r="B384">
            <v>40</v>
          </cell>
        </row>
        <row r="385">
          <cell r="A385">
            <v>1894</v>
          </cell>
          <cell r="B385"/>
        </row>
        <row r="386">
          <cell r="A386">
            <v>1896</v>
          </cell>
          <cell r="B386"/>
        </row>
        <row r="387">
          <cell r="A387">
            <v>1898</v>
          </cell>
          <cell r="B387"/>
        </row>
        <row r="388">
          <cell r="A388">
            <v>1903</v>
          </cell>
          <cell r="B388"/>
        </row>
        <row r="389">
          <cell r="A389">
            <v>1920</v>
          </cell>
          <cell r="B389"/>
        </row>
        <row r="390">
          <cell r="A390">
            <v>1922</v>
          </cell>
          <cell r="B390"/>
        </row>
        <row r="391">
          <cell r="A391">
            <v>1930</v>
          </cell>
          <cell r="B391"/>
        </row>
        <row r="392">
          <cell r="A392">
            <v>1940</v>
          </cell>
          <cell r="B392"/>
        </row>
        <row r="393">
          <cell r="A393">
            <v>1944</v>
          </cell>
          <cell r="B393"/>
        </row>
        <row r="394">
          <cell r="A394">
            <v>1954</v>
          </cell>
          <cell r="B394">
            <v>5</v>
          </cell>
        </row>
        <row r="395">
          <cell r="A395">
            <v>1958</v>
          </cell>
          <cell r="B395"/>
        </row>
        <row r="396">
          <cell r="A396">
            <v>1963</v>
          </cell>
          <cell r="B396">
            <v>2</v>
          </cell>
        </row>
        <row r="397">
          <cell r="A397">
            <v>1965</v>
          </cell>
          <cell r="B397"/>
        </row>
        <row r="398">
          <cell r="A398">
            <v>1975</v>
          </cell>
          <cell r="B398"/>
        </row>
        <row r="399">
          <cell r="A399">
            <v>1976</v>
          </cell>
          <cell r="B399"/>
        </row>
        <row r="400">
          <cell r="A400">
            <v>1981</v>
          </cell>
          <cell r="B400"/>
        </row>
        <row r="401">
          <cell r="A401">
            <v>1988</v>
          </cell>
          <cell r="B401">
            <v>4</v>
          </cell>
        </row>
        <row r="402">
          <cell r="A402">
            <v>2004</v>
          </cell>
          <cell r="B402"/>
        </row>
        <row r="403">
          <cell r="A403">
            <v>2009</v>
          </cell>
          <cell r="B403"/>
        </row>
        <row r="404">
          <cell r="A404">
            <v>2013</v>
          </cell>
          <cell r="B404">
            <v>22.75</v>
          </cell>
        </row>
        <row r="405">
          <cell r="A405">
            <v>2026</v>
          </cell>
          <cell r="B405">
            <v>7</v>
          </cell>
        </row>
        <row r="406">
          <cell r="A406">
            <v>2027</v>
          </cell>
          <cell r="B406"/>
        </row>
        <row r="407">
          <cell r="A407">
            <v>2032</v>
          </cell>
          <cell r="B407"/>
        </row>
        <row r="408">
          <cell r="A408">
            <v>2036</v>
          </cell>
          <cell r="B408"/>
        </row>
        <row r="409">
          <cell r="A409">
            <v>2039</v>
          </cell>
          <cell r="B409">
            <v>148</v>
          </cell>
        </row>
        <row r="410">
          <cell r="A410">
            <v>2041</v>
          </cell>
          <cell r="B410"/>
        </row>
        <row r="411">
          <cell r="A411">
            <v>2048</v>
          </cell>
          <cell r="B411">
            <v>1</v>
          </cell>
        </row>
        <row r="412">
          <cell r="A412">
            <v>2053</v>
          </cell>
          <cell r="B412"/>
        </row>
        <row r="413">
          <cell r="A413">
            <v>2056</v>
          </cell>
          <cell r="B413"/>
        </row>
        <row r="414">
          <cell r="A414">
            <v>2059</v>
          </cell>
          <cell r="B414"/>
        </row>
        <row r="415">
          <cell r="A415">
            <v>2061</v>
          </cell>
          <cell r="B415"/>
        </row>
        <row r="416">
          <cell r="A416">
            <v>2062</v>
          </cell>
          <cell r="B416"/>
        </row>
        <row r="417">
          <cell r="A417">
            <v>2064</v>
          </cell>
          <cell r="B417"/>
        </row>
        <row r="418">
          <cell r="A418">
            <v>2073</v>
          </cell>
          <cell r="B418"/>
        </row>
        <row r="419">
          <cell r="A419">
            <v>2077</v>
          </cell>
          <cell r="B419"/>
        </row>
        <row r="420">
          <cell r="A420">
            <v>2083</v>
          </cell>
          <cell r="B420"/>
        </row>
        <row r="421">
          <cell r="A421">
            <v>2086</v>
          </cell>
          <cell r="B421"/>
        </row>
        <row r="422">
          <cell r="A422">
            <v>2095</v>
          </cell>
          <cell r="B422"/>
        </row>
        <row r="423">
          <cell r="A423">
            <v>2097</v>
          </cell>
          <cell r="B423"/>
        </row>
        <row r="424">
          <cell r="A424">
            <v>2098</v>
          </cell>
          <cell r="B424">
            <v>10</v>
          </cell>
        </row>
        <row r="425">
          <cell r="A425">
            <v>2103</v>
          </cell>
          <cell r="B425"/>
        </row>
        <row r="426">
          <cell r="A426">
            <v>2107</v>
          </cell>
          <cell r="B426"/>
        </row>
        <row r="427">
          <cell r="A427">
            <v>2108</v>
          </cell>
          <cell r="B427">
            <v>1</v>
          </cell>
        </row>
        <row r="428">
          <cell r="A428">
            <v>2111</v>
          </cell>
          <cell r="B428">
            <v>49.5</v>
          </cell>
        </row>
        <row r="429">
          <cell r="A429">
            <v>2113</v>
          </cell>
          <cell r="B429"/>
        </row>
        <row r="430">
          <cell r="A430">
            <v>2116</v>
          </cell>
          <cell r="B430"/>
        </row>
        <row r="431">
          <cell r="A431">
            <v>2125</v>
          </cell>
          <cell r="B431"/>
        </row>
        <row r="432">
          <cell r="A432">
            <v>2129</v>
          </cell>
          <cell r="B432"/>
        </row>
        <row r="433">
          <cell r="A433">
            <v>2130</v>
          </cell>
          <cell r="B433"/>
        </row>
        <row r="434">
          <cell r="A434">
            <v>2131</v>
          </cell>
          <cell r="B434"/>
        </row>
        <row r="435">
          <cell r="A435">
            <v>2135</v>
          </cell>
          <cell r="B435"/>
        </row>
        <row r="436">
          <cell r="A436">
            <v>2145</v>
          </cell>
          <cell r="B436"/>
        </row>
        <row r="437">
          <cell r="A437">
            <v>2153</v>
          </cell>
          <cell r="B437"/>
        </row>
        <row r="438">
          <cell r="A438">
            <v>2159</v>
          </cell>
          <cell r="B438">
            <v>5</v>
          </cell>
        </row>
        <row r="439">
          <cell r="A439">
            <v>2163</v>
          </cell>
          <cell r="B439"/>
        </row>
        <row r="440">
          <cell r="A440">
            <v>2177</v>
          </cell>
          <cell r="B440"/>
        </row>
        <row r="441">
          <cell r="A441">
            <v>2185</v>
          </cell>
          <cell r="B441"/>
        </row>
        <row r="442">
          <cell r="A442">
            <v>2187</v>
          </cell>
          <cell r="B442"/>
        </row>
        <row r="443">
          <cell r="A443">
            <v>2189</v>
          </cell>
          <cell r="B443"/>
        </row>
        <row r="444">
          <cell r="A444">
            <v>2196</v>
          </cell>
          <cell r="B444"/>
        </row>
        <row r="445">
          <cell r="A445">
            <v>2198</v>
          </cell>
          <cell r="B445"/>
        </row>
        <row r="446">
          <cell r="A446">
            <v>2201</v>
          </cell>
          <cell r="B446"/>
        </row>
        <row r="447">
          <cell r="A447">
            <v>2203</v>
          </cell>
          <cell r="B447"/>
        </row>
        <row r="448">
          <cell r="A448">
            <v>2206</v>
          </cell>
          <cell r="B448">
            <v>5.5</v>
          </cell>
        </row>
        <row r="449">
          <cell r="A449">
            <v>2211</v>
          </cell>
          <cell r="B449"/>
        </row>
        <row r="450">
          <cell r="A450">
            <v>2213</v>
          </cell>
          <cell r="B450"/>
        </row>
        <row r="451">
          <cell r="A451">
            <v>2217</v>
          </cell>
          <cell r="B451"/>
        </row>
        <row r="452">
          <cell r="A452">
            <v>2221</v>
          </cell>
          <cell r="B452"/>
        </row>
        <row r="453">
          <cell r="A453">
            <v>2230</v>
          </cell>
          <cell r="B453"/>
        </row>
        <row r="454">
          <cell r="A454">
            <v>2233</v>
          </cell>
          <cell r="B454"/>
        </row>
        <row r="455">
          <cell r="A455">
            <v>2248</v>
          </cell>
          <cell r="B455"/>
        </row>
        <row r="456">
          <cell r="A456">
            <v>2254</v>
          </cell>
          <cell r="B456"/>
        </row>
        <row r="457">
          <cell r="A457">
            <v>2259</v>
          </cell>
          <cell r="B457"/>
        </row>
        <row r="458">
          <cell r="A458">
            <v>2262</v>
          </cell>
          <cell r="B458"/>
        </row>
        <row r="459">
          <cell r="A459">
            <v>2264</v>
          </cell>
          <cell r="B459"/>
        </row>
        <row r="460">
          <cell r="A460">
            <v>2266</v>
          </cell>
          <cell r="B460">
            <v>23</v>
          </cell>
        </row>
        <row r="461">
          <cell r="A461">
            <v>2271</v>
          </cell>
          <cell r="B461">
            <v>4</v>
          </cell>
        </row>
        <row r="462">
          <cell r="A462">
            <v>2273</v>
          </cell>
          <cell r="B462">
            <v>1</v>
          </cell>
        </row>
        <row r="463">
          <cell r="A463">
            <v>2277</v>
          </cell>
          <cell r="B463"/>
        </row>
        <row r="464">
          <cell r="A464">
            <v>2278</v>
          </cell>
          <cell r="B464">
            <v>2</v>
          </cell>
        </row>
        <row r="465">
          <cell r="A465">
            <v>2280</v>
          </cell>
          <cell r="B465"/>
        </row>
        <row r="466">
          <cell r="A466">
            <v>2281</v>
          </cell>
          <cell r="B466"/>
        </row>
        <row r="467">
          <cell r="A467">
            <v>2301</v>
          </cell>
          <cell r="B467"/>
        </row>
        <row r="468">
          <cell r="A468">
            <v>2306</v>
          </cell>
          <cell r="B468">
            <v>5</v>
          </cell>
        </row>
        <row r="469">
          <cell r="A469">
            <v>2307</v>
          </cell>
          <cell r="B469"/>
        </row>
        <row r="470">
          <cell r="A470">
            <v>2308</v>
          </cell>
          <cell r="B470">
            <v>4</v>
          </cell>
        </row>
        <row r="471">
          <cell r="A471">
            <v>2320</v>
          </cell>
          <cell r="B471">
            <v>8</v>
          </cell>
        </row>
        <row r="472">
          <cell r="A472">
            <v>2328</v>
          </cell>
          <cell r="B472">
            <v>1</v>
          </cell>
        </row>
        <row r="473">
          <cell r="A473">
            <v>2331</v>
          </cell>
          <cell r="B473">
            <v>2</v>
          </cell>
        </row>
        <row r="474">
          <cell r="A474">
            <v>2340</v>
          </cell>
          <cell r="B474"/>
        </row>
        <row r="475">
          <cell r="A475">
            <v>2342</v>
          </cell>
          <cell r="B475"/>
        </row>
        <row r="476">
          <cell r="A476">
            <v>2343</v>
          </cell>
          <cell r="B476"/>
        </row>
        <row r="477">
          <cell r="A477">
            <v>2346</v>
          </cell>
          <cell r="B477">
            <v>2.5</v>
          </cell>
        </row>
        <row r="478">
          <cell r="A478">
            <v>2347</v>
          </cell>
          <cell r="B478"/>
        </row>
        <row r="479">
          <cell r="A479">
            <v>2354</v>
          </cell>
          <cell r="B479"/>
        </row>
        <row r="480">
          <cell r="A480">
            <v>2355</v>
          </cell>
          <cell r="B480">
            <v>1</v>
          </cell>
        </row>
        <row r="481">
          <cell r="A481">
            <v>2358</v>
          </cell>
          <cell r="B481"/>
        </row>
        <row r="482">
          <cell r="A482">
            <v>2361</v>
          </cell>
          <cell r="B482"/>
        </row>
        <row r="483">
          <cell r="A483">
            <v>2367</v>
          </cell>
          <cell r="B483"/>
        </row>
        <row r="484">
          <cell r="A484">
            <v>2370</v>
          </cell>
          <cell r="B484"/>
        </row>
        <row r="485">
          <cell r="A485">
            <v>2373</v>
          </cell>
          <cell r="B485"/>
        </row>
        <row r="486">
          <cell r="A486">
            <v>2374</v>
          </cell>
          <cell r="B486"/>
        </row>
        <row r="487">
          <cell r="A487">
            <v>2383</v>
          </cell>
          <cell r="B487"/>
        </row>
        <row r="488">
          <cell r="A488">
            <v>2385</v>
          </cell>
          <cell r="B488"/>
        </row>
        <row r="489">
          <cell r="A489">
            <v>2387</v>
          </cell>
          <cell r="B489"/>
        </row>
        <row r="490">
          <cell r="A490">
            <v>2392</v>
          </cell>
          <cell r="B490"/>
        </row>
        <row r="491">
          <cell r="A491">
            <v>2395</v>
          </cell>
          <cell r="B491"/>
        </row>
        <row r="492">
          <cell r="A492">
            <v>2396</v>
          </cell>
          <cell r="B492">
            <v>94</v>
          </cell>
        </row>
        <row r="493">
          <cell r="A493">
            <v>2397</v>
          </cell>
          <cell r="B493"/>
        </row>
        <row r="494">
          <cell r="A494">
            <v>2400</v>
          </cell>
          <cell r="B494"/>
        </row>
        <row r="495">
          <cell r="A495">
            <v>2404</v>
          </cell>
          <cell r="B495"/>
        </row>
        <row r="496">
          <cell r="A496">
            <v>2414</v>
          </cell>
          <cell r="B496"/>
        </row>
        <row r="497">
          <cell r="A497">
            <v>2427</v>
          </cell>
          <cell r="B497"/>
        </row>
        <row r="498">
          <cell r="A498">
            <v>2430</v>
          </cell>
          <cell r="B498"/>
        </row>
        <row r="499">
          <cell r="A499">
            <v>2438</v>
          </cell>
          <cell r="B499"/>
        </row>
        <row r="500">
          <cell r="A500">
            <v>2447</v>
          </cell>
          <cell r="B500"/>
        </row>
        <row r="501">
          <cell r="A501">
            <v>2459</v>
          </cell>
          <cell r="B501"/>
        </row>
        <row r="502">
          <cell r="A502">
            <v>2463</v>
          </cell>
          <cell r="B502"/>
        </row>
        <row r="503">
          <cell r="A503">
            <v>2467</v>
          </cell>
          <cell r="B503"/>
        </row>
        <row r="504">
          <cell r="A504">
            <v>2469</v>
          </cell>
          <cell r="B504"/>
        </row>
        <row r="505">
          <cell r="A505">
            <v>2476</v>
          </cell>
          <cell r="B505">
            <v>35</v>
          </cell>
        </row>
        <row r="506">
          <cell r="A506">
            <v>2493</v>
          </cell>
          <cell r="B506"/>
        </row>
        <row r="507">
          <cell r="A507">
            <v>2509</v>
          </cell>
          <cell r="B507"/>
        </row>
        <row r="508">
          <cell r="A508">
            <v>2520</v>
          </cell>
          <cell r="B508"/>
        </row>
        <row r="509">
          <cell r="A509">
            <v>2525</v>
          </cell>
          <cell r="B509"/>
        </row>
        <row r="510">
          <cell r="A510">
            <v>2532</v>
          </cell>
          <cell r="B510"/>
        </row>
        <row r="511">
          <cell r="A511">
            <v>2535</v>
          </cell>
          <cell r="B511"/>
        </row>
        <row r="512">
          <cell r="A512">
            <v>2541</v>
          </cell>
          <cell r="B512"/>
        </row>
        <row r="513">
          <cell r="A513">
            <v>2543</v>
          </cell>
          <cell r="B513"/>
        </row>
        <row r="514">
          <cell r="A514">
            <v>2545</v>
          </cell>
          <cell r="B514"/>
        </row>
        <row r="515">
          <cell r="A515">
            <v>2547</v>
          </cell>
          <cell r="B515"/>
        </row>
        <row r="516">
          <cell r="A516">
            <v>2554</v>
          </cell>
          <cell r="B516"/>
        </row>
        <row r="517">
          <cell r="A517">
            <v>2555</v>
          </cell>
          <cell r="B517">
            <v>8</v>
          </cell>
        </row>
        <row r="518">
          <cell r="A518">
            <v>2560</v>
          </cell>
          <cell r="B518"/>
        </row>
        <row r="519">
          <cell r="A519">
            <v>2562</v>
          </cell>
          <cell r="B519"/>
        </row>
        <row r="520">
          <cell r="A520">
            <v>2565</v>
          </cell>
          <cell r="B520"/>
        </row>
        <row r="521">
          <cell r="A521">
            <v>2574</v>
          </cell>
          <cell r="B521"/>
        </row>
        <row r="522">
          <cell r="A522">
            <v>2578</v>
          </cell>
          <cell r="B522"/>
        </row>
        <row r="523">
          <cell r="A523">
            <v>2579</v>
          </cell>
          <cell r="B523"/>
        </row>
        <row r="524">
          <cell r="A524">
            <v>2583</v>
          </cell>
          <cell r="B524"/>
        </row>
        <row r="525">
          <cell r="A525">
            <v>2584</v>
          </cell>
          <cell r="B525"/>
        </row>
        <row r="526">
          <cell r="A526">
            <v>2586</v>
          </cell>
          <cell r="B526"/>
        </row>
        <row r="527">
          <cell r="A527">
            <v>2590</v>
          </cell>
          <cell r="B527"/>
        </row>
        <row r="528">
          <cell r="A528">
            <v>2600</v>
          </cell>
          <cell r="B528"/>
        </row>
        <row r="529">
          <cell r="A529">
            <v>2606</v>
          </cell>
          <cell r="B529"/>
        </row>
        <row r="530">
          <cell r="A530">
            <v>2608</v>
          </cell>
          <cell r="B530"/>
        </row>
        <row r="531">
          <cell r="A531">
            <v>2613</v>
          </cell>
          <cell r="B531"/>
        </row>
        <row r="532">
          <cell r="A532">
            <v>2626</v>
          </cell>
          <cell r="B532"/>
        </row>
        <row r="533">
          <cell r="A533">
            <v>2629</v>
          </cell>
          <cell r="B533"/>
        </row>
        <row r="534">
          <cell r="A534">
            <v>2632</v>
          </cell>
          <cell r="B534"/>
        </row>
        <row r="535">
          <cell r="A535">
            <v>2637</v>
          </cell>
          <cell r="B535"/>
        </row>
        <row r="536">
          <cell r="A536">
            <v>2638</v>
          </cell>
          <cell r="B536">
            <v>2</v>
          </cell>
        </row>
        <row r="537">
          <cell r="A537">
            <v>2641</v>
          </cell>
          <cell r="B537"/>
        </row>
        <row r="538">
          <cell r="A538">
            <v>2643</v>
          </cell>
          <cell r="B538"/>
        </row>
        <row r="539">
          <cell r="A539">
            <v>2644</v>
          </cell>
          <cell r="B539"/>
        </row>
        <row r="540">
          <cell r="A540">
            <v>2647</v>
          </cell>
          <cell r="B540"/>
        </row>
        <row r="541">
          <cell r="A541">
            <v>2651</v>
          </cell>
          <cell r="B541"/>
        </row>
        <row r="542">
          <cell r="A542">
            <v>2656</v>
          </cell>
          <cell r="B542"/>
        </row>
        <row r="543">
          <cell r="A543">
            <v>2658</v>
          </cell>
          <cell r="B543"/>
        </row>
        <row r="544">
          <cell r="A544">
            <v>2665</v>
          </cell>
          <cell r="B544"/>
        </row>
        <row r="545">
          <cell r="A545">
            <v>2675</v>
          </cell>
          <cell r="B545"/>
        </row>
        <row r="546">
          <cell r="A546">
            <v>2677</v>
          </cell>
          <cell r="B546"/>
        </row>
        <row r="547">
          <cell r="A547">
            <v>2691</v>
          </cell>
          <cell r="B547"/>
        </row>
        <row r="548">
          <cell r="A548">
            <v>2695</v>
          </cell>
          <cell r="B548"/>
        </row>
        <row r="549">
          <cell r="A549">
            <v>2700</v>
          </cell>
          <cell r="B549"/>
        </row>
        <row r="550">
          <cell r="A550">
            <v>2706</v>
          </cell>
          <cell r="B550"/>
        </row>
        <row r="551">
          <cell r="A551">
            <v>2708</v>
          </cell>
          <cell r="B551"/>
        </row>
        <row r="552">
          <cell r="A552">
            <v>2709</v>
          </cell>
          <cell r="B552">
            <v>11</v>
          </cell>
        </row>
        <row r="553">
          <cell r="A553">
            <v>2712</v>
          </cell>
          <cell r="B553"/>
        </row>
        <row r="554">
          <cell r="A554">
            <v>2714</v>
          </cell>
          <cell r="B554"/>
        </row>
        <row r="555">
          <cell r="A555">
            <v>2718</v>
          </cell>
          <cell r="B555"/>
        </row>
        <row r="556">
          <cell r="A556">
            <v>2725</v>
          </cell>
          <cell r="B556"/>
        </row>
        <row r="557">
          <cell r="A557">
            <v>2726</v>
          </cell>
          <cell r="B557"/>
        </row>
        <row r="558">
          <cell r="A558">
            <v>2729</v>
          </cell>
          <cell r="B558"/>
        </row>
        <row r="559">
          <cell r="A559">
            <v>2737</v>
          </cell>
          <cell r="B559"/>
        </row>
        <row r="560">
          <cell r="A560">
            <v>2739</v>
          </cell>
          <cell r="B560"/>
        </row>
        <row r="561">
          <cell r="A561">
            <v>2740</v>
          </cell>
          <cell r="B561"/>
        </row>
        <row r="562">
          <cell r="A562">
            <v>2745</v>
          </cell>
          <cell r="B562"/>
        </row>
        <row r="563">
          <cell r="A563">
            <v>2754</v>
          </cell>
          <cell r="B563"/>
        </row>
        <row r="564">
          <cell r="A564">
            <v>2755</v>
          </cell>
          <cell r="B564"/>
        </row>
        <row r="565">
          <cell r="A565">
            <v>2765</v>
          </cell>
          <cell r="B565"/>
        </row>
        <row r="566">
          <cell r="A566">
            <v>2766</v>
          </cell>
          <cell r="B566"/>
        </row>
        <row r="567">
          <cell r="A567">
            <v>2773</v>
          </cell>
          <cell r="B567"/>
        </row>
        <row r="568">
          <cell r="A568">
            <v>2779</v>
          </cell>
          <cell r="B568"/>
        </row>
        <row r="569">
          <cell r="A569">
            <v>2780</v>
          </cell>
          <cell r="B569"/>
        </row>
        <row r="570">
          <cell r="A570">
            <v>2787</v>
          </cell>
          <cell r="B570"/>
        </row>
        <row r="571">
          <cell r="A571">
            <v>2788</v>
          </cell>
          <cell r="B571"/>
        </row>
        <row r="572">
          <cell r="A572">
            <v>2789</v>
          </cell>
          <cell r="B572"/>
        </row>
        <row r="573">
          <cell r="A573">
            <v>2802</v>
          </cell>
          <cell r="B573"/>
        </row>
        <row r="574">
          <cell r="A574">
            <v>2803</v>
          </cell>
          <cell r="B574">
            <v>19</v>
          </cell>
        </row>
        <row r="575">
          <cell r="A575">
            <v>2817</v>
          </cell>
          <cell r="B575"/>
        </row>
        <row r="576">
          <cell r="A576">
            <v>2818</v>
          </cell>
          <cell r="B576"/>
        </row>
        <row r="577">
          <cell r="A577">
            <v>2821</v>
          </cell>
          <cell r="B577"/>
        </row>
        <row r="578">
          <cell r="A578">
            <v>2830</v>
          </cell>
          <cell r="B578"/>
        </row>
        <row r="579">
          <cell r="A579">
            <v>2838</v>
          </cell>
          <cell r="B579"/>
        </row>
        <row r="580">
          <cell r="A580">
            <v>2845</v>
          </cell>
          <cell r="B580"/>
        </row>
        <row r="581">
          <cell r="A581">
            <v>2846</v>
          </cell>
          <cell r="B581"/>
        </row>
        <row r="582">
          <cell r="A582">
            <v>2887</v>
          </cell>
          <cell r="B582"/>
        </row>
        <row r="583">
          <cell r="A583">
            <v>2904</v>
          </cell>
          <cell r="B583"/>
        </row>
        <row r="584">
          <cell r="A584">
            <v>2911</v>
          </cell>
          <cell r="B584">
            <v>4</v>
          </cell>
        </row>
        <row r="585">
          <cell r="A585">
            <v>2920</v>
          </cell>
          <cell r="B585">
            <v>2</v>
          </cell>
        </row>
        <row r="586">
          <cell r="A586">
            <v>2921</v>
          </cell>
          <cell r="B586"/>
        </row>
        <row r="587">
          <cell r="A587">
            <v>2925</v>
          </cell>
          <cell r="B587"/>
        </row>
        <row r="588">
          <cell r="A588">
            <v>2926</v>
          </cell>
          <cell r="B588"/>
        </row>
        <row r="589">
          <cell r="A589">
            <v>2932</v>
          </cell>
          <cell r="B589"/>
        </row>
        <row r="590">
          <cell r="A590">
            <v>2934</v>
          </cell>
          <cell r="B590"/>
        </row>
        <row r="591">
          <cell r="A591">
            <v>2941</v>
          </cell>
          <cell r="B591"/>
        </row>
        <row r="592">
          <cell r="A592">
            <v>2945</v>
          </cell>
          <cell r="B592"/>
        </row>
        <row r="593">
          <cell r="A593">
            <v>2946</v>
          </cell>
          <cell r="B593"/>
        </row>
        <row r="594">
          <cell r="A594">
            <v>2948</v>
          </cell>
          <cell r="B594"/>
        </row>
        <row r="595">
          <cell r="A595">
            <v>2958</v>
          </cell>
          <cell r="B595"/>
        </row>
        <row r="596">
          <cell r="A596">
            <v>2961</v>
          </cell>
          <cell r="B596"/>
        </row>
        <row r="597">
          <cell r="A597">
            <v>2962</v>
          </cell>
          <cell r="B597"/>
        </row>
        <row r="598">
          <cell r="A598">
            <v>2968</v>
          </cell>
          <cell r="B598"/>
        </row>
        <row r="599">
          <cell r="A599">
            <v>2974</v>
          </cell>
          <cell r="B599"/>
        </row>
        <row r="600">
          <cell r="A600">
            <v>2975</v>
          </cell>
          <cell r="B600"/>
        </row>
        <row r="601">
          <cell r="A601">
            <v>2977</v>
          </cell>
          <cell r="B601"/>
        </row>
        <row r="602">
          <cell r="A602">
            <v>2981</v>
          </cell>
          <cell r="B602">
            <v>0.5</v>
          </cell>
        </row>
        <row r="603">
          <cell r="A603">
            <v>2982</v>
          </cell>
          <cell r="B603"/>
        </row>
        <row r="604">
          <cell r="A604">
            <v>2985</v>
          </cell>
          <cell r="B604"/>
        </row>
        <row r="605">
          <cell r="A605">
            <v>2986</v>
          </cell>
          <cell r="B605">
            <v>3</v>
          </cell>
        </row>
        <row r="606">
          <cell r="A606">
            <v>2990</v>
          </cell>
          <cell r="B606"/>
        </row>
        <row r="607">
          <cell r="A607">
            <v>2998</v>
          </cell>
          <cell r="B607"/>
        </row>
        <row r="608">
          <cell r="A608">
            <v>2999</v>
          </cell>
          <cell r="B608"/>
        </row>
        <row r="609">
          <cell r="A609">
            <v>3007</v>
          </cell>
          <cell r="B609"/>
        </row>
        <row r="610">
          <cell r="A610">
            <v>3011</v>
          </cell>
          <cell r="B610"/>
        </row>
        <row r="611">
          <cell r="A611">
            <v>3012</v>
          </cell>
          <cell r="B611"/>
        </row>
        <row r="612">
          <cell r="A612">
            <v>3025</v>
          </cell>
          <cell r="B612"/>
        </row>
        <row r="613">
          <cell r="A613">
            <v>3041</v>
          </cell>
          <cell r="B613"/>
        </row>
        <row r="614">
          <cell r="A614">
            <v>3042</v>
          </cell>
          <cell r="B614">
            <v>2</v>
          </cell>
        </row>
        <row r="615">
          <cell r="A615">
            <v>3043</v>
          </cell>
          <cell r="B615"/>
        </row>
        <row r="616">
          <cell r="A616">
            <v>3045</v>
          </cell>
          <cell r="B616"/>
        </row>
        <row r="617">
          <cell r="A617">
            <v>3046</v>
          </cell>
          <cell r="B617"/>
        </row>
        <row r="618">
          <cell r="A618">
            <v>3049</v>
          </cell>
          <cell r="B618"/>
        </row>
        <row r="619">
          <cell r="A619">
            <v>3057</v>
          </cell>
          <cell r="B619"/>
        </row>
        <row r="620">
          <cell r="A620">
            <v>3061</v>
          </cell>
          <cell r="B620"/>
        </row>
        <row r="621">
          <cell r="A621">
            <v>3062</v>
          </cell>
          <cell r="B621"/>
        </row>
        <row r="622">
          <cell r="A622">
            <v>3066</v>
          </cell>
          <cell r="B622"/>
        </row>
        <row r="623">
          <cell r="A623">
            <v>3067</v>
          </cell>
          <cell r="B623">
            <v>1</v>
          </cell>
        </row>
        <row r="624">
          <cell r="A624">
            <v>3070</v>
          </cell>
          <cell r="B624">
            <v>2</v>
          </cell>
        </row>
        <row r="625">
          <cell r="A625">
            <v>3074</v>
          </cell>
          <cell r="B625"/>
        </row>
        <row r="626">
          <cell r="A626">
            <v>3080</v>
          </cell>
          <cell r="B626"/>
        </row>
        <row r="627">
          <cell r="A627">
            <v>3085</v>
          </cell>
          <cell r="B627"/>
        </row>
        <row r="628">
          <cell r="A628">
            <v>3089</v>
          </cell>
          <cell r="B628"/>
        </row>
        <row r="629">
          <cell r="A629">
            <v>3090</v>
          </cell>
          <cell r="B629">
            <v>2</v>
          </cell>
        </row>
        <row r="630">
          <cell r="A630">
            <v>3100</v>
          </cell>
          <cell r="B630">
            <v>1</v>
          </cell>
        </row>
        <row r="631">
          <cell r="A631">
            <v>3106</v>
          </cell>
          <cell r="B631"/>
        </row>
        <row r="632">
          <cell r="A632">
            <v>3109</v>
          </cell>
          <cell r="B632"/>
        </row>
        <row r="633">
          <cell r="A633">
            <v>3113</v>
          </cell>
          <cell r="B633"/>
        </row>
        <row r="634">
          <cell r="A634">
            <v>3116</v>
          </cell>
          <cell r="B634"/>
        </row>
        <row r="635">
          <cell r="A635">
            <v>3125</v>
          </cell>
          <cell r="B635"/>
        </row>
        <row r="636">
          <cell r="A636">
            <v>3129</v>
          </cell>
          <cell r="B636"/>
        </row>
        <row r="637">
          <cell r="A637">
            <v>3130</v>
          </cell>
          <cell r="B637"/>
        </row>
        <row r="638">
          <cell r="A638">
            <v>3139</v>
          </cell>
          <cell r="B638"/>
        </row>
        <row r="639">
          <cell r="A639">
            <v>3140</v>
          </cell>
          <cell r="B639"/>
        </row>
        <row r="640">
          <cell r="A640">
            <v>3152</v>
          </cell>
          <cell r="B640"/>
        </row>
        <row r="641">
          <cell r="A641">
            <v>3155</v>
          </cell>
          <cell r="B641"/>
        </row>
        <row r="642">
          <cell r="A642">
            <v>3158</v>
          </cell>
          <cell r="B642">
            <v>2</v>
          </cell>
        </row>
        <row r="643">
          <cell r="A643">
            <v>3162</v>
          </cell>
          <cell r="B643"/>
        </row>
        <row r="644">
          <cell r="A644">
            <v>3167</v>
          </cell>
          <cell r="B644"/>
        </row>
        <row r="645">
          <cell r="A645">
            <v>3172</v>
          </cell>
          <cell r="B645"/>
        </row>
        <row r="646">
          <cell r="A646">
            <v>3177</v>
          </cell>
          <cell r="B646"/>
        </row>
        <row r="647">
          <cell r="A647">
            <v>3179</v>
          </cell>
          <cell r="B647"/>
        </row>
        <row r="648">
          <cell r="A648">
            <v>3180</v>
          </cell>
          <cell r="B648"/>
        </row>
        <row r="649">
          <cell r="A649">
            <v>3184</v>
          </cell>
          <cell r="B649">
            <v>1</v>
          </cell>
        </row>
        <row r="650">
          <cell r="A650">
            <v>3186</v>
          </cell>
          <cell r="B650"/>
        </row>
        <row r="651">
          <cell r="A651">
            <v>3189</v>
          </cell>
          <cell r="B651"/>
        </row>
        <row r="652">
          <cell r="A652">
            <v>3190</v>
          </cell>
          <cell r="B652"/>
        </row>
        <row r="653">
          <cell r="A653">
            <v>3194</v>
          </cell>
          <cell r="B653"/>
        </row>
        <row r="654">
          <cell r="A654">
            <v>3198</v>
          </cell>
          <cell r="B654"/>
        </row>
        <row r="655">
          <cell r="A655">
            <v>3207</v>
          </cell>
          <cell r="B655"/>
        </row>
        <row r="656">
          <cell r="A656">
            <v>3213</v>
          </cell>
          <cell r="B656"/>
        </row>
        <row r="657">
          <cell r="A657">
            <v>3215</v>
          </cell>
          <cell r="B657"/>
        </row>
        <row r="658">
          <cell r="A658">
            <v>3218</v>
          </cell>
          <cell r="B658">
            <v>1</v>
          </cell>
        </row>
        <row r="659">
          <cell r="A659">
            <v>3219</v>
          </cell>
          <cell r="B659"/>
        </row>
        <row r="660">
          <cell r="A660">
            <v>3221</v>
          </cell>
          <cell r="B660"/>
        </row>
        <row r="661">
          <cell r="A661">
            <v>3227</v>
          </cell>
          <cell r="B661"/>
        </row>
        <row r="662">
          <cell r="A662">
            <v>3228</v>
          </cell>
          <cell r="B662"/>
        </row>
        <row r="663">
          <cell r="A663">
            <v>3233</v>
          </cell>
          <cell r="B663">
            <v>30</v>
          </cell>
        </row>
        <row r="664">
          <cell r="A664">
            <v>3247</v>
          </cell>
          <cell r="B664">
            <v>2</v>
          </cell>
        </row>
        <row r="665">
          <cell r="A665">
            <v>3248</v>
          </cell>
          <cell r="B665"/>
        </row>
        <row r="666">
          <cell r="A666">
            <v>3258</v>
          </cell>
          <cell r="B666"/>
        </row>
        <row r="667">
          <cell r="A667">
            <v>3259</v>
          </cell>
          <cell r="B667"/>
        </row>
        <row r="668">
          <cell r="A668">
            <v>3261</v>
          </cell>
          <cell r="B668"/>
        </row>
        <row r="669">
          <cell r="A669">
            <v>3265</v>
          </cell>
          <cell r="B669"/>
        </row>
        <row r="670">
          <cell r="A670">
            <v>3269</v>
          </cell>
          <cell r="B670"/>
        </row>
        <row r="671">
          <cell r="A671">
            <v>3273</v>
          </cell>
          <cell r="B671"/>
        </row>
        <row r="672">
          <cell r="A672">
            <v>3274</v>
          </cell>
          <cell r="B672"/>
        </row>
        <row r="673">
          <cell r="A673">
            <v>3285</v>
          </cell>
          <cell r="B673"/>
        </row>
        <row r="674">
          <cell r="A674">
            <v>3292</v>
          </cell>
          <cell r="B674"/>
        </row>
        <row r="675">
          <cell r="A675">
            <v>3300</v>
          </cell>
          <cell r="B675"/>
        </row>
        <row r="676">
          <cell r="A676">
            <v>3301</v>
          </cell>
          <cell r="B676"/>
        </row>
        <row r="677">
          <cell r="A677">
            <v>3303</v>
          </cell>
          <cell r="B677">
            <v>9</v>
          </cell>
        </row>
        <row r="678">
          <cell r="A678">
            <v>3306</v>
          </cell>
          <cell r="B678"/>
        </row>
        <row r="679">
          <cell r="A679">
            <v>3310</v>
          </cell>
          <cell r="B679"/>
        </row>
        <row r="680">
          <cell r="A680">
            <v>3312</v>
          </cell>
          <cell r="B680"/>
        </row>
        <row r="681">
          <cell r="A681">
            <v>3315</v>
          </cell>
          <cell r="B681"/>
        </row>
        <row r="682">
          <cell r="A682">
            <v>3325</v>
          </cell>
          <cell r="B682"/>
        </row>
        <row r="683">
          <cell r="A683">
            <v>3326</v>
          </cell>
          <cell r="B683"/>
        </row>
        <row r="684">
          <cell r="A684">
            <v>3345</v>
          </cell>
          <cell r="B684"/>
        </row>
        <row r="685">
          <cell r="A685">
            <v>3347</v>
          </cell>
          <cell r="B685"/>
        </row>
        <row r="686">
          <cell r="A686">
            <v>3354</v>
          </cell>
          <cell r="B686"/>
        </row>
        <row r="687">
          <cell r="A687">
            <v>3355</v>
          </cell>
          <cell r="B687"/>
        </row>
        <row r="688">
          <cell r="A688">
            <v>3361</v>
          </cell>
          <cell r="B688"/>
        </row>
        <row r="689">
          <cell r="A689">
            <v>3363</v>
          </cell>
          <cell r="B689"/>
        </row>
        <row r="690">
          <cell r="A690">
            <v>3367</v>
          </cell>
          <cell r="B690"/>
        </row>
        <row r="691">
          <cell r="A691">
            <v>3372</v>
          </cell>
          <cell r="B691"/>
        </row>
        <row r="692">
          <cell r="A692">
            <v>3374</v>
          </cell>
          <cell r="B692"/>
        </row>
        <row r="693">
          <cell r="A693">
            <v>3379</v>
          </cell>
          <cell r="B693"/>
        </row>
        <row r="694">
          <cell r="A694">
            <v>3389</v>
          </cell>
          <cell r="B694">
            <v>1</v>
          </cell>
        </row>
        <row r="695">
          <cell r="A695">
            <v>3391</v>
          </cell>
          <cell r="B695"/>
        </row>
        <row r="696">
          <cell r="A696">
            <v>3394</v>
          </cell>
          <cell r="B696"/>
        </row>
        <row r="697">
          <cell r="A697">
            <v>3401</v>
          </cell>
          <cell r="B697"/>
        </row>
        <row r="698">
          <cell r="A698">
            <v>3402</v>
          </cell>
          <cell r="B698"/>
        </row>
        <row r="699">
          <cell r="A699">
            <v>3403</v>
          </cell>
          <cell r="B699"/>
        </row>
        <row r="700">
          <cell r="A700">
            <v>3406</v>
          </cell>
          <cell r="B700"/>
        </row>
        <row r="701">
          <cell r="A701">
            <v>3412</v>
          </cell>
          <cell r="B701"/>
        </row>
        <row r="702">
          <cell r="A702">
            <v>3442</v>
          </cell>
          <cell r="B702"/>
        </row>
        <row r="703">
          <cell r="A703">
            <v>3447</v>
          </cell>
          <cell r="B703"/>
        </row>
        <row r="704">
          <cell r="A704">
            <v>3454</v>
          </cell>
          <cell r="B704"/>
        </row>
        <row r="705">
          <cell r="A705">
            <v>3458</v>
          </cell>
          <cell r="B705"/>
        </row>
        <row r="706">
          <cell r="A706">
            <v>3459</v>
          </cell>
          <cell r="B706">
            <v>1</v>
          </cell>
        </row>
        <row r="707">
          <cell r="A707">
            <v>3482</v>
          </cell>
          <cell r="B707"/>
        </row>
        <row r="708">
          <cell r="A708">
            <v>3483</v>
          </cell>
          <cell r="B708"/>
        </row>
        <row r="709">
          <cell r="A709">
            <v>3494</v>
          </cell>
          <cell r="B709"/>
        </row>
        <row r="710">
          <cell r="A710">
            <v>3496</v>
          </cell>
          <cell r="B710"/>
        </row>
        <row r="711">
          <cell r="A711">
            <v>3498</v>
          </cell>
          <cell r="B711"/>
        </row>
        <row r="712">
          <cell r="A712">
            <v>3501</v>
          </cell>
          <cell r="B712">
            <v>2</v>
          </cell>
        </row>
        <row r="713">
          <cell r="A713">
            <v>3502</v>
          </cell>
          <cell r="B713">
            <v>5</v>
          </cell>
        </row>
        <row r="714">
          <cell r="A714">
            <v>3511</v>
          </cell>
          <cell r="B714"/>
        </row>
        <row r="715">
          <cell r="A715">
            <v>3515</v>
          </cell>
          <cell r="B715"/>
        </row>
        <row r="716">
          <cell r="A716">
            <v>3518</v>
          </cell>
          <cell r="B716"/>
        </row>
        <row r="717">
          <cell r="A717">
            <v>3519</v>
          </cell>
          <cell r="B717"/>
        </row>
        <row r="718">
          <cell r="A718">
            <v>3520</v>
          </cell>
          <cell r="B718"/>
        </row>
        <row r="719">
          <cell r="A719">
            <v>3524</v>
          </cell>
          <cell r="B719"/>
        </row>
        <row r="720">
          <cell r="A720">
            <v>3525</v>
          </cell>
          <cell r="B720"/>
        </row>
        <row r="721">
          <cell r="A721">
            <v>3529</v>
          </cell>
          <cell r="B721"/>
        </row>
        <row r="722">
          <cell r="A722">
            <v>3530</v>
          </cell>
          <cell r="B722"/>
        </row>
        <row r="723">
          <cell r="A723">
            <v>3541</v>
          </cell>
          <cell r="B723"/>
        </row>
        <row r="724">
          <cell r="A724">
            <v>3545</v>
          </cell>
          <cell r="B724">
            <v>1</v>
          </cell>
        </row>
        <row r="725">
          <cell r="A725">
            <v>3551</v>
          </cell>
          <cell r="B725">
            <v>18.75</v>
          </cell>
        </row>
        <row r="726">
          <cell r="A726">
            <v>3556</v>
          </cell>
          <cell r="B726"/>
        </row>
        <row r="727">
          <cell r="A727">
            <v>3561</v>
          </cell>
          <cell r="B727"/>
        </row>
        <row r="728">
          <cell r="A728">
            <v>3568</v>
          </cell>
          <cell r="B728"/>
        </row>
        <row r="729">
          <cell r="A729">
            <v>3572</v>
          </cell>
          <cell r="B729"/>
        </row>
        <row r="730">
          <cell r="A730">
            <v>3604</v>
          </cell>
          <cell r="B730"/>
        </row>
        <row r="731">
          <cell r="A731">
            <v>3605</v>
          </cell>
          <cell r="B731"/>
        </row>
        <row r="732">
          <cell r="A732">
            <v>3606</v>
          </cell>
          <cell r="B732"/>
        </row>
        <row r="733">
          <cell r="A733">
            <v>3608</v>
          </cell>
          <cell r="B733"/>
        </row>
        <row r="734">
          <cell r="A734">
            <v>3617</v>
          </cell>
          <cell r="B734"/>
        </row>
        <row r="735">
          <cell r="A735">
            <v>3625</v>
          </cell>
          <cell r="B735"/>
        </row>
        <row r="736">
          <cell r="A736">
            <v>3627</v>
          </cell>
          <cell r="B736"/>
        </row>
        <row r="737">
          <cell r="A737">
            <v>3634</v>
          </cell>
          <cell r="B737"/>
        </row>
        <row r="738">
          <cell r="A738">
            <v>3639</v>
          </cell>
          <cell r="B738"/>
        </row>
        <row r="739">
          <cell r="A739">
            <v>3640</v>
          </cell>
          <cell r="B739"/>
        </row>
        <row r="740">
          <cell r="A740">
            <v>3645</v>
          </cell>
          <cell r="B740">
            <v>9</v>
          </cell>
        </row>
        <row r="741">
          <cell r="A741">
            <v>3646</v>
          </cell>
          <cell r="B741"/>
        </row>
        <row r="742">
          <cell r="A742">
            <v>3647</v>
          </cell>
          <cell r="B742"/>
        </row>
        <row r="743">
          <cell r="A743">
            <v>3656</v>
          </cell>
          <cell r="B743"/>
        </row>
        <row r="744">
          <cell r="A744">
            <v>3664</v>
          </cell>
          <cell r="B744"/>
        </row>
        <row r="745">
          <cell r="A745">
            <v>3665</v>
          </cell>
          <cell r="B745"/>
        </row>
        <row r="746">
          <cell r="A746">
            <v>3669</v>
          </cell>
          <cell r="B746"/>
        </row>
        <row r="747">
          <cell r="A747">
            <v>3670</v>
          </cell>
          <cell r="B747"/>
        </row>
        <row r="748">
          <cell r="A748">
            <v>3671</v>
          </cell>
          <cell r="B748"/>
        </row>
        <row r="749">
          <cell r="A749">
            <v>3675</v>
          </cell>
          <cell r="B749"/>
        </row>
        <row r="750">
          <cell r="A750">
            <v>3681</v>
          </cell>
          <cell r="B750"/>
        </row>
        <row r="751">
          <cell r="A751">
            <v>3697</v>
          </cell>
          <cell r="B751"/>
        </row>
        <row r="752">
          <cell r="A752">
            <v>3703</v>
          </cell>
          <cell r="B752"/>
        </row>
        <row r="753">
          <cell r="A753">
            <v>3709</v>
          </cell>
          <cell r="B753"/>
        </row>
        <row r="754">
          <cell r="A754">
            <v>3711</v>
          </cell>
          <cell r="B754"/>
        </row>
        <row r="755">
          <cell r="A755">
            <v>3724</v>
          </cell>
          <cell r="B755">
            <v>1</v>
          </cell>
        </row>
        <row r="756">
          <cell r="A756">
            <v>3729</v>
          </cell>
          <cell r="B756">
            <v>2.5</v>
          </cell>
        </row>
        <row r="757">
          <cell r="A757">
            <v>3734</v>
          </cell>
          <cell r="B757"/>
        </row>
        <row r="758">
          <cell r="A758">
            <v>3736</v>
          </cell>
          <cell r="B758"/>
        </row>
        <row r="759">
          <cell r="A759">
            <v>3741</v>
          </cell>
          <cell r="B759"/>
        </row>
        <row r="760">
          <cell r="A760">
            <v>3742</v>
          </cell>
          <cell r="B760"/>
        </row>
        <row r="761">
          <cell r="A761">
            <v>3744</v>
          </cell>
          <cell r="B761">
            <v>2</v>
          </cell>
        </row>
        <row r="762">
          <cell r="A762">
            <v>3746</v>
          </cell>
          <cell r="B762"/>
        </row>
        <row r="763">
          <cell r="A763">
            <v>3748</v>
          </cell>
          <cell r="B763">
            <v>6.25</v>
          </cell>
        </row>
        <row r="764">
          <cell r="A764">
            <v>3760</v>
          </cell>
          <cell r="B764"/>
        </row>
        <row r="765">
          <cell r="A765">
            <v>3761</v>
          </cell>
          <cell r="B765"/>
        </row>
        <row r="766">
          <cell r="A766">
            <v>3774</v>
          </cell>
          <cell r="B766"/>
        </row>
        <row r="767">
          <cell r="A767">
            <v>3790</v>
          </cell>
          <cell r="B767"/>
        </row>
        <row r="768">
          <cell r="A768">
            <v>3796</v>
          </cell>
          <cell r="B768"/>
        </row>
        <row r="769">
          <cell r="A769">
            <v>3804</v>
          </cell>
          <cell r="B769">
            <v>3</v>
          </cell>
        </row>
        <row r="770">
          <cell r="A770">
            <v>3808</v>
          </cell>
          <cell r="B770">
            <v>2</v>
          </cell>
        </row>
        <row r="771">
          <cell r="A771">
            <v>3811</v>
          </cell>
          <cell r="B771"/>
        </row>
        <row r="772">
          <cell r="A772">
            <v>3817</v>
          </cell>
          <cell r="B772"/>
        </row>
        <row r="773">
          <cell r="A773">
            <v>3820</v>
          </cell>
          <cell r="B773">
            <v>4</v>
          </cell>
        </row>
        <row r="774">
          <cell r="A774">
            <v>3829</v>
          </cell>
          <cell r="B774"/>
        </row>
        <row r="775">
          <cell r="A775">
            <v>3833</v>
          </cell>
          <cell r="B775"/>
        </row>
        <row r="776">
          <cell r="A776">
            <v>3839</v>
          </cell>
          <cell r="B776"/>
        </row>
        <row r="777">
          <cell r="A777">
            <v>3844</v>
          </cell>
          <cell r="B777"/>
        </row>
        <row r="778">
          <cell r="A778">
            <v>3846</v>
          </cell>
          <cell r="B778"/>
        </row>
        <row r="779">
          <cell r="A779">
            <v>3861</v>
          </cell>
          <cell r="B779"/>
        </row>
        <row r="780">
          <cell r="A780">
            <v>3890</v>
          </cell>
          <cell r="B780"/>
        </row>
        <row r="781">
          <cell r="A781">
            <v>3894</v>
          </cell>
          <cell r="B781"/>
        </row>
        <row r="782">
          <cell r="A782">
            <v>3904</v>
          </cell>
          <cell r="B782">
            <v>11</v>
          </cell>
        </row>
        <row r="783">
          <cell r="A783">
            <v>3905</v>
          </cell>
          <cell r="B783"/>
        </row>
        <row r="784">
          <cell r="A784">
            <v>3909</v>
          </cell>
          <cell r="B784"/>
        </row>
        <row r="785">
          <cell r="A785">
            <v>3910</v>
          </cell>
          <cell r="B785"/>
        </row>
        <row r="786">
          <cell r="A786">
            <v>3913</v>
          </cell>
          <cell r="B786"/>
        </row>
        <row r="787">
          <cell r="A787">
            <v>3919</v>
          </cell>
          <cell r="B787"/>
        </row>
        <row r="788">
          <cell r="A788">
            <v>3920</v>
          </cell>
          <cell r="B788">
            <v>3</v>
          </cell>
        </row>
        <row r="789">
          <cell r="A789">
            <v>3929</v>
          </cell>
          <cell r="B789"/>
        </row>
        <row r="790">
          <cell r="A790">
            <v>3945</v>
          </cell>
          <cell r="B790">
            <v>1</v>
          </cell>
        </row>
        <row r="791">
          <cell r="A791">
            <v>3950</v>
          </cell>
          <cell r="B791"/>
        </row>
        <row r="792">
          <cell r="A792">
            <v>3983</v>
          </cell>
          <cell r="B792"/>
        </row>
        <row r="793">
          <cell r="A793">
            <v>3984</v>
          </cell>
          <cell r="B793"/>
        </row>
        <row r="794">
          <cell r="A794">
            <v>3997</v>
          </cell>
          <cell r="B794"/>
        </row>
        <row r="795">
          <cell r="A795">
            <v>3998</v>
          </cell>
          <cell r="B795"/>
        </row>
        <row r="796">
          <cell r="A796">
            <v>4000</v>
          </cell>
          <cell r="B796"/>
        </row>
        <row r="797">
          <cell r="A797">
            <v>4006</v>
          </cell>
          <cell r="B797"/>
        </row>
        <row r="798">
          <cell r="A798">
            <v>4015</v>
          </cell>
          <cell r="B798"/>
        </row>
        <row r="799">
          <cell r="A799">
            <v>4026</v>
          </cell>
          <cell r="B799"/>
        </row>
        <row r="800">
          <cell r="A800">
            <v>4034</v>
          </cell>
          <cell r="B800"/>
        </row>
        <row r="801">
          <cell r="A801">
            <v>4050</v>
          </cell>
          <cell r="B801"/>
        </row>
        <row r="802">
          <cell r="A802">
            <v>4051</v>
          </cell>
          <cell r="B802">
            <v>1</v>
          </cell>
        </row>
        <row r="803">
          <cell r="A803">
            <v>4058</v>
          </cell>
          <cell r="B803"/>
        </row>
        <row r="804">
          <cell r="A804">
            <v>4061</v>
          </cell>
          <cell r="B804">
            <v>3</v>
          </cell>
        </row>
        <row r="805">
          <cell r="A805">
            <v>4062</v>
          </cell>
          <cell r="B805"/>
        </row>
        <row r="806">
          <cell r="A806">
            <v>4068</v>
          </cell>
          <cell r="B806"/>
        </row>
        <row r="807">
          <cell r="A807">
            <v>4070</v>
          </cell>
          <cell r="B807"/>
        </row>
        <row r="808">
          <cell r="A808">
            <v>4072</v>
          </cell>
          <cell r="B808"/>
        </row>
        <row r="809">
          <cell r="A809">
            <v>4076</v>
          </cell>
          <cell r="B809"/>
        </row>
        <row r="810">
          <cell r="A810">
            <v>4083</v>
          </cell>
          <cell r="B810"/>
        </row>
        <row r="811">
          <cell r="A811">
            <v>4092</v>
          </cell>
          <cell r="B811"/>
        </row>
        <row r="812">
          <cell r="A812">
            <v>4096</v>
          </cell>
          <cell r="B812">
            <v>4</v>
          </cell>
        </row>
        <row r="813">
          <cell r="A813">
            <v>4098</v>
          </cell>
          <cell r="B813"/>
        </row>
        <row r="814">
          <cell r="A814">
            <v>4104</v>
          </cell>
          <cell r="B814"/>
        </row>
        <row r="815">
          <cell r="A815">
            <v>4113</v>
          </cell>
          <cell r="B815"/>
        </row>
        <row r="816">
          <cell r="A816">
            <v>4114</v>
          </cell>
          <cell r="B816"/>
        </row>
        <row r="817">
          <cell r="A817">
            <v>4118</v>
          </cell>
          <cell r="B817"/>
        </row>
        <row r="818">
          <cell r="A818">
            <v>4121</v>
          </cell>
          <cell r="B818"/>
        </row>
        <row r="819">
          <cell r="A819">
            <v>4123</v>
          </cell>
          <cell r="B819"/>
        </row>
        <row r="820">
          <cell r="A820">
            <v>4128</v>
          </cell>
          <cell r="B820"/>
        </row>
        <row r="821">
          <cell r="A821">
            <v>4133</v>
          </cell>
          <cell r="B821"/>
        </row>
        <row r="822">
          <cell r="A822">
            <v>4134</v>
          </cell>
          <cell r="B822"/>
        </row>
        <row r="823">
          <cell r="A823">
            <v>4141</v>
          </cell>
          <cell r="B823"/>
        </row>
        <row r="824">
          <cell r="A824">
            <v>4142</v>
          </cell>
          <cell r="B824"/>
        </row>
        <row r="825">
          <cell r="A825">
            <v>4146</v>
          </cell>
          <cell r="B825">
            <v>3</v>
          </cell>
        </row>
        <row r="826">
          <cell r="A826">
            <v>4149</v>
          </cell>
          <cell r="B826">
            <v>2</v>
          </cell>
        </row>
        <row r="827">
          <cell r="A827">
            <v>4154</v>
          </cell>
          <cell r="B827"/>
        </row>
        <row r="828">
          <cell r="A828">
            <v>4158</v>
          </cell>
          <cell r="B828"/>
        </row>
        <row r="829">
          <cell r="A829">
            <v>4177</v>
          </cell>
          <cell r="B829"/>
        </row>
        <row r="830">
          <cell r="A830">
            <v>4178</v>
          </cell>
          <cell r="B830"/>
        </row>
        <row r="831">
          <cell r="A831">
            <v>4184</v>
          </cell>
          <cell r="B831"/>
        </row>
        <row r="832">
          <cell r="A832">
            <v>4187</v>
          </cell>
          <cell r="B832"/>
        </row>
        <row r="833">
          <cell r="A833">
            <v>4188</v>
          </cell>
          <cell r="B833">
            <v>20.81</v>
          </cell>
        </row>
        <row r="834">
          <cell r="A834">
            <v>4189</v>
          </cell>
          <cell r="B834"/>
        </row>
        <row r="835">
          <cell r="A835">
            <v>4192</v>
          </cell>
          <cell r="B835"/>
        </row>
        <row r="836">
          <cell r="A836">
            <v>4193</v>
          </cell>
          <cell r="B836"/>
        </row>
        <row r="837">
          <cell r="A837">
            <v>4194</v>
          </cell>
          <cell r="B837"/>
        </row>
        <row r="838">
          <cell r="A838">
            <v>4198</v>
          </cell>
          <cell r="B838"/>
        </row>
        <row r="839">
          <cell r="A839">
            <v>4201</v>
          </cell>
          <cell r="B839"/>
        </row>
        <row r="840">
          <cell r="A840">
            <v>4202</v>
          </cell>
          <cell r="B840">
            <v>37.75</v>
          </cell>
        </row>
        <row r="841">
          <cell r="A841">
            <v>4210</v>
          </cell>
          <cell r="B841"/>
        </row>
        <row r="842">
          <cell r="A842">
            <v>4212</v>
          </cell>
          <cell r="B842">
            <v>2</v>
          </cell>
        </row>
        <row r="843">
          <cell r="A843">
            <v>4221</v>
          </cell>
          <cell r="B843"/>
        </row>
        <row r="844">
          <cell r="A844">
            <v>4225</v>
          </cell>
          <cell r="B844"/>
        </row>
        <row r="845">
          <cell r="A845">
            <v>4233</v>
          </cell>
          <cell r="B845"/>
        </row>
        <row r="846">
          <cell r="A846">
            <v>4244</v>
          </cell>
          <cell r="B846"/>
        </row>
        <row r="847">
          <cell r="A847">
            <v>4247</v>
          </cell>
          <cell r="B847"/>
        </row>
        <row r="848">
          <cell r="A848">
            <v>4249</v>
          </cell>
          <cell r="B848"/>
        </row>
        <row r="849">
          <cell r="A849">
            <v>4250</v>
          </cell>
          <cell r="B849"/>
        </row>
        <row r="850">
          <cell r="A850">
            <v>4259</v>
          </cell>
          <cell r="B850">
            <v>4</v>
          </cell>
        </row>
        <row r="851">
          <cell r="A851">
            <v>4262</v>
          </cell>
          <cell r="B851"/>
        </row>
        <row r="852">
          <cell r="A852">
            <v>4264</v>
          </cell>
          <cell r="B852"/>
        </row>
        <row r="853">
          <cell r="A853">
            <v>4270</v>
          </cell>
          <cell r="B853"/>
        </row>
        <row r="854">
          <cell r="A854">
            <v>4271</v>
          </cell>
          <cell r="B854"/>
        </row>
        <row r="855">
          <cell r="A855">
            <v>4274</v>
          </cell>
          <cell r="B855"/>
        </row>
        <row r="856">
          <cell r="A856">
            <v>4281</v>
          </cell>
          <cell r="B856"/>
        </row>
        <row r="857">
          <cell r="A857">
            <v>4283</v>
          </cell>
          <cell r="B857">
            <v>13</v>
          </cell>
        </row>
        <row r="858">
          <cell r="A858">
            <v>4284</v>
          </cell>
          <cell r="B858"/>
        </row>
        <row r="859">
          <cell r="A859">
            <v>4288</v>
          </cell>
          <cell r="B859"/>
        </row>
        <row r="860">
          <cell r="A860">
            <v>4290</v>
          </cell>
          <cell r="B860"/>
        </row>
        <row r="861">
          <cell r="A861">
            <v>4299</v>
          </cell>
          <cell r="B861"/>
        </row>
        <row r="862">
          <cell r="A862">
            <v>4305</v>
          </cell>
          <cell r="B862"/>
        </row>
        <row r="863">
          <cell r="A863">
            <v>4306</v>
          </cell>
          <cell r="B863"/>
        </row>
        <row r="864">
          <cell r="A864">
            <v>4307</v>
          </cell>
          <cell r="B864">
            <v>2</v>
          </cell>
        </row>
        <row r="865">
          <cell r="A865">
            <v>4309</v>
          </cell>
          <cell r="B865"/>
        </row>
        <row r="866">
          <cell r="A866">
            <v>4312</v>
          </cell>
          <cell r="B866"/>
        </row>
        <row r="867">
          <cell r="A867">
            <v>4328</v>
          </cell>
          <cell r="B867"/>
        </row>
        <row r="868">
          <cell r="A868">
            <v>4329</v>
          </cell>
          <cell r="B868"/>
        </row>
        <row r="869">
          <cell r="A869">
            <v>4331</v>
          </cell>
          <cell r="B869"/>
        </row>
        <row r="870">
          <cell r="A870">
            <v>4350</v>
          </cell>
          <cell r="B870"/>
        </row>
        <row r="871">
          <cell r="A871">
            <v>4374</v>
          </cell>
          <cell r="B871">
            <v>1</v>
          </cell>
        </row>
        <row r="872">
          <cell r="A872">
            <v>4384</v>
          </cell>
          <cell r="B872"/>
        </row>
        <row r="873">
          <cell r="A873">
            <v>4390</v>
          </cell>
          <cell r="B873"/>
        </row>
        <row r="874">
          <cell r="A874">
            <v>4393</v>
          </cell>
          <cell r="B874"/>
        </row>
        <row r="875">
          <cell r="A875">
            <v>4395</v>
          </cell>
          <cell r="B875"/>
        </row>
        <row r="876">
          <cell r="A876">
            <v>4396</v>
          </cell>
          <cell r="B876"/>
        </row>
        <row r="877">
          <cell r="A877">
            <v>4403</v>
          </cell>
          <cell r="B877"/>
        </row>
        <row r="878">
          <cell r="A878">
            <v>4415</v>
          </cell>
          <cell r="B878"/>
        </row>
        <row r="879">
          <cell r="A879">
            <v>4421</v>
          </cell>
          <cell r="B879">
            <v>2</v>
          </cell>
        </row>
        <row r="880">
          <cell r="A880">
            <v>4431</v>
          </cell>
          <cell r="B880"/>
        </row>
        <row r="881">
          <cell r="A881">
            <v>4438</v>
          </cell>
          <cell r="B881"/>
        </row>
        <row r="882">
          <cell r="A882">
            <v>4441</v>
          </cell>
          <cell r="B882"/>
        </row>
        <row r="883">
          <cell r="A883">
            <v>4444</v>
          </cell>
          <cell r="B883"/>
        </row>
        <row r="884">
          <cell r="A884">
            <v>4451</v>
          </cell>
          <cell r="B884"/>
        </row>
        <row r="885">
          <cell r="A885">
            <v>4461</v>
          </cell>
          <cell r="B885"/>
        </row>
        <row r="886">
          <cell r="A886">
            <v>4465</v>
          </cell>
          <cell r="B886"/>
        </row>
        <row r="887">
          <cell r="A887">
            <v>4467</v>
          </cell>
          <cell r="B887">
            <v>5</v>
          </cell>
        </row>
        <row r="888">
          <cell r="A888">
            <v>4468</v>
          </cell>
          <cell r="B888"/>
        </row>
        <row r="889">
          <cell r="A889">
            <v>4472</v>
          </cell>
          <cell r="B889"/>
        </row>
        <row r="890">
          <cell r="A890">
            <v>4483</v>
          </cell>
          <cell r="B890">
            <v>23.5</v>
          </cell>
        </row>
        <row r="891">
          <cell r="A891">
            <v>4484</v>
          </cell>
          <cell r="B891"/>
        </row>
        <row r="892">
          <cell r="A892">
            <v>4486</v>
          </cell>
          <cell r="B892"/>
        </row>
        <row r="893">
          <cell r="A893">
            <v>4495</v>
          </cell>
          <cell r="B893"/>
        </row>
        <row r="894">
          <cell r="A894">
            <v>4505</v>
          </cell>
          <cell r="B894">
            <v>1</v>
          </cell>
        </row>
        <row r="895">
          <cell r="A895">
            <v>4509</v>
          </cell>
          <cell r="B895">
            <v>3</v>
          </cell>
        </row>
        <row r="896">
          <cell r="A896">
            <v>4510</v>
          </cell>
          <cell r="B896"/>
        </row>
        <row r="897">
          <cell r="A897">
            <v>4513</v>
          </cell>
          <cell r="B897">
            <v>4.5</v>
          </cell>
        </row>
        <row r="898">
          <cell r="A898">
            <v>4516</v>
          </cell>
          <cell r="B898"/>
        </row>
        <row r="899">
          <cell r="A899">
            <v>4529</v>
          </cell>
          <cell r="B899"/>
        </row>
        <row r="900">
          <cell r="A900">
            <v>4543</v>
          </cell>
          <cell r="B900"/>
        </row>
        <row r="901">
          <cell r="A901">
            <v>4547</v>
          </cell>
          <cell r="B901"/>
        </row>
        <row r="902">
          <cell r="A902">
            <v>4549</v>
          </cell>
          <cell r="B902"/>
        </row>
        <row r="903">
          <cell r="A903">
            <v>4550</v>
          </cell>
          <cell r="B903"/>
        </row>
        <row r="904">
          <cell r="A904">
            <v>4551</v>
          </cell>
          <cell r="B904"/>
        </row>
        <row r="905">
          <cell r="A905">
            <v>4554</v>
          </cell>
          <cell r="B905"/>
        </row>
        <row r="906">
          <cell r="A906">
            <v>4556</v>
          </cell>
          <cell r="B906"/>
        </row>
        <row r="907">
          <cell r="A907">
            <v>4566</v>
          </cell>
          <cell r="B907"/>
        </row>
        <row r="908">
          <cell r="A908">
            <v>4574</v>
          </cell>
          <cell r="B908"/>
        </row>
        <row r="909">
          <cell r="A909">
            <v>4576</v>
          </cell>
          <cell r="B909"/>
        </row>
        <row r="910">
          <cell r="A910">
            <v>4584</v>
          </cell>
          <cell r="B910"/>
        </row>
        <row r="911">
          <cell r="A911">
            <v>4597</v>
          </cell>
          <cell r="B911"/>
        </row>
        <row r="912">
          <cell r="A912">
            <v>4604</v>
          </cell>
          <cell r="B912"/>
        </row>
        <row r="913">
          <cell r="A913">
            <v>4609</v>
          </cell>
          <cell r="B913">
            <v>1</v>
          </cell>
        </row>
        <row r="914">
          <cell r="A914">
            <v>4620</v>
          </cell>
          <cell r="B914"/>
        </row>
        <row r="915">
          <cell r="A915">
            <v>4625</v>
          </cell>
          <cell r="B915"/>
        </row>
        <row r="916">
          <cell r="A916">
            <v>4631</v>
          </cell>
          <cell r="B916"/>
        </row>
        <row r="917">
          <cell r="A917">
            <v>4635</v>
          </cell>
          <cell r="B917">
            <v>1</v>
          </cell>
        </row>
        <row r="918">
          <cell r="A918">
            <v>4637</v>
          </cell>
          <cell r="B918"/>
        </row>
        <row r="919">
          <cell r="A919">
            <v>4638</v>
          </cell>
          <cell r="B919"/>
        </row>
        <row r="920">
          <cell r="A920">
            <v>4641</v>
          </cell>
          <cell r="B920">
            <v>22</v>
          </cell>
        </row>
        <row r="921">
          <cell r="A921">
            <v>4644</v>
          </cell>
          <cell r="B921"/>
        </row>
        <row r="922">
          <cell r="A922">
            <v>4649</v>
          </cell>
          <cell r="B922"/>
        </row>
        <row r="923">
          <cell r="A923">
            <v>4697</v>
          </cell>
          <cell r="B923"/>
        </row>
        <row r="924">
          <cell r="A924">
            <v>4723</v>
          </cell>
          <cell r="B924"/>
        </row>
        <row r="925">
          <cell r="A925">
            <v>4724</v>
          </cell>
          <cell r="B925"/>
        </row>
        <row r="926">
          <cell r="A926">
            <v>4728</v>
          </cell>
          <cell r="B926"/>
        </row>
        <row r="927">
          <cell r="A927">
            <v>4730</v>
          </cell>
          <cell r="B927">
            <v>54</v>
          </cell>
        </row>
        <row r="928">
          <cell r="A928">
            <v>4745</v>
          </cell>
          <cell r="B928"/>
        </row>
        <row r="929">
          <cell r="A929">
            <v>4746</v>
          </cell>
          <cell r="B929"/>
        </row>
        <row r="930">
          <cell r="A930">
            <v>4757</v>
          </cell>
          <cell r="B930"/>
        </row>
        <row r="931">
          <cell r="A931">
            <v>4758</v>
          </cell>
          <cell r="B931"/>
        </row>
        <row r="932">
          <cell r="A932">
            <v>4767</v>
          </cell>
          <cell r="B932">
            <v>1</v>
          </cell>
        </row>
        <row r="933">
          <cell r="A933">
            <v>4770</v>
          </cell>
          <cell r="B933"/>
        </row>
        <row r="934">
          <cell r="A934">
            <v>4781</v>
          </cell>
          <cell r="B934">
            <v>1</v>
          </cell>
        </row>
        <row r="935">
          <cell r="A935">
            <v>4792</v>
          </cell>
          <cell r="B935"/>
        </row>
        <row r="936">
          <cell r="A936">
            <v>4796</v>
          </cell>
          <cell r="B936">
            <v>55</v>
          </cell>
        </row>
        <row r="937">
          <cell r="A937">
            <v>4807</v>
          </cell>
          <cell r="B937"/>
        </row>
        <row r="938">
          <cell r="A938">
            <v>4809</v>
          </cell>
          <cell r="B938"/>
        </row>
        <row r="939">
          <cell r="A939">
            <v>4810</v>
          </cell>
          <cell r="B939"/>
        </row>
        <row r="940">
          <cell r="A940">
            <v>4813</v>
          </cell>
          <cell r="B940"/>
        </row>
        <row r="941">
          <cell r="A941">
            <v>4827</v>
          </cell>
          <cell r="B941"/>
        </row>
        <row r="942">
          <cell r="A942">
            <v>4831</v>
          </cell>
          <cell r="B942"/>
        </row>
        <row r="943">
          <cell r="A943">
            <v>4838</v>
          </cell>
          <cell r="B943"/>
        </row>
        <row r="944">
          <cell r="A944">
            <v>4842</v>
          </cell>
          <cell r="B944">
            <v>72.75</v>
          </cell>
        </row>
        <row r="945">
          <cell r="A945">
            <v>4843</v>
          </cell>
          <cell r="B945"/>
        </row>
        <row r="946">
          <cell r="A946">
            <v>4844</v>
          </cell>
          <cell r="B946"/>
        </row>
        <row r="947">
          <cell r="A947">
            <v>4845</v>
          </cell>
          <cell r="B947">
            <v>2</v>
          </cell>
        </row>
        <row r="948">
          <cell r="A948">
            <v>4848</v>
          </cell>
          <cell r="B948"/>
        </row>
        <row r="949">
          <cell r="A949">
            <v>4849</v>
          </cell>
          <cell r="B949"/>
        </row>
        <row r="950">
          <cell r="A950">
            <v>4851</v>
          </cell>
          <cell r="B950"/>
        </row>
        <row r="951">
          <cell r="A951">
            <v>4852</v>
          </cell>
          <cell r="B951">
            <v>3</v>
          </cell>
        </row>
        <row r="952">
          <cell r="A952">
            <v>4858</v>
          </cell>
          <cell r="B952"/>
        </row>
        <row r="953">
          <cell r="A953">
            <v>4862</v>
          </cell>
          <cell r="B953"/>
        </row>
        <row r="954">
          <cell r="A954">
            <v>4864</v>
          </cell>
          <cell r="B954"/>
        </row>
        <row r="955">
          <cell r="A955">
            <v>4866</v>
          </cell>
          <cell r="B955"/>
        </row>
        <row r="956">
          <cell r="A956">
            <v>4870</v>
          </cell>
          <cell r="B956"/>
        </row>
        <row r="957">
          <cell r="A957">
            <v>4875</v>
          </cell>
          <cell r="B957"/>
        </row>
        <row r="958">
          <cell r="A958">
            <v>4884</v>
          </cell>
          <cell r="B958"/>
        </row>
        <row r="959">
          <cell r="A959">
            <v>4890</v>
          </cell>
          <cell r="B959"/>
        </row>
        <row r="960">
          <cell r="A960">
            <v>4894</v>
          </cell>
          <cell r="B960"/>
        </row>
        <row r="961">
          <cell r="A961">
            <v>4897</v>
          </cell>
          <cell r="B961"/>
        </row>
        <row r="962">
          <cell r="A962">
            <v>4902</v>
          </cell>
          <cell r="B962"/>
        </row>
        <row r="963">
          <cell r="A963">
            <v>4903</v>
          </cell>
          <cell r="B963">
            <v>3</v>
          </cell>
        </row>
        <row r="964">
          <cell r="A964">
            <v>4913</v>
          </cell>
          <cell r="B964"/>
        </row>
        <row r="965">
          <cell r="A965">
            <v>4917</v>
          </cell>
          <cell r="B965"/>
        </row>
        <row r="966">
          <cell r="A966">
            <v>4926</v>
          </cell>
          <cell r="B966"/>
        </row>
        <row r="967">
          <cell r="A967">
            <v>4928</v>
          </cell>
          <cell r="B967"/>
        </row>
        <row r="968">
          <cell r="A968">
            <v>4931</v>
          </cell>
          <cell r="B968">
            <v>6</v>
          </cell>
        </row>
        <row r="969">
          <cell r="A969">
            <v>4933</v>
          </cell>
          <cell r="B969"/>
        </row>
        <row r="970">
          <cell r="A970">
            <v>4937</v>
          </cell>
          <cell r="B970"/>
        </row>
        <row r="971">
          <cell r="A971">
            <v>4938</v>
          </cell>
          <cell r="B971">
            <v>1</v>
          </cell>
        </row>
        <row r="972">
          <cell r="A972">
            <v>4940</v>
          </cell>
          <cell r="B972"/>
        </row>
        <row r="973">
          <cell r="A973">
            <v>4950</v>
          </cell>
          <cell r="B973">
            <v>2</v>
          </cell>
        </row>
        <row r="974">
          <cell r="A974">
            <v>4954</v>
          </cell>
          <cell r="B974"/>
        </row>
        <row r="975">
          <cell r="A975">
            <v>4965</v>
          </cell>
          <cell r="B975"/>
        </row>
        <row r="976">
          <cell r="A976">
            <v>4975</v>
          </cell>
          <cell r="B976"/>
        </row>
        <row r="977">
          <cell r="A977">
            <v>4979</v>
          </cell>
          <cell r="B977"/>
        </row>
        <row r="978">
          <cell r="A978">
            <v>4982</v>
          </cell>
          <cell r="B978"/>
        </row>
        <row r="979">
          <cell r="A979">
            <v>4983</v>
          </cell>
          <cell r="B979"/>
        </row>
        <row r="980">
          <cell r="A980">
            <v>4985</v>
          </cell>
          <cell r="B980"/>
        </row>
        <row r="981">
          <cell r="A981">
            <v>4987</v>
          </cell>
          <cell r="B981"/>
        </row>
        <row r="982">
          <cell r="A982">
            <v>5002</v>
          </cell>
          <cell r="B982"/>
        </row>
        <row r="983">
          <cell r="A983">
            <v>5005</v>
          </cell>
          <cell r="B983"/>
        </row>
        <row r="984">
          <cell r="A984">
            <v>5010</v>
          </cell>
          <cell r="B984"/>
        </row>
        <row r="985">
          <cell r="A985">
            <v>5012</v>
          </cell>
          <cell r="B985"/>
        </row>
        <row r="986">
          <cell r="A986">
            <v>5014</v>
          </cell>
          <cell r="B986"/>
        </row>
        <row r="987">
          <cell r="A987">
            <v>5016</v>
          </cell>
          <cell r="B987"/>
        </row>
        <row r="988">
          <cell r="A988">
            <v>5025</v>
          </cell>
          <cell r="B988"/>
        </row>
        <row r="989">
          <cell r="A989">
            <v>5026</v>
          </cell>
          <cell r="B989"/>
        </row>
        <row r="990">
          <cell r="A990">
            <v>5027</v>
          </cell>
          <cell r="B990"/>
        </row>
        <row r="991">
          <cell r="A991">
            <v>5028</v>
          </cell>
          <cell r="B991"/>
        </row>
        <row r="992">
          <cell r="A992">
            <v>5030</v>
          </cell>
          <cell r="B992">
            <v>1</v>
          </cell>
        </row>
        <row r="993">
          <cell r="A993">
            <v>5035</v>
          </cell>
          <cell r="B993">
            <v>1</v>
          </cell>
        </row>
        <row r="994">
          <cell r="A994">
            <v>5039</v>
          </cell>
          <cell r="B994"/>
        </row>
        <row r="995">
          <cell r="A995">
            <v>5050</v>
          </cell>
          <cell r="B995"/>
        </row>
        <row r="996">
          <cell r="A996">
            <v>5055</v>
          </cell>
          <cell r="B996"/>
        </row>
        <row r="997">
          <cell r="A997">
            <v>5059</v>
          </cell>
          <cell r="B997"/>
        </row>
        <row r="998">
          <cell r="A998">
            <v>5060</v>
          </cell>
          <cell r="B998"/>
        </row>
        <row r="999">
          <cell r="A999">
            <v>5061</v>
          </cell>
          <cell r="B999">
            <v>6</v>
          </cell>
        </row>
        <row r="1000">
          <cell r="A1000">
            <v>5062</v>
          </cell>
          <cell r="B1000"/>
        </row>
        <row r="1001">
          <cell r="A1001">
            <v>5067</v>
          </cell>
          <cell r="B1001"/>
        </row>
        <row r="1002">
          <cell r="A1002">
            <v>5068</v>
          </cell>
          <cell r="B1002"/>
        </row>
        <row r="1003">
          <cell r="A1003">
            <v>5071</v>
          </cell>
          <cell r="B1003"/>
        </row>
        <row r="1004">
          <cell r="A1004">
            <v>5080</v>
          </cell>
          <cell r="B1004"/>
        </row>
        <row r="1005">
          <cell r="A1005">
            <v>5081</v>
          </cell>
          <cell r="B1005"/>
        </row>
        <row r="1006">
          <cell r="A1006">
            <v>5092</v>
          </cell>
          <cell r="B1006">
            <v>1</v>
          </cell>
        </row>
        <row r="1007">
          <cell r="A1007">
            <v>5100</v>
          </cell>
          <cell r="B1007">
            <v>1</v>
          </cell>
        </row>
        <row r="1008">
          <cell r="A1008">
            <v>5102</v>
          </cell>
          <cell r="B1008"/>
        </row>
        <row r="1009">
          <cell r="A1009">
            <v>5107</v>
          </cell>
          <cell r="B1009"/>
        </row>
        <row r="1010">
          <cell r="A1010">
            <v>5108</v>
          </cell>
          <cell r="B1010"/>
        </row>
        <row r="1011">
          <cell r="A1011">
            <v>5111</v>
          </cell>
          <cell r="B1011"/>
        </row>
        <row r="1012">
          <cell r="A1012">
            <v>5120</v>
          </cell>
          <cell r="B1012"/>
        </row>
        <row r="1013">
          <cell r="A1013">
            <v>5129</v>
          </cell>
          <cell r="B1013"/>
        </row>
        <row r="1014">
          <cell r="A1014">
            <v>5130</v>
          </cell>
          <cell r="B1014"/>
        </row>
        <row r="1015">
          <cell r="A1015">
            <v>5134</v>
          </cell>
          <cell r="B1015"/>
        </row>
        <row r="1016">
          <cell r="A1016">
            <v>5146</v>
          </cell>
          <cell r="B1016"/>
        </row>
        <row r="1017">
          <cell r="A1017">
            <v>5149</v>
          </cell>
          <cell r="B1017"/>
        </row>
        <row r="1018">
          <cell r="A1018">
            <v>5168</v>
          </cell>
          <cell r="B1018"/>
        </row>
        <row r="1019">
          <cell r="A1019">
            <v>5211</v>
          </cell>
          <cell r="B1019"/>
        </row>
        <row r="1020">
          <cell r="A1020">
            <v>5217</v>
          </cell>
          <cell r="B1020">
            <v>45</v>
          </cell>
        </row>
        <row r="1021">
          <cell r="A1021">
            <v>5240</v>
          </cell>
          <cell r="B1021"/>
        </row>
        <row r="1022">
          <cell r="A1022">
            <v>5241</v>
          </cell>
          <cell r="B1022"/>
        </row>
        <row r="1023">
          <cell r="A1023">
            <v>5244</v>
          </cell>
          <cell r="B1023"/>
        </row>
        <row r="1024">
          <cell r="A1024">
            <v>5249</v>
          </cell>
          <cell r="B1024"/>
        </row>
        <row r="1025">
          <cell r="A1025">
            <v>5256</v>
          </cell>
          <cell r="B1025"/>
        </row>
        <row r="1026">
          <cell r="A1026">
            <v>5257</v>
          </cell>
          <cell r="B1026"/>
        </row>
        <row r="1027">
          <cell r="A1027">
            <v>5259</v>
          </cell>
          <cell r="B1027"/>
        </row>
        <row r="1028">
          <cell r="A1028">
            <v>5263</v>
          </cell>
          <cell r="B1028">
            <v>1</v>
          </cell>
        </row>
        <row r="1029">
          <cell r="A1029">
            <v>5267</v>
          </cell>
          <cell r="B1029"/>
        </row>
        <row r="1030">
          <cell r="A1030">
            <v>5275</v>
          </cell>
          <cell r="B1030"/>
        </row>
        <row r="1031">
          <cell r="A1031">
            <v>5286</v>
          </cell>
          <cell r="B1031"/>
        </row>
        <row r="1032">
          <cell r="A1032">
            <v>5298</v>
          </cell>
          <cell r="B1032"/>
        </row>
        <row r="1033">
          <cell r="A1033">
            <v>5332</v>
          </cell>
          <cell r="B1033"/>
        </row>
        <row r="1034">
          <cell r="A1034">
            <v>5335</v>
          </cell>
          <cell r="B1034"/>
        </row>
        <row r="1035">
          <cell r="A1035">
            <v>5340</v>
          </cell>
          <cell r="B1035"/>
        </row>
        <row r="1036">
          <cell r="A1036">
            <v>5342</v>
          </cell>
          <cell r="B1036"/>
        </row>
        <row r="1037">
          <cell r="A1037">
            <v>5353</v>
          </cell>
          <cell r="B1037"/>
        </row>
        <row r="1038">
          <cell r="A1038">
            <v>5355</v>
          </cell>
          <cell r="B1038"/>
        </row>
        <row r="1039">
          <cell r="A1039">
            <v>5356</v>
          </cell>
          <cell r="B1039"/>
        </row>
        <row r="1040">
          <cell r="A1040">
            <v>5359</v>
          </cell>
          <cell r="B1040"/>
        </row>
        <row r="1041">
          <cell r="A1041">
            <v>5362</v>
          </cell>
          <cell r="B1041"/>
        </row>
        <row r="1042">
          <cell r="A1042">
            <v>5369</v>
          </cell>
          <cell r="B1042"/>
        </row>
        <row r="1043">
          <cell r="A1043">
            <v>5370</v>
          </cell>
          <cell r="B1043"/>
        </row>
        <row r="1044">
          <cell r="A1044">
            <v>5371</v>
          </cell>
          <cell r="B1044"/>
        </row>
        <row r="1045">
          <cell r="A1045">
            <v>5379</v>
          </cell>
          <cell r="B1045"/>
        </row>
        <row r="1046">
          <cell r="A1046">
            <v>5385</v>
          </cell>
          <cell r="B1046"/>
        </row>
        <row r="1047">
          <cell r="A1047">
            <v>5386</v>
          </cell>
          <cell r="B1047"/>
        </row>
        <row r="1048">
          <cell r="A1048">
            <v>5388</v>
          </cell>
          <cell r="B1048"/>
        </row>
        <row r="1049">
          <cell r="A1049">
            <v>5390</v>
          </cell>
          <cell r="B1049"/>
        </row>
        <row r="1050">
          <cell r="A1050">
            <v>5397</v>
          </cell>
          <cell r="B1050"/>
        </row>
        <row r="1051">
          <cell r="A1051">
            <v>5398</v>
          </cell>
          <cell r="B1051"/>
        </row>
        <row r="1052">
          <cell r="A1052">
            <v>5399</v>
          </cell>
          <cell r="B1052"/>
        </row>
        <row r="1053">
          <cell r="A1053">
            <v>5403</v>
          </cell>
          <cell r="B1053"/>
        </row>
        <row r="1054">
          <cell r="A1054">
            <v>5422</v>
          </cell>
          <cell r="B1054"/>
        </row>
        <row r="1055">
          <cell r="A1055">
            <v>5424</v>
          </cell>
          <cell r="B1055"/>
        </row>
        <row r="1056">
          <cell r="A1056">
            <v>5427</v>
          </cell>
          <cell r="B1056"/>
        </row>
        <row r="1057">
          <cell r="A1057">
            <v>5436</v>
          </cell>
          <cell r="B1057"/>
        </row>
        <row r="1058">
          <cell r="A1058">
            <v>5440</v>
          </cell>
          <cell r="B1058"/>
        </row>
        <row r="1059">
          <cell r="A1059">
            <v>5441</v>
          </cell>
          <cell r="B1059"/>
        </row>
        <row r="1060">
          <cell r="A1060">
            <v>5442</v>
          </cell>
          <cell r="B1060"/>
        </row>
        <row r="1061">
          <cell r="A1061">
            <v>5444</v>
          </cell>
          <cell r="B1061"/>
        </row>
        <row r="1062">
          <cell r="A1062">
            <v>5446</v>
          </cell>
          <cell r="B1062">
            <v>1</v>
          </cell>
        </row>
        <row r="1063">
          <cell r="A1063">
            <v>5448</v>
          </cell>
          <cell r="B1063"/>
        </row>
        <row r="1064">
          <cell r="A1064">
            <v>5458</v>
          </cell>
          <cell r="B1064"/>
        </row>
        <row r="1065">
          <cell r="A1065">
            <v>5460</v>
          </cell>
          <cell r="B1065"/>
        </row>
        <row r="1066">
          <cell r="A1066">
            <v>5462</v>
          </cell>
          <cell r="B1066"/>
        </row>
        <row r="1067">
          <cell r="A1067">
            <v>5463</v>
          </cell>
          <cell r="B1067"/>
        </row>
        <row r="1068">
          <cell r="A1068">
            <v>5464</v>
          </cell>
          <cell r="B1068"/>
        </row>
        <row r="1069">
          <cell r="A1069">
            <v>5467</v>
          </cell>
          <cell r="B1069"/>
        </row>
        <row r="1070">
          <cell r="A1070">
            <v>5468</v>
          </cell>
          <cell r="B1070"/>
        </row>
        <row r="1071">
          <cell r="A1071">
            <v>5469</v>
          </cell>
          <cell r="B1071"/>
        </row>
        <row r="1072">
          <cell r="A1072">
            <v>5478</v>
          </cell>
          <cell r="B1072"/>
        </row>
        <row r="1073">
          <cell r="A1073">
            <v>5492</v>
          </cell>
          <cell r="B1073"/>
        </row>
        <row r="1074">
          <cell r="A1074">
            <v>5496</v>
          </cell>
          <cell r="B1074"/>
        </row>
        <row r="1075">
          <cell r="A1075">
            <v>5499</v>
          </cell>
          <cell r="B1075"/>
        </row>
        <row r="1076">
          <cell r="A1076">
            <v>5509</v>
          </cell>
          <cell r="B1076">
            <v>39</v>
          </cell>
        </row>
        <row r="1077">
          <cell r="A1077">
            <v>5515</v>
          </cell>
          <cell r="B1077">
            <v>25</v>
          </cell>
        </row>
        <row r="1078">
          <cell r="A1078">
            <v>5520</v>
          </cell>
          <cell r="B1078"/>
        </row>
        <row r="1079">
          <cell r="A1079">
            <v>5522</v>
          </cell>
          <cell r="B1079"/>
        </row>
        <row r="1080">
          <cell r="A1080">
            <v>5525</v>
          </cell>
          <cell r="B1080"/>
        </row>
        <row r="1081">
          <cell r="A1081">
            <v>5526</v>
          </cell>
          <cell r="B1081"/>
        </row>
        <row r="1082">
          <cell r="A1082">
            <v>5527</v>
          </cell>
          <cell r="B1082"/>
        </row>
        <row r="1083">
          <cell r="A1083">
            <v>5538</v>
          </cell>
          <cell r="B1083"/>
        </row>
        <row r="1084">
          <cell r="A1084">
            <v>5541</v>
          </cell>
          <cell r="B1084"/>
        </row>
        <row r="1085">
          <cell r="A1085">
            <v>5542</v>
          </cell>
          <cell r="B1085"/>
        </row>
        <row r="1086">
          <cell r="A1086">
            <v>5559</v>
          </cell>
          <cell r="B1086"/>
        </row>
        <row r="1087">
          <cell r="A1087">
            <v>5561</v>
          </cell>
          <cell r="B1087">
            <v>6</v>
          </cell>
        </row>
        <row r="1088">
          <cell r="A1088">
            <v>5566</v>
          </cell>
          <cell r="B1088"/>
        </row>
        <row r="1089">
          <cell r="A1089">
            <v>5575</v>
          </cell>
          <cell r="B1089"/>
        </row>
        <row r="1090">
          <cell r="A1090">
            <v>5579</v>
          </cell>
          <cell r="B1090"/>
        </row>
        <row r="1091">
          <cell r="A1091">
            <v>5580</v>
          </cell>
          <cell r="B1091"/>
        </row>
        <row r="1092">
          <cell r="A1092">
            <v>5583</v>
          </cell>
          <cell r="B1092"/>
        </row>
        <row r="1093">
          <cell r="A1093">
            <v>5589</v>
          </cell>
          <cell r="B1093">
            <v>26</v>
          </cell>
        </row>
        <row r="1094">
          <cell r="A1094">
            <v>5590</v>
          </cell>
          <cell r="B1094"/>
        </row>
        <row r="1095">
          <cell r="A1095">
            <v>5595</v>
          </cell>
          <cell r="B1095"/>
        </row>
        <row r="1096">
          <cell r="A1096">
            <v>5602</v>
          </cell>
          <cell r="B1096"/>
        </row>
        <row r="1097">
          <cell r="A1097">
            <v>5615</v>
          </cell>
          <cell r="B1097"/>
        </row>
        <row r="1098">
          <cell r="A1098">
            <v>5620</v>
          </cell>
          <cell r="B1098"/>
        </row>
        <row r="1099">
          <cell r="A1099">
            <v>5622</v>
          </cell>
          <cell r="B1099"/>
        </row>
        <row r="1100">
          <cell r="A1100">
            <v>5626</v>
          </cell>
          <cell r="B1100"/>
        </row>
        <row r="1101">
          <cell r="A1101">
            <v>5628</v>
          </cell>
          <cell r="B1101"/>
        </row>
        <row r="1102">
          <cell r="A1102">
            <v>5632</v>
          </cell>
          <cell r="B1102"/>
        </row>
        <row r="1103">
          <cell r="A1103">
            <v>5635</v>
          </cell>
          <cell r="B1103"/>
        </row>
        <row r="1104">
          <cell r="A1104">
            <v>5642</v>
          </cell>
          <cell r="B1104"/>
        </row>
        <row r="1105">
          <cell r="A1105">
            <v>5651</v>
          </cell>
          <cell r="B1105"/>
        </row>
        <row r="1106">
          <cell r="A1106">
            <v>5675</v>
          </cell>
          <cell r="B1106"/>
        </row>
        <row r="1107">
          <cell r="A1107">
            <v>5677</v>
          </cell>
          <cell r="B1107">
            <v>1</v>
          </cell>
        </row>
        <row r="1108">
          <cell r="A1108">
            <v>5724</v>
          </cell>
          <cell r="B1108"/>
        </row>
        <row r="1109">
          <cell r="A1109">
            <v>5730</v>
          </cell>
          <cell r="B1109"/>
        </row>
        <row r="1110">
          <cell r="A1110">
            <v>5734</v>
          </cell>
          <cell r="B1110"/>
        </row>
        <row r="1111">
          <cell r="A1111">
            <v>5757</v>
          </cell>
          <cell r="B1111"/>
        </row>
        <row r="1112">
          <cell r="A1112">
            <v>5772</v>
          </cell>
          <cell r="B1112">
            <v>1</v>
          </cell>
        </row>
        <row r="1113">
          <cell r="A1113">
            <v>5773</v>
          </cell>
          <cell r="B1113"/>
        </row>
        <row r="1114">
          <cell r="A1114">
            <v>5776</v>
          </cell>
          <cell r="B1114">
            <v>5</v>
          </cell>
        </row>
        <row r="1115">
          <cell r="A1115">
            <v>5777</v>
          </cell>
          <cell r="B1115"/>
        </row>
        <row r="1116">
          <cell r="A1116">
            <v>5784</v>
          </cell>
          <cell r="B1116"/>
        </row>
        <row r="1117">
          <cell r="A1117">
            <v>5793</v>
          </cell>
          <cell r="B1117"/>
        </row>
        <row r="1118">
          <cell r="A1118">
            <v>5799</v>
          </cell>
          <cell r="B1118"/>
        </row>
        <row r="1119">
          <cell r="A1119">
            <v>5823</v>
          </cell>
          <cell r="B1119"/>
        </row>
        <row r="1120">
          <cell r="A1120">
            <v>5840</v>
          </cell>
          <cell r="B1120"/>
        </row>
        <row r="1121">
          <cell r="A1121">
            <v>5854</v>
          </cell>
          <cell r="B1121"/>
        </row>
        <row r="1122">
          <cell r="A1122">
            <v>5857</v>
          </cell>
          <cell r="B1122"/>
        </row>
        <row r="1123">
          <cell r="A1123">
            <v>5859</v>
          </cell>
          <cell r="B1123">
            <v>77</v>
          </cell>
        </row>
        <row r="1124">
          <cell r="A1124">
            <v>5860</v>
          </cell>
          <cell r="B1124">
            <v>29.5</v>
          </cell>
        </row>
        <row r="1125">
          <cell r="A1125">
            <v>5863</v>
          </cell>
          <cell r="B1125"/>
        </row>
        <row r="1126">
          <cell r="A1126">
            <v>5864</v>
          </cell>
          <cell r="B1126"/>
        </row>
        <row r="1127">
          <cell r="A1127">
            <v>5867</v>
          </cell>
          <cell r="B1127"/>
        </row>
        <row r="1128">
          <cell r="A1128">
            <v>5877</v>
          </cell>
          <cell r="B1128">
            <v>3</v>
          </cell>
        </row>
        <row r="1129">
          <cell r="A1129">
            <v>5880</v>
          </cell>
          <cell r="B1129"/>
        </row>
        <row r="1130">
          <cell r="A1130">
            <v>5884</v>
          </cell>
          <cell r="B1130"/>
        </row>
        <row r="1131">
          <cell r="A1131">
            <v>5890</v>
          </cell>
          <cell r="B1131"/>
        </row>
        <row r="1132">
          <cell r="A1132">
            <v>5898</v>
          </cell>
          <cell r="B1132">
            <v>1</v>
          </cell>
        </row>
        <row r="1133">
          <cell r="A1133">
            <v>5906</v>
          </cell>
          <cell r="B1133">
            <v>7</v>
          </cell>
        </row>
        <row r="1134">
          <cell r="A1134">
            <v>5907</v>
          </cell>
          <cell r="B1134">
            <v>1</v>
          </cell>
        </row>
        <row r="1135">
          <cell r="A1135">
            <v>5912</v>
          </cell>
          <cell r="B1135"/>
        </row>
        <row r="1136">
          <cell r="A1136">
            <v>5920</v>
          </cell>
          <cell r="B1136"/>
        </row>
        <row r="1137">
          <cell r="A1137">
            <v>5925</v>
          </cell>
          <cell r="B1137">
            <v>68.72</v>
          </cell>
        </row>
        <row r="1138">
          <cell r="A1138">
            <v>5940</v>
          </cell>
          <cell r="B1138"/>
        </row>
        <row r="1139">
          <cell r="A1139">
            <v>5941</v>
          </cell>
          <cell r="B1139"/>
        </row>
        <row r="1140">
          <cell r="A1140">
            <v>5947</v>
          </cell>
          <cell r="B1140"/>
        </row>
        <row r="1141">
          <cell r="A1141">
            <v>5949</v>
          </cell>
          <cell r="B1141">
            <v>4</v>
          </cell>
        </row>
        <row r="1142">
          <cell r="A1142">
            <v>5951</v>
          </cell>
          <cell r="B1142"/>
        </row>
        <row r="1143">
          <cell r="A1143">
            <v>5956</v>
          </cell>
          <cell r="B1143"/>
        </row>
        <row r="1144">
          <cell r="A1144">
            <v>5960</v>
          </cell>
          <cell r="B1144"/>
        </row>
        <row r="1145">
          <cell r="A1145">
            <v>5968</v>
          </cell>
          <cell r="B1145"/>
        </row>
        <row r="1146">
          <cell r="A1146">
            <v>5973</v>
          </cell>
          <cell r="B1146">
            <v>3</v>
          </cell>
        </row>
        <row r="1147">
          <cell r="A1147">
            <v>5974</v>
          </cell>
          <cell r="B1147">
            <v>3</v>
          </cell>
        </row>
        <row r="1148">
          <cell r="A1148">
            <v>5976</v>
          </cell>
          <cell r="B1148"/>
        </row>
        <row r="1149">
          <cell r="A1149">
            <v>5984</v>
          </cell>
          <cell r="B1149"/>
        </row>
        <row r="1150">
          <cell r="A1150">
            <v>5989</v>
          </cell>
          <cell r="B1150"/>
        </row>
        <row r="1151">
          <cell r="A1151">
            <v>5996</v>
          </cell>
          <cell r="B1151"/>
        </row>
        <row r="1152">
          <cell r="A1152">
            <v>6020</v>
          </cell>
          <cell r="B1152"/>
        </row>
        <row r="1153">
          <cell r="A1153">
            <v>6021</v>
          </cell>
          <cell r="B1153">
            <v>1</v>
          </cell>
        </row>
        <row r="1154">
          <cell r="A1154">
            <v>6025</v>
          </cell>
          <cell r="B1154"/>
        </row>
        <row r="1155">
          <cell r="A1155">
            <v>6038</v>
          </cell>
          <cell r="B1155"/>
        </row>
        <row r="1156">
          <cell r="A1156">
            <v>6040</v>
          </cell>
          <cell r="B1156"/>
        </row>
        <row r="1157">
          <cell r="A1157">
            <v>6048</v>
          </cell>
          <cell r="B1157"/>
        </row>
        <row r="1158">
          <cell r="A1158">
            <v>6062</v>
          </cell>
          <cell r="B1158"/>
        </row>
        <row r="1159">
          <cell r="A1159">
            <v>6065</v>
          </cell>
          <cell r="B1159"/>
        </row>
        <row r="1160">
          <cell r="A1160">
            <v>6067</v>
          </cell>
          <cell r="B1160"/>
        </row>
        <row r="1161">
          <cell r="A1161">
            <v>6084</v>
          </cell>
          <cell r="B1161">
            <v>1</v>
          </cell>
        </row>
        <row r="1162">
          <cell r="A1162">
            <v>6086</v>
          </cell>
          <cell r="B1162"/>
        </row>
        <row r="1163">
          <cell r="A1163">
            <v>6089</v>
          </cell>
          <cell r="B1163"/>
        </row>
        <row r="1164">
          <cell r="A1164">
            <v>6094</v>
          </cell>
          <cell r="B1164"/>
        </row>
        <row r="1165">
          <cell r="A1165">
            <v>6095</v>
          </cell>
          <cell r="B1165"/>
        </row>
        <row r="1166">
          <cell r="A1166">
            <v>6101</v>
          </cell>
          <cell r="B1166"/>
        </row>
        <row r="1167">
          <cell r="A1167">
            <v>6102</v>
          </cell>
          <cell r="B1167"/>
        </row>
        <row r="1168">
          <cell r="A1168">
            <v>6108</v>
          </cell>
          <cell r="B1168">
            <v>1</v>
          </cell>
        </row>
        <row r="1169">
          <cell r="A1169">
            <v>6111</v>
          </cell>
          <cell r="B1169"/>
        </row>
        <row r="1170">
          <cell r="A1170">
            <v>6123</v>
          </cell>
          <cell r="B1170"/>
        </row>
        <row r="1171">
          <cell r="A1171">
            <v>6130</v>
          </cell>
          <cell r="B1171"/>
        </row>
        <row r="1172">
          <cell r="A1172">
            <v>6132</v>
          </cell>
          <cell r="B1172"/>
        </row>
        <row r="1173">
          <cell r="A1173">
            <v>6136</v>
          </cell>
          <cell r="B1173">
            <v>1</v>
          </cell>
        </row>
        <row r="1174">
          <cell r="A1174">
            <v>6154</v>
          </cell>
          <cell r="B1174"/>
        </row>
        <row r="1175">
          <cell r="A1175">
            <v>6169</v>
          </cell>
          <cell r="B1175"/>
        </row>
        <row r="1176">
          <cell r="A1176">
            <v>6172</v>
          </cell>
          <cell r="B1176">
            <v>4</v>
          </cell>
        </row>
        <row r="1177">
          <cell r="A1177">
            <v>6174</v>
          </cell>
          <cell r="B1177"/>
        </row>
        <row r="1178">
          <cell r="A1178">
            <v>6180</v>
          </cell>
          <cell r="B1178"/>
        </row>
        <row r="1179">
          <cell r="A1179">
            <v>6191</v>
          </cell>
          <cell r="B1179"/>
        </row>
        <row r="1180">
          <cell r="A1180">
            <v>6196</v>
          </cell>
          <cell r="B1180"/>
        </row>
        <row r="1181">
          <cell r="A1181">
            <v>6199</v>
          </cell>
          <cell r="B1181"/>
        </row>
        <row r="1182">
          <cell r="A1182">
            <v>6200</v>
          </cell>
          <cell r="B1182"/>
        </row>
        <row r="1183">
          <cell r="A1183">
            <v>6203</v>
          </cell>
          <cell r="B1183"/>
        </row>
        <row r="1184">
          <cell r="A1184">
            <v>6208</v>
          </cell>
          <cell r="B1184"/>
        </row>
        <row r="1185">
          <cell r="A1185">
            <v>6209</v>
          </cell>
          <cell r="B1185"/>
        </row>
        <row r="1186">
          <cell r="A1186">
            <v>6211</v>
          </cell>
          <cell r="B1186"/>
        </row>
        <row r="1187">
          <cell r="A1187">
            <v>6214</v>
          </cell>
          <cell r="B1187"/>
        </row>
        <row r="1188">
          <cell r="A1188">
            <v>6219</v>
          </cell>
          <cell r="B1188"/>
        </row>
        <row r="1189">
          <cell r="A1189">
            <v>6223</v>
          </cell>
          <cell r="B1189"/>
        </row>
        <row r="1190">
          <cell r="A1190">
            <v>6226</v>
          </cell>
          <cell r="B1190"/>
        </row>
        <row r="1191">
          <cell r="A1191">
            <v>6231</v>
          </cell>
          <cell r="B1191">
            <v>3</v>
          </cell>
        </row>
        <row r="1192">
          <cell r="A1192">
            <v>6233</v>
          </cell>
          <cell r="B1192"/>
        </row>
        <row r="1193">
          <cell r="A1193">
            <v>6242</v>
          </cell>
          <cell r="B1193"/>
        </row>
        <row r="1194">
          <cell r="A1194">
            <v>6245</v>
          </cell>
          <cell r="B1194"/>
        </row>
        <row r="1195">
          <cell r="A1195">
            <v>6250</v>
          </cell>
          <cell r="B1195"/>
        </row>
        <row r="1196">
          <cell r="A1196">
            <v>6251</v>
          </cell>
          <cell r="B1196"/>
        </row>
        <row r="1197">
          <cell r="A1197">
            <v>6255</v>
          </cell>
          <cell r="B1197"/>
        </row>
        <row r="1198">
          <cell r="A1198">
            <v>6256</v>
          </cell>
          <cell r="B1198"/>
        </row>
        <row r="1199">
          <cell r="A1199">
            <v>6261</v>
          </cell>
          <cell r="B1199">
            <v>6</v>
          </cell>
        </row>
        <row r="1200">
          <cell r="A1200">
            <v>6267</v>
          </cell>
          <cell r="B1200"/>
        </row>
        <row r="1201">
          <cell r="A1201">
            <v>6274</v>
          </cell>
          <cell r="B1201"/>
        </row>
        <row r="1202">
          <cell r="A1202">
            <v>6275</v>
          </cell>
          <cell r="B1202"/>
        </row>
        <row r="1203">
          <cell r="A1203">
            <v>6285</v>
          </cell>
          <cell r="B1203"/>
        </row>
        <row r="1204">
          <cell r="A1204">
            <v>6287</v>
          </cell>
          <cell r="B1204"/>
        </row>
        <row r="1205">
          <cell r="A1205">
            <v>6293</v>
          </cell>
          <cell r="B1205">
            <v>1</v>
          </cell>
        </row>
        <row r="1206">
          <cell r="A1206">
            <v>6298</v>
          </cell>
          <cell r="B1206"/>
        </row>
        <row r="1207">
          <cell r="A1207">
            <v>6302</v>
          </cell>
          <cell r="B1207"/>
        </row>
        <row r="1208">
          <cell r="A1208">
            <v>6304</v>
          </cell>
          <cell r="B1208"/>
        </row>
        <row r="1209">
          <cell r="A1209">
            <v>6305</v>
          </cell>
          <cell r="B1209"/>
        </row>
        <row r="1210">
          <cell r="A1210">
            <v>6306</v>
          </cell>
          <cell r="B1210"/>
        </row>
        <row r="1211">
          <cell r="A1211">
            <v>6308</v>
          </cell>
          <cell r="B1211">
            <v>3</v>
          </cell>
        </row>
        <row r="1212">
          <cell r="A1212">
            <v>6310</v>
          </cell>
          <cell r="B1212"/>
        </row>
        <row r="1213">
          <cell r="A1213">
            <v>6312</v>
          </cell>
          <cell r="B1213"/>
        </row>
        <row r="1214">
          <cell r="A1214">
            <v>6319</v>
          </cell>
          <cell r="B1214"/>
        </row>
        <row r="1215">
          <cell r="A1215">
            <v>6332</v>
          </cell>
          <cell r="B1215">
            <v>9</v>
          </cell>
        </row>
        <row r="1216">
          <cell r="A1216">
            <v>6333</v>
          </cell>
          <cell r="B1216"/>
        </row>
        <row r="1217">
          <cell r="A1217">
            <v>6339</v>
          </cell>
          <cell r="B1217"/>
        </row>
        <row r="1218">
          <cell r="A1218">
            <v>6340</v>
          </cell>
          <cell r="B1218"/>
        </row>
        <row r="1219">
          <cell r="A1219">
            <v>6342</v>
          </cell>
          <cell r="B1219"/>
        </row>
        <row r="1220">
          <cell r="A1220">
            <v>6344</v>
          </cell>
          <cell r="B1220"/>
        </row>
        <row r="1221">
          <cell r="A1221">
            <v>6345</v>
          </cell>
          <cell r="B1221"/>
        </row>
        <row r="1222">
          <cell r="A1222">
            <v>6347</v>
          </cell>
          <cell r="B1222"/>
        </row>
        <row r="1223">
          <cell r="A1223">
            <v>6348</v>
          </cell>
          <cell r="B1223"/>
        </row>
        <row r="1224">
          <cell r="A1224">
            <v>6351</v>
          </cell>
          <cell r="B1224"/>
        </row>
        <row r="1225">
          <cell r="A1225">
            <v>6352</v>
          </cell>
          <cell r="B1225"/>
        </row>
        <row r="1226">
          <cell r="A1226">
            <v>6360</v>
          </cell>
          <cell r="B1226"/>
        </row>
        <row r="1227">
          <cell r="A1227">
            <v>6367</v>
          </cell>
          <cell r="B1227"/>
        </row>
        <row r="1228">
          <cell r="A1228">
            <v>6368</v>
          </cell>
          <cell r="B1228"/>
        </row>
        <row r="1229">
          <cell r="A1229">
            <v>6369</v>
          </cell>
          <cell r="B1229"/>
        </row>
        <row r="1230">
          <cell r="A1230">
            <v>6371</v>
          </cell>
          <cell r="B1230"/>
        </row>
        <row r="1231">
          <cell r="A1231">
            <v>6372</v>
          </cell>
          <cell r="B1231"/>
        </row>
        <row r="1232">
          <cell r="A1232">
            <v>6373</v>
          </cell>
          <cell r="B1232"/>
        </row>
        <row r="1233">
          <cell r="A1233">
            <v>6377</v>
          </cell>
          <cell r="B1233"/>
        </row>
        <row r="1234">
          <cell r="A1234">
            <v>6393</v>
          </cell>
          <cell r="B1234"/>
        </row>
        <row r="1235">
          <cell r="A1235">
            <v>6396</v>
          </cell>
          <cell r="B1235"/>
        </row>
        <row r="1236">
          <cell r="A1236">
            <v>6397</v>
          </cell>
          <cell r="B1236"/>
        </row>
        <row r="1237">
          <cell r="A1237">
            <v>6398</v>
          </cell>
          <cell r="B1237"/>
        </row>
        <row r="1238">
          <cell r="A1238">
            <v>6401</v>
          </cell>
          <cell r="B1238"/>
        </row>
        <row r="1239">
          <cell r="A1239">
            <v>6405</v>
          </cell>
          <cell r="B1239"/>
        </row>
        <row r="1240">
          <cell r="A1240">
            <v>6423</v>
          </cell>
          <cell r="B1240"/>
        </row>
        <row r="1241">
          <cell r="A1241">
            <v>6424</v>
          </cell>
          <cell r="B1241"/>
        </row>
        <row r="1242">
          <cell r="A1242">
            <v>6425</v>
          </cell>
          <cell r="B1242"/>
        </row>
        <row r="1243">
          <cell r="A1243">
            <v>6426</v>
          </cell>
          <cell r="B1243"/>
        </row>
        <row r="1244">
          <cell r="A1244">
            <v>6427</v>
          </cell>
          <cell r="B1244"/>
        </row>
        <row r="1245">
          <cell r="A1245">
            <v>6439</v>
          </cell>
          <cell r="B1245"/>
        </row>
        <row r="1246">
          <cell r="A1246">
            <v>6464</v>
          </cell>
          <cell r="B1246">
            <v>6</v>
          </cell>
        </row>
        <row r="1247">
          <cell r="A1247">
            <v>6466</v>
          </cell>
          <cell r="B1247"/>
        </row>
        <row r="1248">
          <cell r="A1248">
            <v>6473</v>
          </cell>
          <cell r="B1248"/>
        </row>
        <row r="1249">
          <cell r="A1249">
            <v>6477</v>
          </cell>
          <cell r="B1249"/>
        </row>
        <row r="1250">
          <cell r="A1250">
            <v>6482</v>
          </cell>
          <cell r="B1250"/>
        </row>
        <row r="1251">
          <cell r="A1251">
            <v>6484</v>
          </cell>
          <cell r="B1251"/>
        </row>
        <row r="1252">
          <cell r="A1252">
            <v>6487</v>
          </cell>
          <cell r="B1252"/>
        </row>
        <row r="1253">
          <cell r="A1253">
            <v>6499</v>
          </cell>
          <cell r="B1253"/>
        </row>
        <row r="1254">
          <cell r="A1254">
            <v>6514</v>
          </cell>
          <cell r="B1254"/>
        </row>
        <row r="1255">
          <cell r="A1255">
            <v>6522</v>
          </cell>
          <cell r="B1255"/>
        </row>
        <row r="1256">
          <cell r="A1256">
            <v>6529</v>
          </cell>
          <cell r="B1256"/>
        </row>
        <row r="1257">
          <cell r="A1257">
            <v>6536</v>
          </cell>
          <cell r="B1257"/>
        </row>
        <row r="1258">
          <cell r="A1258">
            <v>6546</v>
          </cell>
          <cell r="B1258">
            <v>29.7</v>
          </cell>
        </row>
        <row r="1259">
          <cell r="A1259">
            <v>6547</v>
          </cell>
          <cell r="B1259"/>
        </row>
        <row r="1260">
          <cell r="A1260">
            <v>6548</v>
          </cell>
          <cell r="B1260"/>
        </row>
        <row r="1261">
          <cell r="A1261">
            <v>6549</v>
          </cell>
          <cell r="B1261">
            <v>3</v>
          </cell>
        </row>
        <row r="1262">
          <cell r="A1262">
            <v>6562</v>
          </cell>
          <cell r="B1262"/>
        </row>
        <row r="1263">
          <cell r="A1263">
            <v>6566</v>
          </cell>
          <cell r="B1263"/>
        </row>
        <row r="1264">
          <cell r="A1264">
            <v>6570</v>
          </cell>
          <cell r="B1264"/>
        </row>
        <row r="1265">
          <cell r="A1265">
            <v>6575</v>
          </cell>
          <cell r="B1265"/>
        </row>
        <row r="1266">
          <cell r="A1266">
            <v>6583</v>
          </cell>
          <cell r="B1266"/>
        </row>
        <row r="1267">
          <cell r="A1267">
            <v>6591</v>
          </cell>
          <cell r="B1267"/>
        </row>
        <row r="1268">
          <cell r="A1268">
            <v>6615</v>
          </cell>
          <cell r="B1268"/>
        </row>
        <row r="1269">
          <cell r="A1269">
            <v>6627</v>
          </cell>
          <cell r="B1269"/>
        </row>
        <row r="1270">
          <cell r="A1270">
            <v>6633</v>
          </cell>
          <cell r="B1270">
            <v>1</v>
          </cell>
        </row>
        <row r="1271">
          <cell r="A1271">
            <v>6637</v>
          </cell>
          <cell r="B1271"/>
        </row>
        <row r="1272">
          <cell r="A1272">
            <v>6647</v>
          </cell>
          <cell r="B1272"/>
        </row>
        <row r="1273">
          <cell r="A1273">
            <v>6648</v>
          </cell>
          <cell r="B1273"/>
        </row>
        <row r="1274">
          <cell r="A1274">
            <v>6652</v>
          </cell>
          <cell r="B1274"/>
        </row>
        <row r="1275">
          <cell r="A1275">
            <v>6667</v>
          </cell>
          <cell r="B1275"/>
        </row>
        <row r="1276">
          <cell r="A1276">
            <v>6669</v>
          </cell>
          <cell r="B1276"/>
        </row>
        <row r="1277">
          <cell r="A1277">
            <v>6677</v>
          </cell>
          <cell r="B1277"/>
        </row>
        <row r="1278">
          <cell r="A1278">
            <v>6679</v>
          </cell>
          <cell r="B1278">
            <v>1</v>
          </cell>
        </row>
        <row r="1279">
          <cell r="A1279">
            <v>6690</v>
          </cell>
          <cell r="B1279">
            <v>3</v>
          </cell>
        </row>
        <row r="1280">
          <cell r="A1280">
            <v>6698</v>
          </cell>
          <cell r="B1280">
            <v>2</v>
          </cell>
        </row>
        <row r="1281">
          <cell r="A1281">
            <v>6715</v>
          </cell>
          <cell r="B1281"/>
        </row>
        <row r="1282">
          <cell r="A1282">
            <v>6719</v>
          </cell>
          <cell r="B1282"/>
        </row>
        <row r="1283">
          <cell r="A1283">
            <v>6721</v>
          </cell>
          <cell r="B1283"/>
        </row>
        <row r="1284">
          <cell r="A1284">
            <v>6726</v>
          </cell>
          <cell r="B1284"/>
        </row>
        <row r="1285">
          <cell r="A1285">
            <v>6735</v>
          </cell>
          <cell r="B1285"/>
        </row>
        <row r="1286">
          <cell r="A1286">
            <v>6736</v>
          </cell>
          <cell r="B1286"/>
        </row>
        <row r="1287">
          <cell r="A1287">
            <v>6745</v>
          </cell>
          <cell r="B1287">
            <v>5</v>
          </cell>
        </row>
        <row r="1288">
          <cell r="A1288">
            <v>6748</v>
          </cell>
          <cell r="B1288"/>
        </row>
        <row r="1289">
          <cell r="A1289">
            <v>6753</v>
          </cell>
          <cell r="B1289"/>
        </row>
        <row r="1290">
          <cell r="A1290">
            <v>6754</v>
          </cell>
          <cell r="B1290"/>
        </row>
        <row r="1291">
          <cell r="A1291">
            <v>6756</v>
          </cell>
          <cell r="B1291"/>
        </row>
        <row r="1292">
          <cell r="A1292">
            <v>6757</v>
          </cell>
          <cell r="B1292"/>
        </row>
        <row r="1293">
          <cell r="A1293">
            <v>6766</v>
          </cell>
          <cell r="B1293"/>
        </row>
        <row r="1294">
          <cell r="A1294">
            <v>6772</v>
          </cell>
          <cell r="B1294"/>
        </row>
        <row r="1295">
          <cell r="A1295">
            <v>6777</v>
          </cell>
          <cell r="B1295">
            <v>5</v>
          </cell>
        </row>
        <row r="1296">
          <cell r="A1296">
            <v>6779</v>
          </cell>
          <cell r="B1296">
            <v>577</v>
          </cell>
        </row>
        <row r="1297">
          <cell r="A1297">
            <v>6780</v>
          </cell>
          <cell r="B1297"/>
        </row>
        <row r="1298">
          <cell r="A1298">
            <v>6791</v>
          </cell>
          <cell r="B1298">
            <v>2.5</v>
          </cell>
        </row>
        <row r="1299">
          <cell r="A1299">
            <v>6809</v>
          </cell>
          <cell r="B1299"/>
        </row>
        <row r="1300">
          <cell r="A1300">
            <v>6819</v>
          </cell>
          <cell r="B1300">
            <v>83</v>
          </cell>
        </row>
        <row r="1301">
          <cell r="A1301">
            <v>6823</v>
          </cell>
          <cell r="B1301"/>
        </row>
        <row r="1302">
          <cell r="A1302">
            <v>6826</v>
          </cell>
          <cell r="B1302"/>
        </row>
        <row r="1303">
          <cell r="A1303">
            <v>6827</v>
          </cell>
          <cell r="B1303"/>
        </row>
        <row r="1304">
          <cell r="A1304">
            <v>6832</v>
          </cell>
          <cell r="B1304"/>
        </row>
        <row r="1305">
          <cell r="A1305">
            <v>6840</v>
          </cell>
          <cell r="B1305"/>
        </row>
        <row r="1306">
          <cell r="A1306">
            <v>6849</v>
          </cell>
          <cell r="B1306"/>
        </row>
        <row r="1307">
          <cell r="A1307">
            <v>6850</v>
          </cell>
          <cell r="B1307"/>
        </row>
        <row r="1308">
          <cell r="A1308">
            <v>6852</v>
          </cell>
          <cell r="B1308"/>
        </row>
        <row r="1309">
          <cell r="A1309">
            <v>6854</v>
          </cell>
          <cell r="B1309"/>
        </row>
        <row r="1310">
          <cell r="A1310">
            <v>6857</v>
          </cell>
          <cell r="B1310"/>
        </row>
        <row r="1311">
          <cell r="A1311">
            <v>6858</v>
          </cell>
          <cell r="B1311">
            <v>1</v>
          </cell>
        </row>
        <row r="1312">
          <cell r="A1312">
            <v>6860</v>
          </cell>
          <cell r="B1312"/>
        </row>
        <row r="1313">
          <cell r="A1313">
            <v>6862</v>
          </cell>
          <cell r="B1313"/>
        </row>
        <row r="1314">
          <cell r="A1314">
            <v>6868</v>
          </cell>
          <cell r="B1314"/>
        </row>
        <row r="1315">
          <cell r="A1315">
            <v>6869</v>
          </cell>
          <cell r="B1315"/>
        </row>
        <row r="1316">
          <cell r="A1316">
            <v>6870</v>
          </cell>
          <cell r="B1316"/>
        </row>
        <row r="1317">
          <cell r="A1317">
            <v>6873</v>
          </cell>
          <cell r="B1317"/>
        </row>
        <row r="1318">
          <cell r="A1318">
            <v>6884</v>
          </cell>
          <cell r="B1318"/>
        </row>
        <row r="1319">
          <cell r="A1319">
            <v>6886</v>
          </cell>
          <cell r="B1319"/>
        </row>
        <row r="1320">
          <cell r="A1320">
            <v>6892</v>
          </cell>
          <cell r="B1320"/>
        </row>
        <row r="1321">
          <cell r="A1321">
            <v>6894</v>
          </cell>
          <cell r="B1321"/>
        </row>
        <row r="1322">
          <cell r="A1322">
            <v>6936</v>
          </cell>
          <cell r="B1322"/>
        </row>
        <row r="1323">
          <cell r="A1323">
            <v>6944</v>
          </cell>
          <cell r="B1323"/>
        </row>
        <row r="1324">
          <cell r="A1324">
            <v>6949</v>
          </cell>
          <cell r="B1324">
            <v>1</v>
          </cell>
        </row>
        <row r="1325">
          <cell r="A1325">
            <v>6958</v>
          </cell>
          <cell r="B1325">
            <v>3</v>
          </cell>
        </row>
        <row r="1326">
          <cell r="A1326">
            <v>6964</v>
          </cell>
          <cell r="B1326"/>
        </row>
        <row r="1327">
          <cell r="A1327">
            <v>6976</v>
          </cell>
          <cell r="B1327"/>
        </row>
        <row r="1328">
          <cell r="A1328">
            <v>6981</v>
          </cell>
          <cell r="B1328">
            <v>1</v>
          </cell>
        </row>
        <row r="1329">
          <cell r="A1329">
            <v>6990</v>
          </cell>
          <cell r="B1329"/>
        </row>
        <row r="1330">
          <cell r="A1330">
            <v>7002</v>
          </cell>
          <cell r="B1330"/>
        </row>
        <row r="1331">
          <cell r="A1331">
            <v>7010</v>
          </cell>
          <cell r="B1331"/>
        </row>
        <row r="1332">
          <cell r="A1332">
            <v>7011</v>
          </cell>
          <cell r="B1332"/>
        </row>
        <row r="1333">
          <cell r="A1333">
            <v>7013</v>
          </cell>
          <cell r="B1333"/>
        </row>
        <row r="1334">
          <cell r="A1334">
            <v>7015</v>
          </cell>
          <cell r="B1334"/>
        </row>
        <row r="1335">
          <cell r="A1335">
            <v>7024</v>
          </cell>
          <cell r="B1335">
            <v>2</v>
          </cell>
        </row>
        <row r="1336">
          <cell r="A1336">
            <v>7025</v>
          </cell>
          <cell r="B1336"/>
        </row>
        <row r="1337">
          <cell r="A1337">
            <v>7035</v>
          </cell>
          <cell r="B1337"/>
        </row>
        <row r="1338">
          <cell r="A1338">
            <v>7037</v>
          </cell>
          <cell r="B1338"/>
        </row>
        <row r="1339">
          <cell r="A1339">
            <v>7038</v>
          </cell>
          <cell r="B1339"/>
        </row>
        <row r="1340">
          <cell r="A1340">
            <v>7039</v>
          </cell>
          <cell r="B1340">
            <v>2</v>
          </cell>
        </row>
        <row r="1341">
          <cell r="A1341">
            <v>7041</v>
          </cell>
          <cell r="B1341">
            <v>2</v>
          </cell>
        </row>
        <row r="1342">
          <cell r="A1342">
            <v>7044</v>
          </cell>
          <cell r="B1342"/>
        </row>
        <row r="1343">
          <cell r="A1343">
            <v>7045</v>
          </cell>
          <cell r="B1343"/>
        </row>
        <row r="1344">
          <cell r="A1344">
            <v>7047</v>
          </cell>
          <cell r="B1344"/>
        </row>
        <row r="1345">
          <cell r="A1345">
            <v>7058</v>
          </cell>
          <cell r="B1345"/>
        </row>
        <row r="1346">
          <cell r="A1346">
            <v>7061</v>
          </cell>
          <cell r="B1346"/>
        </row>
        <row r="1347">
          <cell r="A1347">
            <v>7069</v>
          </cell>
          <cell r="B1347"/>
        </row>
        <row r="1348">
          <cell r="A1348">
            <v>7074</v>
          </cell>
          <cell r="B1348"/>
        </row>
        <row r="1349">
          <cell r="A1349">
            <v>7081</v>
          </cell>
          <cell r="B1349"/>
        </row>
        <row r="1350">
          <cell r="A1350">
            <v>7102</v>
          </cell>
          <cell r="B1350"/>
        </row>
        <row r="1351">
          <cell r="A1351">
            <v>7105</v>
          </cell>
          <cell r="B1351"/>
        </row>
        <row r="1352">
          <cell r="A1352">
            <v>7114</v>
          </cell>
          <cell r="B1352"/>
        </row>
        <row r="1353">
          <cell r="A1353">
            <v>7115</v>
          </cell>
          <cell r="B1353"/>
        </row>
        <row r="1354">
          <cell r="A1354">
            <v>7122</v>
          </cell>
          <cell r="B1354"/>
        </row>
        <row r="1355">
          <cell r="A1355">
            <v>7126</v>
          </cell>
          <cell r="B1355"/>
        </row>
        <row r="1356">
          <cell r="A1356">
            <v>7130</v>
          </cell>
          <cell r="B1356">
            <v>1</v>
          </cell>
        </row>
        <row r="1357">
          <cell r="A1357">
            <v>7131</v>
          </cell>
          <cell r="B1357"/>
        </row>
        <row r="1358">
          <cell r="A1358">
            <v>7132</v>
          </cell>
          <cell r="B1358">
            <v>3</v>
          </cell>
        </row>
        <row r="1359">
          <cell r="A1359">
            <v>7136</v>
          </cell>
          <cell r="B1359"/>
        </row>
        <row r="1360">
          <cell r="A1360">
            <v>7138</v>
          </cell>
          <cell r="B1360"/>
        </row>
        <row r="1361">
          <cell r="A1361">
            <v>7140</v>
          </cell>
          <cell r="B1361"/>
        </row>
        <row r="1362">
          <cell r="A1362">
            <v>7142</v>
          </cell>
          <cell r="B1362"/>
        </row>
        <row r="1363">
          <cell r="A1363">
            <v>7145</v>
          </cell>
          <cell r="B1363"/>
        </row>
        <row r="1364">
          <cell r="A1364">
            <v>7151</v>
          </cell>
          <cell r="B1364"/>
        </row>
        <row r="1365">
          <cell r="A1365">
            <v>7153</v>
          </cell>
          <cell r="B1365"/>
        </row>
        <row r="1366">
          <cell r="A1366">
            <v>7154</v>
          </cell>
          <cell r="B1366"/>
        </row>
        <row r="1367">
          <cell r="A1367">
            <v>7165</v>
          </cell>
          <cell r="B1367"/>
        </row>
        <row r="1368">
          <cell r="A1368">
            <v>7168</v>
          </cell>
          <cell r="B1368"/>
        </row>
        <row r="1369">
          <cell r="A1369">
            <v>7169</v>
          </cell>
          <cell r="B1369"/>
        </row>
        <row r="1370">
          <cell r="A1370">
            <v>7172</v>
          </cell>
          <cell r="B1370"/>
        </row>
        <row r="1371">
          <cell r="A1371">
            <v>7177</v>
          </cell>
          <cell r="B1371">
            <v>1</v>
          </cell>
        </row>
        <row r="1372">
          <cell r="A1372">
            <v>7188</v>
          </cell>
          <cell r="B1372"/>
        </row>
        <row r="1373">
          <cell r="A1373">
            <v>7191</v>
          </cell>
          <cell r="B1373"/>
        </row>
        <row r="1374">
          <cell r="A1374">
            <v>7200</v>
          </cell>
          <cell r="B1374"/>
        </row>
        <row r="1375">
          <cell r="A1375">
            <v>7203</v>
          </cell>
          <cell r="B1375"/>
        </row>
        <row r="1376">
          <cell r="A1376">
            <v>7222</v>
          </cell>
          <cell r="B1376"/>
        </row>
        <row r="1377">
          <cell r="A1377">
            <v>7224</v>
          </cell>
          <cell r="B1377"/>
        </row>
        <row r="1378">
          <cell r="A1378">
            <v>7225</v>
          </cell>
          <cell r="B1378"/>
        </row>
        <row r="1379">
          <cell r="A1379">
            <v>7226</v>
          </cell>
          <cell r="B1379"/>
        </row>
        <row r="1380">
          <cell r="A1380">
            <v>7227</v>
          </cell>
          <cell r="B1380"/>
        </row>
        <row r="1381">
          <cell r="A1381">
            <v>7234</v>
          </cell>
          <cell r="B1381"/>
        </row>
        <row r="1382">
          <cell r="A1382">
            <v>7238</v>
          </cell>
          <cell r="B1382"/>
        </row>
        <row r="1383">
          <cell r="A1383">
            <v>7247</v>
          </cell>
          <cell r="B1383"/>
        </row>
        <row r="1384">
          <cell r="A1384">
            <v>7249</v>
          </cell>
          <cell r="B1384"/>
        </row>
        <row r="1385">
          <cell r="A1385">
            <v>7250</v>
          </cell>
          <cell r="B1385"/>
        </row>
        <row r="1386">
          <cell r="A1386">
            <v>7251</v>
          </cell>
          <cell r="B1386"/>
        </row>
        <row r="1387">
          <cell r="A1387">
            <v>7252</v>
          </cell>
          <cell r="B1387">
            <v>17.2</v>
          </cell>
        </row>
        <row r="1388">
          <cell r="A1388">
            <v>7253</v>
          </cell>
          <cell r="B1388"/>
        </row>
        <row r="1389">
          <cell r="A1389">
            <v>7254</v>
          </cell>
          <cell r="B1389">
            <v>3</v>
          </cell>
        </row>
        <row r="1390">
          <cell r="A1390">
            <v>7258</v>
          </cell>
          <cell r="B1390"/>
        </row>
        <row r="1391">
          <cell r="A1391">
            <v>7263</v>
          </cell>
          <cell r="B1391"/>
        </row>
        <row r="1392">
          <cell r="A1392">
            <v>7267</v>
          </cell>
          <cell r="B1392"/>
        </row>
        <row r="1393">
          <cell r="A1393">
            <v>7272</v>
          </cell>
          <cell r="B1393"/>
        </row>
        <row r="1394">
          <cell r="A1394">
            <v>7277</v>
          </cell>
          <cell r="B1394"/>
        </row>
        <row r="1395">
          <cell r="A1395">
            <v>7281</v>
          </cell>
          <cell r="B1395"/>
        </row>
        <row r="1396">
          <cell r="A1396">
            <v>7282</v>
          </cell>
          <cell r="B1396"/>
        </row>
        <row r="1397">
          <cell r="A1397">
            <v>7287</v>
          </cell>
          <cell r="B1397"/>
        </row>
        <row r="1398">
          <cell r="A1398">
            <v>7290</v>
          </cell>
          <cell r="B1398"/>
        </row>
        <row r="1399">
          <cell r="A1399">
            <v>7291</v>
          </cell>
          <cell r="B1399"/>
        </row>
        <row r="1400">
          <cell r="A1400">
            <v>7301</v>
          </cell>
          <cell r="B1400"/>
        </row>
        <row r="1401">
          <cell r="A1401">
            <v>7313</v>
          </cell>
          <cell r="B1401"/>
        </row>
        <row r="1402">
          <cell r="A1402">
            <v>7315</v>
          </cell>
          <cell r="B1402"/>
        </row>
        <row r="1403">
          <cell r="A1403">
            <v>7320</v>
          </cell>
          <cell r="B1403"/>
        </row>
        <row r="1404">
          <cell r="A1404">
            <v>7324</v>
          </cell>
          <cell r="B1404"/>
        </row>
        <row r="1405">
          <cell r="A1405">
            <v>7325</v>
          </cell>
          <cell r="B1405"/>
        </row>
        <row r="1406">
          <cell r="A1406">
            <v>7326</v>
          </cell>
          <cell r="B1406"/>
        </row>
        <row r="1407">
          <cell r="A1407">
            <v>7329</v>
          </cell>
          <cell r="B1407"/>
        </row>
        <row r="1408">
          <cell r="A1408">
            <v>7334</v>
          </cell>
          <cell r="B1408">
            <v>3</v>
          </cell>
        </row>
        <row r="1409">
          <cell r="A1409">
            <v>7343</v>
          </cell>
          <cell r="B1409"/>
        </row>
        <row r="1410">
          <cell r="A1410">
            <v>7345</v>
          </cell>
          <cell r="B1410"/>
        </row>
        <row r="1411">
          <cell r="A1411">
            <v>7353</v>
          </cell>
          <cell r="B1411"/>
        </row>
        <row r="1412">
          <cell r="A1412">
            <v>7354</v>
          </cell>
          <cell r="B1412"/>
        </row>
        <row r="1413">
          <cell r="A1413">
            <v>7355</v>
          </cell>
          <cell r="B1413"/>
        </row>
        <row r="1414">
          <cell r="A1414">
            <v>7358</v>
          </cell>
          <cell r="B1414"/>
        </row>
        <row r="1415">
          <cell r="A1415">
            <v>7359</v>
          </cell>
          <cell r="B1415"/>
        </row>
        <row r="1416">
          <cell r="A1416">
            <v>7360</v>
          </cell>
          <cell r="B1416"/>
        </row>
        <row r="1417">
          <cell r="A1417">
            <v>7362</v>
          </cell>
          <cell r="B1417"/>
        </row>
        <row r="1418">
          <cell r="A1418">
            <v>7364</v>
          </cell>
          <cell r="B1418"/>
        </row>
        <row r="1419">
          <cell r="A1419">
            <v>7369</v>
          </cell>
          <cell r="B1419">
            <v>9</v>
          </cell>
        </row>
        <row r="1420">
          <cell r="A1420">
            <v>7371</v>
          </cell>
          <cell r="B1420"/>
        </row>
        <row r="1421">
          <cell r="A1421">
            <v>7372</v>
          </cell>
          <cell r="B1421"/>
        </row>
        <row r="1422">
          <cell r="A1422">
            <v>7378</v>
          </cell>
          <cell r="B1422"/>
        </row>
        <row r="1423">
          <cell r="A1423">
            <v>7379</v>
          </cell>
          <cell r="B1423"/>
        </row>
        <row r="1424">
          <cell r="A1424">
            <v>7388</v>
          </cell>
          <cell r="B1424">
            <v>1</v>
          </cell>
        </row>
        <row r="1425">
          <cell r="A1425">
            <v>7389</v>
          </cell>
          <cell r="B1425"/>
        </row>
        <row r="1426">
          <cell r="A1426">
            <v>7391</v>
          </cell>
          <cell r="B1426"/>
        </row>
        <row r="1427">
          <cell r="A1427">
            <v>7396</v>
          </cell>
          <cell r="B1427"/>
        </row>
        <row r="1428">
          <cell r="A1428">
            <v>7397</v>
          </cell>
          <cell r="B1428"/>
        </row>
        <row r="1429">
          <cell r="A1429">
            <v>7398</v>
          </cell>
          <cell r="B1429"/>
        </row>
        <row r="1430">
          <cell r="A1430">
            <v>7399</v>
          </cell>
          <cell r="B1430"/>
        </row>
        <row r="1431">
          <cell r="A1431">
            <v>7404</v>
          </cell>
          <cell r="B1431"/>
        </row>
        <row r="1432">
          <cell r="A1432">
            <v>7414</v>
          </cell>
          <cell r="B1432"/>
        </row>
        <row r="1433">
          <cell r="A1433">
            <v>7417</v>
          </cell>
          <cell r="B1433"/>
        </row>
        <row r="1434">
          <cell r="A1434">
            <v>7418</v>
          </cell>
          <cell r="B1434"/>
        </row>
        <row r="1435">
          <cell r="A1435">
            <v>7420</v>
          </cell>
          <cell r="B1435"/>
        </row>
        <row r="1436">
          <cell r="A1436">
            <v>7423</v>
          </cell>
          <cell r="B1436"/>
        </row>
        <row r="1437">
          <cell r="A1437">
            <v>7424</v>
          </cell>
          <cell r="B1437"/>
        </row>
        <row r="1438">
          <cell r="A1438">
            <v>7430</v>
          </cell>
          <cell r="B1438"/>
        </row>
        <row r="1439">
          <cell r="A1439">
            <v>7435</v>
          </cell>
          <cell r="B1439"/>
        </row>
        <row r="1440">
          <cell r="A1440">
            <v>7437</v>
          </cell>
          <cell r="B1440"/>
        </row>
        <row r="1441">
          <cell r="A1441">
            <v>7444</v>
          </cell>
          <cell r="B1441"/>
        </row>
        <row r="1442">
          <cell r="A1442">
            <v>7448</v>
          </cell>
          <cell r="B1442"/>
        </row>
        <row r="1443">
          <cell r="A1443">
            <v>7459</v>
          </cell>
          <cell r="B1443">
            <v>3</v>
          </cell>
        </row>
        <row r="1444">
          <cell r="A1444">
            <v>7465</v>
          </cell>
          <cell r="B1444"/>
        </row>
        <row r="1445">
          <cell r="A1445">
            <v>7468</v>
          </cell>
          <cell r="B1445"/>
        </row>
        <row r="1446">
          <cell r="A1446">
            <v>7470</v>
          </cell>
          <cell r="B1446">
            <v>2</v>
          </cell>
        </row>
        <row r="1447">
          <cell r="A1447">
            <v>7472</v>
          </cell>
          <cell r="B1447"/>
        </row>
        <row r="1448">
          <cell r="A1448">
            <v>7474</v>
          </cell>
          <cell r="B1448"/>
        </row>
        <row r="1449">
          <cell r="A1449">
            <v>7488</v>
          </cell>
          <cell r="B1449"/>
        </row>
        <row r="1450">
          <cell r="A1450">
            <v>7489</v>
          </cell>
          <cell r="B1450"/>
        </row>
        <row r="1451">
          <cell r="A1451">
            <v>7501</v>
          </cell>
          <cell r="B1451"/>
        </row>
        <row r="1452">
          <cell r="A1452">
            <v>7503</v>
          </cell>
          <cell r="B1452"/>
        </row>
        <row r="1453">
          <cell r="A1453">
            <v>7511</v>
          </cell>
          <cell r="B1453"/>
        </row>
        <row r="1454">
          <cell r="A1454">
            <v>7525</v>
          </cell>
          <cell r="B1454"/>
        </row>
        <row r="1455">
          <cell r="A1455">
            <v>7528</v>
          </cell>
          <cell r="B1455"/>
        </row>
        <row r="1456">
          <cell r="A1456">
            <v>7537</v>
          </cell>
          <cell r="B1456"/>
        </row>
        <row r="1457">
          <cell r="A1457">
            <v>7543</v>
          </cell>
          <cell r="B1457"/>
        </row>
        <row r="1458">
          <cell r="A1458">
            <v>7547</v>
          </cell>
          <cell r="B1458"/>
        </row>
        <row r="1459">
          <cell r="A1459">
            <v>7552</v>
          </cell>
          <cell r="B1459"/>
        </row>
        <row r="1460">
          <cell r="A1460">
            <v>7559</v>
          </cell>
          <cell r="B1460"/>
        </row>
        <row r="1461">
          <cell r="A1461">
            <v>7560</v>
          </cell>
          <cell r="B1461"/>
        </row>
        <row r="1462">
          <cell r="A1462">
            <v>7561</v>
          </cell>
          <cell r="B1462"/>
        </row>
        <row r="1463">
          <cell r="A1463">
            <v>7562</v>
          </cell>
          <cell r="B1463">
            <v>3</v>
          </cell>
        </row>
        <row r="1464">
          <cell r="A1464">
            <v>7565</v>
          </cell>
          <cell r="B1464"/>
        </row>
        <row r="1465">
          <cell r="A1465">
            <v>7580</v>
          </cell>
          <cell r="B1465"/>
        </row>
        <row r="1466">
          <cell r="A1466">
            <v>7586</v>
          </cell>
          <cell r="B1466"/>
        </row>
        <row r="1467">
          <cell r="A1467">
            <v>7588</v>
          </cell>
          <cell r="B1467"/>
        </row>
        <row r="1468">
          <cell r="A1468">
            <v>7593</v>
          </cell>
          <cell r="B1468"/>
        </row>
        <row r="1469">
          <cell r="A1469">
            <v>7607</v>
          </cell>
          <cell r="B1469"/>
        </row>
        <row r="1470">
          <cell r="A1470">
            <v>7608</v>
          </cell>
          <cell r="B1470">
            <v>8</v>
          </cell>
        </row>
        <row r="1471">
          <cell r="A1471">
            <v>7609</v>
          </cell>
          <cell r="B1471">
            <v>10</v>
          </cell>
        </row>
        <row r="1472">
          <cell r="A1472">
            <v>7627</v>
          </cell>
          <cell r="B1472"/>
        </row>
        <row r="1473">
          <cell r="A1473">
            <v>7632</v>
          </cell>
          <cell r="B1473"/>
        </row>
        <row r="1474">
          <cell r="A1474">
            <v>7633</v>
          </cell>
          <cell r="B1474"/>
        </row>
        <row r="1475">
          <cell r="A1475">
            <v>7644</v>
          </cell>
          <cell r="B1475"/>
        </row>
        <row r="1476">
          <cell r="A1476">
            <v>7650</v>
          </cell>
          <cell r="B1476">
            <v>2</v>
          </cell>
        </row>
        <row r="1477">
          <cell r="A1477">
            <v>7653</v>
          </cell>
          <cell r="B1477"/>
        </row>
        <row r="1478">
          <cell r="A1478">
            <v>7668</v>
          </cell>
          <cell r="B1478"/>
        </row>
        <row r="1479">
          <cell r="A1479">
            <v>7669</v>
          </cell>
          <cell r="B1479"/>
        </row>
        <row r="1480">
          <cell r="A1480">
            <v>7672</v>
          </cell>
          <cell r="B1480"/>
        </row>
        <row r="1481">
          <cell r="A1481">
            <v>7674</v>
          </cell>
          <cell r="B1481"/>
        </row>
        <row r="1482">
          <cell r="A1482">
            <v>7680</v>
          </cell>
          <cell r="B1482"/>
        </row>
        <row r="1483">
          <cell r="A1483">
            <v>7683</v>
          </cell>
          <cell r="B1483">
            <v>1</v>
          </cell>
        </row>
        <row r="1484">
          <cell r="A1484">
            <v>7693</v>
          </cell>
          <cell r="B1484"/>
        </row>
        <row r="1485">
          <cell r="A1485">
            <v>7694</v>
          </cell>
          <cell r="B1485"/>
        </row>
        <row r="1486">
          <cell r="A1486">
            <v>7696</v>
          </cell>
          <cell r="B1486"/>
        </row>
        <row r="1487">
          <cell r="A1487">
            <v>7698</v>
          </cell>
          <cell r="B1487"/>
        </row>
        <row r="1488">
          <cell r="A1488">
            <v>7705</v>
          </cell>
          <cell r="B1488"/>
        </row>
        <row r="1489">
          <cell r="A1489">
            <v>7706</v>
          </cell>
          <cell r="B1489"/>
        </row>
        <row r="1490">
          <cell r="A1490">
            <v>7709</v>
          </cell>
          <cell r="B1490"/>
        </row>
        <row r="1491">
          <cell r="A1491">
            <v>7713</v>
          </cell>
          <cell r="B1491"/>
        </row>
        <row r="1492">
          <cell r="A1492">
            <v>7716</v>
          </cell>
          <cell r="B1492"/>
        </row>
        <row r="1493">
          <cell r="A1493">
            <v>7718</v>
          </cell>
          <cell r="B1493"/>
        </row>
        <row r="1494">
          <cell r="A1494">
            <v>7720</v>
          </cell>
          <cell r="B1494"/>
        </row>
        <row r="1495">
          <cell r="A1495">
            <v>7722</v>
          </cell>
          <cell r="B1495"/>
        </row>
        <row r="1496">
          <cell r="A1496">
            <v>7729</v>
          </cell>
          <cell r="B1496">
            <v>1</v>
          </cell>
        </row>
        <row r="1497">
          <cell r="A1497">
            <v>7734</v>
          </cell>
          <cell r="B1497"/>
        </row>
        <row r="1498">
          <cell r="A1498">
            <v>7740</v>
          </cell>
          <cell r="B1498"/>
        </row>
        <row r="1499">
          <cell r="A1499">
            <v>7743</v>
          </cell>
          <cell r="B1499"/>
        </row>
        <row r="1500">
          <cell r="A1500">
            <v>7744</v>
          </cell>
          <cell r="B1500"/>
        </row>
        <row r="1501">
          <cell r="A1501">
            <v>7752</v>
          </cell>
          <cell r="B1501"/>
        </row>
        <row r="1502">
          <cell r="A1502">
            <v>7756</v>
          </cell>
          <cell r="B1502"/>
        </row>
        <row r="1503">
          <cell r="A1503">
            <v>7759</v>
          </cell>
          <cell r="B1503"/>
        </row>
        <row r="1504">
          <cell r="A1504">
            <v>7761</v>
          </cell>
          <cell r="B1504"/>
        </row>
        <row r="1505">
          <cell r="A1505">
            <v>7762</v>
          </cell>
          <cell r="B1505"/>
        </row>
        <row r="1506">
          <cell r="A1506">
            <v>7763</v>
          </cell>
          <cell r="B1506"/>
        </row>
        <row r="1507">
          <cell r="A1507">
            <v>7769</v>
          </cell>
          <cell r="B1507"/>
        </row>
        <row r="1508">
          <cell r="A1508">
            <v>7777</v>
          </cell>
          <cell r="B1508"/>
        </row>
        <row r="1509">
          <cell r="A1509">
            <v>7779</v>
          </cell>
          <cell r="B1509">
            <v>7</v>
          </cell>
        </row>
        <row r="1510">
          <cell r="A1510">
            <v>7780</v>
          </cell>
          <cell r="B1510"/>
        </row>
        <row r="1511">
          <cell r="A1511">
            <v>7784</v>
          </cell>
          <cell r="B1511">
            <v>1</v>
          </cell>
        </row>
        <row r="1512">
          <cell r="A1512">
            <v>7788</v>
          </cell>
          <cell r="B1512"/>
        </row>
        <row r="1513">
          <cell r="A1513">
            <v>7789</v>
          </cell>
          <cell r="B1513"/>
        </row>
        <row r="1514">
          <cell r="A1514">
            <v>7791</v>
          </cell>
          <cell r="B1514"/>
        </row>
        <row r="1515">
          <cell r="A1515">
            <v>7798</v>
          </cell>
          <cell r="B1515"/>
        </row>
        <row r="1516">
          <cell r="A1516">
            <v>7803</v>
          </cell>
          <cell r="B1516">
            <v>2</v>
          </cell>
        </row>
        <row r="1517">
          <cell r="A1517">
            <v>7805</v>
          </cell>
          <cell r="B1517"/>
        </row>
        <row r="1518">
          <cell r="A1518">
            <v>7818</v>
          </cell>
          <cell r="B1518"/>
        </row>
        <row r="1519">
          <cell r="A1519">
            <v>7821</v>
          </cell>
          <cell r="B1519"/>
        </row>
        <row r="1520">
          <cell r="A1520">
            <v>7822</v>
          </cell>
          <cell r="B1520"/>
        </row>
        <row r="1521">
          <cell r="A1521">
            <v>7827</v>
          </cell>
          <cell r="B1521"/>
        </row>
        <row r="1522">
          <cell r="A1522">
            <v>7828</v>
          </cell>
          <cell r="B1522"/>
        </row>
        <row r="1523">
          <cell r="A1523">
            <v>7839</v>
          </cell>
          <cell r="B1523"/>
        </row>
        <row r="1524">
          <cell r="A1524">
            <v>7841</v>
          </cell>
          <cell r="B1524">
            <v>1</v>
          </cell>
        </row>
        <row r="1525">
          <cell r="A1525">
            <v>7843</v>
          </cell>
          <cell r="B1525"/>
        </row>
        <row r="1526">
          <cell r="A1526">
            <v>7850</v>
          </cell>
          <cell r="B1526"/>
        </row>
        <row r="1527">
          <cell r="A1527">
            <v>7852</v>
          </cell>
          <cell r="B1527">
            <v>4</v>
          </cell>
        </row>
        <row r="1528">
          <cell r="A1528">
            <v>7854</v>
          </cell>
          <cell r="B1528"/>
        </row>
        <row r="1529">
          <cell r="A1529">
            <v>7855</v>
          </cell>
          <cell r="B1529">
            <v>1</v>
          </cell>
        </row>
        <row r="1530">
          <cell r="A1530">
            <v>7858</v>
          </cell>
          <cell r="B1530"/>
        </row>
        <row r="1531">
          <cell r="A1531">
            <v>7860</v>
          </cell>
          <cell r="B1531">
            <v>5.8999999999999995</v>
          </cell>
        </row>
        <row r="1532">
          <cell r="A1532">
            <v>7864</v>
          </cell>
          <cell r="B1532"/>
        </row>
        <row r="1533">
          <cell r="A1533">
            <v>7867</v>
          </cell>
          <cell r="B1533"/>
        </row>
        <row r="1534">
          <cell r="A1534">
            <v>7870</v>
          </cell>
          <cell r="B1534"/>
        </row>
        <row r="1535">
          <cell r="A1535">
            <v>7871</v>
          </cell>
          <cell r="B1535"/>
        </row>
        <row r="1536">
          <cell r="A1536">
            <v>7872</v>
          </cell>
          <cell r="B1536"/>
        </row>
        <row r="1537">
          <cell r="A1537">
            <v>7879</v>
          </cell>
          <cell r="B1537"/>
        </row>
        <row r="1538">
          <cell r="A1538">
            <v>7880</v>
          </cell>
          <cell r="B1538"/>
        </row>
        <row r="1539">
          <cell r="A1539">
            <v>7888</v>
          </cell>
          <cell r="B1539"/>
        </row>
        <row r="1540">
          <cell r="A1540">
            <v>7891</v>
          </cell>
          <cell r="B1540"/>
        </row>
        <row r="1541">
          <cell r="A1541">
            <v>7898</v>
          </cell>
          <cell r="B1541"/>
        </row>
        <row r="1542">
          <cell r="A1542">
            <v>7901</v>
          </cell>
          <cell r="B1542"/>
        </row>
        <row r="1543">
          <cell r="A1543">
            <v>7905</v>
          </cell>
          <cell r="B1543">
            <v>7</v>
          </cell>
        </row>
        <row r="1544">
          <cell r="A1544">
            <v>7906</v>
          </cell>
          <cell r="B1544"/>
        </row>
        <row r="1545">
          <cell r="A1545">
            <v>7909</v>
          </cell>
          <cell r="B1545">
            <v>18</v>
          </cell>
        </row>
        <row r="1546">
          <cell r="A1546">
            <v>7914</v>
          </cell>
          <cell r="B1546"/>
        </row>
        <row r="1547">
          <cell r="A1547">
            <v>7915</v>
          </cell>
          <cell r="B1547"/>
        </row>
        <row r="1548">
          <cell r="A1548">
            <v>7918</v>
          </cell>
          <cell r="B1548"/>
        </row>
        <row r="1549">
          <cell r="A1549">
            <v>7919</v>
          </cell>
          <cell r="B1549"/>
        </row>
        <row r="1550">
          <cell r="A1550">
            <v>7937</v>
          </cell>
          <cell r="B1550"/>
        </row>
        <row r="1551">
          <cell r="A1551">
            <v>7938</v>
          </cell>
          <cell r="B1551"/>
        </row>
        <row r="1552">
          <cell r="A1552">
            <v>7943</v>
          </cell>
          <cell r="B1552"/>
        </row>
        <row r="1553">
          <cell r="A1553">
            <v>7949</v>
          </cell>
          <cell r="B1553"/>
        </row>
        <row r="1554">
          <cell r="A1554">
            <v>7955</v>
          </cell>
          <cell r="B1554"/>
        </row>
        <row r="1555">
          <cell r="A1555">
            <v>7965</v>
          </cell>
          <cell r="B1555"/>
        </row>
        <row r="1556">
          <cell r="A1556">
            <v>7970</v>
          </cell>
          <cell r="B1556"/>
        </row>
        <row r="1557">
          <cell r="A1557">
            <v>7973</v>
          </cell>
          <cell r="B1557"/>
        </row>
        <row r="1558">
          <cell r="A1558">
            <v>7977</v>
          </cell>
          <cell r="B1558"/>
        </row>
        <row r="1559">
          <cell r="A1559">
            <v>7979</v>
          </cell>
          <cell r="B1559"/>
        </row>
        <row r="1560">
          <cell r="A1560">
            <v>7984</v>
          </cell>
          <cell r="B1560"/>
        </row>
        <row r="1561">
          <cell r="A1561">
            <v>7999</v>
          </cell>
          <cell r="B1561"/>
        </row>
        <row r="1562">
          <cell r="A1562">
            <v>8006</v>
          </cell>
          <cell r="B1562"/>
        </row>
        <row r="1563">
          <cell r="A1563">
            <v>8012</v>
          </cell>
          <cell r="B1563">
            <v>3.5</v>
          </cell>
        </row>
        <row r="1564">
          <cell r="A1564">
            <v>8014</v>
          </cell>
          <cell r="B1564">
            <v>1</v>
          </cell>
        </row>
        <row r="1565">
          <cell r="A1565">
            <v>8030</v>
          </cell>
          <cell r="B1565">
            <v>1</v>
          </cell>
        </row>
        <row r="1566">
          <cell r="A1566">
            <v>8032</v>
          </cell>
          <cell r="B1566"/>
        </row>
        <row r="1567">
          <cell r="A1567">
            <v>8038</v>
          </cell>
          <cell r="B1567">
            <v>40</v>
          </cell>
        </row>
        <row r="1568">
          <cell r="A1568">
            <v>8042</v>
          </cell>
          <cell r="B1568"/>
        </row>
        <row r="1569">
          <cell r="A1569">
            <v>8047</v>
          </cell>
          <cell r="B1569"/>
        </row>
        <row r="1570">
          <cell r="A1570">
            <v>8048</v>
          </cell>
          <cell r="B1570"/>
        </row>
        <row r="1571">
          <cell r="A1571">
            <v>8049</v>
          </cell>
          <cell r="B1571">
            <v>7.54</v>
          </cell>
        </row>
        <row r="1572">
          <cell r="A1572">
            <v>8052</v>
          </cell>
          <cell r="B1572"/>
        </row>
        <row r="1573">
          <cell r="A1573">
            <v>8054</v>
          </cell>
          <cell r="B1573"/>
        </row>
        <row r="1574">
          <cell r="A1574">
            <v>8056</v>
          </cell>
          <cell r="B1574">
            <v>3</v>
          </cell>
        </row>
        <row r="1575">
          <cell r="A1575">
            <v>8063</v>
          </cell>
          <cell r="B1575"/>
        </row>
        <row r="1576">
          <cell r="A1576">
            <v>8077</v>
          </cell>
          <cell r="B1576"/>
        </row>
        <row r="1577">
          <cell r="A1577">
            <v>8083</v>
          </cell>
          <cell r="B1577"/>
        </row>
        <row r="1578">
          <cell r="A1578">
            <v>8086</v>
          </cell>
          <cell r="B1578"/>
        </row>
        <row r="1579">
          <cell r="A1579">
            <v>8088</v>
          </cell>
          <cell r="B1579">
            <v>1</v>
          </cell>
        </row>
        <row r="1580">
          <cell r="A1580">
            <v>8090</v>
          </cell>
          <cell r="B1580"/>
        </row>
        <row r="1581">
          <cell r="A1581">
            <v>8092</v>
          </cell>
          <cell r="B1581"/>
        </row>
        <row r="1582">
          <cell r="A1582">
            <v>8111</v>
          </cell>
          <cell r="B1582"/>
        </row>
        <row r="1583">
          <cell r="A1583">
            <v>8114</v>
          </cell>
          <cell r="B1583"/>
        </row>
        <row r="1584">
          <cell r="A1584">
            <v>8122</v>
          </cell>
          <cell r="B1584"/>
        </row>
        <row r="1585">
          <cell r="A1585">
            <v>8125</v>
          </cell>
          <cell r="B1585"/>
        </row>
        <row r="1586">
          <cell r="A1586">
            <v>8130</v>
          </cell>
          <cell r="B1586"/>
        </row>
        <row r="1587">
          <cell r="A1587">
            <v>8131</v>
          </cell>
          <cell r="B1587"/>
        </row>
        <row r="1588">
          <cell r="A1588">
            <v>8141</v>
          </cell>
          <cell r="B1588"/>
        </row>
        <row r="1589">
          <cell r="A1589">
            <v>8159</v>
          </cell>
          <cell r="B1589"/>
        </row>
        <row r="1590">
          <cell r="A1590">
            <v>8163</v>
          </cell>
          <cell r="B1590"/>
        </row>
        <row r="1591">
          <cell r="A1591">
            <v>8177</v>
          </cell>
          <cell r="B1591"/>
        </row>
        <row r="1592">
          <cell r="A1592">
            <v>8191</v>
          </cell>
          <cell r="B1592"/>
        </row>
        <row r="1593">
          <cell r="A1593">
            <v>8192</v>
          </cell>
          <cell r="B1593"/>
        </row>
        <row r="1594">
          <cell r="A1594">
            <v>8209</v>
          </cell>
          <cell r="B1594"/>
        </row>
        <row r="1595">
          <cell r="A1595">
            <v>8211</v>
          </cell>
          <cell r="B1595"/>
        </row>
        <row r="1596">
          <cell r="A1596">
            <v>8216</v>
          </cell>
          <cell r="B1596"/>
        </row>
        <row r="1597">
          <cell r="A1597">
            <v>8219</v>
          </cell>
          <cell r="B1597">
            <v>85</v>
          </cell>
        </row>
        <row r="1598">
          <cell r="A1598">
            <v>8223</v>
          </cell>
          <cell r="B1598"/>
        </row>
        <row r="1599">
          <cell r="A1599">
            <v>8224</v>
          </cell>
          <cell r="B1599"/>
        </row>
        <row r="1600">
          <cell r="A1600">
            <v>8227</v>
          </cell>
          <cell r="B1600"/>
        </row>
        <row r="1601">
          <cell r="A1601">
            <v>8232</v>
          </cell>
          <cell r="B1601">
            <v>3</v>
          </cell>
        </row>
        <row r="1602">
          <cell r="A1602">
            <v>8240</v>
          </cell>
          <cell r="B1602"/>
        </row>
        <row r="1603">
          <cell r="A1603">
            <v>8241</v>
          </cell>
          <cell r="B1603"/>
        </row>
        <row r="1604">
          <cell r="A1604">
            <v>8248</v>
          </cell>
          <cell r="B1604"/>
        </row>
        <row r="1605">
          <cell r="A1605">
            <v>8249</v>
          </cell>
          <cell r="B1605">
            <v>2</v>
          </cell>
        </row>
        <row r="1606">
          <cell r="A1606">
            <v>8255</v>
          </cell>
          <cell r="B1606">
            <v>3.5</v>
          </cell>
        </row>
        <row r="1607">
          <cell r="A1607">
            <v>8256</v>
          </cell>
          <cell r="B1607"/>
        </row>
        <row r="1608">
          <cell r="A1608">
            <v>8258</v>
          </cell>
          <cell r="B1608"/>
        </row>
        <row r="1609">
          <cell r="A1609">
            <v>8264</v>
          </cell>
          <cell r="B1609"/>
        </row>
        <row r="1610">
          <cell r="A1610">
            <v>8267</v>
          </cell>
          <cell r="B1610"/>
        </row>
        <row r="1611">
          <cell r="A1611">
            <v>8270</v>
          </cell>
          <cell r="B1611"/>
        </row>
        <row r="1612">
          <cell r="A1612">
            <v>8278</v>
          </cell>
          <cell r="B1612"/>
        </row>
        <row r="1613">
          <cell r="A1613">
            <v>8283</v>
          </cell>
          <cell r="B1613">
            <v>4</v>
          </cell>
        </row>
        <row r="1614">
          <cell r="A1614">
            <v>8286</v>
          </cell>
          <cell r="B1614"/>
        </row>
        <row r="1615">
          <cell r="A1615">
            <v>8287</v>
          </cell>
          <cell r="B1615"/>
        </row>
        <row r="1616">
          <cell r="A1616">
            <v>8289</v>
          </cell>
          <cell r="B1616"/>
        </row>
        <row r="1617">
          <cell r="A1617">
            <v>8292</v>
          </cell>
          <cell r="B1617"/>
        </row>
        <row r="1618">
          <cell r="A1618">
            <v>8299</v>
          </cell>
          <cell r="B1618"/>
        </row>
        <row r="1619">
          <cell r="A1619">
            <v>8300</v>
          </cell>
          <cell r="B1619"/>
        </row>
        <row r="1620">
          <cell r="A1620">
            <v>8306</v>
          </cell>
          <cell r="B1620"/>
        </row>
        <row r="1621">
          <cell r="A1621">
            <v>8307</v>
          </cell>
          <cell r="B1621">
            <v>1</v>
          </cell>
        </row>
        <row r="1622">
          <cell r="A1622">
            <v>8308</v>
          </cell>
          <cell r="B1622"/>
        </row>
        <row r="1623">
          <cell r="A1623">
            <v>8315</v>
          </cell>
          <cell r="B1623"/>
        </row>
        <row r="1624">
          <cell r="A1624">
            <v>8319</v>
          </cell>
          <cell r="B1624"/>
        </row>
        <row r="1625">
          <cell r="A1625">
            <v>8325</v>
          </cell>
          <cell r="B1625"/>
        </row>
        <row r="1626">
          <cell r="A1626">
            <v>8334</v>
          </cell>
          <cell r="B1626"/>
        </row>
        <row r="1627">
          <cell r="A1627">
            <v>8370</v>
          </cell>
          <cell r="B1627"/>
        </row>
        <row r="1628">
          <cell r="A1628">
            <v>8388</v>
          </cell>
          <cell r="B1628"/>
        </row>
        <row r="1629">
          <cell r="A1629">
            <v>8394</v>
          </cell>
          <cell r="B1629"/>
        </row>
        <row r="1630">
          <cell r="A1630">
            <v>8415</v>
          </cell>
          <cell r="B1630"/>
        </row>
        <row r="1631">
          <cell r="A1631">
            <v>8416</v>
          </cell>
          <cell r="B1631"/>
        </row>
        <row r="1632">
          <cell r="A1632">
            <v>8424</v>
          </cell>
          <cell r="B1632"/>
        </row>
        <row r="1633">
          <cell r="A1633">
            <v>8428</v>
          </cell>
          <cell r="B1633"/>
        </row>
        <row r="1634">
          <cell r="A1634">
            <v>8429</v>
          </cell>
          <cell r="B1634"/>
        </row>
        <row r="1635">
          <cell r="A1635">
            <v>8441</v>
          </cell>
          <cell r="B1635"/>
        </row>
        <row r="1636">
          <cell r="A1636">
            <v>8458</v>
          </cell>
          <cell r="B1636"/>
        </row>
        <row r="1637">
          <cell r="A1637">
            <v>8462</v>
          </cell>
          <cell r="B1637"/>
        </row>
        <row r="1638">
          <cell r="A1638">
            <v>8464</v>
          </cell>
          <cell r="B1638"/>
        </row>
        <row r="1639">
          <cell r="A1639">
            <v>8466</v>
          </cell>
          <cell r="B1639"/>
        </row>
        <row r="1640">
          <cell r="A1640">
            <v>8474</v>
          </cell>
          <cell r="B1640"/>
        </row>
        <row r="1641">
          <cell r="A1641">
            <v>8476</v>
          </cell>
          <cell r="B1641"/>
        </row>
        <row r="1642">
          <cell r="A1642">
            <v>8478</v>
          </cell>
          <cell r="B1642"/>
        </row>
        <row r="1643">
          <cell r="A1643">
            <v>8484</v>
          </cell>
          <cell r="B1643">
            <v>5</v>
          </cell>
        </row>
        <row r="1644">
          <cell r="A1644">
            <v>8493</v>
          </cell>
          <cell r="B1644"/>
        </row>
        <row r="1645">
          <cell r="A1645">
            <v>8497</v>
          </cell>
          <cell r="B1645">
            <v>1</v>
          </cell>
        </row>
        <row r="1646">
          <cell r="A1646">
            <v>8498</v>
          </cell>
          <cell r="B1646"/>
        </row>
        <row r="1647">
          <cell r="A1647">
            <v>8499</v>
          </cell>
          <cell r="B1647"/>
        </row>
        <row r="1648">
          <cell r="A1648">
            <v>8504</v>
          </cell>
          <cell r="B1648"/>
        </row>
        <row r="1649">
          <cell r="A1649">
            <v>8505</v>
          </cell>
          <cell r="B1649"/>
        </row>
        <row r="1650">
          <cell r="A1650">
            <v>8507</v>
          </cell>
          <cell r="B1650"/>
        </row>
        <row r="1651">
          <cell r="A1651">
            <v>8508</v>
          </cell>
          <cell r="B1651"/>
        </row>
        <row r="1652">
          <cell r="A1652">
            <v>8510</v>
          </cell>
          <cell r="B1652"/>
        </row>
        <row r="1653">
          <cell r="A1653">
            <v>8512</v>
          </cell>
          <cell r="B1653"/>
        </row>
        <row r="1654">
          <cell r="A1654">
            <v>8517</v>
          </cell>
          <cell r="B1654"/>
        </row>
        <row r="1655">
          <cell r="A1655">
            <v>8518</v>
          </cell>
          <cell r="B1655"/>
        </row>
        <row r="1656">
          <cell r="A1656">
            <v>8520</v>
          </cell>
          <cell r="B1656">
            <v>5</v>
          </cell>
        </row>
        <row r="1657">
          <cell r="A1657">
            <v>8521</v>
          </cell>
          <cell r="B1657"/>
        </row>
        <row r="1658">
          <cell r="A1658">
            <v>8524</v>
          </cell>
          <cell r="B1658">
            <v>1</v>
          </cell>
        </row>
        <row r="1659">
          <cell r="A1659">
            <v>8525</v>
          </cell>
          <cell r="B1659"/>
        </row>
        <row r="1660">
          <cell r="A1660">
            <v>8526</v>
          </cell>
          <cell r="B1660"/>
        </row>
        <row r="1661">
          <cell r="A1661">
            <v>8527</v>
          </cell>
          <cell r="B1661"/>
        </row>
        <row r="1662">
          <cell r="A1662">
            <v>8533</v>
          </cell>
          <cell r="B1662"/>
        </row>
        <row r="1663">
          <cell r="A1663">
            <v>8547</v>
          </cell>
          <cell r="B1663"/>
        </row>
        <row r="1664">
          <cell r="A1664">
            <v>8550</v>
          </cell>
          <cell r="B1664"/>
        </row>
        <row r="1665">
          <cell r="A1665">
            <v>8558</v>
          </cell>
          <cell r="B1665"/>
        </row>
        <row r="1666">
          <cell r="A1666">
            <v>8560</v>
          </cell>
          <cell r="B1666"/>
        </row>
        <row r="1667">
          <cell r="A1667">
            <v>8561</v>
          </cell>
          <cell r="B1667"/>
        </row>
        <row r="1668">
          <cell r="A1668">
            <v>8563</v>
          </cell>
          <cell r="B1668"/>
        </row>
        <row r="1669">
          <cell r="A1669">
            <v>8577</v>
          </cell>
          <cell r="B1669">
            <v>1</v>
          </cell>
        </row>
        <row r="1670">
          <cell r="A1670">
            <v>8593</v>
          </cell>
          <cell r="B1670"/>
        </row>
        <row r="1671">
          <cell r="A1671">
            <v>8596</v>
          </cell>
          <cell r="B1671"/>
        </row>
        <row r="1672">
          <cell r="A1672">
            <v>8600</v>
          </cell>
          <cell r="B1672"/>
        </row>
        <row r="1673">
          <cell r="A1673">
            <v>8610</v>
          </cell>
          <cell r="B1673"/>
        </row>
        <row r="1674">
          <cell r="A1674">
            <v>8615</v>
          </cell>
          <cell r="B1674"/>
        </row>
        <row r="1675">
          <cell r="A1675">
            <v>8621</v>
          </cell>
          <cell r="B1675"/>
        </row>
        <row r="1676">
          <cell r="A1676">
            <v>8629</v>
          </cell>
          <cell r="B1676"/>
        </row>
        <row r="1677">
          <cell r="A1677">
            <v>8630</v>
          </cell>
          <cell r="B1677"/>
        </row>
        <row r="1678">
          <cell r="A1678">
            <v>8634</v>
          </cell>
          <cell r="B1678"/>
        </row>
        <row r="1679">
          <cell r="A1679">
            <v>8637</v>
          </cell>
          <cell r="B1679"/>
        </row>
        <row r="1680">
          <cell r="A1680">
            <v>8639</v>
          </cell>
          <cell r="B1680"/>
        </row>
        <row r="1681">
          <cell r="A1681">
            <v>8641</v>
          </cell>
          <cell r="B1681"/>
        </row>
        <row r="1682">
          <cell r="A1682">
            <v>8649</v>
          </cell>
          <cell r="B1682"/>
        </row>
        <row r="1683">
          <cell r="A1683">
            <v>8650</v>
          </cell>
          <cell r="B1683"/>
        </row>
        <row r="1684">
          <cell r="A1684">
            <v>8654</v>
          </cell>
          <cell r="B1684"/>
        </row>
        <row r="1685">
          <cell r="A1685">
            <v>8660</v>
          </cell>
          <cell r="B1685">
            <v>27.080000000000002</v>
          </cell>
        </row>
        <row r="1686">
          <cell r="A1686">
            <v>8674</v>
          </cell>
          <cell r="B1686"/>
        </row>
        <row r="1687">
          <cell r="A1687">
            <v>8680</v>
          </cell>
          <cell r="B1687"/>
        </row>
        <row r="1688">
          <cell r="A1688">
            <v>8681</v>
          </cell>
          <cell r="B1688"/>
        </row>
        <row r="1689">
          <cell r="A1689">
            <v>8691</v>
          </cell>
          <cell r="B1689"/>
        </row>
        <row r="1690">
          <cell r="A1690">
            <v>8699</v>
          </cell>
          <cell r="B1690"/>
        </row>
        <row r="1691">
          <cell r="A1691">
            <v>8705</v>
          </cell>
          <cell r="B1691"/>
        </row>
        <row r="1692">
          <cell r="A1692">
            <v>8706</v>
          </cell>
          <cell r="B1692"/>
        </row>
        <row r="1693">
          <cell r="A1693">
            <v>8710</v>
          </cell>
          <cell r="B1693"/>
        </row>
        <row r="1694">
          <cell r="A1694">
            <v>8712</v>
          </cell>
          <cell r="B1694"/>
        </row>
        <row r="1695">
          <cell r="A1695">
            <v>8714</v>
          </cell>
          <cell r="B1695"/>
        </row>
        <row r="1696">
          <cell r="A1696">
            <v>8720</v>
          </cell>
          <cell r="B1696"/>
        </row>
        <row r="1697">
          <cell r="A1697">
            <v>8723</v>
          </cell>
          <cell r="B1697"/>
        </row>
        <row r="1698">
          <cell r="A1698">
            <v>8731</v>
          </cell>
          <cell r="B1698"/>
        </row>
        <row r="1699">
          <cell r="A1699">
            <v>8733</v>
          </cell>
          <cell r="B1699"/>
        </row>
        <row r="1700">
          <cell r="A1700">
            <v>8736</v>
          </cell>
          <cell r="B1700"/>
        </row>
        <row r="1701">
          <cell r="A1701">
            <v>8742</v>
          </cell>
          <cell r="B1701"/>
        </row>
        <row r="1702">
          <cell r="A1702">
            <v>8744</v>
          </cell>
          <cell r="B1702"/>
        </row>
        <row r="1703">
          <cell r="A1703">
            <v>8751</v>
          </cell>
          <cell r="B1703"/>
        </row>
        <row r="1704">
          <cell r="A1704">
            <v>8752</v>
          </cell>
          <cell r="B1704"/>
        </row>
        <row r="1705">
          <cell r="A1705">
            <v>8759</v>
          </cell>
          <cell r="B1705"/>
        </row>
        <row r="1706">
          <cell r="A1706">
            <v>8760</v>
          </cell>
          <cell r="B1706"/>
        </row>
        <row r="1707">
          <cell r="A1707">
            <v>8766</v>
          </cell>
          <cell r="B1707"/>
        </row>
        <row r="1708">
          <cell r="A1708">
            <v>8776</v>
          </cell>
          <cell r="B1708"/>
        </row>
        <row r="1709">
          <cell r="A1709">
            <v>8783</v>
          </cell>
          <cell r="B1709"/>
        </row>
        <row r="1710">
          <cell r="A1710">
            <v>8784</v>
          </cell>
          <cell r="B1710"/>
        </row>
        <row r="1711">
          <cell r="A1711">
            <v>8786</v>
          </cell>
          <cell r="B1711"/>
        </row>
        <row r="1712">
          <cell r="A1712">
            <v>8797</v>
          </cell>
          <cell r="B1712"/>
        </row>
        <row r="1713">
          <cell r="A1713">
            <v>8799</v>
          </cell>
          <cell r="B1713"/>
        </row>
        <row r="1714">
          <cell r="A1714">
            <v>8800</v>
          </cell>
          <cell r="B1714"/>
        </row>
        <row r="1715">
          <cell r="A1715">
            <v>8802</v>
          </cell>
          <cell r="B1715"/>
        </row>
        <row r="1716">
          <cell r="A1716">
            <v>8806</v>
          </cell>
          <cell r="B1716"/>
        </row>
        <row r="1717">
          <cell r="A1717">
            <v>8808</v>
          </cell>
          <cell r="B1717">
            <v>1</v>
          </cell>
        </row>
        <row r="1718">
          <cell r="A1718">
            <v>8810</v>
          </cell>
          <cell r="B1718"/>
        </row>
        <row r="1719">
          <cell r="A1719">
            <v>8811</v>
          </cell>
          <cell r="B1719"/>
        </row>
        <row r="1720">
          <cell r="A1720">
            <v>8819</v>
          </cell>
          <cell r="B1720"/>
        </row>
        <row r="1721">
          <cell r="A1721">
            <v>8830</v>
          </cell>
          <cell r="B1721"/>
        </row>
        <row r="1722">
          <cell r="A1722">
            <v>8846</v>
          </cell>
          <cell r="B1722"/>
        </row>
        <row r="1723">
          <cell r="A1723">
            <v>8849</v>
          </cell>
          <cell r="B1723">
            <v>1</v>
          </cell>
        </row>
        <row r="1724">
          <cell r="A1724">
            <v>8868</v>
          </cell>
          <cell r="B1724"/>
        </row>
        <row r="1725">
          <cell r="A1725">
            <v>8869</v>
          </cell>
          <cell r="B1725"/>
        </row>
        <row r="1726">
          <cell r="A1726">
            <v>8878</v>
          </cell>
          <cell r="B1726"/>
        </row>
        <row r="1727">
          <cell r="A1727">
            <v>8880</v>
          </cell>
          <cell r="B1727"/>
        </row>
        <row r="1728">
          <cell r="A1728">
            <v>8881</v>
          </cell>
          <cell r="B1728">
            <v>1</v>
          </cell>
        </row>
        <row r="1729">
          <cell r="A1729">
            <v>8883</v>
          </cell>
          <cell r="B1729"/>
        </row>
        <row r="1730">
          <cell r="A1730">
            <v>8884</v>
          </cell>
          <cell r="B1730"/>
        </row>
        <row r="1731">
          <cell r="A1731">
            <v>8886</v>
          </cell>
          <cell r="B1731"/>
        </row>
        <row r="1732">
          <cell r="A1732">
            <v>8897</v>
          </cell>
          <cell r="B1732"/>
        </row>
        <row r="1733">
          <cell r="A1733">
            <v>8899</v>
          </cell>
          <cell r="B1733"/>
        </row>
        <row r="1734">
          <cell r="A1734">
            <v>8902</v>
          </cell>
          <cell r="B1734"/>
        </row>
        <row r="1735">
          <cell r="A1735">
            <v>8905</v>
          </cell>
          <cell r="B1735"/>
        </row>
        <row r="1736">
          <cell r="A1736">
            <v>8908</v>
          </cell>
          <cell r="B1736">
            <v>25</v>
          </cell>
        </row>
        <row r="1737">
          <cell r="A1737">
            <v>8913</v>
          </cell>
          <cell r="B1737"/>
        </row>
        <row r="1738">
          <cell r="A1738">
            <v>8919</v>
          </cell>
          <cell r="B1738"/>
        </row>
        <row r="1739">
          <cell r="A1739">
            <v>8922</v>
          </cell>
          <cell r="B1739"/>
        </row>
        <row r="1740">
          <cell r="A1740">
            <v>8926</v>
          </cell>
          <cell r="B1740"/>
        </row>
        <row r="1741">
          <cell r="A1741">
            <v>8934</v>
          </cell>
          <cell r="B1741"/>
        </row>
        <row r="1742">
          <cell r="A1742">
            <v>8936</v>
          </cell>
          <cell r="B1742"/>
        </row>
        <row r="1743">
          <cell r="A1743">
            <v>8938</v>
          </cell>
          <cell r="B1743"/>
        </row>
        <row r="1744">
          <cell r="A1744">
            <v>8948</v>
          </cell>
          <cell r="B1744"/>
        </row>
        <row r="1745">
          <cell r="A1745">
            <v>8949</v>
          </cell>
          <cell r="B1745">
            <v>9</v>
          </cell>
        </row>
        <row r="1746">
          <cell r="A1746">
            <v>8970</v>
          </cell>
          <cell r="B1746"/>
        </row>
        <row r="1747">
          <cell r="A1747">
            <v>8972</v>
          </cell>
          <cell r="B1747"/>
        </row>
        <row r="1748">
          <cell r="A1748">
            <v>8978</v>
          </cell>
          <cell r="B1748"/>
        </row>
        <row r="1749">
          <cell r="A1749">
            <v>8980</v>
          </cell>
          <cell r="B1749"/>
        </row>
        <row r="1750">
          <cell r="A1750">
            <v>8981</v>
          </cell>
          <cell r="B1750"/>
        </row>
        <row r="1751">
          <cell r="A1751">
            <v>8982</v>
          </cell>
          <cell r="B1751"/>
        </row>
        <row r="1752">
          <cell r="A1752">
            <v>9009</v>
          </cell>
          <cell r="B1752"/>
        </row>
        <row r="1753">
          <cell r="A1753">
            <v>9010</v>
          </cell>
          <cell r="B1753"/>
        </row>
        <row r="1754">
          <cell r="A1754">
            <v>9015</v>
          </cell>
          <cell r="B1754"/>
        </row>
        <row r="1755">
          <cell r="A1755">
            <v>9021</v>
          </cell>
          <cell r="B1755"/>
        </row>
        <row r="1756">
          <cell r="A1756">
            <v>9022</v>
          </cell>
          <cell r="B1756"/>
        </row>
        <row r="1757">
          <cell r="A1757">
            <v>9023</v>
          </cell>
          <cell r="B1757">
            <v>2</v>
          </cell>
        </row>
        <row r="1758">
          <cell r="A1758">
            <v>9026</v>
          </cell>
          <cell r="B1758"/>
        </row>
        <row r="1759">
          <cell r="A1759">
            <v>9029</v>
          </cell>
          <cell r="B1759">
            <v>45</v>
          </cell>
        </row>
        <row r="1760">
          <cell r="A1760">
            <v>9049</v>
          </cell>
          <cell r="B1760"/>
        </row>
        <row r="1761">
          <cell r="A1761">
            <v>9050</v>
          </cell>
          <cell r="B1761"/>
        </row>
        <row r="1762">
          <cell r="A1762">
            <v>9061</v>
          </cell>
          <cell r="B1762"/>
        </row>
        <row r="1763">
          <cell r="A1763">
            <v>9066</v>
          </cell>
          <cell r="B1763"/>
        </row>
        <row r="1764">
          <cell r="A1764">
            <v>9068</v>
          </cell>
          <cell r="B1764"/>
        </row>
        <row r="1765">
          <cell r="A1765">
            <v>9071</v>
          </cell>
          <cell r="B1765"/>
        </row>
        <row r="1766">
          <cell r="A1766">
            <v>9079</v>
          </cell>
          <cell r="B1766"/>
        </row>
        <row r="1767">
          <cell r="A1767">
            <v>9084</v>
          </cell>
          <cell r="B1767"/>
        </row>
        <row r="1768">
          <cell r="A1768">
            <v>9087</v>
          </cell>
          <cell r="B1768"/>
        </row>
        <row r="1769">
          <cell r="A1769">
            <v>9098</v>
          </cell>
          <cell r="B1769"/>
        </row>
        <row r="1770">
          <cell r="A1770">
            <v>9104</v>
          </cell>
          <cell r="B1770"/>
        </row>
        <row r="1771">
          <cell r="A1771">
            <v>9112</v>
          </cell>
          <cell r="B1771"/>
        </row>
        <row r="1772">
          <cell r="A1772">
            <v>9123</v>
          </cell>
          <cell r="B1772"/>
        </row>
        <row r="1773">
          <cell r="A1773">
            <v>9137</v>
          </cell>
          <cell r="B1773"/>
        </row>
        <row r="1774">
          <cell r="A1774">
            <v>9142</v>
          </cell>
          <cell r="B1774"/>
        </row>
        <row r="1775">
          <cell r="A1775">
            <v>9150</v>
          </cell>
          <cell r="B1775"/>
        </row>
        <row r="1776">
          <cell r="A1776">
            <v>9156</v>
          </cell>
          <cell r="B1776"/>
        </row>
        <row r="1777">
          <cell r="A1777">
            <v>9158</v>
          </cell>
          <cell r="B1777">
            <v>1</v>
          </cell>
        </row>
        <row r="1778">
          <cell r="A1778">
            <v>9162</v>
          </cell>
          <cell r="B1778"/>
        </row>
        <row r="1779">
          <cell r="A1779">
            <v>9170</v>
          </cell>
          <cell r="B1779"/>
        </row>
        <row r="1780">
          <cell r="A1780">
            <v>9172</v>
          </cell>
          <cell r="B1780"/>
        </row>
        <row r="1781">
          <cell r="A1781">
            <v>9173</v>
          </cell>
          <cell r="B1781">
            <v>2</v>
          </cell>
        </row>
        <row r="1782">
          <cell r="A1782">
            <v>9186</v>
          </cell>
          <cell r="B1782"/>
        </row>
        <row r="1783">
          <cell r="A1783">
            <v>9187</v>
          </cell>
          <cell r="B1783"/>
        </row>
        <row r="1784">
          <cell r="A1784">
            <v>9188</v>
          </cell>
          <cell r="B1784"/>
        </row>
        <row r="1785">
          <cell r="A1785">
            <v>9191</v>
          </cell>
          <cell r="B1785"/>
        </row>
        <row r="1786">
          <cell r="A1786">
            <v>9193</v>
          </cell>
          <cell r="B1786"/>
        </row>
        <row r="1787">
          <cell r="A1787">
            <v>9211</v>
          </cell>
          <cell r="B1787"/>
        </row>
        <row r="1788">
          <cell r="A1788">
            <v>9218</v>
          </cell>
          <cell r="B1788"/>
        </row>
        <row r="1789">
          <cell r="A1789">
            <v>9222</v>
          </cell>
          <cell r="B1789">
            <v>2</v>
          </cell>
        </row>
        <row r="1790">
          <cell r="A1790">
            <v>9224</v>
          </cell>
          <cell r="B1790">
            <v>2</v>
          </cell>
        </row>
        <row r="1791">
          <cell r="A1791">
            <v>9233</v>
          </cell>
          <cell r="B1791"/>
        </row>
        <row r="1792">
          <cell r="A1792">
            <v>9237</v>
          </cell>
          <cell r="B1792"/>
        </row>
        <row r="1793">
          <cell r="A1793">
            <v>9241</v>
          </cell>
          <cell r="B1793"/>
        </row>
        <row r="1794">
          <cell r="A1794">
            <v>9242</v>
          </cell>
          <cell r="B1794">
            <v>14</v>
          </cell>
        </row>
        <row r="1795">
          <cell r="A1795">
            <v>9250</v>
          </cell>
          <cell r="B1795"/>
        </row>
        <row r="1796">
          <cell r="A1796">
            <v>9251</v>
          </cell>
          <cell r="B1796"/>
        </row>
        <row r="1797">
          <cell r="A1797">
            <v>9262</v>
          </cell>
          <cell r="B1797"/>
        </row>
        <row r="1798">
          <cell r="A1798">
            <v>9268</v>
          </cell>
          <cell r="B1798"/>
        </row>
        <row r="1799">
          <cell r="A1799">
            <v>9277</v>
          </cell>
          <cell r="B1799"/>
        </row>
        <row r="1800">
          <cell r="A1800">
            <v>9279</v>
          </cell>
          <cell r="B1800"/>
        </row>
        <row r="1801">
          <cell r="A1801">
            <v>9281</v>
          </cell>
          <cell r="B1801"/>
        </row>
        <row r="1802">
          <cell r="A1802">
            <v>9284</v>
          </cell>
          <cell r="B1802">
            <v>5</v>
          </cell>
        </row>
        <row r="1803">
          <cell r="A1803">
            <v>9286</v>
          </cell>
          <cell r="B1803"/>
        </row>
        <row r="1804">
          <cell r="A1804">
            <v>9290</v>
          </cell>
          <cell r="B1804"/>
        </row>
        <row r="1805">
          <cell r="A1805">
            <v>9292</v>
          </cell>
          <cell r="B1805"/>
        </row>
        <row r="1806">
          <cell r="A1806">
            <v>9297</v>
          </cell>
          <cell r="B1806">
            <v>1</v>
          </cell>
        </row>
        <row r="1807">
          <cell r="A1807">
            <v>9303</v>
          </cell>
          <cell r="B1807"/>
        </row>
        <row r="1808">
          <cell r="A1808">
            <v>9305</v>
          </cell>
          <cell r="B1808"/>
        </row>
        <row r="1809">
          <cell r="A1809">
            <v>9307</v>
          </cell>
          <cell r="B1809"/>
        </row>
        <row r="1810">
          <cell r="A1810">
            <v>9308</v>
          </cell>
          <cell r="B1810">
            <v>25.8</v>
          </cell>
        </row>
        <row r="1811">
          <cell r="A1811">
            <v>9310</v>
          </cell>
          <cell r="B1811"/>
        </row>
        <row r="1812">
          <cell r="A1812">
            <v>9315</v>
          </cell>
          <cell r="B1812"/>
        </row>
        <row r="1813">
          <cell r="A1813">
            <v>9320</v>
          </cell>
          <cell r="B1813"/>
        </row>
        <row r="1814">
          <cell r="A1814">
            <v>9328</v>
          </cell>
          <cell r="B1814">
            <v>2</v>
          </cell>
        </row>
        <row r="1815">
          <cell r="A1815">
            <v>9329</v>
          </cell>
          <cell r="B1815"/>
        </row>
        <row r="1816">
          <cell r="A1816">
            <v>9330</v>
          </cell>
          <cell r="B1816"/>
        </row>
        <row r="1817">
          <cell r="A1817">
            <v>9332</v>
          </cell>
          <cell r="B1817"/>
        </row>
        <row r="1818">
          <cell r="A1818">
            <v>9338</v>
          </cell>
          <cell r="B1818"/>
        </row>
        <row r="1819">
          <cell r="A1819">
            <v>9341</v>
          </cell>
          <cell r="B1819"/>
        </row>
        <row r="1820">
          <cell r="A1820">
            <v>9344</v>
          </cell>
          <cell r="B1820"/>
        </row>
        <row r="1821">
          <cell r="A1821">
            <v>9347</v>
          </cell>
          <cell r="B1821"/>
        </row>
        <row r="1822">
          <cell r="A1822">
            <v>9358</v>
          </cell>
          <cell r="B1822"/>
        </row>
        <row r="1823">
          <cell r="A1823">
            <v>9367</v>
          </cell>
          <cell r="B1823"/>
        </row>
        <row r="1824">
          <cell r="A1824">
            <v>9375</v>
          </cell>
          <cell r="B1824"/>
        </row>
        <row r="1825">
          <cell r="A1825">
            <v>9376</v>
          </cell>
          <cell r="B1825"/>
        </row>
        <row r="1826">
          <cell r="A1826">
            <v>9384</v>
          </cell>
          <cell r="B1826"/>
        </row>
        <row r="1827">
          <cell r="A1827">
            <v>9389</v>
          </cell>
          <cell r="B1827"/>
        </row>
        <row r="1828">
          <cell r="A1828">
            <v>9393</v>
          </cell>
          <cell r="B1828"/>
        </row>
        <row r="1829">
          <cell r="A1829">
            <v>9395</v>
          </cell>
          <cell r="B1829">
            <v>1</v>
          </cell>
        </row>
        <row r="1830">
          <cell r="A1830">
            <v>9400</v>
          </cell>
          <cell r="B1830"/>
        </row>
        <row r="1831">
          <cell r="A1831">
            <v>9404</v>
          </cell>
          <cell r="B1831"/>
        </row>
        <row r="1832">
          <cell r="A1832">
            <v>9406</v>
          </cell>
          <cell r="B1832">
            <v>1</v>
          </cell>
        </row>
        <row r="1833">
          <cell r="A1833">
            <v>9418</v>
          </cell>
          <cell r="B1833"/>
        </row>
        <row r="1834">
          <cell r="A1834">
            <v>9431</v>
          </cell>
          <cell r="B1834"/>
        </row>
        <row r="1835">
          <cell r="A1835">
            <v>9432</v>
          </cell>
          <cell r="B1835"/>
        </row>
        <row r="1836">
          <cell r="A1836">
            <v>9438</v>
          </cell>
          <cell r="B1836"/>
        </row>
        <row r="1837">
          <cell r="A1837">
            <v>9442</v>
          </cell>
          <cell r="B1837">
            <v>2</v>
          </cell>
        </row>
        <row r="1838">
          <cell r="A1838">
            <v>9462</v>
          </cell>
          <cell r="B1838"/>
        </row>
        <row r="1839">
          <cell r="A1839">
            <v>9466</v>
          </cell>
          <cell r="B1839"/>
        </row>
        <row r="1840">
          <cell r="A1840">
            <v>9467</v>
          </cell>
          <cell r="B1840"/>
        </row>
        <row r="1841">
          <cell r="A1841">
            <v>9468</v>
          </cell>
          <cell r="B1841"/>
        </row>
        <row r="1842">
          <cell r="A1842">
            <v>9470</v>
          </cell>
          <cell r="B1842"/>
        </row>
        <row r="1843">
          <cell r="A1843">
            <v>9471</v>
          </cell>
          <cell r="B1843"/>
        </row>
        <row r="1844">
          <cell r="A1844">
            <v>9474</v>
          </cell>
          <cell r="B1844">
            <v>1</v>
          </cell>
        </row>
        <row r="1845">
          <cell r="A1845">
            <v>9476</v>
          </cell>
          <cell r="B1845"/>
        </row>
        <row r="1846">
          <cell r="A1846">
            <v>9480</v>
          </cell>
          <cell r="B1846"/>
        </row>
        <row r="1847">
          <cell r="A1847">
            <v>9484</v>
          </cell>
          <cell r="B1847"/>
        </row>
        <row r="1848">
          <cell r="A1848">
            <v>9487</v>
          </cell>
          <cell r="B1848"/>
        </row>
        <row r="1849">
          <cell r="A1849">
            <v>9492</v>
          </cell>
          <cell r="B1849"/>
        </row>
        <row r="1850">
          <cell r="A1850">
            <v>9493</v>
          </cell>
          <cell r="B1850"/>
        </row>
        <row r="1851">
          <cell r="A1851">
            <v>9501</v>
          </cell>
          <cell r="B1851"/>
        </row>
        <row r="1852">
          <cell r="A1852">
            <v>9503</v>
          </cell>
          <cell r="B1852"/>
        </row>
        <row r="1853">
          <cell r="A1853">
            <v>9507</v>
          </cell>
          <cell r="B1853"/>
        </row>
        <row r="1854">
          <cell r="A1854">
            <v>9508</v>
          </cell>
          <cell r="B1854"/>
        </row>
        <row r="1855">
          <cell r="A1855">
            <v>9510</v>
          </cell>
          <cell r="B1855"/>
        </row>
        <row r="1856">
          <cell r="A1856">
            <v>9513</v>
          </cell>
          <cell r="B1856"/>
        </row>
        <row r="1857">
          <cell r="A1857">
            <v>9517</v>
          </cell>
          <cell r="B1857"/>
        </row>
        <row r="1858">
          <cell r="A1858">
            <v>9518</v>
          </cell>
          <cell r="B1858"/>
        </row>
        <row r="1859">
          <cell r="A1859">
            <v>9521</v>
          </cell>
          <cell r="B1859"/>
        </row>
        <row r="1860">
          <cell r="A1860">
            <v>9528</v>
          </cell>
          <cell r="B1860"/>
        </row>
        <row r="1861">
          <cell r="A1861">
            <v>9531</v>
          </cell>
          <cell r="B1861">
            <v>1</v>
          </cell>
        </row>
        <row r="1862">
          <cell r="A1862">
            <v>9532</v>
          </cell>
          <cell r="B1862"/>
        </row>
        <row r="1863">
          <cell r="A1863">
            <v>9533</v>
          </cell>
          <cell r="B1863"/>
        </row>
        <row r="1864">
          <cell r="A1864">
            <v>9534</v>
          </cell>
          <cell r="B1864">
            <v>1</v>
          </cell>
        </row>
        <row r="1865">
          <cell r="A1865">
            <v>9555</v>
          </cell>
          <cell r="B1865"/>
        </row>
        <row r="1866">
          <cell r="A1866">
            <v>9564</v>
          </cell>
          <cell r="B1866"/>
        </row>
        <row r="1867">
          <cell r="A1867">
            <v>9565</v>
          </cell>
          <cell r="B1867"/>
        </row>
        <row r="1868">
          <cell r="A1868">
            <v>9566</v>
          </cell>
          <cell r="B1868"/>
        </row>
        <row r="1869">
          <cell r="A1869">
            <v>9568</v>
          </cell>
          <cell r="B1869"/>
        </row>
        <row r="1870">
          <cell r="A1870">
            <v>9576</v>
          </cell>
          <cell r="B1870"/>
        </row>
        <row r="1871">
          <cell r="A1871">
            <v>9594</v>
          </cell>
          <cell r="B1871"/>
        </row>
        <row r="1872">
          <cell r="A1872">
            <v>9597</v>
          </cell>
          <cell r="B1872"/>
        </row>
        <row r="1873">
          <cell r="A1873">
            <v>9611</v>
          </cell>
          <cell r="B1873"/>
        </row>
        <row r="1874">
          <cell r="A1874">
            <v>9614</v>
          </cell>
          <cell r="B1874">
            <v>2</v>
          </cell>
        </row>
        <row r="1875">
          <cell r="A1875">
            <v>9621</v>
          </cell>
          <cell r="B1875"/>
        </row>
        <row r="1876">
          <cell r="A1876">
            <v>9623</v>
          </cell>
          <cell r="B1876"/>
        </row>
        <row r="1877">
          <cell r="A1877">
            <v>9626</v>
          </cell>
          <cell r="B1877"/>
        </row>
        <row r="1878">
          <cell r="A1878">
            <v>9637</v>
          </cell>
          <cell r="B1878"/>
        </row>
        <row r="1879">
          <cell r="A1879">
            <v>9654</v>
          </cell>
          <cell r="B1879"/>
        </row>
        <row r="1880">
          <cell r="A1880">
            <v>9655</v>
          </cell>
          <cell r="B1880">
            <v>4.75</v>
          </cell>
        </row>
        <row r="1881">
          <cell r="A1881">
            <v>9658</v>
          </cell>
          <cell r="B1881"/>
        </row>
        <row r="1882">
          <cell r="A1882">
            <v>9660</v>
          </cell>
          <cell r="B1882"/>
        </row>
        <row r="1883">
          <cell r="A1883">
            <v>9667</v>
          </cell>
          <cell r="B1883"/>
        </row>
        <row r="1884">
          <cell r="A1884">
            <v>9675</v>
          </cell>
          <cell r="B1884"/>
        </row>
        <row r="1885">
          <cell r="A1885">
            <v>9680</v>
          </cell>
          <cell r="B1885"/>
        </row>
        <row r="1886">
          <cell r="A1886">
            <v>9691</v>
          </cell>
          <cell r="B1886">
            <v>11</v>
          </cell>
        </row>
        <row r="1887">
          <cell r="A1887">
            <v>9693</v>
          </cell>
          <cell r="B1887"/>
        </row>
        <row r="1888">
          <cell r="A1888">
            <v>9700</v>
          </cell>
          <cell r="B1888"/>
        </row>
        <row r="1889">
          <cell r="A1889">
            <v>9712</v>
          </cell>
          <cell r="B1889">
            <v>29.5</v>
          </cell>
        </row>
        <row r="1890">
          <cell r="A1890">
            <v>9714</v>
          </cell>
          <cell r="B1890"/>
        </row>
        <row r="1891">
          <cell r="A1891">
            <v>9721</v>
          </cell>
          <cell r="B1891"/>
        </row>
        <row r="1892">
          <cell r="A1892">
            <v>9725</v>
          </cell>
          <cell r="B1892"/>
        </row>
        <row r="1893">
          <cell r="A1893">
            <v>9733</v>
          </cell>
          <cell r="B1893">
            <v>2</v>
          </cell>
        </row>
        <row r="1894">
          <cell r="A1894">
            <v>9734</v>
          </cell>
          <cell r="B1894">
            <v>2</v>
          </cell>
        </row>
        <row r="1895">
          <cell r="A1895">
            <v>9766</v>
          </cell>
          <cell r="B1895"/>
        </row>
        <row r="1896">
          <cell r="A1896">
            <v>9783</v>
          </cell>
          <cell r="B1896"/>
        </row>
        <row r="1897">
          <cell r="A1897">
            <v>9786</v>
          </cell>
          <cell r="B1897"/>
        </row>
        <row r="1898">
          <cell r="A1898">
            <v>9791</v>
          </cell>
          <cell r="B1898"/>
        </row>
        <row r="1899">
          <cell r="A1899">
            <v>9792</v>
          </cell>
          <cell r="B1899"/>
        </row>
        <row r="1900">
          <cell r="A1900">
            <v>9812</v>
          </cell>
          <cell r="B1900"/>
        </row>
        <row r="1901">
          <cell r="A1901">
            <v>9816</v>
          </cell>
          <cell r="B1901"/>
        </row>
        <row r="1902">
          <cell r="A1902">
            <v>9838</v>
          </cell>
          <cell r="B1902"/>
        </row>
        <row r="1903">
          <cell r="A1903">
            <v>9846</v>
          </cell>
          <cell r="B1903"/>
        </row>
        <row r="1904">
          <cell r="A1904">
            <v>9849</v>
          </cell>
          <cell r="B1904"/>
        </row>
        <row r="1905">
          <cell r="A1905">
            <v>9852</v>
          </cell>
          <cell r="B1905"/>
        </row>
        <row r="1906">
          <cell r="A1906">
            <v>9863</v>
          </cell>
          <cell r="B1906"/>
        </row>
        <row r="1907">
          <cell r="A1907">
            <v>9865</v>
          </cell>
          <cell r="B1907"/>
        </row>
        <row r="1908">
          <cell r="A1908">
            <v>9872</v>
          </cell>
          <cell r="B1908"/>
        </row>
        <row r="1909">
          <cell r="A1909">
            <v>9893</v>
          </cell>
          <cell r="B1909"/>
        </row>
        <row r="1910">
          <cell r="A1910">
            <v>9898</v>
          </cell>
          <cell r="B1910"/>
        </row>
        <row r="1911">
          <cell r="A1911">
            <v>9901</v>
          </cell>
          <cell r="B1911"/>
        </row>
        <row r="1912">
          <cell r="A1912">
            <v>9916</v>
          </cell>
          <cell r="B1912"/>
        </row>
        <row r="1913">
          <cell r="A1913">
            <v>9922</v>
          </cell>
          <cell r="B1913"/>
        </row>
        <row r="1914">
          <cell r="A1914">
            <v>9926</v>
          </cell>
          <cell r="B1914"/>
        </row>
        <row r="1915">
          <cell r="A1915">
            <v>9929</v>
          </cell>
          <cell r="B1915"/>
        </row>
        <row r="1916">
          <cell r="A1916">
            <v>9931</v>
          </cell>
          <cell r="B1916"/>
        </row>
        <row r="1917">
          <cell r="A1917">
            <v>9932</v>
          </cell>
          <cell r="B1917"/>
        </row>
        <row r="1918">
          <cell r="A1918">
            <v>9934</v>
          </cell>
          <cell r="B1918"/>
        </row>
        <row r="1919">
          <cell r="A1919">
            <v>9941</v>
          </cell>
          <cell r="B1919"/>
        </row>
        <row r="1920">
          <cell r="A1920">
            <v>9945</v>
          </cell>
          <cell r="B1920"/>
        </row>
        <row r="1921">
          <cell r="A1921">
            <v>9951</v>
          </cell>
          <cell r="B1921"/>
        </row>
        <row r="1922">
          <cell r="A1922">
            <v>9967</v>
          </cell>
          <cell r="B1922"/>
        </row>
        <row r="1923">
          <cell r="A1923">
            <v>9974</v>
          </cell>
          <cell r="B1923"/>
        </row>
        <row r="1924">
          <cell r="A1924">
            <v>9990</v>
          </cell>
          <cell r="B1924"/>
        </row>
        <row r="1925">
          <cell r="A1925">
            <v>9995</v>
          </cell>
          <cell r="B1925"/>
        </row>
        <row r="1926">
          <cell r="A1926">
            <v>9997</v>
          </cell>
          <cell r="B1926"/>
        </row>
        <row r="1927">
          <cell r="A1927">
            <v>9999</v>
          </cell>
          <cell r="B1927"/>
        </row>
        <row r="1928">
          <cell r="A1928">
            <v>10000</v>
          </cell>
          <cell r="B1928"/>
        </row>
        <row r="1929">
          <cell r="A1929">
            <v>10004</v>
          </cell>
          <cell r="B1929"/>
        </row>
        <row r="1930">
          <cell r="A1930">
            <v>10009</v>
          </cell>
          <cell r="B1930">
            <v>2</v>
          </cell>
        </row>
        <row r="1931">
          <cell r="A1931">
            <v>10011</v>
          </cell>
          <cell r="B1931"/>
        </row>
        <row r="1932">
          <cell r="A1932">
            <v>10028</v>
          </cell>
          <cell r="B1932"/>
        </row>
        <row r="1933">
          <cell r="A1933">
            <v>10032</v>
          </cell>
          <cell r="B1933"/>
        </row>
        <row r="1934">
          <cell r="A1934">
            <v>10040</v>
          </cell>
          <cell r="B1934"/>
        </row>
        <row r="1935">
          <cell r="A1935">
            <v>10046</v>
          </cell>
          <cell r="B1935"/>
        </row>
        <row r="1936">
          <cell r="A1936">
            <v>10049</v>
          </cell>
          <cell r="B1936"/>
        </row>
        <row r="1937">
          <cell r="A1937">
            <v>10056</v>
          </cell>
          <cell r="B1937"/>
        </row>
        <row r="1938">
          <cell r="A1938">
            <v>10068</v>
          </cell>
          <cell r="B1938"/>
        </row>
        <row r="1939">
          <cell r="A1939">
            <v>10073</v>
          </cell>
          <cell r="B1939"/>
        </row>
        <row r="1940">
          <cell r="A1940">
            <v>10076</v>
          </cell>
          <cell r="B1940"/>
        </row>
        <row r="1941">
          <cell r="A1941">
            <v>10090</v>
          </cell>
          <cell r="B1941"/>
        </row>
        <row r="1942">
          <cell r="A1942">
            <v>10099</v>
          </cell>
          <cell r="B1942"/>
        </row>
        <row r="1943">
          <cell r="A1943">
            <v>10101</v>
          </cell>
          <cell r="B1943"/>
        </row>
        <row r="1944">
          <cell r="A1944">
            <v>10107</v>
          </cell>
          <cell r="B1944"/>
        </row>
        <row r="1945">
          <cell r="A1945">
            <v>10109</v>
          </cell>
          <cell r="B1945"/>
        </row>
        <row r="1946">
          <cell r="A1946">
            <v>10111</v>
          </cell>
          <cell r="B1946"/>
        </row>
        <row r="1947">
          <cell r="A1947">
            <v>10121</v>
          </cell>
          <cell r="B1947">
            <v>1</v>
          </cell>
        </row>
        <row r="1948">
          <cell r="A1948">
            <v>10123</v>
          </cell>
          <cell r="B1948"/>
        </row>
        <row r="1949">
          <cell r="A1949">
            <v>10125</v>
          </cell>
          <cell r="B1949"/>
        </row>
        <row r="1950">
          <cell r="A1950">
            <v>10141</v>
          </cell>
          <cell r="B1950"/>
        </row>
        <row r="1951">
          <cell r="A1951">
            <v>10146</v>
          </cell>
          <cell r="B1951"/>
        </row>
        <row r="1952">
          <cell r="A1952">
            <v>10156</v>
          </cell>
          <cell r="B1952"/>
        </row>
        <row r="1953">
          <cell r="A1953">
            <v>10158</v>
          </cell>
          <cell r="B1953"/>
        </row>
        <row r="1954">
          <cell r="A1954">
            <v>10167</v>
          </cell>
          <cell r="B1954">
            <v>5</v>
          </cell>
        </row>
        <row r="1955">
          <cell r="A1955">
            <v>10169</v>
          </cell>
          <cell r="B1955"/>
        </row>
        <row r="1956">
          <cell r="A1956">
            <v>10177</v>
          </cell>
          <cell r="B1956"/>
        </row>
        <row r="1957">
          <cell r="A1957">
            <v>10179</v>
          </cell>
          <cell r="B1957"/>
        </row>
        <row r="1958">
          <cell r="A1958">
            <v>10180</v>
          </cell>
          <cell r="B1958"/>
        </row>
        <row r="1959">
          <cell r="A1959">
            <v>10181</v>
          </cell>
          <cell r="B1959"/>
        </row>
        <row r="1960">
          <cell r="A1960">
            <v>10184</v>
          </cell>
          <cell r="B1960"/>
        </row>
        <row r="1961">
          <cell r="A1961">
            <v>10197</v>
          </cell>
          <cell r="B1961"/>
        </row>
        <row r="1962">
          <cell r="A1962">
            <v>10200</v>
          </cell>
          <cell r="B1962"/>
        </row>
        <row r="1963">
          <cell r="A1963">
            <v>10206</v>
          </cell>
          <cell r="B1963"/>
        </row>
        <row r="1964">
          <cell r="A1964">
            <v>10208</v>
          </cell>
          <cell r="B1964"/>
        </row>
        <row r="1965">
          <cell r="A1965">
            <v>10213</v>
          </cell>
          <cell r="B1965"/>
        </row>
        <row r="1966">
          <cell r="A1966">
            <v>10214</v>
          </cell>
          <cell r="B1966"/>
        </row>
        <row r="1967">
          <cell r="A1967">
            <v>10219</v>
          </cell>
          <cell r="B1967"/>
        </row>
        <row r="1968">
          <cell r="A1968">
            <v>10224</v>
          </cell>
          <cell r="B1968"/>
        </row>
        <row r="1969">
          <cell r="A1969">
            <v>10234</v>
          </cell>
          <cell r="B1969"/>
        </row>
        <row r="1970">
          <cell r="A1970">
            <v>10242</v>
          </cell>
          <cell r="B1970"/>
        </row>
        <row r="1971">
          <cell r="A1971">
            <v>10243</v>
          </cell>
          <cell r="B1971"/>
        </row>
        <row r="1972">
          <cell r="A1972">
            <v>10244</v>
          </cell>
          <cell r="B1972"/>
        </row>
        <row r="1973">
          <cell r="A1973">
            <v>10259</v>
          </cell>
          <cell r="B1973"/>
        </row>
        <row r="1974">
          <cell r="A1974">
            <v>10278</v>
          </cell>
          <cell r="B1974"/>
        </row>
        <row r="1975">
          <cell r="A1975">
            <v>10279</v>
          </cell>
          <cell r="B1975"/>
        </row>
        <row r="1976">
          <cell r="A1976">
            <v>10280</v>
          </cell>
          <cell r="B1976"/>
        </row>
        <row r="1977">
          <cell r="A1977">
            <v>10282</v>
          </cell>
          <cell r="B1977"/>
        </row>
        <row r="1978">
          <cell r="A1978">
            <v>10286</v>
          </cell>
          <cell r="B1978"/>
        </row>
        <row r="1979">
          <cell r="A1979">
            <v>10296</v>
          </cell>
          <cell r="B1979"/>
        </row>
        <row r="1980">
          <cell r="A1980">
            <v>10297</v>
          </cell>
          <cell r="B1980"/>
        </row>
        <row r="1981">
          <cell r="A1981">
            <v>10301</v>
          </cell>
          <cell r="B1981"/>
        </row>
        <row r="1982">
          <cell r="A1982">
            <v>10303</v>
          </cell>
          <cell r="B1982"/>
        </row>
        <row r="1983">
          <cell r="A1983">
            <v>10319</v>
          </cell>
          <cell r="B1983"/>
        </row>
        <row r="1984">
          <cell r="A1984">
            <v>10323</v>
          </cell>
          <cell r="B1984">
            <v>2</v>
          </cell>
        </row>
        <row r="1985">
          <cell r="A1985">
            <v>10331</v>
          </cell>
          <cell r="B1985"/>
        </row>
        <row r="1986">
          <cell r="A1986">
            <v>10335</v>
          </cell>
          <cell r="B1986"/>
        </row>
        <row r="1987">
          <cell r="A1987">
            <v>10336</v>
          </cell>
          <cell r="B1987"/>
        </row>
        <row r="1988">
          <cell r="A1988">
            <v>10345</v>
          </cell>
          <cell r="B1988"/>
        </row>
        <row r="1989">
          <cell r="A1989">
            <v>10349</v>
          </cell>
          <cell r="B1989"/>
        </row>
        <row r="1990">
          <cell r="A1990">
            <v>10350</v>
          </cell>
          <cell r="B1990">
            <v>2</v>
          </cell>
        </row>
        <row r="1991">
          <cell r="A1991">
            <v>10351</v>
          </cell>
          <cell r="B1991"/>
        </row>
        <row r="1992">
          <cell r="A1992">
            <v>10354</v>
          </cell>
          <cell r="B1992"/>
        </row>
        <row r="1993">
          <cell r="A1993">
            <v>10363</v>
          </cell>
          <cell r="B1993"/>
        </row>
        <row r="1994">
          <cell r="A1994">
            <v>10373</v>
          </cell>
          <cell r="B1994">
            <v>10</v>
          </cell>
        </row>
        <row r="1995">
          <cell r="A1995">
            <v>10396</v>
          </cell>
          <cell r="B1995"/>
        </row>
        <row r="1996">
          <cell r="A1996">
            <v>10398</v>
          </cell>
          <cell r="B1996"/>
        </row>
        <row r="1997">
          <cell r="A1997">
            <v>10400</v>
          </cell>
          <cell r="B1997"/>
        </row>
        <row r="1998">
          <cell r="A1998">
            <v>10406</v>
          </cell>
          <cell r="B1998"/>
        </row>
        <row r="1999">
          <cell r="A1999">
            <v>10417</v>
          </cell>
          <cell r="B1999"/>
        </row>
        <row r="2000">
          <cell r="A2000">
            <v>10420</v>
          </cell>
          <cell r="B2000"/>
        </row>
        <row r="2001">
          <cell r="A2001">
            <v>10439</v>
          </cell>
          <cell r="B2001"/>
        </row>
        <row r="2002">
          <cell r="A2002">
            <v>10440</v>
          </cell>
          <cell r="B2002"/>
        </row>
        <row r="2003">
          <cell r="A2003">
            <v>10447</v>
          </cell>
          <cell r="B2003"/>
        </row>
        <row r="2004">
          <cell r="A2004">
            <v>10454</v>
          </cell>
          <cell r="B2004"/>
        </row>
        <row r="2005">
          <cell r="A2005">
            <v>10458</v>
          </cell>
          <cell r="B2005"/>
        </row>
        <row r="2006">
          <cell r="A2006">
            <v>10466</v>
          </cell>
          <cell r="B2006"/>
        </row>
        <row r="2007">
          <cell r="A2007">
            <v>10475</v>
          </cell>
          <cell r="B2007"/>
        </row>
        <row r="2008">
          <cell r="A2008">
            <v>10476</v>
          </cell>
          <cell r="B2008"/>
        </row>
        <row r="2009">
          <cell r="A2009">
            <v>10485</v>
          </cell>
          <cell r="B2009"/>
        </row>
        <row r="2010">
          <cell r="A2010">
            <v>10497</v>
          </cell>
          <cell r="B2010"/>
        </row>
        <row r="2011">
          <cell r="A2011">
            <v>10514</v>
          </cell>
          <cell r="B2011"/>
        </row>
        <row r="2012">
          <cell r="A2012">
            <v>10521</v>
          </cell>
          <cell r="B2012"/>
        </row>
        <row r="2013">
          <cell r="A2013">
            <v>10529</v>
          </cell>
          <cell r="B2013"/>
        </row>
        <row r="2014">
          <cell r="A2014">
            <v>10530</v>
          </cell>
          <cell r="B2014"/>
        </row>
        <row r="2015">
          <cell r="A2015">
            <v>10536</v>
          </cell>
          <cell r="B2015"/>
        </row>
        <row r="2016">
          <cell r="A2016">
            <v>10544</v>
          </cell>
          <cell r="B2016"/>
        </row>
        <row r="2017">
          <cell r="A2017">
            <v>10546</v>
          </cell>
          <cell r="B2017">
            <v>3.21</v>
          </cell>
        </row>
        <row r="2018">
          <cell r="A2018">
            <v>10551</v>
          </cell>
          <cell r="B2018"/>
        </row>
        <row r="2019">
          <cell r="A2019">
            <v>10555</v>
          </cell>
          <cell r="B2019"/>
        </row>
        <row r="2020">
          <cell r="A2020">
            <v>10556</v>
          </cell>
          <cell r="B2020"/>
        </row>
        <row r="2021">
          <cell r="A2021">
            <v>10558</v>
          </cell>
          <cell r="B2021"/>
        </row>
        <row r="2022">
          <cell r="A2022">
            <v>10559</v>
          </cell>
          <cell r="B2022"/>
        </row>
        <row r="2023">
          <cell r="A2023">
            <v>10560</v>
          </cell>
          <cell r="B2023"/>
        </row>
        <row r="2024">
          <cell r="A2024">
            <v>10562</v>
          </cell>
          <cell r="B2024"/>
        </row>
        <row r="2025">
          <cell r="A2025">
            <v>10567</v>
          </cell>
          <cell r="B2025"/>
        </row>
        <row r="2026">
          <cell r="A2026">
            <v>10572</v>
          </cell>
          <cell r="B2026"/>
        </row>
        <row r="2027">
          <cell r="A2027">
            <v>10582</v>
          </cell>
          <cell r="B2027"/>
        </row>
        <row r="2028">
          <cell r="A2028">
            <v>10621</v>
          </cell>
          <cell r="B2028"/>
        </row>
        <row r="2029">
          <cell r="A2029">
            <v>10624</v>
          </cell>
          <cell r="B2029"/>
        </row>
        <row r="2030">
          <cell r="A2030">
            <v>10625</v>
          </cell>
          <cell r="B2030"/>
        </row>
        <row r="2031">
          <cell r="A2031">
            <v>10636</v>
          </cell>
          <cell r="B2031"/>
        </row>
        <row r="2032">
          <cell r="A2032">
            <v>10637</v>
          </cell>
          <cell r="B2032">
            <v>2</v>
          </cell>
        </row>
        <row r="2033">
          <cell r="A2033">
            <v>10645</v>
          </cell>
          <cell r="B2033"/>
        </row>
        <row r="2034">
          <cell r="A2034">
            <v>10647</v>
          </cell>
          <cell r="B2034">
            <v>5</v>
          </cell>
        </row>
        <row r="2035">
          <cell r="A2035">
            <v>10649</v>
          </cell>
          <cell r="B2035"/>
        </row>
        <row r="2036">
          <cell r="A2036">
            <v>10662</v>
          </cell>
          <cell r="B2036"/>
        </row>
        <row r="2037">
          <cell r="A2037">
            <v>10666</v>
          </cell>
          <cell r="B2037"/>
        </row>
        <row r="2038">
          <cell r="A2038">
            <v>10669</v>
          </cell>
          <cell r="B2038"/>
        </row>
        <row r="2039">
          <cell r="A2039">
            <v>10670</v>
          </cell>
          <cell r="B2039"/>
        </row>
        <row r="2040">
          <cell r="A2040">
            <v>10696</v>
          </cell>
          <cell r="B2040"/>
        </row>
        <row r="2041">
          <cell r="A2041">
            <v>10704</v>
          </cell>
          <cell r="B2041"/>
        </row>
        <row r="2042">
          <cell r="A2042">
            <v>10720</v>
          </cell>
          <cell r="B2042">
            <v>1</v>
          </cell>
        </row>
        <row r="2043">
          <cell r="A2043">
            <v>10727</v>
          </cell>
          <cell r="B2043"/>
        </row>
        <row r="2044">
          <cell r="A2044">
            <v>10728</v>
          </cell>
          <cell r="B2044"/>
        </row>
        <row r="2045">
          <cell r="A2045">
            <v>10735</v>
          </cell>
          <cell r="B2045"/>
        </row>
        <row r="2046">
          <cell r="A2046">
            <v>10738</v>
          </cell>
          <cell r="B2046"/>
        </row>
        <row r="2047">
          <cell r="A2047">
            <v>10741</v>
          </cell>
          <cell r="B2047"/>
        </row>
        <row r="2048">
          <cell r="A2048">
            <v>10743</v>
          </cell>
          <cell r="B2048"/>
        </row>
        <row r="2049">
          <cell r="A2049">
            <v>10746</v>
          </cell>
          <cell r="B2049">
            <v>1</v>
          </cell>
        </row>
        <row r="2050">
          <cell r="A2050">
            <v>10748</v>
          </cell>
          <cell r="B2050"/>
        </row>
        <row r="2051">
          <cell r="A2051">
            <v>10762</v>
          </cell>
          <cell r="B2051">
            <v>1</v>
          </cell>
        </row>
        <row r="2052">
          <cell r="A2052">
            <v>10767</v>
          </cell>
          <cell r="B2052"/>
        </row>
        <row r="2053">
          <cell r="A2053">
            <v>10769</v>
          </cell>
          <cell r="B2053"/>
        </row>
        <row r="2054">
          <cell r="A2054">
            <v>10781</v>
          </cell>
          <cell r="B2054"/>
        </row>
        <row r="2055">
          <cell r="A2055">
            <v>10792</v>
          </cell>
          <cell r="B2055"/>
        </row>
        <row r="2056">
          <cell r="A2056">
            <v>10795</v>
          </cell>
          <cell r="B2056"/>
        </row>
        <row r="2057">
          <cell r="A2057">
            <v>10803</v>
          </cell>
          <cell r="B2057"/>
        </row>
        <row r="2058">
          <cell r="A2058">
            <v>10818</v>
          </cell>
          <cell r="B2058"/>
        </row>
        <row r="2059">
          <cell r="A2059">
            <v>10845</v>
          </cell>
          <cell r="B2059">
            <v>3</v>
          </cell>
        </row>
        <row r="2060">
          <cell r="A2060">
            <v>10847</v>
          </cell>
          <cell r="B2060"/>
        </row>
        <row r="2061">
          <cell r="A2061">
            <v>10848</v>
          </cell>
          <cell r="B2061"/>
        </row>
        <row r="2062">
          <cell r="A2062">
            <v>10863</v>
          </cell>
          <cell r="B2062"/>
        </row>
        <row r="2063">
          <cell r="A2063">
            <v>10866</v>
          </cell>
          <cell r="B2063"/>
        </row>
        <row r="2064">
          <cell r="A2064">
            <v>10871</v>
          </cell>
          <cell r="B2064"/>
        </row>
        <row r="2065">
          <cell r="A2065">
            <v>10879</v>
          </cell>
          <cell r="B2065"/>
        </row>
        <row r="2066">
          <cell r="A2066">
            <v>10880</v>
          </cell>
          <cell r="B2066"/>
        </row>
        <row r="2067">
          <cell r="A2067">
            <v>10881</v>
          </cell>
          <cell r="B2067">
            <v>5</v>
          </cell>
        </row>
        <row r="2068">
          <cell r="A2068">
            <v>10882</v>
          </cell>
          <cell r="B2068"/>
        </row>
        <row r="2069">
          <cell r="A2069">
            <v>10887</v>
          </cell>
          <cell r="B2069"/>
        </row>
        <row r="2070">
          <cell r="A2070">
            <v>10891</v>
          </cell>
          <cell r="B2070"/>
        </row>
        <row r="2071">
          <cell r="A2071">
            <v>10892</v>
          </cell>
          <cell r="B2071"/>
        </row>
        <row r="2072">
          <cell r="A2072">
            <v>10900</v>
          </cell>
          <cell r="B2072"/>
        </row>
        <row r="2073">
          <cell r="A2073">
            <v>10907</v>
          </cell>
          <cell r="B2073"/>
        </row>
        <row r="2074">
          <cell r="A2074">
            <v>10908</v>
          </cell>
          <cell r="B2074"/>
        </row>
        <row r="2075">
          <cell r="A2075">
            <v>10910</v>
          </cell>
          <cell r="B2075"/>
        </row>
        <row r="2076">
          <cell r="A2076">
            <v>10917</v>
          </cell>
          <cell r="B2076"/>
        </row>
        <row r="2077">
          <cell r="A2077">
            <v>10921</v>
          </cell>
          <cell r="B2077"/>
        </row>
        <row r="2078">
          <cell r="A2078">
            <v>10925</v>
          </cell>
          <cell r="B2078"/>
        </row>
        <row r="2079">
          <cell r="A2079">
            <v>10932</v>
          </cell>
          <cell r="B2079"/>
        </row>
        <row r="2080">
          <cell r="A2080">
            <v>10934</v>
          </cell>
          <cell r="B2080">
            <v>2</v>
          </cell>
        </row>
        <row r="2081">
          <cell r="A2081">
            <v>10940</v>
          </cell>
          <cell r="B2081"/>
        </row>
        <row r="2082">
          <cell r="A2082">
            <v>10947</v>
          </cell>
          <cell r="B2082"/>
        </row>
        <row r="2083">
          <cell r="A2083">
            <v>10952</v>
          </cell>
          <cell r="B2083"/>
        </row>
        <row r="2084">
          <cell r="A2084">
            <v>10955</v>
          </cell>
          <cell r="B2084"/>
        </row>
        <row r="2085">
          <cell r="A2085">
            <v>10961</v>
          </cell>
          <cell r="B2085"/>
        </row>
        <row r="2086">
          <cell r="A2086">
            <v>10969</v>
          </cell>
          <cell r="B2086">
            <v>6</v>
          </cell>
        </row>
        <row r="2087">
          <cell r="A2087">
            <v>10981</v>
          </cell>
          <cell r="B2087">
            <v>1</v>
          </cell>
        </row>
        <row r="2088">
          <cell r="A2088">
            <v>10986</v>
          </cell>
          <cell r="B2088">
            <v>2</v>
          </cell>
        </row>
        <row r="2089">
          <cell r="A2089">
            <v>10988</v>
          </cell>
          <cell r="B2089"/>
        </row>
        <row r="2090">
          <cell r="A2090">
            <v>11021</v>
          </cell>
          <cell r="B2090"/>
        </row>
        <row r="2091">
          <cell r="A2091">
            <v>11023</v>
          </cell>
          <cell r="B2091"/>
        </row>
        <row r="2092">
          <cell r="A2092">
            <v>11028</v>
          </cell>
          <cell r="B2092"/>
        </row>
        <row r="2093">
          <cell r="A2093">
            <v>11036</v>
          </cell>
          <cell r="B2093"/>
        </row>
        <row r="2094">
          <cell r="A2094">
            <v>11037</v>
          </cell>
          <cell r="B2094"/>
        </row>
        <row r="2095">
          <cell r="A2095">
            <v>11041</v>
          </cell>
          <cell r="B2095">
            <v>3</v>
          </cell>
        </row>
        <row r="2096">
          <cell r="A2096">
            <v>11043</v>
          </cell>
          <cell r="B2096"/>
        </row>
        <row r="2097">
          <cell r="A2097">
            <v>11056</v>
          </cell>
          <cell r="B2097"/>
        </row>
        <row r="2098">
          <cell r="A2098">
            <v>11066</v>
          </cell>
          <cell r="B2098"/>
        </row>
        <row r="2099">
          <cell r="A2099">
            <v>11068</v>
          </cell>
          <cell r="B2099"/>
        </row>
        <row r="2100">
          <cell r="A2100">
            <v>11074</v>
          </cell>
          <cell r="B2100">
            <v>2</v>
          </cell>
        </row>
        <row r="2101">
          <cell r="A2101">
            <v>11082</v>
          </cell>
          <cell r="B2101"/>
        </row>
        <row r="2102">
          <cell r="A2102">
            <v>11090</v>
          </cell>
          <cell r="B2102"/>
        </row>
        <row r="2103">
          <cell r="A2103">
            <v>11099</v>
          </cell>
          <cell r="B2103"/>
        </row>
        <row r="2104">
          <cell r="A2104">
            <v>11102</v>
          </cell>
          <cell r="B2104"/>
        </row>
        <row r="2105">
          <cell r="A2105">
            <v>11127</v>
          </cell>
          <cell r="B2105"/>
        </row>
        <row r="2106">
          <cell r="A2106">
            <v>11128</v>
          </cell>
          <cell r="B2106"/>
        </row>
        <row r="2107">
          <cell r="A2107">
            <v>11129</v>
          </cell>
          <cell r="B2107"/>
        </row>
        <row r="2108">
          <cell r="A2108">
            <v>11139</v>
          </cell>
          <cell r="B2108"/>
        </row>
        <row r="2109">
          <cell r="A2109">
            <v>11155</v>
          </cell>
          <cell r="B2109">
            <v>30</v>
          </cell>
        </row>
        <row r="2110">
          <cell r="A2110">
            <v>11156</v>
          </cell>
          <cell r="B2110"/>
        </row>
        <row r="2111">
          <cell r="A2111">
            <v>11158</v>
          </cell>
          <cell r="B2111"/>
        </row>
        <row r="2112">
          <cell r="A2112">
            <v>11161</v>
          </cell>
          <cell r="B2112"/>
        </row>
        <row r="2113">
          <cell r="A2113">
            <v>11170</v>
          </cell>
          <cell r="B2113"/>
        </row>
        <row r="2114">
          <cell r="A2114">
            <v>11202</v>
          </cell>
          <cell r="B2114"/>
        </row>
        <row r="2115">
          <cell r="A2115">
            <v>11207</v>
          </cell>
          <cell r="B2115"/>
        </row>
        <row r="2116">
          <cell r="A2116">
            <v>11209</v>
          </cell>
          <cell r="B2116"/>
        </row>
        <row r="2117">
          <cell r="A2117">
            <v>11210</v>
          </cell>
          <cell r="B2117"/>
        </row>
        <row r="2118">
          <cell r="A2118">
            <v>11213</v>
          </cell>
          <cell r="B2118"/>
        </row>
        <row r="2119">
          <cell r="A2119">
            <v>11217</v>
          </cell>
          <cell r="B2119">
            <v>14</v>
          </cell>
        </row>
        <row r="2120">
          <cell r="A2120">
            <v>11218</v>
          </cell>
          <cell r="B2120"/>
        </row>
        <row r="2121">
          <cell r="A2121">
            <v>11223</v>
          </cell>
          <cell r="B2121"/>
        </row>
        <row r="2122">
          <cell r="A2122">
            <v>11227</v>
          </cell>
          <cell r="B2122"/>
        </row>
        <row r="2123">
          <cell r="A2123">
            <v>11240</v>
          </cell>
          <cell r="B2123"/>
        </row>
        <row r="2124">
          <cell r="A2124">
            <v>11241</v>
          </cell>
          <cell r="B2124"/>
        </row>
        <row r="2125">
          <cell r="A2125">
            <v>11248</v>
          </cell>
          <cell r="B2125"/>
        </row>
        <row r="2126">
          <cell r="A2126">
            <v>11252</v>
          </cell>
          <cell r="B2126"/>
        </row>
        <row r="2127">
          <cell r="A2127">
            <v>11255</v>
          </cell>
          <cell r="B2127"/>
        </row>
        <row r="2128">
          <cell r="A2128">
            <v>11256</v>
          </cell>
          <cell r="B2128"/>
        </row>
        <row r="2129">
          <cell r="A2129">
            <v>11262</v>
          </cell>
          <cell r="B2129">
            <v>6.25</v>
          </cell>
        </row>
        <row r="2130">
          <cell r="A2130">
            <v>11267</v>
          </cell>
          <cell r="B2130"/>
        </row>
        <row r="2131">
          <cell r="A2131">
            <v>11273</v>
          </cell>
          <cell r="B2131">
            <v>2</v>
          </cell>
        </row>
        <row r="2132">
          <cell r="A2132">
            <v>11280</v>
          </cell>
          <cell r="B2132"/>
        </row>
        <row r="2133">
          <cell r="A2133">
            <v>11281</v>
          </cell>
          <cell r="B2133"/>
        </row>
        <row r="2134">
          <cell r="A2134">
            <v>11285</v>
          </cell>
          <cell r="B2134"/>
        </row>
        <row r="2135">
          <cell r="A2135">
            <v>11286</v>
          </cell>
          <cell r="B2135"/>
        </row>
        <row r="2136">
          <cell r="A2136">
            <v>11293</v>
          </cell>
          <cell r="B2136"/>
        </row>
        <row r="2137">
          <cell r="A2137">
            <v>11303</v>
          </cell>
          <cell r="B2137"/>
        </row>
        <row r="2138">
          <cell r="A2138">
            <v>11305</v>
          </cell>
          <cell r="B2138"/>
        </row>
        <row r="2139">
          <cell r="A2139">
            <v>11314</v>
          </cell>
          <cell r="B2139"/>
        </row>
        <row r="2140">
          <cell r="A2140">
            <v>11340</v>
          </cell>
          <cell r="B2140"/>
        </row>
        <row r="2141">
          <cell r="A2141">
            <v>11345</v>
          </cell>
          <cell r="B2141"/>
        </row>
        <row r="2142">
          <cell r="A2142">
            <v>11360</v>
          </cell>
          <cell r="B2142"/>
        </row>
        <row r="2143">
          <cell r="A2143">
            <v>11378</v>
          </cell>
          <cell r="B2143"/>
        </row>
        <row r="2144">
          <cell r="A2144">
            <v>11383</v>
          </cell>
          <cell r="B2144"/>
        </row>
        <row r="2145">
          <cell r="A2145">
            <v>11387</v>
          </cell>
          <cell r="B2145"/>
        </row>
        <row r="2146">
          <cell r="A2146">
            <v>11388</v>
          </cell>
          <cell r="B2146"/>
        </row>
        <row r="2147">
          <cell r="A2147">
            <v>11393</v>
          </cell>
          <cell r="B2147"/>
        </row>
        <row r="2148">
          <cell r="A2148">
            <v>11398</v>
          </cell>
          <cell r="B2148">
            <v>3</v>
          </cell>
        </row>
        <row r="2149">
          <cell r="A2149">
            <v>11399</v>
          </cell>
          <cell r="B2149"/>
        </row>
        <row r="2150">
          <cell r="A2150">
            <v>11406</v>
          </cell>
          <cell r="B2150"/>
        </row>
        <row r="2151">
          <cell r="A2151">
            <v>11407</v>
          </cell>
          <cell r="B2151"/>
        </row>
        <row r="2152">
          <cell r="A2152">
            <v>11417</v>
          </cell>
          <cell r="B2152"/>
        </row>
        <row r="2153">
          <cell r="A2153">
            <v>11418</v>
          </cell>
          <cell r="B2153"/>
        </row>
        <row r="2154">
          <cell r="A2154">
            <v>11425</v>
          </cell>
          <cell r="B2154"/>
        </row>
        <row r="2155">
          <cell r="A2155">
            <v>11427</v>
          </cell>
          <cell r="B2155"/>
        </row>
        <row r="2156">
          <cell r="A2156">
            <v>11440</v>
          </cell>
          <cell r="B2156"/>
        </row>
        <row r="2157">
          <cell r="A2157">
            <v>11442</v>
          </cell>
          <cell r="B2157"/>
        </row>
        <row r="2158">
          <cell r="A2158">
            <v>11444</v>
          </cell>
          <cell r="B2158"/>
        </row>
        <row r="2159">
          <cell r="A2159">
            <v>11446</v>
          </cell>
          <cell r="B2159"/>
        </row>
        <row r="2160">
          <cell r="A2160">
            <v>11447</v>
          </cell>
          <cell r="B2160"/>
        </row>
        <row r="2161">
          <cell r="A2161">
            <v>11463</v>
          </cell>
          <cell r="B2161"/>
        </row>
        <row r="2162">
          <cell r="A2162">
            <v>11470</v>
          </cell>
          <cell r="B2162"/>
        </row>
        <row r="2163">
          <cell r="A2163">
            <v>11472</v>
          </cell>
          <cell r="B2163"/>
        </row>
        <row r="2164">
          <cell r="A2164">
            <v>11473</v>
          </cell>
          <cell r="B2164"/>
        </row>
        <row r="2165">
          <cell r="A2165">
            <v>11487</v>
          </cell>
          <cell r="B2165"/>
        </row>
        <row r="2166">
          <cell r="A2166">
            <v>11488</v>
          </cell>
          <cell r="B2166"/>
        </row>
        <row r="2167">
          <cell r="A2167">
            <v>11492</v>
          </cell>
          <cell r="B2167"/>
        </row>
        <row r="2168">
          <cell r="A2168">
            <v>11493</v>
          </cell>
          <cell r="B2168"/>
        </row>
        <row r="2169">
          <cell r="A2169">
            <v>11502</v>
          </cell>
          <cell r="B2169"/>
        </row>
        <row r="2170">
          <cell r="A2170">
            <v>11510</v>
          </cell>
          <cell r="B2170"/>
        </row>
        <row r="2171">
          <cell r="A2171">
            <v>11517</v>
          </cell>
          <cell r="B2171"/>
        </row>
        <row r="2172">
          <cell r="A2172">
            <v>11531</v>
          </cell>
          <cell r="B2172"/>
        </row>
        <row r="2173">
          <cell r="A2173">
            <v>11536</v>
          </cell>
          <cell r="B2173"/>
        </row>
        <row r="2174">
          <cell r="A2174">
            <v>11545</v>
          </cell>
          <cell r="B2174">
            <v>1</v>
          </cell>
        </row>
        <row r="2175">
          <cell r="A2175">
            <v>11546</v>
          </cell>
          <cell r="B2175"/>
        </row>
        <row r="2176">
          <cell r="A2176">
            <v>11548</v>
          </cell>
          <cell r="B2176"/>
        </row>
        <row r="2177">
          <cell r="A2177">
            <v>11553</v>
          </cell>
          <cell r="B2177"/>
        </row>
        <row r="2178">
          <cell r="A2178">
            <v>11558</v>
          </cell>
          <cell r="B2178"/>
        </row>
        <row r="2179">
          <cell r="A2179">
            <v>11559</v>
          </cell>
          <cell r="B2179"/>
        </row>
        <row r="2180">
          <cell r="A2180">
            <v>11564</v>
          </cell>
          <cell r="B2180"/>
        </row>
        <row r="2181">
          <cell r="A2181">
            <v>11565</v>
          </cell>
          <cell r="B2181"/>
        </row>
        <row r="2182">
          <cell r="A2182">
            <v>11582</v>
          </cell>
          <cell r="B2182">
            <v>1</v>
          </cell>
        </row>
        <row r="2183">
          <cell r="A2183">
            <v>11588</v>
          </cell>
          <cell r="B2183"/>
        </row>
        <row r="2184">
          <cell r="A2184">
            <v>11590</v>
          </cell>
          <cell r="B2184"/>
        </row>
        <row r="2185">
          <cell r="A2185">
            <v>11595</v>
          </cell>
          <cell r="B2185">
            <v>1</v>
          </cell>
        </row>
        <row r="2186">
          <cell r="A2186">
            <v>11598</v>
          </cell>
          <cell r="B2186">
            <v>2</v>
          </cell>
        </row>
        <row r="2187">
          <cell r="A2187">
            <v>11599</v>
          </cell>
          <cell r="B2187"/>
        </row>
        <row r="2188">
          <cell r="A2188">
            <v>11600</v>
          </cell>
          <cell r="B2188"/>
        </row>
        <row r="2189">
          <cell r="A2189">
            <v>11604</v>
          </cell>
          <cell r="B2189"/>
        </row>
        <row r="2190">
          <cell r="A2190">
            <v>11605</v>
          </cell>
          <cell r="B2190"/>
        </row>
        <row r="2191">
          <cell r="A2191">
            <v>11610</v>
          </cell>
          <cell r="B2191"/>
        </row>
        <row r="2192">
          <cell r="A2192">
            <v>11612</v>
          </cell>
          <cell r="B2192"/>
        </row>
        <row r="2193">
          <cell r="A2193">
            <v>11622</v>
          </cell>
          <cell r="B2193"/>
        </row>
        <row r="2194">
          <cell r="A2194">
            <v>11625</v>
          </cell>
          <cell r="B2194"/>
        </row>
        <row r="2195">
          <cell r="A2195">
            <v>11636</v>
          </cell>
          <cell r="B2195"/>
        </row>
        <row r="2196">
          <cell r="A2196">
            <v>11647</v>
          </cell>
          <cell r="B2196"/>
        </row>
        <row r="2197">
          <cell r="A2197">
            <v>11656</v>
          </cell>
          <cell r="B2197"/>
        </row>
        <row r="2198">
          <cell r="A2198">
            <v>11661</v>
          </cell>
          <cell r="B2198"/>
        </row>
        <row r="2199">
          <cell r="A2199">
            <v>11664</v>
          </cell>
          <cell r="B2199"/>
        </row>
        <row r="2200">
          <cell r="A2200">
            <v>11677</v>
          </cell>
          <cell r="B2200">
            <v>3</v>
          </cell>
        </row>
        <row r="2201">
          <cell r="A2201">
            <v>11688</v>
          </cell>
          <cell r="B2201"/>
        </row>
        <row r="2202">
          <cell r="A2202">
            <v>11692</v>
          </cell>
          <cell r="B2202"/>
        </row>
        <row r="2203">
          <cell r="A2203">
            <v>11694</v>
          </cell>
          <cell r="B2203"/>
        </row>
        <row r="2204">
          <cell r="A2204">
            <v>11695</v>
          </cell>
          <cell r="B2204"/>
        </row>
        <row r="2205">
          <cell r="A2205">
            <v>11710</v>
          </cell>
          <cell r="B2205"/>
        </row>
        <row r="2206">
          <cell r="A2206">
            <v>11711</v>
          </cell>
          <cell r="B2206"/>
        </row>
        <row r="2207">
          <cell r="A2207">
            <v>11722</v>
          </cell>
          <cell r="B2207"/>
        </row>
        <row r="2208">
          <cell r="A2208">
            <v>11723</v>
          </cell>
          <cell r="B2208"/>
        </row>
        <row r="2209">
          <cell r="A2209">
            <v>11731</v>
          </cell>
          <cell r="B2209"/>
        </row>
        <row r="2210">
          <cell r="A2210">
            <v>11741</v>
          </cell>
          <cell r="B2210">
            <v>2</v>
          </cell>
        </row>
        <row r="2211">
          <cell r="A2211">
            <v>11748</v>
          </cell>
          <cell r="B2211"/>
        </row>
        <row r="2212">
          <cell r="A2212">
            <v>11758</v>
          </cell>
          <cell r="B2212">
            <v>1</v>
          </cell>
        </row>
        <row r="2213">
          <cell r="A2213">
            <v>11765</v>
          </cell>
          <cell r="B2213"/>
        </row>
        <row r="2214">
          <cell r="A2214">
            <v>11775</v>
          </cell>
          <cell r="B2214"/>
        </row>
        <row r="2215">
          <cell r="A2215">
            <v>11777</v>
          </cell>
          <cell r="B2215"/>
        </row>
        <row r="2216">
          <cell r="A2216">
            <v>11781</v>
          </cell>
          <cell r="B2216"/>
        </row>
        <row r="2217">
          <cell r="A2217">
            <v>11793</v>
          </cell>
          <cell r="B2217"/>
        </row>
        <row r="2218">
          <cell r="A2218">
            <v>11796</v>
          </cell>
          <cell r="B2218"/>
        </row>
        <row r="2219">
          <cell r="A2219">
            <v>11799</v>
          </cell>
          <cell r="B2219"/>
        </row>
        <row r="2220">
          <cell r="A2220">
            <v>11803</v>
          </cell>
          <cell r="B2220"/>
        </row>
        <row r="2221">
          <cell r="A2221">
            <v>11809</v>
          </cell>
          <cell r="B2221"/>
        </row>
        <row r="2222">
          <cell r="A2222">
            <v>11820</v>
          </cell>
          <cell r="B2222"/>
        </row>
        <row r="2223">
          <cell r="A2223">
            <v>11830</v>
          </cell>
          <cell r="B2223"/>
        </row>
        <row r="2224">
          <cell r="A2224">
            <v>11832</v>
          </cell>
          <cell r="B2224"/>
        </row>
        <row r="2225">
          <cell r="A2225">
            <v>11836</v>
          </cell>
          <cell r="B2225"/>
        </row>
        <row r="2226">
          <cell r="A2226">
            <v>11850</v>
          </cell>
          <cell r="B2226"/>
        </row>
        <row r="2227">
          <cell r="A2227">
            <v>11860</v>
          </cell>
          <cell r="B2227"/>
        </row>
        <row r="2228">
          <cell r="A2228">
            <v>11864</v>
          </cell>
          <cell r="B2228"/>
        </row>
        <row r="2229">
          <cell r="A2229">
            <v>11866</v>
          </cell>
          <cell r="B2229">
            <v>1</v>
          </cell>
        </row>
        <row r="2230">
          <cell r="A2230">
            <v>11867</v>
          </cell>
          <cell r="B2230">
            <v>143</v>
          </cell>
        </row>
        <row r="2231">
          <cell r="A2231">
            <v>11872</v>
          </cell>
          <cell r="B2231"/>
        </row>
        <row r="2232">
          <cell r="A2232">
            <v>11873</v>
          </cell>
          <cell r="B2232"/>
        </row>
        <row r="2233">
          <cell r="A2233">
            <v>11888</v>
          </cell>
          <cell r="B2233"/>
        </row>
        <row r="2234">
          <cell r="A2234">
            <v>11889</v>
          </cell>
          <cell r="B2234"/>
        </row>
        <row r="2235">
          <cell r="A2235">
            <v>11891</v>
          </cell>
          <cell r="B2235"/>
        </row>
        <row r="2236">
          <cell r="A2236">
            <v>11892</v>
          </cell>
          <cell r="B2236"/>
        </row>
        <row r="2237">
          <cell r="A2237">
            <v>11898</v>
          </cell>
          <cell r="B2237">
            <v>7</v>
          </cell>
        </row>
        <row r="2238">
          <cell r="A2238">
            <v>11903</v>
          </cell>
          <cell r="B2238"/>
        </row>
        <row r="2239">
          <cell r="A2239">
            <v>11916</v>
          </cell>
          <cell r="B2239"/>
        </row>
        <row r="2240">
          <cell r="A2240">
            <v>11922</v>
          </cell>
          <cell r="B2240"/>
        </row>
        <row r="2241">
          <cell r="A2241">
            <v>11931</v>
          </cell>
          <cell r="B2241">
            <v>1</v>
          </cell>
        </row>
        <row r="2242">
          <cell r="A2242">
            <v>11945</v>
          </cell>
          <cell r="B2242"/>
        </row>
        <row r="2243">
          <cell r="A2243">
            <v>11958</v>
          </cell>
          <cell r="B2243"/>
        </row>
        <row r="2244">
          <cell r="A2244">
            <v>11965</v>
          </cell>
          <cell r="B2244">
            <v>1</v>
          </cell>
        </row>
        <row r="2245">
          <cell r="A2245">
            <v>11970</v>
          </cell>
          <cell r="B2245">
            <v>5</v>
          </cell>
        </row>
        <row r="2246">
          <cell r="A2246">
            <v>11971</v>
          </cell>
          <cell r="B2246">
            <v>1</v>
          </cell>
        </row>
        <row r="2247">
          <cell r="A2247">
            <v>11973</v>
          </cell>
          <cell r="B2247"/>
        </row>
        <row r="2248">
          <cell r="A2248">
            <v>11974</v>
          </cell>
          <cell r="B2248">
            <v>2</v>
          </cell>
        </row>
        <row r="2249">
          <cell r="A2249">
            <v>11979</v>
          </cell>
          <cell r="B2249"/>
        </row>
        <row r="2250">
          <cell r="A2250">
            <v>11986</v>
          </cell>
          <cell r="B2250"/>
        </row>
        <row r="2251">
          <cell r="A2251">
            <v>11989</v>
          </cell>
          <cell r="B2251"/>
        </row>
        <row r="2252">
          <cell r="A2252">
            <v>11991</v>
          </cell>
          <cell r="B2252"/>
        </row>
        <row r="2253">
          <cell r="A2253">
            <v>11993</v>
          </cell>
          <cell r="B2253"/>
        </row>
        <row r="2254">
          <cell r="A2254">
            <v>11996</v>
          </cell>
          <cell r="B2254"/>
        </row>
        <row r="2255">
          <cell r="A2255">
            <v>11997</v>
          </cell>
          <cell r="B2255">
            <v>4</v>
          </cell>
        </row>
        <row r="2256">
          <cell r="A2256">
            <v>12000</v>
          </cell>
          <cell r="B2256"/>
        </row>
        <row r="2257">
          <cell r="A2257">
            <v>12002</v>
          </cell>
          <cell r="B2257"/>
        </row>
        <row r="2258">
          <cell r="A2258">
            <v>12004</v>
          </cell>
          <cell r="B2258"/>
        </row>
        <row r="2259">
          <cell r="A2259">
            <v>12011</v>
          </cell>
          <cell r="B2259">
            <v>1</v>
          </cell>
        </row>
        <row r="2260">
          <cell r="A2260">
            <v>12013</v>
          </cell>
          <cell r="B2260"/>
        </row>
        <row r="2261">
          <cell r="A2261">
            <v>12018</v>
          </cell>
          <cell r="B2261"/>
        </row>
        <row r="2262">
          <cell r="A2262">
            <v>12031</v>
          </cell>
          <cell r="B2262"/>
        </row>
        <row r="2263">
          <cell r="A2263">
            <v>12038</v>
          </cell>
          <cell r="B2263"/>
        </row>
        <row r="2264">
          <cell r="A2264">
            <v>12052</v>
          </cell>
          <cell r="B2264"/>
        </row>
        <row r="2265">
          <cell r="A2265">
            <v>12076</v>
          </cell>
          <cell r="B2265"/>
        </row>
        <row r="2266">
          <cell r="A2266">
            <v>12079</v>
          </cell>
          <cell r="B2266"/>
        </row>
        <row r="2267">
          <cell r="A2267">
            <v>12098</v>
          </cell>
          <cell r="B2267"/>
        </row>
        <row r="2268">
          <cell r="A2268">
            <v>12100</v>
          </cell>
          <cell r="B2268"/>
        </row>
        <row r="2269">
          <cell r="A2269">
            <v>12127</v>
          </cell>
          <cell r="B2269"/>
        </row>
        <row r="2270">
          <cell r="A2270">
            <v>12164</v>
          </cell>
          <cell r="B2270"/>
        </row>
        <row r="2271">
          <cell r="A2271">
            <v>12167</v>
          </cell>
          <cell r="B2271">
            <v>2</v>
          </cell>
        </row>
        <row r="2272">
          <cell r="A2272">
            <v>12180</v>
          </cell>
          <cell r="B2272"/>
        </row>
        <row r="2273">
          <cell r="A2273">
            <v>12185</v>
          </cell>
          <cell r="B2273"/>
        </row>
        <row r="2274">
          <cell r="A2274">
            <v>12194</v>
          </cell>
          <cell r="B2274"/>
        </row>
        <row r="2275">
          <cell r="A2275">
            <v>12202</v>
          </cell>
          <cell r="B2275"/>
        </row>
        <row r="2276">
          <cell r="A2276">
            <v>12210</v>
          </cell>
          <cell r="B2276">
            <v>2</v>
          </cell>
        </row>
        <row r="2277">
          <cell r="A2277">
            <v>12220</v>
          </cell>
          <cell r="B2277"/>
        </row>
        <row r="2278">
          <cell r="A2278">
            <v>12221</v>
          </cell>
          <cell r="B2278"/>
        </row>
        <row r="2279">
          <cell r="A2279">
            <v>12224</v>
          </cell>
          <cell r="B2279"/>
        </row>
        <row r="2280">
          <cell r="A2280">
            <v>12239</v>
          </cell>
          <cell r="B2280"/>
        </row>
        <row r="2281">
          <cell r="A2281">
            <v>12247</v>
          </cell>
          <cell r="B2281"/>
        </row>
        <row r="2282">
          <cell r="A2282">
            <v>12249</v>
          </cell>
          <cell r="B2282"/>
        </row>
        <row r="2283">
          <cell r="A2283">
            <v>12254</v>
          </cell>
          <cell r="B2283"/>
        </row>
        <row r="2284">
          <cell r="A2284">
            <v>12259</v>
          </cell>
          <cell r="B2284"/>
        </row>
        <row r="2285">
          <cell r="A2285">
            <v>12271</v>
          </cell>
          <cell r="B2285"/>
        </row>
        <row r="2286">
          <cell r="A2286">
            <v>12272</v>
          </cell>
          <cell r="B2286"/>
        </row>
        <row r="2287">
          <cell r="A2287">
            <v>12275</v>
          </cell>
          <cell r="B2287"/>
        </row>
        <row r="2288">
          <cell r="A2288">
            <v>12291</v>
          </cell>
          <cell r="B2288"/>
        </row>
        <row r="2289">
          <cell r="A2289">
            <v>12293</v>
          </cell>
          <cell r="B2289"/>
        </row>
        <row r="2290">
          <cell r="A2290">
            <v>12295</v>
          </cell>
          <cell r="B2290"/>
        </row>
        <row r="2291">
          <cell r="A2291">
            <v>12297</v>
          </cell>
          <cell r="B2291"/>
        </row>
        <row r="2292">
          <cell r="A2292">
            <v>12298</v>
          </cell>
          <cell r="B2292"/>
        </row>
        <row r="2293">
          <cell r="A2293">
            <v>12308</v>
          </cell>
          <cell r="B2293"/>
        </row>
        <row r="2294">
          <cell r="A2294">
            <v>12315</v>
          </cell>
          <cell r="B2294">
            <v>3</v>
          </cell>
        </row>
        <row r="2295">
          <cell r="A2295">
            <v>12327</v>
          </cell>
          <cell r="B2295"/>
        </row>
        <row r="2296">
          <cell r="A2296">
            <v>12329</v>
          </cell>
          <cell r="B2296"/>
        </row>
        <row r="2297">
          <cell r="A2297">
            <v>12334</v>
          </cell>
          <cell r="B2297"/>
        </row>
        <row r="2298">
          <cell r="A2298">
            <v>12352</v>
          </cell>
          <cell r="B2298"/>
        </row>
        <row r="2299">
          <cell r="A2299">
            <v>12356</v>
          </cell>
          <cell r="B2299"/>
        </row>
        <row r="2300">
          <cell r="A2300">
            <v>12363</v>
          </cell>
          <cell r="B2300"/>
        </row>
        <row r="2301">
          <cell r="A2301">
            <v>12369</v>
          </cell>
          <cell r="B2301"/>
        </row>
        <row r="2302">
          <cell r="A2302">
            <v>12378</v>
          </cell>
          <cell r="B2302">
            <v>1</v>
          </cell>
        </row>
        <row r="2303">
          <cell r="A2303">
            <v>12381</v>
          </cell>
          <cell r="B2303">
            <v>1</v>
          </cell>
        </row>
        <row r="2304">
          <cell r="A2304">
            <v>12394</v>
          </cell>
          <cell r="B2304"/>
        </row>
        <row r="2305">
          <cell r="A2305">
            <v>12395</v>
          </cell>
          <cell r="B2305">
            <v>2</v>
          </cell>
        </row>
        <row r="2306">
          <cell r="A2306">
            <v>12396</v>
          </cell>
          <cell r="B2306"/>
        </row>
        <row r="2307">
          <cell r="A2307">
            <v>12397</v>
          </cell>
          <cell r="B2307"/>
        </row>
        <row r="2308">
          <cell r="A2308">
            <v>12398</v>
          </cell>
          <cell r="B2308"/>
        </row>
        <row r="2309">
          <cell r="A2309">
            <v>12404</v>
          </cell>
          <cell r="B2309"/>
        </row>
        <row r="2310">
          <cell r="A2310">
            <v>12423</v>
          </cell>
          <cell r="B2310"/>
        </row>
        <row r="2311">
          <cell r="A2311">
            <v>12424</v>
          </cell>
          <cell r="B2311"/>
        </row>
        <row r="2312">
          <cell r="A2312">
            <v>12438</v>
          </cell>
          <cell r="B2312"/>
        </row>
        <row r="2313">
          <cell r="A2313">
            <v>12439</v>
          </cell>
          <cell r="B2313"/>
        </row>
        <row r="2314">
          <cell r="A2314">
            <v>12459</v>
          </cell>
          <cell r="B2314"/>
        </row>
        <row r="2315">
          <cell r="A2315">
            <v>12463</v>
          </cell>
          <cell r="B2315"/>
        </row>
        <row r="2316">
          <cell r="A2316">
            <v>12469</v>
          </cell>
          <cell r="B2316"/>
        </row>
        <row r="2317">
          <cell r="A2317">
            <v>12479</v>
          </cell>
          <cell r="B2317"/>
        </row>
        <row r="2318">
          <cell r="A2318">
            <v>12491</v>
          </cell>
          <cell r="B2318"/>
        </row>
        <row r="2319">
          <cell r="A2319">
            <v>12492</v>
          </cell>
          <cell r="B2319">
            <v>2</v>
          </cell>
        </row>
        <row r="2320">
          <cell r="A2320">
            <v>12493</v>
          </cell>
          <cell r="B2320"/>
        </row>
        <row r="2321">
          <cell r="A2321">
            <v>12501</v>
          </cell>
          <cell r="B2321"/>
        </row>
        <row r="2322">
          <cell r="A2322">
            <v>12507</v>
          </cell>
          <cell r="B2322"/>
        </row>
        <row r="2323">
          <cell r="A2323">
            <v>12511</v>
          </cell>
          <cell r="B2323"/>
        </row>
        <row r="2324">
          <cell r="A2324">
            <v>12525</v>
          </cell>
          <cell r="B2324"/>
        </row>
        <row r="2325">
          <cell r="A2325">
            <v>12526</v>
          </cell>
          <cell r="B2325"/>
        </row>
        <row r="2326">
          <cell r="A2326">
            <v>12533</v>
          </cell>
          <cell r="B2326"/>
        </row>
        <row r="2327">
          <cell r="A2327">
            <v>12534</v>
          </cell>
          <cell r="B2327"/>
        </row>
        <row r="2328">
          <cell r="A2328">
            <v>12538</v>
          </cell>
          <cell r="B2328"/>
        </row>
        <row r="2329">
          <cell r="A2329">
            <v>12540</v>
          </cell>
          <cell r="B2329">
            <v>8</v>
          </cell>
        </row>
        <row r="2330">
          <cell r="A2330">
            <v>12544</v>
          </cell>
          <cell r="B2330"/>
        </row>
        <row r="2331">
          <cell r="A2331">
            <v>12546</v>
          </cell>
          <cell r="B2331"/>
        </row>
        <row r="2332">
          <cell r="A2332">
            <v>12562</v>
          </cell>
          <cell r="B2332">
            <v>3</v>
          </cell>
        </row>
        <row r="2333">
          <cell r="A2333">
            <v>12563</v>
          </cell>
          <cell r="B2333"/>
        </row>
        <row r="2334">
          <cell r="A2334">
            <v>12566</v>
          </cell>
          <cell r="B2334"/>
        </row>
        <row r="2335">
          <cell r="A2335">
            <v>12569</v>
          </cell>
          <cell r="B2335"/>
        </row>
        <row r="2336">
          <cell r="A2336">
            <v>12573</v>
          </cell>
          <cell r="B2336"/>
        </row>
        <row r="2337">
          <cell r="A2337">
            <v>12580</v>
          </cell>
          <cell r="B2337"/>
        </row>
        <row r="2338">
          <cell r="A2338">
            <v>12582</v>
          </cell>
          <cell r="B2338"/>
        </row>
        <row r="2339">
          <cell r="A2339">
            <v>12584</v>
          </cell>
          <cell r="B2339"/>
        </row>
        <row r="2340">
          <cell r="A2340">
            <v>12586</v>
          </cell>
          <cell r="B2340">
            <v>1</v>
          </cell>
        </row>
        <row r="2341">
          <cell r="A2341">
            <v>12588</v>
          </cell>
          <cell r="B2341"/>
        </row>
        <row r="2342">
          <cell r="A2342">
            <v>12599</v>
          </cell>
          <cell r="B2342"/>
        </row>
        <row r="2343">
          <cell r="A2343">
            <v>12602</v>
          </cell>
          <cell r="B2343"/>
        </row>
        <row r="2344">
          <cell r="A2344">
            <v>12610</v>
          </cell>
          <cell r="B2344"/>
        </row>
        <row r="2345">
          <cell r="A2345">
            <v>12617</v>
          </cell>
          <cell r="B2345"/>
        </row>
        <row r="2346">
          <cell r="A2346">
            <v>12630</v>
          </cell>
          <cell r="B2346"/>
        </row>
        <row r="2347">
          <cell r="A2347">
            <v>12631</v>
          </cell>
          <cell r="B2347"/>
        </row>
        <row r="2348">
          <cell r="A2348">
            <v>12637</v>
          </cell>
          <cell r="B2348"/>
        </row>
        <row r="2349">
          <cell r="A2349">
            <v>12647</v>
          </cell>
          <cell r="B2349"/>
        </row>
        <row r="2350">
          <cell r="A2350">
            <v>12649</v>
          </cell>
          <cell r="B2350"/>
        </row>
        <row r="2351">
          <cell r="A2351">
            <v>12666</v>
          </cell>
          <cell r="B2351"/>
        </row>
        <row r="2352">
          <cell r="A2352">
            <v>12667</v>
          </cell>
          <cell r="B2352"/>
        </row>
        <row r="2353">
          <cell r="A2353">
            <v>12670</v>
          </cell>
          <cell r="B2353"/>
        </row>
        <row r="2354">
          <cell r="A2354">
            <v>12685</v>
          </cell>
          <cell r="B2354"/>
        </row>
        <row r="2355">
          <cell r="A2355">
            <v>12686</v>
          </cell>
          <cell r="B2355"/>
        </row>
        <row r="2356">
          <cell r="A2356">
            <v>12705</v>
          </cell>
          <cell r="B2356">
            <v>4</v>
          </cell>
        </row>
        <row r="2357">
          <cell r="A2357">
            <v>12714</v>
          </cell>
          <cell r="B2357"/>
        </row>
        <row r="2358">
          <cell r="A2358">
            <v>12717</v>
          </cell>
          <cell r="B2358">
            <v>6</v>
          </cell>
        </row>
        <row r="2359">
          <cell r="A2359">
            <v>12718</v>
          </cell>
          <cell r="B2359"/>
        </row>
        <row r="2360">
          <cell r="A2360">
            <v>12721</v>
          </cell>
          <cell r="B2360"/>
        </row>
        <row r="2361">
          <cell r="A2361">
            <v>12722</v>
          </cell>
          <cell r="B2361"/>
        </row>
        <row r="2362">
          <cell r="A2362">
            <v>12725</v>
          </cell>
          <cell r="B2362"/>
        </row>
        <row r="2363">
          <cell r="A2363">
            <v>12756</v>
          </cell>
          <cell r="B2363"/>
        </row>
        <row r="2364">
          <cell r="A2364">
            <v>12757</v>
          </cell>
          <cell r="B2364"/>
        </row>
        <row r="2365">
          <cell r="A2365">
            <v>12764</v>
          </cell>
          <cell r="B2365"/>
        </row>
        <row r="2366">
          <cell r="A2366">
            <v>12778</v>
          </cell>
          <cell r="B2366"/>
        </row>
        <row r="2367">
          <cell r="A2367">
            <v>12779</v>
          </cell>
          <cell r="B2367"/>
        </row>
        <row r="2368">
          <cell r="A2368">
            <v>12813</v>
          </cell>
          <cell r="B2368"/>
        </row>
        <row r="2369">
          <cell r="A2369">
            <v>12823</v>
          </cell>
          <cell r="B2369"/>
        </row>
        <row r="2370">
          <cell r="A2370">
            <v>12830</v>
          </cell>
          <cell r="B2370">
            <v>1</v>
          </cell>
        </row>
        <row r="2371">
          <cell r="A2371">
            <v>12833</v>
          </cell>
          <cell r="B2371"/>
        </row>
        <row r="2372">
          <cell r="A2372">
            <v>12842</v>
          </cell>
          <cell r="B2372"/>
        </row>
        <row r="2373">
          <cell r="A2373">
            <v>12858</v>
          </cell>
          <cell r="B2373"/>
        </row>
        <row r="2374">
          <cell r="A2374">
            <v>12863</v>
          </cell>
          <cell r="B2374"/>
        </row>
        <row r="2375">
          <cell r="A2375">
            <v>12873</v>
          </cell>
          <cell r="B2375"/>
        </row>
        <row r="2376">
          <cell r="A2376">
            <v>12879</v>
          </cell>
          <cell r="B2376"/>
        </row>
        <row r="2377">
          <cell r="A2377">
            <v>12880</v>
          </cell>
          <cell r="B2377"/>
        </row>
        <row r="2378">
          <cell r="A2378">
            <v>12886</v>
          </cell>
          <cell r="B2378"/>
        </row>
        <row r="2379">
          <cell r="A2379">
            <v>12888</v>
          </cell>
          <cell r="B2379"/>
        </row>
        <row r="2380">
          <cell r="A2380">
            <v>12907</v>
          </cell>
          <cell r="B2380"/>
        </row>
        <row r="2381">
          <cell r="A2381">
            <v>12915</v>
          </cell>
          <cell r="B2381"/>
        </row>
        <row r="2382">
          <cell r="A2382">
            <v>12918</v>
          </cell>
          <cell r="B2382">
            <v>41</v>
          </cell>
        </row>
        <row r="2383">
          <cell r="A2383">
            <v>12919</v>
          </cell>
          <cell r="B2383"/>
        </row>
        <row r="2384">
          <cell r="A2384">
            <v>12920</v>
          </cell>
          <cell r="B2384"/>
        </row>
        <row r="2385">
          <cell r="A2385">
            <v>12922</v>
          </cell>
          <cell r="B2385"/>
        </row>
        <row r="2386">
          <cell r="A2386">
            <v>12924</v>
          </cell>
          <cell r="B2386"/>
        </row>
        <row r="2387">
          <cell r="A2387">
            <v>12925</v>
          </cell>
          <cell r="B2387"/>
        </row>
        <row r="2388">
          <cell r="A2388">
            <v>12963</v>
          </cell>
          <cell r="B2388"/>
        </row>
        <row r="2389">
          <cell r="A2389">
            <v>12964</v>
          </cell>
          <cell r="B2389"/>
        </row>
        <row r="2390">
          <cell r="A2390">
            <v>12965</v>
          </cell>
          <cell r="B2390">
            <v>5</v>
          </cell>
        </row>
        <row r="2391">
          <cell r="A2391">
            <v>12969</v>
          </cell>
          <cell r="B2391"/>
        </row>
        <row r="2392">
          <cell r="A2392">
            <v>12971</v>
          </cell>
          <cell r="B2392"/>
        </row>
        <row r="2393">
          <cell r="A2393">
            <v>12977</v>
          </cell>
          <cell r="B2393"/>
        </row>
        <row r="2394">
          <cell r="A2394">
            <v>12999</v>
          </cell>
          <cell r="B2394"/>
        </row>
        <row r="2395">
          <cell r="A2395">
            <v>13001</v>
          </cell>
          <cell r="B2395"/>
        </row>
        <row r="2396">
          <cell r="A2396">
            <v>13010</v>
          </cell>
          <cell r="B2396"/>
        </row>
        <row r="2397">
          <cell r="A2397">
            <v>13012</v>
          </cell>
          <cell r="B2397"/>
        </row>
        <row r="2398">
          <cell r="A2398">
            <v>13020</v>
          </cell>
          <cell r="B2398"/>
        </row>
        <row r="2399">
          <cell r="A2399">
            <v>13027</v>
          </cell>
          <cell r="B2399"/>
        </row>
        <row r="2400">
          <cell r="A2400">
            <v>13028</v>
          </cell>
          <cell r="B2400"/>
        </row>
        <row r="2401">
          <cell r="A2401">
            <v>13029</v>
          </cell>
          <cell r="B2401"/>
        </row>
        <row r="2402">
          <cell r="A2402">
            <v>13030</v>
          </cell>
          <cell r="B2402">
            <v>1</v>
          </cell>
        </row>
        <row r="2403">
          <cell r="A2403">
            <v>13031</v>
          </cell>
          <cell r="B2403"/>
        </row>
        <row r="2404">
          <cell r="A2404">
            <v>13033</v>
          </cell>
          <cell r="B2404"/>
        </row>
        <row r="2405">
          <cell r="A2405">
            <v>13038</v>
          </cell>
          <cell r="B2405"/>
        </row>
        <row r="2406">
          <cell r="A2406">
            <v>13039</v>
          </cell>
          <cell r="B2406">
            <v>1</v>
          </cell>
        </row>
        <row r="2407">
          <cell r="A2407">
            <v>13040</v>
          </cell>
          <cell r="B2407"/>
        </row>
        <row r="2408">
          <cell r="A2408">
            <v>13052</v>
          </cell>
          <cell r="B2408"/>
        </row>
        <row r="2409">
          <cell r="A2409">
            <v>13077</v>
          </cell>
          <cell r="B2409"/>
        </row>
        <row r="2410">
          <cell r="A2410">
            <v>13104</v>
          </cell>
          <cell r="B2410"/>
        </row>
        <row r="2411">
          <cell r="A2411">
            <v>13112</v>
          </cell>
          <cell r="B2411"/>
        </row>
        <row r="2412">
          <cell r="A2412">
            <v>13130</v>
          </cell>
          <cell r="B2412"/>
        </row>
        <row r="2413">
          <cell r="A2413">
            <v>13138</v>
          </cell>
          <cell r="B2413"/>
        </row>
        <row r="2414">
          <cell r="A2414">
            <v>13139</v>
          </cell>
          <cell r="B2414"/>
        </row>
        <row r="2415">
          <cell r="A2415">
            <v>13143</v>
          </cell>
          <cell r="B2415"/>
        </row>
        <row r="2416">
          <cell r="A2416">
            <v>13144</v>
          </cell>
          <cell r="B2416"/>
        </row>
        <row r="2417">
          <cell r="A2417">
            <v>13147</v>
          </cell>
          <cell r="B2417">
            <v>3</v>
          </cell>
        </row>
        <row r="2418">
          <cell r="A2418">
            <v>13148</v>
          </cell>
          <cell r="B2418"/>
        </row>
        <row r="2419">
          <cell r="A2419">
            <v>13153</v>
          </cell>
          <cell r="B2419"/>
        </row>
        <row r="2420">
          <cell r="A2420">
            <v>13154</v>
          </cell>
          <cell r="B2420"/>
        </row>
        <row r="2421">
          <cell r="A2421">
            <v>13157</v>
          </cell>
          <cell r="B2421"/>
        </row>
        <row r="2422">
          <cell r="A2422">
            <v>13166</v>
          </cell>
          <cell r="B2422"/>
        </row>
        <row r="2423">
          <cell r="A2423">
            <v>13172</v>
          </cell>
          <cell r="B2423"/>
        </row>
        <row r="2424">
          <cell r="A2424">
            <v>13186</v>
          </cell>
          <cell r="B2424"/>
        </row>
        <row r="2425">
          <cell r="A2425">
            <v>13187</v>
          </cell>
          <cell r="B2425"/>
        </row>
        <row r="2426">
          <cell r="A2426">
            <v>13188</v>
          </cell>
          <cell r="B2426">
            <v>1</v>
          </cell>
        </row>
        <row r="2427">
          <cell r="A2427">
            <v>13207</v>
          </cell>
          <cell r="B2427"/>
        </row>
        <row r="2428">
          <cell r="A2428">
            <v>13210</v>
          </cell>
          <cell r="B2428"/>
        </row>
        <row r="2429">
          <cell r="A2429">
            <v>13214</v>
          </cell>
          <cell r="B2429"/>
        </row>
        <row r="2430">
          <cell r="A2430">
            <v>13216</v>
          </cell>
          <cell r="B2430"/>
        </row>
        <row r="2431">
          <cell r="A2431">
            <v>13226</v>
          </cell>
          <cell r="B2431"/>
        </row>
        <row r="2432">
          <cell r="A2432">
            <v>13235</v>
          </cell>
          <cell r="B2432">
            <v>3</v>
          </cell>
        </row>
        <row r="2433">
          <cell r="A2433">
            <v>13241</v>
          </cell>
          <cell r="B2433"/>
        </row>
        <row r="2434">
          <cell r="A2434">
            <v>13246</v>
          </cell>
          <cell r="B2434"/>
        </row>
        <row r="2435">
          <cell r="A2435">
            <v>13260</v>
          </cell>
          <cell r="B2435"/>
        </row>
        <row r="2436">
          <cell r="A2436">
            <v>13265</v>
          </cell>
          <cell r="B2436"/>
        </row>
        <row r="2437">
          <cell r="A2437">
            <v>13267</v>
          </cell>
          <cell r="B2437"/>
        </row>
        <row r="2438">
          <cell r="A2438">
            <v>13279</v>
          </cell>
          <cell r="B2438"/>
        </row>
        <row r="2439">
          <cell r="A2439">
            <v>13282</v>
          </cell>
          <cell r="B2439"/>
        </row>
        <row r="2440">
          <cell r="A2440">
            <v>13284</v>
          </cell>
          <cell r="B2440"/>
        </row>
        <row r="2441">
          <cell r="A2441">
            <v>13287</v>
          </cell>
          <cell r="B2441">
            <v>1</v>
          </cell>
        </row>
        <row r="2442">
          <cell r="A2442">
            <v>13293</v>
          </cell>
          <cell r="B2442"/>
        </row>
        <row r="2443">
          <cell r="A2443">
            <v>13294</v>
          </cell>
          <cell r="B2443"/>
        </row>
        <row r="2444">
          <cell r="A2444">
            <v>13295</v>
          </cell>
          <cell r="B2444"/>
        </row>
        <row r="2445">
          <cell r="A2445">
            <v>13297</v>
          </cell>
          <cell r="B2445"/>
        </row>
        <row r="2446">
          <cell r="A2446">
            <v>13314</v>
          </cell>
          <cell r="B2446"/>
        </row>
        <row r="2447">
          <cell r="A2447">
            <v>13316</v>
          </cell>
          <cell r="B2447">
            <v>1</v>
          </cell>
        </row>
        <row r="2448">
          <cell r="A2448">
            <v>13323</v>
          </cell>
          <cell r="B2448"/>
        </row>
        <row r="2449">
          <cell r="A2449">
            <v>13330</v>
          </cell>
          <cell r="B2449"/>
        </row>
        <row r="2450">
          <cell r="A2450">
            <v>13350</v>
          </cell>
          <cell r="B2450"/>
        </row>
        <row r="2451">
          <cell r="A2451">
            <v>13354</v>
          </cell>
          <cell r="B2451"/>
        </row>
        <row r="2452">
          <cell r="A2452">
            <v>13355</v>
          </cell>
          <cell r="B2452"/>
        </row>
        <row r="2453">
          <cell r="A2453">
            <v>13363</v>
          </cell>
          <cell r="B2453"/>
        </row>
        <row r="2454">
          <cell r="A2454">
            <v>13366</v>
          </cell>
          <cell r="B2454"/>
        </row>
        <row r="2455">
          <cell r="A2455">
            <v>13367</v>
          </cell>
          <cell r="B2455"/>
        </row>
        <row r="2456">
          <cell r="A2456">
            <v>13377</v>
          </cell>
          <cell r="B2456"/>
        </row>
        <row r="2457">
          <cell r="A2457">
            <v>13379</v>
          </cell>
          <cell r="B2457"/>
        </row>
        <row r="2458">
          <cell r="A2458">
            <v>13381</v>
          </cell>
          <cell r="B2458"/>
        </row>
        <row r="2459">
          <cell r="A2459">
            <v>13390</v>
          </cell>
          <cell r="B2459"/>
        </row>
        <row r="2460">
          <cell r="A2460">
            <v>13391</v>
          </cell>
          <cell r="B2460"/>
        </row>
        <row r="2461">
          <cell r="A2461">
            <v>13399</v>
          </cell>
          <cell r="B2461"/>
        </row>
        <row r="2462">
          <cell r="A2462">
            <v>13406</v>
          </cell>
          <cell r="B2462"/>
        </row>
        <row r="2463">
          <cell r="A2463">
            <v>13408</v>
          </cell>
          <cell r="B2463"/>
        </row>
        <row r="2464">
          <cell r="A2464">
            <v>13411</v>
          </cell>
          <cell r="B2464"/>
        </row>
        <row r="2465">
          <cell r="A2465">
            <v>13420</v>
          </cell>
          <cell r="B2465"/>
        </row>
        <row r="2466">
          <cell r="A2466">
            <v>13424</v>
          </cell>
          <cell r="B2466"/>
        </row>
        <row r="2467">
          <cell r="A2467">
            <v>13440</v>
          </cell>
          <cell r="B2467"/>
        </row>
        <row r="2468">
          <cell r="A2468">
            <v>13449</v>
          </cell>
          <cell r="B2468"/>
        </row>
        <row r="2469">
          <cell r="A2469">
            <v>13450</v>
          </cell>
          <cell r="B2469"/>
        </row>
        <row r="2470">
          <cell r="A2470">
            <v>13452</v>
          </cell>
          <cell r="B2470"/>
        </row>
        <row r="2471">
          <cell r="A2471">
            <v>13460</v>
          </cell>
          <cell r="B2471"/>
        </row>
        <row r="2472">
          <cell r="A2472">
            <v>13465</v>
          </cell>
          <cell r="B2472"/>
        </row>
        <row r="2473">
          <cell r="A2473">
            <v>13467</v>
          </cell>
          <cell r="B2473"/>
        </row>
        <row r="2474">
          <cell r="A2474">
            <v>13485</v>
          </cell>
          <cell r="B2474"/>
        </row>
        <row r="2475">
          <cell r="A2475">
            <v>13490</v>
          </cell>
          <cell r="B2475"/>
        </row>
        <row r="2476">
          <cell r="A2476">
            <v>13494</v>
          </cell>
          <cell r="B2476">
            <v>1</v>
          </cell>
        </row>
        <row r="2477">
          <cell r="A2477">
            <v>13495</v>
          </cell>
          <cell r="B2477"/>
        </row>
        <row r="2478">
          <cell r="A2478">
            <v>13498</v>
          </cell>
          <cell r="B2478"/>
        </row>
        <row r="2479">
          <cell r="A2479">
            <v>13501</v>
          </cell>
          <cell r="B2479"/>
        </row>
        <row r="2480">
          <cell r="A2480">
            <v>13507</v>
          </cell>
          <cell r="B2480"/>
        </row>
        <row r="2481">
          <cell r="A2481">
            <v>13508</v>
          </cell>
          <cell r="B2481"/>
        </row>
        <row r="2482">
          <cell r="A2482">
            <v>13509</v>
          </cell>
          <cell r="B2482"/>
        </row>
        <row r="2483">
          <cell r="A2483">
            <v>13513</v>
          </cell>
          <cell r="B2483"/>
        </row>
        <row r="2484">
          <cell r="A2484">
            <v>13524</v>
          </cell>
          <cell r="B2484"/>
        </row>
        <row r="2485">
          <cell r="A2485">
            <v>13532</v>
          </cell>
          <cell r="B2485"/>
        </row>
        <row r="2486">
          <cell r="A2486">
            <v>13541</v>
          </cell>
          <cell r="B2486"/>
        </row>
        <row r="2487">
          <cell r="A2487">
            <v>13547</v>
          </cell>
          <cell r="B2487"/>
        </row>
        <row r="2488">
          <cell r="A2488">
            <v>13549</v>
          </cell>
          <cell r="B2488">
            <v>1</v>
          </cell>
        </row>
        <row r="2489">
          <cell r="A2489">
            <v>13563</v>
          </cell>
          <cell r="B2489">
            <v>4</v>
          </cell>
        </row>
        <row r="2490">
          <cell r="A2490">
            <v>13573</v>
          </cell>
          <cell r="B2490"/>
        </row>
        <row r="2491">
          <cell r="A2491">
            <v>13574</v>
          </cell>
          <cell r="B2491"/>
        </row>
        <row r="2492">
          <cell r="A2492">
            <v>13577</v>
          </cell>
          <cell r="B2492"/>
        </row>
        <row r="2493">
          <cell r="A2493">
            <v>13581</v>
          </cell>
          <cell r="B2493"/>
        </row>
        <row r="2494">
          <cell r="A2494">
            <v>13589</v>
          </cell>
          <cell r="B2494"/>
        </row>
        <row r="2495">
          <cell r="A2495">
            <v>13594</v>
          </cell>
          <cell r="B2495"/>
        </row>
        <row r="2496">
          <cell r="A2496">
            <v>13597</v>
          </cell>
          <cell r="B2496"/>
        </row>
        <row r="2497">
          <cell r="A2497">
            <v>13602</v>
          </cell>
          <cell r="B2497"/>
        </row>
        <row r="2498">
          <cell r="A2498">
            <v>13604</v>
          </cell>
          <cell r="B2498">
            <v>4</v>
          </cell>
        </row>
        <row r="2499">
          <cell r="A2499">
            <v>13608</v>
          </cell>
          <cell r="B2499">
            <v>5</v>
          </cell>
        </row>
        <row r="2500">
          <cell r="A2500">
            <v>13609</v>
          </cell>
          <cell r="B2500"/>
        </row>
        <row r="2501">
          <cell r="A2501">
            <v>13618</v>
          </cell>
          <cell r="B2501">
            <v>8</v>
          </cell>
        </row>
        <row r="2502">
          <cell r="A2502">
            <v>13619</v>
          </cell>
          <cell r="B2502"/>
        </row>
        <row r="2503">
          <cell r="A2503">
            <v>13622</v>
          </cell>
          <cell r="B2503"/>
        </row>
        <row r="2504">
          <cell r="A2504">
            <v>13636</v>
          </cell>
          <cell r="B2504"/>
        </row>
        <row r="2505">
          <cell r="A2505">
            <v>13637</v>
          </cell>
          <cell r="B2505"/>
        </row>
        <row r="2506">
          <cell r="A2506">
            <v>13638</v>
          </cell>
          <cell r="B2506"/>
        </row>
        <row r="2507">
          <cell r="A2507">
            <v>13660</v>
          </cell>
          <cell r="B2507"/>
        </row>
        <row r="2508">
          <cell r="A2508">
            <v>13670</v>
          </cell>
          <cell r="B2508"/>
        </row>
        <row r="2509">
          <cell r="A2509">
            <v>13680</v>
          </cell>
          <cell r="B2509">
            <v>1</v>
          </cell>
        </row>
        <row r="2510">
          <cell r="A2510">
            <v>13683</v>
          </cell>
          <cell r="B2510"/>
        </row>
        <row r="2511">
          <cell r="A2511">
            <v>13689</v>
          </cell>
          <cell r="B2511"/>
        </row>
        <row r="2512">
          <cell r="A2512">
            <v>13696</v>
          </cell>
          <cell r="B2512"/>
        </row>
        <row r="2513">
          <cell r="A2513">
            <v>13699</v>
          </cell>
          <cell r="B2513"/>
        </row>
        <row r="2514">
          <cell r="A2514">
            <v>13703</v>
          </cell>
          <cell r="B2514"/>
        </row>
        <row r="2515">
          <cell r="A2515">
            <v>13708</v>
          </cell>
          <cell r="B2515"/>
        </row>
        <row r="2516">
          <cell r="A2516">
            <v>13713</v>
          </cell>
          <cell r="B2516"/>
        </row>
        <row r="2517">
          <cell r="A2517">
            <v>13714</v>
          </cell>
          <cell r="B2517">
            <v>3</v>
          </cell>
        </row>
        <row r="2518">
          <cell r="A2518">
            <v>13724</v>
          </cell>
          <cell r="B2518"/>
        </row>
        <row r="2519">
          <cell r="A2519">
            <v>13725</v>
          </cell>
          <cell r="B2519"/>
        </row>
        <row r="2520">
          <cell r="A2520">
            <v>13746</v>
          </cell>
          <cell r="B2520"/>
        </row>
        <row r="2521">
          <cell r="A2521">
            <v>13751</v>
          </cell>
          <cell r="B2521"/>
        </row>
        <row r="2522">
          <cell r="A2522">
            <v>13784</v>
          </cell>
          <cell r="B2522">
            <v>1</v>
          </cell>
        </row>
        <row r="2523">
          <cell r="A2523">
            <v>13788</v>
          </cell>
          <cell r="B2523">
            <v>6</v>
          </cell>
        </row>
        <row r="2524">
          <cell r="A2524">
            <v>13795</v>
          </cell>
          <cell r="B2524"/>
        </row>
        <row r="2525">
          <cell r="A2525">
            <v>13811</v>
          </cell>
          <cell r="B2525"/>
        </row>
        <row r="2526">
          <cell r="A2526">
            <v>13835</v>
          </cell>
          <cell r="B2526"/>
        </row>
        <row r="2527">
          <cell r="A2527">
            <v>13845</v>
          </cell>
          <cell r="B2527"/>
        </row>
        <row r="2528">
          <cell r="A2528">
            <v>13847</v>
          </cell>
          <cell r="B2528"/>
        </row>
        <row r="2529">
          <cell r="A2529">
            <v>13849</v>
          </cell>
          <cell r="B2529"/>
        </row>
        <row r="2530">
          <cell r="A2530">
            <v>13851</v>
          </cell>
          <cell r="B2530"/>
        </row>
        <row r="2531">
          <cell r="A2531">
            <v>13852</v>
          </cell>
          <cell r="B2531"/>
        </row>
        <row r="2532">
          <cell r="A2532">
            <v>13855</v>
          </cell>
          <cell r="B2532"/>
        </row>
        <row r="2533">
          <cell r="A2533">
            <v>13865</v>
          </cell>
          <cell r="B2533"/>
        </row>
        <row r="2534">
          <cell r="A2534">
            <v>13867</v>
          </cell>
          <cell r="B2534"/>
        </row>
        <row r="2535">
          <cell r="A2535">
            <v>13868</v>
          </cell>
          <cell r="B2535"/>
        </row>
        <row r="2536">
          <cell r="A2536">
            <v>13872</v>
          </cell>
          <cell r="B2536"/>
        </row>
        <row r="2537">
          <cell r="A2537">
            <v>13879</v>
          </cell>
          <cell r="B2537"/>
        </row>
        <row r="2538">
          <cell r="A2538">
            <v>13886</v>
          </cell>
          <cell r="B2538"/>
        </row>
        <row r="2539">
          <cell r="A2539">
            <v>13898</v>
          </cell>
          <cell r="B2539"/>
        </row>
        <row r="2540">
          <cell r="A2540">
            <v>13904</v>
          </cell>
          <cell r="B2540"/>
        </row>
        <row r="2541">
          <cell r="A2541">
            <v>13905</v>
          </cell>
          <cell r="B2541">
            <v>1</v>
          </cell>
        </row>
        <row r="2542">
          <cell r="A2542">
            <v>13906</v>
          </cell>
          <cell r="B2542"/>
        </row>
        <row r="2543">
          <cell r="A2543">
            <v>13909</v>
          </cell>
          <cell r="B2543"/>
        </row>
        <row r="2544">
          <cell r="A2544">
            <v>13912</v>
          </cell>
          <cell r="B2544"/>
        </row>
        <row r="2545">
          <cell r="A2545">
            <v>13918</v>
          </cell>
          <cell r="B2545"/>
        </row>
        <row r="2546">
          <cell r="A2546">
            <v>13927</v>
          </cell>
          <cell r="B2546"/>
        </row>
        <row r="2547">
          <cell r="A2547">
            <v>13935</v>
          </cell>
          <cell r="B2547"/>
        </row>
        <row r="2548">
          <cell r="A2548">
            <v>13938</v>
          </cell>
          <cell r="B2548"/>
        </row>
        <row r="2549">
          <cell r="A2549">
            <v>13941</v>
          </cell>
          <cell r="B2549"/>
        </row>
        <row r="2550">
          <cell r="A2550">
            <v>13945</v>
          </cell>
          <cell r="B2550"/>
        </row>
        <row r="2551">
          <cell r="A2551">
            <v>13956</v>
          </cell>
          <cell r="B2551"/>
        </row>
        <row r="2552">
          <cell r="A2552">
            <v>13965</v>
          </cell>
          <cell r="B2552"/>
        </row>
        <row r="2553">
          <cell r="A2553">
            <v>13968</v>
          </cell>
          <cell r="B2553"/>
        </row>
        <row r="2554">
          <cell r="A2554">
            <v>13978</v>
          </cell>
          <cell r="B2554"/>
        </row>
        <row r="2555">
          <cell r="A2555">
            <v>13993</v>
          </cell>
          <cell r="B2555"/>
        </row>
        <row r="2556">
          <cell r="A2556">
            <v>13994</v>
          </cell>
          <cell r="B2556"/>
        </row>
        <row r="2557">
          <cell r="A2557">
            <v>14008</v>
          </cell>
          <cell r="B2557"/>
        </row>
        <row r="2558">
          <cell r="A2558">
            <v>14009</v>
          </cell>
          <cell r="B2558"/>
        </row>
        <row r="2559">
          <cell r="A2559">
            <v>14012</v>
          </cell>
          <cell r="B2559"/>
        </row>
        <row r="2560">
          <cell r="A2560">
            <v>14019</v>
          </cell>
          <cell r="B2560"/>
        </row>
        <row r="2561">
          <cell r="A2561">
            <v>14021</v>
          </cell>
          <cell r="B2561"/>
        </row>
        <row r="2562">
          <cell r="A2562">
            <v>14025</v>
          </cell>
          <cell r="B2562"/>
        </row>
        <row r="2563">
          <cell r="A2563">
            <v>14027</v>
          </cell>
          <cell r="B2563">
            <v>12</v>
          </cell>
        </row>
        <row r="2564">
          <cell r="A2564">
            <v>14045</v>
          </cell>
          <cell r="B2564"/>
        </row>
        <row r="2565">
          <cell r="A2565">
            <v>14057</v>
          </cell>
          <cell r="B2565"/>
        </row>
        <row r="2566">
          <cell r="A2566">
            <v>14069</v>
          </cell>
          <cell r="B2566"/>
        </row>
        <row r="2567">
          <cell r="A2567">
            <v>14081</v>
          </cell>
          <cell r="B2567"/>
        </row>
        <row r="2568">
          <cell r="A2568">
            <v>14091</v>
          </cell>
          <cell r="B2568"/>
        </row>
        <row r="2569">
          <cell r="A2569">
            <v>14097</v>
          </cell>
          <cell r="B2569"/>
        </row>
        <row r="2570">
          <cell r="A2570">
            <v>14114</v>
          </cell>
          <cell r="B2570"/>
        </row>
        <row r="2571">
          <cell r="A2571">
            <v>14115</v>
          </cell>
          <cell r="B2571"/>
        </row>
        <row r="2572">
          <cell r="A2572">
            <v>14118</v>
          </cell>
          <cell r="B2572"/>
        </row>
        <row r="2573">
          <cell r="A2573">
            <v>14120</v>
          </cell>
          <cell r="B2573"/>
        </row>
        <row r="2574">
          <cell r="A2574">
            <v>14121</v>
          </cell>
          <cell r="B2574"/>
        </row>
        <row r="2575">
          <cell r="A2575">
            <v>14123</v>
          </cell>
          <cell r="B2575"/>
        </row>
        <row r="2576">
          <cell r="A2576">
            <v>14128</v>
          </cell>
          <cell r="B2576">
            <v>3</v>
          </cell>
        </row>
        <row r="2577">
          <cell r="A2577">
            <v>14130</v>
          </cell>
          <cell r="B2577"/>
        </row>
        <row r="2578">
          <cell r="A2578">
            <v>14135</v>
          </cell>
          <cell r="B2578"/>
        </row>
        <row r="2579">
          <cell r="A2579">
            <v>14141</v>
          </cell>
          <cell r="B2579"/>
        </row>
        <row r="2580">
          <cell r="A2580">
            <v>14142</v>
          </cell>
          <cell r="B2580"/>
        </row>
        <row r="2581">
          <cell r="A2581">
            <v>14144</v>
          </cell>
          <cell r="B2581"/>
        </row>
        <row r="2582">
          <cell r="A2582">
            <v>14145</v>
          </cell>
          <cell r="B2582"/>
        </row>
        <row r="2583">
          <cell r="A2583">
            <v>14154</v>
          </cell>
          <cell r="B2583"/>
        </row>
        <row r="2584">
          <cell r="A2584">
            <v>14159</v>
          </cell>
          <cell r="B2584"/>
        </row>
        <row r="2585">
          <cell r="A2585">
            <v>14160</v>
          </cell>
          <cell r="B2585"/>
        </row>
        <row r="2586">
          <cell r="A2586">
            <v>14161</v>
          </cell>
          <cell r="B2586"/>
        </row>
        <row r="2587">
          <cell r="A2587">
            <v>14162</v>
          </cell>
          <cell r="B2587"/>
        </row>
        <row r="2588">
          <cell r="A2588">
            <v>14166</v>
          </cell>
          <cell r="B2588"/>
        </row>
        <row r="2589">
          <cell r="A2589">
            <v>14167</v>
          </cell>
          <cell r="B2589">
            <v>1</v>
          </cell>
        </row>
        <row r="2590">
          <cell r="A2590">
            <v>14175</v>
          </cell>
          <cell r="B2590"/>
        </row>
        <row r="2591">
          <cell r="A2591">
            <v>14178</v>
          </cell>
          <cell r="B2591"/>
        </row>
        <row r="2592">
          <cell r="A2592">
            <v>14181</v>
          </cell>
          <cell r="B2592"/>
        </row>
        <row r="2593">
          <cell r="A2593">
            <v>14183</v>
          </cell>
          <cell r="B2593"/>
        </row>
        <row r="2594">
          <cell r="A2594">
            <v>14219</v>
          </cell>
          <cell r="B2594"/>
        </row>
        <row r="2595">
          <cell r="A2595">
            <v>14223</v>
          </cell>
          <cell r="B2595"/>
        </row>
        <row r="2596">
          <cell r="A2596">
            <v>14225</v>
          </cell>
          <cell r="B2596"/>
        </row>
        <row r="2597">
          <cell r="A2597">
            <v>14226</v>
          </cell>
          <cell r="B2597"/>
        </row>
        <row r="2598">
          <cell r="A2598">
            <v>14253</v>
          </cell>
          <cell r="B2598"/>
        </row>
        <row r="2599">
          <cell r="A2599">
            <v>14261</v>
          </cell>
          <cell r="B2599">
            <v>2</v>
          </cell>
        </row>
        <row r="2600">
          <cell r="A2600">
            <v>14265</v>
          </cell>
          <cell r="B2600">
            <v>2</v>
          </cell>
        </row>
        <row r="2601">
          <cell r="A2601">
            <v>14266</v>
          </cell>
          <cell r="B2601"/>
        </row>
        <row r="2602">
          <cell r="A2602">
            <v>14278</v>
          </cell>
          <cell r="B2602"/>
        </row>
        <row r="2603">
          <cell r="A2603">
            <v>14280</v>
          </cell>
          <cell r="B2603"/>
        </row>
        <row r="2604">
          <cell r="A2604">
            <v>14281</v>
          </cell>
          <cell r="B2604"/>
        </row>
        <row r="2605">
          <cell r="A2605">
            <v>14305</v>
          </cell>
          <cell r="B2605"/>
        </row>
        <row r="2606">
          <cell r="A2606">
            <v>14324</v>
          </cell>
          <cell r="B2606"/>
        </row>
        <row r="2607">
          <cell r="A2607">
            <v>14325</v>
          </cell>
          <cell r="B2607"/>
        </row>
        <row r="2608">
          <cell r="A2608">
            <v>14327</v>
          </cell>
          <cell r="B2608"/>
        </row>
        <row r="2609">
          <cell r="A2609">
            <v>14328</v>
          </cell>
          <cell r="B2609"/>
        </row>
        <row r="2610">
          <cell r="A2610">
            <v>14332</v>
          </cell>
          <cell r="B2610"/>
        </row>
        <row r="2611">
          <cell r="A2611">
            <v>14335</v>
          </cell>
          <cell r="B2611">
            <v>11.5</v>
          </cell>
        </row>
        <row r="2612">
          <cell r="A2612">
            <v>14348</v>
          </cell>
          <cell r="B2612"/>
        </row>
        <row r="2613">
          <cell r="A2613">
            <v>14349</v>
          </cell>
          <cell r="B2613"/>
        </row>
        <row r="2614">
          <cell r="A2614">
            <v>14362</v>
          </cell>
          <cell r="B2614"/>
        </row>
        <row r="2615">
          <cell r="A2615">
            <v>14382</v>
          </cell>
          <cell r="B2615"/>
        </row>
        <row r="2616">
          <cell r="A2616">
            <v>14390</v>
          </cell>
          <cell r="B2616"/>
        </row>
        <row r="2617">
          <cell r="A2617">
            <v>14392</v>
          </cell>
          <cell r="B2617"/>
        </row>
        <row r="2618">
          <cell r="A2618">
            <v>14394</v>
          </cell>
          <cell r="B2618"/>
        </row>
        <row r="2619">
          <cell r="A2619">
            <v>14407</v>
          </cell>
          <cell r="B2619">
            <v>1</v>
          </cell>
        </row>
        <row r="2620">
          <cell r="A2620">
            <v>14416</v>
          </cell>
          <cell r="B2620"/>
        </row>
        <row r="2621">
          <cell r="A2621">
            <v>14428</v>
          </cell>
          <cell r="B2621">
            <v>1</v>
          </cell>
        </row>
        <row r="2622">
          <cell r="A2622">
            <v>14429</v>
          </cell>
          <cell r="B2622"/>
        </row>
        <row r="2623">
          <cell r="A2623">
            <v>14433</v>
          </cell>
          <cell r="B2623"/>
        </row>
        <row r="2624">
          <cell r="A2624">
            <v>14434</v>
          </cell>
          <cell r="B2624"/>
        </row>
        <row r="2625">
          <cell r="A2625">
            <v>14442</v>
          </cell>
          <cell r="B2625">
            <v>1</v>
          </cell>
        </row>
        <row r="2626">
          <cell r="A2626">
            <v>14451</v>
          </cell>
          <cell r="B2626"/>
        </row>
        <row r="2627">
          <cell r="A2627">
            <v>14466</v>
          </cell>
          <cell r="B2627"/>
        </row>
        <row r="2628">
          <cell r="A2628">
            <v>14473</v>
          </cell>
          <cell r="B2628"/>
        </row>
        <row r="2629">
          <cell r="A2629">
            <v>14479</v>
          </cell>
          <cell r="B2629"/>
        </row>
        <row r="2630">
          <cell r="A2630">
            <v>14480</v>
          </cell>
          <cell r="B2630"/>
        </row>
        <row r="2631">
          <cell r="A2631">
            <v>14498</v>
          </cell>
          <cell r="B2631"/>
        </row>
        <row r="2632">
          <cell r="A2632">
            <v>14506</v>
          </cell>
          <cell r="B2632"/>
        </row>
        <row r="2633">
          <cell r="A2633">
            <v>14508</v>
          </cell>
          <cell r="B2633"/>
        </row>
        <row r="2634">
          <cell r="A2634">
            <v>14510</v>
          </cell>
          <cell r="B2634"/>
        </row>
        <row r="2635">
          <cell r="A2635">
            <v>14516</v>
          </cell>
          <cell r="B2635"/>
        </row>
        <row r="2636">
          <cell r="A2636">
            <v>14518</v>
          </cell>
          <cell r="B2636"/>
        </row>
        <row r="2637">
          <cell r="A2637">
            <v>14521</v>
          </cell>
          <cell r="B2637">
            <v>24.25</v>
          </cell>
        </row>
        <row r="2638">
          <cell r="A2638">
            <v>14526</v>
          </cell>
          <cell r="B2638"/>
        </row>
        <row r="2639">
          <cell r="A2639">
            <v>14540</v>
          </cell>
          <cell r="B2639"/>
        </row>
        <row r="2640">
          <cell r="A2640">
            <v>14546</v>
          </cell>
          <cell r="B2640"/>
        </row>
        <row r="2641">
          <cell r="A2641">
            <v>14552</v>
          </cell>
          <cell r="B2641"/>
        </row>
        <row r="2642">
          <cell r="A2642">
            <v>14608</v>
          </cell>
          <cell r="B2642"/>
        </row>
        <row r="2643">
          <cell r="A2643">
            <v>14609</v>
          </cell>
          <cell r="B2643"/>
        </row>
        <row r="2644">
          <cell r="A2644">
            <v>14619</v>
          </cell>
          <cell r="B2644"/>
        </row>
        <row r="2645">
          <cell r="A2645">
            <v>14622</v>
          </cell>
          <cell r="B2645"/>
        </row>
        <row r="2646">
          <cell r="A2646">
            <v>14631</v>
          </cell>
          <cell r="B2646">
            <v>4</v>
          </cell>
        </row>
        <row r="2647">
          <cell r="A2647">
            <v>14651</v>
          </cell>
          <cell r="B2647">
            <v>1</v>
          </cell>
        </row>
        <row r="2648">
          <cell r="A2648">
            <v>14663</v>
          </cell>
          <cell r="B2648"/>
        </row>
        <row r="2649">
          <cell r="A2649">
            <v>14670</v>
          </cell>
          <cell r="B2649"/>
        </row>
        <row r="2650">
          <cell r="A2650">
            <v>14671</v>
          </cell>
          <cell r="B2650">
            <v>1</v>
          </cell>
        </row>
        <row r="2651">
          <cell r="A2651">
            <v>14681</v>
          </cell>
          <cell r="B2651">
            <v>3</v>
          </cell>
        </row>
        <row r="2652">
          <cell r="A2652">
            <v>14690</v>
          </cell>
          <cell r="B2652"/>
        </row>
        <row r="2653">
          <cell r="A2653">
            <v>14703</v>
          </cell>
          <cell r="B2653"/>
        </row>
        <row r="2654">
          <cell r="A2654">
            <v>14707</v>
          </cell>
          <cell r="B2654">
            <v>1</v>
          </cell>
        </row>
        <row r="2655">
          <cell r="A2655">
            <v>14731</v>
          </cell>
          <cell r="B2655"/>
        </row>
        <row r="2656">
          <cell r="A2656">
            <v>14742</v>
          </cell>
          <cell r="B2656"/>
        </row>
        <row r="2657">
          <cell r="A2657">
            <v>14751</v>
          </cell>
          <cell r="B2657"/>
        </row>
        <row r="2658">
          <cell r="A2658">
            <v>14758</v>
          </cell>
          <cell r="B2658"/>
        </row>
        <row r="2659">
          <cell r="A2659">
            <v>14763</v>
          </cell>
          <cell r="B2659"/>
        </row>
        <row r="2660">
          <cell r="A2660">
            <v>14767</v>
          </cell>
          <cell r="B2660">
            <v>1</v>
          </cell>
        </row>
        <row r="2661">
          <cell r="A2661">
            <v>14768</v>
          </cell>
          <cell r="B2661">
            <v>2</v>
          </cell>
        </row>
        <row r="2662">
          <cell r="A2662">
            <v>14781</v>
          </cell>
          <cell r="B2662"/>
        </row>
        <row r="2663">
          <cell r="A2663">
            <v>14787</v>
          </cell>
          <cell r="B2663"/>
        </row>
        <row r="2664">
          <cell r="A2664">
            <v>14791</v>
          </cell>
          <cell r="B2664"/>
        </row>
        <row r="2665">
          <cell r="A2665">
            <v>14798</v>
          </cell>
          <cell r="B2665"/>
        </row>
        <row r="2666">
          <cell r="A2666">
            <v>14802</v>
          </cell>
          <cell r="B2666"/>
        </row>
        <row r="2667">
          <cell r="A2667">
            <v>14807</v>
          </cell>
          <cell r="B2667"/>
        </row>
        <row r="2668">
          <cell r="A2668">
            <v>14808</v>
          </cell>
          <cell r="B2668"/>
        </row>
        <row r="2669">
          <cell r="A2669">
            <v>14825</v>
          </cell>
          <cell r="B2669"/>
        </row>
        <row r="2670">
          <cell r="A2670">
            <v>14845</v>
          </cell>
          <cell r="B2670"/>
        </row>
        <row r="2671">
          <cell r="A2671">
            <v>14856</v>
          </cell>
          <cell r="B2671"/>
        </row>
        <row r="2672">
          <cell r="A2672">
            <v>14868</v>
          </cell>
          <cell r="B2672">
            <v>4</v>
          </cell>
        </row>
        <row r="2673">
          <cell r="A2673">
            <v>14890</v>
          </cell>
          <cell r="B2673">
            <v>1</v>
          </cell>
        </row>
        <row r="2674">
          <cell r="A2674">
            <v>14893</v>
          </cell>
          <cell r="B2674">
            <v>3</v>
          </cell>
        </row>
        <row r="2675">
          <cell r="A2675">
            <v>14897</v>
          </cell>
          <cell r="B2675"/>
        </row>
        <row r="2676">
          <cell r="A2676">
            <v>14900</v>
          </cell>
          <cell r="B2676"/>
        </row>
        <row r="2677">
          <cell r="A2677">
            <v>14902</v>
          </cell>
          <cell r="B2677">
            <v>2</v>
          </cell>
        </row>
        <row r="2678">
          <cell r="A2678">
            <v>14944</v>
          </cell>
          <cell r="B2678"/>
        </row>
        <row r="2679">
          <cell r="A2679">
            <v>14950</v>
          </cell>
          <cell r="B2679"/>
        </row>
        <row r="2680">
          <cell r="A2680">
            <v>14955</v>
          </cell>
          <cell r="B2680"/>
        </row>
        <row r="2681">
          <cell r="A2681">
            <v>14967</v>
          </cell>
          <cell r="B2681"/>
        </row>
        <row r="2682">
          <cell r="A2682">
            <v>14969</v>
          </cell>
          <cell r="B2682"/>
        </row>
        <row r="2683">
          <cell r="A2683">
            <v>14970</v>
          </cell>
          <cell r="B2683"/>
        </row>
        <row r="2684">
          <cell r="A2684">
            <v>14988</v>
          </cell>
          <cell r="B2684"/>
        </row>
        <row r="2685">
          <cell r="A2685">
            <v>14989</v>
          </cell>
          <cell r="B2685">
            <v>1</v>
          </cell>
        </row>
        <row r="2686">
          <cell r="A2686">
            <v>14997</v>
          </cell>
          <cell r="B2686"/>
        </row>
        <row r="2687">
          <cell r="A2687">
            <v>15010</v>
          </cell>
          <cell r="B2687"/>
        </row>
        <row r="2688">
          <cell r="A2688">
            <v>15015</v>
          </cell>
          <cell r="B2688"/>
        </row>
        <row r="2689">
          <cell r="A2689">
            <v>15021</v>
          </cell>
          <cell r="B2689"/>
        </row>
        <row r="2690">
          <cell r="A2690">
            <v>15042</v>
          </cell>
          <cell r="B2690"/>
        </row>
        <row r="2691">
          <cell r="A2691">
            <v>15051</v>
          </cell>
          <cell r="B2691"/>
        </row>
        <row r="2692">
          <cell r="A2692">
            <v>15060</v>
          </cell>
          <cell r="B2692"/>
        </row>
        <row r="2693">
          <cell r="A2693">
            <v>15079</v>
          </cell>
          <cell r="B2693"/>
        </row>
        <row r="2694">
          <cell r="A2694">
            <v>15081</v>
          </cell>
          <cell r="B2694"/>
        </row>
        <row r="2695">
          <cell r="A2695">
            <v>15090</v>
          </cell>
          <cell r="B2695"/>
        </row>
        <row r="2696">
          <cell r="A2696">
            <v>15103</v>
          </cell>
          <cell r="B2696"/>
        </row>
        <row r="2697">
          <cell r="A2697">
            <v>15114</v>
          </cell>
          <cell r="B2697"/>
        </row>
        <row r="2698">
          <cell r="A2698">
            <v>15125</v>
          </cell>
          <cell r="B2698"/>
        </row>
        <row r="2699">
          <cell r="A2699">
            <v>15134</v>
          </cell>
          <cell r="B2699"/>
        </row>
        <row r="2700">
          <cell r="A2700">
            <v>15147</v>
          </cell>
          <cell r="B2700"/>
        </row>
        <row r="2701">
          <cell r="A2701">
            <v>15179</v>
          </cell>
          <cell r="B2701"/>
        </row>
        <row r="2702">
          <cell r="A2702">
            <v>15193</v>
          </cell>
          <cell r="B2702">
            <v>15</v>
          </cell>
        </row>
        <row r="2703">
          <cell r="A2703">
            <v>15197</v>
          </cell>
          <cell r="B2703"/>
        </row>
        <row r="2704">
          <cell r="A2704">
            <v>15207</v>
          </cell>
          <cell r="B2704"/>
        </row>
        <row r="2705">
          <cell r="A2705">
            <v>15229</v>
          </cell>
          <cell r="B2705"/>
        </row>
        <row r="2706">
          <cell r="A2706">
            <v>15230</v>
          </cell>
          <cell r="B2706"/>
        </row>
        <row r="2707">
          <cell r="A2707">
            <v>15232</v>
          </cell>
          <cell r="B2707"/>
        </row>
        <row r="2708">
          <cell r="A2708">
            <v>15234</v>
          </cell>
          <cell r="B2708"/>
        </row>
        <row r="2709">
          <cell r="A2709">
            <v>15248</v>
          </cell>
          <cell r="B2709"/>
        </row>
        <row r="2710">
          <cell r="A2710">
            <v>15250</v>
          </cell>
          <cell r="B2710"/>
        </row>
        <row r="2711">
          <cell r="A2711">
            <v>15253</v>
          </cell>
          <cell r="B2711"/>
        </row>
        <row r="2712">
          <cell r="A2712">
            <v>15256</v>
          </cell>
          <cell r="B2712"/>
        </row>
        <row r="2713">
          <cell r="A2713">
            <v>15262</v>
          </cell>
          <cell r="B2713">
            <v>1</v>
          </cell>
        </row>
        <row r="2714">
          <cell r="A2714">
            <v>15264</v>
          </cell>
          <cell r="B2714">
            <v>6.5</v>
          </cell>
        </row>
        <row r="2715">
          <cell r="A2715">
            <v>15288</v>
          </cell>
          <cell r="B2715"/>
        </row>
        <row r="2716">
          <cell r="A2716">
            <v>15290</v>
          </cell>
          <cell r="B2716"/>
        </row>
        <row r="2717">
          <cell r="A2717">
            <v>15291</v>
          </cell>
          <cell r="B2717"/>
        </row>
        <row r="2718">
          <cell r="A2718">
            <v>15297</v>
          </cell>
          <cell r="B2718"/>
        </row>
        <row r="2719">
          <cell r="A2719">
            <v>15298</v>
          </cell>
          <cell r="B2719">
            <v>6</v>
          </cell>
        </row>
        <row r="2720">
          <cell r="A2720">
            <v>15325</v>
          </cell>
          <cell r="B2720">
            <v>1</v>
          </cell>
        </row>
        <row r="2721">
          <cell r="A2721">
            <v>15328</v>
          </cell>
          <cell r="B2721">
            <v>12</v>
          </cell>
        </row>
        <row r="2722">
          <cell r="A2722">
            <v>15338</v>
          </cell>
          <cell r="B2722"/>
        </row>
        <row r="2723">
          <cell r="A2723">
            <v>15352</v>
          </cell>
          <cell r="B2723"/>
        </row>
        <row r="2724">
          <cell r="A2724">
            <v>15358</v>
          </cell>
          <cell r="B2724"/>
        </row>
        <row r="2725">
          <cell r="A2725">
            <v>15371</v>
          </cell>
          <cell r="B2725"/>
        </row>
        <row r="2726">
          <cell r="A2726">
            <v>15392</v>
          </cell>
          <cell r="B2726"/>
        </row>
        <row r="2727">
          <cell r="A2727">
            <v>15398</v>
          </cell>
          <cell r="B2727"/>
        </row>
        <row r="2728">
          <cell r="A2728">
            <v>15405</v>
          </cell>
          <cell r="B2728"/>
        </row>
        <row r="2729">
          <cell r="A2729">
            <v>15419</v>
          </cell>
          <cell r="B2729"/>
        </row>
        <row r="2730">
          <cell r="A2730">
            <v>15423</v>
          </cell>
          <cell r="B2730">
            <v>2</v>
          </cell>
        </row>
        <row r="2731">
          <cell r="A2731">
            <v>15460</v>
          </cell>
          <cell r="B2731">
            <v>15</v>
          </cell>
        </row>
        <row r="2732">
          <cell r="A2732">
            <v>15461</v>
          </cell>
          <cell r="B2732"/>
        </row>
        <row r="2733">
          <cell r="A2733">
            <v>15462</v>
          </cell>
          <cell r="B2733"/>
        </row>
        <row r="2734">
          <cell r="A2734">
            <v>15471</v>
          </cell>
          <cell r="B2734"/>
        </row>
        <row r="2735">
          <cell r="A2735">
            <v>15476</v>
          </cell>
          <cell r="B2735"/>
        </row>
        <row r="2736">
          <cell r="A2736">
            <v>15491</v>
          </cell>
          <cell r="B2736"/>
        </row>
        <row r="2737">
          <cell r="A2737">
            <v>15513</v>
          </cell>
          <cell r="B2737"/>
        </row>
        <row r="2738">
          <cell r="A2738">
            <v>15514</v>
          </cell>
          <cell r="B2738">
            <v>1</v>
          </cell>
        </row>
        <row r="2739">
          <cell r="A2739">
            <v>15531</v>
          </cell>
          <cell r="B2739"/>
        </row>
        <row r="2740">
          <cell r="A2740">
            <v>15571</v>
          </cell>
          <cell r="B2740"/>
        </row>
        <row r="2741">
          <cell r="A2741">
            <v>15573</v>
          </cell>
          <cell r="B2741"/>
        </row>
        <row r="2742">
          <cell r="A2742">
            <v>15577</v>
          </cell>
          <cell r="B2742">
            <v>2</v>
          </cell>
        </row>
        <row r="2743">
          <cell r="A2743">
            <v>15579</v>
          </cell>
          <cell r="B2743"/>
        </row>
        <row r="2744">
          <cell r="A2744">
            <v>15581</v>
          </cell>
          <cell r="B2744"/>
        </row>
        <row r="2745">
          <cell r="A2745">
            <v>15582</v>
          </cell>
          <cell r="B2745"/>
        </row>
        <row r="2746">
          <cell r="A2746">
            <v>15584</v>
          </cell>
          <cell r="B2746">
            <v>8</v>
          </cell>
        </row>
        <row r="2747">
          <cell r="A2747">
            <v>15587</v>
          </cell>
          <cell r="B2747"/>
        </row>
        <row r="2748">
          <cell r="A2748">
            <v>15611</v>
          </cell>
          <cell r="B2748"/>
        </row>
        <row r="2749">
          <cell r="A2749">
            <v>15612</v>
          </cell>
          <cell r="B2749">
            <v>9</v>
          </cell>
        </row>
        <row r="2750">
          <cell r="A2750">
            <v>15625</v>
          </cell>
          <cell r="B2750"/>
        </row>
        <row r="2751">
          <cell r="A2751">
            <v>15649</v>
          </cell>
          <cell r="B2751">
            <v>1</v>
          </cell>
        </row>
        <row r="2752">
          <cell r="A2752">
            <v>15651</v>
          </cell>
          <cell r="B2752">
            <v>1.5</v>
          </cell>
        </row>
        <row r="2753">
          <cell r="A2753">
            <v>15662</v>
          </cell>
          <cell r="B2753"/>
        </row>
        <row r="2754">
          <cell r="A2754">
            <v>15663</v>
          </cell>
          <cell r="B2754"/>
        </row>
        <row r="2755">
          <cell r="A2755">
            <v>15690</v>
          </cell>
          <cell r="B2755"/>
        </row>
        <row r="2756">
          <cell r="A2756">
            <v>15698</v>
          </cell>
          <cell r="B2756"/>
        </row>
        <row r="2757">
          <cell r="A2757">
            <v>15719</v>
          </cell>
          <cell r="B2757"/>
        </row>
        <row r="2758">
          <cell r="A2758">
            <v>15738</v>
          </cell>
          <cell r="B2758"/>
        </row>
        <row r="2759">
          <cell r="A2759">
            <v>15750</v>
          </cell>
          <cell r="B2759"/>
        </row>
        <row r="2760">
          <cell r="A2760">
            <v>15752</v>
          </cell>
          <cell r="B2760"/>
        </row>
        <row r="2761">
          <cell r="A2761">
            <v>15770</v>
          </cell>
          <cell r="B2761"/>
        </row>
        <row r="2762">
          <cell r="A2762">
            <v>15771</v>
          </cell>
          <cell r="B2762"/>
        </row>
        <row r="2763">
          <cell r="A2763">
            <v>15780</v>
          </cell>
          <cell r="B2763"/>
        </row>
        <row r="2764">
          <cell r="A2764">
            <v>15808</v>
          </cell>
          <cell r="B2764"/>
        </row>
        <row r="2765">
          <cell r="A2765">
            <v>15820</v>
          </cell>
          <cell r="B2765"/>
        </row>
        <row r="2766">
          <cell r="A2766">
            <v>15825</v>
          </cell>
          <cell r="B2766">
            <v>2</v>
          </cell>
        </row>
        <row r="2767">
          <cell r="A2767">
            <v>15835</v>
          </cell>
          <cell r="B2767"/>
        </row>
        <row r="2768">
          <cell r="A2768">
            <v>15853</v>
          </cell>
          <cell r="B2768"/>
        </row>
        <row r="2769">
          <cell r="A2769">
            <v>15857</v>
          </cell>
          <cell r="B2769"/>
        </row>
        <row r="2770">
          <cell r="A2770">
            <v>15866</v>
          </cell>
          <cell r="B2770"/>
        </row>
        <row r="2771">
          <cell r="A2771">
            <v>15875</v>
          </cell>
          <cell r="B2771">
            <v>1</v>
          </cell>
        </row>
        <row r="2772">
          <cell r="A2772">
            <v>15877</v>
          </cell>
          <cell r="B2772"/>
        </row>
        <row r="2773">
          <cell r="A2773">
            <v>15883</v>
          </cell>
          <cell r="B2773"/>
        </row>
        <row r="2774">
          <cell r="A2774">
            <v>15884</v>
          </cell>
          <cell r="B2774"/>
        </row>
        <row r="2775">
          <cell r="A2775">
            <v>15886</v>
          </cell>
          <cell r="B2775"/>
        </row>
        <row r="2776">
          <cell r="A2776">
            <v>15888</v>
          </cell>
          <cell r="B2776"/>
        </row>
        <row r="2777">
          <cell r="A2777">
            <v>15889</v>
          </cell>
          <cell r="B2777"/>
        </row>
        <row r="2778">
          <cell r="A2778">
            <v>15890</v>
          </cell>
          <cell r="B2778"/>
        </row>
        <row r="2779">
          <cell r="A2779">
            <v>15891</v>
          </cell>
          <cell r="B2779"/>
        </row>
        <row r="2780">
          <cell r="A2780">
            <v>15898</v>
          </cell>
          <cell r="B2780"/>
        </row>
        <row r="2781">
          <cell r="A2781">
            <v>15915</v>
          </cell>
          <cell r="B2781"/>
        </row>
        <row r="2782">
          <cell r="A2782">
            <v>15923</v>
          </cell>
          <cell r="B2782"/>
        </row>
        <row r="2783">
          <cell r="A2783">
            <v>15924</v>
          </cell>
          <cell r="B2783"/>
        </row>
        <row r="2784">
          <cell r="A2784">
            <v>15927</v>
          </cell>
          <cell r="B2784"/>
        </row>
        <row r="2785">
          <cell r="A2785">
            <v>15932</v>
          </cell>
          <cell r="B2785">
            <v>8</v>
          </cell>
        </row>
        <row r="2786">
          <cell r="A2786">
            <v>15958</v>
          </cell>
          <cell r="B2786"/>
        </row>
        <row r="2787">
          <cell r="A2787">
            <v>15962</v>
          </cell>
          <cell r="B2787"/>
        </row>
        <row r="2788">
          <cell r="A2788">
            <v>15963</v>
          </cell>
          <cell r="B2788">
            <v>2</v>
          </cell>
        </row>
        <row r="2789">
          <cell r="A2789">
            <v>15964</v>
          </cell>
          <cell r="B2789">
            <v>3</v>
          </cell>
        </row>
        <row r="2790">
          <cell r="A2790">
            <v>15965</v>
          </cell>
          <cell r="B2790"/>
        </row>
        <row r="2791">
          <cell r="A2791">
            <v>15972</v>
          </cell>
          <cell r="B2791">
            <v>1</v>
          </cell>
        </row>
        <row r="2792">
          <cell r="A2792">
            <v>15977</v>
          </cell>
          <cell r="B2792"/>
        </row>
        <row r="2793">
          <cell r="A2793">
            <v>15988</v>
          </cell>
          <cell r="B2793">
            <v>48</v>
          </cell>
        </row>
        <row r="2794">
          <cell r="A2794">
            <v>15995</v>
          </cell>
          <cell r="B2794">
            <v>1</v>
          </cell>
        </row>
        <row r="2795">
          <cell r="A2795">
            <v>15996</v>
          </cell>
          <cell r="B2795">
            <v>7</v>
          </cell>
        </row>
        <row r="2796">
          <cell r="A2796">
            <v>15998</v>
          </cell>
          <cell r="B2796">
            <v>3</v>
          </cell>
        </row>
        <row r="2797">
          <cell r="A2797">
            <v>16000</v>
          </cell>
          <cell r="B2797"/>
        </row>
        <row r="2798">
          <cell r="A2798">
            <v>16027</v>
          </cell>
          <cell r="B2798"/>
        </row>
        <row r="2799">
          <cell r="A2799">
            <v>16038</v>
          </cell>
          <cell r="B2799"/>
        </row>
        <row r="2800">
          <cell r="A2800">
            <v>16049</v>
          </cell>
          <cell r="B2800"/>
        </row>
        <row r="2801">
          <cell r="A2801">
            <v>16052</v>
          </cell>
          <cell r="B2801"/>
        </row>
        <row r="2802">
          <cell r="A2802">
            <v>16082</v>
          </cell>
          <cell r="B2802"/>
        </row>
        <row r="2803">
          <cell r="A2803">
            <v>16089</v>
          </cell>
          <cell r="B2803"/>
        </row>
        <row r="2804">
          <cell r="A2804">
            <v>16104</v>
          </cell>
          <cell r="B2804"/>
        </row>
        <row r="2805">
          <cell r="A2805">
            <v>16137</v>
          </cell>
          <cell r="B2805"/>
        </row>
        <row r="2806">
          <cell r="A2806">
            <v>16144</v>
          </cell>
          <cell r="B2806">
            <v>1</v>
          </cell>
        </row>
        <row r="2807">
          <cell r="A2807">
            <v>16149</v>
          </cell>
          <cell r="B2807"/>
        </row>
        <row r="2808">
          <cell r="A2808">
            <v>16155</v>
          </cell>
          <cell r="B2808"/>
        </row>
        <row r="2809">
          <cell r="A2809">
            <v>16169</v>
          </cell>
          <cell r="B2809"/>
        </row>
        <row r="2810">
          <cell r="A2810">
            <v>16170</v>
          </cell>
          <cell r="B2810"/>
        </row>
        <row r="2811">
          <cell r="A2811">
            <v>16180</v>
          </cell>
          <cell r="B2811"/>
        </row>
        <row r="2812">
          <cell r="A2812">
            <v>16211</v>
          </cell>
          <cell r="B2812"/>
        </row>
        <row r="2813">
          <cell r="A2813">
            <v>16234</v>
          </cell>
          <cell r="B2813"/>
        </row>
        <row r="2814">
          <cell r="A2814">
            <v>16240</v>
          </cell>
          <cell r="B2814"/>
        </row>
        <row r="2815">
          <cell r="A2815">
            <v>16247</v>
          </cell>
          <cell r="B2815"/>
        </row>
        <row r="2816">
          <cell r="A2816">
            <v>16260</v>
          </cell>
          <cell r="B2816"/>
        </row>
        <row r="2817">
          <cell r="A2817">
            <v>16264</v>
          </cell>
          <cell r="B2817">
            <v>7</v>
          </cell>
        </row>
        <row r="2818">
          <cell r="A2818">
            <v>16267</v>
          </cell>
          <cell r="B2818"/>
        </row>
        <row r="2819">
          <cell r="A2819">
            <v>16275</v>
          </cell>
          <cell r="B2819"/>
        </row>
        <row r="2820">
          <cell r="A2820">
            <v>16281</v>
          </cell>
          <cell r="B2820"/>
        </row>
        <row r="2821">
          <cell r="A2821">
            <v>16322</v>
          </cell>
          <cell r="B2821">
            <v>337</v>
          </cell>
        </row>
        <row r="2822">
          <cell r="A2822">
            <v>16325</v>
          </cell>
          <cell r="B2822"/>
        </row>
        <row r="2823">
          <cell r="A2823">
            <v>16347</v>
          </cell>
          <cell r="B2823"/>
        </row>
        <row r="2824">
          <cell r="A2824">
            <v>16348</v>
          </cell>
          <cell r="B2824"/>
        </row>
        <row r="2825">
          <cell r="A2825">
            <v>16357</v>
          </cell>
          <cell r="B2825"/>
        </row>
        <row r="2826">
          <cell r="A2826">
            <v>16385</v>
          </cell>
          <cell r="B2826"/>
        </row>
        <row r="2827">
          <cell r="A2827">
            <v>16413</v>
          </cell>
          <cell r="B2827">
            <v>2</v>
          </cell>
        </row>
        <row r="2828">
          <cell r="A2828">
            <v>16427</v>
          </cell>
          <cell r="B2828"/>
        </row>
        <row r="2829">
          <cell r="A2829">
            <v>16431</v>
          </cell>
          <cell r="B2829"/>
        </row>
        <row r="2830">
          <cell r="A2830">
            <v>16436</v>
          </cell>
          <cell r="B2830"/>
        </row>
        <row r="2831">
          <cell r="A2831">
            <v>16455</v>
          </cell>
          <cell r="B2831">
            <v>1</v>
          </cell>
        </row>
        <row r="2832">
          <cell r="A2832">
            <v>16467</v>
          </cell>
          <cell r="B2832">
            <v>1</v>
          </cell>
        </row>
        <row r="2833">
          <cell r="A2833">
            <v>16468</v>
          </cell>
          <cell r="B2833"/>
        </row>
        <row r="2834">
          <cell r="A2834">
            <v>16489</v>
          </cell>
          <cell r="B2834">
            <v>1</v>
          </cell>
        </row>
        <row r="2835">
          <cell r="A2835">
            <v>16492</v>
          </cell>
          <cell r="B2835"/>
        </row>
        <row r="2836">
          <cell r="A2836">
            <v>16501</v>
          </cell>
          <cell r="B2836"/>
        </row>
        <row r="2837">
          <cell r="A2837">
            <v>16516</v>
          </cell>
          <cell r="B2837"/>
        </row>
        <row r="2838">
          <cell r="A2838">
            <v>16521</v>
          </cell>
          <cell r="B2838"/>
        </row>
        <row r="2839">
          <cell r="A2839">
            <v>16558</v>
          </cell>
          <cell r="B2839"/>
        </row>
        <row r="2840">
          <cell r="A2840">
            <v>16564</v>
          </cell>
          <cell r="B2840"/>
        </row>
        <row r="2841">
          <cell r="A2841">
            <v>16583</v>
          </cell>
          <cell r="B2841">
            <v>3</v>
          </cell>
        </row>
        <row r="2842">
          <cell r="A2842">
            <v>16592</v>
          </cell>
          <cell r="B2842"/>
        </row>
        <row r="2843">
          <cell r="A2843">
            <v>16596</v>
          </cell>
          <cell r="B2843"/>
        </row>
        <row r="2844">
          <cell r="A2844">
            <v>16607</v>
          </cell>
          <cell r="B2844"/>
        </row>
        <row r="2845">
          <cell r="A2845">
            <v>16611</v>
          </cell>
          <cell r="B2845"/>
        </row>
        <row r="2846">
          <cell r="A2846">
            <v>16621</v>
          </cell>
          <cell r="B2846">
            <v>2</v>
          </cell>
        </row>
        <row r="2847">
          <cell r="A2847">
            <v>16622</v>
          </cell>
          <cell r="B2847">
            <v>1</v>
          </cell>
        </row>
        <row r="2848">
          <cell r="A2848">
            <v>16656</v>
          </cell>
          <cell r="B2848"/>
        </row>
        <row r="2849">
          <cell r="A2849">
            <v>16660</v>
          </cell>
          <cell r="B2849">
            <v>1</v>
          </cell>
        </row>
        <row r="2850">
          <cell r="A2850">
            <v>16661</v>
          </cell>
          <cell r="B2850">
            <v>1</v>
          </cell>
        </row>
        <row r="2851">
          <cell r="A2851">
            <v>16666</v>
          </cell>
          <cell r="B2851">
            <v>6</v>
          </cell>
        </row>
        <row r="2852">
          <cell r="A2852">
            <v>16684</v>
          </cell>
          <cell r="B2852"/>
        </row>
        <row r="2853">
          <cell r="A2853">
            <v>16699</v>
          </cell>
          <cell r="B2853"/>
        </row>
        <row r="2854">
          <cell r="A2854">
            <v>16707</v>
          </cell>
          <cell r="B2854"/>
        </row>
        <row r="2855">
          <cell r="A2855">
            <v>16722</v>
          </cell>
          <cell r="B2855"/>
        </row>
        <row r="2856">
          <cell r="A2856">
            <v>16733</v>
          </cell>
          <cell r="B2856"/>
        </row>
        <row r="2857">
          <cell r="A2857">
            <v>16743</v>
          </cell>
          <cell r="B2857">
            <v>6</v>
          </cell>
        </row>
        <row r="2858">
          <cell r="A2858">
            <v>16765</v>
          </cell>
          <cell r="B2858"/>
        </row>
        <row r="2859">
          <cell r="A2859">
            <v>16799</v>
          </cell>
          <cell r="B2859"/>
        </row>
        <row r="2860">
          <cell r="A2860">
            <v>16800</v>
          </cell>
          <cell r="B2860"/>
        </row>
        <row r="2861">
          <cell r="A2861">
            <v>16832</v>
          </cell>
          <cell r="B2861"/>
        </row>
        <row r="2862">
          <cell r="A2862">
            <v>16833</v>
          </cell>
          <cell r="B2862"/>
        </row>
        <row r="2863">
          <cell r="A2863">
            <v>16834</v>
          </cell>
          <cell r="B2863"/>
        </row>
        <row r="2864">
          <cell r="A2864">
            <v>16849</v>
          </cell>
          <cell r="B2864"/>
        </row>
        <row r="2865">
          <cell r="A2865">
            <v>16850</v>
          </cell>
          <cell r="B2865"/>
        </row>
        <row r="2866">
          <cell r="A2866">
            <v>16878</v>
          </cell>
          <cell r="B2866">
            <v>1</v>
          </cell>
        </row>
        <row r="2867">
          <cell r="A2867">
            <v>16886</v>
          </cell>
          <cell r="B2867"/>
        </row>
        <row r="2868">
          <cell r="A2868">
            <v>16887</v>
          </cell>
          <cell r="B2868"/>
        </row>
        <row r="2869">
          <cell r="A2869">
            <v>16905</v>
          </cell>
          <cell r="B2869"/>
        </row>
        <row r="2870">
          <cell r="A2870">
            <v>16907</v>
          </cell>
          <cell r="B2870"/>
        </row>
        <row r="2871">
          <cell r="A2871">
            <v>16920</v>
          </cell>
          <cell r="B2871"/>
        </row>
        <row r="2872">
          <cell r="A2872">
            <v>16962</v>
          </cell>
          <cell r="B2872"/>
        </row>
        <row r="2873">
          <cell r="A2873">
            <v>16993</v>
          </cell>
          <cell r="B2873"/>
        </row>
        <row r="2874">
          <cell r="A2874">
            <v>16994</v>
          </cell>
          <cell r="B2874"/>
        </row>
        <row r="2875">
          <cell r="A2875">
            <v>16999</v>
          </cell>
          <cell r="B2875"/>
        </row>
        <row r="2876">
          <cell r="A2876">
            <v>17008</v>
          </cell>
          <cell r="B2876"/>
        </row>
        <row r="2877">
          <cell r="A2877">
            <v>17012</v>
          </cell>
          <cell r="B2877"/>
        </row>
        <row r="2878">
          <cell r="A2878">
            <v>17017</v>
          </cell>
          <cell r="B2878"/>
        </row>
        <row r="2879">
          <cell r="A2879">
            <v>17032</v>
          </cell>
          <cell r="B2879">
            <v>5</v>
          </cell>
        </row>
        <row r="2880">
          <cell r="A2880">
            <v>17058</v>
          </cell>
          <cell r="B2880"/>
        </row>
        <row r="2881">
          <cell r="A2881">
            <v>17061</v>
          </cell>
          <cell r="B2881"/>
        </row>
        <row r="2882">
          <cell r="A2882">
            <v>17069</v>
          </cell>
          <cell r="B2882"/>
        </row>
        <row r="2883">
          <cell r="A2883">
            <v>17099</v>
          </cell>
          <cell r="B2883"/>
        </row>
        <row r="2884">
          <cell r="A2884">
            <v>17119</v>
          </cell>
          <cell r="B2884"/>
        </row>
        <row r="2885">
          <cell r="A2885">
            <v>17123</v>
          </cell>
          <cell r="B2885"/>
        </row>
        <row r="2886">
          <cell r="A2886">
            <v>17127</v>
          </cell>
          <cell r="B2886">
            <v>8</v>
          </cell>
        </row>
        <row r="2887">
          <cell r="A2887">
            <v>17128</v>
          </cell>
          <cell r="B2887"/>
        </row>
        <row r="2888">
          <cell r="A2888">
            <v>17131</v>
          </cell>
          <cell r="B2888"/>
        </row>
        <row r="2889">
          <cell r="A2889">
            <v>17138</v>
          </cell>
          <cell r="B2889"/>
        </row>
        <row r="2890">
          <cell r="A2890">
            <v>17166</v>
          </cell>
          <cell r="B2890"/>
        </row>
        <row r="2891">
          <cell r="A2891">
            <v>17184</v>
          </cell>
          <cell r="B2891">
            <v>1</v>
          </cell>
        </row>
        <row r="2892">
          <cell r="A2892">
            <v>17190</v>
          </cell>
          <cell r="B2892"/>
        </row>
        <row r="2893">
          <cell r="A2893">
            <v>17205</v>
          </cell>
          <cell r="B2893"/>
        </row>
        <row r="2894">
          <cell r="A2894">
            <v>17206</v>
          </cell>
          <cell r="B2894"/>
        </row>
        <row r="2895">
          <cell r="A2895">
            <v>17216</v>
          </cell>
          <cell r="B2895"/>
        </row>
        <row r="2896">
          <cell r="A2896">
            <v>17219</v>
          </cell>
          <cell r="B2896">
            <v>2</v>
          </cell>
        </row>
        <row r="2897">
          <cell r="A2897">
            <v>17232</v>
          </cell>
          <cell r="B2897"/>
        </row>
        <row r="2898">
          <cell r="A2898">
            <v>17237</v>
          </cell>
          <cell r="B2898"/>
        </row>
        <row r="2899">
          <cell r="A2899">
            <v>17238</v>
          </cell>
          <cell r="B2899">
            <v>1</v>
          </cell>
        </row>
        <row r="2900">
          <cell r="A2900">
            <v>17245</v>
          </cell>
          <cell r="B2900"/>
        </row>
        <row r="2901">
          <cell r="A2901">
            <v>17249</v>
          </cell>
          <cell r="B2901">
            <v>13</v>
          </cell>
        </row>
        <row r="2902">
          <cell r="A2902">
            <v>17260</v>
          </cell>
          <cell r="B2902">
            <v>20</v>
          </cell>
        </row>
        <row r="2903">
          <cell r="A2903">
            <v>17261</v>
          </cell>
          <cell r="B2903">
            <v>1</v>
          </cell>
        </row>
        <row r="2904">
          <cell r="A2904">
            <v>17264</v>
          </cell>
          <cell r="B2904"/>
        </row>
        <row r="2905">
          <cell r="A2905">
            <v>17266</v>
          </cell>
          <cell r="B2905"/>
        </row>
        <row r="2906">
          <cell r="A2906">
            <v>17273</v>
          </cell>
          <cell r="B2906">
            <v>1</v>
          </cell>
        </row>
        <row r="2907">
          <cell r="A2907">
            <v>17275</v>
          </cell>
          <cell r="B2907"/>
        </row>
        <row r="2908">
          <cell r="A2908">
            <v>17278</v>
          </cell>
          <cell r="B2908">
            <v>1</v>
          </cell>
        </row>
        <row r="2909">
          <cell r="A2909">
            <v>17309</v>
          </cell>
          <cell r="B2909"/>
        </row>
        <row r="2910">
          <cell r="A2910">
            <v>17310</v>
          </cell>
          <cell r="B2910">
            <v>1</v>
          </cell>
        </row>
        <row r="2911">
          <cell r="A2911">
            <v>17328</v>
          </cell>
          <cell r="B2911"/>
        </row>
        <row r="2912">
          <cell r="A2912">
            <v>17330</v>
          </cell>
          <cell r="B2912"/>
        </row>
        <row r="2913">
          <cell r="A2913">
            <v>17367</v>
          </cell>
          <cell r="B2913">
            <v>135</v>
          </cell>
        </row>
        <row r="2914">
          <cell r="A2914">
            <v>17373</v>
          </cell>
          <cell r="B2914"/>
        </row>
        <row r="2915">
          <cell r="A2915">
            <v>17375</v>
          </cell>
          <cell r="B2915">
            <v>2</v>
          </cell>
        </row>
        <row r="2916">
          <cell r="A2916">
            <v>17381</v>
          </cell>
          <cell r="B2916"/>
        </row>
        <row r="2917">
          <cell r="A2917">
            <v>17396</v>
          </cell>
          <cell r="B2917"/>
        </row>
        <row r="2918">
          <cell r="A2918">
            <v>17406</v>
          </cell>
          <cell r="B2918"/>
        </row>
        <row r="2919">
          <cell r="A2919">
            <v>17407</v>
          </cell>
          <cell r="B2919">
            <v>0</v>
          </cell>
        </row>
        <row r="2920">
          <cell r="A2920">
            <v>17425</v>
          </cell>
          <cell r="B2920">
            <v>1</v>
          </cell>
        </row>
        <row r="2921">
          <cell r="A2921">
            <v>17434</v>
          </cell>
          <cell r="B2921"/>
        </row>
        <row r="2922">
          <cell r="A2922">
            <v>17445</v>
          </cell>
          <cell r="B2922"/>
        </row>
        <row r="2923">
          <cell r="A2923">
            <v>17450</v>
          </cell>
          <cell r="B2923"/>
        </row>
        <row r="2924">
          <cell r="A2924">
            <v>17462</v>
          </cell>
          <cell r="B2924"/>
        </row>
        <row r="2925">
          <cell r="A2925">
            <v>17470</v>
          </cell>
          <cell r="B2925"/>
        </row>
        <row r="2926">
          <cell r="A2926">
            <v>17471</v>
          </cell>
          <cell r="B2926"/>
        </row>
        <row r="2927">
          <cell r="A2927">
            <v>17476</v>
          </cell>
          <cell r="B2927"/>
        </row>
        <row r="2928">
          <cell r="A2928">
            <v>17492</v>
          </cell>
          <cell r="B2928"/>
        </row>
        <row r="2929">
          <cell r="A2929">
            <v>17525</v>
          </cell>
          <cell r="B2929"/>
        </row>
        <row r="2930">
          <cell r="A2930">
            <v>17539</v>
          </cell>
          <cell r="B2930"/>
        </row>
        <row r="2931">
          <cell r="A2931">
            <v>17570</v>
          </cell>
          <cell r="B2931"/>
        </row>
        <row r="2932">
          <cell r="A2932">
            <v>17602</v>
          </cell>
          <cell r="B2932"/>
        </row>
        <row r="2933">
          <cell r="A2933">
            <v>17611</v>
          </cell>
          <cell r="B2933"/>
        </row>
        <row r="2934">
          <cell r="A2934">
            <v>17620</v>
          </cell>
          <cell r="B2934"/>
        </row>
        <row r="2935">
          <cell r="A2935">
            <v>17630</v>
          </cell>
          <cell r="B2935"/>
        </row>
        <row r="2936">
          <cell r="A2936">
            <v>17633</v>
          </cell>
          <cell r="B2936"/>
        </row>
        <row r="2937">
          <cell r="A2937">
            <v>17644</v>
          </cell>
          <cell r="B2937"/>
        </row>
        <row r="2938">
          <cell r="A2938">
            <v>17670</v>
          </cell>
          <cell r="B2938"/>
        </row>
        <row r="2939">
          <cell r="A2939">
            <v>17700</v>
          </cell>
          <cell r="B2939"/>
        </row>
        <row r="2940">
          <cell r="A2940">
            <v>17706</v>
          </cell>
          <cell r="B2940"/>
        </row>
        <row r="2941">
          <cell r="A2941">
            <v>17724</v>
          </cell>
          <cell r="B2941"/>
        </row>
        <row r="2942">
          <cell r="A2942">
            <v>17725</v>
          </cell>
          <cell r="B2942"/>
        </row>
        <row r="2943">
          <cell r="A2943">
            <v>17728</v>
          </cell>
          <cell r="B2943">
            <v>5</v>
          </cell>
        </row>
        <row r="2944">
          <cell r="A2944">
            <v>17734</v>
          </cell>
          <cell r="B2944"/>
        </row>
        <row r="2945">
          <cell r="A2945">
            <v>17743</v>
          </cell>
          <cell r="B2945"/>
        </row>
        <row r="2946">
          <cell r="A2946">
            <v>17752</v>
          </cell>
          <cell r="B2946">
            <v>5</v>
          </cell>
        </row>
        <row r="2947">
          <cell r="A2947">
            <v>17753</v>
          </cell>
          <cell r="B2947">
            <v>1</v>
          </cell>
        </row>
        <row r="2948">
          <cell r="A2948">
            <v>17757</v>
          </cell>
          <cell r="B2948"/>
        </row>
        <row r="2949">
          <cell r="A2949">
            <v>17766</v>
          </cell>
          <cell r="B2949"/>
        </row>
        <row r="2950">
          <cell r="A2950">
            <v>17780</v>
          </cell>
          <cell r="B2950"/>
        </row>
        <row r="2951">
          <cell r="A2951">
            <v>17785</v>
          </cell>
          <cell r="B2951"/>
        </row>
        <row r="2952">
          <cell r="A2952">
            <v>17811</v>
          </cell>
          <cell r="B2952"/>
        </row>
        <row r="2953">
          <cell r="A2953">
            <v>17819</v>
          </cell>
          <cell r="B2953"/>
        </row>
        <row r="2954">
          <cell r="A2954">
            <v>17822</v>
          </cell>
          <cell r="B2954"/>
        </row>
        <row r="2955">
          <cell r="A2955">
            <v>17823</v>
          </cell>
          <cell r="B2955"/>
        </row>
        <row r="2956">
          <cell r="A2956">
            <v>17825</v>
          </cell>
          <cell r="B2956"/>
        </row>
        <row r="2957">
          <cell r="A2957">
            <v>17842</v>
          </cell>
          <cell r="B2957"/>
        </row>
        <row r="2958">
          <cell r="A2958">
            <v>17847</v>
          </cell>
          <cell r="B2958"/>
        </row>
        <row r="2959">
          <cell r="A2959">
            <v>17848</v>
          </cell>
          <cell r="B2959">
            <v>4</v>
          </cell>
        </row>
        <row r="2960">
          <cell r="A2960">
            <v>17849</v>
          </cell>
          <cell r="B2960">
            <v>1</v>
          </cell>
        </row>
        <row r="2961">
          <cell r="A2961">
            <v>17853</v>
          </cell>
          <cell r="B2961"/>
        </row>
        <row r="2962">
          <cell r="A2962">
            <v>17866</v>
          </cell>
          <cell r="B2962"/>
        </row>
        <row r="2963">
          <cell r="A2963">
            <v>17867</v>
          </cell>
          <cell r="B2963"/>
        </row>
        <row r="2964">
          <cell r="A2964">
            <v>17874</v>
          </cell>
          <cell r="B2964"/>
        </row>
        <row r="2965">
          <cell r="A2965">
            <v>17877</v>
          </cell>
          <cell r="B2965"/>
        </row>
        <row r="2966">
          <cell r="A2966">
            <v>17881</v>
          </cell>
          <cell r="B2966"/>
        </row>
        <row r="2967">
          <cell r="A2967">
            <v>17899</v>
          </cell>
          <cell r="B2967"/>
        </row>
        <row r="2968">
          <cell r="A2968">
            <v>17909</v>
          </cell>
          <cell r="B2968"/>
        </row>
        <row r="2969">
          <cell r="A2969">
            <v>17916</v>
          </cell>
          <cell r="B2969"/>
        </row>
        <row r="2970">
          <cell r="A2970">
            <v>17918</v>
          </cell>
          <cell r="B2970"/>
        </row>
        <row r="2971">
          <cell r="A2971">
            <v>17919</v>
          </cell>
          <cell r="B2971"/>
        </row>
        <row r="2972">
          <cell r="A2972">
            <v>17924</v>
          </cell>
          <cell r="B2972">
            <v>3</v>
          </cell>
        </row>
        <row r="2973">
          <cell r="A2973">
            <v>17932</v>
          </cell>
          <cell r="B2973"/>
        </row>
        <row r="2974">
          <cell r="A2974">
            <v>17934</v>
          </cell>
          <cell r="B2974">
            <v>6</v>
          </cell>
        </row>
        <row r="2975">
          <cell r="A2975">
            <v>17937</v>
          </cell>
          <cell r="B2975"/>
        </row>
        <row r="2976">
          <cell r="A2976">
            <v>17941</v>
          </cell>
          <cell r="B2976"/>
        </row>
        <row r="2977">
          <cell r="A2977">
            <v>17943</v>
          </cell>
          <cell r="B2977"/>
        </row>
        <row r="2978">
          <cell r="A2978">
            <v>17962</v>
          </cell>
          <cell r="B2978"/>
        </row>
        <row r="2979">
          <cell r="A2979">
            <v>17972</v>
          </cell>
          <cell r="B2979"/>
        </row>
        <row r="2980">
          <cell r="A2980">
            <v>17975</v>
          </cell>
          <cell r="B2980"/>
        </row>
        <row r="2981">
          <cell r="A2981">
            <v>17976</v>
          </cell>
          <cell r="B2981">
            <v>1</v>
          </cell>
        </row>
        <row r="2982">
          <cell r="A2982">
            <v>17994</v>
          </cell>
          <cell r="B2982"/>
        </row>
        <row r="2983">
          <cell r="A2983">
            <v>17997</v>
          </cell>
          <cell r="B2983"/>
        </row>
        <row r="2984">
          <cell r="A2984">
            <v>17998</v>
          </cell>
          <cell r="B2984"/>
        </row>
        <row r="2985">
          <cell r="A2985">
            <v>18005</v>
          </cell>
          <cell r="B2985"/>
        </row>
        <row r="2986">
          <cell r="A2986">
            <v>18014</v>
          </cell>
          <cell r="B2986"/>
        </row>
        <row r="2987">
          <cell r="A2987">
            <v>18022</v>
          </cell>
          <cell r="B2987"/>
        </row>
        <row r="2988">
          <cell r="A2988">
            <v>18024</v>
          </cell>
          <cell r="B2988"/>
        </row>
        <row r="2989">
          <cell r="A2989">
            <v>18065</v>
          </cell>
          <cell r="B2989"/>
        </row>
        <row r="2990">
          <cell r="A2990">
            <v>18077</v>
          </cell>
          <cell r="B2990">
            <v>1</v>
          </cell>
        </row>
        <row r="2991">
          <cell r="A2991">
            <v>18079</v>
          </cell>
          <cell r="B2991"/>
        </row>
        <row r="2992">
          <cell r="A2992">
            <v>18092</v>
          </cell>
          <cell r="B2992"/>
        </row>
        <row r="2993">
          <cell r="A2993">
            <v>18110</v>
          </cell>
          <cell r="B2993">
            <v>12.75</v>
          </cell>
        </row>
        <row r="2994">
          <cell r="A2994">
            <v>18113</v>
          </cell>
          <cell r="B2994">
            <v>5</v>
          </cell>
        </row>
        <row r="2995">
          <cell r="A2995">
            <v>18132</v>
          </cell>
          <cell r="B2995"/>
        </row>
        <row r="2996">
          <cell r="A2996">
            <v>18140</v>
          </cell>
          <cell r="B2996"/>
        </row>
        <row r="2997">
          <cell r="A2997">
            <v>18152</v>
          </cell>
          <cell r="B2997"/>
        </row>
        <row r="2998">
          <cell r="A2998">
            <v>18153</v>
          </cell>
          <cell r="B2998"/>
        </row>
        <row r="2999">
          <cell r="A2999">
            <v>18155</v>
          </cell>
          <cell r="B2999"/>
        </row>
        <row r="3000">
          <cell r="A3000">
            <v>18179</v>
          </cell>
          <cell r="B3000"/>
        </row>
        <row r="3001">
          <cell r="A3001">
            <v>18197</v>
          </cell>
          <cell r="B3001"/>
        </row>
        <row r="3002">
          <cell r="A3002">
            <v>18209</v>
          </cell>
          <cell r="B3002"/>
        </row>
        <row r="3003">
          <cell r="A3003">
            <v>18210</v>
          </cell>
          <cell r="B3003"/>
        </row>
        <row r="3004">
          <cell r="A3004">
            <v>18218</v>
          </cell>
          <cell r="B3004"/>
        </row>
        <row r="3005">
          <cell r="A3005">
            <v>18234</v>
          </cell>
          <cell r="B3005"/>
        </row>
        <row r="3006">
          <cell r="A3006">
            <v>18239</v>
          </cell>
          <cell r="B3006"/>
        </row>
        <row r="3007">
          <cell r="A3007">
            <v>18249</v>
          </cell>
          <cell r="B3007"/>
        </row>
        <row r="3008">
          <cell r="A3008">
            <v>18265</v>
          </cell>
          <cell r="B3008"/>
        </row>
        <row r="3009">
          <cell r="A3009">
            <v>18281</v>
          </cell>
          <cell r="B3009">
            <v>2</v>
          </cell>
        </row>
        <row r="3010">
          <cell r="A3010">
            <v>18282</v>
          </cell>
          <cell r="B3010"/>
        </row>
        <row r="3011">
          <cell r="A3011">
            <v>18289</v>
          </cell>
          <cell r="B3011"/>
        </row>
        <row r="3012">
          <cell r="A3012">
            <v>18297</v>
          </cell>
          <cell r="B3012"/>
        </row>
        <row r="3013">
          <cell r="A3013">
            <v>18303</v>
          </cell>
          <cell r="B3013"/>
        </row>
        <row r="3014">
          <cell r="A3014">
            <v>18312</v>
          </cell>
          <cell r="B3014"/>
        </row>
        <row r="3015">
          <cell r="A3015">
            <v>18315</v>
          </cell>
          <cell r="B3015"/>
        </row>
        <row r="3016">
          <cell r="A3016">
            <v>18318</v>
          </cell>
          <cell r="B3016"/>
        </row>
        <row r="3017">
          <cell r="A3017">
            <v>18331</v>
          </cell>
          <cell r="B3017"/>
        </row>
        <row r="3018">
          <cell r="A3018">
            <v>18333</v>
          </cell>
          <cell r="B3018"/>
        </row>
        <row r="3019">
          <cell r="A3019">
            <v>18335</v>
          </cell>
          <cell r="B3019"/>
        </row>
        <row r="3020">
          <cell r="A3020">
            <v>18336</v>
          </cell>
          <cell r="B3020"/>
        </row>
        <row r="3021">
          <cell r="A3021">
            <v>18341</v>
          </cell>
          <cell r="B3021"/>
        </row>
        <row r="3022">
          <cell r="A3022">
            <v>18346</v>
          </cell>
          <cell r="B3022"/>
        </row>
        <row r="3023">
          <cell r="A3023">
            <v>18394</v>
          </cell>
          <cell r="B3023"/>
        </row>
        <row r="3024">
          <cell r="A3024">
            <v>18401</v>
          </cell>
          <cell r="B3024"/>
        </row>
        <row r="3025">
          <cell r="A3025">
            <v>18412</v>
          </cell>
          <cell r="B3025"/>
        </row>
        <row r="3026">
          <cell r="A3026">
            <v>18415</v>
          </cell>
          <cell r="B3026"/>
        </row>
        <row r="3027">
          <cell r="A3027">
            <v>18443</v>
          </cell>
          <cell r="B3027"/>
        </row>
        <row r="3028">
          <cell r="A3028">
            <v>18458</v>
          </cell>
          <cell r="B3028">
            <v>1</v>
          </cell>
        </row>
        <row r="3029">
          <cell r="A3029">
            <v>18459</v>
          </cell>
          <cell r="B3029"/>
        </row>
        <row r="3030">
          <cell r="A3030">
            <v>18462</v>
          </cell>
          <cell r="B3030"/>
        </row>
        <row r="3031">
          <cell r="A3031">
            <v>18471</v>
          </cell>
          <cell r="B3031"/>
        </row>
        <row r="3032">
          <cell r="A3032">
            <v>18488</v>
          </cell>
          <cell r="B3032"/>
        </row>
        <row r="3033">
          <cell r="A3033">
            <v>18493</v>
          </cell>
          <cell r="B3033"/>
        </row>
        <row r="3034">
          <cell r="A3034">
            <v>18495</v>
          </cell>
          <cell r="B3034"/>
        </row>
        <row r="3035">
          <cell r="A3035">
            <v>18502</v>
          </cell>
          <cell r="B3035"/>
        </row>
        <row r="3036">
          <cell r="A3036">
            <v>18506</v>
          </cell>
          <cell r="B3036"/>
        </row>
        <row r="3037">
          <cell r="A3037">
            <v>18508</v>
          </cell>
          <cell r="B3037"/>
        </row>
        <row r="3038">
          <cell r="A3038">
            <v>18531</v>
          </cell>
          <cell r="B3038"/>
        </row>
        <row r="3039">
          <cell r="A3039">
            <v>18536</v>
          </cell>
          <cell r="B3039"/>
        </row>
        <row r="3040">
          <cell r="A3040">
            <v>18537</v>
          </cell>
          <cell r="B3040"/>
        </row>
        <row r="3041">
          <cell r="A3041">
            <v>18545</v>
          </cell>
          <cell r="B3041">
            <v>1.25</v>
          </cell>
        </row>
        <row r="3042">
          <cell r="A3042">
            <v>18563</v>
          </cell>
          <cell r="B3042"/>
        </row>
        <row r="3043">
          <cell r="A3043">
            <v>18564</v>
          </cell>
          <cell r="B3043"/>
        </row>
        <row r="3044">
          <cell r="A3044">
            <v>18571</v>
          </cell>
          <cell r="B3044"/>
        </row>
        <row r="3045">
          <cell r="A3045">
            <v>18577</v>
          </cell>
          <cell r="B3045"/>
        </row>
        <row r="3046">
          <cell r="A3046">
            <v>18597</v>
          </cell>
          <cell r="B3046"/>
        </row>
        <row r="3047">
          <cell r="A3047">
            <v>18598</v>
          </cell>
          <cell r="B3047">
            <v>4</v>
          </cell>
        </row>
        <row r="3048">
          <cell r="A3048">
            <v>18629</v>
          </cell>
          <cell r="B3048"/>
        </row>
        <row r="3049">
          <cell r="A3049">
            <v>18630</v>
          </cell>
          <cell r="B3049"/>
        </row>
        <row r="3050">
          <cell r="A3050">
            <v>18655</v>
          </cell>
          <cell r="B3050"/>
        </row>
        <row r="3051">
          <cell r="A3051">
            <v>18674</v>
          </cell>
          <cell r="B3051"/>
        </row>
        <row r="3052">
          <cell r="A3052">
            <v>18684</v>
          </cell>
          <cell r="B3052"/>
        </row>
        <row r="3053">
          <cell r="A3053">
            <v>18694</v>
          </cell>
          <cell r="B3053"/>
        </row>
        <row r="3054">
          <cell r="A3054">
            <v>18712</v>
          </cell>
          <cell r="B3054">
            <v>1</v>
          </cell>
        </row>
        <row r="3055">
          <cell r="A3055">
            <v>18716</v>
          </cell>
          <cell r="B3055"/>
        </row>
        <row r="3056">
          <cell r="A3056">
            <v>18717</v>
          </cell>
          <cell r="B3056"/>
        </row>
        <row r="3057">
          <cell r="A3057">
            <v>18721</v>
          </cell>
          <cell r="B3057"/>
        </row>
        <row r="3058">
          <cell r="A3058">
            <v>18723</v>
          </cell>
          <cell r="B3058"/>
        </row>
        <row r="3059">
          <cell r="A3059">
            <v>18740</v>
          </cell>
          <cell r="B3059"/>
        </row>
        <row r="3060">
          <cell r="A3060">
            <v>18745</v>
          </cell>
          <cell r="B3060"/>
        </row>
        <row r="3061">
          <cell r="A3061">
            <v>18747</v>
          </cell>
          <cell r="B3061"/>
        </row>
        <row r="3062">
          <cell r="A3062">
            <v>18761</v>
          </cell>
          <cell r="B3062"/>
        </row>
        <row r="3063">
          <cell r="A3063">
            <v>18765</v>
          </cell>
          <cell r="B3063"/>
        </row>
        <row r="3064">
          <cell r="A3064">
            <v>18781</v>
          </cell>
          <cell r="B3064"/>
        </row>
        <row r="3065">
          <cell r="A3065">
            <v>18783</v>
          </cell>
          <cell r="B3065"/>
        </row>
        <row r="3066">
          <cell r="A3066">
            <v>18794</v>
          </cell>
          <cell r="B3066">
            <v>1</v>
          </cell>
        </row>
        <row r="3067">
          <cell r="A3067">
            <v>18797</v>
          </cell>
          <cell r="B3067"/>
        </row>
        <row r="3068">
          <cell r="A3068">
            <v>18801</v>
          </cell>
          <cell r="B3068"/>
        </row>
        <row r="3069">
          <cell r="A3069">
            <v>18808</v>
          </cell>
          <cell r="B3069"/>
        </row>
        <row r="3070">
          <cell r="A3070">
            <v>18813</v>
          </cell>
          <cell r="B3070">
            <v>1</v>
          </cell>
        </row>
        <row r="3071">
          <cell r="A3071">
            <v>18818</v>
          </cell>
          <cell r="B3071"/>
        </row>
        <row r="3072">
          <cell r="A3072">
            <v>18826</v>
          </cell>
          <cell r="B3072"/>
        </row>
        <row r="3073">
          <cell r="A3073">
            <v>18832</v>
          </cell>
          <cell r="B3073"/>
        </row>
        <row r="3074">
          <cell r="A3074">
            <v>18838</v>
          </cell>
          <cell r="B3074"/>
        </row>
        <row r="3075">
          <cell r="A3075">
            <v>18852</v>
          </cell>
          <cell r="B3075"/>
        </row>
        <row r="3076">
          <cell r="A3076">
            <v>18861</v>
          </cell>
          <cell r="B3076"/>
        </row>
        <row r="3077">
          <cell r="A3077">
            <v>18863</v>
          </cell>
          <cell r="B3077">
            <v>1</v>
          </cell>
        </row>
        <row r="3078">
          <cell r="A3078">
            <v>18868</v>
          </cell>
          <cell r="B3078"/>
        </row>
        <row r="3079">
          <cell r="A3079">
            <v>18874</v>
          </cell>
          <cell r="B3079">
            <v>1</v>
          </cell>
        </row>
        <row r="3080">
          <cell r="A3080">
            <v>18875</v>
          </cell>
          <cell r="B3080">
            <v>1</v>
          </cell>
        </row>
        <row r="3081">
          <cell r="A3081">
            <v>18876</v>
          </cell>
          <cell r="B3081"/>
        </row>
        <row r="3082">
          <cell r="A3082">
            <v>18877</v>
          </cell>
          <cell r="B3082"/>
        </row>
        <row r="3083">
          <cell r="A3083">
            <v>18880</v>
          </cell>
          <cell r="B3083">
            <v>9</v>
          </cell>
        </row>
        <row r="3084">
          <cell r="A3084">
            <v>18891</v>
          </cell>
          <cell r="B3084"/>
        </row>
        <row r="3085">
          <cell r="A3085">
            <v>18910</v>
          </cell>
          <cell r="B3085"/>
        </row>
        <row r="3086">
          <cell r="A3086">
            <v>18912</v>
          </cell>
          <cell r="B3086"/>
        </row>
        <row r="3087">
          <cell r="A3087">
            <v>18916</v>
          </cell>
          <cell r="B3087"/>
        </row>
        <row r="3088">
          <cell r="A3088">
            <v>18917</v>
          </cell>
          <cell r="B3088"/>
        </row>
        <row r="3089">
          <cell r="A3089">
            <v>18921</v>
          </cell>
          <cell r="B3089">
            <v>42</v>
          </cell>
        </row>
        <row r="3090">
          <cell r="A3090">
            <v>18924</v>
          </cell>
          <cell r="B3090"/>
        </row>
        <row r="3091">
          <cell r="A3091">
            <v>18940</v>
          </cell>
          <cell r="B3091">
            <v>2</v>
          </cell>
        </row>
        <row r="3092">
          <cell r="A3092">
            <v>18943</v>
          </cell>
          <cell r="B3092"/>
        </row>
        <row r="3093">
          <cell r="A3093">
            <v>18983</v>
          </cell>
          <cell r="B3093"/>
        </row>
        <row r="3094">
          <cell r="A3094">
            <v>18987</v>
          </cell>
          <cell r="B3094"/>
        </row>
        <row r="3095">
          <cell r="A3095">
            <v>18998</v>
          </cell>
          <cell r="B3095"/>
        </row>
        <row r="3096">
          <cell r="A3096">
            <v>19002</v>
          </cell>
          <cell r="B3096"/>
        </row>
        <row r="3097">
          <cell r="A3097">
            <v>19003</v>
          </cell>
          <cell r="B3097"/>
        </row>
        <row r="3098">
          <cell r="A3098">
            <v>19004</v>
          </cell>
          <cell r="B3098"/>
        </row>
        <row r="3099">
          <cell r="A3099">
            <v>19011</v>
          </cell>
          <cell r="B3099">
            <v>1</v>
          </cell>
        </row>
        <row r="3100">
          <cell r="A3100">
            <v>19015</v>
          </cell>
          <cell r="B3100"/>
        </row>
        <row r="3101">
          <cell r="A3101">
            <v>19021</v>
          </cell>
          <cell r="B3101">
            <v>1</v>
          </cell>
        </row>
        <row r="3102">
          <cell r="A3102">
            <v>19039</v>
          </cell>
          <cell r="B3102"/>
        </row>
        <row r="3103">
          <cell r="A3103">
            <v>19043</v>
          </cell>
          <cell r="B3103">
            <v>5</v>
          </cell>
        </row>
        <row r="3104">
          <cell r="A3104">
            <v>19050</v>
          </cell>
          <cell r="B3104"/>
        </row>
        <row r="3105">
          <cell r="A3105">
            <v>19062</v>
          </cell>
          <cell r="B3105">
            <v>1</v>
          </cell>
        </row>
        <row r="3106">
          <cell r="A3106">
            <v>19064</v>
          </cell>
          <cell r="B3106"/>
        </row>
        <row r="3107">
          <cell r="A3107">
            <v>19068</v>
          </cell>
          <cell r="B3107"/>
        </row>
        <row r="3108">
          <cell r="A3108">
            <v>19074</v>
          </cell>
          <cell r="B3108"/>
        </row>
        <row r="3109">
          <cell r="A3109">
            <v>19075</v>
          </cell>
          <cell r="B3109"/>
        </row>
        <row r="3110">
          <cell r="A3110">
            <v>19081</v>
          </cell>
          <cell r="B3110"/>
        </row>
        <row r="3111">
          <cell r="A3111">
            <v>19082</v>
          </cell>
          <cell r="B3111"/>
        </row>
        <row r="3112">
          <cell r="A3112">
            <v>19087</v>
          </cell>
          <cell r="B3112"/>
        </row>
        <row r="3113">
          <cell r="A3113">
            <v>19105</v>
          </cell>
          <cell r="B3113"/>
        </row>
        <row r="3114">
          <cell r="A3114">
            <v>19117</v>
          </cell>
          <cell r="B3114"/>
        </row>
        <row r="3115">
          <cell r="A3115">
            <v>19125</v>
          </cell>
          <cell r="B3115">
            <v>3</v>
          </cell>
        </row>
        <row r="3116">
          <cell r="A3116">
            <v>19134</v>
          </cell>
          <cell r="B3116"/>
        </row>
        <row r="3117">
          <cell r="A3117">
            <v>19140</v>
          </cell>
          <cell r="B3117"/>
        </row>
        <row r="3118">
          <cell r="A3118">
            <v>19143</v>
          </cell>
          <cell r="B3118"/>
        </row>
        <row r="3119">
          <cell r="A3119">
            <v>19159</v>
          </cell>
          <cell r="B3119"/>
        </row>
        <row r="3120">
          <cell r="A3120">
            <v>19178</v>
          </cell>
          <cell r="B3120"/>
        </row>
        <row r="3121">
          <cell r="A3121">
            <v>19181</v>
          </cell>
          <cell r="B3121"/>
        </row>
        <row r="3122">
          <cell r="A3122">
            <v>19182</v>
          </cell>
          <cell r="B3122"/>
        </row>
        <row r="3123">
          <cell r="A3123">
            <v>19203</v>
          </cell>
          <cell r="B3123"/>
        </row>
        <row r="3124">
          <cell r="A3124">
            <v>19207</v>
          </cell>
          <cell r="B3124"/>
        </row>
        <row r="3125">
          <cell r="A3125">
            <v>19215</v>
          </cell>
          <cell r="B3125"/>
        </row>
        <row r="3126">
          <cell r="A3126">
            <v>19218</v>
          </cell>
          <cell r="B3126"/>
        </row>
        <row r="3127">
          <cell r="A3127">
            <v>19219</v>
          </cell>
          <cell r="B3127">
            <v>6</v>
          </cell>
        </row>
        <row r="3128">
          <cell r="A3128">
            <v>19220</v>
          </cell>
          <cell r="B3128"/>
        </row>
        <row r="3129">
          <cell r="A3129">
            <v>19230</v>
          </cell>
          <cell r="B3129"/>
        </row>
        <row r="3130">
          <cell r="A3130">
            <v>19239</v>
          </cell>
          <cell r="B3130"/>
        </row>
        <row r="3131">
          <cell r="A3131">
            <v>19247</v>
          </cell>
          <cell r="B3131"/>
        </row>
        <row r="3132">
          <cell r="A3132">
            <v>19257</v>
          </cell>
          <cell r="B3132"/>
        </row>
        <row r="3133">
          <cell r="A3133">
            <v>19263</v>
          </cell>
          <cell r="B3133"/>
        </row>
        <row r="3134">
          <cell r="A3134">
            <v>19267</v>
          </cell>
          <cell r="B3134">
            <v>5</v>
          </cell>
        </row>
        <row r="3135">
          <cell r="A3135">
            <v>19269</v>
          </cell>
          <cell r="B3135"/>
        </row>
        <row r="3136">
          <cell r="A3136">
            <v>19271</v>
          </cell>
          <cell r="B3136"/>
        </row>
        <row r="3137">
          <cell r="A3137">
            <v>19272</v>
          </cell>
          <cell r="B3137"/>
        </row>
        <row r="3138">
          <cell r="A3138">
            <v>19274</v>
          </cell>
          <cell r="B3138"/>
        </row>
        <row r="3139">
          <cell r="A3139">
            <v>19276</v>
          </cell>
          <cell r="B3139"/>
        </row>
        <row r="3140">
          <cell r="A3140">
            <v>19289</v>
          </cell>
          <cell r="B3140"/>
        </row>
        <row r="3141">
          <cell r="A3141">
            <v>19293</v>
          </cell>
          <cell r="B3141"/>
        </row>
        <row r="3142">
          <cell r="A3142">
            <v>19295</v>
          </cell>
          <cell r="B3142"/>
        </row>
        <row r="3143">
          <cell r="A3143">
            <v>19296</v>
          </cell>
          <cell r="B3143">
            <v>2</v>
          </cell>
        </row>
        <row r="3144">
          <cell r="A3144">
            <v>19302</v>
          </cell>
          <cell r="B3144">
            <v>2</v>
          </cell>
        </row>
        <row r="3145">
          <cell r="A3145">
            <v>19313</v>
          </cell>
          <cell r="B3145"/>
        </row>
        <row r="3146">
          <cell r="A3146">
            <v>19326</v>
          </cell>
          <cell r="B3146">
            <v>12</v>
          </cell>
        </row>
        <row r="3147">
          <cell r="A3147">
            <v>19332</v>
          </cell>
          <cell r="B3147"/>
        </row>
        <row r="3148">
          <cell r="A3148">
            <v>19345</v>
          </cell>
          <cell r="B3148"/>
        </row>
        <row r="3149">
          <cell r="A3149">
            <v>19347</v>
          </cell>
          <cell r="B3149"/>
        </row>
        <row r="3150">
          <cell r="A3150">
            <v>19350</v>
          </cell>
          <cell r="B3150"/>
        </row>
        <row r="3151">
          <cell r="A3151">
            <v>19376</v>
          </cell>
          <cell r="B3151"/>
        </row>
        <row r="3152">
          <cell r="A3152">
            <v>19378</v>
          </cell>
          <cell r="B3152"/>
        </row>
        <row r="3153">
          <cell r="A3153">
            <v>19385</v>
          </cell>
          <cell r="B3153">
            <v>1</v>
          </cell>
        </row>
        <row r="3154">
          <cell r="A3154">
            <v>19391</v>
          </cell>
          <cell r="B3154"/>
        </row>
        <row r="3155">
          <cell r="A3155">
            <v>19395</v>
          </cell>
          <cell r="B3155"/>
        </row>
        <row r="3156">
          <cell r="A3156">
            <v>19396</v>
          </cell>
          <cell r="B3156"/>
        </row>
        <row r="3157">
          <cell r="A3157">
            <v>19398</v>
          </cell>
          <cell r="B3157"/>
        </row>
        <row r="3158">
          <cell r="A3158">
            <v>19409</v>
          </cell>
          <cell r="B3158"/>
        </row>
        <row r="3159">
          <cell r="A3159">
            <v>19430</v>
          </cell>
          <cell r="B3159"/>
        </row>
        <row r="3160">
          <cell r="A3160">
            <v>19449</v>
          </cell>
          <cell r="B3160"/>
        </row>
        <row r="3161">
          <cell r="A3161">
            <v>19459</v>
          </cell>
          <cell r="B3161"/>
        </row>
        <row r="3162">
          <cell r="A3162">
            <v>19462</v>
          </cell>
          <cell r="B3162"/>
        </row>
        <row r="3163">
          <cell r="A3163">
            <v>19471</v>
          </cell>
          <cell r="B3163">
            <v>1</v>
          </cell>
        </row>
        <row r="3164">
          <cell r="A3164">
            <v>19486</v>
          </cell>
          <cell r="B3164">
            <v>1</v>
          </cell>
        </row>
        <row r="3165">
          <cell r="A3165">
            <v>19487</v>
          </cell>
          <cell r="B3165"/>
        </row>
        <row r="3166">
          <cell r="A3166">
            <v>19490</v>
          </cell>
          <cell r="B3166"/>
        </row>
        <row r="3167">
          <cell r="A3167">
            <v>19491</v>
          </cell>
          <cell r="B3167"/>
        </row>
        <row r="3168">
          <cell r="A3168">
            <v>19496</v>
          </cell>
          <cell r="B3168"/>
        </row>
        <row r="3169">
          <cell r="A3169">
            <v>19526</v>
          </cell>
          <cell r="B3169"/>
        </row>
        <row r="3170">
          <cell r="A3170">
            <v>19544</v>
          </cell>
          <cell r="B3170"/>
        </row>
        <row r="3171">
          <cell r="A3171">
            <v>19552</v>
          </cell>
          <cell r="B3171"/>
        </row>
        <row r="3172">
          <cell r="A3172">
            <v>19553</v>
          </cell>
          <cell r="B3172"/>
        </row>
        <row r="3173">
          <cell r="A3173">
            <v>19582</v>
          </cell>
          <cell r="B3173"/>
        </row>
        <row r="3174">
          <cell r="A3174">
            <v>19583</v>
          </cell>
          <cell r="B3174"/>
        </row>
        <row r="3175">
          <cell r="A3175">
            <v>19590</v>
          </cell>
          <cell r="B3175">
            <v>2</v>
          </cell>
        </row>
        <row r="3176">
          <cell r="A3176">
            <v>19603</v>
          </cell>
          <cell r="B3176"/>
        </row>
        <row r="3177">
          <cell r="A3177">
            <v>19605</v>
          </cell>
          <cell r="B3177"/>
        </row>
        <row r="3178">
          <cell r="A3178">
            <v>19628</v>
          </cell>
          <cell r="B3178"/>
        </row>
        <row r="3179">
          <cell r="A3179">
            <v>19639</v>
          </cell>
          <cell r="B3179">
            <v>22</v>
          </cell>
        </row>
        <row r="3180">
          <cell r="A3180">
            <v>19641</v>
          </cell>
          <cell r="B3180"/>
        </row>
        <row r="3181">
          <cell r="A3181">
            <v>19644</v>
          </cell>
          <cell r="B3181"/>
        </row>
        <row r="3182">
          <cell r="A3182">
            <v>19648</v>
          </cell>
          <cell r="B3182"/>
        </row>
        <row r="3183">
          <cell r="A3183">
            <v>19649</v>
          </cell>
          <cell r="B3183"/>
        </row>
        <row r="3184">
          <cell r="A3184">
            <v>19650</v>
          </cell>
          <cell r="B3184"/>
        </row>
        <row r="3185">
          <cell r="A3185">
            <v>19656</v>
          </cell>
          <cell r="B3185">
            <v>1</v>
          </cell>
        </row>
        <row r="3186">
          <cell r="A3186">
            <v>19658</v>
          </cell>
          <cell r="B3186">
            <v>1</v>
          </cell>
        </row>
        <row r="3187">
          <cell r="A3187">
            <v>19677</v>
          </cell>
          <cell r="B3187"/>
        </row>
        <row r="3188">
          <cell r="A3188">
            <v>19679</v>
          </cell>
          <cell r="B3188"/>
        </row>
        <row r="3189">
          <cell r="A3189">
            <v>19681</v>
          </cell>
          <cell r="B3189">
            <v>24</v>
          </cell>
        </row>
        <row r="3190">
          <cell r="A3190">
            <v>19686</v>
          </cell>
          <cell r="B3190"/>
        </row>
        <row r="3191">
          <cell r="A3191">
            <v>19698</v>
          </cell>
          <cell r="B3191"/>
        </row>
        <row r="3192">
          <cell r="A3192">
            <v>19714</v>
          </cell>
          <cell r="B3192"/>
        </row>
        <row r="3193">
          <cell r="A3193">
            <v>19731</v>
          </cell>
          <cell r="B3193"/>
        </row>
        <row r="3194">
          <cell r="A3194">
            <v>19735</v>
          </cell>
          <cell r="B3194"/>
        </row>
        <row r="3195">
          <cell r="A3195">
            <v>19737</v>
          </cell>
          <cell r="B3195">
            <v>1</v>
          </cell>
        </row>
        <row r="3196">
          <cell r="A3196">
            <v>19738</v>
          </cell>
          <cell r="B3196"/>
        </row>
        <row r="3197">
          <cell r="A3197">
            <v>19740</v>
          </cell>
          <cell r="B3197"/>
        </row>
        <row r="3198">
          <cell r="A3198">
            <v>19777</v>
          </cell>
          <cell r="B3198"/>
        </row>
        <row r="3199">
          <cell r="A3199">
            <v>19783</v>
          </cell>
          <cell r="B3199"/>
        </row>
        <row r="3200">
          <cell r="A3200">
            <v>19784</v>
          </cell>
          <cell r="B3200"/>
        </row>
        <row r="3201">
          <cell r="A3201">
            <v>19788</v>
          </cell>
          <cell r="B3201"/>
        </row>
        <row r="3202">
          <cell r="A3202">
            <v>19789</v>
          </cell>
          <cell r="B3202">
            <v>1</v>
          </cell>
        </row>
        <row r="3203">
          <cell r="A3203">
            <v>19808</v>
          </cell>
          <cell r="B3203">
            <v>3</v>
          </cell>
        </row>
        <row r="3204">
          <cell r="A3204">
            <v>19809</v>
          </cell>
          <cell r="B3204"/>
        </row>
        <row r="3205">
          <cell r="A3205">
            <v>19810</v>
          </cell>
          <cell r="B3205">
            <v>1</v>
          </cell>
        </row>
        <row r="3206">
          <cell r="A3206">
            <v>19831</v>
          </cell>
          <cell r="B3206"/>
        </row>
        <row r="3207">
          <cell r="A3207">
            <v>19847</v>
          </cell>
          <cell r="B3207"/>
        </row>
        <row r="3208">
          <cell r="A3208">
            <v>19848</v>
          </cell>
          <cell r="B3208"/>
        </row>
        <row r="3209">
          <cell r="A3209">
            <v>19850</v>
          </cell>
          <cell r="B3209"/>
        </row>
        <row r="3210">
          <cell r="A3210">
            <v>19865</v>
          </cell>
          <cell r="B3210"/>
        </row>
        <row r="3211">
          <cell r="A3211">
            <v>19881</v>
          </cell>
          <cell r="B3211"/>
        </row>
        <row r="3212">
          <cell r="A3212">
            <v>19882</v>
          </cell>
          <cell r="B3212"/>
        </row>
        <row r="3213">
          <cell r="A3213">
            <v>19885</v>
          </cell>
          <cell r="B3213"/>
        </row>
        <row r="3214">
          <cell r="A3214">
            <v>19912</v>
          </cell>
          <cell r="B3214">
            <v>1</v>
          </cell>
        </row>
        <row r="3215">
          <cell r="A3215">
            <v>19963</v>
          </cell>
          <cell r="B3215"/>
        </row>
        <row r="3216">
          <cell r="A3216">
            <v>19971</v>
          </cell>
          <cell r="B3216"/>
        </row>
        <row r="3217">
          <cell r="A3217">
            <v>20000</v>
          </cell>
          <cell r="B3217"/>
        </row>
        <row r="3218">
          <cell r="A3218">
            <v>20001</v>
          </cell>
          <cell r="B3218"/>
        </row>
        <row r="3219">
          <cell r="A3219">
            <v>20027</v>
          </cell>
          <cell r="B3219"/>
        </row>
        <row r="3220">
          <cell r="A3220">
            <v>20028</v>
          </cell>
          <cell r="B3220">
            <v>1</v>
          </cell>
        </row>
        <row r="3221">
          <cell r="A3221">
            <v>20029</v>
          </cell>
          <cell r="B3221"/>
        </row>
        <row r="3222">
          <cell r="A3222">
            <v>20049</v>
          </cell>
          <cell r="B3222"/>
        </row>
        <row r="3223">
          <cell r="A3223">
            <v>20059</v>
          </cell>
          <cell r="B3223"/>
        </row>
        <row r="3224">
          <cell r="A3224">
            <v>20064</v>
          </cell>
          <cell r="B3224">
            <v>1</v>
          </cell>
        </row>
        <row r="3225">
          <cell r="A3225">
            <v>20087</v>
          </cell>
          <cell r="B3225"/>
        </row>
        <row r="3226">
          <cell r="A3226">
            <v>20096</v>
          </cell>
          <cell r="B3226"/>
        </row>
        <row r="3227">
          <cell r="A3227">
            <v>20099</v>
          </cell>
          <cell r="B3227"/>
        </row>
        <row r="3228">
          <cell r="A3228">
            <v>20108</v>
          </cell>
          <cell r="B3228">
            <v>2</v>
          </cell>
        </row>
        <row r="3229">
          <cell r="A3229">
            <v>20111</v>
          </cell>
          <cell r="B3229"/>
        </row>
        <row r="3230">
          <cell r="A3230">
            <v>20118</v>
          </cell>
          <cell r="B3230"/>
        </row>
        <row r="3231">
          <cell r="A3231">
            <v>20141</v>
          </cell>
          <cell r="B3231">
            <v>2.5</v>
          </cell>
        </row>
        <row r="3232">
          <cell r="A3232">
            <v>20142</v>
          </cell>
          <cell r="B3232"/>
        </row>
        <row r="3233">
          <cell r="A3233">
            <v>20143</v>
          </cell>
          <cell r="B3233">
            <v>6</v>
          </cell>
        </row>
        <row r="3234">
          <cell r="A3234">
            <v>20147</v>
          </cell>
          <cell r="B3234"/>
        </row>
        <row r="3235">
          <cell r="A3235">
            <v>20158</v>
          </cell>
          <cell r="B3235"/>
        </row>
        <row r="3236">
          <cell r="A3236">
            <v>20182</v>
          </cell>
          <cell r="B3236"/>
        </row>
        <row r="3237">
          <cell r="A3237">
            <v>20184</v>
          </cell>
          <cell r="B3237"/>
        </row>
        <row r="3238">
          <cell r="A3238">
            <v>20189</v>
          </cell>
          <cell r="B3238"/>
        </row>
        <row r="3239">
          <cell r="A3239">
            <v>20201</v>
          </cell>
          <cell r="B3239"/>
        </row>
        <row r="3240">
          <cell r="A3240">
            <v>20203</v>
          </cell>
          <cell r="B3240"/>
        </row>
        <row r="3241">
          <cell r="A3241">
            <v>20205</v>
          </cell>
          <cell r="B3241">
            <v>3</v>
          </cell>
        </row>
        <row r="3242">
          <cell r="A3242">
            <v>20206</v>
          </cell>
          <cell r="B3242"/>
        </row>
        <row r="3243">
          <cell r="A3243">
            <v>20212</v>
          </cell>
          <cell r="B3243"/>
        </row>
        <row r="3244">
          <cell r="A3244">
            <v>20216</v>
          </cell>
          <cell r="B3244"/>
        </row>
        <row r="3245">
          <cell r="A3245">
            <v>20221</v>
          </cell>
          <cell r="B3245"/>
        </row>
        <row r="3246">
          <cell r="A3246">
            <v>20223</v>
          </cell>
          <cell r="B3246"/>
        </row>
        <row r="3247">
          <cell r="A3247">
            <v>20225</v>
          </cell>
          <cell r="B3247">
            <v>1</v>
          </cell>
        </row>
        <row r="3248">
          <cell r="A3248">
            <v>20226</v>
          </cell>
          <cell r="B3248">
            <v>2</v>
          </cell>
        </row>
        <row r="3249">
          <cell r="A3249">
            <v>20232</v>
          </cell>
          <cell r="B3249"/>
        </row>
        <row r="3250">
          <cell r="A3250">
            <v>20233</v>
          </cell>
          <cell r="B3250"/>
        </row>
        <row r="3251">
          <cell r="A3251">
            <v>20234</v>
          </cell>
          <cell r="B3251"/>
        </row>
        <row r="3252">
          <cell r="A3252">
            <v>20240</v>
          </cell>
          <cell r="B3252"/>
        </row>
        <row r="3253">
          <cell r="A3253">
            <v>20242</v>
          </cell>
          <cell r="B3253"/>
        </row>
        <row r="3254">
          <cell r="A3254">
            <v>20257</v>
          </cell>
          <cell r="B3254"/>
        </row>
        <row r="3255">
          <cell r="A3255">
            <v>20261</v>
          </cell>
          <cell r="B3255"/>
        </row>
        <row r="3256">
          <cell r="A3256">
            <v>20266</v>
          </cell>
          <cell r="B3256"/>
        </row>
        <row r="3257">
          <cell r="A3257">
            <v>20292</v>
          </cell>
          <cell r="B3257"/>
        </row>
        <row r="3258">
          <cell r="A3258">
            <v>20305</v>
          </cell>
          <cell r="B3258"/>
        </row>
        <row r="3259">
          <cell r="A3259">
            <v>20308</v>
          </cell>
          <cell r="B3259"/>
        </row>
        <row r="3260">
          <cell r="A3260">
            <v>20309</v>
          </cell>
          <cell r="B3260"/>
        </row>
        <row r="3261">
          <cell r="A3261">
            <v>20311</v>
          </cell>
          <cell r="B3261"/>
        </row>
        <row r="3262">
          <cell r="A3262">
            <v>20319</v>
          </cell>
          <cell r="B3262"/>
        </row>
        <row r="3263">
          <cell r="A3263">
            <v>20321</v>
          </cell>
          <cell r="B3263"/>
        </row>
        <row r="3264">
          <cell r="A3264">
            <v>20323</v>
          </cell>
          <cell r="B3264"/>
        </row>
        <row r="3265">
          <cell r="A3265">
            <v>20341</v>
          </cell>
          <cell r="B3265"/>
        </row>
        <row r="3266">
          <cell r="A3266">
            <v>20345</v>
          </cell>
          <cell r="B3266"/>
        </row>
        <row r="3267">
          <cell r="A3267">
            <v>20356</v>
          </cell>
          <cell r="B3267"/>
        </row>
        <row r="3268">
          <cell r="A3268">
            <v>20369</v>
          </cell>
          <cell r="B3268">
            <v>23</v>
          </cell>
        </row>
        <row r="3269">
          <cell r="A3269">
            <v>20390</v>
          </cell>
          <cell r="B3269"/>
        </row>
        <row r="3270">
          <cell r="A3270">
            <v>20392</v>
          </cell>
          <cell r="B3270"/>
        </row>
        <row r="3271">
          <cell r="A3271">
            <v>20395</v>
          </cell>
          <cell r="B3271"/>
        </row>
        <row r="3272">
          <cell r="A3272">
            <v>20415</v>
          </cell>
          <cell r="B3272"/>
        </row>
        <row r="3273">
          <cell r="A3273">
            <v>20428</v>
          </cell>
          <cell r="B3273"/>
        </row>
        <row r="3274">
          <cell r="A3274">
            <v>20430</v>
          </cell>
          <cell r="B3274"/>
        </row>
        <row r="3275">
          <cell r="A3275">
            <v>20431</v>
          </cell>
          <cell r="B3275"/>
        </row>
        <row r="3276">
          <cell r="A3276">
            <v>20433</v>
          </cell>
          <cell r="B3276"/>
        </row>
        <row r="3277">
          <cell r="A3277">
            <v>20434</v>
          </cell>
          <cell r="B3277"/>
        </row>
        <row r="3278">
          <cell r="A3278">
            <v>20438</v>
          </cell>
          <cell r="B3278">
            <v>26</v>
          </cell>
        </row>
        <row r="3279">
          <cell r="A3279">
            <v>20444</v>
          </cell>
          <cell r="B3279"/>
        </row>
        <row r="3280">
          <cell r="A3280">
            <v>20445</v>
          </cell>
          <cell r="B3280"/>
        </row>
        <row r="3281">
          <cell r="A3281">
            <v>20448</v>
          </cell>
          <cell r="B3281"/>
        </row>
        <row r="3282">
          <cell r="A3282">
            <v>20449</v>
          </cell>
          <cell r="B3282"/>
        </row>
        <row r="3283">
          <cell r="A3283">
            <v>20459</v>
          </cell>
          <cell r="B3283">
            <v>1.5</v>
          </cell>
        </row>
        <row r="3284">
          <cell r="A3284">
            <v>20465</v>
          </cell>
          <cell r="B3284"/>
        </row>
        <row r="3285">
          <cell r="A3285">
            <v>20467</v>
          </cell>
          <cell r="B3285"/>
        </row>
        <row r="3286">
          <cell r="A3286">
            <v>20468</v>
          </cell>
          <cell r="B3286">
            <v>1</v>
          </cell>
        </row>
        <row r="3287">
          <cell r="A3287">
            <v>20486</v>
          </cell>
          <cell r="B3287"/>
        </row>
        <row r="3288">
          <cell r="A3288">
            <v>20495</v>
          </cell>
          <cell r="B3288"/>
        </row>
        <row r="3289">
          <cell r="A3289">
            <v>20497</v>
          </cell>
          <cell r="B3289"/>
        </row>
        <row r="3290">
          <cell r="A3290">
            <v>20501</v>
          </cell>
          <cell r="B3290">
            <v>6</v>
          </cell>
        </row>
        <row r="3291">
          <cell r="A3291">
            <v>20511</v>
          </cell>
          <cell r="B3291"/>
        </row>
        <row r="3292">
          <cell r="A3292">
            <v>20519</v>
          </cell>
          <cell r="B3292"/>
        </row>
        <row r="3293">
          <cell r="A3293">
            <v>20539</v>
          </cell>
          <cell r="B3293"/>
        </row>
        <row r="3294">
          <cell r="A3294">
            <v>20541</v>
          </cell>
          <cell r="B3294"/>
        </row>
        <row r="3295">
          <cell r="A3295">
            <v>20544</v>
          </cell>
          <cell r="B3295"/>
        </row>
        <row r="3296">
          <cell r="A3296">
            <v>20563</v>
          </cell>
          <cell r="B3296"/>
        </row>
        <row r="3297">
          <cell r="A3297">
            <v>20567</v>
          </cell>
          <cell r="B3297"/>
        </row>
        <row r="3298">
          <cell r="A3298">
            <v>20568</v>
          </cell>
          <cell r="B3298"/>
        </row>
        <row r="3299">
          <cell r="A3299">
            <v>20569</v>
          </cell>
          <cell r="B3299"/>
        </row>
        <row r="3300">
          <cell r="A3300">
            <v>20579</v>
          </cell>
          <cell r="B3300"/>
        </row>
        <row r="3301">
          <cell r="A3301">
            <v>20604</v>
          </cell>
          <cell r="B3301"/>
        </row>
        <row r="3302">
          <cell r="A3302">
            <v>20612</v>
          </cell>
          <cell r="B3302"/>
        </row>
        <row r="3303">
          <cell r="A3303">
            <v>20614</v>
          </cell>
          <cell r="B3303"/>
        </row>
        <row r="3304">
          <cell r="A3304">
            <v>20623</v>
          </cell>
          <cell r="B3304"/>
        </row>
        <row r="3305">
          <cell r="A3305">
            <v>20631</v>
          </cell>
          <cell r="B3305"/>
        </row>
        <row r="3306">
          <cell r="A3306">
            <v>20642</v>
          </cell>
          <cell r="B3306"/>
        </row>
        <row r="3307">
          <cell r="A3307">
            <v>20683</v>
          </cell>
          <cell r="B3307"/>
        </row>
        <row r="3308">
          <cell r="A3308">
            <v>20687</v>
          </cell>
          <cell r="B3308"/>
        </row>
        <row r="3309">
          <cell r="A3309">
            <v>20710</v>
          </cell>
          <cell r="B3309"/>
        </row>
        <row r="3310">
          <cell r="A3310">
            <v>20714</v>
          </cell>
          <cell r="B3310"/>
        </row>
        <row r="3311">
          <cell r="A3311">
            <v>20731</v>
          </cell>
          <cell r="B3311"/>
        </row>
        <row r="3312">
          <cell r="A3312">
            <v>20732</v>
          </cell>
          <cell r="B3312">
            <v>1</v>
          </cell>
        </row>
        <row r="3313">
          <cell r="A3313">
            <v>20747</v>
          </cell>
          <cell r="B3313">
            <v>1</v>
          </cell>
        </row>
        <row r="3314">
          <cell r="A3314">
            <v>20753</v>
          </cell>
          <cell r="B3314">
            <v>1</v>
          </cell>
        </row>
        <row r="3315">
          <cell r="A3315">
            <v>20770</v>
          </cell>
          <cell r="B3315"/>
        </row>
        <row r="3316">
          <cell r="A3316">
            <v>20797</v>
          </cell>
          <cell r="B3316">
            <v>1</v>
          </cell>
        </row>
        <row r="3317">
          <cell r="A3317">
            <v>20811</v>
          </cell>
          <cell r="B3317"/>
        </row>
        <row r="3318">
          <cell r="A3318">
            <v>20817</v>
          </cell>
          <cell r="B3318"/>
        </row>
        <row r="3319">
          <cell r="A3319">
            <v>20823</v>
          </cell>
          <cell r="B3319"/>
        </row>
        <row r="3320">
          <cell r="A3320">
            <v>20824</v>
          </cell>
          <cell r="B3320">
            <v>1</v>
          </cell>
        </row>
        <row r="3321">
          <cell r="A3321">
            <v>20837</v>
          </cell>
          <cell r="B3321">
            <v>3</v>
          </cell>
        </row>
        <row r="3322">
          <cell r="A3322">
            <v>20841</v>
          </cell>
          <cell r="B3322">
            <v>50</v>
          </cell>
        </row>
        <row r="3323">
          <cell r="A3323">
            <v>20859</v>
          </cell>
          <cell r="B3323"/>
        </row>
        <row r="3324">
          <cell r="A3324">
            <v>20861</v>
          </cell>
          <cell r="B3324"/>
        </row>
        <row r="3325">
          <cell r="A3325">
            <v>20863</v>
          </cell>
          <cell r="B3325"/>
        </row>
        <row r="3326">
          <cell r="A3326">
            <v>20866</v>
          </cell>
          <cell r="B3326"/>
        </row>
        <row r="3327">
          <cell r="A3327">
            <v>20873</v>
          </cell>
          <cell r="B3327">
            <v>2</v>
          </cell>
        </row>
        <row r="3328">
          <cell r="A3328">
            <v>20877</v>
          </cell>
          <cell r="B3328"/>
        </row>
        <row r="3329">
          <cell r="A3329">
            <v>20878</v>
          </cell>
          <cell r="B3329"/>
        </row>
        <row r="3330">
          <cell r="A3330">
            <v>20879</v>
          </cell>
          <cell r="B3330"/>
        </row>
        <row r="3331">
          <cell r="A3331">
            <v>20895</v>
          </cell>
          <cell r="B3331"/>
        </row>
        <row r="3332">
          <cell r="A3332">
            <v>20896</v>
          </cell>
          <cell r="B3332"/>
        </row>
        <row r="3333">
          <cell r="A3333">
            <v>20902</v>
          </cell>
          <cell r="B3333"/>
        </row>
        <row r="3334">
          <cell r="A3334">
            <v>20913</v>
          </cell>
          <cell r="B3334"/>
        </row>
        <row r="3335">
          <cell r="A3335">
            <v>20916</v>
          </cell>
          <cell r="B3335">
            <v>1</v>
          </cell>
        </row>
        <row r="3336">
          <cell r="A3336">
            <v>20917</v>
          </cell>
          <cell r="B3336"/>
        </row>
        <row r="3337">
          <cell r="A3337">
            <v>20925</v>
          </cell>
          <cell r="B3337"/>
        </row>
        <row r="3338">
          <cell r="A3338">
            <v>20929</v>
          </cell>
          <cell r="B3338"/>
        </row>
        <row r="3339">
          <cell r="A3339">
            <v>20940</v>
          </cell>
          <cell r="B3339"/>
        </row>
        <row r="3340">
          <cell r="A3340">
            <v>20943</v>
          </cell>
          <cell r="B3340"/>
        </row>
        <row r="3341">
          <cell r="A3341">
            <v>20944</v>
          </cell>
          <cell r="B3341"/>
        </row>
        <row r="3342">
          <cell r="A3342">
            <v>20945</v>
          </cell>
          <cell r="B3342">
            <v>9.25</v>
          </cell>
        </row>
        <row r="3343">
          <cell r="A3343">
            <v>20952</v>
          </cell>
          <cell r="B3343"/>
        </row>
        <row r="3344">
          <cell r="A3344">
            <v>20984</v>
          </cell>
          <cell r="B3344"/>
        </row>
        <row r="3345">
          <cell r="A3345">
            <v>20988</v>
          </cell>
          <cell r="B3345"/>
        </row>
        <row r="3346">
          <cell r="A3346">
            <v>20996</v>
          </cell>
          <cell r="B3346"/>
        </row>
        <row r="3347">
          <cell r="A3347">
            <v>21027</v>
          </cell>
          <cell r="B3347"/>
        </row>
        <row r="3348">
          <cell r="A3348">
            <v>21029</v>
          </cell>
          <cell r="B3348"/>
        </row>
        <row r="3349">
          <cell r="A3349">
            <v>21037</v>
          </cell>
          <cell r="B3349"/>
        </row>
        <row r="3350">
          <cell r="A3350">
            <v>21039</v>
          </cell>
          <cell r="B3350"/>
        </row>
        <row r="3351">
          <cell r="A3351">
            <v>21053</v>
          </cell>
          <cell r="B3351">
            <v>1</v>
          </cell>
        </row>
        <row r="3352">
          <cell r="A3352">
            <v>21055</v>
          </cell>
          <cell r="B3352"/>
        </row>
        <row r="3353">
          <cell r="A3353">
            <v>21060</v>
          </cell>
          <cell r="B3353"/>
        </row>
        <row r="3354">
          <cell r="A3354">
            <v>21061</v>
          </cell>
          <cell r="B3354"/>
        </row>
        <row r="3355">
          <cell r="A3355">
            <v>21075</v>
          </cell>
          <cell r="B3355"/>
        </row>
        <row r="3356">
          <cell r="A3356">
            <v>21076</v>
          </cell>
          <cell r="B3356"/>
        </row>
        <row r="3357">
          <cell r="A3357">
            <v>21080</v>
          </cell>
          <cell r="B3357"/>
        </row>
        <row r="3358">
          <cell r="A3358">
            <v>21092</v>
          </cell>
          <cell r="B3358"/>
        </row>
        <row r="3359">
          <cell r="A3359">
            <v>21094</v>
          </cell>
          <cell r="B3359"/>
        </row>
        <row r="3360">
          <cell r="A3360">
            <v>21097</v>
          </cell>
          <cell r="B3360">
            <v>3</v>
          </cell>
        </row>
        <row r="3361">
          <cell r="A3361">
            <v>21104</v>
          </cell>
          <cell r="B3361"/>
        </row>
        <row r="3362">
          <cell r="A3362">
            <v>21120</v>
          </cell>
          <cell r="B3362"/>
        </row>
        <row r="3363">
          <cell r="A3363">
            <v>21130</v>
          </cell>
          <cell r="B3363"/>
        </row>
        <row r="3364">
          <cell r="A3364">
            <v>21132</v>
          </cell>
          <cell r="B3364"/>
        </row>
        <row r="3365">
          <cell r="A3365">
            <v>21137</v>
          </cell>
          <cell r="B3365">
            <v>2</v>
          </cell>
        </row>
        <row r="3366">
          <cell r="A3366">
            <v>21154</v>
          </cell>
          <cell r="B3366"/>
        </row>
        <row r="3367">
          <cell r="A3367">
            <v>21155</v>
          </cell>
          <cell r="B3367"/>
        </row>
        <row r="3368">
          <cell r="A3368">
            <v>21166</v>
          </cell>
          <cell r="B3368"/>
        </row>
        <row r="3369">
          <cell r="A3369">
            <v>21171</v>
          </cell>
          <cell r="B3369">
            <v>1</v>
          </cell>
        </row>
        <row r="3370">
          <cell r="A3370">
            <v>21181</v>
          </cell>
          <cell r="B3370"/>
        </row>
        <row r="3371">
          <cell r="A3371">
            <v>21182</v>
          </cell>
          <cell r="B3371">
            <v>15</v>
          </cell>
        </row>
        <row r="3372">
          <cell r="A3372">
            <v>21184</v>
          </cell>
          <cell r="B3372"/>
        </row>
        <row r="3373">
          <cell r="A3373">
            <v>21202</v>
          </cell>
          <cell r="B3373"/>
        </row>
        <row r="3374">
          <cell r="A3374">
            <v>21206</v>
          </cell>
          <cell r="B3374">
            <v>5</v>
          </cell>
        </row>
        <row r="3375">
          <cell r="A3375">
            <v>21216</v>
          </cell>
          <cell r="B3375">
            <v>26.25</v>
          </cell>
        </row>
        <row r="3376">
          <cell r="A3376">
            <v>21223</v>
          </cell>
          <cell r="B3376"/>
        </row>
        <row r="3377">
          <cell r="A3377">
            <v>21224</v>
          </cell>
          <cell r="B3377"/>
        </row>
        <row r="3378">
          <cell r="A3378">
            <v>21230</v>
          </cell>
          <cell r="B3378"/>
        </row>
        <row r="3379">
          <cell r="A3379">
            <v>21231</v>
          </cell>
          <cell r="B3379">
            <v>1</v>
          </cell>
        </row>
        <row r="3380">
          <cell r="A3380">
            <v>21233</v>
          </cell>
          <cell r="B3380"/>
        </row>
        <row r="3381">
          <cell r="A3381">
            <v>21237</v>
          </cell>
          <cell r="B3381">
            <v>1</v>
          </cell>
        </row>
        <row r="3382">
          <cell r="A3382">
            <v>21241</v>
          </cell>
          <cell r="B3382"/>
        </row>
        <row r="3383">
          <cell r="A3383">
            <v>21264</v>
          </cell>
          <cell r="B3383"/>
        </row>
        <row r="3384">
          <cell r="A3384">
            <v>21265</v>
          </cell>
          <cell r="B3384"/>
        </row>
        <row r="3385">
          <cell r="A3385">
            <v>21269</v>
          </cell>
          <cell r="B3385">
            <v>1</v>
          </cell>
        </row>
        <row r="3386">
          <cell r="A3386">
            <v>21277</v>
          </cell>
          <cell r="B3386"/>
        </row>
        <row r="3387">
          <cell r="A3387">
            <v>21286</v>
          </cell>
          <cell r="B3387"/>
        </row>
        <row r="3388">
          <cell r="A3388">
            <v>21287</v>
          </cell>
          <cell r="B3388"/>
        </row>
        <row r="3389">
          <cell r="A3389">
            <v>21291</v>
          </cell>
          <cell r="B3389"/>
        </row>
        <row r="3390">
          <cell r="A3390">
            <v>21323</v>
          </cell>
          <cell r="B3390">
            <v>1</v>
          </cell>
        </row>
        <row r="3391">
          <cell r="A3391">
            <v>21326</v>
          </cell>
          <cell r="B3391"/>
        </row>
        <row r="3392">
          <cell r="A3392">
            <v>21332</v>
          </cell>
          <cell r="B3392"/>
        </row>
        <row r="3393">
          <cell r="A3393">
            <v>21347</v>
          </cell>
          <cell r="B3393">
            <v>5</v>
          </cell>
        </row>
        <row r="3394">
          <cell r="A3394">
            <v>21365</v>
          </cell>
          <cell r="B3394"/>
        </row>
        <row r="3395">
          <cell r="A3395">
            <v>21379</v>
          </cell>
          <cell r="B3395"/>
        </row>
        <row r="3396">
          <cell r="A3396">
            <v>21389</v>
          </cell>
          <cell r="B3396"/>
        </row>
        <row r="3397">
          <cell r="A3397">
            <v>21393</v>
          </cell>
          <cell r="B3397"/>
        </row>
        <row r="3398">
          <cell r="A3398">
            <v>21394</v>
          </cell>
          <cell r="B3398"/>
        </row>
        <row r="3399">
          <cell r="A3399">
            <v>21406</v>
          </cell>
          <cell r="B3399"/>
        </row>
        <row r="3400">
          <cell r="A3400">
            <v>21412</v>
          </cell>
          <cell r="B3400">
            <v>2</v>
          </cell>
        </row>
        <row r="3401">
          <cell r="A3401">
            <v>21425</v>
          </cell>
          <cell r="B3401"/>
        </row>
        <row r="3402">
          <cell r="A3402">
            <v>21442</v>
          </cell>
          <cell r="B3402"/>
        </row>
        <row r="3403">
          <cell r="A3403">
            <v>21445</v>
          </cell>
          <cell r="B3403"/>
        </row>
        <row r="3404">
          <cell r="A3404">
            <v>21451</v>
          </cell>
          <cell r="B3404"/>
        </row>
        <row r="3405">
          <cell r="A3405">
            <v>21478</v>
          </cell>
          <cell r="B3405">
            <v>2</v>
          </cell>
        </row>
        <row r="3406">
          <cell r="A3406">
            <v>21491</v>
          </cell>
          <cell r="B3406">
            <v>1</v>
          </cell>
        </row>
        <row r="3407">
          <cell r="A3407">
            <v>21502</v>
          </cell>
          <cell r="B3407"/>
        </row>
        <row r="3408">
          <cell r="A3408">
            <v>21503</v>
          </cell>
          <cell r="B3408"/>
        </row>
        <row r="3409">
          <cell r="A3409">
            <v>21520</v>
          </cell>
          <cell r="B3409"/>
        </row>
        <row r="3410">
          <cell r="A3410">
            <v>21522</v>
          </cell>
          <cell r="B3410"/>
        </row>
        <row r="3411">
          <cell r="A3411">
            <v>21529</v>
          </cell>
          <cell r="B3411"/>
        </row>
        <row r="3412">
          <cell r="A3412">
            <v>21534</v>
          </cell>
          <cell r="B3412"/>
        </row>
        <row r="3413">
          <cell r="A3413">
            <v>21553</v>
          </cell>
          <cell r="B3413"/>
        </row>
        <row r="3414">
          <cell r="A3414">
            <v>21559</v>
          </cell>
          <cell r="B3414"/>
        </row>
        <row r="3415">
          <cell r="A3415">
            <v>21566</v>
          </cell>
          <cell r="B3415"/>
        </row>
        <row r="3416">
          <cell r="A3416">
            <v>21586</v>
          </cell>
          <cell r="B3416"/>
        </row>
        <row r="3417">
          <cell r="A3417">
            <v>21591</v>
          </cell>
          <cell r="B3417">
            <v>2</v>
          </cell>
        </row>
        <row r="3418">
          <cell r="A3418">
            <v>21615</v>
          </cell>
          <cell r="B3418"/>
        </row>
        <row r="3419">
          <cell r="A3419">
            <v>21621</v>
          </cell>
          <cell r="B3419"/>
        </row>
        <row r="3420">
          <cell r="A3420">
            <v>21625</v>
          </cell>
          <cell r="B3420">
            <v>12</v>
          </cell>
        </row>
        <row r="3421">
          <cell r="A3421">
            <v>21638</v>
          </cell>
          <cell r="B3421"/>
        </row>
        <row r="3422">
          <cell r="A3422">
            <v>21666</v>
          </cell>
          <cell r="B3422"/>
        </row>
        <row r="3423">
          <cell r="A3423">
            <v>21668</v>
          </cell>
          <cell r="B3423"/>
        </row>
        <row r="3424">
          <cell r="A3424">
            <v>21670</v>
          </cell>
          <cell r="B3424">
            <v>1</v>
          </cell>
        </row>
        <row r="3425">
          <cell r="A3425">
            <v>21689</v>
          </cell>
          <cell r="B3425">
            <v>10</v>
          </cell>
        </row>
        <row r="3426">
          <cell r="A3426">
            <v>21720</v>
          </cell>
          <cell r="B3426">
            <v>12</v>
          </cell>
        </row>
        <row r="3427">
          <cell r="A3427">
            <v>21734</v>
          </cell>
          <cell r="B3427"/>
        </row>
        <row r="3428">
          <cell r="A3428">
            <v>21739</v>
          </cell>
          <cell r="B3428">
            <v>8.5</v>
          </cell>
        </row>
        <row r="3429">
          <cell r="A3429">
            <v>21747</v>
          </cell>
          <cell r="B3429"/>
        </row>
        <row r="3430">
          <cell r="A3430">
            <v>21750</v>
          </cell>
          <cell r="B3430">
            <v>1</v>
          </cell>
        </row>
        <row r="3431">
          <cell r="A3431">
            <v>21759</v>
          </cell>
          <cell r="B3431">
            <v>1</v>
          </cell>
        </row>
        <row r="3432">
          <cell r="A3432">
            <v>21761</v>
          </cell>
          <cell r="B3432">
            <v>1</v>
          </cell>
        </row>
        <row r="3433">
          <cell r="A3433">
            <v>21762</v>
          </cell>
          <cell r="B3433">
            <v>1</v>
          </cell>
        </row>
        <row r="3434">
          <cell r="A3434">
            <v>21773</v>
          </cell>
          <cell r="B3434"/>
        </row>
        <row r="3435">
          <cell r="A3435">
            <v>21779</v>
          </cell>
          <cell r="B3435">
            <v>7</v>
          </cell>
        </row>
        <row r="3436">
          <cell r="A3436">
            <v>21789</v>
          </cell>
          <cell r="B3436">
            <v>31</v>
          </cell>
        </row>
        <row r="3437">
          <cell r="A3437">
            <v>21811</v>
          </cell>
          <cell r="B3437"/>
        </row>
        <row r="3438">
          <cell r="A3438">
            <v>21843</v>
          </cell>
          <cell r="B3438"/>
        </row>
        <row r="3439">
          <cell r="A3439">
            <v>21845</v>
          </cell>
          <cell r="B3439"/>
        </row>
        <row r="3440">
          <cell r="A3440">
            <v>21853</v>
          </cell>
          <cell r="B3440">
            <v>3</v>
          </cell>
        </row>
        <row r="3441">
          <cell r="A3441">
            <v>21856</v>
          </cell>
          <cell r="B3441"/>
        </row>
        <row r="3442">
          <cell r="A3442">
            <v>21871</v>
          </cell>
          <cell r="B3442"/>
        </row>
        <row r="3443">
          <cell r="A3443">
            <v>21873</v>
          </cell>
          <cell r="B3443">
            <v>1</v>
          </cell>
        </row>
        <row r="3444">
          <cell r="A3444">
            <v>21874</v>
          </cell>
          <cell r="B3444"/>
        </row>
        <row r="3445">
          <cell r="A3445">
            <v>21885</v>
          </cell>
          <cell r="B3445"/>
        </row>
        <row r="3446">
          <cell r="A3446">
            <v>21899</v>
          </cell>
          <cell r="B3446"/>
        </row>
        <row r="3447">
          <cell r="A3447">
            <v>21926</v>
          </cell>
          <cell r="B3447">
            <v>5</v>
          </cell>
        </row>
        <row r="3448">
          <cell r="A3448">
            <v>21928</v>
          </cell>
          <cell r="B3448">
            <v>1</v>
          </cell>
        </row>
        <row r="3449">
          <cell r="A3449">
            <v>21929</v>
          </cell>
          <cell r="B3449"/>
        </row>
        <row r="3450">
          <cell r="A3450">
            <v>21934</v>
          </cell>
          <cell r="B3450"/>
        </row>
        <row r="3451">
          <cell r="A3451">
            <v>21943</v>
          </cell>
          <cell r="B3451"/>
        </row>
        <row r="3452">
          <cell r="A3452">
            <v>21995</v>
          </cell>
          <cell r="B3452"/>
        </row>
        <row r="3453">
          <cell r="A3453">
            <v>22011</v>
          </cell>
          <cell r="B3453">
            <v>1</v>
          </cell>
        </row>
        <row r="3454">
          <cell r="A3454">
            <v>22021</v>
          </cell>
          <cell r="B3454"/>
        </row>
        <row r="3455">
          <cell r="A3455">
            <v>22028</v>
          </cell>
          <cell r="B3455"/>
        </row>
        <row r="3456">
          <cell r="A3456">
            <v>22029</v>
          </cell>
          <cell r="B3456"/>
        </row>
        <row r="3457">
          <cell r="A3457">
            <v>22041</v>
          </cell>
          <cell r="B3457"/>
        </row>
        <row r="3458">
          <cell r="A3458">
            <v>22046</v>
          </cell>
          <cell r="B3458"/>
        </row>
        <row r="3459">
          <cell r="A3459">
            <v>22051</v>
          </cell>
          <cell r="B3459"/>
        </row>
        <row r="3460">
          <cell r="A3460">
            <v>22064</v>
          </cell>
          <cell r="B3460"/>
        </row>
        <row r="3461">
          <cell r="A3461">
            <v>22065</v>
          </cell>
          <cell r="B3461">
            <v>5</v>
          </cell>
        </row>
        <row r="3462">
          <cell r="A3462">
            <v>22080</v>
          </cell>
          <cell r="B3462">
            <v>1</v>
          </cell>
        </row>
        <row r="3463">
          <cell r="A3463">
            <v>22093</v>
          </cell>
          <cell r="B3463"/>
        </row>
        <row r="3464">
          <cell r="A3464">
            <v>22095</v>
          </cell>
          <cell r="B3464"/>
        </row>
        <row r="3465">
          <cell r="A3465">
            <v>22105</v>
          </cell>
          <cell r="B3465"/>
        </row>
        <row r="3466">
          <cell r="A3466">
            <v>22107</v>
          </cell>
          <cell r="B3466"/>
        </row>
        <row r="3467">
          <cell r="A3467">
            <v>22108</v>
          </cell>
          <cell r="B3467"/>
        </row>
        <row r="3468">
          <cell r="A3468">
            <v>22112</v>
          </cell>
          <cell r="B3468"/>
        </row>
        <row r="3469">
          <cell r="A3469">
            <v>22118</v>
          </cell>
          <cell r="B3469"/>
        </row>
        <row r="3470">
          <cell r="A3470">
            <v>22122</v>
          </cell>
          <cell r="B3470"/>
        </row>
        <row r="3471">
          <cell r="A3471">
            <v>22123</v>
          </cell>
          <cell r="B3471">
            <v>7</v>
          </cell>
        </row>
        <row r="3472">
          <cell r="A3472">
            <v>22130</v>
          </cell>
          <cell r="B3472">
            <v>2</v>
          </cell>
        </row>
        <row r="3473">
          <cell r="A3473">
            <v>22134</v>
          </cell>
          <cell r="B3473"/>
        </row>
        <row r="3474">
          <cell r="A3474">
            <v>22146</v>
          </cell>
          <cell r="B3474">
            <v>12</v>
          </cell>
        </row>
        <row r="3475">
          <cell r="A3475">
            <v>22150</v>
          </cell>
          <cell r="B3475">
            <v>2</v>
          </cell>
        </row>
        <row r="3476">
          <cell r="A3476">
            <v>22168</v>
          </cell>
          <cell r="B3476"/>
        </row>
        <row r="3477">
          <cell r="A3477">
            <v>22170</v>
          </cell>
          <cell r="B3477">
            <v>2</v>
          </cell>
        </row>
        <row r="3478">
          <cell r="A3478">
            <v>22188</v>
          </cell>
          <cell r="B3478"/>
        </row>
        <row r="3479">
          <cell r="A3479">
            <v>22197</v>
          </cell>
          <cell r="B3479"/>
        </row>
        <row r="3480">
          <cell r="A3480">
            <v>22200</v>
          </cell>
          <cell r="B3480"/>
        </row>
        <row r="3481">
          <cell r="A3481">
            <v>22223</v>
          </cell>
          <cell r="B3481"/>
        </row>
        <row r="3482">
          <cell r="A3482">
            <v>22224</v>
          </cell>
          <cell r="B3482"/>
        </row>
        <row r="3483">
          <cell r="A3483">
            <v>22225</v>
          </cell>
          <cell r="B3483"/>
        </row>
        <row r="3484">
          <cell r="A3484">
            <v>22295</v>
          </cell>
          <cell r="B3484">
            <v>124.5</v>
          </cell>
        </row>
        <row r="3485">
          <cell r="A3485">
            <v>22297</v>
          </cell>
          <cell r="B3485"/>
        </row>
        <row r="3486">
          <cell r="A3486">
            <v>22310</v>
          </cell>
          <cell r="B3486"/>
        </row>
        <row r="3487">
          <cell r="A3487">
            <v>22366</v>
          </cell>
          <cell r="B3487">
            <v>1</v>
          </cell>
        </row>
        <row r="3488">
          <cell r="A3488">
            <v>22367</v>
          </cell>
          <cell r="B3488"/>
        </row>
        <row r="3489">
          <cell r="A3489">
            <v>22368</v>
          </cell>
          <cell r="B3489"/>
        </row>
        <row r="3490">
          <cell r="A3490">
            <v>22384</v>
          </cell>
          <cell r="B3490"/>
        </row>
        <row r="3491">
          <cell r="A3491">
            <v>22422</v>
          </cell>
          <cell r="B3491">
            <v>204</v>
          </cell>
        </row>
        <row r="3492">
          <cell r="A3492">
            <v>22430</v>
          </cell>
          <cell r="B3492"/>
        </row>
        <row r="3493">
          <cell r="A3493">
            <v>22439</v>
          </cell>
          <cell r="B3493"/>
        </row>
        <row r="3494">
          <cell r="A3494">
            <v>22443</v>
          </cell>
          <cell r="B3494">
            <v>21.25</v>
          </cell>
        </row>
        <row r="3495">
          <cell r="A3495">
            <v>22480</v>
          </cell>
          <cell r="B3495"/>
        </row>
        <row r="3496">
          <cell r="A3496">
            <v>22516</v>
          </cell>
          <cell r="B3496">
            <v>1</v>
          </cell>
        </row>
        <row r="3497">
          <cell r="A3497">
            <v>22533</v>
          </cell>
          <cell r="B3497">
            <v>10.25</v>
          </cell>
        </row>
        <row r="3498">
          <cell r="A3498">
            <v>22564</v>
          </cell>
          <cell r="B3498">
            <v>2</v>
          </cell>
        </row>
        <row r="3499">
          <cell r="A3499">
            <v>22567</v>
          </cell>
          <cell r="B3499"/>
        </row>
        <row r="3500">
          <cell r="A3500">
            <v>22572</v>
          </cell>
          <cell r="B3500"/>
        </row>
        <row r="3501">
          <cell r="A3501">
            <v>22576</v>
          </cell>
          <cell r="B3501"/>
        </row>
        <row r="3502">
          <cell r="A3502">
            <v>22592</v>
          </cell>
          <cell r="B3502"/>
        </row>
        <row r="3503">
          <cell r="A3503">
            <v>22634</v>
          </cell>
          <cell r="B3503"/>
        </row>
        <row r="3504">
          <cell r="A3504">
            <v>22635</v>
          </cell>
          <cell r="B3504">
            <v>1</v>
          </cell>
        </row>
        <row r="3505">
          <cell r="A3505">
            <v>22636</v>
          </cell>
          <cell r="B3505">
            <v>1</v>
          </cell>
        </row>
        <row r="3506">
          <cell r="A3506">
            <v>22683</v>
          </cell>
          <cell r="B3506"/>
        </row>
        <row r="3507">
          <cell r="A3507">
            <v>22690</v>
          </cell>
          <cell r="B3507"/>
        </row>
        <row r="3508">
          <cell r="A3508">
            <v>22696</v>
          </cell>
          <cell r="B3508">
            <v>3</v>
          </cell>
        </row>
        <row r="3509">
          <cell r="A3509">
            <v>22698</v>
          </cell>
          <cell r="B3509">
            <v>5</v>
          </cell>
        </row>
        <row r="3510">
          <cell r="A3510">
            <v>22699</v>
          </cell>
          <cell r="B3510">
            <v>1</v>
          </cell>
        </row>
        <row r="3511">
          <cell r="A3511">
            <v>22718</v>
          </cell>
          <cell r="B3511"/>
        </row>
        <row r="3512">
          <cell r="A3512">
            <v>22725</v>
          </cell>
          <cell r="B3512"/>
        </row>
        <row r="3513">
          <cell r="A3513">
            <v>22730</v>
          </cell>
          <cell r="B3513">
            <v>2</v>
          </cell>
        </row>
        <row r="3514">
          <cell r="A3514">
            <v>22732</v>
          </cell>
          <cell r="B3514">
            <v>2</v>
          </cell>
        </row>
        <row r="3515">
          <cell r="A3515">
            <v>22745</v>
          </cell>
          <cell r="B3515">
            <v>15.5</v>
          </cell>
        </row>
        <row r="3516">
          <cell r="A3516">
            <v>22749</v>
          </cell>
          <cell r="B3516">
            <v>1</v>
          </cell>
        </row>
        <row r="3517">
          <cell r="A3517">
            <v>22754</v>
          </cell>
          <cell r="B3517"/>
        </row>
        <row r="3518">
          <cell r="A3518">
            <v>22755</v>
          </cell>
          <cell r="B3518"/>
        </row>
        <row r="3519">
          <cell r="A3519">
            <v>22765</v>
          </cell>
          <cell r="B3519">
            <v>1</v>
          </cell>
        </row>
        <row r="3520">
          <cell r="A3520">
            <v>22771</v>
          </cell>
          <cell r="B3520">
            <v>52</v>
          </cell>
        </row>
        <row r="3521">
          <cell r="A3521">
            <v>22783</v>
          </cell>
          <cell r="B3521"/>
        </row>
        <row r="3522">
          <cell r="A3522">
            <v>22787</v>
          </cell>
          <cell r="B3522"/>
        </row>
        <row r="3523">
          <cell r="A3523">
            <v>22804</v>
          </cell>
          <cell r="B3523"/>
        </row>
        <row r="3524">
          <cell r="A3524">
            <v>22806</v>
          </cell>
          <cell r="B3524"/>
        </row>
        <row r="3525">
          <cell r="A3525">
            <v>22847</v>
          </cell>
          <cell r="B3525"/>
        </row>
        <row r="3526">
          <cell r="A3526">
            <v>22855</v>
          </cell>
          <cell r="B3526"/>
        </row>
        <row r="3527">
          <cell r="A3527">
            <v>22858</v>
          </cell>
          <cell r="B3527"/>
        </row>
        <row r="3528">
          <cell r="A3528">
            <v>22866</v>
          </cell>
          <cell r="B3528">
            <v>5</v>
          </cell>
        </row>
        <row r="3529">
          <cell r="A3529">
            <v>22867</v>
          </cell>
          <cell r="B3529"/>
        </row>
        <row r="3530">
          <cell r="A3530">
            <v>22876</v>
          </cell>
          <cell r="B3530"/>
        </row>
        <row r="3531">
          <cell r="A3531">
            <v>22882</v>
          </cell>
          <cell r="B3531"/>
        </row>
        <row r="3532">
          <cell r="A3532">
            <v>22887</v>
          </cell>
          <cell r="B3532"/>
        </row>
        <row r="3533">
          <cell r="A3533">
            <v>22889</v>
          </cell>
          <cell r="B3533"/>
        </row>
        <row r="3534">
          <cell r="A3534">
            <v>22897</v>
          </cell>
          <cell r="B3534">
            <v>1</v>
          </cell>
        </row>
        <row r="3535">
          <cell r="A3535">
            <v>22901</v>
          </cell>
          <cell r="B3535"/>
        </row>
        <row r="3536">
          <cell r="A3536">
            <v>22922</v>
          </cell>
          <cell r="B3536"/>
        </row>
        <row r="3537">
          <cell r="A3537">
            <v>22924</v>
          </cell>
          <cell r="B3537">
            <v>1</v>
          </cell>
        </row>
        <row r="3538">
          <cell r="A3538">
            <v>22929</v>
          </cell>
          <cell r="B3538"/>
        </row>
        <row r="3539">
          <cell r="A3539">
            <v>22934</v>
          </cell>
          <cell r="B3539"/>
        </row>
        <row r="3540">
          <cell r="A3540">
            <v>22941</v>
          </cell>
          <cell r="B3540"/>
        </row>
        <row r="3541">
          <cell r="A3541">
            <v>22953</v>
          </cell>
          <cell r="B3541"/>
        </row>
        <row r="3542">
          <cell r="A3542">
            <v>23000</v>
          </cell>
          <cell r="B3542">
            <v>3</v>
          </cell>
        </row>
        <row r="3543">
          <cell r="A3543">
            <v>23026</v>
          </cell>
          <cell r="B3543"/>
        </row>
        <row r="3544">
          <cell r="A3544">
            <v>23033</v>
          </cell>
          <cell r="B3544"/>
        </row>
        <row r="3545">
          <cell r="A3545">
            <v>23035</v>
          </cell>
          <cell r="B3545"/>
        </row>
        <row r="3546">
          <cell r="A3546">
            <v>23040</v>
          </cell>
          <cell r="B3546"/>
        </row>
        <row r="3547">
          <cell r="A3547">
            <v>23050</v>
          </cell>
          <cell r="B3547"/>
        </row>
        <row r="3548">
          <cell r="A3548">
            <v>23052</v>
          </cell>
          <cell r="B3548">
            <v>1</v>
          </cell>
        </row>
        <row r="3549">
          <cell r="A3549">
            <v>23072</v>
          </cell>
          <cell r="B3549">
            <v>1</v>
          </cell>
        </row>
        <row r="3550">
          <cell r="A3550">
            <v>23084</v>
          </cell>
          <cell r="B3550">
            <v>6.5</v>
          </cell>
        </row>
        <row r="3551">
          <cell r="A3551">
            <v>23088</v>
          </cell>
          <cell r="B3551"/>
        </row>
        <row r="3552">
          <cell r="A3552">
            <v>23093</v>
          </cell>
          <cell r="B3552">
            <v>1</v>
          </cell>
        </row>
        <row r="3553">
          <cell r="A3553">
            <v>23111</v>
          </cell>
          <cell r="B3553">
            <v>1</v>
          </cell>
        </row>
        <row r="3554">
          <cell r="A3554">
            <v>23113</v>
          </cell>
          <cell r="B3554"/>
        </row>
        <row r="3555">
          <cell r="A3555">
            <v>23122</v>
          </cell>
          <cell r="B3555"/>
        </row>
        <row r="3556">
          <cell r="A3556">
            <v>23131</v>
          </cell>
          <cell r="B3556"/>
        </row>
        <row r="3557">
          <cell r="A3557">
            <v>23145</v>
          </cell>
          <cell r="B3557"/>
        </row>
        <row r="3558">
          <cell r="A3558">
            <v>23149</v>
          </cell>
          <cell r="B3558">
            <v>2</v>
          </cell>
        </row>
        <row r="3559">
          <cell r="A3559">
            <v>23150</v>
          </cell>
          <cell r="B3559"/>
        </row>
        <row r="3560">
          <cell r="A3560">
            <v>23152</v>
          </cell>
          <cell r="B3560">
            <v>53</v>
          </cell>
        </row>
        <row r="3561">
          <cell r="A3561">
            <v>23163</v>
          </cell>
          <cell r="B3561"/>
        </row>
        <row r="3562">
          <cell r="A3562">
            <v>23165</v>
          </cell>
          <cell r="B3562">
            <v>14</v>
          </cell>
        </row>
        <row r="3563">
          <cell r="A3563">
            <v>23182</v>
          </cell>
          <cell r="B3563"/>
        </row>
        <row r="3564">
          <cell r="A3564">
            <v>23184</v>
          </cell>
          <cell r="B3564"/>
        </row>
        <row r="3565">
          <cell r="A3565">
            <v>23196</v>
          </cell>
          <cell r="B3565"/>
        </row>
        <row r="3566">
          <cell r="A3566">
            <v>23209</v>
          </cell>
          <cell r="B3566"/>
        </row>
        <row r="3567">
          <cell r="A3567">
            <v>23215</v>
          </cell>
          <cell r="B3567"/>
        </row>
        <row r="3568">
          <cell r="A3568">
            <v>23223</v>
          </cell>
          <cell r="B3568">
            <v>1</v>
          </cell>
        </row>
        <row r="3569">
          <cell r="A3569">
            <v>23239</v>
          </cell>
          <cell r="B3569">
            <v>1</v>
          </cell>
        </row>
        <row r="3570">
          <cell r="A3570">
            <v>23259</v>
          </cell>
          <cell r="B3570">
            <v>1</v>
          </cell>
        </row>
        <row r="3571">
          <cell r="A3571">
            <v>23261</v>
          </cell>
          <cell r="B3571"/>
        </row>
        <row r="3572">
          <cell r="A3572">
            <v>23262</v>
          </cell>
          <cell r="B3572"/>
        </row>
        <row r="3573">
          <cell r="A3573">
            <v>23284</v>
          </cell>
          <cell r="B3573">
            <v>2</v>
          </cell>
        </row>
        <row r="3574">
          <cell r="A3574">
            <v>23293</v>
          </cell>
          <cell r="B3574"/>
        </row>
        <row r="3575">
          <cell r="A3575">
            <v>23296</v>
          </cell>
          <cell r="B3575"/>
        </row>
        <row r="3576">
          <cell r="A3576">
            <v>23298</v>
          </cell>
          <cell r="B3576"/>
        </row>
        <row r="3577">
          <cell r="A3577">
            <v>23300</v>
          </cell>
          <cell r="B3577"/>
        </row>
        <row r="3578">
          <cell r="A3578">
            <v>23303</v>
          </cell>
          <cell r="B3578"/>
        </row>
        <row r="3579">
          <cell r="A3579">
            <v>23342</v>
          </cell>
          <cell r="B3579"/>
        </row>
        <row r="3580">
          <cell r="A3580">
            <v>23353</v>
          </cell>
          <cell r="B3580"/>
        </row>
        <row r="3581">
          <cell r="A3581">
            <v>23355</v>
          </cell>
          <cell r="B3581"/>
        </row>
        <row r="3582">
          <cell r="A3582">
            <v>23359</v>
          </cell>
          <cell r="B3582"/>
        </row>
        <row r="3583">
          <cell r="A3583">
            <v>23360</v>
          </cell>
          <cell r="B3583">
            <v>1.5</v>
          </cell>
        </row>
        <row r="3584">
          <cell r="A3584">
            <v>23361</v>
          </cell>
          <cell r="B3584"/>
        </row>
        <row r="3585">
          <cell r="A3585">
            <v>23366</v>
          </cell>
          <cell r="B3585"/>
        </row>
        <row r="3586">
          <cell r="A3586">
            <v>23374</v>
          </cell>
          <cell r="B3586">
            <v>1</v>
          </cell>
        </row>
        <row r="3587">
          <cell r="A3587">
            <v>23382</v>
          </cell>
          <cell r="B3587"/>
        </row>
        <row r="3588">
          <cell r="A3588">
            <v>23393</v>
          </cell>
          <cell r="B3588">
            <v>4.5</v>
          </cell>
        </row>
        <row r="3589">
          <cell r="A3589">
            <v>23398</v>
          </cell>
          <cell r="B3589"/>
        </row>
        <row r="3590">
          <cell r="A3590">
            <v>23413</v>
          </cell>
          <cell r="B3590"/>
        </row>
        <row r="3591">
          <cell r="A3591">
            <v>23437</v>
          </cell>
          <cell r="B3591">
            <v>4</v>
          </cell>
        </row>
        <row r="3592">
          <cell r="A3592">
            <v>23451</v>
          </cell>
          <cell r="B3592">
            <v>20</v>
          </cell>
        </row>
        <row r="3593">
          <cell r="A3593">
            <v>23455</v>
          </cell>
          <cell r="B3593"/>
        </row>
        <row r="3594">
          <cell r="A3594">
            <v>23461</v>
          </cell>
          <cell r="B3594"/>
        </row>
        <row r="3595">
          <cell r="A3595">
            <v>23481</v>
          </cell>
          <cell r="B3595">
            <v>154</v>
          </cell>
        </row>
        <row r="3596">
          <cell r="A3596">
            <v>23487</v>
          </cell>
          <cell r="B3596">
            <v>8</v>
          </cell>
        </row>
        <row r="3597">
          <cell r="A3597">
            <v>23502</v>
          </cell>
          <cell r="B3597">
            <v>1</v>
          </cell>
        </row>
        <row r="3598">
          <cell r="A3598">
            <v>23504</v>
          </cell>
          <cell r="B3598">
            <v>184</v>
          </cell>
        </row>
        <row r="3599">
          <cell r="A3599">
            <v>23541</v>
          </cell>
          <cell r="B3599">
            <v>1</v>
          </cell>
        </row>
        <row r="3600">
          <cell r="A3600">
            <v>23569</v>
          </cell>
          <cell r="B3600"/>
        </row>
        <row r="3601">
          <cell r="A3601">
            <v>23583</v>
          </cell>
          <cell r="B3601">
            <v>12</v>
          </cell>
        </row>
        <row r="3602">
          <cell r="A3602">
            <v>23589</v>
          </cell>
          <cell r="B3602">
            <v>1</v>
          </cell>
        </row>
        <row r="3603">
          <cell r="A3603">
            <v>23590</v>
          </cell>
          <cell r="B3603">
            <v>2</v>
          </cell>
        </row>
        <row r="3604">
          <cell r="A3604">
            <v>23591</v>
          </cell>
          <cell r="B3604">
            <v>2</v>
          </cell>
        </row>
        <row r="3605">
          <cell r="A3605">
            <v>23603</v>
          </cell>
          <cell r="B3605"/>
        </row>
        <row r="3606">
          <cell r="A3606">
            <v>23606</v>
          </cell>
          <cell r="B3606"/>
        </row>
        <row r="3607">
          <cell r="A3607">
            <v>23607</v>
          </cell>
          <cell r="B3607">
            <v>1</v>
          </cell>
        </row>
        <row r="3608">
          <cell r="A3608">
            <v>23623</v>
          </cell>
          <cell r="B3608"/>
        </row>
        <row r="3609">
          <cell r="A3609">
            <v>23624</v>
          </cell>
          <cell r="B3609"/>
        </row>
        <row r="3610">
          <cell r="A3610">
            <v>23626</v>
          </cell>
          <cell r="B3610">
            <v>1</v>
          </cell>
        </row>
        <row r="3611">
          <cell r="A3611">
            <v>23638</v>
          </cell>
          <cell r="B3611">
            <v>1</v>
          </cell>
        </row>
        <row r="3612">
          <cell r="A3612">
            <v>23651</v>
          </cell>
          <cell r="B3612"/>
        </row>
        <row r="3613">
          <cell r="A3613">
            <v>23660</v>
          </cell>
          <cell r="B3613"/>
        </row>
        <row r="3614">
          <cell r="A3614">
            <v>23666</v>
          </cell>
          <cell r="B3614">
            <v>2</v>
          </cell>
        </row>
        <row r="3615">
          <cell r="A3615">
            <v>23681</v>
          </cell>
          <cell r="B3615"/>
        </row>
        <row r="3616">
          <cell r="A3616">
            <v>23716</v>
          </cell>
          <cell r="B3616"/>
        </row>
        <row r="3617">
          <cell r="A3617">
            <v>23747</v>
          </cell>
          <cell r="B3617"/>
        </row>
        <row r="3618">
          <cell r="A3618">
            <v>23748</v>
          </cell>
          <cell r="B3618">
            <v>1</v>
          </cell>
        </row>
        <row r="3619">
          <cell r="A3619">
            <v>23751</v>
          </cell>
          <cell r="B3619"/>
        </row>
        <row r="3620">
          <cell r="A3620">
            <v>23773</v>
          </cell>
          <cell r="B3620"/>
        </row>
        <row r="3621">
          <cell r="A3621">
            <v>23775</v>
          </cell>
          <cell r="B3621">
            <v>2</v>
          </cell>
        </row>
        <row r="3622">
          <cell r="A3622">
            <v>23814</v>
          </cell>
          <cell r="B3622">
            <v>1</v>
          </cell>
        </row>
        <row r="3623">
          <cell r="A3623">
            <v>23817</v>
          </cell>
          <cell r="B3623">
            <v>1</v>
          </cell>
        </row>
        <row r="3624">
          <cell r="A3624">
            <v>23830</v>
          </cell>
          <cell r="B3624"/>
        </row>
        <row r="3625">
          <cell r="A3625">
            <v>23831</v>
          </cell>
          <cell r="B3625"/>
        </row>
        <row r="3626">
          <cell r="A3626">
            <v>23838</v>
          </cell>
          <cell r="B3626"/>
        </row>
        <row r="3627">
          <cell r="A3627">
            <v>23846</v>
          </cell>
          <cell r="B3627"/>
        </row>
        <row r="3628">
          <cell r="A3628">
            <v>23848</v>
          </cell>
          <cell r="B3628">
            <v>1</v>
          </cell>
        </row>
        <row r="3629">
          <cell r="A3629">
            <v>23857</v>
          </cell>
          <cell r="B3629">
            <v>36.5</v>
          </cell>
        </row>
        <row r="3630">
          <cell r="A3630">
            <v>23874</v>
          </cell>
          <cell r="B3630">
            <v>2</v>
          </cell>
        </row>
        <row r="3631">
          <cell r="A3631">
            <v>23896</v>
          </cell>
          <cell r="B3631"/>
        </row>
        <row r="3632">
          <cell r="A3632">
            <v>23932</v>
          </cell>
          <cell r="B3632">
            <v>1</v>
          </cell>
        </row>
        <row r="3633">
          <cell r="A3633">
            <v>23967</v>
          </cell>
          <cell r="B3633">
            <v>1</v>
          </cell>
        </row>
        <row r="3634">
          <cell r="A3634">
            <v>23977</v>
          </cell>
          <cell r="B3634"/>
        </row>
        <row r="3635">
          <cell r="A3635">
            <v>23979</v>
          </cell>
          <cell r="B3635">
            <v>1</v>
          </cell>
        </row>
        <row r="3636">
          <cell r="A3636">
            <v>23983</v>
          </cell>
          <cell r="B3636">
            <v>227.12200000000001</v>
          </cell>
        </row>
        <row r="3637">
          <cell r="A3637">
            <v>23986</v>
          </cell>
          <cell r="B3637"/>
        </row>
        <row r="3638">
          <cell r="A3638">
            <v>24002</v>
          </cell>
          <cell r="B3638">
            <v>2</v>
          </cell>
        </row>
        <row r="3639">
          <cell r="A3639">
            <v>24028</v>
          </cell>
          <cell r="B3639"/>
        </row>
        <row r="3640">
          <cell r="A3640">
            <v>24029</v>
          </cell>
          <cell r="B3640">
            <v>3.5</v>
          </cell>
        </row>
        <row r="3641">
          <cell r="A3641">
            <v>24043</v>
          </cell>
          <cell r="B3641"/>
        </row>
        <row r="3642">
          <cell r="A3642">
            <v>24074</v>
          </cell>
          <cell r="B3642">
            <v>1</v>
          </cell>
        </row>
        <row r="3643">
          <cell r="A3643">
            <v>24078</v>
          </cell>
          <cell r="B3643"/>
        </row>
        <row r="3644">
          <cell r="A3644">
            <v>24094</v>
          </cell>
          <cell r="B3644">
            <v>1</v>
          </cell>
        </row>
        <row r="3645">
          <cell r="A3645">
            <v>24102</v>
          </cell>
          <cell r="B3645"/>
        </row>
        <row r="3646">
          <cell r="A3646">
            <v>24128</v>
          </cell>
          <cell r="B3646"/>
        </row>
        <row r="3647">
          <cell r="A3647">
            <v>24130</v>
          </cell>
          <cell r="B3647">
            <v>1</v>
          </cell>
        </row>
        <row r="3648">
          <cell r="A3648">
            <v>24135</v>
          </cell>
          <cell r="B3648"/>
        </row>
        <row r="3649">
          <cell r="A3649">
            <v>24136</v>
          </cell>
          <cell r="B3649">
            <v>40</v>
          </cell>
        </row>
        <row r="3650">
          <cell r="A3650">
            <v>24140</v>
          </cell>
          <cell r="B3650"/>
        </row>
        <row r="3651">
          <cell r="A3651">
            <v>24145</v>
          </cell>
          <cell r="B3651"/>
        </row>
        <row r="3652">
          <cell r="A3652">
            <v>24150</v>
          </cell>
          <cell r="B3652"/>
        </row>
        <row r="3653">
          <cell r="A3653">
            <v>24159</v>
          </cell>
          <cell r="B3653">
            <v>2</v>
          </cell>
        </row>
        <row r="3654">
          <cell r="A3654">
            <v>24166</v>
          </cell>
          <cell r="B3654"/>
        </row>
        <row r="3655">
          <cell r="A3655">
            <v>24177</v>
          </cell>
          <cell r="B3655">
            <v>1</v>
          </cell>
        </row>
        <row r="3656">
          <cell r="A3656">
            <v>24182</v>
          </cell>
          <cell r="B3656">
            <v>21</v>
          </cell>
        </row>
        <row r="3657">
          <cell r="A3657">
            <v>24187</v>
          </cell>
          <cell r="B3657"/>
        </row>
        <row r="3658">
          <cell r="A3658">
            <v>24197</v>
          </cell>
          <cell r="B3658"/>
        </row>
        <row r="3659">
          <cell r="A3659">
            <v>24199</v>
          </cell>
          <cell r="B3659"/>
        </row>
        <row r="3660">
          <cell r="A3660">
            <v>24208</v>
          </cell>
          <cell r="B3660"/>
        </row>
        <row r="3661">
          <cell r="A3661">
            <v>24209</v>
          </cell>
          <cell r="B3661"/>
        </row>
        <row r="3662">
          <cell r="A3662">
            <v>24221</v>
          </cell>
          <cell r="B3662">
            <v>7</v>
          </cell>
        </row>
        <row r="3663">
          <cell r="A3663">
            <v>24233</v>
          </cell>
          <cell r="B3663"/>
        </row>
        <row r="3664">
          <cell r="A3664">
            <v>24239</v>
          </cell>
          <cell r="B3664">
            <v>1</v>
          </cell>
        </row>
        <row r="3665">
          <cell r="A3665">
            <v>24242</v>
          </cell>
          <cell r="B3665"/>
        </row>
        <row r="3666">
          <cell r="A3666">
            <v>24248</v>
          </cell>
          <cell r="B3666"/>
        </row>
        <row r="3667">
          <cell r="A3667">
            <v>24251</v>
          </cell>
          <cell r="B3667"/>
        </row>
        <row r="3668">
          <cell r="A3668">
            <v>24256</v>
          </cell>
          <cell r="B3668"/>
        </row>
        <row r="3669">
          <cell r="A3669">
            <v>24287</v>
          </cell>
          <cell r="B3669"/>
        </row>
        <row r="3670">
          <cell r="A3670">
            <v>24298</v>
          </cell>
          <cell r="B3670">
            <v>2</v>
          </cell>
        </row>
        <row r="3671">
          <cell r="A3671">
            <v>24327</v>
          </cell>
          <cell r="B3671"/>
        </row>
        <row r="3672">
          <cell r="A3672">
            <v>24331</v>
          </cell>
          <cell r="B3672"/>
        </row>
        <row r="3673">
          <cell r="A3673">
            <v>24341</v>
          </cell>
          <cell r="B3673"/>
        </row>
        <row r="3674">
          <cell r="A3674">
            <v>24342</v>
          </cell>
          <cell r="B3674"/>
        </row>
        <row r="3675">
          <cell r="A3675">
            <v>24363</v>
          </cell>
          <cell r="B3675"/>
        </row>
        <row r="3676">
          <cell r="A3676">
            <v>24380</v>
          </cell>
          <cell r="B3676"/>
        </row>
        <row r="3677">
          <cell r="A3677">
            <v>24387</v>
          </cell>
          <cell r="B3677"/>
        </row>
        <row r="3678">
          <cell r="A3678">
            <v>24390</v>
          </cell>
          <cell r="B3678"/>
        </row>
        <row r="3679">
          <cell r="A3679">
            <v>24399</v>
          </cell>
          <cell r="B3679"/>
        </row>
        <row r="3680">
          <cell r="A3680">
            <v>24407</v>
          </cell>
          <cell r="B3680"/>
        </row>
        <row r="3681">
          <cell r="A3681">
            <v>24413</v>
          </cell>
          <cell r="B3681"/>
        </row>
        <row r="3682">
          <cell r="A3682">
            <v>24423</v>
          </cell>
          <cell r="B3682"/>
        </row>
        <row r="3683">
          <cell r="A3683">
            <v>24426</v>
          </cell>
          <cell r="B3683">
            <v>1</v>
          </cell>
        </row>
        <row r="3684">
          <cell r="A3684">
            <v>24434</v>
          </cell>
          <cell r="B3684"/>
        </row>
        <row r="3685">
          <cell r="A3685">
            <v>24453</v>
          </cell>
          <cell r="B3685"/>
        </row>
        <row r="3686">
          <cell r="A3686">
            <v>24455</v>
          </cell>
          <cell r="B3686">
            <v>1</v>
          </cell>
        </row>
        <row r="3687">
          <cell r="A3687">
            <v>24457</v>
          </cell>
          <cell r="B3687"/>
        </row>
        <row r="3688">
          <cell r="A3688">
            <v>24458</v>
          </cell>
          <cell r="B3688"/>
        </row>
        <row r="3689">
          <cell r="A3689">
            <v>24469</v>
          </cell>
          <cell r="B3689">
            <v>5.3</v>
          </cell>
        </row>
        <row r="3690">
          <cell r="A3690">
            <v>24475</v>
          </cell>
          <cell r="B3690"/>
        </row>
        <row r="3691">
          <cell r="A3691">
            <v>24476</v>
          </cell>
          <cell r="B3691">
            <v>1</v>
          </cell>
        </row>
        <row r="3692">
          <cell r="A3692">
            <v>24483</v>
          </cell>
          <cell r="B3692">
            <v>4</v>
          </cell>
        </row>
        <row r="3693">
          <cell r="A3693">
            <v>24500</v>
          </cell>
          <cell r="B3693">
            <v>1</v>
          </cell>
        </row>
        <row r="3694">
          <cell r="A3694">
            <v>24518</v>
          </cell>
          <cell r="B3694"/>
        </row>
        <row r="3695">
          <cell r="A3695">
            <v>24560</v>
          </cell>
          <cell r="B3695"/>
        </row>
        <row r="3696">
          <cell r="A3696">
            <v>24599</v>
          </cell>
          <cell r="B3696">
            <v>2</v>
          </cell>
        </row>
        <row r="3697">
          <cell r="A3697">
            <v>24629</v>
          </cell>
          <cell r="B3697">
            <v>106</v>
          </cell>
        </row>
        <row r="3698">
          <cell r="A3698">
            <v>24666</v>
          </cell>
          <cell r="B3698"/>
        </row>
        <row r="3699">
          <cell r="A3699">
            <v>24670</v>
          </cell>
          <cell r="B3699">
            <v>146</v>
          </cell>
        </row>
        <row r="3700">
          <cell r="A3700">
            <v>24672</v>
          </cell>
          <cell r="B3700"/>
        </row>
        <row r="3701">
          <cell r="A3701">
            <v>24689</v>
          </cell>
          <cell r="B3701"/>
        </row>
        <row r="3702">
          <cell r="A3702">
            <v>24705</v>
          </cell>
          <cell r="B3702"/>
        </row>
        <row r="3703">
          <cell r="A3703">
            <v>24733</v>
          </cell>
          <cell r="B3703"/>
        </row>
        <row r="3704">
          <cell r="A3704">
            <v>24735</v>
          </cell>
          <cell r="B3704">
            <v>65</v>
          </cell>
        </row>
        <row r="3705">
          <cell r="A3705">
            <v>24746</v>
          </cell>
          <cell r="B3705"/>
        </row>
        <row r="3706">
          <cell r="A3706">
            <v>24752</v>
          </cell>
          <cell r="B3706"/>
        </row>
        <row r="3707">
          <cell r="A3707">
            <v>24755</v>
          </cell>
          <cell r="B3707">
            <v>7</v>
          </cell>
        </row>
        <row r="3708">
          <cell r="A3708">
            <v>24771</v>
          </cell>
          <cell r="B3708">
            <v>3</v>
          </cell>
        </row>
        <row r="3709">
          <cell r="A3709">
            <v>24773</v>
          </cell>
          <cell r="B3709"/>
        </row>
        <row r="3710">
          <cell r="A3710">
            <v>24786</v>
          </cell>
          <cell r="B3710"/>
        </row>
        <row r="3711">
          <cell r="A3711">
            <v>24803</v>
          </cell>
          <cell r="B3711">
            <v>1</v>
          </cell>
        </row>
        <row r="3712">
          <cell r="A3712">
            <v>24817</v>
          </cell>
          <cell r="B3712">
            <v>1</v>
          </cell>
        </row>
        <row r="3713">
          <cell r="A3713">
            <v>24833</v>
          </cell>
          <cell r="B3713"/>
        </row>
        <row r="3714">
          <cell r="A3714">
            <v>24845</v>
          </cell>
          <cell r="B3714"/>
        </row>
        <row r="3715">
          <cell r="A3715">
            <v>24862</v>
          </cell>
          <cell r="B3715">
            <v>2</v>
          </cell>
        </row>
        <row r="3716">
          <cell r="A3716">
            <v>24864</v>
          </cell>
          <cell r="B3716">
            <v>2</v>
          </cell>
        </row>
        <row r="3717">
          <cell r="A3717">
            <v>24865</v>
          </cell>
          <cell r="B3717"/>
        </row>
        <row r="3718">
          <cell r="A3718">
            <v>24877</v>
          </cell>
          <cell r="B3718"/>
        </row>
        <row r="3719">
          <cell r="A3719">
            <v>24882</v>
          </cell>
          <cell r="B3719">
            <v>3</v>
          </cell>
        </row>
        <row r="3720">
          <cell r="A3720">
            <v>24897</v>
          </cell>
          <cell r="B3720"/>
        </row>
        <row r="3721">
          <cell r="A3721">
            <v>24913</v>
          </cell>
          <cell r="B3721">
            <v>9</v>
          </cell>
        </row>
        <row r="3722">
          <cell r="A3722">
            <v>24915</v>
          </cell>
          <cell r="B3722">
            <v>1.25</v>
          </cell>
        </row>
        <row r="3723">
          <cell r="A3723">
            <v>24916</v>
          </cell>
          <cell r="B3723"/>
        </row>
        <row r="3724">
          <cell r="A3724">
            <v>24917</v>
          </cell>
          <cell r="B3724"/>
        </row>
        <row r="3725">
          <cell r="A3725">
            <v>24961</v>
          </cell>
          <cell r="B3725"/>
        </row>
        <row r="3726">
          <cell r="A3726">
            <v>24973</v>
          </cell>
          <cell r="B3726">
            <v>3</v>
          </cell>
        </row>
        <row r="3727">
          <cell r="A3727">
            <v>24986</v>
          </cell>
          <cell r="B3727"/>
        </row>
        <row r="3728">
          <cell r="A3728">
            <v>24988</v>
          </cell>
          <cell r="B3728"/>
        </row>
        <row r="3729">
          <cell r="A3729">
            <v>24989</v>
          </cell>
          <cell r="B3729">
            <v>5</v>
          </cell>
        </row>
        <row r="3730">
          <cell r="A3730">
            <v>25015</v>
          </cell>
          <cell r="B3730"/>
        </row>
        <row r="3731">
          <cell r="A3731">
            <v>25053</v>
          </cell>
          <cell r="B3731"/>
        </row>
        <row r="3732">
          <cell r="A3732">
            <v>25096</v>
          </cell>
          <cell r="B3732"/>
        </row>
        <row r="3733">
          <cell r="A3733">
            <v>25102</v>
          </cell>
          <cell r="B3733">
            <v>1</v>
          </cell>
        </row>
        <row r="3734">
          <cell r="A3734">
            <v>25126</v>
          </cell>
          <cell r="B3734"/>
        </row>
        <row r="3735">
          <cell r="A3735">
            <v>25166</v>
          </cell>
          <cell r="B3735"/>
        </row>
        <row r="3736">
          <cell r="A3736">
            <v>25184</v>
          </cell>
          <cell r="B3736">
            <v>2</v>
          </cell>
        </row>
        <row r="3737">
          <cell r="A3737">
            <v>25192</v>
          </cell>
          <cell r="B3737">
            <v>5</v>
          </cell>
        </row>
        <row r="3738">
          <cell r="A3738">
            <v>25210</v>
          </cell>
          <cell r="B3738"/>
        </row>
        <row r="3739">
          <cell r="A3739">
            <v>25215</v>
          </cell>
          <cell r="B3739">
            <v>1</v>
          </cell>
        </row>
        <row r="3740">
          <cell r="A3740">
            <v>25219</v>
          </cell>
          <cell r="B3740">
            <v>6</v>
          </cell>
        </row>
        <row r="3741">
          <cell r="A3741">
            <v>25231</v>
          </cell>
          <cell r="B3741"/>
        </row>
        <row r="3742">
          <cell r="A3742">
            <v>25239</v>
          </cell>
          <cell r="B3742"/>
        </row>
        <row r="3743">
          <cell r="A3743">
            <v>25260</v>
          </cell>
          <cell r="B3743">
            <v>1</v>
          </cell>
        </row>
        <row r="3744">
          <cell r="A3744">
            <v>25315</v>
          </cell>
          <cell r="B3744"/>
        </row>
        <row r="3745">
          <cell r="A3745">
            <v>25335</v>
          </cell>
          <cell r="B3745"/>
        </row>
        <row r="3746">
          <cell r="A3746">
            <v>25336</v>
          </cell>
          <cell r="B3746"/>
        </row>
        <row r="3747">
          <cell r="A3747">
            <v>25351</v>
          </cell>
          <cell r="B3747"/>
        </row>
        <row r="3748">
          <cell r="A3748">
            <v>25353</v>
          </cell>
          <cell r="B3748"/>
        </row>
        <row r="3749">
          <cell r="A3749">
            <v>25366</v>
          </cell>
          <cell r="B3749"/>
        </row>
        <row r="3750">
          <cell r="A3750">
            <v>25367</v>
          </cell>
          <cell r="B3750"/>
        </row>
        <row r="3751">
          <cell r="A3751">
            <v>25370</v>
          </cell>
          <cell r="B3751"/>
        </row>
        <row r="3752">
          <cell r="A3752">
            <v>25390</v>
          </cell>
          <cell r="B3752">
            <v>28</v>
          </cell>
        </row>
        <row r="3753">
          <cell r="A3753">
            <v>25393</v>
          </cell>
          <cell r="B3753"/>
        </row>
        <row r="3754">
          <cell r="A3754">
            <v>25399</v>
          </cell>
          <cell r="B3754">
            <v>2</v>
          </cell>
        </row>
        <row r="3755">
          <cell r="A3755">
            <v>25406</v>
          </cell>
          <cell r="B3755">
            <v>2</v>
          </cell>
        </row>
        <row r="3756">
          <cell r="A3756">
            <v>25410</v>
          </cell>
          <cell r="B3756"/>
        </row>
        <row r="3757">
          <cell r="A3757">
            <v>25415</v>
          </cell>
          <cell r="B3757">
            <v>1</v>
          </cell>
        </row>
        <row r="3758">
          <cell r="A3758">
            <v>25428</v>
          </cell>
          <cell r="B3758"/>
        </row>
        <row r="3759">
          <cell r="A3759">
            <v>25429</v>
          </cell>
          <cell r="B3759">
            <v>1</v>
          </cell>
        </row>
        <row r="3760">
          <cell r="A3760">
            <v>25430</v>
          </cell>
          <cell r="B3760"/>
        </row>
        <row r="3761">
          <cell r="A3761">
            <v>25431</v>
          </cell>
          <cell r="B3761">
            <v>1</v>
          </cell>
        </row>
        <row r="3762">
          <cell r="A3762">
            <v>25433</v>
          </cell>
          <cell r="B3762"/>
        </row>
        <row r="3763">
          <cell r="A3763">
            <v>25454</v>
          </cell>
          <cell r="B3763"/>
        </row>
        <row r="3764">
          <cell r="A3764">
            <v>25455</v>
          </cell>
          <cell r="B3764">
            <v>1</v>
          </cell>
        </row>
        <row r="3765">
          <cell r="A3765">
            <v>25457</v>
          </cell>
          <cell r="B3765"/>
        </row>
        <row r="3766">
          <cell r="A3766">
            <v>25458</v>
          </cell>
          <cell r="B3766">
            <v>2</v>
          </cell>
        </row>
        <row r="3767">
          <cell r="A3767">
            <v>25471</v>
          </cell>
          <cell r="B3767">
            <v>10</v>
          </cell>
        </row>
        <row r="3768">
          <cell r="A3768">
            <v>25475</v>
          </cell>
          <cell r="B3768">
            <v>3.25</v>
          </cell>
        </row>
        <row r="3769">
          <cell r="A3769">
            <v>25478</v>
          </cell>
          <cell r="B3769"/>
        </row>
        <row r="3770">
          <cell r="A3770">
            <v>25484</v>
          </cell>
          <cell r="B3770">
            <v>4</v>
          </cell>
        </row>
        <row r="3771">
          <cell r="A3771">
            <v>25486</v>
          </cell>
          <cell r="B3771">
            <v>1</v>
          </cell>
        </row>
        <row r="3772">
          <cell r="A3772">
            <v>25488</v>
          </cell>
          <cell r="B3772"/>
        </row>
        <row r="3773">
          <cell r="A3773">
            <v>25506</v>
          </cell>
          <cell r="B3773"/>
        </row>
        <row r="3774">
          <cell r="A3774">
            <v>25508</v>
          </cell>
          <cell r="B3774"/>
        </row>
        <row r="3775">
          <cell r="A3775">
            <v>25524</v>
          </cell>
          <cell r="B3775"/>
        </row>
        <row r="3776">
          <cell r="A3776">
            <v>25534</v>
          </cell>
          <cell r="B3776"/>
        </row>
        <row r="3777">
          <cell r="A3777">
            <v>25551</v>
          </cell>
          <cell r="B3777"/>
        </row>
        <row r="3778">
          <cell r="A3778">
            <v>25557</v>
          </cell>
          <cell r="B3778"/>
        </row>
        <row r="3779">
          <cell r="A3779">
            <v>25558</v>
          </cell>
          <cell r="B3779"/>
        </row>
        <row r="3780">
          <cell r="A3780">
            <v>25607</v>
          </cell>
          <cell r="B3780">
            <v>1</v>
          </cell>
        </row>
        <row r="3781">
          <cell r="A3781">
            <v>25620</v>
          </cell>
          <cell r="B3781">
            <v>1</v>
          </cell>
        </row>
        <row r="3782">
          <cell r="A3782">
            <v>25632</v>
          </cell>
          <cell r="B3782"/>
        </row>
        <row r="3783">
          <cell r="A3783">
            <v>25635</v>
          </cell>
          <cell r="B3783">
            <v>4</v>
          </cell>
        </row>
        <row r="3784">
          <cell r="A3784">
            <v>25639</v>
          </cell>
          <cell r="B3784"/>
        </row>
        <row r="3785">
          <cell r="A3785">
            <v>25650</v>
          </cell>
          <cell r="B3785"/>
        </row>
        <row r="3786">
          <cell r="A3786">
            <v>25652</v>
          </cell>
          <cell r="B3786"/>
        </row>
        <row r="3787">
          <cell r="A3787">
            <v>25680</v>
          </cell>
          <cell r="B3787"/>
        </row>
        <row r="3788">
          <cell r="A3788">
            <v>25687</v>
          </cell>
          <cell r="B3788"/>
        </row>
        <row r="3789">
          <cell r="A3789">
            <v>25702</v>
          </cell>
          <cell r="B3789"/>
        </row>
        <row r="3790">
          <cell r="A3790">
            <v>25713</v>
          </cell>
          <cell r="B3790">
            <v>2</v>
          </cell>
        </row>
        <row r="3791">
          <cell r="A3791">
            <v>25718</v>
          </cell>
          <cell r="B3791"/>
        </row>
        <row r="3792">
          <cell r="A3792">
            <v>25720</v>
          </cell>
          <cell r="B3792">
            <v>2</v>
          </cell>
        </row>
        <row r="3793">
          <cell r="A3793">
            <v>25741</v>
          </cell>
          <cell r="B3793">
            <v>1</v>
          </cell>
        </row>
        <row r="3794">
          <cell r="A3794">
            <v>25757</v>
          </cell>
          <cell r="B3794">
            <v>1</v>
          </cell>
        </row>
        <row r="3795">
          <cell r="A3795">
            <v>25790</v>
          </cell>
          <cell r="B3795"/>
        </row>
        <row r="3796">
          <cell r="A3796">
            <v>25815</v>
          </cell>
          <cell r="B3796"/>
        </row>
        <row r="3797">
          <cell r="A3797">
            <v>25834</v>
          </cell>
          <cell r="B3797"/>
        </row>
        <row r="3798">
          <cell r="A3798">
            <v>25843</v>
          </cell>
          <cell r="B3798"/>
        </row>
        <row r="3799">
          <cell r="A3799">
            <v>25846</v>
          </cell>
          <cell r="B3799">
            <v>1</v>
          </cell>
        </row>
        <row r="3800">
          <cell r="A3800">
            <v>25847</v>
          </cell>
          <cell r="B3800">
            <v>2</v>
          </cell>
        </row>
        <row r="3801">
          <cell r="A3801">
            <v>25850</v>
          </cell>
          <cell r="B3801">
            <v>1</v>
          </cell>
        </row>
        <row r="3802">
          <cell r="A3802">
            <v>25879</v>
          </cell>
          <cell r="B3802"/>
        </row>
        <row r="3803">
          <cell r="A3803">
            <v>25881</v>
          </cell>
          <cell r="B3803"/>
        </row>
        <row r="3804">
          <cell r="A3804">
            <v>25885</v>
          </cell>
          <cell r="B3804"/>
        </row>
        <row r="3805">
          <cell r="A3805">
            <v>25886</v>
          </cell>
          <cell r="B3805"/>
        </row>
        <row r="3806">
          <cell r="A3806">
            <v>25902</v>
          </cell>
          <cell r="B3806">
            <v>2</v>
          </cell>
        </row>
        <row r="3807">
          <cell r="A3807">
            <v>25912</v>
          </cell>
          <cell r="B3807">
            <v>13</v>
          </cell>
        </row>
        <row r="3808">
          <cell r="A3808">
            <v>25914</v>
          </cell>
          <cell r="B3808"/>
        </row>
        <row r="3809">
          <cell r="A3809">
            <v>25917</v>
          </cell>
          <cell r="B3809"/>
        </row>
        <row r="3810">
          <cell r="A3810">
            <v>25932</v>
          </cell>
          <cell r="B3810"/>
        </row>
        <row r="3811">
          <cell r="A3811">
            <v>25939</v>
          </cell>
          <cell r="B3811"/>
        </row>
        <row r="3812">
          <cell r="A3812">
            <v>25944</v>
          </cell>
          <cell r="B3812">
            <v>1</v>
          </cell>
        </row>
        <row r="3813">
          <cell r="A3813">
            <v>25946</v>
          </cell>
          <cell r="B3813"/>
        </row>
        <row r="3814">
          <cell r="A3814">
            <v>25948</v>
          </cell>
          <cell r="B3814"/>
        </row>
        <row r="3815">
          <cell r="A3815">
            <v>25950</v>
          </cell>
          <cell r="B3815"/>
        </row>
        <row r="3816">
          <cell r="A3816">
            <v>25964</v>
          </cell>
          <cell r="B3816">
            <v>2.5</v>
          </cell>
        </row>
        <row r="3817">
          <cell r="A3817">
            <v>25971</v>
          </cell>
          <cell r="B3817"/>
        </row>
        <row r="3818">
          <cell r="A3818">
            <v>25987</v>
          </cell>
          <cell r="B3818"/>
        </row>
        <row r="3819">
          <cell r="A3819">
            <v>25988</v>
          </cell>
          <cell r="B3819"/>
        </row>
        <row r="3820">
          <cell r="A3820">
            <v>26016</v>
          </cell>
          <cell r="B3820"/>
        </row>
        <row r="3821">
          <cell r="A3821">
            <v>26051</v>
          </cell>
          <cell r="B3821"/>
        </row>
        <row r="3822">
          <cell r="A3822">
            <v>26055</v>
          </cell>
          <cell r="B3822"/>
        </row>
        <row r="3823">
          <cell r="A3823">
            <v>26057</v>
          </cell>
          <cell r="B3823"/>
        </row>
        <row r="3824">
          <cell r="A3824">
            <v>26059</v>
          </cell>
          <cell r="B3824"/>
        </row>
        <row r="3825">
          <cell r="A3825">
            <v>26061</v>
          </cell>
          <cell r="B3825"/>
        </row>
        <row r="3826">
          <cell r="A3826">
            <v>26062</v>
          </cell>
          <cell r="B3826">
            <v>3</v>
          </cell>
        </row>
        <row r="3827">
          <cell r="A3827">
            <v>26066</v>
          </cell>
          <cell r="B3827">
            <v>2</v>
          </cell>
        </row>
        <row r="3828">
          <cell r="A3828">
            <v>26068</v>
          </cell>
          <cell r="B3828">
            <v>2</v>
          </cell>
        </row>
        <row r="3829">
          <cell r="A3829">
            <v>26069</v>
          </cell>
          <cell r="B3829"/>
        </row>
        <row r="3830">
          <cell r="A3830">
            <v>26079</v>
          </cell>
          <cell r="B3830"/>
        </row>
        <row r="3831">
          <cell r="A3831">
            <v>26089</v>
          </cell>
          <cell r="B3831">
            <v>3</v>
          </cell>
        </row>
        <row r="3832">
          <cell r="A3832">
            <v>26091</v>
          </cell>
          <cell r="B3832"/>
        </row>
        <row r="3833">
          <cell r="A3833">
            <v>26112</v>
          </cell>
          <cell r="B3833">
            <v>1</v>
          </cell>
        </row>
        <row r="3834">
          <cell r="A3834">
            <v>26113</v>
          </cell>
          <cell r="B3834"/>
        </row>
        <row r="3835">
          <cell r="A3835">
            <v>26118</v>
          </cell>
          <cell r="B3835"/>
        </row>
        <row r="3836">
          <cell r="A3836">
            <v>26133</v>
          </cell>
          <cell r="B3836"/>
        </row>
        <row r="3837">
          <cell r="A3837">
            <v>26137</v>
          </cell>
          <cell r="B3837"/>
        </row>
        <row r="3838">
          <cell r="A3838">
            <v>26146</v>
          </cell>
          <cell r="B3838"/>
        </row>
        <row r="3839">
          <cell r="A3839">
            <v>26159</v>
          </cell>
          <cell r="B3839"/>
        </row>
        <row r="3840">
          <cell r="A3840">
            <v>26172</v>
          </cell>
          <cell r="B3840"/>
        </row>
        <row r="3841">
          <cell r="A3841">
            <v>26173</v>
          </cell>
          <cell r="B3841"/>
        </row>
        <row r="3842">
          <cell r="A3842">
            <v>26191</v>
          </cell>
          <cell r="B3842"/>
        </row>
        <row r="3843">
          <cell r="A3843">
            <v>26200</v>
          </cell>
          <cell r="B3843"/>
        </row>
        <row r="3844">
          <cell r="A3844">
            <v>26201</v>
          </cell>
          <cell r="B3844"/>
        </row>
        <row r="3845">
          <cell r="A3845">
            <v>26203</v>
          </cell>
          <cell r="B3845"/>
        </row>
        <row r="3846">
          <cell r="A3846">
            <v>26216</v>
          </cell>
          <cell r="B3846">
            <v>1</v>
          </cell>
        </row>
        <row r="3847">
          <cell r="A3847">
            <v>26218</v>
          </cell>
          <cell r="B3847">
            <v>1</v>
          </cell>
        </row>
        <row r="3848">
          <cell r="A3848">
            <v>26229</v>
          </cell>
          <cell r="B3848">
            <v>1</v>
          </cell>
        </row>
        <row r="3849">
          <cell r="A3849">
            <v>26232</v>
          </cell>
          <cell r="B3849"/>
        </row>
        <row r="3850">
          <cell r="A3850">
            <v>26237</v>
          </cell>
          <cell r="B3850">
            <v>2</v>
          </cell>
        </row>
        <row r="3851">
          <cell r="A3851">
            <v>26259</v>
          </cell>
          <cell r="B3851"/>
        </row>
        <row r="3852">
          <cell r="A3852">
            <v>26260</v>
          </cell>
          <cell r="B3852">
            <v>1</v>
          </cell>
        </row>
        <row r="3853">
          <cell r="A3853">
            <v>26262</v>
          </cell>
          <cell r="B3853"/>
        </row>
        <row r="3854">
          <cell r="A3854">
            <v>26265</v>
          </cell>
          <cell r="B3854"/>
        </row>
        <row r="3855">
          <cell r="A3855">
            <v>26269</v>
          </cell>
          <cell r="B3855"/>
        </row>
        <row r="3856">
          <cell r="A3856">
            <v>26271</v>
          </cell>
          <cell r="B3856"/>
        </row>
        <row r="3857">
          <cell r="A3857">
            <v>26284</v>
          </cell>
          <cell r="B3857"/>
        </row>
        <row r="3858">
          <cell r="A3858">
            <v>26300</v>
          </cell>
          <cell r="B3858"/>
        </row>
        <row r="3859">
          <cell r="A3859">
            <v>26303</v>
          </cell>
          <cell r="B3859"/>
        </row>
        <row r="3860">
          <cell r="A3860">
            <v>26304</v>
          </cell>
          <cell r="B3860"/>
        </row>
        <row r="3861">
          <cell r="A3861">
            <v>26318</v>
          </cell>
          <cell r="B3861"/>
        </row>
        <row r="3862">
          <cell r="A3862">
            <v>26321</v>
          </cell>
          <cell r="B3862"/>
        </row>
        <row r="3863">
          <cell r="A3863">
            <v>26323</v>
          </cell>
          <cell r="B3863">
            <v>1</v>
          </cell>
        </row>
        <row r="3864">
          <cell r="A3864">
            <v>26331</v>
          </cell>
          <cell r="B3864"/>
        </row>
        <row r="3865">
          <cell r="A3865">
            <v>26332</v>
          </cell>
          <cell r="B3865"/>
        </row>
        <row r="3866">
          <cell r="A3866">
            <v>26340</v>
          </cell>
          <cell r="B3866"/>
        </row>
        <row r="3867">
          <cell r="A3867">
            <v>26341</v>
          </cell>
          <cell r="B3867">
            <v>3</v>
          </cell>
        </row>
        <row r="3868">
          <cell r="A3868">
            <v>26342</v>
          </cell>
          <cell r="B3868"/>
        </row>
        <row r="3869">
          <cell r="A3869">
            <v>26345</v>
          </cell>
          <cell r="B3869">
            <v>1</v>
          </cell>
        </row>
        <row r="3870">
          <cell r="A3870">
            <v>26350</v>
          </cell>
          <cell r="B3870"/>
        </row>
        <row r="3871">
          <cell r="A3871">
            <v>26356</v>
          </cell>
          <cell r="B3871"/>
        </row>
        <row r="3872">
          <cell r="A3872">
            <v>26371</v>
          </cell>
          <cell r="B3872"/>
        </row>
        <row r="3873">
          <cell r="A3873">
            <v>26373</v>
          </cell>
          <cell r="B3873"/>
        </row>
        <row r="3874">
          <cell r="A3874">
            <v>26374</v>
          </cell>
          <cell r="B3874"/>
        </row>
        <row r="3875">
          <cell r="A3875">
            <v>26385</v>
          </cell>
          <cell r="B3875"/>
        </row>
        <row r="3876">
          <cell r="A3876">
            <v>26386</v>
          </cell>
          <cell r="B3876">
            <v>1</v>
          </cell>
        </row>
        <row r="3877">
          <cell r="A3877">
            <v>26406</v>
          </cell>
          <cell r="B3877"/>
        </row>
        <row r="3878">
          <cell r="A3878">
            <v>26412</v>
          </cell>
          <cell r="B3878"/>
        </row>
        <row r="3879">
          <cell r="A3879">
            <v>26421</v>
          </cell>
          <cell r="B3879">
            <v>2</v>
          </cell>
        </row>
        <row r="3880">
          <cell r="A3880">
            <v>26422</v>
          </cell>
          <cell r="B3880"/>
        </row>
        <row r="3881">
          <cell r="A3881">
            <v>26426</v>
          </cell>
          <cell r="B3881"/>
        </row>
        <row r="3882">
          <cell r="A3882">
            <v>26430</v>
          </cell>
          <cell r="B3882">
            <v>6</v>
          </cell>
        </row>
        <row r="3883">
          <cell r="A3883">
            <v>26441</v>
          </cell>
          <cell r="B3883"/>
        </row>
        <row r="3884">
          <cell r="A3884">
            <v>26448</v>
          </cell>
          <cell r="B3884"/>
        </row>
        <row r="3885">
          <cell r="A3885">
            <v>26463</v>
          </cell>
          <cell r="B3885"/>
        </row>
        <row r="3886">
          <cell r="A3886">
            <v>26464</v>
          </cell>
          <cell r="B3886">
            <v>2</v>
          </cell>
        </row>
        <row r="3887">
          <cell r="A3887">
            <v>26487</v>
          </cell>
          <cell r="B3887">
            <v>7</v>
          </cell>
        </row>
        <row r="3888">
          <cell r="A3888">
            <v>26501</v>
          </cell>
          <cell r="B3888">
            <v>13</v>
          </cell>
        </row>
        <row r="3889">
          <cell r="A3889">
            <v>26523</v>
          </cell>
          <cell r="B3889"/>
        </row>
        <row r="3890">
          <cell r="A3890">
            <v>26541</v>
          </cell>
          <cell r="B3890"/>
        </row>
        <row r="3891">
          <cell r="A3891">
            <v>26544</v>
          </cell>
          <cell r="B3891"/>
        </row>
        <row r="3892">
          <cell r="A3892">
            <v>26562</v>
          </cell>
          <cell r="B3892">
            <v>2</v>
          </cell>
        </row>
        <row r="3893">
          <cell r="A3893">
            <v>26581</v>
          </cell>
          <cell r="B3893"/>
        </row>
        <row r="3894">
          <cell r="A3894">
            <v>26582</v>
          </cell>
          <cell r="B3894"/>
        </row>
        <row r="3895">
          <cell r="A3895">
            <v>26585</v>
          </cell>
          <cell r="B3895"/>
        </row>
        <row r="3896">
          <cell r="A3896">
            <v>26599</v>
          </cell>
          <cell r="B3896"/>
        </row>
        <row r="3897">
          <cell r="A3897">
            <v>26601</v>
          </cell>
          <cell r="B3897"/>
        </row>
        <row r="3898">
          <cell r="A3898">
            <v>26602</v>
          </cell>
          <cell r="B3898"/>
        </row>
        <row r="3899">
          <cell r="A3899">
            <v>26624</v>
          </cell>
          <cell r="B3899"/>
        </row>
        <row r="3900">
          <cell r="A3900">
            <v>26625</v>
          </cell>
          <cell r="B3900">
            <v>2</v>
          </cell>
        </row>
        <row r="3901">
          <cell r="A3901">
            <v>26629</v>
          </cell>
          <cell r="B3901"/>
        </row>
        <row r="3902">
          <cell r="A3902">
            <v>26631</v>
          </cell>
          <cell r="B3902">
            <v>1</v>
          </cell>
        </row>
        <row r="3903">
          <cell r="A3903">
            <v>26646</v>
          </cell>
          <cell r="B3903">
            <v>2.25</v>
          </cell>
        </row>
        <row r="3904">
          <cell r="A3904">
            <v>26668</v>
          </cell>
          <cell r="B3904"/>
        </row>
        <row r="3905">
          <cell r="A3905">
            <v>26675</v>
          </cell>
          <cell r="B3905">
            <v>1</v>
          </cell>
        </row>
        <row r="3906">
          <cell r="A3906">
            <v>26686</v>
          </cell>
          <cell r="B3906"/>
        </row>
        <row r="3907">
          <cell r="A3907">
            <v>26689</v>
          </cell>
          <cell r="B3907"/>
        </row>
        <row r="3908">
          <cell r="A3908">
            <v>26703</v>
          </cell>
          <cell r="B3908">
            <v>6</v>
          </cell>
        </row>
        <row r="3909">
          <cell r="A3909">
            <v>26704</v>
          </cell>
          <cell r="B3909">
            <v>1</v>
          </cell>
        </row>
        <row r="3910">
          <cell r="A3910">
            <v>26705</v>
          </cell>
          <cell r="B3910">
            <v>10</v>
          </cell>
        </row>
        <row r="3911">
          <cell r="A3911">
            <v>26707</v>
          </cell>
          <cell r="B3911"/>
        </row>
        <row r="3912">
          <cell r="A3912">
            <v>26718</v>
          </cell>
          <cell r="B3912"/>
        </row>
        <row r="3913">
          <cell r="A3913">
            <v>26732</v>
          </cell>
          <cell r="B3913">
            <v>141.5</v>
          </cell>
        </row>
        <row r="3914">
          <cell r="A3914">
            <v>26742</v>
          </cell>
          <cell r="B3914"/>
        </row>
        <row r="3915">
          <cell r="A3915">
            <v>26752</v>
          </cell>
          <cell r="B3915"/>
        </row>
        <row r="3916">
          <cell r="A3916">
            <v>26753</v>
          </cell>
          <cell r="B3916"/>
        </row>
        <row r="3917">
          <cell r="A3917">
            <v>26755</v>
          </cell>
          <cell r="B3917">
            <v>1</v>
          </cell>
        </row>
        <row r="3918">
          <cell r="A3918">
            <v>26768</v>
          </cell>
          <cell r="B3918"/>
        </row>
        <row r="3919">
          <cell r="A3919">
            <v>26770</v>
          </cell>
          <cell r="B3919">
            <v>1</v>
          </cell>
        </row>
        <row r="3920">
          <cell r="A3920">
            <v>26775</v>
          </cell>
          <cell r="B3920">
            <v>1</v>
          </cell>
        </row>
        <row r="3921">
          <cell r="A3921">
            <v>26781</v>
          </cell>
          <cell r="B3921"/>
        </row>
        <row r="3922">
          <cell r="A3922">
            <v>26783</v>
          </cell>
          <cell r="B3922">
            <v>3</v>
          </cell>
        </row>
        <row r="3923">
          <cell r="A3923">
            <v>26789</v>
          </cell>
          <cell r="B3923"/>
        </row>
        <row r="3924">
          <cell r="A3924">
            <v>26792</v>
          </cell>
          <cell r="B3924"/>
        </row>
        <row r="3925">
          <cell r="A3925">
            <v>26794</v>
          </cell>
          <cell r="B3925">
            <v>5</v>
          </cell>
        </row>
        <row r="3926">
          <cell r="A3926">
            <v>26795</v>
          </cell>
          <cell r="B3926"/>
        </row>
        <row r="3927">
          <cell r="A3927">
            <v>26797</v>
          </cell>
          <cell r="B3927"/>
        </row>
        <row r="3928">
          <cell r="A3928">
            <v>26802</v>
          </cell>
          <cell r="B3928">
            <v>2</v>
          </cell>
        </row>
        <row r="3929">
          <cell r="A3929">
            <v>26815</v>
          </cell>
          <cell r="B3929">
            <v>1</v>
          </cell>
        </row>
        <row r="3930">
          <cell r="A3930">
            <v>26816</v>
          </cell>
          <cell r="B3930"/>
        </row>
        <row r="3931">
          <cell r="A3931">
            <v>26824</v>
          </cell>
          <cell r="B3931"/>
        </row>
        <row r="3932">
          <cell r="A3932">
            <v>26826</v>
          </cell>
          <cell r="B3932">
            <v>3</v>
          </cell>
        </row>
        <row r="3933">
          <cell r="A3933">
            <v>26827</v>
          </cell>
          <cell r="B3933"/>
        </row>
        <row r="3934">
          <cell r="A3934">
            <v>26841</v>
          </cell>
          <cell r="B3934"/>
        </row>
        <row r="3935">
          <cell r="A3935">
            <v>26866</v>
          </cell>
          <cell r="B3935"/>
        </row>
        <row r="3936">
          <cell r="A3936">
            <v>26870</v>
          </cell>
          <cell r="B3936"/>
        </row>
        <row r="3937">
          <cell r="A3937">
            <v>26891</v>
          </cell>
          <cell r="B3937"/>
        </row>
        <row r="3938">
          <cell r="A3938">
            <v>26894</v>
          </cell>
          <cell r="B3938"/>
        </row>
        <row r="3939">
          <cell r="A3939">
            <v>26897</v>
          </cell>
          <cell r="B3939"/>
        </row>
        <row r="3940">
          <cell r="A3940">
            <v>26906</v>
          </cell>
          <cell r="B3940">
            <v>2</v>
          </cell>
        </row>
        <row r="3941">
          <cell r="A3941">
            <v>26907</v>
          </cell>
          <cell r="B3941">
            <v>3</v>
          </cell>
        </row>
        <row r="3942">
          <cell r="A3942">
            <v>26909</v>
          </cell>
          <cell r="B3942"/>
        </row>
        <row r="3943">
          <cell r="A3943">
            <v>26916</v>
          </cell>
          <cell r="B3943"/>
        </row>
        <row r="3944">
          <cell r="A3944">
            <v>26958</v>
          </cell>
          <cell r="B3944"/>
        </row>
        <row r="3945">
          <cell r="A3945">
            <v>26959</v>
          </cell>
          <cell r="B3945"/>
        </row>
        <row r="3946">
          <cell r="A3946">
            <v>26965</v>
          </cell>
          <cell r="B3946">
            <v>1</v>
          </cell>
        </row>
        <row r="3947">
          <cell r="A3947">
            <v>26967</v>
          </cell>
          <cell r="B3947"/>
        </row>
        <row r="3948">
          <cell r="A3948">
            <v>26975</v>
          </cell>
          <cell r="B3948"/>
        </row>
        <row r="3949">
          <cell r="A3949">
            <v>26979</v>
          </cell>
          <cell r="B3949"/>
        </row>
        <row r="3950">
          <cell r="A3950">
            <v>26982</v>
          </cell>
          <cell r="B3950"/>
        </row>
        <row r="3951">
          <cell r="A3951">
            <v>26996</v>
          </cell>
          <cell r="B3951">
            <v>4</v>
          </cell>
        </row>
        <row r="3952">
          <cell r="A3952">
            <v>27010</v>
          </cell>
          <cell r="B3952"/>
        </row>
        <row r="3953">
          <cell r="A3953">
            <v>27012</v>
          </cell>
          <cell r="B3953">
            <v>1</v>
          </cell>
        </row>
        <row r="3954">
          <cell r="A3954">
            <v>27019</v>
          </cell>
          <cell r="B3954"/>
        </row>
        <row r="3955">
          <cell r="A3955">
            <v>27020</v>
          </cell>
          <cell r="B3955"/>
        </row>
        <row r="3956">
          <cell r="A3956">
            <v>27022</v>
          </cell>
          <cell r="B3956"/>
        </row>
        <row r="3957">
          <cell r="A3957">
            <v>27030</v>
          </cell>
          <cell r="B3957"/>
        </row>
        <row r="3958">
          <cell r="A3958">
            <v>27044</v>
          </cell>
          <cell r="B3958"/>
        </row>
        <row r="3959">
          <cell r="A3959">
            <v>27053</v>
          </cell>
          <cell r="B3959"/>
        </row>
        <row r="3960">
          <cell r="A3960">
            <v>27059</v>
          </cell>
          <cell r="B3960"/>
        </row>
        <row r="3961">
          <cell r="A3961">
            <v>27060</v>
          </cell>
          <cell r="B3961"/>
        </row>
        <row r="3962">
          <cell r="A3962">
            <v>27062</v>
          </cell>
          <cell r="B3962">
            <v>1</v>
          </cell>
        </row>
        <row r="3963">
          <cell r="A3963">
            <v>27064</v>
          </cell>
          <cell r="B3963"/>
        </row>
        <row r="3964">
          <cell r="A3964">
            <v>27066</v>
          </cell>
          <cell r="B3964">
            <v>1</v>
          </cell>
        </row>
        <row r="3965">
          <cell r="A3965">
            <v>27092</v>
          </cell>
          <cell r="B3965"/>
        </row>
        <row r="3966">
          <cell r="A3966">
            <v>27146</v>
          </cell>
          <cell r="B3966"/>
        </row>
        <row r="3967">
          <cell r="A3967">
            <v>27150</v>
          </cell>
          <cell r="B3967"/>
        </row>
        <row r="3968">
          <cell r="A3968">
            <v>27156</v>
          </cell>
          <cell r="B3968"/>
        </row>
        <row r="3969">
          <cell r="A3969">
            <v>27197</v>
          </cell>
          <cell r="B3969"/>
        </row>
        <row r="3970">
          <cell r="A3970">
            <v>27204</v>
          </cell>
          <cell r="B3970"/>
        </row>
        <row r="3971">
          <cell r="A3971">
            <v>27250</v>
          </cell>
          <cell r="B3971"/>
        </row>
        <row r="3972">
          <cell r="A3972">
            <v>27258</v>
          </cell>
          <cell r="B3972">
            <v>1</v>
          </cell>
        </row>
        <row r="3973">
          <cell r="A3973">
            <v>27264</v>
          </cell>
          <cell r="B3973">
            <v>2</v>
          </cell>
        </row>
        <row r="3974">
          <cell r="A3974">
            <v>27278</v>
          </cell>
          <cell r="B3974"/>
        </row>
        <row r="3975">
          <cell r="A3975">
            <v>27289</v>
          </cell>
          <cell r="B3975"/>
        </row>
        <row r="3976">
          <cell r="A3976">
            <v>27302</v>
          </cell>
          <cell r="B3976"/>
        </row>
        <row r="3977">
          <cell r="A3977">
            <v>27303</v>
          </cell>
          <cell r="B3977"/>
        </row>
        <row r="3978">
          <cell r="A3978">
            <v>27304</v>
          </cell>
          <cell r="B3978">
            <v>96</v>
          </cell>
        </row>
        <row r="3979">
          <cell r="A3979">
            <v>27310</v>
          </cell>
          <cell r="B3979"/>
        </row>
        <row r="3980">
          <cell r="A3980">
            <v>27312</v>
          </cell>
          <cell r="B3980"/>
        </row>
        <row r="3981">
          <cell r="A3981">
            <v>27339</v>
          </cell>
          <cell r="B3981"/>
        </row>
        <row r="3982">
          <cell r="A3982">
            <v>27341</v>
          </cell>
          <cell r="B3982"/>
        </row>
        <row r="3983">
          <cell r="A3983">
            <v>27370</v>
          </cell>
          <cell r="B3983"/>
        </row>
        <row r="3984">
          <cell r="A3984">
            <v>27374</v>
          </cell>
          <cell r="B3984"/>
        </row>
        <row r="3985">
          <cell r="A3985">
            <v>27375</v>
          </cell>
          <cell r="B3985"/>
        </row>
        <row r="3986">
          <cell r="A3986">
            <v>27382</v>
          </cell>
          <cell r="B3986">
            <v>1</v>
          </cell>
        </row>
        <row r="3987">
          <cell r="A3987">
            <v>27385</v>
          </cell>
          <cell r="B3987"/>
        </row>
        <row r="3988">
          <cell r="A3988">
            <v>27387</v>
          </cell>
          <cell r="B3988"/>
        </row>
        <row r="3989">
          <cell r="A3989">
            <v>27388</v>
          </cell>
          <cell r="B3989"/>
        </row>
        <row r="3990">
          <cell r="A3990">
            <v>27401</v>
          </cell>
          <cell r="B3990"/>
        </row>
        <row r="3991">
          <cell r="A3991">
            <v>27420</v>
          </cell>
          <cell r="B3991"/>
        </row>
        <row r="3992">
          <cell r="A3992">
            <v>27432</v>
          </cell>
          <cell r="B3992"/>
        </row>
        <row r="3993">
          <cell r="A3993">
            <v>27462</v>
          </cell>
          <cell r="B3993"/>
        </row>
        <row r="3994">
          <cell r="A3994">
            <v>27468</v>
          </cell>
          <cell r="B3994"/>
        </row>
        <row r="3995">
          <cell r="A3995">
            <v>27479</v>
          </cell>
          <cell r="B3995"/>
        </row>
        <row r="3996">
          <cell r="A3996">
            <v>27496</v>
          </cell>
          <cell r="B3996"/>
        </row>
        <row r="3997">
          <cell r="A3997">
            <v>27523</v>
          </cell>
          <cell r="B3997">
            <v>165.5</v>
          </cell>
        </row>
        <row r="3998">
          <cell r="A3998">
            <v>27545</v>
          </cell>
          <cell r="B3998"/>
        </row>
        <row r="3999">
          <cell r="A3999">
            <v>27549</v>
          </cell>
          <cell r="B3999"/>
        </row>
        <row r="4000">
          <cell r="A4000">
            <v>27555</v>
          </cell>
          <cell r="B4000"/>
        </row>
        <row r="4001">
          <cell r="A4001">
            <v>27566</v>
          </cell>
          <cell r="B4001"/>
        </row>
        <row r="4002">
          <cell r="A4002">
            <v>27568</v>
          </cell>
          <cell r="B4002"/>
        </row>
        <row r="4003">
          <cell r="A4003">
            <v>27579</v>
          </cell>
          <cell r="B4003"/>
        </row>
        <row r="4004">
          <cell r="A4004">
            <v>27614</v>
          </cell>
          <cell r="B4004"/>
        </row>
        <row r="4005">
          <cell r="A4005">
            <v>27615</v>
          </cell>
          <cell r="B4005"/>
        </row>
        <row r="4006">
          <cell r="A4006">
            <v>27628</v>
          </cell>
          <cell r="B4006">
            <v>1</v>
          </cell>
        </row>
        <row r="4007">
          <cell r="A4007">
            <v>27653</v>
          </cell>
          <cell r="B4007"/>
        </row>
        <row r="4008">
          <cell r="A4008">
            <v>27666</v>
          </cell>
          <cell r="B4008"/>
        </row>
        <row r="4009">
          <cell r="A4009">
            <v>27680</v>
          </cell>
          <cell r="B4009"/>
        </row>
        <row r="4010">
          <cell r="A4010">
            <v>27684</v>
          </cell>
          <cell r="B4010"/>
        </row>
        <row r="4011">
          <cell r="A4011">
            <v>27685</v>
          </cell>
          <cell r="B4011"/>
        </row>
        <row r="4012">
          <cell r="A4012">
            <v>27686</v>
          </cell>
          <cell r="B4012"/>
        </row>
        <row r="4013">
          <cell r="A4013">
            <v>27688</v>
          </cell>
          <cell r="B4013"/>
        </row>
        <row r="4014">
          <cell r="A4014">
            <v>27696</v>
          </cell>
          <cell r="B4014"/>
        </row>
        <row r="4015">
          <cell r="A4015">
            <v>27697</v>
          </cell>
          <cell r="B4015"/>
        </row>
        <row r="4016">
          <cell r="A4016">
            <v>27699</v>
          </cell>
          <cell r="B4016">
            <v>2</v>
          </cell>
        </row>
        <row r="4017">
          <cell r="A4017">
            <v>27734</v>
          </cell>
          <cell r="B4017"/>
        </row>
        <row r="4018">
          <cell r="A4018">
            <v>27744</v>
          </cell>
          <cell r="B4018"/>
        </row>
        <row r="4019">
          <cell r="A4019">
            <v>27754</v>
          </cell>
          <cell r="B4019"/>
        </row>
        <row r="4020">
          <cell r="A4020">
            <v>27758</v>
          </cell>
          <cell r="B4020">
            <v>4</v>
          </cell>
        </row>
        <row r="4021">
          <cell r="A4021">
            <v>27764</v>
          </cell>
          <cell r="B4021"/>
        </row>
        <row r="4022">
          <cell r="A4022">
            <v>27791</v>
          </cell>
          <cell r="B4022"/>
        </row>
        <row r="4023">
          <cell r="A4023">
            <v>27794</v>
          </cell>
          <cell r="B4023">
            <v>7</v>
          </cell>
        </row>
        <row r="4024">
          <cell r="A4024">
            <v>27796</v>
          </cell>
          <cell r="B4024"/>
        </row>
        <row r="4025">
          <cell r="A4025">
            <v>27804</v>
          </cell>
          <cell r="B4025"/>
        </row>
        <row r="4026">
          <cell r="A4026">
            <v>27817</v>
          </cell>
          <cell r="B4026">
            <v>359</v>
          </cell>
        </row>
        <row r="4027">
          <cell r="A4027">
            <v>27821</v>
          </cell>
          <cell r="B4027"/>
        </row>
        <row r="4028">
          <cell r="A4028">
            <v>27823</v>
          </cell>
          <cell r="B4028">
            <v>2</v>
          </cell>
        </row>
        <row r="4029">
          <cell r="A4029">
            <v>27834</v>
          </cell>
          <cell r="B4029">
            <v>4</v>
          </cell>
        </row>
        <row r="4030">
          <cell r="A4030">
            <v>27835</v>
          </cell>
          <cell r="B4030">
            <v>10.25</v>
          </cell>
        </row>
        <row r="4031">
          <cell r="A4031">
            <v>27848</v>
          </cell>
          <cell r="B4031">
            <v>32.5</v>
          </cell>
        </row>
        <row r="4032">
          <cell r="A4032">
            <v>27853</v>
          </cell>
          <cell r="B4032"/>
        </row>
        <row r="4033">
          <cell r="A4033">
            <v>27875</v>
          </cell>
          <cell r="B4033">
            <v>2</v>
          </cell>
        </row>
        <row r="4034">
          <cell r="A4034">
            <v>27879</v>
          </cell>
          <cell r="B4034">
            <v>1</v>
          </cell>
        </row>
        <row r="4035">
          <cell r="A4035">
            <v>27881</v>
          </cell>
          <cell r="B4035"/>
        </row>
        <row r="4036">
          <cell r="A4036">
            <v>27888</v>
          </cell>
          <cell r="B4036"/>
        </row>
        <row r="4037">
          <cell r="A4037">
            <v>27889</v>
          </cell>
          <cell r="B4037"/>
        </row>
        <row r="4038">
          <cell r="A4038">
            <v>27892</v>
          </cell>
          <cell r="B4038"/>
        </row>
        <row r="4039">
          <cell r="A4039">
            <v>27895</v>
          </cell>
          <cell r="B4039"/>
        </row>
        <row r="4040">
          <cell r="A4040">
            <v>27909</v>
          </cell>
          <cell r="B4040"/>
        </row>
        <row r="4041">
          <cell r="A4041">
            <v>27910</v>
          </cell>
          <cell r="B4041"/>
        </row>
        <row r="4042">
          <cell r="A4042">
            <v>27923</v>
          </cell>
          <cell r="B4042"/>
        </row>
        <row r="4043">
          <cell r="A4043">
            <v>27939</v>
          </cell>
          <cell r="B4043"/>
        </row>
        <row r="4044">
          <cell r="A4044">
            <v>27944</v>
          </cell>
          <cell r="B4044"/>
        </row>
        <row r="4045">
          <cell r="A4045">
            <v>27963</v>
          </cell>
          <cell r="B4045">
            <v>2</v>
          </cell>
        </row>
        <row r="4046">
          <cell r="A4046">
            <v>27978</v>
          </cell>
          <cell r="B4046"/>
        </row>
        <row r="4047">
          <cell r="A4047">
            <v>27990</v>
          </cell>
          <cell r="B4047">
            <v>13</v>
          </cell>
        </row>
        <row r="4048">
          <cell r="A4048">
            <v>28004</v>
          </cell>
          <cell r="B4048"/>
        </row>
        <row r="4049">
          <cell r="A4049">
            <v>28026</v>
          </cell>
          <cell r="B4049">
            <v>1</v>
          </cell>
        </row>
        <row r="4050">
          <cell r="A4050">
            <v>28028</v>
          </cell>
          <cell r="B4050"/>
        </row>
        <row r="4051">
          <cell r="A4051">
            <v>28085</v>
          </cell>
          <cell r="B4051"/>
        </row>
        <row r="4052">
          <cell r="A4052">
            <v>28094</v>
          </cell>
          <cell r="B4052"/>
        </row>
        <row r="4053">
          <cell r="A4053">
            <v>28105</v>
          </cell>
          <cell r="B4053">
            <v>1</v>
          </cell>
        </row>
        <row r="4054">
          <cell r="A4054">
            <v>28109</v>
          </cell>
          <cell r="B4054"/>
        </row>
        <row r="4055">
          <cell r="A4055">
            <v>28121</v>
          </cell>
          <cell r="B4055"/>
        </row>
        <row r="4056">
          <cell r="A4056">
            <v>28122</v>
          </cell>
          <cell r="B4056"/>
        </row>
        <row r="4057">
          <cell r="A4057">
            <v>28132</v>
          </cell>
          <cell r="B4057"/>
        </row>
        <row r="4058">
          <cell r="A4058">
            <v>28141</v>
          </cell>
          <cell r="B4058"/>
        </row>
        <row r="4059">
          <cell r="A4059">
            <v>28142</v>
          </cell>
          <cell r="B4059"/>
        </row>
        <row r="4060">
          <cell r="A4060">
            <v>28154</v>
          </cell>
          <cell r="B4060"/>
        </row>
        <row r="4061">
          <cell r="A4061">
            <v>28158</v>
          </cell>
          <cell r="B4061"/>
        </row>
        <row r="4062">
          <cell r="A4062">
            <v>28161</v>
          </cell>
          <cell r="B4062"/>
        </row>
        <row r="4063">
          <cell r="A4063">
            <v>28173</v>
          </cell>
          <cell r="B4063"/>
        </row>
        <row r="4064">
          <cell r="A4064">
            <v>28180</v>
          </cell>
          <cell r="B4064"/>
        </row>
        <row r="4065">
          <cell r="A4065">
            <v>28192</v>
          </cell>
          <cell r="B4065"/>
        </row>
        <row r="4066">
          <cell r="A4066">
            <v>28197</v>
          </cell>
          <cell r="B4066">
            <v>2</v>
          </cell>
        </row>
        <row r="4067">
          <cell r="A4067">
            <v>28206</v>
          </cell>
          <cell r="B4067"/>
        </row>
        <row r="4068">
          <cell r="A4068">
            <v>28268</v>
          </cell>
          <cell r="B4068"/>
        </row>
        <row r="4069">
          <cell r="A4069">
            <v>28284</v>
          </cell>
          <cell r="B4069"/>
        </row>
        <row r="4070">
          <cell r="A4070">
            <v>28288</v>
          </cell>
          <cell r="B4070"/>
        </row>
        <row r="4071">
          <cell r="A4071">
            <v>28296</v>
          </cell>
          <cell r="B4071"/>
        </row>
        <row r="4072">
          <cell r="A4072">
            <v>28305</v>
          </cell>
          <cell r="B4072">
            <v>1</v>
          </cell>
        </row>
        <row r="4073">
          <cell r="A4073">
            <v>28309</v>
          </cell>
          <cell r="B4073"/>
        </row>
        <row r="4074">
          <cell r="A4074">
            <v>28312</v>
          </cell>
          <cell r="B4074"/>
        </row>
        <row r="4075">
          <cell r="A4075">
            <v>28318</v>
          </cell>
          <cell r="B4075">
            <v>1</v>
          </cell>
        </row>
        <row r="4076">
          <cell r="A4076">
            <v>28336</v>
          </cell>
          <cell r="B4076"/>
        </row>
        <row r="4077">
          <cell r="A4077">
            <v>28347</v>
          </cell>
          <cell r="B4077">
            <v>2</v>
          </cell>
        </row>
        <row r="4078">
          <cell r="A4078">
            <v>28355</v>
          </cell>
          <cell r="B4078">
            <v>1</v>
          </cell>
        </row>
        <row r="4079">
          <cell r="A4079">
            <v>28357</v>
          </cell>
          <cell r="B4079"/>
        </row>
        <row r="4080">
          <cell r="A4080">
            <v>28358</v>
          </cell>
          <cell r="B4080"/>
        </row>
        <row r="4081">
          <cell r="A4081">
            <v>28360</v>
          </cell>
          <cell r="B4081"/>
        </row>
        <row r="4082">
          <cell r="A4082">
            <v>28393</v>
          </cell>
          <cell r="B4082"/>
        </row>
        <row r="4083">
          <cell r="A4083">
            <v>28394</v>
          </cell>
          <cell r="B4083"/>
        </row>
        <row r="4084">
          <cell r="A4084">
            <v>28406</v>
          </cell>
          <cell r="B4084"/>
        </row>
        <row r="4085">
          <cell r="A4085">
            <v>28407</v>
          </cell>
          <cell r="B4085">
            <v>2</v>
          </cell>
        </row>
        <row r="4086">
          <cell r="A4086">
            <v>28409</v>
          </cell>
          <cell r="B4086">
            <v>7</v>
          </cell>
        </row>
        <row r="4087">
          <cell r="A4087">
            <v>28411</v>
          </cell>
          <cell r="B4087">
            <v>2</v>
          </cell>
        </row>
        <row r="4088">
          <cell r="A4088">
            <v>28420</v>
          </cell>
          <cell r="B4088">
            <v>29</v>
          </cell>
        </row>
        <row r="4089">
          <cell r="A4089">
            <v>28432</v>
          </cell>
          <cell r="B4089">
            <v>49.5</v>
          </cell>
        </row>
        <row r="4090">
          <cell r="A4090">
            <v>28451</v>
          </cell>
          <cell r="B4090"/>
        </row>
        <row r="4091">
          <cell r="A4091">
            <v>28453</v>
          </cell>
          <cell r="B4091"/>
        </row>
        <row r="4092">
          <cell r="A4092">
            <v>28476</v>
          </cell>
          <cell r="B4092">
            <v>20</v>
          </cell>
        </row>
        <row r="4093">
          <cell r="A4093">
            <v>28486</v>
          </cell>
          <cell r="B4093">
            <v>5</v>
          </cell>
        </row>
        <row r="4094">
          <cell r="A4094">
            <v>28510</v>
          </cell>
          <cell r="B4094"/>
        </row>
        <row r="4095">
          <cell r="A4095">
            <v>28511</v>
          </cell>
          <cell r="B4095"/>
        </row>
        <row r="4096">
          <cell r="A4096">
            <v>28512</v>
          </cell>
          <cell r="B4096"/>
        </row>
        <row r="4097">
          <cell r="A4097">
            <v>28522</v>
          </cell>
          <cell r="B4097"/>
        </row>
        <row r="4098">
          <cell r="A4098">
            <v>28524</v>
          </cell>
          <cell r="B4098"/>
        </row>
        <row r="4099">
          <cell r="A4099">
            <v>28526</v>
          </cell>
          <cell r="B4099"/>
        </row>
        <row r="4100">
          <cell r="A4100">
            <v>28539</v>
          </cell>
          <cell r="B4100"/>
        </row>
        <row r="4101">
          <cell r="A4101">
            <v>28544</v>
          </cell>
          <cell r="B4101">
            <v>1</v>
          </cell>
        </row>
        <row r="4102">
          <cell r="A4102">
            <v>28545</v>
          </cell>
          <cell r="B4102"/>
        </row>
        <row r="4103">
          <cell r="A4103">
            <v>28550</v>
          </cell>
          <cell r="B4103"/>
        </row>
        <row r="4104">
          <cell r="A4104">
            <v>28568</v>
          </cell>
          <cell r="B4104"/>
        </row>
        <row r="4105">
          <cell r="A4105">
            <v>28570</v>
          </cell>
          <cell r="B4105">
            <v>2</v>
          </cell>
        </row>
        <row r="4106">
          <cell r="A4106">
            <v>28579</v>
          </cell>
          <cell r="B4106"/>
        </row>
        <row r="4107">
          <cell r="A4107">
            <v>28580</v>
          </cell>
          <cell r="B4107">
            <v>1</v>
          </cell>
        </row>
        <row r="4108">
          <cell r="A4108">
            <v>28582</v>
          </cell>
          <cell r="B4108"/>
        </row>
        <row r="4109">
          <cell r="A4109">
            <v>28584</v>
          </cell>
          <cell r="B4109"/>
        </row>
        <row r="4110">
          <cell r="A4110">
            <v>28614</v>
          </cell>
          <cell r="B4110">
            <v>9</v>
          </cell>
        </row>
        <row r="4111">
          <cell r="A4111">
            <v>28616</v>
          </cell>
          <cell r="B4111"/>
        </row>
        <row r="4112">
          <cell r="A4112">
            <v>28667</v>
          </cell>
          <cell r="B4112">
            <v>93</v>
          </cell>
        </row>
        <row r="4113">
          <cell r="A4113">
            <v>28680</v>
          </cell>
          <cell r="B4113"/>
        </row>
        <row r="4114">
          <cell r="A4114">
            <v>28681</v>
          </cell>
          <cell r="B4114"/>
        </row>
        <row r="4115">
          <cell r="A4115">
            <v>28686</v>
          </cell>
          <cell r="B4115"/>
        </row>
        <row r="4116">
          <cell r="A4116">
            <v>28707</v>
          </cell>
          <cell r="B4116">
            <v>7</v>
          </cell>
        </row>
        <row r="4117">
          <cell r="A4117">
            <v>28728</v>
          </cell>
          <cell r="B4117">
            <v>1</v>
          </cell>
        </row>
        <row r="4118">
          <cell r="A4118">
            <v>28729</v>
          </cell>
          <cell r="B4118">
            <v>2</v>
          </cell>
        </row>
        <row r="4119">
          <cell r="A4119">
            <v>28733</v>
          </cell>
          <cell r="B4119">
            <v>2</v>
          </cell>
        </row>
        <row r="4120">
          <cell r="A4120">
            <v>28742</v>
          </cell>
          <cell r="B4120"/>
        </row>
        <row r="4121">
          <cell r="A4121">
            <v>28743</v>
          </cell>
          <cell r="B4121">
            <v>1</v>
          </cell>
        </row>
        <row r="4122">
          <cell r="A4122">
            <v>28764</v>
          </cell>
          <cell r="B4122">
            <v>3</v>
          </cell>
        </row>
        <row r="4123">
          <cell r="A4123">
            <v>28765</v>
          </cell>
          <cell r="B4123"/>
        </row>
        <row r="4124">
          <cell r="A4124">
            <v>28799</v>
          </cell>
          <cell r="B4124"/>
        </row>
        <row r="4125">
          <cell r="A4125">
            <v>28801</v>
          </cell>
          <cell r="B4125"/>
        </row>
        <row r="4126">
          <cell r="A4126">
            <v>28802</v>
          </cell>
          <cell r="B4126"/>
        </row>
        <row r="4127">
          <cell r="A4127">
            <v>28803</v>
          </cell>
          <cell r="B4127"/>
        </row>
        <row r="4128">
          <cell r="A4128">
            <v>28806</v>
          </cell>
          <cell r="B4128"/>
        </row>
        <row r="4129">
          <cell r="A4129">
            <v>28823</v>
          </cell>
          <cell r="B4129"/>
        </row>
        <row r="4130">
          <cell r="A4130">
            <v>28825</v>
          </cell>
          <cell r="B4130">
            <v>2</v>
          </cell>
        </row>
        <row r="4131">
          <cell r="A4131">
            <v>28826</v>
          </cell>
          <cell r="B4131"/>
        </row>
        <row r="4132">
          <cell r="A4132">
            <v>28827</v>
          </cell>
          <cell r="B4132"/>
        </row>
        <row r="4133">
          <cell r="A4133">
            <v>28829</v>
          </cell>
          <cell r="B4133"/>
        </row>
        <row r="4134">
          <cell r="A4134">
            <v>28897</v>
          </cell>
          <cell r="B4134">
            <v>1</v>
          </cell>
        </row>
        <row r="4135">
          <cell r="A4135">
            <v>28900</v>
          </cell>
          <cell r="B4135"/>
        </row>
        <row r="4136">
          <cell r="A4136">
            <v>28906</v>
          </cell>
          <cell r="B4136"/>
        </row>
        <row r="4137">
          <cell r="A4137">
            <v>28917</v>
          </cell>
          <cell r="B4137"/>
        </row>
        <row r="4138">
          <cell r="A4138">
            <v>28918</v>
          </cell>
          <cell r="B4138"/>
        </row>
        <row r="4139">
          <cell r="A4139">
            <v>28921</v>
          </cell>
          <cell r="B4139"/>
        </row>
        <row r="4140">
          <cell r="A4140">
            <v>28923</v>
          </cell>
          <cell r="B4140"/>
        </row>
        <row r="4141">
          <cell r="A4141">
            <v>28928</v>
          </cell>
          <cell r="B4141"/>
        </row>
        <row r="4142">
          <cell r="A4142">
            <v>28940</v>
          </cell>
          <cell r="B4142"/>
        </row>
        <row r="4143">
          <cell r="A4143">
            <v>28954</v>
          </cell>
          <cell r="B4143"/>
        </row>
        <row r="4144">
          <cell r="A4144">
            <v>28961</v>
          </cell>
          <cell r="B4144"/>
        </row>
        <row r="4145">
          <cell r="A4145">
            <v>28962</v>
          </cell>
          <cell r="B4145"/>
        </row>
        <row r="4146">
          <cell r="A4146">
            <v>28974</v>
          </cell>
          <cell r="B4146">
            <v>6</v>
          </cell>
        </row>
        <row r="4147">
          <cell r="A4147">
            <v>29003</v>
          </cell>
          <cell r="B4147"/>
        </row>
        <row r="4148">
          <cell r="A4148">
            <v>29004</v>
          </cell>
          <cell r="B4148"/>
        </row>
        <row r="4149">
          <cell r="A4149">
            <v>29024</v>
          </cell>
          <cell r="B4149"/>
        </row>
        <row r="4150">
          <cell r="A4150">
            <v>29025</v>
          </cell>
          <cell r="B4150"/>
        </row>
        <row r="4151">
          <cell r="A4151">
            <v>29038</v>
          </cell>
          <cell r="B4151"/>
        </row>
        <row r="4152">
          <cell r="A4152">
            <v>29040</v>
          </cell>
          <cell r="B4152">
            <v>2</v>
          </cell>
        </row>
        <row r="4153">
          <cell r="A4153">
            <v>29054</v>
          </cell>
          <cell r="B4153">
            <v>1</v>
          </cell>
        </row>
        <row r="4154">
          <cell r="A4154">
            <v>29065</v>
          </cell>
          <cell r="B4154">
            <v>1</v>
          </cell>
        </row>
        <row r="4155">
          <cell r="A4155">
            <v>29073</v>
          </cell>
          <cell r="B4155"/>
        </row>
        <row r="4156">
          <cell r="A4156">
            <v>29077</v>
          </cell>
          <cell r="B4156"/>
        </row>
        <row r="4157">
          <cell r="A4157">
            <v>29080</v>
          </cell>
          <cell r="B4157">
            <v>1</v>
          </cell>
        </row>
        <row r="4158">
          <cell r="A4158">
            <v>29081</v>
          </cell>
          <cell r="B4158"/>
        </row>
        <row r="4159">
          <cell r="A4159">
            <v>29092</v>
          </cell>
          <cell r="B4159">
            <v>112</v>
          </cell>
        </row>
        <row r="4160">
          <cell r="A4160">
            <v>29122</v>
          </cell>
          <cell r="B4160"/>
        </row>
        <row r="4161">
          <cell r="A4161">
            <v>29129</v>
          </cell>
          <cell r="B4161"/>
        </row>
        <row r="4162">
          <cell r="A4162">
            <v>29132</v>
          </cell>
          <cell r="B4162"/>
        </row>
        <row r="4163">
          <cell r="A4163">
            <v>29135</v>
          </cell>
          <cell r="B4163"/>
        </row>
        <row r="4164">
          <cell r="A4164">
            <v>29148</v>
          </cell>
          <cell r="B4164">
            <v>1</v>
          </cell>
        </row>
        <row r="4165">
          <cell r="A4165">
            <v>29149</v>
          </cell>
          <cell r="B4165"/>
        </row>
        <row r="4166">
          <cell r="A4166">
            <v>29158</v>
          </cell>
          <cell r="B4166"/>
        </row>
        <row r="4167">
          <cell r="A4167">
            <v>29170</v>
          </cell>
          <cell r="B4167"/>
        </row>
        <row r="4168">
          <cell r="A4168">
            <v>29177</v>
          </cell>
          <cell r="B4168"/>
        </row>
        <row r="4169">
          <cell r="A4169">
            <v>29183</v>
          </cell>
          <cell r="B4169"/>
        </row>
        <row r="4170">
          <cell r="A4170">
            <v>29206</v>
          </cell>
          <cell r="B4170"/>
        </row>
        <row r="4171">
          <cell r="A4171">
            <v>29207</v>
          </cell>
          <cell r="B4171"/>
        </row>
        <row r="4172">
          <cell r="A4172">
            <v>29212</v>
          </cell>
          <cell r="B4172"/>
        </row>
        <row r="4173">
          <cell r="A4173">
            <v>29215</v>
          </cell>
          <cell r="B4173">
            <v>1.5</v>
          </cell>
        </row>
        <row r="4174">
          <cell r="A4174">
            <v>29216</v>
          </cell>
          <cell r="B4174"/>
        </row>
        <row r="4175">
          <cell r="A4175">
            <v>29218</v>
          </cell>
          <cell r="B4175"/>
        </row>
        <row r="4176">
          <cell r="A4176">
            <v>29219</v>
          </cell>
          <cell r="B4176">
            <v>6</v>
          </cell>
        </row>
        <row r="4177">
          <cell r="A4177">
            <v>29220</v>
          </cell>
          <cell r="B4177"/>
        </row>
        <row r="4178">
          <cell r="A4178">
            <v>29221</v>
          </cell>
          <cell r="B4178"/>
        </row>
        <row r="4179">
          <cell r="A4179">
            <v>29231</v>
          </cell>
          <cell r="B4179"/>
        </row>
        <row r="4180">
          <cell r="A4180">
            <v>29241</v>
          </cell>
          <cell r="B4180">
            <v>4</v>
          </cell>
        </row>
        <row r="4181">
          <cell r="A4181">
            <v>29257</v>
          </cell>
          <cell r="B4181">
            <v>1</v>
          </cell>
        </row>
        <row r="4182">
          <cell r="A4182">
            <v>29258</v>
          </cell>
          <cell r="B4182"/>
        </row>
        <row r="4183">
          <cell r="A4183">
            <v>29288</v>
          </cell>
          <cell r="B4183">
            <v>15</v>
          </cell>
        </row>
        <row r="4184">
          <cell r="A4184">
            <v>29303</v>
          </cell>
          <cell r="B4184">
            <v>1</v>
          </cell>
        </row>
        <row r="4185">
          <cell r="A4185">
            <v>29316</v>
          </cell>
          <cell r="B4185"/>
        </row>
        <row r="4186">
          <cell r="A4186">
            <v>29318</v>
          </cell>
          <cell r="B4186">
            <v>2</v>
          </cell>
        </row>
        <row r="4187">
          <cell r="A4187">
            <v>29319</v>
          </cell>
          <cell r="B4187"/>
        </row>
        <row r="4188">
          <cell r="A4188">
            <v>29320</v>
          </cell>
          <cell r="B4188">
            <v>2</v>
          </cell>
        </row>
        <row r="4189">
          <cell r="A4189">
            <v>29330</v>
          </cell>
          <cell r="B4189"/>
        </row>
        <row r="4190">
          <cell r="A4190">
            <v>29332</v>
          </cell>
          <cell r="B4190">
            <v>1</v>
          </cell>
        </row>
        <row r="4191">
          <cell r="A4191">
            <v>29334</v>
          </cell>
          <cell r="B4191"/>
        </row>
        <row r="4192">
          <cell r="A4192">
            <v>29350</v>
          </cell>
          <cell r="B4192">
            <v>2.5</v>
          </cell>
        </row>
        <row r="4193">
          <cell r="A4193">
            <v>29357</v>
          </cell>
          <cell r="B4193">
            <v>1</v>
          </cell>
        </row>
        <row r="4194">
          <cell r="A4194">
            <v>29373</v>
          </cell>
          <cell r="B4194"/>
        </row>
        <row r="4195">
          <cell r="A4195">
            <v>29381</v>
          </cell>
          <cell r="B4195">
            <v>2</v>
          </cell>
        </row>
        <row r="4196">
          <cell r="A4196">
            <v>29389</v>
          </cell>
          <cell r="B4196"/>
        </row>
        <row r="4197">
          <cell r="A4197">
            <v>29390</v>
          </cell>
          <cell r="B4197">
            <v>1</v>
          </cell>
        </row>
        <row r="4198">
          <cell r="A4198">
            <v>29400</v>
          </cell>
          <cell r="B4198"/>
        </row>
        <row r="4199">
          <cell r="A4199">
            <v>29403</v>
          </cell>
          <cell r="B4199">
            <v>1</v>
          </cell>
        </row>
        <row r="4200">
          <cell r="A4200">
            <v>29404</v>
          </cell>
          <cell r="B4200"/>
        </row>
        <row r="4201">
          <cell r="A4201">
            <v>29408</v>
          </cell>
          <cell r="B4201"/>
        </row>
        <row r="4202">
          <cell r="A4202">
            <v>29422</v>
          </cell>
          <cell r="B4202"/>
        </row>
        <row r="4203">
          <cell r="A4203">
            <v>29449</v>
          </cell>
          <cell r="B4203"/>
        </row>
        <row r="4204">
          <cell r="A4204">
            <v>29459</v>
          </cell>
          <cell r="B4204">
            <v>1</v>
          </cell>
        </row>
        <row r="4205">
          <cell r="A4205">
            <v>29464</v>
          </cell>
          <cell r="B4205"/>
        </row>
        <row r="4206">
          <cell r="A4206">
            <v>29467</v>
          </cell>
          <cell r="B4206"/>
        </row>
        <row r="4207">
          <cell r="A4207">
            <v>29482</v>
          </cell>
          <cell r="B4207">
            <v>1</v>
          </cell>
        </row>
        <row r="4208">
          <cell r="A4208">
            <v>29483</v>
          </cell>
          <cell r="B4208">
            <v>15</v>
          </cell>
        </row>
        <row r="4209">
          <cell r="A4209">
            <v>29490</v>
          </cell>
          <cell r="B4209">
            <v>1</v>
          </cell>
        </row>
        <row r="4210">
          <cell r="A4210">
            <v>29491</v>
          </cell>
          <cell r="B4210">
            <v>1</v>
          </cell>
        </row>
        <row r="4211">
          <cell r="A4211">
            <v>29492</v>
          </cell>
          <cell r="B4211"/>
        </row>
        <row r="4212">
          <cell r="A4212">
            <v>29495</v>
          </cell>
          <cell r="B4212">
            <v>1</v>
          </cell>
        </row>
        <row r="4213">
          <cell r="A4213">
            <v>29508</v>
          </cell>
          <cell r="B4213">
            <v>1</v>
          </cell>
        </row>
        <row r="4214">
          <cell r="A4214">
            <v>29515</v>
          </cell>
          <cell r="B4214">
            <v>1</v>
          </cell>
        </row>
        <row r="4215">
          <cell r="A4215">
            <v>29520</v>
          </cell>
          <cell r="B4215">
            <v>1</v>
          </cell>
        </row>
        <row r="4216">
          <cell r="A4216">
            <v>29531</v>
          </cell>
          <cell r="B4216"/>
        </row>
        <row r="4217">
          <cell r="A4217">
            <v>29532</v>
          </cell>
          <cell r="B4217">
            <v>2.5</v>
          </cell>
        </row>
        <row r="4218">
          <cell r="A4218">
            <v>29533</v>
          </cell>
          <cell r="B4218">
            <v>7</v>
          </cell>
        </row>
        <row r="4219">
          <cell r="A4219">
            <v>29616</v>
          </cell>
          <cell r="B4219"/>
        </row>
        <row r="4220">
          <cell r="A4220">
            <v>29630</v>
          </cell>
          <cell r="B4220">
            <v>178</v>
          </cell>
        </row>
        <row r="4221">
          <cell r="A4221">
            <v>29652</v>
          </cell>
          <cell r="B4221"/>
        </row>
        <row r="4222">
          <cell r="A4222">
            <v>29653</v>
          </cell>
          <cell r="B4222"/>
        </row>
        <row r="4223">
          <cell r="A4223">
            <v>29654</v>
          </cell>
          <cell r="B4223"/>
        </row>
        <row r="4224">
          <cell r="A4224">
            <v>29659</v>
          </cell>
          <cell r="B4224">
            <v>5</v>
          </cell>
        </row>
        <row r="4225">
          <cell r="A4225">
            <v>29669</v>
          </cell>
          <cell r="B4225"/>
        </row>
        <row r="4226">
          <cell r="A4226">
            <v>29675</v>
          </cell>
          <cell r="B4226">
            <v>1</v>
          </cell>
        </row>
        <row r="4227">
          <cell r="A4227">
            <v>29682</v>
          </cell>
          <cell r="B4227">
            <v>1</v>
          </cell>
        </row>
        <row r="4228">
          <cell r="A4228">
            <v>29683</v>
          </cell>
          <cell r="B4228"/>
        </row>
        <row r="4229">
          <cell r="A4229">
            <v>29690</v>
          </cell>
          <cell r="B4229"/>
        </row>
        <row r="4230">
          <cell r="A4230">
            <v>29699</v>
          </cell>
          <cell r="B4230"/>
        </row>
        <row r="4231">
          <cell r="A4231">
            <v>29725</v>
          </cell>
          <cell r="B4231"/>
        </row>
        <row r="4232">
          <cell r="A4232">
            <v>29726</v>
          </cell>
          <cell r="B4232"/>
        </row>
        <row r="4233">
          <cell r="A4233">
            <v>29774</v>
          </cell>
          <cell r="B4233"/>
        </row>
        <row r="4234">
          <cell r="A4234">
            <v>29775</v>
          </cell>
          <cell r="B4234"/>
        </row>
        <row r="4235">
          <cell r="A4235">
            <v>29787</v>
          </cell>
          <cell r="B4235">
            <v>2</v>
          </cell>
        </row>
        <row r="4236">
          <cell r="A4236">
            <v>29795</v>
          </cell>
          <cell r="B4236">
            <v>8</v>
          </cell>
        </row>
        <row r="4237">
          <cell r="A4237">
            <v>29798</v>
          </cell>
          <cell r="B4237"/>
        </row>
        <row r="4238">
          <cell r="A4238">
            <v>29806</v>
          </cell>
          <cell r="B4238">
            <v>2</v>
          </cell>
        </row>
        <row r="4239">
          <cell r="A4239">
            <v>29809</v>
          </cell>
          <cell r="B4239">
            <v>1</v>
          </cell>
        </row>
        <row r="4240">
          <cell r="A4240">
            <v>29811</v>
          </cell>
          <cell r="B4240"/>
        </row>
        <row r="4241">
          <cell r="A4241">
            <v>29812</v>
          </cell>
          <cell r="B4241"/>
        </row>
        <row r="4242">
          <cell r="A4242">
            <v>29821</v>
          </cell>
          <cell r="B4242"/>
        </row>
        <row r="4243">
          <cell r="A4243">
            <v>29822</v>
          </cell>
          <cell r="B4243">
            <v>1</v>
          </cell>
        </row>
        <row r="4244">
          <cell r="A4244">
            <v>29823</v>
          </cell>
          <cell r="B4244">
            <v>1</v>
          </cell>
        </row>
        <row r="4245">
          <cell r="A4245">
            <v>29826</v>
          </cell>
          <cell r="B4245"/>
        </row>
        <row r="4246">
          <cell r="A4246">
            <v>29827</v>
          </cell>
          <cell r="B4246">
            <v>3</v>
          </cell>
        </row>
        <row r="4247">
          <cell r="A4247">
            <v>29831</v>
          </cell>
          <cell r="B4247">
            <v>33</v>
          </cell>
        </row>
        <row r="4248">
          <cell r="A4248">
            <v>29834</v>
          </cell>
          <cell r="B4248">
            <v>2</v>
          </cell>
        </row>
        <row r="4249">
          <cell r="A4249">
            <v>29840</v>
          </cell>
          <cell r="B4249"/>
        </row>
        <row r="4250">
          <cell r="A4250">
            <v>29842</v>
          </cell>
          <cell r="B4250"/>
        </row>
        <row r="4251">
          <cell r="A4251">
            <v>29845</v>
          </cell>
          <cell r="B4251"/>
        </row>
        <row r="4252">
          <cell r="A4252">
            <v>29853</v>
          </cell>
          <cell r="B4252"/>
        </row>
        <row r="4253">
          <cell r="A4253">
            <v>29924</v>
          </cell>
          <cell r="B4253"/>
        </row>
        <row r="4254">
          <cell r="A4254">
            <v>29928</v>
          </cell>
          <cell r="B4254"/>
        </row>
        <row r="4255">
          <cell r="A4255">
            <v>29929</v>
          </cell>
          <cell r="B4255">
            <v>4</v>
          </cell>
        </row>
        <row r="4256">
          <cell r="A4256">
            <v>29949</v>
          </cell>
          <cell r="B4256">
            <v>39</v>
          </cell>
        </row>
        <row r="4257">
          <cell r="A4257">
            <v>29951</v>
          </cell>
          <cell r="B4257">
            <v>1</v>
          </cell>
        </row>
        <row r="4258">
          <cell r="A4258">
            <v>29954</v>
          </cell>
          <cell r="B4258"/>
        </row>
        <row r="4259">
          <cell r="A4259">
            <v>29958</v>
          </cell>
          <cell r="B4259"/>
        </row>
        <row r="4260">
          <cell r="A4260">
            <v>29962</v>
          </cell>
          <cell r="B4260">
            <v>111.5</v>
          </cell>
        </row>
        <row r="4261">
          <cell r="A4261">
            <v>29967</v>
          </cell>
          <cell r="B4261"/>
        </row>
        <row r="4262">
          <cell r="A4262">
            <v>29973</v>
          </cell>
          <cell r="B4262"/>
        </row>
        <row r="4263">
          <cell r="A4263">
            <v>29974</v>
          </cell>
          <cell r="B4263"/>
        </row>
        <row r="4264">
          <cell r="A4264">
            <v>29975</v>
          </cell>
          <cell r="B4264"/>
        </row>
        <row r="4265">
          <cell r="A4265">
            <v>29991</v>
          </cell>
          <cell r="B4265"/>
        </row>
        <row r="4266">
          <cell r="A4266">
            <v>29993</v>
          </cell>
          <cell r="B4266"/>
        </row>
        <row r="4267">
          <cell r="A4267">
            <v>30021</v>
          </cell>
          <cell r="B4267"/>
        </row>
        <row r="4268">
          <cell r="A4268">
            <v>30025</v>
          </cell>
          <cell r="B4268"/>
        </row>
        <row r="4269">
          <cell r="A4269">
            <v>30026</v>
          </cell>
          <cell r="B4269">
            <v>1.25</v>
          </cell>
        </row>
        <row r="4270">
          <cell r="A4270">
            <v>30037</v>
          </cell>
          <cell r="B4270">
            <v>14</v>
          </cell>
        </row>
        <row r="4271">
          <cell r="A4271">
            <v>30040</v>
          </cell>
          <cell r="B4271"/>
        </row>
        <row r="4272">
          <cell r="A4272">
            <v>30044</v>
          </cell>
          <cell r="B4272"/>
        </row>
        <row r="4273">
          <cell r="A4273">
            <v>30068</v>
          </cell>
          <cell r="B4273"/>
        </row>
        <row r="4274">
          <cell r="A4274">
            <v>30084</v>
          </cell>
          <cell r="B4274">
            <v>4</v>
          </cell>
        </row>
        <row r="4275">
          <cell r="A4275">
            <v>30088</v>
          </cell>
          <cell r="B4275">
            <v>2</v>
          </cell>
        </row>
        <row r="4276">
          <cell r="A4276">
            <v>30089</v>
          </cell>
          <cell r="B4276">
            <v>2</v>
          </cell>
        </row>
        <row r="4277">
          <cell r="A4277">
            <v>30098</v>
          </cell>
          <cell r="B4277"/>
        </row>
        <row r="4278">
          <cell r="A4278">
            <v>30102</v>
          </cell>
          <cell r="B4278"/>
        </row>
        <row r="4279">
          <cell r="A4279">
            <v>30112</v>
          </cell>
          <cell r="B4279"/>
        </row>
        <row r="4280">
          <cell r="A4280">
            <v>30113</v>
          </cell>
          <cell r="B4280"/>
        </row>
        <row r="4281">
          <cell r="A4281">
            <v>30117</v>
          </cell>
          <cell r="B4281"/>
        </row>
        <row r="4282">
          <cell r="A4282">
            <v>30149</v>
          </cell>
          <cell r="B4282"/>
        </row>
        <row r="4283">
          <cell r="A4283">
            <v>30160</v>
          </cell>
          <cell r="B4283"/>
        </row>
        <row r="4284">
          <cell r="A4284">
            <v>30171</v>
          </cell>
          <cell r="B4284"/>
        </row>
        <row r="4285">
          <cell r="A4285">
            <v>30174</v>
          </cell>
          <cell r="B4285"/>
        </row>
        <row r="4286">
          <cell r="A4286">
            <v>30178</v>
          </cell>
          <cell r="B4286">
            <v>1</v>
          </cell>
        </row>
        <row r="4287">
          <cell r="A4287">
            <v>30188</v>
          </cell>
          <cell r="B4287"/>
        </row>
        <row r="4288">
          <cell r="A4288">
            <v>30205</v>
          </cell>
          <cell r="B4288"/>
        </row>
        <row r="4289">
          <cell r="A4289">
            <v>30207</v>
          </cell>
          <cell r="B4289">
            <v>5</v>
          </cell>
        </row>
        <row r="4290">
          <cell r="A4290">
            <v>30208</v>
          </cell>
          <cell r="B4290"/>
        </row>
        <row r="4291">
          <cell r="A4291">
            <v>30209</v>
          </cell>
          <cell r="B4291"/>
        </row>
        <row r="4292">
          <cell r="A4292">
            <v>30211</v>
          </cell>
          <cell r="B4292">
            <v>1</v>
          </cell>
        </row>
        <row r="4293">
          <cell r="A4293">
            <v>30259</v>
          </cell>
          <cell r="B4293">
            <v>1</v>
          </cell>
        </row>
        <row r="4294">
          <cell r="A4294">
            <v>30263</v>
          </cell>
          <cell r="B4294"/>
        </row>
        <row r="4295">
          <cell r="A4295">
            <v>30265</v>
          </cell>
          <cell r="B4295">
            <v>24</v>
          </cell>
        </row>
        <row r="4296">
          <cell r="A4296">
            <v>30271</v>
          </cell>
          <cell r="B4296"/>
        </row>
        <row r="4297">
          <cell r="A4297">
            <v>30276</v>
          </cell>
          <cell r="B4297"/>
        </row>
        <row r="4298">
          <cell r="A4298">
            <v>30287</v>
          </cell>
          <cell r="B4298">
            <v>3</v>
          </cell>
        </row>
        <row r="4299">
          <cell r="A4299">
            <v>30289</v>
          </cell>
          <cell r="B4299">
            <v>27</v>
          </cell>
        </row>
        <row r="4300">
          <cell r="A4300">
            <v>30294</v>
          </cell>
          <cell r="B4300"/>
        </row>
        <row r="4301">
          <cell r="A4301">
            <v>30302</v>
          </cell>
          <cell r="B4301"/>
        </row>
        <row r="4302">
          <cell r="A4302">
            <v>30307</v>
          </cell>
          <cell r="B4302">
            <v>5</v>
          </cell>
        </row>
        <row r="4303">
          <cell r="A4303">
            <v>30310</v>
          </cell>
          <cell r="B4303"/>
        </row>
        <row r="4304">
          <cell r="A4304">
            <v>30312</v>
          </cell>
          <cell r="B4304">
            <v>2</v>
          </cell>
        </row>
        <row r="4305">
          <cell r="A4305">
            <v>30318</v>
          </cell>
          <cell r="B4305">
            <v>1</v>
          </cell>
        </row>
        <row r="4306">
          <cell r="A4306">
            <v>30335</v>
          </cell>
          <cell r="B4306">
            <v>11.5</v>
          </cell>
        </row>
        <row r="4307">
          <cell r="A4307">
            <v>30337</v>
          </cell>
          <cell r="B4307"/>
        </row>
        <row r="4308">
          <cell r="A4308">
            <v>30339</v>
          </cell>
          <cell r="B4308">
            <v>1</v>
          </cell>
        </row>
        <row r="4309">
          <cell r="A4309">
            <v>30348</v>
          </cell>
          <cell r="B4309"/>
        </row>
        <row r="4310">
          <cell r="A4310">
            <v>30349</v>
          </cell>
          <cell r="B4310">
            <v>3</v>
          </cell>
        </row>
        <row r="4311">
          <cell r="A4311">
            <v>30350</v>
          </cell>
          <cell r="B4311">
            <v>0</v>
          </cell>
        </row>
        <row r="4312">
          <cell r="A4312">
            <v>30365</v>
          </cell>
          <cell r="B4312">
            <v>1</v>
          </cell>
        </row>
        <row r="4313">
          <cell r="A4313">
            <v>30377</v>
          </cell>
          <cell r="B4313"/>
        </row>
        <row r="4314">
          <cell r="A4314">
            <v>30380</v>
          </cell>
          <cell r="B4314"/>
        </row>
        <row r="4315">
          <cell r="A4315">
            <v>30430</v>
          </cell>
          <cell r="B4315"/>
        </row>
        <row r="4316">
          <cell r="A4316">
            <v>30431</v>
          </cell>
          <cell r="B4316"/>
        </row>
        <row r="4317">
          <cell r="A4317">
            <v>30448</v>
          </cell>
          <cell r="B4317">
            <v>24</v>
          </cell>
        </row>
        <row r="4318">
          <cell r="A4318">
            <v>30455</v>
          </cell>
          <cell r="B4318"/>
        </row>
        <row r="4319">
          <cell r="A4319">
            <v>30470</v>
          </cell>
          <cell r="B4319"/>
        </row>
        <row r="4320">
          <cell r="A4320">
            <v>30502</v>
          </cell>
          <cell r="B4320"/>
        </row>
        <row r="4321">
          <cell r="A4321">
            <v>30513</v>
          </cell>
          <cell r="B4321"/>
        </row>
        <row r="4322">
          <cell r="A4322">
            <v>30514</v>
          </cell>
          <cell r="B4322">
            <v>11</v>
          </cell>
        </row>
        <row r="4323">
          <cell r="A4323">
            <v>30515</v>
          </cell>
          <cell r="B4323">
            <v>9.5</v>
          </cell>
        </row>
        <row r="4324">
          <cell r="A4324">
            <v>30520</v>
          </cell>
          <cell r="B4324"/>
        </row>
        <row r="4325">
          <cell r="A4325">
            <v>30534</v>
          </cell>
          <cell r="B4325">
            <v>6.75</v>
          </cell>
        </row>
        <row r="4326">
          <cell r="A4326">
            <v>30545</v>
          </cell>
          <cell r="B4326"/>
        </row>
        <row r="4327">
          <cell r="A4327">
            <v>30547</v>
          </cell>
          <cell r="B4327"/>
        </row>
        <row r="4328">
          <cell r="A4328">
            <v>30557</v>
          </cell>
          <cell r="B4328">
            <v>3</v>
          </cell>
        </row>
        <row r="4329">
          <cell r="A4329">
            <v>30558</v>
          </cell>
          <cell r="B4329"/>
        </row>
        <row r="4330">
          <cell r="A4330">
            <v>30564</v>
          </cell>
          <cell r="B4330">
            <v>5</v>
          </cell>
        </row>
        <row r="4331">
          <cell r="A4331">
            <v>30566</v>
          </cell>
          <cell r="B4331"/>
        </row>
        <row r="4332">
          <cell r="A4332">
            <v>30588</v>
          </cell>
          <cell r="B4332"/>
        </row>
        <row r="4333">
          <cell r="A4333">
            <v>30591</v>
          </cell>
          <cell r="B4333">
            <v>2</v>
          </cell>
        </row>
        <row r="4334">
          <cell r="A4334">
            <v>30595</v>
          </cell>
          <cell r="B4334">
            <v>3</v>
          </cell>
        </row>
        <row r="4335">
          <cell r="A4335">
            <v>30597</v>
          </cell>
          <cell r="B4335"/>
        </row>
        <row r="4336">
          <cell r="A4336">
            <v>30600</v>
          </cell>
          <cell r="B4336"/>
        </row>
        <row r="4337">
          <cell r="A4337">
            <v>30601</v>
          </cell>
          <cell r="B4337"/>
        </row>
        <row r="4338">
          <cell r="A4338">
            <v>30611</v>
          </cell>
          <cell r="B4338"/>
        </row>
        <row r="4339">
          <cell r="A4339">
            <v>30613</v>
          </cell>
          <cell r="B4339"/>
        </row>
        <row r="4340">
          <cell r="A4340">
            <v>30620</v>
          </cell>
          <cell r="B4340"/>
        </row>
        <row r="4341">
          <cell r="A4341">
            <v>30625</v>
          </cell>
          <cell r="B4341">
            <v>2</v>
          </cell>
        </row>
        <row r="4342">
          <cell r="A4342">
            <v>30629</v>
          </cell>
          <cell r="B4342"/>
        </row>
        <row r="4343">
          <cell r="A4343">
            <v>30644</v>
          </cell>
          <cell r="B4343">
            <v>9</v>
          </cell>
        </row>
        <row r="4344">
          <cell r="A4344">
            <v>30645</v>
          </cell>
          <cell r="B4344"/>
        </row>
        <row r="4345">
          <cell r="A4345">
            <v>30657</v>
          </cell>
          <cell r="B4345"/>
        </row>
        <row r="4346">
          <cell r="A4346">
            <v>30667</v>
          </cell>
          <cell r="B4346"/>
        </row>
        <row r="4347">
          <cell r="A4347">
            <v>30681</v>
          </cell>
          <cell r="B4347"/>
        </row>
        <row r="4348">
          <cell r="A4348">
            <v>30748</v>
          </cell>
          <cell r="B4348">
            <v>1</v>
          </cell>
        </row>
        <row r="4349">
          <cell r="A4349">
            <v>30816</v>
          </cell>
          <cell r="B4349">
            <v>1</v>
          </cell>
        </row>
        <row r="4350">
          <cell r="A4350">
            <v>30822</v>
          </cell>
          <cell r="B4350">
            <v>1</v>
          </cell>
        </row>
        <row r="4351">
          <cell r="A4351">
            <v>30824</v>
          </cell>
          <cell r="B4351"/>
        </row>
        <row r="4352">
          <cell r="A4352">
            <v>30825</v>
          </cell>
          <cell r="B4352"/>
        </row>
        <row r="4353">
          <cell r="A4353">
            <v>30841</v>
          </cell>
          <cell r="B4353">
            <v>1</v>
          </cell>
        </row>
        <row r="4354">
          <cell r="A4354">
            <v>30846</v>
          </cell>
          <cell r="B4354"/>
        </row>
        <row r="4355">
          <cell r="A4355">
            <v>30854</v>
          </cell>
          <cell r="B4355"/>
        </row>
        <row r="4356">
          <cell r="A4356">
            <v>30857</v>
          </cell>
          <cell r="B4356">
            <v>1</v>
          </cell>
        </row>
        <row r="4357">
          <cell r="A4357">
            <v>30859</v>
          </cell>
          <cell r="B4357"/>
        </row>
        <row r="4358">
          <cell r="A4358">
            <v>30864</v>
          </cell>
          <cell r="B4358"/>
        </row>
        <row r="4359">
          <cell r="A4359">
            <v>30867</v>
          </cell>
          <cell r="B4359"/>
        </row>
        <row r="4360">
          <cell r="A4360">
            <v>30875</v>
          </cell>
          <cell r="B4360"/>
        </row>
        <row r="4361">
          <cell r="A4361">
            <v>30908</v>
          </cell>
          <cell r="B4361"/>
        </row>
        <row r="4362">
          <cell r="A4362">
            <v>30923</v>
          </cell>
          <cell r="B4362"/>
        </row>
        <row r="4363">
          <cell r="A4363">
            <v>30930</v>
          </cell>
          <cell r="B4363"/>
        </row>
        <row r="4364">
          <cell r="A4364">
            <v>30935</v>
          </cell>
          <cell r="B4364">
            <v>6</v>
          </cell>
        </row>
        <row r="4365">
          <cell r="A4365">
            <v>30944</v>
          </cell>
          <cell r="B4365"/>
        </row>
        <row r="4366">
          <cell r="A4366">
            <v>30948</v>
          </cell>
          <cell r="B4366"/>
        </row>
        <row r="4367">
          <cell r="A4367">
            <v>30958</v>
          </cell>
          <cell r="B4367">
            <v>3</v>
          </cell>
        </row>
        <row r="4368">
          <cell r="A4368">
            <v>30961</v>
          </cell>
          <cell r="B4368"/>
        </row>
        <row r="4369">
          <cell r="A4369">
            <v>30974</v>
          </cell>
          <cell r="B4369"/>
        </row>
        <row r="4370">
          <cell r="A4370">
            <v>30976</v>
          </cell>
          <cell r="B4370">
            <v>3</v>
          </cell>
        </row>
        <row r="4371">
          <cell r="A4371">
            <v>30997</v>
          </cell>
          <cell r="B4371">
            <v>2</v>
          </cell>
        </row>
        <row r="4372">
          <cell r="A4372">
            <v>31003</v>
          </cell>
          <cell r="B4372"/>
        </row>
        <row r="4373">
          <cell r="A4373">
            <v>31004</v>
          </cell>
          <cell r="B4373"/>
        </row>
        <row r="4374">
          <cell r="A4374">
            <v>31006</v>
          </cell>
          <cell r="B4374"/>
        </row>
        <row r="4375">
          <cell r="A4375">
            <v>31022</v>
          </cell>
          <cell r="B4375"/>
        </row>
        <row r="4376">
          <cell r="A4376">
            <v>31023</v>
          </cell>
          <cell r="B4376">
            <v>5</v>
          </cell>
        </row>
        <row r="4377">
          <cell r="A4377">
            <v>31024</v>
          </cell>
          <cell r="B4377"/>
        </row>
        <row r="4378">
          <cell r="A4378">
            <v>31040</v>
          </cell>
          <cell r="B4378"/>
        </row>
        <row r="4379">
          <cell r="A4379">
            <v>31041</v>
          </cell>
          <cell r="B4379"/>
        </row>
        <row r="4380">
          <cell r="A4380">
            <v>31044</v>
          </cell>
          <cell r="B4380"/>
        </row>
        <row r="4381">
          <cell r="A4381">
            <v>31053</v>
          </cell>
          <cell r="B4381">
            <v>1</v>
          </cell>
        </row>
        <row r="4382">
          <cell r="A4382">
            <v>31084</v>
          </cell>
          <cell r="B4382"/>
        </row>
        <row r="4383">
          <cell r="A4383">
            <v>31086</v>
          </cell>
          <cell r="B4383">
            <v>8</v>
          </cell>
        </row>
        <row r="4384">
          <cell r="A4384">
            <v>31097</v>
          </cell>
          <cell r="B4384"/>
        </row>
        <row r="4385">
          <cell r="A4385">
            <v>31114</v>
          </cell>
          <cell r="B4385"/>
        </row>
        <row r="4386">
          <cell r="A4386">
            <v>31116</v>
          </cell>
          <cell r="B4386"/>
        </row>
        <row r="4387">
          <cell r="A4387">
            <v>31153</v>
          </cell>
          <cell r="B4387"/>
        </row>
        <row r="4388">
          <cell r="A4388">
            <v>31158</v>
          </cell>
          <cell r="B4388">
            <v>9</v>
          </cell>
        </row>
        <row r="4389">
          <cell r="A4389">
            <v>31174</v>
          </cell>
          <cell r="B4389"/>
        </row>
        <row r="4390">
          <cell r="A4390">
            <v>31175</v>
          </cell>
          <cell r="B4390"/>
        </row>
        <row r="4391">
          <cell r="A4391">
            <v>31187</v>
          </cell>
          <cell r="B4391"/>
        </row>
        <row r="4392">
          <cell r="A4392">
            <v>31214</v>
          </cell>
          <cell r="B4392"/>
        </row>
        <row r="4393">
          <cell r="A4393">
            <v>31220</v>
          </cell>
          <cell r="B4393"/>
        </row>
        <row r="4394">
          <cell r="A4394">
            <v>31222</v>
          </cell>
          <cell r="B4394">
            <v>1</v>
          </cell>
        </row>
        <row r="4395">
          <cell r="A4395">
            <v>31223</v>
          </cell>
          <cell r="B4395"/>
        </row>
        <row r="4396">
          <cell r="A4396">
            <v>31240</v>
          </cell>
          <cell r="B4396"/>
        </row>
        <row r="4397">
          <cell r="A4397">
            <v>31242</v>
          </cell>
          <cell r="B4397">
            <v>1.5</v>
          </cell>
        </row>
        <row r="4398">
          <cell r="A4398">
            <v>31243</v>
          </cell>
          <cell r="B4398">
            <v>2</v>
          </cell>
        </row>
        <row r="4399">
          <cell r="A4399">
            <v>31310</v>
          </cell>
          <cell r="B4399">
            <v>134</v>
          </cell>
        </row>
        <row r="4400">
          <cell r="A4400">
            <v>31315</v>
          </cell>
          <cell r="B4400">
            <v>1</v>
          </cell>
        </row>
        <row r="4401">
          <cell r="A4401">
            <v>31326</v>
          </cell>
          <cell r="B4401">
            <v>10.5</v>
          </cell>
        </row>
        <row r="4402">
          <cell r="A4402">
            <v>31337</v>
          </cell>
          <cell r="B4402">
            <v>1</v>
          </cell>
        </row>
        <row r="4403">
          <cell r="A4403">
            <v>31339</v>
          </cell>
          <cell r="B4403"/>
        </row>
        <row r="4404">
          <cell r="A4404">
            <v>31340</v>
          </cell>
          <cell r="B4404">
            <v>1</v>
          </cell>
        </row>
        <row r="4405">
          <cell r="A4405">
            <v>31341</v>
          </cell>
          <cell r="B4405">
            <v>1</v>
          </cell>
        </row>
        <row r="4406">
          <cell r="A4406">
            <v>31344</v>
          </cell>
          <cell r="B4406">
            <v>28</v>
          </cell>
        </row>
        <row r="4407">
          <cell r="A4407">
            <v>31349</v>
          </cell>
          <cell r="B4407"/>
        </row>
        <row r="4408">
          <cell r="A4408">
            <v>31356</v>
          </cell>
          <cell r="B4408"/>
        </row>
        <row r="4409">
          <cell r="A4409">
            <v>31359</v>
          </cell>
          <cell r="B4409">
            <v>1</v>
          </cell>
        </row>
        <row r="4410">
          <cell r="A4410">
            <v>31360</v>
          </cell>
          <cell r="B4410">
            <v>6</v>
          </cell>
        </row>
        <row r="4411">
          <cell r="A4411">
            <v>31361</v>
          </cell>
          <cell r="B4411">
            <v>1</v>
          </cell>
        </row>
        <row r="4412">
          <cell r="A4412">
            <v>31362</v>
          </cell>
          <cell r="B4412">
            <v>1</v>
          </cell>
        </row>
        <row r="4413">
          <cell r="A4413">
            <v>31376</v>
          </cell>
          <cell r="B4413">
            <v>1</v>
          </cell>
        </row>
        <row r="4414">
          <cell r="A4414">
            <v>31398</v>
          </cell>
          <cell r="B4414"/>
        </row>
        <row r="4415">
          <cell r="A4415">
            <v>31399</v>
          </cell>
          <cell r="B4415"/>
        </row>
        <row r="4416">
          <cell r="A4416">
            <v>31415</v>
          </cell>
          <cell r="B4416"/>
        </row>
        <row r="4417">
          <cell r="A4417">
            <v>31419</v>
          </cell>
          <cell r="B4417">
            <v>3</v>
          </cell>
        </row>
        <row r="4418">
          <cell r="A4418">
            <v>31431</v>
          </cell>
          <cell r="B4418"/>
        </row>
        <row r="4419">
          <cell r="A4419">
            <v>31436</v>
          </cell>
          <cell r="B4419">
            <v>4</v>
          </cell>
        </row>
        <row r="4420">
          <cell r="A4420">
            <v>31437</v>
          </cell>
          <cell r="B4420"/>
        </row>
        <row r="4421">
          <cell r="A4421">
            <v>31438</v>
          </cell>
          <cell r="B4421">
            <v>3</v>
          </cell>
        </row>
        <row r="4422">
          <cell r="A4422">
            <v>31439</v>
          </cell>
          <cell r="B4422">
            <v>4</v>
          </cell>
        </row>
        <row r="4423">
          <cell r="A4423">
            <v>31440</v>
          </cell>
          <cell r="B4423"/>
        </row>
        <row r="4424">
          <cell r="A4424">
            <v>31442</v>
          </cell>
          <cell r="B4424"/>
        </row>
        <row r="4425">
          <cell r="A4425">
            <v>31457</v>
          </cell>
          <cell r="B4425">
            <v>1</v>
          </cell>
        </row>
        <row r="4426">
          <cell r="A4426">
            <v>31463</v>
          </cell>
          <cell r="B4426">
            <v>2</v>
          </cell>
        </row>
        <row r="4427">
          <cell r="A4427">
            <v>31464</v>
          </cell>
          <cell r="B4427"/>
        </row>
        <row r="4428">
          <cell r="A4428">
            <v>31468</v>
          </cell>
          <cell r="B4428">
            <v>1</v>
          </cell>
        </row>
        <row r="4429">
          <cell r="A4429">
            <v>31475</v>
          </cell>
          <cell r="B4429"/>
        </row>
        <row r="4430">
          <cell r="A4430">
            <v>31482</v>
          </cell>
          <cell r="B4430"/>
        </row>
        <row r="4431">
          <cell r="A4431">
            <v>31486</v>
          </cell>
          <cell r="B4431">
            <v>1</v>
          </cell>
        </row>
        <row r="4432">
          <cell r="A4432">
            <v>31489</v>
          </cell>
          <cell r="B4432">
            <v>42</v>
          </cell>
        </row>
        <row r="4433">
          <cell r="A4433">
            <v>31497</v>
          </cell>
          <cell r="B4433"/>
        </row>
        <row r="4434">
          <cell r="A4434">
            <v>31505</v>
          </cell>
          <cell r="B4434">
            <v>4.5</v>
          </cell>
        </row>
        <row r="4435">
          <cell r="A4435">
            <v>31506</v>
          </cell>
          <cell r="B4435"/>
        </row>
        <row r="4436">
          <cell r="A4436">
            <v>31525</v>
          </cell>
          <cell r="B4436">
            <v>1</v>
          </cell>
        </row>
        <row r="4437">
          <cell r="A4437">
            <v>31526</v>
          </cell>
          <cell r="B4437">
            <v>1</v>
          </cell>
        </row>
        <row r="4438">
          <cell r="A4438">
            <v>31530</v>
          </cell>
          <cell r="B4438">
            <v>3</v>
          </cell>
        </row>
        <row r="4439">
          <cell r="A4439">
            <v>31533</v>
          </cell>
          <cell r="B4439"/>
        </row>
        <row r="4440">
          <cell r="A4440">
            <v>31540</v>
          </cell>
          <cell r="B4440">
            <v>3</v>
          </cell>
        </row>
        <row r="4441">
          <cell r="A4441">
            <v>31541</v>
          </cell>
          <cell r="B4441"/>
        </row>
        <row r="4442">
          <cell r="A4442">
            <v>31542</v>
          </cell>
          <cell r="B4442"/>
        </row>
        <row r="4443">
          <cell r="A4443">
            <v>31560</v>
          </cell>
          <cell r="B4443">
            <v>1</v>
          </cell>
        </row>
        <row r="4444">
          <cell r="A4444">
            <v>31574</v>
          </cell>
          <cell r="B4444">
            <v>1</v>
          </cell>
        </row>
        <row r="4445">
          <cell r="A4445">
            <v>31581</v>
          </cell>
          <cell r="B4445">
            <v>1</v>
          </cell>
        </row>
        <row r="4446">
          <cell r="A4446">
            <v>31584</v>
          </cell>
          <cell r="B4446">
            <v>1</v>
          </cell>
        </row>
        <row r="4447">
          <cell r="A4447">
            <v>31586</v>
          </cell>
          <cell r="B4447"/>
        </row>
        <row r="4448">
          <cell r="A4448">
            <v>31608</v>
          </cell>
          <cell r="B4448">
            <v>1</v>
          </cell>
        </row>
        <row r="4449">
          <cell r="A4449">
            <v>31616</v>
          </cell>
          <cell r="B4449">
            <v>6</v>
          </cell>
        </row>
        <row r="4450">
          <cell r="A4450">
            <v>31617</v>
          </cell>
          <cell r="B4450">
            <v>102</v>
          </cell>
        </row>
        <row r="4451">
          <cell r="A4451">
            <v>31619</v>
          </cell>
          <cell r="B4451">
            <v>2</v>
          </cell>
        </row>
        <row r="4452">
          <cell r="A4452">
            <v>31628</v>
          </cell>
          <cell r="B4452">
            <v>1</v>
          </cell>
        </row>
        <row r="4453">
          <cell r="A4453">
            <v>31630</v>
          </cell>
          <cell r="B4453"/>
        </row>
        <row r="4454">
          <cell r="A4454">
            <v>31631</v>
          </cell>
          <cell r="B4454">
            <v>2.5</v>
          </cell>
        </row>
        <row r="4455">
          <cell r="A4455">
            <v>31638</v>
          </cell>
          <cell r="B4455"/>
        </row>
        <row r="4456">
          <cell r="A4456">
            <v>31640</v>
          </cell>
          <cell r="B4456"/>
        </row>
        <row r="4457">
          <cell r="A4457">
            <v>31653</v>
          </cell>
          <cell r="B4457">
            <v>10</v>
          </cell>
        </row>
        <row r="4458">
          <cell r="A4458">
            <v>31665</v>
          </cell>
          <cell r="B4458">
            <v>4</v>
          </cell>
        </row>
        <row r="4459">
          <cell r="A4459">
            <v>31684</v>
          </cell>
          <cell r="B4459"/>
        </row>
        <row r="4460">
          <cell r="A4460">
            <v>31687</v>
          </cell>
          <cell r="B4460">
            <v>3.5</v>
          </cell>
        </row>
        <row r="4461">
          <cell r="A4461">
            <v>31689</v>
          </cell>
          <cell r="B4461"/>
        </row>
        <row r="4462">
          <cell r="A4462">
            <v>31691</v>
          </cell>
          <cell r="B4462"/>
        </row>
        <row r="4463">
          <cell r="A4463">
            <v>31692</v>
          </cell>
          <cell r="B4463">
            <v>5</v>
          </cell>
        </row>
        <row r="4464">
          <cell r="A4464">
            <v>31697</v>
          </cell>
          <cell r="B4464"/>
        </row>
        <row r="4465">
          <cell r="A4465">
            <v>31698</v>
          </cell>
          <cell r="B4465">
            <v>63</v>
          </cell>
        </row>
        <row r="4466">
          <cell r="A4466">
            <v>31702</v>
          </cell>
          <cell r="B4466">
            <v>1</v>
          </cell>
        </row>
        <row r="4467">
          <cell r="A4467">
            <v>31704</v>
          </cell>
          <cell r="B4467">
            <v>1</v>
          </cell>
        </row>
        <row r="4468">
          <cell r="A4468">
            <v>31714</v>
          </cell>
          <cell r="B4468">
            <v>1</v>
          </cell>
        </row>
        <row r="4469">
          <cell r="A4469">
            <v>31719</v>
          </cell>
          <cell r="B4469"/>
        </row>
        <row r="4470">
          <cell r="A4470">
            <v>31721</v>
          </cell>
          <cell r="B4470">
            <v>4</v>
          </cell>
        </row>
        <row r="4471">
          <cell r="A4471">
            <v>31722</v>
          </cell>
          <cell r="B4471"/>
        </row>
        <row r="4472">
          <cell r="A4472">
            <v>31725</v>
          </cell>
          <cell r="B4472">
            <v>12</v>
          </cell>
        </row>
        <row r="4473">
          <cell r="A4473">
            <v>31733</v>
          </cell>
          <cell r="B4473"/>
        </row>
        <row r="4474">
          <cell r="A4474">
            <v>31735</v>
          </cell>
          <cell r="B4474">
            <v>2.5</v>
          </cell>
        </row>
        <row r="4475">
          <cell r="A4475">
            <v>31736</v>
          </cell>
          <cell r="B4475"/>
        </row>
        <row r="4476">
          <cell r="A4476">
            <v>31737</v>
          </cell>
          <cell r="B4476">
            <v>3.5</v>
          </cell>
        </row>
        <row r="4477">
          <cell r="A4477">
            <v>31738</v>
          </cell>
          <cell r="B4477">
            <v>2</v>
          </cell>
        </row>
        <row r="4478">
          <cell r="A4478">
            <v>31748</v>
          </cell>
          <cell r="B4478">
            <v>2</v>
          </cell>
        </row>
        <row r="4479">
          <cell r="A4479">
            <v>31749</v>
          </cell>
          <cell r="B4479">
            <v>1</v>
          </cell>
        </row>
        <row r="4480">
          <cell r="A4480">
            <v>31750</v>
          </cell>
          <cell r="B4480">
            <v>1</v>
          </cell>
        </row>
        <row r="4481">
          <cell r="A4481">
            <v>31751</v>
          </cell>
          <cell r="B4481">
            <v>12</v>
          </cell>
        </row>
        <row r="4482">
          <cell r="A4482">
            <v>31754</v>
          </cell>
          <cell r="B4482">
            <v>2</v>
          </cell>
        </row>
        <row r="4483">
          <cell r="A4483">
            <v>31763</v>
          </cell>
          <cell r="B4483"/>
        </row>
        <row r="4484">
          <cell r="A4484">
            <v>31764</v>
          </cell>
          <cell r="B4484">
            <v>1</v>
          </cell>
        </row>
        <row r="4485">
          <cell r="A4485">
            <v>31765</v>
          </cell>
          <cell r="B4485">
            <v>2</v>
          </cell>
        </row>
        <row r="4486">
          <cell r="A4486">
            <v>31766</v>
          </cell>
          <cell r="B4486"/>
        </row>
        <row r="4487">
          <cell r="A4487">
            <v>31769</v>
          </cell>
          <cell r="B4487">
            <v>5</v>
          </cell>
        </row>
        <row r="4488">
          <cell r="A4488">
            <v>31774</v>
          </cell>
          <cell r="B4488"/>
        </row>
        <row r="4489">
          <cell r="A4489">
            <v>31841</v>
          </cell>
          <cell r="B4489">
            <v>1</v>
          </cell>
        </row>
        <row r="4490">
          <cell r="A4490">
            <v>31842</v>
          </cell>
          <cell r="B4490">
            <v>2</v>
          </cell>
        </row>
        <row r="4491">
          <cell r="A4491">
            <v>31843</v>
          </cell>
          <cell r="B4491">
            <v>1</v>
          </cell>
        </row>
        <row r="4492">
          <cell r="A4492">
            <v>31850</v>
          </cell>
          <cell r="B4492"/>
        </row>
        <row r="4493">
          <cell r="A4493">
            <v>31893</v>
          </cell>
          <cell r="B4493"/>
        </row>
        <row r="4494">
          <cell r="A4494">
            <v>31902</v>
          </cell>
          <cell r="B4494">
            <v>1</v>
          </cell>
        </row>
        <row r="4495">
          <cell r="A4495">
            <v>31907</v>
          </cell>
          <cell r="B4495"/>
        </row>
        <row r="4496">
          <cell r="A4496">
            <v>31908</v>
          </cell>
          <cell r="B4496">
            <v>4</v>
          </cell>
        </row>
        <row r="4497">
          <cell r="A4497">
            <v>31918</v>
          </cell>
          <cell r="B4497"/>
        </row>
        <row r="4498">
          <cell r="A4498">
            <v>31922</v>
          </cell>
          <cell r="B4498">
            <v>1</v>
          </cell>
        </row>
        <row r="4499">
          <cell r="A4499">
            <v>31924</v>
          </cell>
          <cell r="B4499">
            <v>76.5</v>
          </cell>
        </row>
        <row r="4500">
          <cell r="A4500">
            <v>31925</v>
          </cell>
          <cell r="B4500">
            <v>2</v>
          </cell>
        </row>
        <row r="4501">
          <cell r="A4501">
            <v>31927</v>
          </cell>
          <cell r="B4501"/>
        </row>
        <row r="4502">
          <cell r="A4502">
            <v>31937</v>
          </cell>
          <cell r="B4502"/>
        </row>
        <row r="4503">
          <cell r="A4503">
            <v>31938</v>
          </cell>
          <cell r="B4503">
            <v>2</v>
          </cell>
        </row>
        <row r="4504">
          <cell r="A4504">
            <v>31940</v>
          </cell>
          <cell r="B4504">
            <v>1</v>
          </cell>
        </row>
        <row r="4505">
          <cell r="A4505">
            <v>31941</v>
          </cell>
          <cell r="B4505">
            <v>6.5</v>
          </cell>
        </row>
        <row r="4506">
          <cell r="A4506">
            <v>31946</v>
          </cell>
          <cell r="B4506">
            <v>3</v>
          </cell>
        </row>
        <row r="4507">
          <cell r="A4507">
            <v>31947</v>
          </cell>
          <cell r="B4507"/>
        </row>
        <row r="4508">
          <cell r="A4508">
            <v>31948</v>
          </cell>
          <cell r="B4508"/>
        </row>
        <row r="4509">
          <cell r="A4509">
            <v>31956</v>
          </cell>
          <cell r="B4509">
            <v>4.5</v>
          </cell>
        </row>
        <row r="4510">
          <cell r="A4510">
            <v>31964</v>
          </cell>
          <cell r="B4510">
            <v>7.75</v>
          </cell>
        </row>
        <row r="4511">
          <cell r="A4511">
            <v>31975</v>
          </cell>
          <cell r="B4511">
            <v>1</v>
          </cell>
        </row>
        <row r="4512">
          <cell r="A4512">
            <v>31984</v>
          </cell>
          <cell r="B4512">
            <v>12</v>
          </cell>
        </row>
        <row r="4513">
          <cell r="A4513">
            <v>31987</v>
          </cell>
          <cell r="B4513">
            <v>3</v>
          </cell>
        </row>
        <row r="4514">
          <cell r="A4514">
            <v>31999</v>
          </cell>
          <cell r="B4514">
            <v>6.5</v>
          </cell>
        </row>
        <row r="4515">
          <cell r="A4515">
            <v>32001</v>
          </cell>
          <cell r="B4515">
            <v>1</v>
          </cell>
        </row>
        <row r="4516">
          <cell r="A4516">
            <v>32003</v>
          </cell>
          <cell r="B4516">
            <v>1</v>
          </cell>
        </row>
        <row r="4517">
          <cell r="A4517">
            <v>32004</v>
          </cell>
          <cell r="B4517">
            <v>1</v>
          </cell>
        </row>
        <row r="4518">
          <cell r="A4518">
            <v>32005</v>
          </cell>
          <cell r="B4518">
            <v>1.75</v>
          </cell>
        </row>
        <row r="4519">
          <cell r="A4519">
            <v>32006</v>
          </cell>
          <cell r="B4519">
            <v>3.5</v>
          </cell>
        </row>
        <row r="4520">
          <cell r="A4520">
            <v>32008</v>
          </cell>
          <cell r="B4520"/>
        </row>
        <row r="4521">
          <cell r="A4521">
            <v>32009</v>
          </cell>
          <cell r="B4521">
            <v>0.5</v>
          </cell>
        </row>
        <row r="4522">
          <cell r="A4522">
            <v>32018</v>
          </cell>
          <cell r="B4522">
            <v>1</v>
          </cell>
        </row>
        <row r="4523">
          <cell r="A4523">
            <v>32019</v>
          </cell>
          <cell r="B4523">
            <v>1</v>
          </cell>
        </row>
        <row r="4524">
          <cell r="A4524">
            <v>32024</v>
          </cell>
          <cell r="B4524">
            <v>6.5</v>
          </cell>
        </row>
        <row r="4525">
          <cell r="A4525">
            <v>32031</v>
          </cell>
          <cell r="B4525">
            <v>1</v>
          </cell>
        </row>
        <row r="4526">
          <cell r="A4526">
            <v>32032</v>
          </cell>
          <cell r="B4526">
            <v>22.5</v>
          </cell>
        </row>
        <row r="4527">
          <cell r="A4527">
            <v>32041</v>
          </cell>
          <cell r="B4527"/>
        </row>
        <row r="4528">
          <cell r="A4528">
            <v>32046</v>
          </cell>
          <cell r="B4528">
            <v>1</v>
          </cell>
        </row>
        <row r="4529">
          <cell r="A4529">
            <v>32048</v>
          </cell>
          <cell r="B4529"/>
        </row>
        <row r="4530">
          <cell r="A4530">
            <v>32049</v>
          </cell>
          <cell r="B4530">
            <v>84.5</v>
          </cell>
        </row>
        <row r="4531">
          <cell r="A4531">
            <v>32050</v>
          </cell>
          <cell r="B4531">
            <v>2</v>
          </cell>
        </row>
        <row r="4532">
          <cell r="A4532">
            <v>32051</v>
          </cell>
          <cell r="B4532"/>
        </row>
        <row r="4533">
          <cell r="A4533">
            <v>32053</v>
          </cell>
          <cell r="B4533">
            <v>2</v>
          </cell>
        </row>
        <row r="4534">
          <cell r="A4534">
            <v>32055</v>
          </cell>
          <cell r="B4534">
            <v>9</v>
          </cell>
        </row>
        <row r="4535">
          <cell r="A4535">
            <v>32069</v>
          </cell>
          <cell r="B4535">
            <v>2.5</v>
          </cell>
        </row>
        <row r="4536">
          <cell r="A4536">
            <v>32073</v>
          </cell>
          <cell r="B4536"/>
        </row>
        <row r="4537">
          <cell r="A4537">
            <v>32075</v>
          </cell>
          <cell r="B4537">
            <v>1</v>
          </cell>
        </row>
        <row r="4538">
          <cell r="A4538">
            <v>32076</v>
          </cell>
          <cell r="B4538">
            <v>12.5</v>
          </cell>
        </row>
        <row r="4539">
          <cell r="A4539">
            <v>32078</v>
          </cell>
          <cell r="B4539"/>
        </row>
        <row r="4540">
          <cell r="A4540">
            <v>32085</v>
          </cell>
          <cell r="B4540">
            <v>1.75</v>
          </cell>
        </row>
        <row r="4541">
          <cell r="A4541">
            <v>32104</v>
          </cell>
          <cell r="B4541">
            <v>3</v>
          </cell>
        </row>
        <row r="4542">
          <cell r="A4542">
            <v>32105</v>
          </cell>
          <cell r="B4542">
            <v>6</v>
          </cell>
        </row>
        <row r="4543">
          <cell r="A4543">
            <v>32121</v>
          </cell>
          <cell r="B4543"/>
        </row>
        <row r="4544">
          <cell r="A4544">
            <v>32123</v>
          </cell>
          <cell r="B4544"/>
        </row>
        <row r="4545">
          <cell r="A4545">
            <v>32124</v>
          </cell>
          <cell r="B4545"/>
        </row>
        <row r="4546">
          <cell r="A4546">
            <v>32134</v>
          </cell>
          <cell r="B4546"/>
        </row>
        <row r="4547">
          <cell r="A4547">
            <v>32138</v>
          </cell>
          <cell r="B4547">
            <v>3.5</v>
          </cell>
        </row>
        <row r="4548">
          <cell r="A4548">
            <v>32140</v>
          </cell>
          <cell r="B4548">
            <v>1</v>
          </cell>
        </row>
        <row r="4549">
          <cell r="A4549">
            <v>32141</v>
          </cell>
          <cell r="B4549"/>
        </row>
        <row r="4550">
          <cell r="A4550">
            <v>32144</v>
          </cell>
          <cell r="B4550"/>
        </row>
        <row r="4551">
          <cell r="A4551">
            <v>32147</v>
          </cell>
          <cell r="B4551"/>
        </row>
        <row r="4552">
          <cell r="A4552">
            <v>32148</v>
          </cell>
          <cell r="B4552">
            <v>1</v>
          </cell>
        </row>
        <row r="4553">
          <cell r="A4553">
            <v>32151</v>
          </cell>
          <cell r="B4553">
            <v>5</v>
          </cell>
        </row>
        <row r="4554">
          <cell r="A4554">
            <v>32158</v>
          </cell>
          <cell r="B4554">
            <v>18</v>
          </cell>
        </row>
        <row r="4555">
          <cell r="A4555">
            <v>32159</v>
          </cell>
          <cell r="B4555"/>
        </row>
        <row r="4556">
          <cell r="A4556">
            <v>32161</v>
          </cell>
          <cell r="B4556">
            <v>4</v>
          </cell>
        </row>
        <row r="4557">
          <cell r="A4557">
            <v>32162</v>
          </cell>
          <cell r="B4557"/>
        </row>
        <row r="4558">
          <cell r="A4558">
            <v>32164</v>
          </cell>
          <cell r="B4558"/>
        </row>
        <row r="4559">
          <cell r="A4559">
            <v>32182</v>
          </cell>
          <cell r="B4559">
            <v>13.75</v>
          </cell>
        </row>
        <row r="4560">
          <cell r="A4560">
            <v>32184</v>
          </cell>
          <cell r="B4560">
            <v>1</v>
          </cell>
        </row>
        <row r="4561">
          <cell r="A4561">
            <v>32197</v>
          </cell>
          <cell r="B4561">
            <v>2</v>
          </cell>
        </row>
        <row r="4562">
          <cell r="A4562">
            <v>32205</v>
          </cell>
          <cell r="B4562">
            <v>2</v>
          </cell>
        </row>
        <row r="4563">
          <cell r="A4563">
            <v>32206</v>
          </cell>
          <cell r="B4563"/>
        </row>
        <row r="4564">
          <cell r="A4564">
            <v>32218</v>
          </cell>
          <cell r="B4564"/>
        </row>
        <row r="4565">
          <cell r="A4565">
            <v>32223</v>
          </cell>
          <cell r="B4565"/>
        </row>
        <row r="4566">
          <cell r="A4566">
            <v>32242</v>
          </cell>
          <cell r="B4566"/>
        </row>
        <row r="4567">
          <cell r="A4567">
            <v>32243</v>
          </cell>
          <cell r="B4567">
            <v>1</v>
          </cell>
        </row>
        <row r="4568">
          <cell r="A4568">
            <v>32244</v>
          </cell>
          <cell r="B4568">
            <v>1</v>
          </cell>
        </row>
        <row r="4569">
          <cell r="A4569">
            <v>32253</v>
          </cell>
          <cell r="B4569">
            <v>1</v>
          </cell>
        </row>
        <row r="4570">
          <cell r="A4570">
            <v>32254</v>
          </cell>
          <cell r="B4570">
            <v>1</v>
          </cell>
        </row>
        <row r="4571">
          <cell r="A4571">
            <v>32255</v>
          </cell>
          <cell r="B4571">
            <v>1</v>
          </cell>
        </row>
        <row r="4572">
          <cell r="A4572">
            <v>32257</v>
          </cell>
          <cell r="B4572">
            <v>9</v>
          </cell>
        </row>
        <row r="4573">
          <cell r="A4573">
            <v>32259</v>
          </cell>
          <cell r="B4573">
            <v>3.5</v>
          </cell>
        </row>
        <row r="4574">
          <cell r="A4574">
            <v>32263</v>
          </cell>
          <cell r="B4574"/>
        </row>
        <row r="4575">
          <cell r="A4575">
            <v>32264</v>
          </cell>
          <cell r="B4575">
            <v>1</v>
          </cell>
        </row>
        <row r="4576">
          <cell r="A4576">
            <v>32265</v>
          </cell>
          <cell r="B4576"/>
        </row>
        <row r="4577">
          <cell r="A4577">
            <v>32267</v>
          </cell>
          <cell r="B4577">
            <v>1</v>
          </cell>
        </row>
        <row r="4578">
          <cell r="A4578">
            <v>32268</v>
          </cell>
          <cell r="B4578"/>
        </row>
        <row r="4579">
          <cell r="A4579">
            <v>32273</v>
          </cell>
          <cell r="B4579"/>
        </row>
        <row r="4580">
          <cell r="A4580">
            <v>32274</v>
          </cell>
          <cell r="B4580">
            <v>2</v>
          </cell>
        </row>
        <row r="4581">
          <cell r="A4581">
            <v>32277</v>
          </cell>
          <cell r="B4581"/>
        </row>
        <row r="4582">
          <cell r="A4582">
            <v>32279</v>
          </cell>
          <cell r="B4582">
            <v>1</v>
          </cell>
        </row>
        <row r="4583">
          <cell r="A4583">
            <v>32280</v>
          </cell>
          <cell r="B4583">
            <v>1</v>
          </cell>
        </row>
        <row r="4584">
          <cell r="A4584">
            <v>32281</v>
          </cell>
          <cell r="B4584"/>
        </row>
        <row r="4585">
          <cell r="A4585">
            <v>32282</v>
          </cell>
          <cell r="B4585">
            <v>2</v>
          </cell>
        </row>
        <row r="4586">
          <cell r="A4586">
            <v>32285</v>
          </cell>
          <cell r="B4586"/>
        </row>
        <row r="4587">
          <cell r="A4587">
            <v>32292</v>
          </cell>
          <cell r="B4587">
            <v>3.5</v>
          </cell>
        </row>
        <row r="4588">
          <cell r="A4588">
            <v>32293</v>
          </cell>
          <cell r="B4588">
            <v>1</v>
          </cell>
        </row>
        <row r="4589">
          <cell r="A4589">
            <v>32298</v>
          </cell>
          <cell r="B4589">
            <v>8</v>
          </cell>
        </row>
        <row r="4590">
          <cell r="A4590">
            <v>32301</v>
          </cell>
          <cell r="B4590"/>
        </row>
        <row r="4591">
          <cell r="A4591">
            <v>32304</v>
          </cell>
          <cell r="B4591">
            <v>2</v>
          </cell>
        </row>
        <row r="4592">
          <cell r="A4592">
            <v>32305</v>
          </cell>
          <cell r="B4592">
            <v>3</v>
          </cell>
        </row>
        <row r="4593">
          <cell r="A4593">
            <v>32319</v>
          </cell>
          <cell r="B4593">
            <v>1</v>
          </cell>
        </row>
        <row r="4594">
          <cell r="A4594">
            <v>32323</v>
          </cell>
          <cell r="B4594">
            <v>1</v>
          </cell>
        </row>
        <row r="4595">
          <cell r="A4595">
            <v>32325</v>
          </cell>
          <cell r="B4595">
            <v>1.75</v>
          </cell>
        </row>
        <row r="4596">
          <cell r="A4596">
            <v>32326</v>
          </cell>
          <cell r="B4596"/>
        </row>
        <row r="4597">
          <cell r="A4597">
            <v>32332</v>
          </cell>
          <cell r="B4597"/>
        </row>
        <row r="4598">
          <cell r="A4598">
            <v>32345</v>
          </cell>
          <cell r="B4598">
            <v>2</v>
          </cell>
        </row>
        <row r="4599">
          <cell r="A4599">
            <v>32354</v>
          </cell>
          <cell r="B4599">
            <v>1.5</v>
          </cell>
        </row>
        <row r="4600">
          <cell r="A4600">
            <v>32355</v>
          </cell>
          <cell r="B4600">
            <v>2</v>
          </cell>
        </row>
        <row r="4601">
          <cell r="A4601">
            <v>32360</v>
          </cell>
          <cell r="B4601">
            <v>4</v>
          </cell>
        </row>
        <row r="4602">
          <cell r="A4602">
            <v>32361</v>
          </cell>
          <cell r="B4602">
            <v>1</v>
          </cell>
        </row>
        <row r="4603">
          <cell r="A4603">
            <v>32362</v>
          </cell>
          <cell r="B4603"/>
        </row>
        <row r="4604">
          <cell r="A4604">
            <v>32364</v>
          </cell>
          <cell r="B4604">
            <v>22</v>
          </cell>
        </row>
        <row r="4605">
          <cell r="A4605">
            <v>32367</v>
          </cell>
          <cell r="B4605">
            <v>2</v>
          </cell>
        </row>
        <row r="4606">
          <cell r="A4606">
            <v>32377</v>
          </cell>
          <cell r="B4606"/>
        </row>
        <row r="4607">
          <cell r="A4607">
            <v>32378</v>
          </cell>
          <cell r="B4607">
            <v>1</v>
          </cell>
        </row>
        <row r="4608">
          <cell r="A4608">
            <v>32381</v>
          </cell>
          <cell r="B4608"/>
        </row>
        <row r="4609">
          <cell r="A4609">
            <v>32412</v>
          </cell>
          <cell r="B4609">
            <v>1</v>
          </cell>
        </row>
        <row r="4610">
          <cell r="A4610">
            <v>32446</v>
          </cell>
          <cell r="B4610">
            <v>12</v>
          </cell>
        </row>
        <row r="4611">
          <cell r="A4611">
            <v>32447</v>
          </cell>
          <cell r="B4611">
            <v>1.5</v>
          </cell>
        </row>
        <row r="4612">
          <cell r="A4612">
            <v>32448</v>
          </cell>
          <cell r="B4612">
            <v>1</v>
          </cell>
        </row>
        <row r="4613">
          <cell r="A4613">
            <v>32454</v>
          </cell>
          <cell r="B4613">
            <v>1</v>
          </cell>
        </row>
        <row r="4614">
          <cell r="A4614">
            <v>32455</v>
          </cell>
          <cell r="B4614">
            <v>12.5</v>
          </cell>
        </row>
        <row r="4615">
          <cell r="A4615">
            <v>32458</v>
          </cell>
          <cell r="B4615">
            <v>3.5</v>
          </cell>
        </row>
        <row r="4616">
          <cell r="A4616">
            <v>32459</v>
          </cell>
          <cell r="B4616"/>
        </row>
        <row r="4617">
          <cell r="A4617">
            <v>32471</v>
          </cell>
          <cell r="B4617">
            <v>1</v>
          </cell>
        </row>
        <row r="4618">
          <cell r="A4618">
            <v>32473</v>
          </cell>
          <cell r="B4618">
            <v>1</v>
          </cell>
        </row>
        <row r="4619">
          <cell r="A4619">
            <v>32476</v>
          </cell>
          <cell r="B4619"/>
        </row>
        <row r="4620">
          <cell r="A4620">
            <v>32483</v>
          </cell>
          <cell r="B4620"/>
        </row>
        <row r="4621">
          <cell r="A4621">
            <v>32491</v>
          </cell>
          <cell r="B4621">
            <v>18</v>
          </cell>
        </row>
        <row r="4622">
          <cell r="A4622">
            <v>32498</v>
          </cell>
          <cell r="B4622">
            <v>30.5</v>
          </cell>
        </row>
        <row r="4623">
          <cell r="A4623">
            <v>32500</v>
          </cell>
          <cell r="B4623"/>
        </row>
        <row r="4624">
          <cell r="A4624">
            <v>32501</v>
          </cell>
          <cell r="B4624">
            <v>5</v>
          </cell>
        </row>
        <row r="4625">
          <cell r="A4625">
            <v>32502</v>
          </cell>
          <cell r="B4625">
            <v>2</v>
          </cell>
        </row>
        <row r="4626">
          <cell r="A4626">
            <v>32503</v>
          </cell>
          <cell r="B4626"/>
        </row>
        <row r="4627">
          <cell r="A4627">
            <v>32504</v>
          </cell>
          <cell r="B4627"/>
        </row>
        <row r="4628">
          <cell r="A4628">
            <v>32513</v>
          </cell>
          <cell r="B4628">
            <v>1</v>
          </cell>
        </row>
        <row r="4629">
          <cell r="A4629">
            <v>32514</v>
          </cell>
          <cell r="B4629">
            <v>4</v>
          </cell>
        </row>
        <row r="4630">
          <cell r="A4630">
            <v>32516</v>
          </cell>
          <cell r="B4630">
            <v>2</v>
          </cell>
        </row>
        <row r="4631">
          <cell r="A4631">
            <v>32518</v>
          </cell>
          <cell r="B4631">
            <v>1</v>
          </cell>
        </row>
        <row r="4632">
          <cell r="A4632">
            <v>32524</v>
          </cell>
          <cell r="B4632">
            <v>2</v>
          </cell>
        </row>
        <row r="4633">
          <cell r="A4633">
            <v>32533</v>
          </cell>
          <cell r="B4633">
            <v>2</v>
          </cell>
        </row>
        <row r="4634">
          <cell r="A4634">
            <v>32539</v>
          </cell>
          <cell r="B4634"/>
        </row>
        <row r="4635">
          <cell r="A4635">
            <v>32540</v>
          </cell>
          <cell r="B4635"/>
        </row>
        <row r="4636">
          <cell r="A4636">
            <v>32549</v>
          </cell>
          <cell r="B4636">
            <v>1</v>
          </cell>
        </row>
        <row r="4637">
          <cell r="A4637">
            <v>32550</v>
          </cell>
          <cell r="B4637">
            <v>2</v>
          </cell>
        </row>
        <row r="4638">
          <cell r="A4638">
            <v>32553</v>
          </cell>
          <cell r="B4638">
            <v>3.5</v>
          </cell>
        </row>
        <row r="4639">
          <cell r="A4639">
            <v>32560</v>
          </cell>
          <cell r="B4639">
            <v>6</v>
          </cell>
        </row>
        <row r="4640">
          <cell r="A4640">
            <v>32561</v>
          </cell>
          <cell r="B4640">
            <v>8</v>
          </cell>
        </row>
        <row r="4641">
          <cell r="A4641">
            <v>32562</v>
          </cell>
          <cell r="B4641">
            <v>3</v>
          </cell>
        </row>
        <row r="4642">
          <cell r="A4642">
            <v>32563</v>
          </cell>
          <cell r="B4642">
            <v>1</v>
          </cell>
        </row>
        <row r="4643">
          <cell r="A4643">
            <v>32577</v>
          </cell>
          <cell r="B4643">
            <v>5</v>
          </cell>
        </row>
        <row r="4644">
          <cell r="A4644">
            <v>32579</v>
          </cell>
          <cell r="B4644">
            <v>1</v>
          </cell>
        </row>
        <row r="4645">
          <cell r="A4645">
            <v>32580</v>
          </cell>
          <cell r="B4645">
            <v>1</v>
          </cell>
        </row>
        <row r="4646">
          <cell r="A4646">
            <v>32584</v>
          </cell>
          <cell r="B4646"/>
        </row>
        <row r="4647">
          <cell r="A4647">
            <v>32591</v>
          </cell>
          <cell r="B4647">
            <v>3</v>
          </cell>
        </row>
        <row r="4648">
          <cell r="A4648">
            <v>32602</v>
          </cell>
          <cell r="B4648">
            <v>1</v>
          </cell>
        </row>
        <row r="4649">
          <cell r="A4649">
            <v>32609</v>
          </cell>
          <cell r="B4649">
            <v>1</v>
          </cell>
        </row>
        <row r="4650">
          <cell r="A4650">
            <v>32616</v>
          </cell>
          <cell r="B4650"/>
        </row>
        <row r="4651">
          <cell r="A4651">
            <v>32619</v>
          </cell>
          <cell r="B4651">
            <v>1</v>
          </cell>
        </row>
        <row r="4652">
          <cell r="A4652">
            <v>32630</v>
          </cell>
          <cell r="B4652">
            <v>1</v>
          </cell>
        </row>
        <row r="4653">
          <cell r="A4653">
            <v>32631</v>
          </cell>
          <cell r="B4653"/>
        </row>
        <row r="4654">
          <cell r="A4654">
            <v>32632</v>
          </cell>
          <cell r="B4654">
            <v>4.5</v>
          </cell>
        </row>
        <row r="4655">
          <cell r="A4655">
            <v>32637</v>
          </cell>
          <cell r="B4655"/>
        </row>
        <row r="4656">
          <cell r="A4656">
            <v>32639</v>
          </cell>
          <cell r="B4656">
            <v>1</v>
          </cell>
        </row>
        <row r="4657">
          <cell r="A4657">
            <v>32641</v>
          </cell>
          <cell r="B4657">
            <v>1</v>
          </cell>
        </row>
        <row r="4658">
          <cell r="A4658">
            <v>32642</v>
          </cell>
          <cell r="B4658">
            <v>1</v>
          </cell>
        </row>
        <row r="4659">
          <cell r="A4659">
            <v>32654</v>
          </cell>
          <cell r="B4659">
            <v>1</v>
          </cell>
        </row>
        <row r="4660">
          <cell r="A4660">
            <v>32659</v>
          </cell>
          <cell r="B4660">
            <v>1</v>
          </cell>
        </row>
        <row r="4661">
          <cell r="A4661">
            <v>32660</v>
          </cell>
          <cell r="B4661">
            <v>3</v>
          </cell>
        </row>
        <row r="4662">
          <cell r="A4662">
            <v>32662</v>
          </cell>
          <cell r="B4662">
            <v>1</v>
          </cell>
        </row>
        <row r="4663">
          <cell r="A4663">
            <v>32690</v>
          </cell>
          <cell r="B4663"/>
        </row>
        <row r="4664">
          <cell r="A4664">
            <v>32691</v>
          </cell>
          <cell r="B4664">
            <v>9</v>
          </cell>
        </row>
        <row r="4665">
          <cell r="A4665">
            <v>32692</v>
          </cell>
          <cell r="B4665">
            <v>1</v>
          </cell>
        </row>
        <row r="4666">
          <cell r="A4666">
            <v>32694</v>
          </cell>
          <cell r="B4666">
            <v>2</v>
          </cell>
        </row>
        <row r="4667">
          <cell r="A4667">
            <v>32696</v>
          </cell>
          <cell r="B4667">
            <v>3</v>
          </cell>
        </row>
        <row r="4668">
          <cell r="A4668">
            <v>32697</v>
          </cell>
          <cell r="B4668">
            <v>3</v>
          </cell>
        </row>
        <row r="4669">
          <cell r="A4669">
            <v>32698</v>
          </cell>
          <cell r="B4669">
            <v>2.5</v>
          </cell>
        </row>
        <row r="4670">
          <cell r="A4670">
            <v>32700</v>
          </cell>
          <cell r="B4670">
            <v>1.5</v>
          </cell>
        </row>
        <row r="4671">
          <cell r="A4671">
            <v>32703</v>
          </cell>
          <cell r="B4671">
            <v>1</v>
          </cell>
        </row>
        <row r="4672">
          <cell r="A4672">
            <v>32704</v>
          </cell>
          <cell r="B4672">
            <v>4</v>
          </cell>
        </row>
        <row r="4673">
          <cell r="A4673">
            <v>32705</v>
          </cell>
          <cell r="B4673"/>
        </row>
        <row r="4674">
          <cell r="A4674">
            <v>32706</v>
          </cell>
          <cell r="B4674">
            <v>7</v>
          </cell>
        </row>
        <row r="4675">
          <cell r="A4675">
            <v>32707</v>
          </cell>
          <cell r="B4675"/>
        </row>
        <row r="4676">
          <cell r="A4676">
            <v>32708</v>
          </cell>
          <cell r="B4676">
            <v>1</v>
          </cell>
        </row>
        <row r="4677">
          <cell r="A4677">
            <v>32728</v>
          </cell>
          <cell r="B4677"/>
        </row>
        <row r="4678">
          <cell r="A4678">
            <v>32730</v>
          </cell>
          <cell r="B4678">
            <v>4</v>
          </cell>
        </row>
        <row r="4679">
          <cell r="A4679">
            <v>32731</v>
          </cell>
          <cell r="B4679">
            <v>1.25</v>
          </cell>
        </row>
        <row r="4680">
          <cell r="A4680">
            <v>32732</v>
          </cell>
          <cell r="B4680"/>
        </row>
        <row r="4681">
          <cell r="A4681">
            <v>32733</v>
          </cell>
          <cell r="B4681"/>
        </row>
        <row r="4682">
          <cell r="A4682">
            <v>32735</v>
          </cell>
          <cell r="B4682"/>
        </row>
        <row r="4683">
          <cell r="A4683">
            <v>32736</v>
          </cell>
          <cell r="B4683"/>
        </row>
        <row r="4684">
          <cell r="A4684">
            <v>32744</v>
          </cell>
          <cell r="B4684">
            <v>1</v>
          </cell>
        </row>
        <row r="4685">
          <cell r="A4685">
            <v>32745</v>
          </cell>
          <cell r="B4685">
            <v>1</v>
          </cell>
        </row>
        <row r="4686">
          <cell r="A4686">
            <v>32746</v>
          </cell>
          <cell r="B4686"/>
        </row>
        <row r="4687">
          <cell r="A4687">
            <v>32748</v>
          </cell>
          <cell r="B4687">
            <v>8</v>
          </cell>
        </row>
        <row r="4688">
          <cell r="A4688">
            <v>32755</v>
          </cell>
          <cell r="B4688">
            <v>1.5</v>
          </cell>
        </row>
        <row r="4689">
          <cell r="A4689">
            <v>32759</v>
          </cell>
          <cell r="B4689">
            <v>1</v>
          </cell>
        </row>
        <row r="4690">
          <cell r="A4690">
            <v>32763</v>
          </cell>
          <cell r="B4690">
            <v>5.25</v>
          </cell>
        </row>
        <row r="4691">
          <cell r="A4691">
            <v>32764</v>
          </cell>
          <cell r="B4691">
            <v>2</v>
          </cell>
        </row>
        <row r="4692">
          <cell r="A4692">
            <v>32772</v>
          </cell>
          <cell r="B4692"/>
        </row>
        <row r="4693">
          <cell r="A4693">
            <v>32773</v>
          </cell>
          <cell r="B4693">
            <v>3.25</v>
          </cell>
        </row>
        <row r="4694">
          <cell r="A4694">
            <v>32774</v>
          </cell>
          <cell r="B4694">
            <v>2</v>
          </cell>
        </row>
        <row r="4695">
          <cell r="A4695">
            <v>32786</v>
          </cell>
          <cell r="B4695">
            <v>2</v>
          </cell>
        </row>
        <row r="4696">
          <cell r="A4696">
            <v>32793</v>
          </cell>
          <cell r="B4696">
            <v>2.5</v>
          </cell>
        </row>
        <row r="4697">
          <cell r="A4697">
            <v>32794</v>
          </cell>
          <cell r="B4697">
            <v>3</v>
          </cell>
        </row>
        <row r="4698">
          <cell r="A4698">
            <v>32795</v>
          </cell>
          <cell r="B4698"/>
        </row>
        <row r="4699">
          <cell r="A4699">
            <v>32796</v>
          </cell>
          <cell r="B4699">
            <v>1</v>
          </cell>
        </row>
        <row r="4700">
          <cell r="A4700">
            <v>32797</v>
          </cell>
          <cell r="B4700"/>
        </row>
        <row r="4701">
          <cell r="A4701">
            <v>32806</v>
          </cell>
          <cell r="B4701">
            <v>1</v>
          </cell>
        </row>
        <row r="4702">
          <cell r="A4702">
            <v>32807</v>
          </cell>
          <cell r="B4702"/>
        </row>
        <row r="4703">
          <cell r="A4703">
            <v>32809</v>
          </cell>
          <cell r="B4703">
            <v>9</v>
          </cell>
        </row>
        <row r="4704">
          <cell r="A4704">
            <v>32811</v>
          </cell>
          <cell r="B4704">
            <v>1</v>
          </cell>
        </row>
        <row r="4705">
          <cell r="A4705">
            <v>32818</v>
          </cell>
          <cell r="B4705">
            <v>3</v>
          </cell>
        </row>
        <row r="4706">
          <cell r="A4706">
            <v>302403</v>
          </cell>
          <cell r="B4706"/>
        </row>
        <row r="4707">
          <cell r="A4707">
            <v>302404</v>
          </cell>
          <cell r="B4707">
            <v>5</v>
          </cell>
        </row>
        <row r="4708">
          <cell r="A4708">
            <v>302405</v>
          </cell>
          <cell r="B4708">
            <v>1</v>
          </cell>
        </row>
        <row r="4709">
          <cell r="A4709">
            <v>302407</v>
          </cell>
          <cell r="B4709">
            <v>2</v>
          </cell>
        </row>
        <row r="4710">
          <cell r="A4710">
            <v>302412</v>
          </cell>
          <cell r="B4710">
            <v>5</v>
          </cell>
        </row>
        <row r="4711">
          <cell r="A4711">
            <v>302418</v>
          </cell>
          <cell r="B4711">
            <v>1</v>
          </cell>
        </row>
        <row r="4712">
          <cell r="A4712">
            <v>302421</v>
          </cell>
          <cell r="B4712">
            <v>1</v>
          </cell>
        </row>
        <row r="4713">
          <cell r="A4713">
            <v>302440</v>
          </cell>
          <cell r="B4713">
            <v>1</v>
          </cell>
        </row>
        <row r="4714">
          <cell r="A4714">
            <v>302441</v>
          </cell>
          <cell r="B4714">
            <v>1</v>
          </cell>
        </row>
        <row r="4715">
          <cell r="A4715">
            <v>302444</v>
          </cell>
          <cell r="B4715"/>
        </row>
        <row r="4716">
          <cell r="A4716">
            <v>302446</v>
          </cell>
          <cell r="B4716">
            <v>1</v>
          </cell>
        </row>
        <row r="4717">
          <cell r="A4717">
            <v>302447</v>
          </cell>
          <cell r="B4717">
            <v>2</v>
          </cell>
        </row>
        <row r="4718">
          <cell r="A4718">
            <v>302457</v>
          </cell>
          <cell r="B4718">
            <v>2</v>
          </cell>
        </row>
        <row r="4719">
          <cell r="A4719">
            <v>302458</v>
          </cell>
          <cell r="B4719">
            <v>7</v>
          </cell>
        </row>
        <row r="4720">
          <cell r="A4720">
            <v>302463</v>
          </cell>
          <cell r="B4720">
            <v>5</v>
          </cell>
        </row>
        <row r="4721">
          <cell r="A4721">
            <v>302467</v>
          </cell>
          <cell r="B4721">
            <v>1</v>
          </cell>
        </row>
        <row r="4722">
          <cell r="A4722">
            <v>302470</v>
          </cell>
          <cell r="B4722">
            <v>2</v>
          </cell>
        </row>
        <row r="4723">
          <cell r="A4723">
            <v>302471</v>
          </cell>
          <cell r="B4723"/>
        </row>
        <row r="4724">
          <cell r="A4724">
            <v>302479</v>
          </cell>
          <cell r="B4724"/>
        </row>
        <row r="4725">
          <cell r="A4725">
            <v>302485</v>
          </cell>
          <cell r="B4725">
            <v>1</v>
          </cell>
        </row>
        <row r="4726">
          <cell r="A4726">
            <v>302494</v>
          </cell>
          <cell r="B4726">
            <v>1</v>
          </cell>
        </row>
        <row r="4727">
          <cell r="A4727">
            <v>302495</v>
          </cell>
          <cell r="B4727">
            <v>3</v>
          </cell>
        </row>
        <row r="4728">
          <cell r="A4728">
            <v>302499</v>
          </cell>
          <cell r="B4728">
            <v>1.25</v>
          </cell>
        </row>
        <row r="4729">
          <cell r="A4729">
            <v>302501</v>
          </cell>
          <cell r="B4729"/>
        </row>
        <row r="4730">
          <cell r="A4730">
            <v>302505</v>
          </cell>
          <cell r="B4730">
            <v>80</v>
          </cell>
        </row>
        <row r="4731">
          <cell r="A4731">
            <v>302506</v>
          </cell>
          <cell r="B4731">
            <v>2</v>
          </cell>
        </row>
        <row r="4732">
          <cell r="A4732">
            <v>302509</v>
          </cell>
          <cell r="B4732">
            <v>15</v>
          </cell>
        </row>
        <row r="4733">
          <cell r="A4733">
            <v>302513</v>
          </cell>
          <cell r="B4733"/>
        </row>
        <row r="4734">
          <cell r="A4734">
            <v>302519</v>
          </cell>
          <cell r="B4734">
            <v>8</v>
          </cell>
        </row>
        <row r="4735">
          <cell r="A4735">
            <v>302520</v>
          </cell>
          <cell r="B4735">
            <v>18</v>
          </cell>
        </row>
        <row r="4736">
          <cell r="A4736">
            <v>302521</v>
          </cell>
          <cell r="B4736">
            <v>1</v>
          </cell>
        </row>
        <row r="4737">
          <cell r="A4737">
            <v>302531</v>
          </cell>
          <cell r="B4737">
            <v>3.25</v>
          </cell>
        </row>
        <row r="4738">
          <cell r="A4738">
            <v>302532</v>
          </cell>
          <cell r="B4738">
            <v>8</v>
          </cell>
        </row>
        <row r="4739">
          <cell r="A4739">
            <v>302533</v>
          </cell>
          <cell r="B4739">
            <v>1</v>
          </cell>
        </row>
        <row r="4740">
          <cell r="A4740">
            <v>302541</v>
          </cell>
          <cell r="B4740"/>
        </row>
        <row r="4741">
          <cell r="A4741">
            <v>302542</v>
          </cell>
          <cell r="B4741"/>
        </row>
        <row r="4742">
          <cell r="A4742">
            <v>302545</v>
          </cell>
          <cell r="B4742"/>
        </row>
        <row r="4743">
          <cell r="A4743">
            <v>302547</v>
          </cell>
          <cell r="B4743">
            <v>1.75</v>
          </cell>
        </row>
        <row r="4744">
          <cell r="A4744">
            <v>302548</v>
          </cell>
          <cell r="B4744">
            <v>3</v>
          </cell>
        </row>
        <row r="4745">
          <cell r="A4745">
            <v>302550</v>
          </cell>
          <cell r="B4745">
            <v>16</v>
          </cell>
        </row>
        <row r="4746">
          <cell r="A4746">
            <v>302561</v>
          </cell>
          <cell r="B4746"/>
        </row>
        <row r="4747">
          <cell r="A4747">
            <v>302562</v>
          </cell>
          <cell r="B4747">
            <v>1</v>
          </cell>
        </row>
        <row r="4748">
          <cell r="A4748">
            <v>302574</v>
          </cell>
          <cell r="B4748">
            <v>44.75</v>
          </cell>
        </row>
        <row r="4749">
          <cell r="A4749">
            <v>302575</v>
          </cell>
          <cell r="B4749">
            <v>1</v>
          </cell>
        </row>
        <row r="4750">
          <cell r="A4750">
            <v>302581</v>
          </cell>
          <cell r="B4750">
            <v>3</v>
          </cell>
        </row>
        <row r="4751">
          <cell r="A4751">
            <v>302589</v>
          </cell>
          <cell r="B4751">
            <v>5</v>
          </cell>
        </row>
        <row r="4752">
          <cell r="A4752">
            <v>302591</v>
          </cell>
          <cell r="B4752">
            <v>6</v>
          </cell>
        </row>
        <row r="4753">
          <cell r="A4753">
            <v>302598</v>
          </cell>
          <cell r="B4753">
            <v>2</v>
          </cell>
        </row>
        <row r="4754">
          <cell r="A4754">
            <v>302599</v>
          </cell>
          <cell r="B4754">
            <v>101</v>
          </cell>
        </row>
        <row r="4755">
          <cell r="A4755">
            <v>302608</v>
          </cell>
          <cell r="B4755"/>
        </row>
        <row r="4756">
          <cell r="A4756">
            <v>302622</v>
          </cell>
          <cell r="B4756">
            <v>6</v>
          </cell>
        </row>
        <row r="4757">
          <cell r="A4757">
            <v>302623</v>
          </cell>
          <cell r="B4757"/>
        </row>
        <row r="4758">
          <cell r="A4758">
            <v>302643</v>
          </cell>
          <cell r="B4758">
            <v>1.75</v>
          </cell>
        </row>
        <row r="4759">
          <cell r="A4759">
            <v>302645</v>
          </cell>
          <cell r="B4759">
            <v>3.5</v>
          </cell>
        </row>
        <row r="4760">
          <cell r="A4760">
            <v>302656</v>
          </cell>
          <cell r="B4760">
            <v>1</v>
          </cell>
        </row>
        <row r="4761">
          <cell r="A4761">
            <v>302657</v>
          </cell>
          <cell r="B4761"/>
        </row>
        <row r="4762">
          <cell r="A4762">
            <v>302693</v>
          </cell>
          <cell r="B4762"/>
        </row>
        <row r="4763">
          <cell r="A4763">
            <v>302702</v>
          </cell>
          <cell r="B4763"/>
        </row>
        <row r="4764">
          <cell r="A4764">
            <v>302703</v>
          </cell>
          <cell r="B4764">
            <v>5</v>
          </cell>
        </row>
        <row r="4765">
          <cell r="A4765">
            <v>302706</v>
          </cell>
          <cell r="B4765">
            <v>2</v>
          </cell>
        </row>
        <row r="4766">
          <cell r="A4766">
            <v>302708</v>
          </cell>
          <cell r="B4766">
            <v>1</v>
          </cell>
        </row>
        <row r="4767">
          <cell r="A4767">
            <v>302713</v>
          </cell>
          <cell r="B4767"/>
        </row>
        <row r="4768">
          <cell r="A4768">
            <v>302716</v>
          </cell>
          <cell r="B4768">
            <v>6</v>
          </cell>
        </row>
        <row r="4769">
          <cell r="A4769">
            <v>302718</v>
          </cell>
          <cell r="B4769">
            <v>4</v>
          </cell>
        </row>
        <row r="4770">
          <cell r="A4770">
            <v>302719</v>
          </cell>
          <cell r="B4770">
            <v>1.5</v>
          </cell>
        </row>
        <row r="4771">
          <cell r="A4771">
            <v>302720</v>
          </cell>
          <cell r="B4771">
            <v>1</v>
          </cell>
        </row>
        <row r="4772">
          <cell r="A4772">
            <v>302724</v>
          </cell>
          <cell r="B4772">
            <v>2</v>
          </cell>
        </row>
        <row r="4773">
          <cell r="A4773">
            <v>302725</v>
          </cell>
          <cell r="B4773">
            <v>2</v>
          </cell>
        </row>
        <row r="4774">
          <cell r="A4774">
            <v>302727</v>
          </cell>
          <cell r="B4774">
            <v>3.5</v>
          </cell>
        </row>
        <row r="4775">
          <cell r="A4775">
            <v>302729</v>
          </cell>
          <cell r="B4775">
            <v>1.5</v>
          </cell>
        </row>
        <row r="4776">
          <cell r="A4776">
            <v>302730</v>
          </cell>
          <cell r="B4776">
            <v>3</v>
          </cell>
        </row>
        <row r="4777">
          <cell r="A4777">
            <v>302736</v>
          </cell>
          <cell r="B4777">
            <v>1</v>
          </cell>
        </row>
        <row r="4778">
          <cell r="A4778">
            <v>302737</v>
          </cell>
          <cell r="B4778">
            <v>1</v>
          </cell>
        </row>
        <row r="4779">
          <cell r="A4779">
            <v>302738</v>
          </cell>
          <cell r="B4779">
            <v>6</v>
          </cell>
        </row>
        <row r="4780">
          <cell r="A4780">
            <v>302741</v>
          </cell>
          <cell r="B4780">
            <v>2</v>
          </cell>
        </row>
        <row r="4781">
          <cell r="A4781">
            <v>302742</v>
          </cell>
          <cell r="B4781">
            <v>5</v>
          </cell>
        </row>
        <row r="4782">
          <cell r="A4782">
            <v>302747</v>
          </cell>
          <cell r="B4782">
            <v>8.75</v>
          </cell>
        </row>
        <row r="4783">
          <cell r="A4783">
            <v>302748</v>
          </cell>
          <cell r="B4783">
            <v>1</v>
          </cell>
        </row>
        <row r="4784">
          <cell r="A4784">
            <v>302756</v>
          </cell>
          <cell r="B4784">
            <v>1</v>
          </cell>
        </row>
        <row r="4785">
          <cell r="A4785">
            <v>302765</v>
          </cell>
          <cell r="B4785">
            <v>1</v>
          </cell>
        </row>
        <row r="4786">
          <cell r="A4786">
            <v>302766</v>
          </cell>
          <cell r="B4786">
            <v>29.75</v>
          </cell>
        </row>
        <row r="4787">
          <cell r="A4787">
            <v>302771</v>
          </cell>
          <cell r="B4787">
            <v>6</v>
          </cell>
        </row>
        <row r="4788">
          <cell r="A4788">
            <v>302772</v>
          </cell>
          <cell r="B4788">
            <v>2</v>
          </cell>
        </row>
        <row r="4789">
          <cell r="A4789">
            <v>302773</v>
          </cell>
          <cell r="B4789">
            <v>2</v>
          </cell>
        </row>
        <row r="4790">
          <cell r="A4790">
            <v>302775</v>
          </cell>
          <cell r="B4790">
            <v>1</v>
          </cell>
        </row>
        <row r="4791">
          <cell r="A4791">
            <v>302776</v>
          </cell>
          <cell r="B4791">
            <v>1</v>
          </cell>
        </row>
        <row r="4792">
          <cell r="A4792">
            <v>302777</v>
          </cell>
          <cell r="B4792">
            <v>1</v>
          </cell>
        </row>
        <row r="4793">
          <cell r="A4793">
            <v>302785</v>
          </cell>
          <cell r="B4793">
            <v>10</v>
          </cell>
        </row>
        <row r="4794">
          <cell r="A4794">
            <v>302787</v>
          </cell>
          <cell r="B4794">
            <v>2</v>
          </cell>
        </row>
        <row r="4795">
          <cell r="A4795">
            <v>302788</v>
          </cell>
          <cell r="B4795">
            <v>2</v>
          </cell>
        </row>
        <row r="4796">
          <cell r="A4796">
            <v>302789</v>
          </cell>
          <cell r="B4796">
            <v>3</v>
          </cell>
        </row>
        <row r="4797">
          <cell r="A4797">
            <v>302799</v>
          </cell>
          <cell r="B4797">
            <v>6</v>
          </cell>
        </row>
        <row r="4798">
          <cell r="A4798">
            <v>302807</v>
          </cell>
          <cell r="B4798">
            <v>1</v>
          </cell>
        </row>
        <row r="4799">
          <cell r="A4799">
            <v>302809</v>
          </cell>
          <cell r="B4799">
            <v>13</v>
          </cell>
        </row>
        <row r="4800">
          <cell r="A4800">
            <v>302814</v>
          </cell>
          <cell r="B4800">
            <v>2.75</v>
          </cell>
        </row>
        <row r="4801">
          <cell r="A4801">
            <v>302823</v>
          </cell>
          <cell r="B4801">
            <v>3</v>
          </cell>
        </row>
        <row r="4802">
          <cell r="A4802">
            <v>302835</v>
          </cell>
          <cell r="B4802"/>
        </row>
        <row r="4803">
          <cell r="A4803">
            <v>302842</v>
          </cell>
          <cell r="B4803">
            <v>2.5</v>
          </cell>
        </row>
        <row r="4804">
          <cell r="A4804">
            <v>302845</v>
          </cell>
          <cell r="B4804">
            <v>6.5</v>
          </cell>
        </row>
        <row r="4805">
          <cell r="A4805">
            <v>302846</v>
          </cell>
          <cell r="B4805">
            <v>1</v>
          </cell>
        </row>
        <row r="4806">
          <cell r="A4806">
            <v>302849</v>
          </cell>
          <cell r="B4806">
            <v>6</v>
          </cell>
        </row>
        <row r="4807">
          <cell r="A4807">
            <v>302877</v>
          </cell>
          <cell r="B4807">
            <v>1</v>
          </cell>
        </row>
        <row r="4808">
          <cell r="A4808">
            <v>302878</v>
          </cell>
          <cell r="B4808">
            <v>15.75</v>
          </cell>
        </row>
        <row r="4809">
          <cell r="A4809">
            <v>302879</v>
          </cell>
          <cell r="B4809"/>
        </row>
        <row r="4810">
          <cell r="A4810">
            <v>302890</v>
          </cell>
          <cell r="B4810">
            <v>2</v>
          </cell>
        </row>
        <row r="4811">
          <cell r="A4811">
            <v>302892</v>
          </cell>
          <cell r="B4811">
            <v>3</v>
          </cell>
        </row>
        <row r="4812">
          <cell r="A4812">
            <v>302893</v>
          </cell>
          <cell r="B4812"/>
        </row>
        <row r="4813">
          <cell r="A4813">
            <v>302907</v>
          </cell>
          <cell r="B4813">
            <v>2</v>
          </cell>
        </row>
        <row r="4814">
          <cell r="A4814">
            <v>302910</v>
          </cell>
          <cell r="B4814">
            <v>1.25</v>
          </cell>
        </row>
        <row r="4815">
          <cell r="A4815">
            <v>302911</v>
          </cell>
          <cell r="B4815">
            <v>1</v>
          </cell>
        </row>
        <row r="4816">
          <cell r="A4816">
            <v>302912</v>
          </cell>
          <cell r="B4816">
            <v>1</v>
          </cell>
        </row>
        <row r="4817">
          <cell r="A4817">
            <v>302913</v>
          </cell>
          <cell r="B4817">
            <v>21.5</v>
          </cell>
        </row>
        <row r="4818">
          <cell r="A4818">
            <v>302937</v>
          </cell>
          <cell r="B4818">
            <v>2</v>
          </cell>
        </row>
        <row r="4819">
          <cell r="A4819">
            <v>302938</v>
          </cell>
          <cell r="B4819">
            <v>1</v>
          </cell>
        </row>
        <row r="4820">
          <cell r="A4820">
            <v>302960</v>
          </cell>
          <cell r="B4820">
            <v>1</v>
          </cell>
        </row>
        <row r="4821">
          <cell r="A4821">
            <v>302964</v>
          </cell>
          <cell r="B4821">
            <v>1</v>
          </cell>
        </row>
        <row r="4822">
          <cell r="A4822">
            <v>302965</v>
          </cell>
          <cell r="B4822">
            <v>1.5</v>
          </cell>
        </row>
        <row r="4823">
          <cell r="A4823">
            <v>302972</v>
          </cell>
          <cell r="B4823"/>
        </row>
        <row r="4824">
          <cell r="A4824">
            <v>302973</v>
          </cell>
          <cell r="B4824">
            <v>9</v>
          </cell>
        </row>
        <row r="4825">
          <cell r="A4825">
            <v>302981</v>
          </cell>
          <cell r="B4825">
            <v>1</v>
          </cell>
        </row>
        <row r="4826">
          <cell r="A4826">
            <v>302982</v>
          </cell>
          <cell r="B4826">
            <v>1</v>
          </cell>
        </row>
        <row r="4827">
          <cell r="A4827">
            <v>302989</v>
          </cell>
          <cell r="B4827">
            <v>42.25</v>
          </cell>
        </row>
        <row r="4828">
          <cell r="A4828">
            <v>302993</v>
          </cell>
          <cell r="B4828">
            <v>3</v>
          </cell>
        </row>
        <row r="4829">
          <cell r="A4829">
            <v>302994</v>
          </cell>
          <cell r="B4829">
            <v>1</v>
          </cell>
        </row>
        <row r="4830">
          <cell r="A4830">
            <v>302995</v>
          </cell>
          <cell r="B4830">
            <v>3</v>
          </cell>
        </row>
        <row r="4831">
          <cell r="A4831">
            <v>302996</v>
          </cell>
          <cell r="B4831">
            <v>2</v>
          </cell>
        </row>
        <row r="4832">
          <cell r="A4832">
            <v>303003</v>
          </cell>
          <cell r="B4832">
            <v>2</v>
          </cell>
        </row>
        <row r="4833">
          <cell r="A4833">
            <v>303005</v>
          </cell>
          <cell r="B4833">
            <v>2</v>
          </cell>
        </row>
        <row r="4834">
          <cell r="A4834">
            <v>303060</v>
          </cell>
          <cell r="B4834">
            <v>1</v>
          </cell>
        </row>
        <row r="4835">
          <cell r="A4835">
            <v>303063</v>
          </cell>
          <cell r="B4835">
            <v>1.5</v>
          </cell>
        </row>
        <row r="4836">
          <cell r="A4836">
            <v>303069</v>
          </cell>
          <cell r="B4836">
            <v>1</v>
          </cell>
        </row>
        <row r="4837">
          <cell r="A4837">
            <v>303070</v>
          </cell>
          <cell r="B4837">
            <v>11</v>
          </cell>
        </row>
        <row r="4838">
          <cell r="A4838">
            <v>303072</v>
          </cell>
          <cell r="B4838">
            <v>4</v>
          </cell>
        </row>
        <row r="4839">
          <cell r="A4839">
            <v>303100</v>
          </cell>
          <cell r="B4839"/>
        </row>
        <row r="4840">
          <cell r="A4840">
            <v>303101</v>
          </cell>
          <cell r="B4840">
            <v>2</v>
          </cell>
        </row>
        <row r="4841">
          <cell r="A4841">
            <v>303120</v>
          </cell>
          <cell r="B4841">
            <v>2.5</v>
          </cell>
        </row>
        <row r="4842">
          <cell r="A4842">
            <v>303121</v>
          </cell>
          <cell r="B4842">
            <v>1</v>
          </cell>
        </row>
        <row r="4843">
          <cell r="A4843">
            <v>303124</v>
          </cell>
          <cell r="B4843">
            <v>1</v>
          </cell>
        </row>
        <row r="4844">
          <cell r="A4844">
            <v>303128</v>
          </cell>
          <cell r="B4844">
            <v>15</v>
          </cell>
        </row>
        <row r="4845">
          <cell r="A4845">
            <v>303132</v>
          </cell>
          <cell r="B4845"/>
        </row>
        <row r="4846">
          <cell r="A4846">
            <v>303141</v>
          </cell>
          <cell r="B4846">
            <v>2</v>
          </cell>
        </row>
        <row r="4847">
          <cell r="A4847">
            <v>303142</v>
          </cell>
          <cell r="B4847">
            <v>2</v>
          </cell>
        </row>
        <row r="4848">
          <cell r="A4848">
            <v>303152</v>
          </cell>
          <cell r="B4848">
            <v>4.75</v>
          </cell>
        </row>
        <row r="4849">
          <cell r="A4849">
            <v>303156</v>
          </cell>
          <cell r="B4849">
            <v>8</v>
          </cell>
        </row>
        <row r="4850">
          <cell r="A4850">
            <v>303162</v>
          </cell>
          <cell r="B4850">
            <v>7.5</v>
          </cell>
        </row>
        <row r="4851">
          <cell r="A4851">
            <v>303163</v>
          </cell>
          <cell r="B4851">
            <v>13.5</v>
          </cell>
        </row>
        <row r="4852">
          <cell r="A4852">
            <v>303164</v>
          </cell>
          <cell r="B4852">
            <v>14</v>
          </cell>
        </row>
        <row r="4853">
          <cell r="A4853">
            <v>303165</v>
          </cell>
          <cell r="B4853">
            <v>1.5</v>
          </cell>
        </row>
        <row r="4854">
          <cell r="A4854">
            <v>303166</v>
          </cell>
          <cell r="B4854">
            <v>9</v>
          </cell>
        </row>
        <row r="4855">
          <cell r="A4855">
            <v>303174</v>
          </cell>
          <cell r="B4855"/>
        </row>
        <row r="4856">
          <cell r="A4856">
            <v>303176</v>
          </cell>
          <cell r="B4856">
            <v>3.5</v>
          </cell>
        </row>
        <row r="4857">
          <cell r="A4857">
            <v>303177</v>
          </cell>
          <cell r="B4857"/>
        </row>
        <row r="4858">
          <cell r="A4858">
            <v>303178</v>
          </cell>
          <cell r="B4858">
            <v>1</v>
          </cell>
        </row>
        <row r="4859">
          <cell r="A4859">
            <v>303179</v>
          </cell>
          <cell r="B4859">
            <v>3.5</v>
          </cell>
        </row>
        <row r="4860">
          <cell r="A4860">
            <v>303180</v>
          </cell>
          <cell r="B4860"/>
        </row>
        <row r="4861">
          <cell r="A4861">
            <v>303181</v>
          </cell>
          <cell r="B4861">
            <v>13.25</v>
          </cell>
        </row>
        <row r="4862">
          <cell r="A4862">
            <v>303185</v>
          </cell>
          <cell r="B4862">
            <v>1</v>
          </cell>
        </row>
        <row r="4863">
          <cell r="A4863">
            <v>303186</v>
          </cell>
          <cell r="B4863">
            <v>1</v>
          </cell>
        </row>
        <row r="4864">
          <cell r="A4864">
            <v>303187</v>
          </cell>
          <cell r="B4864">
            <v>10.25</v>
          </cell>
        </row>
        <row r="4865">
          <cell r="A4865">
            <v>303192</v>
          </cell>
          <cell r="B4865">
            <v>1</v>
          </cell>
        </row>
        <row r="4866">
          <cell r="A4866">
            <v>303193</v>
          </cell>
          <cell r="B4866"/>
        </row>
        <row r="4867">
          <cell r="A4867">
            <v>303194</v>
          </cell>
          <cell r="B4867">
            <v>1</v>
          </cell>
        </row>
        <row r="4868">
          <cell r="A4868">
            <v>303197</v>
          </cell>
          <cell r="B4868">
            <v>1</v>
          </cell>
        </row>
        <row r="4869">
          <cell r="A4869">
            <v>303198</v>
          </cell>
          <cell r="B4869"/>
        </row>
        <row r="4870">
          <cell r="A4870">
            <v>303202</v>
          </cell>
          <cell r="B4870">
            <v>2.5</v>
          </cell>
        </row>
        <row r="4871">
          <cell r="A4871">
            <v>303203</v>
          </cell>
          <cell r="B4871"/>
        </row>
        <row r="4872">
          <cell r="A4872">
            <v>303204</v>
          </cell>
          <cell r="B4872">
            <v>2</v>
          </cell>
        </row>
        <row r="4873">
          <cell r="A4873">
            <v>303225</v>
          </cell>
          <cell r="B4873">
            <v>1.5</v>
          </cell>
        </row>
        <row r="4874">
          <cell r="A4874">
            <v>303226</v>
          </cell>
          <cell r="B4874">
            <v>1</v>
          </cell>
        </row>
        <row r="4875">
          <cell r="A4875">
            <v>303227</v>
          </cell>
          <cell r="B4875"/>
        </row>
        <row r="4876">
          <cell r="A4876">
            <v>303228</v>
          </cell>
          <cell r="B4876"/>
        </row>
        <row r="4877">
          <cell r="A4877">
            <v>303240</v>
          </cell>
          <cell r="B4877">
            <v>1</v>
          </cell>
        </row>
        <row r="4878">
          <cell r="A4878">
            <v>303243</v>
          </cell>
          <cell r="B4878"/>
        </row>
        <row r="4879">
          <cell r="A4879">
            <v>303244</v>
          </cell>
          <cell r="B4879">
            <v>2.5</v>
          </cell>
        </row>
        <row r="4880">
          <cell r="A4880">
            <v>303246</v>
          </cell>
          <cell r="B4880">
            <v>1.5</v>
          </cell>
        </row>
        <row r="4881">
          <cell r="A4881">
            <v>303247</v>
          </cell>
          <cell r="B4881">
            <v>4</v>
          </cell>
        </row>
        <row r="4882">
          <cell r="A4882">
            <v>303251</v>
          </cell>
          <cell r="B4882">
            <v>11.75</v>
          </cell>
        </row>
        <row r="4883">
          <cell r="A4883">
            <v>303252</v>
          </cell>
          <cell r="B4883"/>
        </row>
        <row r="4884">
          <cell r="A4884">
            <v>303253</v>
          </cell>
          <cell r="B4884">
            <v>1</v>
          </cell>
        </row>
        <row r="4885">
          <cell r="A4885">
            <v>303254</v>
          </cell>
          <cell r="B4885">
            <v>1</v>
          </cell>
        </row>
        <row r="4886">
          <cell r="A4886">
            <v>303257</v>
          </cell>
          <cell r="B4886">
            <v>1</v>
          </cell>
        </row>
        <row r="4887">
          <cell r="A4887">
            <v>303270</v>
          </cell>
          <cell r="B4887">
            <v>1</v>
          </cell>
        </row>
        <row r="4888">
          <cell r="A4888">
            <v>303283</v>
          </cell>
          <cell r="B4888">
            <v>4</v>
          </cell>
        </row>
        <row r="4889">
          <cell r="A4889">
            <v>303284</v>
          </cell>
          <cell r="B4889">
            <v>2</v>
          </cell>
        </row>
        <row r="4890">
          <cell r="A4890">
            <v>303285</v>
          </cell>
          <cell r="B4890">
            <v>9</v>
          </cell>
        </row>
        <row r="4891">
          <cell r="A4891">
            <v>303287</v>
          </cell>
          <cell r="B4891">
            <v>2</v>
          </cell>
        </row>
        <row r="4892">
          <cell r="A4892">
            <v>303289</v>
          </cell>
          <cell r="B4892">
            <v>14</v>
          </cell>
        </row>
        <row r="4893">
          <cell r="A4893">
            <v>303298</v>
          </cell>
          <cell r="B4893">
            <v>2</v>
          </cell>
        </row>
        <row r="4894">
          <cell r="A4894">
            <v>303301</v>
          </cell>
          <cell r="B4894"/>
        </row>
        <row r="4895">
          <cell r="A4895">
            <v>303309</v>
          </cell>
          <cell r="B4895"/>
        </row>
        <row r="4896">
          <cell r="A4896">
            <v>303317</v>
          </cell>
          <cell r="B4896">
            <v>1</v>
          </cell>
        </row>
        <row r="4897">
          <cell r="A4897">
            <v>303323</v>
          </cell>
          <cell r="B4897">
            <v>1</v>
          </cell>
        </row>
        <row r="4898">
          <cell r="A4898">
            <v>303328</v>
          </cell>
          <cell r="B4898">
            <v>2</v>
          </cell>
        </row>
        <row r="4899">
          <cell r="A4899">
            <v>303329</v>
          </cell>
          <cell r="B4899">
            <v>1</v>
          </cell>
        </row>
        <row r="4900">
          <cell r="A4900">
            <v>303330</v>
          </cell>
          <cell r="B4900">
            <v>1</v>
          </cell>
        </row>
        <row r="4901">
          <cell r="A4901">
            <v>303340</v>
          </cell>
          <cell r="B4901">
            <v>2</v>
          </cell>
        </row>
        <row r="4902">
          <cell r="A4902">
            <v>303341</v>
          </cell>
          <cell r="B4902">
            <v>1.5</v>
          </cell>
        </row>
        <row r="4903">
          <cell r="A4903">
            <v>303343</v>
          </cell>
          <cell r="B4903">
            <v>1</v>
          </cell>
        </row>
        <row r="4904">
          <cell r="A4904">
            <v>303348</v>
          </cell>
          <cell r="B4904">
            <v>10</v>
          </cell>
        </row>
        <row r="4905">
          <cell r="A4905">
            <v>303359</v>
          </cell>
          <cell r="B4905"/>
        </row>
        <row r="4906">
          <cell r="A4906">
            <v>303360</v>
          </cell>
          <cell r="B4906">
            <v>3.5</v>
          </cell>
        </row>
        <row r="4907">
          <cell r="A4907">
            <v>303366</v>
          </cell>
          <cell r="B4907">
            <v>1</v>
          </cell>
        </row>
        <row r="4908">
          <cell r="A4908">
            <v>303373</v>
          </cell>
          <cell r="B4908">
            <v>1</v>
          </cell>
        </row>
        <row r="4909">
          <cell r="A4909">
            <v>303376</v>
          </cell>
          <cell r="B4909">
            <v>2</v>
          </cell>
        </row>
        <row r="4910">
          <cell r="A4910">
            <v>303377</v>
          </cell>
          <cell r="B4910">
            <v>1</v>
          </cell>
        </row>
        <row r="4911">
          <cell r="A4911">
            <v>303383</v>
          </cell>
          <cell r="B4911">
            <v>3.5</v>
          </cell>
        </row>
        <row r="4912">
          <cell r="A4912">
            <v>303384</v>
          </cell>
          <cell r="B4912"/>
        </row>
        <row r="4913">
          <cell r="A4913">
            <v>303401</v>
          </cell>
          <cell r="B4913"/>
        </row>
        <row r="4914">
          <cell r="A4914">
            <v>303402</v>
          </cell>
          <cell r="B4914">
            <v>2</v>
          </cell>
        </row>
        <row r="4915">
          <cell r="A4915">
            <v>303407</v>
          </cell>
          <cell r="B4915">
            <v>1</v>
          </cell>
        </row>
        <row r="4916">
          <cell r="A4916">
            <v>303410</v>
          </cell>
          <cell r="B4916">
            <v>5.5</v>
          </cell>
        </row>
        <row r="4917">
          <cell r="A4917">
            <v>303415</v>
          </cell>
          <cell r="B4917">
            <v>2</v>
          </cell>
        </row>
        <row r="4918">
          <cell r="A4918">
            <v>303416</v>
          </cell>
          <cell r="B4918">
            <v>2.5</v>
          </cell>
        </row>
        <row r="4919">
          <cell r="A4919">
            <v>303423</v>
          </cell>
          <cell r="B4919"/>
        </row>
        <row r="4920">
          <cell r="A4920">
            <v>303424</v>
          </cell>
          <cell r="B4920"/>
        </row>
        <row r="4921">
          <cell r="A4921">
            <v>303427</v>
          </cell>
          <cell r="B4921">
            <v>4.5</v>
          </cell>
        </row>
        <row r="4922">
          <cell r="A4922">
            <v>303437</v>
          </cell>
          <cell r="B4922">
            <v>1.25</v>
          </cell>
        </row>
        <row r="4923">
          <cell r="A4923">
            <v>303439</v>
          </cell>
          <cell r="B4923"/>
        </row>
        <row r="4924">
          <cell r="A4924">
            <v>303443</v>
          </cell>
          <cell r="B4924">
            <v>1</v>
          </cell>
        </row>
        <row r="4925">
          <cell r="A4925">
            <v>303445</v>
          </cell>
          <cell r="B4925">
            <v>1</v>
          </cell>
        </row>
        <row r="4926">
          <cell r="A4926">
            <v>303450</v>
          </cell>
          <cell r="B4926">
            <v>9</v>
          </cell>
        </row>
        <row r="4927">
          <cell r="A4927">
            <v>303452</v>
          </cell>
          <cell r="B4927">
            <v>1</v>
          </cell>
        </row>
        <row r="4928">
          <cell r="A4928">
            <v>303453</v>
          </cell>
          <cell r="B4928">
            <v>1.5</v>
          </cell>
        </row>
        <row r="4929">
          <cell r="A4929">
            <v>303454</v>
          </cell>
          <cell r="B4929">
            <v>1</v>
          </cell>
        </row>
        <row r="4930">
          <cell r="A4930">
            <v>303455</v>
          </cell>
          <cell r="B4930"/>
        </row>
        <row r="4931">
          <cell r="A4931">
            <v>303459</v>
          </cell>
          <cell r="B4931">
            <v>13</v>
          </cell>
        </row>
        <row r="4932">
          <cell r="A4932">
            <v>303462</v>
          </cell>
          <cell r="B4932">
            <v>1</v>
          </cell>
        </row>
        <row r="4933">
          <cell r="A4933">
            <v>303464</v>
          </cell>
          <cell r="B4933">
            <v>4</v>
          </cell>
        </row>
        <row r="4934">
          <cell r="A4934">
            <v>303465</v>
          </cell>
          <cell r="B4934"/>
        </row>
        <row r="4935">
          <cell r="A4935">
            <v>303480</v>
          </cell>
          <cell r="B4935">
            <v>2</v>
          </cell>
        </row>
        <row r="4936">
          <cell r="A4936">
            <v>303481</v>
          </cell>
          <cell r="B4936">
            <v>2</v>
          </cell>
        </row>
        <row r="4937">
          <cell r="A4937">
            <v>303482</v>
          </cell>
          <cell r="B4937">
            <v>2</v>
          </cell>
        </row>
        <row r="4938">
          <cell r="A4938">
            <v>303489</v>
          </cell>
          <cell r="B4938">
            <v>2</v>
          </cell>
        </row>
        <row r="4939">
          <cell r="A4939">
            <v>303502</v>
          </cell>
          <cell r="B4939"/>
        </row>
        <row r="4940">
          <cell r="A4940">
            <v>303503</v>
          </cell>
          <cell r="B4940"/>
        </row>
        <row r="4941">
          <cell r="A4941">
            <v>303510</v>
          </cell>
          <cell r="B4941"/>
        </row>
        <row r="4942">
          <cell r="A4942">
            <v>303511</v>
          </cell>
          <cell r="B4942">
            <v>1</v>
          </cell>
        </row>
        <row r="4943">
          <cell r="A4943">
            <v>303512</v>
          </cell>
          <cell r="B4943">
            <v>1</v>
          </cell>
        </row>
        <row r="4944">
          <cell r="A4944">
            <v>303518</v>
          </cell>
          <cell r="B4944">
            <v>2</v>
          </cell>
        </row>
        <row r="4945">
          <cell r="A4945">
            <v>303520</v>
          </cell>
          <cell r="B4945">
            <v>1</v>
          </cell>
        </row>
        <row r="4946">
          <cell r="A4946">
            <v>303528</v>
          </cell>
          <cell r="B4946">
            <v>7</v>
          </cell>
        </row>
        <row r="4947">
          <cell r="A4947">
            <v>303530</v>
          </cell>
          <cell r="B4947">
            <v>1</v>
          </cell>
        </row>
        <row r="4948">
          <cell r="A4948">
            <v>303538</v>
          </cell>
          <cell r="B4948"/>
        </row>
        <row r="4949">
          <cell r="A4949">
            <v>303540</v>
          </cell>
          <cell r="B4949"/>
        </row>
        <row r="4950">
          <cell r="A4950">
            <v>303543</v>
          </cell>
          <cell r="B4950">
            <v>9.5</v>
          </cell>
        </row>
        <row r="4951">
          <cell r="A4951">
            <v>303549</v>
          </cell>
          <cell r="B4951"/>
        </row>
        <row r="4952">
          <cell r="A4952">
            <v>303554</v>
          </cell>
          <cell r="B4952">
            <v>10</v>
          </cell>
        </row>
        <row r="4953">
          <cell r="A4953">
            <v>303556</v>
          </cell>
          <cell r="B4953">
            <v>1</v>
          </cell>
        </row>
        <row r="4954">
          <cell r="A4954">
            <v>303557</v>
          </cell>
          <cell r="B4954">
            <v>1</v>
          </cell>
        </row>
        <row r="4955">
          <cell r="A4955">
            <v>303558</v>
          </cell>
          <cell r="B4955">
            <v>3</v>
          </cell>
        </row>
        <row r="4956">
          <cell r="A4956">
            <v>303567</v>
          </cell>
          <cell r="B4956">
            <v>3</v>
          </cell>
        </row>
        <row r="4957">
          <cell r="A4957">
            <v>303584</v>
          </cell>
          <cell r="B4957">
            <v>1</v>
          </cell>
        </row>
        <row r="4958">
          <cell r="A4958">
            <v>303585</v>
          </cell>
          <cell r="B4958">
            <v>1</v>
          </cell>
        </row>
        <row r="4959">
          <cell r="A4959">
            <v>303586</v>
          </cell>
          <cell r="B4959">
            <v>1</v>
          </cell>
        </row>
        <row r="4960">
          <cell r="A4960">
            <v>303591</v>
          </cell>
          <cell r="B4960"/>
        </row>
        <row r="4961">
          <cell r="A4961">
            <v>303595</v>
          </cell>
          <cell r="B4961">
            <v>5</v>
          </cell>
        </row>
        <row r="4962">
          <cell r="A4962">
            <v>303604</v>
          </cell>
          <cell r="B4962">
            <v>1</v>
          </cell>
        </row>
        <row r="4963">
          <cell r="A4963">
            <v>303615</v>
          </cell>
          <cell r="B4963"/>
        </row>
        <row r="4964">
          <cell r="A4964">
            <v>303620</v>
          </cell>
          <cell r="B4964">
            <v>1</v>
          </cell>
        </row>
        <row r="4965">
          <cell r="A4965">
            <v>303621</v>
          </cell>
          <cell r="B4965">
            <v>1</v>
          </cell>
        </row>
        <row r="4966">
          <cell r="A4966">
            <v>303622</v>
          </cell>
          <cell r="B4966">
            <v>1.5</v>
          </cell>
        </row>
        <row r="4967">
          <cell r="A4967">
            <v>303623</v>
          </cell>
          <cell r="B4967">
            <v>3</v>
          </cell>
        </row>
        <row r="4968">
          <cell r="A4968">
            <v>303634</v>
          </cell>
          <cell r="B4968"/>
        </row>
        <row r="4969">
          <cell r="A4969">
            <v>303636</v>
          </cell>
          <cell r="B4969">
            <v>4</v>
          </cell>
        </row>
        <row r="4970">
          <cell r="A4970">
            <v>303690</v>
          </cell>
          <cell r="B4970">
            <v>1.5</v>
          </cell>
        </row>
        <row r="4971">
          <cell r="A4971">
            <v>303691</v>
          </cell>
          <cell r="B4971">
            <v>1.75</v>
          </cell>
        </row>
        <row r="4972">
          <cell r="A4972">
            <v>303692</v>
          </cell>
          <cell r="B4972">
            <v>1</v>
          </cell>
        </row>
        <row r="4973">
          <cell r="A4973">
            <v>303703</v>
          </cell>
          <cell r="B4973">
            <v>1</v>
          </cell>
        </row>
        <row r="4974">
          <cell r="A4974">
            <v>303704</v>
          </cell>
          <cell r="B4974">
            <v>1</v>
          </cell>
        </row>
        <row r="4975">
          <cell r="A4975">
            <v>303705</v>
          </cell>
          <cell r="B4975">
            <v>1</v>
          </cell>
        </row>
        <row r="4976">
          <cell r="A4976">
            <v>303715</v>
          </cell>
          <cell r="B4976">
            <v>126</v>
          </cell>
        </row>
        <row r="4977">
          <cell r="A4977">
            <v>303718</v>
          </cell>
          <cell r="B4977">
            <v>2</v>
          </cell>
        </row>
        <row r="4978">
          <cell r="A4978">
            <v>303724</v>
          </cell>
          <cell r="B4978">
            <v>1</v>
          </cell>
        </row>
        <row r="4979">
          <cell r="A4979">
            <v>303725</v>
          </cell>
          <cell r="B4979">
            <v>2.5</v>
          </cell>
        </row>
        <row r="4980">
          <cell r="A4980">
            <v>303728</v>
          </cell>
          <cell r="B4980">
            <v>5.25</v>
          </cell>
        </row>
        <row r="4981">
          <cell r="A4981">
            <v>303729</v>
          </cell>
          <cell r="B4981">
            <v>1</v>
          </cell>
        </row>
        <row r="4982">
          <cell r="A4982">
            <v>303741</v>
          </cell>
          <cell r="B4982">
            <v>74.75</v>
          </cell>
        </row>
        <row r="4983">
          <cell r="A4983">
            <v>303749</v>
          </cell>
          <cell r="B4983">
            <v>2</v>
          </cell>
        </row>
        <row r="4984">
          <cell r="A4984">
            <v>303751</v>
          </cell>
          <cell r="B4984">
            <v>3</v>
          </cell>
        </row>
        <row r="4985">
          <cell r="A4985">
            <v>303752</v>
          </cell>
          <cell r="B4985">
            <v>47.5</v>
          </cell>
        </row>
        <row r="4986">
          <cell r="A4986">
            <v>303760</v>
          </cell>
          <cell r="B4986">
            <v>3</v>
          </cell>
        </row>
        <row r="4987">
          <cell r="A4987">
            <v>303763</v>
          </cell>
          <cell r="B4987">
            <v>1</v>
          </cell>
        </row>
        <row r="4988">
          <cell r="A4988">
            <v>303764</v>
          </cell>
          <cell r="B4988">
            <v>1</v>
          </cell>
        </row>
        <row r="4989">
          <cell r="A4989">
            <v>303765</v>
          </cell>
          <cell r="B4989">
            <v>8</v>
          </cell>
        </row>
        <row r="4990">
          <cell r="A4990">
            <v>303766</v>
          </cell>
          <cell r="B4990">
            <v>1</v>
          </cell>
        </row>
        <row r="4991">
          <cell r="A4991">
            <v>303774</v>
          </cell>
          <cell r="B4991">
            <v>1</v>
          </cell>
        </row>
        <row r="4992">
          <cell r="A4992">
            <v>303792</v>
          </cell>
          <cell r="B4992">
            <v>2</v>
          </cell>
        </row>
        <row r="4993">
          <cell r="A4993">
            <v>303794</v>
          </cell>
          <cell r="B4993">
            <v>5</v>
          </cell>
        </row>
        <row r="4994">
          <cell r="A4994">
            <v>303797</v>
          </cell>
          <cell r="B4994">
            <v>2</v>
          </cell>
        </row>
        <row r="4995">
          <cell r="A4995">
            <v>303799</v>
          </cell>
          <cell r="B4995">
            <v>1</v>
          </cell>
        </row>
        <row r="4996">
          <cell r="A4996">
            <v>303806</v>
          </cell>
          <cell r="B4996">
            <v>14</v>
          </cell>
        </row>
        <row r="4997">
          <cell r="A4997">
            <v>303810</v>
          </cell>
          <cell r="B4997">
            <v>1</v>
          </cell>
        </row>
        <row r="4998">
          <cell r="A4998">
            <v>303811</v>
          </cell>
          <cell r="B4998">
            <v>4.5</v>
          </cell>
        </row>
        <row r="4999">
          <cell r="A4999">
            <v>303812</v>
          </cell>
          <cell r="B4999">
            <v>1</v>
          </cell>
        </row>
        <row r="5000">
          <cell r="A5000">
            <v>303815</v>
          </cell>
          <cell r="B5000">
            <v>1</v>
          </cell>
        </row>
        <row r="5001">
          <cell r="A5001">
            <v>303816</v>
          </cell>
          <cell r="B5001">
            <v>4.5</v>
          </cell>
        </row>
        <row r="5002">
          <cell r="A5002">
            <v>303817</v>
          </cell>
          <cell r="B5002"/>
        </row>
        <row r="5003">
          <cell r="A5003">
            <v>303818</v>
          </cell>
          <cell r="B5003">
            <v>5</v>
          </cell>
        </row>
        <row r="5004">
          <cell r="A5004">
            <v>303827</v>
          </cell>
          <cell r="B5004">
            <v>1.5</v>
          </cell>
        </row>
        <row r="5005">
          <cell r="A5005">
            <v>303829</v>
          </cell>
          <cell r="B5005">
            <v>12</v>
          </cell>
        </row>
        <row r="5006">
          <cell r="A5006">
            <v>303832</v>
          </cell>
          <cell r="B5006">
            <v>3</v>
          </cell>
        </row>
        <row r="5007">
          <cell r="A5007">
            <v>303833</v>
          </cell>
          <cell r="B5007">
            <v>1</v>
          </cell>
        </row>
        <row r="5008">
          <cell r="A5008">
            <v>303836</v>
          </cell>
          <cell r="B5008">
            <v>1</v>
          </cell>
        </row>
        <row r="5009">
          <cell r="A5009">
            <v>303837</v>
          </cell>
          <cell r="B5009">
            <v>1</v>
          </cell>
        </row>
        <row r="5010">
          <cell r="A5010">
            <v>303852</v>
          </cell>
          <cell r="B5010">
            <v>14.75</v>
          </cell>
        </row>
        <row r="5011">
          <cell r="A5011">
            <v>303856</v>
          </cell>
          <cell r="B5011">
            <v>3</v>
          </cell>
        </row>
        <row r="5012">
          <cell r="A5012">
            <v>303857</v>
          </cell>
          <cell r="B5012">
            <v>1</v>
          </cell>
        </row>
        <row r="5013">
          <cell r="A5013">
            <v>303858</v>
          </cell>
          <cell r="B5013"/>
        </row>
        <row r="5014">
          <cell r="A5014">
            <v>303865</v>
          </cell>
          <cell r="B5014">
            <v>1</v>
          </cell>
        </row>
        <row r="5015">
          <cell r="A5015">
            <v>303871</v>
          </cell>
          <cell r="B5015">
            <v>1.5</v>
          </cell>
        </row>
        <row r="5016">
          <cell r="A5016">
            <v>303872</v>
          </cell>
          <cell r="B5016">
            <v>1</v>
          </cell>
        </row>
        <row r="5017">
          <cell r="A5017">
            <v>303873</v>
          </cell>
          <cell r="B5017">
            <v>12.5</v>
          </cell>
        </row>
        <row r="5018">
          <cell r="A5018">
            <v>303874</v>
          </cell>
          <cell r="B5018">
            <v>4</v>
          </cell>
        </row>
        <row r="5019">
          <cell r="A5019">
            <v>303878</v>
          </cell>
          <cell r="B5019">
            <v>1</v>
          </cell>
        </row>
        <row r="5020">
          <cell r="A5020">
            <v>303888</v>
          </cell>
          <cell r="B5020">
            <v>18</v>
          </cell>
        </row>
        <row r="5021">
          <cell r="A5021">
            <v>303892</v>
          </cell>
          <cell r="B5021">
            <v>2</v>
          </cell>
        </row>
        <row r="5022">
          <cell r="A5022">
            <v>303893</v>
          </cell>
          <cell r="B5022">
            <v>9.5</v>
          </cell>
        </row>
        <row r="5023">
          <cell r="A5023">
            <v>303894</v>
          </cell>
          <cell r="B5023"/>
        </row>
        <row r="5024">
          <cell r="A5024">
            <v>303897</v>
          </cell>
          <cell r="B5024">
            <v>1</v>
          </cell>
        </row>
        <row r="5025">
          <cell r="A5025">
            <v>303905</v>
          </cell>
          <cell r="B5025">
            <v>2</v>
          </cell>
        </row>
        <row r="5026">
          <cell r="A5026">
            <v>303906</v>
          </cell>
          <cell r="B5026">
            <v>1</v>
          </cell>
        </row>
        <row r="5027">
          <cell r="A5027">
            <v>303907</v>
          </cell>
          <cell r="B5027">
            <v>6</v>
          </cell>
        </row>
        <row r="5028">
          <cell r="A5028">
            <v>303908</v>
          </cell>
          <cell r="B5028">
            <v>1</v>
          </cell>
        </row>
        <row r="5029">
          <cell r="A5029">
            <v>303909</v>
          </cell>
          <cell r="B5029">
            <v>2</v>
          </cell>
        </row>
        <row r="5030">
          <cell r="A5030">
            <v>303912</v>
          </cell>
          <cell r="B5030">
            <v>3</v>
          </cell>
        </row>
        <row r="5031">
          <cell r="A5031">
            <v>303918</v>
          </cell>
          <cell r="B5031">
            <v>1.5</v>
          </cell>
        </row>
        <row r="5032">
          <cell r="A5032">
            <v>303919</v>
          </cell>
          <cell r="B5032">
            <v>1</v>
          </cell>
        </row>
        <row r="5033">
          <cell r="A5033">
            <v>303920</v>
          </cell>
          <cell r="B5033">
            <v>1</v>
          </cell>
        </row>
        <row r="5034">
          <cell r="A5034">
            <v>303921</v>
          </cell>
          <cell r="B5034">
            <v>2</v>
          </cell>
        </row>
        <row r="5035">
          <cell r="A5035">
            <v>303932</v>
          </cell>
          <cell r="B5035">
            <v>1</v>
          </cell>
        </row>
        <row r="5036">
          <cell r="A5036">
            <v>303933</v>
          </cell>
          <cell r="B5036">
            <v>57</v>
          </cell>
        </row>
        <row r="5037">
          <cell r="A5037">
            <v>303942</v>
          </cell>
          <cell r="B5037">
            <v>3.5</v>
          </cell>
        </row>
        <row r="5038">
          <cell r="A5038">
            <v>303943</v>
          </cell>
          <cell r="B5038">
            <v>13.25</v>
          </cell>
        </row>
        <row r="5039">
          <cell r="A5039">
            <v>303944</v>
          </cell>
          <cell r="B5039">
            <v>1</v>
          </cell>
        </row>
        <row r="5040">
          <cell r="A5040">
            <v>303947</v>
          </cell>
          <cell r="B5040">
            <v>2</v>
          </cell>
        </row>
        <row r="5041">
          <cell r="A5041">
            <v>303953</v>
          </cell>
          <cell r="B5041">
            <v>1</v>
          </cell>
        </row>
        <row r="5042">
          <cell r="A5042">
            <v>303956</v>
          </cell>
          <cell r="B5042">
            <v>3</v>
          </cell>
        </row>
        <row r="5043">
          <cell r="A5043">
            <v>303964</v>
          </cell>
          <cell r="B5043"/>
        </row>
        <row r="5044">
          <cell r="A5044">
            <v>303976</v>
          </cell>
          <cell r="B5044">
            <v>1</v>
          </cell>
        </row>
        <row r="5045">
          <cell r="A5045">
            <v>303977</v>
          </cell>
          <cell r="B5045">
            <v>3</v>
          </cell>
        </row>
        <row r="5046">
          <cell r="A5046">
            <v>303979</v>
          </cell>
          <cell r="B5046">
            <v>4</v>
          </cell>
        </row>
        <row r="5047">
          <cell r="A5047">
            <v>303986</v>
          </cell>
          <cell r="B5047"/>
        </row>
        <row r="5048">
          <cell r="A5048">
            <v>303987</v>
          </cell>
          <cell r="B5048"/>
        </row>
        <row r="5049">
          <cell r="A5049">
            <v>303988</v>
          </cell>
          <cell r="B5049">
            <v>1</v>
          </cell>
        </row>
        <row r="5050">
          <cell r="A5050">
            <v>303994</v>
          </cell>
          <cell r="B5050"/>
        </row>
        <row r="5051">
          <cell r="A5051">
            <v>303996</v>
          </cell>
          <cell r="B5051">
            <v>1</v>
          </cell>
        </row>
        <row r="5052">
          <cell r="A5052">
            <v>304002</v>
          </cell>
          <cell r="B5052">
            <v>1</v>
          </cell>
        </row>
        <row r="5053">
          <cell r="A5053">
            <v>304004</v>
          </cell>
          <cell r="B5053"/>
        </row>
        <row r="5054">
          <cell r="A5054">
            <v>304013</v>
          </cell>
          <cell r="B5054">
            <v>1</v>
          </cell>
        </row>
        <row r="5055">
          <cell r="A5055">
            <v>304015</v>
          </cell>
          <cell r="B5055">
            <v>1</v>
          </cell>
        </row>
        <row r="5056">
          <cell r="A5056">
            <v>304016</v>
          </cell>
          <cell r="B5056"/>
        </row>
        <row r="5057">
          <cell r="A5057">
            <v>304019</v>
          </cell>
          <cell r="B5057">
            <v>1</v>
          </cell>
        </row>
        <row r="5058">
          <cell r="A5058">
            <v>304026</v>
          </cell>
          <cell r="B5058"/>
        </row>
        <row r="5059">
          <cell r="A5059">
            <v>304027</v>
          </cell>
          <cell r="B5059"/>
        </row>
        <row r="5060">
          <cell r="A5060">
            <v>304028</v>
          </cell>
          <cell r="B5060">
            <v>1</v>
          </cell>
        </row>
        <row r="5061">
          <cell r="A5061">
            <v>304030</v>
          </cell>
          <cell r="B5061"/>
        </row>
        <row r="5062">
          <cell r="A5062">
            <v>304037</v>
          </cell>
          <cell r="B5062"/>
        </row>
        <row r="5063">
          <cell r="A5063">
            <v>304041</v>
          </cell>
          <cell r="B5063">
            <v>1</v>
          </cell>
        </row>
        <row r="5064">
          <cell r="A5064">
            <v>304042</v>
          </cell>
          <cell r="B5064">
            <v>5.5</v>
          </cell>
        </row>
        <row r="5065">
          <cell r="A5065">
            <v>304045</v>
          </cell>
          <cell r="B5065">
            <v>2</v>
          </cell>
        </row>
        <row r="5066">
          <cell r="A5066">
            <v>304056</v>
          </cell>
          <cell r="B5066">
            <v>1</v>
          </cell>
        </row>
        <row r="5067">
          <cell r="A5067">
            <v>304063</v>
          </cell>
          <cell r="B5067">
            <v>1</v>
          </cell>
        </row>
        <row r="5068">
          <cell r="A5068">
            <v>304064</v>
          </cell>
          <cell r="B5068">
            <v>2</v>
          </cell>
        </row>
        <row r="5069">
          <cell r="A5069">
            <v>304069</v>
          </cell>
          <cell r="B5069">
            <v>1</v>
          </cell>
        </row>
        <row r="5070">
          <cell r="A5070">
            <v>304079</v>
          </cell>
          <cell r="B5070"/>
        </row>
        <row r="5071">
          <cell r="A5071">
            <v>304083</v>
          </cell>
          <cell r="B5071"/>
        </row>
        <row r="5072">
          <cell r="A5072">
            <v>304084</v>
          </cell>
          <cell r="B5072">
            <v>4.25</v>
          </cell>
        </row>
        <row r="5073">
          <cell r="A5073">
            <v>304085</v>
          </cell>
          <cell r="B5073">
            <v>3</v>
          </cell>
        </row>
        <row r="5074">
          <cell r="A5074">
            <v>304086</v>
          </cell>
          <cell r="B5074">
            <v>1</v>
          </cell>
        </row>
        <row r="5075">
          <cell r="A5075">
            <v>304095</v>
          </cell>
          <cell r="B5075"/>
        </row>
        <row r="5076">
          <cell r="A5076">
            <v>304096</v>
          </cell>
          <cell r="B5076">
            <v>6</v>
          </cell>
        </row>
        <row r="5077">
          <cell r="A5077">
            <v>304097</v>
          </cell>
          <cell r="B5077">
            <v>3</v>
          </cell>
        </row>
        <row r="5078">
          <cell r="A5078">
            <v>304101</v>
          </cell>
          <cell r="B5078">
            <v>1</v>
          </cell>
        </row>
        <row r="5079">
          <cell r="A5079">
            <v>304106</v>
          </cell>
          <cell r="B5079">
            <v>1</v>
          </cell>
        </row>
        <row r="5080">
          <cell r="A5080">
            <v>304118</v>
          </cell>
          <cell r="B5080">
            <v>1</v>
          </cell>
        </row>
        <row r="5081">
          <cell r="A5081">
            <v>304120</v>
          </cell>
          <cell r="B5081">
            <v>11</v>
          </cell>
        </row>
        <row r="5082">
          <cell r="A5082">
            <v>304121</v>
          </cell>
          <cell r="B5082">
            <v>2</v>
          </cell>
        </row>
        <row r="5083">
          <cell r="A5083">
            <v>304138</v>
          </cell>
          <cell r="B5083">
            <v>1</v>
          </cell>
        </row>
        <row r="5084">
          <cell r="A5084">
            <v>304139</v>
          </cell>
          <cell r="B5084">
            <v>9</v>
          </cell>
        </row>
        <row r="5085">
          <cell r="A5085">
            <v>304155</v>
          </cell>
          <cell r="B5085">
            <v>1</v>
          </cell>
        </row>
        <row r="5086">
          <cell r="A5086">
            <v>304157</v>
          </cell>
          <cell r="B5086">
            <v>1</v>
          </cell>
        </row>
        <row r="5087">
          <cell r="A5087">
            <v>304167</v>
          </cell>
          <cell r="B5087">
            <v>2</v>
          </cell>
        </row>
        <row r="5088">
          <cell r="A5088">
            <v>304169</v>
          </cell>
          <cell r="B5088">
            <v>1</v>
          </cell>
        </row>
        <row r="5089">
          <cell r="A5089">
            <v>304172</v>
          </cell>
          <cell r="B5089">
            <v>1</v>
          </cell>
        </row>
        <row r="5090">
          <cell r="A5090">
            <v>304174</v>
          </cell>
          <cell r="B5090"/>
        </row>
        <row r="5091">
          <cell r="A5091">
            <v>304181</v>
          </cell>
          <cell r="B5091">
            <v>27.5</v>
          </cell>
        </row>
        <row r="5092">
          <cell r="A5092">
            <v>304208</v>
          </cell>
          <cell r="B5092">
            <v>1.5</v>
          </cell>
        </row>
        <row r="5093">
          <cell r="A5093">
            <v>304209</v>
          </cell>
          <cell r="B5093">
            <v>3.5</v>
          </cell>
        </row>
        <row r="5094">
          <cell r="A5094">
            <v>304214</v>
          </cell>
          <cell r="B5094">
            <v>4</v>
          </cell>
        </row>
        <row r="5095">
          <cell r="A5095">
            <v>304220</v>
          </cell>
          <cell r="B5095"/>
        </row>
        <row r="5096">
          <cell r="A5096">
            <v>304228</v>
          </cell>
          <cell r="B5096"/>
        </row>
        <row r="5097">
          <cell r="A5097">
            <v>304233</v>
          </cell>
          <cell r="B5097">
            <v>1</v>
          </cell>
        </row>
        <row r="5098">
          <cell r="A5098">
            <v>304234</v>
          </cell>
          <cell r="B5098">
            <v>1</v>
          </cell>
        </row>
        <row r="5099">
          <cell r="A5099">
            <v>304235</v>
          </cell>
          <cell r="B5099">
            <v>1</v>
          </cell>
        </row>
        <row r="5100">
          <cell r="A5100">
            <v>304238</v>
          </cell>
          <cell r="B5100">
            <v>2</v>
          </cell>
        </row>
        <row r="5101">
          <cell r="A5101">
            <v>304241</v>
          </cell>
          <cell r="B5101">
            <v>9.75</v>
          </cell>
        </row>
        <row r="5102">
          <cell r="A5102">
            <v>304242</v>
          </cell>
          <cell r="B5102">
            <v>8.5</v>
          </cell>
        </row>
        <row r="5103">
          <cell r="A5103">
            <v>304248</v>
          </cell>
          <cell r="B5103">
            <v>2</v>
          </cell>
        </row>
        <row r="5104">
          <cell r="A5104">
            <v>304255</v>
          </cell>
          <cell r="B5104">
            <v>6.25</v>
          </cell>
        </row>
        <row r="5105">
          <cell r="A5105">
            <v>304272</v>
          </cell>
          <cell r="B5105">
            <v>2</v>
          </cell>
        </row>
        <row r="5106">
          <cell r="A5106">
            <v>304273</v>
          </cell>
          <cell r="B5106">
            <v>1</v>
          </cell>
        </row>
        <row r="5107">
          <cell r="A5107">
            <v>304275</v>
          </cell>
          <cell r="B5107">
            <v>1</v>
          </cell>
        </row>
        <row r="5108">
          <cell r="A5108">
            <v>304285</v>
          </cell>
          <cell r="B5108">
            <v>1</v>
          </cell>
        </row>
        <row r="5109">
          <cell r="A5109">
            <v>304301</v>
          </cell>
          <cell r="B5109">
            <v>2</v>
          </cell>
        </row>
        <row r="5110">
          <cell r="A5110">
            <v>304307</v>
          </cell>
          <cell r="B5110">
            <v>1</v>
          </cell>
        </row>
        <row r="5111">
          <cell r="A5111">
            <v>304308</v>
          </cell>
          <cell r="B5111">
            <v>2</v>
          </cell>
        </row>
        <row r="5112">
          <cell r="A5112">
            <v>304309</v>
          </cell>
          <cell r="B5112">
            <v>1.25</v>
          </cell>
        </row>
        <row r="5113">
          <cell r="A5113">
            <v>304324</v>
          </cell>
          <cell r="B5113">
            <v>2</v>
          </cell>
        </row>
        <row r="5114">
          <cell r="A5114">
            <v>304325</v>
          </cell>
          <cell r="B5114">
            <v>1</v>
          </cell>
        </row>
        <row r="5115">
          <cell r="A5115">
            <v>304326</v>
          </cell>
          <cell r="B5115">
            <v>1</v>
          </cell>
        </row>
        <row r="5116">
          <cell r="A5116">
            <v>304328</v>
          </cell>
          <cell r="B5116">
            <v>1</v>
          </cell>
        </row>
        <row r="5117">
          <cell r="A5117">
            <v>304329</v>
          </cell>
          <cell r="B5117">
            <v>1</v>
          </cell>
        </row>
        <row r="5118">
          <cell r="A5118">
            <v>304343</v>
          </cell>
          <cell r="B5118">
            <v>3</v>
          </cell>
        </row>
        <row r="5119">
          <cell r="A5119">
            <v>304344</v>
          </cell>
          <cell r="B5119">
            <v>8</v>
          </cell>
        </row>
        <row r="5120">
          <cell r="A5120">
            <v>304353</v>
          </cell>
          <cell r="B5120"/>
        </row>
        <row r="5121">
          <cell r="A5121">
            <v>304357</v>
          </cell>
          <cell r="B5121">
            <v>1</v>
          </cell>
        </row>
        <row r="5122">
          <cell r="A5122">
            <v>304359</v>
          </cell>
          <cell r="B5122">
            <v>4</v>
          </cell>
        </row>
        <row r="5123">
          <cell r="A5123">
            <v>304372</v>
          </cell>
          <cell r="B5123">
            <v>2</v>
          </cell>
        </row>
        <row r="5124">
          <cell r="A5124">
            <v>304375</v>
          </cell>
          <cell r="B5124">
            <v>1</v>
          </cell>
        </row>
        <row r="5125">
          <cell r="A5125">
            <v>304392</v>
          </cell>
          <cell r="B5125"/>
        </row>
        <row r="5126">
          <cell r="A5126">
            <v>304395</v>
          </cell>
          <cell r="B5126">
            <v>1.75</v>
          </cell>
        </row>
        <row r="5127">
          <cell r="A5127">
            <v>304401</v>
          </cell>
          <cell r="B5127">
            <v>1.5</v>
          </cell>
        </row>
        <row r="5128">
          <cell r="A5128">
            <v>304402</v>
          </cell>
          <cell r="B5128">
            <v>1</v>
          </cell>
        </row>
        <row r="5129">
          <cell r="A5129">
            <v>304407</v>
          </cell>
          <cell r="B5129">
            <v>1</v>
          </cell>
        </row>
        <row r="5130">
          <cell r="A5130">
            <v>304408</v>
          </cell>
          <cell r="B5130">
            <v>2.5</v>
          </cell>
        </row>
        <row r="5131">
          <cell r="A5131">
            <v>304409</v>
          </cell>
          <cell r="B5131">
            <v>2.5</v>
          </cell>
        </row>
        <row r="5132">
          <cell r="A5132">
            <v>304412</v>
          </cell>
          <cell r="B5132">
            <v>1.5</v>
          </cell>
        </row>
        <row r="5133">
          <cell r="A5133">
            <v>304420</v>
          </cell>
          <cell r="B5133"/>
        </row>
        <row r="5134">
          <cell r="A5134">
            <v>304435</v>
          </cell>
          <cell r="B5134">
            <v>1</v>
          </cell>
        </row>
        <row r="5135">
          <cell r="A5135">
            <v>304438</v>
          </cell>
          <cell r="B5135"/>
        </row>
        <row r="5136">
          <cell r="A5136">
            <v>304447</v>
          </cell>
          <cell r="B5136">
            <v>1</v>
          </cell>
        </row>
        <row r="5137">
          <cell r="A5137">
            <v>304451</v>
          </cell>
          <cell r="B5137">
            <v>2</v>
          </cell>
        </row>
        <row r="5138">
          <cell r="A5138">
            <v>304457</v>
          </cell>
          <cell r="B5138">
            <v>13</v>
          </cell>
        </row>
        <row r="5139">
          <cell r="A5139">
            <v>304458</v>
          </cell>
          <cell r="B5139">
            <v>2</v>
          </cell>
        </row>
        <row r="5140">
          <cell r="A5140">
            <v>304462</v>
          </cell>
          <cell r="B5140">
            <v>1</v>
          </cell>
        </row>
        <row r="5141">
          <cell r="A5141">
            <v>304467</v>
          </cell>
          <cell r="B5141">
            <v>2</v>
          </cell>
        </row>
        <row r="5142">
          <cell r="A5142">
            <v>304474</v>
          </cell>
          <cell r="B5142">
            <v>1</v>
          </cell>
        </row>
        <row r="5143">
          <cell r="A5143">
            <v>304475</v>
          </cell>
          <cell r="B5143">
            <v>1</v>
          </cell>
        </row>
        <row r="5144">
          <cell r="A5144">
            <v>304478</v>
          </cell>
          <cell r="B5144">
            <v>45</v>
          </cell>
        </row>
        <row r="5145">
          <cell r="A5145">
            <v>304479</v>
          </cell>
          <cell r="B5145">
            <v>2.5</v>
          </cell>
        </row>
        <row r="5146">
          <cell r="A5146">
            <v>304486</v>
          </cell>
          <cell r="B5146"/>
        </row>
        <row r="5147">
          <cell r="A5147">
            <v>304488</v>
          </cell>
          <cell r="B5147">
            <v>1</v>
          </cell>
        </row>
        <row r="5148">
          <cell r="A5148">
            <v>304489</v>
          </cell>
          <cell r="B5148"/>
        </row>
        <row r="5149">
          <cell r="A5149">
            <v>304491</v>
          </cell>
          <cell r="B5149">
            <v>1</v>
          </cell>
        </row>
        <row r="5150">
          <cell r="A5150">
            <v>304492</v>
          </cell>
          <cell r="B5150">
            <v>3.25</v>
          </cell>
        </row>
        <row r="5151">
          <cell r="A5151">
            <v>304507</v>
          </cell>
          <cell r="B5151">
            <v>2</v>
          </cell>
        </row>
        <row r="5152">
          <cell r="A5152">
            <v>304511</v>
          </cell>
          <cell r="B5152">
            <v>3</v>
          </cell>
        </row>
        <row r="5153">
          <cell r="A5153">
            <v>304530</v>
          </cell>
          <cell r="B5153">
            <v>1.5</v>
          </cell>
        </row>
        <row r="5154">
          <cell r="A5154">
            <v>304542</v>
          </cell>
          <cell r="B5154">
            <v>1</v>
          </cell>
        </row>
        <row r="5155">
          <cell r="A5155">
            <v>304543</v>
          </cell>
          <cell r="B5155">
            <v>1</v>
          </cell>
        </row>
        <row r="5156">
          <cell r="A5156">
            <v>304565</v>
          </cell>
          <cell r="B5156">
            <v>11</v>
          </cell>
        </row>
        <row r="5157">
          <cell r="A5157">
            <v>304566</v>
          </cell>
          <cell r="B5157">
            <v>2.25</v>
          </cell>
        </row>
        <row r="5158">
          <cell r="A5158">
            <v>304573</v>
          </cell>
          <cell r="B5158">
            <v>1</v>
          </cell>
        </row>
        <row r="5159">
          <cell r="A5159">
            <v>304580</v>
          </cell>
          <cell r="B5159">
            <v>1</v>
          </cell>
        </row>
        <row r="5160">
          <cell r="A5160">
            <v>304596</v>
          </cell>
          <cell r="B5160">
            <v>2</v>
          </cell>
        </row>
        <row r="5161">
          <cell r="A5161">
            <v>304597</v>
          </cell>
          <cell r="B5161">
            <v>1</v>
          </cell>
        </row>
        <row r="5162">
          <cell r="A5162">
            <v>304600</v>
          </cell>
          <cell r="B5162">
            <v>2</v>
          </cell>
        </row>
        <row r="5163">
          <cell r="A5163">
            <v>304602</v>
          </cell>
          <cell r="B5163">
            <v>6.5</v>
          </cell>
        </row>
        <row r="5164">
          <cell r="A5164">
            <v>304617</v>
          </cell>
          <cell r="B5164">
            <v>2</v>
          </cell>
        </row>
        <row r="5165">
          <cell r="A5165">
            <v>304618</v>
          </cell>
          <cell r="B5165">
            <v>7.75</v>
          </cell>
        </row>
        <row r="5166">
          <cell r="A5166">
            <v>304619</v>
          </cell>
          <cell r="B5166">
            <v>1</v>
          </cell>
        </row>
        <row r="5167">
          <cell r="A5167">
            <v>304621</v>
          </cell>
          <cell r="B5167">
            <v>1.25</v>
          </cell>
        </row>
        <row r="5168">
          <cell r="A5168">
            <v>304631</v>
          </cell>
          <cell r="B5168">
            <v>6</v>
          </cell>
        </row>
        <row r="5169">
          <cell r="A5169">
            <v>304632</v>
          </cell>
          <cell r="B5169">
            <v>7.5</v>
          </cell>
        </row>
        <row r="5170">
          <cell r="A5170">
            <v>304633</v>
          </cell>
          <cell r="B5170">
            <v>1</v>
          </cell>
        </row>
        <row r="5171">
          <cell r="A5171">
            <v>304640</v>
          </cell>
          <cell r="B5171">
            <v>1.25</v>
          </cell>
        </row>
        <row r="5172">
          <cell r="A5172">
            <v>304641</v>
          </cell>
          <cell r="B5172">
            <v>1</v>
          </cell>
        </row>
        <row r="5173">
          <cell r="A5173">
            <v>304642</v>
          </cell>
          <cell r="B5173">
            <v>1</v>
          </cell>
        </row>
        <row r="5174">
          <cell r="A5174">
            <v>304643</v>
          </cell>
          <cell r="B5174">
            <v>2.5</v>
          </cell>
        </row>
        <row r="5175">
          <cell r="A5175">
            <v>304655</v>
          </cell>
          <cell r="B5175">
            <v>1</v>
          </cell>
        </row>
        <row r="5176">
          <cell r="A5176">
            <v>304669</v>
          </cell>
          <cell r="B5176">
            <v>5</v>
          </cell>
        </row>
        <row r="5177">
          <cell r="A5177">
            <v>304670</v>
          </cell>
          <cell r="B5177">
            <v>1.5</v>
          </cell>
        </row>
        <row r="5178">
          <cell r="A5178">
            <v>304671</v>
          </cell>
          <cell r="B5178">
            <v>1</v>
          </cell>
        </row>
        <row r="5179">
          <cell r="A5179">
            <v>304675</v>
          </cell>
          <cell r="B5179"/>
        </row>
        <row r="5180">
          <cell r="A5180">
            <v>304688</v>
          </cell>
          <cell r="B5180">
            <v>1</v>
          </cell>
        </row>
        <row r="5181">
          <cell r="A5181">
            <v>304704</v>
          </cell>
          <cell r="B5181">
            <v>1</v>
          </cell>
        </row>
        <row r="5182">
          <cell r="A5182">
            <v>304705</v>
          </cell>
          <cell r="B5182">
            <v>5</v>
          </cell>
        </row>
        <row r="5183">
          <cell r="A5183">
            <v>304706</v>
          </cell>
          <cell r="B5183">
            <v>3</v>
          </cell>
        </row>
        <row r="5184">
          <cell r="A5184">
            <v>304710</v>
          </cell>
          <cell r="B5184">
            <v>9</v>
          </cell>
        </row>
        <row r="5185">
          <cell r="A5185">
            <v>304721</v>
          </cell>
          <cell r="B5185">
            <v>1</v>
          </cell>
        </row>
        <row r="5186">
          <cell r="A5186">
            <v>304727</v>
          </cell>
          <cell r="B5186">
            <v>2.5</v>
          </cell>
        </row>
        <row r="5187">
          <cell r="A5187">
            <v>304728</v>
          </cell>
          <cell r="B5187">
            <v>2</v>
          </cell>
        </row>
        <row r="5188">
          <cell r="A5188">
            <v>304737</v>
          </cell>
          <cell r="B5188">
            <v>2</v>
          </cell>
        </row>
        <row r="5189">
          <cell r="A5189">
            <v>304738</v>
          </cell>
          <cell r="B5189">
            <v>1</v>
          </cell>
        </row>
        <row r="5190">
          <cell r="A5190">
            <v>304739</v>
          </cell>
          <cell r="B5190">
            <v>27.5</v>
          </cell>
        </row>
        <row r="5191">
          <cell r="A5191">
            <v>304740</v>
          </cell>
          <cell r="B5191">
            <v>1</v>
          </cell>
        </row>
        <row r="5192">
          <cell r="A5192">
            <v>304741</v>
          </cell>
          <cell r="B5192">
            <v>21.5</v>
          </cell>
        </row>
        <row r="5193">
          <cell r="A5193">
            <v>304745</v>
          </cell>
          <cell r="B5193">
            <v>2</v>
          </cell>
        </row>
        <row r="5194">
          <cell r="A5194">
            <v>304746</v>
          </cell>
          <cell r="B5194">
            <v>1</v>
          </cell>
        </row>
        <row r="5195">
          <cell r="A5195">
            <v>304750</v>
          </cell>
          <cell r="B5195">
            <v>157</v>
          </cell>
        </row>
        <row r="5196">
          <cell r="A5196">
            <v>304753</v>
          </cell>
          <cell r="B5196">
            <v>3.5</v>
          </cell>
        </row>
        <row r="5197">
          <cell r="A5197">
            <v>304783</v>
          </cell>
          <cell r="B5197">
            <v>1</v>
          </cell>
        </row>
        <row r="5198">
          <cell r="A5198">
            <v>304784</v>
          </cell>
          <cell r="B5198">
            <v>5</v>
          </cell>
        </row>
        <row r="5199">
          <cell r="A5199">
            <v>304785</v>
          </cell>
          <cell r="B5199">
            <v>1</v>
          </cell>
        </row>
        <row r="5200">
          <cell r="A5200">
            <v>304787</v>
          </cell>
          <cell r="B5200">
            <v>4.5</v>
          </cell>
        </row>
        <row r="5201">
          <cell r="A5201">
            <v>304790</v>
          </cell>
          <cell r="B5201">
            <v>1</v>
          </cell>
        </row>
        <row r="5202">
          <cell r="A5202">
            <v>304813</v>
          </cell>
          <cell r="B5202">
            <v>1</v>
          </cell>
        </row>
        <row r="5203">
          <cell r="A5203">
            <v>304814</v>
          </cell>
          <cell r="B5203">
            <v>4</v>
          </cell>
        </row>
        <row r="5204">
          <cell r="A5204">
            <v>304815</v>
          </cell>
          <cell r="B5204">
            <v>4.5</v>
          </cell>
        </row>
        <row r="5205">
          <cell r="A5205">
            <v>304816</v>
          </cell>
          <cell r="B5205">
            <v>3</v>
          </cell>
        </row>
        <row r="5206">
          <cell r="A5206">
            <v>304834</v>
          </cell>
          <cell r="B5206">
            <v>1</v>
          </cell>
        </row>
        <row r="5207">
          <cell r="A5207">
            <v>304836</v>
          </cell>
          <cell r="B5207">
            <v>1.25</v>
          </cell>
        </row>
        <row r="5208">
          <cell r="A5208">
            <v>304839</v>
          </cell>
          <cell r="B5208">
            <v>1</v>
          </cell>
        </row>
        <row r="5209">
          <cell r="A5209">
            <v>304852</v>
          </cell>
          <cell r="B5209">
            <v>3</v>
          </cell>
        </row>
        <row r="5210">
          <cell r="A5210">
            <v>304856</v>
          </cell>
          <cell r="B5210">
            <v>1.5</v>
          </cell>
        </row>
        <row r="5211">
          <cell r="A5211">
            <v>304857</v>
          </cell>
          <cell r="B5211">
            <v>3.5</v>
          </cell>
        </row>
        <row r="5212">
          <cell r="A5212">
            <v>304859</v>
          </cell>
          <cell r="B5212"/>
        </row>
        <row r="5213">
          <cell r="A5213">
            <v>304871</v>
          </cell>
          <cell r="B5213">
            <v>57.5</v>
          </cell>
        </row>
        <row r="5214">
          <cell r="A5214">
            <v>304872</v>
          </cell>
          <cell r="B5214">
            <v>5</v>
          </cell>
        </row>
        <row r="5215">
          <cell r="A5215">
            <v>304877</v>
          </cell>
          <cell r="B5215">
            <v>11</v>
          </cell>
        </row>
        <row r="5216">
          <cell r="A5216">
            <v>304878</v>
          </cell>
          <cell r="B5216">
            <v>1</v>
          </cell>
        </row>
        <row r="5217">
          <cell r="A5217">
            <v>304889</v>
          </cell>
          <cell r="B5217">
            <v>1</v>
          </cell>
        </row>
        <row r="5218">
          <cell r="A5218">
            <v>304896</v>
          </cell>
          <cell r="B5218">
            <v>5</v>
          </cell>
        </row>
        <row r="5219">
          <cell r="A5219">
            <v>304898</v>
          </cell>
          <cell r="B5219">
            <v>1</v>
          </cell>
        </row>
        <row r="5220">
          <cell r="A5220">
            <v>304902</v>
          </cell>
          <cell r="B5220">
            <v>7</v>
          </cell>
        </row>
        <row r="5221">
          <cell r="A5221">
            <v>304912</v>
          </cell>
          <cell r="B5221">
            <v>1</v>
          </cell>
        </row>
        <row r="5222">
          <cell r="A5222">
            <v>304914</v>
          </cell>
          <cell r="B5222">
            <v>3</v>
          </cell>
        </row>
        <row r="5223">
          <cell r="A5223">
            <v>304916</v>
          </cell>
          <cell r="B5223">
            <v>4</v>
          </cell>
        </row>
        <row r="5224">
          <cell r="A5224">
            <v>304920</v>
          </cell>
          <cell r="B5224"/>
        </row>
        <row r="5225">
          <cell r="A5225">
            <v>304923</v>
          </cell>
          <cell r="B5225"/>
        </row>
        <row r="5226">
          <cell r="A5226">
            <v>304934</v>
          </cell>
          <cell r="B5226">
            <v>11</v>
          </cell>
        </row>
        <row r="5227">
          <cell r="A5227">
            <v>304936</v>
          </cell>
          <cell r="B5227">
            <v>1</v>
          </cell>
        </row>
        <row r="5228">
          <cell r="A5228">
            <v>304937</v>
          </cell>
          <cell r="B5228">
            <v>2</v>
          </cell>
        </row>
        <row r="5229">
          <cell r="A5229">
            <v>304938</v>
          </cell>
          <cell r="B5229">
            <v>4</v>
          </cell>
        </row>
        <row r="5230">
          <cell r="A5230">
            <v>304951</v>
          </cell>
          <cell r="B5230">
            <v>4.25</v>
          </cell>
        </row>
        <row r="5231">
          <cell r="A5231">
            <v>304952</v>
          </cell>
          <cell r="B5231">
            <v>1</v>
          </cell>
        </row>
        <row r="5232">
          <cell r="A5232">
            <v>304955</v>
          </cell>
          <cell r="B5232">
            <v>2</v>
          </cell>
        </row>
        <row r="5233">
          <cell r="A5233">
            <v>304957</v>
          </cell>
          <cell r="B5233">
            <v>1</v>
          </cell>
        </row>
        <row r="5234">
          <cell r="A5234">
            <v>304960</v>
          </cell>
          <cell r="B5234"/>
        </row>
        <row r="5235">
          <cell r="A5235">
            <v>304969</v>
          </cell>
          <cell r="B5235">
            <v>1</v>
          </cell>
        </row>
        <row r="5236">
          <cell r="A5236">
            <v>304972</v>
          </cell>
          <cell r="B5236">
            <v>2</v>
          </cell>
        </row>
        <row r="5237">
          <cell r="A5237">
            <v>304978</v>
          </cell>
          <cell r="B5237">
            <v>2</v>
          </cell>
        </row>
        <row r="5238">
          <cell r="A5238">
            <v>304979</v>
          </cell>
          <cell r="B5238">
            <v>1</v>
          </cell>
        </row>
        <row r="5239">
          <cell r="A5239">
            <v>304980</v>
          </cell>
          <cell r="B5239">
            <v>6</v>
          </cell>
        </row>
        <row r="5240">
          <cell r="A5240">
            <v>304983</v>
          </cell>
          <cell r="B5240">
            <v>1.5</v>
          </cell>
        </row>
        <row r="5241">
          <cell r="A5241">
            <v>304995</v>
          </cell>
          <cell r="B5241">
            <v>3</v>
          </cell>
        </row>
        <row r="5242">
          <cell r="A5242">
            <v>304996</v>
          </cell>
          <cell r="B5242">
            <v>10.5</v>
          </cell>
        </row>
        <row r="5243">
          <cell r="A5243">
            <v>304997</v>
          </cell>
          <cell r="B5243">
            <v>2</v>
          </cell>
        </row>
        <row r="5244">
          <cell r="A5244">
            <v>304998</v>
          </cell>
          <cell r="B5244">
            <v>1</v>
          </cell>
        </row>
        <row r="5245">
          <cell r="A5245">
            <v>304999</v>
          </cell>
          <cell r="B5245">
            <v>4</v>
          </cell>
        </row>
        <row r="5246">
          <cell r="A5246">
            <v>305001</v>
          </cell>
          <cell r="B5246">
            <v>1</v>
          </cell>
        </row>
        <row r="5247">
          <cell r="A5247">
            <v>305002</v>
          </cell>
          <cell r="B5247">
            <v>1</v>
          </cell>
        </row>
        <row r="5248">
          <cell r="A5248">
            <v>305015</v>
          </cell>
          <cell r="B5248">
            <v>31.5</v>
          </cell>
        </row>
        <row r="5249">
          <cell r="A5249">
            <v>305017</v>
          </cell>
          <cell r="B5249">
            <v>1</v>
          </cell>
        </row>
        <row r="5250">
          <cell r="A5250">
            <v>305018</v>
          </cell>
          <cell r="B5250">
            <v>1</v>
          </cell>
        </row>
        <row r="5251">
          <cell r="A5251">
            <v>305033</v>
          </cell>
          <cell r="B5251">
            <v>16.5</v>
          </cell>
        </row>
        <row r="5252">
          <cell r="A5252">
            <v>305034</v>
          </cell>
          <cell r="B5252">
            <v>2</v>
          </cell>
        </row>
        <row r="5253">
          <cell r="A5253">
            <v>305035</v>
          </cell>
          <cell r="B5253">
            <v>1</v>
          </cell>
        </row>
        <row r="5254">
          <cell r="A5254">
            <v>305041</v>
          </cell>
          <cell r="B5254">
            <v>40</v>
          </cell>
        </row>
        <row r="5255">
          <cell r="A5255">
            <v>305051</v>
          </cell>
          <cell r="B5255">
            <v>2</v>
          </cell>
        </row>
        <row r="5256">
          <cell r="A5256">
            <v>305056</v>
          </cell>
          <cell r="B5256">
            <v>28.5</v>
          </cell>
        </row>
        <row r="5257">
          <cell r="A5257">
            <v>305057</v>
          </cell>
          <cell r="B5257"/>
        </row>
        <row r="5258">
          <cell r="A5258">
            <v>305065</v>
          </cell>
          <cell r="B5258">
            <v>7</v>
          </cell>
        </row>
        <row r="5259">
          <cell r="A5259">
            <v>305069</v>
          </cell>
          <cell r="B5259">
            <v>1</v>
          </cell>
        </row>
        <row r="5260">
          <cell r="A5260">
            <v>305071</v>
          </cell>
          <cell r="B5260">
            <v>1</v>
          </cell>
        </row>
        <row r="5261">
          <cell r="A5261">
            <v>305073</v>
          </cell>
          <cell r="B5261">
            <v>2</v>
          </cell>
        </row>
        <row r="5262">
          <cell r="A5262">
            <v>305074</v>
          </cell>
          <cell r="B5262">
            <v>2</v>
          </cell>
        </row>
        <row r="5263">
          <cell r="A5263">
            <v>305076</v>
          </cell>
          <cell r="B5263">
            <v>2</v>
          </cell>
        </row>
        <row r="5264">
          <cell r="A5264">
            <v>305077</v>
          </cell>
          <cell r="B5264">
            <v>4</v>
          </cell>
        </row>
        <row r="5265">
          <cell r="A5265">
            <v>305087</v>
          </cell>
          <cell r="B5265">
            <v>1</v>
          </cell>
        </row>
        <row r="5266">
          <cell r="A5266">
            <v>305089</v>
          </cell>
          <cell r="B5266">
            <v>1.5</v>
          </cell>
        </row>
        <row r="5267">
          <cell r="A5267">
            <v>305093</v>
          </cell>
          <cell r="B5267">
            <v>4</v>
          </cell>
        </row>
        <row r="5268">
          <cell r="A5268">
            <v>305100</v>
          </cell>
          <cell r="B5268">
            <v>35</v>
          </cell>
        </row>
        <row r="5269">
          <cell r="A5269">
            <v>305105</v>
          </cell>
          <cell r="B5269">
            <v>1.25</v>
          </cell>
        </row>
        <row r="5270">
          <cell r="A5270">
            <v>305106</v>
          </cell>
          <cell r="B5270">
            <v>5.5</v>
          </cell>
        </row>
        <row r="5271">
          <cell r="A5271">
            <v>305107</v>
          </cell>
          <cell r="B5271">
            <v>2</v>
          </cell>
        </row>
        <row r="5272">
          <cell r="A5272">
            <v>305108</v>
          </cell>
          <cell r="B5272">
            <v>1</v>
          </cell>
        </row>
        <row r="5273">
          <cell r="A5273">
            <v>305120</v>
          </cell>
          <cell r="B5273">
            <v>4.75</v>
          </cell>
        </row>
        <row r="5274">
          <cell r="A5274">
            <v>305125</v>
          </cell>
          <cell r="B5274">
            <v>24</v>
          </cell>
        </row>
        <row r="5275">
          <cell r="A5275">
            <v>305126</v>
          </cell>
          <cell r="B5275">
            <v>1</v>
          </cell>
        </row>
        <row r="5276">
          <cell r="A5276">
            <v>305127</v>
          </cell>
          <cell r="B5276">
            <v>1</v>
          </cell>
        </row>
        <row r="5277">
          <cell r="A5277">
            <v>305143</v>
          </cell>
          <cell r="B5277">
            <v>3</v>
          </cell>
        </row>
        <row r="5278">
          <cell r="A5278">
            <v>305146</v>
          </cell>
          <cell r="B5278">
            <v>2</v>
          </cell>
        </row>
        <row r="5279">
          <cell r="A5279">
            <v>305149</v>
          </cell>
          <cell r="B5279">
            <v>2</v>
          </cell>
        </row>
        <row r="5280">
          <cell r="A5280">
            <v>305158</v>
          </cell>
          <cell r="B5280">
            <v>2</v>
          </cell>
        </row>
        <row r="5281">
          <cell r="A5281">
            <v>305160</v>
          </cell>
          <cell r="B5281">
            <v>27</v>
          </cell>
        </row>
        <row r="5282">
          <cell r="A5282">
            <v>305163</v>
          </cell>
          <cell r="B5282">
            <v>2</v>
          </cell>
        </row>
        <row r="5283">
          <cell r="A5283">
            <v>305164</v>
          </cell>
          <cell r="B5283">
            <v>13.5</v>
          </cell>
        </row>
        <row r="5284">
          <cell r="A5284">
            <v>305167</v>
          </cell>
          <cell r="B5284">
            <v>31.25</v>
          </cell>
        </row>
        <row r="5285">
          <cell r="A5285">
            <v>305171</v>
          </cell>
          <cell r="B5285">
            <v>1.5</v>
          </cell>
        </row>
        <row r="5286">
          <cell r="A5286">
            <v>305172</v>
          </cell>
          <cell r="B5286">
            <v>2</v>
          </cell>
        </row>
        <row r="5287">
          <cell r="A5287">
            <v>305181</v>
          </cell>
          <cell r="B5287">
            <v>4</v>
          </cell>
        </row>
        <row r="5288">
          <cell r="A5288">
            <v>305182</v>
          </cell>
          <cell r="B5288">
            <v>4</v>
          </cell>
        </row>
        <row r="5289">
          <cell r="A5289">
            <v>305183</v>
          </cell>
          <cell r="B5289">
            <v>4</v>
          </cell>
        </row>
        <row r="5290">
          <cell r="A5290">
            <v>305185</v>
          </cell>
          <cell r="B5290">
            <v>4</v>
          </cell>
        </row>
        <row r="5291">
          <cell r="A5291">
            <v>305186</v>
          </cell>
          <cell r="B5291">
            <v>1</v>
          </cell>
        </row>
        <row r="5292">
          <cell r="A5292">
            <v>305193</v>
          </cell>
          <cell r="B5292">
            <v>3</v>
          </cell>
        </row>
        <row r="5293">
          <cell r="A5293">
            <v>305195</v>
          </cell>
          <cell r="B5293"/>
        </row>
        <row r="5294">
          <cell r="A5294">
            <v>305197</v>
          </cell>
          <cell r="B5294">
            <v>6</v>
          </cell>
        </row>
        <row r="5295">
          <cell r="A5295">
            <v>305198</v>
          </cell>
          <cell r="B5295">
            <v>1.25</v>
          </cell>
        </row>
        <row r="5296">
          <cell r="A5296">
            <v>305199</v>
          </cell>
          <cell r="B5296">
            <v>3</v>
          </cell>
        </row>
        <row r="5297">
          <cell r="A5297">
            <v>305206</v>
          </cell>
          <cell r="B5297">
            <v>1.5</v>
          </cell>
        </row>
        <row r="5298">
          <cell r="A5298">
            <v>305212</v>
          </cell>
          <cell r="B5298">
            <v>2</v>
          </cell>
        </row>
        <row r="5299">
          <cell r="A5299">
            <v>305213</v>
          </cell>
          <cell r="B5299">
            <v>6.25</v>
          </cell>
        </row>
        <row r="5300">
          <cell r="A5300">
            <v>305214</v>
          </cell>
          <cell r="B5300">
            <v>1</v>
          </cell>
        </row>
        <row r="5301">
          <cell r="A5301">
            <v>305215</v>
          </cell>
          <cell r="B5301">
            <v>1</v>
          </cell>
        </row>
        <row r="5302">
          <cell r="A5302">
            <v>305216</v>
          </cell>
          <cell r="B5302">
            <v>1</v>
          </cell>
        </row>
        <row r="5303">
          <cell r="A5303">
            <v>305229</v>
          </cell>
          <cell r="B5303"/>
        </row>
        <row r="5304">
          <cell r="A5304">
            <v>305231</v>
          </cell>
          <cell r="B5304">
            <v>7.5</v>
          </cell>
        </row>
        <row r="5305">
          <cell r="A5305">
            <v>305232</v>
          </cell>
          <cell r="B5305">
            <v>1.25</v>
          </cell>
        </row>
        <row r="5306">
          <cell r="A5306">
            <v>305233</v>
          </cell>
          <cell r="B5306">
            <v>2</v>
          </cell>
        </row>
        <row r="5307">
          <cell r="A5307">
            <v>305239</v>
          </cell>
          <cell r="B5307">
            <v>3</v>
          </cell>
        </row>
        <row r="5308">
          <cell r="A5308">
            <v>305247</v>
          </cell>
          <cell r="B5308">
            <v>5.5</v>
          </cell>
        </row>
        <row r="5309">
          <cell r="A5309">
            <v>305256</v>
          </cell>
          <cell r="B5309">
            <v>5</v>
          </cell>
        </row>
        <row r="5310">
          <cell r="A5310">
            <v>305264</v>
          </cell>
          <cell r="B5310">
            <v>2</v>
          </cell>
        </row>
        <row r="5311">
          <cell r="A5311">
            <v>305265</v>
          </cell>
          <cell r="B5311">
            <v>1.5</v>
          </cell>
        </row>
        <row r="5312">
          <cell r="A5312">
            <v>305272</v>
          </cell>
          <cell r="B5312">
            <v>9.5</v>
          </cell>
        </row>
        <row r="5313">
          <cell r="A5313">
            <v>305278</v>
          </cell>
          <cell r="B5313">
            <v>1</v>
          </cell>
        </row>
        <row r="5314">
          <cell r="A5314">
            <v>305279</v>
          </cell>
          <cell r="B5314">
            <v>1</v>
          </cell>
        </row>
        <row r="5315">
          <cell r="A5315">
            <v>305286</v>
          </cell>
          <cell r="B5315"/>
        </row>
        <row r="5316">
          <cell r="A5316">
            <v>305290</v>
          </cell>
          <cell r="B5316">
            <v>11</v>
          </cell>
        </row>
        <row r="5317">
          <cell r="A5317">
            <v>305305</v>
          </cell>
          <cell r="B5317">
            <v>10.5</v>
          </cell>
        </row>
        <row r="5318">
          <cell r="A5318">
            <v>305306</v>
          </cell>
          <cell r="B5318">
            <v>44</v>
          </cell>
        </row>
        <row r="5319">
          <cell r="A5319">
            <v>305307</v>
          </cell>
          <cell r="B5319">
            <v>3</v>
          </cell>
        </row>
        <row r="5320">
          <cell r="A5320">
            <v>305309</v>
          </cell>
          <cell r="B5320">
            <v>17.5</v>
          </cell>
        </row>
        <row r="5321">
          <cell r="A5321">
            <v>305310</v>
          </cell>
          <cell r="B5321">
            <v>3</v>
          </cell>
        </row>
        <row r="5322">
          <cell r="A5322">
            <v>305311</v>
          </cell>
          <cell r="B5322">
            <v>1</v>
          </cell>
        </row>
        <row r="5323">
          <cell r="A5323">
            <v>305320</v>
          </cell>
          <cell r="B5323">
            <v>1.5</v>
          </cell>
        </row>
        <row r="5324">
          <cell r="A5324">
            <v>305321</v>
          </cell>
          <cell r="B5324">
            <v>3</v>
          </cell>
        </row>
        <row r="5325">
          <cell r="A5325">
            <v>305322</v>
          </cell>
          <cell r="B5325">
            <v>1</v>
          </cell>
        </row>
        <row r="5326">
          <cell r="A5326">
            <v>305326</v>
          </cell>
          <cell r="B5326">
            <v>5.5</v>
          </cell>
        </row>
        <row r="5327">
          <cell r="A5327">
            <v>305343</v>
          </cell>
          <cell r="B5327">
            <v>1</v>
          </cell>
        </row>
        <row r="5328">
          <cell r="A5328">
            <v>305345</v>
          </cell>
          <cell r="B5328">
            <v>2</v>
          </cell>
        </row>
        <row r="5329">
          <cell r="A5329">
            <v>305359</v>
          </cell>
          <cell r="B5329">
            <v>2</v>
          </cell>
        </row>
        <row r="5330">
          <cell r="A5330">
            <v>305363</v>
          </cell>
          <cell r="B5330">
            <v>1</v>
          </cell>
        </row>
        <row r="5331">
          <cell r="A5331">
            <v>305364</v>
          </cell>
          <cell r="B5331">
            <v>2.5</v>
          </cell>
        </row>
        <row r="5332">
          <cell r="A5332">
            <v>305365</v>
          </cell>
          <cell r="B5332">
            <v>1.5</v>
          </cell>
        </row>
        <row r="5333">
          <cell r="A5333">
            <v>305373</v>
          </cell>
          <cell r="B5333"/>
        </row>
        <row r="5334">
          <cell r="A5334">
            <v>305374</v>
          </cell>
          <cell r="B5334">
            <v>1.5</v>
          </cell>
        </row>
        <row r="5335">
          <cell r="A5335">
            <v>305375</v>
          </cell>
          <cell r="B5335">
            <v>1</v>
          </cell>
        </row>
        <row r="5336">
          <cell r="A5336">
            <v>305376</v>
          </cell>
          <cell r="B5336">
            <v>2</v>
          </cell>
        </row>
        <row r="5337">
          <cell r="A5337">
            <v>305377</v>
          </cell>
          <cell r="B5337">
            <v>1</v>
          </cell>
        </row>
        <row r="5338">
          <cell r="A5338">
            <v>305393</v>
          </cell>
          <cell r="B5338">
            <v>3.5</v>
          </cell>
        </row>
        <row r="5339">
          <cell r="A5339">
            <v>305404</v>
          </cell>
          <cell r="B5339">
            <v>1</v>
          </cell>
        </row>
        <row r="5340">
          <cell r="A5340">
            <v>305405</v>
          </cell>
          <cell r="B5340">
            <v>1</v>
          </cell>
        </row>
        <row r="5341">
          <cell r="A5341">
            <v>305425</v>
          </cell>
          <cell r="B5341">
            <v>5</v>
          </cell>
        </row>
        <row r="5342">
          <cell r="A5342">
            <v>305437</v>
          </cell>
          <cell r="B5342">
            <v>1</v>
          </cell>
        </row>
        <row r="5343">
          <cell r="A5343">
            <v>305438</v>
          </cell>
          <cell r="B5343">
            <v>1</v>
          </cell>
        </row>
        <row r="5344">
          <cell r="A5344">
            <v>305462</v>
          </cell>
          <cell r="B5344">
            <v>5</v>
          </cell>
        </row>
        <row r="5345">
          <cell r="A5345">
            <v>305475</v>
          </cell>
          <cell r="B5345">
            <v>2</v>
          </cell>
        </row>
        <row r="5346">
          <cell r="A5346">
            <v>305483</v>
          </cell>
          <cell r="B5346">
            <v>2</v>
          </cell>
        </row>
        <row r="5347">
          <cell r="A5347">
            <v>305484</v>
          </cell>
          <cell r="B5347">
            <v>1</v>
          </cell>
        </row>
        <row r="5348">
          <cell r="A5348">
            <v>305496</v>
          </cell>
          <cell r="B5348">
            <v>2</v>
          </cell>
        </row>
        <row r="5349">
          <cell r="A5349">
            <v>305498</v>
          </cell>
          <cell r="B5349">
            <v>2</v>
          </cell>
        </row>
        <row r="5350">
          <cell r="A5350">
            <v>305510</v>
          </cell>
          <cell r="B5350"/>
        </row>
        <row r="5351">
          <cell r="A5351">
            <v>305511</v>
          </cell>
          <cell r="B5351">
            <v>7</v>
          </cell>
        </row>
        <row r="5352">
          <cell r="A5352">
            <v>305512</v>
          </cell>
          <cell r="B5352">
            <v>1</v>
          </cell>
        </row>
        <row r="5353">
          <cell r="A5353">
            <v>305518</v>
          </cell>
          <cell r="B5353">
            <v>1</v>
          </cell>
        </row>
        <row r="5354">
          <cell r="A5354">
            <v>305520</v>
          </cell>
          <cell r="B5354">
            <v>1</v>
          </cell>
        </row>
        <row r="5355">
          <cell r="A5355">
            <v>305521</v>
          </cell>
          <cell r="B5355">
            <v>1</v>
          </cell>
        </row>
        <row r="5356">
          <cell r="A5356">
            <v>305522</v>
          </cell>
          <cell r="B5356">
            <v>3</v>
          </cell>
        </row>
        <row r="5357">
          <cell r="A5357">
            <v>305537</v>
          </cell>
          <cell r="B5357">
            <v>1</v>
          </cell>
        </row>
        <row r="5358">
          <cell r="A5358">
            <v>305538</v>
          </cell>
          <cell r="B5358">
            <v>3</v>
          </cell>
        </row>
        <row r="5359">
          <cell r="A5359">
            <v>305543</v>
          </cell>
          <cell r="B5359">
            <v>1.75</v>
          </cell>
        </row>
        <row r="5360">
          <cell r="A5360">
            <v>305544</v>
          </cell>
          <cell r="B5360">
            <v>2</v>
          </cell>
        </row>
        <row r="5361">
          <cell r="A5361">
            <v>305545</v>
          </cell>
          <cell r="B5361">
            <v>7.5</v>
          </cell>
        </row>
        <row r="5362">
          <cell r="A5362">
            <v>305548</v>
          </cell>
          <cell r="B5362">
            <v>3</v>
          </cell>
        </row>
        <row r="5363">
          <cell r="A5363">
            <v>305559</v>
          </cell>
          <cell r="B5363">
            <v>2</v>
          </cell>
        </row>
        <row r="5364">
          <cell r="A5364">
            <v>305561</v>
          </cell>
          <cell r="B5364">
            <v>1</v>
          </cell>
        </row>
        <row r="5365">
          <cell r="A5365">
            <v>305564</v>
          </cell>
          <cell r="B5365">
            <v>1</v>
          </cell>
        </row>
        <row r="5366">
          <cell r="A5366">
            <v>305565</v>
          </cell>
          <cell r="B5366">
            <v>7</v>
          </cell>
        </row>
        <row r="5367">
          <cell r="A5367">
            <v>305574</v>
          </cell>
          <cell r="B5367">
            <v>39</v>
          </cell>
        </row>
        <row r="5368">
          <cell r="A5368">
            <v>305575</v>
          </cell>
          <cell r="B5368">
            <v>2</v>
          </cell>
        </row>
        <row r="5369">
          <cell r="A5369">
            <v>305584</v>
          </cell>
          <cell r="B5369">
            <v>1</v>
          </cell>
        </row>
        <row r="5370">
          <cell r="A5370">
            <v>305592</v>
          </cell>
          <cell r="B5370">
            <v>1</v>
          </cell>
        </row>
        <row r="5371">
          <cell r="A5371">
            <v>305594</v>
          </cell>
          <cell r="B5371">
            <v>1</v>
          </cell>
        </row>
        <row r="5372">
          <cell r="A5372">
            <v>305608</v>
          </cell>
          <cell r="B5372">
            <v>2</v>
          </cell>
        </row>
        <row r="5373">
          <cell r="A5373">
            <v>305609</v>
          </cell>
          <cell r="B5373">
            <v>1</v>
          </cell>
        </row>
        <row r="5374">
          <cell r="A5374">
            <v>305624</v>
          </cell>
          <cell r="B5374">
            <v>1</v>
          </cell>
        </row>
        <row r="5375">
          <cell r="A5375">
            <v>305626</v>
          </cell>
          <cell r="B5375">
            <v>3</v>
          </cell>
        </row>
        <row r="5376">
          <cell r="A5376">
            <v>305628</v>
          </cell>
          <cell r="B5376">
            <v>5</v>
          </cell>
        </row>
        <row r="5377">
          <cell r="A5377">
            <v>305629</v>
          </cell>
          <cell r="B5377">
            <v>5</v>
          </cell>
        </row>
        <row r="5378">
          <cell r="A5378">
            <v>305631</v>
          </cell>
          <cell r="B5378">
            <v>2</v>
          </cell>
        </row>
        <row r="5379">
          <cell r="A5379">
            <v>305632</v>
          </cell>
          <cell r="B5379">
            <v>1</v>
          </cell>
        </row>
        <row r="5380">
          <cell r="A5380">
            <v>305642</v>
          </cell>
          <cell r="B5380">
            <v>3</v>
          </cell>
        </row>
        <row r="5381">
          <cell r="A5381">
            <v>305643</v>
          </cell>
          <cell r="B5381">
            <v>1</v>
          </cell>
        </row>
        <row r="5382">
          <cell r="A5382">
            <v>305645</v>
          </cell>
          <cell r="B5382">
            <v>1</v>
          </cell>
        </row>
        <row r="5383">
          <cell r="A5383">
            <v>305646</v>
          </cell>
          <cell r="B5383">
            <v>2.5</v>
          </cell>
        </row>
        <row r="5384">
          <cell r="A5384">
            <v>305647</v>
          </cell>
          <cell r="B5384">
            <v>1.5</v>
          </cell>
        </row>
        <row r="5385">
          <cell r="A5385">
            <v>305655</v>
          </cell>
          <cell r="B5385">
            <v>1</v>
          </cell>
        </row>
        <row r="5386">
          <cell r="A5386">
            <v>305659</v>
          </cell>
          <cell r="B5386">
            <v>1.5</v>
          </cell>
        </row>
        <row r="5387">
          <cell r="A5387">
            <v>305661</v>
          </cell>
          <cell r="B5387">
            <v>53</v>
          </cell>
        </row>
        <row r="5388">
          <cell r="A5388">
            <v>305662</v>
          </cell>
          <cell r="B5388">
            <v>6</v>
          </cell>
        </row>
        <row r="5389">
          <cell r="A5389">
            <v>305675</v>
          </cell>
          <cell r="B5389">
            <v>16</v>
          </cell>
        </row>
        <row r="5390">
          <cell r="A5390">
            <v>305699</v>
          </cell>
          <cell r="B5390">
            <v>3</v>
          </cell>
        </row>
        <row r="5391">
          <cell r="A5391">
            <v>305701</v>
          </cell>
          <cell r="B5391">
            <v>2</v>
          </cell>
        </row>
        <row r="5392">
          <cell r="A5392">
            <v>305702</v>
          </cell>
          <cell r="B5392">
            <v>2</v>
          </cell>
        </row>
        <row r="5393">
          <cell r="A5393">
            <v>305703</v>
          </cell>
          <cell r="B5393">
            <v>11</v>
          </cell>
        </row>
        <row r="5394">
          <cell r="A5394">
            <v>305704</v>
          </cell>
          <cell r="B5394">
            <v>1</v>
          </cell>
        </row>
        <row r="5395">
          <cell r="A5395">
            <v>305712</v>
          </cell>
          <cell r="B5395"/>
        </row>
        <row r="5396">
          <cell r="A5396">
            <v>305718</v>
          </cell>
          <cell r="B5396">
            <v>2</v>
          </cell>
        </row>
        <row r="5397">
          <cell r="A5397">
            <v>305719</v>
          </cell>
          <cell r="B5397">
            <v>1</v>
          </cell>
        </row>
        <row r="5398">
          <cell r="A5398">
            <v>305724</v>
          </cell>
          <cell r="B5398">
            <v>10</v>
          </cell>
        </row>
        <row r="5399">
          <cell r="A5399">
            <v>305725</v>
          </cell>
          <cell r="B5399">
            <v>1</v>
          </cell>
        </row>
        <row r="5400">
          <cell r="A5400">
            <v>305728</v>
          </cell>
          <cell r="B5400">
            <v>3</v>
          </cell>
        </row>
        <row r="5401">
          <cell r="A5401">
            <v>305742</v>
          </cell>
          <cell r="B5401">
            <v>36.6</v>
          </cell>
        </row>
        <row r="5402">
          <cell r="A5402">
            <v>305743</v>
          </cell>
          <cell r="B5402">
            <v>1</v>
          </cell>
        </row>
        <row r="5403">
          <cell r="A5403">
            <v>305747</v>
          </cell>
          <cell r="B5403">
            <v>4</v>
          </cell>
        </row>
        <row r="5404">
          <cell r="A5404">
            <v>305749</v>
          </cell>
          <cell r="B5404">
            <v>1.5</v>
          </cell>
        </row>
        <row r="5405">
          <cell r="A5405">
            <v>305750</v>
          </cell>
          <cell r="B5405">
            <v>1</v>
          </cell>
        </row>
        <row r="5406">
          <cell r="A5406">
            <v>305771</v>
          </cell>
          <cell r="B5406">
            <v>1</v>
          </cell>
        </row>
        <row r="5407">
          <cell r="A5407">
            <v>305772</v>
          </cell>
          <cell r="B5407">
            <v>1.5</v>
          </cell>
        </row>
        <row r="5408">
          <cell r="A5408">
            <v>305773</v>
          </cell>
          <cell r="B5408">
            <v>9</v>
          </cell>
        </row>
        <row r="5409">
          <cell r="A5409">
            <v>305777</v>
          </cell>
          <cell r="B5409">
            <v>1</v>
          </cell>
        </row>
        <row r="5410">
          <cell r="A5410">
            <v>305778</v>
          </cell>
          <cell r="B5410">
            <v>2.5</v>
          </cell>
        </row>
        <row r="5411">
          <cell r="A5411">
            <v>305789</v>
          </cell>
          <cell r="B5411">
            <v>1</v>
          </cell>
        </row>
        <row r="5412">
          <cell r="A5412">
            <v>305791</v>
          </cell>
          <cell r="B5412">
            <v>2</v>
          </cell>
        </row>
        <row r="5413">
          <cell r="A5413">
            <v>305792</v>
          </cell>
          <cell r="B5413">
            <v>4.75</v>
          </cell>
        </row>
        <row r="5414">
          <cell r="A5414">
            <v>305793</v>
          </cell>
          <cell r="B5414">
            <v>56.5</v>
          </cell>
        </row>
        <row r="5415">
          <cell r="A5415">
            <v>305794</v>
          </cell>
          <cell r="B5415">
            <v>1</v>
          </cell>
        </row>
        <row r="5416">
          <cell r="A5416">
            <v>305807</v>
          </cell>
          <cell r="B5416">
            <v>1</v>
          </cell>
        </row>
        <row r="5417">
          <cell r="A5417">
            <v>305808</v>
          </cell>
          <cell r="B5417">
            <v>5</v>
          </cell>
        </row>
        <row r="5418">
          <cell r="A5418">
            <v>305817</v>
          </cell>
          <cell r="B5418">
            <v>3</v>
          </cell>
        </row>
        <row r="5419">
          <cell r="A5419">
            <v>305820</v>
          </cell>
          <cell r="B5419">
            <v>1</v>
          </cell>
        </row>
        <row r="5420">
          <cell r="A5420">
            <v>305821</v>
          </cell>
          <cell r="B5420">
            <v>2</v>
          </cell>
        </row>
        <row r="5421">
          <cell r="A5421">
            <v>305822</v>
          </cell>
          <cell r="B5421">
            <v>1</v>
          </cell>
        </row>
        <row r="5422">
          <cell r="A5422">
            <v>305830</v>
          </cell>
          <cell r="B5422"/>
        </row>
        <row r="5423">
          <cell r="A5423">
            <v>305831</v>
          </cell>
          <cell r="B5423"/>
        </row>
        <row r="5424">
          <cell r="A5424">
            <v>305832</v>
          </cell>
          <cell r="B5424">
            <v>73.5</v>
          </cell>
        </row>
        <row r="5425">
          <cell r="A5425">
            <v>305833</v>
          </cell>
          <cell r="B5425">
            <v>2.5</v>
          </cell>
        </row>
        <row r="5426">
          <cell r="A5426">
            <v>305834</v>
          </cell>
          <cell r="B5426">
            <v>4</v>
          </cell>
        </row>
        <row r="5427">
          <cell r="A5427">
            <v>305836</v>
          </cell>
          <cell r="B5427"/>
        </row>
        <row r="5428">
          <cell r="A5428">
            <v>305859</v>
          </cell>
          <cell r="B5428">
            <v>17.5</v>
          </cell>
        </row>
        <row r="5429">
          <cell r="A5429">
            <v>305865</v>
          </cell>
          <cell r="B5429">
            <v>3</v>
          </cell>
        </row>
        <row r="5430">
          <cell r="A5430">
            <v>305867</v>
          </cell>
          <cell r="B5430">
            <v>14</v>
          </cell>
        </row>
        <row r="5431">
          <cell r="A5431">
            <v>305868</v>
          </cell>
          <cell r="B5431">
            <v>17</v>
          </cell>
        </row>
        <row r="5432">
          <cell r="A5432">
            <v>305870</v>
          </cell>
          <cell r="B5432">
            <v>2</v>
          </cell>
        </row>
        <row r="5433">
          <cell r="A5433">
            <v>305887</v>
          </cell>
          <cell r="B5433">
            <v>1</v>
          </cell>
        </row>
        <row r="5434">
          <cell r="A5434">
            <v>305894</v>
          </cell>
          <cell r="B5434">
            <v>1</v>
          </cell>
        </row>
        <row r="5435">
          <cell r="A5435">
            <v>305896</v>
          </cell>
          <cell r="B5435">
            <v>4</v>
          </cell>
        </row>
        <row r="5436">
          <cell r="A5436">
            <v>305911</v>
          </cell>
          <cell r="B5436">
            <v>13</v>
          </cell>
        </row>
        <row r="5437">
          <cell r="A5437">
            <v>305930</v>
          </cell>
          <cell r="B5437"/>
        </row>
        <row r="5438">
          <cell r="A5438">
            <v>305939</v>
          </cell>
          <cell r="B5438">
            <v>3</v>
          </cell>
        </row>
        <row r="5439">
          <cell r="A5439">
            <v>305968</v>
          </cell>
          <cell r="B5439">
            <v>1</v>
          </cell>
        </row>
        <row r="5440">
          <cell r="A5440">
            <v>305970</v>
          </cell>
          <cell r="B5440">
            <v>3</v>
          </cell>
        </row>
        <row r="5441">
          <cell r="A5441">
            <v>305979</v>
          </cell>
          <cell r="B5441">
            <v>4.5</v>
          </cell>
        </row>
        <row r="5442">
          <cell r="A5442">
            <v>305982</v>
          </cell>
          <cell r="B5442">
            <v>1</v>
          </cell>
        </row>
        <row r="5443">
          <cell r="A5443">
            <v>305983</v>
          </cell>
          <cell r="B5443">
            <v>1</v>
          </cell>
        </row>
        <row r="5444">
          <cell r="A5444">
            <v>305985</v>
          </cell>
          <cell r="B5444">
            <v>1</v>
          </cell>
        </row>
        <row r="5445">
          <cell r="A5445">
            <v>305986</v>
          </cell>
          <cell r="B5445">
            <v>1.5</v>
          </cell>
        </row>
        <row r="5446">
          <cell r="A5446">
            <v>305987</v>
          </cell>
          <cell r="B5446">
            <v>2</v>
          </cell>
        </row>
        <row r="5447">
          <cell r="A5447">
            <v>305988</v>
          </cell>
          <cell r="B5447">
            <v>1</v>
          </cell>
        </row>
        <row r="5448">
          <cell r="A5448">
            <v>305989</v>
          </cell>
          <cell r="B5448">
            <v>1</v>
          </cell>
        </row>
        <row r="5449">
          <cell r="A5449">
            <v>305992</v>
          </cell>
          <cell r="B5449">
            <v>2</v>
          </cell>
        </row>
        <row r="5450">
          <cell r="A5450">
            <v>305994</v>
          </cell>
          <cell r="B5450">
            <v>3</v>
          </cell>
        </row>
        <row r="5451">
          <cell r="A5451">
            <v>306018</v>
          </cell>
          <cell r="B5451">
            <v>8</v>
          </cell>
        </row>
        <row r="5452">
          <cell r="A5452">
            <v>306019</v>
          </cell>
          <cell r="B5452">
            <v>2</v>
          </cell>
        </row>
        <row r="5453">
          <cell r="A5453">
            <v>306033</v>
          </cell>
          <cell r="B5453"/>
        </row>
        <row r="5454">
          <cell r="A5454">
            <v>306034</v>
          </cell>
          <cell r="B5454">
            <v>5</v>
          </cell>
        </row>
        <row r="5455">
          <cell r="A5455">
            <v>306035</v>
          </cell>
          <cell r="B5455">
            <v>1</v>
          </cell>
        </row>
        <row r="5456">
          <cell r="A5456">
            <v>306036</v>
          </cell>
          <cell r="B5456">
            <v>2</v>
          </cell>
        </row>
        <row r="5457">
          <cell r="A5457">
            <v>306039</v>
          </cell>
          <cell r="B5457">
            <v>1</v>
          </cell>
        </row>
        <row r="5458">
          <cell r="A5458">
            <v>306061</v>
          </cell>
          <cell r="B5458">
            <v>55.5</v>
          </cell>
        </row>
        <row r="5459">
          <cell r="A5459">
            <v>306072</v>
          </cell>
          <cell r="B5459">
            <v>1</v>
          </cell>
        </row>
        <row r="5460">
          <cell r="A5460">
            <v>306075</v>
          </cell>
          <cell r="B5460">
            <v>0</v>
          </cell>
        </row>
        <row r="5461">
          <cell r="A5461">
            <v>306077</v>
          </cell>
          <cell r="B5461">
            <v>1</v>
          </cell>
        </row>
        <row r="5462">
          <cell r="A5462">
            <v>306085</v>
          </cell>
          <cell r="B5462">
            <v>16</v>
          </cell>
        </row>
        <row r="5463">
          <cell r="A5463">
            <v>306086</v>
          </cell>
          <cell r="B5463">
            <v>1</v>
          </cell>
        </row>
        <row r="5464">
          <cell r="A5464">
            <v>306102</v>
          </cell>
          <cell r="B5464">
            <v>1</v>
          </cell>
        </row>
        <row r="5465">
          <cell r="A5465">
            <v>306129</v>
          </cell>
          <cell r="B5465"/>
        </row>
        <row r="5466">
          <cell r="A5466">
            <v>306142</v>
          </cell>
          <cell r="B5466">
            <v>1</v>
          </cell>
        </row>
        <row r="5467">
          <cell r="A5467">
            <v>306144</v>
          </cell>
          <cell r="B5467">
            <v>2</v>
          </cell>
        </row>
        <row r="5468">
          <cell r="A5468">
            <v>306145</v>
          </cell>
          <cell r="B5468">
            <v>1</v>
          </cell>
        </row>
        <row r="5469">
          <cell r="A5469">
            <v>306163</v>
          </cell>
          <cell r="B5469">
            <v>1</v>
          </cell>
        </row>
        <row r="5470">
          <cell r="A5470">
            <v>306164</v>
          </cell>
          <cell r="B5470">
            <v>0.5</v>
          </cell>
        </row>
        <row r="5471">
          <cell r="A5471">
            <v>306198</v>
          </cell>
          <cell r="B5471">
            <v>1</v>
          </cell>
        </row>
        <row r="5472">
          <cell r="A5472">
            <v>306199</v>
          </cell>
          <cell r="B5472">
            <v>1</v>
          </cell>
        </row>
        <row r="5473">
          <cell r="A5473">
            <v>306200</v>
          </cell>
          <cell r="B5473">
            <v>1</v>
          </cell>
        </row>
        <row r="5474">
          <cell r="A5474">
            <v>306205</v>
          </cell>
          <cell r="B5474">
            <v>1</v>
          </cell>
        </row>
        <row r="5475">
          <cell r="A5475">
            <v>306206</v>
          </cell>
          <cell r="B5475">
            <v>1</v>
          </cell>
        </row>
        <row r="5476">
          <cell r="A5476">
            <v>306240</v>
          </cell>
          <cell r="B5476">
            <v>1.5</v>
          </cell>
        </row>
        <row r="5477">
          <cell r="A5477">
            <v>306268</v>
          </cell>
          <cell r="B5477">
            <v>158.5</v>
          </cell>
        </row>
        <row r="5478">
          <cell r="A5478">
            <v>306269</v>
          </cell>
          <cell r="B5478">
            <v>3</v>
          </cell>
        </row>
        <row r="5479">
          <cell r="A5479">
            <v>306270</v>
          </cell>
          <cell r="B5479">
            <v>3</v>
          </cell>
        </row>
        <row r="5480">
          <cell r="A5480">
            <v>306284</v>
          </cell>
          <cell r="B5480">
            <v>99</v>
          </cell>
        </row>
        <row r="5481">
          <cell r="A5481">
            <v>306295</v>
          </cell>
          <cell r="B5481">
            <v>2</v>
          </cell>
        </row>
        <row r="5482">
          <cell r="A5482">
            <v>306307</v>
          </cell>
          <cell r="B5482">
            <v>1</v>
          </cell>
        </row>
        <row r="5483">
          <cell r="A5483">
            <v>306308</v>
          </cell>
          <cell r="B5483">
            <v>1</v>
          </cell>
        </row>
        <row r="5484">
          <cell r="A5484">
            <v>306322</v>
          </cell>
          <cell r="B5484">
            <v>1.5</v>
          </cell>
        </row>
        <row r="5485">
          <cell r="A5485">
            <v>306340</v>
          </cell>
          <cell r="B5485">
            <v>3</v>
          </cell>
        </row>
        <row r="5486">
          <cell r="A5486">
            <v>306344</v>
          </cell>
          <cell r="B5486">
            <v>1</v>
          </cell>
        </row>
        <row r="5487">
          <cell r="A5487">
            <v>306373</v>
          </cell>
          <cell r="B5487">
            <v>2</v>
          </cell>
        </row>
        <row r="5488">
          <cell r="A5488">
            <v>306375</v>
          </cell>
          <cell r="B5488">
            <v>1</v>
          </cell>
        </row>
        <row r="5489">
          <cell r="A5489">
            <v>306378</v>
          </cell>
          <cell r="B5489">
            <v>54</v>
          </cell>
        </row>
        <row r="5490">
          <cell r="A5490">
            <v>306381</v>
          </cell>
          <cell r="B5490">
            <v>9</v>
          </cell>
        </row>
        <row r="5491">
          <cell r="A5491">
            <v>306392</v>
          </cell>
          <cell r="B5491">
            <v>1</v>
          </cell>
        </row>
        <row r="5492">
          <cell r="A5492">
            <v>306393</v>
          </cell>
          <cell r="B5492">
            <v>1</v>
          </cell>
        </row>
        <row r="5493">
          <cell r="A5493">
            <v>306398</v>
          </cell>
          <cell r="B5493">
            <v>1</v>
          </cell>
        </row>
        <row r="5494">
          <cell r="A5494">
            <v>306399</v>
          </cell>
          <cell r="B5494">
            <v>2</v>
          </cell>
        </row>
        <row r="5495">
          <cell r="A5495">
            <v>306405</v>
          </cell>
          <cell r="B5495">
            <v>2</v>
          </cell>
        </row>
        <row r="5496">
          <cell r="A5496">
            <v>306419</v>
          </cell>
          <cell r="B5496">
            <v>25.5</v>
          </cell>
        </row>
        <row r="5497">
          <cell r="A5497">
            <v>306434</v>
          </cell>
          <cell r="B5497">
            <v>1</v>
          </cell>
        </row>
        <row r="5498">
          <cell r="A5498">
            <v>306456</v>
          </cell>
          <cell r="B5498">
            <v>2</v>
          </cell>
        </row>
        <row r="5499">
          <cell r="A5499">
            <v>306458</v>
          </cell>
          <cell r="B5499">
            <v>2.5</v>
          </cell>
        </row>
        <row r="5500">
          <cell r="A5500">
            <v>306459</v>
          </cell>
          <cell r="B5500">
            <v>1</v>
          </cell>
        </row>
        <row r="5501">
          <cell r="A5501">
            <v>306461</v>
          </cell>
          <cell r="B5501">
            <v>1</v>
          </cell>
        </row>
        <row r="5502">
          <cell r="A5502">
            <v>306471</v>
          </cell>
          <cell r="B5502">
            <v>1</v>
          </cell>
        </row>
        <row r="5503">
          <cell r="A5503">
            <v>306472</v>
          </cell>
          <cell r="B5503"/>
        </row>
        <row r="5504">
          <cell r="A5504">
            <v>306474</v>
          </cell>
          <cell r="B5504">
            <v>4</v>
          </cell>
        </row>
        <row r="5505">
          <cell r="A5505">
            <v>306485</v>
          </cell>
          <cell r="B5505">
            <v>6.5</v>
          </cell>
        </row>
        <row r="5506">
          <cell r="A5506">
            <v>306496</v>
          </cell>
          <cell r="B5506">
            <v>1</v>
          </cell>
        </row>
        <row r="5507">
          <cell r="A5507">
            <v>306498</v>
          </cell>
          <cell r="B5507">
            <v>1</v>
          </cell>
        </row>
        <row r="5508">
          <cell r="A5508">
            <v>306515</v>
          </cell>
          <cell r="B5508">
            <v>3</v>
          </cell>
        </row>
        <row r="5509">
          <cell r="A5509">
            <v>306518</v>
          </cell>
          <cell r="B5509">
            <v>1.5</v>
          </cell>
        </row>
        <row r="5510">
          <cell r="A5510">
            <v>306519</v>
          </cell>
          <cell r="B5510">
            <v>1.5</v>
          </cell>
        </row>
        <row r="5511">
          <cell r="A5511">
            <v>306548</v>
          </cell>
          <cell r="B5511">
            <v>1</v>
          </cell>
        </row>
        <row r="5512">
          <cell r="A5512">
            <v>306550</v>
          </cell>
          <cell r="B5512">
            <v>1</v>
          </cell>
        </row>
        <row r="5513">
          <cell r="A5513">
            <v>306563</v>
          </cell>
          <cell r="B5513">
            <v>2</v>
          </cell>
        </row>
        <row r="5514">
          <cell r="A5514">
            <v>306564</v>
          </cell>
          <cell r="B5514">
            <v>2</v>
          </cell>
        </row>
        <row r="5515">
          <cell r="A5515">
            <v>306569</v>
          </cell>
          <cell r="B5515">
            <v>2</v>
          </cell>
        </row>
        <row r="5516">
          <cell r="A5516">
            <v>306605</v>
          </cell>
          <cell r="B5516"/>
        </row>
        <row r="5517">
          <cell r="A5517">
            <v>306608</v>
          </cell>
          <cell r="B5517">
            <v>4</v>
          </cell>
        </row>
        <row r="5518">
          <cell r="A5518">
            <v>306610</v>
          </cell>
          <cell r="B5518">
            <v>2</v>
          </cell>
        </row>
        <row r="5519">
          <cell r="A5519">
            <v>306618</v>
          </cell>
          <cell r="B5519">
            <v>7</v>
          </cell>
        </row>
        <row r="5520">
          <cell r="A5520">
            <v>306619</v>
          </cell>
          <cell r="B5520">
            <v>1.5</v>
          </cell>
        </row>
        <row r="5521">
          <cell r="A5521">
            <v>306631</v>
          </cell>
          <cell r="B5521">
            <v>2</v>
          </cell>
        </row>
        <row r="5522">
          <cell r="A5522">
            <v>306632</v>
          </cell>
          <cell r="B5522">
            <v>2</v>
          </cell>
        </row>
        <row r="5523">
          <cell r="A5523">
            <v>306633</v>
          </cell>
          <cell r="B5523">
            <v>1</v>
          </cell>
        </row>
        <row r="5524">
          <cell r="A5524">
            <v>306637</v>
          </cell>
          <cell r="B5524">
            <v>1</v>
          </cell>
        </row>
        <row r="5525">
          <cell r="A5525">
            <v>306643</v>
          </cell>
          <cell r="B5525">
            <v>2.5</v>
          </cell>
        </row>
        <row r="5526">
          <cell r="A5526">
            <v>306651</v>
          </cell>
          <cell r="B5526"/>
        </row>
        <row r="5527">
          <cell r="A5527">
            <v>306656</v>
          </cell>
          <cell r="B5527">
            <v>2</v>
          </cell>
        </row>
        <row r="5528">
          <cell r="A5528">
            <v>306678</v>
          </cell>
          <cell r="B5528">
            <v>11.5</v>
          </cell>
        </row>
        <row r="5529">
          <cell r="A5529">
            <v>306682</v>
          </cell>
          <cell r="B5529">
            <v>7</v>
          </cell>
        </row>
        <row r="5530">
          <cell r="A5530">
            <v>306683</v>
          </cell>
          <cell r="B5530">
            <v>2</v>
          </cell>
        </row>
        <row r="5531">
          <cell r="A5531">
            <v>306685</v>
          </cell>
          <cell r="B5531">
            <v>1</v>
          </cell>
        </row>
        <row r="5532">
          <cell r="A5532">
            <v>306686</v>
          </cell>
          <cell r="B5532">
            <v>1</v>
          </cell>
        </row>
        <row r="5533">
          <cell r="A5533">
            <v>306695</v>
          </cell>
          <cell r="B5533">
            <v>85</v>
          </cell>
        </row>
        <row r="5534">
          <cell r="A5534">
            <v>306702</v>
          </cell>
          <cell r="B5534">
            <v>1</v>
          </cell>
        </row>
        <row r="5535">
          <cell r="A5535">
            <v>306704</v>
          </cell>
          <cell r="B5535">
            <v>14</v>
          </cell>
        </row>
        <row r="5536">
          <cell r="A5536">
            <v>306719</v>
          </cell>
          <cell r="B5536">
            <v>1</v>
          </cell>
        </row>
        <row r="5537">
          <cell r="A5537">
            <v>306722</v>
          </cell>
          <cell r="B5537">
            <v>30</v>
          </cell>
        </row>
        <row r="5538">
          <cell r="A5538">
            <v>306730</v>
          </cell>
          <cell r="B5538">
            <v>27</v>
          </cell>
        </row>
        <row r="5539">
          <cell r="A5539">
            <v>306734</v>
          </cell>
          <cell r="B5539"/>
        </row>
        <row r="5540">
          <cell r="A5540">
            <v>306735</v>
          </cell>
          <cell r="B5540">
            <v>3</v>
          </cell>
        </row>
        <row r="5541">
          <cell r="A5541">
            <v>306764</v>
          </cell>
          <cell r="B5541">
            <v>1</v>
          </cell>
        </row>
        <row r="5542">
          <cell r="A5542">
            <v>306765</v>
          </cell>
          <cell r="B5542">
            <v>2</v>
          </cell>
        </row>
        <row r="5543">
          <cell r="A5543">
            <v>306774</v>
          </cell>
          <cell r="B5543">
            <v>1</v>
          </cell>
        </row>
        <row r="5544">
          <cell r="A5544">
            <v>306776</v>
          </cell>
          <cell r="B5544">
            <v>1</v>
          </cell>
        </row>
        <row r="5545">
          <cell r="A5545">
            <v>306777</v>
          </cell>
          <cell r="B5545"/>
        </row>
        <row r="5546">
          <cell r="A5546">
            <v>306778</v>
          </cell>
          <cell r="B5546">
            <v>2</v>
          </cell>
        </row>
        <row r="5547">
          <cell r="A5547">
            <v>306779</v>
          </cell>
          <cell r="B5547">
            <v>1</v>
          </cell>
        </row>
        <row r="5548">
          <cell r="A5548">
            <v>306786</v>
          </cell>
          <cell r="B5548">
            <v>3.5</v>
          </cell>
        </row>
        <row r="5549">
          <cell r="A5549">
            <v>306788</v>
          </cell>
          <cell r="B5549">
            <v>1</v>
          </cell>
        </row>
        <row r="5550">
          <cell r="A5550">
            <v>306789</v>
          </cell>
          <cell r="B5550">
            <v>2</v>
          </cell>
        </row>
        <row r="5551">
          <cell r="A5551">
            <v>306790</v>
          </cell>
          <cell r="B5551">
            <v>1</v>
          </cell>
        </row>
        <row r="5552">
          <cell r="A5552">
            <v>306793</v>
          </cell>
          <cell r="B5552">
            <v>12</v>
          </cell>
        </row>
        <row r="5553">
          <cell r="A5553">
            <v>306794</v>
          </cell>
          <cell r="B5553">
            <v>1</v>
          </cell>
        </row>
        <row r="5554">
          <cell r="A5554">
            <v>306806</v>
          </cell>
          <cell r="B5554">
            <v>9.5</v>
          </cell>
        </row>
        <row r="5555">
          <cell r="A5555">
            <v>306807</v>
          </cell>
          <cell r="B5555">
            <v>17</v>
          </cell>
        </row>
        <row r="5556">
          <cell r="A5556">
            <v>306809</v>
          </cell>
          <cell r="B5556">
            <v>1</v>
          </cell>
        </row>
        <row r="5557">
          <cell r="A5557">
            <v>306810</v>
          </cell>
          <cell r="B5557">
            <v>1</v>
          </cell>
        </row>
        <row r="5558">
          <cell r="A5558">
            <v>306811</v>
          </cell>
          <cell r="B5558">
            <v>1</v>
          </cell>
        </row>
        <row r="5559">
          <cell r="A5559">
            <v>306818</v>
          </cell>
          <cell r="B5559">
            <v>3</v>
          </cell>
        </row>
        <row r="5560">
          <cell r="A5560">
            <v>306819</v>
          </cell>
          <cell r="B5560">
            <v>1</v>
          </cell>
        </row>
        <row r="5561">
          <cell r="A5561">
            <v>306822</v>
          </cell>
          <cell r="B5561">
            <v>4</v>
          </cell>
        </row>
        <row r="5562">
          <cell r="A5562">
            <v>306829</v>
          </cell>
          <cell r="B5562">
            <v>2</v>
          </cell>
        </row>
        <row r="5563">
          <cell r="A5563">
            <v>306834</v>
          </cell>
          <cell r="B5563">
            <v>2</v>
          </cell>
        </row>
        <row r="5564">
          <cell r="A5564">
            <v>306836</v>
          </cell>
          <cell r="B5564">
            <v>2</v>
          </cell>
        </row>
        <row r="5565">
          <cell r="A5565">
            <v>306837</v>
          </cell>
          <cell r="B5565">
            <v>1</v>
          </cell>
        </row>
        <row r="5566">
          <cell r="A5566">
            <v>306838</v>
          </cell>
          <cell r="B5566">
            <v>7</v>
          </cell>
        </row>
        <row r="5567">
          <cell r="A5567">
            <v>306848</v>
          </cell>
          <cell r="B5567">
            <v>3</v>
          </cell>
        </row>
        <row r="5568">
          <cell r="A5568">
            <v>306849</v>
          </cell>
          <cell r="B5568">
            <v>1.5</v>
          </cell>
        </row>
        <row r="5569">
          <cell r="A5569">
            <v>306850</v>
          </cell>
          <cell r="B5569">
            <v>1</v>
          </cell>
        </row>
        <row r="5570">
          <cell r="A5570">
            <v>306851</v>
          </cell>
          <cell r="B5570">
            <v>3.5</v>
          </cell>
        </row>
        <row r="5571">
          <cell r="A5571">
            <v>306862</v>
          </cell>
          <cell r="B5571">
            <v>3.5</v>
          </cell>
        </row>
        <row r="5572">
          <cell r="A5572">
            <v>306864</v>
          </cell>
          <cell r="B5572">
            <v>1</v>
          </cell>
        </row>
        <row r="5573">
          <cell r="A5573">
            <v>306865</v>
          </cell>
          <cell r="B5573"/>
        </row>
        <row r="5574">
          <cell r="A5574">
            <v>306888</v>
          </cell>
          <cell r="B5574"/>
        </row>
        <row r="5575">
          <cell r="A5575">
            <v>306889</v>
          </cell>
          <cell r="B5575"/>
        </row>
        <row r="5576">
          <cell r="A5576">
            <v>306891</v>
          </cell>
          <cell r="B5576">
            <v>11</v>
          </cell>
        </row>
        <row r="5577">
          <cell r="A5577">
            <v>306912</v>
          </cell>
          <cell r="B5577">
            <v>2</v>
          </cell>
        </row>
        <row r="5578">
          <cell r="A5578">
            <v>306920</v>
          </cell>
          <cell r="B5578">
            <v>20.5</v>
          </cell>
        </row>
        <row r="5579">
          <cell r="A5579">
            <v>306926</v>
          </cell>
          <cell r="B5579">
            <v>1</v>
          </cell>
        </row>
        <row r="5580">
          <cell r="A5580">
            <v>306934</v>
          </cell>
          <cell r="B5580">
            <v>6</v>
          </cell>
        </row>
        <row r="5581">
          <cell r="A5581">
            <v>306935</v>
          </cell>
          <cell r="B5581">
            <v>2</v>
          </cell>
        </row>
        <row r="5582">
          <cell r="A5582">
            <v>306945</v>
          </cell>
          <cell r="B5582">
            <v>8.75</v>
          </cell>
        </row>
        <row r="5583">
          <cell r="A5583">
            <v>306962</v>
          </cell>
          <cell r="B5583">
            <v>4</v>
          </cell>
        </row>
        <row r="5584">
          <cell r="A5584">
            <v>306963</v>
          </cell>
          <cell r="B5584">
            <v>5</v>
          </cell>
        </row>
        <row r="5585">
          <cell r="A5585">
            <v>306964</v>
          </cell>
          <cell r="B5585">
            <v>1</v>
          </cell>
        </row>
        <row r="5586">
          <cell r="A5586">
            <v>306971</v>
          </cell>
          <cell r="B5586">
            <v>2</v>
          </cell>
        </row>
        <row r="5587">
          <cell r="A5587">
            <v>306973</v>
          </cell>
          <cell r="B5587">
            <v>2</v>
          </cell>
        </row>
        <row r="5588">
          <cell r="A5588">
            <v>306974</v>
          </cell>
          <cell r="B5588"/>
        </row>
        <row r="5589">
          <cell r="A5589">
            <v>306975</v>
          </cell>
          <cell r="B5589">
            <v>1</v>
          </cell>
        </row>
        <row r="5590">
          <cell r="A5590">
            <v>306986</v>
          </cell>
          <cell r="B5590">
            <v>7</v>
          </cell>
        </row>
        <row r="5591">
          <cell r="A5591">
            <v>306987</v>
          </cell>
          <cell r="B5591">
            <v>1</v>
          </cell>
        </row>
        <row r="5592">
          <cell r="A5592">
            <v>306991</v>
          </cell>
          <cell r="B5592">
            <v>1</v>
          </cell>
        </row>
        <row r="5593">
          <cell r="A5593">
            <v>306994</v>
          </cell>
          <cell r="B5593">
            <v>2</v>
          </cell>
        </row>
        <row r="5594">
          <cell r="A5594">
            <v>307004</v>
          </cell>
          <cell r="B5594">
            <v>1.75</v>
          </cell>
        </row>
        <row r="5595">
          <cell r="A5595">
            <v>307005</v>
          </cell>
          <cell r="B5595">
            <v>1</v>
          </cell>
        </row>
        <row r="5596">
          <cell r="A5596">
            <v>307018</v>
          </cell>
          <cell r="B5596">
            <v>3</v>
          </cell>
        </row>
        <row r="5597">
          <cell r="A5597">
            <v>307019</v>
          </cell>
          <cell r="B5597">
            <v>2</v>
          </cell>
        </row>
        <row r="5598">
          <cell r="A5598">
            <v>307020</v>
          </cell>
          <cell r="B5598">
            <v>2</v>
          </cell>
        </row>
        <row r="5599">
          <cell r="A5599">
            <v>307022</v>
          </cell>
          <cell r="B5599">
            <v>1</v>
          </cell>
        </row>
        <row r="5600">
          <cell r="A5600">
            <v>307026</v>
          </cell>
          <cell r="B5600">
            <v>6.5</v>
          </cell>
        </row>
        <row r="5601">
          <cell r="A5601">
            <v>307035</v>
          </cell>
          <cell r="B5601">
            <v>3</v>
          </cell>
        </row>
        <row r="5602">
          <cell r="A5602">
            <v>307036</v>
          </cell>
          <cell r="B5602">
            <v>2</v>
          </cell>
        </row>
        <row r="5603">
          <cell r="A5603">
            <v>307039</v>
          </cell>
          <cell r="B5603">
            <v>15.5</v>
          </cell>
        </row>
        <row r="5604">
          <cell r="A5604">
            <v>307043</v>
          </cell>
          <cell r="B5604">
            <v>4.5</v>
          </cell>
        </row>
        <row r="5605">
          <cell r="A5605">
            <v>307054</v>
          </cell>
          <cell r="B5605">
            <v>2</v>
          </cell>
        </row>
        <row r="5606">
          <cell r="A5606">
            <v>307058</v>
          </cell>
          <cell r="B5606"/>
        </row>
        <row r="5607">
          <cell r="A5607">
            <v>307090</v>
          </cell>
          <cell r="B5607">
            <v>1</v>
          </cell>
        </row>
        <row r="5608">
          <cell r="A5608">
            <v>307091</v>
          </cell>
          <cell r="B5608">
            <v>57.5</v>
          </cell>
        </row>
        <row r="5609">
          <cell r="A5609">
            <v>307094</v>
          </cell>
          <cell r="B5609"/>
        </row>
        <row r="5610">
          <cell r="A5610">
            <v>307108</v>
          </cell>
          <cell r="B5610">
            <v>1</v>
          </cell>
        </row>
        <row r="5611">
          <cell r="A5611">
            <v>307109</v>
          </cell>
          <cell r="B5611">
            <v>14</v>
          </cell>
        </row>
        <row r="5612">
          <cell r="A5612">
            <v>307127</v>
          </cell>
          <cell r="B5612">
            <v>4</v>
          </cell>
        </row>
        <row r="5613">
          <cell r="A5613">
            <v>307128</v>
          </cell>
          <cell r="B5613">
            <v>1</v>
          </cell>
        </row>
        <row r="5614">
          <cell r="A5614">
            <v>307144</v>
          </cell>
          <cell r="B5614">
            <v>1</v>
          </cell>
        </row>
        <row r="5615">
          <cell r="A5615">
            <v>307145</v>
          </cell>
          <cell r="B5615">
            <v>3</v>
          </cell>
        </row>
        <row r="5616">
          <cell r="A5616">
            <v>307153</v>
          </cell>
          <cell r="B5616">
            <v>5</v>
          </cell>
        </row>
        <row r="5617">
          <cell r="A5617">
            <v>307154</v>
          </cell>
          <cell r="B5617">
            <v>11</v>
          </cell>
        </row>
        <row r="5618">
          <cell r="A5618">
            <v>307155</v>
          </cell>
          <cell r="B5618">
            <v>2</v>
          </cell>
        </row>
        <row r="5619">
          <cell r="A5619">
            <v>307161</v>
          </cell>
          <cell r="B5619">
            <v>1</v>
          </cell>
        </row>
        <row r="5620">
          <cell r="A5620">
            <v>307170</v>
          </cell>
          <cell r="B5620">
            <v>3.5</v>
          </cell>
        </row>
        <row r="5621">
          <cell r="A5621">
            <v>307180</v>
          </cell>
          <cell r="B5621"/>
        </row>
        <row r="5622">
          <cell r="A5622">
            <v>307184</v>
          </cell>
          <cell r="B5622">
            <v>2.5</v>
          </cell>
        </row>
        <row r="5623">
          <cell r="A5623">
            <v>307186</v>
          </cell>
          <cell r="B5623">
            <v>1.5</v>
          </cell>
        </row>
        <row r="5624">
          <cell r="A5624">
            <v>307198</v>
          </cell>
          <cell r="B5624">
            <v>1</v>
          </cell>
        </row>
        <row r="5625">
          <cell r="A5625">
            <v>307199</v>
          </cell>
          <cell r="B5625">
            <v>2</v>
          </cell>
        </row>
        <row r="5626">
          <cell r="A5626">
            <v>307200</v>
          </cell>
          <cell r="B5626">
            <v>3</v>
          </cell>
        </row>
        <row r="5627">
          <cell r="A5627">
            <v>307201</v>
          </cell>
          <cell r="B5627">
            <v>1</v>
          </cell>
        </row>
        <row r="5628">
          <cell r="A5628">
            <v>307220</v>
          </cell>
          <cell r="B5628">
            <v>1</v>
          </cell>
        </row>
        <row r="5629">
          <cell r="A5629">
            <v>307221</v>
          </cell>
          <cell r="B5629">
            <v>1</v>
          </cell>
        </row>
        <row r="5630">
          <cell r="A5630">
            <v>307222</v>
          </cell>
          <cell r="B5630">
            <v>2</v>
          </cell>
        </row>
        <row r="5631">
          <cell r="A5631">
            <v>307224</v>
          </cell>
          <cell r="B5631">
            <v>1</v>
          </cell>
        </row>
        <row r="5632">
          <cell r="A5632">
            <v>307237</v>
          </cell>
          <cell r="B5632">
            <v>2</v>
          </cell>
        </row>
        <row r="5633">
          <cell r="A5633">
            <v>307241</v>
          </cell>
          <cell r="B5633">
            <v>2.5</v>
          </cell>
        </row>
        <row r="5634">
          <cell r="A5634">
            <v>307244</v>
          </cell>
          <cell r="B5634">
            <v>1.25</v>
          </cell>
        </row>
        <row r="5635">
          <cell r="A5635">
            <v>307247</v>
          </cell>
          <cell r="B5635">
            <v>1</v>
          </cell>
        </row>
        <row r="5636">
          <cell r="A5636">
            <v>307258</v>
          </cell>
          <cell r="B5636">
            <v>6</v>
          </cell>
        </row>
        <row r="5637">
          <cell r="A5637">
            <v>307259</v>
          </cell>
          <cell r="B5637">
            <v>1</v>
          </cell>
        </row>
        <row r="5638">
          <cell r="A5638">
            <v>307262</v>
          </cell>
          <cell r="B5638">
            <v>9</v>
          </cell>
        </row>
        <row r="5639">
          <cell r="A5639">
            <v>307263</v>
          </cell>
          <cell r="B5639">
            <v>5</v>
          </cell>
        </row>
        <row r="5640">
          <cell r="A5640">
            <v>307268</v>
          </cell>
          <cell r="B5640">
            <v>1</v>
          </cell>
        </row>
        <row r="5641">
          <cell r="A5641">
            <v>307270</v>
          </cell>
          <cell r="B5641">
            <v>1</v>
          </cell>
        </row>
        <row r="5642">
          <cell r="A5642">
            <v>307273</v>
          </cell>
          <cell r="B5642">
            <v>1</v>
          </cell>
        </row>
        <row r="5643">
          <cell r="A5643">
            <v>307274</v>
          </cell>
          <cell r="B5643"/>
        </row>
        <row r="5644">
          <cell r="A5644">
            <v>307282</v>
          </cell>
          <cell r="B5644">
            <v>4</v>
          </cell>
        </row>
        <row r="5645">
          <cell r="A5645">
            <v>307286</v>
          </cell>
          <cell r="B5645">
            <v>2.5</v>
          </cell>
        </row>
        <row r="5646">
          <cell r="A5646">
            <v>307287</v>
          </cell>
          <cell r="B5646">
            <v>3</v>
          </cell>
        </row>
        <row r="5647">
          <cell r="A5647">
            <v>307299</v>
          </cell>
          <cell r="B5647">
            <v>2</v>
          </cell>
        </row>
        <row r="5648">
          <cell r="A5648">
            <v>307310</v>
          </cell>
          <cell r="B5648">
            <v>11</v>
          </cell>
        </row>
        <row r="5649">
          <cell r="A5649">
            <v>307312</v>
          </cell>
          <cell r="B5649">
            <v>1</v>
          </cell>
        </row>
        <row r="5650">
          <cell r="A5650">
            <v>307313</v>
          </cell>
          <cell r="B5650">
            <v>2</v>
          </cell>
        </row>
        <row r="5651">
          <cell r="A5651">
            <v>307318</v>
          </cell>
          <cell r="B5651">
            <v>2</v>
          </cell>
        </row>
        <row r="5652">
          <cell r="A5652">
            <v>307319</v>
          </cell>
          <cell r="B5652">
            <v>5.5</v>
          </cell>
        </row>
        <row r="5653">
          <cell r="A5653">
            <v>307332</v>
          </cell>
          <cell r="B5653">
            <v>1</v>
          </cell>
        </row>
        <row r="5654">
          <cell r="A5654">
            <v>307333</v>
          </cell>
          <cell r="B5654">
            <v>2</v>
          </cell>
        </row>
        <row r="5655">
          <cell r="A5655">
            <v>307345</v>
          </cell>
          <cell r="B5655">
            <v>9.75</v>
          </cell>
        </row>
        <row r="5656">
          <cell r="A5656">
            <v>307353</v>
          </cell>
          <cell r="B5656">
            <v>5</v>
          </cell>
        </row>
        <row r="5657">
          <cell r="A5657">
            <v>307354</v>
          </cell>
          <cell r="B5657">
            <v>2</v>
          </cell>
        </row>
        <row r="5658">
          <cell r="A5658">
            <v>307356</v>
          </cell>
          <cell r="B5658"/>
        </row>
        <row r="5659">
          <cell r="A5659">
            <v>307357</v>
          </cell>
          <cell r="B5659">
            <v>1</v>
          </cell>
        </row>
        <row r="5660">
          <cell r="A5660">
            <v>307370</v>
          </cell>
          <cell r="B5660">
            <v>1</v>
          </cell>
        </row>
        <row r="5661">
          <cell r="A5661">
            <v>307371</v>
          </cell>
          <cell r="B5661">
            <v>5</v>
          </cell>
        </row>
        <row r="5662">
          <cell r="A5662">
            <v>307372</v>
          </cell>
          <cell r="B5662">
            <v>1.25</v>
          </cell>
        </row>
        <row r="5663">
          <cell r="A5663">
            <v>307396</v>
          </cell>
          <cell r="B5663">
            <v>2</v>
          </cell>
        </row>
        <row r="5664">
          <cell r="A5664">
            <v>307397</v>
          </cell>
          <cell r="B5664">
            <v>3.5</v>
          </cell>
        </row>
        <row r="5665">
          <cell r="A5665">
            <v>307403</v>
          </cell>
          <cell r="B5665">
            <v>1.25</v>
          </cell>
        </row>
        <row r="5666">
          <cell r="A5666">
            <v>307415</v>
          </cell>
          <cell r="B5666">
            <v>2.5</v>
          </cell>
        </row>
        <row r="5667">
          <cell r="A5667">
            <v>307416</v>
          </cell>
          <cell r="B5667">
            <v>106.5</v>
          </cell>
        </row>
        <row r="5668">
          <cell r="A5668">
            <v>307418</v>
          </cell>
          <cell r="B5668">
            <v>4</v>
          </cell>
        </row>
        <row r="5669">
          <cell r="A5669">
            <v>307421</v>
          </cell>
          <cell r="B5669">
            <v>1</v>
          </cell>
        </row>
        <row r="5670">
          <cell r="A5670">
            <v>307422</v>
          </cell>
          <cell r="B5670">
            <v>2.5</v>
          </cell>
        </row>
        <row r="5671">
          <cell r="A5671">
            <v>307431</v>
          </cell>
          <cell r="B5671">
            <v>1.5</v>
          </cell>
        </row>
        <row r="5672">
          <cell r="A5672">
            <v>307435</v>
          </cell>
          <cell r="B5672">
            <v>1</v>
          </cell>
        </row>
        <row r="5673">
          <cell r="A5673">
            <v>307436</v>
          </cell>
          <cell r="B5673">
            <v>1</v>
          </cell>
        </row>
        <row r="5674">
          <cell r="A5674">
            <v>307448</v>
          </cell>
          <cell r="B5674">
            <v>9</v>
          </cell>
        </row>
        <row r="5675">
          <cell r="A5675">
            <v>307449</v>
          </cell>
          <cell r="B5675">
            <v>1.5</v>
          </cell>
        </row>
        <row r="5676">
          <cell r="A5676">
            <v>307450</v>
          </cell>
          <cell r="B5676">
            <v>1</v>
          </cell>
        </row>
        <row r="5677">
          <cell r="A5677">
            <v>307465</v>
          </cell>
          <cell r="B5677">
            <v>1</v>
          </cell>
        </row>
        <row r="5678">
          <cell r="A5678">
            <v>307466</v>
          </cell>
          <cell r="B5678"/>
        </row>
        <row r="5679">
          <cell r="A5679">
            <v>307467</v>
          </cell>
          <cell r="B5679">
            <v>1</v>
          </cell>
        </row>
        <row r="5680">
          <cell r="A5680">
            <v>307468</v>
          </cell>
          <cell r="B5680">
            <v>1</v>
          </cell>
        </row>
        <row r="5681">
          <cell r="A5681">
            <v>307470</v>
          </cell>
          <cell r="B5681">
            <v>1</v>
          </cell>
        </row>
        <row r="5682">
          <cell r="A5682">
            <v>307478</v>
          </cell>
          <cell r="B5682">
            <v>1</v>
          </cell>
        </row>
        <row r="5683">
          <cell r="A5683">
            <v>307479</v>
          </cell>
          <cell r="B5683">
            <v>1</v>
          </cell>
        </row>
        <row r="5684">
          <cell r="A5684">
            <v>307480</v>
          </cell>
          <cell r="B5684">
            <v>2</v>
          </cell>
        </row>
        <row r="5685">
          <cell r="A5685">
            <v>307481</v>
          </cell>
          <cell r="B5685">
            <v>1</v>
          </cell>
        </row>
        <row r="5686">
          <cell r="A5686">
            <v>307497</v>
          </cell>
          <cell r="B5686">
            <v>10.5</v>
          </cell>
        </row>
        <row r="5687">
          <cell r="A5687">
            <v>307498</v>
          </cell>
          <cell r="B5687">
            <v>3</v>
          </cell>
        </row>
        <row r="5688">
          <cell r="A5688">
            <v>307499</v>
          </cell>
          <cell r="B5688">
            <v>4</v>
          </cell>
        </row>
        <row r="5689">
          <cell r="A5689">
            <v>307501</v>
          </cell>
          <cell r="B5689">
            <v>1</v>
          </cell>
        </row>
        <row r="5690">
          <cell r="A5690">
            <v>307503</v>
          </cell>
          <cell r="B5690">
            <v>2</v>
          </cell>
        </row>
        <row r="5691">
          <cell r="A5691">
            <v>307511</v>
          </cell>
          <cell r="B5691">
            <v>4</v>
          </cell>
        </row>
        <row r="5692">
          <cell r="A5692">
            <v>307512</v>
          </cell>
          <cell r="B5692">
            <v>1.5</v>
          </cell>
        </row>
        <row r="5693">
          <cell r="A5693">
            <v>307513</v>
          </cell>
          <cell r="B5693">
            <v>2</v>
          </cell>
        </row>
        <row r="5694">
          <cell r="A5694">
            <v>307523</v>
          </cell>
          <cell r="B5694">
            <v>2</v>
          </cell>
        </row>
        <row r="5695">
          <cell r="A5695">
            <v>307524</v>
          </cell>
          <cell r="B5695">
            <v>2</v>
          </cell>
        </row>
        <row r="5696">
          <cell r="A5696">
            <v>307525</v>
          </cell>
          <cell r="B5696">
            <v>1</v>
          </cell>
        </row>
        <row r="5697">
          <cell r="A5697">
            <v>307534</v>
          </cell>
          <cell r="B5697"/>
        </row>
        <row r="5698">
          <cell r="A5698">
            <v>307546</v>
          </cell>
          <cell r="B5698">
            <v>4.5</v>
          </cell>
        </row>
        <row r="5699">
          <cell r="A5699">
            <v>307547</v>
          </cell>
          <cell r="B5699">
            <v>4.5</v>
          </cell>
        </row>
        <row r="5700">
          <cell r="A5700">
            <v>307548</v>
          </cell>
          <cell r="B5700">
            <v>1</v>
          </cell>
        </row>
        <row r="5701">
          <cell r="A5701">
            <v>307549</v>
          </cell>
          <cell r="B5701">
            <v>1</v>
          </cell>
        </row>
        <row r="5702">
          <cell r="A5702">
            <v>307550</v>
          </cell>
          <cell r="B5702">
            <v>5</v>
          </cell>
        </row>
        <row r="5703">
          <cell r="A5703">
            <v>307551</v>
          </cell>
          <cell r="B5703">
            <v>2</v>
          </cell>
        </row>
        <row r="5704">
          <cell r="A5704">
            <v>307556</v>
          </cell>
          <cell r="B5704">
            <v>64.25</v>
          </cell>
        </row>
        <row r="5705">
          <cell r="A5705">
            <v>307557</v>
          </cell>
          <cell r="B5705">
            <v>1</v>
          </cell>
        </row>
        <row r="5706">
          <cell r="A5706">
            <v>307558</v>
          </cell>
          <cell r="B5706">
            <v>1.25</v>
          </cell>
        </row>
        <row r="5707">
          <cell r="A5707">
            <v>307559</v>
          </cell>
          <cell r="B5707"/>
        </row>
        <row r="5708">
          <cell r="A5708">
            <v>307570</v>
          </cell>
          <cell r="B5708">
            <v>2</v>
          </cell>
        </row>
        <row r="5709">
          <cell r="A5709">
            <v>307571</v>
          </cell>
          <cell r="B5709">
            <v>2</v>
          </cell>
        </row>
        <row r="5710">
          <cell r="A5710">
            <v>307572</v>
          </cell>
          <cell r="B5710">
            <v>1</v>
          </cell>
        </row>
        <row r="5711">
          <cell r="A5711">
            <v>307582</v>
          </cell>
          <cell r="B5711">
            <v>2</v>
          </cell>
        </row>
        <row r="5712">
          <cell r="A5712">
            <v>307583</v>
          </cell>
          <cell r="B5712">
            <v>1</v>
          </cell>
        </row>
        <row r="5713">
          <cell r="A5713">
            <v>307584</v>
          </cell>
          <cell r="B5713">
            <v>8</v>
          </cell>
        </row>
        <row r="5714">
          <cell r="A5714">
            <v>307591</v>
          </cell>
          <cell r="B5714">
            <v>4</v>
          </cell>
        </row>
        <row r="5715">
          <cell r="A5715">
            <v>307592</v>
          </cell>
          <cell r="B5715">
            <v>9</v>
          </cell>
        </row>
        <row r="5716">
          <cell r="A5716">
            <v>307600</v>
          </cell>
          <cell r="B5716">
            <v>1</v>
          </cell>
        </row>
        <row r="5717">
          <cell r="A5717">
            <v>307601</v>
          </cell>
          <cell r="B5717">
            <v>2</v>
          </cell>
        </row>
        <row r="5718">
          <cell r="A5718">
            <v>307619</v>
          </cell>
          <cell r="B5718">
            <v>1</v>
          </cell>
        </row>
        <row r="5719">
          <cell r="A5719">
            <v>307620</v>
          </cell>
          <cell r="B5719">
            <v>5</v>
          </cell>
        </row>
        <row r="5720">
          <cell r="A5720">
            <v>307621</v>
          </cell>
          <cell r="B5720">
            <v>1</v>
          </cell>
        </row>
        <row r="5721">
          <cell r="A5721">
            <v>307622</v>
          </cell>
          <cell r="B5721">
            <v>66</v>
          </cell>
        </row>
        <row r="5722">
          <cell r="A5722">
            <v>307628</v>
          </cell>
          <cell r="B5722">
            <v>22</v>
          </cell>
        </row>
        <row r="5723">
          <cell r="A5723">
            <v>307629</v>
          </cell>
          <cell r="B5723">
            <v>10</v>
          </cell>
        </row>
        <row r="5724">
          <cell r="A5724">
            <v>307630</v>
          </cell>
          <cell r="B5724">
            <v>9.5</v>
          </cell>
        </row>
        <row r="5725">
          <cell r="A5725">
            <v>307631</v>
          </cell>
          <cell r="B5725">
            <v>1</v>
          </cell>
        </row>
        <row r="5726">
          <cell r="A5726">
            <v>307632</v>
          </cell>
          <cell r="B5726">
            <v>4</v>
          </cell>
        </row>
        <row r="5727">
          <cell r="A5727">
            <v>307647</v>
          </cell>
          <cell r="B5727">
            <v>3</v>
          </cell>
        </row>
        <row r="5728">
          <cell r="A5728">
            <v>307651</v>
          </cell>
          <cell r="B5728">
            <v>3</v>
          </cell>
        </row>
        <row r="5729">
          <cell r="A5729">
            <v>307654</v>
          </cell>
          <cell r="B5729">
            <v>2</v>
          </cell>
        </row>
        <row r="5730">
          <cell r="A5730">
            <v>307667</v>
          </cell>
          <cell r="B5730">
            <v>4</v>
          </cell>
        </row>
        <row r="5731">
          <cell r="A5731">
            <v>307668</v>
          </cell>
          <cell r="B5731">
            <v>4</v>
          </cell>
        </row>
        <row r="5732">
          <cell r="A5732">
            <v>307673</v>
          </cell>
          <cell r="B5732">
            <v>6</v>
          </cell>
        </row>
        <row r="5733">
          <cell r="A5733">
            <v>307674</v>
          </cell>
          <cell r="B5733">
            <v>1</v>
          </cell>
        </row>
        <row r="5734">
          <cell r="A5734">
            <v>307677</v>
          </cell>
          <cell r="B5734">
            <v>1</v>
          </cell>
        </row>
        <row r="5735">
          <cell r="A5735">
            <v>307679</v>
          </cell>
          <cell r="B5735">
            <v>7</v>
          </cell>
        </row>
        <row r="5736">
          <cell r="A5736">
            <v>307687</v>
          </cell>
          <cell r="B5736">
            <v>32.25</v>
          </cell>
        </row>
        <row r="5737">
          <cell r="A5737">
            <v>307691</v>
          </cell>
          <cell r="B5737"/>
        </row>
        <row r="5738">
          <cell r="A5738">
            <v>307692</v>
          </cell>
          <cell r="B5738">
            <v>1</v>
          </cell>
        </row>
        <row r="5739">
          <cell r="A5739">
            <v>307694</v>
          </cell>
          <cell r="B5739">
            <v>1.75</v>
          </cell>
        </row>
        <row r="5740">
          <cell r="A5740">
            <v>307707</v>
          </cell>
          <cell r="B5740">
            <v>2.5</v>
          </cell>
        </row>
        <row r="5741">
          <cell r="A5741">
            <v>307717</v>
          </cell>
          <cell r="B5741">
            <v>1</v>
          </cell>
        </row>
        <row r="5742">
          <cell r="A5742">
            <v>307718</v>
          </cell>
          <cell r="B5742">
            <v>1</v>
          </cell>
        </row>
        <row r="5743">
          <cell r="A5743">
            <v>307719</v>
          </cell>
          <cell r="B5743">
            <v>1</v>
          </cell>
        </row>
        <row r="5744">
          <cell r="A5744">
            <v>307735</v>
          </cell>
          <cell r="B5744">
            <v>1</v>
          </cell>
        </row>
        <row r="5745">
          <cell r="A5745">
            <v>307736</v>
          </cell>
          <cell r="B5745">
            <v>1</v>
          </cell>
        </row>
        <row r="5746">
          <cell r="A5746">
            <v>307737</v>
          </cell>
          <cell r="B5746">
            <v>1</v>
          </cell>
        </row>
        <row r="5747">
          <cell r="A5747">
            <v>307739</v>
          </cell>
          <cell r="B5747">
            <v>1</v>
          </cell>
        </row>
        <row r="5748">
          <cell r="A5748">
            <v>307740</v>
          </cell>
          <cell r="B5748"/>
        </row>
        <row r="5749">
          <cell r="A5749">
            <v>307745</v>
          </cell>
          <cell r="B5749">
            <v>1</v>
          </cell>
        </row>
        <row r="5750">
          <cell r="A5750">
            <v>307755</v>
          </cell>
          <cell r="B5750">
            <v>7.5</v>
          </cell>
        </row>
        <row r="5751">
          <cell r="A5751">
            <v>307767</v>
          </cell>
          <cell r="B5751">
            <v>3</v>
          </cell>
        </row>
        <row r="5752">
          <cell r="A5752">
            <v>307775</v>
          </cell>
          <cell r="B5752">
            <v>3.5</v>
          </cell>
        </row>
        <row r="5753">
          <cell r="A5753">
            <v>307779</v>
          </cell>
          <cell r="B5753"/>
        </row>
        <row r="5754">
          <cell r="A5754">
            <v>307782</v>
          </cell>
          <cell r="B5754">
            <v>6</v>
          </cell>
        </row>
        <row r="5755">
          <cell r="A5755">
            <v>307790</v>
          </cell>
          <cell r="B5755">
            <v>4</v>
          </cell>
        </row>
        <row r="5756">
          <cell r="A5756">
            <v>307820</v>
          </cell>
          <cell r="B5756">
            <v>54</v>
          </cell>
        </row>
        <row r="5757">
          <cell r="A5757">
            <v>307822</v>
          </cell>
          <cell r="B5757">
            <v>1</v>
          </cell>
        </row>
        <row r="5758">
          <cell r="A5758">
            <v>307835</v>
          </cell>
          <cell r="B5758">
            <v>1</v>
          </cell>
        </row>
        <row r="5759">
          <cell r="A5759">
            <v>307836</v>
          </cell>
          <cell r="B5759">
            <v>4</v>
          </cell>
        </row>
        <row r="5760">
          <cell r="A5760">
            <v>307837</v>
          </cell>
          <cell r="B5760">
            <v>2</v>
          </cell>
        </row>
        <row r="5761">
          <cell r="A5761">
            <v>307838</v>
          </cell>
          <cell r="B5761">
            <v>2</v>
          </cell>
        </row>
        <row r="5762">
          <cell r="A5762">
            <v>307839</v>
          </cell>
          <cell r="B5762">
            <v>1</v>
          </cell>
        </row>
        <row r="5763">
          <cell r="A5763">
            <v>307842</v>
          </cell>
          <cell r="B5763"/>
        </row>
        <row r="5764">
          <cell r="A5764">
            <v>307843</v>
          </cell>
          <cell r="B5764">
            <v>1</v>
          </cell>
        </row>
        <row r="5765">
          <cell r="A5765">
            <v>307844</v>
          </cell>
          <cell r="B5765">
            <v>1</v>
          </cell>
        </row>
        <row r="5766">
          <cell r="A5766">
            <v>307845</v>
          </cell>
          <cell r="B5766">
            <v>1.5</v>
          </cell>
        </row>
        <row r="5767">
          <cell r="A5767">
            <v>307862</v>
          </cell>
          <cell r="B5767">
            <v>4.75</v>
          </cell>
        </row>
        <row r="5768">
          <cell r="A5768">
            <v>307863</v>
          </cell>
          <cell r="B5768">
            <v>1</v>
          </cell>
        </row>
        <row r="5769">
          <cell r="A5769">
            <v>307873</v>
          </cell>
          <cell r="B5769">
            <v>5</v>
          </cell>
        </row>
        <row r="5770">
          <cell r="A5770">
            <v>307874</v>
          </cell>
          <cell r="B5770">
            <v>0.5</v>
          </cell>
        </row>
        <row r="5771">
          <cell r="A5771">
            <v>307875</v>
          </cell>
          <cell r="B5771">
            <v>1</v>
          </cell>
        </row>
        <row r="5772">
          <cell r="A5772">
            <v>307878</v>
          </cell>
          <cell r="B5772">
            <v>4</v>
          </cell>
        </row>
        <row r="5773">
          <cell r="A5773">
            <v>307883</v>
          </cell>
          <cell r="B5773">
            <v>1.5</v>
          </cell>
        </row>
        <row r="5774">
          <cell r="A5774">
            <v>307885</v>
          </cell>
          <cell r="B5774">
            <v>2.5</v>
          </cell>
        </row>
        <row r="5775">
          <cell r="A5775">
            <v>307886</v>
          </cell>
          <cell r="B5775">
            <v>1</v>
          </cell>
        </row>
        <row r="5776">
          <cell r="A5776">
            <v>307891</v>
          </cell>
          <cell r="B5776">
            <v>1</v>
          </cell>
        </row>
        <row r="5777">
          <cell r="A5777">
            <v>307892</v>
          </cell>
          <cell r="B5777">
            <v>2</v>
          </cell>
        </row>
        <row r="5778">
          <cell r="A5778">
            <v>307902</v>
          </cell>
          <cell r="B5778">
            <v>2</v>
          </cell>
        </row>
        <row r="5779">
          <cell r="A5779">
            <v>307906</v>
          </cell>
          <cell r="B5779">
            <v>2</v>
          </cell>
        </row>
        <row r="5780">
          <cell r="A5780">
            <v>307915</v>
          </cell>
          <cell r="B5780">
            <v>1</v>
          </cell>
        </row>
        <row r="5781">
          <cell r="A5781">
            <v>307916</v>
          </cell>
          <cell r="B5781">
            <v>1</v>
          </cell>
        </row>
        <row r="5782">
          <cell r="A5782">
            <v>307918</v>
          </cell>
          <cell r="B5782">
            <v>1</v>
          </cell>
        </row>
        <row r="5783">
          <cell r="A5783">
            <v>307953</v>
          </cell>
          <cell r="B5783">
            <v>17</v>
          </cell>
        </row>
        <row r="5784">
          <cell r="A5784">
            <v>307954</v>
          </cell>
          <cell r="B5784">
            <v>1</v>
          </cell>
        </row>
        <row r="5785">
          <cell r="A5785">
            <v>307960</v>
          </cell>
          <cell r="B5785">
            <v>1</v>
          </cell>
        </row>
        <row r="5786">
          <cell r="A5786">
            <v>307967</v>
          </cell>
          <cell r="B5786">
            <v>56</v>
          </cell>
        </row>
        <row r="5787">
          <cell r="A5787">
            <v>307984</v>
          </cell>
          <cell r="B5787">
            <v>1</v>
          </cell>
        </row>
        <row r="5788">
          <cell r="A5788">
            <v>307987</v>
          </cell>
          <cell r="B5788">
            <v>4</v>
          </cell>
        </row>
        <row r="5789">
          <cell r="A5789">
            <v>307988</v>
          </cell>
          <cell r="B5789">
            <v>2</v>
          </cell>
        </row>
        <row r="5790">
          <cell r="A5790">
            <v>307995</v>
          </cell>
          <cell r="B5790">
            <v>1</v>
          </cell>
        </row>
        <row r="5791">
          <cell r="A5791">
            <v>307997</v>
          </cell>
          <cell r="B5791">
            <v>97.5</v>
          </cell>
        </row>
        <row r="5792">
          <cell r="A5792">
            <v>307998</v>
          </cell>
          <cell r="B5792">
            <v>1</v>
          </cell>
        </row>
        <row r="5793">
          <cell r="A5793">
            <v>308002</v>
          </cell>
          <cell r="B5793">
            <v>1.5</v>
          </cell>
        </row>
        <row r="5794">
          <cell r="A5794">
            <v>308005</v>
          </cell>
          <cell r="B5794">
            <v>1</v>
          </cell>
        </row>
        <row r="5795">
          <cell r="A5795">
            <v>308016</v>
          </cell>
          <cell r="B5795">
            <v>1</v>
          </cell>
        </row>
        <row r="5796">
          <cell r="A5796">
            <v>308017</v>
          </cell>
          <cell r="B5796">
            <v>7.5</v>
          </cell>
        </row>
        <row r="5797">
          <cell r="A5797">
            <v>308019</v>
          </cell>
          <cell r="B5797">
            <v>29.5</v>
          </cell>
        </row>
        <row r="5798">
          <cell r="A5798">
            <v>308030</v>
          </cell>
          <cell r="B5798">
            <v>1.5</v>
          </cell>
        </row>
        <row r="5799">
          <cell r="A5799">
            <v>308032</v>
          </cell>
          <cell r="B5799">
            <v>1</v>
          </cell>
        </row>
        <row r="5800">
          <cell r="A5800">
            <v>308035</v>
          </cell>
          <cell r="B5800">
            <v>1</v>
          </cell>
        </row>
        <row r="5801">
          <cell r="A5801">
            <v>308052</v>
          </cell>
          <cell r="B5801">
            <v>1</v>
          </cell>
        </row>
        <row r="5802">
          <cell r="A5802">
            <v>308073</v>
          </cell>
          <cell r="B5802">
            <v>1</v>
          </cell>
        </row>
        <row r="5803">
          <cell r="A5803">
            <v>308085</v>
          </cell>
          <cell r="B5803">
            <v>2.5</v>
          </cell>
        </row>
        <row r="5804">
          <cell r="A5804">
            <v>308086</v>
          </cell>
          <cell r="B5804">
            <v>11</v>
          </cell>
        </row>
        <row r="5805">
          <cell r="A5805">
            <v>308088</v>
          </cell>
          <cell r="B5805">
            <v>8.5</v>
          </cell>
        </row>
        <row r="5806">
          <cell r="A5806">
            <v>308089</v>
          </cell>
          <cell r="B5806">
            <v>1</v>
          </cell>
        </row>
        <row r="5807">
          <cell r="A5807">
            <v>308101</v>
          </cell>
          <cell r="B5807">
            <v>5</v>
          </cell>
        </row>
        <row r="5808">
          <cell r="A5808">
            <v>308102</v>
          </cell>
          <cell r="B5808">
            <v>3</v>
          </cell>
        </row>
        <row r="5809">
          <cell r="A5809">
            <v>308115</v>
          </cell>
          <cell r="B5809">
            <v>1</v>
          </cell>
        </row>
        <row r="5810">
          <cell r="A5810">
            <v>308116</v>
          </cell>
          <cell r="B5810">
            <v>4.25</v>
          </cell>
        </row>
        <row r="5811">
          <cell r="A5811">
            <v>308117</v>
          </cell>
          <cell r="B5811">
            <v>1</v>
          </cell>
        </row>
        <row r="5812">
          <cell r="A5812">
            <v>308122</v>
          </cell>
          <cell r="B5812">
            <v>3</v>
          </cell>
        </row>
        <row r="5813">
          <cell r="A5813">
            <v>308124</v>
          </cell>
          <cell r="B5813">
            <v>1.5</v>
          </cell>
        </row>
        <row r="5814">
          <cell r="A5814">
            <v>308125</v>
          </cell>
          <cell r="B5814">
            <v>1</v>
          </cell>
        </row>
        <row r="5815">
          <cell r="A5815">
            <v>308126</v>
          </cell>
          <cell r="B5815">
            <v>17</v>
          </cell>
        </row>
        <row r="5816">
          <cell r="A5816">
            <v>308162</v>
          </cell>
          <cell r="B5816">
            <v>1</v>
          </cell>
        </row>
        <row r="5817">
          <cell r="A5817">
            <v>308163</v>
          </cell>
          <cell r="B5817">
            <v>18.5</v>
          </cell>
        </row>
        <row r="5818">
          <cell r="A5818">
            <v>308170</v>
          </cell>
          <cell r="B5818">
            <v>3</v>
          </cell>
        </row>
        <row r="5819">
          <cell r="A5819">
            <v>308171</v>
          </cell>
          <cell r="B5819">
            <v>4.75</v>
          </cell>
        </row>
        <row r="5820">
          <cell r="A5820">
            <v>308182</v>
          </cell>
          <cell r="B5820">
            <v>4</v>
          </cell>
        </row>
        <row r="5821">
          <cell r="A5821">
            <v>308183</v>
          </cell>
          <cell r="B5821">
            <v>16</v>
          </cell>
        </row>
        <row r="5822">
          <cell r="A5822">
            <v>308193</v>
          </cell>
          <cell r="B5822">
            <v>1</v>
          </cell>
        </row>
        <row r="5823">
          <cell r="A5823">
            <v>308194</v>
          </cell>
          <cell r="B5823">
            <v>3</v>
          </cell>
        </row>
        <row r="5824">
          <cell r="A5824">
            <v>308195</v>
          </cell>
          <cell r="B5824">
            <v>8</v>
          </cell>
        </row>
        <row r="5825">
          <cell r="A5825">
            <v>308197</v>
          </cell>
          <cell r="B5825">
            <v>1</v>
          </cell>
        </row>
        <row r="5826">
          <cell r="A5826">
            <v>308209</v>
          </cell>
          <cell r="B5826">
            <v>2</v>
          </cell>
        </row>
        <row r="5827">
          <cell r="A5827">
            <v>308210</v>
          </cell>
          <cell r="B5827">
            <v>1</v>
          </cell>
        </row>
        <row r="5828">
          <cell r="A5828">
            <v>308211</v>
          </cell>
          <cell r="B5828">
            <v>1</v>
          </cell>
        </row>
        <row r="5829">
          <cell r="A5829">
            <v>308215</v>
          </cell>
          <cell r="B5829">
            <v>38.5</v>
          </cell>
        </row>
        <row r="5830">
          <cell r="A5830">
            <v>308228</v>
          </cell>
          <cell r="B5830">
            <v>1</v>
          </cell>
        </row>
        <row r="5831">
          <cell r="A5831">
            <v>308240</v>
          </cell>
          <cell r="B5831">
            <v>1</v>
          </cell>
        </row>
        <row r="5832">
          <cell r="A5832">
            <v>308245</v>
          </cell>
          <cell r="B5832">
            <v>1</v>
          </cell>
        </row>
        <row r="5833">
          <cell r="A5833">
            <v>308246</v>
          </cell>
          <cell r="B5833">
            <v>7</v>
          </cell>
        </row>
        <row r="5834">
          <cell r="A5834">
            <v>308248</v>
          </cell>
          <cell r="B5834">
            <v>2</v>
          </cell>
        </row>
        <row r="5835">
          <cell r="A5835">
            <v>308262</v>
          </cell>
          <cell r="B5835">
            <v>1</v>
          </cell>
        </row>
        <row r="5836">
          <cell r="A5836">
            <v>308273</v>
          </cell>
          <cell r="B5836">
            <v>2</v>
          </cell>
        </row>
        <row r="5837">
          <cell r="A5837">
            <v>308274</v>
          </cell>
          <cell r="B5837">
            <v>5</v>
          </cell>
        </row>
        <row r="5838">
          <cell r="A5838">
            <v>308276</v>
          </cell>
          <cell r="B5838">
            <v>2</v>
          </cell>
        </row>
        <row r="5839">
          <cell r="A5839">
            <v>308278</v>
          </cell>
          <cell r="B5839">
            <v>2</v>
          </cell>
        </row>
        <row r="5840">
          <cell r="A5840">
            <v>308290</v>
          </cell>
          <cell r="B5840">
            <v>1</v>
          </cell>
        </row>
        <row r="5841">
          <cell r="A5841">
            <v>308291</v>
          </cell>
          <cell r="B5841">
            <v>56</v>
          </cell>
        </row>
        <row r="5842">
          <cell r="A5842">
            <v>308308</v>
          </cell>
          <cell r="B5842">
            <v>1</v>
          </cell>
        </row>
        <row r="5843">
          <cell r="A5843">
            <v>308309</v>
          </cell>
          <cell r="B5843">
            <v>1</v>
          </cell>
        </row>
        <row r="5844">
          <cell r="A5844">
            <v>308310</v>
          </cell>
          <cell r="B5844">
            <v>1</v>
          </cell>
        </row>
        <row r="5845">
          <cell r="A5845">
            <v>308311</v>
          </cell>
          <cell r="B5845">
            <v>1</v>
          </cell>
        </row>
        <row r="5846">
          <cell r="A5846">
            <v>308312</v>
          </cell>
          <cell r="B5846"/>
        </row>
        <row r="5847">
          <cell r="A5847">
            <v>308327</v>
          </cell>
          <cell r="B5847">
            <v>1.5</v>
          </cell>
        </row>
        <row r="5848">
          <cell r="A5848">
            <v>308330</v>
          </cell>
          <cell r="B5848">
            <v>6.25</v>
          </cell>
        </row>
        <row r="5849">
          <cell r="A5849">
            <v>308333</v>
          </cell>
          <cell r="B5849">
            <v>6</v>
          </cell>
        </row>
        <row r="5850">
          <cell r="A5850">
            <v>308334</v>
          </cell>
          <cell r="B5850">
            <v>1</v>
          </cell>
        </row>
        <row r="5851">
          <cell r="A5851">
            <v>308343</v>
          </cell>
          <cell r="B5851">
            <v>1</v>
          </cell>
        </row>
        <row r="5852">
          <cell r="A5852">
            <v>308344</v>
          </cell>
          <cell r="B5852">
            <v>8</v>
          </cell>
        </row>
        <row r="5853">
          <cell r="A5853">
            <v>308351</v>
          </cell>
          <cell r="B5853">
            <v>1.5</v>
          </cell>
        </row>
        <row r="5854">
          <cell r="A5854">
            <v>308363</v>
          </cell>
          <cell r="B5854">
            <v>1</v>
          </cell>
        </row>
        <row r="5855">
          <cell r="A5855">
            <v>308370</v>
          </cell>
          <cell r="B5855">
            <v>1</v>
          </cell>
        </row>
        <row r="5856">
          <cell r="A5856">
            <v>308408</v>
          </cell>
          <cell r="B5856">
            <v>4</v>
          </cell>
        </row>
        <row r="5857">
          <cell r="A5857">
            <v>308410</v>
          </cell>
          <cell r="B5857">
            <v>19</v>
          </cell>
        </row>
        <row r="5858">
          <cell r="A5858">
            <v>308416</v>
          </cell>
          <cell r="B5858">
            <v>1</v>
          </cell>
        </row>
        <row r="5859">
          <cell r="A5859">
            <v>308417</v>
          </cell>
          <cell r="B5859">
            <v>7.2</v>
          </cell>
        </row>
        <row r="5860">
          <cell r="A5860">
            <v>308421</v>
          </cell>
          <cell r="B5860">
            <v>1</v>
          </cell>
        </row>
        <row r="5861">
          <cell r="A5861">
            <v>308425</v>
          </cell>
          <cell r="B5861">
            <v>1</v>
          </cell>
        </row>
        <row r="5862">
          <cell r="A5862">
            <v>308440</v>
          </cell>
          <cell r="B5862">
            <v>2</v>
          </cell>
        </row>
        <row r="5863">
          <cell r="A5863">
            <v>308441</v>
          </cell>
          <cell r="B5863">
            <v>1.5</v>
          </cell>
        </row>
        <row r="5864">
          <cell r="A5864">
            <v>308442</v>
          </cell>
          <cell r="B5864">
            <v>1</v>
          </cell>
        </row>
        <row r="5865">
          <cell r="A5865">
            <v>308455</v>
          </cell>
          <cell r="B5865"/>
        </row>
        <row r="5866">
          <cell r="A5866">
            <v>308456</v>
          </cell>
          <cell r="B5866">
            <v>1</v>
          </cell>
        </row>
        <row r="5867">
          <cell r="A5867">
            <v>308483</v>
          </cell>
          <cell r="B5867">
            <v>1</v>
          </cell>
        </row>
        <row r="5868">
          <cell r="A5868">
            <v>308484</v>
          </cell>
          <cell r="B5868">
            <v>15.75</v>
          </cell>
        </row>
        <row r="5869">
          <cell r="A5869">
            <v>308485</v>
          </cell>
          <cell r="B5869">
            <v>1</v>
          </cell>
        </row>
        <row r="5870">
          <cell r="A5870">
            <v>308486</v>
          </cell>
          <cell r="B5870">
            <v>1</v>
          </cell>
        </row>
        <row r="5871">
          <cell r="A5871">
            <v>308487</v>
          </cell>
          <cell r="B5871">
            <v>1</v>
          </cell>
        </row>
        <row r="5872">
          <cell r="A5872">
            <v>308489</v>
          </cell>
          <cell r="B5872">
            <v>1</v>
          </cell>
        </row>
        <row r="5873">
          <cell r="A5873">
            <v>308500</v>
          </cell>
          <cell r="B5873">
            <v>1</v>
          </cell>
        </row>
        <row r="5874">
          <cell r="A5874">
            <v>308501</v>
          </cell>
          <cell r="B5874">
            <v>2</v>
          </cell>
        </row>
        <row r="5875">
          <cell r="A5875">
            <v>308502</v>
          </cell>
          <cell r="B5875">
            <v>2.5</v>
          </cell>
        </row>
        <row r="5876">
          <cell r="A5876">
            <v>308503</v>
          </cell>
          <cell r="B5876">
            <v>2</v>
          </cell>
        </row>
        <row r="5877">
          <cell r="A5877">
            <v>308504</v>
          </cell>
          <cell r="B5877">
            <v>2</v>
          </cell>
        </row>
        <row r="5878">
          <cell r="A5878">
            <v>308505</v>
          </cell>
          <cell r="B5878">
            <v>1</v>
          </cell>
        </row>
        <row r="5879">
          <cell r="A5879">
            <v>308508</v>
          </cell>
          <cell r="B5879">
            <v>1</v>
          </cell>
        </row>
        <row r="5880">
          <cell r="A5880">
            <v>308521</v>
          </cell>
          <cell r="B5880">
            <v>2</v>
          </cell>
        </row>
        <row r="5881">
          <cell r="A5881">
            <v>308525</v>
          </cell>
          <cell r="B5881">
            <v>13</v>
          </cell>
        </row>
        <row r="5882">
          <cell r="A5882">
            <v>308527</v>
          </cell>
          <cell r="B5882">
            <v>3</v>
          </cell>
        </row>
        <row r="5883">
          <cell r="A5883">
            <v>308534</v>
          </cell>
          <cell r="B5883">
            <v>1</v>
          </cell>
        </row>
        <row r="5884">
          <cell r="A5884">
            <v>308535</v>
          </cell>
          <cell r="B5884">
            <v>1</v>
          </cell>
        </row>
        <row r="5885">
          <cell r="A5885">
            <v>308536</v>
          </cell>
          <cell r="B5885">
            <v>2</v>
          </cell>
        </row>
        <row r="5886">
          <cell r="A5886">
            <v>308550</v>
          </cell>
          <cell r="B5886">
            <v>1</v>
          </cell>
        </row>
        <row r="5887">
          <cell r="A5887">
            <v>308551</v>
          </cell>
          <cell r="B5887">
            <v>1</v>
          </cell>
        </row>
        <row r="5888">
          <cell r="A5888">
            <v>308552</v>
          </cell>
          <cell r="B5888">
            <v>1</v>
          </cell>
        </row>
        <row r="5889">
          <cell r="A5889">
            <v>308554</v>
          </cell>
          <cell r="B5889">
            <v>1</v>
          </cell>
        </row>
        <row r="5890">
          <cell r="A5890">
            <v>308573</v>
          </cell>
          <cell r="B5890">
            <v>1</v>
          </cell>
        </row>
        <row r="5891">
          <cell r="A5891">
            <v>308574</v>
          </cell>
          <cell r="B5891">
            <v>2.5</v>
          </cell>
        </row>
        <row r="5892">
          <cell r="A5892">
            <v>308575</v>
          </cell>
          <cell r="B5892">
            <v>1</v>
          </cell>
        </row>
        <row r="5893">
          <cell r="A5893">
            <v>308576</v>
          </cell>
          <cell r="B5893">
            <v>1</v>
          </cell>
        </row>
        <row r="5894">
          <cell r="A5894">
            <v>308577</v>
          </cell>
          <cell r="B5894">
            <v>10.75</v>
          </cell>
        </row>
        <row r="5895">
          <cell r="A5895">
            <v>308578</v>
          </cell>
          <cell r="B5895">
            <v>3</v>
          </cell>
        </row>
        <row r="5896">
          <cell r="A5896">
            <v>308580</v>
          </cell>
          <cell r="B5896">
            <v>2</v>
          </cell>
        </row>
        <row r="5897">
          <cell r="A5897">
            <v>308582</v>
          </cell>
          <cell r="B5897">
            <v>3.75</v>
          </cell>
        </row>
        <row r="5898">
          <cell r="A5898">
            <v>308584</v>
          </cell>
          <cell r="B5898">
            <v>5</v>
          </cell>
        </row>
        <row r="5899">
          <cell r="A5899">
            <v>308585</v>
          </cell>
          <cell r="B5899">
            <v>1</v>
          </cell>
        </row>
        <row r="5900">
          <cell r="A5900">
            <v>308607</v>
          </cell>
          <cell r="B5900">
            <v>3</v>
          </cell>
        </row>
        <row r="5901">
          <cell r="A5901">
            <v>308611</v>
          </cell>
          <cell r="B5901">
            <v>2.25</v>
          </cell>
        </row>
        <row r="5902">
          <cell r="A5902">
            <v>308631</v>
          </cell>
          <cell r="B5902">
            <v>1</v>
          </cell>
        </row>
        <row r="5903">
          <cell r="A5903">
            <v>308633</v>
          </cell>
          <cell r="B5903">
            <v>1</v>
          </cell>
        </row>
        <row r="5904">
          <cell r="A5904">
            <v>308634</v>
          </cell>
          <cell r="B5904">
            <v>2</v>
          </cell>
        </row>
        <row r="5905">
          <cell r="A5905">
            <v>308639</v>
          </cell>
          <cell r="B5905">
            <v>4.5</v>
          </cell>
        </row>
        <row r="5906">
          <cell r="A5906">
            <v>308653</v>
          </cell>
          <cell r="B5906">
            <v>5</v>
          </cell>
        </row>
        <row r="5907">
          <cell r="A5907">
            <v>308660</v>
          </cell>
          <cell r="B5907">
            <v>1</v>
          </cell>
        </row>
        <row r="5908">
          <cell r="A5908">
            <v>308662</v>
          </cell>
          <cell r="B5908">
            <v>1</v>
          </cell>
        </row>
        <row r="5909">
          <cell r="A5909">
            <v>308663</v>
          </cell>
          <cell r="B5909">
            <v>6</v>
          </cell>
        </row>
        <row r="5910">
          <cell r="A5910">
            <v>308664</v>
          </cell>
          <cell r="B5910">
            <v>1</v>
          </cell>
        </row>
        <row r="5911">
          <cell r="A5911">
            <v>308665</v>
          </cell>
          <cell r="B5911">
            <v>1.25</v>
          </cell>
        </row>
        <row r="5912">
          <cell r="A5912">
            <v>308674</v>
          </cell>
          <cell r="B5912">
            <v>21</v>
          </cell>
        </row>
        <row r="5913">
          <cell r="A5913">
            <v>308681</v>
          </cell>
          <cell r="B5913">
            <v>1</v>
          </cell>
        </row>
        <row r="5914">
          <cell r="A5914">
            <v>308682</v>
          </cell>
          <cell r="B5914">
            <v>4</v>
          </cell>
        </row>
        <row r="5915">
          <cell r="A5915">
            <v>308683</v>
          </cell>
          <cell r="B5915">
            <v>1</v>
          </cell>
        </row>
        <row r="5916">
          <cell r="A5916">
            <v>308703</v>
          </cell>
          <cell r="B5916">
            <v>19.25</v>
          </cell>
        </row>
        <row r="5917">
          <cell r="A5917">
            <v>308704</v>
          </cell>
          <cell r="B5917">
            <v>10</v>
          </cell>
        </row>
        <row r="5918">
          <cell r="A5918">
            <v>308705</v>
          </cell>
          <cell r="B5918">
            <v>2</v>
          </cell>
        </row>
        <row r="5919">
          <cell r="A5919">
            <v>308706</v>
          </cell>
          <cell r="B5919">
            <v>4.5</v>
          </cell>
        </row>
        <row r="5920">
          <cell r="A5920">
            <v>308707</v>
          </cell>
          <cell r="B5920">
            <v>2.25</v>
          </cell>
        </row>
        <row r="5921">
          <cell r="A5921">
            <v>308708</v>
          </cell>
          <cell r="B5921">
            <v>1</v>
          </cell>
        </row>
        <row r="5922">
          <cell r="A5922">
            <v>308709</v>
          </cell>
          <cell r="B5922">
            <v>2</v>
          </cell>
        </row>
        <row r="5923">
          <cell r="A5923">
            <v>308721</v>
          </cell>
          <cell r="B5923">
            <v>1</v>
          </cell>
        </row>
        <row r="5924">
          <cell r="A5924">
            <v>308722</v>
          </cell>
          <cell r="B5924">
            <v>1</v>
          </cell>
        </row>
        <row r="5925">
          <cell r="A5925">
            <v>308741</v>
          </cell>
          <cell r="B5925"/>
        </row>
        <row r="5926">
          <cell r="A5926">
            <v>308755</v>
          </cell>
          <cell r="B5926">
            <v>1</v>
          </cell>
        </row>
        <row r="5927">
          <cell r="A5927">
            <v>308757</v>
          </cell>
          <cell r="B5927">
            <v>2</v>
          </cell>
        </row>
        <row r="5928">
          <cell r="A5928">
            <v>308758</v>
          </cell>
          <cell r="B5928">
            <v>7</v>
          </cell>
        </row>
        <row r="5929">
          <cell r="A5929">
            <v>308759</v>
          </cell>
          <cell r="B5929">
            <v>1</v>
          </cell>
        </row>
        <row r="5930">
          <cell r="A5930">
            <v>308770</v>
          </cell>
          <cell r="B5930">
            <v>38.5</v>
          </cell>
        </row>
        <row r="5931">
          <cell r="A5931">
            <v>308776</v>
          </cell>
          <cell r="B5931">
            <v>1</v>
          </cell>
        </row>
        <row r="5932">
          <cell r="A5932">
            <v>308779</v>
          </cell>
          <cell r="B5932">
            <v>1</v>
          </cell>
        </row>
        <row r="5933">
          <cell r="A5933">
            <v>308781</v>
          </cell>
          <cell r="B5933">
            <v>13</v>
          </cell>
        </row>
        <row r="5934">
          <cell r="A5934">
            <v>308794</v>
          </cell>
          <cell r="B5934">
            <v>1</v>
          </cell>
        </row>
        <row r="5935">
          <cell r="A5935">
            <v>308812</v>
          </cell>
          <cell r="B5935">
            <v>8.5</v>
          </cell>
        </row>
        <row r="5936">
          <cell r="A5936">
            <v>308816</v>
          </cell>
          <cell r="B5936">
            <v>1.5</v>
          </cell>
        </row>
        <row r="5937">
          <cell r="A5937">
            <v>308817</v>
          </cell>
          <cell r="B5937">
            <v>2.5</v>
          </cell>
        </row>
        <row r="5938">
          <cell r="A5938">
            <v>308830</v>
          </cell>
          <cell r="B5938">
            <v>1</v>
          </cell>
        </row>
        <row r="5939">
          <cell r="A5939">
            <v>308842</v>
          </cell>
          <cell r="B5939">
            <v>1</v>
          </cell>
        </row>
        <row r="5940">
          <cell r="A5940">
            <v>308843</v>
          </cell>
          <cell r="B5940">
            <v>1</v>
          </cell>
        </row>
        <row r="5941">
          <cell r="A5941">
            <v>308847</v>
          </cell>
          <cell r="B5941">
            <v>1.25</v>
          </cell>
        </row>
        <row r="5942">
          <cell r="A5942">
            <v>308864</v>
          </cell>
          <cell r="B5942">
            <v>1.75</v>
          </cell>
        </row>
        <row r="5943">
          <cell r="A5943">
            <v>308868</v>
          </cell>
          <cell r="B5943">
            <v>4</v>
          </cell>
        </row>
        <row r="5944">
          <cell r="A5944">
            <v>308870</v>
          </cell>
          <cell r="B5944">
            <v>1</v>
          </cell>
        </row>
        <row r="5945">
          <cell r="A5945">
            <v>308888</v>
          </cell>
          <cell r="B5945">
            <v>2.5</v>
          </cell>
        </row>
        <row r="5946">
          <cell r="A5946">
            <v>308894</v>
          </cell>
          <cell r="B5946">
            <v>1</v>
          </cell>
        </row>
        <row r="5947">
          <cell r="A5947">
            <v>308895</v>
          </cell>
          <cell r="B5947">
            <v>2</v>
          </cell>
        </row>
        <row r="5948">
          <cell r="A5948">
            <v>308896</v>
          </cell>
          <cell r="B5948">
            <v>37</v>
          </cell>
        </row>
        <row r="5949">
          <cell r="A5949">
            <v>308926</v>
          </cell>
          <cell r="B5949">
            <v>1.5</v>
          </cell>
        </row>
        <row r="5950">
          <cell r="A5950">
            <v>308927</v>
          </cell>
          <cell r="B5950">
            <v>4</v>
          </cell>
        </row>
        <row r="5951">
          <cell r="A5951">
            <v>308929</v>
          </cell>
          <cell r="B5951">
            <v>15</v>
          </cell>
        </row>
        <row r="5952">
          <cell r="A5952">
            <v>308930</v>
          </cell>
          <cell r="B5952">
            <v>1.5</v>
          </cell>
        </row>
        <row r="5953">
          <cell r="A5953">
            <v>308947</v>
          </cell>
          <cell r="B5953">
            <v>7.5</v>
          </cell>
        </row>
        <row r="5954">
          <cell r="A5954">
            <v>308948</v>
          </cell>
          <cell r="B5954">
            <v>1.25</v>
          </cell>
        </row>
        <row r="5955">
          <cell r="A5955">
            <v>308949</v>
          </cell>
          <cell r="B5955">
            <v>1</v>
          </cell>
        </row>
        <row r="5956">
          <cell r="A5956">
            <v>308950</v>
          </cell>
          <cell r="B5956">
            <v>6</v>
          </cell>
        </row>
        <row r="5957">
          <cell r="A5957">
            <v>308951</v>
          </cell>
          <cell r="B5957">
            <v>15</v>
          </cell>
        </row>
        <row r="5958">
          <cell r="A5958">
            <v>308972</v>
          </cell>
          <cell r="B5958"/>
        </row>
        <row r="5959">
          <cell r="A5959">
            <v>308975</v>
          </cell>
          <cell r="B5959">
            <v>1</v>
          </cell>
        </row>
        <row r="5960">
          <cell r="A5960">
            <v>308977</v>
          </cell>
          <cell r="B5960">
            <v>47.5</v>
          </cell>
        </row>
        <row r="5961">
          <cell r="A5961">
            <v>308978</v>
          </cell>
          <cell r="B5961">
            <v>1</v>
          </cell>
        </row>
        <row r="5962">
          <cell r="A5962">
            <v>308979</v>
          </cell>
          <cell r="B5962">
            <v>1</v>
          </cell>
        </row>
        <row r="5963">
          <cell r="A5963">
            <v>308981</v>
          </cell>
          <cell r="B5963">
            <v>3</v>
          </cell>
        </row>
        <row r="5964">
          <cell r="A5964">
            <v>308992</v>
          </cell>
          <cell r="B5964">
            <v>1</v>
          </cell>
        </row>
        <row r="5965">
          <cell r="A5965">
            <v>309002</v>
          </cell>
          <cell r="B5965">
            <v>9</v>
          </cell>
        </row>
        <row r="5966">
          <cell r="A5966">
            <v>309004</v>
          </cell>
          <cell r="B5966">
            <v>2.5</v>
          </cell>
        </row>
        <row r="5967">
          <cell r="A5967">
            <v>309005</v>
          </cell>
          <cell r="B5967">
            <v>1</v>
          </cell>
        </row>
        <row r="5968">
          <cell r="A5968">
            <v>309031</v>
          </cell>
          <cell r="B5968">
            <v>1</v>
          </cell>
        </row>
        <row r="5969">
          <cell r="A5969">
            <v>309032</v>
          </cell>
          <cell r="B5969">
            <v>1</v>
          </cell>
        </row>
        <row r="5970">
          <cell r="A5970">
            <v>309033</v>
          </cell>
          <cell r="B5970">
            <v>3.5</v>
          </cell>
        </row>
        <row r="5971">
          <cell r="A5971">
            <v>309034</v>
          </cell>
          <cell r="B5971">
            <v>1</v>
          </cell>
        </row>
        <row r="5972">
          <cell r="A5972">
            <v>309036</v>
          </cell>
          <cell r="B5972">
            <v>3</v>
          </cell>
        </row>
        <row r="5973">
          <cell r="A5973">
            <v>309037</v>
          </cell>
          <cell r="B5973">
            <v>1</v>
          </cell>
        </row>
        <row r="5974">
          <cell r="A5974">
            <v>309057</v>
          </cell>
          <cell r="B5974">
            <v>1</v>
          </cell>
        </row>
        <row r="5975">
          <cell r="A5975">
            <v>309058</v>
          </cell>
          <cell r="B5975">
            <v>1</v>
          </cell>
        </row>
        <row r="5976">
          <cell r="A5976">
            <v>309061</v>
          </cell>
          <cell r="B5976">
            <v>5</v>
          </cell>
        </row>
        <row r="5977">
          <cell r="A5977">
            <v>309069</v>
          </cell>
          <cell r="B5977">
            <v>2</v>
          </cell>
        </row>
        <row r="5978">
          <cell r="A5978">
            <v>309072</v>
          </cell>
          <cell r="B5978">
            <v>2</v>
          </cell>
        </row>
        <row r="5979">
          <cell r="A5979">
            <v>309074</v>
          </cell>
          <cell r="B5979">
            <v>3</v>
          </cell>
        </row>
        <row r="5980">
          <cell r="A5980">
            <v>309076</v>
          </cell>
          <cell r="B5980">
            <v>1</v>
          </cell>
        </row>
        <row r="5981">
          <cell r="A5981">
            <v>309085</v>
          </cell>
          <cell r="B5981">
            <v>1</v>
          </cell>
        </row>
        <row r="5982">
          <cell r="A5982">
            <v>309086</v>
          </cell>
          <cell r="B5982">
            <v>1.5</v>
          </cell>
        </row>
        <row r="5983">
          <cell r="A5983">
            <v>309088</v>
          </cell>
          <cell r="B5983">
            <v>1</v>
          </cell>
        </row>
        <row r="5984">
          <cell r="A5984">
            <v>309101</v>
          </cell>
          <cell r="B5984">
            <v>4</v>
          </cell>
        </row>
        <row r="5985">
          <cell r="A5985">
            <v>309103</v>
          </cell>
          <cell r="B5985">
            <v>1</v>
          </cell>
        </row>
        <row r="5986">
          <cell r="A5986">
            <v>309104</v>
          </cell>
          <cell r="B5986">
            <v>6</v>
          </cell>
        </row>
        <row r="5987">
          <cell r="A5987">
            <v>309105</v>
          </cell>
          <cell r="B5987">
            <v>1</v>
          </cell>
        </row>
        <row r="5988">
          <cell r="A5988">
            <v>309121</v>
          </cell>
          <cell r="B5988">
            <v>26</v>
          </cell>
        </row>
        <row r="5989">
          <cell r="A5989">
            <v>309122</v>
          </cell>
          <cell r="B5989">
            <v>1.5</v>
          </cell>
        </row>
        <row r="5990">
          <cell r="A5990">
            <v>309123</v>
          </cell>
          <cell r="B5990">
            <v>4</v>
          </cell>
        </row>
        <row r="5991">
          <cell r="A5991">
            <v>309129</v>
          </cell>
          <cell r="B5991">
            <v>1</v>
          </cell>
        </row>
        <row r="5992">
          <cell r="A5992">
            <v>309138</v>
          </cell>
          <cell r="B5992">
            <v>2</v>
          </cell>
        </row>
        <row r="5993">
          <cell r="A5993">
            <v>309144</v>
          </cell>
          <cell r="B5993">
            <v>2</v>
          </cell>
        </row>
        <row r="5994">
          <cell r="A5994">
            <v>309146</v>
          </cell>
          <cell r="B5994">
            <v>7</v>
          </cell>
        </row>
        <row r="5995">
          <cell r="A5995">
            <v>309149</v>
          </cell>
          <cell r="B5995">
            <v>1</v>
          </cell>
        </row>
        <row r="5996">
          <cell r="A5996">
            <v>309150</v>
          </cell>
          <cell r="B5996">
            <v>1</v>
          </cell>
        </row>
        <row r="5997">
          <cell r="A5997">
            <v>309163</v>
          </cell>
          <cell r="B5997">
            <v>1</v>
          </cell>
        </row>
        <row r="5998">
          <cell r="A5998">
            <v>309164</v>
          </cell>
          <cell r="B5998">
            <v>2.5</v>
          </cell>
        </row>
        <row r="5999">
          <cell r="A5999">
            <v>309165</v>
          </cell>
          <cell r="B5999">
            <v>2.5</v>
          </cell>
        </row>
        <row r="6000">
          <cell r="A6000">
            <v>309172</v>
          </cell>
          <cell r="B6000">
            <v>3</v>
          </cell>
        </row>
        <row r="6001">
          <cell r="A6001">
            <v>309173</v>
          </cell>
          <cell r="B6001">
            <v>1</v>
          </cell>
        </row>
        <row r="6002">
          <cell r="A6002">
            <v>309178</v>
          </cell>
          <cell r="B6002">
            <v>2</v>
          </cell>
        </row>
        <row r="6003">
          <cell r="A6003">
            <v>309179</v>
          </cell>
          <cell r="B6003">
            <v>11</v>
          </cell>
        </row>
        <row r="6004">
          <cell r="A6004">
            <v>309180</v>
          </cell>
          <cell r="B6004">
            <v>11.25</v>
          </cell>
        </row>
        <row r="6005">
          <cell r="A6005">
            <v>309181</v>
          </cell>
          <cell r="B6005">
            <v>2</v>
          </cell>
        </row>
        <row r="6006">
          <cell r="A6006">
            <v>309182</v>
          </cell>
          <cell r="B6006">
            <v>1</v>
          </cell>
        </row>
        <row r="6007">
          <cell r="A6007">
            <v>309183</v>
          </cell>
          <cell r="B6007">
            <v>8</v>
          </cell>
        </row>
        <row r="6008">
          <cell r="A6008">
            <v>309193</v>
          </cell>
          <cell r="B6008">
            <v>1</v>
          </cell>
        </row>
        <row r="6009">
          <cell r="A6009">
            <v>309194</v>
          </cell>
          <cell r="B6009">
            <v>3.5</v>
          </cell>
        </row>
        <row r="6010">
          <cell r="A6010">
            <v>309196</v>
          </cell>
          <cell r="B6010">
            <v>8</v>
          </cell>
        </row>
        <row r="6011">
          <cell r="A6011">
            <v>309197</v>
          </cell>
          <cell r="B6011">
            <v>3.5</v>
          </cell>
        </row>
        <row r="6012">
          <cell r="A6012">
            <v>309216</v>
          </cell>
          <cell r="B6012">
            <v>1</v>
          </cell>
        </row>
        <row r="6013">
          <cell r="A6013">
            <v>309217</v>
          </cell>
          <cell r="B6013">
            <v>3</v>
          </cell>
        </row>
        <row r="6014">
          <cell r="A6014">
            <v>309223</v>
          </cell>
          <cell r="B6014">
            <v>1</v>
          </cell>
        </row>
        <row r="6015">
          <cell r="A6015">
            <v>309224</v>
          </cell>
          <cell r="B6015">
            <v>1.5</v>
          </cell>
        </row>
        <row r="6016">
          <cell r="A6016">
            <v>309225</v>
          </cell>
          <cell r="B6016">
            <v>1</v>
          </cell>
        </row>
        <row r="6017">
          <cell r="A6017">
            <v>309228</v>
          </cell>
          <cell r="B6017">
            <v>4</v>
          </cell>
        </row>
        <row r="6018">
          <cell r="A6018">
            <v>309229</v>
          </cell>
          <cell r="B6018">
            <v>27</v>
          </cell>
        </row>
        <row r="6019">
          <cell r="A6019">
            <v>309230</v>
          </cell>
          <cell r="B6019">
            <v>1</v>
          </cell>
        </row>
        <row r="6020">
          <cell r="A6020">
            <v>309252</v>
          </cell>
          <cell r="B6020">
            <v>1.5</v>
          </cell>
        </row>
        <row r="6021">
          <cell r="A6021">
            <v>309253</v>
          </cell>
          <cell r="B6021">
            <v>1</v>
          </cell>
        </row>
        <row r="6022">
          <cell r="A6022">
            <v>309254</v>
          </cell>
          <cell r="B6022">
            <v>1</v>
          </cell>
        </row>
        <row r="6023">
          <cell r="A6023">
            <v>309255</v>
          </cell>
          <cell r="B6023">
            <v>1</v>
          </cell>
        </row>
        <row r="6024">
          <cell r="A6024">
            <v>309256</v>
          </cell>
          <cell r="B6024">
            <v>1</v>
          </cell>
        </row>
        <row r="6025">
          <cell r="A6025">
            <v>309280</v>
          </cell>
          <cell r="B6025">
            <v>3</v>
          </cell>
        </row>
        <row r="6026">
          <cell r="A6026">
            <v>309284</v>
          </cell>
          <cell r="B6026">
            <v>5.5</v>
          </cell>
        </row>
        <row r="6027">
          <cell r="A6027">
            <v>309285</v>
          </cell>
          <cell r="B6027">
            <v>3.75</v>
          </cell>
        </row>
        <row r="6028">
          <cell r="A6028">
            <v>309287</v>
          </cell>
          <cell r="B6028">
            <v>3</v>
          </cell>
        </row>
        <row r="6029">
          <cell r="A6029">
            <v>309288</v>
          </cell>
          <cell r="B6029">
            <v>3</v>
          </cell>
        </row>
        <row r="6030">
          <cell r="A6030">
            <v>309289</v>
          </cell>
          <cell r="B6030">
            <v>1.5</v>
          </cell>
        </row>
        <row r="6031">
          <cell r="A6031">
            <v>309301</v>
          </cell>
          <cell r="B6031">
            <v>1</v>
          </cell>
        </row>
        <row r="6032">
          <cell r="A6032">
            <v>309306</v>
          </cell>
          <cell r="B6032">
            <v>3</v>
          </cell>
        </row>
        <row r="6033">
          <cell r="A6033">
            <v>309314</v>
          </cell>
          <cell r="B6033">
            <v>1</v>
          </cell>
        </row>
        <row r="6034">
          <cell r="A6034">
            <v>309325</v>
          </cell>
          <cell r="B6034">
            <v>1.5</v>
          </cell>
        </row>
        <row r="6035">
          <cell r="A6035">
            <v>309328</v>
          </cell>
          <cell r="B6035">
            <v>1</v>
          </cell>
        </row>
        <row r="6036">
          <cell r="A6036">
            <v>309335</v>
          </cell>
          <cell r="B6036">
            <v>1</v>
          </cell>
        </row>
        <row r="6037">
          <cell r="A6037">
            <v>309343</v>
          </cell>
          <cell r="B6037">
            <v>1</v>
          </cell>
        </row>
        <row r="6038">
          <cell r="A6038">
            <v>309345</v>
          </cell>
          <cell r="B6038">
            <v>3</v>
          </cell>
        </row>
        <row r="6039">
          <cell r="A6039">
            <v>309346</v>
          </cell>
          <cell r="B6039">
            <v>2</v>
          </cell>
        </row>
        <row r="6040">
          <cell r="A6040">
            <v>309347</v>
          </cell>
          <cell r="B6040">
            <v>2</v>
          </cell>
        </row>
        <row r="6041">
          <cell r="A6041">
            <v>309349</v>
          </cell>
          <cell r="B6041">
            <v>1</v>
          </cell>
        </row>
        <row r="6042">
          <cell r="A6042">
            <v>309362</v>
          </cell>
          <cell r="B6042">
            <v>3</v>
          </cell>
        </row>
        <row r="6043">
          <cell r="A6043">
            <v>309364</v>
          </cell>
          <cell r="B6043">
            <v>2</v>
          </cell>
        </row>
        <row r="6044">
          <cell r="A6044">
            <v>309365</v>
          </cell>
          <cell r="B6044">
            <v>4</v>
          </cell>
        </row>
        <row r="6045">
          <cell r="A6045">
            <v>309366</v>
          </cell>
          <cell r="B6045">
            <v>1</v>
          </cell>
        </row>
        <row r="6046">
          <cell r="A6046">
            <v>309376</v>
          </cell>
          <cell r="B6046">
            <v>1</v>
          </cell>
        </row>
        <row r="6047">
          <cell r="A6047">
            <v>309377</v>
          </cell>
          <cell r="B6047">
            <v>8</v>
          </cell>
        </row>
        <row r="6048">
          <cell r="A6048">
            <v>309389</v>
          </cell>
          <cell r="B6048">
            <v>2</v>
          </cell>
        </row>
        <row r="6049">
          <cell r="A6049">
            <v>309390</v>
          </cell>
          <cell r="B6049">
            <v>2.5</v>
          </cell>
        </row>
        <row r="6050">
          <cell r="A6050">
            <v>309391</v>
          </cell>
          <cell r="B6050">
            <v>1</v>
          </cell>
        </row>
        <row r="6051">
          <cell r="A6051">
            <v>309406</v>
          </cell>
          <cell r="B6051">
            <v>1</v>
          </cell>
        </row>
        <row r="6052">
          <cell r="A6052">
            <v>309407</v>
          </cell>
          <cell r="B6052">
            <v>2</v>
          </cell>
        </row>
        <row r="6053">
          <cell r="A6053">
            <v>309408</v>
          </cell>
          <cell r="B6053">
            <v>1</v>
          </cell>
        </row>
        <row r="6054">
          <cell r="A6054">
            <v>309410</v>
          </cell>
          <cell r="B6054">
            <v>1.5</v>
          </cell>
        </row>
        <row r="6055">
          <cell r="A6055">
            <v>309411</v>
          </cell>
          <cell r="B6055">
            <v>37.75</v>
          </cell>
        </row>
        <row r="6056">
          <cell r="A6056">
            <v>309412</v>
          </cell>
          <cell r="B6056">
            <v>1.5</v>
          </cell>
        </row>
        <row r="6057">
          <cell r="A6057">
            <v>309425</v>
          </cell>
          <cell r="B6057">
            <v>1</v>
          </cell>
        </row>
        <row r="6058">
          <cell r="A6058">
            <v>309430</v>
          </cell>
          <cell r="B6058">
            <v>1</v>
          </cell>
        </row>
        <row r="6059">
          <cell r="A6059">
            <v>309431</v>
          </cell>
          <cell r="B6059">
            <v>1</v>
          </cell>
        </row>
        <row r="6060">
          <cell r="A6060">
            <v>309432</v>
          </cell>
          <cell r="B6060">
            <v>1</v>
          </cell>
        </row>
        <row r="6061">
          <cell r="A6061">
            <v>309433</v>
          </cell>
          <cell r="B6061">
            <v>1</v>
          </cell>
        </row>
        <row r="6062">
          <cell r="A6062">
            <v>309434</v>
          </cell>
          <cell r="B6062">
            <v>12.5</v>
          </cell>
        </row>
        <row r="6063">
          <cell r="A6063">
            <v>309438</v>
          </cell>
          <cell r="B6063">
            <v>5</v>
          </cell>
        </row>
        <row r="6064">
          <cell r="A6064">
            <v>309439</v>
          </cell>
          <cell r="B6064">
            <v>6.5</v>
          </cell>
        </row>
        <row r="6065">
          <cell r="A6065">
            <v>309440</v>
          </cell>
          <cell r="B6065">
            <v>8.25</v>
          </cell>
        </row>
        <row r="6066">
          <cell r="A6066">
            <v>309443</v>
          </cell>
          <cell r="B6066">
            <v>3</v>
          </cell>
        </row>
        <row r="6067">
          <cell r="A6067">
            <v>309444</v>
          </cell>
          <cell r="B6067">
            <v>1.5</v>
          </cell>
        </row>
        <row r="6068">
          <cell r="A6068">
            <v>309454</v>
          </cell>
          <cell r="B6068">
            <v>2</v>
          </cell>
        </row>
        <row r="6069">
          <cell r="A6069">
            <v>309455</v>
          </cell>
          <cell r="B6069">
            <v>1.5</v>
          </cell>
        </row>
        <row r="6070">
          <cell r="A6070">
            <v>309456</v>
          </cell>
          <cell r="B6070">
            <v>1.25</v>
          </cell>
        </row>
        <row r="6071">
          <cell r="A6071">
            <v>309457</v>
          </cell>
          <cell r="B6071">
            <v>2.5</v>
          </cell>
        </row>
        <row r="6072">
          <cell r="A6072">
            <v>309467</v>
          </cell>
          <cell r="B6072">
            <v>1</v>
          </cell>
        </row>
        <row r="6073">
          <cell r="A6073">
            <v>309468</v>
          </cell>
          <cell r="B6073">
            <v>1</v>
          </cell>
        </row>
        <row r="6074">
          <cell r="A6074">
            <v>309469</v>
          </cell>
          <cell r="B6074">
            <v>3</v>
          </cell>
        </row>
        <row r="6075">
          <cell r="A6075">
            <v>309471</v>
          </cell>
          <cell r="B6075"/>
        </row>
        <row r="6076">
          <cell r="A6076">
            <v>309472</v>
          </cell>
          <cell r="B6076">
            <v>1</v>
          </cell>
        </row>
        <row r="6077">
          <cell r="A6077">
            <v>309478</v>
          </cell>
          <cell r="B6077">
            <v>25.5</v>
          </cell>
        </row>
        <row r="6078">
          <cell r="A6078">
            <v>309488</v>
          </cell>
          <cell r="B6078">
            <v>7</v>
          </cell>
        </row>
        <row r="6079">
          <cell r="A6079">
            <v>309497</v>
          </cell>
          <cell r="B6079">
            <v>2.5</v>
          </cell>
        </row>
        <row r="6080">
          <cell r="A6080">
            <v>309505</v>
          </cell>
          <cell r="B6080"/>
        </row>
        <row r="6081">
          <cell r="A6081">
            <v>309509</v>
          </cell>
          <cell r="B6081">
            <v>3</v>
          </cell>
        </row>
        <row r="6082">
          <cell r="A6082">
            <v>309510</v>
          </cell>
          <cell r="B6082">
            <v>1</v>
          </cell>
        </row>
        <row r="6083">
          <cell r="A6083">
            <v>309511</v>
          </cell>
          <cell r="B6083">
            <v>2</v>
          </cell>
        </row>
        <row r="6084">
          <cell r="A6084">
            <v>309512</v>
          </cell>
          <cell r="B6084">
            <v>2</v>
          </cell>
        </row>
        <row r="6085">
          <cell r="A6085">
            <v>309514</v>
          </cell>
          <cell r="B6085">
            <v>3</v>
          </cell>
        </row>
        <row r="6086">
          <cell r="A6086">
            <v>309525</v>
          </cell>
          <cell r="B6086">
            <v>1</v>
          </cell>
        </row>
        <row r="6087">
          <cell r="A6087">
            <v>309526</v>
          </cell>
          <cell r="B6087">
            <v>1</v>
          </cell>
        </row>
        <row r="6088">
          <cell r="A6088">
            <v>309536</v>
          </cell>
          <cell r="B6088">
            <v>11.5</v>
          </cell>
        </row>
        <row r="6089">
          <cell r="A6089">
            <v>309547</v>
          </cell>
          <cell r="B6089">
            <v>1.5</v>
          </cell>
        </row>
        <row r="6090">
          <cell r="A6090">
            <v>309548</v>
          </cell>
          <cell r="B6090">
            <v>1</v>
          </cell>
        </row>
        <row r="6091">
          <cell r="A6091">
            <v>309561</v>
          </cell>
          <cell r="B6091">
            <v>1</v>
          </cell>
        </row>
        <row r="6092">
          <cell r="A6092">
            <v>309562</v>
          </cell>
          <cell r="B6092">
            <v>4.5</v>
          </cell>
        </row>
        <row r="6093">
          <cell r="A6093">
            <v>309563</v>
          </cell>
          <cell r="B6093">
            <v>10.5</v>
          </cell>
        </row>
        <row r="6094">
          <cell r="A6094">
            <v>309564</v>
          </cell>
          <cell r="B6094">
            <v>2</v>
          </cell>
        </row>
        <row r="6095">
          <cell r="A6095">
            <v>309574</v>
          </cell>
          <cell r="B6095">
            <v>2</v>
          </cell>
        </row>
        <row r="6096">
          <cell r="A6096">
            <v>309576</v>
          </cell>
          <cell r="B6096">
            <v>1</v>
          </cell>
        </row>
        <row r="6097">
          <cell r="A6097">
            <v>309587</v>
          </cell>
          <cell r="B6097">
            <v>1</v>
          </cell>
        </row>
        <row r="6098">
          <cell r="A6098">
            <v>309588</v>
          </cell>
          <cell r="B6098">
            <v>1</v>
          </cell>
        </row>
        <row r="6099">
          <cell r="A6099">
            <v>309589</v>
          </cell>
          <cell r="B6099">
            <v>1</v>
          </cell>
        </row>
        <row r="6100">
          <cell r="A6100">
            <v>309590</v>
          </cell>
          <cell r="B6100">
            <v>1</v>
          </cell>
        </row>
        <row r="6101">
          <cell r="A6101">
            <v>309604</v>
          </cell>
          <cell r="B6101">
            <v>1</v>
          </cell>
        </row>
        <row r="6102">
          <cell r="A6102">
            <v>309628</v>
          </cell>
          <cell r="B6102">
            <v>1</v>
          </cell>
        </row>
        <row r="6103">
          <cell r="A6103">
            <v>309646</v>
          </cell>
          <cell r="B6103">
            <v>3</v>
          </cell>
        </row>
        <row r="6104">
          <cell r="A6104">
            <v>309647</v>
          </cell>
          <cell r="B6104">
            <v>3</v>
          </cell>
        </row>
        <row r="6105">
          <cell r="A6105">
            <v>309648</v>
          </cell>
          <cell r="B6105">
            <v>4</v>
          </cell>
        </row>
        <row r="6106">
          <cell r="A6106">
            <v>309649</v>
          </cell>
          <cell r="B6106">
            <v>1</v>
          </cell>
        </row>
        <row r="6107">
          <cell r="A6107">
            <v>309650</v>
          </cell>
          <cell r="B6107">
            <v>2</v>
          </cell>
        </row>
        <row r="6108">
          <cell r="A6108">
            <v>309651</v>
          </cell>
          <cell r="B6108">
            <v>18</v>
          </cell>
        </row>
        <row r="6109">
          <cell r="A6109">
            <v>309652</v>
          </cell>
          <cell r="B6109">
            <v>1</v>
          </cell>
        </row>
        <row r="6110">
          <cell r="A6110">
            <v>309653</v>
          </cell>
          <cell r="B6110">
            <v>1</v>
          </cell>
        </row>
        <row r="6111">
          <cell r="A6111">
            <v>309660</v>
          </cell>
          <cell r="B6111">
            <v>2</v>
          </cell>
        </row>
        <row r="6112">
          <cell r="A6112">
            <v>309668</v>
          </cell>
          <cell r="B6112">
            <v>3</v>
          </cell>
        </row>
        <row r="6113">
          <cell r="A6113">
            <v>309669</v>
          </cell>
          <cell r="B6113">
            <v>1</v>
          </cell>
        </row>
        <row r="6114">
          <cell r="A6114">
            <v>309672</v>
          </cell>
          <cell r="B6114">
            <v>1</v>
          </cell>
        </row>
        <row r="6115">
          <cell r="A6115">
            <v>309673</v>
          </cell>
          <cell r="B6115">
            <v>1</v>
          </cell>
        </row>
        <row r="6116">
          <cell r="A6116">
            <v>309686</v>
          </cell>
          <cell r="B6116">
            <v>1</v>
          </cell>
        </row>
        <row r="6117">
          <cell r="A6117">
            <v>309688</v>
          </cell>
          <cell r="B6117">
            <v>4</v>
          </cell>
        </row>
        <row r="6118">
          <cell r="A6118">
            <v>309690</v>
          </cell>
          <cell r="B6118">
            <v>1</v>
          </cell>
        </row>
        <row r="6119">
          <cell r="A6119">
            <v>309691</v>
          </cell>
          <cell r="B6119">
            <v>2.25</v>
          </cell>
        </row>
        <row r="6120">
          <cell r="A6120">
            <v>309692</v>
          </cell>
          <cell r="B6120">
            <v>4</v>
          </cell>
        </row>
        <row r="6121">
          <cell r="A6121">
            <v>309711</v>
          </cell>
          <cell r="B6121">
            <v>1</v>
          </cell>
        </row>
        <row r="6122">
          <cell r="A6122">
            <v>309712</v>
          </cell>
          <cell r="B6122">
            <v>2</v>
          </cell>
        </row>
        <row r="6123">
          <cell r="A6123">
            <v>309715</v>
          </cell>
          <cell r="B6123">
            <v>3.5</v>
          </cell>
        </row>
        <row r="6124">
          <cell r="A6124">
            <v>309716</v>
          </cell>
          <cell r="B6124">
            <v>2</v>
          </cell>
        </row>
        <row r="6125">
          <cell r="A6125">
            <v>309717</v>
          </cell>
          <cell r="B6125">
            <v>1</v>
          </cell>
        </row>
        <row r="6126">
          <cell r="A6126">
            <v>309731</v>
          </cell>
          <cell r="B6126">
            <v>1</v>
          </cell>
        </row>
        <row r="6127">
          <cell r="A6127">
            <v>309732</v>
          </cell>
          <cell r="B6127">
            <v>8</v>
          </cell>
        </row>
        <row r="6128">
          <cell r="A6128">
            <v>309739</v>
          </cell>
          <cell r="B6128">
            <v>6</v>
          </cell>
        </row>
        <row r="6129">
          <cell r="A6129">
            <v>309741</v>
          </cell>
          <cell r="B6129"/>
        </row>
        <row r="6130">
          <cell r="A6130">
            <v>309765</v>
          </cell>
          <cell r="B6130">
            <v>1</v>
          </cell>
        </row>
        <row r="6131">
          <cell r="A6131">
            <v>309766</v>
          </cell>
          <cell r="B6131">
            <v>1</v>
          </cell>
        </row>
        <row r="6132">
          <cell r="A6132">
            <v>309767</v>
          </cell>
          <cell r="B6132">
            <v>1</v>
          </cell>
        </row>
        <row r="6133">
          <cell r="A6133">
            <v>309768</v>
          </cell>
          <cell r="B6133">
            <v>4</v>
          </cell>
        </row>
        <row r="6134">
          <cell r="A6134">
            <v>309769</v>
          </cell>
          <cell r="B6134">
            <v>15.5</v>
          </cell>
        </row>
        <row r="6135">
          <cell r="A6135">
            <v>309817</v>
          </cell>
          <cell r="B6135">
            <v>1</v>
          </cell>
        </row>
        <row r="6136">
          <cell r="A6136">
            <v>309818</v>
          </cell>
          <cell r="B6136">
            <v>5</v>
          </cell>
        </row>
        <row r="6137">
          <cell r="A6137">
            <v>309830</v>
          </cell>
          <cell r="B6137">
            <v>1</v>
          </cell>
        </row>
        <row r="6138">
          <cell r="A6138">
            <v>309832</v>
          </cell>
          <cell r="B6138">
            <v>2</v>
          </cell>
        </row>
        <row r="6139">
          <cell r="A6139">
            <v>309833</v>
          </cell>
          <cell r="B6139">
            <v>1</v>
          </cell>
        </row>
        <row r="6140">
          <cell r="A6140">
            <v>309834</v>
          </cell>
          <cell r="B6140">
            <v>3</v>
          </cell>
        </row>
        <row r="6141">
          <cell r="A6141">
            <v>309845</v>
          </cell>
          <cell r="B6141">
            <v>5.5</v>
          </cell>
        </row>
        <row r="6142">
          <cell r="A6142">
            <v>309846</v>
          </cell>
          <cell r="B6142">
            <v>2</v>
          </cell>
        </row>
        <row r="6143">
          <cell r="A6143">
            <v>309847</v>
          </cell>
          <cell r="B6143">
            <v>1</v>
          </cell>
        </row>
        <row r="6144">
          <cell r="A6144">
            <v>309858</v>
          </cell>
          <cell r="B6144">
            <v>1.25</v>
          </cell>
        </row>
        <row r="6145">
          <cell r="A6145">
            <v>309859</v>
          </cell>
          <cell r="B6145">
            <v>2</v>
          </cell>
        </row>
        <row r="6146">
          <cell r="A6146">
            <v>309863</v>
          </cell>
          <cell r="B6146">
            <v>1</v>
          </cell>
        </row>
        <row r="6147">
          <cell r="A6147">
            <v>309867</v>
          </cell>
          <cell r="B6147">
            <v>4</v>
          </cell>
        </row>
        <row r="6148">
          <cell r="A6148">
            <v>309873</v>
          </cell>
          <cell r="B6148">
            <v>5.5</v>
          </cell>
        </row>
        <row r="6149">
          <cell r="A6149">
            <v>309874</v>
          </cell>
          <cell r="B6149">
            <v>5.5</v>
          </cell>
        </row>
        <row r="6150">
          <cell r="A6150">
            <v>309875</v>
          </cell>
          <cell r="B6150">
            <v>7</v>
          </cell>
        </row>
        <row r="6151">
          <cell r="A6151">
            <v>309878</v>
          </cell>
          <cell r="B6151">
            <v>1.5</v>
          </cell>
        </row>
        <row r="6152">
          <cell r="A6152">
            <v>309893</v>
          </cell>
          <cell r="B6152">
            <v>1.5</v>
          </cell>
        </row>
        <row r="6153">
          <cell r="A6153">
            <v>309894</v>
          </cell>
          <cell r="B6153">
            <v>3</v>
          </cell>
        </row>
        <row r="6154">
          <cell r="A6154">
            <v>309895</v>
          </cell>
          <cell r="B6154">
            <v>1</v>
          </cell>
        </row>
        <row r="6155">
          <cell r="A6155">
            <v>309901</v>
          </cell>
          <cell r="B6155">
            <v>8.5</v>
          </cell>
        </row>
        <row r="6156">
          <cell r="A6156">
            <v>309902</v>
          </cell>
          <cell r="B6156">
            <v>2</v>
          </cell>
        </row>
        <row r="6157">
          <cell r="A6157">
            <v>309911</v>
          </cell>
          <cell r="B6157">
            <v>2</v>
          </cell>
        </row>
        <row r="6158">
          <cell r="A6158">
            <v>309912</v>
          </cell>
          <cell r="B6158">
            <v>1</v>
          </cell>
        </row>
        <row r="6159">
          <cell r="A6159">
            <v>309913</v>
          </cell>
          <cell r="B6159">
            <v>3</v>
          </cell>
        </row>
        <row r="6160">
          <cell r="A6160">
            <v>309914</v>
          </cell>
          <cell r="B6160">
            <v>2</v>
          </cell>
        </row>
        <row r="6161">
          <cell r="A6161">
            <v>309915</v>
          </cell>
          <cell r="B6161">
            <v>5</v>
          </cell>
        </row>
        <row r="6162">
          <cell r="A6162">
            <v>309923</v>
          </cell>
          <cell r="B6162">
            <v>16.5</v>
          </cell>
        </row>
        <row r="6163">
          <cell r="A6163">
            <v>309924</v>
          </cell>
          <cell r="B6163">
            <v>4.5</v>
          </cell>
        </row>
        <row r="6164">
          <cell r="A6164">
            <v>309925</v>
          </cell>
          <cell r="B6164">
            <v>3.75</v>
          </cell>
        </row>
        <row r="6165">
          <cell r="A6165">
            <v>309926</v>
          </cell>
          <cell r="B6165">
            <v>2</v>
          </cell>
        </row>
        <row r="6166">
          <cell r="A6166">
            <v>309928</v>
          </cell>
          <cell r="B6166">
            <v>2</v>
          </cell>
        </row>
        <row r="6167">
          <cell r="A6167">
            <v>309937</v>
          </cell>
          <cell r="B6167">
            <v>4.5</v>
          </cell>
        </row>
        <row r="6168">
          <cell r="A6168">
            <v>309938</v>
          </cell>
          <cell r="B6168">
            <v>7.5</v>
          </cell>
        </row>
        <row r="6169">
          <cell r="A6169">
            <v>309942</v>
          </cell>
          <cell r="B6169">
            <v>6.25</v>
          </cell>
        </row>
        <row r="6170">
          <cell r="A6170">
            <v>309949</v>
          </cell>
          <cell r="B6170">
            <v>1.5</v>
          </cell>
        </row>
        <row r="6171">
          <cell r="A6171">
            <v>309953</v>
          </cell>
          <cell r="B6171">
            <v>2</v>
          </cell>
        </row>
        <row r="6172">
          <cell r="A6172">
            <v>309961</v>
          </cell>
          <cell r="B6172">
            <v>1</v>
          </cell>
        </row>
        <row r="6173">
          <cell r="A6173">
            <v>309964</v>
          </cell>
          <cell r="B6173">
            <v>5</v>
          </cell>
        </row>
        <row r="6174">
          <cell r="A6174">
            <v>309967</v>
          </cell>
          <cell r="B6174"/>
        </row>
        <row r="6175">
          <cell r="A6175">
            <v>309971</v>
          </cell>
          <cell r="B6175">
            <v>2</v>
          </cell>
        </row>
        <row r="6176">
          <cell r="A6176">
            <v>309981</v>
          </cell>
          <cell r="B6176">
            <v>2.5</v>
          </cell>
        </row>
        <row r="6177">
          <cell r="A6177">
            <v>309982</v>
          </cell>
          <cell r="B6177">
            <v>3.25</v>
          </cell>
        </row>
        <row r="6178">
          <cell r="A6178">
            <v>309985</v>
          </cell>
          <cell r="B6178">
            <v>10.5</v>
          </cell>
        </row>
        <row r="6179">
          <cell r="A6179">
            <v>309986</v>
          </cell>
          <cell r="B6179">
            <v>1</v>
          </cell>
        </row>
        <row r="6180">
          <cell r="A6180">
            <v>309987</v>
          </cell>
          <cell r="B6180">
            <v>1</v>
          </cell>
        </row>
        <row r="6181">
          <cell r="A6181">
            <v>310000</v>
          </cell>
          <cell r="B6181">
            <v>1</v>
          </cell>
        </row>
        <row r="6182">
          <cell r="A6182">
            <v>310001</v>
          </cell>
          <cell r="B6182">
            <v>1</v>
          </cell>
        </row>
        <row r="6183">
          <cell r="A6183">
            <v>310010</v>
          </cell>
          <cell r="B6183">
            <v>3</v>
          </cell>
        </row>
        <row r="6184">
          <cell r="A6184">
            <v>310011</v>
          </cell>
          <cell r="B6184">
            <v>1</v>
          </cell>
        </row>
        <row r="6185">
          <cell r="A6185">
            <v>310012</v>
          </cell>
          <cell r="B6185">
            <v>1</v>
          </cell>
        </row>
        <row r="6186">
          <cell r="A6186">
            <v>310016</v>
          </cell>
          <cell r="B6186"/>
        </row>
        <row r="6187">
          <cell r="A6187">
            <v>310027</v>
          </cell>
          <cell r="B6187">
            <v>2</v>
          </cell>
        </row>
        <row r="6188">
          <cell r="A6188">
            <v>310029</v>
          </cell>
          <cell r="B6188">
            <v>1</v>
          </cell>
        </row>
        <row r="6189">
          <cell r="A6189">
            <v>310042</v>
          </cell>
          <cell r="B6189">
            <v>1</v>
          </cell>
        </row>
        <row r="6190">
          <cell r="A6190">
            <v>310045</v>
          </cell>
          <cell r="B6190">
            <v>1</v>
          </cell>
        </row>
        <row r="6191">
          <cell r="A6191">
            <v>310047</v>
          </cell>
          <cell r="B6191">
            <v>3</v>
          </cell>
        </row>
        <row r="6192">
          <cell r="A6192">
            <v>310050</v>
          </cell>
          <cell r="B6192">
            <v>10.75</v>
          </cell>
        </row>
        <row r="6193">
          <cell r="A6193">
            <v>310053</v>
          </cell>
          <cell r="B6193">
            <v>2.5</v>
          </cell>
        </row>
        <row r="6194">
          <cell r="A6194">
            <v>310054</v>
          </cell>
          <cell r="B6194">
            <v>1</v>
          </cell>
        </row>
        <row r="6195">
          <cell r="A6195">
            <v>310072</v>
          </cell>
          <cell r="B6195">
            <v>2</v>
          </cell>
        </row>
        <row r="6196">
          <cell r="A6196">
            <v>310073</v>
          </cell>
          <cell r="B6196">
            <v>3</v>
          </cell>
        </row>
        <row r="6197">
          <cell r="A6197">
            <v>310080</v>
          </cell>
          <cell r="B6197">
            <v>1</v>
          </cell>
        </row>
        <row r="6198">
          <cell r="A6198">
            <v>310087</v>
          </cell>
          <cell r="B6198">
            <v>6.5</v>
          </cell>
        </row>
        <row r="6199">
          <cell r="A6199">
            <v>310088</v>
          </cell>
          <cell r="B6199">
            <v>2</v>
          </cell>
        </row>
        <row r="6200">
          <cell r="A6200">
            <v>310090</v>
          </cell>
          <cell r="B6200">
            <v>3.5</v>
          </cell>
        </row>
        <row r="6201">
          <cell r="A6201">
            <v>310125</v>
          </cell>
          <cell r="B6201">
            <v>1</v>
          </cell>
        </row>
        <row r="6202">
          <cell r="A6202">
            <v>310126</v>
          </cell>
          <cell r="B6202">
            <v>3.5</v>
          </cell>
        </row>
        <row r="6203">
          <cell r="A6203">
            <v>310131</v>
          </cell>
          <cell r="B6203">
            <v>1</v>
          </cell>
        </row>
        <row r="6204">
          <cell r="A6204">
            <v>310137</v>
          </cell>
          <cell r="B6204">
            <v>1</v>
          </cell>
        </row>
        <row r="6205">
          <cell r="A6205">
            <v>310138</v>
          </cell>
          <cell r="B6205">
            <v>2</v>
          </cell>
        </row>
        <row r="6206">
          <cell r="A6206">
            <v>310139</v>
          </cell>
          <cell r="B6206">
            <v>3</v>
          </cell>
        </row>
        <row r="6207">
          <cell r="A6207">
            <v>310140</v>
          </cell>
          <cell r="B6207">
            <v>1</v>
          </cell>
        </row>
        <row r="6208">
          <cell r="A6208">
            <v>310157</v>
          </cell>
          <cell r="B6208">
            <v>6.25</v>
          </cell>
        </row>
        <row r="6209">
          <cell r="A6209">
            <v>310158</v>
          </cell>
          <cell r="B6209">
            <v>1</v>
          </cell>
        </row>
        <row r="6210">
          <cell r="A6210">
            <v>310159</v>
          </cell>
          <cell r="B6210">
            <v>1</v>
          </cell>
        </row>
        <row r="6211">
          <cell r="A6211">
            <v>310160</v>
          </cell>
          <cell r="B6211"/>
        </row>
        <row r="6212">
          <cell r="A6212">
            <v>310172</v>
          </cell>
          <cell r="B6212">
            <v>1</v>
          </cell>
        </row>
        <row r="6213">
          <cell r="A6213">
            <v>310173</v>
          </cell>
          <cell r="B6213">
            <v>3</v>
          </cell>
        </row>
        <row r="6214">
          <cell r="A6214">
            <v>310174</v>
          </cell>
          <cell r="B6214">
            <v>3</v>
          </cell>
        </row>
        <row r="6215">
          <cell r="A6215">
            <v>310182</v>
          </cell>
          <cell r="B6215">
            <v>25.25</v>
          </cell>
        </row>
        <row r="6216">
          <cell r="A6216">
            <v>310185</v>
          </cell>
          <cell r="B6216">
            <v>1.5</v>
          </cell>
        </row>
        <row r="6217">
          <cell r="A6217">
            <v>310186</v>
          </cell>
          <cell r="B6217">
            <v>29.5</v>
          </cell>
        </row>
        <row r="6218">
          <cell r="A6218">
            <v>310187</v>
          </cell>
          <cell r="B6218">
            <v>4</v>
          </cell>
        </row>
        <row r="6219">
          <cell r="A6219">
            <v>310199</v>
          </cell>
          <cell r="B6219">
            <v>1</v>
          </cell>
        </row>
        <row r="6220">
          <cell r="A6220">
            <v>310200</v>
          </cell>
          <cell r="B6220">
            <v>1</v>
          </cell>
        </row>
        <row r="6221">
          <cell r="A6221">
            <v>310203</v>
          </cell>
          <cell r="B6221">
            <v>1</v>
          </cell>
        </row>
        <row r="6222">
          <cell r="A6222">
            <v>310204</v>
          </cell>
          <cell r="B6222">
            <v>3</v>
          </cell>
        </row>
        <row r="6223">
          <cell r="A6223">
            <v>310211</v>
          </cell>
          <cell r="B6223">
            <v>2</v>
          </cell>
        </row>
        <row r="6224">
          <cell r="A6224">
            <v>310212</v>
          </cell>
          <cell r="B6224">
            <v>1</v>
          </cell>
        </row>
        <row r="6225">
          <cell r="A6225">
            <v>310213</v>
          </cell>
          <cell r="B6225">
            <v>1</v>
          </cell>
        </row>
        <row r="6226">
          <cell r="A6226">
            <v>310214</v>
          </cell>
          <cell r="B6226">
            <v>67</v>
          </cell>
        </row>
        <row r="6227">
          <cell r="A6227">
            <v>310215</v>
          </cell>
          <cell r="B6227">
            <v>1</v>
          </cell>
        </row>
        <row r="6228">
          <cell r="A6228">
            <v>310230</v>
          </cell>
          <cell r="B6228">
            <v>1</v>
          </cell>
        </row>
        <row r="6229">
          <cell r="A6229">
            <v>310231</v>
          </cell>
          <cell r="B6229"/>
        </row>
        <row r="6230">
          <cell r="A6230">
            <v>310232</v>
          </cell>
          <cell r="B6230">
            <v>2</v>
          </cell>
        </row>
        <row r="6231">
          <cell r="A6231">
            <v>310242</v>
          </cell>
          <cell r="B6231">
            <v>1</v>
          </cell>
        </row>
        <row r="6232">
          <cell r="A6232">
            <v>310244</v>
          </cell>
          <cell r="B6232">
            <v>1</v>
          </cell>
        </row>
        <row r="6233">
          <cell r="A6233">
            <v>310256</v>
          </cell>
          <cell r="B6233">
            <v>6.75</v>
          </cell>
        </row>
        <row r="6234">
          <cell r="A6234">
            <v>310258</v>
          </cell>
          <cell r="B6234">
            <v>72.5</v>
          </cell>
        </row>
        <row r="6235">
          <cell r="A6235">
            <v>310259</v>
          </cell>
          <cell r="B6235">
            <v>1</v>
          </cell>
        </row>
        <row r="6236">
          <cell r="A6236">
            <v>310275</v>
          </cell>
          <cell r="B6236">
            <v>1.5</v>
          </cell>
        </row>
        <row r="6237">
          <cell r="A6237">
            <v>310292</v>
          </cell>
          <cell r="B6237">
            <v>2</v>
          </cell>
        </row>
        <row r="6238">
          <cell r="A6238">
            <v>310317</v>
          </cell>
          <cell r="B6238">
            <v>1.5</v>
          </cell>
        </row>
        <row r="6239">
          <cell r="A6239">
            <v>310337</v>
          </cell>
          <cell r="B6239">
            <v>3</v>
          </cell>
        </row>
        <row r="6240">
          <cell r="A6240">
            <v>310340</v>
          </cell>
          <cell r="B6240">
            <v>11</v>
          </cell>
        </row>
        <row r="6241">
          <cell r="A6241">
            <v>310341</v>
          </cell>
          <cell r="B6241">
            <v>1</v>
          </cell>
        </row>
        <row r="6242">
          <cell r="A6242">
            <v>310353</v>
          </cell>
          <cell r="B6242">
            <v>1</v>
          </cell>
        </row>
        <row r="6243">
          <cell r="A6243">
            <v>310354</v>
          </cell>
          <cell r="B6243">
            <v>7.5</v>
          </cell>
        </row>
        <row r="6244">
          <cell r="A6244">
            <v>310355</v>
          </cell>
          <cell r="B6244">
            <v>1</v>
          </cell>
        </row>
        <row r="6245">
          <cell r="A6245">
            <v>310357</v>
          </cell>
          <cell r="B6245">
            <v>1</v>
          </cell>
        </row>
        <row r="6246">
          <cell r="A6246">
            <v>310362</v>
          </cell>
          <cell r="B6246">
            <v>8</v>
          </cell>
        </row>
        <row r="6247">
          <cell r="A6247">
            <v>310363</v>
          </cell>
          <cell r="B6247">
            <v>1</v>
          </cell>
        </row>
        <row r="6248">
          <cell r="A6248">
            <v>310368</v>
          </cell>
          <cell r="B6248">
            <v>1</v>
          </cell>
        </row>
        <row r="6249">
          <cell r="A6249">
            <v>310369</v>
          </cell>
          <cell r="B6249">
            <v>1</v>
          </cell>
        </row>
        <row r="6250">
          <cell r="A6250">
            <v>310370</v>
          </cell>
          <cell r="B6250">
            <v>1</v>
          </cell>
        </row>
        <row r="6251">
          <cell r="A6251">
            <v>310372</v>
          </cell>
          <cell r="B6251">
            <v>1</v>
          </cell>
        </row>
        <row r="6252">
          <cell r="A6252">
            <v>310384</v>
          </cell>
          <cell r="B6252">
            <v>1</v>
          </cell>
        </row>
        <row r="6253">
          <cell r="A6253">
            <v>310387</v>
          </cell>
          <cell r="B6253">
            <v>24.5</v>
          </cell>
        </row>
        <row r="6254">
          <cell r="A6254">
            <v>310403</v>
          </cell>
          <cell r="B6254">
            <v>3</v>
          </cell>
        </row>
        <row r="6255">
          <cell r="A6255">
            <v>310405</v>
          </cell>
          <cell r="B6255">
            <v>6.5</v>
          </cell>
        </row>
        <row r="6256">
          <cell r="A6256">
            <v>310407</v>
          </cell>
          <cell r="B6256">
            <v>2</v>
          </cell>
        </row>
        <row r="6257">
          <cell r="A6257">
            <v>310408</v>
          </cell>
          <cell r="B6257">
            <v>1</v>
          </cell>
        </row>
        <row r="6258">
          <cell r="A6258">
            <v>310409</v>
          </cell>
          <cell r="B6258">
            <v>3</v>
          </cell>
        </row>
        <row r="6259">
          <cell r="A6259">
            <v>310451</v>
          </cell>
          <cell r="B6259">
            <v>1</v>
          </cell>
        </row>
        <row r="6260">
          <cell r="A6260">
            <v>310452</v>
          </cell>
          <cell r="B6260">
            <v>2.5</v>
          </cell>
        </row>
        <row r="6261">
          <cell r="A6261">
            <v>310453</v>
          </cell>
          <cell r="B6261">
            <v>2</v>
          </cell>
        </row>
        <row r="6262">
          <cell r="A6262">
            <v>310454</v>
          </cell>
          <cell r="B6262">
            <v>1</v>
          </cell>
        </row>
        <row r="6263">
          <cell r="A6263">
            <v>310466</v>
          </cell>
          <cell r="B6263">
            <v>4.5</v>
          </cell>
        </row>
        <row r="6264">
          <cell r="A6264">
            <v>310469</v>
          </cell>
          <cell r="B6264">
            <v>1</v>
          </cell>
        </row>
        <row r="6265">
          <cell r="A6265">
            <v>310473</v>
          </cell>
          <cell r="B6265">
            <v>23.5</v>
          </cell>
        </row>
        <row r="6266">
          <cell r="A6266">
            <v>310481</v>
          </cell>
          <cell r="B6266">
            <v>2.75</v>
          </cell>
        </row>
        <row r="6267">
          <cell r="A6267">
            <v>310482</v>
          </cell>
          <cell r="B6267">
            <v>8.5</v>
          </cell>
        </row>
        <row r="6268">
          <cell r="A6268">
            <v>310484</v>
          </cell>
          <cell r="B6268">
            <v>16.5</v>
          </cell>
        </row>
        <row r="6269">
          <cell r="A6269">
            <v>310485</v>
          </cell>
          <cell r="B6269">
            <v>1.25</v>
          </cell>
        </row>
        <row r="6270">
          <cell r="A6270">
            <v>310486</v>
          </cell>
          <cell r="B6270">
            <v>1</v>
          </cell>
        </row>
        <row r="6271">
          <cell r="A6271">
            <v>310487</v>
          </cell>
          <cell r="B6271">
            <v>4</v>
          </cell>
        </row>
        <row r="6272">
          <cell r="A6272">
            <v>310488</v>
          </cell>
          <cell r="B6272">
            <v>1</v>
          </cell>
        </row>
        <row r="6273">
          <cell r="A6273">
            <v>310501</v>
          </cell>
          <cell r="B6273">
            <v>2.5</v>
          </cell>
        </row>
        <row r="6274">
          <cell r="A6274">
            <v>310502</v>
          </cell>
          <cell r="B6274">
            <v>1</v>
          </cell>
        </row>
        <row r="6275">
          <cell r="A6275">
            <v>310503</v>
          </cell>
          <cell r="B6275">
            <v>1</v>
          </cell>
        </row>
        <row r="6276">
          <cell r="A6276">
            <v>310505</v>
          </cell>
          <cell r="B6276">
            <v>1</v>
          </cell>
        </row>
        <row r="6277">
          <cell r="A6277">
            <v>310507</v>
          </cell>
          <cell r="B6277">
            <v>3</v>
          </cell>
        </row>
        <row r="6278">
          <cell r="A6278">
            <v>310510</v>
          </cell>
          <cell r="B6278">
            <v>1</v>
          </cell>
        </row>
        <row r="6279">
          <cell r="A6279">
            <v>310512</v>
          </cell>
          <cell r="B6279">
            <v>4</v>
          </cell>
        </row>
        <row r="6280">
          <cell r="A6280">
            <v>310514</v>
          </cell>
          <cell r="B6280">
            <v>1</v>
          </cell>
        </row>
        <row r="6281">
          <cell r="A6281">
            <v>310525</v>
          </cell>
          <cell r="B6281">
            <v>1</v>
          </cell>
        </row>
        <row r="6282">
          <cell r="A6282">
            <v>310526</v>
          </cell>
          <cell r="B6282">
            <v>1</v>
          </cell>
        </row>
        <row r="6283">
          <cell r="A6283">
            <v>310527</v>
          </cell>
          <cell r="B6283">
            <v>2</v>
          </cell>
        </row>
        <row r="6284">
          <cell r="A6284">
            <v>310528</v>
          </cell>
          <cell r="B6284">
            <v>1</v>
          </cell>
        </row>
        <row r="6285">
          <cell r="A6285">
            <v>310546</v>
          </cell>
          <cell r="B6285">
            <v>2</v>
          </cell>
        </row>
        <row r="6286">
          <cell r="A6286">
            <v>310548</v>
          </cell>
          <cell r="B6286">
            <v>1</v>
          </cell>
        </row>
        <row r="6287">
          <cell r="A6287">
            <v>310549</v>
          </cell>
          <cell r="B6287"/>
        </row>
        <row r="6288">
          <cell r="A6288">
            <v>310550</v>
          </cell>
          <cell r="B6288">
            <v>2</v>
          </cell>
        </row>
        <row r="6289">
          <cell r="A6289">
            <v>310558</v>
          </cell>
          <cell r="B6289">
            <v>2</v>
          </cell>
        </row>
        <row r="6290">
          <cell r="A6290">
            <v>310559</v>
          </cell>
          <cell r="B6290">
            <v>2</v>
          </cell>
        </row>
        <row r="6291">
          <cell r="A6291">
            <v>310560</v>
          </cell>
          <cell r="B6291">
            <v>1</v>
          </cell>
        </row>
        <row r="6292">
          <cell r="A6292">
            <v>310561</v>
          </cell>
          <cell r="B6292">
            <v>1</v>
          </cell>
        </row>
        <row r="6293">
          <cell r="A6293">
            <v>310571</v>
          </cell>
          <cell r="B6293">
            <v>1</v>
          </cell>
        </row>
        <row r="6294">
          <cell r="A6294">
            <v>310572</v>
          </cell>
          <cell r="B6294">
            <v>2</v>
          </cell>
        </row>
        <row r="6295">
          <cell r="A6295">
            <v>310579</v>
          </cell>
          <cell r="B6295">
            <v>2</v>
          </cell>
        </row>
        <row r="6296">
          <cell r="A6296">
            <v>310592</v>
          </cell>
          <cell r="B6296">
            <v>2</v>
          </cell>
        </row>
        <row r="6297">
          <cell r="A6297">
            <v>310594</v>
          </cell>
          <cell r="B6297">
            <v>1</v>
          </cell>
        </row>
        <row r="6298">
          <cell r="A6298">
            <v>310604</v>
          </cell>
          <cell r="B6298">
            <v>1</v>
          </cell>
        </row>
        <row r="6299">
          <cell r="A6299">
            <v>310605</v>
          </cell>
          <cell r="B6299">
            <v>1</v>
          </cell>
        </row>
        <row r="6300">
          <cell r="A6300">
            <v>310606</v>
          </cell>
          <cell r="B6300">
            <v>1</v>
          </cell>
        </row>
        <row r="6301">
          <cell r="A6301">
            <v>310607</v>
          </cell>
          <cell r="B6301">
            <v>1</v>
          </cell>
        </row>
        <row r="6302">
          <cell r="A6302">
            <v>310617</v>
          </cell>
          <cell r="B6302">
            <v>4</v>
          </cell>
        </row>
        <row r="6303">
          <cell r="A6303">
            <v>310618</v>
          </cell>
          <cell r="B6303">
            <v>3</v>
          </cell>
        </row>
        <row r="6304">
          <cell r="A6304">
            <v>310642</v>
          </cell>
          <cell r="B6304">
            <v>1</v>
          </cell>
        </row>
        <row r="6305">
          <cell r="A6305">
            <v>310643</v>
          </cell>
          <cell r="B6305">
            <v>-0.5</v>
          </cell>
        </row>
        <row r="6306">
          <cell r="A6306">
            <v>310644</v>
          </cell>
          <cell r="B6306">
            <v>1</v>
          </cell>
        </row>
        <row r="6307">
          <cell r="A6307">
            <v>310661</v>
          </cell>
          <cell r="B6307">
            <v>1</v>
          </cell>
        </row>
        <row r="6308">
          <cell r="A6308">
            <v>310664</v>
          </cell>
          <cell r="B6308">
            <v>1</v>
          </cell>
        </row>
        <row r="6309">
          <cell r="A6309">
            <v>310675</v>
          </cell>
          <cell r="B6309">
            <v>1</v>
          </cell>
        </row>
        <row r="6310">
          <cell r="A6310">
            <v>310677</v>
          </cell>
          <cell r="B6310">
            <v>2.5</v>
          </cell>
        </row>
        <row r="6311">
          <cell r="A6311">
            <v>310684</v>
          </cell>
          <cell r="B6311">
            <v>2</v>
          </cell>
        </row>
        <row r="6312">
          <cell r="A6312">
            <v>310711</v>
          </cell>
          <cell r="B6312">
            <v>1</v>
          </cell>
        </row>
        <row r="6313">
          <cell r="A6313">
            <v>310712</v>
          </cell>
          <cell r="B6313">
            <v>2</v>
          </cell>
        </row>
        <row r="6314">
          <cell r="A6314">
            <v>310713</v>
          </cell>
          <cell r="B6314">
            <v>2</v>
          </cell>
        </row>
        <row r="6315">
          <cell r="A6315">
            <v>310716</v>
          </cell>
          <cell r="B6315">
            <v>1</v>
          </cell>
        </row>
        <row r="6316">
          <cell r="A6316">
            <v>310739</v>
          </cell>
          <cell r="B6316">
            <v>1</v>
          </cell>
        </row>
        <row r="6317">
          <cell r="A6317">
            <v>310746</v>
          </cell>
          <cell r="B6317">
            <v>1.5</v>
          </cell>
        </row>
        <row r="6318">
          <cell r="A6318">
            <v>310747</v>
          </cell>
          <cell r="B6318">
            <v>1</v>
          </cell>
        </row>
        <row r="6319">
          <cell r="A6319">
            <v>310748</v>
          </cell>
          <cell r="B6319">
            <v>3</v>
          </cell>
        </row>
        <row r="6320">
          <cell r="A6320">
            <v>310750</v>
          </cell>
          <cell r="B6320">
            <v>2.5</v>
          </cell>
        </row>
        <row r="6321">
          <cell r="A6321">
            <v>310751</v>
          </cell>
          <cell r="B6321">
            <v>1</v>
          </cell>
        </row>
        <row r="6322">
          <cell r="A6322">
            <v>310761</v>
          </cell>
          <cell r="B6322">
            <v>3</v>
          </cell>
        </row>
        <row r="6323">
          <cell r="A6323">
            <v>310762</v>
          </cell>
          <cell r="B6323">
            <v>1</v>
          </cell>
        </row>
        <row r="6324">
          <cell r="A6324">
            <v>310764</v>
          </cell>
          <cell r="B6324">
            <v>1</v>
          </cell>
        </row>
        <row r="6325">
          <cell r="A6325">
            <v>310775</v>
          </cell>
          <cell r="B6325">
            <v>7</v>
          </cell>
        </row>
        <row r="6326">
          <cell r="A6326">
            <v>310776</v>
          </cell>
          <cell r="B6326">
            <v>2</v>
          </cell>
        </row>
        <row r="6327">
          <cell r="A6327">
            <v>310777</v>
          </cell>
          <cell r="B6327">
            <v>2</v>
          </cell>
        </row>
        <row r="6328">
          <cell r="A6328">
            <v>310779</v>
          </cell>
          <cell r="B6328">
            <v>2.25</v>
          </cell>
        </row>
        <row r="6329">
          <cell r="A6329">
            <v>310809</v>
          </cell>
          <cell r="B6329">
            <v>1</v>
          </cell>
        </row>
        <row r="6330">
          <cell r="A6330">
            <v>310810</v>
          </cell>
          <cell r="B6330">
            <v>4</v>
          </cell>
        </row>
        <row r="6331">
          <cell r="A6331">
            <v>310822</v>
          </cell>
          <cell r="B6331">
            <v>1</v>
          </cell>
        </row>
        <row r="6332">
          <cell r="A6332">
            <v>310823</v>
          </cell>
          <cell r="B6332">
            <v>1</v>
          </cell>
        </row>
        <row r="6333">
          <cell r="A6333">
            <v>310824</v>
          </cell>
          <cell r="B6333">
            <v>2</v>
          </cell>
        </row>
        <row r="6334">
          <cell r="A6334">
            <v>310825</v>
          </cell>
          <cell r="B6334">
            <v>2</v>
          </cell>
        </row>
        <row r="6335">
          <cell r="A6335">
            <v>310826</v>
          </cell>
          <cell r="B6335">
            <v>1</v>
          </cell>
        </row>
        <row r="6336">
          <cell r="A6336">
            <v>310827</v>
          </cell>
          <cell r="B6336">
            <v>2</v>
          </cell>
        </row>
        <row r="6337">
          <cell r="A6337">
            <v>310838</v>
          </cell>
          <cell r="B6337">
            <v>1</v>
          </cell>
        </row>
        <row r="6338">
          <cell r="A6338">
            <v>310839</v>
          </cell>
          <cell r="B6338">
            <v>1</v>
          </cell>
        </row>
        <row r="6339">
          <cell r="A6339">
            <v>310841</v>
          </cell>
          <cell r="B6339">
            <v>2</v>
          </cell>
        </row>
        <row r="6340">
          <cell r="A6340">
            <v>310842</v>
          </cell>
          <cell r="B6340">
            <v>14</v>
          </cell>
        </row>
        <row r="6341">
          <cell r="A6341">
            <v>310843</v>
          </cell>
          <cell r="B6341">
            <v>1</v>
          </cell>
        </row>
        <row r="6342">
          <cell r="A6342">
            <v>310851</v>
          </cell>
          <cell r="B6342">
            <v>1.5</v>
          </cell>
        </row>
        <row r="6343">
          <cell r="A6343">
            <v>310877</v>
          </cell>
          <cell r="B6343">
            <v>1.5</v>
          </cell>
        </row>
        <row r="6344">
          <cell r="A6344">
            <v>310878</v>
          </cell>
          <cell r="B6344">
            <v>1</v>
          </cell>
        </row>
        <row r="6345">
          <cell r="A6345">
            <v>310881</v>
          </cell>
          <cell r="B6345">
            <v>51.5</v>
          </cell>
        </row>
        <row r="6346">
          <cell r="A6346">
            <v>310893</v>
          </cell>
          <cell r="B6346">
            <v>1</v>
          </cell>
        </row>
        <row r="6347">
          <cell r="A6347">
            <v>310911</v>
          </cell>
          <cell r="B6347">
            <v>3</v>
          </cell>
        </row>
        <row r="6348">
          <cell r="A6348">
            <v>310913</v>
          </cell>
          <cell r="B6348">
            <v>2</v>
          </cell>
        </row>
        <row r="6349">
          <cell r="A6349">
            <v>310915</v>
          </cell>
          <cell r="B6349">
            <v>4</v>
          </cell>
        </row>
        <row r="6350">
          <cell r="A6350">
            <v>310916</v>
          </cell>
          <cell r="B6350">
            <v>34.25</v>
          </cell>
        </row>
        <row r="6351">
          <cell r="A6351">
            <v>310923</v>
          </cell>
          <cell r="B6351">
            <v>1</v>
          </cell>
        </row>
        <row r="6352">
          <cell r="A6352">
            <v>310924</v>
          </cell>
          <cell r="B6352">
            <v>1</v>
          </cell>
        </row>
        <row r="6353">
          <cell r="A6353">
            <v>310925</v>
          </cell>
          <cell r="B6353">
            <v>2</v>
          </cell>
        </row>
        <row r="6354">
          <cell r="A6354">
            <v>310926</v>
          </cell>
          <cell r="B6354">
            <v>1</v>
          </cell>
        </row>
        <row r="6355">
          <cell r="A6355">
            <v>310927</v>
          </cell>
          <cell r="B6355">
            <v>2</v>
          </cell>
        </row>
        <row r="6356">
          <cell r="A6356">
            <v>310935</v>
          </cell>
          <cell r="B6356">
            <v>1</v>
          </cell>
        </row>
        <row r="6357">
          <cell r="A6357">
            <v>310938</v>
          </cell>
          <cell r="B6357">
            <v>4.5</v>
          </cell>
        </row>
        <row r="6358">
          <cell r="A6358">
            <v>310959</v>
          </cell>
          <cell r="B6358">
            <v>11</v>
          </cell>
        </row>
        <row r="6359">
          <cell r="A6359">
            <v>310960</v>
          </cell>
          <cell r="B6359">
            <v>1.25</v>
          </cell>
        </row>
        <row r="6360">
          <cell r="A6360">
            <v>310961</v>
          </cell>
          <cell r="B6360">
            <v>1</v>
          </cell>
        </row>
        <row r="6361">
          <cell r="A6361">
            <v>310962</v>
          </cell>
          <cell r="B6361">
            <v>1</v>
          </cell>
        </row>
        <row r="6362">
          <cell r="A6362">
            <v>310963</v>
          </cell>
          <cell r="B6362">
            <v>1</v>
          </cell>
        </row>
        <row r="6363">
          <cell r="A6363">
            <v>310976</v>
          </cell>
          <cell r="B6363">
            <v>7.5</v>
          </cell>
        </row>
        <row r="6364">
          <cell r="A6364">
            <v>310977</v>
          </cell>
          <cell r="B6364">
            <v>1</v>
          </cell>
        </row>
        <row r="6365">
          <cell r="A6365">
            <v>310978</v>
          </cell>
          <cell r="B6365">
            <v>3</v>
          </cell>
        </row>
        <row r="6366">
          <cell r="A6366">
            <v>310979</v>
          </cell>
          <cell r="B6366">
            <v>-1</v>
          </cell>
        </row>
        <row r="6367">
          <cell r="A6367">
            <v>310980</v>
          </cell>
          <cell r="B6367">
            <v>1</v>
          </cell>
        </row>
        <row r="6368">
          <cell r="A6368">
            <v>310982</v>
          </cell>
          <cell r="B6368">
            <v>1</v>
          </cell>
        </row>
        <row r="6369">
          <cell r="A6369">
            <v>310984</v>
          </cell>
          <cell r="B6369">
            <v>5</v>
          </cell>
        </row>
        <row r="6370">
          <cell r="A6370">
            <v>310987</v>
          </cell>
          <cell r="B6370">
            <v>4</v>
          </cell>
        </row>
        <row r="6371">
          <cell r="A6371">
            <v>310995</v>
          </cell>
          <cell r="B6371">
            <v>2</v>
          </cell>
        </row>
        <row r="6372">
          <cell r="A6372">
            <v>311007</v>
          </cell>
          <cell r="B6372">
            <v>1</v>
          </cell>
        </row>
        <row r="6373">
          <cell r="A6373">
            <v>311008</v>
          </cell>
          <cell r="B6373">
            <v>1</v>
          </cell>
        </row>
        <row r="6374">
          <cell r="A6374">
            <v>311015</v>
          </cell>
          <cell r="B6374">
            <v>1</v>
          </cell>
        </row>
        <row r="6375">
          <cell r="A6375">
            <v>311016</v>
          </cell>
          <cell r="B6375">
            <v>1.5</v>
          </cell>
        </row>
        <row r="6376">
          <cell r="A6376">
            <v>311017</v>
          </cell>
          <cell r="B6376">
            <v>2.5</v>
          </cell>
        </row>
        <row r="6377">
          <cell r="A6377">
            <v>311018</v>
          </cell>
          <cell r="B6377">
            <v>2</v>
          </cell>
        </row>
        <row r="6378">
          <cell r="A6378">
            <v>311019</v>
          </cell>
          <cell r="B6378"/>
        </row>
        <row r="6379">
          <cell r="A6379">
            <v>311021</v>
          </cell>
          <cell r="B6379">
            <v>1</v>
          </cell>
        </row>
        <row r="6380">
          <cell r="A6380">
            <v>311027</v>
          </cell>
          <cell r="B6380">
            <v>2</v>
          </cell>
        </row>
        <row r="6381">
          <cell r="A6381">
            <v>311035</v>
          </cell>
          <cell r="B6381">
            <v>2</v>
          </cell>
        </row>
        <row r="6382">
          <cell r="A6382">
            <v>311040</v>
          </cell>
          <cell r="B6382">
            <v>2</v>
          </cell>
        </row>
        <row r="6383">
          <cell r="A6383">
            <v>311047</v>
          </cell>
          <cell r="B6383">
            <v>3</v>
          </cell>
        </row>
        <row r="6384">
          <cell r="A6384">
            <v>311049</v>
          </cell>
          <cell r="B6384">
            <v>2</v>
          </cell>
        </row>
        <row r="6385">
          <cell r="A6385">
            <v>311054</v>
          </cell>
          <cell r="B6385">
            <v>1</v>
          </cell>
        </row>
        <row r="6386">
          <cell r="A6386">
            <v>311070</v>
          </cell>
          <cell r="B6386">
            <v>1.5</v>
          </cell>
        </row>
        <row r="6387">
          <cell r="A6387">
            <v>311072</v>
          </cell>
          <cell r="B6387">
            <v>1.5</v>
          </cell>
        </row>
        <row r="6388">
          <cell r="A6388">
            <v>311081</v>
          </cell>
          <cell r="B6388">
            <v>4</v>
          </cell>
        </row>
        <row r="6389">
          <cell r="A6389">
            <v>311089</v>
          </cell>
          <cell r="B6389">
            <v>2</v>
          </cell>
        </row>
        <row r="6390">
          <cell r="A6390">
            <v>311104</v>
          </cell>
          <cell r="B6390">
            <v>1</v>
          </cell>
        </row>
        <row r="6391">
          <cell r="A6391">
            <v>311105</v>
          </cell>
          <cell r="B6391">
            <v>2</v>
          </cell>
        </row>
        <row r="6392">
          <cell r="A6392">
            <v>311107</v>
          </cell>
          <cell r="B6392">
            <v>1</v>
          </cell>
        </row>
        <row r="6393">
          <cell r="A6393">
            <v>311122</v>
          </cell>
          <cell r="B6393">
            <v>3</v>
          </cell>
        </row>
        <row r="6394">
          <cell r="A6394">
            <v>311124</v>
          </cell>
          <cell r="B6394">
            <v>2</v>
          </cell>
        </row>
        <row r="6395">
          <cell r="A6395">
            <v>311139</v>
          </cell>
          <cell r="B6395">
            <v>1</v>
          </cell>
        </row>
        <row r="6396">
          <cell r="A6396">
            <v>311201</v>
          </cell>
          <cell r="B6396">
            <v>2</v>
          </cell>
        </row>
        <row r="6397">
          <cell r="A6397">
            <v>311230</v>
          </cell>
          <cell r="B6397">
            <v>7</v>
          </cell>
        </row>
        <row r="6398">
          <cell r="A6398">
            <v>311244</v>
          </cell>
          <cell r="B6398">
            <v>1.5</v>
          </cell>
        </row>
        <row r="6399">
          <cell r="A6399">
            <v>311270</v>
          </cell>
          <cell r="B6399">
            <v>1</v>
          </cell>
        </row>
        <row r="6400">
          <cell r="A6400">
            <v>311278</v>
          </cell>
          <cell r="B6400">
            <v>1</v>
          </cell>
        </row>
        <row r="6401">
          <cell r="A6401">
            <v>311279</v>
          </cell>
          <cell r="B6401">
            <v>1</v>
          </cell>
        </row>
        <row r="6402">
          <cell r="A6402">
            <v>311280</v>
          </cell>
          <cell r="B6402">
            <v>4</v>
          </cell>
        </row>
        <row r="6403">
          <cell r="A6403">
            <v>311281</v>
          </cell>
          <cell r="B6403">
            <v>7</v>
          </cell>
        </row>
        <row r="6404">
          <cell r="A6404">
            <v>311299</v>
          </cell>
          <cell r="B6404">
            <v>1</v>
          </cell>
        </row>
        <row r="6405">
          <cell r="A6405">
            <v>311352</v>
          </cell>
          <cell r="B6405">
            <v>5</v>
          </cell>
        </row>
        <row r="6406">
          <cell r="A6406">
            <v>311353</v>
          </cell>
          <cell r="B6406">
            <v>1.5</v>
          </cell>
        </row>
        <row r="6407">
          <cell r="A6407">
            <v>311386</v>
          </cell>
          <cell r="B6407">
            <v>1</v>
          </cell>
        </row>
        <row r="6408">
          <cell r="A6408">
            <v>311388</v>
          </cell>
          <cell r="B6408">
            <v>1</v>
          </cell>
        </row>
        <row r="6409">
          <cell r="A6409">
            <v>311407</v>
          </cell>
          <cell r="B6409">
            <v>1</v>
          </cell>
        </row>
        <row r="6410">
          <cell r="A6410">
            <v>311408</v>
          </cell>
          <cell r="B6410">
            <v>1</v>
          </cell>
        </row>
        <row r="6411">
          <cell r="A6411">
            <v>311409</v>
          </cell>
          <cell r="B6411">
            <v>1</v>
          </cell>
        </row>
        <row r="6412">
          <cell r="A6412">
            <v>311429</v>
          </cell>
          <cell r="B6412">
            <v>0.25</v>
          </cell>
        </row>
        <row r="6413">
          <cell r="A6413">
            <v>311444</v>
          </cell>
          <cell r="B6413">
            <v>2</v>
          </cell>
        </row>
        <row r="6414">
          <cell r="A6414">
            <v>311452</v>
          </cell>
          <cell r="B6414">
            <v>2</v>
          </cell>
        </row>
        <row r="6415">
          <cell r="A6415">
            <v>311453</v>
          </cell>
          <cell r="B6415">
            <v>1</v>
          </cell>
        </row>
        <row r="6416">
          <cell r="A6416">
            <v>311470</v>
          </cell>
          <cell r="B6416">
            <v>1</v>
          </cell>
        </row>
        <row r="6417">
          <cell r="A6417">
            <v>311522</v>
          </cell>
          <cell r="B6417">
            <v>2</v>
          </cell>
        </row>
        <row r="6418">
          <cell r="A6418">
            <v>311533</v>
          </cell>
          <cell r="B6418"/>
        </row>
        <row r="6419">
          <cell r="A6419">
            <v>311554</v>
          </cell>
          <cell r="B6419">
            <v>1</v>
          </cell>
        </row>
        <row r="6420">
          <cell r="A6420">
            <v>311557</v>
          </cell>
          <cell r="B6420">
            <v>1.75</v>
          </cell>
        </row>
        <row r="6421">
          <cell r="A6421">
            <v>311561</v>
          </cell>
          <cell r="B6421">
            <v>3</v>
          </cell>
        </row>
        <row r="6422">
          <cell r="A6422">
            <v>311572</v>
          </cell>
          <cell r="B6422">
            <v>2</v>
          </cell>
        </row>
        <row r="6423">
          <cell r="A6423">
            <v>311575</v>
          </cell>
          <cell r="B6423">
            <v>22.5</v>
          </cell>
        </row>
        <row r="6424">
          <cell r="A6424">
            <v>311603</v>
          </cell>
          <cell r="B6424">
            <v>1</v>
          </cell>
        </row>
        <row r="6425">
          <cell r="A6425">
            <v>311618</v>
          </cell>
          <cell r="B6425">
            <v>7.5</v>
          </cell>
        </row>
        <row r="6426">
          <cell r="A6426">
            <v>311632</v>
          </cell>
          <cell r="B6426">
            <v>1</v>
          </cell>
        </row>
        <row r="6427">
          <cell r="A6427">
            <v>311635</v>
          </cell>
          <cell r="B6427">
            <v>1</v>
          </cell>
        </row>
        <row r="6428">
          <cell r="A6428">
            <v>311636</v>
          </cell>
          <cell r="B6428">
            <v>1</v>
          </cell>
        </row>
        <row r="6429">
          <cell r="A6429">
            <v>311654</v>
          </cell>
          <cell r="B6429">
            <v>0.99</v>
          </cell>
        </row>
        <row r="6430">
          <cell r="A6430">
            <v>311669</v>
          </cell>
          <cell r="B6430">
            <v>1</v>
          </cell>
        </row>
        <row r="6431">
          <cell r="A6431">
            <v>311689</v>
          </cell>
          <cell r="B6431">
            <v>2</v>
          </cell>
        </row>
        <row r="6432">
          <cell r="A6432">
            <v>311703</v>
          </cell>
          <cell r="B6432">
            <v>2.25</v>
          </cell>
        </row>
        <row r="6433">
          <cell r="A6433">
            <v>311704</v>
          </cell>
          <cell r="B6433">
            <v>1</v>
          </cell>
        </row>
        <row r="6434">
          <cell r="A6434">
            <v>311706</v>
          </cell>
          <cell r="B6434">
            <v>1</v>
          </cell>
        </row>
        <row r="6435">
          <cell r="A6435">
            <v>311707</v>
          </cell>
          <cell r="B6435">
            <v>1</v>
          </cell>
        </row>
        <row r="6436">
          <cell r="A6436">
            <v>311708</v>
          </cell>
          <cell r="B6436">
            <v>1</v>
          </cell>
        </row>
        <row r="6437">
          <cell r="A6437">
            <v>311721</v>
          </cell>
          <cell r="B6437">
            <v>1</v>
          </cell>
        </row>
        <row r="6438">
          <cell r="A6438">
            <v>311745</v>
          </cell>
          <cell r="B6438">
            <v>6</v>
          </cell>
        </row>
        <row r="6439">
          <cell r="A6439">
            <v>311746</v>
          </cell>
          <cell r="B6439">
            <v>1</v>
          </cell>
        </row>
        <row r="6440">
          <cell r="A6440">
            <v>311763</v>
          </cell>
          <cell r="B6440">
            <v>1</v>
          </cell>
        </row>
        <row r="6441">
          <cell r="A6441">
            <v>311777</v>
          </cell>
          <cell r="B6441">
            <v>1</v>
          </cell>
        </row>
        <row r="6442">
          <cell r="A6442">
            <v>311790</v>
          </cell>
          <cell r="B6442">
            <v>1</v>
          </cell>
        </row>
        <row r="6443">
          <cell r="A6443">
            <v>311791</v>
          </cell>
          <cell r="B6443">
            <v>1.25</v>
          </cell>
        </row>
        <row r="6444">
          <cell r="A6444">
            <v>311796</v>
          </cell>
          <cell r="B6444">
            <v>1</v>
          </cell>
        </row>
        <row r="6445">
          <cell r="A6445">
            <v>311797</v>
          </cell>
          <cell r="B6445">
            <v>1</v>
          </cell>
        </row>
        <row r="6446">
          <cell r="A6446">
            <v>311802</v>
          </cell>
          <cell r="B6446">
            <v>1.5</v>
          </cell>
        </row>
        <row r="6447">
          <cell r="A6447">
            <v>311810</v>
          </cell>
          <cell r="B6447">
            <v>1</v>
          </cell>
        </row>
        <row r="6448">
          <cell r="A6448">
            <v>311811</v>
          </cell>
          <cell r="B6448">
            <v>3</v>
          </cell>
        </row>
        <row r="6449">
          <cell r="A6449">
            <v>311814</v>
          </cell>
          <cell r="B6449">
            <v>1</v>
          </cell>
        </row>
        <row r="6450">
          <cell r="A6450">
            <v>311820</v>
          </cell>
          <cell r="B6450">
            <v>1.5</v>
          </cell>
        </row>
        <row r="6451">
          <cell r="A6451">
            <v>311821</v>
          </cell>
          <cell r="B6451">
            <v>1</v>
          </cell>
        </row>
        <row r="6452">
          <cell r="A6452">
            <v>311822</v>
          </cell>
          <cell r="B6452">
            <v>1</v>
          </cell>
        </row>
        <row r="6453">
          <cell r="A6453">
            <v>311827</v>
          </cell>
          <cell r="B6453">
            <v>3</v>
          </cell>
        </row>
        <row r="6454">
          <cell r="A6454">
            <v>311848</v>
          </cell>
          <cell r="B6454">
            <v>1</v>
          </cell>
        </row>
        <row r="6455">
          <cell r="A6455">
            <v>311867</v>
          </cell>
          <cell r="B6455">
            <v>1</v>
          </cell>
        </row>
        <row r="6456">
          <cell r="A6456">
            <v>311868</v>
          </cell>
          <cell r="B6456">
            <v>1</v>
          </cell>
        </row>
        <row r="6457">
          <cell r="A6457">
            <v>311884</v>
          </cell>
          <cell r="B6457">
            <v>-0.5</v>
          </cell>
        </row>
        <row r="6458">
          <cell r="A6458">
            <v>311934</v>
          </cell>
          <cell r="B6458">
            <v>4</v>
          </cell>
        </row>
        <row r="6459">
          <cell r="A6459">
            <v>311941</v>
          </cell>
          <cell r="B6459">
            <v>2</v>
          </cell>
        </row>
        <row r="6460">
          <cell r="A6460">
            <v>311969</v>
          </cell>
          <cell r="B6460">
            <v>2</v>
          </cell>
        </row>
        <row r="6461">
          <cell r="A6461">
            <v>311974</v>
          </cell>
          <cell r="B6461">
            <v>1</v>
          </cell>
        </row>
        <row r="6462">
          <cell r="A6462">
            <v>312006</v>
          </cell>
          <cell r="B6462">
            <v>2</v>
          </cell>
        </row>
        <row r="6463">
          <cell r="A6463">
            <v>312009</v>
          </cell>
          <cell r="B6463">
            <v>1</v>
          </cell>
        </row>
        <row r="6464">
          <cell r="A6464">
            <v>312039</v>
          </cell>
          <cell r="B6464">
            <v>1.5</v>
          </cell>
        </row>
        <row r="6465">
          <cell r="A6465">
            <v>312041</v>
          </cell>
          <cell r="B6465">
            <v>1</v>
          </cell>
        </row>
        <row r="6466">
          <cell r="A6466">
            <v>312057</v>
          </cell>
          <cell r="B6466">
            <v>2</v>
          </cell>
        </row>
        <row r="6467">
          <cell r="A6467">
            <v>312063</v>
          </cell>
          <cell r="B6467">
            <v>32.200000000000003</v>
          </cell>
        </row>
        <row r="6468">
          <cell r="A6468">
            <v>312064</v>
          </cell>
          <cell r="B6468">
            <v>1</v>
          </cell>
        </row>
        <row r="6469">
          <cell r="A6469">
            <v>312092</v>
          </cell>
          <cell r="B6469">
            <v>3</v>
          </cell>
        </row>
        <row r="6470">
          <cell r="A6470">
            <v>312108</v>
          </cell>
          <cell r="B6470">
            <v>1</v>
          </cell>
        </row>
        <row r="6471">
          <cell r="A6471">
            <v>312111</v>
          </cell>
          <cell r="B6471">
            <v>2.25</v>
          </cell>
        </row>
        <row r="6472">
          <cell r="A6472">
            <v>312136</v>
          </cell>
          <cell r="B6472">
            <v>1</v>
          </cell>
        </row>
        <row r="6473">
          <cell r="A6473">
            <v>312185</v>
          </cell>
          <cell r="B6473">
            <v>1</v>
          </cell>
        </row>
        <row r="6474">
          <cell r="A6474">
            <v>312219</v>
          </cell>
          <cell r="B6474">
            <v>1</v>
          </cell>
        </row>
        <row r="6475">
          <cell r="A6475">
            <v>312243</v>
          </cell>
          <cell r="B6475">
            <v>1</v>
          </cell>
        </row>
        <row r="6476">
          <cell r="A6476">
            <v>312261</v>
          </cell>
          <cell r="B6476">
            <v>1.5</v>
          </cell>
        </row>
        <row r="6477">
          <cell r="A6477">
            <v>312273</v>
          </cell>
          <cell r="B6477">
            <v>2</v>
          </cell>
        </row>
        <row r="6478">
          <cell r="A6478">
            <v>312321</v>
          </cell>
          <cell r="B6478">
            <v>1</v>
          </cell>
        </row>
        <row r="6479">
          <cell r="A6479">
            <v>312341</v>
          </cell>
          <cell r="B6479">
            <v>1</v>
          </cell>
        </row>
        <row r="6480">
          <cell r="A6480">
            <v>312347</v>
          </cell>
          <cell r="B6480">
            <v>3</v>
          </cell>
        </row>
        <row r="6481">
          <cell r="A6481">
            <v>312355</v>
          </cell>
          <cell r="B6481">
            <v>1</v>
          </cell>
        </row>
        <row r="6482">
          <cell r="A6482" t="str">
            <v>UA-20107</v>
          </cell>
          <cell r="B6482"/>
        </row>
        <row r="6483">
          <cell r="A6483" t="str">
            <v>UA-20913</v>
          </cell>
          <cell r="B6483"/>
        </row>
        <row r="6484">
          <cell r="A6484" t="str">
            <v>Grand Total</v>
          </cell>
          <cell r="B6484">
            <v>17550.872000000003</v>
          </cell>
        </row>
      </sheetData>
      <sheetData sheetId="1"/>
      <sheetData sheetId="2">
        <row r="3">
          <cell r="A3" t="str">
            <v>Sum of Qty Shipped</v>
          </cell>
          <cell r="B3" t="str">
            <v>Column Labels</v>
          </cell>
        </row>
        <row r="4">
          <cell r="B4" t="str">
            <v>Group1</v>
          </cell>
        </row>
        <row r="5">
          <cell r="A5" t="str">
            <v>Row Labels</v>
          </cell>
        </row>
        <row r="6">
          <cell r="A6">
            <v>4</v>
          </cell>
          <cell r="B6"/>
        </row>
        <row r="7">
          <cell r="A7">
            <v>5</v>
          </cell>
          <cell r="B7"/>
        </row>
        <row r="8">
          <cell r="A8">
            <v>6</v>
          </cell>
          <cell r="B8"/>
        </row>
        <row r="9">
          <cell r="A9">
            <v>7</v>
          </cell>
          <cell r="B9"/>
        </row>
        <row r="10">
          <cell r="A10">
            <v>9</v>
          </cell>
          <cell r="B10"/>
        </row>
        <row r="11">
          <cell r="A11">
            <v>12</v>
          </cell>
          <cell r="B11"/>
        </row>
        <row r="12">
          <cell r="A12">
            <v>16</v>
          </cell>
          <cell r="B12"/>
        </row>
        <row r="13">
          <cell r="A13">
            <v>19</v>
          </cell>
          <cell r="B13">
            <v>3</v>
          </cell>
        </row>
        <row r="14">
          <cell r="A14">
            <v>20</v>
          </cell>
          <cell r="B14"/>
        </row>
        <row r="15">
          <cell r="A15">
            <v>21</v>
          </cell>
          <cell r="B15"/>
        </row>
        <row r="16">
          <cell r="A16">
            <v>24</v>
          </cell>
          <cell r="B16"/>
        </row>
        <row r="17">
          <cell r="A17">
            <v>27</v>
          </cell>
          <cell r="B17"/>
        </row>
        <row r="18">
          <cell r="A18">
            <v>32</v>
          </cell>
          <cell r="B18">
            <v>1</v>
          </cell>
        </row>
        <row r="19">
          <cell r="A19">
            <v>36</v>
          </cell>
          <cell r="B19"/>
        </row>
        <row r="20">
          <cell r="A20">
            <v>38</v>
          </cell>
          <cell r="B20"/>
        </row>
        <row r="21">
          <cell r="A21">
            <v>47</v>
          </cell>
          <cell r="B21"/>
        </row>
        <row r="22">
          <cell r="A22">
            <v>52</v>
          </cell>
          <cell r="B22"/>
        </row>
        <row r="23">
          <cell r="A23">
            <v>57</v>
          </cell>
          <cell r="B23"/>
        </row>
        <row r="24">
          <cell r="A24">
            <v>69</v>
          </cell>
          <cell r="B24"/>
        </row>
        <row r="25">
          <cell r="A25">
            <v>81</v>
          </cell>
          <cell r="B25"/>
        </row>
        <row r="26">
          <cell r="A26">
            <v>82</v>
          </cell>
          <cell r="B26"/>
        </row>
        <row r="27">
          <cell r="A27">
            <v>89</v>
          </cell>
          <cell r="B27"/>
        </row>
        <row r="28">
          <cell r="A28">
            <v>94</v>
          </cell>
          <cell r="B28"/>
        </row>
        <row r="29">
          <cell r="A29">
            <v>95</v>
          </cell>
          <cell r="B29"/>
        </row>
        <row r="30">
          <cell r="A30">
            <v>98</v>
          </cell>
          <cell r="B30"/>
        </row>
        <row r="31">
          <cell r="A31">
            <v>99</v>
          </cell>
          <cell r="B31"/>
        </row>
        <row r="32">
          <cell r="A32">
            <v>103</v>
          </cell>
          <cell r="B32"/>
        </row>
        <row r="33">
          <cell r="A33">
            <v>107</v>
          </cell>
          <cell r="B33">
            <v>6</v>
          </cell>
        </row>
        <row r="34">
          <cell r="A34">
            <v>110</v>
          </cell>
          <cell r="B34"/>
        </row>
        <row r="35">
          <cell r="A35">
            <v>112</v>
          </cell>
          <cell r="B35"/>
        </row>
        <row r="36">
          <cell r="A36">
            <v>113</v>
          </cell>
          <cell r="B36"/>
        </row>
        <row r="37">
          <cell r="A37">
            <v>115</v>
          </cell>
          <cell r="B37">
            <v>7</v>
          </cell>
        </row>
        <row r="38">
          <cell r="A38">
            <v>117</v>
          </cell>
          <cell r="B38"/>
        </row>
        <row r="39">
          <cell r="A39">
            <v>118</v>
          </cell>
          <cell r="B39"/>
        </row>
        <row r="40">
          <cell r="A40">
            <v>122</v>
          </cell>
          <cell r="B40">
            <v>6</v>
          </cell>
        </row>
        <row r="41">
          <cell r="A41">
            <v>124</v>
          </cell>
          <cell r="B41"/>
        </row>
        <row r="42">
          <cell r="A42">
            <v>132</v>
          </cell>
          <cell r="B42">
            <v>33</v>
          </cell>
        </row>
        <row r="43">
          <cell r="A43">
            <v>138</v>
          </cell>
          <cell r="B43">
            <v>9</v>
          </cell>
        </row>
        <row r="44">
          <cell r="A44">
            <v>139</v>
          </cell>
          <cell r="B44"/>
        </row>
        <row r="45">
          <cell r="A45">
            <v>143</v>
          </cell>
          <cell r="B45"/>
        </row>
        <row r="46">
          <cell r="A46">
            <v>148</v>
          </cell>
          <cell r="B46"/>
        </row>
        <row r="47">
          <cell r="A47">
            <v>154</v>
          </cell>
          <cell r="B47"/>
        </row>
        <row r="48">
          <cell r="A48">
            <v>157</v>
          </cell>
          <cell r="B48"/>
        </row>
        <row r="49">
          <cell r="A49">
            <v>162</v>
          </cell>
          <cell r="B49"/>
        </row>
        <row r="50">
          <cell r="A50">
            <v>165</v>
          </cell>
          <cell r="B50"/>
        </row>
        <row r="51">
          <cell r="A51">
            <v>166</v>
          </cell>
          <cell r="B51">
            <v>1</v>
          </cell>
        </row>
        <row r="52">
          <cell r="A52">
            <v>167</v>
          </cell>
          <cell r="B52"/>
        </row>
        <row r="53">
          <cell r="A53">
            <v>169</v>
          </cell>
          <cell r="B53"/>
        </row>
        <row r="54">
          <cell r="A54">
            <v>175</v>
          </cell>
          <cell r="B54"/>
        </row>
        <row r="55">
          <cell r="A55">
            <v>178</v>
          </cell>
          <cell r="B55">
            <v>1</v>
          </cell>
        </row>
        <row r="56">
          <cell r="A56">
            <v>180</v>
          </cell>
          <cell r="B56">
            <v>25.75</v>
          </cell>
        </row>
        <row r="57">
          <cell r="A57">
            <v>182</v>
          </cell>
          <cell r="B57"/>
        </row>
        <row r="58">
          <cell r="A58">
            <v>190</v>
          </cell>
          <cell r="B58"/>
        </row>
        <row r="59">
          <cell r="A59">
            <v>192</v>
          </cell>
          <cell r="B59"/>
        </row>
        <row r="60">
          <cell r="A60">
            <v>198</v>
          </cell>
          <cell r="B60"/>
        </row>
        <row r="61">
          <cell r="A61">
            <v>200</v>
          </cell>
          <cell r="B61"/>
        </row>
        <row r="62">
          <cell r="A62">
            <v>203</v>
          </cell>
          <cell r="B62"/>
        </row>
        <row r="63">
          <cell r="A63">
            <v>207</v>
          </cell>
          <cell r="B63"/>
        </row>
        <row r="64">
          <cell r="A64">
            <v>219</v>
          </cell>
          <cell r="B64"/>
        </row>
        <row r="65">
          <cell r="A65">
            <v>226</v>
          </cell>
          <cell r="B65"/>
        </row>
        <row r="66">
          <cell r="A66">
            <v>227</v>
          </cell>
          <cell r="B66">
            <v>6</v>
          </cell>
        </row>
        <row r="67">
          <cell r="A67">
            <v>229</v>
          </cell>
          <cell r="B67"/>
        </row>
        <row r="68">
          <cell r="A68">
            <v>238</v>
          </cell>
          <cell r="B68"/>
        </row>
        <row r="69">
          <cell r="A69">
            <v>242</v>
          </cell>
          <cell r="B69"/>
        </row>
        <row r="70">
          <cell r="A70">
            <v>247</v>
          </cell>
          <cell r="B70"/>
        </row>
        <row r="71">
          <cell r="A71">
            <v>249</v>
          </cell>
          <cell r="B71"/>
        </row>
        <row r="72">
          <cell r="A72">
            <v>250</v>
          </cell>
          <cell r="B72"/>
        </row>
        <row r="73">
          <cell r="A73">
            <v>251</v>
          </cell>
          <cell r="B73"/>
        </row>
        <row r="74">
          <cell r="A74">
            <v>255</v>
          </cell>
          <cell r="B74"/>
        </row>
        <row r="75">
          <cell r="A75">
            <v>256</v>
          </cell>
          <cell r="B75"/>
        </row>
        <row r="76">
          <cell r="A76">
            <v>263</v>
          </cell>
          <cell r="B76"/>
        </row>
        <row r="77">
          <cell r="A77">
            <v>271</v>
          </cell>
          <cell r="B77"/>
        </row>
        <row r="78">
          <cell r="A78">
            <v>283</v>
          </cell>
          <cell r="B78"/>
        </row>
        <row r="79">
          <cell r="A79">
            <v>284</v>
          </cell>
          <cell r="B79"/>
        </row>
        <row r="80">
          <cell r="A80">
            <v>285</v>
          </cell>
          <cell r="B80">
            <v>1</v>
          </cell>
        </row>
        <row r="81">
          <cell r="A81">
            <v>286</v>
          </cell>
          <cell r="B81"/>
        </row>
        <row r="82">
          <cell r="A82">
            <v>289</v>
          </cell>
          <cell r="B82"/>
        </row>
        <row r="83">
          <cell r="A83">
            <v>299</v>
          </cell>
          <cell r="B83"/>
        </row>
        <row r="84">
          <cell r="A84">
            <v>301</v>
          </cell>
          <cell r="B84"/>
        </row>
        <row r="85">
          <cell r="A85">
            <v>302</v>
          </cell>
          <cell r="B85"/>
        </row>
        <row r="86">
          <cell r="A86">
            <v>307</v>
          </cell>
          <cell r="B86"/>
        </row>
        <row r="87">
          <cell r="A87">
            <v>308</v>
          </cell>
          <cell r="B87"/>
        </row>
        <row r="88">
          <cell r="A88">
            <v>311</v>
          </cell>
          <cell r="B88"/>
        </row>
        <row r="89">
          <cell r="A89">
            <v>314</v>
          </cell>
          <cell r="B89"/>
        </row>
        <row r="90">
          <cell r="A90">
            <v>327</v>
          </cell>
          <cell r="B90"/>
        </row>
        <row r="91">
          <cell r="A91">
            <v>330</v>
          </cell>
          <cell r="B91"/>
        </row>
        <row r="92">
          <cell r="A92">
            <v>332</v>
          </cell>
          <cell r="B92"/>
        </row>
        <row r="93">
          <cell r="A93">
            <v>347</v>
          </cell>
          <cell r="B93">
            <v>1</v>
          </cell>
        </row>
        <row r="94">
          <cell r="A94">
            <v>348</v>
          </cell>
          <cell r="B94"/>
        </row>
        <row r="95">
          <cell r="A95">
            <v>354</v>
          </cell>
          <cell r="B95"/>
        </row>
        <row r="96">
          <cell r="A96">
            <v>361</v>
          </cell>
          <cell r="B96"/>
        </row>
        <row r="97">
          <cell r="A97">
            <v>365</v>
          </cell>
          <cell r="B97"/>
        </row>
        <row r="98">
          <cell r="A98">
            <v>369</v>
          </cell>
          <cell r="B98"/>
        </row>
        <row r="99">
          <cell r="A99">
            <v>370</v>
          </cell>
          <cell r="B99"/>
        </row>
        <row r="100">
          <cell r="A100">
            <v>373</v>
          </cell>
          <cell r="B100"/>
        </row>
        <row r="101">
          <cell r="A101">
            <v>374</v>
          </cell>
          <cell r="B101">
            <v>4</v>
          </cell>
        </row>
        <row r="102">
          <cell r="A102">
            <v>385</v>
          </cell>
          <cell r="B102"/>
        </row>
        <row r="103">
          <cell r="A103">
            <v>394</v>
          </cell>
          <cell r="B103"/>
        </row>
        <row r="104">
          <cell r="A104">
            <v>403</v>
          </cell>
          <cell r="B104"/>
        </row>
        <row r="105">
          <cell r="A105">
            <v>407</v>
          </cell>
          <cell r="B105"/>
        </row>
        <row r="106">
          <cell r="A106">
            <v>409</v>
          </cell>
          <cell r="B106"/>
        </row>
        <row r="107">
          <cell r="A107">
            <v>429</v>
          </cell>
          <cell r="B107"/>
        </row>
        <row r="108">
          <cell r="A108">
            <v>430</v>
          </cell>
          <cell r="B108">
            <v>1</v>
          </cell>
        </row>
        <row r="109">
          <cell r="A109">
            <v>435</v>
          </cell>
          <cell r="B109"/>
        </row>
        <row r="110">
          <cell r="A110">
            <v>438</v>
          </cell>
          <cell r="B110"/>
        </row>
        <row r="111">
          <cell r="A111">
            <v>447</v>
          </cell>
          <cell r="B111"/>
        </row>
        <row r="112">
          <cell r="A112">
            <v>450</v>
          </cell>
          <cell r="B112"/>
        </row>
        <row r="113">
          <cell r="A113">
            <v>453</v>
          </cell>
          <cell r="B113"/>
        </row>
        <row r="114">
          <cell r="A114">
            <v>463</v>
          </cell>
          <cell r="B114"/>
        </row>
        <row r="115">
          <cell r="A115">
            <v>470</v>
          </cell>
          <cell r="B115"/>
        </row>
        <row r="116">
          <cell r="A116">
            <v>475</v>
          </cell>
          <cell r="B116"/>
        </row>
        <row r="117">
          <cell r="A117">
            <v>477</v>
          </cell>
          <cell r="B117"/>
        </row>
        <row r="118">
          <cell r="A118">
            <v>481</v>
          </cell>
          <cell r="B118"/>
        </row>
        <row r="119">
          <cell r="A119">
            <v>484</v>
          </cell>
          <cell r="B119"/>
        </row>
        <row r="120">
          <cell r="A120">
            <v>487</v>
          </cell>
          <cell r="B120"/>
        </row>
        <row r="121">
          <cell r="A121">
            <v>491</v>
          </cell>
          <cell r="B121"/>
        </row>
        <row r="122">
          <cell r="A122">
            <v>501</v>
          </cell>
          <cell r="B122"/>
        </row>
        <row r="123">
          <cell r="A123">
            <v>511</v>
          </cell>
          <cell r="B123">
            <v>1</v>
          </cell>
        </row>
        <row r="124">
          <cell r="A124">
            <v>522</v>
          </cell>
          <cell r="B124"/>
        </row>
        <row r="125">
          <cell r="A125">
            <v>524</v>
          </cell>
          <cell r="B125"/>
        </row>
        <row r="126">
          <cell r="A126">
            <v>532</v>
          </cell>
          <cell r="B126"/>
        </row>
        <row r="127">
          <cell r="A127">
            <v>537</v>
          </cell>
          <cell r="B127"/>
        </row>
        <row r="128">
          <cell r="A128">
            <v>540</v>
          </cell>
          <cell r="B128"/>
        </row>
        <row r="129">
          <cell r="A129">
            <v>542</v>
          </cell>
          <cell r="B129"/>
        </row>
        <row r="130">
          <cell r="A130">
            <v>543</v>
          </cell>
          <cell r="B130">
            <v>1</v>
          </cell>
        </row>
        <row r="131">
          <cell r="A131">
            <v>545</v>
          </cell>
          <cell r="B131"/>
        </row>
        <row r="132">
          <cell r="A132">
            <v>549</v>
          </cell>
          <cell r="B132"/>
        </row>
        <row r="133">
          <cell r="A133">
            <v>552</v>
          </cell>
          <cell r="B133"/>
        </row>
        <row r="134">
          <cell r="A134">
            <v>554</v>
          </cell>
          <cell r="B134"/>
        </row>
        <row r="135">
          <cell r="A135">
            <v>562</v>
          </cell>
          <cell r="B135">
            <v>5</v>
          </cell>
        </row>
        <row r="136">
          <cell r="A136">
            <v>564</v>
          </cell>
          <cell r="B136"/>
        </row>
        <row r="137">
          <cell r="A137">
            <v>571</v>
          </cell>
          <cell r="B137"/>
        </row>
        <row r="138">
          <cell r="A138">
            <v>572</v>
          </cell>
          <cell r="B138"/>
        </row>
        <row r="139">
          <cell r="A139">
            <v>579</v>
          </cell>
          <cell r="B139"/>
        </row>
        <row r="140">
          <cell r="A140">
            <v>583</v>
          </cell>
          <cell r="B140"/>
        </row>
        <row r="141">
          <cell r="A141">
            <v>584</v>
          </cell>
          <cell r="B141"/>
        </row>
        <row r="142">
          <cell r="A142">
            <v>589</v>
          </cell>
          <cell r="B142">
            <v>1.25</v>
          </cell>
        </row>
        <row r="143">
          <cell r="A143">
            <v>591</v>
          </cell>
          <cell r="B143"/>
        </row>
        <row r="144">
          <cell r="A144">
            <v>593</v>
          </cell>
          <cell r="B144"/>
        </row>
        <row r="145">
          <cell r="A145">
            <v>594</v>
          </cell>
          <cell r="B145"/>
        </row>
        <row r="146">
          <cell r="A146">
            <v>598</v>
          </cell>
          <cell r="B146"/>
        </row>
        <row r="147">
          <cell r="A147">
            <v>607</v>
          </cell>
          <cell r="B147">
            <v>1</v>
          </cell>
        </row>
        <row r="148">
          <cell r="A148">
            <v>613</v>
          </cell>
          <cell r="B148"/>
        </row>
        <row r="149">
          <cell r="A149">
            <v>614</v>
          </cell>
          <cell r="B149"/>
        </row>
        <row r="150">
          <cell r="A150">
            <v>634</v>
          </cell>
          <cell r="B150"/>
        </row>
        <row r="151">
          <cell r="A151">
            <v>641</v>
          </cell>
          <cell r="B151">
            <v>4</v>
          </cell>
        </row>
        <row r="152">
          <cell r="A152">
            <v>658</v>
          </cell>
          <cell r="B152"/>
        </row>
        <row r="153">
          <cell r="A153">
            <v>660</v>
          </cell>
          <cell r="B153"/>
        </row>
        <row r="154">
          <cell r="A154">
            <v>663</v>
          </cell>
          <cell r="B154"/>
        </row>
        <row r="155">
          <cell r="A155">
            <v>665</v>
          </cell>
          <cell r="B155"/>
        </row>
        <row r="156">
          <cell r="A156">
            <v>673</v>
          </cell>
          <cell r="B156"/>
        </row>
        <row r="157">
          <cell r="A157">
            <v>674</v>
          </cell>
          <cell r="B157"/>
        </row>
        <row r="158">
          <cell r="A158">
            <v>685</v>
          </cell>
          <cell r="B158">
            <v>9</v>
          </cell>
        </row>
        <row r="159">
          <cell r="A159">
            <v>687</v>
          </cell>
          <cell r="B159"/>
        </row>
        <row r="160">
          <cell r="A160">
            <v>692</v>
          </cell>
          <cell r="B160"/>
        </row>
        <row r="161">
          <cell r="A161">
            <v>696</v>
          </cell>
          <cell r="B161"/>
        </row>
        <row r="162">
          <cell r="A162">
            <v>703</v>
          </cell>
          <cell r="B162"/>
        </row>
        <row r="163">
          <cell r="A163">
            <v>708</v>
          </cell>
          <cell r="B163"/>
        </row>
        <row r="164">
          <cell r="A164">
            <v>709</v>
          </cell>
          <cell r="B164">
            <v>2</v>
          </cell>
        </row>
        <row r="165">
          <cell r="A165">
            <v>712</v>
          </cell>
          <cell r="B165"/>
        </row>
        <row r="166">
          <cell r="A166">
            <v>721</v>
          </cell>
          <cell r="B166"/>
        </row>
        <row r="167">
          <cell r="A167">
            <v>722</v>
          </cell>
          <cell r="B167">
            <v>17</v>
          </cell>
        </row>
        <row r="168">
          <cell r="A168">
            <v>732</v>
          </cell>
          <cell r="B168">
            <v>3.5</v>
          </cell>
        </row>
        <row r="169">
          <cell r="A169">
            <v>735</v>
          </cell>
          <cell r="B169"/>
        </row>
        <row r="170">
          <cell r="A170">
            <v>737</v>
          </cell>
          <cell r="B170"/>
        </row>
        <row r="171">
          <cell r="A171">
            <v>738</v>
          </cell>
          <cell r="B171"/>
        </row>
        <row r="172">
          <cell r="A172">
            <v>748</v>
          </cell>
          <cell r="B172"/>
        </row>
        <row r="173">
          <cell r="A173">
            <v>753</v>
          </cell>
          <cell r="B173"/>
        </row>
        <row r="174">
          <cell r="A174">
            <v>757</v>
          </cell>
          <cell r="B174">
            <v>1</v>
          </cell>
        </row>
        <row r="175">
          <cell r="A175">
            <v>765</v>
          </cell>
          <cell r="B175">
            <v>11</v>
          </cell>
        </row>
        <row r="176">
          <cell r="A176">
            <v>784</v>
          </cell>
          <cell r="B176"/>
        </row>
        <row r="177">
          <cell r="A177">
            <v>801</v>
          </cell>
          <cell r="B177"/>
        </row>
        <row r="178">
          <cell r="A178">
            <v>803</v>
          </cell>
          <cell r="B178">
            <v>2</v>
          </cell>
        </row>
        <row r="179">
          <cell r="A179">
            <v>807</v>
          </cell>
          <cell r="B179"/>
        </row>
        <row r="180">
          <cell r="A180">
            <v>814</v>
          </cell>
          <cell r="B180"/>
        </row>
        <row r="181">
          <cell r="A181">
            <v>828</v>
          </cell>
          <cell r="B181"/>
        </row>
        <row r="182">
          <cell r="A182">
            <v>843</v>
          </cell>
          <cell r="B182">
            <v>1</v>
          </cell>
        </row>
        <row r="183">
          <cell r="A183">
            <v>862</v>
          </cell>
          <cell r="B183"/>
        </row>
        <row r="184">
          <cell r="A184">
            <v>864</v>
          </cell>
          <cell r="B184"/>
        </row>
        <row r="185">
          <cell r="A185">
            <v>867</v>
          </cell>
          <cell r="B185"/>
        </row>
        <row r="186">
          <cell r="A186">
            <v>870</v>
          </cell>
          <cell r="B186"/>
        </row>
        <row r="187">
          <cell r="A187">
            <v>885</v>
          </cell>
          <cell r="B187"/>
        </row>
        <row r="188">
          <cell r="A188">
            <v>886</v>
          </cell>
          <cell r="B188"/>
        </row>
        <row r="189">
          <cell r="A189">
            <v>887</v>
          </cell>
          <cell r="B189"/>
        </row>
        <row r="190">
          <cell r="A190">
            <v>890</v>
          </cell>
          <cell r="B190"/>
        </row>
        <row r="191">
          <cell r="A191">
            <v>897</v>
          </cell>
          <cell r="B191">
            <v>9</v>
          </cell>
        </row>
        <row r="192">
          <cell r="A192">
            <v>898</v>
          </cell>
          <cell r="B192"/>
        </row>
        <row r="193">
          <cell r="A193">
            <v>903</v>
          </cell>
          <cell r="B193"/>
        </row>
        <row r="194">
          <cell r="A194">
            <v>915</v>
          </cell>
          <cell r="B194"/>
        </row>
        <row r="195">
          <cell r="A195">
            <v>928</v>
          </cell>
          <cell r="B195"/>
        </row>
        <row r="196">
          <cell r="A196">
            <v>929</v>
          </cell>
          <cell r="B196"/>
        </row>
        <row r="197">
          <cell r="A197">
            <v>933</v>
          </cell>
          <cell r="B197"/>
        </row>
        <row r="198">
          <cell r="A198">
            <v>938</v>
          </cell>
          <cell r="B198"/>
        </row>
        <row r="199">
          <cell r="A199">
            <v>941</v>
          </cell>
          <cell r="B199"/>
        </row>
        <row r="200">
          <cell r="A200">
            <v>943</v>
          </cell>
          <cell r="B200"/>
        </row>
        <row r="201">
          <cell r="A201">
            <v>950</v>
          </cell>
          <cell r="B201"/>
        </row>
        <row r="202">
          <cell r="A202">
            <v>955</v>
          </cell>
          <cell r="B202"/>
        </row>
        <row r="203">
          <cell r="A203">
            <v>956</v>
          </cell>
          <cell r="B203"/>
        </row>
        <row r="204">
          <cell r="A204">
            <v>962</v>
          </cell>
          <cell r="B204"/>
        </row>
        <row r="205">
          <cell r="A205">
            <v>965</v>
          </cell>
          <cell r="B205">
            <v>1</v>
          </cell>
        </row>
        <row r="206">
          <cell r="A206">
            <v>969</v>
          </cell>
          <cell r="B206"/>
        </row>
        <row r="207">
          <cell r="A207">
            <v>979</v>
          </cell>
          <cell r="B207"/>
        </row>
        <row r="208">
          <cell r="A208">
            <v>990</v>
          </cell>
          <cell r="B208"/>
        </row>
        <row r="209">
          <cell r="A209">
            <v>995</v>
          </cell>
          <cell r="B209"/>
        </row>
        <row r="210">
          <cell r="A210">
            <v>1014</v>
          </cell>
          <cell r="B210"/>
        </row>
        <row r="211">
          <cell r="A211">
            <v>1016</v>
          </cell>
          <cell r="B211"/>
        </row>
        <row r="212">
          <cell r="A212">
            <v>1026</v>
          </cell>
          <cell r="B212">
            <v>3</v>
          </cell>
        </row>
        <row r="213">
          <cell r="A213">
            <v>1027</v>
          </cell>
          <cell r="B213">
            <v>8</v>
          </cell>
        </row>
        <row r="214">
          <cell r="A214">
            <v>1030</v>
          </cell>
          <cell r="B214"/>
        </row>
        <row r="215">
          <cell r="A215">
            <v>1032</v>
          </cell>
          <cell r="B215">
            <v>5</v>
          </cell>
        </row>
        <row r="216">
          <cell r="A216">
            <v>1036</v>
          </cell>
          <cell r="B216"/>
        </row>
        <row r="217">
          <cell r="A217">
            <v>1056</v>
          </cell>
          <cell r="B217"/>
        </row>
        <row r="218">
          <cell r="A218">
            <v>1061</v>
          </cell>
          <cell r="B218"/>
        </row>
        <row r="219">
          <cell r="A219">
            <v>1064</v>
          </cell>
          <cell r="B219">
            <v>2</v>
          </cell>
        </row>
        <row r="220">
          <cell r="A220">
            <v>1093</v>
          </cell>
          <cell r="B220"/>
        </row>
        <row r="221">
          <cell r="A221">
            <v>1094</v>
          </cell>
          <cell r="B221"/>
        </row>
        <row r="222">
          <cell r="A222">
            <v>1105</v>
          </cell>
          <cell r="B222">
            <v>2</v>
          </cell>
        </row>
        <row r="223">
          <cell r="A223">
            <v>1107</v>
          </cell>
          <cell r="B223"/>
        </row>
        <row r="224">
          <cell r="A224">
            <v>1119</v>
          </cell>
          <cell r="B224">
            <v>1</v>
          </cell>
        </row>
        <row r="225">
          <cell r="A225">
            <v>1123</v>
          </cell>
          <cell r="B225"/>
        </row>
        <row r="226">
          <cell r="A226">
            <v>1125</v>
          </cell>
          <cell r="B226">
            <v>1</v>
          </cell>
        </row>
        <row r="227">
          <cell r="A227">
            <v>1156</v>
          </cell>
          <cell r="B227"/>
        </row>
        <row r="228">
          <cell r="A228">
            <v>1157</v>
          </cell>
          <cell r="B228"/>
        </row>
        <row r="229">
          <cell r="A229">
            <v>1160</v>
          </cell>
          <cell r="B229"/>
        </row>
        <row r="230">
          <cell r="A230">
            <v>1162</v>
          </cell>
          <cell r="B230"/>
        </row>
        <row r="231">
          <cell r="A231">
            <v>1163</v>
          </cell>
          <cell r="B231"/>
        </row>
        <row r="232">
          <cell r="A232">
            <v>1165</v>
          </cell>
          <cell r="B232"/>
        </row>
        <row r="233">
          <cell r="A233">
            <v>1172</v>
          </cell>
          <cell r="B233"/>
        </row>
        <row r="234">
          <cell r="A234">
            <v>1173</v>
          </cell>
          <cell r="B234"/>
        </row>
        <row r="235">
          <cell r="A235">
            <v>1175</v>
          </cell>
          <cell r="B235"/>
        </row>
        <row r="236">
          <cell r="A236">
            <v>1190</v>
          </cell>
          <cell r="B236"/>
        </row>
        <row r="237">
          <cell r="A237">
            <v>1194</v>
          </cell>
          <cell r="B237">
            <v>1</v>
          </cell>
        </row>
        <row r="238">
          <cell r="A238">
            <v>1199</v>
          </cell>
          <cell r="B238"/>
        </row>
        <row r="239">
          <cell r="A239">
            <v>1209</v>
          </cell>
          <cell r="B239"/>
        </row>
        <row r="240">
          <cell r="A240">
            <v>1221</v>
          </cell>
          <cell r="B240"/>
        </row>
        <row r="241">
          <cell r="A241">
            <v>1222</v>
          </cell>
          <cell r="B241"/>
        </row>
        <row r="242">
          <cell r="A242">
            <v>1223</v>
          </cell>
          <cell r="B242"/>
        </row>
        <row r="243">
          <cell r="A243">
            <v>1224</v>
          </cell>
          <cell r="B243"/>
        </row>
        <row r="244">
          <cell r="A244">
            <v>1227</v>
          </cell>
          <cell r="B244"/>
        </row>
        <row r="245">
          <cell r="A245">
            <v>1231</v>
          </cell>
          <cell r="B245"/>
        </row>
        <row r="246">
          <cell r="A246">
            <v>1233</v>
          </cell>
          <cell r="B246">
            <v>1</v>
          </cell>
        </row>
        <row r="247">
          <cell r="A247">
            <v>1235</v>
          </cell>
          <cell r="B247">
            <v>2</v>
          </cell>
        </row>
        <row r="248">
          <cell r="A248">
            <v>1236</v>
          </cell>
          <cell r="B248"/>
        </row>
        <row r="249">
          <cell r="A249">
            <v>1243</v>
          </cell>
          <cell r="B249"/>
        </row>
        <row r="250">
          <cell r="A250">
            <v>1253</v>
          </cell>
          <cell r="B250"/>
        </row>
        <row r="251">
          <cell r="A251">
            <v>1254</v>
          </cell>
          <cell r="B251"/>
        </row>
        <row r="252">
          <cell r="A252">
            <v>1259</v>
          </cell>
          <cell r="B252"/>
        </row>
        <row r="253">
          <cell r="A253">
            <v>1268</v>
          </cell>
          <cell r="B253"/>
        </row>
        <row r="254">
          <cell r="A254">
            <v>1275</v>
          </cell>
          <cell r="B254">
            <v>5</v>
          </cell>
        </row>
        <row r="255">
          <cell r="A255">
            <v>1278</v>
          </cell>
          <cell r="B255"/>
        </row>
        <row r="256">
          <cell r="A256">
            <v>1283</v>
          </cell>
          <cell r="B256"/>
        </row>
        <row r="257">
          <cell r="A257">
            <v>1285</v>
          </cell>
          <cell r="B257"/>
        </row>
        <row r="258">
          <cell r="A258">
            <v>1286</v>
          </cell>
          <cell r="B258"/>
        </row>
        <row r="259">
          <cell r="A259">
            <v>1288</v>
          </cell>
          <cell r="B259"/>
        </row>
        <row r="260">
          <cell r="A260">
            <v>1297</v>
          </cell>
          <cell r="B260"/>
        </row>
        <row r="261">
          <cell r="A261">
            <v>1298</v>
          </cell>
          <cell r="B261"/>
        </row>
        <row r="262">
          <cell r="A262">
            <v>1308</v>
          </cell>
          <cell r="B262">
            <v>3</v>
          </cell>
        </row>
        <row r="263">
          <cell r="A263">
            <v>1310</v>
          </cell>
          <cell r="B263"/>
        </row>
        <row r="264">
          <cell r="A264">
            <v>1313</v>
          </cell>
          <cell r="B264"/>
        </row>
        <row r="265">
          <cell r="A265">
            <v>1314</v>
          </cell>
          <cell r="B265">
            <v>11</v>
          </cell>
        </row>
        <row r="266">
          <cell r="A266">
            <v>1316</v>
          </cell>
          <cell r="B266"/>
        </row>
        <row r="267">
          <cell r="A267">
            <v>1317</v>
          </cell>
          <cell r="B267"/>
        </row>
        <row r="268">
          <cell r="A268">
            <v>1319</v>
          </cell>
          <cell r="B268"/>
        </row>
        <row r="269">
          <cell r="A269">
            <v>1325</v>
          </cell>
          <cell r="B269">
            <v>15</v>
          </cell>
        </row>
        <row r="270">
          <cell r="A270">
            <v>1328</v>
          </cell>
          <cell r="B270"/>
        </row>
        <row r="271">
          <cell r="A271">
            <v>1338</v>
          </cell>
          <cell r="B271"/>
        </row>
        <row r="272">
          <cell r="A272">
            <v>1341</v>
          </cell>
          <cell r="B272"/>
        </row>
        <row r="273">
          <cell r="A273">
            <v>1351</v>
          </cell>
          <cell r="B273"/>
        </row>
        <row r="274">
          <cell r="A274">
            <v>1357</v>
          </cell>
          <cell r="B274">
            <v>5</v>
          </cell>
        </row>
        <row r="275">
          <cell r="A275">
            <v>1364</v>
          </cell>
          <cell r="B275"/>
        </row>
        <row r="276">
          <cell r="A276">
            <v>1369</v>
          </cell>
          <cell r="B276"/>
        </row>
        <row r="277">
          <cell r="A277">
            <v>1376</v>
          </cell>
          <cell r="B277"/>
        </row>
        <row r="278">
          <cell r="A278">
            <v>1379</v>
          </cell>
          <cell r="B278"/>
        </row>
        <row r="279">
          <cell r="A279">
            <v>1387</v>
          </cell>
          <cell r="B279">
            <v>4</v>
          </cell>
        </row>
        <row r="280">
          <cell r="A280">
            <v>1391</v>
          </cell>
          <cell r="B280"/>
        </row>
        <row r="281">
          <cell r="A281">
            <v>1396</v>
          </cell>
          <cell r="B281"/>
        </row>
        <row r="282">
          <cell r="A282">
            <v>1405</v>
          </cell>
          <cell r="B282"/>
        </row>
        <row r="283">
          <cell r="A283">
            <v>1410</v>
          </cell>
          <cell r="B283"/>
        </row>
        <row r="284">
          <cell r="A284">
            <v>1416</v>
          </cell>
          <cell r="B284"/>
        </row>
        <row r="285">
          <cell r="A285">
            <v>1417</v>
          </cell>
          <cell r="B285">
            <v>1</v>
          </cell>
        </row>
        <row r="286">
          <cell r="A286">
            <v>1422</v>
          </cell>
          <cell r="B286">
            <v>1</v>
          </cell>
        </row>
        <row r="287">
          <cell r="A287">
            <v>1427</v>
          </cell>
          <cell r="B287"/>
        </row>
        <row r="288">
          <cell r="A288">
            <v>1430</v>
          </cell>
          <cell r="B288"/>
        </row>
        <row r="289">
          <cell r="A289">
            <v>1436</v>
          </cell>
          <cell r="B289"/>
        </row>
        <row r="290">
          <cell r="A290">
            <v>1443</v>
          </cell>
          <cell r="B290"/>
        </row>
        <row r="291">
          <cell r="A291">
            <v>1449</v>
          </cell>
          <cell r="B291">
            <v>4</v>
          </cell>
        </row>
        <row r="292">
          <cell r="A292">
            <v>1459</v>
          </cell>
          <cell r="B292"/>
        </row>
        <row r="293">
          <cell r="A293">
            <v>1468</v>
          </cell>
          <cell r="B293"/>
        </row>
        <row r="294">
          <cell r="A294">
            <v>1472</v>
          </cell>
          <cell r="B294">
            <v>25</v>
          </cell>
        </row>
        <row r="295">
          <cell r="A295">
            <v>1501</v>
          </cell>
          <cell r="B295"/>
        </row>
        <row r="296">
          <cell r="A296">
            <v>1505</v>
          </cell>
          <cell r="B296"/>
        </row>
        <row r="297">
          <cell r="A297">
            <v>1510</v>
          </cell>
          <cell r="B297"/>
        </row>
        <row r="298">
          <cell r="A298">
            <v>1511</v>
          </cell>
          <cell r="B298"/>
        </row>
        <row r="299">
          <cell r="A299">
            <v>1531</v>
          </cell>
          <cell r="B299"/>
        </row>
        <row r="300">
          <cell r="A300">
            <v>1536</v>
          </cell>
          <cell r="B300"/>
        </row>
        <row r="301">
          <cell r="A301">
            <v>1544</v>
          </cell>
          <cell r="B301"/>
        </row>
        <row r="302">
          <cell r="A302">
            <v>1548</v>
          </cell>
          <cell r="B302"/>
        </row>
        <row r="303">
          <cell r="A303">
            <v>1549</v>
          </cell>
          <cell r="B303"/>
        </row>
        <row r="304">
          <cell r="A304">
            <v>1563</v>
          </cell>
          <cell r="B304"/>
        </row>
        <row r="305">
          <cell r="A305">
            <v>1565</v>
          </cell>
          <cell r="B305"/>
        </row>
        <row r="306">
          <cell r="A306">
            <v>1568</v>
          </cell>
          <cell r="B306">
            <v>7</v>
          </cell>
        </row>
        <row r="307">
          <cell r="A307">
            <v>1571</v>
          </cell>
          <cell r="B307"/>
        </row>
        <row r="308">
          <cell r="A308">
            <v>1574</v>
          </cell>
          <cell r="B308"/>
        </row>
        <row r="309">
          <cell r="A309">
            <v>1583</v>
          </cell>
          <cell r="B309">
            <v>15</v>
          </cell>
        </row>
        <row r="310">
          <cell r="A310">
            <v>1584</v>
          </cell>
          <cell r="B310"/>
        </row>
        <row r="311">
          <cell r="A311">
            <v>1588</v>
          </cell>
          <cell r="B311">
            <v>24</v>
          </cell>
        </row>
        <row r="312">
          <cell r="A312">
            <v>1589</v>
          </cell>
          <cell r="B312">
            <v>1</v>
          </cell>
        </row>
        <row r="313">
          <cell r="A313">
            <v>1592</v>
          </cell>
          <cell r="B313"/>
        </row>
        <row r="314">
          <cell r="A314">
            <v>1605</v>
          </cell>
          <cell r="B314"/>
        </row>
        <row r="315">
          <cell r="A315">
            <v>1609</v>
          </cell>
          <cell r="B315">
            <v>2</v>
          </cell>
        </row>
        <row r="316">
          <cell r="A316">
            <v>1614</v>
          </cell>
          <cell r="B316"/>
        </row>
        <row r="317">
          <cell r="A317">
            <v>1616</v>
          </cell>
          <cell r="B317"/>
        </row>
        <row r="318">
          <cell r="A318">
            <v>1617</v>
          </cell>
          <cell r="B318">
            <v>4</v>
          </cell>
        </row>
        <row r="319">
          <cell r="A319">
            <v>1619</v>
          </cell>
          <cell r="B319"/>
        </row>
        <row r="320">
          <cell r="A320">
            <v>1625</v>
          </cell>
          <cell r="B320"/>
        </row>
        <row r="321">
          <cell r="A321">
            <v>1626</v>
          </cell>
          <cell r="B321"/>
        </row>
        <row r="322">
          <cell r="A322">
            <v>1631</v>
          </cell>
          <cell r="B322"/>
        </row>
        <row r="323">
          <cell r="A323">
            <v>1635</v>
          </cell>
          <cell r="B323"/>
        </row>
        <row r="324">
          <cell r="A324">
            <v>1649</v>
          </cell>
          <cell r="B324"/>
        </row>
        <row r="325">
          <cell r="A325">
            <v>1653</v>
          </cell>
          <cell r="B325"/>
        </row>
        <row r="326">
          <cell r="A326">
            <v>1654</v>
          </cell>
          <cell r="B326"/>
        </row>
        <row r="327">
          <cell r="A327">
            <v>1665</v>
          </cell>
          <cell r="B327"/>
        </row>
        <row r="328">
          <cell r="A328">
            <v>1666</v>
          </cell>
          <cell r="B328"/>
        </row>
        <row r="329">
          <cell r="A329">
            <v>1675</v>
          </cell>
          <cell r="B329"/>
        </row>
        <row r="330">
          <cell r="A330">
            <v>1685</v>
          </cell>
          <cell r="B330"/>
        </row>
        <row r="331">
          <cell r="A331">
            <v>1686</v>
          </cell>
          <cell r="B331"/>
        </row>
        <row r="332">
          <cell r="A332">
            <v>1692</v>
          </cell>
          <cell r="B332"/>
        </row>
        <row r="333">
          <cell r="A333">
            <v>1695</v>
          </cell>
          <cell r="B333"/>
        </row>
        <row r="334">
          <cell r="A334">
            <v>1696</v>
          </cell>
          <cell r="B334"/>
        </row>
        <row r="335">
          <cell r="A335">
            <v>1697</v>
          </cell>
          <cell r="B335"/>
        </row>
        <row r="336">
          <cell r="A336">
            <v>1702</v>
          </cell>
          <cell r="B336"/>
        </row>
        <row r="337">
          <cell r="A337">
            <v>1706</v>
          </cell>
          <cell r="B337"/>
        </row>
        <row r="338">
          <cell r="A338">
            <v>1708</v>
          </cell>
          <cell r="B338"/>
        </row>
        <row r="339">
          <cell r="A339">
            <v>1711</v>
          </cell>
          <cell r="B339"/>
        </row>
        <row r="340">
          <cell r="A340">
            <v>1714</v>
          </cell>
          <cell r="B340"/>
        </row>
        <row r="341">
          <cell r="A341">
            <v>1727</v>
          </cell>
          <cell r="B341"/>
        </row>
        <row r="342">
          <cell r="A342">
            <v>1730</v>
          </cell>
          <cell r="B342"/>
        </row>
        <row r="343">
          <cell r="A343">
            <v>1731</v>
          </cell>
          <cell r="B343">
            <v>1</v>
          </cell>
        </row>
        <row r="344">
          <cell r="A344">
            <v>1732</v>
          </cell>
          <cell r="B344"/>
        </row>
        <row r="345">
          <cell r="A345">
            <v>1734</v>
          </cell>
          <cell r="B345"/>
        </row>
        <row r="346">
          <cell r="A346">
            <v>1744</v>
          </cell>
          <cell r="B346"/>
        </row>
        <row r="347">
          <cell r="A347">
            <v>1746</v>
          </cell>
          <cell r="B347">
            <v>4</v>
          </cell>
        </row>
        <row r="348">
          <cell r="A348">
            <v>1751</v>
          </cell>
          <cell r="B348"/>
        </row>
        <row r="349">
          <cell r="A349">
            <v>1761</v>
          </cell>
          <cell r="B349"/>
        </row>
        <row r="350">
          <cell r="A350">
            <v>1768</v>
          </cell>
          <cell r="B350"/>
        </row>
        <row r="351">
          <cell r="A351">
            <v>1770</v>
          </cell>
          <cell r="B351"/>
        </row>
        <row r="352">
          <cell r="A352">
            <v>1775</v>
          </cell>
          <cell r="B352"/>
        </row>
        <row r="353">
          <cell r="A353">
            <v>1786</v>
          </cell>
          <cell r="B353"/>
        </row>
        <row r="354">
          <cell r="A354">
            <v>1789</v>
          </cell>
          <cell r="B354"/>
        </row>
        <row r="355">
          <cell r="A355">
            <v>1802</v>
          </cell>
          <cell r="B355"/>
        </row>
        <row r="356">
          <cell r="A356">
            <v>1803</v>
          </cell>
          <cell r="B356"/>
        </row>
        <row r="357">
          <cell r="A357">
            <v>1805</v>
          </cell>
          <cell r="B357"/>
        </row>
        <row r="358">
          <cell r="A358">
            <v>1810</v>
          </cell>
          <cell r="B358"/>
        </row>
        <row r="359">
          <cell r="A359">
            <v>1813</v>
          </cell>
          <cell r="B359"/>
        </row>
        <row r="360">
          <cell r="A360">
            <v>1816</v>
          </cell>
          <cell r="B360"/>
        </row>
        <row r="361">
          <cell r="A361">
            <v>1822</v>
          </cell>
          <cell r="B361"/>
        </row>
        <row r="362">
          <cell r="A362">
            <v>1823</v>
          </cell>
          <cell r="B362"/>
        </row>
        <row r="363">
          <cell r="A363">
            <v>1825</v>
          </cell>
          <cell r="B363"/>
        </row>
        <row r="364">
          <cell r="A364">
            <v>1827</v>
          </cell>
          <cell r="B364"/>
        </row>
        <row r="365">
          <cell r="A365">
            <v>1828</v>
          </cell>
          <cell r="B365">
            <v>2</v>
          </cell>
        </row>
        <row r="366">
          <cell r="A366">
            <v>1830</v>
          </cell>
          <cell r="B366"/>
        </row>
        <row r="367">
          <cell r="A367">
            <v>1836</v>
          </cell>
          <cell r="B367"/>
        </row>
        <row r="368">
          <cell r="A368">
            <v>1837</v>
          </cell>
          <cell r="B368"/>
        </row>
        <row r="369">
          <cell r="A369">
            <v>1842</v>
          </cell>
          <cell r="B369"/>
        </row>
        <row r="370">
          <cell r="A370">
            <v>1847</v>
          </cell>
          <cell r="B370"/>
        </row>
        <row r="371">
          <cell r="A371">
            <v>1848</v>
          </cell>
          <cell r="B371"/>
        </row>
        <row r="372">
          <cell r="A372">
            <v>1854</v>
          </cell>
          <cell r="B372"/>
        </row>
        <row r="373">
          <cell r="A373">
            <v>1860</v>
          </cell>
          <cell r="B373">
            <v>1</v>
          </cell>
        </row>
        <row r="374">
          <cell r="A374">
            <v>1861</v>
          </cell>
          <cell r="B374"/>
        </row>
        <row r="375">
          <cell r="A375">
            <v>1865</v>
          </cell>
          <cell r="B375"/>
        </row>
        <row r="376">
          <cell r="A376">
            <v>1869</v>
          </cell>
          <cell r="B376"/>
        </row>
        <row r="377">
          <cell r="A377">
            <v>1874</v>
          </cell>
          <cell r="B377"/>
        </row>
        <row r="378">
          <cell r="A378">
            <v>1875</v>
          </cell>
          <cell r="B378"/>
        </row>
        <row r="379">
          <cell r="A379">
            <v>1876</v>
          </cell>
          <cell r="B379">
            <v>1</v>
          </cell>
        </row>
        <row r="380">
          <cell r="A380">
            <v>1881</v>
          </cell>
          <cell r="B380"/>
        </row>
        <row r="381">
          <cell r="A381">
            <v>1883</v>
          </cell>
          <cell r="B381"/>
        </row>
        <row r="382">
          <cell r="A382">
            <v>1888</v>
          </cell>
          <cell r="B382">
            <v>40</v>
          </cell>
        </row>
        <row r="383">
          <cell r="A383">
            <v>1894</v>
          </cell>
          <cell r="B383"/>
        </row>
        <row r="384">
          <cell r="A384">
            <v>1896</v>
          </cell>
          <cell r="B384"/>
        </row>
        <row r="385">
          <cell r="A385">
            <v>1898</v>
          </cell>
          <cell r="B385"/>
        </row>
        <row r="386">
          <cell r="A386">
            <v>1903</v>
          </cell>
          <cell r="B386"/>
        </row>
        <row r="387">
          <cell r="A387">
            <v>1920</v>
          </cell>
          <cell r="B387"/>
        </row>
        <row r="388">
          <cell r="A388">
            <v>1922</v>
          </cell>
          <cell r="B388"/>
        </row>
        <row r="389">
          <cell r="A389">
            <v>1930</v>
          </cell>
          <cell r="B389"/>
        </row>
        <row r="390">
          <cell r="A390">
            <v>1940</v>
          </cell>
          <cell r="B390"/>
        </row>
        <row r="391">
          <cell r="A391">
            <v>1944</v>
          </cell>
          <cell r="B391"/>
        </row>
        <row r="392">
          <cell r="A392">
            <v>1954</v>
          </cell>
          <cell r="B392">
            <v>5</v>
          </cell>
        </row>
        <row r="393">
          <cell r="A393">
            <v>1958</v>
          </cell>
          <cell r="B393"/>
        </row>
        <row r="394">
          <cell r="A394">
            <v>1963</v>
          </cell>
          <cell r="B394">
            <v>2</v>
          </cell>
        </row>
        <row r="395">
          <cell r="A395">
            <v>1965</v>
          </cell>
          <cell r="B395"/>
        </row>
        <row r="396">
          <cell r="A396">
            <v>1975</v>
          </cell>
          <cell r="B396"/>
        </row>
        <row r="397">
          <cell r="A397">
            <v>1976</v>
          </cell>
          <cell r="B397"/>
        </row>
        <row r="398">
          <cell r="A398">
            <v>1981</v>
          </cell>
          <cell r="B398"/>
        </row>
        <row r="399">
          <cell r="A399">
            <v>1988</v>
          </cell>
          <cell r="B399">
            <v>4</v>
          </cell>
        </row>
        <row r="400">
          <cell r="A400">
            <v>2004</v>
          </cell>
          <cell r="B400"/>
        </row>
        <row r="401">
          <cell r="A401">
            <v>2009</v>
          </cell>
          <cell r="B401"/>
        </row>
        <row r="402">
          <cell r="A402">
            <v>2013</v>
          </cell>
          <cell r="B402">
            <v>22.75</v>
          </cell>
        </row>
        <row r="403">
          <cell r="A403">
            <v>2026</v>
          </cell>
          <cell r="B403">
            <v>7</v>
          </cell>
        </row>
        <row r="404">
          <cell r="A404">
            <v>2027</v>
          </cell>
          <cell r="B404"/>
        </row>
        <row r="405">
          <cell r="A405">
            <v>2032</v>
          </cell>
          <cell r="B405"/>
        </row>
        <row r="406">
          <cell r="A406">
            <v>2036</v>
          </cell>
          <cell r="B406"/>
        </row>
        <row r="407">
          <cell r="A407">
            <v>2039</v>
          </cell>
          <cell r="B407">
            <v>145.5</v>
          </cell>
        </row>
        <row r="408">
          <cell r="A408">
            <v>2041</v>
          </cell>
          <cell r="B408"/>
        </row>
        <row r="409">
          <cell r="A409">
            <v>2048</v>
          </cell>
          <cell r="B409">
            <v>1</v>
          </cell>
        </row>
        <row r="410">
          <cell r="A410">
            <v>2053</v>
          </cell>
          <cell r="B410"/>
        </row>
        <row r="411">
          <cell r="A411">
            <v>2056</v>
          </cell>
          <cell r="B411"/>
        </row>
        <row r="412">
          <cell r="A412">
            <v>2059</v>
          </cell>
          <cell r="B412"/>
        </row>
        <row r="413">
          <cell r="A413">
            <v>2061</v>
          </cell>
          <cell r="B413"/>
        </row>
        <row r="414">
          <cell r="A414">
            <v>2062</v>
          </cell>
          <cell r="B414"/>
        </row>
        <row r="415">
          <cell r="A415">
            <v>2064</v>
          </cell>
          <cell r="B415"/>
        </row>
        <row r="416">
          <cell r="A416">
            <v>2066</v>
          </cell>
          <cell r="B416">
            <v>3</v>
          </cell>
        </row>
        <row r="417">
          <cell r="A417">
            <v>2073</v>
          </cell>
          <cell r="B417"/>
        </row>
        <row r="418">
          <cell r="A418">
            <v>2077</v>
          </cell>
          <cell r="B418"/>
        </row>
        <row r="419">
          <cell r="A419">
            <v>2083</v>
          </cell>
          <cell r="B419"/>
        </row>
        <row r="420">
          <cell r="A420">
            <v>2086</v>
          </cell>
          <cell r="B420"/>
        </row>
        <row r="421">
          <cell r="A421">
            <v>2095</v>
          </cell>
          <cell r="B421"/>
        </row>
        <row r="422">
          <cell r="A422">
            <v>2097</v>
          </cell>
          <cell r="B422"/>
        </row>
        <row r="423">
          <cell r="A423">
            <v>2098</v>
          </cell>
          <cell r="B423">
            <v>10</v>
          </cell>
        </row>
        <row r="424">
          <cell r="A424">
            <v>2103</v>
          </cell>
          <cell r="B424"/>
        </row>
        <row r="425">
          <cell r="A425">
            <v>2107</v>
          </cell>
          <cell r="B425"/>
        </row>
        <row r="426">
          <cell r="A426">
            <v>2108</v>
          </cell>
          <cell r="B426">
            <v>1</v>
          </cell>
        </row>
        <row r="427">
          <cell r="A427">
            <v>2111</v>
          </cell>
          <cell r="B427">
            <v>49.5</v>
          </cell>
        </row>
        <row r="428">
          <cell r="A428">
            <v>2113</v>
          </cell>
          <cell r="B428"/>
        </row>
        <row r="429">
          <cell r="A429">
            <v>2116</v>
          </cell>
          <cell r="B429"/>
        </row>
        <row r="430">
          <cell r="A430">
            <v>2125</v>
          </cell>
          <cell r="B430"/>
        </row>
        <row r="431">
          <cell r="A431">
            <v>2129</v>
          </cell>
          <cell r="B431"/>
        </row>
        <row r="432">
          <cell r="A432">
            <v>2130</v>
          </cell>
          <cell r="B432"/>
        </row>
        <row r="433">
          <cell r="A433">
            <v>2131</v>
          </cell>
          <cell r="B433"/>
        </row>
        <row r="434">
          <cell r="A434">
            <v>2135</v>
          </cell>
          <cell r="B434"/>
        </row>
        <row r="435">
          <cell r="A435">
            <v>2145</v>
          </cell>
          <cell r="B435"/>
        </row>
        <row r="436">
          <cell r="A436">
            <v>2153</v>
          </cell>
          <cell r="B436"/>
        </row>
        <row r="437">
          <cell r="A437">
            <v>2159</v>
          </cell>
          <cell r="B437">
            <v>5</v>
          </cell>
        </row>
        <row r="438">
          <cell r="A438">
            <v>2163</v>
          </cell>
          <cell r="B438"/>
        </row>
        <row r="439">
          <cell r="A439">
            <v>2177</v>
          </cell>
          <cell r="B439"/>
        </row>
        <row r="440">
          <cell r="A440">
            <v>2184</v>
          </cell>
          <cell r="B440">
            <v>92</v>
          </cell>
        </row>
        <row r="441">
          <cell r="A441">
            <v>2185</v>
          </cell>
          <cell r="B441"/>
        </row>
        <row r="442">
          <cell r="A442">
            <v>2187</v>
          </cell>
          <cell r="B442"/>
        </row>
        <row r="443">
          <cell r="A443">
            <v>2189</v>
          </cell>
          <cell r="B443"/>
        </row>
        <row r="444">
          <cell r="A444">
            <v>2198</v>
          </cell>
          <cell r="B444"/>
        </row>
        <row r="445">
          <cell r="A445">
            <v>2201</v>
          </cell>
          <cell r="B445"/>
        </row>
        <row r="446">
          <cell r="A446">
            <v>2203</v>
          </cell>
          <cell r="B446"/>
        </row>
        <row r="447">
          <cell r="A447">
            <v>2206</v>
          </cell>
          <cell r="B447">
            <v>6</v>
          </cell>
        </row>
        <row r="448">
          <cell r="A448">
            <v>2211</v>
          </cell>
          <cell r="B448"/>
        </row>
        <row r="449">
          <cell r="A449">
            <v>2213</v>
          </cell>
          <cell r="B449"/>
        </row>
        <row r="450">
          <cell r="A450">
            <v>2217</v>
          </cell>
          <cell r="B450"/>
        </row>
        <row r="451">
          <cell r="A451">
            <v>2221</v>
          </cell>
          <cell r="B451"/>
        </row>
        <row r="452">
          <cell r="A452">
            <v>2230</v>
          </cell>
          <cell r="B452"/>
        </row>
        <row r="453">
          <cell r="A453">
            <v>2233</v>
          </cell>
          <cell r="B453"/>
        </row>
        <row r="454">
          <cell r="A454">
            <v>2248</v>
          </cell>
          <cell r="B454"/>
        </row>
        <row r="455">
          <cell r="A455">
            <v>2254</v>
          </cell>
          <cell r="B455"/>
        </row>
        <row r="456">
          <cell r="A456">
            <v>2259</v>
          </cell>
          <cell r="B456"/>
        </row>
        <row r="457">
          <cell r="A457">
            <v>2262</v>
          </cell>
          <cell r="B457"/>
        </row>
        <row r="458">
          <cell r="A458">
            <v>2264</v>
          </cell>
          <cell r="B458"/>
        </row>
        <row r="459">
          <cell r="A459">
            <v>2266</v>
          </cell>
          <cell r="B459">
            <v>23</v>
          </cell>
        </row>
        <row r="460">
          <cell r="A460">
            <v>2271</v>
          </cell>
          <cell r="B460">
            <v>4</v>
          </cell>
        </row>
        <row r="461">
          <cell r="A461">
            <v>2273</v>
          </cell>
          <cell r="B461">
            <v>1</v>
          </cell>
        </row>
        <row r="462">
          <cell r="A462">
            <v>2277</v>
          </cell>
          <cell r="B462"/>
        </row>
        <row r="463">
          <cell r="A463">
            <v>2278</v>
          </cell>
          <cell r="B463">
            <v>2</v>
          </cell>
        </row>
        <row r="464">
          <cell r="A464">
            <v>2280</v>
          </cell>
          <cell r="B464">
            <v>9</v>
          </cell>
        </row>
        <row r="465">
          <cell r="A465">
            <v>2281</v>
          </cell>
          <cell r="B465"/>
        </row>
        <row r="466">
          <cell r="A466">
            <v>2301</v>
          </cell>
          <cell r="B466"/>
        </row>
        <row r="467">
          <cell r="A467">
            <v>2306</v>
          </cell>
          <cell r="B467">
            <v>5</v>
          </cell>
        </row>
        <row r="468">
          <cell r="A468">
            <v>2307</v>
          </cell>
          <cell r="B468"/>
        </row>
        <row r="469">
          <cell r="A469">
            <v>2308</v>
          </cell>
          <cell r="B469">
            <v>4</v>
          </cell>
        </row>
        <row r="470">
          <cell r="A470">
            <v>2320</v>
          </cell>
          <cell r="B470">
            <v>8</v>
          </cell>
        </row>
        <row r="471">
          <cell r="A471">
            <v>2328</v>
          </cell>
          <cell r="B471">
            <v>1</v>
          </cell>
        </row>
        <row r="472">
          <cell r="A472">
            <v>2331</v>
          </cell>
          <cell r="B472">
            <v>2</v>
          </cell>
        </row>
        <row r="473">
          <cell r="A473">
            <v>2340</v>
          </cell>
          <cell r="B473"/>
        </row>
        <row r="474">
          <cell r="A474">
            <v>2342</v>
          </cell>
          <cell r="B474"/>
        </row>
        <row r="475">
          <cell r="A475">
            <v>2343</v>
          </cell>
          <cell r="B475"/>
        </row>
        <row r="476">
          <cell r="A476">
            <v>2346</v>
          </cell>
          <cell r="B476">
            <v>2.5</v>
          </cell>
        </row>
        <row r="477">
          <cell r="A477">
            <v>2347</v>
          </cell>
          <cell r="B477"/>
        </row>
        <row r="478">
          <cell r="A478">
            <v>2354</v>
          </cell>
          <cell r="B478"/>
        </row>
        <row r="479">
          <cell r="A479">
            <v>2355</v>
          </cell>
          <cell r="B479">
            <v>1</v>
          </cell>
        </row>
        <row r="480">
          <cell r="A480">
            <v>2358</v>
          </cell>
          <cell r="B480"/>
        </row>
        <row r="481">
          <cell r="A481">
            <v>2361</v>
          </cell>
          <cell r="B481"/>
        </row>
        <row r="482">
          <cell r="A482">
            <v>2367</v>
          </cell>
          <cell r="B482"/>
        </row>
        <row r="483">
          <cell r="A483">
            <v>2370</v>
          </cell>
          <cell r="B483"/>
        </row>
        <row r="484">
          <cell r="A484">
            <v>2373</v>
          </cell>
          <cell r="B484"/>
        </row>
        <row r="485">
          <cell r="A485">
            <v>2374</v>
          </cell>
          <cell r="B485"/>
        </row>
        <row r="486">
          <cell r="A486">
            <v>2383</v>
          </cell>
          <cell r="B486"/>
        </row>
        <row r="487">
          <cell r="A487">
            <v>2385</v>
          </cell>
          <cell r="B487"/>
        </row>
        <row r="488">
          <cell r="A488">
            <v>2387</v>
          </cell>
          <cell r="B488"/>
        </row>
        <row r="489">
          <cell r="A489">
            <v>2392</v>
          </cell>
          <cell r="B489"/>
        </row>
        <row r="490">
          <cell r="A490">
            <v>2395</v>
          </cell>
          <cell r="B490"/>
        </row>
        <row r="491">
          <cell r="A491">
            <v>2396</v>
          </cell>
          <cell r="B491">
            <v>96</v>
          </cell>
        </row>
        <row r="492">
          <cell r="A492">
            <v>2397</v>
          </cell>
          <cell r="B492"/>
        </row>
        <row r="493">
          <cell r="A493">
            <v>2400</v>
          </cell>
          <cell r="B493"/>
        </row>
        <row r="494">
          <cell r="A494">
            <v>2404</v>
          </cell>
          <cell r="B494"/>
        </row>
        <row r="495">
          <cell r="A495">
            <v>2414</v>
          </cell>
          <cell r="B495"/>
        </row>
        <row r="496">
          <cell r="A496">
            <v>2427</v>
          </cell>
          <cell r="B496"/>
        </row>
        <row r="497">
          <cell r="A497">
            <v>2430</v>
          </cell>
          <cell r="B497"/>
        </row>
        <row r="498">
          <cell r="A498">
            <v>2438</v>
          </cell>
          <cell r="B498"/>
        </row>
        <row r="499">
          <cell r="A499">
            <v>2447</v>
          </cell>
          <cell r="B499"/>
        </row>
        <row r="500">
          <cell r="A500">
            <v>2459</v>
          </cell>
          <cell r="B500"/>
        </row>
        <row r="501">
          <cell r="A501">
            <v>2463</v>
          </cell>
          <cell r="B501"/>
        </row>
        <row r="502">
          <cell r="A502">
            <v>2467</v>
          </cell>
          <cell r="B502"/>
        </row>
        <row r="503">
          <cell r="A503">
            <v>2469</v>
          </cell>
          <cell r="B503"/>
        </row>
        <row r="504">
          <cell r="A504">
            <v>2476</v>
          </cell>
          <cell r="B504">
            <v>35</v>
          </cell>
        </row>
        <row r="505">
          <cell r="A505">
            <v>2493</v>
          </cell>
          <cell r="B505"/>
        </row>
        <row r="506">
          <cell r="A506">
            <v>2509</v>
          </cell>
          <cell r="B506"/>
        </row>
        <row r="507">
          <cell r="A507">
            <v>2517</v>
          </cell>
          <cell r="B507"/>
        </row>
        <row r="508">
          <cell r="A508">
            <v>2520</v>
          </cell>
          <cell r="B508"/>
        </row>
        <row r="509">
          <cell r="A509">
            <v>2525</v>
          </cell>
          <cell r="B509"/>
        </row>
        <row r="510">
          <cell r="A510">
            <v>2532</v>
          </cell>
          <cell r="B510"/>
        </row>
        <row r="511">
          <cell r="A511">
            <v>2535</v>
          </cell>
          <cell r="B511"/>
        </row>
        <row r="512">
          <cell r="A512">
            <v>2541</v>
          </cell>
          <cell r="B512"/>
        </row>
        <row r="513">
          <cell r="A513">
            <v>2543</v>
          </cell>
          <cell r="B513"/>
        </row>
        <row r="514">
          <cell r="A514">
            <v>2545</v>
          </cell>
          <cell r="B514"/>
        </row>
        <row r="515">
          <cell r="A515">
            <v>2547</v>
          </cell>
          <cell r="B515"/>
        </row>
        <row r="516">
          <cell r="A516">
            <v>2554</v>
          </cell>
          <cell r="B516"/>
        </row>
        <row r="517">
          <cell r="A517">
            <v>2555</v>
          </cell>
          <cell r="B517">
            <v>8</v>
          </cell>
        </row>
        <row r="518">
          <cell r="A518">
            <v>2560</v>
          </cell>
          <cell r="B518"/>
        </row>
        <row r="519">
          <cell r="A519">
            <v>2562</v>
          </cell>
          <cell r="B519"/>
        </row>
        <row r="520">
          <cell r="A520">
            <v>2565</v>
          </cell>
          <cell r="B520"/>
        </row>
        <row r="521">
          <cell r="A521">
            <v>2574</v>
          </cell>
          <cell r="B521"/>
        </row>
        <row r="522">
          <cell r="A522">
            <v>2578</v>
          </cell>
          <cell r="B522"/>
        </row>
        <row r="523">
          <cell r="A523">
            <v>2579</v>
          </cell>
          <cell r="B523"/>
        </row>
        <row r="524">
          <cell r="A524">
            <v>2583</v>
          </cell>
          <cell r="B524"/>
        </row>
        <row r="525">
          <cell r="A525">
            <v>2584</v>
          </cell>
          <cell r="B525"/>
        </row>
        <row r="526">
          <cell r="A526">
            <v>2586</v>
          </cell>
          <cell r="B526"/>
        </row>
        <row r="527">
          <cell r="A527">
            <v>2590</v>
          </cell>
          <cell r="B527"/>
        </row>
        <row r="528">
          <cell r="A528">
            <v>2600</v>
          </cell>
          <cell r="B528"/>
        </row>
        <row r="529">
          <cell r="A529">
            <v>2606</v>
          </cell>
          <cell r="B529"/>
        </row>
        <row r="530">
          <cell r="A530">
            <v>2608</v>
          </cell>
          <cell r="B530"/>
        </row>
        <row r="531">
          <cell r="A531">
            <v>2613</v>
          </cell>
          <cell r="B531"/>
        </row>
        <row r="532">
          <cell r="A532">
            <v>2626</v>
          </cell>
          <cell r="B532"/>
        </row>
        <row r="533">
          <cell r="A533">
            <v>2629</v>
          </cell>
          <cell r="B533"/>
        </row>
        <row r="534">
          <cell r="A534">
            <v>2632</v>
          </cell>
          <cell r="B534"/>
        </row>
        <row r="535">
          <cell r="A535">
            <v>2637</v>
          </cell>
          <cell r="B535"/>
        </row>
        <row r="536">
          <cell r="A536">
            <v>2638</v>
          </cell>
          <cell r="B536">
            <v>2</v>
          </cell>
        </row>
        <row r="537">
          <cell r="A537">
            <v>2641</v>
          </cell>
          <cell r="B537"/>
        </row>
        <row r="538">
          <cell r="A538">
            <v>2643</v>
          </cell>
          <cell r="B538"/>
        </row>
        <row r="539">
          <cell r="A539">
            <v>2644</v>
          </cell>
          <cell r="B539"/>
        </row>
        <row r="540">
          <cell r="A540">
            <v>2647</v>
          </cell>
          <cell r="B540"/>
        </row>
        <row r="541">
          <cell r="A541">
            <v>2651</v>
          </cell>
          <cell r="B541"/>
        </row>
        <row r="542">
          <cell r="A542">
            <v>2656</v>
          </cell>
          <cell r="B542"/>
        </row>
        <row r="543">
          <cell r="A543">
            <v>2658</v>
          </cell>
          <cell r="B543"/>
        </row>
        <row r="544">
          <cell r="A544">
            <v>2665</v>
          </cell>
          <cell r="B544"/>
        </row>
        <row r="545">
          <cell r="A545">
            <v>2675</v>
          </cell>
          <cell r="B545"/>
        </row>
        <row r="546">
          <cell r="A546">
            <v>2677</v>
          </cell>
          <cell r="B546"/>
        </row>
        <row r="547">
          <cell r="A547">
            <v>2695</v>
          </cell>
          <cell r="B547"/>
        </row>
        <row r="548">
          <cell r="A548">
            <v>2697</v>
          </cell>
          <cell r="B548">
            <v>3</v>
          </cell>
        </row>
        <row r="549">
          <cell r="A549">
            <v>2700</v>
          </cell>
          <cell r="B549"/>
        </row>
        <row r="550">
          <cell r="A550">
            <v>2708</v>
          </cell>
          <cell r="B550"/>
        </row>
        <row r="551">
          <cell r="A551">
            <v>2709</v>
          </cell>
          <cell r="B551">
            <v>11</v>
          </cell>
        </row>
        <row r="552">
          <cell r="A552">
            <v>2712</v>
          </cell>
          <cell r="B552"/>
        </row>
        <row r="553">
          <cell r="A553">
            <v>2714</v>
          </cell>
          <cell r="B553"/>
        </row>
        <row r="554">
          <cell r="A554">
            <v>2718</v>
          </cell>
          <cell r="B554"/>
        </row>
        <row r="555">
          <cell r="A555">
            <v>2725</v>
          </cell>
          <cell r="B555"/>
        </row>
        <row r="556">
          <cell r="A556">
            <v>2726</v>
          </cell>
          <cell r="B556"/>
        </row>
        <row r="557">
          <cell r="A557">
            <v>2729</v>
          </cell>
          <cell r="B557"/>
        </row>
        <row r="558">
          <cell r="A558">
            <v>2737</v>
          </cell>
          <cell r="B558"/>
        </row>
        <row r="559">
          <cell r="A559">
            <v>2739</v>
          </cell>
          <cell r="B559"/>
        </row>
        <row r="560">
          <cell r="A560">
            <v>2740</v>
          </cell>
          <cell r="B560"/>
        </row>
        <row r="561">
          <cell r="A561">
            <v>2745</v>
          </cell>
          <cell r="B561"/>
        </row>
        <row r="562">
          <cell r="A562">
            <v>2754</v>
          </cell>
          <cell r="B562"/>
        </row>
        <row r="563">
          <cell r="A563">
            <v>2755</v>
          </cell>
          <cell r="B563"/>
        </row>
        <row r="564">
          <cell r="A564">
            <v>2765</v>
          </cell>
          <cell r="B564"/>
        </row>
        <row r="565">
          <cell r="A565">
            <v>2766</v>
          </cell>
          <cell r="B565"/>
        </row>
        <row r="566">
          <cell r="A566">
            <v>2773</v>
          </cell>
          <cell r="B566"/>
        </row>
        <row r="567">
          <cell r="A567">
            <v>2779</v>
          </cell>
          <cell r="B567"/>
        </row>
        <row r="568">
          <cell r="A568">
            <v>2780</v>
          </cell>
          <cell r="B568"/>
        </row>
        <row r="569">
          <cell r="A569">
            <v>2787</v>
          </cell>
          <cell r="B569"/>
        </row>
        <row r="570">
          <cell r="A570">
            <v>2788</v>
          </cell>
          <cell r="B570"/>
        </row>
        <row r="571">
          <cell r="A571">
            <v>2789</v>
          </cell>
          <cell r="B571"/>
        </row>
        <row r="572">
          <cell r="A572">
            <v>2802</v>
          </cell>
          <cell r="B572"/>
        </row>
        <row r="573">
          <cell r="A573">
            <v>2803</v>
          </cell>
          <cell r="B573">
            <v>19</v>
          </cell>
        </row>
        <row r="574">
          <cell r="A574">
            <v>2817</v>
          </cell>
          <cell r="B574"/>
        </row>
        <row r="575">
          <cell r="A575">
            <v>2818</v>
          </cell>
          <cell r="B575"/>
        </row>
        <row r="576">
          <cell r="A576">
            <v>2821</v>
          </cell>
          <cell r="B576"/>
        </row>
        <row r="577">
          <cell r="A577">
            <v>2830</v>
          </cell>
          <cell r="B577"/>
        </row>
        <row r="578">
          <cell r="A578">
            <v>2838</v>
          </cell>
          <cell r="B578"/>
        </row>
        <row r="579">
          <cell r="A579">
            <v>2845</v>
          </cell>
          <cell r="B579"/>
        </row>
        <row r="580">
          <cell r="A580">
            <v>2846</v>
          </cell>
          <cell r="B580"/>
        </row>
        <row r="581">
          <cell r="A581">
            <v>2887</v>
          </cell>
          <cell r="B581"/>
        </row>
        <row r="582">
          <cell r="A582">
            <v>2904</v>
          </cell>
          <cell r="B582"/>
        </row>
        <row r="583">
          <cell r="A583">
            <v>2911</v>
          </cell>
          <cell r="B583">
            <v>4</v>
          </cell>
        </row>
        <row r="584">
          <cell r="A584">
            <v>2920</v>
          </cell>
          <cell r="B584">
            <v>2</v>
          </cell>
        </row>
        <row r="585">
          <cell r="A585">
            <v>2921</v>
          </cell>
          <cell r="B585"/>
        </row>
        <row r="586">
          <cell r="A586">
            <v>2925</v>
          </cell>
          <cell r="B586"/>
        </row>
        <row r="587">
          <cell r="A587">
            <v>2926</v>
          </cell>
          <cell r="B587"/>
        </row>
        <row r="588">
          <cell r="A588">
            <v>2932</v>
          </cell>
          <cell r="B588"/>
        </row>
        <row r="589">
          <cell r="A589">
            <v>2934</v>
          </cell>
          <cell r="B589"/>
        </row>
        <row r="590">
          <cell r="A590">
            <v>2941</v>
          </cell>
          <cell r="B590"/>
        </row>
        <row r="591">
          <cell r="A591">
            <v>2946</v>
          </cell>
          <cell r="B591"/>
        </row>
        <row r="592">
          <cell r="A592">
            <v>2948</v>
          </cell>
          <cell r="B592"/>
        </row>
        <row r="593">
          <cell r="A593">
            <v>2958</v>
          </cell>
          <cell r="B593"/>
        </row>
        <row r="594">
          <cell r="A594">
            <v>2961</v>
          </cell>
          <cell r="B594"/>
        </row>
        <row r="595">
          <cell r="A595">
            <v>2962</v>
          </cell>
          <cell r="B595"/>
        </row>
        <row r="596">
          <cell r="A596">
            <v>2968</v>
          </cell>
          <cell r="B596"/>
        </row>
        <row r="597">
          <cell r="A597">
            <v>2974</v>
          </cell>
          <cell r="B597"/>
        </row>
        <row r="598">
          <cell r="A598">
            <v>2975</v>
          </cell>
          <cell r="B598"/>
        </row>
        <row r="599">
          <cell r="A599">
            <v>2977</v>
          </cell>
          <cell r="B599"/>
        </row>
        <row r="600">
          <cell r="A600">
            <v>2981</v>
          </cell>
          <cell r="B600">
            <v>10</v>
          </cell>
        </row>
        <row r="601">
          <cell r="A601">
            <v>2982</v>
          </cell>
          <cell r="B601"/>
        </row>
        <row r="602">
          <cell r="A602">
            <v>2985</v>
          </cell>
          <cell r="B602"/>
        </row>
        <row r="603">
          <cell r="A603">
            <v>2986</v>
          </cell>
          <cell r="B603">
            <v>3</v>
          </cell>
        </row>
        <row r="604">
          <cell r="A604">
            <v>2987</v>
          </cell>
          <cell r="B604"/>
        </row>
        <row r="605">
          <cell r="A605">
            <v>2990</v>
          </cell>
          <cell r="B605"/>
        </row>
        <row r="606">
          <cell r="A606">
            <v>2998</v>
          </cell>
          <cell r="B606"/>
        </row>
        <row r="607">
          <cell r="A607">
            <v>2999</v>
          </cell>
          <cell r="B607"/>
        </row>
        <row r="608">
          <cell r="A608">
            <v>3007</v>
          </cell>
          <cell r="B608"/>
        </row>
        <row r="609">
          <cell r="A609">
            <v>3011</v>
          </cell>
          <cell r="B609"/>
        </row>
        <row r="610">
          <cell r="A610">
            <v>3012</v>
          </cell>
          <cell r="B610"/>
        </row>
        <row r="611">
          <cell r="A611">
            <v>3025</v>
          </cell>
          <cell r="B611"/>
        </row>
        <row r="612">
          <cell r="A612">
            <v>3041</v>
          </cell>
          <cell r="B612"/>
        </row>
        <row r="613">
          <cell r="A613">
            <v>3042</v>
          </cell>
          <cell r="B613">
            <v>2</v>
          </cell>
        </row>
        <row r="614">
          <cell r="A614">
            <v>3043</v>
          </cell>
          <cell r="B614"/>
        </row>
        <row r="615">
          <cell r="A615">
            <v>3045</v>
          </cell>
          <cell r="B615"/>
        </row>
        <row r="616">
          <cell r="A616">
            <v>3046</v>
          </cell>
          <cell r="B616"/>
        </row>
        <row r="617">
          <cell r="A617">
            <v>3049</v>
          </cell>
          <cell r="B617"/>
        </row>
        <row r="618">
          <cell r="A618">
            <v>3057</v>
          </cell>
          <cell r="B618"/>
        </row>
        <row r="619">
          <cell r="A619">
            <v>3061</v>
          </cell>
          <cell r="B619"/>
        </row>
        <row r="620">
          <cell r="A620">
            <v>3062</v>
          </cell>
          <cell r="B620"/>
        </row>
        <row r="621">
          <cell r="A621">
            <v>3066</v>
          </cell>
          <cell r="B621"/>
        </row>
        <row r="622">
          <cell r="A622">
            <v>3067</v>
          </cell>
          <cell r="B622">
            <v>1</v>
          </cell>
        </row>
        <row r="623">
          <cell r="A623">
            <v>3070</v>
          </cell>
          <cell r="B623">
            <v>2</v>
          </cell>
        </row>
        <row r="624">
          <cell r="A624">
            <v>3074</v>
          </cell>
          <cell r="B624"/>
        </row>
        <row r="625">
          <cell r="A625">
            <v>3080</v>
          </cell>
          <cell r="B625"/>
        </row>
        <row r="626">
          <cell r="A626">
            <v>3085</v>
          </cell>
          <cell r="B626"/>
        </row>
        <row r="627">
          <cell r="A627">
            <v>3089</v>
          </cell>
          <cell r="B627"/>
        </row>
        <row r="628">
          <cell r="A628">
            <v>3090</v>
          </cell>
          <cell r="B628">
            <v>2</v>
          </cell>
        </row>
        <row r="629">
          <cell r="A629">
            <v>3100</v>
          </cell>
          <cell r="B629">
            <v>1</v>
          </cell>
        </row>
        <row r="630">
          <cell r="A630">
            <v>3106</v>
          </cell>
          <cell r="B630"/>
        </row>
        <row r="631">
          <cell r="A631">
            <v>3109</v>
          </cell>
          <cell r="B631"/>
        </row>
        <row r="632">
          <cell r="A632">
            <v>3113</v>
          </cell>
          <cell r="B632"/>
        </row>
        <row r="633">
          <cell r="A633">
            <v>3116</v>
          </cell>
          <cell r="B633"/>
        </row>
        <row r="634">
          <cell r="A634">
            <v>3125</v>
          </cell>
          <cell r="B634"/>
        </row>
        <row r="635">
          <cell r="A635">
            <v>3129</v>
          </cell>
          <cell r="B635"/>
        </row>
        <row r="636">
          <cell r="A636">
            <v>3130</v>
          </cell>
          <cell r="B636"/>
        </row>
        <row r="637">
          <cell r="A637">
            <v>3139</v>
          </cell>
          <cell r="B637"/>
        </row>
        <row r="638">
          <cell r="A638">
            <v>3140</v>
          </cell>
          <cell r="B638"/>
        </row>
        <row r="639">
          <cell r="A639">
            <v>3152</v>
          </cell>
          <cell r="B639"/>
        </row>
        <row r="640">
          <cell r="A640">
            <v>3155</v>
          </cell>
          <cell r="B640"/>
        </row>
        <row r="641">
          <cell r="A641">
            <v>3158</v>
          </cell>
          <cell r="B641">
            <v>2</v>
          </cell>
        </row>
        <row r="642">
          <cell r="A642">
            <v>3162</v>
          </cell>
          <cell r="B642"/>
        </row>
        <row r="643">
          <cell r="A643">
            <v>3167</v>
          </cell>
          <cell r="B643"/>
        </row>
        <row r="644">
          <cell r="A644">
            <v>3172</v>
          </cell>
          <cell r="B644"/>
        </row>
        <row r="645">
          <cell r="A645">
            <v>3177</v>
          </cell>
          <cell r="B645"/>
        </row>
        <row r="646">
          <cell r="A646">
            <v>3180</v>
          </cell>
          <cell r="B646"/>
        </row>
        <row r="647">
          <cell r="A647">
            <v>3186</v>
          </cell>
          <cell r="B647"/>
        </row>
        <row r="648">
          <cell r="A648">
            <v>3189</v>
          </cell>
          <cell r="B648"/>
        </row>
        <row r="649">
          <cell r="A649">
            <v>3190</v>
          </cell>
          <cell r="B649"/>
        </row>
        <row r="650">
          <cell r="A650">
            <v>3194</v>
          </cell>
          <cell r="B650"/>
        </row>
        <row r="651">
          <cell r="A651">
            <v>3198</v>
          </cell>
          <cell r="B651"/>
        </row>
        <row r="652">
          <cell r="A652">
            <v>3207</v>
          </cell>
          <cell r="B652"/>
        </row>
        <row r="653">
          <cell r="A653">
            <v>3213</v>
          </cell>
          <cell r="B653"/>
        </row>
        <row r="654">
          <cell r="A654">
            <v>3215</v>
          </cell>
          <cell r="B654"/>
        </row>
        <row r="655">
          <cell r="A655">
            <v>3216</v>
          </cell>
          <cell r="B655"/>
        </row>
        <row r="656">
          <cell r="A656">
            <v>3218</v>
          </cell>
          <cell r="B656">
            <v>1</v>
          </cell>
        </row>
        <row r="657">
          <cell r="A657">
            <v>3219</v>
          </cell>
          <cell r="B657"/>
        </row>
        <row r="658">
          <cell r="A658">
            <v>3221</v>
          </cell>
          <cell r="B658"/>
        </row>
        <row r="659">
          <cell r="A659">
            <v>3227</v>
          </cell>
          <cell r="B659"/>
        </row>
        <row r="660">
          <cell r="A660">
            <v>3228</v>
          </cell>
          <cell r="B660"/>
        </row>
        <row r="661">
          <cell r="A661">
            <v>3233</v>
          </cell>
          <cell r="B661">
            <v>30</v>
          </cell>
        </row>
        <row r="662">
          <cell r="A662">
            <v>3247</v>
          </cell>
          <cell r="B662">
            <v>2</v>
          </cell>
        </row>
        <row r="663">
          <cell r="A663">
            <v>3248</v>
          </cell>
          <cell r="B663"/>
        </row>
        <row r="664">
          <cell r="A664">
            <v>3258</v>
          </cell>
          <cell r="B664"/>
        </row>
        <row r="665">
          <cell r="A665">
            <v>3259</v>
          </cell>
          <cell r="B665"/>
        </row>
        <row r="666">
          <cell r="A666">
            <v>3261</v>
          </cell>
          <cell r="B666"/>
        </row>
        <row r="667">
          <cell r="A667">
            <v>3265</v>
          </cell>
          <cell r="B667"/>
        </row>
        <row r="668">
          <cell r="A668">
            <v>3269</v>
          </cell>
          <cell r="B668"/>
        </row>
        <row r="669">
          <cell r="A669">
            <v>3273</v>
          </cell>
          <cell r="B669"/>
        </row>
        <row r="670">
          <cell r="A670">
            <v>3274</v>
          </cell>
          <cell r="B670"/>
        </row>
        <row r="671">
          <cell r="A671">
            <v>3285</v>
          </cell>
          <cell r="B671"/>
        </row>
        <row r="672">
          <cell r="A672">
            <v>3292</v>
          </cell>
          <cell r="B672"/>
        </row>
        <row r="673">
          <cell r="A673">
            <v>3300</v>
          </cell>
          <cell r="B673"/>
        </row>
        <row r="674">
          <cell r="A674">
            <v>3301</v>
          </cell>
          <cell r="B674"/>
        </row>
        <row r="675">
          <cell r="A675">
            <v>3303</v>
          </cell>
          <cell r="B675">
            <v>9</v>
          </cell>
        </row>
        <row r="676">
          <cell r="A676">
            <v>3306</v>
          </cell>
          <cell r="B676"/>
        </row>
        <row r="677">
          <cell r="A677">
            <v>3310</v>
          </cell>
          <cell r="B677"/>
        </row>
        <row r="678">
          <cell r="A678">
            <v>3312</v>
          </cell>
          <cell r="B678"/>
        </row>
        <row r="679">
          <cell r="A679">
            <v>3315</v>
          </cell>
          <cell r="B679"/>
        </row>
        <row r="680">
          <cell r="A680">
            <v>3325</v>
          </cell>
          <cell r="B680"/>
        </row>
        <row r="681">
          <cell r="A681">
            <v>3326</v>
          </cell>
          <cell r="B681"/>
        </row>
        <row r="682">
          <cell r="A682">
            <v>3345</v>
          </cell>
          <cell r="B682"/>
        </row>
        <row r="683">
          <cell r="A683">
            <v>3347</v>
          </cell>
          <cell r="B683"/>
        </row>
        <row r="684">
          <cell r="A684">
            <v>3354</v>
          </cell>
          <cell r="B684"/>
        </row>
        <row r="685">
          <cell r="A685">
            <v>3355</v>
          </cell>
          <cell r="B685"/>
        </row>
        <row r="686">
          <cell r="A686">
            <v>3363</v>
          </cell>
          <cell r="B686"/>
        </row>
        <row r="687">
          <cell r="A687">
            <v>3367</v>
          </cell>
          <cell r="B687"/>
        </row>
        <row r="688">
          <cell r="A688">
            <v>3372</v>
          </cell>
          <cell r="B688"/>
        </row>
        <row r="689">
          <cell r="A689">
            <v>3374</v>
          </cell>
          <cell r="B689"/>
        </row>
        <row r="690">
          <cell r="A690">
            <v>3379</v>
          </cell>
          <cell r="B690"/>
        </row>
        <row r="691">
          <cell r="A691">
            <v>3391</v>
          </cell>
          <cell r="B691"/>
        </row>
        <row r="692">
          <cell r="A692">
            <v>3394</v>
          </cell>
          <cell r="B692"/>
        </row>
        <row r="693">
          <cell r="A693">
            <v>3401</v>
          </cell>
          <cell r="B693"/>
        </row>
        <row r="694">
          <cell r="A694">
            <v>3402</v>
          </cell>
          <cell r="B694"/>
        </row>
        <row r="695">
          <cell r="A695">
            <v>3403</v>
          </cell>
          <cell r="B695"/>
        </row>
        <row r="696">
          <cell r="A696">
            <v>3406</v>
          </cell>
          <cell r="B696"/>
        </row>
        <row r="697">
          <cell r="A697">
            <v>3412</v>
          </cell>
          <cell r="B697"/>
        </row>
        <row r="698">
          <cell r="A698">
            <v>3442</v>
          </cell>
          <cell r="B698"/>
        </row>
        <row r="699">
          <cell r="A699">
            <v>3447</v>
          </cell>
          <cell r="B699"/>
        </row>
        <row r="700">
          <cell r="A700">
            <v>3454</v>
          </cell>
          <cell r="B700"/>
        </row>
        <row r="701">
          <cell r="A701">
            <v>3458</v>
          </cell>
          <cell r="B701"/>
        </row>
        <row r="702">
          <cell r="A702">
            <v>3459</v>
          </cell>
          <cell r="B702">
            <v>1</v>
          </cell>
        </row>
        <row r="703">
          <cell r="A703">
            <v>3482</v>
          </cell>
          <cell r="B703"/>
        </row>
        <row r="704">
          <cell r="A704">
            <v>3483</v>
          </cell>
          <cell r="B704"/>
        </row>
        <row r="705">
          <cell r="A705">
            <v>3494</v>
          </cell>
          <cell r="B705"/>
        </row>
        <row r="706">
          <cell r="A706">
            <v>3496</v>
          </cell>
          <cell r="B706"/>
        </row>
        <row r="707">
          <cell r="A707">
            <v>3498</v>
          </cell>
          <cell r="B707"/>
        </row>
        <row r="708">
          <cell r="A708">
            <v>3501</v>
          </cell>
          <cell r="B708">
            <v>2</v>
          </cell>
        </row>
        <row r="709">
          <cell r="A709">
            <v>3502</v>
          </cell>
          <cell r="B709">
            <v>5</v>
          </cell>
        </row>
        <row r="710">
          <cell r="A710">
            <v>3511</v>
          </cell>
          <cell r="B710"/>
        </row>
        <row r="711">
          <cell r="A711">
            <v>3515</v>
          </cell>
          <cell r="B711"/>
        </row>
        <row r="712">
          <cell r="A712">
            <v>3518</v>
          </cell>
          <cell r="B712"/>
        </row>
        <row r="713">
          <cell r="A713">
            <v>3519</v>
          </cell>
          <cell r="B713"/>
        </row>
        <row r="714">
          <cell r="A714">
            <v>3520</v>
          </cell>
          <cell r="B714"/>
        </row>
        <row r="715">
          <cell r="A715">
            <v>3524</v>
          </cell>
          <cell r="B715"/>
        </row>
        <row r="716">
          <cell r="A716">
            <v>3525</v>
          </cell>
          <cell r="B716"/>
        </row>
        <row r="717">
          <cell r="A717">
            <v>3529</v>
          </cell>
          <cell r="B717"/>
        </row>
        <row r="718">
          <cell r="A718">
            <v>3530</v>
          </cell>
          <cell r="B718"/>
        </row>
        <row r="719">
          <cell r="A719">
            <v>3541</v>
          </cell>
          <cell r="B719"/>
        </row>
        <row r="720">
          <cell r="A720">
            <v>3545</v>
          </cell>
          <cell r="B720">
            <v>1</v>
          </cell>
        </row>
        <row r="721">
          <cell r="A721">
            <v>3551</v>
          </cell>
          <cell r="B721">
            <v>20</v>
          </cell>
        </row>
        <row r="722">
          <cell r="A722">
            <v>3556</v>
          </cell>
          <cell r="B722"/>
        </row>
        <row r="723">
          <cell r="A723">
            <v>3561</v>
          </cell>
          <cell r="B723"/>
        </row>
        <row r="724">
          <cell r="A724">
            <v>3568</v>
          </cell>
          <cell r="B724"/>
        </row>
        <row r="725">
          <cell r="A725">
            <v>3572</v>
          </cell>
          <cell r="B725"/>
        </row>
        <row r="726">
          <cell r="A726">
            <v>3604</v>
          </cell>
          <cell r="B726"/>
        </row>
        <row r="727">
          <cell r="A727">
            <v>3605</v>
          </cell>
          <cell r="B727"/>
        </row>
        <row r="728">
          <cell r="A728">
            <v>3606</v>
          </cell>
          <cell r="B728"/>
        </row>
        <row r="729">
          <cell r="A729">
            <v>3608</v>
          </cell>
          <cell r="B729"/>
        </row>
        <row r="730">
          <cell r="A730">
            <v>3617</v>
          </cell>
          <cell r="B730"/>
        </row>
        <row r="731">
          <cell r="A731">
            <v>3625</v>
          </cell>
          <cell r="B731"/>
        </row>
        <row r="732">
          <cell r="A732">
            <v>3627</v>
          </cell>
          <cell r="B732"/>
        </row>
        <row r="733">
          <cell r="A733">
            <v>3634</v>
          </cell>
          <cell r="B733"/>
        </row>
        <row r="734">
          <cell r="A734">
            <v>3639</v>
          </cell>
          <cell r="B734"/>
        </row>
        <row r="735">
          <cell r="A735">
            <v>3640</v>
          </cell>
          <cell r="B735"/>
        </row>
        <row r="736">
          <cell r="A736">
            <v>3645</v>
          </cell>
          <cell r="B736">
            <v>9</v>
          </cell>
        </row>
        <row r="737">
          <cell r="A737">
            <v>3646</v>
          </cell>
          <cell r="B737"/>
        </row>
        <row r="738">
          <cell r="A738">
            <v>3647</v>
          </cell>
          <cell r="B738"/>
        </row>
        <row r="739">
          <cell r="A739">
            <v>3656</v>
          </cell>
          <cell r="B739"/>
        </row>
        <row r="740">
          <cell r="A740">
            <v>3664</v>
          </cell>
          <cell r="B740"/>
        </row>
        <row r="741">
          <cell r="A741">
            <v>3665</v>
          </cell>
          <cell r="B741"/>
        </row>
        <row r="742">
          <cell r="A742">
            <v>3669</v>
          </cell>
          <cell r="B742"/>
        </row>
        <row r="743">
          <cell r="A743">
            <v>3670</v>
          </cell>
          <cell r="B743"/>
        </row>
        <row r="744">
          <cell r="A744">
            <v>3671</v>
          </cell>
          <cell r="B744"/>
        </row>
        <row r="745">
          <cell r="A745">
            <v>3675</v>
          </cell>
          <cell r="B745"/>
        </row>
        <row r="746">
          <cell r="A746">
            <v>3681</v>
          </cell>
          <cell r="B746"/>
        </row>
        <row r="747">
          <cell r="A747">
            <v>3697</v>
          </cell>
          <cell r="B747"/>
        </row>
        <row r="748">
          <cell r="A748">
            <v>3703</v>
          </cell>
          <cell r="B748"/>
        </row>
        <row r="749">
          <cell r="A749">
            <v>3709</v>
          </cell>
          <cell r="B749"/>
        </row>
        <row r="750">
          <cell r="A750">
            <v>3711</v>
          </cell>
          <cell r="B750"/>
        </row>
        <row r="751">
          <cell r="A751">
            <v>3724</v>
          </cell>
          <cell r="B751">
            <v>1</v>
          </cell>
        </row>
        <row r="752">
          <cell r="A752">
            <v>3729</v>
          </cell>
          <cell r="B752">
            <v>2.5</v>
          </cell>
        </row>
        <row r="753">
          <cell r="A753">
            <v>3734</v>
          </cell>
          <cell r="B753"/>
        </row>
        <row r="754">
          <cell r="A754">
            <v>3736</v>
          </cell>
          <cell r="B754"/>
        </row>
        <row r="755">
          <cell r="A755">
            <v>3741</v>
          </cell>
          <cell r="B755"/>
        </row>
        <row r="756">
          <cell r="A756">
            <v>3742</v>
          </cell>
          <cell r="B756"/>
        </row>
        <row r="757">
          <cell r="A757">
            <v>3744</v>
          </cell>
          <cell r="B757">
            <v>2</v>
          </cell>
        </row>
        <row r="758">
          <cell r="A758">
            <v>3746</v>
          </cell>
          <cell r="B758"/>
        </row>
        <row r="759">
          <cell r="A759">
            <v>3748</v>
          </cell>
          <cell r="B759">
            <v>6.25</v>
          </cell>
        </row>
        <row r="760">
          <cell r="A760">
            <v>3760</v>
          </cell>
          <cell r="B760"/>
        </row>
        <row r="761">
          <cell r="A761">
            <v>3761</v>
          </cell>
          <cell r="B761"/>
        </row>
        <row r="762">
          <cell r="A762">
            <v>3774</v>
          </cell>
          <cell r="B762"/>
        </row>
        <row r="763">
          <cell r="A763">
            <v>3790</v>
          </cell>
          <cell r="B763"/>
        </row>
        <row r="764">
          <cell r="A764">
            <v>3796</v>
          </cell>
          <cell r="B764"/>
        </row>
        <row r="765">
          <cell r="A765">
            <v>3804</v>
          </cell>
          <cell r="B765">
            <v>3</v>
          </cell>
        </row>
        <row r="766">
          <cell r="A766">
            <v>3808</v>
          </cell>
          <cell r="B766">
            <v>2</v>
          </cell>
        </row>
        <row r="767">
          <cell r="A767">
            <v>3811</v>
          </cell>
          <cell r="B767"/>
        </row>
        <row r="768">
          <cell r="A768">
            <v>3817</v>
          </cell>
          <cell r="B768"/>
        </row>
        <row r="769">
          <cell r="A769">
            <v>3820</v>
          </cell>
          <cell r="B769">
            <v>4</v>
          </cell>
        </row>
        <row r="770">
          <cell r="A770">
            <v>3829</v>
          </cell>
          <cell r="B770"/>
        </row>
        <row r="771">
          <cell r="A771">
            <v>3833</v>
          </cell>
          <cell r="B771"/>
        </row>
        <row r="772">
          <cell r="A772">
            <v>3839</v>
          </cell>
          <cell r="B772"/>
        </row>
        <row r="773">
          <cell r="A773">
            <v>3844</v>
          </cell>
          <cell r="B773"/>
        </row>
        <row r="774">
          <cell r="A774">
            <v>3846</v>
          </cell>
          <cell r="B774"/>
        </row>
        <row r="775">
          <cell r="A775">
            <v>3861</v>
          </cell>
          <cell r="B775"/>
        </row>
        <row r="776">
          <cell r="A776">
            <v>3890</v>
          </cell>
          <cell r="B776"/>
        </row>
        <row r="777">
          <cell r="A777">
            <v>3894</v>
          </cell>
          <cell r="B777"/>
        </row>
        <row r="778">
          <cell r="A778">
            <v>3904</v>
          </cell>
          <cell r="B778">
            <v>12</v>
          </cell>
        </row>
        <row r="779">
          <cell r="A779">
            <v>3905</v>
          </cell>
          <cell r="B779"/>
        </row>
        <row r="780">
          <cell r="A780">
            <v>3909</v>
          </cell>
          <cell r="B780"/>
        </row>
        <row r="781">
          <cell r="A781">
            <v>3910</v>
          </cell>
          <cell r="B781"/>
        </row>
        <row r="782">
          <cell r="A782">
            <v>3913</v>
          </cell>
          <cell r="B782"/>
        </row>
        <row r="783">
          <cell r="A783">
            <v>3919</v>
          </cell>
          <cell r="B783"/>
        </row>
        <row r="784">
          <cell r="A784">
            <v>3920</v>
          </cell>
          <cell r="B784">
            <v>3</v>
          </cell>
        </row>
        <row r="785">
          <cell r="A785">
            <v>3929</v>
          </cell>
          <cell r="B785"/>
        </row>
        <row r="786">
          <cell r="A786">
            <v>3945</v>
          </cell>
          <cell r="B786">
            <v>1</v>
          </cell>
        </row>
        <row r="787">
          <cell r="A787">
            <v>3950</v>
          </cell>
          <cell r="B787"/>
        </row>
        <row r="788">
          <cell r="A788">
            <v>3983</v>
          </cell>
          <cell r="B788"/>
        </row>
        <row r="789">
          <cell r="A789">
            <v>3984</v>
          </cell>
          <cell r="B789"/>
        </row>
        <row r="790">
          <cell r="A790">
            <v>3997</v>
          </cell>
          <cell r="B790"/>
        </row>
        <row r="791">
          <cell r="A791">
            <v>3998</v>
          </cell>
          <cell r="B791"/>
        </row>
        <row r="792">
          <cell r="A792">
            <v>4000</v>
          </cell>
          <cell r="B792"/>
        </row>
        <row r="793">
          <cell r="A793">
            <v>4006</v>
          </cell>
          <cell r="B793"/>
        </row>
        <row r="794">
          <cell r="A794">
            <v>4015</v>
          </cell>
          <cell r="B794"/>
        </row>
        <row r="795">
          <cell r="A795">
            <v>4026</v>
          </cell>
          <cell r="B795"/>
        </row>
        <row r="796">
          <cell r="A796">
            <v>4034</v>
          </cell>
          <cell r="B796"/>
        </row>
        <row r="797">
          <cell r="A797">
            <v>4050</v>
          </cell>
          <cell r="B797"/>
        </row>
        <row r="798">
          <cell r="A798">
            <v>4051</v>
          </cell>
          <cell r="B798">
            <v>1</v>
          </cell>
        </row>
        <row r="799">
          <cell r="A799">
            <v>4058</v>
          </cell>
          <cell r="B799"/>
        </row>
        <row r="800">
          <cell r="A800">
            <v>4061</v>
          </cell>
          <cell r="B800">
            <v>3</v>
          </cell>
        </row>
        <row r="801">
          <cell r="A801">
            <v>4062</v>
          </cell>
          <cell r="B801"/>
        </row>
        <row r="802">
          <cell r="A802">
            <v>4068</v>
          </cell>
          <cell r="B802"/>
        </row>
        <row r="803">
          <cell r="A803">
            <v>4070</v>
          </cell>
          <cell r="B803"/>
        </row>
        <row r="804">
          <cell r="A804">
            <v>4072</v>
          </cell>
          <cell r="B804"/>
        </row>
        <row r="805">
          <cell r="A805">
            <v>4076</v>
          </cell>
          <cell r="B805"/>
        </row>
        <row r="806">
          <cell r="A806">
            <v>4083</v>
          </cell>
          <cell r="B806"/>
        </row>
        <row r="807">
          <cell r="A807">
            <v>4092</v>
          </cell>
          <cell r="B807"/>
        </row>
        <row r="808">
          <cell r="A808">
            <v>4096</v>
          </cell>
          <cell r="B808">
            <v>4</v>
          </cell>
        </row>
        <row r="809">
          <cell r="A809">
            <v>4098</v>
          </cell>
          <cell r="B809"/>
        </row>
        <row r="810">
          <cell r="A810">
            <v>4104</v>
          </cell>
          <cell r="B810"/>
        </row>
        <row r="811">
          <cell r="A811">
            <v>4113</v>
          </cell>
          <cell r="B811"/>
        </row>
        <row r="812">
          <cell r="A812">
            <v>4114</v>
          </cell>
          <cell r="B812"/>
        </row>
        <row r="813">
          <cell r="A813">
            <v>4118</v>
          </cell>
          <cell r="B813"/>
        </row>
        <row r="814">
          <cell r="A814">
            <v>4121</v>
          </cell>
          <cell r="B814"/>
        </row>
        <row r="815">
          <cell r="A815">
            <v>4123</v>
          </cell>
          <cell r="B815"/>
        </row>
        <row r="816">
          <cell r="A816">
            <v>4128</v>
          </cell>
          <cell r="B816"/>
        </row>
        <row r="817">
          <cell r="A817">
            <v>4133</v>
          </cell>
          <cell r="B817"/>
        </row>
        <row r="818">
          <cell r="A818">
            <v>4134</v>
          </cell>
          <cell r="B818"/>
        </row>
        <row r="819">
          <cell r="A819">
            <v>4141</v>
          </cell>
          <cell r="B819"/>
        </row>
        <row r="820">
          <cell r="A820">
            <v>4142</v>
          </cell>
          <cell r="B820"/>
        </row>
        <row r="821">
          <cell r="A821">
            <v>4146</v>
          </cell>
          <cell r="B821">
            <v>6</v>
          </cell>
        </row>
        <row r="822">
          <cell r="A822">
            <v>4149</v>
          </cell>
          <cell r="B822">
            <v>2</v>
          </cell>
        </row>
        <row r="823">
          <cell r="A823">
            <v>4154</v>
          </cell>
          <cell r="B823"/>
        </row>
        <row r="824">
          <cell r="A824">
            <v>4158</v>
          </cell>
          <cell r="B824"/>
        </row>
        <row r="825">
          <cell r="A825">
            <v>4177</v>
          </cell>
          <cell r="B825"/>
        </row>
        <row r="826">
          <cell r="A826">
            <v>4178</v>
          </cell>
          <cell r="B826"/>
        </row>
        <row r="827">
          <cell r="A827">
            <v>4184</v>
          </cell>
          <cell r="B827"/>
        </row>
        <row r="828">
          <cell r="A828">
            <v>4187</v>
          </cell>
          <cell r="B828"/>
        </row>
        <row r="829">
          <cell r="A829">
            <v>4188</v>
          </cell>
          <cell r="B829">
            <v>20.82</v>
          </cell>
        </row>
        <row r="830">
          <cell r="A830">
            <v>4189</v>
          </cell>
          <cell r="B830"/>
        </row>
        <row r="831">
          <cell r="A831">
            <v>4192</v>
          </cell>
          <cell r="B831"/>
        </row>
        <row r="832">
          <cell r="A832">
            <v>4193</v>
          </cell>
          <cell r="B832"/>
        </row>
        <row r="833">
          <cell r="A833">
            <v>4194</v>
          </cell>
          <cell r="B833"/>
        </row>
        <row r="834">
          <cell r="A834">
            <v>4198</v>
          </cell>
          <cell r="B834">
            <v>2</v>
          </cell>
        </row>
        <row r="835">
          <cell r="A835">
            <v>4201</v>
          </cell>
          <cell r="B835"/>
        </row>
        <row r="836">
          <cell r="A836">
            <v>4202</v>
          </cell>
          <cell r="B836">
            <v>38.5</v>
          </cell>
        </row>
        <row r="837">
          <cell r="A837">
            <v>4210</v>
          </cell>
          <cell r="B837"/>
        </row>
        <row r="838">
          <cell r="A838">
            <v>4212</v>
          </cell>
          <cell r="B838">
            <v>2</v>
          </cell>
        </row>
        <row r="839">
          <cell r="A839">
            <v>4221</v>
          </cell>
          <cell r="B839"/>
        </row>
        <row r="840">
          <cell r="A840">
            <v>4225</v>
          </cell>
          <cell r="B840"/>
        </row>
        <row r="841">
          <cell r="A841">
            <v>4233</v>
          </cell>
          <cell r="B841"/>
        </row>
        <row r="842">
          <cell r="A842">
            <v>4244</v>
          </cell>
          <cell r="B842"/>
        </row>
        <row r="843">
          <cell r="A843">
            <v>4247</v>
          </cell>
          <cell r="B843"/>
        </row>
        <row r="844">
          <cell r="A844">
            <v>4249</v>
          </cell>
          <cell r="B844"/>
        </row>
        <row r="845">
          <cell r="A845">
            <v>4250</v>
          </cell>
          <cell r="B845"/>
        </row>
        <row r="846">
          <cell r="A846">
            <v>4259</v>
          </cell>
          <cell r="B846">
            <v>4</v>
          </cell>
        </row>
        <row r="847">
          <cell r="A847">
            <v>4262</v>
          </cell>
          <cell r="B847"/>
        </row>
        <row r="848">
          <cell r="A848">
            <v>4264</v>
          </cell>
          <cell r="B848"/>
        </row>
        <row r="849">
          <cell r="A849">
            <v>4270</v>
          </cell>
          <cell r="B849"/>
        </row>
        <row r="850">
          <cell r="A850">
            <v>4271</v>
          </cell>
          <cell r="B850"/>
        </row>
        <row r="851">
          <cell r="A851">
            <v>4274</v>
          </cell>
          <cell r="B851"/>
        </row>
        <row r="852">
          <cell r="A852">
            <v>4281</v>
          </cell>
          <cell r="B852"/>
        </row>
        <row r="853">
          <cell r="A853">
            <v>4283</v>
          </cell>
          <cell r="B853">
            <v>13</v>
          </cell>
        </row>
        <row r="854">
          <cell r="A854">
            <v>4284</v>
          </cell>
          <cell r="B854"/>
        </row>
        <row r="855">
          <cell r="A855">
            <v>4288</v>
          </cell>
          <cell r="B855"/>
        </row>
        <row r="856">
          <cell r="A856">
            <v>4290</v>
          </cell>
          <cell r="B856"/>
        </row>
        <row r="857">
          <cell r="A857">
            <v>4299</v>
          </cell>
          <cell r="B857"/>
        </row>
        <row r="858">
          <cell r="A858">
            <v>4305</v>
          </cell>
          <cell r="B858"/>
        </row>
        <row r="859">
          <cell r="A859">
            <v>4306</v>
          </cell>
          <cell r="B859"/>
        </row>
        <row r="860">
          <cell r="A860">
            <v>4307</v>
          </cell>
          <cell r="B860">
            <v>2</v>
          </cell>
        </row>
        <row r="861">
          <cell r="A861">
            <v>4309</v>
          </cell>
          <cell r="B861"/>
        </row>
        <row r="862">
          <cell r="A862">
            <v>4312</v>
          </cell>
          <cell r="B862"/>
        </row>
        <row r="863">
          <cell r="A863">
            <v>4328</v>
          </cell>
          <cell r="B863"/>
        </row>
        <row r="864">
          <cell r="A864">
            <v>4329</v>
          </cell>
          <cell r="B864"/>
        </row>
        <row r="865">
          <cell r="A865">
            <v>4331</v>
          </cell>
          <cell r="B865"/>
        </row>
        <row r="866">
          <cell r="A866">
            <v>4350</v>
          </cell>
          <cell r="B866"/>
        </row>
        <row r="867">
          <cell r="A867">
            <v>4374</v>
          </cell>
          <cell r="B867">
            <v>1</v>
          </cell>
        </row>
        <row r="868">
          <cell r="A868">
            <v>4384</v>
          </cell>
          <cell r="B868"/>
        </row>
        <row r="869">
          <cell r="A869">
            <v>4390</v>
          </cell>
          <cell r="B869"/>
        </row>
        <row r="870">
          <cell r="A870">
            <v>4393</v>
          </cell>
          <cell r="B870"/>
        </row>
        <row r="871">
          <cell r="A871">
            <v>4395</v>
          </cell>
          <cell r="B871"/>
        </row>
        <row r="872">
          <cell r="A872">
            <v>4396</v>
          </cell>
          <cell r="B872"/>
        </row>
        <row r="873">
          <cell r="A873">
            <v>4403</v>
          </cell>
          <cell r="B873"/>
        </row>
        <row r="874">
          <cell r="A874">
            <v>4415</v>
          </cell>
          <cell r="B874"/>
        </row>
        <row r="875">
          <cell r="A875">
            <v>4421</v>
          </cell>
          <cell r="B875">
            <v>2</v>
          </cell>
        </row>
        <row r="876">
          <cell r="A876">
            <v>4431</v>
          </cell>
          <cell r="B876"/>
        </row>
        <row r="877">
          <cell r="A877">
            <v>4438</v>
          </cell>
          <cell r="B877"/>
        </row>
        <row r="878">
          <cell r="A878">
            <v>4441</v>
          </cell>
          <cell r="B878"/>
        </row>
        <row r="879">
          <cell r="A879">
            <v>4444</v>
          </cell>
          <cell r="B879"/>
        </row>
        <row r="880">
          <cell r="A880">
            <v>4451</v>
          </cell>
          <cell r="B880"/>
        </row>
        <row r="881">
          <cell r="A881">
            <v>4461</v>
          </cell>
          <cell r="B881"/>
        </row>
        <row r="882">
          <cell r="A882">
            <v>4465</v>
          </cell>
          <cell r="B882"/>
        </row>
        <row r="883">
          <cell r="A883">
            <v>4467</v>
          </cell>
          <cell r="B883">
            <v>5</v>
          </cell>
        </row>
        <row r="884">
          <cell r="A884">
            <v>4468</v>
          </cell>
          <cell r="B884"/>
        </row>
        <row r="885">
          <cell r="A885">
            <v>4472</v>
          </cell>
          <cell r="B885"/>
        </row>
        <row r="886">
          <cell r="A886">
            <v>4483</v>
          </cell>
          <cell r="B886">
            <v>24</v>
          </cell>
        </row>
        <row r="887">
          <cell r="A887">
            <v>4484</v>
          </cell>
          <cell r="B887"/>
        </row>
        <row r="888">
          <cell r="A888">
            <v>4486</v>
          </cell>
          <cell r="B888"/>
        </row>
        <row r="889">
          <cell r="A889">
            <v>4495</v>
          </cell>
          <cell r="B889"/>
        </row>
        <row r="890">
          <cell r="A890">
            <v>4505</v>
          </cell>
          <cell r="B890">
            <v>1</v>
          </cell>
        </row>
        <row r="891">
          <cell r="A891">
            <v>4509</v>
          </cell>
          <cell r="B891">
            <v>3</v>
          </cell>
        </row>
        <row r="892">
          <cell r="A892">
            <v>4510</v>
          </cell>
          <cell r="B892"/>
        </row>
        <row r="893">
          <cell r="A893">
            <v>4513</v>
          </cell>
          <cell r="B893">
            <v>4.5</v>
          </cell>
        </row>
        <row r="894">
          <cell r="A894">
            <v>4516</v>
          </cell>
          <cell r="B894"/>
        </row>
        <row r="895">
          <cell r="A895">
            <v>4529</v>
          </cell>
          <cell r="B895"/>
        </row>
        <row r="896">
          <cell r="A896">
            <v>4543</v>
          </cell>
          <cell r="B896"/>
        </row>
        <row r="897">
          <cell r="A897">
            <v>4547</v>
          </cell>
          <cell r="B897"/>
        </row>
        <row r="898">
          <cell r="A898">
            <v>4549</v>
          </cell>
          <cell r="B898"/>
        </row>
        <row r="899">
          <cell r="A899">
            <v>4550</v>
          </cell>
          <cell r="B899"/>
        </row>
        <row r="900">
          <cell r="A900">
            <v>4551</v>
          </cell>
          <cell r="B900"/>
        </row>
        <row r="901">
          <cell r="A901">
            <v>4554</v>
          </cell>
          <cell r="B901"/>
        </row>
        <row r="902">
          <cell r="A902">
            <v>4556</v>
          </cell>
          <cell r="B902"/>
        </row>
        <row r="903">
          <cell r="A903">
            <v>4566</v>
          </cell>
          <cell r="B903"/>
        </row>
        <row r="904">
          <cell r="A904">
            <v>4574</v>
          </cell>
          <cell r="B904"/>
        </row>
        <row r="905">
          <cell r="A905">
            <v>4576</v>
          </cell>
          <cell r="B905"/>
        </row>
        <row r="906">
          <cell r="A906">
            <v>4584</v>
          </cell>
          <cell r="B906"/>
        </row>
        <row r="907">
          <cell r="A907">
            <v>4597</v>
          </cell>
          <cell r="B907"/>
        </row>
        <row r="908">
          <cell r="A908">
            <v>4604</v>
          </cell>
          <cell r="B908"/>
        </row>
        <row r="909">
          <cell r="A909">
            <v>4609</v>
          </cell>
          <cell r="B909">
            <v>1</v>
          </cell>
        </row>
        <row r="910">
          <cell r="A910">
            <v>4620</v>
          </cell>
          <cell r="B910"/>
        </row>
        <row r="911">
          <cell r="A911">
            <v>4625</v>
          </cell>
          <cell r="B911"/>
        </row>
        <row r="912">
          <cell r="A912">
            <v>4631</v>
          </cell>
          <cell r="B912"/>
        </row>
        <row r="913">
          <cell r="A913">
            <v>4635</v>
          </cell>
          <cell r="B913">
            <v>1</v>
          </cell>
        </row>
        <row r="914">
          <cell r="A914">
            <v>4637</v>
          </cell>
          <cell r="B914"/>
        </row>
        <row r="915">
          <cell r="A915">
            <v>4638</v>
          </cell>
          <cell r="B915"/>
        </row>
        <row r="916">
          <cell r="A916">
            <v>4641</v>
          </cell>
          <cell r="B916">
            <v>22</v>
          </cell>
        </row>
        <row r="917">
          <cell r="A917">
            <v>4644</v>
          </cell>
          <cell r="B917"/>
        </row>
        <row r="918">
          <cell r="A918">
            <v>4649</v>
          </cell>
          <cell r="B918"/>
        </row>
        <row r="919">
          <cell r="A919">
            <v>4697</v>
          </cell>
          <cell r="B919"/>
        </row>
        <row r="920">
          <cell r="A920">
            <v>4723</v>
          </cell>
          <cell r="B920"/>
        </row>
        <row r="921">
          <cell r="A921">
            <v>4724</v>
          </cell>
          <cell r="B921"/>
        </row>
        <row r="922">
          <cell r="A922">
            <v>4728</v>
          </cell>
          <cell r="B922"/>
        </row>
        <row r="923">
          <cell r="A923">
            <v>4730</v>
          </cell>
          <cell r="B923">
            <v>56</v>
          </cell>
        </row>
        <row r="924">
          <cell r="A924">
            <v>4745</v>
          </cell>
          <cell r="B924"/>
        </row>
        <row r="925">
          <cell r="A925">
            <v>4746</v>
          </cell>
          <cell r="B925"/>
        </row>
        <row r="926">
          <cell r="A926">
            <v>4757</v>
          </cell>
          <cell r="B926"/>
        </row>
        <row r="927">
          <cell r="A927">
            <v>4758</v>
          </cell>
          <cell r="B927"/>
        </row>
        <row r="928">
          <cell r="A928">
            <v>4767</v>
          </cell>
          <cell r="B928">
            <v>1</v>
          </cell>
        </row>
        <row r="929">
          <cell r="A929">
            <v>4770</v>
          </cell>
          <cell r="B929"/>
        </row>
        <row r="930">
          <cell r="A930">
            <v>4781</v>
          </cell>
          <cell r="B930">
            <v>1</v>
          </cell>
        </row>
        <row r="931">
          <cell r="A931">
            <v>4792</v>
          </cell>
          <cell r="B931"/>
        </row>
        <row r="932">
          <cell r="A932">
            <v>4796</v>
          </cell>
          <cell r="B932">
            <v>55</v>
          </cell>
        </row>
        <row r="933">
          <cell r="A933">
            <v>4807</v>
          </cell>
          <cell r="B933"/>
        </row>
        <row r="934">
          <cell r="A934">
            <v>4809</v>
          </cell>
          <cell r="B934"/>
        </row>
        <row r="935">
          <cell r="A935">
            <v>4810</v>
          </cell>
          <cell r="B935"/>
        </row>
        <row r="936">
          <cell r="A936">
            <v>4813</v>
          </cell>
          <cell r="B936"/>
        </row>
        <row r="937">
          <cell r="A937">
            <v>4827</v>
          </cell>
          <cell r="B937"/>
        </row>
        <row r="938">
          <cell r="A938">
            <v>4831</v>
          </cell>
          <cell r="B938"/>
        </row>
        <row r="939">
          <cell r="A939">
            <v>4838</v>
          </cell>
          <cell r="B939"/>
        </row>
        <row r="940">
          <cell r="A940">
            <v>4842</v>
          </cell>
          <cell r="B940">
            <v>72</v>
          </cell>
        </row>
        <row r="941">
          <cell r="A941">
            <v>4843</v>
          </cell>
          <cell r="B941"/>
        </row>
        <row r="942">
          <cell r="A942">
            <v>4844</v>
          </cell>
          <cell r="B942"/>
        </row>
        <row r="943">
          <cell r="A943">
            <v>4845</v>
          </cell>
          <cell r="B943">
            <v>2</v>
          </cell>
        </row>
        <row r="944">
          <cell r="A944">
            <v>4848</v>
          </cell>
          <cell r="B944"/>
        </row>
        <row r="945">
          <cell r="A945">
            <v>4849</v>
          </cell>
          <cell r="B945"/>
        </row>
        <row r="946">
          <cell r="A946">
            <v>4851</v>
          </cell>
          <cell r="B946"/>
        </row>
        <row r="947">
          <cell r="A947">
            <v>4852</v>
          </cell>
          <cell r="B947">
            <v>3</v>
          </cell>
        </row>
        <row r="948">
          <cell r="A948">
            <v>4858</v>
          </cell>
          <cell r="B948"/>
        </row>
        <row r="949">
          <cell r="A949">
            <v>4862</v>
          </cell>
          <cell r="B949"/>
        </row>
        <row r="950">
          <cell r="A950">
            <v>4864</v>
          </cell>
          <cell r="B950"/>
        </row>
        <row r="951">
          <cell r="A951">
            <v>4866</v>
          </cell>
          <cell r="B951"/>
        </row>
        <row r="952">
          <cell r="A952">
            <v>4870</v>
          </cell>
          <cell r="B952"/>
        </row>
        <row r="953">
          <cell r="A953">
            <v>4875</v>
          </cell>
          <cell r="B953"/>
        </row>
        <row r="954">
          <cell r="A954">
            <v>4884</v>
          </cell>
          <cell r="B954"/>
        </row>
        <row r="955">
          <cell r="A955">
            <v>4890</v>
          </cell>
          <cell r="B955"/>
        </row>
        <row r="956">
          <cell r="A956">
            <v>4894</v>
          </cell>
          <cell r="B956"/>
        </row>
        <row r="957">
          <cell r="A957">
            <v>4897</v>
          </cell>
          <cell r="B957"/>
        </row>
        <row r="958">
          <cell r="A958">
            <v>4902</v>
          </cell>
          <cell r="B958"/>
        </row>
        <row r="959">
          <cell r="A959">
            <v>4903</v>
          </cell>
          <cell r="B959">
            <v>3</v>
          </cell>
        </row>
        <row r="960">
          <cell r="A960">
            <v>4913</v>
          </cell>
          <cell r="B960"/>
        </row>
        <row r="961">
          <cell r="A961">
            <v>4917</v>
          </cell>
          <cell r="B961"/>
        </row>
        <row r="962">
          <cell r="A962">
            <v>4926</v>
          </cell>
          <cell r="B962"/>
        </row>
        <row r="963">
          <cell r="A963">
            <v>4928</v>
          </cell>
          <cell r="B963"/>
        </row>
        <row r="964">
          <cell r="A964">
            <v>4931</v>
          </cell>
          <cell r="B964">
            <v>6</v>
          </cell>
        </row>
        <row r="965">
          <cell r="A965">
            <v>4933</v>
          </cell>
          <cell r="B965"/>
        </row>
        <row r="966">
          <cell r="A966">
            <v>4937</v>
          </cell>
          <cell r="B966"/>
        </row>
        <row r="967">
          <cell r="A967">
            <v>4938</v>
          </cell>
          <cell r="B967">
            <v>1</v>
          </cell>
        </row>
        <row r="968">
          <cell r="A968">
            <v>4940</v>
          </cell>
          <cell r="B968"/>
        </row>
        <row r="969">
          <cell r="A969">
            <v>4950</v>
          </cell>
          <cell r="B969">
            <v>2</v>
          </cell>
        </row>
        <row r="970">
          <cell r="A970">
            <v>4954</v>
          </cell>
          <cell r="B970"/>
        </row>
        <row r="971">
          <cell r="A971">
            <v>4965</v>
          </cell>
          <cell r="B971"/>
        </row>
        <row r="972">
          <cell r="A972">
            <v>4975</v>
          </cell>
          <cell r="B972"/>
        </row>
        <row r="973">
          <cell r="A973">
            <v>4979</v>
          </cell>
          <cell r="B973"/>
        </row>
        <row r="974">
          <cell r="A974">
            <v>4982</v>
          </cell>
          <cell r="B974"/>
        </row>
        <row r="975">
          <cell r="A975">
            <v>4983</v>
          </cell>
          <cell r="B975"/>
        </row>
        <row r="976">
          <cell r="A976">
            <v>4985</v>
          </cell>
          <cell r="B976"/>
        </row>
        <row r="977">
          <cell r="A977">
            <v>4987</v>
          </cell>
          <cell r="B977"/>
        </row>
        <row r="978">
          <cell r="A978">
            <v>5002</v>
          </cell>
          <cell r="B978"/>
        </row>
        <row r="979">
          <cell r="A979">
            <v>5005</v>
          </cell>
          <cell r="B979"/>
        </row>
        <row r="980">
          <cell r="A980">
            <v>5010</v>
          </cell>
          <cell r="B980"/>
        </row>
        <row r="981">
          <cell r="A981">
            <v>5012</v>
          </cell>
          <cell r="B981"/>
        </row>
        <row r="982">
          <cell r="A982">
            <v>5014</v>
          </cell>
          <cell r="B982"/>
        </row>
        <row r="983">
          <cell r="A983">
            <v>5016</v>
          </cell>
          <cell r="B983"/>
        </row>
        <row r="984">
          <cell r="A984">
            <v>5025</v>
          </cell>
          <cell r="B984"/>
        </row>
        <row r="985">
          <cell r="A985">
            <v>5026</v>
          </cell>
          <cell r="B985"/>
        </row>
        <row r="986">
          <cell r="A986">
            <v>5027</v>
          </cell>
          <cell r="B986"/>
        </row>
        <row r="987">
          <cell r="A987">
            <v>5028</v>
          </cell>
          <cell r="B987"/>
        </row>
        <row r="988">
          <cell r="A988">
            <v>5030</v>
          </cell>
          <cell r="B988">
            <v>1</v>
          </cell>
        </row>
        <row r="989">
          <cell r="A989">
            <v>5035</v>
          </cell>
          <cell r="B989">
            <v>1</v>
          </cell>
        </row>
        <row r="990">
          <cell r="A990">
            <v>5039</v>
          </cell>
          <cell r="B990"/>
        </row>
        <row r="991">
          <cell r="A991">
            <v>5050</v>
          </cell>
          <cell r="B991"/>
        </row>
        <row r="992">
          <cell r="A992">
            <v>5055</v>
          </cell>
          <cell r="B992"/>
        </row>
        <row r="993">
          <cell r="A993">
            <v>5059</v>
          </cell>
          <cell r="B993"/>
        </row>
        <row r="994">
          <cell r="A994">
            <v>5060</v>
          </cell>
          <cell r="B994"/>
        </row>
        <row r="995">
          <cell r="A995">
            <v>5061</v>
          </cell>
          <cell r="B995">
            <v>6</v>
          </cell>
        </row>
        <row r="996">
          <cell r="A996">
            <v>5062</v>
          </cell>
          <cell r="B996"/>
        </row>
        <row r="997">
          <cell r="A997">
            <v>5067</v>
          </cell>
          <cell r="B997"/>
        </row>
        <row r="998">
          <cell r="A998">
            <v>5068</v>
          </cell>
          <cell r="B998"/>
        </row>
        <row r="999">
          <cell r="A999">
            <v>5071</v>
          </cell>
          <cell r="B999"/>
        </row>
        <row r="1000">
          <cell r="A1000">
            <v>5080</v>
          </cell>
          <cell r="B1000"/>
        </row>
        <row r="1001">
          <cell r="A1001">
            <v>5081</v>
          </cell>
          <cell r="B1001"/>
        </row>
        <row r="1002">
          <cell r="A1002">
            <v>5092</v>
          </cell>
          <cell r="B1002">
            <v>1</v>
          </cell>
        </row>
        <row r="1003">
          <cell r="A1003">
            <v>5100</v>
          </cell>
          <cell r="B1003">
            <v>1</v>
          </cell>
        </row>
        <row r="1004">
          <cell r="A1004">
            <v>5102</v>
          </cell>
          <cell r="B1004"/>
        </row>
        <row r="1005">
          <cell r="A1005">
            <v>5107</v>
          </cell>
          <cell r="B1005"/>
        </row>
        <row r="1006">
          <cell r="A1006">
            <v>5108</v>
          </cell>
          <cell r="B1006"/>
        </row>
        <row r="1007">
          <cell r="A1007">
            <v>5111</v>
          </cell>
          <cell r="B1007"/>
        </row>
        <row r="1008">
          <cell r="A1008">
            <v>5120</v>
          </cell>
          <cell r="B1008"/>
        </row>
        <row r="1009">
          <cell r="A1009">
            <v>5129</v>
          </cell>
          <cell r="B1009"/>
        </row>
        <row r="1010">
          <cell r="A1010">
            <v>5130</v>
          </cell>
          <cell r="B1010"/>
        </row>
        <row r="1011">
          <cell r="A1011">
            <v>5134</v>
          </cell>
          <cell r="B1011"/>
        </row>
        <row r="1012">
          <cell r="A1012">
            <v>5146</v>
          </cell>
          <cell r="B1012"/>
        </row>
        <row r="1013">
          <cell r="A1013">
            <v>5149</v>
          </cell>
          <cell r="B1013"/>
        </row>
        <row r="1014">
          <cell r="A1014">
            <v>5168</v>
          </cell>
          <cell r="B1014"/>
        </row>
        <row r="1015">
          <cell r="A1015">
            <v>5211</v>
          </cell>
          <cell r="B1015"/>
        </row>
        <row r="1016">
          <cell r="A1016">
            <v>5217</v>
          </cell>
          <cell r="B1016">
            <v>45</v>
          </cell>
        </row>
        <row r="1017">
          <cell r="A1017">
            <v>5240</v>
          </cell>
          <cell r="B1017"/>
        </row>
        <row r="1018">
          <cell r="A1018">
            <v>5241</v>
          </cell>
          <cell r="B1018"/>
        </row>
        <row r="1019">
          <cell r="A1019">
            <v>5244</v>
          </cell>
          <cell r="B1019"/>
        </row>
        <row r="1020">
          <cell r="A1020">
            <v>5249</v>
          </cell>
          <cell r="B1020"/>
        </row>
        <row r="1021">
          <cell r="A1021">
            <v>5256</v>
          </cell>
          <cell r="B1021"/>
        </row>
        <row r="1022">
          <cell r="A1022">
            <v>5257</v>
          </cell>
          <cell r="B1022"/>
        </row>
        <row r="1023">
          <cell r="A1023">
            <v>5259</v>
          </cell>
          <cell r="B1023">
            <v>1</v>
          </cell>
        </row>
        <row r="1024">
          <cell r="A1024">
            <v>5263</v>
          </cell>
          <cell r="B1024">
            <v>1</v>
          </cell>
        </row>
        <row r="1025">
          <cell r="A1025">
            <v>5267</v>
          </cell>
          <cell r="B1025"/>
        </row>
        <row r="1026">
          <cell r="A1026">
            <v>5275</v>
          </cell>
          <cell r="B1026"/>
        </row>
        <row r="1027">
          <cell r="A1027">
            <v>5286</v>
          </cell>
          <cell r="B1027"/>
        </row>
        <row r="1028">
          <cell r="A1028">
            <v>5298</v>
          </cell>
          <cell r="B1028"/>
        </row>
        <row r="1029">
          <cell r="A1029">
            <v>5332</v>
          </cell>
          <cell r="B1029"/>
        </row>
        <row r="1030">
          <cell r="A1030">
            <v>5335</v>
          </cell>
          <cell r="B1030"/>
        </row>
        <row r="1031">
          <cell r="A1031">
            <v>5340</v>
          </cell>
          <cell r="B1031"/>
        </row>
        <row r="1032">
          <cell r="A1032">
            <v>5342</v>
          </cell>
          <cell r="B1032"/>
        </row>
        <row r="1033">
          <cell r="A1033">
            <v>5353</v>
          </cell>
          <cell r="B1033"/>
        </row>
        <row r="1034">
          <cell r="A1034">
            <v>5355</v>
          </cell>
          <cell r="B1034"/>
        </row>
        <row r="1035">
          <cell r="A1035">
            <v>5356</v>
          </cell>
          <cell r="B1035"/>
        </row>
        <row r="1036">
          <cell r="A1036">
            <v>5359</v>
          </cell>
          <cell r="B1036"/>
        </row>
        <row r="1037">
          <cell r="A1037">
            <v>5362</v>
          </cell>
          <cell r="B1037"/>
        </row>
        <row r="1038">
          <cell r="A1038">
            <v>5369</v>
          </cell>
          <cell r="B1038"/>
        </row>
        <row r="1039">
          <cell r="A1039">
            <v>5370</v>
          </cell>
          <cell r="B1039"/>
        </row>
        <row r="1040">
          <cell r="A1040">
            <v>5371</v>
          </cell>
          <cell r="B1040"/>
        </row>
        <row r="1041">
          <cell r="A1041">
            <v>5379</v>
          </cell>
          <cell r="B1041"/>
        </row>
        <row r="1042">
          <cell r="A1042">
            <v>5385</v>
          </cell>
          <cell r="B1042"/>
        </row>
        <row r="1043">
          <cell r="A1043">
            <v>5386</v>
          </cell>
          <cell r="B1043"/>
        </row>
        <row r="1044">
          <cell r="A1044">
            <v>5388</v>
          </cell>
          <cell r="B1044"/>
        </row>
        <row r="1045">
          <cell r="A1045">
            <v>5390</v>
          </cell>
          <cell r="B1045"/>
        </row>
        <row r="1046">
          <cell r="A1046">
            <v>5397</v>
          </cell>
          <cell r="B1046"/>
        </row>
        <row r="1047">
          <cell r="A1047">
            <v>5398</v>
          </cell>
          <cell r="B1047"/>
        </row>
        <row r="1048">
          <cell r="A1048">
            <v>5399</v>
          </cell>
          <cell r="B1048"/>
        </row>
        <row r="1049">
          <cell r="A1049">
            <v>5403</v>
          </cell>
          <cell r="B1049"/>
        </row>
        <row r="1050">
          <cell r="A1050">
            <v>5422</v>
          </cell>
          <cell r="B1050"/>
        </row>
        <row r="1051">
          <cell r="A1051">
            <v>5424</v>
          </cell>
          <cell r="B1051"/>
        </row>
        <row r="1052">
          <cell r="A1052">
            <v>5427</v>
          </cell>
          <cell r="B1052"/>
        </row>
        <row r="1053">
          <cell r="A1053">
            <v>5436</v>
          </cell>
          <cell r="B1053"/>
        </row>
        <row r="1054">
          <cell r="A1054">
            <v>5440</v>
          </cell>
          <cell r="B1054"/>
        </row>
        <row r="1055">
          <cell r="A1055">
            <v>5441</v>
          </cell>
          <cell r="B1055"/>
        </row>
        <row r="1056">
          <cell r="A1056">
            <v>5442</v>
          </cell>
          <cell r="B1056"/>
        </row>
        <row r="1057">
          <cell r="A1057">
            <v>5444</v>
          </cell>
          <cell r="B1057"/>
        </row>
        <row r="1058">
          <cell r="A1058">
            <v>5446</v>
          </cell>
          <cell r="B1058">
            <v>1</v>
          </cell>
        </row>
        <row r="1059">
          <cell r="A1059">
            <v>5448</v>
          </cell>
          <cell r="B1059"/>
        </row>
        <row r="1060">
          <cell r="A1060">
            <v>5458</v>
          </cell>
          <cell r="B1060"/>
        </row>
        <row r="1061">
          <cell r="A1061">
            <v>5460</v>
          </cell>
          <cell r="B1061"/>
        </row>
        <row r="1062">
          <cell r="A1062">
            <v>5462</v>
          </cell>
          <cell r="B1062"/>
        </row>
        <row r="1063">
          <cell r="A1063">
            <v>5463</v>
          </cell>
          <cell r="B1063"/>
        </row>
        <row r="1064">
          <cell r="A1064">
            <v>5464</v>
          </cell>
          <cell r="B1064"/>
        </row>
        <row r="1065">
          <cell r="A1065">
            <v>5467</v>
          </cell>
          <cell r="B1065"/>
        </row>
        <row r="1066">
          <cell r="A1066">
            <v>5469</v>
          </cell>
          <cell r="B1066"/>
        </row>
        <row r="1067">
          <cell r="A1067">
            <v>5478</v>
          </cell>
          <cell r="B1067"/>
        </row>
        <row r="1068">
          <cell r="A1068">
            <v>5492</v>
          </cell>
          <cell r="B1068"/>
        </row>
        <row r="1069">
          <cell r="A1069">
            <v>5496</v>
          </cell>
          <cell r="B1069"/>
        </row>
        <row r="1070">
          <cell r="A1070">
            <v>5499</v>
          </cell>
          <cell r="B1070"/>
        </row>
        <row r="1071">
          <cell r="A1071">
            <v>5509</v>
          </cell>
          <cell r="B1071">
            <v>39</v>
          </cell>
        </row>
        <row r="1072">
          <cell r="A1072">
            <v>5515</v>
          </cell>
          <cell r="B1072">
            <v>25</v>
          </cell>
        </row>
        <row r="1073">
          <cell r="A1073">
            <v>5520</v>
          </cell>
          <cell r="B1073"/>
        </row>
        <row r="1074">
          <cell r="A1074">
            <v>5522</v>
          </cell>
          <cell r="B1074"/>
        </row>
        <row r="1075">
          <cell r="A1075">
            <v>5525</v>
          </cell>
          <cell r="B1075"/>
        </row>
        <row r="1076">
          <cell r="A1076">
            <v>5526</v>
          </cell>
          <cell r="B1076"/>
        </row>
        <row r="1077">
          <cell r="A1077">
            <v>5527</v>
          </cell>
          <cell r="B1077"/>
        </row>
        <row r="1078">
          <cell r="A1078">
            <v>5538</v>
          </cell>
          <cell r="B1078"/>
        </row>
        <row r="1079">
          <cell r="A1079">
            <v>5541</v>
          </cell>
          <cell r="B1079"/>
        </row>
        <row r="1080">
          <cell r="A1080">
            <v>5542</v>
          </cell>
          <cell r="B1080"/>
        </row>
        <row r="1081">
          <cell r="A1081">
            <v>5559</v>
          </cell>
          <cell r="B1081"/>
        </row>
        <row r="1082">
          <cell r="A1082">
            <v>5560</v>
          </cell>
          <cell r="B1082"/>
        </row>
        <row r="1083">
          <cell r="A1083">
            <v>5561</v>
          </cell>
          <cell r="B1083">
            <v>6</v>
          </cell>
        </row>
        <row r="1084">
          <cell r="A1084">
            <v>5566</v>
          </cell>
          <cell r="B1084"/>
        </row>
        <row r="1085">
          <cell r="A1085">
            <v>5575</v>
          </cell>
          <cell r="B1085"/>
        </row>
        <row r="1086">
          <cell r="A1086">
            <v>5579</v>
          </cell>
          <cell r="B1086"/>
        </row>
        <row r="1087">
          <cell r="A1087">
            <v>5580</v>
          </cell>
          <cell r="B1087"/>
        </row>
        <row r="1088">
          <cell r="A1088">
            <v>5583</v>
          </cell>
          <cell r="B1088"/>
        </row>
        <row r="1089">
          <cell r="A1089">
            <v>5589</v>
          </cell>
          <cell r="B1089">
            <v>26</v>
          </cell>
        </row>
        <row r="1090">
          <cell r="A1090">
            <v>5590</v>
          </cell>
          <cell r="B1090"/>
        </row>
        <row r="1091">
          <cell r="A1091">
            <v>5595</v>
          </cell>
          <cell r="B1091"/>
        </row>
        <row r="1092">
          <cell r="A1092">
            <v>5602</v>
          </cell>
          <cell r="B1092"/>
        </row>
        <row r="1093">
          <cell r="A1093">
            <v>5615</v>
          </cell>
          <cell r="B1093"/>
        </row>
        <row r="1094">
          <cell r="A1094">
            <v>5620</v>
          </cell>
          <cell r="B1094"/>
        </row>
        <row r="1095">
          <cell r="A1095">
            <v>5622</v>
          </cell>
          <cell r="B1095"/>
        </row>
        <row r="1096">
          <cell r="A1096">
            <v>5626</v>
          </cell>
          <cell r="B1096"/>
        </row>
        <row r="1097">
          <cell r="A1097">
            <v>5628</v>
          </cell>
          <cell r="B1097"/>
        </row>
        <row r="1098">
          <cell r="A1098">
            <v>5632</v>
          </cell>
          <cell r="B1098"/>
        </row>
        <row r="1099">
          <cell r="A1099">
            <v>5635</v>
          </cell>
          <cell r="B1099"/>
        </row>
        <row r="1100">
          <cell r="A1100">
            <v>5642</v>
          </cell>
          <cell r="B1100"/>
        </row>
        <row r="1101">
          <cell r="A1101">
            <v>5651</v>
          </cell>
          <cell r="B1101"/>
        </row>
        <row r="1102">
          <cell r="A1102">
            <v>5675</v>
          </cell>
          <cell r="B1102"/>
        </row>
        <row r="1103">
          <cell r="A1103">
            <v>5677</v>
          </cell>
          <cell r="B1103">
            <v>1</v>
          </cell>
        </row>
        <row r="1104">
          <cell r="A1104">
            <v>5724</v>
          </cell>
          <cell r="B1104"/>
        </row>
        <row r="1105">
          <cell r="A1105">
            <v>5730</v>
          </cell>
          <cell r="B1105"/>
        </row>
        <row r="1106">
          <cell r="A1106">
            <v>5734</v>
          </cell>
          <cell r="B1106"/>
        </row>
        <row r="1107">
          <cell r="A1107">
            <v>5757</v>
          </cell>
          <cell r="B1107"/>
        </row>
        <row r="1108">
          <cell r="A1108">
            <v>5772</v>
          </cell>
          <cell r="B1108">
            <v>1</v>
          </cell>
        </row>
        <row r="1109">
          <cell r="A1109">
            <v>5773</v>
          </cell>
          <cell r="B1109"/>
        </row>
        <row r="1110">
          <cell r="A1110">
            <v>5776</v>
          </cell>
          <cell r="B1110">
            <v>5</v>
          </cell>
        </row>
        <row r="1111">
          <cell r="A1111">
            <v>5777</v>
          </cell>
          <cell r="B1111"/>
        </row>
        <row r="1112">
          <cell r="A1112">
            <v>5784</v>
          </cell>
          <cell r="B1112"/>
        </row>
        <row r="1113">
          <cell r="A1113">
            <v>5793</v>
          </cell>
          <cell r="B1113"/>
        </row>
        <row r="1114">
          <cell r="A1114">
            <v>5799</v>
          </cell>
          <cell r="B1114"/>
        </row>
        <row r="1115">
          <cell r="A1115">
            <v>5823</v>
          </cell>
          <cell r="B1115"/>
        </row>
        <row r="1116">
          <cell r="A1116">
            <v>5840</v>
          </cell>
          <cell r="B1116"/>
        </row>
        <row r="1117">
          <cell r="A1117">
            <v>5854</v>
          </cell>
          <cell r="B1117"/>
        </row>
        <row r="1118">
          <cell r="A1118">
            <v>5857</v>
          </cell>
          <cell r="B1118"/>
        </row>
        <row r="1119">
          <cell r="A1119">
            <v>5859</v>
          </cell>
          <cell r="B1119">
            <v>79</v>
          </cell>
        </row>
        <row r="1120">
          <cell r="A1120">
            <v>5860</v>
          </cell>
          <cell r="B1120">
            <v>31</v>
          </cell>
        </row>
        <row r="1121">
          <cell r="A1121">
            <v>5863</v>
          </cell>
          <cell r="B1121"/>
        </row>
        <row r="1122">
          <cell r="A1122">
            <v>5864</v>
          </cell>
          <cell r="B1122"/>
        </row>
        <row r="1123">
          <cell r="A1123">
            <v>5867</v>
          </cell>
          <cell r="B1123"/>
        </row>
        <row r="1124">
          <cell r="A1124">
            <v>5877</v>
          </cell>
          <cell r="B1124">
            <v>3</v>
          </cell>
        </row>
        <row r="1125">
          <cell r="A1125">
            <v>5880</v>
          </cell>
          <cell r="B1125"/>
        </row>
        <row r="1126">
          <cell r="A1126">
            <v>5884</v>
          </cell>
          <cell r="B1126"/>
        </row>
        <row r="1127">
          <cell r="A1127">
            <v>5890</v>
          </cell>
          <cell r="B1127"/>
        </row>
        <row r="1128">
          <cell r="A1128">
            <v>5898</v>
          </cell>
          <cell r="B1128">
            <v>1</v>
          </cell>
        </row>
        <row r="1129">
          <cell r="A1129">
            <v>5906</v>
          </cell>
          <cell r="B1129">
            <v>7</v>
          </cell>
        </row>
        <row r="1130">
          <cell r="A1130">
            <v>5907</v>
          </cell>
          <cell r="B1130">
            <v>1</v>
          </cell>
        </row>
        <row r="1131">
          <cell r="A1131">
            <v>5912</v>
          </cell>
          <cell r="B1131"/>
        </row>
        <row r="1132">
          <cell r="A1132">
            <v>5920</v>
          </cell>
          <cell r="B1132"/>
        </row>
        <row r="1133">
          <cell r="A1133">
            <v>5925</v>
          </cell>
          <cell r="B1133">
            <v>69.010000000000005</v>
          </cell>
        </row>
        <row r="1134">
          <cell r="A1134">
            <v>5940</v>
          </cell>
          <cell r="B1134"/>
        </row>
        <row r="1135">
          <cell r="A1135">
            <v>5941</v>
          </cell>
          <cell r="B1135"/>
        </row>
        <row r="1136">
          <cell r="A1136">
            <v>5947</v>
          </cell>
          <cell r="B1136"/>
        </row>
        <row r="1137">
          <cell r="A1137">
            <v>5949</v>
          </cell>
          <cell r="B1137">
            <v>4</v>
          </cell>
        </row>
        <row r="1138">
          <cell r="A1138">
            <v>5951</v>
          </cell>
          <cell r="B1138"/>
        </row>
        <row r="1139">
          <cell r="A1139">
            <v>5956</v>
          </cell>
          <cell r="B1139"/>
        </row>
        <row r="1140">
          <cell r="A1140">
            <v>5960</v>
          </cell>
          <cell r="B1140"/>
        </row>
        <row r="1141">
          <cell r="A1141">
            <v>5968</v>
          </cell>
          <cell r="B1141"/>
        </row>
        <row r="1142">
          <cell r="A1142">
            <v>5973</v>
          </cell>
          <cell r="B1142">
            <v>3</v>
          </cell>
        </row>
        <row r="1143">
          <cell r="A1143">
            <v>5974</v>
          </cell>
          <cell r="B1143">
            <v>3</v>
          </cell>
        </row>
        <row r="1144">
          <cell r="A1144">
            <v>5976</v>
          </cell>
          <cell r="B1144"/>
        </row>
        <row r="1145">
          <cell r="A1145">
            <v>5984</v>
          </cell>
          <cell r="B1145"/>
        </row>
        <row r="1146">
          <cell r="A1146">
            <v>5989</v>
          </cell>
          <cell r="B1146"/>
        </row>
        <row r="1147">
          <cell r="A1147">
            <v>6020</v>
          </cell>
          <cell r="B1147"/>
        </row>
        <row r="1148">
          <cell r="A1148">
            <v>6021</v>
          </cell>
          <cell r="B1148">
            <v>1</v>
          </cell>
        </row>
        <row r="1149">
          <cell r="A1149">
            <v>6038</v>
          </cell>
          <cell r="B1149"/>
        </row>
        <row r="1150">
          <cell r="A1150">
            <v>6040</v>
          </cell>
          <cell r="B1150"/>
        </row>
        <row r="1151">
          <cell r="A1151">
            <v>6048</v>
          </cell>
          <cell r="B1151"/>
        </row>
        <row r="1152">
          <cell r="A1152">
            <v>6062</v>
          </cell>
          <cell r="B1152"/>
        </row>
        <row r="1153">
          <cell r="A1153">
            <v>6065</v>
          </cell>
          <cell r="B1153"/>
        </row>
        <row r="1154">
          <cell r="A1154">
            <v>6067</v>
          </cell>
          <cell r="B1154"/>
        </row>
        <row r="1155">
          <cell r="A1155">
            <v>6084</v>
          </cell>
          <cell r="B1155">
            <v>1</v>
          </cell>
        </row>
        <row r="1156">
          <cell r="A1156">
            <v>6086</v>
          </cell>
          <cell r="B1156"/>
        </row>
        <row r="1157">
          <cell r="A1157">
            <v>6089</v>
          </cell>
          <cell r="B1157"/>
        </row>
        <row r="1158">
          <cell r="A1158">
            <v>6095</v>
          </cell>
          <cell r="B1158"/>
        </row>
        <row r="1159">
          <cell r="A1159">
            <v>6101</v>
          </cell>
          <cell r="B1159"/>
        </row>
        <row r="1160">
          <cell r="A1160">
            <v>6102</v>
          </cell>
          <cell r="B1160"/>
        </row>
        <row r="1161">
          <cell r="A1161">
            <v>6108</v>
          </cell>
          <cell r="B1161">
            <v>1</v>
          </cell>
        </row>
        <row r="1162">
          <cell r="A1162">
            <v>6111</v>
          </cell>
          <cell r="B1162"/>
        </row>
        <row r="1163">
          <cell r="A1163">
            <v>6123</v>
          </cell>
          <cell r="B1163"/>
        </row>
        <row r="1164">
          <cell r="A1164">
            <v>6130</v>
          </cell>
          <cell r="B1164"/>
        </row>
        <row r="1165">
          <cell r="A1165">
            <v>6132</v>
          </cell>
          <cell r="B1165"/>
        </row>
        <row r="1166">
          <cell r="A1166">
            <v>6136</v>
          </cell>
          <cell r="B1166">
            <v>1</v>
          </cell>
        </row>
        <row r="1167">
          <cell r="A1167">
            <v>6154</v>
          </cell>
          <cell r="B1167"/>
        </row>
        <row r="1168">
          <cell r="A1168">
            <v>6169</v>
          </cell>
          <cell r="B1168"/>
        </row>
        <row r="1169">
          <cell r="A1169">
            <v>6172</v>
          </cell>
          <cell r="B1169">
            <v>4</v>
          </cell>
        </row>
        <row r="1170">
          <cell r="A1170">
            <v>6174</v>
          </cell>
          <cell r="B1170"/>
        </row>
        <row r="1171">
          <cell r="A1171">
            <v>6180</v>
          </cell>
          <cell r="B1171"/>
        </row>
        <row r="1172">
          <cell r="A1172">
            <v>6191</v>
          </cell>
          <cell r="B1172"/>
        </row>
        <row r="1173">
          <cell r="A1173">
            <v>6196</v>
          </cell>
          <cell r="B1173"/>
        </row>
        <row r="1174">
          <cell r="A1174">
            <v>6199</v>
          </cell>
          <cell r="B1174"/>
        </row>
        <row r="1175">
          <cell r="A1175">
            <v>6200</v>
          </cell>
          <cell r="B1175"/>
        </row>
        <row r="1176">
          <cell r="A1176">
            <v>6203</v>
          </cell>
          <cell r="B1176"/>
        </row>
        <row r="1177">
          <cell r="A1177">
            <v>6208</v>
          </cell>
          <cell r="B1177"/>
        </row>
        <row r="1178">
          <cell r="A1178">
            <v>6209</v>
          </cell>
          <cell r="B1178"/>
        </row>
        <row r="1179">
          <cell r="A1179">
            <v>6211</v>
          </cell>
          <cell r="B1179"/>
        </row>
        <row r="1180">
          <cell r="A1180">
            <v>6214</v>
          </cell>
          <cell r="B1180"/>
        </row>
        <row r="1181">
          <cell r="A1181">
            <v>6219</v>
          </cell>
          <cell r="B1181"/>
        </row>
        <row r="1182">
          <cell r="A1182">
            <v>6223</v>
          </cell>
          <cell r="B1182"/>
        </row>
        <row r="1183">
          <cell r="A1183">
            <v>6226</v>
          </cell>
          <cell r="B1183"/>
        </row>
        <row r="1184">
          <cell r="A1184">
            <v>6231</v>
          </cell>
          <cell r="B1184">
            <v>3</v>
          </cell>
        </row>
        <row r="1185">
          <cell r="A1185">
            <v>6233</v>
          </cell>
          <cell r="B1185"/>
        </row>
        <row r="1186">
          <cell r="A1186">
            <v>6242</v>
          </cell>
          <cell r="B1186"/>
        </row>
        <row r="1187">
          <cell r="A1187">
            <v>6245</v>
          </cell>
          <cell r="B1187"/>
        </row>
        <row r="1188">
          <cell r="A1188">
            <v>6250</v>
          </cell>
          <cell r="B1188"/>
        </row>
        <row r="1189">
          <cell r="A1189">
            <v>6251</v>
          </cell>
          <cell r="B1189"/>
        </row>
        <row r="1190">
          <cell r="A1190">
            <v>6255</v>
          </cell>
          <cell r="B1190"/>
        </row>
        <row r="1191">
          <cell r="A1191">
            <v>6256</v>
          </cell>
          <cell r="B1191"/>
        </row>
        <row r="1192">
          <cell r="A1192">
            <v>6261</v>
          </cell>
          <cell r="B1192">
            <v>6</v>
          </cell>
        </row>
        <row r="1193">
          <cell r="A1193">
            <v>6267</v>
          </cell>
          <cell r="B1193"/>
        </row>
        <row r="1194">
          <cell r="A1194">
            <v>6274</v>
          </cell>
          <cell r="B1194"/>
        </row>
        <row r="1195">
          <cell r="A1195">
            <v>6275</v>
          </cell>
          <cell r="B1195"/>
        </row>
        <row r="1196">
          <cell r="A1196">
            <v>6285</v>
          </cell>
          <cell r="B1196"/>
        </row>
        <row r="1197">
          <cell r="A1197">
            <v>6287</v>
          </cell>
          <cell r="B1197"/>
        </row>
        <row r="1198">
          <cell r="A1198">
            <v>6293</v>
          </cell>
          <cell r="B1198">
            <v>1</v>
          </cell>
        </row>
        <row r="1199">
          <cell r="A1199">
            <v>6302</v>
          </cell>
          <cell r="B1199"/>
        </row>
        <row r="1200">
          <cell r="A1200">
            <v>6304</v>
          </cell>
          <cell r="B1200"/>
        </row>
        <row r="1201">
          <cell r="A1201">
            <v>6305</v>
          </cell>
          <cell r="B1201"/>
        </row>
        <row r="1202">
          <cell r="A1202">
            <v>6306</v>
          </cell>
          <cell r="B1202"/>
        </row>
        <row r="1203">
          <cell r="A1203">
            <v>6308</v>
          </cell>
          <cell r="B1203">
            <v>3</v>
          </cell>
        </row>
        <row r="1204">
          <cell r="A1204">
            <v>6310</v>
          </cell>
          <cell r="B1204">
            <v>12</v>
          </cell>
        </row>
        <row r="1205">
          <cell r="A1205">
            <v>6312</v>
          </cell>
          <cell r="B1205"/>
        </row>
        <row r="1206">
          <cell r="A1206">
            <v>6319</v>
          </cell>
          <cell r="B1206"/>
        </row>
        <row r="1207">
          <cell r="A1207">
            <v>6332</v>
          </cell>
          <cell r="B1207">
            <v>9</v>
          </cell>
        </row>
        <row r="1208">
          <cell r="A1208">
            <v>6333</v>
          </cell>
          <cell r="B1208"/>
        </row>
        <row r="1209">
          <cell r="A1209">
            <v>6339</v>
          </cell>
          <cell r="B1209"/>
        </row>
        <row r="1210">
          <cell r="A1210">
            <v>6340</v>
          </cell>
          <cell r="B1210"/>
        </row>
        <row r="1211">
          <cell r="A1211">
            <v>6342</v>
          </cell>
          <cell r="B1211"/>
        </row>
        <row r="1212">
          <cell r="A1212">
            <v>6344</v>
          </cell>
          <cell r="B1212"/>
        </row>
        <row r="1213">
          <cell r="A1213">
            <v>6345</v>
          </cell>
          <cell r="B1213"/>
        </row>
        <row r="1214">
          <cell r="A1214">
            <v>6347</v>
          </cell>
          <cell r="B1214"/>
        </row>
        <row r="1215">
          <cell r="A1215">
            <v>6348</v>
          </cell>
          <cell r="B1215"/>
        </row>
        <row r="1216">
          <cell r="A1216">
            <v>6351</v>
          </cell>
          <cell r="B1216"/>
        </row>
        <row r="1217">
          <cell r="A1217">
            <v>6352</v>
          </cell>
          <cell r="B1217"/>
        </row>
        <row r="1218">
          <cell r="A1218">
            <v>6360</v>
          </cell>
          <cell r="B1218"/>
        </row>
        <row r="1219">
          <cell r="A1219">
            <v>6367</v>
          </cell>
          <cell r="B1219"/>
        </row>
        <row r="1220">
          <cell r="A1220">
            <v>6368</v>
          </cell>
          <cell r="B1220"/>
        </row>
        <row r="1221">
          <cell r="A1221">
            <v>6369</v>
          </cell>
          <cell r="B1221"/>
        </row>
        <row r="1222">
          <cell r="A1222">
            <v>6371</v>
          </cell>
          <cell r="B1222"/>
        </row>
        <row r="1223">
          <cell r="A1223">
            <v>6372</v>
          </cell>
          <cell r="B1223"/>
        </row>
        <row r="1224">
          <cell r="A1224">
            <v>6373</v>
          </cell>
          <cell r="B1224"/>
        </row>
        <row r="1225">
          <cell r="A1225">
            <v>6377</v>
          </cell>
          <cell r="B1225"/>
        </row>
        <row r="1226">
          <cell r="A1226">
            <v>6393</v>
          </cell>
          <cell r="B1226"/>
        </row>
        <row r="1227">
          <cell r="A1227">
            <v>6396</v>
          </cell>
          <cell r="B1227"/>
        </row>
        <row r="1228">
          <cell r="A1228">
            <v>6397</v>
          </cell>
          <cell r="B1228"/>
        </row>
        <row r="1229">
          <cell r="A1229">
            <v>6398</v>
          </cell>
          <cell r="B1229"/>
        </row>
        <row r="1230">
          <cell r="A1230">
            <v>6401</v>
          </cell>
          <cell r="B1230"/>
        </row>
        <row r="1231">
          <cell r="A1231">
            <v>6405</v>
          </cell>
          <cell r="B1231"/>
        </row>
        <row r="1232">
          <cell r="A1232">
            <v>6423</v>
          </cell>
          <cell r="B1232"/>
        </row>
        <row r="1233">
          <cell r="A1233">
            <v>6424</v>
          </cell>
          <cell r="B1233"/>
        </row>
        <row r="1234">
          <cell r="A1234">
            <v>6425</v>
          </cell>
          <cell r="B1234"/>
        </row>
        <row r="1235">
          <cell r="A1235">
            <v>6426</v>
          </cell>
          <cell r="B1235"/>
        </row>
        <row r="1236">
          <cell r="A1236">
            <v>6427</v>
          </cell>
          <cell r="B1236"/>
        </row>
        <row r="1237">
          <cell r="A1237">
            <v>6439</v>
          </cell>
          <cell r="B1237"/>
        </row>
        <row r="1238">
          <cell r="A1238">
            <v>6464</v>
          </cell>
          <cell r="B1238">
            <v>6</v>
          </cell>
        </row>
        <row r="1239">
          <cell r="A1239">
            <v>6466</v>
          </cell>
          <cell r="B1239"/>
        </row>
        <row r="1240">
          <cell r="A1240">
            <v>6473</v>
          </cell>
          <cell r="B1240"/>
        </row>
        <row r="1241">
          <cell r="A1241">
            <v>6477</v>
          </cell>
          <cell r="B1241"/>
        </row>
        <row r="1242">
          <cell r="A1242">
            <v>6482</v>
          </cell>
          <cell r="B1242"/>
        </row>
        <row r="1243">
          <cell r="A1243">
            <v>6484</v>
          </cell>
          <cell r="B1243"/>
        </row>
        <row r="1244">
          <cell r="A1244">
            <v>6487</v>
          </cell>
          <cell r="B1244"/>
        </row>
        <row r="1245">
          <cell r="A1245">
            <v>6499</v>
          </cell>
          <cell r="B1245"/>
        </row>
        <row r="1246">
          <cell r="A1246">
            <v>6514</v>
          </cell>
          <cell r="B1246"/>
        </row>
        <row r="1247">
          <cell r="A1247">
            <v>6522</v>
          </cell>
          <cell r="B1247"/>
        </row>
        <row r="1248">
          <cell r="A1248">
            <v>6529</v>
          </cell>
          <cell r="B1248"/>
        </row>
        <row r="1249">
          <cell r="A1249">
            <v>6536</v>
          </cell>
          <cell r="B1249"/>
        </row>
        <row r="1250">
          <cell r="A1250">
            <v>6546</v>
          </cell>
          <cell r="B1250">
            <v>29.7</v>
          </cell>
        </row>
        <row r="1251">
          <cell r="A1251">
            <v>6547</v>
          </cell>
          <cell r="B1251"/>
        </row>
        <row r="1252">
          <cell r="A1252">
            <v>6548</v>
          </cell>
          <cell r="B1252"/>
        </row>
        <row r="1253">
          <cell r="A1253">
            <v>6549</v>
          </cell>
          <cell r="B1253">
            <v>3</v>
          </cell>
        </row>
        <row r="1254">
          <cell r="A1254">
            <v>6562</v>
          </cell>
          <cell r="B1254"/>
        </row>
        <row r="1255">
          <cell r="A1255">
            <v>6566</v>
          </cell>
          <cell r="B1255"/>
        </row>
        <row r="1256">
          <cell r="A1256">
            <v>6570</v>
          </cell>
          <cell r="B1256"/>
        </row>
        <row r="1257">
          <cell r="A1257">
            <v>6575</v>
          </cell>
          <cell r="B1257"/>
        </row>
        <row r="1258">
          <cell r="A1258">
            <v>6583</v>
          </cell>
          <cell r="B1258"/>
        </row>
        <row r="1259">
          <cell r="A1259">
            <v>6591</v>
          </cell>
          <cell r="B1259"/>
        </row>
        <row r="1260">
          <cell r="A1260">
            <v>6615</v>
          </cell>
          <cell r="B1260"/>
        </row>
        <row r="1261">
          <cell r="A1261">
            <v>6627</v>
          </cell>
          <cell r="B1261"/>
        </row>
        <row r="1262">
          <cell r="A1262">
            <v>6633</v>
          </cell>
          <cell r="B1262">
            <v>1</v>
          </cell>
        </row>
        <row r="1263">
          <cell r="A1263">
            <v>6637</v>
          </cell>
          <cell r="B1263"/>
        </row>
        <row r="1264">
          <cell r="A1264">
            <v>6647</v>
          </cell>
          <cell r="B1264"/>
        </row>
        <row r="1265">
          <cell r="A1265">
            <v>6648</v>
          </cell>
          <cell r="B1265"/>
        </row>
        <row r="1266">
          <cell r="A1266">
            <v>6652</v>
          </cell>
          <cell r="B1266"/>
        </row>
        <row r="1267">
          <cell r="A1267">
            <v>6667</v>
          </cell>
          <cell r="B1267"/>
        </row>
        <row r="1268">
          <cell r="A1268">
            <v>6669</v>
          </cell>
          <cell r="B1268"/>
        </row>
        <row r="1269">
          <cell r="A1269">
            <v>6677</v>
          </cell>
          <cell r="B1269"/>
        </row>
        <row r="1270">
          <cell r="A1270">
            <v>6679</v>
          </cell>
          <cell r="B1270">
            <v>1</v>
          </cell>
        </row>
        <row r="1271">
          <cell r="A1271">
            <v>6690</v>
          </cell>
          <cell r="B1271">
            <v>3</v>
          </cell>
        </row>
        <row r="1272">
          <cell r="A1272">
            <v>6698</v>
          </cell>
          <cell r="B1272">
            <v>2</v>
          </cell>
        </row>
        <row r="1273">
          <cell r="A1273">
            <v>6715</v>
          </cell>
          <cell r="B1273"/>
        </row>
        <row r="1274">
          <cell r="A1274">
            <v>6719</v>
          </cell>
          <cell r="B1274"/>
        </row>
        <row r="1275">
          <cell r="A1275">
            <v>6721</v>
          </cell>
          <cell r="B1275"/>
        </row>
        <row r="1276">
          <cell r="A1276">
            <v>6726</v>
          </cell>
          <cell r="B1276"/>
        </row>
        <row r="1277">
          <cell r="A1277">
            <v>6735</v>
          </cell>
          <cell r="B1277"/>
        </row>
        <row r="1278">
          <cell r="A1278">
            <v>6736</v>
          </cell>
          <cell r="B1278"/>
        </row>
        <row r="1279">
          <cell r="A1279">
            <v>6745</v>
          </cell>
          <cell r="B1279">
            <v>5</v>
          </cell>
        </row>
        <row r="1280">
          <cell r="A1280">
            <v>6748</v>
          </cell>
          <cell r="B1280"/>
        </row>
        <row r="1281">
          <cell r="A1281">
            <v>6753</v>
          </cell>
          <cell r="B1281"/>
        </row>
        <row r="1282">
          <cell r="A1282">
            <v>6754</v>
          </cell>
          <cell r="B1282"/>
        </row>
        <row r="1283">
          <cell r="A1283">
            <v>6756</v>
          </cell>
          <cell r="B1283"/>
        </row>
        <row r="1284">
          <cell r="A1284">
            <v>6757</v>
          </cell>
          <cell r="B1284"/>
        </row>
        <row r="1285">
          <cell r="A1285">
            <v>6766</v>
          </cell>
          <cell r="B1285"/>
        </row>
        <row r="1286">
          <cell r="A1286">
            <v>6772</v>
          </cell>
          <cell r="B1286"/>
        </row>
        <row r="1287">
          <cell r="A1287">
            <v>6777</v>
          </cell>
          <cell r="B1287">
            <v>6</v>
          </cell>
        </row>
        <row r="1288">
          <cell r="A1288">
            <v>6779</v>
          </cell>
          <cell r="B1288">
            <v>313</v>
          </cell>
        </row>
        <row r="1289">
          <cell r="A1289">
            <v>6780</v>
          </cell>
          <cell r="B1289"/>
        </row>
        <row r="1290">
          <cell r="A1290">
            <v>6791</v>
          </cell>
          <cell r="B1290">
            <v>3</v>
          </cell>
        </row>
        <row r="1291">
          <cell r="A1291">
            <v>6809</v>
          </cell>
          <cell r="B1291"/>
        </row>
        <row r="1292">
          <cell r="A1292">
            <v>6819</v>
          </cell>
          <cell r="B1292">
            <v>81</v>
          </cell>
        </row>
        <row r="1293">
          <cell r="A1293">
            <v>6823</v>
          </cell>
          <cell r="B1293"/>
        </row>
        <row r="1294">
          <cell r="A1294">
            <v>6826</v>
          </cell>
          <cell r="B1294"/>
        </row>
        <row r="1295">
          <cell r="A1295">
            <v>6827</v>
          </cell>
          <cell r="B1295"/>
        </row>
        <row r="1296">
          <cell r="A1296">
            <v>6832</v>
          </cell>
          <cell r="B1296"/>
        </row>
        <row r="1297">
          <cell r="A1297">
            <v>6840</v>
          </cell>
          <cell r="B1297"/>
        </row>
        <row r="1298">
          <cell r="A1298">
            <v>6849</v>
          </cell>
          <cell r="B1298"/>
        </row>
        <row r="1299">
          <cell r="A1299">
            <v>6850</v>
          </cell>
          <cell r="B1299"/>
        </row>
        <row r="1300">
          <cell r="A1300">
            <v>6852</v>
          </cell>
          <cell r="B1300"/>
        </row>
        <row r="1301">
          <cell r="A1301">
            <v>6854</v>
          </cell>
          <cell r="B1301"/>
        </row>
        <row r="1302">
          <cell r="A1302">
            <v>6857</v>
          </cell>
          <cell r="B1302"/>
        </row>
        <row r="1303">
          <cell r="A1303">
            <v>6858</v>
          </cell>
          <cell r="B1303">
            <v>1</v>
          </cell>
        </row>
        <row r="1304">
          <cell r="A1304">
            <v>6860</v>
          </cell>
          <cell r="B1304"/>
        </row>
        <row r="1305">
          <cell r="A1305">
            <v>6862</v>
          </cell>
          <cell r="B1305"/>
        </row>
        <row r="1306">
          <cell r="A1306">
            <v>6868</v>
          </cell>
          <cell r="B1306"/>
        </row>
        <row r="1307">
          <cell r="A1307">
            <v>6869</v>
          </cell>
          <cell r="B1307"/>
        </row>
        <row r="1308">
          <cell r="A1308">
            <v>6870</v>
          </cell>
          <cell r="B1308"/>
        </row>
        <row r="1309">
          <cell r="A1309">
            <v>6873</v>
          </cell>
          <cell r="B1309"/>
        </row>
        <row r="1310">
          <cell r="A1310">
            <v>6884</v>
          </cell>
          <cell r="B1310"/>
        </row>
        <row r="1311">
          <cell r="A1311">
            <v>6886</v>
          </cell>
          <cell r="B1311"/>
        </row>
        <row r="1312">
          <cell r="A1312">
            <v>6892</v>
          </cell>
          <cell r="B1312"/>
        </row>
        <row r="1313">
          <cell r="A1313">
            <v>6894</v>
          </cell>
          <cell r="B1313"/>
        </row>
        <row r="1314">
          <cell r="A1314">
            <v>6936</v>
          </cell>
          <cell r="B1314"/>
        </row>
        <row r="1315">
          <cell r="A1315">
            <v>6944</v>
          </cell>
          <cell r="B1315"/>
        </row>
        <row r="1316">
          <cell r="A1316">
            <v>6949</v>
          </cell>
          <cell r="B1316">
            <v>1</v>
          </cell>
        </row>
        <row r="1317">
          <cell r="A1317">
            <v>6958</v>
          </cell>
          <cell r="B1317">
            <v>3</v>
          </cell>
        </row>
        <row r="1318">
          <cell r="A1318">
            <v>6964</v>
          </cell>
          <cell r="B1318"/>
        </row>
        <row r="1319">
          <cell r="A1319">
            <v>6976</v>
          </cell>
          <cell r="B1319"/>
        </row>
        <row r="1320">
          <cell r="A1320">
            <v>6981</v>
          </cell>
          <cell r="B1320">
            <v>1</v>
          </cell>
        </row>
        <row r="1321">
          <cell r="A1321">
            <v>6990</v>
          </cell>
          <cell r="B1321"/>
        </row>
        <row r="1322">
          <cell r="A1322">
            <v>7002</v>
          </cell>
          <cell r="B1322"/>
        </row>
        <row r="1323">
          <cell r="A1323">
            <v>7010</v>
          </cell>
          <cell r="B1323"/>
        </row>
        <row r="1324">
          <cell r="A1324">
            <v>7011</v>
          </cell>
          <cell r="B1324"/>
        </row>
        <row r="1325">
          <cell r="A1325">
            <v>7013</v>
          </cell>
          <cell r="B1325"/>
        </row>
        <row r="1326">
          <cell r="A1326">
            <v>7015</v>
          </cell>
          <cell r="B1326"/>
        </row>
        <row r="1327">
          <cell r="A1327">
            <v>7024</v>
          </cell>
          <cell r="B1327">
            <v>2</v>
          </cell>
        </row>
        <row r="1328">
          <cell r="A1328">
            <v>7025</v>
          </cell>
          <cell r="B1328"/>
        </row>
        <row r="1329">
          <cell r="A1329">
            <v>7035</v>
          </cell>
          <cell r="B1329"/>
        </row>
        <row r="1330">
          <cell r="A1330">
            <v>7037</v>
          </cell>
          <cell r="B1330"/>
        </row>
        <row r="1331">
          <cell r="A1331">
            <v>7038</v>
          </cell>
          <cell r="B1331"/>
        </row>
        <row r="1332">
          <cell r="A1332">
            <v>7039</v>
          </cell>
          <cell r="B1332">
            <v>3</v>
          </cell>
        </row>
        <row r="1333">
          <cell r="A1333">
            <v>7041</v>
          </cell>
          <cell r="B1333">
            <v>2</v>
          </cell>
        </row>
        <row r="1334">
          <cell r="A1334">
            <v>7044</v>
          </cell>
          <cell r="B1334"/>
        </row>
        <row r="1335">
          <cell r="A1335">
            <v>7045</v>
          </cell>
          <cell r="B1335"/>
        </row>
        <row r="1336">
          <cell r="A1336">
            <v>7047</v>
          </cell>
          <cell r="B1336"/>
        </row>
        <row r="1337">
          <cell r="A1337">
            <v>7058</v>
          </cell>
          <cell r="B1337"/>
        </row>
        <row r="1338">
          <cell r="A1338">
            <v>7061</v>
          </cell>
          <cell r="B1338"/>
        </row>
        <row r="1339">
          <cell r="A1339">
            <v>7069</v>
          </cell>
          <cell r="B1339"/>
        </row>
        <row r="1340">
          <cell r="A1340">
            <v>7074</v>
          </cell>
          <cell r="B1340"/>
        </row>
        <row r="1341">
          <cell r="A1341">
            <v>7081</v>
          </cell>
          <cell r="B1341"/>
        </row>
        <row r="1342">
          <cell r="A1342">
            <v>7102</v>
          </cell>
          <cell r="B1342"/>
        </row>
        <row r="1343">
          <cell r="A1343">
            <v>7105</v>
          </cell>
          <cell r="B1343"/>
        </row>
        <row r="1344">
          <cell r="A1344">
            <v>7110</v>
          </cell>
          <cell r="B1344">
            <v>8</v>
          </cell>
        </row>
        <row r="1345">
          <cell r="A1345">
            <v>7114</v>
          </cell>
          <cell r="B1345"/>
        </row>
        <row r="1346">
          <cell r="A1346">
            <v>7115</v>
          </cell>
          <cell r="B1346"/>
        </row>
        <row r="1347">
          <cell r="A1347">
            <v>7122</v>
          </cell>
          <cell r="B1347"/>
        </row>
        <row r="1348">
          <cell r="A1348">
            <v>7126</v>
          </cell>
          <cell r="B1348"/>
        </row>
        <row r="1349">
          <cell r="A1349">
            <v>7130</v>
          </cell>
          <cell r="B1349">
            <v>1</v>
          </cell>
        </row>
        <row r="1350">
          <cell r="A1350">
            <v>7131</v>
          </cell>
          <cell r="B1350"/>
        </row>
        <row r="1351">
          <cell r="A1351">
            <v>7132</v>
          </cell>
          <cell r="B1351">
            <v>3</v>
          </cell>
        </row>
        <row r="1352">
          <cell r="A1352">
            <v>7136</v>
          </cell>
          <cell r="B1352"/>
        </row>
        <row r="1353">
          <cell r="A1353">
            <v>7138</v>
          </cell>
          <cell r="B1353"/>
        </row>
        <row r="1354">
          <cell r="A1354">
            <v>7140</v>
          </cell>
          <cell r="B1354"/>
        </row>
        <row r="1355">
          <cell r="A1355">
            <v>7142</v>
          </cell>
          <cell r="B1355"/>
        </row>
        <row r="1356">
          <cell r="A1356">
            <v>7145</v>
          </cell>
          <cell r="B1356"/>
        </row>
        <row r="1357">
          <cell r="A1357">
            <v>7151</v>
          </cell>
          <cell r="B1357"/>
        </row>
        <row r="1358">
          <cell r="A1358">
            <v>7153</v>
          </cell>
          <cell r="B1358"/>
        </row>
        <row r="1359">
          <cell r="A1359">
            <v>7154</v>
          </cell>
          <cell r="B1359"/>
        </row>
        <row r="1360">
          <cell r="A1360">
            <v>7165</v>
          </cell>
          <cell r="B1360"/>
        </row>
        <row r="1361">
          <cell r="A1361">
            <v>7168</v>
          </cell>
          <cell r="B1361"/>
        </row>
        <row r="1362">
          <cell r="A1362">
            <v>7169</v>
          </cell>
          <cell r="B1362"/>
        </row>
        <row r="1363">
          <cell r="A1363">
            <v>7172</v>
          </cell>
          <cell r="B1363"/>
        </row>
        <row r="1364">
          <cell r="A1364">
            <v>7177</v>
          </cell>
          <cell r="B1364">
            <v>1</v>
          </cell>
        </row>
        <row r="1365">
          <cell r="A1365">
            <v>7188</v>
          </cell>
          <cell r="B1365"/>
        </row>
        <row r="1366">
          <cell r="A1366">
            <v>7191</v>
          </cell>
          <cell r="B1366"/>
        </row>
        <row r="1367">
          <cell r="A1367">
            <v>7200</v>
          </cell>
          <cell r="B1367"/>
        </row>
        <row r="1368">
          <cell r="A1368">
            <v>7203</v>
          </cell>
          <cell r="B1368"/>
        </row>
        <row r="1369">
          <cell r="A1369">
            <v>7222</v>
          </cell>
          <cell r="B1369"/>
        </row>
        <row r="1370">
          <cell r="A1370">
            <v>7224</v>
          </cell>
          <cell r="B1370"/>
        </row>
        <row r="1371">
          <cell r="A1371">
            <v>7225</v>
          </cell>
          <cell r="B1371"/>
        </row>
        <row r="1372">
          <cell r="A1372">
            <v>7226</v>
          </cell>
          <cell r="B1372"/>
        </row>
        <row r="1373">
          <cell r="A1373">
            <v>7227</v>
          </cell>
          <cell r="B1373"/>
        </row>
        <row r="1374">
          <cell r="A1374">
            <v>7234</v>
          </cell>
          <cell r="B1374"/>
        </row>
        <row r="1375">
          <cell r="A1375">
            <v>7238</v>
          </cell>
          <cell r="B1375"/>
        </row>
        <row r="1376">
          <cell r="A1376">
            <v>7247</v>
          </cell>
          <cell r="B1376"/>
        </row>
        <row r="1377">
          <cell r="A1377">
            <v>7249</v>
          </cell>
          <cell r="B1377"/>
        </row>
        <row r="1378">
          <cell r="A1378">
            <v>7250</v>
          </cell>
          <cell r="B1378"/>
        </row>
        <row r="1379">
          <cell r="A1379">
            <v>7251</v>
          </cell>
          <cell r="B1379"/>
        </row>
        <row r="1380">
          <cell r="A1380">
            <v>7252</v>
          </cell>
          <cell r="B1380">
            <v>19</v>
          </cell>
        </row>
        <row r="1381">
          <cell r="A1381">
            <v>7253</v>
          </cell>
          <cell r="B1381"/>
        </row>
        <row r="1382">
          <cell r="A1382">
            <v>7254</v>
          </cell>
          <cell r="B1382">
            <v>3</v>
          </cell>
        </row>
        <row r="1383">
          <cell r="A1383">
            <v>7258</v>
          </cell>
          <cell r="B1383"/>
        </row>
        <row r="1384">
          <cell r="A1384">
            <v>7263</v>
          </cell>
          <cell r="B1384"/>
        </row>
        <row r="1385">
          <cell r="A1385">
            <v>7267</v>
          </cell>
          <cell r="B1385"/>
        </row>
        <row r="1386">
          <cell r="A1386">
            <v>7270</v>
          </cell>
          <cell r="B1386">
            <v>1</v>
          </cell>
        </row>
        <row r="1387">
          <cell r="A1387">
            <v>7272</v>
          </cell>
          <cell r="B1387"/>
        </row>
        <row r="1388">
          <cell r="A1388">
            <v>7281</v>
          </cell>
          <cell r="B1388"/>
        </row>
        <row r="1389">
          <cell r="A1389">
            <v>7282</v>
          </cell>
          <cell r="B1389"/>
        </row>
        <row r="1390">
          <cell r="A1390">
            <v>7287</v>
          </cell>
          <cell r="B1390"/>
        </row>
        <row r="1391">
          <cell r="A1391">
            <v>7290</v>
          </cell>
          <cell r="B1391"/>
        </row>
        <row r="1392">
          <cell r="A1392">
            <v>7291</v>
          </cell>
          <cell r="B1392"/>
        </row>
        <row r="1393">
          <cell r="A1393">
            <v>7301</v>
          </cell>
          <cell r="B1393"/>
        </row>
        <row r="1394">
          <cell r="A1394">
            <v>7313</v>
          </cell>
          <cell r="B1394"/>
        </row>
        <row r="1395">
          <cell r="A1395">
            <v>7315</v>
          </cell>
          <cell r="B1395"/>
        </row>
        <row r="1396">
          <cell r="A1396">
            <v>7320</v>
          </cell>
          <cell r="B1396"/>
        </row>
        <row r="1397">
          <cell r="A1397">
            <v>7324</v>
          </cell>
          <cell r="B1397"/>
        </row>
        <row r="1398">
          <cell r="A1398">
            <v>7325</v>
          </cell>
          <cell r="B1398"/>
        </row>
        <row r="1399">
          <cell r="A1399">
            <v>7326</v>
          </cell>
          <cell r="B1399"/>
        </row>
        <row r="1400">
          <cell r="A1400">
            <v>7329</v>
          </cell>
          <cell r="B1400"/>
        </row>
        <row r="1401">
          <cell r="A1401">
            <v>7334</v>
          </cell>
          <cell r="B1401">
            <v>3</v>
          </cell>
        </row>
        <row r="1402">
          <cell r="A1402">
            <v>7343</v>
          </cell>
          <cell r="B1402"/>
        </row>
        <row r="1403">
          <cell r="A1403">
            <v>7345</v>
          </cell>
          <cell r="B1403"/>
        </row>
        <row r="1404">
          <cell r="A1404">
            <v>7353</v>
          </cell>
          <cell r="B1404"/>
        </row>
        <row r="1405">
          <cell r="A1405">
            <v>7354</v>
          </cell>
          <cell r="B1405"/>
        </row>
        <row r="1406">
          <cell r="A1406">
            <v>7355</v>
          </cell>
          <cell r="B1406"/>
        </row>
        <row r="1407">
          <cell r="A1407">
            <v>7358</v>
          </cell>
          <cell r="B1407"/>
        </row>
        <row r="1408">
          <cell r="A1408">
            <v>7359</v>
          </cell>
          <cell r="B1408"/>
        </row>
        <row r="1409">
          <cell r="A1409">
            <v>7360</v>
          </cell>
          <cell r="B1409"/>
        </row>
        <row r="1410">
          <cell r="A1410">
            <v>7362</v>
          </cell>
          <cell r="B1410"/>
        </row>
        <row r="1411">
          <cell r="A1411">
            <v>7364</v>
          </cell>
          <cell r="B1411"/>
        </row>
        <row r="1412">
          <cell r="A1412">
            <v>7369</v>
          </cell>
          <cell r="B1412">
            <v>9</v>
          </cell>
        </row>
        <row r="1413">
          <cell r="A1413">
            <v>7371</v>
          </cell>
          <cell r="B1413"/>
        </row>
        <row r="1414">
          <cell r="A1414">
            <v>7372</v>
          </cell>
          <cell r="B1414"/>
        </row>
        <row r="1415">
          <cell r="A1415">
            <v>7378</v>
          </cell>
          <cell r="B1415"/>
        </row>
        <row r="1416">
          <cell r="A1416">
            <v>7379</v>
          </cell>
          <cell r="B1416"/>
        </row>
        <row r="1417">
          <cell r="A1417">
            <v>7388</v>
          </cell>
          <cell r="B1417">
            <v>1</v>
          </cell>
        </row>
        <row r="1418">
          <cell r="A1418">
            <v>7389</v>
          </cell>
          <cell r="B1418"/>
        </row>
        <row r="1419">
          <cell r="A1419">
            <v>7391</v>
          </cell>
          <cell r="B1419"/>
        </row>
        <row r="1420">
          <cell r="A1420">
            <v>7396</v>
          </cell>
          <cell r="B1420">
            <v>1</v>
          </cell>
        </row>
        <row r="1421">
          <cell r="A1421">
            <v>7397</v>
          </cell>
          <cell r="B1421"/>
        </row>
        <row r="1422">
          <cell r="A1422">
            <v>7398</v>
          </cell>
          <cell r="B1422"/>
        </row>
        <row r="1423">
          <cell r="A1423">
            <v>7399</v>
          </cell>
          <cell r="B1423"/>
        </row>
        <row r="1424">
          <cell r="A1424">
            <v>7404</v>
          </cell>
          <cell r="B1424"/>
        </row>
        <row r="1425">
          <cell r="A1425">
            <v>7414</v>
          </cell>
          <cell r="B1425"/>
        </row>
        <row r="1426">
          <cell r="A1426">
            <v>7417</v>
          </cell>
          <cell r="B1426"/>
        </row>
        <row r="1427">
          <cell r="A1427">
            <v>7418</v>
          </cell>
          <cell r="B1427"/>
        </row>
        <row r="1428">
          <cell r="A1428">
            <v>7420</v>
          </cell>
          <cell r="B1428"/>
        </row>
        <row r="1429">
          <cell r="A1429">
            <v>7423</v>
          </cell>
          <cell r="B1429"/>
        </row>
        <row r="1430">
          <cell r="A1430">
            <v>7424</v>
          </cell>
          <cell r="B1430"/>
        </row>
        <row r="1431">
          <cell r="A1431">
            <v>7430</v>
          </cell>
          <cell r="B1431"/>
        </row>
        <row r="1432">
          <cell r="A1432">
            <v>7435</v>
          </cell>
          <cell r="B1432"/>
        </row>
        <row r="1433">
          <cell r="A1433">
            <v>7437</v>
          </cell>
          <cell r="B1433"/>
        </row>
        <row r="1434">
          <cell r="A1434">
            <v>7444</v>
          </cell>
          <cell r="B1434"/>
        </row>
        <row r="1435">
          <cell r="A1435">
            <v>7448</v>
          </cell>
          <cell r="B1435"/>
        </row>
        <row r="1436">
          <cell r="A1436">
            <v>7459</v>
          </cell>
          <cell r="B1436">
            <v>3</v>
          </cell>
        </row>
        <row r="1437">
          <cell r="A1437">
            <v>7465</v>
          </cell>
          <cell r="B1437"/>
        </row>
        <row r="1438">
          <cell r="A1438">
            <v>7468</v>
          </cell>
          <cell r="B1438"/>
        </row>
        <row r="1439">
          <cell r="A1439">
            <v>7470</v>
          </cell>
          <cell r="B1439">
            <v>2</v>
          </cell>
        </row>
        <row r="1440">
          <cell r="A1440">
            <v>7472</v>
          </cell>
          <cell r="B1440"/>
        </row>
        <row r="1441">
          <cell r="A1441">
            <v>7474</v>
          </cell>
          <cell r="B1441"/>
        </row>
        <row r="1442">
          <cell r="A1442">
            <v>7488</v>
          </cell>
          <cell r="B1442"/>
        </row>
        <row r="1443">
          <cell r="A1443">
            <v>7489</v>
          </cell>
          <cell r="B1443"/>
        </row>
        <row r="1444">
          <cell r="A1444">
            <v>7501</v>
          </cell>
          <cell r="B1444"/>
        </row>
        <row r="1445">
          <cell r="A1445">
            <v>7503</v>
          </cell>
          <cell r="B1445"/>
        </row>
        <row r="1446">
          <cell r="A1446">
            <v>7511</v>
          </cell>
          <cell r="B1446"/>
        </row>
        <row r="1447">
          <cell r="A1447">
            <v>7525</v>
          </cell>
          <cell r="B1447"/>
        </row>
        <row r="1448">
          <cell r="A1448">
            <v>7528</v>
          </cell>
          <cell r="B1448"/>
        </row>
        <row r="1449">
          <cell r="A1449">
            <v>7537</v>
          </cell>
          <cell r="B1449"/>
        </row>
        <row r="1450">
          <cell r="A1450">
            <v>7543</v>
          </cell>
          <cell r="B1450"/>
        </row>
        <row r="1451">
          <cell r="A1451">
            <v>7547</v>
          </cell>
          <cell r="B1451"/>
        </row>
        <row r="1452">
          <cell r="A1452">
            <v>7552</v>
          </cell>
          <cell r="B1452"/>
        </row>
        <row r="1453">
          <cell r="A1453">
            <v>7559</v>
          </cell>
          <cell r="B1453"/>
        </row>
        <row r="1454">
          <cell r="A1454">
            <v>7560</v>
          </cell>
          <cell r="B1454"/>
        </row>
        <row r="1455">
          <cell r="A1455">
            <v>7561</v>
          </cell>
          <cell r="B1455"/>
        </row>
        <row r="1456">
          <cell r="A1456">
            <v>7562</v>
          </cell>
          <cell r="B1456">
            <v>3</v>
          </cell>
        </row>
        <row r="1457">
          <cell r="A1457">
            <v>7565</v>
          </cell>
          <cell r="B1457"/>
        </row>
        <row r="1458">
          <cell r="A1458">
            <v>7580</v>
          </cell>
          <cell r="B1458"/>
        </row>
        <row r="1459">
          <cell r="A1459">
            <v>7586</v>
          </cell>
          <cell r="B1459"/>
        </row>
        <row r="1460">
          <cell r="A1460">
            <v>7588</v>
          </cell>
          <cell r="B1460"/>
        </row>
        <row r="1461">
          <cell r="A1461">
            <v>7593</v>
          </cell>
          <cell r="B1461"/>
        </row>
        <row r="1462">
          <cell r="A1462">
            <v>7607</v>
          </cell>
          <cell r="B1462"/>
        </row>
        <row r="1463">
          <cell r="A1463">
            <v>7608</v>
          </cell>
          <cell r="B1463">
            <v>9</v>
          </cell>
        </row>
        <row r="1464">
          <cell r="A1464">
            <v>7609</v>
          </cell>
          <cell r="B1464">
            <v>10</v>
          </cell>
        </row>
        <row r="1465">
          <cell r="A1465">
            <v>7627</v>
          </cell>
          <cell r="B1465"/>
        </row>
        <row r="1466">
          <cell r="A1466">
            <v>7632</v>
          </cell>
          <cell r="B1466"/>
        </row>
        <row r="1467">
          <cell r="A1467">
            <v>7633</v>
          </cell>
          <cell r="B1467"/>
        </row>
        <row r="1468">
          <cell r="A1468">
            <v>7644</v>
          </cell>
          <cell r="B1468"/>
        </row>
        <row r="1469">
          <cell r="A1469">
            <v>7650</v>
          </cell>
          <cell r="B1469">
            <v>2</v>
          </cell>
        </row>
        <row r="1470">
          <cell r="A1470">
            <v>7653</v>
          </cell>
          <cell r="B1470"/>
        </row>
        <row r="1471">
          <cell r="A1471">
            <v>7668</v>
          </cell>
          <cell r="B1471"/>
        </row>
        <row r="1472">
          <cell r="A1472">
            <v>7669</v>
          </cell>
          <cell r="B1472"/>
        </row>
        <row r="1473">
          <cell r="A1473">
            <v>7672</v>
          </cell>
          <cell r="B1473"/>
        </row>
        <row r="1474">
          <cell r="A1474">
            <v>7674</v>
          </cell>
          <cell r="B1474"/>
        </row>
        <row r="1475">
          <cell r="A1475">
            <v>7680</v>
          </cell>
          <cell r="B1475"/>
        </row>
        <row r="1476">
          <cell r="A1476">
            <v>7683</v>
          </cell>
          <cell r="B1476">
            <v>1</v>
          </cell>
        </row>
        <row r="1477">
          <cell r="A1477">
            <v>7693</v>
          </cell>
          <cell r="B1477"/>
        </row>
        <row r="1478">
          <cell r="A1478">
            <v>7694</v>
          </cell>
          <cell r="B1478"/>
        </row>
        <row r="1479">
          <cell r="A1479">
            <v>7696</v>
          </cell>
          <cell r="B1479"/>
        </row>
        <row r="1480">
          <cell r="A1480">
            <v>7698</v>
          </cell>
          <cell r="B1480"/>
        </row>
        <row r="1481">
          <cell r="A1481">
            <v>7705</v>
          </cell>
          <cell r="B1481"/>
        </row>
        <row r="1482">
          <cell r="A1482">
            <v>7706</v>
          </cell>
          <cell r="B1482"/>
        </row>
        <row r="1483">
          <cell r="A1483">
            <v>7709</v>
          </cell>
          <cell r="B1483"/>
        </row>
        <row r="1484">
          <cell r="A1484">
            <v>7713</v>
          </cell>
          <cell r="B1484"/>
        </row>
        <row r="1485">
          <cell r="A1485">
            <v>7716</v>
          </cell>
          <cell r="B1485"/>
        </row>
        <row r="1486">
          <cell r="A1486">
            <v>7718</v>
          </cell>
          <cell r="B1486"/>
        </row>
        <row r="1487">
          <cell r="A1487">
            <v>7720</v>
          </cell>
          <cell r="B1487"/>
        </row>
        <row r="1488">
          <cell r="A1488">
            <v>7722</v>
          </cell>
          <cell r="B1488"/>
        </row>
        <row r="1489">
          <cell r="A1489">
            <v>7729</v>
          </cell>
          <cell r="B1489">
            <v>1</v>
          </cell>
        </row>
        <row r="1490">
          <cell r="A1490">
            <v>7734</v>
          </cell>
          <cell r="B1490"/>
        </row>
        <row r="1491">
          <cell r="A1491">
            <v>7740</v>
          </cell>
          <cell r="B1491"/>
        </row>
        <row r="1492">
          <cell r="A1492">
            <v>7743</v>
          </cell>
          <cell r="B1492"/>
        </row>
        <row r="1493">
          <cell r="A1493">
            <v>7744</v>
          </cell>
          <cell r="B1493"/>
        </row>
        <row r="1494">
          <cell r="A1494">
            <v>7752</v>
          </cell>
          <cell r="B1494"/>
        </row>
        <row r="1495">
          <cell r="A1495">
            <v>7756</v>
          </cell>
          <cell r="B1495"/>
        </row>
        <row r="1496">
          <cell r="A1496">
            <v>7759</v>
          </cell>
          <cell r="B1496"/>
        </row>
        <row r="1497">
          <cell r="A1497">
            <v>7761</v>
          </cell>
          <cell r="B1497"/>
        </row>
        <row r="1498">
          <cell r="A1498">
            <v>7762</v>
          </cell>
          <cell r="B1498"/>
        </row>
        <row r="1499">
          <cell r="A1499">
            <v>7763</v>
          </cell>
          <cell r="B1499"/>
        </row>
        <row r="1500">
          <cell r="A1500">
            <v>7769</v>
          </cell>
          <cell r="B1500"/>
        </row>
        <row r="1501">
          <cell r="A1501">
            <v>7777</v>
          </cell>
          <cell r="B1501"/>
        </row>
        <row r="1502">
          <cell r="A1502">
            <v>7779</v>
          </cell>
          <cell r="B1502">
            <v>7</v>
          </cell>
        </row>
        <row r="1503">
          <cell r="A1503">
            <v>7780</v>
          </cell>
          <cell r="B1503"/>
        </row>
        <row r="1504">
          <cell r="A1504">
            <v>7784</v>
          </cell>
          <cell r="B1504">
            <v>1</v>
          </cell>
        </row>
        <row r="1505">
          <cell r="A1505">
            <v>7788</v>
          </cell>
          <cell r="B1505"/>
        </row>
        <row r="1506">
          <cell r="A1506">
            <v>7789</v>
          </cell>
          <cell r="B1506"/>
        </row>
        <row r="1507">
          <cell r="A1507">
            <v>7791</v>
          </cell>
          <cell r="B1507"/>
        </row>
        <row r="1508">
          <cell r="A1508">
            <v>7798</v>
          </cell>
          <cell r="B1508"/>
        </row>
        <row r="1509">
          <cell r="A1509">
            <v>7803</v>
          </cell>
          <cell r="B1509">
            <v>2</v>
          </cell>
        </row>
        <row r="1510">
          <cell r="A1510">
            <v>7805</v>
          </cell>
          <cell r="B1510"/>
        </row>
        <row r="1511">
          <cell r="A1511">
            <v>7818</v>
          </cell>
          <cell r="B1511"/>
        </row>
        <row r="1512">
          <cell r="A1512">
            <v>7821</v>
          </cell>
          <cell r="B1512"/>
        </row>
        <row r="1513">
          <cell r="A1513">
            <v>7822</v>
          </cell>
          <cell r="B1513"/>
        </row>
        <row r="1514">
          <cell r="A1514">
            <v>7827</v>
          </cell>
          <cell r="B1514"/>
        </row>
        <row r="1515">
          <cell r="A1515">
            <v>7828</v>
          </cell>
          <cell r="B1515"/>
        </row>
        <row r="1516">
          <cell r="A1516">
            <v>7839</v>
          </cell>
          <cell r="B1516"/>
        </row>
        <row r="1517">
          <cell r="A1517">
            <v>7841</v>
          </cell>
          <cell r="B1517">
            <v>1</v>
          </cell>
        </row>
        <row r="1518">
          <cell r="A1518">
            <v>7843</v>
          </cell>
          <cell r="B1518"/>
        </row>
        <row r="1519">
          <cell r="A1519">
            <v>7850</v>
          </cell>
          <cell r="B1519"/>
        </row>
        <row r="1520">
          <cell r="A1520">
            <v>7852</v>
          </cell>
          <cell r="B1520">
            <v>4</v>
          </cell>
        </row>
        <row r="1521">
          <cell r="A1521">
            <v>7854</v>
          </cell>
          <cell r="B1521"/>
        </row>
        <row r="1522">
          <cell r="A1522">
            <v>7855</v>
          </cell>
          <cell r="B1522">
            <v>1</v>
          </cell>
        </row>
        <row r="1523">
          <cell r="A1523">
            <v>7858</v>
          </cell>
          <cell r="B1523"/>
        </row>
        <row r="1524">
          <cell r="A1524">
            <v>7860</v>
          </cell>
          <cell r="B1524">
            <v>5.9</v>
          </cell>
        </row>
        <row r="1525">
          <cell r="A1525">
            <v>7864</v>
          </cell>
          <cell r="B1525"/>
        </row>
        <row r="1526">
          <cell r="A1526">
            <v>7867</v>
          </cell>
          <cell r="B1526"/>
        </row>
        <row r="1527">
          <cell r="A1527">
            <v>7870</v>
          </cell>
          <cell r="B1527"/>
        </row>
        <row r="1528">
          <cell r="A1528">
            <v>7871</v>
          </cell>
          <cell r="B1528"/>
        </row>
        <row r="1529">
          <cell r="A1529">
            <v>7872</v>
          </cell>
          <cell r="B1529"/>
        </row>
        <row r="1530">
          <cell r="A1530">
            <v>7879</v>
          </cell>
          <cell r="B1530"/>
        </row>
        <row r="1531">
          <cell r="A1531">
            <v>7880</v>
          </cell>
          <cell r="B1531"/>
        </row>
        <row r="1532">
          <cell r="A1532">
            <v>7888</v>
          </cell>
          <cell r="B1532"/>
        </row>
        <row r="1533">
          <cell r="A1533">
            <v>7891</v>
          </cell>
          <cell r="B1533"/>
        </row>
        <row r="1534">
          <cell r="A1534">
            <v>7898</v>
          </cell>
          <cell r="B1534"/>
        </row>
        <row r="1535">
          <cell r="A1535">
            <v>7901</v>
          </cell>
          <cell r="B1535"/>
        </row>
        <row r="1536">
          <cell r="A1536">
            <v>7905</v>
          </cell>
          <cell r="B1536">
            <v>8</v>
          </cell>
        </row>
        <row r="1537">
          <cell r="A1537">
            <v>7906</v>
          </cell>
          <cell r="B1537"/>
        </row>
        <row r="1538">
          <cell r="A1538">
            <v>7909</v>
          </cell>
          <cell r="B1538">
            <v>18</v>
          </cell>
        </row>
        <row r="1539">
          <cell r="A1539">
            <v>7914</v>
          </cell>
          <cell r="B1539"/>
        </row>
        <row r="1540">
          <cell r="A1540">
            <v>7915</v>
          </cell>
          <cell r="B1540"/>
        </row>
        <row r="1541">
          <cell r="A1541">
            <v>7918</v>
          </cell>
          <cell r="B1541"/>
        </row>
        <row r="1542">
          <cell r="A1542">
            <v>7919</v>
          </cell>
          <cell r="B1542"/>
        </row>
        <row r="1543">
          <cell r="A1543">
            <v>7937</v>
          </cell>
          <cell r="B1543"/>
        </row>
        <row r="1544">
          <cell r="A1544">
            <v>7938</v>
          </cell>
          <cell r="B1544"/>
        </row>
        <row r="1545">
          <cell r="A1545">
            <v>7943</v>
          </cell>
          <cell r="B1545"/>
        </row>
        <row r="1546">
          <cell r="A1546">
            <v>7949</v>
          </cell>
          <cell r="B1546"/>
        </row>
        <row r="1547">
          <cell r="A1547">
            <v>7955</v>
          </cell>
          <cell r="B1547"/>
        </row>
        <row r="1548">
          <cell r="A1548">
            <v>7965</v>
          </cell>
          <cell r="B1548"/>
        </row>
        <row r="1549">
          <cell r="A1549">
            <v>7970</v>
          </cell>
          <cell r="B1549"/>
        </row>
        <row r="1550">
          <cell r="A1550">
            <v>7973</v>
          </cell>
          <cell r="B1550"/>
        </row>
        <row r="1551">
          <cell r="A1551">
            <v>7977</v>
          </cell>
          <cell r="B1551"/>
        </row>
        <row r="1552">
          <cell r="A1552">
            <v>7979</v>
          </cell>
          <cell r="B1552"/>
        </row>
        <row r="1553">
          <cell r="A1553">
            <v>7984</v>
          </cell>
          <cell r="B1553"/>
        </row>
        <row r="1554">
          <cell r="A1554">
            <v>7999</v>
          </cell>
          <cell r="B1554"/>
        </row>
        <row r="1555">
          <cell r="A1555">
            <v>8006</v>
          </cell>
          <cell r="B1555"/>
        </row>
        <row r="1556">
          <cell r="A1556">
            <v>8012</v>
          </cell>
          <cell r="B1556">
            <v>1</v>
          </cell>
        </row>
        <row r="1557">
          <cell r="A1557">
            <v>8014</v>
          </cell>
          <cell r="B1557">
            <v>1</v>
          </cell>
        </row>
        <row r="1558">
          <cell r="A1558">
            <v>8030</v>
          </cell>
          <cell r="B1558">
            <v>1</v>
          </cell>
        </row>
        <row r="1559">
          <cell r="A1559">
            <v>8032</v>
          </cell>
          <cell r="B1559"/>
        </row>
        <row r="1560">
          <cell r="A1560">
            <v>8038</v>
          </cell>
          <cell r="B1560">
            <v>40</v>
          </cell>
        </row>
        <row r="1561">
          <cell r="A1561">
            <v>8042</v>
          </cell>
          <cell r="B1561"/>
        </row>
        <row r="1562">
          <cell r="A1562">
            <v>8047</v>
          </cell>
          <cell r="B1562"/>
        </row>
        <row r="1563">
          <cell r="A1563">
            <v>8048</v>
          </cell>
          <cell r="B1563"/>
        </row>
        <row r="1564">
          <cell r="A1564">
            <v>8049</v>
          </cell>
          <cell r="B1564">
            <v>6.64</v>
          </cell>
        </row>
        <row r="1565">
          <cell r="A1565">
            <v>8052</v>
          </cell>
          <cell r="B1565"/>
        </row>
        <row r="1566">
          <cell r="A1566">
            <v>8054</v>
          </cell>
          <cell r="B1566"/>
        </row>
        <row r="1567">
          <cell r="A1567">
            <v>8056</v>
          </cell>
          <cell r="B1567">
            <v>3</v>
          </cell>
        </row>
        <row r="1568">
          <cell r="A1568">
            <v>8063</v>
          </cell>
          <cell r="B1568"/>
        </row>
        <row r="1569">
          <cell r="A1569">
            <v>8077</v>
          </cell>
          <cell r="B1569"/>
        </row>
        <row r="1570">
          <cell r="A1570">
            <v>8083</v>
          </cell>
          <cell r="B1570"/>
        </row>
        <row r="1571">
          <cell r="A1571">
            <v>8086</v>
          </cell>
          <cell r="B1571"/>
        </row>
        <row r="1572">
          <cell r="A1572">
            <v>8088</v>
          </cell>
          <cell r="B1572">
            <v>1</v>
          </cell>
        </row>
        <row r="1573">
          <cell r="A1573">
            <v>8090</v>
          </cell>
          <cell r="B1573"/>
        </row>
        <row r="1574">
          <cell r="A1574">
            <v>8092</v>
          </cell>
          <cell r="B1574"/>
        </row>
        <row r="1575">
          <cell r="A1575">
            <v>8111</v>
          </cell>
          <cell r="B1575"/>
        </row>
        <row r="1576">
          <cell r="A1576">
            <v>8114</v>
          </cell>
          <cell r="B1576"/>
        </row>
        <row r="1577">
          <cell r="A1577">
            <v>8122</v>
          </cell>
          <cell r="B1577"/>
        </row>
        <row r="1578">
          <cell r="A1578">
            <v>8125</v>
          </cell>
          <cell r="B1578"/>
        </row>
        <row r="1579">
          <cell r="A1579">
            <v>8130</v>
          </cell>
          <cell r="B1579"/>
        </row>
        <row r="1580">
          <cell r="A1580">
            <v>8131</v>
          </cell>
          <cell r="B1580"/>
        </row>
        <row r="1581">
          <cell r="A1581">
            <v>8141</v>
          </cell>
          <cell r="B1581"/>
        </row>
        <row r="1582">
          <cell r="A1582">
            <v>8159</v>
          </cell>
          <cell r="B1582"/>
        </row>
        <row r="1583">
          <cell r="A1583">
            <v>8163</v>
          </cell>
          <cell r="B1583"/>
        </row>
        <row r="1584">
          <cell r="A1584">
            <v>8177</v>
          </cell>
          <cell r="B1584"/>
        </row>
        <row r="1585">
          <cell r="A1585">
            <v>8191</v>
          </cell>
          <cell r="B1585"/>
        </row>
        <row r="1586">
          <cell r="A1586">
            <v>8192</v>
          </cell>
          <cell r="B1586"/>
        </row>
        <row r="1587">
          <cell r="A1587">
            <v>8209</v>
          </cell>
          <cell r="B1587"/>
        </row>
        <row r="1588">
          <cell r="A1588">
            <v>8211</v>
          </cell>
          <cell r="B1588"/>
        </row>
        <row r="1589">
          <cell r="A1589">
            <v>8216</v>
          </cell>
          <cell r="B1589"/>
        </row>
        <row r="1590">
          <cell r="A1590">
            <v>8219</v>
          </cell>
          <cell r="B1590">
            <v>85</v>
          </cell>
        </row>
        <row r="1591">
          <cell r="A1591">
            <v>8223</v>
          </cell>
          <cell r="B1591"/>
        </row>
        <row r="1592">
          <cell r="A1592">
            <v>8224</v>
          </cell>
          <cell r="B1592"/>
        </row>
        <row r="1593">
          <cell r="A1593">
            <v>8227</v>
          </cell>
          <cell r="B1593"/>
        </row>
        <row r="1594">
          <cell r="A1594">
            <v>8232</v>
          </cell>
          <cell r="B1594">
            <v>3</v>
          </cell>
        </row>
        <row r="1595">
          <cell r="A1595">
            <v>8240</v>
          </cell>
          <cell r="B1595"/>
        </row>
        <row r="1596">
          <cell r="A1596">
            <v>8241</v>
          </cell>
          <cell r="B1596"/>
        </row>
        <row r="1597">
          <cell r="A1597">
            <v>8248</v>
          </cell>
          <cell r="B1597"/>
        </row>
        <row r="1598">
          <cell r="A1598">
            <v>8249</v>
          </cell>
          <cell r="B1598">
            <v>2</v>
          </cell>
        </row>
        <row r="1599">
          <cell r="A1599">
            <v>8255</v>
          </cell>
          <cell r="B1599">
            <v>3.5</v>
          </cell>
        </row>
        <row r="1600">
          <cell r="A1600">
            <v>8256</v>
          </cell>
          <cell r="B1600"/>
        </row>
        <row r="1601">
          <cell r="A1601">
            <v>8258</v>
          </cell>
          <cell r="B1601"/>
        </row>
        <row r="1602">
          <cell r="A1602">
            <v>8264</v>
          </cell>
          <cell r="B1602"/>
        </row>
        <row r="1603">
          <cell r="A1603">
            <v>8267</v>
          </cell>
          <cell r="B1603"/>
        </row>
        <row r="1604">
          <cell r="A1604">
            <v>8270</v>
          </cell>
          <cell r="B1604"/>
        </row>
        <row r="1605">
          <cell r="A1605">
            <v>8278</v>
          </cell>
          <cell r="B1605"/>
        </row>
        <row r="1606">
          <cell r="A1606">
            <v>8283</v>
          </cell>
          <cell r="B1606">
            <v>4</v>
          </cell>
        </row>
        <row r="1607">
          <cell r="A1607">
            <v>8286</v>
          </cell>
          <cell r="B1607"/>
        </row>
        <row r="1608">
          <cell r="A1608">
            <v>8287</v>
          </cell>
          <cell r="B1608"/>
        </row>
        <row r="1609">
          <cell r="A1609">
            <v>8289</v>
          </cell>
          <cell r="B1609"/>
        </row>
        <row r="1610">
          <cell r="A1610">
            <v>8292</v>
          </cell>
          <cell r="B1610"/>
        </row>
        <row r="1611">
          <cell r="A1611">
            <v>8299</v>
          </cell>
          <cell r="B1611"/>
        </row>
        <row r="1612">
          <cell r="A1612">
            <v>8300</v>
          </cell>
          <cell r="B1612"/>
        </row>
        <row r="1613">
          <cell r="A1613">
            <v>8306</v>
          </cell>
          <cell r="B1613"/>
        </row>
        <row r="1614">
          <cell r="A1614">
            <v>8307</v>
          </cell>
          <cell r="B1614">
            <v>1</v>
          </cell>
        </row>
        <row r="1615">
          <cell r="A1615">
            <v>8308</v>
          </cell>
          <cell r="B1615"/>
        </row>
        <row r="1616">
          <cell r="A1616">
            <v>8315</v>
          </cell>
          <cell r="B1616"/>
        </row>
        <row r="1617">
          <cell r="A1617">
            <v>8319</v>
          </cell>
          <cell r="B1617"/>
        </row>
        <row r="1618">
          <cell r="A1618">
            <v>8325</v>
          </cell>
          <cell r="B1618"/>
        </row>
        <row r="1619">
          <cell r="A1619">
            <v>8334</v>
          </cell>
          <cell r="B1619"/>
        </row>
        <row r="1620">
          <cell r="A1620">
            <v>8370</v>
          </cell>
          <cell r="B1620"/>
        </row>
        <row r="1621">
          <cell r="A1621">
            <v>8388</v>
          </cell>
          <cell r="B1621"/>
        </row>
        <row r="1622">
          <cell r="A1622">
            <v>8394</v>
          </cell>
          <cell r="B1622"/>
        </row>
        <row r="1623">
          <cell r="A1623">
            <v>8415</v>
          </cell>
          <cell r="B1623"/>
        </row>
        <row r="1624">
          <cell r="A1624">
            <v>8416</v>
          </cell>
          <cell r="B1624"/>
        </row>
        <row r="1625">
          <cell r="A1625">
            <v>8424</v>
          </cell>
          <cell r="B1625"/>
        </row>
        <row r="1626">
          <cell r="A1626">
            <v>8428</v>
          </cell>
          <cell r="B1626"/>
        </row>
        <row r="1627">
          <cell r="A1627">
            <v>8429</v>
          </cell>
          <cell r="B1627"/>
        </row>
        <row r="1628">
          <cell r="A1628">
            <v>8441</v>
          </cell>
          <cell r="B1628"/>
        </row>
        <row r="1629">
          <cell r="A1629">
            <v>8458</v>
          </cell>
          <cell r="B1629"/>
        </row>
        <row r="1630">
          <cell r="A1630">
            <v>8462</v>
          </cell>
          <cell r="B1630"/>
        </row>
        <row r="1631">
          <cell r="A1631">
            <v>8464</v>
          </cell>
          <cell r="B1631"/>
        </row>
        <row r="1632">
          <cell r="A1632">
            <v>8466</v>
          </cell>
          <cell r="B1632"/>
        </row>
        <row r="1633">
          <cell r="A1633">
            <v>8474</v>
          </cell>
          <cell r="B1633"/>
        </row>
        <row r="1634">
          <cell r="A1634">
            <v>8476</v>
          </cell>
          <cell r="B1634"/>
        </row>
        <row r="1635">
          <cell r="A1635">
            <v>8478</v>
          </cell>
          <cell r="B1635"/>
        </row>
        <row r="1636">
          <cell r="A1636">
            <v>8484</v>
          </cell>
          <cell r="B1636">
            <v>5</v>
          </cell>
        </row>
        <row r="1637">
          <cell r="A1637">
            <v>8493</v>
          </cell>
          <cell r="B1637"/>
        </row>
        <row r="1638">
          <cell r="A1638">
            <v>8497</v>
          </cell>
          <cell r="B1638">
            <v>1</v>
          </cell>
        </row>
        <row r="1639">
          <cell r="A1639">
            <v>8498</v>
          </cell>
          <cell r="B1639"/>
        </row>
        <row r="1640">
          <cell r="A1640">
            <v>8499</v>
          </cell>
          <cell r="B1640"/>
        </row>
        <row r="1641">
          <cell r="A1641">
            <v>8504</v>
          </cell>
          <cell r="B1641"/>
        </row>
        <row r="1642">
          <cell r="A1642">
            <v>8505</v>
          </cell>
          <cell r="B1642"/>
        </row>
        <row r="1643">
          <cell r="A1643">
            <v>8507</v>
          </cell>
          <cell r="B1643"/>
        </row>
        <row r="1644">
          <cell r="A1644">
            <v>8508</v>
          </cell>
          <cell r="B1644"/>
        </row>
        <row r="1645">
          <cell r="A1645">
            <v>8510</v>
          </cell>
          <cell r="B1645"/>
        </row>
        <row r="1646">
          <cell r="A1646">
            <v>8512</v>
          </cell>
          <cell r="B1646"/>
        </row>
        <row r="1647">
          <cell r="A1647">
            <v>8517</v>
          </cell>
          <cell r="B1647"/>
        </row>
        <row r="1648">
          <cell r="A1648">
            <v>8518</v>
          </cell>
          <cell r="B1648"/>
        </row>
        <row r="1649">
          <cell r="A1649">
            <v>8520</v>
          </cell>
          <cell r="B1649">
            <v>5</v>
          </cell>
        </row>
        <row r="1650">
          <cell r="A1650">
            <v>8521</v>
          </cell>
          <cell r="B1650"/>
        </row>
        <row r="1651">
          <cell r="A1651">
            <v>8524</v>
          </cell>
          <cell r="B1651">
            <v>1</v>
          </cell>
        </row>
        <row r="1652">
          <cell r="A1652">
            <v>8525</v>
          </cell>
          <cell r="B1652"/>
        </row>
        <row r="1653">
          <cell r="A1653">
            <v>8526</v>
          </cell>
          <cell r="B1653"/>
        </row>
        <row r="1654">
          <cell r="A1654">
            <v>8527</v>
          </cell>
          <cell r="B1654"/>
        </row>
        <row r="1655">
          <cell r="A1655">
            <v>8533</v>
          </cell>
          <cell r="B1655"/>
        </row>
        <row r="1656">
          <cell r="A1656">
            <v>8547</v>
          </cell>
          <cell r="B1656"/>
        </row>
        <row r="1657">
          <cell r="A1657">
            <v>8550</v>
          </cell>
          <cell r="B1657"/>
        </row>
        <row r="1658">
          <cell r="A1658">
            <v>8558</v>
          </cell>
          <cell r="B1658"/>
        </row>
        <row r="1659">
          <cell r="A1659">
            <v>8560</v>
          </cell>
          <cell r="B1659"/>
        </row>
        <row r="1660">
          <cell r="A1660">
            <v>8561</v>
          </cell>
          <cell r="B1660"/>
        </row>
        <row r="1661">
          <cell r="A1661">
            <v>8563</v>
          </cell>
          <cell r="B1661"/>
        </row>
        <row r="1662">
          <cell r="A1662">
            <v>8577</v>
          </cell>
          <cell r="B1662">
            <v>1</v>
          </cell>
        </row>
        <row r="1663">
          <cell r="A1663">
            <v>8593</v>
          </cell>
          <cell r="B1663"/>
        </row>
        <row r="1664">
          <cell r="A1664">
            <v>8596</v>
          </cell>
          <cell r="B1664"/>
        </row>
        <row r="1665">
          <cell r="A1665">
            <v>8600</v>
          </cell>
          <cell r="B1665"/>
        </row>
        <row r="1666">
          <cell r="A1666">
            <v>8610</v>
          </cell>
          <cell r="B1666"/>
        </row>
        <row r="1667">
          <cell r="A1667">
            <v>8615</v>
          </cell>
          <cell r="B1667"/>
        </row>
        <row r="1668">
          <cell r="A1668">
            <v>8621</v>
          </cell>
          <cell r="B1668"/>
        </row>
        <row r="1669">
          <cell r="A1669">
            <v>8629</v>
          </cell>
          <cell r="B1669"/>
        </row>
        <row r="1670">
          <cell r="A1670">
            <v>8630</v>
          </cell>
          <cell r="B1670"/>
        </row>
        <row r="1671">
          <cell r="A1671">
            <v>8634</v>
          </cell>
          <cell r="B1671"/>
        </row>
        <row r="1672">
          <cell r="A1672">
            <v>8637</v>
          </cell>
          <cell r="B1672"/>
        </row>
        <row r="1673">
          <cell r="A1673">
            <v>8639</v>
          </cell>
          <cell r="B1673"/>
        </row>
        <row r="1674">
          <cell r="A1674">
            <v>8641</v>
          </cell>
          <cell r="B1674"/>
        </row>
        <row r="1675">
          <cell r="A1675">
            <v>8649</v>
          </cell>
          <cell r="B1675"/>
        </row>
        <row r="1676">
          <cell r="A1676">
            <v>8650</v>
          </cell>
          <cell r="B1676"/>
        </row>
        <row r="1677">
          <cell r="A1677">
            <v>8654</v>
          </cell>
          <cell r="B1677"/>
        </row>
        <row r="1678">
          <cell r="A1678">
            <v>8660</v>
          </cell>
          <cell r="B1678">
            <v>27.08</v>
          </cell>
        </row>
        <row r="1679">
          <cell r="A1679">
            <v>8674</v>
          </cell>
          <cell r="B1679"/>
        </row>
        <row r="1680">
          <cell r="A1680">
            <v>8680</v>
          </cell>
          <cell r="B1680"/>
        </row>
        <row r="1681">
          <cell r="A1681">
            <v>8681</v>
          </cell>
          <cell r="B1681"/>
        </row>
        <row r="1682">
          <cell r="A1682">
            <v>8691</v>
          </cell>
          <cell r="B1682"/>
        </row>
        <row r="1683">
          <cell r="A1683">
            <v>8699</v>
          </cell>
          <cell r="B1683"/>
        </row>
        <row r="1684">
          <cell r="A1684">
            <v>8705</v>
          </cell>
          <cell r="B1684"/>
        </row>
        <row r="1685">
          <cell r="A1685">
            <v>8706</v>
          </cell>
          <cell r="B1685"/>
        </row>
        <row r="1686">
          <cell r="A1686">
            <v>8710</v>
          </cell>
          <cell r="B1686"/>
        </row>
        <row r="1687">
          <cell r="A1687">
            <v>8712</v>
          </cell>
          <cell r="B1687"/>
        </row>
        <row r="1688">
          <cell r="A1688">
            <v>8714</v>
          </cell>
          <cell r="B1688"/>
        </row>
        <row r="1689">
          <cell r="A1689">
            <v>8720</v>
          </cell>
          <cell r="B1689"/>
        </row>
        <row r="1690">
          <cell r="A1690">
            <v>8723</v>
          </cell>
          <cell r="B1690"/>
        </row>
        <row r="1691">
          <cell r="A1691">
            <v>8731</v>
          </cell>
          <cell r="B1691"/>
        </row>
        <row r="1692">
          <cell r="A1692">
            <v>8733</v>
          </cell>
          <cell r="B1692"/>
        </row>
        <row r="1693">
          <cell r="A1693">
            <v>8736</v>
          </cell>
          <cell r="B1693"/>
        </row>
        <row r="1694">
          <cell r="A1694">
            <v>8742</v>
          </cell>
          <cell r="B1694"/>
        </row>
        <row r="1695">
          <cell r="A1695">
            <v>8744</v>
          </cell>
          <cell r="B1695"/>
        </row>
        <row r="1696">
          <cell r="A1696">
            <v>8751</v>
          </cell>
          <cell r="B1696"/>
        </row>
        <row r="1697">
          <cell r="A1697">
            <v>8752</v>
          </cell>
          <cell r="B1697"/>
        </row>
        <row r="1698">
          <cell r="A1698">
            <v>8759</v>
          </cell>
          <cell r="B1698"/>
        </row>
        <row r="1699">
          <cell r="A1699">
            <v>8760</v>
          </cell>
          <cell r="B1699"/>
        </row>
        <row r="1700">
          <cell r="A1700">
            <v>8766</v>
          </cell>
          <cell r="B1700"/>
        </row>
        <row r="1701">
          <cell r="A1701">
            <v>8776</v>
          </cell>
          <cell r="B1701"/>
        </row>
        <row r="1702">
          <cell r="A1702">
            <v>8783</v>
          </cell>
          <cell r="B1702"/>
        </row>
        <row r="1703">
          <cell r="A1703">
            <v>8784</v>
          </cell>
          <cell r="B1703"/>
        </row>
        <row r="1704">
          <cell r="A1704">
            <v>8786</v>
          </cell>
          <cell r="B1704"/>
        </row>
        <row r="1705">
          <cell r="A1705">
            <v>8797</v>
          </cell>
          <cell r="B1705"/>
        </row>
        <row r="1706">
          <cell r="A1706">
            <v>8799</v>
          </cell>
          <cell r="B1706"/>
        </row>
        <row r="1707">
          <cell r="A1707">
            <v>8800</v>
          </cell>
          <cell r="B1707"/>
        </row>
        <row r="1708">
          <cell r="A1708">
            <v>8802</v>
          </cell>
          <cell r="B1708"/>
        </row>
        <row r="1709">
          <cell r="A1709">
            <v>8806</v>
          </cell>
          <cell r="B1709"/>
        </row>
        <row r="1710">
          <cell r="A1710">
            <v>8808</v>
          </cell>
          <cell r="B1710">
            <v>1</v>
          </cell>
        </row>
        <row r="1711">
          <cell r="A1711">
            <v>8810</v>
          </cell>
          <cell r="B1711"/>
        </row>
        <row r="1712">
          <cell r="A1712">
            <v>8811</v>
          </cell>
          <cell r="B1712"/>
        </row>
        <row r="1713">
          <cell r="A1713">
            <v>8819</v>
          </cell>
          <cell r="B1713"/>
        </row>
        <row r="1714">
          <cell r="A1714">
            <v>8830</v>
          </cell>
          <cell r="B1714"/>
        </row>
        <row r="1715">
          <cell r="A1715">
            <v>8846</v>
          </cell>
          <cell r="B1715"/>
        </row>
        <row r="1716">
          <cell r="A1716">
            <v>8849</v>
          </cell>
          <cell r="B1716">
            <v>1</v>
          </cell>
        </row>
        <row r="1717">
          <cell r="A1717">
            <v>8868</v>
          </cell>
          <cell r="B1717"/>
        </row>
        <row r="1718">
          <cell r="A1718">
            <v>8869</v>
          </cell>
          <cell r="B1718"/>
        </row>
        <row r="1719">
          <cell r="A1719">
            <v>8878</v>
          </cell>
          <cell r="B1719"/>
        </row>
        <row r="1720">
          <cell r="A1720">
            <v>8880</v>
          </cell>
          <cell r="B1720"/>
        </row>
        <row r="1721">
          <cell r="A1721">
            <v>8881</v>
          </cell>
          <cell r="B1721">
            <v>1</v>
          </cell>
        </row>
        <row r="1722">
          <cell r="A1722">
            <v>8883</v>
          </cell>
          <cell r="B1722"/>
        </row>
        <row r="1723">
          <cell r="A1723">
            <v>8884</v>
          </cell>
          <cell r="B1723"/>
        </row>
        <row r="1724">
          <cell r="A1724">
            <v>8886</v>
          </cell>
          <cell r="B1724"/>
        </row>
        <row r="1725">
          <cell r="A1725">
            <v>8897</v>
          </cell>
          <cell r="B1725"/>
        </row>
        <row r="1726">
          <cell r="A1726">
            <v>8899</v>
          </cell>
          <cell r="B1726"/>
        </row>
        <row r="1727">
          <cell r="A1727">
            <v>8902</v>
          </cell>
          <cell r="B1727"/>
        </row>
        <row r="1728">
          <cell r="A1728">
            <v>8905</v>
          </cell>
          <cell r="B1728"/>
        </row>
        <row r="1729">
          <cell r="A1729">
            <v>8908</v>
          </cell>
          <cell r="B1729">
            <v>24</v>
          </cell>
        </row>
        <row r="1730">
          <cell r="A1730">
            <v>8913</v>
          </cell>
          <cell r="B1730"/>
        </row>
        <row r="1731">
          <cell r="A1731">
            <v>8919</v>
          </cell>
          <cell r="B1731"/>
        </row>
        <row r="1732">
          <cell r="A1732">
            <v>8922</v>
          </cell>
          <cell r="B1732"/>
        </row>
        <row r="1733">
          <cell r="A1733">
            <v>8926</v>
          </cell>
          <cell r="B1733"/>
        </row>
        <row r="1734">
          <cell r="A1734">
            <v>8934</v>
          </cell>
          <cell r="B1734"/>
        </row>
        <row r="1735">
          <cell r="A1735">
            <v>8936</v>
          </cell>
          <cell r="B1735"/>
        </row>
        <row r="1736">
          <cell r="A1736">
            <v>8938</v>
          </cell>
          <cell r="B1736"/>
        </row>
        <row r="1737">
          <cell r="A1737">
            <v>8948</v>
          </cell>
          <cell r="B1737"/>
        </row>
        <row r="1738">
          <cell r="A1738">
            <v>8949</v>
          </cell>
          <cell r="B1738">
            <v>9</v>
          </cell>
        </row>
        <row r="1739">
          <cell r="A1739">
            <v>8970</v>
          </cell>
          <cell r="B1739"/>
        </row>
        <row r="1740">
          <cell r="A1740">
            <v>8972</v>
          </cell>
          <cell r="B1740"/>
        </row>
        <row r="1741">
          <cell r="A1741">
            <v>8978</v>
          </cell>
          <cell r="B1741"/>
        </row>
        <row r="1742">
          <cell r="A1742">
            <v>8980</v>
          </cell>
          <cell r="B1742">
            <v>1</v>
          </cell>
        </row>
        <row r="1743">
          <cell r="A1743">
            <v>8981</v>
          </cell>
          <cell r="B1743"/>
        </row>
        <row r="1744">
          <cell r="A1744">
            <v>8982</v>
          </cell>
          <cell r="B1744"/>
        </row>
        <row r="1745">
          <cell r="A1745">
            <v>9009</v>
          </cell>
          <cell r="B1745"/>
        </row>
        <row r="1746">
          <cell r="A1746">
            <v>9010</v>
          </cell>
          <cell r="B1746"/>
        </row>
        <row r="1747">
          <cell r="A1747">
            <v>9015</v>
          </cell>
          <cell r="B1747"/>
        </row>
        <row r="1748">
          <cell r="A1748">
            <v>9021</v>
          </cell>
          <cell r="B1748"/>
        </row>
        <row r="1749">
          <cell r="A1749">
            <v>9022</v>
          </cell>
          <cell r="B1749"/>
        </row>
        <row r="1750">
          <cell r="A1750">
            <v>9023</v>
          </cell>
          <cell r="B1750">
            <v>2</v>
          </cell>
        </row>
        <row r="1751">
          <cell r="A1751">
            <v>9026</v>
          </cell>
          <cell r="B1751"/>
        </row>
        <row r="1752">
          <cell r="A1752">
            <v>9029</v>
          </cell>
          <cell r="B1752">
            <v>45</v>
          </cell>
        </row>
        <row r="1753">
          <cell r="A1753">
            <v>9049</v>
          </cell>
          <cell r="B1753"/>
        </row>
        <row r="1754">
          <cell r="A1754">
            <v>9050</v>
          </cell>
          <cell r="B1754"/>
        </row>
        <row r="1755">
          <cell r="A1755">
            <v>9061</v>
          </cell>
          <cell r="B1755"/>
        </row>
        <row r="1756">
          <cell r="A1756">
            <v>9066</v>
          </cell>
          <cell r="B1756"/>
        </row>
        <row r="1757">
          <cell r="A1757">
            <v>9068</v>
          </cell>
          <cell r="B1757"/>
        </row>
        <row r="1758">
          <cell r="A1758">
            <v>9071</v>
          </cell>
          <cell r="B1758"/>
        </row>
        <row r="1759">
          <cell r="A1759">
            <v>9079</v>
          </cell>
          <cell r="B1759"/>
        </row>
        <row r="1760">
          <cell r="A1760">
            <v>9084</v>
          </cell>
          <cell r="B1760"/>
        </row>
        <row r="1761">
          <cell r="A1761">
            <v>9087</v>
          </cell>
          <cell r="B1761"/>
        </row>
        <row r="1762">
          <cell r="A1762">
            <v>9098</v>
          </cell>
          <cell r="B1762"/>
        </row>
        <row r="1763">
          <cell r="A1763">
            <v>9104</v>
          </cell>
          <cell r="B1763"/>
        </row>
        <row r="1764">
          <cell r="A1764">
            <v>9112</v>
          </cell>
          <cell r="B1764"/>
        </row>
        <row r="1765">
          <cell r="A1765">
            <v>9123</v>
          </cell>
          <cell r="B1765"/>
        </row>
        <row r="1766">
          <cell r="A1766">
            <v>9137</v>
          </cell>
          <cell r="B1766"/>
        </row>
        <row r="1767">
          <cell r="A1767">
            <v>9142</v>
          </cell>
          <cell r="B1767"/>
        </row>
        <row r="1768">
          <cell r="A1768">
            <v>9150</v>
          </cell>
          <cell r="B1768"/>
        </row>
        <row r="1769">
          <cell r="A1769">
            <v>9156</v>
          </cell>
          <cell r="B1769"/>
        </row>
        <row r="1770">
          <cell r="A1770">
            <v>9158</v>
          </cell>
          <cell r="B1770">
            <v>1</v>
          </cell>
        </row>
        <row r="1771">
          <cell r="A1771">
            <v>9162</v>
          </cell>
          <cell r="B1771"/>
        </row>
        <row r="1772">
          <cell r="A1772">
            <v>9170</v>
          </cell>
          <cell r="B1772"/>
        </row>
        <row r="1773">
          <cell r="A1773">
            <v>9172</v>
          </cell>
          <cell r="B1773"/>
        </row>
        <row r="1774">
          <cell r="A1774">
            <v>9173</v>
          </cell>
          <cell r="B1774">
            <v>2</v>
          </cell>
        </row>
        <row r="1775">
          <cell r="A1775">
            <v>9186</v>
          </cell>
          <cell r="B1775"/>
        </row>
        <row r="1776">
          <cell r="A1776">
            <v>9187</v>
          </cell>
          <cell r="B1776"/>
        </row>
        <row r="1777">
          <cell r="A1777">
            <v>9188</v>
          </cell>
          <cell r="B1777"/>
        </row>
        <row r="1778">
          <cell r="A1778">
            <v>9191</v>
          </cell>
          <cell r="B1778"/>
        </row>
        <row r="1779">
          <cell r="A1779">
            <v>9193</v>
          </cell>
          <cell r="B1779"/>
        </row>
        <row r="1780">
          <cell r="A1780">
            <v>9211</v>
          </cell>
          <cell r="B1780"/>
        </row>
        <row r="1781">
          <cell r="A1781">
            <v>9218</v>
          </cell>
          <cell r="B1781"/>
        </row>
        <row r="1782">
          <cell r="A1782">
            <v>9222</v>
          </cell>
          <cell r="B1782">
            <v>1</v>
          </cell>
        </row>
        <row r="1783">
          <cell r="A1783">
            <v>9224</v>
          </cell>
          <cell r="B1783">
            <v>2</v>
          </cell>
        </row>
        <row r="1784">
          <cell r="A1784">
            <v>9233</v>
          </cell>
          <cell r="B1784"/>
        </row>
        <row r="1785">
          <cell r="A1785">
            <v>9237</v>
          </cell>
          <cell r="B1785"/>
        </row>
        <row r="1786">
          <cell r="A1786">
            <v>9241</v>
          </cell>
          <cell r="B1786"/>
        </row>
        <row r="1787">
          <cell r="A1787">
            <v>9242</v>
          </cell>
          <cell r="B1787">
            <v>14</v>
          </cell>
        </row>
        <row r="1788">
          <cell r="A1788">
            <v>9250</v>
          </cell>
          <cell r="B1788"/>
        </row>
        <row r="1789">
          <cell r="A1789">
            <v>9251</v>
          </cell>
          <cell r="B1789"/>
        </row>
        <row r="1790">
          <cell r="A1790">
            <v>9262</v>
          </cell>
          <cell r="B1790"/>
        </row>
        <row r="1791">
          <cell r="A1791">
            <v>9268</v>
          </cell>
          <cell r="B1791"/>
        </row>
        <row r="1792">
          <cell r="A1792">
            <v>9277</v>
          </cell>
          <cell r="B1792"/>
        </row>
        <row r="1793">
          <cell r="A1793">
            <v>9279</v>
          </cell>
          <cell r="B1793"/>
        </row>
        <row r="1794">
          <cell r="A1794">
            <v>9281</v>
          </cell>
          <cell r="B1794"/>
        </row>
        <row r="1795">
          <cell r="A1795">
            <v>9284</v>
          </cell>
          <cell r="B1795">
            <v>5</v>
          </cell>
        </row>
        <row r="1796">
          <cell r="A1796">
            <v>9286</v>
          </cell>
          <cell r="B1796"/>
        </row>
        <row r="1797">
          <cell r="A1797">
            <v>9290</v>
          </cell>
          <cell r="B1797"/>
        </row>
        <row r="1798">
          <cell r="A1798">
            <v>9292</v>
          </cell>
          <cell r="B1798"/>
        </row>
        <row r="1799">
          <cell r="A1799">
            <v>9297</v>
          </cell>
          <cell r="B1799">
            <v>1</v>
          </cell>
        </row>
        <row r="1800">
          <cell r="A1800">
            <v>9303</v>
          </cell>
          <cell r="B1800"/>
        </row>
        <row r="1801">
          <cell r="A1801">
            <v>9307</v>
          </cell>
          <cell r="B1801"/>
        </row>
        <row r="1802">
          <cell r="A1802">
            <v>9308</v>
          </cell>
          <cell r="B1802">
            <v>27.8</v>
          </cell>
        </row>
        <row r="1803">
          <cell r="A1803">
            <v>9310</v>
          </cell>
          <cell r="B1803"/>
        </row>
        <row r="1804">
          <cell r="A1804">
            <v>9315</v>
          </cell>
          <cell r="B1804"/>
        </row>
        <row r="1805">
          <cell r="A1805">
            <v>9320</v>
          </cell>
          <cell r="B1805"/>
        </row>
        <row r="1806">
          <cell r="A1806">
            <v>9328</v>
          </cell>
          <cell r="B1806">
            <v>2</v>
          </cell>
        </row>
        <row r="1807">
          <cell r="A1807">
            <v>9329</v>
          </cell>
          <cell r="B1807"/>
        </row>
        <row r="1808">
          <cell r="A1808">
            <v>9330</v>
          </cell>
          <cell r="B1808"/>
        </row>
        <row r="1809">
          <cell r="A1809">
            <v>9332</v>
          </cell>
          <cell r="B1809"/>
        </row>
        <row r="1810">
          <cell r="A1810">
            <v>9338</v>
          </cell>
          <cell r="B1810"/>
        </row>
        <row r="1811">
          <cell r="A1811">
            <v>9341</v>
          </cell>
          <cell r="B1811"/>
        </row>
        <row r="1812">
          <cell r="A1812">
            <v>9344</v>
          </cell>
          <cell r="B1812"/>
        </row>
        <row r="1813">
          <cell r="A1813">
            <v>9347</v>
          </cell>
          <cell r="B1813"/>
        </row>
        <row r="1814">
          <cell r="A1814">
            <v>9358</v>
          </cell>
          <cell r="B1814"/>
        </row>
        <row r="1815">
          <cell r="A1815">
            <v>9367</v>
          </cell>
          <cell r="B1815"/>
        </row>
        <row r="1816">
          <cell r="A1816">
            <v>9375</v>
          </cell>
          <cell r="B1816"/>
        </row>
        <row r="1817">
          <cell r="A1817">
            <v>9376</v>
          </cell>
          <cell r="B1817"/>
        </row>
        <row r="1818">
          <cell r="A1818">
            <v>9384</v>
          </cell>
          <cell r="B1818"/>
        </row>
        <row r="1819">
          <cell r="A1819">
            <v>9389</v>
          </cell>
          <cell r="B1819"/>
        </row>
        <row r="1820">
          <cell r="A1820">
            <v>9393</v>
          </cell>
          <cell r="B1820"/>
        </row>
        <row r="1821">
          <cell r="A1821">
            <v>9395</v>
          </cell>
          <cell r="B1821">
            <v>1</v>
          </cell>
        </row>
        <row r="1822">
          <cell r="A1822">
            <v>9400</v>
          </cell>
          <cell r="B1822"/>
        </row>
        <row r="1823">
          <cell r="A1823">
            <v>9404</v>
          </cell>
          <cell r="B1823"/>
        </row>
        <row r="1824">
          <cell r="A1824">
            <v>9406</v>
          </cell>
          <cell r="B1824">
            <v>1</v>
          </cell>
        </row>
        <row r="1825">
          <cell r="A1825">
            <v>9418</v>
          </cell>
          <cell r="B1825"/>
        </row>
        <row r="1826">
          <cell r="A1826">
            <v>9431</v>
          </cell>
          <cell r="B1826"/>
        </row>
        <row r="1827">
          <cell r="A1827">
            <v>9432</v>
          </cell>
          <cell r="B1827"/>
        </row>
        <row r="1828">
          <cell r="A1828">
            <v>9438</v>
          </cell>
          <cell r="B1828"/>
        </row>
        <row r="1829">
          <cell r="A1829">
            <v>9442</v>
          </cell>
          <cell r="B1829">
            <v>2</v>
          </cell>
        </row>
        <row r="1830">
          <cell r="A1830">
            <v>9462</v>
          </cell>
          <cell r="B1830"/>
        </row>
        <row r="1831">
          <cell r="A1831">
            <v>9466</v>
          </cell>
          <cell r="B1831"/>
        </row>
        <row r="1832">
          <cell r="A1832">
            <v>9467</v>
          </cell>
          <cell r="B1832"/>
        </row>
        <row r="1833">
          <cell r="A1833">
            <v>9468</v>
          </cell>
          <cell r="B1833"/>
        </row>
        <row r="1834">
          <cell r="A1834">
            <v>9470</v>
          </cell>
          <cell r="B1834"/>
        </row>
        <row r="1835">
          <cell r="A1835">
            <v>9471</v>
          </cell>
          <cell r="B1835"/>
        </row>
        <row r="1836">
          <cell r="A1836">
            <v>9474</v>
          </cell>
          <cell r="B1836">
            <v>1</v>
          </cell>
        </row>
        <row r="1837">
          <cell r="A1837">
            <v>9476</v>
          </cell>
          <cell r="B1837"/>
        </row>
        <row r="1838">
          <cell r="A1838">
            <v>9480</v>
          </cell>
          <cell r="B1838"/>
        </row>
        <row r="1839">
          <cell r="A1839">
            <v>9484</v>
          </cell>
          <cell r="B1839"/>
        </row>
        <row r="1840">
          <cell r="A1840">
            <v>9487</v>
          </cell>
          <cell r="B1840"/>
        </row>
        <row r="1841">
          <cell r="A1841">
            <v>9492</v>
          </cell>
          <cell r="B1841"/>
        </row>
        <row r="1842">
          <cell r="A1842">
            <v>9493</v>
          </cell>
          <cell r="B1842"/>
        </row>
        <row r="1843">
          <cell r="A1843">
            <v>9501</v>
          </cell>
          <cell r="B1843"/>
        </row>
        <row r="1844">
          <cell r="A1844">
            <v>9503</v>
          </cell>
          <cell r="B1844"/>
        </row>
        <row r="1845">
          <cell r="A1845">
            <v>9507</v>
          </cell>
          <cell r="B1845"/>
        </row>
        <row r="1846">
          <cell r="A1846">
            <v>9508</v>
          </cell>
          <cell r="B1846"/>
        </row>
        <row r="1847">
          <cell r="A1847">
            <v>9510</v>
          </cell>
          <cell r="B1847"/>
        </row>
        <row r="1848">
          <cell r="A1848">
            <v>9513</v>
          </cell>
          <cell r="B1848"/>
        </row>
        <row r="1849">
          <cell r="A1849">
            <v>9517</v>
          </cell>
          <cell r="B1849"/>
        </row>
        <row r="1850">
          <cell r="A1850">
            <v>9518</v>
          </cell>
          <cell r="B1850"/>
        </row>
        <row r="1851">
          <cell r="A1851">
            <v>9521</v>
          </cell>
          <cell r="B1851"/>
        </row>
        <row r="1852">
          <cell r="A1852">
            <v>9528</v>
          </cell>
          <cell r="B1852"/>
        </row>
        <row r="1853">
          <cell r="A1853">
            <v>9531</v>
          </cell>
          <cell r="B1853">
            <v>1</v>
          </cell>
        </row>
        <row r="1854">
          <cell r="A1854">
            <v>9532</v>
          </cell>
          <cell r="B1854"/>
        </row>
        <row r="1855">
          <cell r="A1855">
            <v>9533</v>
          </cell>
          <cell r="B1855"/>
        </row>
        <row r="1856">
          <cell r="A1856">
            <v>9534</v>
          </cell>
          <cell r="B1856">
            <v>1</v>
          </cell>
        </row>
        <row r="1857">
          <cell r="A1857">
            <v>9555</v>
          </cell>
          <cell r="B1857"/>
        </row>
        <row r="1858">
          <cell r="A1858">
            <v>9564</v>
          </cell>
          <cell r="B1858"/>
        </row>
        <row r="1859">
          <cell r="A1859">
            <v>9565</v>
          </cell>
          <cell r="B1859"/>
        </row>
        <row r="1860">
          <cell r="A1860">
            <v>9566</v>
          </cell>
          <cell r="B1860"/>
        </row>
        <row r="1861">
          <cell r="A1861">
            <v>9568</v>
          </cell>
          <cell r="B1861"/>
        </row>
        <row r="1862">
          <cell r="A1862">
            <v>9576</v>
          </cell>
          <cell r="B1862"/>
        </row>
        <row r="1863">
          <cell r="A1863">
            <v>9594</v>
          </cell>
          <cell r="B1863">
            <v>62.25</v>
          </cell>
        </row>
        <row r="1864">
          <cell r="A1864">
            <v>9597</v>
          </cell>
          <cell r="B1864"/>
        </row>
        <row r="1865">
          <cell r="A1865">
            <v>9611</v>
          </cell>
          <cell r="B1865"/>
        </row>
        <row r="1866">
          <cell r="A1866">
            <v>9614</v>
          </cell>
          <cell r="B1866">
            <v>2</v>
          </cell>
        </row>
        <row r="1867">
          <cell r="A1867">
            <v>9621</v>
          </cell>
          <cell r="B1867"/>
        </row>
        <row r="1868">
          <cell r="A1868">
            <v>9623</v>
          </cell>
          <cell r="B1868"/>
        </row>
        <row r="1869">
          <cell r="A1869">
            <v>9626</v>
          </cell>
          <cell r="B1869"/>
        </row>
        <row r="1870">
          <cell r="A1870">
            <v>9637</v>
          </cell>
          <cell r="B1870"/>
        </row>
        <row r="1871">
          <cell r="A1871">
            <v>9654</v>
          </cell>
          <cell r="B1871"/>
        </row>
        <row r="1872">
          <cell r="A1872">
            <v>9655</v>
          </cell>
          <cell r="B1872">
            <v>5</v>
          </cell>
        </row>
        <row r="1873">
          <cell r="A1873">
            <v>9658</v>
          </cell>
          <cell r="B1873"/>
        </row>
        <row r="1874">
          <cell r="A1874">
            <v>9660</v>
          </cell>
          <cell r="B1874"/>
        </row>
        <row r="1875">
          <cell r="A1875">
            <v>9667</v>
          </cell>
          <cell r="B1875"/>
        </row>
        <row r="1876">
          <cell r="A1876">
            <v>9675</v>
          </cell>
          <cell r="B1876"/>
        </row>
        <row r="1877">
          <cell r="A1877">
            <v>9680</v>
          </cell>
          <cell r="B1877"/>
        </row>
        <row r="1878">
          <cell r="A1878">
            <v>9691</v>
          </cell>
          <cell r="B1878">
            <v>8</v>
          </cell>
        </row>
        <row r="1879">
          <cell r="A1879">
            <v>9693</v>
          </cell>
          <cell r="B1879"/>
        </row>
        <row r="1880">
          <cell r="A1880">
            <v>9700</v>
          </cell>
          <cell r="B1880"/>
        </row>
        <row r="1881">
          <cell r="A1881">
            <v>9712</v>
          </cell>
          <cell r="B1881">
            <v>29.5</v>
          </cell>
        </row>
        <row r="1882">
          <cell r="A1882">
            <v>9714</v>
          </cell>
          <cell r="B1882"/>
        </row>
        <row r="1883">
          <cell r="A1883">
            <v>9721</v>
          </cell>
          <cell r="B1883"/>
        </row>
        <row r="1884">
          <cell r="A1884">
            <v>9725</v>
          </cell>
          <cell r="B1884"/>
        </row>
        <row r="1885">
          <cell r="A1885">
            <v>9733</v>
          </cell>
          <cell r="B1885">
            <v>2</v>
          </cell>
        </row>
        <row r="1886">
          <cell r="A1886">
            <v>9734</v>
          </cell>
          <cell r="B1886">
            <v>2</v>
          </cell>
        </row>
        <row r="1887">
          <cell r="A1887">
            <v>9766</v>
          </cell>
          <cell r="B1887"/>
        </row>
        <row r="1888">
          <cell r="A1888">
            <v>9783</v>
          </cell>
          <cell r="B1888"/>
        </row>
        <row r="1889">
          <cell r="A1889">
            <v>9786</v>
          </cell>
          <cell r="B1889"/>
        </row>
        <row r="1890">
          <cell r="A1890">
            <v>9791</v>
          </cell>
          <cell r="B1890"/>
        </row>
        <row r="1891">
          <cell r="A1891">
            <v>9792</v>
          </cell>
          <cell r="B1891"/>
        </row>
        <row r="1892">
          <cell r="A1892">
            <v>9812</v>
          </cell>
          <cell r="B1892"/>
        </row>
        <row r="1893">
          <cell r="A1893">
            <v>9816</v>
          </cell>
          <cell r="B1893"/>
        </row>
        <row r="1894">
          <cell r="A1894">
            <v>9838</v>
          </cell>
          <cell r="B1894"/>
        </row>
        <row r="1895">
          <cell r="A1895">
            <v>9846</v>
          </cell>
          <cell r="B1895"/>
        </row>
        <row r="1896">
          <cell r="A1896">
            <v>9849</v>
          </cell>
          <cell r="B1896"/>
        </row>
        <row r="1897">
          <cell r="A1897">
            <v>9852</v>
          </cell>
          <cell r="B1897"/>
        </row>
        <row r="1898">
          <cell r="A1898">
            <v>9863</v>
          </cell>
          <cell r="B1898"/>
        </row>
        <row r="1899">
          <cell r="A1899">
            <v>9865</v>
          </cell>
          <cell r="B1899"/>
        </row>
        <row r="1900">
          <cell r="A1900">
            <v>9872</v>
          </cell>
          <cell r="B1900"/>
        </row>
        <row r="1901">
          <cell r="A1901">
            <v>9893</v>
          </cell>
          <cell r="B1901"/>
        </row>
        <row r="1902">
          <cell r="A1902">
            <v>9898</v>
          </cell>
          <cell r="B1902"/>
        </row>
        <row r="1903">
          <cell r="A1903">
            <v>9901</v>
          </cell>
          <cell r="B1903"/>
        </row>
        <row r="1904">
          <cell r="A1904">
            <v>9916</v>
          </cell>
          <cell r="B1904"/>
        </row>
        <row r="1905">
          <cell r="A1905">
            <v>9922</v>
          </cell>
          <cell r="B1905"/>
        </row>
        <row r="1906">
          <cell r="A1906">
            <v>9926</v>
          </cell>
          <cell r="B1906"/>
        </row>
        <row r="1907">
          <cell r="A1907">
            <v>9929</v>
          </cell>
          <cell r="B1907"/>
        </row>
        <row r="1908">
          <cell r="A1908">
            <v>9931</v>
          </cell>
          <cell r="B1908"/>
        </row>
        <row r="1909">
          <cell r="A1909">
            <v>9932</v>
          </cell>
          <cell r="B1909"/>
        </row>
        <row r="1910">
          <cell r="A1910">
            <v>9934</v>
          </cell>
          <cell r="B1910"/>
        </row>
        <row r="1911">
          <cell r="A1911">
            <v>9941</v>
          </cell>
          <cell r="B1911"/>
        </row>
        <row r="1912">
          <cell r="A1912">
            <v>9945</v>
          </cell>
          <cell r="B1912"/>
        </row>
        <row r="1913">
          <cell r="A1913">
            <v>9951</v>
          </cell>
          <cell r="B1913"/>
        </row>
        <row r="1914">
          <cell r="A1914">
            <v>9967</v>
          </cell>
          <cell r="B1914"/>
        </row>
        <row r="1915">
          <cell r="A1915">
            <v>9974</v>
          </cell>
          <cell r="B1915">
            <v>4</v>
          </cell>
        </row>
        <row r="1916">
          <cell r="A1916">
            <v>9990</v>
          </cell>
          <cell r="B1916"/>
        </row>
        <row r="1917">
          <cell r="A1917">
            <v>9995</v>
          </cell>
          <cell r="B1917"/>
        </row>
        <row r="1918">
          <cell r="A1918">
            <v>9997</v>
          </cell>
          <cell r="B1918"/>
        </row>
        <row r="1919">
          <cell r="A1919">
            <v>9999</v>
          </cell>
          <cell r="B1919"/>
        </row>
        <row r="1920">
          <cell r="A1920">
            <v>10000</v>
          </cell>
          <cell r="B1920"/>
        </row>
        <row r="1921">
          <cell r="A1921">
            <v>10004</v>
          </cell>
          <cell r="B1921"/>
        </row>
        <row r="1922">
          <cell r="A1922">
            <v>10009</v>
          </cell>
          <cell r="B1922">
            <v>2</v>
          </cell>
        </row>
        <row r="1923">
          <cell r="A1923">
            <v>10011</v>
          </cell>
          <cell r="B1923"/>
        </row>
        <row r="1924">
          <cell r="A1924">
            <v>10028</v>
          </cell>
          <cell r="B1924"/>
        </row>
        <row r="1925">
          <cell r="A1925">
            <v>10032</v>
          </cell>
          <cell r="B1925"/>
        </row>
        <row r="1926">
          <cell r="A1926">
            <v>10040</v>
          </cell>
          <cell r="B1926"/>
        </row>
        <row r="1927">
          <cell r="A1927">
            <v>10046</v>
          </cell>
          <cell r="B1927"/>
        </row>
        <row r="1928">
          <cell r="A1928">
            <v>10047</v>
          </cell>
          <cell r="B1928"/>
        </row>
        <row r="1929">
          <cell r="A1929">
            <v>10049</v>
          </cell>
          <cell r="B1929"/>
        </row>
        <row r="1930">
          <cell r="A1930">
            <v>10056</v>
          </cell>
          <cell r="B1930"/>
        </row>
        <row r="1931">
          <cell r="A1931">
            <v>10068</v>
          </cell>
          <cell r="B1931"/>
        </row>
        <row r="1932">
          <cell r="A1932">
            <v>10073</v>
          </cell>
          <cell r="B1932"/>
        </row>
        <row r="1933">
          <cell r="A1933">
            <v>10076</v>
          </cell>
          <cell r="B1933"/>
        </row>
        <row r="1934">
          <cell r="A1934">
            <v>10090</v>
          </cell>
          <cell r="B1934"/>
        </row>
        <row r="1935">
          <cell r="A1935">
            <v>10099</v>
          </cell>
          <cell r="B1935"/>
        </row>
        <row r="1936">
          <cell r="A1936">
            <v>10101</v>
          </cell>
          <cell r="B1936"/>
        </row>
        <row r="1937">
          <cell r="A1937">
            <v>10107</v>
          </cell>
          <cell r="B1937"/>
        </row>
        <row r="1938">
          <cell r="A1938">
            <v>10109</v>
          </cell>
          <cell r="B1938"/>
        </row>
        <row r="1939">
          <cell r="A1939">
            <v>10111</v>
          </cell>
          <cell r="B1939"/>
        </row>
        <row r="1940">
          <cell r="A1940">
            <v>10121</v>
          </cell>
          <cell r="B1940">
            <v>1</v>
          </cell>
        </row>
        <row r="1941">
          <cell r="A1941">
            <v>10123</v>
          </cell>
          <cell r="B1941"/>
        </row>
        <row r="1942">
          <cell r="A1942">
            <v>10125</v>
          </cell>
          <cell r="B1942"/>
        </row>
        <row r="1943">
          <cell r="A1943">
            <v>10141</v>
          </cell>
          <cell r="B1943"/>
        </row>
        <row r="1944">
          <cell r="A1944">
            <v>10146</v>
          </cell>
          <cell r="B1944"/>
        </row>
        <row r="1945">
          <cell r="A1945">
            <v>10156</v>
          </cell>
          <cell r="B1945"/>
        </row>
        <row r="1946">
          <cell r="A1946">
            <v>10158</v>
          </cell>
          <cell r="B1946"/>
        </row>
        <row r="1947">
          <cell r="A1947">
            <v>10167</v>
          </cell>
          <cell r="B1947">
            <v>5</v>
          </cell>
        </row>
        <row r="1948">
          <cell r="A1948">
            <v>10169</v>
          </cell>
          <cell r="B1948"/>
        </row>
        <row r="1949">
          <cell r="A1949">
            <v>10177</v>
          </cell>
          <cell r="B1949"/>
        </row>
        <row r="1950">
          <cell r="A1950">
            <v>10179</v>
          </cell>
          <cell r="B1950"/>
        </row>
        <row r="1951">
          <cell r="A1951">
            <v>10180</v>
          </cell>
          <cell r="B1951"/>
        </row>
        <row r="1952">
          <cell r="A1952">
            <v>10181</v>
          </cell>
          <cell r="B1952"/>
        </row>
        <row r="1953">
          <cell r="A1953">
            <v>10184</v>
          </cell>
          <cell r="B1953"/>
        </row>
        <row r="1954">
          <cell r="A1954">
            <v>10197</v>
          </cell>
          <cell r="B1954"/>
        </row>
        <row r="1955">
          <cell r="A1955">
            <v>10206</v>
          </cell>
          <cell r="B1955"/>
        </row>
        <row r="1956">
          <cell r="A1956">
            <v>10208</v>
          </cell>
          <cell r="B1956"/>
        </row>
        <row r="1957">
          <cell r="A1957">
            <v>10213</v>
          </cell>
          <cell r="B1957"/>
        </row>
        <row r="1958">
          <cell r="A1958">
            <v>10214</v>
          </cell>
          <cell r="B1958"/>
        </row>
        <row r="1959">
          <cell r="A1959">
            <v>10219</v>
          </cell>
          <cell r="B1959"/>
        </row>
        <row r="1960">
          <cell r="A1960">
            <v>10224</v>
          </cell>
          <cell r="B1960"/>
        </row>
        <row r="1961">
          <cell r="A1961">
            <v>10234</v>
          </cell>
          <cell r="B1961"/>
        </row>
        <row r="1962">
          <cell r="A1962">
            <v>10242</v>
          </cell>
          <cell r="B1962"/>
        </row>
        <row r="1963">
          <cell r="A1963">
            <v>10243</v>
          </cell>
          <cell r="B1963"/>
        </row>
        <row r="1964">
          <cell r="A1964">
            <v>10244</v>
          </cell>
          <cell r="B1964"/>
        </row>
        <row r="1965">
          <cell r="A1965">
            <v>10259</v>
          </cell>
          <cell r="B1965"/>
        </row>
        <row r="1966">
          <cell r="A1966">
            <v>10266</v>
          </cell>
          <cell r="B1966"/>
        </row>
        <row r="1967">
          <cell r="A1967">
            <v>10278</v>
          </cell>
          <cell r="B1967"/>
        </row>
        <row r="1968">
          <cell r="A1968">
            <v>10279</v>
          </cell>
          <cell r="B1968"/>
        </row>
        <row r="1969">
          <cell r="A1969">
            <v>10280</v>
          </cell>
          <cell r="B1969"/>
        </row>
        <row r="1970">
          <cell r="A1970">
            <v>10282</v>
          </cell>
          <cell r="B1970"/>
        </row>
        <row r="1971">
          <cell r="A1971">
            <v>10286</v>
          </cell>
          <cell r="B1971"/>
        </row>
        <row r="1972">
          <cell r="A1972">
            <v>10296</v>
          </cell>
          <cell r="B1972"/>
        </row>
        <row r="1973">
          <cell r="A1973">
            <v>10297</v>
          </cell>
          <cell r="B1973"/>
        </row>
        <row r="1974">
          <cell r="A1974">
            <v>10298</v>
          </cell>
          <cell r="B1974">
            <v>3</v>
          </cell>
        </row>
        <row r="1975">
          <cell r="A1975">
            <v>10301</v>
          </cell>
          <cell r="B1975"/>
        </row>
        <row r="1976">
          <cell r="A1976">
            <v>10303</v>
          </cell>
          <cell r="B1976"/>
        </row>
        <row r="1977">
          <cell r="A1977">
            <v>10319</v>
          </cell>
          <cell r="B1977"/>
        </row>
        <row r="1978">
          <cell r="A1978">
            <v>10323</v>
          </cell>
          <cell r="B1978">
            <v>2</v>
          </cell>
        </row>
        <row r="1979">
          <cell r="A1979">
            <v>10331</v>
          </cell>
          <cell r="B1979"/>
        </row>
        <row r="1980">
          <cell r="A1980">
            <v>10335</v>
          </cell>
          <cell r="B1980"/>
        </row>
        <row r="1981">
          <cell r="A1981">
            <v>10336</v>
          </cell>
          <cell r="B1981"/>
        </row>
        <row r="1982">
          <cell r="A1982">
            <v>10345</v>
          </cell>
          <cell r="B1982"/>
        </row>
        <row r="1983">
          <cell r="A1983">
            <v>10349</v>
          </cell>
          <cell r="B1983"/>
        </row>
        <row r="1984">
          <cell r="A1984">
            <v>10350</v>
          </cell>
          <cell r="B1984">
            <v>2</v>
          </cell>
        </row>
        <row r="1985">
          <cell r="A1985">
            <v>10351</v>
          </cell>
          <cell r="B1985"/>
        </row>
        <row r="1986">
          <cell r="A1986">
            <v>10354</v>
          </cell>
          <cell r="B1986"/>
        </row>
        <row r="1987">
          <cell r="A1987">
            <v>10363</v>
          </cell>
          <cell r="B1987"/>
        </row>
        <row r="1988">
          <cell r="A1988">
            <v>10373</v>
          </cell>
          <cell r="B1988">
            <v>10</v>
          </cell>
        </row>
        <row r="1989">
          <cell r="A1989">
            <v>10396</v>
          </cell>
          <cell r="B1989"/>
        </row>
        <row r="1990">
          <cell r="A1990">
            <v>10398</v>
          </cell>
          <cell r="B1990"/>
        </row>
        <row r="1991">
          <cell r="A1991">
            <v>10400</v>
          </cell>
          <cell r="B1991"/>
        </row>
        <row r="1992">
          <cell r="A1992">
            <v>10406</v>
          </cell>
          <cell r="B1992"/>
        </row>
        <row r="1993">
          <cell r="A1993">
            <v>10417</v>
          </cell>
          <cell r="B1993"/>
        </row>
        <row r="1994">
          <cell r="A1994">
            <v>10420</v>
          </cell>
          <cell r="B1994"/>
        </row>
        <row r="1995">
          <cell r="A1995">
            <v>10439</v>
          </cell>
          <cell r="B1995"/>
        </row>
        <row r="1996">
          <cell r="A1996">
            <v>10440</v>
          </cell>
          <cell r="B1996"/>
        </row>
        <row r="1997">
          <cell r="A1997">
            <v>10447</v>
          </cell>
          <cell r="B1997"/>
        </row>
        <row r="1998">
          <cell r="A1998">
            <v>10454</v>
          </cell>
          <cell r="B1998"/>
        </row>
        <row r="1999">
          <cell r="A1999">
            <v>10458</v>
          </cell>
          <cell r="B1999"/>
        </row>
        <row r="2000">
          <cell r="A2000">
            <v>10466</v>
          </cell>
          <cell r="B2000"/>
        </row>
        <row r="2001">
          <cell r="A2001">
            <v>10475</v>
          </cell>
          <cell r="B2001"/>
        </row>
        <row r="2002">
          <cell r="A2002">
            <v>10476</v>
          </cell>
          <cell r="B2002"/>
        </row>
        <row r="2003">
          <cell r="A2003">
            <v>10485</v>
          </cell>
          <cell r="B2003"/>
        </row>
        <row r="2004">
          <cell r="A2004">
            <v>10514</v>
          </cell>
          <cell r="B2004"/>
        </row>
        <row r="2005">
          <cell r="A2005">
            <v>10521</v>
          </cell>
          <cell r="B2005"/>
        </row>
        <row r="2006">
          <cell r="A2006">
            <v>10529</v>
          </cell>
          <cell r="B2006"/>
        </row>
        <row r="2007">
          <cell r="A2007">
            <v>10530</v>
          </cell>
          <cell r="B2007"/>
        </row>
        <row r="2008">
          <cell r="A2008">
            <v>10536</v>
          </cell>
          <cell r="B2008"/>
        </row>
        <row r="2009">
          <cell r="A2009">
            <v>10544</v>
          </cell>
          <cell r="B2009"/>
        </row>
        <row r="2010">
          <cell r="A2010">
            <v>10546</v>
          </cell>
          <cell r="B2010">
            <v>3.21</v>
          </cell>
        </row>
        <row r="2011">
          <cell r="A2011">
            <v>10551</v>
          </cell>
          <cell r="B2011"/>
        </row>
        <row r="2012">
          <cell r="A2012">
            <v>10555</v>
          </cell>
          <cell r="B2012"/>
        </row>
        <row r="2013">
          <cell r="A2013">
            <v>10556</v>
          </cell>
          <cell r="B2013"/>
        </row>
        <row r="2014">
          <cell r="A2014">
            <v>10558</v>
          </cell>
          <cell r="B2014"/>
        </row>
        <row r="2015">
          <cell r="A2015">
            <v>10559</v>
          </cell>
          <cell r="B2015"/>
        </row>
        <row r="2016">
          <cell r="A2016">
            <v>10560</v>
          </cell>
          <cell r="B2016"/>
        </row>
        <row r="2017">
          <cell r="A2017">
            <v>10562</v>
          </cell>
          <cell r="B2017"/>
        </row>
        <row r="2018">
          <cell r="A2018">
            <v>10567</v>
          </cell>
          <cell r="B2018"/>
        </row>
        <row r="2019">
          <cell r="A2019">
            <v>10572</v>
          </cell>
          <cell r="B2019"/>
        </row>
        <row r="2020">
          <cell r="A2020">
            <v>10582</v>
          </cell>
          <cell r="B2020"/>
        </row>
        <row r="2021">
          <cell r="A2021">
            <v>10621</v>
          </cell>
          <cell r="B2021"/>
        </row>
        <row r="2022">
          <cell r="A2022">
            <v>10624</v>
          </cell>
          <cell r="B2022"/>
        </row>
        <row r="2023">
          <cell r="A2023">
            <v>10625</v>
          </cell>
          <cell r="B2023"/>
        </row>
        <row r="2024">
          <cell r="A2024">
            <v>10636</v>
          </cell>
          <cell r="B2024"/>
        </row>
        <row r="2025">
          <cell r="A2025">
            <v>10637</v>
          </cell>
          <cell r="B2025">
            <v>2</v>
          </cell>
        </row>
        <row r="2026">
          <cell r="A2026">
            <v>10645</v>
          </cell>
          <cell r="B2026"/>
        </row>
        <row r="2027">
          <cell r="A2027">
            <v>10647</v>
          </cell>
          <cell r="B2027">
            <v>5</v>
          </cell>
        </row>
        <row r="2028">
          <cell r="A2028">
            <v>10649</v>
          </cell>
          <cell r="B2028"/>
        </row>
        <row r="2029">
          <cell r="A2029">
            <v>10662</v>
          </cell>
          <cell r="B2029"/>
        </row>
        <row r="2030">
          <cell r="A2030">
            <v>10666</v>
          </cell>
          <cell r="B2030"/>
        </row>
        <row r="2031">
          <cell r="A2031">
            <v>10669</v>
          </cell>
          <cell r="B2031"/>
        </row>
        <row r="2032">
          <cell r="A2032">
            <v>10670</v>
          </cell>
          <cell r="B2032"/>
        </row>
        <row r="2033">
          <cell r="A2033">
            <v>10696</v>
          </cell>
          <cell r="B2033"/>
        </row>
        <row r="2034">
          <cell r="A2034">
            <v>10704</v>
          </cell>
          <cell r="B2034"/>
        </row>
        <row r="2035">
          <cell r="A2035">
            <v>10720</v>
          </cell>
          <cell r="B2035">
            <v>1</v>
          </cell>
        </row>
        <row r="2036">
          <cell r="A2036">
            <v>10727</v>
          </cell>
          <cell r="B2036"/>
        </row>
        <row r="2037">
          <cell r="A2037">
            <v>10728</v>
          </cell>
          <cell r="B2037"/>
        </row>
        <row r="2038">
          <cell r="A2038">
            <v>10735</v>
          </cell>
          <cell r="B2038"/>
        </row>
        <row r="2039">
          <cell r="A2039">
            <v>10738</v>
          </cell>
          <cell r="B2039"/>
        </row>
        <row r="2040">
          <cell r="A2040">
            <v>10741</v>
          </cell>
          <cell r="B2040"/>
        </row>
        <row r="2041">
          <cell r="A2041">
            <v>10743</v>
          </cell>
          <cell r="B2041"/>
        </row>
        <row r="2042">
          <cell r="A2042">
            <v>10746</v>
          </cell>
          <cell r="B2042">
            <v>1</v>
          </cell>
        </row>
        <row r="2043">
          <cell r="A2043">
            <v>10748</v>
          </cell>
          <cell r="B2043"/>
        </row>
        <row r="2044">
          <cell r="A2044">
            <v>10762</v>
          </cell>
          <cell r="B2044">
            <v>1</v>
          </cell>
        </row>
        <row r="2045">
          <cell r="A2045">
            <v>10767</v>
          </cell>
          <cell r="B2045"/>
        </row>
        <row r="2046">
          <cell r="A2046">
            <v>10769</v>
          </cell>
          <cell r="B2046"/>
        </row>
        <row r="2047">
          <cell r="A2047">
            <v>10781</v>
          </cell>
          <cell r="B2047"/>
        </row>
        <row r="2048">
          <cell r="A2048">
            <v>10792</v>
          </cell>
          <cell r="B2048"/>
        </row>
        <row r="2049">
          <cell r="A2049">
            <v>10795</v>
          </cell>
          <cell r="B2049"/>
        </row>
        <row r="2050">
          <cell r="A2050">
            <v>10803</v>
          </cell>
          <cell r="B2050"/>
        </row>
        <row r="2051">
          <cell r="A2051">
            <v>10818</v>
          </cell>
          <cell r="B2051"/>
        </row>
        <row r="2052">
          <cell r="A2052">
            <v>10845</v>
          </cell>
          <cell r="B2052">
            <v>3</v>
          </cell>
        </row>
        <row r="2053">
          <cell r="A2053">
            <v>10847</v>
          </cell>
          <cell r="B2053"/>
        </row>
        <row r="2054">
          <cell r="A2054">
            <v>10848</v>
          </cell>
          <cell r="B2054"/>
        </row>
        <row r="2055">
          <cell r="A2055">
            <v>10863</v>
          </cell>
          <cell r="B2055"/>
        </row>
        <row r="2056">
          <cell r="A2056">
            <v>10866</v>
          </cell>
          <cell r="B2056"/>
        </row>
        <row r="2057">
          <cell r="A2057">
            <v>10871</v>
          </cell>
          <cell r="B2057"/>
        </row>
        <row r="2058">
          <cell r="A2058">
            <v>10879</v>
          </cell>
          <cell r="B2058"/>
        </row>
        <row r="2059">
          <cell r="A2059">
            <v>10880</v>
          </cell>
          <cell r="B2059"/>
        </row>
        <row r="2060">
          <cell r="A2060">
            <v>10881</v>
          </cell>
          <cell r="B2060">
            <v>5</v>
          </cell>
        </row>
        <row r="2061">
          <cell r="A2061">
            <v>10882</v>
          </cell>
          <cell r="B2061"/>
        </row>
        <row r="2062">
          <cell r="A2062">
            <v>10887</v>
          </cell>
          <cell r="B2062"/>
        </row>
        <row r="2063">
          <cell r="A2063">
            <v>10891</v>
          </cell>
          <cell r="B2063"/>
        </row>
        <row r="2064">
          <cell r="A2064">
            <v>10892</v>
          </cell>
          <cell r="B2064"/>
        </row>
        <row r="2065">
          <cell r="A2065">
            <v>10900</v>
          </cell>
          <cell r="B2065"/>
        </row>
        <row r="2066">
          <cell r="A2066">
            <v>10907</v>
          </cell>
          <cell r="B2066"/>
        </row>
        <row r="2067">
          <cell r="A2067">
            <v>10908</v>
          </cell>
          <cell r="B2067"/>
        </row>
        <row r="2068">
          <cell r="A2068">
            <v>10910</v>
          </cell>
          <cell r="B2068"/>
        </row>
        <row r="2069">
          <cell r="A2069">
            <v>10917</v>
          </cell>
          <cell r="B2069"/>
        </row>
        <row r="2070">
          <cell r="A2070">
            <v>10921</v>
          </cell>
          <cell r="B2070"/>
        </row>
        <row r="2071">
          <cell r="A2071">
            <v>10925</v>
          </cell>
          <cell r="B2071"/>
        </row>
        <row r="2072">
          <cell r="A2072">
            <v>10932</v>
          </cell>
          <cell r="B2072"/>
        </row>
        <row r="2073">
          <cell r="A2073">
            <v>10934</v>
          </cell>
          <cell r="B2073">
            <v>2</v>
          </cell>
        </row>
        <row r="2074">
          <cell r="A2074">
            <v>10940</v>
          </cell>
          <cell r="B2074"/>
        </row>
        <row r="2075">
          <cell r="A2075">
            <v>10947</v>
          </cell>
          <cell r="B2075"/>
        </row>
        <row r="2076">
          <cell r="A2076">
            <v>10952</v>
          </cell>
          <cell r="B2076"/>
        </row>
        <row r="2077">
          <cell r="A2077">
            <v>10955</v>
          </cell>
          <cell r="B2077"/>
        </row>
        <row r="2078">
          <cell r="A2078">
            <v>10961</v>
          </cell>
          <cell r="B2078"/>
        </row>
        <row r="2079">
          <cell r="A2079">
            <v>10969</v>
          </cell>
          <cell r="B2079">
            <v>5</v>
          </cell>
        </row>
        <row r="2080">
          <cell r="A2080">
            <v>10981</v>
          </cell>
          <cell r="B2080">
            <v>1</v>
          </cell>
        </row>
        <row r="2081">
          <cell r="A2081">
            <v>10986</v>
          </cell>
          <cell r="B2081">
            <v>2</v>
          </cell>
        </row>
        <row r="2082">
          <cell r="A2082">
            <v>10988</v>
          </cell>
          <cell r="B2082"/>
        </row>
        <row r="2083">
          <cell r="A2083">
            <v>11021</v>
          </cell>
          <cell r="B2083"/>
        </row>
        <row r="2084">
          <cell r="A2084">
            <v>11023</v>
          </cell>
          <cell r="B2084"/>
        </row>
        <row r="2085">
          <cell r="A2085">
            <v>11028</v>
          </cell>
          <cell r="B2085"/>
        </row>
        <row r="2086">
          <cell r="A2086">
            <v>11036</v>
          </cell>
          <cell r="B2086"/>
        </row>
        <row r="2087">
          <cell r="A2087">
            <v>11037</v>
          </cell>
          <cell r="B2087"/>
        </row>
        <row r="2088">
          <cell r="A2088">
            <v>11041</v>
          </cell>
          <cell r="B2088">
            <v>3</v>
          </cell>
        </row>
        <row r="2089">
          <cell r="A2089">
            <v>11043</v>
          </cell>
          <cell r="B2089"/>
        </row>
        <row r="2090">
          <cell r="A2090">
            <v>11056</v>
          </cell>
          <cell r="B2090"/>
        </row>
        <row r="2091">
          <cell r="A2091">
            <v>11066</v>
          </cell>
          <cell r="B2091"/>
        </row>
        <row r="2092">
          <cell r="A2092">
            <v>11068</v>
          </cell>
          <cell r="B2092"/>
        </row>
        <row r="2093">
          <cell r="A2093">
            <v>11074</v>
          </cell>
          <cell r="B2093">
            <v>2</v>
          </cell>
        </row>
        <row r="2094">
          <cell r="A2094">
            <v>11082</v>
          </cell>
          <cell r="B2094"/>
        </row>
        <row r="2095">
          <cell r="A2095">
            <v>11090</v>
          </cell>
          <cell r="B2095"/>
        </row>
        <row r="2096">
          <cell r="A2096">
            <v>11099</v>
          </cell>
          <cell r="B2096"/>
        </row>
        <row r="2097">
          <cell r="A2097">
            <v>11102</v>
          </cell>
          <cell r="B2097"/>
        </row>
        <row r="2098">
          <cell r="A2098">
            <v>11127</v>
          </cell>
          <cell r="B2098"/>
        </row>
        <row r="2099">
          <cell r="A2099">
            <v>11128</v>
          </cell>
          <cell r="B2099"/>
        </row>
        <row r="2100">
          <cell r="A2100">
            <v>11129</v>
          </cell>
          <cell r="B2100"/>
        </row>
        <row r="2101">
          <cell r="A2101">
            <v>11139</v>
          </cell>
          <cell r="B2101"/>
        </row>
        <row r="2102">
          <cell r="A2102">
            <v>11155</v>
          </cell>
          <cell r="B2102">
            <v>29</v>
          </cell>
        </row>
        <row r="2103">
          <cell r="A2103">
            <v>11156</v>
          </cell>
          <cell r="B2103"/>
        </row>
        <row r="2104">
          <cell r="A2104">
            <v>11158</v>
          </cell>
          <cell r="B2104"/>
        </row>
        <row r="2105">
          <cell r="A2105">
            <v>11161</v>
          </cell>
          <cell r="B2105"/>
        </row>
        <row r="2106">
          <cell r="A2106">
            <v>11170</v>
          </cell>
          <cell r="B2106"/>
        </row>
        <row r="2107">
          <cell r="A2107">
            <v>11202</v>
          </cell>
          <cell r="B2107"/>
        </row>
        <row r="2108">
          <cell r="A2108">
            <v>11207</v>
          </cell>
          <cell r="B2108"/>
        </row>
        <row r="2109">
          <cell r="A2109">
            <v>11209</v>
          </cell>
          <cell r="B2109"/>
        </row>
        <row r="2110">
          <cell r="A2110">
            <v>11210</v>
          </cell>
          <cell r="B2110"/>
        </row>
        <row r="2111">
          <cell r="A2111">
            <v>11213</v>
          </cell>
          <cell r="B2111"/>
        </row>
        <row r="2112">
          <cell r="A2112">
            <v>11217</v>
          </cell>
          <cell r="B2112">
            <v>14</v>
          </cell>
        </row>
        <row r="2113">
          <cell r="A2113">
            <v>11218</v>
          </cell>
          <cell r="B2113"/>
        </row>
        <row r="2114">
          <cell r="A2114">
            <v>11223</v>
          </cell>
          <cell r="B2114"/>
        </row>
        <row r="2115">
          <cell r="A2115">
            <v>11227</v>
          </cell>
          <cell r="B2115"/>
        </row>
        <row r="2116">
          <cell r="A2116">
            <v>11240</v>
          </cell>
          <cell r="B2116"/>
        </row>
        <row r="2117">
          <cell r="A2117">
            <v>11241</v>
          </cell>
          <cell r="B2117"/>
        </row>
        <row r="2118">
          <cell r="A2118">
            <v>11248</v>
          </cell>
          <cell r="B2118"/>
        </row>
        <row r="2119">
          <cell r="A2119">
            <v>11252</v>
          </cell>
          <cell r="B2119"/>
        </row>
        <row r="2120">
          <cell r="A2120">
            <v>11255</v>
          </cell>
          <cell r="B2120"/>
        </row>
        <row r="2121">
          <cell r="A2121">
            <v>11256</v>
          </cell>
          <cell r="B2121"/>
        </row>
        <row r="2122">
          <cell r="A2122">
            <v>11262</v>
          </cell>
          <cell r="B2122">
            <v>6.25</v>
          </cell>
        </row>
        <row r="2123">
          <cell r="A2123">
            <v>11267</v>
          </cell>
          <cell r="B2123"/>
        </row>
        <row r="2124">
          <cell r="A2124">
            <v>11280</v>
          </cell>
          <cell r="B2124"/>
        </row>
        <row r="2125">
          <cell r="A2125">
            <v>11281</v>
          </cell>
          <cell r="B2125"/>
        </row>
        <row r="2126">
          <cell r="A2126">
            <v>11285</v>
          </cell>
          <cell r="B2126"/>
        </row>
        <row r="2127">
          <cell r="A2127">
            <v>11286</v>
          </cell>
          <cell r="B2127"/>
        </row>
        <row r="2128">
          <cell r="A2128">
            <v>11293</v>
          </cell>
          <cell r="B2128"/>
        </row>
        <row r="2129">
          <cell r="A2129">
            <v>11303</v>
          </cell>
          <cell r="B2129"/>
        </row>
        <row r="2130">
          <cell r="A2130">
            <v>11305</v>
          </cell>
          <cell r="B2130"/>
        </row>
        <row r="2131">
          <cell r="A2131">
            <v>11314</v>
          </cell>
          <cell r="B2131"/>
        </row>
        <row r="2132">
          <cell r="A2132">
            <v>11340</v>
          </cell>
          <cell r="B2132"/>
        </row>
        <row r="2133">
          <cell r="A2133">
            <v>11345</v>
          </cell>
          <cell r="B2133"/>
        </row>
        <row r="2134">
          <cell r="A2134">
            <v>11360</v>
          </cell>
          <cell r="B2134"/>
        </row>
        <row r="2135">
          <cell r="A2135">
            <v>11378</v>
          </cell>
          <cell r="B2135"/>
        </row>
        <row r="2136">
          <cell r="A2136">
            <v>11383</v>
          </cell>
          <cell r="B2136"/>
        </row>
        <row r="2137">
          <cell r="A2137">
            <v>11387</v>
          </cell>
          <cell r="B2137"/>
        </row>
        <row r="2138">
          <cell r="A2138">
            <v>11388</v>
          </cell>
          <cell r="B2138"/>
        </row>
        <row r="2139">
          <cell r="A2139">
            <v>11393</v>
          </cell>
          <cell r="B2139"/>
        </row>
        <row r="2140">
          <cell r="A2140">
            <v>11398</v>
          </cell>
          <cell r="B2140">
            <v>3</v>
          </cell>
        </row>
        <row r="2141">
          <cell r="A2141">
            <v>11399</v>
          </cell>
          <cell r="B2141"/>
        </row>
        <row r="2142">
          <cell r="A2142">
            <v>11406</v>
          </cell>
          <cell r="B2142"/>
        </row>
        <row r="2143">
          <cell r="A2143">
            <v>11407</v>
          </cell>
          <cell r="B2143"/>
        </row>
        <row r="2144">
          <cell r="A2144">
            <v>11417</v>
          </cell>
          <cell r="B2144"/>
        </row>
        <row r="2145">
          <cell r="A2145">
            <v>11418</v>
          </cell>
          <cell r="B2145"/>
        </row>
        <row r="2146">
          <cell r="A2146">
            <v>11425</v>
          </cell>
          <cell r="B2146"/>
        </row>
        <row r="2147">
          <cell r="A2147">
            <v>11427</v>
          </cell>
          <cell r="B2147"/>
        </row>
        <row r="2148">
          <cell r="A2148">
            <v>11440</v>
          </cell>
          <cell r="B2148"/>
        </row>
        <row r="2149">
          <cell r="A2149">
            <v>11442</v>
          </cell>
          <cell r="B2149"/>
        </row>
        <row r="2150">
          <cell r="A2150">
            <v>11444</v>
          </cell>
          <cell r="B2150"/>
        </row>
        <row r="2151">
          <cell r="A2151">
            <v>11446</v>
          </cell>
          <cell r="B2151"/>
        </row>
        <row r="2152">
          <cell r="A2152">
            <v>11447</v>
          </cell>
          <cell r="B2152"/>
        </row>
        <row r="2153">
          <cell r="A2153">
            <v>11463</v>
          </cell>
          <cell r="B2153"/>
        </row>
        <row r="2154">
          <cell r="A2154">
            <v>11470</v>
          </cell>
          <cell r="B2154"/>
        </row>
        <row r="2155">
          <cell r="A2155">
            <v>11472</v>
          </cell>
          <cell r="B2155"/>
        </row>
        <row r="2156">
          <cell r="A2156">
            <v>11473</v>
          </cell>
          <cell r="B2156"/>
        </row>
        <row r="2157">
          <cell r="A2157">
            <v>11487</v>
          </cell>
          <cell r="B2157"/>
        </row>
        <row r="2158">
          <cell r="A2158">
            <v>11488</v>
          </cell>
          <cell r="B2158"/>
        </row>
        <row r="2159">
          <cell r="A2159">
            <v>11492</v>
          </cell>
          <cell r="B2159"/>
        </row>
        <row r="2160">
          <cell r="A2160">
            <v>11493</v>
          </cell>
          <cell r="B2160"/>
        </row>
        <row r="2161">
          <cell r="A2161">
            <v>11502</v>
          </cell>
          <cell r="B2161"/>
        </row>
        <row r="2162">
          <cell r="A2162">
            <v>11510</v>
          </cell>
          <cell r="B2162"/>
        </row>
        <row r="2163">
          <cell r="A2163">
            <v>11517</v>
          </cell>
          <cell r="B2163"/>
        </row>
        <row r="2164">
          <cell r="A2164">
            <v>11531</v>
          </cell>
          <cell r="B2164"/>
        </row>
        <row r="2165">
          <cell r="A2165">
            <v>11536</v>
          </cell>
          <cell r="B2165"/>
        </row>
        <row r="2166">
          <cell r="A2166">
            <v>11545</v>
          </cell>
          <cell r="B2166">
            <v>1</v>
          </cell>
        </row>
        <row r="2167">
          <cell r="A2167">
            <v>11546</v>
          </cell>
          <cell r="B2167"/>
        </row>
        <row r="2168">
          <cell r="A2168">
            <v>11548</v>
          </cell>
          <cell r="B2168"/>
        </row>
        <row r="2169">
          <cell r="A2169">
            <v>11553</v>
          </cell>
          <cell r="B2169"/>
        </row>
        <row r="2170">
          <cell r="A2170">
            <v>11558</v>
          </cell>
          <cell r="B2170"/>
        </row>
        <row r="2171">
          <cell r="A2171">
            <v>11559</v>
          </cell>
          <cell r="B2171"/>
        </row>
        <row r="2172">
          <cell r="A2172">
            <v>11564</v>
          </cell>
          <cell r="B2172"/>
        </row>
        <row r="2173">
          <cell r="A2173">
            <v>11565</v>
          </cell>
          <cell r="B2173"/>
        </row>
        <row r="2174">
          <cell r="A2174">
            <v>11582</v>
          </cell>
          <cell r="B2174">
            <v>1</v>
          </cell>
        </row>
        <row r="2175">
          <cell r="A2175">
            <v>11588</v>
          </cell>
          <cell r="B2175"/>
        </row>
        <row r="2176">
          <cell r="A2176">
            <v>11590</v>
          </cell>
          <cell r="B2176"/>
        </row>
        <row r="2177">
          <cell r="A2177">
            <v>11595</v>
          </cell>
          <cell r="B2177">
            <v>1</v>
          </cell>
        </row>
        <row r="2178">
          <cell r="A2178">
            <v>11598</v>
          </cell>
          <cell r="B2178">
            <v>2</v>
          </cell>
        </row>
        <row r="2179">
          <cell r="A2179">
            <v>11599</v>
          </cell>
          <cell r="B2179"/>
        </row>
        <row r="2180">
          <cell r="A2180">
            <v>11600</v>
          </cell>
          <cell r="B2180"/>
        </row>
        <row r="2181">
          <cell r="A2181">
            <v>11604</v>
          </cell>
          <cell r="B2181"/>
        </row>
        <row r="2182">
          <cell r="A2182">
            <v>11605</v>
          </cell>
          <cell r="B2182"/>
        </row>
        <row r="2183">
          <cell r="A2183">
            <v>11610</v>
          </cell>
          <cell r="B2183"/>
        </row>
        <row r="2184">
          <cell r="A2184">
            <v>11612</v>
          </cell>
          <cell r="B2184"/>
        </row>
        <row r="2185">
          <cell r="A2185">
            <v>11622</v>
          </cell>
          <cell r="B2185"/>
        </row>
        <row r="2186">
          <cell r="A2186">
            <v>11625</v>
          </cell>
          <cell r="B2186"/>
        </row>
        <row r="2187">
          <cell r="A2187">
            <v>11636</v>
          </cell>
          <cell r="B2187"/>
        </row>
        <row r="2188">
          <cell r="A2188">
            <v>11647</v>
          </cell>
          <cell r="B2188"/>
        </row>
        <row r="2189">
          <cell r="A2189">
            <v>11656</v>
          </cell>
          <cell r="B2189"/>
        </row>
        <row r="2190">
          <cell r="A2190">
            <v>11661</v>
          </cell>
          <cell r="B2190"/>
        </row>
        <row r="2191">
          <cell r="A2191">
            <v>11664</v>
          </cell>
          <cell r="B2191"/>
        </row>
        <row r="2192">
          <cell r="A2192">
            <v>11677</v>
          </cell>
          <cell r="B2192">
            <v>3</v>
          </cell>
        </row>
        <row r="2193">
          <cell r="A2193">
            <v>11688</v>
          </cell>
          <cell r="B2193"/>
        </row>
        <row r="2194">
          <cell r="A2194">
            <v>11692</v>
          </cell>
          <cell r="B2194"/>
        </row>
        <row r="2195">
          <cell r="A2195">
            <v>11694</v>
          </cell>
          <cell r="B2195"/>
        </row>
        <row r="2196">
          <cell r="A2196">
            <v>11695</v>
          </cell>
          <cell r="B2196"/>
        </row>
        <row r="2197">
          <cell r="A2197">
            <v>11710</v>
          </cell>
          <cell r="B2197"/>
        </row>
        <row r="2198">
          <cell r="A2198">
            <v>11711</v>
          </cell>
          <cell r="B2198"/>
        </row>
        <row r="2199">
          <cell r="A2199">
            <v>11722</v>
          </cell>
          <cell r="B2199"/>
        </row>
        <row r="2200">
          <cell r="A2200">
            <v>11723</v>
          </cell>
          <cell r="B2200"/>
        </row>
        <row r="2201">
          <cell r="A2201">
            <v>11731</v>
          </cell>
          <cell r="B2201"/>
        </row>
        <row r="2202">
          <cell r="A2202">
            <v>11741</v>
          </cell>
          <cell r="B2202">
            <v>2</v>
          </cell>
        </row>
        <row r="2203">
          <cell r="A2203">
            <v>11748</v>
          </cell>
          <cell r="B2203"/>
        </row>
        <row r="2204">
          <cell r="A2204">
            <v>11758</v>
          </cell>
          <cell r="B2204">
            <v>1</v>
          </cell>
        </row>
        <row r="2205">
          <cell r="A2205">
            <v>11765</v>
          </cell>
          <cell r="B2205"/>
        </row>
        <row r="2206">
          <cell r="A2206">
            <v>11775</v>
          </cell>
          <cell r="B2206"/>
        </row>
        <row r="2207">
          <cell r="A2207">
            <v>11777</v>
          </cell>
          <cell r="B2207"/>
        </row>
        <row r="2208">
          <cell r="A2208">
            <v>11781</v>
          </cell>
          <cell r="B2208"/>
        </row>
        <row r="2209">
          <cell r="A2209">
            <v>11793</v>
          </cell>
          <cell r="B2209"/>
        </row>
        <row r="2210">
          <cell r="A2210">
            <v>11796</v>
          </cell>
          <cell r="B2210"/>
        </row>
        <row r="2211">
          <cell r="A2211">
            <v>11799</v>
          </cell>
          <cell r="B2211"/>
        </row>
        <row r="2212">
          <cell r="A2212">
            <v>11803</v>
          </cell>
          <cell r="B2212"/>
        </row>
        <row r="2213">
          <cell r="A2213">
            <v>11809</v>
          </cell>
          <cell r="B2213"/>
        </row>
        <row r="2214">
          <cell r="A2214">
            <v>11820</v>
          </cell>
          <cell r="B2214"/>
        </row>
        <row r="2215">
          <cell r="A2215">
            <v>11830</v>
          </cell>
          <cell r="B2215"/>
        </row>
        <row r="2216">
          <cell r="A2216">
            <v>11832</v>
          </cell>
          <cell r="B2216"/>
        </row>
        <row r="2217">
          <cell r="A2217">
            <v>11836</v>
          </cell>
          <cell r="B2217"/>
        </row>
        <row r="2218">
          <cell r="A2218">
            <v>11850</v>
          </cell>
          <cell r="B2218"/>
        </row>
        <row r="2219">
          <cell r="A2219">
            <v>11860</v>
          </cell>
          <cell r="B2219"/>
        </row>
        <row r="2220">
          <cell r="A2220">
            <v>11864</v>
          </cell>
          <cell r="B2220"/>
        </row>
        <row r="2221">
          <cell r="A2221">
            <v>11866</v>
          </cell>
          <cell r="B2221">
            <v>1</v>
          </cell>
        </row>
        <row r="2222">
          <cell r="A2222">
            <v>11867</v>
          </cell>
          <cell r="B2222">
            <v>143.5</v>
          </cell>
        </row>
        <row r="2223">
          <cell r="A2223">
            <v>11872</v>
          </cell>
          <cell r="B2223"/>
        </row>
        <row r="2224">
          <cell r="A2224">
            <v>11873</v>
          </cell>
          <cell r="B2224"/>
        </row>
        <row r="2225">
          <cell r="A2225">
            <v>11888</v>
          </cell>
          <cell r="B2225"/>
        </row>
        <row r="2226">
          <cell r="A2226">
            <v>11889</v>
          </cell>
          <cell r="B2226"/>
        </row>
        <row r="2227">
          <cell r="A2227">
            <v>11891</v>
          </cell>
          <cell r="B2227"/>
        </row>
        <row r="2228">
          <cell r="A2228">
            <v>11892</v>
          </cell>
          <cell r="B2228"/>
        </row>
        <row r="2229">
          <cell r="A2229">
            <v>11898</v>
          </cell>
          <cell r="B2229">
            <v>8</v>
          </cell>
        </row>
        <row r="2230">
          <cell r="A2230">
            <v>11903</v>
          </cell>
          <cell r="B2230"/>
        </row>
        <row r="2231">
          <cell r="A2231">
            <v>11916</v>
          </cell>
          <cell r="B2231"/>
        </row>
        <row r="2232">
          <cell r="A2232">
            <v>11922</v>
          </cell>
          <cell r="B2232"/>
        </row>
        <row r="2233">
          <cell r="A2233">
            <v>11931</v>
          </cell>
          <cell r="B2233">
            <v>1</v>
          </cell>
        </row>
        <row r="2234">
          <cell r="A2234">
            <v>11945</v>
          </cell>
          <cell r="B2234"/>
        </row>
        <row r="2235">
          <cell r="A2235">
            <v>11958</v>
          </cell>
          <cell r="B2235"/>
        </row>
        <row r="2236">
          <cell r="A2236">
            <v>11965</v>
          </cell>
          <cell r="B2236">
            <v>1</v>
          </cell>
        </row>
        <row r="2237">
          <cell r="A2237">
            <v>11970</v>
          </cell>
          <cell r="B2237">
            <v>5</v>
          </cell>
        </row>
        <row r="2238">
          <cell r="A2238">
            <v>11971</v>
          </cell>
          <cell r="B2238">
            <v>1</v>
          </cell>
        </row>
        <row r="2239">
          <cell r="A2239">
            <v>11973</v>
          </cell>
          <cell r="B2239"/>
        </row>
        <row r="2240">
          <cell r="A2240">
            <v>11974</v>
          </cell>
          <cell r="B2240">
            <v>2</v>
          </cell>
        </row>
        <row r="2241">
          <cell r="A2241">
            <v>11979</v>
          </cell>
          <cell r="B2241"/>
        </row>
        <row r="2242">
          <cell r="A2242">
            <v>11986</v>
          </cell>
          <cell r="B2242"/>
        </row>
        <row r="2243">
          <cell r="A2243">
            <v>11989</v>
          </cell>
          <cell r="B2243"/>
        </row>
        <row r="2244">
          <cell r="A2244">
            <v>11991</v>
          </cell>
          <cell r="B2244"/>
        </row>
        <row r="2245">
          <cell r="A2245">
            <v>11993</v>
          </cell>
          <cell r="B2245"/>
        </row>
        <row r="2246">
          <cell r="A2246">
            <v>11996</v>
          </cell>
          <cell r="B2246"/>
        </row>
        <row r="2247">
          <cell r="A2247">
            <v>11997</v>
          </cell>
          <cell r="B2247">
            <v>4</v>
          </cell>
        </row>
        <row r="2248">
          <cell r="A2248">
            <v>12000</v>
          </cell>
          <cell r="B2248"/>
        </row>
        <row r="2249">
          <cell r="A2249">
            <v>12002</v>
          </cell>
          <cell r="B2249"/>
        </row>
        <row r="2250">
          <cell r="A2250">
            <v>12004</v>
          </cell>
          <cell r="B2250"/>
        </row>
        <row r="2251">
          <cell r="A2251">
            <v>12011</v>
          </cell>
          <cell r="B2251">
            <v>1</v>
          </cell>
        </row>
        <row r="2252">
          <cell r="A2252">
            <v>12013</v>
          </cell>
          <cell r="B2252"/>
        </row>
        <row r="2253">
          <cell r="A2253">
            <v>12018</v>
          </cell>
          <cell r="B2253"/>
        </row>
        <row r="2254">
          <cell r="A2254">
            <v>12031</v>
          </cell>
          <cell r="B2254"/>
        </row>
        <row r="2255">
          <cell r="A2255">
            <v>12038</v>
          </cell>
          <cell r="B2255"/>
        </row>
        <row r="2256">
          <cell r="A2256">
            <v>12052</v>
          </cell>
          <cell r="B2256"/>
        </row>
        <row r="2257">
          <cell r="A2257">
            <v>12076</v>
          </cell>
          <cell r="B2257"/>
        </row>
        <row r="2258">
          <cell r="A2258">
            <v>12079</v>
          </cell>
          <cell r="B2258"/>
        </row>
        <row r="2259">
          <cell r="A2259">
            <v>12098</v>
          </cell>
          <cell r="B2259"/>
        </row>
        <row r="2260">
          <cell r="A2260">
            <v>12100</v>
          </cell>
          <cell r="B2260"/>
        </row>
        <row r="2261">
          <cell r="A2261">
            <v>12127</v>
          </cell>
          <cell r="B2261"/>
        </row>
        <row r="2262">
          <cell r="A2262">
            <v>12164</v>
          </cell>
          <cell r="B2262"/>
        </row>
        <row r="2263">
          <cell r="A2263">
            <v>12167</v>
          </cell>
          <cell r="B2263">
            <v>2</v>
          </cell>
        </row>
        <row r="2264">
          <cell r="A2264">
            <v>12180</v>
          </cell>
          <cell r="B2264"/>
        </row>
        <row r="2265">
          <cell r="A2265">
            <v>12194</v>
          </cell>
          <cell r="B2265"/>
        </row>
        <row r="2266">
          <cell r="A2266">
            <v>12202</v>
          </cell>
          <cell r="B2266"/>
        </row>
        <row r="2267">
          <cell r="A2267">
            <v>12210</v>
          </cell>
          <cell r="B2267">
            <v>2</v>
          </cell>
        </row>
        <row r="2268">
          <cell r="A2268">
            <v>12220</v>
          </cell>
          <cell r="B2268"/>
        </row>
        <row r="2269">
          <cell r="A2269">
            <v>12221</v>
          </cell>
          <cell r="B2269"/>
        </row>
        <row r="2270">
          <cell r="A2270">
            <v>12224</v>
          </cell>
          <cell r="B2270"/>
        </row>
        <row r="2271">
          <cell r="A2271">
            <v>12239</v>
          </cell>
          <cell r="B2271"/>
        </row>
        <row r="2272">
          <cell r="A2272">
            <v>12247</v>
          </cell>
          <cell r="B2272"/>
        </row>
        <row r="2273">
          <cell r="A2273">
            <v>12249</v>
          </cell>
          <cell r="B2273"/>
        </row>
        <row r="2274">
          <cell r="A2274">
            <v>12254</v>
          </cell>
          <cell r="B2274"/>
        </row>
        <row r="2275">
          <cell r="A2275">
            <v>12259</v>
          </cell>
          <cell r="B2275"/>
        </row>
        <row r="2276">
          <cell r="A2276">
            <v>12271</v>
          </cell>
          <cell r="B2276"/>
        </row>
        <row r="2277">
          <cell r="A2277">
            <v>12272</v>
          </cell>
          <cell r="B2277"/>
        </row>
        <row r="2278">
          <cell r="A2278">
            <v>12275</v>
          </cell>
          <cell r="B2278"/>
        </row>
        <row r="2279">
          <cell r="A2279">
            <v>12291</v>
          </cell>
          <cell r="B2279"/>
        </row>
        <row r="2280">
          <cell r="A2280">
            <v>12293</v>
          </cell>
          <cell r="B2280"/>
        </row>
        <row r="2281">
          <cell r="A2281">
            <v>12295</v>
          </cell>
          <cell r="B2281"/>
        </row>
        <row r="2282">
          <cell r="A2282">
            <v>12297</v>
          </cell>
          <cell r="B2282"/>
        </row>
        <row r="2283">
          <cell r="A2283">
            <v>12298</v>
          </cell>
          <cell r="B2283"/>
        </row>
        <row r="2284">
          <cell r="A2284">
            <v>12308</v>
          </cell>
          <cell r="B2284"/>
        </row>
        <row r="2285">
          <cell r="A2285">
            <v>12315</v>
          </cell>
          <cell r="B2285">
            <v>3</v>
          </cell>
        </row>
        <row r="2286">
          <cell r="A2286">
            <v>12327</v>
          </cell>
          <cell r="B2286"/>
        </row>
        <row r="2287">
          <cell r="A2287">
            <v>12329</v>
          </cell>
          <cell r="B2287"/>
        </row>
        <row r="2288">
          <cell r="A2288">
            <v>12334</v>
          </cell>
          <cell r="B2288"/>
        </row>
        <row r="2289">
          <cell r="A2289">
            <v>12352</v>
          </cell>
          <cell r="B2289"/>
        </row>
        <row r="2290">
          <cell r="A2290">
            <v>12356</v>
          </cell>
          <cell r="B2290"/>
        </row>
        <row r="2291">
          <cell r="A2291">
            <v>12363</v>
          </cell>
          <cell r="B2291"/>
        </row>
        <row r="2292">
          <cell r="A2292">
            <v>12369</v>
          </cell>
          <cell r="B2292"/>
        </row>
        <row r="2293">
          <cell r="A2293">
            <v>12378</v>
          </cell>
          <cell r="B2293">
            <v>1</v>
          </cell>
        </row>
        <row r="2294">
          <cell r="A2294">
            <v>12381</v>
          </cell>
          <cell r="B2294">
            <v>1</v>
          </cell>
        </row>
        <row r="2295">
          <cell r="A2295">
            <v>12394</v>
          </cell>
          <cell r="B2295"/>
        </row>
        <row r="2296">
          <cell r="A2296">
            <v>12395</v>
          </cell>
          <cell r="B2296">
            <v>2</v>
          </cell>
        </row>
        <row r="2297">
          <cell r="A2297">
            <v>12396</v>
          </cell>
          <cell r="B2297"/>
        </row>
        <row r="2298">
          <cell r="A2298">
            <v>12397</v>
          </cell>
          <cell r="B2298"/>
        </row>
        <row r="2299">
          <cell r="A2299">
            <v>12398</v>
          </cell>
          <cell r="B2299"/>
        </row>
        <row r="2300">
          <cell r="A2300">
            <v>12404</v>
          </cell>
          <cell r="B2300"/>
        </row>
        <row r="2301">
          <cell r="A2301">
            <v>12423</v>
          </cell>
          <cell r="B2301"/>
        </row>
        <row r="2302">
          <cell r="A2302">
            <v>12424</v>
          </cell>
          <cell r="B2302"/>
        </row>
        <row r="2303">
          <cell r="A2303">
            <v>12438</v>
          </cell>
          <cell r="B2303"/>
        </row>
        <row r="2304">
          <cell r="A2304">
            <v>12439</v>
          </cell>
          <cell r="B2304"/>
        </row>
        <row r="2305">
          <cell r="A2305">
            <v>12459</v>
          </cell>
          <cell r="B2305"/>
        </row>
        <row r="2306">
          <cell r="A2306">
            <v>12463</v>
          </cell>
          <cell r="B2306"/>
        </row>
        <row r="2307">
          <cell r="A2307">
            <v>12469</v>
          </cell>
          <cell r="B2307"/>
        </row>
        <row r="2308">
          <cell r="A2308">
            <v>12479</v>
          </cell>
          <cell r="B2308"/>
        </row>
        <row r="2309">
          <cell r="A2309">
            <v>12491</v>
          </cell>
          <cell r="B2309"/>
        </row>
        <row r="2310">
          <cell r="A2310">
            <v>12492</v>
          </cell>
          <cell r="B2310">
            <v>2</v>
          </cell>
        </row>
        <row r="2311">
          <cell r="A2311">
            <v>12493</v>
          </cell>
          <cell r="B2311"/>
        </row>
        <row r="2312">
          <cell r="A2312">
            <v>12501</v>
          </cell>
          <cell r="B2312"/>
        </row>
        <row r="2313">
          <cell r="A2313">
            <v>12507</v>
          </cell>
          <cell r="B2313"/>
        </row>
        <row r="2314">
          <cell r="A2314">
            <v>12511</v>
          </cell>
          <cell r="B2314"/>
        </row>
        <row r="2315">
          <cell r="A2315">
            <v>12525</v>
          </cell>
          <cell r="B2315"/>
        </row>
        <row r="2316">
          <cell r="A2316">
            <v>12526</v>
          </cell>
          <cell r="B2316"/>
        </row>
        <row r="2317">
          <cell r="A2317">
            <v>12533</v>
          </cell>
          <cell r="B2317"/>
        </row>
        <row r="2318">
          <cell r="A2318">
            <v>12534</v>
          </cell>
          <cell r="B2318"/>
        </row>
        <row r="2319">
          <cell r="A2319">
            <v>12540</v>
          </cell>
          <cell r="B2319">
            <v>8</v>
          </cell>
        </row>
        <row r="2320">
          <cell r="A2320">
            <v>12544</v>
          </cell>
          <cell r="B2320"/>
        </row>
        <row r="2321">
          <cell r="A2321">
            <v>12546</v>
          </cell>
          <cell r="B2321"/>
        </row>
        <row r="2322">
          <cell r="A2322">
            <v>12562</v>
          </cell>
          <cell r="B2322">
            <v>3</v>
          </cell>
        </row>
        <row r="2323">
          <cell r="A2323">
            <v>12563</v>
          </cell>
          <cell r="B2323"/>
        </row>
        <row r="2324">
          <cell r="A2324">
            <v>12566</v>
          </cell>
          <cell r="B2324"/>
        </row>
        <row r="2325">
          <cell r="A2325">
            <v>12569</v>
          </cell>
          <cell r="B2325"/>
        </row>
        <row r="2326">
          <cell r="A2326">
            <v>12573</v>
          </cell>
          <cell r="B2326"/>
        </row>
        <row r="2327">
          <cell r="A2327">
            <v>12580</v>
          </cell>
          <cell r="B2327"/>
        </row>
        <row r="2328">
          <cell r="A2328">
            <v>12582</v>
          </cell>
          <cell r="B2328"/>
        </row>
        <row r="2329">
          <cell r="A2329">
            <v>12584</v>
          </cell>
          <cell r="B2329"/>
        </row>
        <row r="2330">
          <cell r="A2330">
            <v>12586</v>
          </cell>
          <cell r="B2330">
            <v>1</v>
          </cell>
        </row>
        <row r="2331">
          <cell r="A2331">
            <v>12588</v>
          </cell>
          <cell r="B2331"/>
        </row>
        <row r="2332">
          <cell r="A2332">
            <v>12599</v>
          </cell>
          <cell r="B2332"/>
        </row>
        <row r="2333">
          <cell r="A2333">
            <v>12602</v>
          </cell>
          <cell r="B2333"/>
        </row>
        <row r="2334">
          <cell r="A2334">
            <v>12610</v>
          </cell>
          <cell r="B2334"/>
        </row>
        <row r="2335">
          <cell r="A2335">
            <v>12617</v>
          </cell>
          <cell r="B2335"/>
        </row>
        <row r="2336">
          <cell r="A2336">
            <v>12630</v>
          </cell>
          <cell r="B2336"/>
        </row>
        <row r="2337">
          <cell r="A2337">
            <v>12631</v>
          </cell>
          <cell r="B2337"/>
        </row>
        <row r="2338">
          <cell r="A2338">
            <v>12637</v>
          </cell>
          <cell r="B2338"/>
        </row>
        <row r="2339">
          <cell r="A2339">
            <v>12647</v>
          </cell>
          <cell r="B2339"/>
        </row>
        <row r="2340">
          <cell r="A2340">
            <v>12649</v>
          </cell>
          <cell r="B2340"/>
        </row>
        <row r="2341">
          <cell r="A2341">
            <v>12666</v>
          </cell>
          <cell r="B2341"/>
        </row>
        <row r="2342">
          <cell r="A2342">
            <v>12667</v>
          </cell>
          <cell r="B2342"/>
        </row>
        <row r="2343">
          <cell r="A2343">
            <v>12670</v>
          </cell>
          <cell r="B2343"/>
        </row>
        <row r="2344">
          <cell r="A2344">
            <v>12685</v>
          </cell>
          <cell r="B2344"/>
        </row>
        <row r="2345">
          <cell r="A2345">
            <v>12686</v>
          </cell>
          <cell r="B2345"/>
        </row>
        <row r="2346">
          <cell r="A2346">
            <v>12705</v>
          </cell>
          <cell r="B2346">
            <v>4</v>
          </cell>
        </row>
        <row r="2347">
          <cell r="A2347">
            <v>12714</v>
          </cell>
          <cell r="B2347"/>
        </row>
        <row r="2348">
          <cell r="A2348">
            <v>12717</v>
          </cell>
          <cell r="B2348">
            <v>8</v>
          </cell>
        </row>
        <row r="2349">
          <cell r="A2349">
            <v>12718</v>
          </cell>
          <cell r="B2349"/>
        </row>
        <row r="2350">
          <cell r="A2350">
            <v>12721</v>
          </cell>
          <cell r="B2350"/>
        </row>
        <row r="2351">
          <cell r="A2351">
            <v>12722</v>
          </cell>
          <cell r="B2351"/>
        </row>
        <row r="2352">
          <cell r="A2352">
            <v>12725</v>
          </cell>
          <cell r="B2352"/>
        </row>
        <row r="2353">
          <cell r="A2353">
            <v>12756</v>
          </cell>
          <cell r="B2353"/>
        </row>
        <row r="2354">
          <cell r="A2354">
            <v>12757</v>
          </cell>
          <cell r="B2354"/>
        </row>
        <row r="2355">
          <cell r="A2355">
            <v>12764</v>
          </cell>
          <cell r="B2355"/>
        </row>
        <row r="2356">
          <cell r="A2356">
            <v>12778</v>
          </cell>
          <cell r="B2356"/>
        </row>
        <row r="2357">
          <cell r="A2357">
            <v>12779</v>
          </cell>
          <cell r="B2357"/>
        </row>
        <row r="2358">
          <cell r="A2358">
            <v>12813</v>
          </cell>
          <cell r="B2358"/>
        </row>
        <row r="2359">
          <cell r="A2359">
            <v>12823</v>
          </cell>
          <cell r="B2359"/>
        </row>
        <row r="2360">
          <cell r="A2360">
            <v>12830</v>
          </cell>
          <cell r="B2360">
            <v>1</v>
          </cell>
        </row>
        <row r="2361">
          <cell r="A2361">
            <v>12833</v>
          </cell>
          <cell r="B2361"/>
        </row>
        <row r="2362">
          <cell r="A2362">
            <v>12836</v>
          </cell>
          <cell r="B2362"/>
        </row>
        <row r="2363">
          <cell r="A2363">
            <v>12842</v>
          </cell>
          <cell r="B2363"/>
        </row>
        <row r="2364">
          <cell r="A2364">
            <v>12858</v>
          </cell>
          <cell r="B2364"/>
        </row>
        <row r="2365">
          <cell r="A2365">
            <v>12863</v>
          </cell>
          <cell r="B2365"/>
        </row>
        <row r="2366">
          <cell r="A2366">
            <v>12873</v>
          </cell>
          <cell r="B2366"/>
        </row>
        <row r="2367">
          <cell r="A2367">
            <v>12879</v>
          </cell>
          <cell r="B2367"/>
        </row>
        <row r="2368">
          <cell r="A2368">
            <v>12880</v>
          </cell>
          <cell r="B2368"/>
        </row>
        <row r="2369">
          <cell r="A2369">
            <v>12886</v>
          </cell>
          <cell r="B2369"/>
        </row>
        <row r="2370">
          <cell r="A2370">
            <v>12888</v>
          </cell>
          <cell r="B2370"/>
        </row>
        <row r="2371">
          <cell r="A2371">
            <v>12907</v>
          </cell>
          <cell r="B2371"/>
        </row>
        <row r="2372">
          <cell r="A2372">
            <v>12915</v>
          </cell>
          <cell r="B2372"/>
        </row>
        <row r="2373">
          <cell r="A2373">
            <v>12918</v>
          </cell>
          <cell r="B2373">
            <v>41</v>
          </cell>
        </row>
        <row r="2374">
          <cell r="A2374">
            <v>12919</v>
          </cell>
          <cell r="B2374"/>
        </row>
        <row r="2375">
          <cell r="A2375">
            <v>12920</v>
          </cell>
          <cell r="B2375"/>
        </row>
        <row r="2376">
          <cell r="A2376">
            <v>12922</v>
          </cell>
          <cell r="B2376"/>
        </row>
        <row r="2377">
          <cell r="A2377">
            <v>12924</v>
          </cell>
          <cell r="B2377"/>
        </row>
        <row r="2378">
          <cell r="A2378">
            <v>12925</v>
          </cell>
          <cell r="B2378"/>
        </row>
        <row r="2379">
          <cell r="A2379">
            <v>12963</v>
          </cell>
          <cell r="B2379"/>
        </row>
        <row r="2380">
          <cell r="A2380">
            <v>12964</v>
          </cell>
          <cell r="B2380"/>
        </row>
        <row r="2381">
          <cell r="A2381">
            <v>12965</v>
          </cell>
          <cell r="B2381">
            <v>5</v>
          </cell>
        </row>
        <row r="2382">
          <cell r="A2382">
            <v>12969</v>
          </cell>
          <cell r="B2382"/>
        </row>
        <row r="2383">
          <cell r="A2383">
            <v>12971</v>
          </cell>
          <cell r="B2383"/>
        </row>
        <row r="2384">
          <cell r="A2384">
            <v>12977</v>
          </cell>
          <cell r="B2384"/>
        </row>
        <row r="2385">
          <cell r="A2385">
            <v>12999</v>
          </cell>
          <cell r="B2385"/>
        </row>
        <row r="2386">
          <cell r="A2386">
            <v>13001</v>
          </cell>
          <cell r="B2386"/>
        </row>
        <row r="2387">
          <cell r="A2387">
            <v>13010</v>
          </cell>
          <cell r="B2387"/>
        </row>
        <row r="2388">
          <cell r="A2388">
            <v>13012</v>
          </cell>
          <cell r="B2388"/>
        </row>
        <row r="2389">
          <cell r="A2389">
            <v>13020</v>
          </cell>
          <cell r="B2389"/>
        </row>
        <row r="2390">
          <cell r="A2390">
            <v>13027</v>
          </cell>
          <cell r="B2390"/>
        </row>
        <row r="2391">
          <cell r="A2391">
            <v>13028</v>
          </cell>
          <cell r="B2391"/>
        </row>
        <row r="2392">
          <cell r="A2392">
            <v>13029</v>
          </cell>
          <cell r="B2392"/>
        </row>
        <row r="2393">
          <cell r="A2393">
            <v>13030</v>
          </cell>
          <cell r="B2393">
            <v>1</v>
          </cell>
        </row>
        <row r="2394">
          <cell r="A2394">
            <v>13031</v>
          </cell>
          <cell r="B2394"/>
        </row>
        <row r="2395">
          <cell r="A2395">
            <v>13033</v>
          </cell>
          <cell r="B2395"/>
        </row>
        <row r="2396">
          <cell r="A2396">
            <v>13038</v>
          </cell>
          <cell r="B2396"/>
        </row>
        <row r="2397">
          <cell r="A2397">
            <v>13039</v>
          </cell>
          <cell r="B2397">
            <v>1</v>
          </cell>
        </row>
        <row r="2398">
          <cell r="A2398">
            <v>13040</v>
          </cell>
          <cell r="B2398"/>
        </row>
        <row r="2399">
          <cell r="A2399">
            <v>13052</v>
          </cell>
          <cell r="B2399"/>
        </row>
        <row r="2400">
          <cell r="A2400">
            <v>13077</v>
          </cell>
          <cell r="B2400"/>
        </row>
        <row r="2401">
          <cell r="A2401">
            <v>13104</v>
          </cell>
          <cell r="B2401"/>
        </row>
        <row r="2402">
          <cell r="A2402">
            <v>13112</v>
          </cell>
          <cell r="B2402"/>
        </row>
        <row r="2403">
          <cell r="A2403">
            <v>13130</v>
          </cell>
          <cell r="B2403"/>
        </row>
        <row r="2404">
          <cell r="A2404">
            <v>13138</v>
          </cell>
          <cell r="B2404"/>
        </row>
        <row r="2405">
          <cell r="A2405">
            <v>13139</v>
          </cell>
          <cell r="B2405"/>
        </row>
        <row r="2406">
          <cell r="A2406">
            <v>13143</v>
          </cell>
          <cell r="B2406"/>
        </row>
        <row r="2407">
          <cell r="A2407">
            <v>13144</v>
          </cell>
          <cell r="B2407"/>
        </row>
        <row r="2408">
          <cell r="A2408">
            <v>13147</v>
          </cell>
          <cell r="B2408">
            <v>3</v>
          </cell>
        </row>
        <row r="2409">
          <cell r="A2409">
            <v>13148</v>
          </cell>
          <cell r="B2409"/>
        </row>
        <row r="2410">
          <cell r="A2410">
            <v>13153</v>
          </cell>
          <cell r="B2410"/>
        </row>
        <row r="2411">
          <cell r="A2411">
            <v>13154</v>
          </cell>
          <cell r="B2411"/>
        </row>
        <row r="2412">
          <cell r="A2412">
            <v>13157</v>
          </cell>
          <cell r="B2412"/>
        </row>
        <row r="2413">
          <cell r="A2413">
            <v>13166</v>
          </cell>
          <cell r="B2413"/>
        </row>
        <row r="2414">
          <cell r="A2414">
            <v>13172</v>
          </cell>
          <cell r="B2414"/>
        </row>
        <row r="2415">
          <cell r="A2415">
            <v>13186</v>
          </cell>
          <cell r="B2415"/>
        </row>
        <row r="2416">
          <cell r="A2416">
            <v>13187</v>
          </cell>
          <cell r="B2416"/>
        </row>
        <row r="2417">
          <cell r="A2417">
            <v>13188</v>
          </cell>
          <cell r="B2417">
            <v>1</v>
          </cell>
        </row>
        <row r="2418">
          <cell r="A2418">
            <v>13207</v>
          </cell>
          <cell r="B2418"/>
        </row>
        <row r="2419">
          <cell r="A2419">
            <v>13210</v>
          </cell>
          <cell r="B2419"/>
        </row>
        <row r="2420">
          <cell r="A2420">
            <v>13214</v>
          </cell>
          <cell r="B2420"/>
        </row>
        <row r="2421">
          <cell r="A2421">
            <v>13216</v>
          </cell>
          <cell r="B2421"/>
        </row>
        <row r="2422">
          <cell r="A2422">
            <v>13226</v>
          </cell>
          <cell r="B2422"/>
        </row>
        <row r="2423">
          <cell r="A2423">
            <v>13235</v>
          </cell>
          <cell r="B2423">
            <v>3</v>
          </cell>
        </row>
        <row r="2424">
          <cell r="A2424">
            <v>13241</v>
          </cell>
          <cell r="B2424"/>
        </row>
        <row r="2425">
          <cell r="A2425">
            <v>13246</v>
          </cell>
          <cell r="B2425"/>
        </row>
        <row r="2426">
          <cell r="A2426">
            <v>13260</v>
          </cell>
          <cell r="B2426"/>
        </row>
        <row r="2427">
          <cell r="A2427">
            <v>13265</v>
          </cell>
          <cell r="B2427"/>
        </row>
        <row r="2428">
          <cell r="A2428">
            <v>13267</v>
          </cell>
          <cell r="B2428"/>
        </row>
        <row r="2429">
          <cell r="A2429">
            <v>13279</v>
          </cell>
          <cell r="B2429"/>
        </row>
        <row r="2430">
          <cell r="A2430">
            <v>13282</v>
          </cell>
          <cell r="B2430"/>
        </row>
        <row r="2431">
          <cell r="A2431">
            <v>13284</v>
          </cell>
          <cell r="B2431"/>
        </row>
        <row r="2432">
          <cell r="A2432">
            <v>13287</v>
          </cell>
          <cell r="B2432">
            <v>1</v>
          </cell>
        </row>
        <row r="2433">
          <cell r="A2433">
            <v>13293</v>
          </cell>
          <cell r="B2433"/>
        </row>
        <row r="2434">
          <cell r="A2434">
            <v>13294</v>
          </cell>
          <cell r="B2434"/>
        </row>
        <row r="2435">
          <cell r="A2435">
            <v>13295</v>
          </cell>
          <cell r="B2435"/>
        </row>
        <row r="2436">
          <cell r="A2436">
            <v>13297</v>
          </cell>
          <cell r="B2436"/>
        </row>
        <row r="2437">
          <cell r="A2437">
            <v>13314</v>
          </cell>
          <cell r="B2437"/>
        </row>
        <row r="2438">
          <cell r="A2438">
            <v>13316</v>
          </cell>
          <cell r="B2438">
            <v>1</v>
          </cell>
        </row>
        <row r="2439">
          <cell r="A2439">
            <v>13323</v>
          </cell>
          <cell r="B2439"/>
        </row>
        <row r="2440">
          <cell r="A2440">
            <v>13330</v>
          </cell>
          <cell r="B2440"/>
        </row>
        <row r="2441">
          <cell r="A2441">
            <v>13350</v>
          </cell>
          <cell r="B2441"/>
        </row>
        <row r="2442">
          <cell r="A2442">
            <v>13354</v>
          </cell>
          <cell r="B2442"/>
        </row>
        <row r="2443">
          <cell r="A2443">
            <v>13355</v>
          </cell>
          <cell r="B2443"/>
        </row>
        <row r="2444">
          <cell r="A2444">
            <v>13363</v>
          </cell>
          <cell r="B2444"/>
        </row>
        <row r="2445">
          <cell r="A2445">
            <v>13366</v>
          </cell>
          <cell r="B2445"/>
        </row>
        <row r="2446">
          <cell r="A2446">
            <v>13367</v>
          </cell>
          <cell r="B2446"/>
        </row>
        <row r="2447">
          <cell r="A2447">
            <v>13377</v>
          </cell>
          <cell r="B2447"/>
        </row>
        <row r="2448">
          <cell r="A2448">
            <v>13379</v>
          </cell>
          <cell r="B2448"/>
        </row>
        <row r="2449">
          <cell r="A2449">
            <v>13381</v>
          </cell>
          <cell r="B2449"/>
        </row>
        <row r="2450">
          <cell r="A2450">
            <v>13390</v>
          </cell>
          <cell r="B2450"/>
        </row>
        <row r="2451">
          <cell r="A2451">
            <v>13391</v>
          </cell>
          <cell r="B2451"/>
        </row>
        <row r="2452">
          <cell r="A2452">
            <v>13399</v>
          </cell>
          <cell r="B2452"/>
        </row>
        <row r="2453">
          <cell r="A2453">
            <v>13406</v>
          </cell>
          <cell r="B2453"/>
        </row>
        <row r="2454">
          <cell r="A2454">
            <v>13408</v>
          </cell>
          <cell r="B2454"/>
        </row>
        <row r="2455">
          <cell r="A2455">
            <v>13411</v>
          </cell>
          <cell r="B2455"/>
        </row>
        <row r="2456">
          <cell r="A2456">
            <v>13420</v>
          </cell>
          <cell r="B2456"/>
        </row>
        <row r="2457">
          <cell r="A2457">
            <v>13424</v>
          </cell>
          <cell r="B2457"/>
        </row>
        <row r="2458">
          <cell r="A2458">
            <v>13440</v>
          </cell>
          <cell r="B2458"/>
        </row>
        <row r="2459">
          <cell r="A2459">
            <v>13449</v>
          </cell>
          <cell r="B2459"/>
        </row>
        <row r="2460">
          <cell r="A2460">
            <v>13450</v>
          </cell>
          <cell r="B2460"/>
        </row>
        <row r="2461">
          <cell r="A2461">
            <v>13452</v>
          </cell>
          <cell r="B2461"/>
        </row>
        <row r="2462">
          <cell r="A2462">
            <v>13460</v>
          </cell>
          <cell r="B2462"/>
        </row>
        <row r="2463">
          <cell r="A2463">
            <v>13465</v>
          </cell>
          <cell r="B2463"/>
        </row>
        <row r="2464">
          <cell r="A2464">
            <v>13467</v>
          </cell>
          <cell r="B2464"/>
        </row>
        <row r="2465">
          <cell r="A2465">
            <v>13485</v>
          </cell>
          <cell r="B2465"/>
        </row>
        <row r="2466">
          <cell r="A2466">
            <v>13490</v>
          </cell>
          <cell r="B2466"/>
        </row>
        <row r="2467">
          <cell r="A2467">
            <v>13494</v>
          </cell>
          <cell r="B2467">
            <v>1</v>
          </cell>
        </row>
        <row r="2468">
          <cell r="A2468">
            <v>13495</v>
          </cell>
          <cell r="B2468"/>
        </row>
        <row r="2469">
          <cell r="A2469">
            <v>13498</v>
          </cell>
          <cell r="B2469"/>
        </row>
        <row r="2470">
          <cell r="A2470">
            <v>13501</v>
          </cell>
          <cell r="B2470"/>
        </row>
        <row r="2471">
          <cell r="A2471">
            <v>13507</v>
          </cell>
          <cell r="B2471"/>
        </row>
        <row r="2472">
          <cell r="A2472">
            <v>13508</v>
          </cell>
          <cell r="B2472"/>
        </row>
        <row r="2473">
          <cell r="A2473">
            <v>13509</v>
          </cell>
          <cell r="B2473"/>
        </row>
        <row r="2474">
          <cell r="A2474">
            <v>13513</v>
          </cell>
          <cell r="B2474"/>
        </row>
        <row r="2475">
          <cell r="A2475">
            <v>13524</v>
          </cell>
          <cell r="B2475"/>
        </row>
        <row r="2476">
          <cell r="A2476">
            <v>13532</v>
          </cell>
          <cell r="B2476"/>
        </row>
        <row r="2477">
          <cell r="A2477">
            <v>13541</v>
          </cell>
          <cell r="B2477"/>
        </row>
        <row r="2478">
          <cell r="A2478">
            <v>13547</v>
          </cell>
          <cell r="B2478"/>
        </row>
        <row r="2479">
          <cell r="A2479">
            <v>13549</v>
          </cell>
          <cell r="B2479">
            <v>1</v>
          </cell>
        </row>
        <row r="2480">
          <cell r="A2480">
            <v>13563</v>
          </cell>
          <cell r="B2480">
            <v>4</v>
          </cell>
        </row>
        <row r="2481">
          <cell r="A2481">
            <v>13573</v>
          </cell>
          <cell r="B2481"/>
        </row>
        <row r="2482">
          <cell r="A2482">
            <v>13577</v>
          </cell>
          <cell r="B2482"/>
        </row>
        <row r="2483">
          <cell r="A2483">
            <v>13581</v>
          </cell>
          <cell r="B2483"/>
        </row>
        <row r="2484">
          <cell r="A2484">
            <v>13589</v>
          </cell>
          <cell r="B2484"/>
        </row>
        <row r="2485">
          <cell r="A2485">
            <v>13594</v>
          </cell>
          <cell r="B2485"/>
        </row>
        <row r="2486">
          <cell r="A2486">
            <v>13597</v>
          </cell>
          <cell r="B2486"/>
        </row>
        <row r="2487">
          <cell r="A2487">
            <v>13602</v>
          </cell>
          <cell r="B2487"/>
        </row>
        <row r="2488">
          <cell r="A2488">
            <v>13604</v>
          </cell>
          <cell r="B2488">
            <v>4</v>
          </cell>
        </row>
        <row r="2489">
          <cell r="A2489">
            <v>13608</v>
          </cell>
          <cell r="B2489">
            <v>5</v>
          </cell>
        </row>
        <row r="2490">
          <cell r="A2490">
            <v>13609</v>
          </cell>
          <cell r="B2490"/>
        </row>
        <row r="2491">
          <cell r="A2491">
            <v>13618</v>
          </cell>
          <cell r="B2491">
            <v>8</v>
          </cell>
        </row>
        <row r="2492">
          <cell r="A2492">
            <v>13619</v>
          </cell>
          <cell r="B2492"/>
        </row>
        <row r="2493">
          <cell r="A2493">
            <v>13622</v>
          </cell>
          <cell r="B2493"/>
        </row>
        <row r="2494">
          <cell r="A2494">
            <v>13637</v>
          </cell>
          <cell r="B2494"/>
        </row>
        <row r="2495">
          <cell r="A2495">
            <v>13638</v>
          </cell>
          <cell r="B2495"/>
        </row>
        <row r="2496">
          <cell r="A2496">
            <v>13660</v>
          </cell>
          <cell r="B2496"/>
        </row>
        <row r="2497">
          <cell r="A2497">
            <v>13670</v>
          </cell>
          <cell r="B2497"/>
        </row>
        <row r="2498">
          <cell r="A2498">
            <v>13680</v>
          </cell>
          <cell r="B2498">
            <v>1</v>
          </cell>
        </row>
        <row r="2499">
          <cell r="A2499">
            <v>13683</v>
          </cell>
          <cell r="B2499"/>
        </row>
        <row r="2500">
          <cell r="A2500">
            <v>13689</v>
          </cell>
          <cell r="B2500"/>
        </row>
        <row r="2501">
          <cell r="A2501">
            <v>13696</v>
          </cell>
          <cell r="B2501"/>
        </row>
        <row r="2502">
          <cell r="A2502">
            <v>13699</v>
          </cell>
          <cell r="B2502"/>
        </row>
        <row r="2503">
          <cell r="A2503">
            <v>13703</v>
          </cell>
          <cell r="B2503"/>
        </row>
        <row r="2504">
          <cell r="A2504">
            <v>13708</v>
          </cell>
          <cell r="B2504"/>
        </row>
        <row r="2505">
          <cell r="A2505">
            <v>13713</v>
          </cell>
          <cell r="B2505"/>
        </row>
        <row r="2506">
          <cell r="A2506">
            <v>13714</v>
          </cell>
          <cell r="B2506">
            <v>3</v>
          </cell>
        </row>
        <row r="2507">
          <cell r="A2507">
            <v>13724</v>
          </cell>
          <cell r="B2507"/>
        </row>
        <row r="2508">
          <cell r="A2508">
            <v>13725</v>
          </cell>
          <cell r="B2508"/>
        </row>
        <row r="2509">
          <cell r="A2509">
            <v>13746</v>
          </cell>
          <cell r="B2509"/>
        </row>
        <row r="2510">
          <cell r="A2510">
            <v>13751</v>
          </cell>
          <cell r="B2510"/>
        </row>
        <row r="2511">
          <cell r="A2511">
            <v>13784</v>
          </cell>
          <cell r="B2511">
            <v>1</v>
          </cell>
        </row>
        <row r="2512">
          <cell r="A2512">
            <v>13788</v>
          </cell>
          <cell r="B2512">
            <v>6</v>
          </cell>
        </row>
        <row r="2513">
          <cell r="A2513">
            <v>13795</v>
          </cell>
          <cell r="B2513"/>
        </row>
        <row r="2514">
          <cell r="A2514">
            <v>13811</v>
          </cell>
          <cell r="B2514"/>
        </row>
        <row r="2515">
          <cell r="A2515">
            <v>13835</v>
          </cell>
          <cell r="B2515"/>
        </row>
        <row r="2516">
          <cell r="A2516">
            <v>13845</v>
          </cell>
          <cell r="B2516"/>
        </row>
        <row r="2517">
          <cell r="A2517">
            <v>13847</v>
          </cell>
          <cell r="B2517"/>
        </row>
        <row r="2518">
          <cell r="A2518">
            <v>13849</v>
          </cell>
          <cell r="B2518"/>
        </row>
        <row r="2519">
          <cell r="A2519">
            <v>13851</v>
          </cell>
          <cell r="B2519"/>
        </row>
        <row r="2520">
          <cell r="A2520">
            <v>13852</v>
          </cell>
          <cell r="B2520"/>
        </row>
        <row r="2521">
          <cell r="A2521">
            <v>13855</v>
          </cell>
          <cell r="B2521"/>
        </row>
        <row r="2522">
          <cell r="A2522">
            <v>13865</v>
          </cell>
          <cell r="B2522"/>
        </row>
        <row r="2523">
          <cell r="A2523">
            <v>13867</v>
          </cell>
          <cell r="B2523"/>
        </row>
        <row r="2524">
          <cell r="A2524">
            <v>13868</v>
          </cell>
          <cell r="B2524"/>
        </row>
        <row r="2525">
          <cell r="A2525">
            <v>13872</v>
          </cell>
          <cell r="B2525"/>
        </row>
        <row r="2526">
          <cell r="A2526">
            <v>13879</v>
          </cell>
          <cell r="B2526"/>
        </row>
        <row r="2527">
          <cell r="A2527">
            <v>13886</v>
          </cell>
          <cell r="B2527"/>
        </row>
        <row r="2528">
          <cell r="A2528">
            <v>13898</v>
          </cell>
          <cell r="B2528"/>
        </row>
        <row r="2529">
          <cell r="A2529">
            <v>13904</v>
          </cell>
          <cell r="B2529"/>
        </row>
        <row r="2530">
          <cell r="A2530">
            <v>13905</v>
          </cell>
          <cell r="B2530">
            <v>1</v>
          </cell>
        </row>
        <row r="2531">
          <cell r="A2531">
            <v>13906</v>
          </cell>
          <cell r="B2531"/>
        </row>
        <row r="2532">
          <cell r="A2532">
            <v>13909</v>
          </cell>
          <cell r="B2532"/>
        </row>
        <row r="2533">
          <cell r="A2533">
            <v>13912</v>
          </cell>
          <cell r="B2533"/>
        </row>
        <row r="2534">
          <cell r="A2534">
            <v>13918</v>
          </cell>
          <cell r="B2534"/>
        </row>
        <row r="2535">
          <cell r="A2535">
            <v>13927</v>
          </cell>
          <cell r="B2535"/>
        </row>
        <row r="2536">
          <cell r="A2536">
            <v>13935</v>
          </cell>
          <cell r="B2536"/>
        </row>
        <row r="2537">
          <cell r="A2537">
            <v>13938</v>
          </cell>
          <cell r="B2537"/>
        </row>
        <row r="2538">
          <cell r="A2538">
            <v>13941</v>
          </cell>
          <cell r="B2538"/>
        </row>
        <row r="2539">
          <cell r="A2539">
            <v>13945</v>
          </cell>
          <cell r="B2539"/>
        </row>
        <row r="2540">
          <cell r="A2540">
            <v>13956</v>
          </cell>
          <cell r="B2540"/>
        </row>
        <row r="2541">
          <cell r="A2541">
            <v>13965</v>
          </cell>
          <cell r="B2541"/>
        </row>
        <row r="2542">
          <cell r="A2542">
            <v>13968</v>
          </cell>
          <cell r="B2542"/>
        </row>
        <row r="2543">
          <cell r="A2543">
            <v>13978</v>
          </cell>
          <cell r="B2543"/>
        </row>
        <row r="2544">
          <cell r="A2544">
            <v>13993</v>
          </cell>
          <cell r="B2544"/>
        </row>
        <row r="2545">
          <cell r="A2545">
            <v>13994</v>
          </cell>
          <cell r="B2545"/>
        </row>
        <row r="2546">
          <cell r="A2546">
            <v>14008</v>
          </cell>
          <cell r="B2546"/>
        </row>
        <row r="2547">
          <cell r="A2547">
            <v>14009</v>
          </cell>
          <cell r="B2547"/>
        </row>
        <row r="2548">
          <cell r="A2548">
            <v>14012</v>
          </cell>
          <cell r="B2548"/>
        </row>
        <row r="2549">
          <cell r="A2549">
            <v>14019</v>
          </cell>
          <cell r="B2549"/>
        </row>
        <row r="2550">
          <cell r="A2550">
            <v>14021</v>
          </cell>
          <cell r="B2550"/>
        </row>
        <row r="2551">
          <cell r="A2551">
            <v>14025</v>
          </cell>
          <cell r="B2551"/>
        </row>
        <row r="2552">
          <cell r="A2552">
            <v>14027</v>
          </cell>
          <cell r="B2552">
            <v>14</v>
          </cell>
        </row>
        <row r="2553">
          <cell r="A2553">
            <v>14045</v>
          </cell>
          <cell r="B2553"/>
        </row>
        <row r="2554">
          <cell r="A2554">
            <v>14057</v>
          </cell>
          <cell r="B2554"/>
        </row>
        <row r="2555">
          <cell r="A2555">
            <v>14069</v>
          </cell>
          <cell r="B2555"/>
        </row>
        <row r="2556">
          <cell r="A2556">
            <v>14081</v>
          </cell>
          <cell r="B2556"/>
        </row>
        <row r="2557">
          <cell r="A2557">
            <v>14091</v>
          </cell>
          <cell r="B2557"/>
        </row>
        <row r="2558">
          <cell r="A2558">
            <v>14097</v>
          </cell>
          <cell r="B2558"/>
        </row>
        <row r="2559">
          <cell r="A2559">
            <v>14114</v>
          </cell>
          <cell r="B2559"/>
        </row>
        <row r="2560">
          <cell r="A2560">
            <v>14115</v>
          </cell>
          <cell r="B2560"/>
        </row>
        <row r="2561">
          <cell r="A2561">
            <v>14118</v>
          </cell>
          <cell r="B2561"/>
        </row>
        <row r="2562">
          <cell r="A2562">
            <v>14120</v>
          </cell>
          <cell r="B2562"/>
        </row>
        <row r="2563">
          <cell r="A2563">
            <v>14121</v>
          </cell>
          <cell r="B2563"/>
        </row>
        <row r="2564">
          <cell r="A2564">
            <v>14123</v>
          </cell>
          <cell r="B2564"/>
        </row>
        <row r="2565">
          <cell r="A2565">
            <v>14128</v>
          </cell>
          <cell r="B2565">
            <v>3</v>
          </cell>
        </row>
        <row r="2566">
          <cell r="A2566">
            <v>14130</v>
          </cell>
          <cell r="B2566"/>
        </row>
        <row r="2567">
          <cell r="A2567">
            <v>14135</v>
          </cell>
          <cell r="B2567"/>
        </row>
        <row r="2568">
          <cell r="A2568">
            <v>14141</v>
          </cell>
          <cell r="B2568"/>
        </row>
        <row r="2569">
          <cell r="A2569">
            <v>14142</v>
          </cell>
          <cell r="B2569"/>
        </row>
        <row r="2570">
          <cell r="A2570">
            <v>14144</v>
          </cell>
          <cell r="B2570"/>
        </row>
        <row r="2571">
          <cell r="A2571">
            <v>14145</v>
          </cell>
          <cell r="B2571"/>
        </row>
        <row r="2572">
          <cell r="A2572">
            <v>14154</v>
          </cell>
          <cell r="B2572"/>
        </row>
        <row r="2573">
          <cell r="A2573">
            <v>14159</v>
          </cell>
          <cell r="B2573"/>
        </row>
        <row r="2574">
          <cell r="A2574">
            <v>14160</v>
          </cell>
          <cell r="B2574"/>
        </row>
        <row r="2575">
          <cell r="A2575">
            <v>14161</v>
          </cell>
          <cell r="B2575"/>
        </row>
        <row r="2576">
          <cell r="A2576">
            <v>14162</v>
          </cell>
          <cell r="B2576"/>
        </row>
        <row r="2577">
          <cell r="A2577">
            <v>14166</v>
          </cell>
          <cell r="B2577"/>
        </row>
        <row r="2578">
          <cell r="A2578">
            <v>14167</v>
          </cell>
          <cell r="B2578">
            <v>1</v>
          </cell>
        </row>
        <row r="2579">
          <cell r="A2579">
            <v>14175</v>
          </cell>
          <cell r="B2579"/>
        </row>
        <row r="2580">
          <cell r="A2580">
            <v>14178</v>
          </cell>
          <cell r="B2580"/>
        </row>
        <row r="2581">
          <cell r="A2581">
            <v>14183</v>
          </cell>
          <cell r="B2581"/>
        </row>
        <row r="2582">
          <cell r="A2582">
            <v>14219</v>
          </cell>
          <cell r="B2582"/>
        </row>
        <row r="2583">
          <cell r="A2583">
            <v>14223</v>
          </cell>
          <cell r="B2583"/>
        </row>
        <row r="2584">
          <cell r="A2584">
            <v>14225</v>
          </cell>
          <cell r="B2584"/>
        </row>
        <row r="2585">
          <cell r="A2585">
            <v>14226</v>
          </cell>
          <cell r="B2585"/>
        </row>
        <row r="2586">
          <cell r="A2586">
            <v>14234</v>
          </cell>
          <cell r="B2586"/>
        </row>
        <row r="2587">
          <cell r="A2587">
            <v>14235</v>
          </cell>
          <cell r="B2587"/>
        </row>
        <row r="2588">
          <cell r="A2588">
            <v>14238</v>
          </cell>
          <cell r="B2588"/>
        </row>
        <row r="2589">
          <cell r="A2589">
            <v>14249</v>
          </cell>
          <cell r="B2589"/>
        </row>
        <row r="2590">
          <cell r="A2590">
            <v>14250</v>
          </cell>
          <cell r="B2590"/>
        </row>
        <row r="2591">
          <cell r="A2591">
            <v>14253</v>
          </cell>
          <cell r="B2591"/>
        </row>
        <row r="2592">
          <cell r="A2592">
            <v>14261</v>
          </cell>
          <cell r="B2592">
            <v>2</v>
          </cell>
        </row>
        <row r="2593">
          <cell r="A2593">
            <v>14265</v>
          </cell>
          <cell r="B2593">
            <v>2</v>
          </cell>
        </row>
        <row r="2594">
          <cell r="A2594">
            <v>14266</v>
          </cell>
          <cell r="B2594"/>
        </row>
        <row r="2595">
          <cell r="A2595">
            <v>14273</v>
          </cell>
          <cell r="B2595"/>
        </row>
        <row r="2596">
          <cell r="A2596">
            <v>14278</v>
          </cell>
          <cell r="B2596"/>
        </row>
        <row r="2597">
          <cell r="A2597">
            <v>14280</v>
          </cell>
          <cell r="B2597"/>
        </row>
        <row r="2598">
          <cell r="A2598">
            <v>14281</v>
          </cell>
          <cell r="B2598"/>
        </row>
        <row r="2599">
          <cell r="A2599">
            <v>14305</v>
          </cell>
          <cell r="B2599"/>
        </row>
        <row r="2600">
          <cell r="A2600">
            <v>14318</v>
          </cell>
          <cell r="B2600"/>
        </row>
        <row r="2601">
          <cell r="A2601">
            <v>14322</v>
          </cell>
          <cell r="B2601"/>
        </row>
        <row r="2602">
          <cell r="A2602">
            <v>14324</v>
          </cell>
          <cell r="B2602"/>
        </row>
        <row r="2603">
          <cell r="A2603">
            <v>14325</v>
          </cell>
          <cell r="B2603"/>
        </row>
        <row r="2604">
          <cell r="A2604">
            <v>14327</v>
          </cell>
          <cell r="B2604"/>
        </row>
        <row r="2605">
          <cell r="A2605">
            <v>14328</v>
          </cell>
          <cell r="B2605"/>
        </row>
        <row r="2606">
          <cell r="A2606">
            <v>14332</v>
          </cell>
          <cell r="B2606"/>
        </row>
        <row r="2607">
          <cell r="A2607">
            <v>14335</v>
          </cell>
          <cell r="B2607">
            <v>4</v>
          </cell>
        </row>
        <row r="2608">
          <cell r="A2608">
            <v>14336</v>
          </cell>
          <cell r="B2608"/>
        </row>
        <row r="2609">
          <cell r="A2609">
            <v>14340</v>
          </cell>
          <cell r="B2609"/>
        </row>
        <row r="2610">
          <cell r="A2610">
            <v>14348</v>
          </cell>
          <cell r="B2610"/>
        </row>
        <row r="2611">
          <cell r="A2611">
            <v>14349</v>
          </cell>
          <cell r="B2611"/>
        </row>
        <row r="2612">
          <cell r="A2612">
            <v>14362</v>
          </cell>
          <cell r="B2612"/>
        </row>
        <row r="2613">
          <cell r="A2613">
            <v>14368</v>
          </cell>
          <cell r="B2613"/>
        </row>
        <row r="2614">
          <cell r="A2614">
            <v>14376</v>
          </cell>
          <cell r="B2614"/>
        </row>
        <row r="2615">
          <cell r="A2615">
            <v>14382</v>
          </cell>
          <cell r="B2615"/>
        </row>
        <row r="2616">
          <cell r="A2616">
            <v>14390</v>
          </cell>
          <cell r="B2616"/>
        </row>
        <row r="2617">
          <cell r="A2617">
            <v>14392</v>
          </cell>
          <cell r="B2617"/>
        </row>
        <row r="2618">
          <cell r="A2618">
            <v>14394</v>
          </cell>
          <cell r="B2618"/>
        </row>
        <row r="2619">
          <cell r="A2619">
            <v>14399</v>
          </cell>
          <cell r="B2619"/>
        </row>
        <row r="2620">
          <cell r="A2620">
            <v>14402</v>
          </cell>
          <cell r="B2620"/>
        </row>
        <row r="2621">
          <cell r="A2621">
            <v>14407</v>
          </cell>
          <cell r="B2621">
            <v>1</v>
          </cell>
        </row>
        <row r="2622">
          <cell r="A2622">
            <v>14408</v>
          </cell>
          <cell r="B2622"/>
        </row>
        <row r="2623">
          <cell r="A2623">
            <v>14416</v>
          </cell>
          <cell r="B2623"/>
        </row>
        <row r="2624">
          <cell r="A2624">
            <v>14422</v>
          </cell>
          <cell r="B2624"/>
        </row>
        <row r="2625">
          <cell r="A2625">
            <v>14428</v>
          </cell>
          <cell r="B2625">
            <v>1</v>
          </cell>
        </row>
        <row r="2626">
          <cell r="A2626">
            <v>14429</v>
          </cell>
          <cell r="B2626"/>
        </row>
        <row r="2627">
          <cell r="A2627">
            <v>14433</v>
          </cell>
          <cell r="B2627"/>
        </row>
        <row r="2628">
          <cell r="A2628">
            <v>14434</v>
          </cell>
          <cell r="B2628"/>
        </row>
        <row r="2629">
          <cell r="A2629">
            <v>14437</v>
          </cell>
          <cell r="B2629"/>
        </row>
        <row r="2630">
          <cell r="A2630">
            <v>14442</v>
          </cell>
          <cell r="B2630">
            <v>1</v>
          </cell>
        </row>
        <row r="2631">
          <cell r="A2631">
            <v>14451</v>
          </cell>
          <cell r="B2631"/>
        </row>
        <row r="2632">
          <cell r="A2632">
            <v>14459</v>
          </cell>
          <cell r="B2632"/>
        </row>
        <row r="2633">
          <cell r="A2633">
            <v>14466</v>
          </cell>
          <cell r="B2633">
            <v>5.5</v>
          </cell>
        </row>
        <row r="2634">
          <cell r="A2634">
            <v>14473</v>
          </cell>
          <cell r="B2634"/>
        </row>
        <row r="2635">
          <cell r="A2635">
            <v>14478</v>
          </cell>
          <cell r="B2635"/>
        </row>
        <row r="2636">
          <cell r="A2636">
            <v>14479</v>
          </cell>
          <cell r="B2636"/>
        </row>
        <row r="2637">
          <cell r="A2637">
            <v>14480</v>
          </cell>
          <cell r="B2637"/>
        </row>
        <row r="2638">
          <cell r="A2638">
            <v>14486</v>
          </cell>
          <cell r="B2638"/>
        </row>
        <row r="2639">
          <cell r="A2639">
            <v>14488</v>
          </cell>
          <cell r="B2639"/>
        </row>
        <row r="2640">
          <cell r="A2640">
            <v>14498</v>
          </cell>
          <cell r="B2640"/>
        </row>
        <row r="2641">
          <cell r="A2641">
            <v>14506</v>
          </cell>
          <cell r="B2641"/>
        </row>
        <row r="2642">
          <cell r="A2642">
            <v>14508</v>
          </cell>
          <cell r="B2642"/>
        </row>
        <row r="2643">
          <cell r="A2643">
            <v>14510</v>
          </cell>
          <cell r="B2643"/>
        </row>
        <row r="2644">
          <cell r="A2644">
            <v>14512</v>
          </cell>
          <cell r="B2644"/>
        </row>
        <row r="2645">
          <cell r="A2645">
            <v>14516</v>
          </cell>
          <cell r="B2645"/>
        </row>
        <row r="2646">
          <cell r="A2646">
            <v>14518</v>
          </cell>
          <cell r="B2646"/>
        </row>
        <row r="2647">
          <cell r="A2647">
            <v>14521</v>
          </cell>
          <cell r="B2647">
            <v>24.75</v>
          </cell>
        </row>
        <row r="2648">
          <cell r="A2648">
            <v>14526</v>
          </cell>
          <cell r="B2648"/>
        </row>
        <row r="2649">
          <cell r="A2649">
            <v>14533</v>
          </cell>
          <cell r="B2649"/>
        </row>
        <row r="2650">
          <cell r="A2650">
            <v>14540</v>
          </cell>
          <cell r="B2650"/>
        </row>
        <row r="2651">
          <cell r="A2651">
            <v>14546</v>
          </cell>
          <cell r="B2651"/>
        </row>
        <row r="2652">
          <cell r="A2652">
            <v>14547</v>
          </cell>
          <cell r="B2652"/>
        </row>
        <row r="2653">
          <cell r="A2653">
            <v>14552</v>
          </cell>
          <cell r="B2653"/>
        </row>
        <row r="2654">
          <cell r="A2654">
            <v>14574</v>
          </cell>
          <cell r="B2654"/>
        </row>
        <row r="2655">
          <cell r="A2655">
            <v>14578</v>
          </cell>
          <cell r="B2655"/>
        </row>
        <row r="2656">
          <cell r="A2656">
            <v>14589</v>
          </cell>
          <cell r="B2656"/>
        </row>
        <row r="2657">
          <cell r="A2657">
            <v>14602</v>
          </cell>
          <cell r="B2657"/>
        </row>
        <row r="2658">
          <cell r="A2658">
            <v>14606</v>
          </cell>
          <cell r="B2658"/>
        </row>
        <row r="2659">
          <cell r="A2659">
            <v>14607</v>
          </cell>
          <cell r="B2659"/>
        </row>
        <row r="2660">
          <cell r="A2660">
            <v>14608</v>
          </cell>
          <cell r="B2660"/>
        </row>
        <row r="2661">
          <cell r="A2661">
            <v>14609</v>
          </cell>
          <cell r="B2661"/>
        </row>
        <row r="2662">
          <cell r="A2662">
            <v>14619</v>
          </cell>
          <cell r="B2662"/>
        </row>
        <row r="2663">
          <cell r="A2663">
            <v>14622</v>
          </cell>
          <cell r="B2663"/>
        </row>
        <row r="2664">
          <cell r="A2664">
            <v>14628</v>
          </cell>
          <cell r="B2664"/>
        </row>
        <row r="2665">
          <cell r="A2665">
            <v>14631</v>
          </cell>
          <cell r="B2665">
            <v>4</v>
          </cell>
        </row>
        <row r="2666">
          <cell r="A2666">
            <v>14642</v>
          </cell>
          <cell r="B2666"/>
        </row>
        <row r="2667">
          <cell r="A2667">
            <v>14643</v>
          </cell>
          <cell r="B2667"/>
        </row>
        <row r="2668">
          <cell r="A2668">
            <v>14651</v>
          </cell>
          <cell r="B2668">
            <v>1</v>
          </cell>
        </row>
        <row r="2669">
          <cell r="A2669">
            <v>14663</v>
          </cell>
          <cell r="B2669"/>
        </row>
        <row r="2670">
          <cell r="A2670">
            <v>14670</v>
          </cell>
          <cell r="B2670"/>
        </row>
        <row r="2671">
          <cell r="A2671">
            <v>14671</v>
          </cell>
          <cell r="B2671">
            <v>1</v>
          </cell>
        </row>
        <row r="2672">
          <cell r="A2672">
            <v>14674</v>
          </cell>
          <cell r="B2672"/>
        </row>
        <row r="2673">
          <cell r="A2673">
            <v>14675</v>
          </cell>
          <cell r="B2673"/>
        </row>
        <row r="2674">
          <cell r="A2674">
            <v>14676</v>
          </cell>
          <cell r="B2674"/>
        </row>
        <row r="2675">
          <cell r="A2675">
            <v>14681</v>
          </cell>
          <cell r="B2675">
            <v>3</v>
          </cell>
        </row>
        <row r="2676">
          <cell r="A2676">
            <v>14687</v>
          </cell>
          <cell r="B2676"/>
        </row>
        <row r="2677">
          <cell r="A2677">
            <v>14690</v>
          </cell>
          <cell r="B2677"/>
        </row>
        <row r="2678">
          <cell r="A2678">
            <v>14703</v>
          </cell>
          <cell r="B2678"/>
        </row>
        <row r="2679">
          <cell r="A2679">
            <v>14707</v>
          </cell>
          <cell r="B2679">
            <v>1</v>
          </cell>
        </row>
        <row r="2680">
          <cell r="A2680">
            <v>14717</v>
          </cell>
          <cell r="B2680"/>
        </row>
        <row r="2681">
          <cell r="A2681">
            <v>14731</v>
          </cell>
          <cell r="B2681"/>
        </row>
        <row r="2682">
          <cell r="A2682">
            <v>14740</v>
          </cell>
          <cell r="B2682"/>
        </row>
        <row r="2683">
          <cell r="A2683">
            <v>14742</v>
          </cell>
          <cell r="B2683"/>
        </row>
        <row r="2684">
          <cell r="A2684">
            <v>14751</v>
          </cell>
          <cell r="B2684"/>
        </row>
        <row r="2685">
          <cell r="A2685">
            <v>14758</v>
          </cell>
          <cell r="B2685"/>
        </row>
        <row r="2686">
          <cell r="A2686">
            <v>14763</v>
          </cell>
          <cell r="B2686"/>
        </row>
        <row r="2687">
          <cell r="A2687">
            <v>14767</v>
          </cell>
          <cell r="B2687">
            <v>1</v>
          </cell>
        </row>
        <row r="2688">
          <cell r="A2688">
            <v>14768</v>
          </cell>
          <cell r="B2688">
            <v>2</v>
          </cell>
        </row>
        <row r="2689">
          <cell r="A2689">
            <v>14781</v>
          </cell>
          <cell r="B2689"/>
        </row>
        <row r="2690">
          <cell r="A2690">
            <v>14787</v>
          </cell>
          <cell r="B2690"/>
        </row>
        <row r="2691">
          <cell r="A2691">
            <v>14791</v>
          </cell>
          <cell r="B2691"/>
        </row>
        <row r="2692">
          <cell r="A2692">
            <v>14798</v>
          </cell>
          <cell r="B2692"/>
        </row>
        <row r="2693">
          <cell r="A2693">
            <v>14802</v>
          </cell>
          <cell r="B2693"/>
        </row>
        <row r="2694">
          <cell r="A2694">
            <v>14807</v>
          </cell>
          <cell r="B2694"/>
        </row>
        <row r="2695">
          <cell r="A2695">
            <v>14808</v>
          </cell>
          <cell r="B2695"/>
        </row>
        <row r="2696">
          <cell r="A2696">
            <v>14825</v>
          </cell>
          <cell r="B2696"/>
        </row>
        <row r="2697">
          <cell r="A2697">
            <v>14845</v>
          </cell>
          <cell r="B2697"/>
        </row>
        <row r="2698">
          <cell r="A2698">
            <v>14856</v>
          </cell>
          <cell r="B2698"/>
        </row>
        <row r="2699">
          <cell r="A2699">
            <v>14862</v>
          </cell>
          <cell r="B2699"/>
        </row>
        <row r="2700">
          <cell r="A2700">
            <v>14868</v>
          </cell>
          <cell r="B2700">
            <v>4</v>
          </cell>
        </row>
        <row r="2701">
          <cell r="A2701">
            <v>14890</v>
          </cell>
          <cell r="B2701">
            <v>1</v>
          </cell>
        </row>
        <row r="2702">
          <cell r="A2702">
            <v>14893</v>
          </cell>
          <cell r="B2702">
            <v>3</v>
          </cell>
        </row>
        <row r="2703">
          <cell r="A2703">
            <v>14897</v>
          </cell>
          <cell r="B2703"/>
        </row>
        <row r="2704">
          <cell r="A2704">
            <v>14900</v>
          </cell>
          <cell r="B2704"/>
        </row>
        <row r="2705">
          <cell r="A2705">
            <v>14902</v>
          </cell>
          <cell r="B2705">
            <v>2</v>
          </cell>
        </row>
        <row r="2706">
          <cell r="A2706">
            <v>14944</v>
          </cell>
          <cell r="B2706"/>
        </row>
        <row r="2707">
          <cell r="A2707">
            <v>14950</v>
          </cell>
          <cell r="B2707"/>
        </row>
        <row r="2708">
          <cell r="A2708">
            <v>14955</v>
          </cell>
          <cell r="B2708"/>
        </row>
        <row r="2709">
          <cell r="A2709">
            <v>14967</v>
          </cell>
          <cell r="B2709"/>
        </row>
        <row r="2710">
          <cell r="A2710">
            <v>14969</v>
          </cell>
          <cell r="B2710"/>
        </row>
        <row r="2711">
          <cell r="A2711">
            <v>14970</v>
          </cell>
          <cell r="B2711"/>
        </row>
        <row r="2712">
          <cell r="A2712">
            <v>14988</v>
          </cell>
          <cell r="B2712"/>
        </row>
        <row r="2713">
          <cell r="A2713">
            <v>14989</v>
          </cell>
          <cell r="B2713">
            <v>1</v>
          </cell>
        </row>
        <row r="2714">
          <cell r="A2714">
            <v>14997</v>
          </cell>
          <cell r="B2714"/>
        </row>
        <row r="2715">
          <cell r="A2715">
            <v>15010</v>
          </cell>
          <cell r="B2715"/>
        </row>
        <row r="2716">
          <cell r="A2716">
            <v>15015</v>
          </cell>
          <cell r="B2716"/>
        </row>
        <row r="2717">
          <cell r="A2717">
            <v>15021</v>
          </cell>
          <cell r="B2717"/>
        </row>
        <row r="2718">
          <cell r="A2718">
            <v>15042</v>
          </cell>
          <cell r="B2718"/>
        </row>
        <row r="2719">
          <cell r="A2719">
            <v>15051</v>
          </cell>
          <cell r="B2719"/>
        </row>
        <row r="2720">
          <cell r="A2720">
            <v>15052</v>
          </cell>
          <cell r="B2720"/>
        </row>
        <row r="2721">
          <cell r="A2721">
            <v>15060</v>
          </cell>
          <cell r="B2721"/>
        </row>
        <row r="2722">
          <cell r="A2722">
            <v>15079</v>
          </cell>
          <cell r="B2722"/>
        </row>
        <row r="2723">
          <cell r="A2723">
            <v>15081</v>
          </cell>
          <cell r="B2723"/>
        </row>
        <row r="2724">
          <cell r="A2724">
            <v>15090</v>
          </cell>
          <cell r="B2724"/>
        </row>
        <row r="2725">
          <cell r="A2725">
            <v>15103</v>
          </cell>
          <cell r="B2725"/>
        </row>
        <row r="2726">
          <cell r="A2726">
            <v>15114</v>
          </cell>
          <cell r="B2726">
            <v>3</v>
          </cell>
        </row>
        <row r="2727">
          <cell r="A2727">
            <v>15124</v>
          </cell>
          <cell r="B2727"/>
        </row>
        <row r="2728">
          <cell r="A2728">
            <v>15125</v>
          </cell>
          <cell r="B2728"/>
        </row>
        <row r="2729">
          <cell r="A2729">
            <v>15134</v>
          </cell>
          <cell r="B2729"/>
        </row>
        <row r="2730">
          <cell r="A2730">
            <v>15147</v>
          </cell>
          <cell r="B2730"/>
        </row>
        <row r="2731">
          <cell r="A2731">
            <v>15179</v>
          </cell>
          <cell r="B2731"/>
        </row>
        <row r="2732">
          <cell r="A2732">
            <v>15193</v>
          </cell>
          <cell r="B2732">
            <v>15</v>
          </cell>
        </row>
        <row r="2733">
          <cell r="A2733">
            <v>15197</v>
          </cell>
          <cell r="B2733"/>
        </row>
        <row r="2734">
          <cell r="A2734">
            <v>15207</v>
          </cell>
          <cell r="B2734"/>
        </row>
        <row r="2735">
          <cell r="A2735">
            <v>15229</v>
          </cell>
          <cell r="B2735"/>
        </row>
        <row r="2736">
          <cell r="A2736">
            <v>15230</v>
          </cell>
          <cell r="B2736"/>
        </row>
        <row r="2737">
          <cell r="A2737">
            <v>15232</v>
          </cell>
          <cell r="B2737"/>
        </row>
        <row r="2738">
          <cell r="A2738">
            <v>15234</v>
          </cell>
          <cell r="B2738"/>
        </row>
        <row r="2739">
          <cell r="A2739">
            <v>15248</v>
          </cell>
          <cell r="B2739"/>
        </row>
        <row r="2740">
          <cell r="A2740">
            <v>15250</v>
          </cell>
          <cell r="B2740"/>
        </row>
        <row r="2741">
          <cell r="A2741">
            <v>15253</v>
          </cell>
          <cell r="B2741"/>
        </row>
        <row r="2742">
          <cell r="A2742">
            <v>15256</v>
          </cell>
          <cell r="B2742"/>
        </row>
        <row r="2743">
          <cell r="A2743">
            <v>15262</v>
          </cell>
          <cell r="B2743">
            <v>1</v>
          </cell>
        </row>
        <row r="2744">
          <cell r="A2744">
            <v>15264</v>
          </cell>
          <cell r="B2744">
            <v>7.5</v>
          </cell>
        </row>
        <row r="2745">
          <cell r="A2745">
            <v>15288</v>
          </cell>
          <cell r="B2745"/>
        </row>
        <row r="2746">
          <cell r="A2746">
            <v>15290</v>
          </cell>
          <cell r="B2746"/>
        </row>
        <row r="2747">
          <cell r="A2747">
            <v>15291</v>
          </cell>
          <cell r="B2747"/>
        </row>
        <row r="2748">
          <cell r="A2748">
            <v>15297</v>
          </cell>
          <cell r="B2748"/>
        </row>
        <row r="2749">
          <cell r="A2749">
            <v>15298</v>
          </cell>
          <cell r="B2749">
            <v>6</v>
          </cell>
        </row>
        <row r="2750">
          <cell r="A2750">
            <v>15325</v>
          </cell>
          <cell r="B2750">
            <v>1</v>
          </cell>
        </row>
        <row r="2751">
          <cell r="A2751">
            <v>15328</v>
          </cell>
          <cell r="B2751">
            <v>12</v>
          </cell>
        </row>
        <row r="2752">
          <cell r="A2752">
            <v>15338</v>
          </cell>
          <cell r="B2752"/>
        </row>
        <row r="2753">
          <cell r="A2753">
            <v>15352</v>
          </cell>
          <cell r="B2753"/>
        </row>
        <row r="2754">
          <cell r="A2754">
            <v>15358</v>
          </cell>
          <cell r="B2754"/>
        </row>
        <row r="2755">
          <cell r="A2755">
            <v>15371</v>
          </cell>
          <cell r="B2755"/>
        </row>
        <row r="2756">
          <cell r="A2756">
            <v>15392</v>
          </cell>
          <cell r="B2756"/>
        </row>
        <row r="2757">
          <cell r="A2757">
            <v>15398</v>
          </cell>
          <cell r="B2757"/>
        </row>
        <row r="2758">
          <cell r="A2758">
            <v>15405</v>
          </cell>
          <cell r="B2758"/>
        </row>
        <row r="2759">
          <cell r="A2759">
            <v>15419</v>
          </cell>
          <cell r="B2759"/>
        </row>
        <row r="2760">
          <cell r="A2760">
            <v>15423</v>
          </cell>
          <cell r="B2760">
            <v>2</v>
          </cell>
        </row>
        <row r="2761">
          <cell r="A2761">
            <v>15460</v>
          </cell>
          <cell r="B2761">
            <v>15</v>
          </cell>
        </row>
        <row r="2762">
          <cell r="A2762">
            <v>15461</v>
          </cell>
          <cell r="B2762"/>
        </row>
        <row r="2763">
          <cell r="A2763">
            <v>15462</v>
          </cell>
          <cell r="B2763"/>
        </row>
        <row r="2764">
          <cell r="A2764">
            <v>15471</v>
          </cell>
          <cell r="B2764"/>
        </row>
        <row r="2765">
          <cell r="A2765">
            <v>15476</v>
          </cell>
          <cell r="B2765"/>
        </row>
        <row r="2766">
          <cell r="A2766">
            <v>15491</v>
          </cell>
          <cell r="B2766"/>
        </row>
        <row r="2767">
          <cell r="A2767">
            <v>15513</v>
          </cell>
          <cell r="B2767"/>
        </row>
        <row r="2768">
          <cell r="A2768">
            <v>15514</v>
          </cell>
          <cell r="B2768">
            <v>1</v>
          </cell>
        </row>
        <row r="2769">
          <cell r="A2769">
            <v>15531</v>
          </cell>
          <cell r="B2769"/>
        </row>
        <row r="2770">
          <cell r="A2770">
            <v>15571</v>
          </cell>
          <cell r="B2770"/>
        </row>
        <row r="2771">
          <cell r="A2771">
            <v>15573</v>
          </cell>
          <cell r="B2771"/>
        </row>
        <row r="2772">
          <cell r="A2772">
            <v>15577</v>
          </cell>
          <cell r="B2772">
            <v>2</v>
          </cell>
        </row>
        <row r="2773">
          <cell r="A2773">
            <v>15579</v>
          </cell>
          <cell r="B2773"/>
        </row>
        <row r="2774">
          <cell r="A2774">
            <v>15581</v>
          </cell>
          <cell r="B2774"/>
        </row>
        <row r="2775">
          <cell r="A2775">
            <v>15582</v>
          </cell>
          <cell r="B2775"/>
        </row>
        <row r="2776">
          <cell r="A2776">
            <v>15584</v>
          </cell>
          <cell r="B2776">
            <v>8</v>
          </cell>
        </row>
        <row r="2777">
          <cell r="A2777">
            <v>15587</v>
          </cell>
          <cell r="B2777"/>
        </row>
        <row r="2778">
          <cell r="A2778">
            <v>15611</v>
          </cell>
          <cell r="B2778"/>
        </row>
        <row r="2779">
          <cell r="A2779">
            <v>15612</v>
          </cell>
          <cell r="B2779">
            <v>9</v>
          </cell>
        </row>
        <row r="2780">
          <cell r="A2780">
            <v>15625</v>
          </cell>
          <cell r="B2780"/>
        </row>
        <row r="2781">
          <cell r="A2781">
            <v>15649</v>
          </cell>
          <cell r="B2781">
            <v>1</v>
          </cell>
        </row>
        <row r="2782">
          <cell r="A2782">
            <v>15651</v>
          </cell>
          <cell r="B2782">
            <v>1.5</v>
          </cell>
        </row>
        <row r="2783">
          <cell r="A2783">
            <v>15662</v>
          </cell>
          <cell r="B2783"/>
        </row>
        <row r="2784">
          <cell r="A2784">
            <v>15663</v>
          </cell>
          <cell r="B2784"/>
        </row>
        <row r="2785">
          <cell r="A2785">
            <v>15690</v>
          </cell>
          <cell r="B2785"/>
        </row>
        <row r="2786">
          <cell r="A2786">
            <v>15698</v>
          </cell>
          <cell r="B2786"/>
        </row>
        <row r="2787">
          <cell r="A2787">
            <v>15719</v>
          </cell>
          <cell r="B2787"/>
        </row>
        <row r="2788">
          <cell r="A2788">
            <v>15738</v>
          </cell>
          <cell r="B2788"/>
        </row>
        <row r="2789">
          <cell r="A2789">
            <v>15750</v>
          </cell>
          <cell r="B2789"/>
        </row>
        <row r="2790">
          <cell r="A2790">
            <v>15752</v>
          </cell>
          <cell r="B2790"/>
        </row>
        <row r="2791">
          <cell r="A2791">
            <v>15770</v>
          </cell>
          <cell r="B2791"/>
        </row>
        <row r="2792">
          <cell r="A2792">
            <v>15771</v>
          </cell>
          <cell r="B2792"/>
        </row>
        <row r="2793">
          <cell r="A2793">
            <v>15780</v>
          </cell>
          <cell r="B2793"/>
        </row>
        <row r="2794">
          <cell r="A2794">
            <v>15808</v>
          </cell>
          <cell r="B2794"/>
        </row>
        <row r="2795">
          <cell r="A2795">
            <v>15820</v>
          </cell>
          <cell r="B2795"/>
        </row>
        <row r="2796">
          <cell r="A2796">
            <v>15825</v>
          </cell>
          <cell r="B2796">
            <v>2</v>
          </cell>
        </row>
        <row r="2797">
          <cell r="A2797">
            <v>15835</v>
          </cell>
          <cell r="B2797"/>
        </row>
        <row r="2798">
          <cell r="A2798">
            <v>15853</v>
          </cell>
          <cell r="B2798"/>
        </row>
        <row r="2799">
          <cell r="A2799">
            <v>15857</v>
          </cell>
          <cell r="B2799"/>
        </row>
        <row r="2800">
          <cell r="A2800">
            <v>15866</v>
          </cell>
          <cell r="B2800"/>
        </row>
        <row r="2801">
          <cell r="A2801">
            <v>15875</v>
          </cell>
          <cell r="B2801">
            <v>1</v>
          </cell>
        </row>
        <row r="2802">
          <cell r="A2802">
            <v>15877</v>
          </cell>
          <cell r="B2802"/>
        </row>
        <row r="2803">
          <cell r="A2803">
            <v>15883</v>
          </cell>
          <cell r="B2803"/>
        </row>
        <row r="2804">
          <cell r="A2804">
            <v>15884</v>
          </cell>
          <cell r="B2804"/>
        </row>
        <row r="2805">
          <cell r="A2805">
            <v>15886</v>
          </cell>
          <cell r="B2805"/>
        </row>
        <row r="2806">
          <cell r="A2806">
            <v>15888</v>
          </cell>
          <cell r="B2806"/>
        </row>
        <row r="2807">
          <cell r="A2807">
            <v>15889</v>
          </cell>
          <cell r="B2807"/>
        </row>
        <row r="2808">
          <cell r="A2808">
            <v>15890</v>
          </cell>
          <cell r="B2808"/>
        </row>
        <row r="2809">
          <cell r="A2809">
            <v>15891</v>
          </cell>
          <cell r="B2809"/>
        </row>
        <row r="2810">
          <cell r="A2810">
            <v>15898</v>
          </cell>
          <cell r="B2810"/>
        </row>
        <row r="2811">
          <cell r="A2811">
            <v>15915</v>
          </cell>
          <cell r="B2811"/>
        </row>
        <row r="2812">
          <cell r="A2812">
            <v>15923</v>
          </cell>
          <cell r="B2812"/>
        </row>
        <row r="2813">
          <cell r="A2813">
            <v>15924</v>
          </cell>
          <cell r="B2813"/>
        </row>
        <row r="2814">
          <cell r="A2814">
            <v>15927</v>
          </cell>
          <cell r="B2814"/>
        </row>
        <row r="2815">
          <cell r="A2815">
            <v>15932</v>
          </cell>
          <cell r="B2815">
            <v>8</v>
          </cell>
        </row>
        <row r="2816">
          <cell r="A2816">
            <v>15958</v>
          </cell>
          <cell r="B2816"/>
        </row>
        <row r="2817">
          <cell r="A2817">
            <v>15962</v>
          </cell>
          <cell r="B2817"/>
        </row>
        <row r="2818">
          <cell r="A2818">
            <v>15963</v>
          </cell>
          <cell r="B2818">
            <v>2</v>
          </cell>
        </row>
        <row r="2819">
          <cell r="A2819">
            <v>15964</v>
          </cell>
          <cell r="B2819">
            <v>3</v>
          </cell>
        </row>
        <row r="2820">
          <cell r="A2820">
            <v>15965</v>
          </cell>
          <cell r="B2820"/>
        </row>
        <row r="2821">
          <cell r="A2821">
            <v>15972</v>
          </cell>
          <cell r="B2821">
            <v>1</v>
          </cell>
        </row>
        <row r="2822">
          <cell r="A2822">
            <v>15977</v>
          </cell>
          <cell r="B2822"/>
        </row>
        <row r="2823">
          <cell r="A2823">
            <v>15988</v>
          </cell>
          <cell r="B2823">
            <v>48</v>
          </cell>
        </row>
        <row r="2824">
          <cell r="A2824">
            <v>15995</v>
          </cell>
          <cell r="B2824">
            <v>1</v>
          </cell>
        </row>
        <row r="2825">
          <cell r="A2825">
            <v>15996</v>
          </cell>
          <cell r="B2825">
            <v>7</v>
          </cell>
        </row>
        <row r="2826">
          <cell r="A2826">
            <v>15998</v>
          </cell>
          <cell r="B2826">
            <v>3</v>
          </cell>
        </row>
        <row r="2827">
          <cell r="A2827">
            <v>16000</v>
          </cell>
          <cell r="B2827"/>
        </row>
        <row r="2828">
          <cell r="A2828">
            <v>16027</v>
          </cell>
          <cell r="B2828"/>
        </row>
        <row r="2829">
          <cell r="A2829">
            <v>16038</v>
          </cell>
          <cell r="B2829"/>
        </row>
        <row r="2830">
          <cell r="A2830">
            <v>16049</v>
          </cell>
          <cell r="B2830"/>
        </row>
        <row r="2831">
          <cell r="A2831">
            <v>16052</v>
          </cell>
          <cell r="B2831"/>
        </row>
        <row r="2832">
          <cell r="A2832">
            <v>16082</v>
          </cell>
          <cell r="B2832"/>
        </row>
        <row r="2833">
          <cell r="A2833">
            <v>16089</v>
          </cell>
          <cell r="B2833"/>
        </row>
        <row r="2834">
          <cell r="A2834">
            <v>16104</v>
          </cell>
          <cell r="B2834"/>
        </row>
        <row r="2835">
          <cell r="A2835">
            <v>16137</v>
          </cell>
          <cell r="B2835"/>
        </row>
        <row r="2836">
          <cell r="A2836">
            <v>16144</v>
          </cell>
          <cell r="B2836">
            <v>1</v>
          </cell>
        </row>
        <row r="2837">
          <cell r="A2837">
            <v>16149</v>
          </cell>
          <cell r="B2837"/>
        </row>
        <row r="2838">
          <cell r="A2838">
            <v>16155</v>
          </cell>
          <cell r="B2838"/>
        </row>
        <row r="2839">
          <cell r="A2839">
            <v>16169</v>
          </cell>
          <cell r="B2839"/>
        </row>
        <row r="2840">
          <cell r="A2840">
            <v>16170</v>
          </cell>
          <cell r="B2840"/>
        </row>
        <row r="2841">
          <cell r="A2841">
            <v>16180</v>
          </cell>
          <cell r="B2841"/>
        </row>
        <row r="2842">
          <cell r="A2842">
            <v>16182</v>
          </cell>
          <cell r="B2842"/>
        </row>
        <row r="2843">
          <cell r="A2843">
            <v>16211</v>
          </cell>
          <cell r="B2843"/>
        </row>
        <row r="2844">
          <cell r="A2844">
            <v>16234</v>
          </cell>
          <cell r="B2844"/>
        </row>
        <row r="2845">
          <cell r="A2845">
            <v>16240</v>
          </cell>
          <cell r="B2845"/>
        </row>
        <row r="2846">
          <cell r="A2846">
            <v>16247</v>
          </cell>
          <cell r="B2846"/>
        </row>
        <row r="2847">
          <cell r="A2847">
            <v>16260</v>
          </cell>
          <cell r="B2847"/>
        </row>
        <row r="2848">
          <cell r="A2848">
            <v>16264</v>
          </cell>
          <cell r="B2848">
            <v>7</v>
          </cell>
        </row>
        <row r="2849">
          <cell r="A2849">
            <v>16267</v>
          </cell>
          <cell r="B2849"/>
        </row>
        <row r="2850">
          <cell r="A2850">
            <v>16275</v>
          </cell>
          <cell r="B2850"/>
        </row>
        <row r="2851">
          <cell r="A2851">
            <v>16281</v>
          </cell>
          <cell r="B2851"/>
        </row>
        <row r="2852">
          <cell r="A2852">
            <v>16322</v>
          </cell>
          <cell r="B2852">
            <v>341</v>
          </cell>
        </row>
        <row r="2853">
          <cell r="A2853">
            <v>16325</v>
          </cell>
          <cell r="B2853"/>
        </row>
        <row r="2854">
          <cell r="A2854">
            <v>16347</v>
          </cell>
          <cell r="B2854"/>
        </row>
        <row r="2855">
          <cell r="A2855">
            <v>16348</v>
          </cell>
          <cell r="B2855"/>
        </row>
        <row r="2856">
          <cell r="A2856">
            <v>16357</v>
          </cell>
          <cell r="B2856"/>
        </row>
        <row r="2857">
          <cell r="A2857">
            <v>16385</v>
          </cell>
          <cell r="B2857"/>
        </row>
        <row r="2858">
          <cell r="A2858">
            <v>16413</v>
          </cell>
          <cell r="B2858">
            <v>3</v>
          </cell>
        </row>
        <row r="2859">
          <cell r="A2859">
            <v>16427</v>
          </cell>
          <cell r="B2859"/>
        </row>
        <row r="2860">
          <cell r="A2860">
            <v>16431</v>
          </cell>
          <cell r="B2860"/>
        </row>
        <row r="2861">
          <cell r="A2861">
            <v>16436</v>
          </cell>
          <cell r="B2861"/>
        </row>
        <row r="2862">
          <cell r="A2862">
            <v>16455</v>
          </cell>
          <cell r="B2862">
            <v>1</v>
          </cell>
        </row>
        <row r="2863">
          <cell r="A2863">
            <v>16467</v>
          </cell>
          <cell r="B2863">
            <v>1</v>
          </cell>
        </row>
        <row r="2864">
          <cell r="A2864">
            <v>16468</v>
          </cell>
          <cell r="B2864"/>
        </row>
        <row r="2865">
          <cell r="A2865">
            <v>16489</v>
          </cell>
          <cell r="B2865">
            <v>1</v>
          </cell>
        </row>
        <row r="2866">
          <cell r="A2866">
            <v>16492</v>
          </cell>
          <cell r="B2866"/>
        </row>
        <row r="2867">
          <cell r="A2867">
            <v>16501</v>
          </cell>
          <cell r="B2867"/>
        </row>
        <row r="2868">
          <cell r="A2868">
            <v>16516</v>
          </cell>
          <cell r="B2868"/>
        </row>
        <row r="2869">
          <cell r="A2869">
            <v>16521</v>
          </cell>
          <cell r="B2869"/>
        </row>
        <row r="2870">
          <cell r="A2870">
            <v>16558</v>
          </cell>
          <cell r="B2870"/>
        </row>
        <row r="2871">
          <cell r="A2871">
            <v>16564</v>
          </cell>
          <cell r="B2871"/>
        </row>
        <row r="2872">
          <cell r="A2872">
            <v>16583</v>
          </cell>
          <cell r="B2872">
            <v>3</v>
          </cell>
        </row>
        <row r="2873">
          <cell r="A2873">
            <v>16592</v>
          </cell>
          <cell r="B2873"/>
        </row>
        <row r="2874">
          <cell r="A2874">
            <v>16596</v>
          </cell>
          <cell r="B2874"/>
        </row>
        <row r="2875">
          <cell r="A2875">
            <v>16607</v>
          </cell>
          <cell r="B2875"/>
        </row>
        <row r="2876">
          <cell r="A2876">
            <v>16611</v>
          </cell>
          <cell r="B2876"/>
        </row>
        <row r="2877">
          <cell r="A2877">
            <v>16621</v>
          </cell>
          <cell r="B2877">
            <v>2</v>
          </cell>
        </row>
        <row r="2878">
          <cell r="A2878">
            <v>16622</v>
          </cell>
          <cell r="B2878">
            <v>1</v>
          </cell>
        </row>
        <row r="2879">
          <cell r="A2879">
            <v>16656</v>
          </cell>
          <cell r="B2879"/>
        </row>
        <row r="2880">
          <cell r="A2880">
            <v>16660</v>
          </cell>
          <cell r="B2880">
            <v>1</v>
          </cell>
        </row>
        <row r="2881">
          <cell r="A2881">
            <v>16661</v>
          </cell>
          <cell r="B2881">
            <v>1</v>
          </cell>
        </row>
        <row r="2882">
          <cell r="A2882">
            <v>16666</v>
          </cell>
          <cell r="B2882">
            <v>5</v>
          </cell>
        </row>
        <row r="2883">
          <cell r="A2883">
            <v>16684</v>
          </cell>
          <cell r="B2883"/>
        </row>
        <row r="2884">
          <cell r="A2884">
            <v>16699</v>
          </cell>
          <cell r="B2884"/>
        </row>
        <row r="2885">
          <cell r="A2885">
            <v>16707</v>
          </cell>
          <cell r="B2885"/>
        </row>
        <row r="2886">
          <cell r="A2886">
            <v>16722</v>
          </cell>
          <cell r="B2886"/>
        </row>
        <row r="2887">
          <cell r="A2887">
            <v>16733</v>
          </cell>
          <cell r="B2887"/>
        </row>
        <row r="2888">
          <cell r="A2888">
            <v>16736</v>
          </cell>
          <cell r="B2888">
            <v>1</v>
          </cell>
        </row>
        <row r="2889">
          <cell r="A2889">
            <v>16743</v>
          </cell>
          <cell r="B2889">
            <v>6</v>
          </cell>
        </row>
        <row r="2890">
          <cell r="A2890">
            <v>16765</v>
          </cell>
          <cell r="B2890"/>
        </row>
        <row r="2891">
          <cell r="A2891">
            <v>16799</v>
          </cell>
          <cell r="B2891"/>
        </row>
        <row r="2892">
          <cell r="A2892">
            <v>16800</v>
          </cell>
          <cell r="B2892"/>
        </row>
        <row r="2893">
          <cell r="A2893">
            <v>16832</v>
          </cell>
          <cell r="B2893"/>
        </row>
        <row r="2894">
          <cell r="A2894">
            <v>16833</v>
          </cell>
          <cell r="B2894"/>
        </row>
        <row r="2895">
          <cell r="A2895">
            <v>16834</v>
          </cell>
          <cell r="B2895"/>
        </row>
        <row r="2896">
          <cell r="A2896">
            <v>16849</v>
          </cell>
          <cell r="B2896"/>
        </row>
        <row r="2897">
          <cell r="A2897">
            <v>16850</v>
          </cell>
          <cell r="B2897"/>
        </row>
        <row r="2898">
          <cell r="A2898">
            <v>16878</v>
          </cell>
          <cell r="B2898">
            <v>1</v>
          </cell>
        </row>
        <row r="2899">
          <cell r="A2899">
            <v>16886</v>
          </cell>
          <cell r="B2899"/>
        </row>
        <row r="2900">
          <cell r="A2900">
            <v>16887</v>
          </cell>
          <cell r="B2900"/>
        </row>
        <row r="2901">
          <cell r="A2901">
            <v>16905</v>
          </cell>
          <cell r="B2901"/>
        </row>
        <row r="2902">
          <cell r="A2902">
            <v>16907</v>
          </cell>
          <cell r="B2902"/>
        </row>
        <row r="2903">
          <cell r="A2903">
            <v>16920</v>
          </cell>
          <cell r="B2903"/>
        </row>
        <row r="2904">
          <cell r="A2904">
            <v>16962</v>
          </cell>
          <cell r="B2904"/>
        </row>
        <row r="2905">
          <cell r="A2905">
            <v>16993</v>
          </cell>
          <cell r="B2905"/>
        </row>
        <row r="2906">
          <cell r="A2906">
            <v>16994</v>
          </cell>
          <cell r="B2906"/>
        </row>
        <row r="2907">
          <cell r="A2907">
            <v>16999</v>
          </cell>
          <cell r="B2907"/>
        </row>
        <row r="2908">
          <cell r="A2908">
            <v>17008</v>
          </cell>
          <cell r="B2908"/>
        </row>
        <row r="2909">
          <cell r="A2909">
            <v>17012</v>
          </cell>
          <cell r="B2909"/>
        </row>
        <row r="2910">
          <cell r="A2910">
            <v>17017</v>
          </cell>
          <cell r="B2910"/>
        </row>
        <row r="2911">
          <cell r="A2911">
            <v>17032</v>
          </cell>
          <cell r="B2911">
            <v>4</v>
          </cell>
        </row>
        <row r="2912">
          <cell r="A2912">
            <v>17058</v>
          </cell>
          <cell r="B2912"/>
        </row>
        <row r="2913">
          <cell r="A2913">
            <v>17061</v>
          </cell>
          <cell r="B2913"/>
        </row>
        <row r="2914">
          <cell r="A2914">
            <v>17069</v>
          </cell>
          <cell r="B2914"/>
        </row>
        <row r="2915">
          <cell r="A2915">
            <v>17099</v>
          </cell>
          <cell r="B2915"/>
        </row>
        <row r="2916">
          <cell r="A2916">
            <v>17119</v>
          </cell>
          <cell r="B2916"/>
        </row>
        <row r="2917">
          <cell r="A2917">
            <v>17123</v>
          </cell>
          <cell r="B2917"/>
        </row>
        <row r="2918">
          <cell r="A2918">
            <v>17127</v>
          </cell>
          <cell r="B2918">
            <v>8</v>
          </cell>
        </row>
        <row r="2919">
          <cell r="A2919">
            <v>17128</v>
          </cell>
          <cell r="B2919"/>
        </row>
        <row r="2920">
          <cell r="A2920">
            <v>17131</v>
          </cell>
          <cell r="B2920"/>
        </row>
        <row r="2921">
          <cell r="A2921">
            <v>17138</v>
          </cell>
          <cell r="B2921"/>
        </row>
        <row r="2922">
          <cell r="A2922">
            <v>17166</v>
          </cell>
          <cell r="B2922"/>
        </row>
        <row r="2923">
          <cell r="A2923">
            <v>17184</v>
          </cell>
          <cell r="B2923">
            <v>1</v>
          </cell>
        </row>
        <row r="2924">
          <cell r="A2924">
            <v>17190</v>
          </cell>
          <cell r="B2924"/>
        </row>
        <row r="2925">
          <cell r="A2925">
            <v>17205</v>
          </cell>
          <cell r="B2925"/>
        </row>
        <row r="2926">
          <cell r="A2926">
            <v>17206</v>
          </cell>
          <cell r="B2926"/>
        </row>
        <row r="2927">
          <cell r="A2927">
            <v>17216</v>
          </cell>
          <cell r="B2927"/>
        </row>
        <row r="2928">
          <cell r="A2928">
            <v>17219</v>
          </cell>
          <cell r="B2928">
            <v>2</v>
          </cell>
        </row>
        <row r="2929">
          <cell r="A2929">
            <v>17232</v>
          </cell>
          <cell r="B2929"/>
        </row>
        <row r="2930">
          <cell r="A2930">
            <v>17237</v>
          </cell>
          <cell r="B2930"/>
        </row>
        <row r="2931">
          <cell r="A2931">
            <v>17238</v>
          </cell>
          <cell r="B2931">
            <v>1</v>
          </cell>
        </row>
        <row r="2932">
          <cell r="A2932">
            <v>17245</v>
          </cell>
          <cell r="B2932"/>
        </row>
        <row r="2933">
          <cell r="A2933">
            <v>17249</v>
          </cell>
          <cell r="B2933">
            <v>13</v>
          </cell>
        </row>
        <row r="2934">
          <cell r="A2934">
            <v>17260</v>
          </cell>
          <cell r="B2934">
            <v>20</v>
          </cell>
        </row>
        <row r="2935">
          <cell r="A2935">
            <v>17261</v>
          </cell>
          <cell r="B2935">
            <v>1</v>
          </cell>
        </row>
        <row r="2936">
          <cell r="A2936">
            <v>17264</v>
          </cell>
          <cell r="B2936"/>
        </row>
        <row r="2937">
          <cell r="A2937">
            <v>17266</v>
          </cell>
          <cell r="B2937"/>
        </row>
        <row r="2938">
          <cell r="A2938">
            <v>17273</v>
          </cell>
          <cell r="B2938">
            <v>1</v>
          </cell>
        </row>
        <row r="2939">
          <cell r="A2939">
            <v>17275</v>
          </cell>
          <cell r="B2939"/>
        </row>
        <row r="2940">
          <cell r="A2940">
            <v>17278</v>
          </cell>
          <cell r="B2940">
            <v>1</v>
          </cell>
        </row>
        <row r="2941">
          <cell r="A2941">
            <v>17309</v>
          </cell>
          <cell r="B2941"/>
        </row>
        <row r="2942">
          <cell r="A2942">
            <v>17310</v>
          </cell>
          <cell r="B2942">
            <v>1</v>
          </cell>
        </row>
        <row r="2943">
          <cell r="A2943">
            <v>17328</v>
          </cell>
          <cell r="B2943"/>
        </row>
        <row r="2944">
          <cell r="A2944">
            <v>17330</v>
          </cell>
          <cell r="B2944"/>
        </row>
        <row r="2945">
          <cell r="A2945">
            <v>17367</v>
          </cell>
          <cell r="B2945">
            <v>141</v>
          </cell>
        </row>
        <row r="2946">
          <cell r="A2946">
            <v>17373</v>
          </cell>
          <cell r="B2946"/>
        </row>
        <row r="2947">
          <cell r="A2947">
            <v>17375</v>
          </cell>
          <cell r="B2947">
            <v>2</v>
          </cell>
        </row>
        <row r="2948">
          <cell r="A2948">
            <v>17381</v>
          </cell>
          <cell r="B2948"/>
        </row>
        <row r="2949">
          <cell r="A2949">
            <v>17396</v>
          </cell>
          <cell r="B2949"/>
        </row>
        <row r="2950">
          <cell r="A2950">
            <v>17406</v>
          </cell>
          <cell r="B2950"/>
        </row>
        <row r="2951">
          <cell r="A2951">
            <v>17425</v>
          </cell>
          <cell r="B2951">
            <v>1</v>
          </cell>
        </row>
        <row r="2952">
          <cell r="A2952">
            <v>17434</v>
          </cell>
          <cell r="B2952"/>
        </row>
        <row r="2953">
          <cell r="A2953">
            <v>17445</v>
          </cell>
          <cell r="B2953"/>
        </row>
        <row r="2954">
          <cell r="A2954">
            <v>17450</v>
          </cell>
          <cell r="B2954"/>
        </row>
        <row r="2955">
          <cell r="A2955">
            <v>17462</v>
          </cell>
          <cell r="B2955"/>
        </row>
        <row r="2956">
          <cell r="A2956">
            <v>17470</v>
          </cell>
          <cell r="B2956"/>
        </row>
        <row r="2957">
          <cell r="A2957">
            <v>17471</v>
          </cell>
          <cell r="B2957"/>
        </row>
        <row r="2958">
          <cell r="A2958">
            <v>17476</v>
          </cell>
          <cell r="B2958"/>
        </row>
        <row r="2959">
          <cell r="A2959">
            <v>17492</v>
          </cell>
          <cell r="B2959"/>
        </row>
        <row r="2960">
          <cell r="A2960">
            <v>17525</v>
          </cell>
          <cell r="B2960"/>
        </row>
        <row r="2961">
          <cell r="A2961">
            <v>17539</v>
          </cell>
          <cell r="B2961"/>
        </row>
        <row r="2962">
          <cell r="A2962">
            <v>17570</v>
          </cell>
          <cell r="B2962"/>
        </row>
        <row r="2963">
          <cell r="A2963">
            <v>17602</v>
          </cell>
          <cell r="B2963"/>
        </row>
        <row r="2964">
          <cell r="A2964">
            <v>17611</v>
          </cell>
          <cell r="B2964"/>
        </row>
        <row r="2965">
          <cell r="A2965">
            <v>17613</v>
          </cell>
          <cell r="B2965"/>
        </row>
        <row r="2966">
          <cell r="A2966">
            <v>17620</v>
          </cell>
          <cell r="B2966"/>
        </row>
        <row r="2967">
          <cell r="A2967">
            <v>17630</v>
          </cell>
          <cell r="B2967"/>
        </row>
        <row r="2968">
          <cell r="A2968">
            <v>17633</v>
          </cell>
          <cell r="B2968"/>
        </row>
        <row r="2969">
          <cell r="A2969">
            <v>17644</v>
          </cell>
          <cell r="B2969"/>
        </row>
        <row r="2970">
          <cell r="A2970">
            <v>17670</v>
          </cell>
          <cell r="B2970"/>
        </row>
        <row r="2971">
          <cell r="A2971">
            <v>17700</v>
          </cell>
          <cell r="B2971"/>
        </row>
        <row r="2972">
          <cell r="A2972">
            <v>17706</v>
          </cell>
          <cell r="B2972"/>
        </row>
        <row r="2973">
          <cell r="A2973">
            <v>17724</v>
          </cell>
          <cell r="B2973"/>
        </row>
        <row r="2974">
          <cell r="A2974">
            <v>17725</v>
          </cell>
          <cell r="B2974"/>
        </row>
        <row r="2975">
          <cell r="A2975">
            <v>17728</v>
          </cell>
          <cell r="B2975">
            <v>5</v>
          </cell>
        </row>
        <row r="2976">
          <cell r="A2976">
            <v>17734</v>
          </cell>
          <cell r="B2976"/>
        </row>
        <row r="2977">
          <cell r="A2977">
            <v>17743</v>
          </cell>
          <cell r="B2977"/>
        </row>
        <row r="2978">
          <cell r="A2978">
            <v>17752</v>
          </cell>
          <cell r="B2978">
            <v>5</v>
          </cell>
        </row>
        <row r="2979">
          <cell r="A2979">
            <v>17753</v>
          </cell>
          <cell r="B2979">
            <v>1</v>
          </cell>
        </row>
        <row r="2980">
          <cell r="A2980">
            <v>17757</v>
          </cell>
          <cell r="B2980"/>
        </row>
        <row r="2981">
          <cell r="A2981">
            <v>17766</v>
          </cell>
          <cell r="B2981"/>
        </row>
        <row r="2982">
          <cell r="A2982">
            <v>17780</v>
          </cell>
          <cell r="B2982"/>
        </row>
        <row r="2983">
          <cell r="A2983">
            <v>17785</v>
          </cell>
          <cell r="B2983"/>
        </row>
        <row r="2984">
          <cell r="A2984">
            <v>17811</v>
          </cell>
          <cell r="B2984"/>
        </row>
        <row r="2985">
          <cell r="A2985">
            <v>17819</v>
          </cell>
          <cell r="B2985"/>
        </row>
        <row r="2986">
          <cell r="A2986">
            <v>17822</v>
          </cell>
          <cell r="B2986"/>
        </row>
        <row r="2987">
          <cell r="A2987">
            <v>17823</v>
          </cell>
          <cell r="B2987"/>
        </row>
        <row r="2988">
          <cell r="A2988">
            <v>17825</v>
          </cell>
          <cell r="B2988"/>
        </row>
        <row r="2989">
          <cell r="A2989">
            <v>17842</v>
          </cell>
          <cell r="B2989"/>
        </row>
        <row r="2990">
          <cell r="A2990">
            <v>17847</v>
          </cell>
          <cell r="B2990"/>
        </row>
        <row r="2991">
          <cell r="A2991">
            <v>17848</v>
          </cell>
          <cell r="B2991">
            <v>4</v>
          </cell>
        </row>
        <row r="2992">
          <cell r="A2992">
            <v>17849</v>
          </cell>
          <cell r="B2992">
            <v>1</v>
          </cell>
        </row>
        <row r="2993">
          <cell r="A2993">
            <v>17853</v>
          </cell>
          <cell r="B2993"/>
        </row>
        <row r="2994">
          <cell r="A2994">
            <v>17866</v>
          </cell>
          <cell r="B2994"/>
        </row>
        <row r="2995">
          <cell r="A2995">
            <v>17867</v>
          </cell>
          <cell r="B2995"/>
        </row>
        <row r="2996">
          <cell r="A2996">
            <v>17874</v>
          </cell>
          <cell r="B2996"/>
        </row>
        <row r="2997">
          <cell r="A2997">
            <v>17877</v>
          </cell>
          <cell r="B2997"/>
        </row>
        <row r="2998">
          <cell r="A2998">
            <v>17881</v>
          </cell>
          <cell r="B2998"/>
        </row>
        <row r="2999">
          <cell r="A2999">
            <v>17899</v>
          </cell>
          <cell r="B2999"/>
        </row>
        <row r="3000">
          <cell r="A3000">
            <v>17909</v>
          </cell>
          <cell r="B3000"/>
        </row>
        <row r="3001">
          <cell r="A3001">
            <v>17916</v>
          </cell>
          <cell r="B3001"/>
        </row>
        <row r="3002">
          <cell r="A3002">
            <v>17918</v>
          </cell>
          <cell r="B3002"/>
        </row>
        <row r="3003">
          <cell r="A3003">
            <v>17919</v>
          </cell>
          <cell r="B3003"/>
        </row>
        <row r="3004">
          <cell r="A3004">
            <v>17924</v>
          </cell>
          <cell r="B3004">
            <v>3</v>
          </cell>
        </row>
        <row r="3005">
          <cell r="A3005">
            <v>17932</v>
          </cell>
          <cell r="B3005"/>
        </row>
        <row r="3006">
          <cell r="A3006">
            <v>17934</v>
          </cell>
          <cell r="B3006">
            <v>6</v>
          </cell>
        </row>
        <row r="3007">
          <cell r="A3007">
            <v>17937</v>
          </cell>
          <cell r="B3007"/>
        </row>
        <row r="3008">
          <cell r="A3008">
            <v>17941</v>
          </cell>
          <cell r="B3008"/>
        </row>
        <row r="3009">
          <cell r="A3009">
            <v>17943</v>
          </cell>
          <cell r="B3009"/>
        </row>
        <row r="3010">
          <cell r="A3010">
            <v>17962</v>
          </cell>
          <cell r="B3010"/>
        </row>
        <row r="3011">
          <cell r="A3011">
            <v>17972</v>
          </cell>
          <cell r="B3011"/>
        </row>
        <row r="3012">
          <cell r="A3012">
            <v>17975</v>
          </cell>
          <cell r="B3012"/>
        </row>
        <row r="3013">
          <cell r="A3013">
            <v>17976</v>
          </cell>
          <cell r="B3013">
            <v>1</v>
          </cell>
        </row>
        <row r="3014">
          <cell r="A3014">
            <v>17994</v>
          </cell>
          <cell r="B3014"/>
        </row>
        <row r="3015">
          <cell r="A3015">
            <v>17997</v>
          </cell>
          <cell r="B3015"/>
        </row>
        <row r="3016">
          <cell r="A3016">
            <v>17998</v>
          </cell>
          <cell r="B3016"/>
        </row>
        <row r="3017">
          <cell r="A3017">
            <v>18005</v>
          </cell>
          <cell r="B3017"/>
        </row>
        <row r="3018">
          <cell r="A3018">
            <v>18014</v>
          </cell>
          <cell r="B3018"/>
        </row>
        <row r="3019">
          <cell r="A3019">
            <v>18022</v>
          </cell>
          <cell r="B3019"/>
        </row>
        <row r="3020">
          <cell r="A3020">
            <v>18024</v>
          </cell>
          <cell r="B3020"/>
        </row>
        <row r="3021">
          <cell r="A3021">
            <v>18045</v>
          </cell>
          <cell r="B3021"/>
        </row>
        <row r="3022">
          <cell r="A3022">
            <v>18065</v>
          </cell>
          <cell r="B3022"/>
        </row>
        <row r="3023">
          <cell r="A3023">
            <v>18077</v>
          </cell>
          <cell r="B3023">
            <v>1</v>
          </cell>
        </row>
        <row r="3024">
          <cell r="A3024">
            <v>18079</v>
          </cell>
          <cell r="B3024"/>
        </row>
        <row r="3025">
          <cell r="A3025">
            <v>18092</v>
          </cell>
          <cell r="B3025"/>
        </row>
        <row r="3026">
          <cell r="A3026">
            <v>18110</v>
          </cell>
          <cell r="B3026">
            <v>12.75</v>
          </cell>
        </row>
        <row r="3027">
          <cell r="A3027">
            <v>18113</v>
          </cell>
          <cell r="B3027">
            <v>6</v>
          </cell>
        </row>
        <row r="3028">
          <cell r="A3028">
            <v>18132</v>
          </cell>
          <cell r="B3028"/>
        </row>
        <row r="3029">
          <cell r="A3029">
            <v>18140</v>
          </cell>
          <cell r="B3029"/>
        </row>
        <row r="3030">
          <cell r="A3030">
            <v>18152</v>
          </cell>
          <cell r="B3030"/>
        </row>
        <row r="3031">
          <cell r="A3031">
            <v>18153</v>
          </cell>
          <cell r="B3031"/>
        </row>
        <row r="3032">
          <cell r="A3032">
            <v>18155</v>
          </cell>
          <cell r="B3032"/>
        </row>
        <row r="3033">
          <cell r="A3033">
            <v>18158</v>
          </cell>
          <cell r="B3033"/>
        </row>
        <row r="3034">
          <cell r="A3034">
            <v>18179</v>
          </cell>
          <cell r="B3034"/>
        </row>
        <row r="3035">
          <cell r="A3035">
            <v>18197</v>
          </cell>
          <cell r="B3035"/>
        </row>
        <row r="3036">
          <cell r="A3036">
            <v>18209</v>
          </cell>
          <cell r="B3036"/>
        </row>
        <row r="3037">
          <cell r="A3037">
            <v>18210</v>
          </cell>
          <cell r="B3037"/>
        </row>
        <row r="3038">
          <cell r="A3038">
            <v>18218</v>
          </cell>
          <cell r="B3038"/>
        </row>
        <row r="3039">
          <cell r="A3039">
            <v>18219</v>
          </cell>
          <cell r="B3039"/>
        </row>
        <row r="3040">
          <cell r="A3040">
            <v>18234</v>
          </cell>
          <cell r="B3040"/>
        </row>
        <row r="3041">
          <cell r="A3041">
            <v>18239</v>
          </cell>
          <cell r="B3041"/>
        </row>
        <row r="3042">
          <cell r="A3042">
            <v>18249</v>
          </cell>
          <cell r="B3042"/>
        </row>
        <row r="3043">
          <cell r="A3043">
            <v>18281</v>
          </cell>
          <cell r="B3043">
            <v>2</v>
          </cell>
        </row>
        <row r="3044">
          <cell r="A3044">
            <v>18282</v>
          </cell>
          <cell r="B3044"/>
        </row>
        <row r="3045">
          <cell r="A3045">
            <v>18289</v>
          </cell>
          <cell r="B3045"/>
        </row>
        <row r="3046">
          <cell r="A3046">
            <v>18297</v>
          </cell>
          <cell r="B3046"/>
        </row>
        <row r="3047">
          <cell r="A3047">
            <v>18303</v>
          </cell>
          <cell r="B3047"/>
        </row>
        <row r="3048">
          <cell r="A3048">
            <v>18312</v>
          </cell>
          <cell r="B3048"/>
        </row>
        <row r="3049">
          <cell r="A3049">
            <v>18315</v>
          </cell>
          <cell r="B3049"/>
        </row>
        <row r="3050">
          <cell r="A3050">
            <v>18318</v>
          </cell>
          <cell r="B3050"/>
        </row>
        <row r="3051">
          <cell r="A3051">
            <v>18331</v>
          </cell>
          <cell r="B3051"/>
        </row>
        <row r="3052">
          <cell r="A3052">
            <v>18333</v>
          </cell>
          <cell r="B3052"/>
        </row>
        <row r="3053">
          <cell r="A3053">
            <v>18335</v>
          </cell>
          <cell r="B3053"/>
        </row>
        <row r="3054">
          <cell r="A3054">
            <v>18336</v>
          </cell>
          <cell r="B3054"/>
        </row>
        <row r="3055">
          <cell r="A3055">
            <v>18341</v>
          </cell>
          <cell r="B3055"/>
        </row>
        <row r="3056">
          <cell r="A3056">
            <v>18346</v>
          </cell>
          <cell r="B3056"/>
        </row>
        <row r="3057">
          <cell r="A3057">
            <v>18394</v>
          </cell>
          <cell r="B3057"/>
        </row>
        <row r="3058">
          <cell r="A3058">
            <v>18401</v>
          </cell>
          <cell r="B3058"/>
        </row>
        <row r="3059">
          <cell r="A3059">
            <v>18412</v>
          </cell>
          <cell r="B3059"/>
        </row>
        <row r="3060">
          <cell r="A3060">
            <v>18415</v>
          </cell>
          <cell r="B3060"/>
        </row>
        <row r="3061">
          <cell r="A3061">
            <v>18443</v>
          </cell>
          <cell r="B3061"/>
        </row>
        <row r="3062">
          <cell r="A3062">
            <v>18458</v>
          </cell>
          <cell r="B3062">
            <v>1</v>
          </cell>
        </row>
        <row r="3063">
          <cell r="A3063">
            <v>18459</v>
          </cell>
          <cell r="B3063"/>
        </row>
        <row r="3064">
          <cell r="A3064">
            <v>18462</v>
          </cell>
          <cell r="B3064"/>
        </row>
        <row r="3065">
          <cell r="A3065">
            <v>18471</v>
          </cell>
          <cell r="B3065"/>
        </row>
        <row r="3066">
          <cell r="A3066">
            <v>18488</v>
          </cell>
          <cell r="B3066"/>
        </row>
        <row r="3067">
          <cell r="A3067">
            <v>18493</v>
          </cell>
          <cell r="B3067"/>
        </row>
        <row r="3068">
          <cell r="A3068">
            <v>18495</v>
          </cell>
          <cell r="B3068"/>
        </row>
        <row r="3069">
          <cell r="A3069">
            <v>18502</v>
          </cell>
          <cell r="B3069"/>
        </row>
        <row r="3070">
          <cell r="A3070">
            <v>18506</v>
          </cell>
          <cell r="B3070"/>
        </row>
        <row r="3071">
          <cell r="A3071">
            <v>18508</v>
          </cell>
          <cell r="B3071"/>
        </row>
        <row r="3072">
          <cell r="A3072">
            <v>18531</v>
          </cell>
          <cell r="B3072"/>
        </row>
        <row r="3073">
          <cell r="A3073">
            <v>18536</v>
          </cell>
          <cell r="B3073"/>
        </row>
        <row r="3074">
          <cell r="A3074">
            <v>18537</v>
          </cell>
          <cell r="B3074"/>
        </row>
        <row r="3075">
          <cell r="A3075">
            <v>18545</v>
          </cell>
          <cell r="B3075">
            <v>2.5</v>
          </cell>
        </row>
        <row r="3076">
          <cell r="A3076">
            <v>18563</v>
          </cell>
          <cell r="B3076"/>
        </row>
        <row r="3077">
          <cell r="A3077">
            <v>18564</v>
          </cell>
          <cell r="B3077"/>
        </row>
        <row r="3078">
          <cell r="A3078">
            <v>18571</v>
          </cell>
          <cell r="B3078"/>
        </row>
        <row r="3079">
          <cell r="A3079">
            <v>18577</v>
          </cell>
          <cell r="B3079"/>
        </row>
        <row r="3080">
          <cell r="A3080">
            <v>18597</v>
          </cell>
          <cell r="B3080"/>
        </row>
        <row r="3081">
          <cell r="A3081">
            <v>18598</v>
          </cell>
          <cell r="B3081">
            <v>4</v>
          </cell>
        </row>
        <row r="3082">
          <cell r="A3082">
            <v>18629</v>
          </cell>
          <cell r="B3082"/>
        </row>
        <row r="3083">
          <cell r="A3083">
            <v>18630</v>
          </cell>
          <cell r="B3083"/>
        </row>
        <row r="3084">
          <cell r="A3084">
            <v>18655</v>
          </cell>
          <cell r="B3084"/>
        </row>
        <row r="3085">
          <cell r="A3085">
            <v>18674</v>
          </cell>
          <cell r="B3085"/>
        </row>
        <row r="3086">
          <cell r="A3086">
            <v>18684</v>
          </cell>
          <cell r="B3086"/>
        </row>
        <row r="3087">
          <cell r="A3087">
            <v>18694</v>
          </cell>
          <cell r="B3087">
            <v>8</v>
          </cell>
        </row>
        <row r="3088">
          <cell r="A3088">
            <v>18712</v>
          </cell>
          <cell r="B3088">
            <v>1</v>
          </cell>
        </row>
        <row r="3089">
          <cell r="A3089">
            <v>18716</v>
          </cell>
          <cell r="B3089"/>
        </row>
        <row r="3090">
          <cell r="A3090">
            <v>18717</v>
          </cell>
          <cell r="B3090"/>
        </row>
        <row r="3091">
          <cell r="A3091">
            <v>18721</v>
          </cell>
          <cell r="B3091"/>
        </row>
        <row r="3092">
          <cell r="A3092">
            <v>18723</v>
          </cell>
          <cell r="B3092"/>
        </row>
        <row r="3093">
          <cell r="A3093">
            <v>18740</v>
          </cell>
          <cell r="B3093"/>
        </row>
        <row r="3094">
          <cell r="A3094">
            <v>18745</v>
          </cell>
          <cell r="B3094"/>
        </row>
        <row r="3095">
          <cell r="A3095">
            <v>18747</v>
          </cell>
          <cell r="B3095"/>
        </row>
        <row r="3096">
          <cell r="A3096">
            <v>18761</v>
          </cell>
          <cell r="B3096"/>
        </row>
        <row r="3097">
          <cell r="A3097">
            <v>18765</v>
          </cell>
          <cell r="B3097"/>
        </row>
        <row r="3098">
          <cell r="A3098">
            <v>18781</v>
          </cell>
          <cell r="B3098"/>
        </row>
        <row r="3099">
          <cell r="A3099">
            <v>18783</v>
          </cell>
          <cell r="B3099"/>
        </row>
        <row r="3100">
          <cell r="A3100">
            <v>18794</v>
          </cell>
          <cell r="B3100">
            <v>1</v>
          </cell>
        </row>
        <row r="3101">
          <cell r="A3101">
            <v>18797</v>
          </cell>
          <cell r="B3101"/>
        </row>
        <row r="3102">
          <cell r="A3102">
            <v>18798</v>
          </cell>
          <cell r="B3102"/>
        </row>
        <row r="3103">
          <cell r="A3103">
            <v>18801</v>
          </cell>
          <cell r="B3103"/>
        </row>
        <row r="3104">
          <cell r="A3104">
            <v>18808</v>
          </cell>
          <cell r="B3104"/>
        </row>
        <row r="3105">
          <cell r="A3105">
            <v>18813</v>
          </cell>
          <cell r="B3105">
            <v>1</v>
          </cell>
        </row>
        <row r="3106">
          <cell r="A3106">
            <v>18818</v>
          </cell>
          <cell r="B3106"/>
        </row>
        <row r="3107">
          <cell r="A3107">
            <v>18826</v>
          </cell>
          <cell r="B3107"/>
        </row>
        <row r="3108">
          <cell r="A3108">
            <v>18832</v>
          </cell>
          <cell r="B3108"/>
        </row>
        <row r="3109">
          <cell r="A3109">
            <v>18838</v>
          </cell>
          <cell r="B3109"/>
        </row>
        <row r="3110">
          <cell r="A3110">
            <v>18852</v>
          </cell>
          <cell r="B3110"/>
        </row>
        <row r="3111">
          <cell r="A3111">
            <v>18861</v>
          </cell>
          <cell r="B3111"/>
        </row>
        <row r="3112">
          <cell r="A3112">
            <v>18863</v>
          </cell>
          <cell r="B3112">
            <v>1</v>
          </cell>
        </row>
        <row r="3113">
          <cell r="A3113">
            <v>18868</v>
          </cell>
          <cell r="B3113"/>
        </row>
        <row r="3114">
          <cell r="A3114">
            <v>18874</v>
          </cell>
          <cell r="B3114">
            <v>1</v>
          </cell>
        </row>
        <row r="3115">
          <cell r="A3115">
            <v>18875</v>
          </cell>
          <cell r="B3115">
            <v>1</v>
          </cell>
        </row>
        <row r="3116">
          <cell r="A3116">
            <v>18876</v>
          </cell>
          <cell r="B3116"/>
        </row>
        <row r="3117">
          <cell r="A3117">
            <v>18877</v>
          </cell>
          <cell r="B3117"/>
        </row>
        <row r="3118">
          <cell r="A3118">
            <v>18878</v>
          </cell>
          <cell r="B3118">
            <v>2</v>
          </cell>
        </row>
        <row r="3119">
          <cell r="A3119">
            <v>18880</v>
          </cell>
          <cell r="B3119">
            <v>9</v>
          </cell>
        </row>
        <row r="3120">
          <cell r="A3120">
            <v>18891</v>
          </cell>
          <cell r="B3120"/>
        </row>
        <row r="3121">
          <cell r="A3121">
            <v>18910</v>
          </cell>
          <cell r="B3121"/>
        </row>
        <row r="3122">
          <cell r="A3122">
            <v>18912</v>
          </cell>
          <cell r="B3122"/>
        </row>
        <row r="3123">
          <cell r="A3123">
            <v>18916</v>
          </cell>
          <cell r="B3123"/>
        </row>
        <row r="3124">
          <cell r="A3124">
            <v>18917</v>
          </cell>
          <cell r="B3124"/>
        </row>
        <row r="3125">
          <cell r="A3125">
            <v>18921</v>
          </cell>
          <cell r="B3125">
            <v>42</v>
          </cell>
        </row>
        <row r="3126">
          <cell r="A3126">
            <v>18924</v>
          </cell>
          <cell r="B3126"/>
        </row>
        <row r="3127">
          <cell r="A3127">
            <v>18940</v>
          </cell>
          <cell r="B3127">
            <v>2</v>
          </cell>
        </row>
        <row r="3128">
          <cell r="A3128">
            <v>18943</v>
          </cell>
          <cell r="B3128"/>
        </row>
        <row r="3129">
          <cell r="A3129">
            <v>18983</v>
          </cell>
          <cell r="B3129"/>
        </row>
        <row r="3130">
          <cell r="A3130">
            <v>18987</v>
          </cell>
          <cell r="B3130"/>
        </row>
        <row r="3131">
          <cell r="A3131">
            <v>18998</v>
          </cell>
          <cell r="B3131"/>
        </row>
        <row r="3132">
          <cell r="A3132">
            <v>19002</v>
          </cell>
          <cell r="B3132"/>
        </row>
        <row r="3133">
          <cell r="A3133">
            <v>19003</v>
          </cell>
          <cell r="B3133"/>
        </row>
        <row r="3134">
          <cell r="A3134">
            <v>19004</v>
          </cell>
          <cell r="B3134"/>
        </row>
        <row r="3135">
          <cell r="A3135">
            <v>19011</v>
          </cell>
          <cell r="B3135">
            <v>1</v>
          </cell>
        </row>
        <row r="3136">
          <cell r="A3136">
            <v>19015</v>
          </cell>
          <cell r="B3136"/>
        </row>
        <row r="3137">
          <cell r="A3137">
            <v>19021</v>
          </cell>
          <cell r="B3137">
            <v>1</v>
          </cell>
        </row>
        <row r="3138">
          <cell r="A3138">
            <v>19039</v>
          </cell>
          <cell r="B3138"/>
        </row>
        <row r="3139">
          <cell r="A3139">
            <v>19050</v>
          </cell>
          <cell r="B3139"/>
        </row>
        <row r="3140">
          <cell r="A3140">
            <v>19062</v>
          </cell>
          <cell r="B3140">
            <v>1</v>
          </cell>
        </row>
        <row r="3141">
          <cell r="A3141">
            <v>19064</v>
          </cell>
          <cell r="B3141"/>
        </row>
        <row r="3142">
          <cell r="A3142">
            <v>19068</v>
          </cell>
          <cell r="B3142"/>
        </row>
        <row r="3143">
          <cell r="A3143">
            <v>19074</v>
          </cell>
          <cell r="B3143"/>
        </row>
        <row r="3144">
          <cell r="A3144">
            <v>19075</v>
          </cell>
          <cell r="B3144"/>
        </row>
        <row r="3145">
          <cell r="A3145">
            <v>19081</v>
          </cell>
          <cell r="B3145"/>
        </row>
        <row r="3146">
          <cell r="A3146">
            <v>19082</v>
          </cell>
          <cell r="B3146"/>
        </row>
        <row r="3147">
          <cell r="A3147">
            <v>19087</v>
          </cell>
          <cell r="B3147"/>
        </row>
        <row r="3148">
          <cell r="A3148">
            <v>19105</v>
          </cell>
          <cell r="B3148"/>
        </row>
        <row r="3149">
          <cell r="A3149">
            <v>19117</v>
          </cell>
          <cell r="B3149"/>
        </row>
        <row r="3150">
          <cell r="A3150">
            <v>19125</v>
          </cell>
          <cell r="B3150">
            <v>3</v>
          </cell>
        </row>
        <row r="3151">
          <cell r="A3151">
            <v>19134</v>
          </cell>
          <cell r="B3151"/>
        </row>
        <row r="3152">
          <cell r="A3152">
            <v>19140</v>
          </cell>
          <cell r="B3152"/>
        </row>
        <row r="3153">
          <cell r="A3153">
            <v>19143</v>
          </cell>
          <cell r="B3153"/>
        </row>
        <row r="3154">
          <cell r="A3154">
            <v>19159</v>
          </cell>
          <cell r="B3154"/>
        </row>
        <row r="3155">
          <cell r="A3155">
            <v>19178</v>
          </cell>
          <cell r="B3155"/>
        </row>
        <row r="3156">
          <cell r="A3156">
            <v>19181</v>
          </cell>
          <cell r="B3156"/>
        </row>
        <row r="3157">
          <cell r="A3157">
            <v>19182</v>
          </cell>
          <cell r="B3157"/>
        </row>
        <row r="3158">
          <cell r="A3158">
            <v>19203</v>
          </cell>
          <cell r="B3158"/>
        </row>
        <row r="3159">
          <cell r="A3159">
            <v>19207</v>
          </cell>
          <cell r="B3159"/>
        </row>
        <row r="3160">
          <cell r="A3160">
            <v>19215</v>
          </cell>
          <cell r="B3160"/>
        </row>
        <row r="3161">
          <cell r="A3161">
            <v>19218</v>
          </cell>
          <cell r="B3161"/>
        </row>
        <row r="3162">
          <cell r="A3162">
            <v>19219</v>
          </cell>
          <cell r="B3162">
            <v>6</v>
          </cell>
        </row>
        <row r="3163">
          <cell r="A3163">
            <v>19220</v>
          </cell>
          <cell r="B3163"/>
        </row>
        <row r="3164">
          <cell r="A3164">
            <v>19230</v>
          </cell>
          <cell r="B3164"/>
        </row>
        <row r="3165">
          <cell r="A3165">
            <v>19239</v>
          </cell>
          <cell r="B3165"/>
        </row>
        <row r="3166">
          <cell r="A3166">
            <v>19247</v>
          </cell>
          <cell r="B3166"/>
        </row>
        <row r="3167">
          <cell r="A3167">
            <v>19257</v>
          </cell>
          <cell r="B3167"/>
        </row>
        <row r="3168">
          <cell r="A3168">
            <v>19263</v>
          </cell>
          <cell r="B3168"/>
        </row>
        <row r="3169">
          <cell r="A3169">
            <v>19267</v>
          </cell>
          <cell r="B3169">
            <v>5</v>
          </cell>
        </row>
        <row r="3170">
          <cell r="A3170">
            <v>19269</v>
          </cell>
          <cell r="B3170"/>
        </row>
        <row r="3171">
          <cell r="A3171">
            <v>19271</v>
          </cell>
          <cell r="B3171"/>
        </row>
        <row r="3172">
          <cell r="A3172">
            <v>19272</v>
          </cell>
          <cell r="B3172"/>
        </row>
        <row r="3173">
          <cell r="A3173">
            <v>19274</v>
          </cell>
          <cell r="B3173"/>
        </row>
        <row r="3174">
          <cell r="A3174">
            <v>19276</v>
          </cell>
          <cell r="B3174"/>
        </row>
        <row r="3175">
          <cell r="A3175">
            <v>19289</v>
          </cell>
          <cell r="B3175"/>
        </row>
        <row r="3176">
          <cell r="A3176">
            <v>19293</v>
          </cell>
          <cell r="B3176"/>
        </row>
        <row r="3177">
          <cell r="A3177">
            <v>19295</v>
          </cell>
          <cell r="B3177"/>
        </row>
        <row r="3178">
          <cell r="A3178">
            <v>19296</v>
          </cell>
          <cell r="B3178">
            <v>1</v>
          </cell>
        </row>
        <row r="3179">
          <cell r="A3179">
            <v>19302</v>
          </cell>
          <cell r="B3179">
            <v>2</v>
          </cell>
        </row>
        <row r="3180">
          <cell r="A3180">
            <v>19313</v>
          </cell>
          <cell r="B3180"/>
        </row>
        <row r="3181">
          <cell r="A3181">
            <v>19326</v>
          </cell>
          <cell r="B3181">
            <v>11</v>
          </cell>
        </row>
        <row r="3182">
          <cell r="A3182">
            <v>19332</v>
          </cell>
          <cell r="B3182"/>
        </row>
        <row r="3183">
          <cell r="A3183">
            <v>19345</v>
          </cell>
          <cell r="B3183"/>
        </row>
        <row r="3184">
          <cell r="A3184">
            <v>19347</v>
          </cell>
          <cell r="B3184"/>
        </row>
        <row r="3185">
          <cell r="A3185">
            <v>19350</v>
          </cell>
          <cell r="B3185"/>
        </row>
        <row r="3186">
          <cell r="A3186">
            <v>19376</v>
          </cell>
          <cell r="B3186"/>
        </row>
        <row r="3187">
          <cell r="A3187">
            <v>19378</v>
          </cell>
          <cell r="B3187"/>
        </row>
        <row r="3188">
          <cell r="A3188">
            <v>19385</v>
          </cell>
          <cell r="B3188">
            <v>1</v>
          </cell>
        </row>
        <row r="3189">
          <cell r="A3189">
            <v>19391</v>
          </cell>
          <cell r="B3189"/>
        </row>
        <row r="3190">
          <cell r="A3190">
            <v>19395</v>
          </cell>
          <cell r="B3190"/>
        </row>
        <row r="3191">
          <cell r="A3191">
            <v>19396</v>
          </cell>
          <cell r="B3191"/>
        </row>
        <row r="3192">
          <cell r="A3192">
            <v>19398</v>
          </cell>
          <cell r="B3192"/>
        </row>
        <row r="3193">
          <cell r="A3193">
            <v>19409</v>
          </cell>
          <cell r="B3193"/>
        </row>
        <row r="3194">
          <cell r="A3194">
            <v>19430</v>
          </cell>
          <cell r="B3194"/>
        </row>
        <row r="3195">
          <cell r="A3195">
            <v>19449</v>
          </cell>
          <cell r="B3195"/>
        </row>
        <row r="3196">
          <cell r="A3196">
            <v>19459</v>
          </cell>
          <cell r="B3196"/>
        </row>
        <row r="3197">
          <cell r="A3197">
            <v>19462</v>
          </cell>
          <cell r="B3197"/>
        </row>
        <row r="3198">
          <cell r="A3198">
            <v>19471</v>
          </cell>
          <cell r="B3198">
            <v>1</v>
          </cell>
        </row>
        <row r="3199">
          <cell r="A3199">
            <v>19486</v>
          </cell>
          <cell r="B3199">
            <v>1</v>
          </cell>
        </row>
        <row r="3200">
          <cell r="A3200">
            <v>19487</v>
          </cell>
          <cell r="B3200"/>
        </row>
        <row r="3201">
          <cell r="A3201">
            <v>19490</v>
          </cell>
          <cell r="B3201"/>
        </row>
        <row r="3202">
          <cell r="A3202">
            <v>19491</v>
          </cell>
          <cell r="B3202"/>
        </row>
        <row r="3203">
          <cell r="A3203">
            <v>19496</v>
          </cell>
          <cell r="B3203"/>
        </row>
        <row r="3204">
          <cell r="A3204">
            <v>19526</v>
          </cell>
          <cell r="B3204"/>
        </row>
        <row r="3205">
          <cell r="A3205">
            <v>19544</v>
          </cell>
          <cell r="B3205"/>
        </row>
        <row r="3206">
          <cell r="A3206">
            <v>19552</v>
          </cell>
          <cell r="B3206"/>
        </row>
        <row r="3207">
          <cell r="A3207">
            <v>19553</v>
          </cell>
          <cell r="B3207"/>
        </row>
        <row r="3208">
          <cell r="A3208">
            <v>19582</v>
          </cell>
          <cell r="B3208"/>
        </row>
        <row r="3209">
          <cell r="A3209">
            <v>19583</v>
          </cell>
          <cell r="B3209"/>
        </row>
        <row r="3210">
          <cell r="A3210">
            <v>19590</v>
          </cell>
          <cell r="B3210">
            <v>2</v>
          </cell>
        </row>
        <row r="3211">
          <cell r="A3211">
            <v>19603</v>
          </cell>
          <cell r="B3211"/>
        </row>
        <row r="3212">
          <cell r="A3212">
            <v>19605</v>
          </cell>
          <cell r="B3212"/>
        </row>
        <row r="3213">
          <cell r="A3213">
            <v>19628</v>
          </cell>
          <cell r="B3213"/>
        </row>
        <row r="3214">
          <cell r="A3214">
            <v>19639</v>
          </cell>
          <cell r="B3214">
            <v>22</v>
          </cell>
        </row>
        <row r="3215">
          <cell r="A3215">
            <v>19641</v>
          </cell>
          <cell r="B3215"/>
        </row>
        <row r="3216">
          <cell r="A3216">
            <v>19644</v>
          </cell>
          <cell r="B3216"/>
        </row>
        <row r="3217">
          <cell r="A3217">
            <v>19648</v>
          </cell>
          <cell r="B3217"/>
        </row>
        <row r="3218">
          <cell r="A3218">
            <v>19649</v>
          </cell>
          <cell r="B3218"/>
        </row>
        <row r="3219">
          <cell r="A3219">
            <v>19650</v>
          </cell>
          <cell r="B3219"/>
        </row>
        <row r="3220">
          <cell r="A3220">
            <v>19656</v>
          </cell>
          <cell r="B3220">
            <v>1</v>
          </cell>
        </row>
        <row r="3221">
          <cell r="A3221">
            <v>19658</v>
          </cell>
          <cell r="B3221">
            <v>1</v>
          </cell>
        </row>
        <row r="3222">
          <cell r="A3222">
            <v>19677</v>
          </cell>
          <cell r="B3222"/>
        </row>
        <row r="3223">
          <cell r="A3223">
            <v>19679</v>
          </cell>
          <cell r="B3223"/>
        </row>
        <row r="3224">
          <cell r="A3224">
            <v>19681</v>
          </cell>
          <cell r="B3224">
            <v>24</v>
          </cell>
        </row>
        <row r="3225">
          <cell r="A3225">
            <v>19686</v>
          </cell>
          <cell r="B3225"/>
        </row>
        <row r="3226">
          <cell r="A3226">
            <v>19698</v>
          </cell>
          <cell r="B3226"/>
        </row>
        <row r="3227">
          <cell r="A3227">
            <v>19714</v>
          </cell>
          <cell r="B3227"/>
        </row>
        <row r="3228">
          <cell r="A3228">
            <v>19731</v>
          </cell>
          <cell r="B3228"/>
        </row>
        <row r="3229">
          <cell r="A3229">
            <v>19735</v>
          </cell>
          <cell r="B3229"/>
        </row>
        <row r="3230">
          <cell r="A3230">
            <v>19737</v>
          </cell>
          <cell r="B3230">
            <v>1</v>
          </cell>
        </row>
        <row r="3231">
          <cell r="A3231">
            <v>19738</v>
          </cell>
          <cell r="B3231"/>
        </row>
        <row r="3232">
          <cell r="A3232">
            <v>19740</v>
          </cell>
          <cell r="B3232"/>
        </row>
        <row r="3233">
          <cell r="A3233">
            <v>19777</v>
          </cell>
          <cell r="B3233"/>
        </row>
        <row r="3234">
          <cell r="A3234">
            <v>19783</v>
          </cell>
          <cell r="B3234"/>
        </row>
        <row r="3235">
          <cell r="A3235">
            <v>19784</v>
          </cell>
          <cell r="B3235"/>
        </row>
        <row r="3236">
          <cell r="A3236">
            <v>19788</v>
          </cell>
          <cell r="B3236"/>
        </row>
        <row r="3237">
          <cell r="A3237">
            <v>19789</v>
          </cell>
          <cell r="B3237">
            <v>1</v>
          </cell>
        </row>
        <row r="3238">
          <cell r="A3238">
            <v>19808</v>
          </cell>
          <cell r="B3238">
            <v>3</v>
          </cell>
        </row>
        <row r="3239">
          <cell r="A3239">
            <v>19809</v>
          </cell>
          <cell r="B3239"/>
        </row>
        <row r="3240">
          <cell r="A3240">
            <v>19810</v>
          </cell>
          <cell r="B3240">
            <v>1</v>
          </cell>
        </row>
        <row r="3241">
          <cell r="A3241">
            <v>19831</v>
          </cell>
          <cell r="B3241"/>
        </row>
        <row r="3242">
          <cell r="A3242">
            <v>19847</v>
          </cell>
          <cell r="B3242"/>
        </row>
        <row r="3243">
          <cell r="A3243">
            <v>19848</v>
          </cell>
          <cell r="B3243"/>
        </row>
        <row r="3244">
          <cell r="A3244">
            <v>19850</v>
          </cell>
          <cell r="B3244"/>
        </row>
        <row r="3245">
          <cell r="A3245">
            <v>19865</v>
          </cell>
          <cell r="B3245"/>
        </row>
        <row r="3246">
          <cell r="A3246">
            <v>19881</v>
          </cell>
          <cell r="B3246"/>
        </row>
        <row r="3247">
          <cell r="A3247">
            <v>19882</v>
          </cell>
          <cell r="B3247"/>
        </row>
        <row r="3248">
          <cell r="A3248">
            <v>19885</v>
          </cell>
          <cell r="B3248"/>
        </row>
        <row r="3249">
          <cell r="A3249">
            <v>19912</v>
          </cell>
          <cell r="B3249">
            <v>1</v>
          </cell>
        </row>
        <row r="3250">
          <cell r="A3250">
            <v>19963</v>
          </cell>
          <cell r="B3250"/>
        </row>
        <row r="3251">
          <cell r="A3251">
            <v>19971</v>
          </cell>
          <cell r="B3251"/>
        </row>
        <row r="3252">
          <cell r="A3252">
            <v>20000</v>
          </cell>
          <cell r="B3252"/>
        </row>
        <row r="3253">
          <cell r="A3253">
            <v>20001</v>
          </cell>
          <cell r="B3253"/>
        </row>
        <row r="3254">
          <cell r="A3254">
            <v>20027</v>
          </cell>
          <cell r="B3254"/>
        </row>
        <row r="3255">
          <cell r="A3255">
            <v>20028</v>
          </cell>
          <cell r="B3255">
            <v>1</v>
          </cell>
        </row>
        <row r="3256">
          <cell r="A3256">
            <v>20029</v>
          </cell>
          <cell r="B3256"/>
        </row>
        <row r="3257">
          <cell r="A3257">
            <v>20049</v>
          </cell>
          <cell r="B3257"/>
        </row>
        <row r="3258">
          <cell r="A3258">
            <v>20059</v>
          </cell>
          <cell r="B3258"/>
        </row>
        <row r="3259">
          <cell r="A3259">
            <v>20064</v>
          </cell>
          <cell r="B3259">
            <v>1</v>
          </cell>
        </row>
        <row r="3260">
          <cell r="A3260">
            <v>20071</v>
          </cell>
          <cell r="B3260">
            <v>1</v>
          </cell>
        </row>
        <row r="3261">
          <cell r="A3261">
            <v>20087</v>
          </cell>
          <cell r="B3261"/>
        </row>
        <row r="3262">
          <cell r="A3262">
            <v>20096</v>
          </cell>
          <cell r="B3262"/>
        </row>
        <row r="3263">
          <cell r="A3263">
            <v>20099</v>
          </cell>
          <cell r="B3263"/>
        </row>
        <row r="3264">
          <cell r="A3264">
            <v>20108</v>
          </cell>
          <cell r="B3264">
            <v>1</v>
          </cell>
        </row>
        <row r="3265">
          <cell r="A3265">
            <v>20111</v>
          </cell>
          <cell r="B3265"/>
        </row>
        <row r="3266">
          <cell r="A3266">
            <v>20118</v>
          </cell>
          <cell r="B3266"/>
        </row>
        <row r="3267">
          <cell r="A3267">
            <v>20141</v>
          </cell>
          <cell r="B3267">
            <v>1</v>
          </cell>
        </row>
        <row r="3268">
          <cell r="A3268">
            <v>20142</v>
          </cell>
          <cell r="B3268"/>
        </row>
        <row r="3269">
          <cell r="A3269">
            <v>20143</v>
          </cell>
          <cell r="B3269">
            <v>6</v>
          </cell>
        </row>
        <row r="3270">
          <cell r="A3270">
            <v>20147</v>
          </cell>
          <cell r="B3270"/>
        </row>
        <row r="3271">
          <cell r="A3271">
            <v>20158</v>
          </cell>
          <cell r="B3271"/>
        </row>
        <row r="3272">
          <cell r="A3272">
            <v>20182</v>
          </cell>
          <cell r="B3272"/>
        </row>
        <row r="3273">
          <cell r="A3273">
            <v>20184</v>
          </cell>
          <cell r="B3273"/>
        </row>
        <row r="3274">
          <cell r="A3274">
            <v>20189</v>
          </cell>
          <cell r="B3274"/>
        </row>
        <row r="3275">
          <cell r="A3275">
            <v>20201</v>
          </cell>
          <cell r="B3275"/>
        </row>
        <row r="3276">
          <cell r="A3276">
            <v>20203</v>
          </cell>
          <cell r="B3276"/>
        </row>
        <row r="3277">
          <cell r="A3277">
            <v>20205</v>
          </cell>
          <cell r="B3277">
            <v>3</v>
          </cell>
        </row>
        <row r="3278">
          <cell r="A3278">
            <v>20206</v>
          </cell>
          <cell r="B3278"/>
        </row>
        <row r="3279">
          <cell r="A3279">
            <v>20212</v>
          </cell>
          <cell r="B3279"/>
        </row>
        <row r="3280">
          <cell r="A3280">
            <v>20216</v>
          </cell>
          <cell r="B3280"/>
        </row>
        <row r="3281">
          <cell r="A3281">
            <v>20221</v>
          </cell>
          <cell r="B3281"/>
        </row>
        <row r="3282">
          <cell r="A3282">
            <v>20223</v>
          </cell>
          <cell r="B3282"/>
        </row>
        <row r="3283">
          <cell r="A3283">
            <v>20225</v>
          </cell>
          <cell r="B3283">
            <v>1</v>
          </cell>
        </row>
        <row r="3284">
          <cell r="A3284">
            <v>20226</v>
          </cell>
          <cell r="B3284">
            <v>2</v>
          </cell>
        </row>
        <row r="3285">
          <cell r="A3285">
            <v>20232</v>
          </cell>
          <cell r="B3285"/>
        </row>
        <row r="3286">
          <cell r="A3286">
            <v>20233</v>
          </cell>
          <cell r="B3286"/>
        </row>
        <row r="3287">
          <cell r="A3287">
            <v>20234</v>
          </cell>
          <cell r="B3287"/>
        </row>
        <row r="3288">
          <cell r="A3288">
            <v>20240</v>
          </cell>
          <cell r="B3288"/>
        </row>
        <row r="3289">
          <cell r="A3289">
            <v>20242</v>
          </cell>
          <cell r="B3289"/>
        </row>
        <row r="3290">
          <cell r="A3290">
            <v>20257</v>
          </cell>
          <cell r="B3290"/>
        </row>
        <row r="3291">
          <cell r="A3291">
            <v>20261</v>
          </cell>
          <cell r="B3291"/>
        </row>
        <row r="3292">
          <cell r="A3292">
            <v>20266</v>
          </cell>
          <cell r="B3292"/>
        </row>
        <row r="3293">
          <cell r="A3293">
            <v>20292</v>
          </cell>
          <cell r="B3293"/>
        </row>
        <row r="3294">
          <cell r="A3294">
            <v>20305</v>
          </cell>
          <cell r="B3294"/>
        </row>
        <row r="3295">
          <cell r="A3295">
            <v>20308</v>
          </cell>
          <cell r="B3295"/>
        </row>
        <row r="3296">
          <cell r="A3296">
            <v>20309</v>
          </cell>
          <cell r="B3296"/>
        </row>
        <row r="3297">
          <cell r="A3297">
            <v>20311</v>
          </cell>
          <cell r="B3297"/>
        </row>
        <row r="3298">
          <cell r="A3298">
            <v>20316</v>
          </cell>
          <cell r="B3298"/>
        </row>
        <row r="3299">
          <cell r="A3299">
            <v>20319</v>
          </cell>
          <cell r="B3299"/>
        </row>
        <row r="3300">
          <cell r="A3300">
            <v>20321</v>
          </cell>
          <cell r="B3300"/>
        </row>
        <row r="3301">
          <cell r="A3301">
            <v>20323</v>
          </cell>
          <cell r="B3301"/>
        </row>
        <row r="3302">
          <cell r="A3302">
            <v>20341</v>
          </cell>
          <cell r="B3302"/>
        </row>
        <row r="3303">
          <cell r="A3303">
            <v>20345</v>
          </cell>
          <cell r="B3303"/>
        </row>
        <row r="3304">
          <cell r="A3304">
            <v>20356</v>
          </cell>
          <cell r="B3304"/>
        </row>
        <row r="3305">
          <cell r="A3305">
            <v>20369</v>
          </cell>
          <cell r="B3305">
            <v>24</v>
          </cell>
        </row>
        <row r="3306">
          <cell r="A3306">
            <v>20390</v>
          </cell>
          <cell r="B3306"/>
        </row>
        <row r="3307">
          <cell r="A3307">
            <v>20392</v>
          </cell>
          <cell r="B3307"/>
        </row>
        <row r="3308">
          <cell r="A3308">
            <v>20395</v>
          </cell>
          <cell r="B3308"/>
        </row>
        <row r="3309">
          <cell r="A3309">
            <v>20415</v>
          </cell>
          <cell r="B3309"/>
        </row>
        <row r="3310">
          <cell r="A3310">
            <v>20428</v>
          </cell>
          <cell r="B3310"/>
        </row>
        <row r="3311">
          <cell r="A3311">
            <v>20430</v>
          </cell>
          <cell r="B3311"/>
        </row>
        <row r="3312">
          <cell r="A3312">
            <v>20431</v>
          </cell>
          <cell r="B3312"/>
        </row>
        <row r="3313">
          <cell r="A3313">
            <v>20433</v>
          </cell>
          <cell r="B3313"/>
        </row>
        <row r="3314">
          <cell r="A3314">
            <v>20434</v>
          </cell>
          <cell r="B3314"/>
        </row>
        <row r="3315">
          <cell r="A3315">
            <v>20438</v>
          </cell>
          <cell r="B3315">
            <v>27</v>
          </cell>
        </row>
        <row r="3316">
          <cell r="A3316">
            <v>20444</v>
          </cell>
          <cell r="B3316"/>
        </row>
        <row r="3317">
          <cell r="A3317">
            <v>20445</v>
          </cell>
          <cell r="B3317"/>
        </row>
        <row r="3318">
          <cell r="A3318">
            <v>20448</v>
          </cell>
          <cell r="B3318"/>
        </row>
        <row r="3319">
          <cell r="A3319">
            <v>20449</v>
          </cell>
          <cell r="B3319"/>
        </row>
        <row r="3320">
          <cell r="A3320">
            <v>20459</v>
          </cell>
          <cell r="B3320">
            <v>1.5</v>
          </cell>
        </row>
        <row r="3321">
          <cell r="A3321">
            <v>20465</v>
          </cell>
          <cell r="B3321"/>
        </row>
        <row r="3322">
          <cell r="A3322">
            <v>20467</v>
          </cell>
          <cell r="B3322"/>
        </row>
        <row r="3323">
          <cell r="A3323">
            <v>20468</v>
          </cell>
          <cell r="B3323">
            <v>1</v>
          </cell>
        </row>
        <row r="3324">
          <cell r="A3324">
            <v>20486</v>
          </cell>
          <cell r="B3324"/>
        </row>
        <row r="3325">
          <cell r="A3325">
            <v>20495</v>
          </cell>
          <cell r="B3325"/>
        </row>
        <row r="3326">
          <cell r="A3326">
            <v>20497</v>
          </cell>
          <cell r="B3326"/>
        </row>
        <row r="3327">
          <cell r="A3327">
            <v>20501</v>
          </cell>
          <cell r="B3327">
            <v>6</v>
          </cell>
        </row>
        <row r="3328">
          <cell r="A3328">
            <v>20511</v>
          </cell>
          <cell r="B3328"/>
        </row>
        <row r="3329">
          <cell r="A3329">
            <v>20519</v>
          </cell>
          <cell r="B3329"/>
        </row>
        <row r="3330">
          <cell r="A3330">
            <v>20539</v>
          </cell>
          <cell r="B3330"/>
        </row>
        <row r="3331">
          <cell r="A3331">
            <v>20541</v>
          </cell>
          <cell r="B3331"/>
        </row>
        <row r="3332">
          <cell r="A3332">
            <v>20544</v>
          </cell>
          <cell r="B3332"/>
        </row>
        <row r="3333">
          <cell r="A3333">
            <v>20563</v>
          </cell>
          <cell r="B3333"/>
        </row>
        <row r="3334">
          <cell r="A3334">
            <v>20567</v>
          </cell>
          <cell r="B3334"/>
        </row>
        <row r="3335">
          <cell r="A3335">
            <v>20568</v>
          </cell>
          <cell r="B3335"/>
        </row>
        <row r="3336">
          <cell r="A3336">
            <v>20569</v>
          </cell>
          <cell r="B3336"/>
        </row>
        <row r="3337">
          <cell r="A3337">
            <v>20579</v>
          </cell>
          <cell r="B3337"/>
        </row>
        <row r="3338">
          <cell r="A3338">
            <v>20604</v>
          </cell>
          <cell r="B3338"/>
        </row>
        <row r="3339">
          <cell r="A3339">
            <v>20612</v>
          </cell>
          <cell r="B3339"/>
        </row>
        <row r="3340">
          <cell r="A3340">
            <v>20614</v>
          </cell>
          <cell r="B3340"/>
        </row>
        <row r="3341">
          <cell r="A3341">
            <v>20623</v>
          </cell>
          <cell r="B3341"/>
        </row>
        <row r="3342">
          <cell r="A3342">
            <v>20631</v>
          </cell>
          <cell r="B3342"/>
        </row>
        <row r="3343">
          <cell r="A3343">
            <v>20642</v>
          </cell>
          <cell r="B3343"/>
        </row>
        <row r="3344">
          <cell r="A3344">
            <v>20683</v>
          </cell>
          <cell r="B3344"/>
        </row>
        <row r="3345">
          <cell r="A3345">
            <v>20687</v>
          </cell>
          <cell r="B3345"/>
        </row>
        <row r="3346">
          <cell r="A3346">
            <v>20710</v>
          </cell>
          <cell r="B3346"/>
        </row>
        <row r="3347">
          <cell r="A3347">
            <v>20714</v>
          </cell>
          <cell r="B3347"/>
        </row>
        <row r="3348">
          <cell r="A3348">
            <v>20731</v>
          </cell>
          <cell r="B3348"/>
        </row>
        <row r="3349">
          <cell r="A3349">
            <v>20732</v>
          </cell>
          <cell r="B3349">
            <v>1</v>
          </cell>
        </row>
        <row r="3350">
          <cell r="A3350">
            <v>20747</v>
          </cell>
          <cell r="B3350">
            <v>1</v>
          </cell>
        </row>
        <row r="3351">
          <cell r="A3351">
            <v>20753</v>
          </cell>
          <cell r="B3351">
            <v>1</v>
          </cell>
        </row>
        <row r="3352">
          <cell r="A3352">
            <v>20770</v>
          </cell>
          <cell r="B3352"/>
        </row>
        <row r="3353">
          <cell r="A3353">
            <v>20797</v>
          </cell>
          <cell r="B3353">
            <v>1</v>
          </cell>
        </row>
        <row r="3354">
          <cell r="A3354">
            <v>20811</v>
          </cell>
          <cell r="B3354"/>
        </row>
        <row r="3355">
          <cell r="A3355">
            <v>20817</v>
          </cell>
          <cell r="B3355"/>
        </row>
        <row r="3356">
          <cell r="A3356">
            <v>20823</v>
          </cell>
          <cell r="B3356"/>
        </row>
        <row r="3357">
          <cell r="A3357">
            <v>20824</v>
          </cell>
          <cell r="B3357">
            <v>1</v>
          </cell>
        </row>
        <row r="3358">
          <cell r="A3358">
            <v>20837</v>
          </cell>
          <cell r="B3358">
            <v>3</v>
          </cell>
        </row>
        <row r="3359">
          <cell r="A3359">
            <v>20841</v>
          </cell>
          <cell r="B3359">
            <v>50</v>
          </cell>
        </row>
        <row r="3360">
          <cell r="A3360">
            <v>20859</v>
          </cell>
          <cell r="B3360"/>
        </row>
        <row r="3361">
          <cell r="A3361">
            <v>20861</v>
          </cell>
          <cell r="B3361"/>
        </row>
        <row r="3362">
          <cell r="A3362">
            <v>20863</v>
          </cell>
          <cell r="B3362"/>
        </row>
        <row r="3363">
          <cell r="A3363">
            <v>20866</v>
          </cell>
          <cell r="B3363"/>
        </row>
        <row r="3364">
          <cell r="A3364">
            <v>20873</v>
          </cell>
          <cell r="B3364">
            <v>2</v>
          </cell>
        </row>
        <row r="3365">
          <cell r="A3365">
            <v>20877</v>
          </cell>
          <cell r="B3365"/>
        </row>
        <row r="3366">
          <cell r="A3366">
            <v>20878</v>
          </cell>
          <cell r="B3366"/>
        </row>
        <row r="3367">
          <cell r="A3367">
            <v>20879</v>
          </cell>
          <cell r="B3367"/>
        </row>
        <row r="3368">
          <cell r="A3368">
            <v>20895</v>
          </cell>
          <cell r="B3368"/>
        </row>
        <row r="3369">
          <cell r="A3369">
            <v>20896</v>
          </cell>
          <cell r="B3369"/>
        </row>
        <row r="3370">
          <cell r="A3370">
            <v>20902</v>
          </cell>
          <cell r="B3370"/>
        </row>
        <row r="3371">
          <cell r="A3371">
            <v>20913</v>
          </cell>
          <cell r="B3371"/>
        </row>
        <row r="3372">
          <cell r="A3372">
            <v>20916</v>
          </cell>
          <cell r="B3372">
            <v>1</v>
          </cell>
        </row>
        <row r="3373">
          <cell r="A3373">
            <v>20917</v>
          </cell>
          <cell r="B3373"/>
        </row>
        <row r="3374">
          <cell r="A3374">
            <v>20925</v>
          </cell>
          <cell r="B3374"/>
        </row>
        <row r="3375">
          <cell r="A3375">
            <v>20929</v>
          </cell>
          <cell r="B3375"/>
        </row>
        <row r="3376">
          <cell r="A3376">
            <v>20940</v>
          </cell>
          <cell r="B3376"/>
        </row>
        <row r="3377">
          <cell r="A3377">
            <v>20943</v>
          </cell>
          <cell r="B3377"/>
        </row>
        <row r="3378">
          <cell r="A3378">
            <v>20944</v>
          </cell>
          <cell r="B3378"/>
        </row>
        <row r="3379">
          <cell r="A3379">
            <v>20945</v>
          </cell>
          <cell r="B3379">
            <v>10</v>
          </cell>
        </row>
        <row r="3380">
          <cell r="A3380">
            <v>20952</v>
          </cell>
          <cell r="B3380"/>
        </row>
        <row r="3381">
          <cell r="A3381">
            <v>20984</v>
          </cell>
          <cell r="B3381"/>
        </row>
        <row r="3382">
          <cell r="A3382">
            <v>20988</v>
          </cell>
          <cell r="B3382"/>
        </row>
        <row r="3383">
          <cell r="A3383">
            <v>20996</v>
          </cell>
          <cell r="B3383"/>
        </row>
        <row r="3384">
          <cell r="A3384">
            <v>21027</v>
          </cell>
          <cell r="B3384"/>
        </row>
        <row r="3385">
          <cell r="A3385">
            <v>21029</v>
          </cell>
          <cell r="B3385"/>
        </row>
        <row r="3386">
          <cell r="A3386">
            <v>21033</v>
          </cell>
          <cell r="B3386"/>
        </row>
        <row r="3387">
          <cell r="A3387">
            <v>21037</v>
          </cell>
          <cell r="B3387"/>
        </row>
        <row r="3388">
          <cell r="A3388">
            <v>21039</v>
          </cell>
          <cell r="B3388"/>
        </row>
        <row r="3389">
          <cell r="A3389">
            <v>21053</v>
          </cell>
          <cell r="B3389">
            <v>1</v>
          </cell>
        </row>
        <row r="3390">
          <cell r="A3390">
            <v>21055</v>
          </cell>
          <cell r="B3390"/>
        </row>
        <row r="3391">
          <cell r="A3391">
            <v>21060</v>
          </cell>
          <cell r="B3391"/>
        </row>
        <row r="3392">
          <cell r="A3392">
            <v>21061</v>
          </cell>
          <cell r="B3392"/>
        </row>
        <row r="3393">
          <cell r="A3393">
            <v>21075</v>
          </cell>
          <cell r="B3393"/>
        </row>
        <row r="3394">
          <cell r="A3394">
            <v>21076</v>
          </cell>
          <cell r="B3394"/>
        </row>
        <row r="3395">
          <cell r="A3395">
            <v>21080</v>
          </cell>
          <cell r="B3395"/>
        </row>
        <row r="3396">
          <cell r="A3396">
            <v>21092</v>
          </cell>
          <cell r="B3396"/>
        </row>
        <row r="3397">
          <cell r="A3397">
            <v>21094</v>
          </cell>
          <cell r="B3397"/>
        </row>
        <row r="3398">
          <cell r="A3398">
            <v>21097</v>
          </cell>
          <cell r="B3398">
            <v>3</v>
          </cell>
        </row>
        <row r="3399">
          <cell r="A3399">
            <v>21104</v>
          </cell>
          <cell r="B3399"/>
        </row>
        <row r="3400">
          <cell r="A3400">
            <v>21107</v>
          </cell>
          <cell r="B3400">
            <v>2</v>
          </cell>
        </row>
        <row r="3401">
          <cell r="A3401">
            <v>21120</v>
          </cell>
          <cell r="B3401"/>
        </row>
        <row r="3402">
          <cell r="A3402">
            <v>21130</v>
          </cell>
          <cell r="B3402"/>
        </row>
        <row r="3403">
          <cell r="A3403">
            <v>21132</v>
          </cell>
          <cell r="B3403"/>
        </row>
        <row r="3404">
          <cell r="A3404">
            <v>21137</v>
          </cell>
          <cell r="B3404">
            <v>2</v>
          </cell>
        </row>
        <row r="3405">
          <cell r="A3405">
            <v>21154</v>
          </cell>
          <cell r="B3405"/>
        </row>
        <row r="3406">
          <cell r="A3406">
            <v>21155</v>
          </cell>
          <cell r="B3406"/>
        </row>
        <row r="3407">
          <cell r="A3407">
            <v>21166</v>
          </cell>
          <cell r="B3407"/>
        </row>
        <row r="3408">
          <cell r="A3408">
            <v>21171</v>
          </cell>
          <cell r="B3408">
            <v>1</v>
          </cell>
        </row>
        <row r="3409">
          <cell r="A3409">
            <v>21181</v>
          </cell>
          <cell r="B3409"/>
        </row>
        <row r="3410">
          <cell r="A3410">
            <v>21182</v>
          </cell>
          <cell r="B3410">
            <v>15</v>
          </cell>
        </row>
        <row r="3411">
          <cell r="A3411">
            <v>21184</v>
          </cell>
          <cell r="B3411"/>
        </row>
        <row r="3412">
          <cell r="A3412">
            <v>21202</v>
          </cell>
          <cell r="B3412"/>
        </row>
        <row r="3413">
          <cell r="A3413">
            <v>21206</v>
          </cell>
          <cell r="B3413">
            <v>5</v>
          </cell>
        </row>
        <row r="3414">
          <cell r="A3414">
            <v>21216</v>
          </cell>
          <cell r="B3414">
            <v>25</v>
          </cell>
        </row>
        <row r="3415">
          <cell r="A3415">
            <v>21223</v>
          </cell>
          <cell r="B3415"/>
        </row>
        <row r="3416">
          <cell r="A3416">
            <v>21224</v>
          </cell>
          <cell r="B3416"/>
        </row>
        <row r="3417">
          <cell r="A3417">
            <v>21230</v>
          </cell>
          <cell r="B3417"/>
        </row>
        <row r="3418">
          <cell r="A3418">
            <v>21231</v>
          </cell>
          <cell r="B3418">
            <v>1</v>
          </cell>
        </row>
        <row r="3419">
          <cell r="A3419">
            <v>21233</v>
          </cell>
          <cell r="B3419"/>
        </row>
        <row r="3420">
          <cell r="A3420">
            <v>21237</v>
          </cell>
          <cell r="B3420">
            <v>1</v>
          </cell>
        </row>
        <row r="3421">
          <cell r="A3421">
            <v>21241</v>
          </cell>
          <cell r="B3421"/>
        </row>
        <row r="3422">
          <cell r="A3422">
            <v>21264</v>
          </cell>
          <cell r="B3422"/>
        </row>
        <row r="3423">
          <cell r="A3423">
            <v>21265</v>
          </cell>
          <cell r="B3423"/>
        </row>
        <row r="3424">
          <cell r="A3424">
            <v>21269</v>
          </cell>
          <cell r="B3424">
            <v>1</v>
          </cell>
        </row>
        <row r="3425">
          <cell r="A3425">
            <v>21277</v>
          </cell>
          <cell r="B3425"/>
        </row>
        <row r="3426">
          <cell r="A3426">
            <v>21286</v>
          </cell>
          <cell r="B3426"/>
        </row>
        <row r="3427">
          <cell r="A3427">
            <v>21287</v>
          </cell>
          <cell r="B3427"/>
        </row>
        <row r="3428">
          <cell r="A3428">
            <v>21291</v>
          </cell>
          <cell r="B3428"/>
        </row>
        <row r="3429">
          <cell r="A3429">
            <v>21323</v>
          </cell>
          <cell r="B3429">
            <v>1</v>
          </cell>
        </row>
        <row r="3430">
          <cell r="A3430">
            <v>21326</v>
          </cell>
          <cell r="B3430"/>
        </row>
        <row r="3431">
          <cell r="A3431">
            <v>21332</v>
          </cell>
          <cell r="B3431"/>
        </row>
        <row r="3432">
          <cell r="A3432">
            <v>21347</v>
          </cell>
          <cell r="B3432">
            <v>5</v>
          </cell>
        </row>
        <row r="3433">
          <cell r="A3433">
            <v>21355</v>
          </cell>
          <cell r="B3433"/>
        </row>
        <row r="3434">
          <cell r="A3434">
            <v>21365</v>
          </cell>
          <cell r="B3434"/>
        </row>
        <row r="3435">
          <cell r="A3435">
            <v>21379</v>
          </cell>
          <cell r="B3435"/>
        </row>
        <row r="3436">
          <cell r="A3436">
            <v>21389</v>
          </cell>
          <cell r="B3436"/>
        </row>
        <row r="3437">
          <cell r="A3437">
            <v>21393</v>
          </cell>
          <cell r="B3437"/>
        </row>
        <row r="3438">
          <cell r="A3438">
            <v>21394</v>
          </cell>
          <cell r="B3438"/>
        </row>
        <row r="3439">
          <cell r="A3439">
            <v>21406</v>
          </cell>
          <cell r="B3439"/>
        </row>
        <row r="3440">
          <cell r="A3440">
            <v>21412</v>
          </cell>
          <cell r="B3440">
            <v>2</v>
          </cell>
        </row>
        <row r="3441">
          <cell r="A3441">
            <v>21425</v>
          </cell>
          <cell r="B3441"/>
        </row>
        <row r="3442">
          <cell r="A3442">
            <v>21442</v>
          </cell>
          <cell r="B3442"/>
        </row>
        <row r="3443">
          <cell r="A3443">
            <v>21445</v>
          </cell>
          <cell r="B3443"/>
        </row>
        <row r="3444">
          <cell r="A3444">
            <v>21451</v>
          </cell>
          <cell r="B3444"/>
        </row>
        <row r="3445">
          <cell r="A3445">
            <v>21478</v>
          </cell>
          <cell r="B3445">
            <v>2</v>
          </cell>
        </row>
        <row r="3446">
          <cell r="A3446">
            <v>21491</v>
          </cell>
          <cell r="B3446">
            <v>1</v>
          </cell>
        </row>
        <row r="3447">
          <cell r="A3447">
            <v>21502</v>
          </cell>
          <cell r="B3447"/>
        </row>
        <row r="3448">
          <cell r="A3448">
            <v>21503</v>
          </cell>
          <cell r="B3448"/>
        </row>
        <row r="3449">
          <cell r="A3449">
            <v>21520</v>
          </cell>
          <cell r="B3449"/>
        </row>
        <row r="3450">
          <cell r="A3450">
            <v>21522</v>
          </cell>
          <cell r="B3450"/>
        </row>
        <row r="3451">
          <cell r="A3451">
            <v>21529</v>
          </cell>
          <cell r="B3451"/>
        </row>
        <row r="3452">
          <cell r="A3452">
            <v>21534</v>
          </cell>
          <cell r="B3452"/>
        </row>
        <row r="3453">
          <cell r="A3453">
            <v>21553</v>
          </cell>
          <cell r="B3453"/>
        </row>
        <row r="3454">
          <cell r="A3454">
            <v>21559</v>
          </cell>
          <cell r="B3454"/>
        </row>
        <row r="3455">
          <cell r="A3455">
            <v>21566</v>
          </cell>
          <cell r="B3455"/>
        </row>
        <row r="3456">
          <cell r="A3456">
            <v>21586</v>
          </cell>
          <cell r="B3456"/>
        </row>
        <row r="3457">
          <cell r="A3457">
            <v>21591</v>
          </cell>
          <cell r="B3457">
            <v>2</v>
          </cell>
        </row>
        <row r="3458">
          <cell r="A3458">
            <v>21615</v>
          </cell>
          <cell r="B3458"/>
        </row>
        <row r="3459">
          <cell r="A3459">
            <v>21621</v>
          </cell>
          <cell r="B3459"/>
        </row>
        <row r="3460">
          <cell r="A3460">
            <v>21625</v>
          </cell>
          <cell r="B3460">
            <v>12</v>
          </cell>
        </row>
        <row r="3461">
          <cell r="A3461">
            <v>21638</v>
          </cell>
          <cell r="B3461"/>
        </row>
        <row r="3462">
          <cell r="A3462">
            <v>21666</v>
          </cell>
          <cell r="B3462"/>
        </row>
        <row r="3463">
          <cell r="A3463">
            <v>21668</v>
          </cell>
          <cell r="B3463"/>
        </row>
        <row r="3464">
          <cell r="A3464">
            <v>21670</v>
          </cell>
          <cell r="B3464">
            <v>1</v>
          </cell>
        </row>
        <row r="3465">
          <cell r="A3465">
            <v>21689</v>
          </cell>
          <cell r="B3465">
            <v>10</v>
          </cell>
        </row>
        <row r="3466">
          <cell r="A3466">
            <v>21705</v>
          </cell>
          <cell r="B3466"/>
        </row>
        <row r="3467">
          <cell r="A3467">
            <v>21720</v>
          </cell>
          <cell r="B3467">
            <v>12</v>
          </cell>
        </row>
        <row r="3468">
          <cell r="A3468">
            <v>21734</v>
          </cell>
          <cell r="B3468"/>
        </row>
        <row r="3469">
          <cell r="A3469">
            <v>21739</v>
          </cell>
          <cell r="B3469">
            <v>8.5</v>
          </cell>
        </row>
        <row r="3470">
          <cell r="A3470">
            <v>21747</v>
          </cell>
          <cell r="B3470"/>
        </row>
        <row r="3471">
          <cell r="A3471">
            <v>21750</v>
          </cell>
          <cell r="B3471">
            <v>1</v>
          </cell>
        </row>
        <row r="3472">
          <cell r="A3472">
            <v>21759</v>
          </cell>
          <cell r="B3472">
            <v>1</v>
          </cell>
        </row>
        <row r="3473">
          <cell r="A3473">
            <v>21761</v>
          </cell>
          <cell r="B3473">
            <v>1</v>
          </cell>
        </row>
        <row r="3474">
          <cell r="A3474">
            <v>21762</v>
          </cell>
          <cell r="B3474">
            <v>1</v>
          </cell>
        </row>
        <row r="3475">
          <cell r="A3475">
            <v>21773</v>
          </cell>
          <cell r="B3475"/>
        </row>
        <row r="3476">
          <cell r="A3476">
            <v>21779</v>
          </cell>
          <cell r="B3476">
            <v>7</v>
          </cell>
        </row>
        <row r="3477">
          <cell r="A3477">
            <v>21789</v>
          </cell>
          <cell r="B3477">
            <v>31</v>
          </cell>
        </row>
        <row r="3478">
          <cell r="A3478">
            <v>21811</v>
          </cell>
          <cell r="B3478"/>
        </row>
        <row r="3479">
          <cell r="A3479">
            <v>21843</v>
          </cell>
          <cell r="B3479"/>
        </row>
        <row r="3480">
          <cell r="A3480">
            <v>21845</v>
          </cell>
          <cell r="B3480"/>
        </row>
        <row r="3481">
          <cell r="A3481">
            <v>21853</v>
          </cell>
          <cell r="B3481">
            <v>3</v>
          </cell>
        </row>
        <row r="3482">
          <cell r="A3482">
            <v>21856</v>
          </cell>
          <cell r="B3482"/>
        </row>
        <row r="3483">
          <cell r="A3483">
            <v>21871</v>
          </cell>
          <cell r="B3483"/>
        </row>
        <row r="3484">
          <cell r="A3484">
            <v>21873</v>
          </cell>
          <cell r="B3484">
            <v>1</v>
          </cell>
        </row>
        <row r="3485">
          <cell r="A3485">
            <v>21874</v>
          </cell>
          <cell r="B3485"/>
        </row>
        <row r="3486">
          <cell r="A3486">
            <v>21885</v>
          </cell>
          <cell r="B3486"/>
        </row>
        <row r="3487">
          <cell r="A3487">
            <v>21899</v>
          </cell>
          <cell r="B3487"/>
        </row>
        <row r="3488">
          <cell r="A3488">
            <v>21926</v>
          </cell>
          <cell r="B3488">
            <v>6</v>
          </cell>
        </row>
        <row r="3489">
          <cell r="A3489">
            <v>21928</v>
          </cell>
          <cell r="B3489">
            <v>1</v>
          </cell>
        </row>
        <row r="3490">
          <cell r="A3490">
            <v>21929</v>
          </cell>
          <cell r="B3490"/>
        </row>
        <row r="3491">
          <cell r="A3491">
            <v>21934</v>
          </cell>
          <cell r="B3491"/>
        </row>
        <row r="3492">
          <cell r="A3492">
            <v>21943</v>
          </cell>
          <cell r="B3492"/>
        </row>
        <row r="3493">
          <cell r="A3493">
            <v>21995</v>
          </cell>
          <cell r="B3493"/>
        </row>
        <row r="3494">
          <cell r="A3494">
            <v>22011</v>
          </cell>
          <cell r="B3494">
            <v>1</v>
          </cell>
        </row>
        <row r="3495">
          <cell r="A3495">
            <v>22021</v>
          </cell>
          <cell r="B3495"/>
        </row>
        <row r="3496">
          <cell r="A3496">
            <v>22028</v>
          </cell>
          <cell r="B3496"/>
        </row>
        <row r="3497">
          <cell r="A3497">
            <v>22029</v>
          </cell>
          <cell r="B3497"/>
        </row>
        <row r="3498">
          <cell r="A3498">
            <v>22041</v>
          </cell>
          <cell r="B3498"/>
        </row>
        <row r="3499">
          <cell r="A3499">
            <v>22046</v>
          </cell>
          <cell r="B3499"/>
        </row>
        <row r="3500">
          <cell r="A3500">
            <v>22051</v>
          </cell>
          <cell r="B3500"/>
        </row>
        <row r="3501">
          <cell r="A3501">
            <v>22064</v>
          </cell>
          <cell r="B3501"/>
        </row>
        <row r="3502">
          <cell r="A3502">
            <v>22065</v>
          </cell>
          <cell r="B3502">
            <v>5</v>
          </cell>
        </row>
        <row r="3503">
          <cell r="A3503">
            <v>22080</v>
          </cell>
          <cell r="B3503">
            <v>1</v>
          </cell>
        </row>
        <row r="3504">
          <cell r="A3504">
            <v>22093</v>
          </cell>
          <cell r="B3504"/>
        </row>
        <row r="3505">
          <cell r="A3505">
            <v>22095</v>
          </cell>
          <cell r="B3505"/>
        </row>
        <row r="3506">
          <cell r="A3506">
            <v>22105</v>
          </cell>
          <cell r="B3506"/>
        </row>
        <row r="3507">
          <cell r="A3507">
            <v>22107</v>
          </cell>
          <cell r="B3507"/>
        </row>
        <row r="3508">
          <cell r="A3508">
            <v>22108</v>
          </cell>
          <cell r="B3508"/>
        </row>
        <row r="3509">
          <cell r="A3509">
            <v>22112</v>
          </cell>
          <cell r="B3509"/>
        </row>
        <row r="3510">
          <cell r="A3510">
            <v>22118</v>
          </cell>
          <cell r="B3510"/>
        </row>
        <row r="3511">
          <cell r="A3511">
            <v>22122</v>
          </cell>
          <cell r="B3511"/>
        </row>
        <row r="3512">
          <cell r="A3512">
            <v>22123</v>
          </cell>
          <cell r="B3512">
            <v>7</v>
          </cell>
        </row>
        <row r="3513">
          <cell r="A3513">
            <v>22130</v>
          </cell>
          <cell r="B3513">
            <v>2</v>
          </cell>
        </row>
        <row r="3514">
          <cell r="A3514">
            <v>22134</v>
          </cell>
          <cell r="B3514"/>
        </row>
        <row r="3515">
          <cell r="A3515">
            <v>22146</v>
          </cell>
          <cell r="B3515">
            <v>12</v>
          </cell>
        </row>
        <row r="3516">
          <cell r="A3516">
            <v>22150</v>
          </cell>
          <cell r="B3516">
            <v>2</v>
          </cell>
        </row>
        <row r="3517">
          <cell r="A3517">
            <v>22168</v>
          </cell>
          <cell r="B3517"/>
        </row>
        <row r="3518">
          <cell r="A3518">
            <v>22170</v>
          </cell>
          <cell r="B3518">
            <v>2</v>
          </cell>
        </row>
        <row r="3519">
          <cell r="A3519">
            <v>22188</v>
          </cell>
          <cell r="B3519"/>
        </row>
        <row r="3520">
          <cell r="A3520">
            <v>22197</v>
          </cell>
          <cell r="B3520"/>
        </row>
        <row r="3521">
          <cell r="A3521">
            <v>22200</v>
          </cell>
          <cell r="B3521"/>
        </row>
        <row r="3522">
          <cell r="A3522">
            <v>22223</v>
          </cell>
          <cell r="B3522"/>
        </row>
        <row r="3523">
          <cell r="A3523">
            <v>22224</v>
          </cell>
          <cell r="B3523"/>
        </row>
        <row r="3524">
          <cell r="A3524">
            <v>22225</v>
          </cell>
          <cell r="B3524"/>
        </row>
        <row r="3525">
          <cell r="A3525">
            <v>22240</v>
          </cell>
          <cell r="B3525"/>
        </row>
        <row r="3526">
          <cell r="A3526">
            <v>22249</v>
          </cell>
          <cell r="B3526"/>
        </row>
        <row r="3527">
          <cell r="A3527">
            <v>22295</v>
          </cell>
          <cell r="B3527">
            <v>254.5</v>
          </cell>
        </row>
        <row r="3528">
          <cell r="A3528">
            <v>22297</v>
          </cell>
          <cell r="B3528"/>
        </row>
        <row r="3529">
          <cell r="A3529">
            <v>22298</v>
          </cell>
          <cell r="B3529">
            <v>1</v>
          </cell>
        </row>
        <row r="3530">
          <cell r="A3530">
            <v>22310</v>
          </cell>
          <cell r="B3530"/>
        </row>
        <row r="3531">
          <cell r="A3531">
            <v>22366</v>
          </cell>
          <cell r="B3531">
            <v>1</v>
          </cell>
        </row>
        <row r="3532">
          <cell r="A3532">
            <v>22367</v>
          </cell>
          <cell r="B3532"/>
        </row>
        <row r="3533">
          <cell r="A3533">
            <v>22368</v>
          </cell>
          <cell r="B3533"/>
        </row>
        <row r="3534">
          <cell r="A3534">
            <v>22384</v>
          </cell>
          <cell r="B3534"/>
        </row>
        <row r="3535">
          <cell r="A3535">
            <v>22422</v>
          </cell>
          <cell r="B3535">
            <v>204</v>
          </cell>
        </row>
        <row r="3536">
          <cell r="A3536">
            <v>22430</v>
          </cell>
          <cell r="B3536"/>
        </row>
        <row r="3537">
          <cell r="A3537">
            <v>22439</v>
          </cell>
          <cell r="B3537"/>
        </row>
        <row r="3538">
          <cell r="A3538">
            <v>22443</v>
          </cell>
          <cell r="B3538">
            <v>21.25</v>
          </cell>
        </row>
        <row r="3539">
          <cell r="A3539">
            <v>22480</v>
          </cell>
          <cell r="B3539"/>
        </row>
        <row r="3540">
          <cell r="A3540">
            <v>22516</v>
          </cell>
          <cell r="B3540">
            <v>1</v>
          </cell>
        </row>
        <row r="3541">
          <cell r="A3541">
            <v>22533</v>
          </cell>
          <cell r="B3541">
            <v>11</v>
          </cell>
        </row>
        <row r="3542">
          <cell r="A3542">
            <v>22564</v>
          </cell>
          <cell r="B3542">
            <v>2</v>
          </cell>
        </row>
        <row r="3543">
          <cell r="A3543">
            <v>22567</v>
          </cell>
          <cell r="B3543"/>
        </row>
        <row r="3544">
          <cell r="A3544">
            <v>22572</v>
          </cell>
          <cell r="B3544"/>
        </row>
        <row r="3545">
          <cell r="A3545">
            <v>22576</v>
          </cell>
          <cell r="B3545"/>
        </row>
        <row r="3546">
          <cell r="A3546">
            <v>22592</v>
          </cell>
          <cell r="B3546"/>
        </row>
        <row r="3547">
          <cell r="A3547">
            <v>22634</v>
          </cell>
          <cell r="B3547"/>
        </row>
        <row r="3548">
          <cell r="A3548">
            <v>22635</v>
          </cell>
          <cell r="B3548">
            <v>7</v>
          </cell>
        </row>
        <row r="3549">
          <cell r="A3549">
            <v>22636</v>
          </cell>
          <cell r="B3549">
            <v>1</v>
          </cell>
        </row>
        <row r="3550">
          <cell r="A3550">
            <v>22683</v>
          </cell>
          <cell r="B3550"/>
        </row>
        <row r="3551">
          <cell r="A3551">
            <v>22690</v>
          </cell>
          <cell r="B3551"/>
        </row>
        <row r="3552">
          <cell r="A3552">
            <v>22696</v>
          </cell>
          <cell r="B3552">
            <v>3</v>
          </cell>
        </row>
        <row r="3553">
          <cell r="A3553">
            <v>22698</v>
          </cell>
          <cell r="B3553">
            <v>5</v>
          </cell>
        </row>
        <row r="3554">
          <cell r="A3554">
            <v>22699</v>
          </cell>
          <cell r="B3554">
            <v>1</v>
          </cell>
        </row>
        <row r="3555">
          <cell r="A3555">
            <v>22718</v>
          </cell>
          <cell r="B3555"/>
        </row>
        <row r="3556">
          <cell r="A3556">
            <v>22725</v>
          </cell>
          <cell r="B3556"/>
        </row>
        <row r="3557">
          <cell r="A3557">
            <v>22730</v>
          </cell>
          <cell r="B3557">
            <v>4</v>
          </cell>
        </row>
        <row r="3558">
          <cell r="A3558">
            <v>22732</v>
          </cell>
          <cell r="B3558">
            <v>2</v>
          </cell>
        </row>
        <row r="3559">
          <cell r="A3559">
            <v>22745</v>
          </cell>
          <cell r="B3559">
            <v>13.5</v>
          </cell>
        </row>
        <row r="3560">
          <cell r="A3560">
            <v>22749</v>
          </cell>
          <cell r="B3560">
            <v>1</v>
          </cell>
        </row>
        <row r="3561">
          <cell r="A3561">
            <v>22754</v>
          </cell>
          <cell r="B3561"/>
        </row>
        <row r="3562">
          <cell r="A3562">
            <v>22755</v>
          </cell>
          <cell r="B3562"/>
        </row>
        <row r="3563">
          <cell r="A3563">
            <v>22765</v>
          </cell>
          <cell r="B3563">
            <v>1</v>
          </cell>
        </row>
        <row r="3564">
          <cell r="A3564">
            <v>22771</v>
          </cell>
          <cell r="B3564">
            <v>47</v>
          </cell>
        </row>
        <row r="3565">
          <cell r="A3565">
            <v>22783</v>
          </cell>
          <cell r="B3565"/>
        </row>
        <row r="3566">
          <cell r="A3566">
            <v>22787</v>
          </cell>
          <cell r="B3566"/>
        </row>
        <row r="3567">
          <cell r="A3567">
            <v>22791</v>
          </cell>
          <cell r="B3567"/>
        </row>
        <row r="3568">
          <cell r="A3568">
            <v>22804</v>
          </cell>
          <cell r="B3568"/>
        </row>
        <row r="3569">
          <cell r="A3569">
            <v>22806</v>
          </cell>
          <cell r="B3569"/>
        </row>
        <row r="3570">
          <cell r="A3570">
            <v>22847</v>
          </cell>
          <cell r="B3570"/>
        </row>
        <row r="3571">
          <cell r="A3571">
            <v>22855</v>
          </cell>
          <cell r="B3571"/>
        </row>
        <row r="3572">
          <cell r="A3572">
            <v>22858</v>
          </cell>
          <cell r="B3572"/>
        </row>
        <row r="3573">
          <cell r="A3573">
            <v>22866</v>
          </cell>
          <cell r="B3573">
            <v>5</v>
          </cell>
        </row>
        <row r="3574">
          <cell r="A3574">
            <v>22867</v>
          </cell>
          <cell r="B3574"/>
        </row>
        <row r="3575">
          <cell r="A3575">
            <v>22876</v>
          </cell>
          <cell r="B3575"/>
        </row>
        <row r="3576">
          <cell r="A3576">
            <v>22882</v>
          </cell>
          <cell r="B3576"/>
        </row>
        <row r="3577">
          <cell r="A3577">
            <v>22887</v>
          </cell>
          <cell r="B3577"/>
        </row>
        <row r="3578">
          <cell r="A3578">
            <v>22889</v>
          </cell>
          <cell r="B3578"/>
        </row>
        <row r="3579">
          <cell r="A3579">
            <v>22897</v>
          </cell>
          <cell r="B3579">
            <v>1</v>
          </cell>
        </row>
        <row r="3580">
          <cell r="A3580">
            <v>22901</v>
          </cell>
          <cell r="B3580"/>
        </row>
        <row r="3581">
          <cell r="A3581">
            <v>22922</v>
          </cell>
          <cell r="B3581"/>
        </row>
        <row r="3582">
          <cell r="A3582">
            <v>22924</v>
          </cell>
          <cell r="B3582">
            <v>1</v>
          </cell>
        </row>
        <row r="3583">
          <cell r="A3583">
            <v>22929</v>
          </cell>
          <cell r="B3583"/>
        </row>
        <row r="3584">
          <cell r="A3584">
            <v>22934</v>
          </cell>
          <cell r="B3584"/>
        </row>
        <row r="3585">
          <cell r="A3585">
            <v>22941</v>
          </cell>
          <cell r="B3585"/>
        </row>
        <row r="3586">
          <cell r="A3586">
            <v>22953</v>
          </cell>
          <cell r="B3586"/>
        </row>
        <row r="3587">
          <cell r="A3587">
            <v>23000</v>
          </cell>
          <cell r="B3587">
            <v>3</v>
          </cell>
        </row>
        <row r="3588">
          <cell r="A3588">
            <v>23026</v>
          </cell>
          <cell r="B3588"/>
        </row>
        <row r="3589">
          <cell r="A3589">
            <v>23033</v>
          </cell>
          <cell r="B3589"/>
        </row>
        <row r="3590">
          <cell r="A3590">
            <v>23035</v>
          </cell>
          <cell r="B3590"/>
        </row>
        <row r="3591">
          <cell r="A3591">
            <v>23040</v>
          </cell>
          <cell r="B3591"/>
        </row>
        <row r="3592">
          <cell r="A3592">
            <v>23050</v>
          </cell>
          <cell r="B3592"/>
        </row>
        <row r="3593">
          <cell r="A3593">
            <v>23052</v>
          </cell>
          <cell r="B3593">
            <v>1</v>
          </cell>
        </row>
        <row r="3594">
          <cell r="A3594">
            <v>23072</v>
          </cell>
          <cell r="B3594">
            <v>1</v>
          </cell>
        </row>
        <row r="3595">
          <cell r="A3595">
            <v>23084</v>
          </cell>
          <cell r="B3595">
            <v>6.5</v>
          </cell>
        </row>
        <row r="3596">
          <cell r="A3596">
            <v>23088</v>
          </cell>
          <cell r="B3596"/>
        </row>
        <row r="3597">
          <cell r="A3597">
            <v>23093</v>
          </cell>
          <cell r="B3597">
            <v>1</v>
          </cell>
        </row>
        <row r="3598">
          <cell r="A3598">
            <v>23111</v>
          </cell>
          <cell r="B3598">
            <v>1</v>
          </cell>
        </row>
        <row r="3599">
          <cell r="A3599">
            <v>23113</v>
          </cell>
          <cell r="B3599"/>
        </row>
        <row r="3600">
          <cell r="A3600">
            <v>23122</v>
          </cell>
          <cell r="B3600"/>
        </row>
        <row r="3601">
          <cell r="A3601">
            <v>23131</v>
          </cell>
          <cell r="B3601"/>
        </row>
        <row r="3602">
          <cell r="A3602">
            <v>23145</v>
          </cell>
          <cell r="B3602"/>
        </row>
        <row r="3603">
          <cell r="A3603">
            <v>23149</v>
          </cell>
          <cell r="B3603">
            <v>2</v>
          </cell>
        </row>
        <row r="3604">
          <cell r="A3604">
            <v>23150</v>
          </cell>
          <cell r="B3604"/>
        </row>
        <row r="3605">
          <cell r="A3605">
            <v>23152</v>
          </cell>
          <cell r="B3605">
            <v>53</v>
          </cell>
        </row>
        <row r="3606">
          <cell r="A3606">
            <v>23163</v>
          </cell>
          <cell r="B3606"/>
        </row>
        <row r="3607">
          <cell r="A3607">
            <v>23165</v>
          </cell>
          <cell r="B3607">
            <v>5</v>
          </cell>
        </row>
        <row r="3608">
          <cell r="A3608">
            <v>23182</v>
          </cell>
          <cell r="B3608"/>
        </row>
        <row r="3609">
          <cell r="A3609">
            <v>23184</v>
          </cell>
          <cell r="B3609"/>
        </row>
        <row r="3610">
          <cell r="A3610">
            <v>23196</v>
          </cell>
          <cell r="B3610"/>
        </row>
        <row r="3611">
          <cell r="A3611">
            <v>23215</v>
          </cell>
          <cell r="B3611"/>
        </row>
        <row r="3612">
          <cell r="A3612">
            <v>23223</v>
          </cell>
          <cell r="B3612">
            <v>1</v>
          </cell>
        </row>
        <row r="3613">
          <cell r="A3613">
            <v>23239</v>
          </cell>
          <cell r="B3613">
            <v>1</v>
          </cell>
        </row>
        <row r="3614">
          <cell r="A3614">
            <v>23259</v>
          </cell>
          <cell r="B3614">
            <v>1</v>
          </cell>
        </row>
        <row r="3615">
          <cell r="A3615">
            <v>23261</v>
          </cell>
          <cell r="B3615"/>
        </row>
        <row r="3616">
          <cell r="A3616">
            <v>23262</v>
          </cell>
          <cell r="B3616"/>
        </row>
        <row r="3617">
          <cell r="A3617">
            <v>23284</v>
          </cell>
          <cell r="B3617">
            <v>2</v>
          </cell>
        </row>
        <row r="3618">
          <cell r="A3618">
            <v>23293</v>
          </cell>
          <cell r="B3618"/>
        </row>
        <row r="3619">
          <cell r="A3619">
            <v>23296</v>
          </cell>
          <cell r="B3619"/>
        </row>
        <row r="3620">
          <cell r="A3620">
            <v>23298</v>
          </cell>
          <cell r="B3620"/>
        </row>
        <row r="3621">
          <cell r="A3621">
            <v>23300</v>
          </cell>
          <cell r="B3621"/>
        </row>
        <row r="3622">
          <cell r="A3622">
            <v>23303</v>
          </cell>
          <cell r="B3622"/>
        </row>
        <row r="3623">
          <cell r="A3623">
            <v>23342</v>
          </cell>
          <cell r="B3623"/>
        </row>
        <row r="3624">
          <cell r="A3624">
            <v>23353</v>
          </cell>
          <cell r="B3624"/>
        </row>
        <row r="3625">
          <cell r="A3625">
            <v>23355</v>
          </cell>
          <cell r="B3625"/>
        </row>
        <row r="3626">
          <cell r="A3626">
            <v>23359</v>
          </cell>
          <cell r="B3626"/>
        </row>
        <row r="3627">
          <cell r="A3627">
            <v>23360</v>
          </cell>
          <cell r="B3627">
            <v>2</v>
          </cell>
        </row>
        <row r="3628">
          <cell r="A3628">
            <v>23361</v>
          </cell>
          <cell r="B3628"/>
        </row>
        <row r="3629">
          <cell r="A3629">
            <v>23366</v>
          </cell>
          <cell r="B3629"/>
        </row>
        <row r="3630">
          <cell r="A3630">
            <v>23374</v>
          </cell>
          <cell r="B3630">
            <v>1</v>
          </cell>
        </row>
        <row r="3631">
          <cell r="A3631">
            <v>23382</v>
          </cell>
          <cell r="B3631"/>
        </row>
        <row r="3632">
          <cell r="A3632">
            <v>23393</v>
          </cell>
          <cell r="B3632">
            <v>4</v>
          </cell>
        </row>
        <row r="3633">
          <cell r="A3633">
            <v>23398</v>
          </cell>
          <cell r="B3633"/>
        </row>
        <row r="3634">
          <cell r="A3634">
            <v>23413</v>
          </cell>
          <cell r="B3634"/>
        </row>
        <row r="3635">
          <cell r="A3635">
            <v>23437</v>
          </cell>
          <cell r="B3635">
            <v>5</v>
          </cell>
        </row>
        <row r="3636">
          <cell r="A3636">
            <v>23451</v>
          </cell>
          <cell r="B3636">
            <v>20</v>
          </cell>
        </row>
        <row r="3637">
          <cell r="A3637">
            <v>23455</v>
          </cell>
          <cell r="B3637"/>
        </row>
        <row r="3638">
          <cell r="A3638">
            <v>23461</v>
          </cell>
          <cell r="B3638"/>
        </row>
        <row r="3639">
          <cell r="A3639">
            <v>23481</v>
          </cell>
          <cell r="B3639">
            <v>154</v>
          </cell>
        </row>
        <row r="3640">
          <cell r="A3640">
            <v>23487</v>
          </cell>
          <cell r="B3640">
            <v>8</v>
          </cell>
        </row>
        <row r="3641">
          <cell r="A3641">
            <v>23502</v>
          </cell>
          <cell r="B3641">
            <v>1</v>
          </cell>
        </row>
        <row r="3642">
          <cell r="A3642">
            <v>23504</v>
          </cell>
          <cell r="B3642">
            <v>184</v>
          </cell>
        </row>
        <row r="3643">
          <cell r="A3643">
            <v>23541</v>
          </cell>
          <cell r="B3643">
            <v>1</v>
          </cell>
        </row>
        <row r="3644">
          <cell r="A3644">
            <v>23569</v>
          </cell>
          <cell r="B3644"/>
        </row>
        <row r="3645">
          <cell r="A3645">
            <v>23583</v>
          </cell>
          <cell r="B3645">
            <v>12</v>
          </cell>
        </row>
        <row r="3646">
          <cell r="A3646">
            <v>23589</v>
          </cell>
          <cell r="B3646">
            <v>1</v>
          </cell>
        </row>
        <row r="3647">
          <cell r="A3647">
            <v>23590</v>
          </cell>
          <cell r="B3647">
            <v>2</v>
          </cell>
        </row>
        <row r="3648">
          <cell r="A3648">
            <v>23591</v>
          </cell>
          <cell r="B3648">
            <v>2</v>
          </cell>
        </row>
        <row r="3649">
          <cell r="A3649">
            <v>23603</v>
          </cell>
          <cell r="B3649"/>
        </row>
        <row r="3650">
          <cell r="A3650">
            <v>23606</v>
          </cell>
          <cell r="B3650"/>
        </row>
        <row r="3651">
          <cell r="A3651">
            <v>23607</v>
          </cell>
          <cell r="B3651">
            <v>1</v>
          </cell>
        </row>
        <row r="3652">
          <cell r="A3652">
            <v>23623</v>
          </cell>
          <cell r="B3652"/>
        </row>
        <row r="3653">
          <cell r="A3653">
            <v>23624</v>
          </cell>
          <cell r="B3653"/>
        </row>
        <row r="3654">
          <cell r="A3654">
            <v>23626</v>
          </cell>
          <cell r="B3654">
            <v>1</v>
          </cell>
        </row>
        <row r="3655">
          <cell r="A3655">
            <v>23638</v>
          </cell>
          <cell r="B3655">
            <v>1</v>
          </cell>
        </row>
        <row r="3656">
          <cell r="A3656">
            <v>23651</v>
          </cell>
          <cell r="B3656"/>
        </row>
        <row r="3657">
          <cell r="A3657">
            <v>23660</v>
          </cell>
          <cell r="B3657"/>
        </row>
        <row r="3658">
          <cell r="A3658">
            <v>23666</v>
          </cell>
          <cell r="B3658">
            <v>2</v>
          </cell>
        </row>
        <row r="3659">
          <cell r="A3659">
            <v>23681</v>
          </cell>
          <cell r="B3659"/>
        </row>
        <row r="3660">
          <cell r="A3660">
            <v>23716</v>
          </cell>
          <cell r="B3660"/>
        </row>
        <row r="3661">
          <cell r="A3661">
            <v>23747</v>
          </cell>
          <cell r="B3661"/>
        </row>
        <row r="3662">
          <cell r="A3662">
            <v>23748</v>
          </cell>
          <cell r="B3662">
            <v>1</v>
          </cell>
        </row>
        <row r="3663">
          <cell r="A3663">
            <v>23751</v>
          </cell>
          <cell r="B3663"/>
        </row>
        <row r="3664">
          <cell r="A3664">
            <v>23773</v>
          </cell>
          <cell r="B3664"/>
        </row>
        <row r="3665">
          <cell r="A3665">
            <v>23775</v>
          </cell>
          <cell r="B3665">
            <v>2</v>
          </cell>
        </row>
        <row r="3666">
          <cell r="A3666">
            <v>23814</v>
          </cell>
          <cell r="B3666">
            <v>1</v>
          </cell>
        </row>
        <row r="3667">
          <cell r="A3667">
            <v>23817</v>
          </cell>
          <cell r="B3667">
            <v>1</v>
          </cell>
        </row>
        <row r="3668">
          <cell r="A3668">
            <v>23830</v>
          </cell>
          <cell r="B3668"/>
        </row>
        <row r="3669">
          <cell r="A3669">
            <v>23831</v>
          </cell>
          <cell r="B3669"/>
        </row>
        <row r="3670">
          <cell r="A3670">
            <v>23838</v>
          </cell>
          <cell r="B3670"/>
        </row>
        <row r="3671">
          <cell r="A3671">
            <v>23846</v>
          </cell>
          <cell r="B3671"/>
        </row>
        <row r="3672">
          <cell r="A3672">
            <v>23848</v>
          </cell>
          <cell r="B3672">
            <v>1</v>
          </cell>
        </row>
        <row r="3673">
          <cell r="A3673">
            <v>23857</v>
          </cell>
          <cell r="B3673">
            <v>36.5</v>
          </cell>
        </row>
        <row r="3674">
          <cell r="A3674">
            <v>23874</v>
          </cell>
          <cell r="B3674">
            <v>2</v>
          </cell>
        </row>
        <row r="3675">
          <cell r="A3675">
            <v>23896</v>
          </cell>
          <cell r="B3675"/>
        </row>
        <row r="3676">
          <cell r="A3676">
            <v>23932</v>
          </cell>
          <cell r="B3676">
            <v>1</v>
          </cell>
        </row>
        <row r="3677">
          <cell r="A3677">
            <v>23967</v>
          </cell>
          <cell r="B3677">
            <v>1</v>
          </cell>
        </row>
        <row r="3678">
          <cell r="A3678">
            <v>23977</v>
          </cell>
          <cell r="B3678"/>
        </row>
        <row r="3679">
          <cell r="A3679">
            <v>23979</v>
          </cell>
          <cell r="B3679">
            <v>1</v>
          </cell>
        </row>
        <row r="3680">
          <cell r="A3680">
            <v>23983</v>
          </cell>
          <cell r="B3680">
            <v>235.12200000000001</v>
          </cell>
        </row>
        <row r="3681">
          <cell r="A3681">
            <v>23986</v>
          </cell>
          <cell r="B3681"/>
        </row>
        <row r="3682">
          <cell r="A3682">
            <v>24002</v>
          </cell>
          <cell r="B3682">
            <v>2</v>
          </cell>
        </row>
        <row r="3683">
          <cell r="A3683">
            <v>24028</v>
          </cell>
          <cell r="B3683"/>
        </row>
        <row r="3684">
          <cell r="A3684">
            <v>24029</v>
          </cell>
          <cell r="B3684">
            <v>3.5</v>
          </cell>
        </row>
        <row r="3685">
          <cell r="A3685">
            <v>24043</v>
          </cell>
          <cell r="B3685"/>
        </row>
        <row r="3686">
          <cell r="A3686">
            <v>24074</v>
          </cell>
          <cell r="B3686">
            <v>1</v>
          </cell>
        </row>
        <row r="3687">
          <cell r="A3687">
            <v>24078</v>
          </cell>
          <cell r="B3687"/>
        </row>
        <row r="3688">
          <cell r="A3688">
            <v>24094</v>
          </cell>
          <cell r="B3688">
            <v>1</v>
          </cell>
        </row>
        <row r="3689">
          <cell r="A3689">
            <v>24102</v>
          </cell>
          <cell r="B3689"/>
        </row>
        <row r="3690">
          <cell r="A3690">
            <v>24128</v>
          </cell>
          <cell r="B3690"/>
        </row>
        <row r="3691">
          <cell r="A3691">
            <v>24130</v>
          </cell>
          <cell r="B3691">
            <v>1</v>
          </cell>
        </row>
        <row r="3692">
          <cell r="A3692">
            <v>24135</v>
          </cell>
          <cell r="B3692"/>
        </row>
        <row r="3693">
          <cell r="A3693">
            <v>24136</v>
          </cell>
          <cell r="B3693">
            <v>38.5</v>
          </cell>
        </row>
        <row r="3694">
          <cell r="A3694">
            <v>24140</v>
          </cell>
          <cell r="B3694"/>
        </row>
        <row r="3695">
          <cell r="A3695">
            <v>24145</v>
          </cell>
          <cell r="B3695"/>
        </row>
        <row r="3696">
          <cell r="A3696">
            <v>24150</v>
          </cell>
          <cell r="B3696"/>
        </row>
        <row r="3697">
          <cell r="A3697">
            <v>24159</v>
          </cell>
          <cell r="B3697">
            <v>2</v>
          </cell>
        </row>
        <row r="3698">
          <cell r="A3698">
            <v>24166</v>
          </cell>
          <cell r="B3698"/>
        </row>
        <row r="3699">
          <cell r="A3699">
            <v>24177</v>
          </cell>
          <cell r="B3699">
            <v>1</v>
          </cell>
        </row>
        <row r="3700">
          <cell r="A3700">
            <v>24182</v>
          </cell>
          <cell r="B3700">
            <v>21</v>
          </cell>
        </row>
        <row r="3701">
          <cell r="A3701">
            <v>24187</v>
          </cell>
          <cell r="B3701"/>
        </row>
        <row r="3702">
          <cell r="A3702">
            <v>24197</v>
          </cell>
          <cell r="B3702"/>
        </row>
        <row r="3703">
          <cell r="A3703">
            <v>24199</v>
          </cell>
          <cell r="B3703"/>
        </row>
        <row r="3704">
          <cell r="A3704">
            <v>24208</v>
          </cell>
          <cell r="B3704"/>
        </row>
        <row r="3705">
          <cell r="A3705">
            <v>24209</v>
          </cell>
          <cell r="B3705"/>
        </row>
        <row r="3706">
          <cell r="A3706">
            <v>24221</v>
          </cell>
          <cell r="B3706">
            <v>7</v>
          </cell>
        </row>
        <row r="3707">
          <cell r="A3707">
            <v>24233</v>
          </cell>
          <cell r="B3707"/>
        </row>
        <row r="3708">
          <cell r="A3708">
            <v>24239</v>
          </cell>
          <cell r="B3708">
            <v>1</v>
          </cell>
        </row>
        <row r="3709">
          <cell r="A3709">
            <v>24242</v>
          </cell>
          <cell r="B3709"/>
        </row>
        <row r="3710">
          <cell r="A3710">
            <v>24248</v>
          </cell>
          <cell r="B3710"/>
        </row>
        <row r="3711">
          <cell r="A3711">
            <v>24251</v>
          </cell>
          <cell r="B3711"/>
        </row>
        <row r="3712">
          <cell r="A3712">
            <v>24256</v>
          </cell>
          <cell r="B3712"/>
        </row>
        <row r="3713">
          <cell r="A3713">
            <v>24287</v>
          </cell>
          <cell r="B3713"/>
        </row>
        <row r="3714">
          <cell r="A3714">
            <v>24298</v>
          </cell>
          <cell r="B3714">
            <v>2</v>
          </cell>
        </row>
        <row r="3715">
          <cell r="A3715">
            <v>24299</v>
          </cell>
          <cell r="B3715">
            <v>2.5</v>
          </cell>
        </row>
        <row r="3716">
          <cell r="A3716">
            <v>24327</v>
          </cell>
          <cell r="B3716"/>
        </row>
        <row r="3717">
          <cell r="A3717">
            <v>24331</v>
          </cell>
          <cell r="B3717"/>
        </row>
        <row r="3718">
          <cell r="A3718">
            <v>24341</v>
          </cell>
          <cell r="B3718"/>
        </row>
        <row r="3719">
          <cell r="A3719">
            <v>24342</v>
          </cell>
          <cell r="B3719"/>
        </row>
        <row r="3720">
          <cell r="A3720">
            <v>24363</v>
          </cell>
          <cell r="B3720"/>
        </row>
        <row r="3721">
          <cell r="A3721">
            <v>24366</v>
          </cell>
          <cell r="B3721"/>
        </row>
        <row r="3722">
          <cell r="A3722">
            <v>24380</v>
          </cell>
          <cell r="B3722"/>
        </row>
        <row r="3723">
          <cell r="A3723">
            <v>24387</v>
          </cell>
          <cell r="B3723"/>
        </row>
        <row r="3724">
          <cell r="A3724">
            <v>24390</v>
          </cell>
          <cell r="B3724"/>
        </row>
        <row r="3725">
          <cell r="A3725">
            <v>24399</v>
          </cell>
          <cell r="B3725"/>
        </row>
        <row r="3726">
          <cell r="A3726">
            <v>24407</v>
          </cell>
          <cell r="B3726">
            <v>1</v>
          </cell>
        </row>
        <row r="3727">
          <cell r="A3727">
            <v>24413</v>
          </cell>
          <cell r="B3727"/>
        </row>
        <row r="3728">
          <cell r="A3728">
            <v>24423</v>
          </cell>
          <cell r="B3728"/>
        </row>
        <row r="3729">
          <cell r="A3729">
            <v>24434</v>
          </cell>
          <cell r="B3729"/>
        </row>
        <row r="3730">
          <cell r="A3730">
            <v>24453</v>
          </cell>
          <cell r="B3730"/>
        </row>
        <row r="3731">
          <cell r="A3731">
            <v>24455</v>
          </cell>
          <cell r="B3731">
            <v>1</v>
          </cell>
        </row>
        <row r="3732">
          <cell r="A3732">
            <v>24457</v>
          </cell>
          <cell r="B3732"/>
        </row>
        <row r="3733">
          <cell r="A3733">
            <v>24458</v>
          </cell>
          <cell r="B3733"/>
        </row>
        <row r="3734">
          <cell r="A3734">
            <v>24469</v>
          </cell>
          <cell r="B3734">
            <v>5.3</v>
          </cell>
        </row>
        <row r="3735">
          <cell r="A3735">
            <v>24475</v>
          </cell>
          <cell r="B3735"/>
        </row>
        <row r="3736">
          <cell r="A3736">
            <v>24476</v>
          </cell>
          <cell r="B3736">
            <v>1</v>
          </cell>
        </row>
        <row r="3737">
          <cell r="A3737">
            <v>24483</v>
          </cell>
          <cell r="B3737">
            <v>4</v>
          </cell>
        </row>
        <row r="3738">
          <cell r="A3738">
            <v>24500</v>
          </cell>
          <cell r="B3738">
            <v>1</v>
          </cell>
        </row>
        <row r="3739">
          <cell r="A3739">
            <v>24518</v>
          </cell>
          <cell r="B3739"/>
        </row>
        <row r="3740">
          <cell r="A3740">
            <v>24599</v>
          </cell>
          <cell r="B3740">
            <v>3</v>
          </cell>
        </row>
        <row r="3741">
          <cell r="A3741">
            <v>24629</v>
          </cell>
          <cell r="B3741">
            <v>106</v>
          </cell>
        </row>
        <row r="3742">
          <cell r="A3742">
            <v>24666</v>
          </cell>
          <cell r="B3742"/>
        </row>
        <row r="3743">
          <cell r="A3743">
            <v>24670</v>
          </cell>
          <cell r="B3743">
            <v>568</v>
          </cell>
        </row>
        <row r="3744">
          <cell r="A3744">
            <v>24672</v>
          </cell>
          <cell r="B3744"/>
        </row>
        <row r="3745">
          <cell r="A3745">
            <v>24689</v>
          </cell>
          <cell r="B3745"/>
        </row>
        <row r="3746">
          <cell r="A3746">
            <v>24705</v>
          </cell>
          <cell r="B3746"/>
        </row>
        <row r="3747">
          <cell r="A3747">
            <v>24733</v>
          </cell>
          <cell r="B3747"/>
        </row>
        <row r="3748">
          <cell r="A3748">
            <v>24735</v>
          </cell>
          <cell r="B3748">
            <v>69</v>
          </cell>
        </row>
        <row r="3749">
          <cell r="A3749">
            <v>24746</v>
          </cell>
          <cell r="B3749"/>
        </row>
        <row r="3750">
          <cell r="A3750">
            <v>24752</v>
          </cell>
          <cell r="B3750"/>
        </row>
        <row r="3751">
          <cell r="A3751">
            <v>24755</v>
          </cell>
          <cell r="B3751">
            <v>7</v>
          </cell>
        </row>
        <row r="3752">
          <cell r="A3752">
            <v>24771</v>
          </cell>
          <cell r="B3752">
            <v>3</v>
          </cell>
        </row>
        <row r="3753">
          <cell r="A3753">
            <v>24773</v>
          </cell>
          <cell r="B3753"/>
        </row>
        <row r="3754">
          <cell r="A3754">
            <v>24786</v>
          </cell>
          <cell r="B3754"/>
        </row>
        <row r="3755">
          <cell r="A3755">
            <v>24803</v>
          </cell>
          <cell r="B3755">
            <v>1</v>
          </cell>
        </row>
        <row r="3756">
          <cell r="A3756">
            <v>24817</v>
          </cell>
          <cell r="B3756">
            <v>1</v>
          </cell>
        </row>
        <row r="3757">
          <cell r="A3757">
            <v>24833</v>
          </cell>
          <cell r="B3757"/>
        </row>
        <row r="3758">
          <cell r="A3758">
            <v>24845</v>
          </cell>
          <cell r="B3758"/>
        </row>
        <row r="3759">
          <cell r="A3759">
            <v>24862</v>
          </cell>
          <cell r="B3759">
            <v>2</v>
          </cell>
        </row>
        <row r="3760">
          <cell r="A3760">
            <v>24864</v>
          </cell>
          <cell r="B3760">
            <v>2</v>
          </cell>
        </row>
        <row r="3761">
          <cell r="A3761">
            <v>24865</v>
          </cell>
          <cell r="B3761"/>
        </row>
        <row r="3762">
          <cell r="A3762">
            <v>24877</v>
          </cell>
          <cell r="B3762"/>
        </row>
        <row r="3763">
          <cell r="A3763">
            <v>24882</v>
          </cell>
          <cell r="B3763">
            <v>3</v>
          </cell>
        </row>
        <row r="3764">
          <cell r="A3764">
            <v>24897</v>
          </cell>
          <cell r="B3764"/>
        </row>
        <row r="3765">
          <cell r="A3765">
            <v>24913</v>
          </cell>
          <cell r="B3765">
            <v>9</v>
          </cell>
        </row>
        <row r="3766">
          <cell r="A3766">
            <v>24915</v>
          </cell>
          <cell r="B3766">
            <v>1.25</v>
          </cell>
        </row>
        <row r="3767">
          <cell r="A3767">
            <v>24916</v>
          </cell>
          <cell r="B3767"/>
        </row>
        <row r="3768">
          <cell r="A3768">
            <v>24917</v>
          </cell>
          <cell r="B3768"/>
        </row>
        <row r="3769">
          <cell r="A3769">
            <v>24961</v>
          </cell>
          <cell r="B3769"/>
        </row>
        <row r="3770">
          <cell r="A3770">
            <v>24973</v>
          </cell>
          <cell r="B3770">
            <v>3</v>
          </cell>
        </row>
        <row r="3771">
          <cell r="A3771">
            <v>24986</v>
          </cell>
          <cell r="B3771"/>
        </row>
        <row r="3772">
          <cell r="A3772">
            <v>24988</v>
          </cell>
          <cell r="B3772"/>
        </row>
        <row r="3773">
          <cell r="A3773">
            <v>24989</v>
          </cell>
          <cell r="B3773">
            <v>5</v>
          </cell>
        </row>
        <row r="3774">
          <cell r="A3774">
            <v>25015</v>
          </cell>
          <cell r="B3774"/>
        </row>
        <row r="3775">
          <cell r="A3775">
            <v>25053</v>
          </cell>
          <cell r="B3775"/>
        </row>
        <row r="3776">
          <cell r="A3776">
            <v>25096</v>
          </cell>
          <cell r="B3776"/>
        </row>
        <row r="3777">
          <cell r="A3777">
            <v>25102</v>
          </cell>
          <cell r="B3777">
            <v>1</v>
          </cell>
        </row>
        <row r="3778">
          <cell r="A3778">
            <v>25126</v>
          </cell>
          <cell r="B3778"/>
        </row>
        <row r="3779">
          <cell r="A3779">
            <v>25166</v>
          </cell>
          <cell r="B3779"/>
        </row>
        <row r="3780">
          <cell r="A3780">
            <v>25184</v>
          </cell>
          <cell r="B3780">
            <v>2</v>
          </cell>
        </row>
        <row r="3781">
          <cell r="A3781">
            <v>25192</v>
          </cell>
          <cell r="B3781">
            <v>5</v>
          </cell>
        </row>
        <row r="3782">
          <cell r="A3782">
            <v>25210</v>
          </cell>
          <cell r="B3782"/>
        </row>
        <row r="3783">
          <cell r="A3783">
            <v>25215</v>
          </cell>
          <cell r="B3783">
            <v>1</v>
          </cell>
        </row>
        <row r="3784">
          <cell r="A3784">
            <v>25219</v>
          </cell>
          <cell r="B3784">
            <v>6</v>
          </cell>
        </row>
        <row r="3785">
          <cell r="A3785">
            <v>25231</v>
          </cell>
          <cell r="B3785"/>
        </row>
        <row r="3786">
          <cell r="A3786">
            <v>25239</v>
          </cell>
          <cell r="B3786"/>
        </row>
        <row r="3787">
          <cell r="A3787">
            <v>25260</v>
          </cell>
          <cell r="B3787">
            <v>1</v>
          </cell>
        </row>
        <row r="3788">
          <cell r="A3788">
            <v>25315</v>
          </cell>
          <cell r="B3788"/>
        </row>
        <row r="3789">
          <cell r="A3789">
            <v>25335</v>
          </cell>
          <cell r="B3789"/>
        </row>
        <row r="3790">
          <cell r="A3790">
            <v>25336</v>
          </cell>
          <cell r="B3790"/>
        </row>
        <row r="3791">
          <cell r="A3791">
            <v>25351</v>
          </cell>
          <cell r="B3791"/>
        </row>
        <row r="3792">
          <cell r="A3792">
            <v>25353</v>
          </cell>
          <cell r="B3792"/>
        </row>
        <row r="3793">
          <cell r="A3793">
            <v>25366</v>
          </cell>
          <cell r="B3793"/>
        </row>
        <row r="3794">
          <cell r="A3794">
            <v>25367</v>
          </cell>
          <cell r="B3794"/>
        </row>
        <row r="3795">
          <cell r="A3795">
            <v>25370</v>
          </cell>
          <cell r="B3795"/>
        </row>
        <row r="3796">
          <cell r="A3796">
            <v>25390</v>
          </cell>
          <cell r="B3796">
            <v>28</v>
          </cell>
        </row>
        <row r="3797">
          <cell r="A3797">
            <v>25393</v>
          </cell>
          <cell r="B3797"/>
        </row>
        <row r="3798">
          <cell r="A3798">
            <v>25399</v>
          </cell>
          <cell r="B3798">
            <v>2</v>
          </cell>
        </row>
        <row r="3799">
          <cell r="A3799">
            <v>25406</v>
          </cell>
          <cell r="B3799">
            <v>2</v>
          </cell>
        </row>
        <row r="3800">
          <cell r="A3800">
            <v>25410</v>
          </cell>
          <cell r="B3800"/>
        </row>
        <row r="3801">
          <cell r="A3801">
            <v>25415</v>
          </cell>
          <cell r="B3801">
            <v>1</v>
          </cell>
        </row>
        <row r="3802">
          <cell r="A3802">
            <v>25428</v>
          </cell>
          <cell r="B3802"/>
        </row>
        <row r="3803">
          <cell r="A3803">
            <v>25429</v>
          </cell>
          <cell r="B3803">
            <v>1</v>
          </cell>
        </row>
        <row r="3804">
          <cell r="A3804">
            <v>25430</v>
          </cell>
          <cell r="B3804"/>
        </row>
        <row r="3805">
          <cell r="A3805">
            <v>25431</v>
          </cell>
          <cell r="B3805">
            <v>1</v>
          </cell>
        </row>
        <row r="3806">
          <cell r="A3806">
            <v>25433</v>
          </cell>
          <cell r="B3806"/>
        </row>
        <row r="3807">
          <cell r="A3807">
            <v>25454</v>
          </cell>
          <cell r="B3807"/>
        </row>
        <row r="3808">
          <cell r="A3808">
            <v>25455</v>
          </cell>
          <cell r="B3808">
            <v>1</v>
          </cell>
        </row>
        <row r="3809">
          <cell r="A3809">
            <v>25457</v>
          </cell>
          <cell r="B3809"/>
        </row>
        <row r="3810">
          <cell r="A3810">
            <v>25458</v>
          </cell>
          <cell r="B3810">
            <v>2</v>
          </cell>
        </row>
        <row r="3811">
          <cell r="A3811">
            <v>25459</v>
          </cell>
          <cell r="B3811"/>
        </row>
        <row r="3812">
          <cell r="A3812">
            <v>25471</v>
          </cell>
          <cell r="B3812">
            <v>10</v>
          </cell>
        </row>
        <row r="3813">
          <cell r="A3813">
            <v>25475</v>
          </cell>
          <cell r="B3813">
            <v>3.25</v>
          </cell>
        </row>
        <row r="3814">
          <cell r="A3814">
            <v>25478</v>
          </cell>
          <cell r="B3814"/>
        </row>
        <row r="3815">
          <cell r="A3815">
            <v>25484</v>
          </cell>
          <cell r="B3815">
            <v>4</v>
          </cell>
        </row>
        <row r="3816">
          <cell r="A3816">
            <v>25486</v>
          </cell>
          <cell r="B3816">
            <v>1</v>
          </cell>
        </row>
        <row r="3817">
          <cell r="A3817">
            <v>25488</v>
          </cell>
          <cell r="B3817"/>
        </row>
        <row r="3818">
          <cell r="A3818">
            <v>25506</v>
          </cell>
          <cell r="B3818"/>
        </row>
        <row r="3819">
          <cell r="A3819">
            <v>25508</v>
          </cell>
          <cell r="B3819"/>
        </row>
        <row r="3820">
          <cell r="A3820">
            <v>25524</v>
          </cell>
          <cell r="B3820"/>
        </row>
        <row r="3821">
          <cell r="A3821">
            <v>25534</v>
          </cell>
          <cell r="B3821"/>
        </row>
        <row r="3822">
          <cell r="A3822">
            <v>25551</v>
          </cell>
          <cell r="B3822"/>
        </row>
        <row r="3823">
          <cell r="A3823">
            <v>25557</v>
          </cell>
          <cell r="B3823"/>
        </row>
        <row r="3824">
          <cell r="A3824">
            <v>25558</v>
          </cell>
          <cell r="B3824"/>
        </row>
        <row r="3825">
          <cell r="A3825">
            <v>25607</v>
          </cell>
          <cell r="B3825">
            <v>1</v>
          </cell>
        </row>
        <row r="3826">
          <cell r="A3826">
            <v>25620</v>
          </cell>
          <cell r="B3826">
            <v>1</v>
          </cell>
        </row>
        <row r="3827">
          <cell r="A3827">
            <v>25632</v>
          </cell>
          <cell r="B3827"/>
        </row>
        <row r="3828">
          <cell r="A3828">
            <v>25635</v>
          </cell>
          <cell r="B3828">
            <v>4</v>
          </cell>
        </row>
        <row r="3829">
          <cell r="A3829">
            <v>25639</v>
          </cell>
          <cell r="B3829"/>
        </row>
        <row r="3830">
          <cell r="A3830">
            <v>25650</v>
          </cell>
          <cell r="B3830"/>
        </row>
        <row r="3831">
          <cell r="A3831">
            <v>25652</v>
          </cell>
          <cell r="B3831"/>
        </row>
        <row r="3832">
          <cell r="A3832">
            <v>25680</v>
          </cell>
          <cell r="B3832"/>
        </row>
        <row r="3833">
          <cell r="A3833">
            <v>25687</v>
          </cell>
          <cell r="B3833"/>
        </row>
        <row r="3834">
          <cell r="A3834">
            <v>25702</v>
          </cell>
          <cell r="B3834"/>
        </row>
        <row r="3835">
          <cell r="A3835">
            <v>25713</v>
          </cell>
          <cell r="B3835">
            <v>2</v>
          </cell>
        </row>
        <row r="3836">
          <cell r="A3836">
            <v>25718</v>
          </cell>
          <cell r="B3836"/>
        </row>
        <row r="3837">
          <cell r="A3837">
            <v>25720</v>
          </cell>
          <cell r="B3837">
            <v>2</v>
          </cell>
        </row>
        <row r="3838">
          <cell r="A3838">
            <v>25741</v>
          </cell>
          <cell r="B3838">
            <v>1</v>
          </cell>
        </row>
        <row r="3839">
          <cell r="A3839">
            <v>25757</v>
          </cell>
          <cell r="B3839">
            <v>1</v>
          </cell>
        </row>
        <row r="3840">
          <cell r="A3840">
            <v>25790</v>
          </cell>
          <cell r="B3840"/>
        </row>
        <row r="3841">
          <cell r="A3841">
            <v>25815</v>
          </cell>
          <cell r="B3841"/>
        </row>
        <row r="3842">
          <cell r="A3842">
            <v>25834</v>
          </cell>
          <cell r="B3842"/>
        </row>
        <row r="3843">
          <cell r="A3843">
            <v>25843</v>
          </cell>
          <cell r="B3843"/>
        </row>
        <row r="3844">
          <cell r="A3844">
            <v>25846</v>
          </cell>
          <cell r="B3844">
            <v>1</v>
          </cell>
        </row>
        <row r="3845">
          <cell r="A3845">
            <v>25847</v>
          </cell>
          <cell r="B3845">
            <v>2</v>
          </cell>
        </row>
        <row r="3846">
          <cell r="A3846">
            <v>25850</v>
          </cell>
          <cell r="B3846">
            <v>1</v>
          </cell>
        </row>
        <row r="3847">
          <cell r="A3847">
            <v>25879</v>
          </cell>
          <cell r="B3847"/>
        </row>
        <row r="3848">
          <cell r="A3848">
            <v>25881</v>
          </cell>
          <cell r="B3848"/>
        </row>
        <row r="3849">
          <cell r="A3849">
            <v>25885</v>
          </cell>
          <cell r="B3849"/>
        </row>
        <row r="3850">
          <cell r="A3850">
            <v>25886</v>
          </cell>
          <cell r="B3850"/>
        </row>
        <row r="3851">
          <cell r="A3851">
            <v>25902</v>
          </cell>
          <cell r="B3851">
            <v>2</v>
          </cell>
        </row>
        <row r="3852">
          <cell r="A3852">
            <v>25912</v>
          </cell>
          <cell r="B3852">
            <v>13</v>
          </cell>
        </row>
        <row r="3853">
          <cell r="A3853">
            <v>25914</v>
          </cell>
          <cell r="B3853"/>
        </row>
        <row r="3854">
          <cell r="A3854">
            <v>25917</v>
          </cell>
          <cell r="B3854"/>
        </row>
        <row r="3855">
          <cell r="A3855">
            <v>25932</v>
          </cell>
          <cell r="B3855"/>
        </row>
        <row r="3856">
          <cell r="A3856">
            <v>25939</v>
          </cell>
          <cell r="B3856"/>
        </row>
        <row r="3857">
          <cell r="A3857">
            <v>25944</v>
          </cell>
          <cell r="B3857">
            <v>1</v>
          </cell>
        </row>
        <row r="3858">
          <cell r="A3858">
            <v>25946</v>
          </cell>
          <cell r="B3858"/>
        </row>
        <row r="3859">
          <cell r="A3859">
            <v>25948</v>
          </cell>
          <cell r="B3859"/>
        </row>
        <row r="3860">
          <cell r="A3860">
            <v>25950</v>
          </cell>
          <cell r="B3860"/>
        </row>
        <row r="3861">
          <cell r="A3861">
            <v>25964</v>
          </cell>
          <cell r="B3861">
            <v>2.5</v>
          </cell>
        </row>
        <row r="3862">
          <cell r="A3862">
            <v>25971</v>
          </cell>
          <cell r="B3862"/>
        </row>
        <row r="3863">
          <cell r="A3863">
            <v>25987</v>
          </cell>
          <cell r="B3863"/>
        </row>
        <row r="3864">
          <cell r="A3864">
            <v>25988</v>
          </cell>
          <cell r="B3864"/>
        </row>
        <row r="3865">
          <cell r="A3865">
            <v>26016</v>
          </cell>
          <cell r="B3865"/>
        </row>
        <row r="3866">
          <cell r="A3866">
            <v>26051</v>
          </cell>
          <cell r="B3866"/>
        </row>
        <row r="3867">
          <cell r="A3867">
            <v>26055</v>
          </cell>
          <cell r="B3867"/>
        </row>
        <row r="3868">
          <cell r="A3868">
            <v>26057</v>
          </cell>
          <cell r="B3868"/>
        </row>
        <row r="3869">
          <cell r="A3869">
            <v>26059</v>
          </cell>
          <cell r="B3869"/>
        </row>
        <row r="3870">
          <cell r="A3870">
            <v>26061</v>
          </cell>
          <cell r="B3870"/>
        </row>
        <row r="3871">
          <cell r="A3871">
            <v>26062</v>
          </cell>
          <cell r="B3871">
            <v>3</v>
          </cell>
        </row>
        <row r="3872">
          <cell r="A3872">
            <v>26066</v>
          </cell>
          <cell r="B3872">
            <v>2</v>
          </cell>
        </row>
        <row r="3873">
          <cell r="A3873">
            <v>26068</v>
          </cell>
          <cell r="B3873">
            <v>2</v>
          </cell>
        </row>
        <row r="3874">
          <cell r="A3874">
            <v>26069</v>
          </cell>
          <cell r="B3874"/>
        </row>
        <row r="3875">
          <cell r="A3875">
            <v>26079</v>
          </cell>
          <cell r="B3875"/>
        </row>
        <row r="3876">
          <cell r="A3876">
            <v>26089</v>
          </cell>
          <cell r="B3876">
            <v>3</v>
          </cell>
        </row>
        <row r="3877">
          <cell r="A3877">
            <v>26091</v>
          </cell>
          <cell r="B3877"/>
        </row>
        <row r="3878">
          <cell r="A3878">
            <v>26112</v>
          </cell>
          <cell r="B3878">
            <v>1</v>
          </cell>
        </row>
        <row r="3879">
          <cell r="A3879">
            <v>26113</v>
          </cell>
          <cell r="B3879"/>
        </row>
        <row r="3880">
          <cell r="A3880">
            <v>26118</v>
          </cell>
          <cell r="B3880"/>
        </row>
        <row r="3881">
          <cell r="A3881">
            <v>26133</v>
          </cell>
          <cell r="B3881"/>
        </row>
        <row r="3882">
          <cell r="A3882">
            <v>26137</v>
          </cell>
          <cell r="B3882"/>
        </row>
        <row r="3883">
          <cell r="A3883">
            <v>26146</v>
          </cell>
          <cell r="B3883"/>
        </row>
        <row r="3884">
          <cell r="A3884">
            <v>26159</v>
          </cell>
          <cell r="B3884"/>
        </row>
        <row r="3885">
          <cell r="A3885">
            <v>26173</v>
          </cell>
          <cell r="B3885"/>
        </row>
        <row r="3886">
          <cell r="A3886">
            <v>26191</v>
          </cell>
          <cell r="B3886"/>
        </row>
        <row r="3887">
          <cell r="A3887">
            <v>26200</v>
          </cell>
          <cell r="B3887"/>
        </row>
        <row r="3888">
          <cell r="A3888">
            <v>26201</v>
          </cell>
          <cell r="B3888"/>
        </row>
        <row r="3889">
          <cell r="A3889">
            <v>26203</v>
          </cell>
          <cell r="B3889"/>
        </row>
        <row r="3890">
          <cell r="A3890">
            <v>26216</v>
          </cell>
          <cell r="B3890">
            <v>1</v>
          </cell>
        </row>
        <row r="3891">
          <cell r="A3891">
            <v>26218</v>
          </cell>
          <cell r="B3891">
            <v>1</v>
          </cell>
        </row>
        <row r="3892">
          <cell r="A3892">
            <v>26229</v>
          </cell>
          <cell r="B3892">
            <v>1</v>
          </cell>
        </row>
        <row r="3893">
          <cell r="A3893">
            <v>26232</v>
          </cell>
          <cell r="B3893"/>
        </row>
        <row r="3894">
          <cell r="A3894">
            <v>26237</v>
          </cell>
          <cell r="B3894">
            <v>2</v>
          </cell>
        </row>
        <row r="3895">
          <cell r="A3895">
            <v>26259</v>
          </cell>
          <cell r="B3895"/>
        </row>
        <row r="3896">
          <cell r="A3896">
            <v>26260</v>
          </cell>
          <cell r="B3896">
            <v>1</v>
          </cell>
        </row>
        <row r="3897">
          <cell r="A3897">
            <v>26262</v>
          </cell>
          <cell r="B3897"/>
        </row>
        <row r="3898">
          <cell r="A3898">
            <v>26265</v>
          </cell>
          <cell r="B3898"/>
        </row>
        <row r="3899">
          <cell r="A3899">
            <v>26269</v>
          </cell>
          <cell r="B3899"/>
        </row>
        <row r="3900">
          <cell r="A3900">
            <v>26271</v>
          </cell>
          <cell r="B3900"/>
        </row>
        <row r="3901">
          <cell r="A3901">
            <v>26284</v>
          </cell>
          <cell r="B3901"/>
        </row>
        <row r="3902">
          <cell r="A3902">
            <v>26300</v>
          </cell>
          <cell r="B3902"/>
        </row>
        <row r="3903">
          <cell r="A3903">
            <v>26303</v>
          </cell>
          <cell r="B3903"/>
        </row>
        <row r="3904">
          <cell r="A3904">
            <v>26304</v>
          </cell>
          <cell r="B3904"/>
        </row>
        <row r="3905">
          <cell r="A3905">
            <v>26318</v>
          </cell>
          <cell r="B3905"/>
        </row>
        <row r="3906">
          <cell r="A3906">
            <v>26321</v>
          </cell>
          <cell r="B3906"/>
        </row>
        <row r="3907">
          <cell r="A3907">
            <v>26323</v>
          </cell>
          <cell r="B3907">
            <v>1</v>
          </cell>
        </row>
        <row r="3908">
          <cell r="A3908">
            <v>26331</v>
          </cell>
          <cell r="B3908"/>
        </row>
        <row r="3909">
          <cell r="A3909">
            <v>26332</v>
          </cell>
          <cell r="B3909"/>
        </row>
        <row r="3910">
          <cell r="A3910">
            <v>26340</v>
          </cell>
          <cell r="B3910"/>
        </row>
        <row r="3911">
          <cell r="A3911">
            <v>26341</v>
          </cell>
          <cell r="B3911">
            <v>3</v>
          </cell>
        </row>
        <row r="3912">
          <cell r="A3912">
            <v>26342</v>
          </cell>
          <cell r="B3912"/>
        </row>
        <row r="3913">
          <cell r="A3913">
            <v>26345</v>
          </cell>
          <cell r="B3913">
            <v>1</v>
          </cell>
        </row>
        <row r="3914">
          <cell r="A3914">
            <v>26350</v>
          </cell>
          <cell r="B3914"/>
        </row>
        <row r="3915">
          <cell r="A3915">
            <v>26356</v>
          </cell>
          <cell r="B3915"/>
        </row>
        <row r="3916">
          <cell r="A3916">
            <v>26371</v>
          </cell>
          <cell r="B3916"/>
        </row>
        <row r="3917">
          <cell r="A3917">
            <v>26373</v>
          </cell>
          <cell r="B3917"/>
        </row>
        <row r="3918">
          <cell r="A3918">
            <v>26374</v>
          </cell>
          <cell r="B3918"/>
        </row>
        <row r="3919">
          <cell r="A3919">
            <v>26385</v>
          </cell>
          <cell r="B3919"/>
        </row>
        <row r="3920">
          <cell r="A3920">
            <v>26386</v>
          </cell>
          <cell r="B3920">
            <v>1</v>
          </cell>
        </row>
        <row r="3921">
          <cell r="A3921">
            <v>26406</v>
          </cell>
          <cell r="B3921"/>
        </row>
        <row r="3922">
          <cell r="A3922">
            <v>26412</v>
          </cell>
          <cell r="B3922"/>
        </row>
        <row r="3923">
          <cell r="A3923">
            <v>26421</v>
          </cell>
          <cell r="B3923">
            <v>2</v>
          </cell>
        </row>
        <row r="3924">
          <cell r="A3924">
            <v>26422</v>
          </cell>
          <cell r="B3924"/>
        </row>
        <row r="3925">
          <cell r="A3925">
            <v>26426</v>
          </cell>
          <cell r="B3925"/>
        </row>
        <row r="3926">
          <cell r="A3926">
            <v>26430</v>
          </cell>
          <cell r="B3926">
            <v>6</v>
          </cell>
        </row>
        <row r="3927">
          <cell r="A3927">
            <v>26441</v>
          </cell>
          <cell r="B3927"/>
        </row>
        <row r="3928">
          <cell r="A3928">
            <v>26448</v>
          </cell>
          <cell r="B3928"/>
        </row>
        <row r="3929">
          <cell r="A3929">
            <v>26463</v>
          </cell>
          <cell r="B3929"/>
        </row>
        <row r="3930">
          <cell r="A3930">
            <v>26464</v>
          </cell>
          <cell r="B3930">
            <v>2</v>
          </cell>
        </row>
        <row r="3931">
          <cell r="A3931">
            <v>26487</v>
          </cell>
          <cell r="B3931">
            <v>7</v>
          </cell>
        </row>
        <row r="3932">
          <cell r="A3932">
            <v>26501</v>
          </cell>
          <cell r="B3932">
            <v>10</v>
          </cell>
        </row>
        <row r="3933">
          <cell r="A3933">
            <v>26522</v>
          </cell>
          <cell r="B3933">
            <v>1</v>
          </cell>
        </row>
        <row r="3934">
          <cell r="A3934">
            <v>26523</v>
          </cell>
          <cell r="B3934"/>
        </row>
        <row r="3935">
          <cell r="A3935">
            <v>26541</v>
          </cell>
          <cell r="B3935"/>
        </row>
        <row r="3936">
          <cell r="A3936">
            <v>26544</v>
          </cell>
          <cell r="B3936"/>
        </row>
        <row r="3937">
          <cell r="A3937">
            <v>26562</v>
          </cell>
          <cell r="B3937">
            <v>2</v>
          </cell>
        </row>
        <row r="3938">
          <cell r="A3938">
            <v>26581</v>
          </cell>
          <cell r="B3938"/>
        </row>
        <row r="3939">
          <cell r="A3939">
            <v>26582</v>
          </cell>
          <cell r="B3939"/>
        </row>
        <row r="3940">
          <cell r="A3940">
            <v>26585</v>
          </cell>
          <cell r="B3940"/>
        </row>
        <row r="3941">
          <cell r="A3941">
            <v>26599</v>
          </cell>
          <cell r="B3941"/>
        </row>
        <row r="3942">
          <cell r="A3942">
            <v>26601</v>
          </cell>
          <cell r="B3942"/>
        </row>
        <row r="3943">
          <cell r="A3943">
            <v>26602</v>
          </cell>
          <cell r="B3943"/>
        </row>
        <row r="3944">
          <cell r="A3944">
            <v>26607</v>
          </cell>
          <cell r="B3944">
            <v>2</v>
          </cell>
        </row>
        <row r="3945">
          <cell r="A3945">
            <v>26624</v>
          </cell>
          <cell r="B3945"/>
        </row>
        <row r="3946">
          <cell r="A3946">
            <v>26625</v>
          </cell>
          <cell r="B3946">
            <v>2</v>
          </cell>
        </row>
        <row r="3947">
          <cell r="A3947">
            <v>26629</v>
          </cell>
          <cell r="B3947"/>
        </row>
        <row r="3948">
          <cell r="A3948">
            <v>26631</v>
          </cell>
          <cell r="B3948">
            <v>1</v>
          </cell>
        </row>
        <row r="3949">
          <cell r="A3949">
            <v>26646</v>
          </cell>
          <cell r="B3949">
            <v>2.25</v>
          </cell>
        </row>
        <row r="3950">
          <cell r="A3950">
            <v>26668</v>
          </cell>
          <cell r="B3950"/>
        </row>
        <row r="3951">
          <cell r="A3951">
            <v>26675</v>
          </cell>
          <cell r="B3951">
            <v>1</v>
          </cell>
        </row>
        <row r="3952">
          <cell r="A3952">
            <v>26686</v>
          </cell>
          <cell r="B3952"/>
        </row>
        <row r="3953">
          <cell r="A3953">
            <v>26689</v>
          </cell>
          <cell r="B3953"/>
        </row>
        <row r="3954">
          <cell r="A3954">
            <v>26703</v>
          </cell>
          <cell r="B3954">
            <v>6</v>
          </cell>
        </row>
        <row r="3955">
          <cell r="A3955">
            <v>26704</v>
          </cell>
          <cell r="B3955">
            <v>1</v>
          </cell>
        </row>
        <row r="3956">
          <cell r="A3956">
            <v>26705</v>
          </cell>
          <cell r="B3956">
            <v>10</v>
          </cell>
        </row>
        <row r="3957">
          <cell r="A3957">
            <v>26707</v>
          </cell>
          <cell r="B3957"/>
        </row>
        <row r="3958">
          <cell r="A3958">
            <v>26718</v>
          </cell>
          <cell r="B3958"/>
        </row>
        <row r="3959">
          <cell r="A3959">
            <v>26732</v>
          </cell>
          <cell r="B3959">
            <v>130.5</v>
          </cell>
        </row>
        <row r="3960">
          <cell r="A3960">
            <v>26742</v>
          </cell>
          <cell r="B3960"/>
        </row>
        <row r="3961">
          <cell r="A3961">
            <v>26752</v>
          </cell>
          <cell r="B3961"/>
        </row>
        <row r="3962">
          <cell r="A3962">
            <v>26753</v>
          </cell>
          <cell r="B3962"/>
        </row>
        <row r="3963">
          <cell r="A3963">
            <v>26755</v>
          </cell>
          <cell r="B3963">
            <v>1</v>
          </cell>
        </row>
        <row r="3964">
          <cell r="A3964">
            <v>26768</v>
          </cell>
          <cell r="B3964"/>
        </row>
        <row r="3965">
          <cell r="A3965">
            <v>26770</v>
          </cell>
          <cell r="B3965">
            <v>1</v>
          </cell>
        </row>
        <row r="3966">
          <cell r="A3966">
            <v>26775</v>
          </cell>
          <cell r="B3966">
            <v>1</v>
          </cell>
        </row>
        <row r="3967">
          <cell r="A3967">
            <v>26781</v>
          </cell>
          <cell r="B3967"/>
        </row>
        <row r="3968">
          <cell r="A3968">
            <v>26783</v>
          </cell>
          <cell r="B3968">
            <v>3</v>
          </cell>
        </row>
        <row r="3969">
          <cell r="A3969">
            <v>26789</v>
          </cell>
          <cell r="B3969"/>
        </row>
        <row r="3970">
          <cell r="A3970">
            <v>26792</v>
          </cell>
          <cell r="B3970"/>
        </row>
        <row r="3971">
          <cell r="A3971">
            <v>26794</v>
          </cell>
          <cell r="B3971">
            <v>4</v>
          </cell>
        </row>
        <row r="3972">
          <cell r="A3972">
            <v>26795</v>
          </cell>
          <cell r="B3972"/>
        </row>
        <row r="3973">
          <cell r="A3973">
            <v>26797</v>
          </cell>
          <cell r="B3973"/>
        </row>
        <row r="3974">
          <cell r="A3974">
            <v>26802</v>
          </cell>
          <cell r="B3974">
            <v>2</v>
          </cell>
        </row>
        <row r="3975">
          <cell r="A3975">
            <v>26815</v>
          </cell>
          <cell r="B3975">
            <v>1</v>
          </cell>
        </row>
        <row r="3976">
          <cell r="A3976">
            <v>26816</v>
          </cell>
          <cell r="B3976"/>
        </row>
        <row r="3977">
          <cell r="A3977">
            <v>26824</v>
          </cell>
          <cell r="B3977"/>
        </row>
        <row r="3978">
          <cell r="A3978">
            <v>26826</v>
          </cell>
          <cell r="B3978">
            <v>3</v>
          </cell>
        </row>
        <row r="3979">
          <cell r="A3979">
            <v>26827</v>
          </cell>
          <cell r="B3979"/>
        </row>
        <row r="3980">
          <cell r="A3980">
            <v>26841</v>
          </cell>
          <cell r="B3980"/>
        </row>
        <row r="3981">
          <cell r="A3981">
            <v>26866</v>
          </cell>
          <cell r="B3981"/>
        </row>
        <row r="3982">
          <cell r="A3982">
            <v>26870</v>
          </cell>
          <cell r="B3982"/>
        </row>
        <row r="3983">
          <cell r="A3983">
            <v>26891</v>
          </cell>
          <cell r="B3983"/>
        </row>
        <row r="3984">
          <cell r="A3984">
            <v>26894</v>
          </cell>
          <cell r="B3984"/>
        </row>
        <row r="3985">
          <cell r="A3985">
            <v>26897</v>
          </cell>
          <cell r="B3985"/>
        </row>
        <row r="3986">
          <cell r="A3986">
            <v>26906</v>
          </cell>
          <cell r="B3986">
            <v>2</v>
          </cell>
        </row>
        <row r="3987">
          <cell r="A3987">
            <v>26907</v>
          </cell>
          <cell r="B3987">
            <v>3</v>
          </cell>
        </row>
        <row r="3988">
          <cell r="A3988">
            <v>26909</v>
          </cell>
          <cell r="B3988"/>
        </row>
        <row r="3989">
          <cell r="A3989">
            <v>26916</v>
          </cell>
          <cell r="B3989"/>
        </row>
        <row r="3990">
          <cell r="A3990">
            <v>26958</v>
          </cell>
          <cell r="B3990"/>
        </row>
        <row r="3991">
          <cell r="A3991">
            <v>26959</v>
          </cell>
          <cell r="B3991"/>
        </row>
        <row r="3992">
          <cell r="A3992">
            <v>26965</v>
          </cell>
          <cell r="B3992">
            <v>1</v>
          </cell>
        </row>
        <row r="3993">
          <cell r="A3993">
            <v>26967</v>
          </cell>
          <cell r="B3993"/>
        </row>
        <row r="3994">
          <cell r="A3994">
            <v>26975</v>
          </cell>
          <cell r="B3994"/>
        </row>
        <row r="3995">
          <cell r="A3995">
            <v>26979</v>
          </cell>
          <cell r="B3995"/>
        </row>
        <row r="3996">
          <cell r="A3996">
            <v>26982</v>
          </cell>
          <cell r="B3996"/>
        </row>
        <row r="3997">
          <cell r="A3997">
            <v>26996</v>
          </cell>
          <cell r="B3997">
            <v>4</v>
          </cell>
        </row>
        <row r="3998">
          <cell r="A3998">
            <v>27010</v>
          </cell>
          <cell r="B3998"/>
        </row>
        <row r="3999">
          <cell r="A3999">
            <v>27012</v>
          </cell>
          <cell r="B3999">
            <v>2</v>
          </cell>
        </row>
        <row r="4000">
          <cell r="A4000">
            <v>27019</v>
          </cell>
          <cell r="B4000"/>
        </row>
        <row r="4001">
          <cell r="A4001">
            <v>27020</v>
          </cell>
          <cell r="B4001"/>
        </row>
        <row r="4002">
          <cell r="A4002">
            <v>27022</v>
          </cell>
          <cell r="B4002"/>
        </row>
        <row r="4003">
          <cell r="A4003">
            <v>27030</v>
          </cell>
          <cell r="B4003"/>
        </row>
        <row r="4004">
          <cell r="A4004">
            <v>27044</v>
          </cell>
          <cell r="B4004"/>
        </row>
        <row r="4005">
          <cell r="A4005">
            <v>27053</v>
          </cell>
          <cell r="B4005"/>
        </row>
        <row r="4006">
          <cell r="A4006">
            <v>27059</v>
          </cell>
          <cell r="B4006"/>
        </row>
        <row r="4007">
          <cell r="A4007">
            <v>27060</v>
          </cell>
          <cell r="B4007"/>
        </row>
        <row r="4008">
          <cell r="A4008">
            <v>27062</v>
          </cell>
          <cell r="B4008">
            <v>1</v>
          </cell>
        </row>
        <row r="4009">
          <cell r="A4009">
            <v>27064</v>
          </cell>
          <cell r="B4009"/>
        </row>
        <row r="4010">
          <cell r="A4010">
            <v>27066</v>
          </cell>
          <cell r="B4010">
            <v>1</v>
          </cell>
        </row>
        <row r="4011">
          <cell r="A4011">
            <v>27092</v>
          </cell>
          <cell r="B4011"/>
        </row>
        <row r="4012">
          <cell r="A4012">
            <v>27146</v>
          </cell>
          <cell r="B4012"/>
        </row>
        <row r="4013">
          <cell r="A4013">
            <v>27150</v>
          </cell>
          <cell r="B4013"/>
        </row>
        <row r="4014">
          <cell r="A4014">
            <v>27156</v>
          </cell>
          <cell r="B4014"/>
        </row>
        <row r="4015">
          <cell r="A4015">
            <v>27197</v>
          </cell>
          <cell r="B4015"/>
        </row>
        <row r="4016">
          <cell r="A4016">
            <v>27204</v>
          </cell>
          <cell r="B4016"/>
        </row>
        <row r="4017">
          <cell r="A4017">
            <v>27250</v>
          </cell>
          <cell r="B4017"/>
        </row>
        <row r="4018">
          <cell r="A4018">
            <v>27257</v>
          </cell>
          <cell r="B4018"/>
        </row>
        <row r="4019">
          <cell r="A4019">
            <v>27258</v>
          </cell>
          <cell r="B4019">
            <v>1</v>
          </cell>
        </row>
        <row r="4020">
          <cell r="A4020">
            <v>27264</v>
          </cell>
          <cell r="B4020">
            <v>2</v>
          </cell>
        </row>
        <row r="4021">
          <cell r="A4021">
            <v>27278</v>
          </cell>
          <cell r="B4021"/>
        </row>
        <row r="4022">
          <cell r="A4022">
            <v>27289</v>
          </cell>
          <cell r="B4022"/>
        </row>
        <row r="4023">
          <cell r="A4023">
            <v>27302</v>
          </cell>
          <cell r="B4023"/>
        </row>
        <row r="4024">
          <cell r="A4024">
            <v>27303</v>
          </cell>
          <cell r="B4024"/>
        </row>
        <row r="4025">
          <cell r="A4025">
            <v>27304</v>
          </cell>
          <cell r="B4025">
            <v>99</v>
          </cell>
        </row>
        <row r="4026">
          <cell r="A4026">
            <v>27310</v>
          </cell>
          <cell r="B4026"/>
        </row>
        <row r="4027">
          <cell r="A4027">
            <v>27312</v>
          </cell>
          <cell r="B4027"/>
        </row>
        <row r="4028">
          <cell r="A4028">
            <v>27339</v>
          </cell>
          <cell r="B4028"/>
        </row>
        <row r="4029">
          <cell r="A4029">
            <v>27341</v>
          </cell>
          <cell r="B4029"/>
        </row>
        <row r="4030">
          <cell r="A4030">
            <v>27370</v>
          </cell>
          <cell r="B4030"/>
        </row>
        <row r="4031">
          <cell r="A4031">
            <v>27374</v>
          </cell>
          <cell r="B4031"/>
        </row>
        <row r="4032">
          <cell r="A4032">
            <v>27375</v>
          </cell>
          <cell r="B4032"/>
        </row>
        <row r="4033">
          <cell r="A4033">
            <v>27382</v>
          </cell>
          <cell r="B4033">
            <v>1</v>
          </cell>
        </row>
        <row r="4034">
          <cell r="A4034">
            <v>27385</v>
          </cell>
          <cell r="B4034"/>
        </row>
        <row r="4035">
          <cell r="A4035">
            <v>27387</v>
          </cell>
          <cell r="B4035"/>
        </row>
        <row r="4036">
          <cell r="A4036">
            <v>27388</v>
          </cell>
          <cell r="B4036"/>
        </row>
        <row r="4037">
          <cell r="A4037">
            <v>27401</v>
          </cell>
          <cell r="B4037"/>
        </row>
        <row r="4038">
          <cell r="A4038">
            <v>27405</v>
          </cell>
          <cell r="B4038">
            <v>3</v>
          </cell>
        </row>
        <row r="4039">
          <cell r="A4039">
            <v>27407</v>
          </cell>
          <cell r="B4039"/>
        </row>
        <row r="4040">
          <cell r="A4040">
            <v>27420</v>
          </cell>
          <cell r="B4040"/>
        </row>
        <row r="4041">
          <cell r="A4041">
            <v>27432</v>
          </cell>
          <cell r="B4041"/>
        </row>
        <row r="4042">
          <cell r="A4042">
            <v>27462</v>
          </cell>
          <cell r="B4042"/>
        </row>
        <row r="4043">
          <cell r="A4043">
            <v>27468</v>
          </cell>
          <cell r="B4043"/>
        </row>
        <row r="4044">
          <cell r="A4044">
            <v>27479</v>
          </cell>
          <cell r="B4044"/>
        </row>
        <row r="4045">
          <cell r="A4045">
            <v>27496</v>
          </cell>
          <cell r="B4045"/>
        </row>
        <row r="4046">
          <cell r="A4046">
            <v>27523</v>
          </cell>
          <cell r="B4046">
            <v>167.5</v>
          </cell>
        </row>
        <row r="4047">
          <cell r="A4047">
            <v>27545</v>
          </cell>
          <cell r="B4047"/>
        </row>
        <row r="4048">
          <cell r="A4048">
            <v>27549</v>
          </cell>
          <cell r="B4048"/>
        </row>
        <row r="4049">
          <cell r="A4049">
            <v>27555</v>
          </cell>
          <cell r="B4049"/>
        </row>
        <row r="4050">
          <cell r="A4050">
            <v>27566</v>
          </cell>
          <cell r="B4050"/>
        </row>
        <row r="4051">
          <cell r="A4051">
            <v>27568</v>
          </cell>
          <cell r="B4051"/>
        </row>
        <row r="4052">
          <cell r="A4052">
            <v>27579</v>
          </cell>
          <cell r="B4052"/>
        </row>
        <row r="4053">
          <cell r="A4053">
            <v>27614</v>
          </cell>
          <cell r="B4053"/>
        </row>
        <row r="4054">
          <cell r="A4054">
            <v>27615</v>
          </cell>
          <cell r="B4054"/>
        </row>
        <row r="4055">
          <cell r="A4055">
            <v>27628</v>
          </cell>
          <cell r="B4055">
            <v>1</v>
          </cell>
        </row>
        <row r="4056">
          <cell r="A4056">
            <v>27653</v>
          </cell>
          <cell r="B4056"/>
        </row>
        <row r="4057">
          <cell r="A4057">
            <v>27666</v>
          </cell>
          <cell r="B4057"/>
        </row>
        <row r="4058">
          <cell r="A4058">
            <v>27680</v>
          </cell>
          <cell r="B4058"/>
        </row>
        <row r="4059">
          <cell r="A4059">
            <v>27684</v>
          </cell>
          <cell r="B4059"/>
        </row>
        <row r="4060">
          <cell r="A4060">
            <v>27685</v>
          </cell>
          <cell r="B4060"/>
        </row>
        <row r="4061">
          <cell r="A4061">
            <v>27686</v>
          </cell>
          <cell r="B4061"/>
        </row>
        <row r="4062">
          <cell r="A4062">
            <v>27688</v>
          </cell>
          <cell r="B4062"/>
        </row>
        <row r="4063">
          <cell r="A4063">
            <v>27696</v>
          </cell>
          <cell r="B4063"/>
        </row>
        <row r="4064">
          <cell r="A4064">
            <v>27697</v>
          </cell>
          <cell r="B4064"/>
        </row>
        <row r="4065">
          <cell r="A4065">
            <v>27699</v>
          </cell>
          <cell r="B4065">
            <v>2</v>
          </cell>
        </row>
        <row r="4066">
          <cell r="A4066">
            <v>27734</v>
          </cell>
          <cell r="B4066"/>
        </row>
        <row r="4067">
          <cell r="A4067">
            <v>27744</v>
          </cell>
          <cell r="B4067"/>
        </row>
        <row r="4068">
          <cell r="A4068">
            <v>27754</v>
          </cell>
          <cell r="B4068"/>
        </row>
        <row r="4069">
          <cell r="A4069">
            <v>27758</v>
          </cell>
          <cell r="B4069">
            <v>5</v>
          </cell>
        </row>
        <row r="4070">
          <cell r="A4070">
            <v>27764</v>
          </cell>
          <cell r="B4070"/>
        </row>
        <row r="4071">
          <cell r="A4071">
            <v>27791</v>
          </cell>
          <cell r="B4071"/>
        </row>
        <row r="4072">
          <cell r="A4072">
            <v>27794</v>
          </cell>
          <cell r="B4072">
            <v>7</v>
          </cell>
        </row>
        <row r="4073">
          <cell r="A4073">
            <v>27796</v>
          </cell>
          <cell r="B4073"/>
        </row>
        <row r="4074">
          <cell r="A4074">
            <v>27804</v>
          </cell>
          <cell r="B4074"/>
        </row>
        <row r="4075">
          <cell r="A4075">
            <v>27817</v>
          </cell>
          <cell r="B4075">
            <v>361.5</v>
          </cell>
        </row>
        <row r="4076">
          <cell r="A4076">
            <v>27821</v>
          </cell>
          <cell r="B4076"/>
        </row>
        <row r="4077">
          <cell r="A4077">
            <v>27823</v>
          </cell>
          <cell r="B4077">
            <v>2</v>
          </cell>
        </row>
        <row r="4078">
          <cell r="A4078">
            <v>27834</v>
          </cell>
          <cell r="B4078">
            <v>4</v>
          </cell>
        </row>
        <row r="4079">
          <cell r="A4079">
            <v>27835</v>
          </cell>
          <cell r="B4079">
            <v>11</v>
          </cell>
        </row>
        <row r="4080">
          <cell r="A4080">
            <v>27848</v>
          </cell>
          <cell r="B4080">
            <v>31</v>
          </cell>
        </row>
        <row r="4081">
          <cell r="A4081">
            <v>27853</v>
          </cell>
          <cell r="B4081"/>
        </row>
        <row r="4082">
          <cell r="A4082">
            <v>27875</v>
          </cell>
          <cell r="B4082">
            <v>3</v>
          </cell>
        </row>
        <row r="4083">
          <cell r="A4083">
            <v>27879</v>
          </cell>
          <cell r="B4083">
            <v>1</v>
          </cell>
        </row>
        <row r="4084">
          <cell r="A4084">
            <v>27881</v>
          </cell>
          <cell r="B4084"/>
        </row>
        <row r="4085">
          <cell r="A4085">
            <v>27888</v>
          </cell>
          <cell r="B4085"/>
        </row>
        <row r="4086">
          <cell r="A4086">
            <v>27889</v>
          </cell>
          <cell r="B4086"/>
        </row>
        <row r="4087">
          <cell r="A4087">
            <v>27892</v>
          </cell>
          <cell r="B4087"/>
        </row>
        <row r="4088">
          <cell r="A4088">
            <v>27895</v>
          </cell>
          <cell r="B4088"/>
        </row>
        <row r="4089">
          <cell r="A4089">
            <v>27909</v>
          </cell>
          <cell r="B4089"/>
        </row>
        <row r="4090">
          <cell r="A4090">
            <v>27910</v>
          </cell>
          <cell r="B4090"/>
        </row>
        <row r="4091">
          <cell r="A4091">
            <v>27923</v>
          </cell>
          <cell r="B4091"/>
        </row>
        <row r="4092">
          <cell r="A4092">
            <v>27939</v>
          </cell>
          <cell r="B4092"/>
        </row>
        <row r="4093">
          <cell r="A4093">
            <v>27944</v>
          </cell>
          <cell r="B4093"/>
        </row>
        <row r="4094">
          <cell r="A4094">
            <v>27963</v>
          </cell>
          <cell r="B4094">
            <v>2</v>
          </cell>
        </row>
        <row r="4095">
          <cell r="A4095">
            <v>27978</v>
          </cell>
          <cell r="B4095"/>
        </row>
        <row r="4096">
          <cell r="A4096">
            <v>27990</v>
          </cell>
          <cell r="B4096">
            <v>13</v>
          </cell>
        </row>
        <row r="4097">
          <cell r="A4097">
            <v>28004</v>
          </cell>
          <cell r="B4097"/>
        </row>
        <row r="4098">
          <cell r="A4098">
            <v>28026</v>
          </cell>
          <cell r="B4098">
            <v>1</v>
          </cell>
        </row>
        <row r="4099">
          <cell r="A4099">
            <v>28028</v>
          </cell>
          <cell r="B4099"/>
        </row>
        <row r="4100">
          <cell r="A4100">
            <v>28085</v>
          </cell>
          <cell r="B4100"/>
        </row>
        <row r="4101">
          <cell r="A4101">
            <v>28094</v>
          </cell>
          <cell r="B4101"/>
        </row>
        <row r="4102">
          <cell r="A4102">
            <v>28105</v>
          </cell>
          <cell r="B4102">
            <v>1</v>
          </cell>
        </row>
        <row r="4103">
          <cell r="A4103">
            <v>28109</v>
          </cell>
          <cell r="B4103"/>
        </row>
        <row r="4104">
          <cell r="A4104">
            <v>28121</v>
          </cell>
          <cell r="B4104"/>
        </row>
        <row r="4105">
          <cell r="A4105">
            <v>28122</v>
          </cell>
          <cell r="B4105"/>
        </row>
        <row r="4106">
          <cell r="A4106">
            <v>28132</v>
          </cell>
          <cell r="B4106"/>
        </row>
        <row r="4107">
          <cell r="A4107">
            <v>28141</v>
          </cell>
          <cell r="B4107"/>
        </row>
        <row r="4108">
          <cell r="A4108">
            <v>28142</v>
          </cell>
          <cell r="B4108"/>
        </row>
        <row r="4109">
          <cell r="A4109">
            <v>28154</v>
          </cell>
          <cell r="B4109"/>
        </row>
        <row r="4110">
          <cell r="A4110">
            <v>28158</v>
          </cell>
          <cell r="B4110"/>
        </row>
        <row r="4111">
          <cell r="A4111">
            <v>28161</v>
          </cell>
          <cell r="B4111"/>
        </row>
        <row r="4112">
          <cell r="A4112">
            <v>28173</v>
          </cell>
          <cell r="B4112"/>
        </row>
        <row r="4113">
          <cell r="A4113">
            <v>28180</v>
          </cell>
          <cell r="B4113"/>
        </row>
        <row r="4114">
          <cell r="A4114">
            <v>28192</v>
          </cell>
          <cell r="B4114"/>
        </row>
        <row r="4115">
          <cell r="A4115">
            <v>28197</v>
          </cell>
          <cell r="B4115">
            <v>2</v>
          </cell>
        </row>
        <row r="4116">
          <cell r="A4116">
            <v>28206</v>
          </cell>
          <cell r="B4116"/>
        </row>
        <row r="4117">
          <cell r="A4117">
            <v>28268</v>
          </cell>
          <cell r="B4117"/>
        </row>
        <row r="4118">
          <cell r="A4118">
            <v>28277</v>
          </cell>
          <cell r="B4118"/>
        </row>
        <row r="4119">
          <cell r="A4119">
            <v>28284</v>
          </cell>
          <cell r="B4119"/>
        </row>
        <row r="4120">
          <cell r="A4120">
            <v>28288</v>
          </cell>
          <cell r="B4120"/>
        </row>
        <row r="4121">
          <cell r="A4121">
            <v>28296</v>
          </cell>
          <cell r="B4121"/>
        </row>
        <row r="4122">
          <cell r="A4122">
            <v>28305</v>
          </cell>
          <cell r="B4122">
            <v>1</v>
          </cell>
        </row>
        <row r="4123">
          <cell r="A4123">
            <v>28309</v>
          </cell>
          <cell r="B4123"/>
        </row>
        <row r="4124">
          <cell r="A4124">
            <v>28312</v>
          </cell>
          <cell r="B4124"/>
        </row>
        <row r="4125">
          <cell r="A4125">
            <v>28318</v>
          </cell>
          <cell r="B4125">
            <v>1</v>
          </cell>
        </row>
        <row r="4126">
          <cell r="A4126">
            <v>28336</v>
          </cell>
          <cell r="B4126"/>
        </row>
        <row r="4127">
          <cell r="A4127">
            <v>28347</v>
          </cell>
          <cell r="B4127">
            <v>2</v>
          </cell>
        </row>
        <row r="4128">
          <cell r="A4128">
            <v>28355</v>
          </cell>
          <cell r="B4128">
            <v>1</v>
          </cell>
        </row>
        <row r="4129">
          <cell r="A4129">
            <v>28357</v>
          </cell>
          <cell r="B4129"/>
        </row>
        <row r="4130">
          <cell r="A4130">
            <v>28358</v>
          </cell>
          <cell r="B4130"/>
        </row>
        <row r="4131">
          <cell r="A4131">
            <v>28360</v>
          </cell>
          <cell r="B4131"/>
        </row>
        <row r="4132">
          <cell r="A4132">
            <v>28393</v>
          </cell>
          <cell r="B4132"/>
        </row>
        <row r="4133">
          <cell r="A4133">
            <v>28394</v>
          </cell>
          <cell r="B4133"/>
        </row>
        <row r="4134">
          <cell r="A4134">
            <v>28406</v>
          </cell>
          <cell r="B4134"/>
        </row>
        <row r="4135">
          <cell r="A4135">
            <v>28407</v>
          </cell>
          <cell r="B4135">
            <v>2</v>
          </cell>
        </row>
        <row r="4136">
          <cell r="A4136">
            <v>28409</v>
          </cell>
          <cell r="B4136">
            <v>7</v>
          </cell>
        </row>
        <row r="4137">
          <cell r="A4137">
            <v>28411</v>
          </cell>
          <cell r="B4137">
            <v>2</v>
          </cell>
        </row>
        <row r="4138">
          <cell r="A4138">
            <v>28420</v>
          </cell>
          <cell r="B4138">
            <v>31</v>
          </cell>
        </row>
        <row r="4139">
          <cell r="A4139">
            <v>28432</v>
          </cell>
          <cell r="B4139">
            <v>50.5</v>
          </cell>
        </row>
        <row r="4140">
          <cell r="A4140">
            <v>28451</v>
          </cell>
          <cell r="B4140"/>
        </row>
        <row r="4141">
          <cell r="A4141">
            <v>28453</v>
          </cell>
          <cell r="B4141"/>
        </row>
        <row r="4142">
          <cell r="A4142">
            <v>28476</v>
          </cell>
          <cell r="B4142">
            <v>20</v>
          </cell>
        </row>
        <row r="4143">
          <cell r="A4143">
            <v>28486</v>
          </cell>
          <cell r="B4143">
            <v>6</v>
          </cell>
        </row>
        <row r="4144">
          <cell r="A4144">
            <v>28510</v>
          </cell>
          <cell r="B4144"/>
        </row>
        <row r="4145">
          <cell r="A4145">
            <v>28511</v>
          </cell>
          <cell r="B4145"/>
        </row>
        <row r="4146">
          <cell r="A4146">
            <v>28512</v>
          </cell>
          <cell r="B4146"/>
        </row>
        <row r="4147">
          <cell r="A4147">
            <v>28522</v>
          </cell>
          <cell r="B4147"/>
        </row>
        <row r="4148">
          <cell r="A4148">
            <v>28524</v>
          </cell>
          <cell r="B4148"/>
        </row>
        <row r="4149">
          <cell r="A4149">
            <v>28526</v>
          </cell>
          <cell r="B4149"/>
        </row>
        <row r="4150">
          <cell r="A4150">
            <v>28539</v>
          </cell>
          <cell r="B4150"/>
        </row>
        <row r="4151">
          <cell r="A4151">
            <v>28544</v>
          </cell>
          <cell r="B4151">
            <v>1</v>
          </cell>
        </row>
        <row r="4152">
          <cell r="A4152">
            <v>28545</v>
          </cell>
          <cell r="B4152"/>
        </row>
        <row r="4153">
          <cell r="A4153">
            <v>28550</v>
          </cell>
          <cell r="B4153"/>
        </row>
        <row r="4154">
          <cell r="A4154">
            <v>28568</v>
          </cell>
          <cell r="B4154"/>
        </row>
        <row r="4155">
          <cell r="A4155">
            <v>28570</v>
          </cell>
          <cell r="B4155">
            <v>2</v>
          </cell>
        </row>
        <row r="4156">
          <cell r="A4156">
            <v>28579</v>
          </cell>
          <cell r="B4156"/>
        </row>
        <row r="4157">
          <cell r="A4157">
            <v>28580</v>
          </cell>
          <cell r="B4157">
            <v>1</v>
          </cell>
        </row>
        <row r="4158">
          <cell r="A4158">
            <v>28582</v>
          </cell>
          <cell r="B4158"/>
        </row>
        <row r="4159">
          <cell r="A4159">
            <v>28584</v>
          </cell>
          <cell r="B4159"/>
        </row>
        <row r="4160">
          <cell r="A4160">
            <v>28614</v>
          </cell>
          <cell r="B4160">
            <v>9</v>
          </cell>
        </row>
        <row r="4161">
          <cell r="A4161">
            <v>28616</v>
          </cell>
          <cell r="B4161"/>
        </row>
        <row r="4162">
          <cell r="A4162">
            <v>28667</v>
          </cell>
          <cell r="B4162">
            <v>93</v>
          </cell>
        </row>
        <row r="4163">
          <cell r="A4163">
            <v>28680</v>
          </cell>
          <cell r="B4163"/>
        </row>
        <row r="4164">
          <cell r="A4164">
            <v>28681</v>
          </cell>
          <cell r="B4164"/>
        </row>
        <row r="4165">
          <cell r="A4165">
            <v>28683</v>
          </cell>
          <cell r="B4165"/>
        </row>
        <row r="4166">
          <cell r="A4166">
            <v>28686</v>
          </cell>
          <cell r="B4166"/>
        </row>
        <row r="4167">
          <cell r="A4167">
            <v>28707</v>
          </cell>
          <cell r="B4167">
            <v>7</v>
          </cell>
        </row>
        <row r="4168">
          <cell r="A4168">
            <v>28728</v>
          </cell>
          <cell r="B4168">
            <v>1</v>
          </cell>
        </row>
        <row r="4169">
          <cell r="A4169">
            <v>28729</v>
          </cell>
          <cell r="B4169">
            <v>3</v>
          </cell>
        </row>
        <row r="4170">
          <cell r="A4170">
            <v>28733</v>
          </cell>
          <cell r="B4170">
            <v>2</v>
          </cell>
        </row>
        <row r="4171">
          <cell r="A4171">
            <v>28742</v>
          </cell>
          <cell r="B4171"/>
        </row>
        <row r="4172">
          <cell r="A4172">
            <v>28743</v>
          </cell>
          <cell r="B4172">
            <v>1</v>
          </cell>
        </row>
        <row r="4173">
          <cell r="A4173">
            <v>28764</v>
          </cell>
          <cell r="B4173">
            <v>3</v>
          </cell>
        </row>
        <row r="4174">
          <cell r="A4174">
            <v>28765</v>
          </cell>
          <cell r="B4174"/>
        </row>
        <row r="4175">
          <cell r="A4175">
            <v>28799</v>
          </cell>
          <cell r="B4175"/>
        </row>
        <row r="4176">
          <cell r="A4176">
            <v>28801</v>
          </cell>
          <cell r="B4176"/>
        </row>
        <row r="4177">
          <cell r="A4177">
            <v>28802</v>
          </cell>
          <cell r="B4177"/>
        </row>
        <row r="4178">
          <cell r="A4178">
            <v>28803</v>
          </cell>
          <cell r="B4178"/>
        </row>
        <row r="4179">
          <cell r="A4179">
            <v>28806</v>
          </cell>
          <cell r="B4179"/>
        </row>
        <row r="4180">
          <cell r="A4180">
            <v>28823</v>
          </cell>
          <cell r="B4180"/>
        </row>
        <row r="4181">
          <cell r="A4181">
            <v>28825</v>
          </cell>
          <cell r="B4181">
            <v>2</v>
          </cell>
        </row>
        <row r="4182">
          <cell r="A4182">
            <v>28826</v>
          </cell>
          <cell r="B4182"/>
        </row>
        <row r="4183">
          <cell r="A4183">
            <v>28827</v>
          </cell>
          <cell r="B4183"/>
        </row>
        <row r="4184">
          <cell r="A4184">
            <v>28829</v>
          </cell>
          <cell r="B4184"/>
        </row>
        <row r="4185">
          <cell r="A4185">
            <v>28897</v>
          </cell>
          <cell r="B4185">
            <v>1</v>
          </cell>
        </row>
        <row r="4186">
          <cell r="A4186">
            <v>28900</v>
          </cell>
          <cell r="B4186"/>
        </row>
        <row r="4187">
          <cell r="A4187">
            <v>28906</v>
          </cell>
          <cell r="B4187"/>
        </row>
        <row r="4188">
          <cell r="A4188">
            <v>28917</v>
          </cell>
          <cell r="B4188"/>
        </row>
        <row r="4189">
          <cell r="A4189">
            <v>28918</v>
          </cell>
          <cell r="B4189"/>
        </row>
        <row r="4190">
          <cell r="A4190">
            <v>28921</v>
          </cell>
          <cell r="B4190"/>
        </row>
        <row r="4191">
          <cell r="A4191">
            <v>28923</v>
          </cell>
          <cell r="B4191"/>
        </row>
        <row r="4192">
          <cell r="A4192">
            <v>28928</v>
          </cell>
          <cell r="B4192"/>
        </row>
        <row r="4193">
          <cell r="A4193">
            <v>28940</v>
          </cell>
          <cell r="B4193"/>
        </row>
        <row r="4194">
          <cell r="A4194">
            <v>28954</v>
          </cell>
          <cell r="B4194"/>
        </row>
        <row r="4195">
          <cell r="A4195">
            <v>28961</v>
          </cell>
          <cell r="B4195"/>
        </row>
        <row r="4196">
          <cell r="A4196">
            <v>28962</v>
          </cell>
          <cell r="B4196"/>
        </row>
        <row r="4197">
          <cell r="A4197">
            <v>28974</v>
          </cell>
          <cell r="B4197">
            <v>6</v>
          </cell>
        </row>
        <row r="4198">
          <cell r="A4198">
            <v>29003</v>
          </cell>
          <cell r="B4198"/>
        </row>
        <row r="4199">
          <cell r="A4199">
            <v>29004</v>
          </cell>
          <cell r="B4199"/>
        </row>
        <row r="4200">
          <cell r="A4200">
            <v>29024</v>
          </cell>
          <cell r="B4200"/>
        </row>
        <row r="4201">
          <cell r="A4201">
            <v>29025</v>
          </cell>
          <cell r="B4201"/>
        </row>
        <row r="4202">
          <cell r="A4202">
            <v>29038</v>
          </cell>
          <cell r="B4202"/>
        </row>
        <row r="4203">
          <cell r="A4203">
            <v>29040</v>
          </cell>
          <cell r="B4203">
            <v>2</v>
          </cell>
        </row>
        <row r="4204">
          <cell r="A4204">
            <v>29054</v>
          </cell>
          <cell r="B4204">
            <v>1</v>
          </cell>
        </row>
        <row r="4205">
          <cell r="A4205">
            <v>29065</v>
          </cell>
          <cell r="B4205">
            <v>1</v>
          </cell>
        </row>
        <row r="4206">
          <cell r="A4206">
            <v>29073</v>
          </cell>
          <cell r="B4206"/>
        </row>
        <row r="4207">
          <cell r="A4207">
            <v>29077</v>
          </cell>
          <cell r="B4207"/>
        </row>
        <row r="4208">
          <cell r="A4208">
            <v>29080</v>
          </cell>
          <cell r="B4208">
            <v>1</v>
          </cell>
        </row>
        <row r="4209">
          <cell r="A4209">
            <v>29081</v>
          </cell>
          <cell r="B4209"/>
        </row>
        <row r="4210">
          <cell r="A4210">
            <v>29092</v>
          </cell>
          <cell r="B4210">
            <v>112</v>
          </cell>
        </row>
        <row r="4211">
          <cell r="A4211">
            <v>29122</v>
          </cell>
          <cell r="B4211"/>
        </row>
        <row r="4212">
          <cell r="A4212">
            <v>29129</v>
          </cell>
          <cell r="B4212"/>
        </row>
        <row r="4213">
          <cell r="A4213">
            <v>29132</v>
          </cell>
          <cell r="B4213"/>
        </row>
        <row r="4214">
          <cell r="A4214">
            <v>29135</v>
          </cell>
          <cell r="B4214"/>
        </row>
        <row r="4215">
          <cell r="A4215">
            <v>29148</v>
          </cell>
          <cell r="B4215">
            <v>1</v>
          </cell>
        </row>
        <row r="4216">
          <cell r="A4216">
            <v>29149</v>
          </cell>
          <cell r="B4216"/>
        </row>
        <row r="4217">
          <cell r="A4217">
            <v>29158</v>
          </cell>
          <cell r="B4217"/>
        </row>
        <row r="4218">
          <cell r="A4218">
            <v>29170</v>
          </cell>
          <cell r="B4218"/>
        </row>
        <row r="4219">
          <cell r="A4219">
            <v>29177</v>
          </cell>
          <cell r="B4219"/>
        </row>
        <row r="4220">
          <cell r="A4220">
            <v>29183</v>
          </cell>
          <cell r="B4220"/>
        </row>
        <row r="4221">
          <cell r="A4221">
            <v>29206</v>
          </cell>
          <cell r="B4221"/>
        </row>
        <row r="4222">
          <cell r="A4222">
            <v>29207</v>
          </cell>
          <cell r="B4222"/>
        </row>
        <row r="4223">
          <cell r="A4223">
            <v>29212</v>
          </cell>
          <cell r="B4223"/>
        </row>
        <row r="4224">
          <cell r="A4224">
            <v>29215</v>
          </cell>
          <cell r="B4224">
            <v>2</v>
          </cell>
        </row>
        <row r="4225">
          <cell r="A4225">
            <v>29216</v>
          </cell>
          <cell r="B4225"/>
        </row>
        <row r="4226">
          <cell r="A4226">
            <v>29218</v>
          </cell>
          <cell r="B4226"/>
        </row>
        <row r="4227">
          <cell r="A4227">
            <v>29219</v>
          </cell>
          <cell r="B4227">
            <v>6</v>
          </cell>
        </row>
        <row r="4228">
          <cell r="A4228">
            <v>29220</v>
          </cell>
          <cell r="B4228"/>
        </row>
        <row r="4229">
          <cell r="A4229">
            <v>29221</v>
          </cell>
          <cell r="B4229"/>
        </row>
        <row r="4230">
          <cell r="A4230">
            <v>29231</v>
          </cell>
          <cell r="B4230"/>
        </row>
        <row r="4231">
          <cell r="A4231">
            <v>29241</v>
          </cell>
          <cell r="B4231">
            <v>4</v>
          </cell>
        </row>
        <row r="4232">
          <cell r="A4232">
            <v>29257</v>
          </cell>
          <cell r="B4232">
            <v>1</v>
          </cell>
        </row>
        <row r="4233">
          <cell r="A4233">
            <v>29258</v>
          </cell>
          <cell r="B4233"/>
        </row>
        <row r="4234">
          <cell r="A4234">
            <v>29288</v>
          </cell>
          <cell r="B4234">
            <v>15</v>
          </cell>
        </row>
        <row r="4235">
          <cell r="A4235">
            <v>29303</v>
          </cell>
          <cell r="B4235">
            <v>1</v>
          </cell>
        </row>
        <row r="4236">
          <cell r="A4236">
            <v>29316</v>
          </cell>
          <cell r="B4236"/>
        </row>
        <row r="4237">
          <cell r="A4237">
            <v>29318</v>
          </cell>
          <cell r="B4237">
            <v>2</v>
          </cell>
        </row>
        <row r="4238">
          <cell r="A4238">
            <v>29319</v>
          </cell>
          <cell r="B4238"/>
        </row>
        <row r="4239">
          <cell r="A4239">
            <v>29320</v>
          </cell>
          <cell r="B4239">
            <v>2</v>
          </cell>
        </row>
        <row r="4240">
          <cell r="A4240">
            <v>29330</v>
          </cell>
          <cell r="B4240"/>
        </row>
        <row r="4241">
          <cell r="A4241">
            <v>29332</v>
          </cell>
          <cell r="B4241">
            <v>1</v>
          </cell>
        </row>
        <row r="4242">
          <cell r="A4242">
            <v>29334</v>
          </cell>
          <cell r="B4242"/>
        </row>
        <row r="4243">
          <cell r="A4243">
            <v>29350</v>
          </cell>
          <cell r="B4243">
            <v>2.5</v>
          </cell>
        </row>
        <row r="4244">
          <cell r="A4244">
            <v>29354</v>
          </cell>
          <cell r="B4244">
            <v>1</v>
          </cell>
        </row>
        <row r="4245">
          <cell r="A4245">
            <v>29357</v>
          </cell>
          <cell r="B4245">
            <v>1</v>
          </cell>
        </row>
        <row r="4246">
          <cell r="A4246">
            <v>29373</v>
          </cell>
          <cell r="B4246"/>
        </row>
        <row r="4247">
          <cell r="A4247">
            <v>29381</v>
          </cell>
          <cell r="B4247">
            <v>2</v>
          </cell>
        </row>
        <row r="4248">
          <cell r="A4248">
            <v>29389</v>
          </cell>
          <cell r="B4248"/>
        </row>
        <row r="4249">
          <cell r="A4249">
            <v>29390</v>
          </cell>
          <cell r="B4249">
            <v>1</v>
          </cell>
        </row>
        <row r="4250">
          <cell r="A4250">
            <v>29400</v>
          </cell>
          <cell r="B4250"/>
        </row>
        <row r="4251">
          <cell r="A4251">
            <v>29403</v>
          </cell>
          <cell r="B4251">
            <v>1</v>
          </cell>
        </row>
        <row r="4252">
          <cell r="A4252">
            <v>29404</v>
          </cell>
          <cell r="B4252"/>
        </row>
        <row r="4253">
          <cell r="A4253">
            <v>29408</v>
          </cell>
          <cell r="B4253"/>
        </row>
        <row r="4254">
          <cell r="A4254">
            <v>29422</v>
          </cell>
          <cell r="B4254"/>
        </row>
        <row r="4255">
          <cell r="A4255">
            <v>29449</v>
          </cell>
          <cell r="B4255"/>
        </row>
        <row r="4256">
          <cell r="A4256">
            <v>29459</v>
          </cell>
          <cell r="B4256">
            <v>1</v>
          </cell>
        </row>
        <row r="4257">
          <cell r="A4257">
            <v>29464</v>
          </cell>
          <cell r="B4257"/>
        </row>
        <row r="4258">
          <cell r="A4258">
            <v>29467</v>
          </cell>
          <cell r="B4258"/>
        </row>
        <row r="4259">
          <cell r="A4259">
            <v>29482</v>
          </cell>
          <cell r="B4259">
            <v>1</v>
          </cell>
        </row>
        <row r="4260">
          <cell r="A4260">
            <v>29483</v>
          </cell>
          <cell r="B4260">
            <v>15</v>
          </cell>
        </row>
        <row r="4261">
          <cell r="A4261">
            <v>29491</v>
          </cell>
          <cell r="B4261">
            <v>1</v>
          </cell>
        </row>
        <row r="4262">
          <cell r="A4262">
            <v>29492</v>
          </cell>
          <cell r="B4262"/>
        </row>
        <row r="4263">
          <cell r="A4263">
            <v>29495</v>
          </cell>
          <cell r="B4263">
            <v>1</v>
          </cell>
        </row>
        <row r="4264">
          <cell r="A4264">
            <v>29508</v>
          </cell>
          <cell r="B4264">
            <v>1</v>
          </cell>
        </row>
        <row r="4265">
          <cell r="A4265">
            <v>29515</v>
          </cell>
          <cell r="B4265">
            <v>1</v>
          </cell>
        </row>
        <row r="4266">
          <cell r="A4266">
            <v>29520</v>
          </cell>
          <cell r="B4266">
            <v>1</v>
          </cell>
        </row>
        <row r="4267">
          <cell r="A4267">
            <v>29531</v>
          </cell>
          <cell r="B4267"/>
        </row>
        <row r="4268">
          <cell r="A4268">
            <v>29532</v>
          </cell>
          <cell r="B4268">
            <v>2.5</v>
          </cell>
        </row>
        <row r="4269">
          <cell r="A4269">
            <v>29533</v>
          </cell>
          <cell r="B4269">
            <v>7</v>
          </cell>
        </row>
        <row r="4270">
          <cell r="A4270">
            <v>29616</v>
          </cell>
          <cell r="B4270"/>
        </row>
        <row r="4271">
          <cell r="A4271">
            <v>29630</v>
          </cell>
          <cell r="B4271">
            <v>183</v>
          </cell>
        </row>
        <row r="4272">
          <cell r="A4272">
            <v>29652</v>
          </cell>
          <cell r="B4272"/>
        </row>
        <row r="4273">
          <cell r="A4273">
            <v>29653</v>
          </cell>
          <cell r="B4273"/>
        </row>
        <row r="4274">
          <cell r="A4274">
            <v>29654</v>
          </cell>
          <cell r="B4274"/>
        </row>
        <row r="4275">
          <cell r="A4275">
            <v>29659</v>
          </cell>
          <cell r="B4275">
            <v>5</v>
          </cell>
        </row>
        <row r="4276">
          <cell r="A4276">
            <v>29669</v>
          </cell>
          <cell r="B4276"/>
        </row>
        <row r="4277">
          <cell r="A4277">
            <v>29675</v>
          </cell>
          <cell r="B4277">
            <v>1</v>
          </cell>
        </row>
        <row r="4278">
          <cell r="A4278">
            <v>29682</v>
          </cell>
          <cell r="B4278">
            <v>1</v>
          </cell>
        </row>
        <row r="4279">
          <cell r="A4279">
            <v>29683</v>
          </cell>
          <cell r="B4279"/>
        </row>
        <row r="4280">
          <cell r="A4280">
            <v>29690</v>
          </cell>
          <cell r="B4280"/>
        </row>
        <row r="4281">
          <cell r="A4281">
            <v>29699</v>
          </cell>
          <cell r="B4281"/>
        </row>
        <row r="4282">
          <cell r="A4282">
            <v>29725</v>
          </cell>
          <cell r="B4282"/>
        </row>
        <row r="4283">
          <cell r="A4283">
            <v>29726</v>
          </cell>
          <cell r="B4283"/>
        </row>
        <row r="4284">
          <cell r="A4284">
            <v>29774</v>
          </cell>
          <cell r="B4284"/>
        </row>
        <row r="4285">
          <cell r="A4285">
            <v>29775</v>
          </cell>
          <cell r="B4285"/>
        </row>
        <row r="4286">
          <cell r="A4286">
            <v>29787</v>
          </cell>
          <cell r="B4286">
            <v>2</v>
          </cell>
        </row>
        <row r="4287">
          <cell r="A4287">
            <v>29795</v>
          </cell>
          <cell r="B4287">
            <v>8</v>
          </cell>
        </row>
        <row r="4288">
          <cell r="A4288">
            <v>29798</v>
          </cell>
          <cell r="B4288"/>
        </row>
        <row r="4289">
          <cell r="A4289">
            <v>29806</v>
          </cell>
          <cell r="B4289">
            <v>2</v>
          </cell>
        </row>
        <row r="4290">
          <cell r="A4290">
            <v>29809</v>
          </cell>
          <cell r="B4290">
            <v>1</v>
          </cell>
        </row>
        <row r="4291">
          <cell r="A4291">
            <v>29811</v>
          </cell>
          <cell r="B4291"/>
        </row>
        <row r="4292">
          <cell r="A4292">
            <v>29812</v>
          </cell>
          <cell r="B4292"/>
        </row>
        <row r="4293">
          <cell r="A4293">
            <v>29821</v>
          </cell>
          <cell r="B4293"/>
        </row>
        <row r="4294">
          <cell r="A4294">
            <v>29822</v>
          </cell>
          <cell r="B4294">
            <v>1</v>
          </cell>
        </row>
        <row r="4295">
          <cell r="A4295">
            <v>29823</v>
          </cell>
          <cell r="B4295">
            <v>1</v>
          </cell>
        </row>
        <row r="4296">
          <cell r="A4296">
            <v>29826</v>
          </cell>
          <cell r="B4296"/>
        </row>
        <row r="4297">
          <cell r="A4297">
            <v>29827</v>
          </cell>
          <cell r="B4297">
            <v>3</v>
          </cell>
        </row>
        <row r="4298">
          <cell r="A4298">
            <v>29831</v>
          </cell>
          <cell r="B4298">
            <v>33</v>
          </cell>
        </row>
        <row r="4299">
          <cell r="A4299">
            <v>29834</v>
          </cell>
          <cell r="B4299">
            <v>2</v>
          </cell>
        </row>
        <row r="4300">
          <cell r="A4300">
            <v>29840</v>
          </cell>
          <cell r="B4300"/>
        </row>
        <row r="4301">
          <cell r="A4301">
            <v>29842</v>
          </cell>
          <cell r="B4301"/>
        </row>
        <row r="4302">
          <cell r="A4302">
            <v>29845</v>
          </cell>
          <cell r="B4302"/>
        </row>
        <row r="4303">
          <cell r="A4303">
            <v>29853</v>
          </cell>
          <cell r="B4303"/>
        </row>
        <row r="4304">
          <cell r="A4304">
            <v>29924</v>
          </cell>
          <cell r="B4304"/>
        </row>
        <row r="4305">
          <cell r="A4305">
            <v>29928</v>
          </cell>
          <cell r="B4305"/>
        </row>
        <row r="4306">
          <cell r="A4306">
            <v>29929</v>
          </cell>
          <cell r="B4306">
            <v>4</v>
          </cell>
        </row>
        <row r="4307">
          <cell r="A4307">
            <v>29949</v>
          </cell>
          <cell r="B4307">
            <v>64</v>
          </cell>
        </row>
        <row r="4308">
          <cell r="A4308">
            <v>29951</v>
          </cell>
          <cell r="B4308">
            <v>1</v>
          </cell>
        </row>
        <row r="4309">
          <cell r="A4309">
            <v>29954</v>
          </cell>
          <cell r="B4309"/>
        </row>
        <row r="4310">
          <cell r="A4310">
            <v>29958</v>
          </cell>
          <cell r="B4310"/>
        </row>
        <row r="4311">
          <cell r="A4311">
            <v>29962</v>
          </cell>
          <cell r="B4311">
            <v>200</v>
          </cell>
        </row>
        <row r="4312">
          <cell r="A4312">
            <v>29967</v>
          </cell>
          <cell r="B4312"/>
        </row>
        <row r="4313">
          <cell r="A4313">
            <v>29973</v>
          </cell>
          <cell r="B4313"/>
        </row>
        <row r="4314">
          <cell r="A4314">
            <v>29974</v>
          </cell>
          <cell r="B4314"/>
        </row>
        <row r="4315">
          <cell r="A4315">
            <v>29975</v>
          </cell>
          <cell r="B4315"/>
        </row>
        <row r="4316">
          <cell r="A4316">
            <v>29991</v>
          </cell>
          <cell r="B4316"/>
        </row>
        <row r="4317">
          <cell r="A4317">
            <v>29993</v>
          </cell>
          <cell r="B4317"/>
        </row>
        <row r="4318">
          <cell r="A4318">
            <v>30021</v>
          </cell>
          <cell r="B4318"/>
        </row>
        <row r="4319">
          <cell r="A4319">
            <v>30025</v>
          </cell>
          <cell r="B4319"/>
        </row>
        <row r="4320">
          <cell r="A4320">
            <v>30026</v>
          </cell>
          <cell r="B4320">
            <v>1.25</v>
          </cell>
        </row>
        <row r="4321">
          <cell r="A4321">
            <v>30037</v>
          </cell>
          <cell r="B4321">
            <v>14</v>
          </cell>
        </row>
        <row r="4322">
          <cell r="A4322">
            <v>30040</v>
          </cell>
          <cell r="B4322"/>
        </row>
        <row r="4323">
          <cell r="A4323">
            <v>30044</v>
          </cell>
          <cell r="B4323"/>
        </row>
        <row r="4324">
          <cell r="A4324">
            <v>30068</v>
          </cell>
          <cell r="B4324"/>
        </row>
        <row r="4325">
          <cell r="A4325">
            <v>30084</v>
          </cell>
          <cell r="B4325">
            <v>4</v>
          </cell>
        </row>
        <row r="4326">
          <cell r="A4326">
            <v>30088</v>
          </cell>
          <cell r="B4326">
            <v>2</v>
          </cell>
        </row>
        <row r="4327">
          <cell r="A4327">
            <v>30089</v>
          </cell>
          <cell r="B4327">
            <v>2</v>
          </cell>
        </row>
        <row r="4328">
          <cell r="A4328">
            <v>30098</v>
          </cell>
          <cell r="B4328"/>
        </row>
        <row r="4329">
          <cell r="A4329">
            <v>30102</v>
          </cell>
          <cell r="B4329"/>
        </row>
        <row r="4330">
          <cell r="A4330">
            <v>30112</v>
          </cell>
          <cell r="B4330"/>
        </row>
        <row r="4331">
          <cell r="A4331">
            <v>30113</v>
          </cell>
          <cell r="B4331"/>
        </row>
        <row r="4332">
          <cell r="A4332">
            <v>30117</v>
          </cell>
          <cell r="B4332"/>
        </row>
        <row r="4333">
          <cell r="A4333">
            <v>30149</v>
          </cell>
          <cell r="B4333"/>
        </row>
        <row r="4334">
          <cell r="A4334">
            <v>30160</v>
          </cell>
          <cell r="B4334"/>
        </row>
        <row r="4335">
          <cell r="A4335">
            <v>30171</v>
          </cell>
          <cell r="B4335"/>
        </row>
        <row r="4336">
          <cell r="A4336">
            <v>30174</v>
          </cell>
          <cell r="B4336"/>
        </row>
        <row r="4337">
          <cell r="A4337">
            <v>30178</v>
          </cell>
          <cell r="B4337">
            <v>1</v>
          </cell>
        </row>
        <row r="4338">
          <cell r="A4338">
            <v>30188</v>
          </cell>
          <cell r="B4338"/>
        </row>
        <row r="4339">
          <cell r="A4339">
            <v>30205</v>
          </cell>
          <cell r="B4339"/>
        </row>
        <row r="4340">
          <cell r="A4340">
            <v>30207</v>
          </cell>
          <cell r="B4340">
            <v>5</v>
          </cell>
        </row>
        <row r="4341">
          <cell r="A4341">
            <v>30208</v>
          </cell>
          <cell r="B4341"/>
        </row>
        <row r="4342">
          <cell r="A4342">
            <v>30209</v>
          </cell>
          <cell r="B4342"/>
        </row>
        <row r="4343">
          <cell r="A4343">
            <v>30211</v>
          </cell>
          <cell r="B4343">
            <v>1</v>
          </cell>
        </row>
        <row r="4344">
          <cell r="A4344">
            <v>30259</v>
          </cell>
          <cell r="B4344">
            <v>1</v>
          </cell>
        </row>
        <row r="4345">
          <cell r="A4345">
            <v>30263</v>
          </cell>
          <cell r="B4345"/>
        </row>
        <row r="4346">
          <cell r="A4346">
            <v>30265</v>
          </cell>
          <cell r="B4346">
            <v>24</v>
          </cell>
        </row>
        <row r="4347">
          <cell r="A4347">
            <v>30271</v>
          </cell>
          <cell r="B4347"/>
        </row>
        <row r="4348">
          <cell r="A4348">
            <v>30276</v>
          </cell>
          <cell r="B4348"/>
        </row>
        <row r="4349">
          <cell r="A4349">
            <v>30287</v>
          </cell>
          <cell r="B4349">
            <v>3</v>
          </cell>
        </row>
        <row r="4350">
          <cell r="A4350">
            <v>30289</v>
          </cell>
          <cell r="B4350">
            <v>23</v>
          </cell>
        </row>
        <row r="4351">
          <cell r="A4351">
            <v>30294</v>
          </cell>
          <cell r="B4351"/>
        </row>
        <row r="4352">
          <cell r="A4352">
            <v>30302</v>
          </cell>
          <cell r="B4352"/>
        </row>
        <row r="4353">
          <cell r="A4353">
            <v>30307</v>
          </cell>
          <cell r="B4353">
            <v>5</v>
          </cell>
        </row>
        <row r="4354">
          <cell r="A4354">
            <v>30310</v>
          </cell>
          <cell r="B4354"/>
        </row>
        <row r="4355">
          <cell r="A4355">
            <v>30312</v>
          </cell>
          <cell r="B4355">
            <v>2</v>
          </cell>
        </row>
        <row r="4356">
          <cell r="A4356">
            <v>30318</v>
          </cell>
          <cell r="B4356">
            <v>1</v>
          </cell>
        </row>
        <row r="4357">
          <cell r="A4357">
            <v>30335</v>
          </cell>
          <cell r="B4357">
            <v>11.5</v>
          </cell>
        </row>
        <row r="4358">
          <cell r="A4358">
            <v>30337</v>
          </cell>
          <cell r="B4358"/>
        </row>
        <row r="4359">
          <cell r="A4359">
            <v>30339</v>
          </cell>
          <cell r="B4359">
            <v>1</v>
          </cell>
        </row>
        <row r="4360">
          <cell r="A4360">
            <v>30348</v>
          </cell>
          <cell r="B4360"/>
        </row>
        <row r="4361">
          <cell r="A4361">
            <v>30349</v>
          </cell>
          <cell r="B4361">
            <v>3</v>
          </cell>
        </row>
        <row r="4362">
          <cell r="A4362">
            <v>30365</v>
          </cell>
          <cell r="B4362">
            <v>1</v>
          </cell>
        </row>
        <row r="4363">
          <cell r="A4363">
            <v>30377</v>
          </cell>
          <cell r="B4363"/>
        </row>
        <row r="4364">
          <cell r="A4364">
            <v>30380</v>
          </cell>
          <cell r="B4364"/>
        </row>
        <row r="4365">
          <cell r="A4365">
            <v>30430</v>
          </cell>
          <cell r="B4365"/>
        </row>
        <row r="4366">
          <cell r="A4366">
            <v>30431</v>
          </cell>
          <cell r="B4366"/>
        </row>
        <row r="4367">
          <cell r="A4367">
            <v>30448</v>
          </cell>
          <cell r="B4367">
            <v>24</v>
          </cell>
        </row>
        <row r="4368">
          <cell r="A4368">
            <v>30455</v>
          </cell>
          <cell r="B4368"/>
        </row>
        <row r="4369">
          <cell r="A4369">
            <v>30470</v>
          </cell>
          <cell r="B4369"/>
        </row>
        <row r="4370">
          <cell r="A4370">
            <v>30502</v>
          </cell>
          <cell r="B4370"/>
        </row>
        <row r="4371">
          <cell r="A4371">
            <v>30513</v>
          </cell>
          <cell r="B4371"/>
        </row>
        <row r="4372">
          <cell r="A4372">
            <v>30514</v>
          </cell>
          <cell r="B4372">
            <v>11</v>
          </cell>
        </row>
        <row r="4373">
          <cell r="A4373">
            <v>30515</v>
          </cell>
          <cell r="B4373">
            <v>9.5</v>
          </cell>
        </row>
        <row r="4374">
          <cell r="A4374">
            <v>30520</v>
          </cell>
          <cell r="B4374"/>
        </row>
        <row r="4375">
          <cell r="A4375">
            <v>30534</v>
          </cell>
          <cell r="B4375">
            <v>6.75</v>
          </cell>
        </row>
        <row r="4376">
          <cell r="A4376">
            <v>30545</v>
          </cell>
          <cell r="B4376"/>
        </row>
        <row r="4377">
          <cell r="A4377">
            <v>30547</v>
          </cell>
          <cell r="B4377"/>
        </row>
        <row r="4378">
          <cell r="A4378">
            <v>30557</v>
          </cell>
          <cell r="B4378">
            <v>3</v>
          </cell>
        </row>
        <row r="4379">
          <cell r="A4379">
            <v>30558</v>
          </cell>
          <cell r="B4379"/>
        </row>
        <row r="4380">
          <cell r="A4380">
            <v>30564</v>
          </cell>
          <cell r="B4380">
            <v>5</v>
          </cell>
        </row>
        <row r="4381">
          <cell r="A4381">
            <v>30566</v>
          </cell>
          <cell r="B4381"/>
        </row>
        <row r="4382">
          <cell r="A4382">
            <v>30588</v>
          </cell>
          <cell r="B4382"/>
        </row>
        <row r="4383">
          <cell r="A4383">
            <v>30591</v>
          </cell>
          <cell r="B4383">
            <v>2</v>
          </cell>
        </row>
        <row r="4384">
          <cell r="A4384">
            <v>30595</v>
          </cell>
          <cell r="B4384">
            <v>3</v>
          </cell>
        </row>
        <row r="4385">
          <cell r="A4385">
            <v>30597</v>
          </cell>
          <cell r="B4385"/>
        </row>
        <row r="4386">
          <cell r="A4386">
            <v>30600</v>
          </cell>
          <cell r="B4386"/>
        </row>
        <row r="4387">
          <cell r="A4387">
            <v>30601</v>
          </cell>
          <cell r="B4387"/>
        </row>
        <row r="4388">
          <cell r="A4388">
            <v>30611</v>
          </cell>
          <cell r="B4388"/>
        </row>
        <row r="4389">
          <cell r="A4389">
            <v>30613</v>
          </cell>
          <cell r="B4389"/>
        </row>
        <row r="4390">
          <cell r="A4390">
            <v>30620</v>
          </cell>
          <cell r="B4390"/>
        </row>
        <row r="4391">
          <cell r="A4391">
            <v>30625</v>
          </cell>
          <cell r="B4391">
            <v>2</v>
          </cell>
        </row>
        <row r="4392">
          <cell r="A4392">
            <v>30629</v>
          </cell>
          <cell r="B4392"/>
        </row>
        <row r="4393">
          <cell r="A4393">
            <v>30644</v>
          </cell>
          <cell r="B4393">
            <v>9</v>
          </cell>
        </row>
        <row r="4394">
          <cell r="A4394">
            <v>30645</v>
          </cell>
          <cell r="B4394"/>
        </row>
        <row r="4395">
          <cell r="A4395">
            <v>30657</v>
          </cell>
          <cell r="B4395"/>
        </row>
        <row r="4396">
          <cell r="A4396">
            <v>30667</v>
          </cell>
          <cell r="B4396"/>
        </row>
        <row r="4397">
          <cell r="A4397">
            <v>30681</v>
          </cell>
          <cell r="B4397"/>
        </row>
        <row r="4398">
          <cell r="A4398">
            <v>30748</v>
          </cell>
          <cell r="B4398">
            <v>1</v>
          </cell>
        </row>
        <row r="4399">
          <cell r="A4399">
            <v>30815</v>
          </cell>
          <cell r="B4399">
            <v>54</v>
          </cell>
        </row>
        <row r="4400">
          <cell r="A4400">
            <v>30816</v>
          </cell>
          <cell r="B4400">
            <v>1</v>
          </cell>
        </row>
        <row r="4401">
          <cell r="A4401">
            <v>30822</v>
          </cell>
          <cell r="B4401">
            <v>1</v>
          </cell>
        </row>
        <row r="4402">
          <cell r="A4402">
            <v>30824</v>
          </cell>
          <cell r="B4402"/>
        </row>
        <row r="4403">
          <cell r="A4403">
            <v>30825</v>
          </cell>
          <cell r="B4403"/>
        </row>
        <row r="4404">
          <cell r="A4404">
            <v>30841</v>
          </cell>
          <cell r="B4404">
            <v>1</v>
          </cell>
        </row>
        <row r="4405">
          <cell r="A4405">
            <v>30846</v>
          </cell>
          <cell r="B4405"/>
        </row>
        <row r="4406">
          <cell r="A4406">
            <v>30854</v>
          </cell>
          <cell r="B4406"/>
        </row>
        <row r="4407">
          <cell r="A4407">
            <v>30857</v>
          </cell>
          <cell r="B4407">
            <v>1</v>
          </cell>
        </row>
        <row r="4408">
          <cell r="A4408">
            <v>30859</v>
          </cell>
          <cell r="B4408"/>
        </row>
        <row r="4409">
          <cell r="A4409">
            <v>30864</v>
          </cell>
          <cell r="B4409"/>
        </row>
        <row r="4410">
          <cell r="A4410">
            <v>30867</v>
          </cell>
          <cell r="B4410"/>
        </row>
        <row r="4411">
          <cell r="A4411">
            <v>30875</v>
          </cell>
          <cell r="B4411"/>
        </row>
        <row r="4412">
          <cell r="A4412">
            <v>30908</v>
          </cell>
          <cell r="B4412"/>
        </row>
        <row r="4413">
          <cell r="A4413">
            <v>30923</v>
          </cell>
          <cell r="B4413"/>
        </row>
        <row r="4414">
          <cell r="A4414">
            <v>30930</v>
          </cell>
          <cell r="B4414"/>
        </row>
        <row r="4415">
          <cell r="A4415">
            <v>30935</v>
          </cell>
          <cell r="B4415">
            <v>6</v>
          </cell>
        </row>
        <row r="4416">
          <cell r="A4416">
            <v>30944</v>
          </cell>
          <cell r="B4416"/>
        </row>
        <row r="4417">
          <cell r="A4417">
            <v>30948</v>
          </cell>
          <cell r="B4417"/>
        </row>
        <row r="4418">
          <cell r="A4418">
            <v>30958</v>
          </cell>
          <cell r="B4418">
            <v>3</v>
          </cell>
        </row>
        <row r="4419">
          <cell r="A4419">
            <v>30961</v>
          </cell>
          <cell r="B4419"/>
        </row>
        <row r="4420">
          <cell r="A4420">
            <v>30965</v>
          </cell>
          <cell r="B4420"/>
        </row>
        <row r="4421">
          <cell r="A4421">
            <v>30974</v>
          </cell>
          <cell r="B4421"/>
        </row>
        <row r="4422">
          <cell r="A4422">
            <v>30976</v>
          </cell>
          <cell r="B4422">
            <v>3</v>
          </cell>
        </row>
        <row r="4423">
          <cell r="A4423">
            <v>30997</v>
          </cell>
          <cell r="B4423">
            <v>2</v>
          </cell>
        </row>
        <row r="4424">
          <cell r="A4424">
            <v>31003</v>
          </cell>
          <cell r="B4424"/>
        </row>
        <row r="4425">
          <cell r="A4425">
            <v>31004</v>
          </cell>
          <cell r="B4425"/>
        </row>
        <row r="4426">
          <cell r="A4426">
            <v>31006</v>
          </cell>
          <cell r="B4426"/>
        </row>
        <row r="4427">
          <cell r="A4427">
            <v>31022</v>
          </cell>
          <cell r="B4427"/>
        </row>
        <row r="4428">
          <cell r="A4428">
            <v>31023</v>
          </cell>
          <cell r="B4428">
            <v>5</v>
          </cell>
        </row>
        <row r="4429">
          <cell r="A4429">
            <v>31024</v>
          </cell>
          <cell r="B4429"/>
        </row>
        <row r="4430">
          <cell r="A4430">
            <v>31040</v>
          </cell>
          <cell r="B4430"/>
        </row>
        <row r="4431">
          <cell r="A4431">
            <v>31041</v>
          </cell>
          <cell r="B4431"/>
        </row>
        <row r="4432">
          <cell r="A4432">
            <v>31044</v>
          </cell>
          <cell r="B4432"/>
        </row>
        <row r="4433">
          <cell r="A4433">
            <v>31053</v>
          </cell>
          <cell r="B4433">
            <v>1</v>
          </cell>
        </row>
        <row r="4434">
          <cell r="A4434">
            <v>31084</v>
          </cell>
          <cell r="B4434"/>
        </row>
        <row r="4435">
          <cell r="A4435">
            <v>31086</v>
          </cell>
          <cell r="B4435">
            <v>8</v>
          </cell>
        </row>
        <row r="4436">
          <cell r="A4436">
            <v>31097</v>
          </cell>
          <cell r="B4436"/>
        </row>
        <row r="4437">
          <cell r="A4437">
            <v>31110</v>
          </cell>
          <cell r="B4437">
            <v>8</v>
          </cell>
        </row>
        <row r="4438">
          <cell r="A4438">
            <v>31114</v>
          </cell>
          <cell r="B4438"/>
        </row>
        <row r="4439">
          <cell r="A4439">
            <v>31116</v>
          </cell>
          <cell r="B4439"/>
        </row>
        <row r="4440">
          <cell r="A4440">
            <v>31153</v>
          </cell>
          <cell r="B4440"/>
        </row>
        <row r="4441">
          <cell r="A4441">
            <v>31158</v>
          </cell>
          <cell r="B4441">
            <v>9</v>
          </cell>
        </row>
        <row r="4442">
          <cell r="A4442">
            <v>31174</v>
          </cell>
          <cell r="B4442"/>
        </row>
        <row r="4443">
          <cell r="A4443">
            <v>31175</v>
          </cell>
          <cell r="B4443"/>
        </row>
        <row r="4444">
          <cell r="A4444">
            <v>31187</v>
          </cell>
          <cell r="B4444"/>
        </row>
        <row r="4445">
          <cell r="A4445">
            <v>31214</v>
          </cell>
          <cell r="B4445"/>
        </row>
        <row r="4446">
          <cell r="A4446">
            <v>31220</v>
          </cell>
          <cell r="B4446">
            <v>4</v>
          </cell>
        </row>
        <row r="4447">
          <cell r="A4447">
            <v>31222</v>
          </cell>
          <cell r="B4447">
            <v>1</v>
          </cell>
        </row>
        <row r="4448">
          <cell r="A4448">
            <v>31223</v>
          </cell>
          <cell r="B4448"/>
        </row>
        <row r="4449">
          <cell r="A4449">
            <v>31240</v>
          </cell>
          <cell r="B4449"/>
        </row>
        <row r="4450">
          <cell r="A4450">
            <v>31242</v>
          </cell>
          <cell r="B4450">
            <v>1.5</v>
          </cell>
        </row>
        <row r="4451">
          <cell r="A4451">
            <v>31243</v>
          </cell>
          <cell r="B4451">
            <v>2</v>
          </cell>
        </row>
        <row r="4452">
          <cell r="A4452">
            <v>31310</v>
          </cell>
          <cell r="B4452">
            <v>134</v>
          </cell>
        </row>
        <row r="4453">
          <cell r="A4453">
            <v>31315</v>
          </cell>
          <cell r="B4453">
            <v>1</v>
          </cell>
        </row>
        <row r="4454">
          <cell r="A4454">
            <v>31326</v>
          </cell>
          <cell r="B4454">
            <v>10.5</v>
          </cell>
        </row>
        <row r="4455">
          <cell r="A4455">
            <v>31337</v>
          </cell>
          <cell r="B4455">
            <v>1</v>
          </cell>
        </row>
        <row r="4456">
          <cell r="A4456">
            <v>31339</v>
          </cell>
          <cell r="B4456"/>
        </row>
        <row r="4457">
          <cell r="A4457">
            <v>31340</v>
          </cell>
          <cell r="B4457">
            <v>1</v>
          </cell>
        </row>
        <row r="4458">
          <cell r="A4458">
            <v>31341</v>
          </cell>
          <cell r="B4458">
            <v>1</v>
          </cell>
        </row>
        <row r="4459">
          <cell r="A4459">
            <v>31344</v>
          </cell>
          <cell r="B4459">
            <v>33</v>
          </cell>
        </row>
        <row r="4460">
          <cell r="A4460">
            <v>31349</v>
          </cell>
          <cell r="B4460"/>
        </row>
        <row r="4461">
          <cell r="A4461">
            <v>31356</v>
          </cell>
          <cell r="B4461"/>
        </row>
        <row r="4462">
          <cell r="A4462">
            <v>31359</v>
          </cell>
          <cell r="B4462">
            <v>1</v>
          </cell>
        </row>
        <row r="4463">
          <cell r="A4463">
            <v>31360</v>
          </cell>
          <cell r="B4463">
            <v>6</v>
          </cell>
        </row>
        <row r="4464">
          <cell r="A4464">
            <v>31361</v>
          </cell>
          <cell r="B4464">
            <v>1</v>
          </cell>
        </row>
        <row r="4465">
          <cell r="A4465">
            <v>31362</v>
          </cell>
          <cell r="B4465">
            <v>1</v>
          </cell>
        </row>
        <row r="4466">
          <cell r="A4466">
            <v>31376</v>
          </cell>
          <cell r="B4466">
            <v>1</v>
          </cell>
        </row>
        <row r="4467">
          <cell r="A4467">
            <v>31398</v>
          </cell>
          <cell r="B4467"/>
        </row>
        <row r="4468">
          <cell r="A4468">
            <v>31399</v>
          </cell>
          <cell r="B4468"/>
        </row>
        <row r="4469">
          <cell r="A4469">
            <v>31415</v>
          </cell>
          <cell r="B4469"/>
        </row>
        <row r="4470">
          <cell r="A4470">
            <v>31419</v>
          </cell>
          <cell r="B4470">
            <v>3</v>
          </cell>
        </row>
        <row r="4471">
          <cell r="A4471">
            <v>31431</v>
          </cell>
          <cell r="B4471"/>
        </row>
        <row r="4472">
          <cell r="A4472">
            <v>31436</v>
          </cell>
          <cell r="B4472">
            <v>4</v>
          </cell>
        </row>
        <row r="4473">
          <cell r="A4473">
            <v>31437</v>
          </cell>
          <cell r="B4473"/>
        </row>
        <row r="4474">
          <cell r="A4474">
            <v>31438</v>
          </cell>
          <cell r="B4474">
            <v>3</v>
          </cell>
        </row>
        <row r="4475">
          <cell r="A4475">
            <v>31439</v>
          </cell>
          <cell r="B4475">
            <v>4</v>
          </cell>
        </row>
        <row r="4476">
          <cell r="A4476">
            <v>31440</v>
          </cell>
          <cell r="B4476"/>
        </row>
        <row r="4477">
          <cell r="A4477">
            <v>31442</v>
          </cell>
          <cell r="B4477"/>
        </row>
        <row r="4478">
          <cell r="A4478">
            <v>31446</v>
          </cell>
          <cell r="B4478"/>
        </row>
        <row r="4479">
          <cell r="A4479">
            <v>31457</v>
          </cell>
          <cell r="B4479">
            <v>1</v>
          </cell>
        </row>
        <row r="4480">
          <cell r="A4480">
            <v>31463</v>
          </cell>
          <cell r="B4480">
            <v>2</v>
          </cell>
        </row>
        <row r="4481">
          <cell r="A4481">
            <v>31464</v>
          </cell>
          <cell r="B4481"/>
        </row>
        <row r="4482">
          <cell r="A4482">
            <v>31468</v>
          </cell>
          <cell r="B4482">
            <v>1</v>
          </cell>
        </row>
        <row r="4483">
          <cell r="A4483">
            <v>31475</v>
          </cell>
          <cell r="B4483"/>
        </row>
        <row r="4484">
          <cell r="A4484">
            <v>31482</v>
          </cell>
          <cell r="B4484"/>
        </row>
        <row r="4485">
          <cell r="A4485">
            <v>31486</v>
          </cell>
          <cell r="B4485">
            <v>1</v>
          </cell>
        </row>
        <row r="4486">
          <cell r="A4486">
            <v>31489</v>
          </cell>
          <cell r="B4486">
            <v>50.5</v>
          </cell>
        </row>
        <row r="4487">
          <cell r="A4487">
            <v>31497</v>
          </cell>
          <cell r="B4487"/>
        </row>
        <row r="4488">
          <cell r="A4488">
            <v>31505</v>
          </cell>
          <cell r="B4488">
            <v>4.5</v>
          </cell>
        </row>
        <row r="4489">
          <cell r="A4489">
            <v>31506</v>
          </cell>
          <cell r="B4489"/>
        </row>
        <row r="4490">
          <cell r="A4490">
            <v>31525</v>
          </cell>
          <cell r="B4490">
            <v>1</v>
          </cell>
        </row>
        <row r="4491">
          <cell r="A4491">
            <v>31526</v>
          </cell>
          <cell r="B4491">
            <v>1</v>
          </cell>
        </row>
        <row r="4492">
          <cell r="A4492">
            <v>31530</v>
          </cell>
          <cell r="B4492">
            <v>3</v>
          </cell>
        </row>
        <row r="4493">
          <cell r="A4493">
            <v>31533</v>
          </cell>
          <cell r="B4493"/>
        </row>
        <row r="4494">
          <cell r="A4494">
            <v>31540</v>
          </cell>
          <cell r="B4494">
            <v>3</v>
          </cell>
        </row>
        <row r="4495">
          <cell r="A4495">
            <v>31541</v>
          </cell>
          <cell r="B4495"/>
        </row>
        <row r="4496">
          <cell r="A4496">
            <v>31542</v>
          </cell>
          <cell r="B4496"/>
        </row>
        <row r="4497">
          <cell r="A4497">
            <v>31560</v>
          </cell>
          <cell r="B4497">
            <v>1</v>
          </cell>
        </row>
        <row r="4498">
          <cell r="A4498">
            <v>31574</v>
          </cell>
          <cell r="B4498">
            <v>1</v>
          </cell>
        </row>
        <row r="4499">
          <cell r="A4499">
            <v>31581</v>
          </cell>
          <cell r="B4499">
            <v>1</v>
          </cell>
        </row>
        <row r="4500">
          <cell r="A4500">
            <v>31584</v>
          </cell>
          <cell r="B4500">
            <v>1</v>
          </cell>
        </row>
        <row r="4501">
          <cell r="A4501">
            <v>31586</v>
          </cell>
          <cell r="B4501"/>
        </row>
        <row r="4502">
          <cell r="A4502">
            <v>31608</v>
          </cell>
          <cell r="B4502">
            <v>1</v>
          </cell>
        </row>
        <row r="4503">
          <cell r="A4503">
            <v>31616</v>
          </cell>
          <cell r="B4503">
            <v>6</v>
          </cell>
        </row>
        <row r="4504">
          <cell r="A4504">
            <v>31617</v>
          </cell>
          <cell r="B4504">
            <v>107.25</v>
          </cell>
        </row>
        <row r="4505">
          <cell r="A4505">
            <v>31619</v>
          </cell>
          <cell r="B4505">
            <v>2</v>
          </cell>
        </row>
        <row r="4506">
          <cell r="A4506">
            <v>31628</v>
          </cell>
          <cell r="B4506">
            <v>1</v>
          </cell>
        </row>
        <row r="4507">
          <cell r="A4507">
            <v>31630</v>
          </cell>
          <cell r="B4507"/>
        </row>
        <row r="4508">
          <cell r="A4508">
            <v>31631</v>
          </cell>
          <cell r="B4508">
            <v>2.5</v>
          </cell>
        </row>
        <row r="4509">
          <cell r="A4509">
            <v>31638</v>
          </cell>
          <cell r="B4509"/>
        </row>
        <row r="4510">
          <cell r="A4510">
            <v>31640</v>
          </cell>
          <cell r="B4510"/>
        </row>
        <row r="4511">
          <cell r="A4511">
            <v>31653</v>
          </cell>
          <cell r="B4511">
            <v>9</v>
          </cell>
        </row>
        <row r="4512">
          <cell r="A4512">
            <v>31665</v>
          </cell>
          <cell r="B4512">
            <v>4</v>
          </cell>
        </row>
        <row r="4513">
          <cell r="A4513">
            <v>31684</v>
          </cell>
          <cell r="B4513"/>
        </row>
        <row r="4514">
          <cell r="A4514">
            <v>31687</v>
          </cell>
          <cell r="B4514">
            <v>3.5</v>
          </cell>
        </row>
        <row r="4515">
          <cell r="A4515">
            <v>31689</v>
          </cell>
          <cell r="B4515"/>
        </row>
        <row r="4516">
          <cell r="A4516">
            <v>31691</v>
          </cell>
          <cell r="B4516"/>
        </row>
        <row r="4517">
          <cell r="A4517">
            <v>31692</v>
          </cell>
          <cell r="B4517">
            <v>4</v>
          </cell>
        </row>
        <row r="4518">
          <cell r="A4518">
            <v>31697</v>
          </cell>
          <cell r="B4518"/>
        </row>
        <row r="4519">
          <cell r="A4519">
            <v>31698</v>
          </cell>
          <cell r="B4519">
            <v>63</v>
          </cell>
        </row>
        <row r="4520">
          <cell r="A4520">
            <v>31702</v>
          </cell>
          <cell r="B4520">
            <v>1</v>
          </cell>
        </row>
        <row r="4521">
          <cell r="A4521">
            <v>31704</v>
          </cell>
          <cell r="B4521">
            <v>1</v>
          </cell>
        </row>
        <row r="4522">
          <cell r="A4522">
            <v>31714</v>
          </cell>
          <cell r="B4522">
            <v>1</v>
          </cell>
        </row>
        <row r="4523">
          <cell r="A4523">
            <v>31719</v>
          </cell>
          <cell r="B4523"/>
        </row>
        <row r="4524">
          <cell r="A4524">
            <v>31721</v>
          </cell>
          <cell r="B4524">
            <v>4</v>
          </cell>
        </row>
        <row r="4525">
          <cell r="A4525">
            <v>31722</v>
          </cell>
          <cell r="B4525"/>
        </row>
        <row r="4526">
          <cell r="A4526">
            <v>31725</v>
          </cell>
          <cell r="B4526">
            <v>12</v>
          </cell>
        </row>
        <row r="4527">
          <cell r="A4527">
            <v>31727</v>
          </cell>
          <cell r="B4527"/>
        </row>
        <row r="4528">
          <cell r="A4528">
            <v>31733</v>
          </cell>
          <cell r="B4528"/>
        </row>
        <row r="4529">
          <cell r="A4529">
            <v>31734</v>
          </cell>
          <cell r="B4529">
            <v>1</v>
          </cell>
        </row>
        <row r="4530">
          <cell r="A4530">
            <v>31735</v>
          </cell>
          <cell r="B4530">
            <v>2.5</v>
          </cell>
        </row>
        <row r="4531">
          <cell r="A4531">
            <v>31736</v>
          </cell>
          <cell r="B4531"/>
        </row>
        <row r="4532">
          <cell r="A4532">
            <v>31737</v>
          </cell>
          <cell r="B4532">
            <v>3.5</v>
          </cell>
        </row>
        <row r="4533">
          <cell r="A4533">
            <v>31738</v>
          </cell>
          <cell r="B4533">
            <v>2</v>
          </cell>
        </row>
        <row r="4534">
          <cell r="A4534">
            <v>31748</v>
          </cell>
          <cell r="B4534">
            <v>2</v>
          </cell>
        </row>
        <row r="4535">
          <cell r="A4535">
            <v>31749</v>
          </cell>
          <cell r="B4535">
            <v>1</v>
          </cell>
        </row>
        <row r="4536">
          <cell r="A4536">
            <v>31750</v>
          </cell>
          <cell r="B4536">
            <v>1</v>
          </cell>
        </row>
        <row r="4537">
          <cell r="A4537">
            <v>31751</v>
          </cell>
          <cell r="B4537">
            <v>12</v>
          </cell>
        </row>
        <row r="4538">
          <cell r="A4538">
            <v>31754</v>
          </cell>
          <cell r="B4538">
            <v>2</v>
          </cell>
        </row>
        <row r="4539">
          <cell r="A4539">
            <v>31763</v>
          </cell>
          <cell r="B4539"/>
        </row>
        <row r="4540">
          <cell r="A4540">
            <v>31764</v>
          </cell>
          <cell r="B4540">
            <v>1</v>
          </cell>
        </row>
        <row r="4541">
          <cell r="A4541">
            <v>31765</v>
          </cell>
          <cell r="B4541">
            <v>2</v>
          </cell>
        </row>
        <row r="4542">
          <cell r="A4542">
            <v>31766</v>
          </cell>
          <cell r="B4542"/>
        </row>
        <row r="4543">
          <cell r="A4543">
            <v>31769</v>
          </cell>
          <cell r="B4543">
            <v>5</v>
          </cell>
        </row>
        <row r="4544">
          <cell r="A4544">
            <v>31774</v>
          </cell>
          <cell r="B4544"/>
        </row>
        <row r="4545">
          <cell r="A4545">
            <v>31841</v>
          </cell>
          <cell r="B4545">
            <v>1</v>
          </cell>
        </row>
        <row r="4546">
          <cell r="A4546">
            <v>31842</v>
          </cell>
          <cell r="B4546">
            <v>2</v>
          </cell>
        </row>
        <row r="4547">
          <cell r="A4547">
            <v>31843</v>
          </cell>
          <cell r="B4547">
            <v>1</v>
          </cell>
        </row>
        <row r="4548">
          <cell r="A4548">
            <v>31850</v>
          </cell>
          <cell r="B4548"/>
        </row>
        <row r="4549">
          <cell r="A4549">
            <v>31893</v>
          </cell>
          <cell r="B4549"/>
        </row>
        <row r="4550">
          <cell r="A4550">
            <v>31902</v>
          </cell>
          <cell r="B4550">
            <v>1</v>
          </cell>
        </row>
        <row r="4551">
          <cell r="A4551">
            <v>31907</v>
          </cell>
          <cell r="B4551"/>
        </row>
        <row r="4552">
          <cell r="A4552">
            <v>31908</v>
          </cell>
          <cell r="B4552">
            <v>4</v>
          </cell>
        </row>
        <row r="4553">
          <cell r="A4553">
            <v>31918</v>
          </cell>
          <cell r="B4553"/>
        </row>
        <row r="4554">
          <cell r="A4554">
            <v>31922</v>
          </cell>
          <cell r="B4554">
            <v>1</v>
          </cell>
        </row>
        <row r="4555">
          <cell r="A4555">
            <v>31924</v>
          </cell>
          <cell r="B4555">
            <v>78</v>
          </cell>
        </row>
        <row r="4556">
          <cell r="A4556">
            <v>31925</v>
          </cell>
          <cell r="B4556">
            <v>2</v>
          </cell>
        </row>
        <row r="4557">
          <cell r="A4557">
            <v>31927</v>
          </cell>
          <cell r="B4557"/>
        </row>
        <row r="4558">
          <cell r="A4558">
            <v>31937</v>
          </cell>
          <cell r="B4558"/>
        </row>
        <row r="4559">
          <cell r="A4559">
            <v>31938</v>
          </cell>
          <cell r="B4559">
            <v>2</v>
          </cell>
        </row>
        <row r="4560">
          <cell r="A4560">
            <v>31940</v>
          </cell>
          <cell r="B4560">
            <v>1</v>
          </cell>
        </row>
        <row r="4561">
          <cell r="A4561">
            <v>31941</v>
          </cell>
          <cell r="B4561">
            <v>6.5</v>
          </cell>
        </row>
        <row r="4562">
          <cell r="A4562">
            <v>31946</v>
          </cell>
          <cell r="B4562">
            <v>3</v>
          </cell>
        </row>
        <row r="4563">
          <cell r="A4563">
            <v>31947</v>
          </cell>
          <cell r="B4563"/>
        </row>
        <row r="4564">
          <cell r="A4564">
            <v>31948</v>
          </cell>
          <cell r="B4564"/>
        </row>
        <row r="4565">
          <cell r="A4565">
            <v>31956</v>
          </cell>
          <cell r="B4565">
            <v>4.5</v>
          </cell>
        </row>
        <row r="4566">
          <cell r="A4566">
            <v>31964</v>
          </cell>
          <cell r="B4566">
            <v>7.75</v>
          </cell>
        </row>
        <row r="4567">
          <cell r="A4567">
            <v>31975</v>
          </cell>
          <cell r="B4567">
            <v>1</v>
          </cell>
        </row>
        <row r="4568">
          <cell r="A4568">
            <v>31984</v>
          </cell>
          <cell r="B4568">
            <v>12</v>
          </cell>
        </row>
        <row r="4569">
          <cell r="A4569">
            <v>31987</v>
          </cell>
          <cell r="B4569">
            <v>3</v>
          </cell>
        </row>
        <row r="4570">
          <cell r="A4570">
            <v>31999</v>
          </cell>
          <cell r="B4570">
            <v>6</v>
          </cell>
        </row>
        <row r="4571">
          <cell r="A4571">
            <v>32001</v>
          </cell>
          <cell r="B4571">
            <v>1</v>
          </cell>
        </row>
        <row r="4572">
          <cell r="A4572">
            <v>32003</v>
          </cell>
          <cell r="B4572">
            <v>1</v>
          </cell>
        </row>
        <row r="4573">
          <cell r="A4573">
            <v>32004</v>
          </cell>
          <cell r="B4573">
            <v>1</v>
          </cell>
        </row>
        <row r="4574">
          <cell r="A4574">
            <v>32005</v>
          </cell>
          <cell r="B4574">
            <v>1.75</v>
          </cell>
        </row>
        <row r="4575">
          <cell r="A4575">
            <v>32006</v>
          </cell>
          <cell r="B4575">
            <v>4.5</v>
          </cell>
        </row>
        <row r="4576">
          <cell r="A4576">
            <v>32008</v>
          </cell>
          <cell r="B4576"/>
        </row>
        <row r="4577">
          <cell r="A4577">
            <v>32009</v>
          </cell>
          <cell r="B4577">
            <v>0.5</v>
          </cell>
        </row>
        <row r="4578">
          <cell r="A4578">
            <v>32018</v>
          </cell>
          <cell r="B4578">
            <v>1</v>
          </cell>
        </row>
        <row r="4579">
          <cell r="A4579">
            <v>32019</v>
          </cell>
          <cell r="B4579">
            <v>1</v>
          </cell>
        </row>
        <row r="4580">
          <cell r="A4580">
            <v>32024</v>
          </cell>
          <cell r="B4580">
            <v>6.5</v>
          </cell>
        </row>
        <row r="4581">
          <cell r="A4581">
            <v>32031</v>
          </cell>
          <cell r="B4581">
            <v>1</v>
          </cell>
        </row>
        <row r="4582">
          <cell r="A4582">
            <v>32032</v>
          </cell>
          <cell r="B4582">
            <v>22.5</v>
          </cell>
        </row>
        <row r="4583">
          <cell r="A4583">
            <v>32041</v>
          </cell>
          <cell r="B4583"/>
        </row>
        <row r="4584">
          <cell r="A4584">
            <v>32046</v>
          </cell>
          <cell r="B4584">
            <v>1</v>
          </cell>
        </row>
        <row r="4585">
          <cell r="A4585">
            <v>32048</v>
          </cell>
          <cell r="B4585"/>
        </row>
        <row r="4586">
          <cell r="A4586">
            <v>32049</v>
          </cell>
          <cell r="B4586">
            <v>85.5</v>
          </cell>
        </row>
        <row r="4587">
          <cell r="A4587">
            <v>32050</v>
          </cell>
          <cell r="B4587">
            <v>2.5</v>
          </cell>
        </row>
        <row r="4588">
          <cell r="A4588">
            <v>32051</v>
          </cell>
          <cell r="B4588"/>
        </row>
        <row r="4589">
          <cell r="A4589">
            <v>32053</v>
          </cell>
          <cell r="B4589">
            <v>2</v>
          </cell>
        </row>
        <row r="4590">
          <cell r="A4590">
            <v>32055</v>
          </cell>
          <cell r="B4590">
            <v>9</v>
          </cell>
        </row>
        <row r="4591">
          <cell r="A4591">
            <v>32069</v>
          </cell>
          <cell r="B4591">
            <v>2.5</v>
          </cell>
        </row>
        <row r="4592">
          <cell r="A4592">
            <v>32073</v>
          </cell>
          <cell r="B4592"/>
        </row>
        <row r="4593">
          <cell r="A4593">
            <v>32075</v>
          </cell>
          <cell r="B4593">
            <v>1</v>
          </cell>
        </row>
        <row r="4594">
          <cell r="A4594">
            <v>32076</v>
          </cell>
          <cell r="B4594">
            <v>12.5</v>
          </cell>
        </row>
        <row r="4595">
          <cell r="A4595">
            <v>32078</v>
          </cell>
          <cell r="B4595"/>
        </row>
        <row r="4596">
          <cell r="A4596">
            <v>32085</v>
          </cell>
          <cell r="B4596">
            <v>1.75</v>
          </cell>
        </row>
        <row r="4597">
          <cell r="A4597">
            <v>32086</v>
          </cell>
          <cell r="B4597"/>
        </row>
        <row r="4598">
          <cell r="A4598">
            <v>32104</v>
          </cell>
          <cell r="B4598">
            <v>3</v>
          </cell>
        </row>
        <row r="4599">
          <cell r="A4599">
            <v>32105</v>
          </cell>
          <cell r="B4599">
            <v>7</v>
          </cell>
        </row>
        <row r="4600">
          <cell r="A4600">
            <v>32121</v>
          </cell>
          <cell r="B4600">
            <v>2.5</v>
          </cell>
        </row>
        <row r="4601">
          <cell r="A4601">
            <v>32123</v>
          </cell>
          <cell r="B4601"/>
        </row>
        <row r="4602">
          <cell r="A4602">
            <v>32124</v>
          </cell>
          <cell r="B4602"/>
        </row>
        <row r="4603">
          <cell r="A4603">
            <v>32134</v>
          </cell>
          <cell r="B4603"/>
        </row>
        <row r="4604">
          <cell r="A4604">
            <v>32138</v>
          </cell>
          <cell r="B4604">
            <v>3.5</v>
          </cell>
        </row>
        <row r="4605">
          <cell r="A4605">
            <v>32141</v>
          </cell>
          <cell r="B4605"/>
        </row>
        <row r="4606">
          <cell r="A4606">
            <v>32144</v>
          </cell>
          <cell r="B4606"/>
        </row>
        <row r="4607">
          <cell r="A4607">
            <v>32147</v>
          </cell>
          <cell r="B4607"/>
        </row>
        <row r="4608">
          <cell r="A4608">
            <v>32148</v>
          </cell>
          <cell r="B4608">
            <v>1</v>
          </cell>
        </row>
        <row r="4609">
          <cell r="A4609">
            <v>32151</v>
          </cell>
          <cell r="B4609">
            <v>5</v>
          </cell>
        </row>
        <row r="4610">
          <cell r="A4610">
            <v>32158</v>
          </cell>
          <cell r="B4610">
            <v>19</v>
          </cell>
        </row>
        <row r="4611">
          <cell r="A4611">
            <v>32159</v>
          </cell>
          <cell r="B4611"/>
        </row>
        <row r="4612">
          <cell r="A4612">
            <v>32161</v>
          </cell>
          <cell r="B4612">
            <v>4</v>
          </cell>
        </row>
        <row r="4613">
          <cell r="A4613">
            <v>32162</v>
          </cell>
          <cell r="B4613"/>
        </row>
        <row r="4614">
          <cell r="A4614">
            <v>32182</v>
          </cell>
          <cell r="B4614">
            <v>12.5</v>
          </cell>
        </row>
        <row r="4615">
          <cell r="A4615">
            <v>32184</v>
          </cell>
          <cell r="B4615">
            <v>1</v>
          </cell>
        </row>
        <row r="4616">
          <cell r="A4616">
            <v>32197</v>
          </cell>
          <cell r="B4616">
            <v>1</v>
          </cell>
        </row>
        <row r="4617">
          <cell r="A4617">
            <v>32205</v>
          </cell>
          <cell r="B4617">
            <v>2</v>
          </cell>
        </row>
        <row r="4618">
          <cell r="A4618">
            <v>32206</v>
          </cell>
          <cell r="B4618"/>
        </row>
        <row r="4619">
          <cell r="A4619">
            <v>32218</v>
          </cell>
          <cell r="B4619"/>
        </row>
        <row r="4620">
          <cell r="A4620">
            <v>32223</v>
          </cell>
          <cell r="B4620"/>
        </row>
        <row r="4621">
          <cell r="A4621">
            <v>32242</v>
          </cell>
          <cell r="B4621"/>
        </row>
        <row r="4622">
          <cell r="A4622">
            <v>32243</v>
          </cell>
          <cell r="B4622">
            <v>1</v>
          </cell>
        </row>
        <row r="4623">
          <cell r="A4623">
            <v>32244</v>
          </cell>
          <cell r="B4623">
            <v>1</v>
          </cell>
        </row>
        <row r="4624">
          <cell r="A4624">
            <v>32253</v>
          </cell>
          <cell r="B4624">
            <v>1</v>
          </cell>
        </row>
        <row r="4625">
          <cell r="A4625">
            <v>32254</v>
          </cell>
          <cell r="B4625">
            <v>1</v>
          </cell>
        </row>
        <row r="4626">
          <cell r="A4626">
            <v>32255</v>
          </cell>
          <cell r="B4626">
            <v>1</v>
          </cell>
        </row>
        <row r="4627">
          <cell r="A4627">
            <v>32257</v>
          </cell>
          <cell r="B4627">
            <v>9</v>
          </cell>
        </row>
        <row r="4628">
          <cell r="A4628">
            <v>32259</v>
          </cell>
          <cell r="B4628">
            <v>3.5</v>
          </cell>
        </row>
        <row r="4629">
          <cell r="A4629">
            <v>32263</v>
          </cell>
          <cell r="B4629"/>
        </row>
        <row r="4630">
          <cell r="A4630">
            <v>32264</v>
          </cell>
          <cell r="B4630">
            <v>1</v>
          </cell>
        </row>
        <row r="4631">
          <cell r="A4631">
            <v>32265</v>
          </cell>
          <cell r="B4631"/>
        </row>
        <row r="4632">
          <cell r="A4632">
            <v>32267</v>
          </cell>
          <cell r="B4632">
            <v>2</v>
          </cell>
        </row>
        <row r="4633">
          <cell r="A4633">
            <v>32268</v>
          </cell>
          <cell r="B4633"/>
        </row>
        <row r="4634">
          <cell r="A4634">
            <v>32273</v>
          </cell>
          <cell r="B4634"/>
        </row>
        <row r="4635">
          <cell r="A4635">
            <v>32274</v>
          </cell>
          <cell r="B4635">
            <v>2</v>
          </cell>
        </row>
        <row r="4636">
          <cell r="A4636">
            <v>32277</v>
          </cell>
          <cell r="B4636"/>
        </row>
        <row r="4637">
          <cell r="A4637">
            <v>32279</v>
          </cell>
          <cell r="B4637">
            <v>1</v>
          </cell>
        </row>
        <row r="4638">
          <cell r="A4638">
            <v>32280</v>
          </cell>
          <cell r="B4638">
            <v>1</v>
          </cell>
        </row>
        <row r="4639">
          <cell r="A4639">
            <v>32281</v>
          </cell>
          <cell r="B4639"/>
        </row>
        <row r="4640">
          <cell r="A4640">
            <v>32282</v>
          </cell>
          <cell r="B4640">
            <v>2</v>
          </cell>
        </row>
        <row r="4641">
          <cell r="A4641">
            <v>32285</v>
          </cell>
          <cell r="B4641"/>
        </row>
        <row r="4642">
          <cell r="A4642">
            <v>32292</v>
          </cell>
          <cell r="B4642">
            <v>3.5</v>
          </cell>
        </row>
        <row r="4643">
          <cell r="A4643">
            <v>32293</v>
          </cell>
          <cell r="B4643">
            <v>1</v>
          </cell>
        </row>
        <row r="4644">
          <cell r="A4644">
            <v>32298</v>
          </cell>
          <cell r="B4644">
            <v>8</v>
          </cell>
        </row>
        <row r="4645">
          <cell r="A4645">
            <v>32301</v>
          </cell>
          <cell r="B4645"/>
        </row>
        <row r="4646">
          <cell r="A4646">
            <v>32304</v>
          </cell>
          <cell r="B4646">
            <v>2</v>
          </cell>
        </row>
        <row r="4647">
          <cell r="A4647">
            <v>32305</v>
          </cell>
          <cell r="B4647">
            <v>2</v>
          </cell>
        </row>
        <row r="4648">
          <cell r="A4648">
            <v>32319</v>
          </cell>
          <cell r="B4648">
            <v>1.5</v>
          </cell>
        </row>
        <row r="4649">
          <cell r="A4649">
            <v>32323</v>
          </cell>
          <cell r="B4649">
            <v>1</v>
          </cell>
        </row>
        <row r="4650">
          <cell r="A4650">
            <v>32325</v>
          </cell>
          <cell r="B4650">
            <v>1.75</v>
          </cell>
        </row>
        <row r="4651">
          <cell r="A4651">
            <v>32326</v>
          </cell>
          <cell r="B4651"/>
        </row>
        <row r="4652">
          <cell r="A4652">
            <v>32332</v>
          </cell>
          <cell r="B4652"/>
        </row>
        <row r="4653">
          <cell r="A4653">
            <v>32333</v>
          </cell>
          <cell r="B4653"/>
        </row>
        <row r="4654">
          <cell r="A4654">
            <v>32339</v>
          </cell>
          <cell r="B4654"/>
        </row>
        <row r="4655">
          <cell r="A4655">
            <v>32345</v>
          </cell>
          <cell r="B4655">
            <v>2</v>
          </cell>
        </row>
        <row r="4656">
          <cell r="A4656">
            <v>32354</v>
          </cell>
          <cell r="B4656">
            <v>1.5</v>
          </cell>
        </row>
        <row r="4657">
          <cell r="A4657">
            <v>32355</v>
          </cell>
          <cell r="B4657">
            <v>2</v>
          </cell>
        </row>
        <row r="4658">
          <cell r="A4658">
            <v>32360</v>
          </cell>
          <cell r="B4658">
            <v>4</v>
          </cell>
        </row>
        <row r="4659">
          <cell r="A4659">
            <v>32361</v>
          </cell>
          <cell r="B4659">
            <v>1</v>
          </cell>
        </row>
        <row r="4660">
          <cell r="A4660">
            <v>32362</v>
          </cell>
          <cell r="B4660"/>
        </row>
        <row r="4661">
          <cell r="A4661">
            <v>32364</v>
          </cell>
          <cell r="B4661">
            <v>17</v>
          </cell>
        </row>
        <row r="4662">
          <cell r="A4662">
            <v>32367</v>
          </cell>
          <cell r="B4662">
            <v>2</v>
          </cell>
        </row>
        <row r="4663">
          <cell r="A4663">
            <v>32377</v>
          </cell>
          <cell r="B4663"/>
        </row>
        <row r="4664">
          <cell r="A4664">
            <v>32378</v>
          </cell>
          <cell r="B4664">
            <v>1</v>
          </cell>
        </row>
        <row r="4665">
          <cell r="A4665">
            <v>32381</v>
          </cell>
          <cell r="B4665"/>
        </row>
        <row r="4666">
          <cell r="A4666">
            <v>32412</v>
          </cell>
          <cell r="B4666">
            <v>1</v>
          </cell>
        </row>
        <row r="4667">
          <cell r="A4667">
            <v>32446</v>
          </cell>
          <cell r="B4667">
            <v>13</v>
          </cell>
        </row>
        <row r="4668">
          <cell r="A4668">
            <v>32447</v>
          </cell>
          <cell r="B4668">
            <v>1.5</v>
          </cell>
        </row>
        <row r="4669">
          <cell r="A4669">
            <v>32448</v>
          </cell>
          <cell r="B4669">
            <v>1</v>
          </cell>
        </row>
        <row r="4670">
          <cell r="A4670">
            <v>32454</v>
          </cell>
          <cell r="B4670">
            <v>1</v>
          </cell>
        </row>
        <row r="4671">
          <cell r="A4671">
            <v>32455</v>
          </cell>
          <cell r="B4671">
            <v>12.5</v>
          </cell>
        </row>
        <row r="4672">
          <cell r="A4672">
            <v>32458</v>
          </cell>
          <cell r="B4672">
            <v>4.5</v>
          </cell>
        </row>
        <row r="4673">
          <cell r="A4673">
            <v>32459</v>
          </cell>
          <cell r="B4673"/>
        </row>
        <row r="4674">
          <cell r="A4674">
            <v>32471</v>
          </cell>
          <cell r="B4674">
            <v>1</v>
          </cell>
        </row>
        <row r="4675">
          <cell r="A4675">
            <v>32473</v>
          </cell>
          <cell r="B4675">
            <v>1</v>
          </cell>
        </row>
        <row r="4676">
          <cell r="A4676">
            <v>32476</v>
          </cell>
          <cell r="B4676"/>
        </row>
        <row r="4677">
          <cell r="A4677">
            <v>32483</v>
          </cell>
          <cell r="B4677"/>
        </row>
        <row r="4678">
          <cell r="A4678">
            <v>32491</v>
          </cell>
          <cell r="B4678">
            <v>18</v>
          </cell>
        </row>
        <row r="4679">
          <cell r="A4679">
            <v>32498</v>
          </cell>
          <cell r="B4679">
            <v>31.5</v>
          </cell>
        </row>
        <row r="4680">
          <cell r="A4680">
            <v>32500</v>
          </cell>
          <cell r="B4680"/>
        </row>
        <row r="4681">
          <cell r="A4681">
            <v>32501</v>
          </cell>
          <cell r="B4681">
            <v>5</v>
          </cell>
        </row>
        <row r="4682">
          <cell r="A4682">
            <v>32502</v>
          </cell>
          <cell r="B4682">
            <v>2</v>
          </cell>
        </row>
        <row r="4683">
          <cell r="A4683">
            <v>32503</v>
          </cell>
          <cell r="B4683"/>
        </row>
        <row r="4684">
          <cell r="A4684">
            <v>32504</v>
          </cell>
          <cell r="B4684"/>
        </row>
        <row r="4685">
          <cell r="A4685">
            <v>32513</v>
          </cell>
          <cell r="B4685">
            <v>1</v>
          </cell>
        </row>
        <row r="4686">
          <cell r="A4686">
            <v>32514</v>
          </cell>
          <cell r="B4686">
            <v>4</v>
          </cell>
        </row>
        <row r="4687">
          <cell r="A4687">
            <v>32516</v>
          </cell>
          <cell r="B4687">
            <v>2</v>
          </cell>
        </row>
        <row r="4688">
          <cell r="A4688">
            <v>32518</v>
          </cell>
          <cell r="B4688">
            <v>1</v>
          </cell>
        </row>
        <row r="4689">
          <cell r="A4689">
            <v>32533</v>
          </cell>
          <cell r="B4689">
            <v>2</v>
          </cell>
        </row>
        <row r="4690">
          <cell r="A4690">
            <v>32539</v>
          </cell>
          <cell r="B4690"/>
        </row>
        <row r="4691">
          <cell r="A4691">
            <v>32540</v>
          </cell>
          <cell r="B4691"/>
        </row>
        <row r="4692">
          <cell r="A4692">
            <v>32549</v>
          </cell>
          <cell r="B4692">
            <v>1</v>
          </cell>
        </row>
        <row r="4693">
          <cell r="A4693">
            <v>32550</v>
          </cell>
          <cell r="B4693">
            <v>2</v>
          </cell>
        </row>
        <row r="4694">
          <cell r="A4694">
            <v>32553</v>
          </cell>
          <cell r="B4694">
            <v>3.5</v>
          </cell>
        </row>
        <row r="4695">
          <cell r="A4695">
            <v>32560</v>
          </cell>
          <cell r="B4695">
            <v>6</v>
          </cell>
        </row>
        <row r="4696">
          <cell r="A4696">
            <v>32561</v>
          </cell>
          <cell r="B4696">
            <v>8</v>
          </cell>
        </row>
        <row r="4697">
          <cell r="A4697">
            <v>32562</v>
          </cell>
          <cell r="B4697">
            <v>3</v>
          </cell>
        </row>
        <row r="4698">
          <cell r="A4698">
            <v>32563</v>
          </cell>
          <cell r="B4698">
            <v>1</v>
          </cell>
        </row>
        <row r="4699">
          <cell r="A4699">
            <v>32577</v>
          </cell>
          <cell r="B4699">
            <v>5</v>
          </cell>
        </row>
        <row r="4700">
          <cell r="A4700">
            <v>32579</v>
          </cell>
          <cell r="B4700">
            <v>1</v>
          </cell>
        </row>
        <row r="4701">
          <cell r="A4701">
            <v>32580</v>
          </cell>
          <cell r="B4701">
            <v>1</v>
          </cell>
        </row>
        <row r="4702">
          <cell r="A4702">
            <v>32584</v>
          </cell>
          <cell r="B4702"/>
        </row>
        <row r="4703">
          <cell r="A4703">
            <v>32591</v>
          </cell>
          <cell r="B4703">
            <v>3</v>
          </cell>
        </row>
        <row r="4704">
          <cell r="A4704">
            <v>32602</v>
          </cell>
          <cell r="B4704">
            <v>1</v>
          </cell>
        </row>
        <row r="4705">
          <cell r="A4705">
            <v>32609</v>
          </cell>
          <cell r="B4705">
            <v>1</v>
          </cell>
        </row>
        <row r="4706">
          <cell r="A4706">
            <v>32616</v>
          </cell>
          <cell r="B4706"/>
        </row>
        <row r="4707">
          <cell r="A4707">
            <v>32619</v>
          </cell>
          <cell r="B4707">
            <v>1</v>
          </cell>
        </row>
        <row r="4708">
          <cell r="A4708">
            <v>32630</v>
          </cell>
          <cell r="B4708">
            <v>1</v>
          </cell>
        </row>
        <row r="4709">
          <cell r="A4709">
            <v>32631</v>
          </cell>
          <cell r="B4709"/>
        </row>
        <row r="4710">
          <cell r="A4710">
            <v>32632</v>
          </cell>
          <cell r="B4710">
            <v>4.5</v>
          </cell>
        </row>
        <row r="4711">
          <cell r="A4711">
            <v>32637</v>
          </cell>
          <cell r="B4711"/>
        </row>
        <row r="4712">
          <cell r="A4712">
            <v>32639</v>
          </cell>
          <cell r="B4712">
            <v>1</v>
          </cell>
        </row>
        <row r="4713">
          <cell r="A4713">
            <v>32641</v>
          </cell>
          <cell r="B4713">
            <v>1</v>
          </cell>
        </row>
        <row r="4714">
          <cell r="A4714">
            <v>32642</v>
          </cell>
          <cell r="B4714">
            <v>1</v>
          </cell>
        </row>
        <row r="4715">
          <cell r="A4715">
            <v>32654</v>
          </cell>
          <cell r="B4715">
            <v>1</v>
          </cell>
        </row>
        <row r="4716">
          <cell r="A4716">
            <v>32659</v>
          </cell>
          <cell r="B4716">
            <v>1</v>
          </cell>
        </row>
        <row r="4717">
          <cell r="A4717">
            <v>32660</v>
          </cell>
          <cell r="B4717">
            <v>3</v>
          </cell>
        </row>
        <row r="4718">
          <cell r="A4718">
            <v>32662</v>
          </cell>
          <cell r="B4718">
            <v>1</v>
          </cell>
        </row>
        <row r="4719">
          <cell r="A4719">
            <v>32690</v>
          </cell>
          <cell r="B4719"/>
        </row>
        <row r="4720">
          <cell r="A4720">
            <v>32691</v>
          </cell>
          <cell r="B4720">
            <v>9</v>
          </cell>
        </row>
        <row r="4721">
          <cell r="A4721">
            <v>32692</v>
          </cell>
          <cell r="B4721">
            <v>1</v>
          </cell>
        </row>
        <row r="4722">
          <cell r="A4722">
            <v>32694</v>
          </cell>
          <cell r="B4722">
            <v>2</v>
          </cell>
        </row>
        <row r="4723">
          <cell r="A4723">
            <v>32696</v>
          </cell>
          <cell r="B4723">
            <v>3</v>
          </cell>
        </row>
        <row r="4724">
          <cell r="A4724">
            <v>32697</v>
          </cell>
          <cell r="B4724">
            <v>3</v>
          </cell>
        </row>
        <row r="4725">
          <cell r="A4725">
            <v>32698</v>
          </cell>
          <cell r="B4725">
            <v>2.5</v>
          </cell>
        </row>
        <row r="4726">
          <cell r="A4726">
            <v>32700</v>
          </cell>
          <cell r="B4726">
            <v>1.5</v>
          </cell>
        </row>
        <row r="4727">
          <cell r="A4727">
            <v>32703</v>
          </cell>
          <cell r="B4727">
            <v>1</v>
          </cell>
        </row>
        <row r="4728">
          <cell r="A4728">
            <v>32704</v>
          </cell>
          <cell r="B4728">
            <v>4</v>
          </cell>
        </row>
        <row r="4729">
          <cell r="A4729">
            <v>32705</v>
          </cell>
          <cell r="B4729"/>
        </row>
        <row r="4730">
          <cell r="A4730">
            <v>32706</v>
          </cell>
          <cell r="B4730">
            <v>6</v>
          </cell>
        </row>
        <row r="4731">
          <cell r="A4731">
            <v>32707</v>
          </cell>
          <cell r="B4731"/>
        </row>
        <row r="4732">
          <cell r="A4732">
            <v>32708</v>
          </cell>
          <cell r="B4732">
            <v>1</v>
          </cell>
        </row>
        <row r="4733">
          <cell r="A4733">
            <v>32728</v>
          </cell>
          <cell r="B4733"/>
        </row>
        <row r="4734">
          <cell r="A4734">
            <v>32730</v>
          </cell>
          <cell r="B4734">
            <v>4</v>
          </cell>
        </row>
        <row r="4735">
          <cell r="A4735">
            <v>32731</v>
          </cell>
          <cell r="B4735">
            <v>1.25</v>
          </cell>
        </row>
        <row r="4736">
          <cell r="A4736">
            <v>32732</v>
          </cell>
          <cell r="B4736"/>
        </row>
        <row r="4737">
          <cell r="A4737">
            <v>32733</v>
          </cell>
          <cell r="B4737"/>
        </row>
        <row r="4738">
          <cell r="A4738">
            <v>32735</v>
          </cell>
          <cell r="B4738"/>
        </row>
        <row r="4739">
          <cell r="A4739">
            <v>32736</v>
          </cell>
          <cell r="B4739"/>
        </row>
        <row r="4740">
          <cell r="A4740">
            <v>32744</v>
          </cell>
          <cell r="B4740">
            <v>1</v>
          </cell>
        </row>
        <row r="4741">
          <cell r="A4741">
            <v>32745</v>
          </cell>
          <cell r="B4741">
            <v>1</v>
          </cell>
        </row>
        <row r="4742">
          <cell r="A4742">
            <v>32746</v>
          </cell>
          <cell r="B4742"/>
        </row>
        <row r="4743">
          <cell r="A4743">
            <v>32748</v>
          </cell>
          <cell r="B4743">
            <v>8</v>
          </cell>
        </row>
        <row r="4744">
          <cell r="A4744">
            <v>32749</v>
          </cell>
          <cell r="B4744"/>
        </row>
        <row r="4745">
          <cell r="A4745">
            <v>32755</v>
          </cell>
          <cell r="B4745">
            <v>1.5</v>
          </cell>
        </row>
        <row r="4746">
          <cell r="A4746">
            <v>32759</v>
          </cell>
          <cell r="B4746">
            <v>1</v>
          </cell>
        </row>
        <row r="4747">
          <cell r="A4747">
            <v>32763</v>
          </cell>
          <cell r="B4747">
            <v>5.25</v>
          </cell>
        </row>
        <row r="4748">
          <cell r="A4748">
            <v>32764</v>
          </cell>
          <cell r="B4748">
            <v>2</v>
          </cell>
        </row>
        <row r="4749">
          <cell r="A4749">
            <v>32772</v>
          </cell>
          <cell r="B4749"/>
        </row>
        <row r="4750">
          <cell r="A4750">
            <v>32773</v>
          </cell>
          <cell r="B4750">
            <v>3.25</v>
          </cell>
        </row>
        <row r="4751">
          <cell r="A4751">
            <v>32774</v>
          </cell>
          <cell r="B4751">
            <v>2</v>
          </cell>
        </row>
        <row r="4752">
          <cell r="A4752">
            <v>32786</v>
          </cell>
          <cell r="B4752">
            <v>2</v>
          </cell>
        </row>
        <row r="4753">
          <cell r="A4753">
            <v>32793</v>
          </cell>
          <cell r="B4753">
            <v>2.5</v>
          </cell>
        </row>
        <row r="4754">
          <cell r="A4754">
            <v>32794</v>
          </cell>
          <cell r="B4754">
            <v>3</v>
          </cell>
        </row>
        <row r="4755">
          <cell r="A4755">
            <v>32795</v>
          </cell>
          <cell r="B4755"/>
        </row>
        <row r="4756">
          <cell r="A4756">
            <v>32796</v>
          </cell>
          <cell r="B4756">
            <v>1</v>
          </cell>
        </row>
        <row r="4757">
          <cell r="A4757">
            <v>32797</v>
          </cell>
          <cell r="B4757"/>
        </row>
        <row r="4758">
          <cell r="A4758">
            <v>32806</v>
          </cell>
          <cell r="B4758">
            <v>1</v>
          </cell>
        </row>
        <row r="4759">
          <cell r="A4759">
            <v>32807</v>
          </cell>
          <cell r="B4759"/>
        </row>
        <row r="4760">
          <cell r="A4760">
            <v>32809</v>
          </cell>
          <cell r="B4760">
            <v>9</v>
          </cell>
        </row>
        <row r="4761">
          <cell r="A4761">
            <v>32811</v>
          </cell>
          <cell r="B4761">
            <v>1</v>
          </cell>
        </row>
        <row r="4762">
          <cell r="A4762">
            <v>32818</v>
          </cell>
          <cell r="B4762">
            <v>3</v>
          </cell>
        </row>
        <row r="4763">
          <cell r="A4763">
            <v>302403</v>
          </cell>
          <cell r="B4763"/>
        </row>
        <row r="4764">
          <cell r="A4764">
            <v>302404</v>
          </cell>
          <cell r="B4764">
            <v>5</v>
          </cell>
        </row>
        <row r="4765">
          <cell r="A4765">
            <v>302405</v>
          </cell>
          <cell r="B4765">
            <v>1</v>
          </cell>
        </row>
        <row r="4766">
          <cell r="A4766">
            <v>302407</v>
          </cell>
          <cell r="B4766">
            <v>2</v>
          </cell>
        </row>
        <row r="4767">
          <cell r="A4767">
            <v>302412</v>
          </cell>
          <cell r="B4767">
            <v>5</v>
          </cell>
        </row>
        <row r="4768">
          <cell r="A4768">
            <v>302418</v>
          </cell>
          <cell r="B4768">
            <v>1</v>
          </cell>
        </row>
        <row r="4769">
          <cell r="A4769">
            <v>302421</v>
          </cell>
          <cell r="B4769">
            <v>1</v>
          </cell>
        </row>
        <row r="4770">
          <cell r="A4770">
            <v>302437</v>
          </cell>
          <cell r="B4770">
            <v>2</v>
          </cell>
        </row>
        <row r="4771">
          <cell r="A4771">
            <v>302440</v>
          </cell>
          <cell r="B4771">
            <v>1</v>
          </cell>
        </row>
        <row r="4772">
          <cell r="A4772">
            <v>302441</v>
          </cell>
          <cell r="B4772">
            <v>1</v>
          </cell>
        </row>
        <row r="4773">
          <cell r="A4773">
            <v>302444</v>
          </cell>
          <cell r="B4773"/>
        </row>
        <row r="4774">
          <cell r="A4774">
            <v>302446</v>
          </cell>
          <cell r="B4774">
            <v>1</v>
          </cell>
        </row>
        <row r="4775">
          <cell r="A4775">
            <v>302447</v>
          </cell>
          <cell r="B4775">
            <v>2</v>
          </cell>
        </row>
        <row r="4776">
          <cell r="A4776">
            <v>302457</v>
          </cell>
          <cell r="B4776">
            <v>2</v>
          </cell>
        </row>
        <row r="4777">
          <cell r="A4777">
            <v>302458</v>
          </cell>
          <cell r="B4777">
            <v>7</v>
          </cell>
        </row>
        <row r="4778">
          <cell r="A4778">
            <v>302463</v>
          </cell>
          <cell r="B4778">
            <v>5</v>
          </cell>
        </row>
        <row r="4779">
          <cell r="A4779">
            <v>302467</v>
          </cell>
          <cell r="B4779">
            <v>1</v>
          </cell>
        </row>
        <row r="4780">
          <cell r="A4780">
            <v>302470</v>
          </cell>
          <cell r="B4780">
            <v>2</v>
          </cell>
        </row>
        <row r="4781">
          <cell r="A4781">
            <v>302479</v>
          </cell>
          <cell r="B4781"/>
        </row>
        <row r="4782">
          <cell r="A4782">
            <v>302485</v>
          </cell>
          <cell r="B4782">
            <v>1</v>
          </cell>
        </row>
        <row r="4783">
          <cell r="A4783">
            <v>302494</v>
          </cell>
          <cell r="B4783">
            <v>1</v>
          </cell>
        </row>
        <row r="4784">
          <cell r="A4784">
            <v>302495</v>
          </cell>
          <cell r="B4784">
            <v>3</v>
          </cell>
        </row>
        <row r="4785">
          <cell r="A4785">
            <v>302499</v>
          </cell>
          <cell r="B4785">
            <v>1.25</v>
          </cell>
        </row>
        <row r="4786">
          <cell r="A4786">
            <v>302501</v>
          </cell>
          <cell r="B4786"/>
        </row>
        <row r="4787">
          <cell r="A4787">
            <v>302505</v>
          </cell>
          <cell r="B4787">
            <v>77</v>
          </cell>
        </row>
        <row r="4788">
          <cell r="A4788">
            <v>302506</v>
          </cell>
          <cell r="B4788">
            <v>2</v>
          </cell>
        </row>
        <row r="4789">
          <cell r="A4789">
            <v>302509</v>
          </cell>
          <cell r="B4789">
            <v>14.5</v>
          </cell>
        </row>
        <row r="4790">
          <cell r="A4790">
            <v>302513</v>
          </cell>
          <cell r="B4790"/>
        </row>
        <row r="4791">
          <cell r="A4791">
            <v>302519</v>
          </cell>
          <cell r="B4791">
            <v>8</v>
          </cell>
        </row>
        <row r="4792">
          <cell r="A4792">
            <v>302520</v>
          </cell>
          <cell r="B4792">
            <v>19</v>
          </cell>
        </row>
        <row r="4793">
          <cell r="A4793">
            <v>302521</v>
          </cell>
          <cell r="B4793">
            <v>1</v>
          </cell>
        </row>
        <row r="4794">
          <cell r="A4794">
            <v>302531</v>
          </cell>
          <cell r="B4794">
            <v>3.25</v>
          </cell>
        </row>
        <row r="4795">
          <cell r="A4795">
            <v>302532</v>
          </cell>
          <cell r="B4795">
            <v>8</v>
          </cell>
        </row>
        <row r="4796">
          <cell r="A4796">
            <v>302541</v>
          </cell>
          <cell r="B4796"/>
        </row>
        <row r="4797">
          <cell r="A4797">
            <v>302542</v>
          </cell>
          <cell r="B4797"/>
        </row>
        <row r="4798">
          <cell r="A4798">
            <v>302545</v>
          </cell>
          <cell r="B4798"/>
        </row>
        <row r="4799">
          <cell r="A4799">
            <v>302547</v>
          </cell>
          <cell r="B4799">
            <v>1.75</v>
          </cell>
        </row>
        <row r="4800">
          <cell r="A4800">
            <v>302548</v>
          </cell>
          <cell r="B4800">
            <v>3</v>
          </cell>
        </row>
        <row r="4801">
          <cell r="A4801">
            <v>302550</v>
          </cell>
          <cell r="B4801">
            <v>16</v>
          </cell>
        </row>
        <row r="4802">
          <cell r="A4802">
            <v>302561</v>
          </cell>
          <cell r="B4802"/>
        </row>
        <row r="4803">
          <cell r="A4803">
            <v>302562</v>
          </cell>
          <cell r="B4803">
            <v>1</v>
          </cell>
        </row>
        <row r="4804">
          <cell r="A4804">
            <v>302574</v>
          </cell>
          <cell r="B4804">
            <v>43.75</v>
          </cell>
        </row>
        <row r="4805">
          <cell r="A4805">
            <v>302575</v>
          </cell>
          <cell r="B4805">
            <v>1</v>
          </cell>
        </row>
        <row r="4806">
          <cell r="A4806">
            <v>302581</v>
          </cell>
          <cell r="B4806">
            <v>3</v>
          </cell>
        </row>
        <row r="4807">
          <cell r="A4807">
            <v>302589</v>
          </cell>
          <cell r="B4807">
            <v>5</v>
          </cell>
        </row>
        <row r="4808">
          <cell r="A4808">
            <v>302591</v>
          </cell>
          <cell r="B4808">
            <v>6</v>
          </cell>
        </row>
        <row r="4809">
          <cell r="A4809">
            <v>302598</v>
          </cell>
          <cell r="B4809">
            <v>2</v>
          </cell>
        </row>
        <row r="4810">
          <cell r="A4810">
            <v>302599</v>
          </cell>
          <cell r="B4810">
            <v>103</v>
          </cell>
        </row>
        <row r="4811">
          <cell r="A4811">
            <v>302608</v>
          </cell>
          <cell r="B4811"/>
        </row>
        <row r="4812">
          <cell r="A4812">
            <v>302622</v>
          </cell>
          <cell r="B4812">
            <v>6</v>
          </cell>
        </row>
        <row r="4813">
          <cell r="A4813">
            <v>302623</v>
          </cell>
          <cell r="B4813"/>
        </row>
        <row r="4814">
          <cell r="A4814">
            <v>302643</v>
          </cell>
          <cell r="B4814">
            <v>1.75</v>
          </cell>
        </row>
        <row r="4815">
          <cell r="A4815">
            <v>302645</v>
          </cell>
          <cell r="B4815">
            <v>3.5</v>
          </cell>
        </row>
        <row r="4816">
          <cell r="A4816">
            <v>302656</v>
          </cell>
          <cell r="B4816">
            <v>1</v>
          </cell>
        </row>
        <row r="4817">
          <cell r="A4817">
            <v>302657</v>
          </cell>
          <cell r="B4817"/>
        </row>
        <row r="4818">
          <cell r="A4818">
            <v>302693</v>
          </cell>
          <cell r="B4818"/>
        </row>
        <row r="4819">
          <cell r="A4819">
            <v>302702</v>
          </cell>
          <cell r="B4819"/>
        </row>
        <row r="4820">
          <cell r="A4820">
            <v>302703</v>
          </cell>
          <cell r="B4820">
            <v>5</v>
          </cell>
        </row>
        <row r="4821">
          <cell r="A4821">
            <v>302706</v>
          </cell>
          <cell r="B4821">
            <v>2</v>
          </cell>
        </row>
        <row r="4822">
          <cell r="A4822">
            <v>302708</v>
          </cell>
          <cell r="B4822">
            <v>1</v>
          </cell>
        </row>
        <row r="4823">
          <cell r="A4823">
            <v>302713</v>
          </cell>
          <cell r="B4823"/>
        </row>
        <row r="4824">
          <cell r="A4824">
            <v>302716</v>
          </cell>
          <cell r="B4824">
            <v>6</v>
          </cell>
        </row>
        <row r="4825">
          <cell r="A4825">
            <v>302718</v>
          </cell>
          <cell r="B4825">
            <v>4</v>
          </cell>
        </row>
        <row r="4826">
          <cell r="A4826">
            <v>302719</v>
          </cell>
          <cell r="B4826">
            <v>1.5</v>
          </cell>
        </row>
        <row r="4827">
          <cell r="A4827">
            <v>302720</v>
          </cell>
          <cell r="B4827">
            <v>1</v>
          </cell>
        </row>
        <row r="4828">
          <cell r="A4828">
            <v>302724</v>
          </cell>
          <cell r="B4828">
            <v>2</v>
          </cell>
        </row>
        <row r="4829">
          <cell r="A4829">
            <v>302725</v>
          </cell>
          <cell r="B4829">
            <v>2</v>
          </cell>
        </row>
        <row r="4830">
          <cell r="A4830">
            <v>302727</v>
          </cell>
          <cell r="B4830">
            <v>3.5</v>
          </cell>
        </row>
        <row r="4831">
          <cell r="A4831">
            <v>302729</v>
          </cell>
          <cell r="B4831">
            <v>1.5</v>
          </cell>
        </row>
        <row r="4832">
          <cell r="A4832">
            <v>302730</v>
          </cell>
          <cell r="B4832">
            <v>3</v>
          </cell>
        </row>
        <row r="4833">
          <cell r="A4833">
            <v>302736</v>
          </cell>
          <cell r="B4833">
            <v>1</v>
          </cell>
        </row>
        <row r="4834">
          <cell r="A4834">
            <v>302737</v>
          </cell>
          <cell r="B4834">
            <v>1</v>
          </cell>
        </row>
        <row r="4835">
          <cell r="A4835">
            <v>302738</v>
          </cell>
          <cell r="B4835">
            <v>6</v>
          </cell>
        </row>
        <row r="4836">
          <cell r="A4836">
            <v>302741</v>
          </cell>
          <cell r="B4836">
            <v>3</v>
          </cell>
        </row>
        <row r="4837">
          <cell r="A4837">
            <v>302742</v>
          </cell>
          <cell r="B4837">
            <v>5</v>
          </cell>
        </row>
        <row r="4838">
          <cell r="A4838">
            <v>302747</v>
          </cell>
          <cell r="B4838">
            <v>8.75</v>
          </cell>
        </row>
        <row r="4839">
          <cell r="A4839">
            <v>302748</v>
          </cell>
          <cell r="B4839">
            <v>1</v>
          </cell>
        </row>
        <row r="4840">
          <cell r="A4840">
            <v>302756</v>
          </cell>
          <cell r="B4840">
            <v>1</v>
          </cell>
        </row>
        <row r="4841">
          <cell r="A4841">
            <v>302765</v>
          </cell>
          <cell r="B4841">
            <v>1</v>
          </cell>
        </row>
        <row r="4842">
          <cell r="A4842">
            <v>302766</v>
          </cell>
          <cell r="B4842">
            <v>29.75</v>
          </cell>
        </row>
        <row r="4843">
          <cell r="A4843">
            <v>302771</v>
          </cell>
          <cell r="B4843">
            <v>6</v>
          </cell>
        </row>
        <row r="4844">
          <cell r="A4844">
            <v>302772</v>
          </cell>
          <cell r="B4844">
            <v>2</v>
          </cell>
        </row>
        <row r="4845">
          <cell r="A4845">
            <v>302773</v>
          </cell>
          <cell r="B4845">
            <v>2</v>
          </cell>
        </row>
        <row r="4846">
          <cell r="A4846">
            <v>302775</v>
          </cell>
          <cell r="B4846">
            <v>1</v>
          </cell>
        </row>
        <row r="4847">
          <cell r="A4847">
            <v>302776</v>
          </cell>
          <cell r="B4847">
            <v>1</v>
          </cell>
        </row>
        <row r="4848">
          <cell r="A4848">
            <v>302777</v>
          </cell>
          <cell r="B4848">
            <v>1</v>
          </cell>
        </row>
        <row r="4849">
          <cell r="A4849">
            <v>302785</v>
          </cell>
          <cell r="B4849">
            <v>9</v>
          </cell>
        </row>
        <row r="4850">
          <cell r="A4850">
            <v>302787</v>
          </cell>
          <cell r="B4850">
            <v>2</v>
          </cell>
        </row>
        <row r="4851">
          <cell r="A4851">
            <v>302788</v>
          </cell>
          <cell r="B4851">
            <v>2</v>
          </cell>
        </row>
        <row r="4852">
          <cell r="A4852">
            <v>302789</v>
          </cell>
          <cell r="B4852">
            <v>3</v>
          </cell>
        </row>
        <row r="4853">
          <cell r="A4853">
            <v>302799</v>
          </cell>
          <cell r="B4853">
            <v>5.75</v>
          </cell>
        </row>
        <row r="4854">
          <cell r="A4854">
            <v>302807</v>
          </cell>
          <cell r="B4854">
            <v>1</v>
          </cell>
        </row>
        <row r="4855">
          <cell r="A4855">
            <v>302809</v>
          </cell>
          <cell r="B4855">
            <v>13</v>
          </cell>
        </row>
        <row r="4856">
          <cell r="A4856">
            <v>302814</v>
          </cell>
          <cell r="B4856">
            <v>2.75</v>
          </cell>
        </row>
        <row r="4857">
          <cell r="A4857">
            <v>302823</v>
          </cell>
          <cell r="B4857">
            <v>3</v>
          </cell>
        </row>
        <row r="4858">
          <cell r="A4858">
            <v>302835</v>
          </cell>
          <cell r="B4858"/>
        </row>
        <row r="4859">
          <cell r="A4859">
            <v>302842</v>
          </cell>
          <cell r="B4859">
            <v>2</v>
          </cell>
        </row>
        <row r="4860">
          <cell r="A4860">
            <v>302845</v>
          </cell>
          <cell r="B4860">
            <v>6.5</v>
          </cell>
        </row>
        <row r="4861">
          <cell r="A4861">
            <v>302846</v>
          </cell>
          <cell r="B4861">
            <v>1</v>
          </cell>
        </row>
        <row r="4862">
          <cell r="A4862">
            <v>302849</v>
          </cell>
          <cell r="B4862">
            <v>6</v>
          </cell>
        </row>
        <row r="4863">
          <cell r="A4863">
            <v>302877</v>
          </cell>
          <cell r="B4863">
            <v>1</v>
          </cell>
        </row>
        <row r="4864">
          <cell r="A4864">
            <v>302878</v>
          </cell>
          <cell r="B4864">
            <v>16.75</v>
          </cell>
        </row>
        <row r="4865">
          <cell r="A4865">
            <v>302879</v>
          </cell>
          <cell r="B4865"/>
        </row>
        <row r="4866">
          <cell r="A4866">
            <v>302887</v>
          </cell>
          <cell r="B4866"/>
        </row>
        <row r="4867">
          <cell r="A4867">
            <v>302890</v>
          </cell>
          <cell r="B4867">
            <v>1.5</v>
          </cell>
        </row>
        <row r="4868">
          <cell r="A4868">
            <v>302892</v>
          </cell>
          <cell r="B4868">
            <v>3</v>
          </cell>
        </row>
        <row r="4869">
          <cell r="A4869">
            <v>302893</v>
          </cell>
          <cell r="B4869"/>
        </row>
        <row r="4870">
          <cell r="A4870">
            <v>302907</v>
          </cell>
          <cell r="B4870">
            <v>2</v>
          </cell>
        </row>
        <row r="4871">
          <cell r="A4871">
            <v>302910</v>
          </cell>
          <cell r="B4871">
            <v>1.25</v>
          </cell>
        </row>
        <row r="4872">
          <cell r="A4872">
            <v>302911</v>
          </cell>
          <cell r="B4872">
            <v>1</v>
          </cell>
        </row>
        <row r="4873">
          <cell r="A4873">
            <v>302912</v>
          </cell>
          <cell r="B4873">
            <v>1</v>
          </cell>
        </row>
        <row r="4874">
          <cell r="A4874">
            <v>302913</v>
          </cell>
          <cell r="B4874">
            <v>23</v>
          </cell>
        </row>
        <row r="4875">
          <cell r="A4875">
            <v>302937</v>
          </cell>
          <cell r="B4875">
            <v>1.5</v>
          </cell>
        </row>
        <row r="4876">
          <cell r="A4876">
            <v>302938</v>
          </cell>
          <cell r="B4876">
            <v>1</v>
          </cell>
        </row>
        <row r="4877">
          <cell r="A4877">
            <v>302960</v>
          </cell>
          <cell r="B4877">
            <v>1</v>
          </cell>
        </row>
        <row r="4878">
          <cell r="A4878">
            <v>302964</v>
          </cell>
          <cell r="B4878">
            <v>1</v>
          </cell>
        </row>
        <row r="4879">
          <cell r="A4879">
            <v>302965</v>
          </cell>
          <cell r="B4879">
            <v>1.5</v>
          </cell>
        </row>
        <row r="4880">
          <cell r="A4880">
            <v>302972</v>
          </cell>
          <cell r="B4880"/>
        </row>
        <row r="4881">
          <cell r="A4881">
            <v>302973</v>
          </cell>
          <cell r="B4881">
            <v>11</v>
          </cell>
        </row>
        <row r="4882">
          <cell r="A4882">
            <v>302980</v>
          </cell>
          <cell r="B4882">
            <v>3</v>
          </cell>
        </row>
        <row r="4883">
          <cell r="A4883">
            <v>302981</v>
          </cell>
          <cell r="B4883">
            <v>1</v>
          </cell>
        </row>
        <row r="4884">
          <cell r="A4884">
            <v>302982</v>
          </cell>
          <cell r="B4884">
            <v>1</v>
          </cell>
        </row>
        <row r="4885">
          <cell r="A4885">
            <v>302989</v>
          </cell>
          <cell r="B4885">
            <v>43.25</v>
          </cell>
        </row>
        <row r="4886">
          <cell r="A4886">
            <v>302993</v>
          </cell>
          <cell r="B4886">
            <v>3</v>
          </cell>
        </row>
        <row r="4887">
          <cell r="A4887">
            <v>302994</v>
          </cell>
          <cell r="B4887">
            <v>1</v>
          </cell>
        </row>
        <row r="4888">
          <cell r="A4888">
            <v>302995</v>
          </cell>
          <cell r="B4888">
            <v>3</v>
          </cell>
        </row>
        <row r="4889">
          <cell r="A4889">
            <v>302996</v>
          </cell>
          <cell r="B4889">
            <v>2</v>
          </cell>
        </row>
        <row r="4890">
          <cell r="A4890">
            <v>303003</v>
          </cell>
          <cell r="B4890">
            <v>2</v>
          </cell>
        </row>
        <row r="4891">
          <cell r="A4891">
            <v>303005</v>
          </cell>
          <cell r="B4891">
            <v>2</v>
          </cell>
        </row>
        <row r="4892">
          <cell r="A4892">
            <v>303060</v>
          </cell>
          <cell r="B4892">
            <v>1</v>
          </cell>
        </row>
        <row r="4893">
          <cell r="A4893">
            <v>303063</v>
          </cell>
          <cell r="B4893">
            <v>1.5</v>
          </cell>
        </row>
        <row r="4894">
          <cell r="A4894">
            <v>303069</v>
          </cell>
          <cell r="B4894">
            <v>1</v>
          </cell>
        </row>
        <row r="4895">
          <cell r="A4895">
            <v>303070</v>
          </cell>
          <cell r="B4895">
            <v>11</v>
          </cell>
        </row>
        <row r="4896">
          <cell r="A4896">
            <v>303072</v>
          </cell>
          <cell r="B4896">
            <v>4</v>
          </cell>
        </row>
        <row r="4897">
          <cell r="A4897">
            <v>303100</v>
          </cell>
          <cell r="B4897"/>
        </row>
        <row r="4898">
          <cell r="A4898">
            <v>303101</v>
          </cell>
          <cell r="B4898">
            <v>2</v>
          </cell>
        </row>
        <row r="4899">
          <cell r="A4899">
            <v>303120</v>
          </cell>
          <cell r="B4899">
            <v>2.5</v>
          </cell>
        </row>
        <row r="4900">
          <cell r="A4900">
            <v>303121</v>
          </cell>
          <cell r="B4900">
            <v>1</v>
          </cell>
        </row>
        <row r="4901">
          <cell r="A4901">
            <v>303124</v>
          </cell>
          <cell r="B4901">
            <v>1</v>
          </cell>
        </row>
        <row r="4902">
          <cell r="A4902">
            <v>303128</v>
          </cell>
          <cell r="B4902">
            <v>17</v>
          </cell>
        </row>
        <row r="4903">
          <cell r="A4903">
            <v>303132</v>
          </cell>
          <cell r="B4903"/>
        </row>
        <row r="4904">
          <cell r="A4904">
            <v>303141</v>
          </cell>
          <cell r="B4904">
            <v>2</v>
          </cell>
        </row>
        <row r="4905">
          <cell r="A4905">
            <v>303142</v>
          </cell>
          <cell r="B4905">
            <v>2</v>
          </cell>
        </row>
        <row r="4906">
          <cell r="A4906">
            <v>303152</v>
          </cell>
          <cell r="B4906">
            <v>4.75</v>
          </cell>
        </row>
        <row r="4907">
          <cell r="A4907">
            <v>303156</v>
          </cell>
          <cell r="B4907">
            <v>8</v>
          </cell>
        </row>
        <row r="4908">
          <cell r="A4908">
            <v>303162</v>
          </cell>
          <cell r="B4908">
            <v>7</v>
          </cell>
        </row>
        <row r="4909">
          <cell r="A4909">
            <v>303163</v>
          </cell>
          <cell r="B4909">
            <v>13.5</v>
          </cell>
        </row>
        <row r="4910">
          <cell r="A4910">
            <v>303164</v>
          </cell>
          <cell r="B4910">
            <v>14</v>
          </cell>
        </row>
        <row r="4911">
          <cell r="A4911">
            <v>303165</v>
          </cell>
          <cell r="B4911">
            <v>1.5</v>
          </cell>
        </row>
        <row r="4912">
          <cell r="A4912">
            <v>303166</v>
          </cell>
          <cell r="B4912">
            <v>9</v>
          </cell>
        </row>
        <row r="4913">
          <cell r="A4913">
            <v>303174</v>
          </cell>
          <cell r="B4913"/>
        </row>
        <row r="4914">
          <cell r="A4914">
            <v>303176</v>
          </cell>
          <cell r="B4914">
            <v>3.5</v>
          </cell>
        </row>
        <row r="4915">
          <cell r="A4915">
            <v>303177</v>
          </cell>
          <cell r="B4915"/>
        </row>
        <row r="4916">
          <cell r="A4916">
            <v>303178</v>
          </cell>
          <cell r="B4916">
            <v>1</v>
          </cell>
        </row>
        <row r="4917">
          <cell r="A4917">
            <v>303179</v>
          </cell>
          <cell r="B4917">
            <v>3.5</v>
          </cell>
        </row>
        <row r="4918">
          <cell r="A4918">
            <v>303180</v>
          </cell>
          <cell r="B4918"/>
        </row>
        <row r="4919">
          <cell r="A4919">
            <v>303181</v>
          </cell>
          <cell r="B4919">
            <v>13.25</v>
          </cell>
        </row>
        <row r="4920">
          <cell r="A4920">
            <v>303185</v>
          </cell>
          <cell r="B4920">
            <v>1</v>
          </cell>
        </row>
        <row r="4921">
          <cell r="A4921">
            <v>303186</v>
          </cell>
          <cell r="B4921">
            <v>1</v>
          </cell>
        </row>
        <row r="4922">
          <cell r="A4922">
            <v>303187</v>
          </cell>
          <cell r="B4922">
            <v>10.25</v>
          </cell>
        </row>
        <row r="4923">
          <cell r="A4923">
            <v>303192</v>
          </cell>
          <cell r="B4923">
            <v>1</v>
          </cell>
        </row>
        <row r="4924">
          <cell r="A4924">
            <v>303193</v>
          </cell>
          <cell r="B4924"/>
        </row>
        <row r="4925">
          <cell r="A4925">
            <v>303194</v>
          </cell>
          <cell r="B4925">
            <v>1</v>
          </cell>
        </row>
        <row r="4926">
          <cell r="A4926">
            <v>303197</v>
          </cell>
          <cell r="B4926">
            <v>1</v>
          </cell>
        </row>
        <row r="4927">
          <cell r="A4927">
            <v>303198</v>
          </cell>
          <cell r="B4927"/>
        </row>
        <row r="4928">
          <cell r="A4928">
            <v>303202</v>
          </cell>
          <cell r="B4928">
            <v>2.5</v>
          </cell>
        </row>
        <row r="4929">
          <cell r="A4929">
            <v>303203</v>
          </cell>
          <cell r="B4929"/>
        </row>
        <row r="4930">
          <cell r="A4930">
            <v>303204</v>
          </cell>
          <cell r="B4930">
            <v>2</v>
          </cell>
        </row>
        <row r="4931">
          <cell r="A4931">
            <v>303225</v>
          </cell>
          <cell r="B4931">
            <v>1.5</v>
          </cell>
        </row>
        <row r="4932">
          <cell r="A4932">
            <v>303226</v>
          </cell>
          <cell r="B4932">
            <v>1</v>
          </cell>
        </row>
        <row r="4933">
          <cell r="A4933">
            <v>303227</v>
          </cell>
          <cell r="B4933"/>
        </row>
        <row r="4934">
          <cell r="A4934">
            <v>303228</v>
          </cell>
          <cell r="B4934"/>
        </row>
        <row r="4935">
          <cell r="A4935">
            <v>303240</v>
          </cell>
          <cell r="B4935">
            <v>1</v>
          </cell>
        </row>
        <row r="4936">
          <cell r="A4936">
            <v>303243</v>
          </cell>
          <cell r="B4936"/>
        </row>
        <row r="4937">
          <cell r="A4937">
            <v>303244</v>
          </cell>
          <cell r="B4937">
            <v>2.5</v>
          </cell>
        </row>
        <row r="4938">
          <cell r="A4938">
            <v>303246</v>
          </cell>
          <cell r="B4938">
            <v>1.5</v>
          </cell>
        </row>
        <row r="4939">
          <cell r="A4939">
            <v>303247</v>
          </cell>
          <cell r="B4939">
            <v>4</v>
          </cell>
        </row>
        <row r="4940">
          <cell r="A4940">
            <v>303251</v>
          </cell>
          <cell r="B4940">
            <v>11.75</v>
          </cell>
        </row>
        <row r="4941">
          <cell r="A4941">
            <v>303252</v>
          </cell>
          <cell r="B4941"/>
        </row>
        <row r="4942">
          <cell r="A4942">
            <v>303253</v>
          </cell>
          <cell r="B4942">
            <v>1</v>
          </cell>
        </row>
        <row r="4943">
          <cell r="A4943">
            <v>303254</v>
          </cell>
          <cell r="B4943">
            <v>1</v>
          </cell>
        </row>
        <row r="4944">
          <cell r="A4944">
            <v>303257</v>
          </cell>
          <cell r="B4944">
            <v>1</v>
          </cell>
        </row>
        <row r="4945">
          <cell r="A4945">
            <v>303270</v>
          </cell>
          <cell r="B4945">
            <v>1</v>
          </cell>
        </row>
        <row r="4946">
          <cell r="A4946">
            <v>303283</v>
          </cell>
          <cell r="B4946">
            <v>2</v>
          </cell>
        </row>
        <row r="4947">
          <cell r="A4947">
            <v>303284</v>
          </cell>
          <cell r="B4947">
            <v>2</v>
          </cell>
        </row>
        <row r="4948">
          <cell r="A4948">
            <v>303285</v>
          </cell>
          <cell r="B4948">
            <v>9</v>
          </cell>
        </row>
        <row r="4949">
          <cell r="A4949">
            <v>303287</v>
          </cell>
          <cell r="B4949">
            <v>2</v>
          </cell>
        </row>
        <row r="4950">
          <cell r="A4950">
            <v>303289</v>
          </cell>
          <cell r="B4950">
            <v>14</v>
          </cell>
        </row>
        <row r="4951">
          <cell r="A4951">
            <v>303298</v>
          </cell>
          <cell r="B4951">
            <v>2</v>
          </cell>
        </row>
        <row r="4952">
          <cell r="A4952">
            <v>303301</v>
          </cell>
          <cell r="B4952"/>
        </row>
        <row r="4953">
          <cell r="A4953">
            <v>303309</v>
          </cell>
          <cell r="B4953"/>
        </row>
        <row r="4954">
          <cell r="A4954">
            <v>303317</v>
          </cell>
          <cell r="B4954">
            <v>1</v>
          </cell>
        </row>
        <row r="4955">
          <cell r="A4955">
            <v>303323</v>
          </cell>
          <cell r="B4955">
            <v>1</v>
          </cell>
        </row>
        <row r="4956">
          <cell r="A4956">
            <v>303328</v>
          </cell>
          <cell r="B4956">
            <v>2</v>
          </cell>
        </row>
        <row r="4957">
          <cell r="A4957">
            <v>303329</v>
          </cell>
          <cell r="B4957">
            <v>1</v>
          </cell>
        </row>
        <row r="4958">
          <cell r="A4958">
            <v>303330</v>
          </cell>
          <cell r="B4958">
            <v>1</v>
          </cell>
        </row>
        <row r="4959">
          <cell r="A4959">
            <v>303340</v>
          </cell>
          <cell r="B4959">
            <v>2</v>
          </cell>
        </row>
        <row r="4960">
          <cell r="A4960">
            <v>303341</v>
          </cell>
          <cell r="B4960">
            <v>1.5</v>
          </cell>
        </row>
        <row r="4961">
          <cell r="A4961">
            <v>303343</v>
          </cell>
          <cell r="B4961">
            <v>1</v>
          </cell>
        </row>
        <row r="4962">
          <cell r="A4962">
            <v>303348</v>
          </cell>
          <cell r="B4962">
            <v>12</v>
          </cell>
        </row>
        <row r="4963">
          <cell r="A4963">
            <v>303359</v>
          </cell>
          <cell r="B4963"/>
        </row>
        <row r="4964">
          <cell r="A4964">
            <v>303360</v>
          </cell>
          <cell r="B4964">
            <v>3.5</v>
          </cell>
        </row>
        <row r="4965">
          <cell r="A4965">
            <v>303366</v>
          </cell>
          <cell r="B4965">
            <v>1</v>
          </cell>
        </row>
        <row r="4966">
          <cell r="A4966">
            <v>303373</v>
          </cell>
          <cell r="B4966">
            <v>1</v>
          </cell>
        </row>
        <row r="4967">
          <cell r="A4967">
            <v>303376</v>
          </cell>
          <cell r="B4967">
            <v>2</v>
          </cell>
        </row>
        <row r="4968">
          <cell r="A4968">
            <v>303377</v>
          </cell>
          <cell r="B4968">
            <v>1</v>
          </cell>
        </row>
        <row r="4969">
          <cell r="A4969">
            <v>303383</v>
          </cell>
          <cell r="B4969">
            <v>3.5</v>
          </cell>
        </row>
        <row r="4970">
          <cell r="A4970">
            <v>303384</v>
          </cell>
          <cell r="B4970"/>
        </row>
        <row r="4971">
          <cell r="A4971">
            <v>303401</v>
          </cell>
          <cell r="B4971"/>
        </row>
        <row r="4972">
          <cell r="A4972">
            <v>303402</v>
          </cell>
          <cell r="B4972">
            <v>2</v>
          </cell>
        </row>
        <row r="4973">
          <cell r="A4973">
            <v>303407</v>
          </cell>
          <cell r="B4973">
            <v>1</v>
          </cell>
        </row>
        <row r="4974">
          <cell r="A4974">
            <v>303410</v>
          </cell>
          <cell r="B4974">
            <v>5.5</v>
          </cell>
        </row>
        <row r="4975">
          <cell r="A4975">
            <v>303415</v>
          </cell>
          <cell r="B4975">
            <v>2</v>
          </cell>
        </row>
        <row r="4976">
          <cell r="A4976">
            <v>303416</v>
          </cell>
          <cell r="B4976">
            <v>3.5</v>
          </cell>
        </row>
        <row r="4977">
          <cell r="A4977">
            <v>303423</v>
          </cell>
          <cell r="B4977"/>
        </row>
        <row r="4978">
          <cell r="A4978">
            <v>303424</v>
          </cell>
          <cell r="B4978"/>
        </row>
        <row r="4979">
          <cell r="A4979">
            <v>303427</v>
          </cell>
          <cell r="B4979">
            <v>4.5</v>
          </cell>
        </row>
        <row r="4980">
          <cell r="A4980">
            <v>303437</v>
          </cell>
          <cell r="B4980">
            <v>1.25</v>
          </cell>
        </row>
        <row r="4981">
          <cell r="A4981">
            <v>303439</v>
          </cell>
          <cell r="B4981"/>
        </row>
        <row r="4982">
          <cell r="A4982">
            <v>303443</v>
          </cell>
          <cell r="B4982">
            <v>1</v>
          </cell>
        </row>
        <row r="4983">
          <cell r="A4983">
            <v>303445</v>
          </cell>
          <cell r="B4983">
            <v>1</v>
          </cell>
        </row>
        <row r="4984">
          <cell r="A4984">
            <v>303450</v>
          </cell>
          <cell r="B4984">
            <v>9</v>
          </cell>
        </row>
        <row r="4985">
          <cell r="A4985">
            <v>303452</v>
          </cell>
          <cell r="B4985">
            <v>1</v>
          </cell>
        </row>
        <row r="4986">
          <cell r="A4986">
            <v>303453</v>
          </cell>
          <cell r="B4986">
            <v>1.5</v>
          </cell>
        </row>
        <row r="4987">
          <cell r="A4987">
            <v>303454</v>
          </cell>
          <cell r="B4987">
            <v>1</v>
          </cell>
        </row>
        <row r="4988">
          <cell r="A4988">
            <v>303455</v>
          </cell>
          <cell r="B4988"/>
        </row>
        <row r="4989">
          <cell r="A4989">
            <v>303459</v>
          </cell>
          <cell r="B4989">
            <v>13</v>
          </cell>
        </row>
        <row r="4990">
          <cell r="A4990">
            <v>303462</v>
          </cell>
          <cell r="B4990">
            <v>1</v>
          </cell>
        </row>
        <row r="4991">
          <cell r="A4991">
            <v>303464</v>
          </cell>
          <cell r="B4991">
            <v>4</v>
          </cell>
        </row>
        <row r="4992">
          <cell r="A4992">
            <v>303465</v>
          </cell>
          <cell r="B4992"/>
        </row>
        <row r="4993">
          <cell r="A4993">
            <v>303480</v>
          </cell>
          <cell r="B4993">
            <v>2</v>
          </cell>
        </row>
        <row r="4994">
          <cell r="A4994">
            <v>303481</v>
          </cell>
          <cell r="B4994">
            <v>2</v>
          </cell>
        </row>
        <row r="4995">
          <cell r="A4995">
            <v>303482</v>
          </cell>
          <cell r="B4995">
            <v>2</v>
          </cell>
        </row>
        <row r="4996">
          <cell r="A4996">
            <v>303489</v>
          </cell>
          <cell r="B4996">
            <v>2</v>
          </cell>
        </row>
        <row r="4997">
          <cell r="A4997">
            <v>303502</v>
          </cell>
          <cell r="B4997"/>
        </row>
        <row r="4998">
          <cell r="A4998">
            <v>303503</v>
          </cell>
          <cell r="B4998"/>
        </row>
        <row r="4999">
          <cell r="A4999">
            <v>303510</v>
          </cell>
          <cell r="B4999"/>
        </row>
        <row r="5000">
          <cell r="A5000">
            <v>303511</v>
          </cell>
          <cell r="B5000">
            <v>1</v>
          </cell>
        </row>
        <row r="5001">
          <cell r="A5001">
            <v>303512</v>
          </cell>
          <cell r="B5001">
            <v>1</v>
          </cell>
        </row>
        <row r="5002">
          <cell r="A5002">
            <v>303518</v>
          </cell>
          <cell r="B5002">
            <v>2</v>
          </cell>
        </row>
        <row r="5003">
          <cell r="A5003">
            <v>303520</v>
          </cell>
          <cell r="B5003">
            <v>1</v>
          </cell>
        </row>
        <row r="5004">
          <cell r="A5004">
            <v>303526</v>
          </cell>
          <cell r="B5004">
            <v>1</v>
          </cell>
        </row>
        <row r="5005">
          <cell r="A5005">
            <v>303530</v>
          </cell>
          <cell r="B5005">
            <v>1</v>
          </cell>
        </row>
        <row r="5006">
          <cell r="A5006">
            <v>303538</v>
          </cell>
          <cell r="B5006"/>
        </row>
        <row r="5007">
          <cell r="A5007">
            <v>303540</v>
          </cell>
          <cell r="B5007"/>
        </row>
        <row r="5008">
          <cell r="A5008">
            <v>303543</v>
          </cell>
          <cell r="B5008">
            <v>9.5</v>
          </cell>
        </row>
        <row r="5009">
          <cell r="A5009">
            <v>303549</v>
          </cell>
          <cell r="B5009"/>
        </row>
        <row r="5010">
          <cell r="A5010">
            <v>303554</v>
          </cell>
          <cell r="B5010">
            <v>10</v>
          </cell>
        </row>
        <row r="5011">
          <cell r="A5011">
            <v>303556</v>
          </cell>
          <cell r="B5011">
            <v>1</v>
          </cell>
        </row>
        <row r="5012">
          <cell r="A5012">
            <v>303557</v>
          </cell>
          <cell r="B5012">
            <v>2</v>
          </cell>
        </row>
        <row r="5013">
          <cell r="A5013">
            <v>303558</v>
          </cell>
          <cell r="B5013">
            <v>3</v>
          </cell>
        </row>
        <row r="5014">
          <cell r="A5014">
            <v>303567</v>
          </cell>
          <cell r="B5014">
            <v>3</v>
          </cell>
        </row>
        <row r="5015">
          <cell r="A5015">
            <v>303584</v>
          </cell>
          <cell r="B5015">
            <v>1</v>
          </cell>
        </row>
        <row r="5016">
          <cell r="A5016">
            <v>303585</v>
          </cell>
          <cell r="B5016">
            <v>1</v>
          </cell>
        </row>
        <row r="5017">
          <cell r="A5017">
            <v>303586</v>
          </cell>
          <cell r="B5017">
            <v>1</v>
          </cell>
        </row>
        <row r="5018">
          <cell r="A5018">
            <v>303591</v>
          </cell>
          <cell r="B5018"/>
        </row>
        <row r="5019">
          <cell r="A5019">
            <v>303595</v>
          </cell>
          <cell r="B5019">
            <v>5</v>
          </cell>
        </row>
        <row r="5020">
          <cell r="A5020">
            <v>303604</v>
          </cell>
          <cell r="B5020">
            <v>1</v>
          </cell>
        </row>
        <row r="5021">
          <cell r="A5021">
            <v>303615</v>
          </cell>
          <cell r="B5021"/>
        </row>
        <row r="5022">
          <cell r="A5022">
            <v>303620</v>
          </cell>
          <cell r="B5022">
            <v>1</v>
          </cell>
        </row>
        <row r="5023">
          <cell r="A5023">
            <v>303621</v>
          </cell>
          <cell r="B5023">
            <v>1</v>
          </cell>
        </row>
        <row r="5024">
          <cell r="A5024">
            <v>303622</v>
          </cell>
          <cell r="B5024">
            <v>1.5</v>
          </cell>
        </row>
        <row r="5025">
          <cell r="A5025">
            <v>303623</v>
          </cell>
          <cell r="B5025">
            <v>3</v>
          </cell>
        </row>
        <row r="5026">
          <cell r="A5026">
            <v>303634</v>
          </cell>
          <cell r="B5026"/>
        </row>
        <row r="5027">
          <cell r="A5027">
            <v>303636</v>
          </cell>
          <cell r="B5027">
            <v>4</v>
          </cell>
        </row>
        <row r="5028">
          <cell r="A5028">
            <v>303638</v>
          </cell>
          <cell r="B5028">
            <v>3</v>
          </cell>
        </row>
        <row r="5029">
          <cell r="A5029">
            <v>303690</v>
          </cell>
          <cell r="B5029">
            <v>1.5</v>
          </cell>
        </row>
        <row r="5030">
          <cell r="A5030">
            <v>303691</v>
          </cell>
          <cell r="B5030">
            <v>2</v>
          </cell>
        </row>
        <row r="5031">
          <cell r="A5031">
            <v>303692</v>
          </cell>
          <cell r="B5031">
            <v>1</v>
          </cell>
        </row>
        <row r="5032">
          <cell r="A5032">
            <v>303703</v>
          </cell>
          <cell r="B5032">
            <v>1</v>
          </cell>
        </row>
        <row r="5033">
          <cell r="A5033">
            <v>303704</v>
          </cell>
          <cell r="B5033">
            <v>1</v>
          </cell>
        </row>
        <row r="5034">
          <cell r="A5034">
            <v>303705</v>
          </cell>
          <cell r="B5034">
            <v>1</v>
          </cell>
        </row>
        <row r="5035">
          <cell r="A5035">
            <v>303715</v>
          </cell>
          <cell r="B5035">
            <v>108.75</v>
          </cell>
        </row>
        <row r="5036">
          <cell r="A5036">
            <v>303718</v>
          </cell>
          <cell r="B5036">
            <v>2</v>
          </cell>
        </row>
        <row r="5037">
          <cell r="A5037">
            <v>303724</v>
          </cell>
          <cell r="B5037">
            <v>1</v>
          </cell>
        </row>
        <row r="5038">
          <cell r="A5038">
            <v>303725</v>
          </cell>
          <cell r="B5038">
            <v>2.5</v>
          </cell>
        </row>
        <row r="5039">
          <cell r="A5039">
            <v>303728</v>
          </cell>
          <cell r="B5039">
            <v>5.25</v>
          </cell>
        </row>
        <row r="5040">
          <cell r="A5040">
            <v>303729</v>
          </cell>
          <cell r="B5040">
            <v>1</v>
          </cell>
        </row>
        <row r="5041">
          <cell r="A5041">
            <v>303741</v>
          </cell>
          <cell r="B5041">
            <v>75.75</v>
          </cell>
        </row>
        <row r="5042">
          <cell r="A5042">
            <v>303749</v>
          </cell>
          <cell r="B5042">
            <v>2</v>
          </cell>
        </row>
        <row r="5043">
          <cell r="A5043">
            <v>303751</v>
          </cell>
          <cell r="B5043">
            <v>3</v>
          </cell>
        </row>
        <row r="5044">
          <cell r="A5044">
            <v>303752</v>
          </cell>
          <cell r="B5044">
            <v>47.5</v>
          </cell>
        </row>
        <row r="5045">
          <cell r="A5045">
            <v>303760</v>
          </cell>
          <cell r="B5045">
            <v>3</v>
          </cell>
        </row>
        <row r="5046">
          <cell r="A5046">
            <v>303763</v>
          </cell>
          <cell r="B5046">
            <v>1</v>
          </cell>
        </row>
        <row r="5047">
          <cell r="A5047">
            <v>303764</v>
          </cell>
          <cell r="B5047">
            <v>1</v>
          </cell>
        </row>
        <row r="5048">
          <cell r="A5048">
            <v>303765</v>
          </cell>
          <cell r="B5048">
            <v>8</v>
          </cell>
        </row>
        <row r="5049">
          <cell r="A5049">
            <v>303766</v>
          </cell>
          <cell r="B5049">
            <v>1</v>
          </cell>
        </row>
        <row r="5050">
          <cell r="A5050">
            <v>303774</v>
          </cell>
          <cell r="B5050">
            <v>1</v>
          </cell>
        </row>
        <row r="5051">
          <cell r="A5051">
            <v>303792</v>
          </cell>
          <cell r="B5051">
            <v>2</v>
          </cell>
        </row>
        <row r="5052">
          <cell r="A5052">
            <v>303794</v>
          </cell>
          <cell r="B5052">
            <v>5</v>
          </cell>
        </row>
        <row r="5053">
          <cell r="A5053">
            <v>303797</v>
          </cell>
          <cell r="B5053">
            <v>2</v>
          </cell>
        </row>
        <row r="5054">
          <cell r="A5054">
            <v>303799</v>
          </cell>
          <cell r="B5054">
            <v>1</v>
          </cell>
        </row>
        <row r="5055">
          <cell r="A5055">
            <v>303806</v>
          </cell>
          <cell r="B5055">
            <v>14</v>
          </cell>
        </row>
        <row r="5056">
          <cell r="A5056">
            <v>303810</v>
          </cell>
          <cell r="B5056">
            <v>1</v>
          </cell>
        </row>
        <row r="5057">
          <cell r="A5057">
            <v>303811</v>
          </cell>
          <cell r="B5057">
            <v>4.5</v>
          </cell>
        </row>
        <row r="5058">
          <cell r="A5058">
            <v>303812</v>
          </cell>
          <cell r="B5058">
            <v>1</v>
          </cell>
        </row>
        <row r="5059">
          <cell r="A5059">
            <v>303816</v>
          </cell>
          <cell r="B5059">
            <v>5.5</v>
          </cell>
        </row>
        <row r="5060">
          <cell r="A5060">
            <v>303817</v>
          </cell>
          <cell r="B5060"/>
        </row>
        <row r="5061">
          <cell r="A5061">
            <v>303818</v>
          </cell>
          <cell r="B5061">
            <v>5</v>
          </cell>
        </row>
        <row r="5062">
          <cell r="A5062">
            <v>303827</v>
          </cell>
          <cell r="B5062">
            <v>1.5</v>
          </cell>
        </row>
        <row r="5063">
          <cell r="A5063">
            <v>303829</v>
          </cell>
          <cell r="B5063">
            <v>12</v>
          </cell>
        </row>
        <row r="5064">
          <cell r="A5064">
            <v>303832</v>
          </cell>
          <cell r="B5064">
            <v>3</v>
          </cell>
        </row>
        <row r="5065">
          <cell r="A5065">
            <v>303833</v>
          </cell>
          <cell r="B5065">
            <v>1</v>
          </cell>
        </row>
        <row r="5066">
          <cell r="A5066">
            <v>303836</v>
          </cell>
          <cell r="B5066">
            <v>1</v>
          </cell>
        </row>
        <row r="5067">
          <cell r="A5067">
            <v>303837</v>
          </cell>
          <cell r="B5067">
            <v>1</v>
          </cell>
        </row>
        <row r="5068">
          <cell r="A5068">
            <v>303852</v>
          </cell>
          <cell r="B5068">
            <v>14.75</v>
          </cell>
        </row>
        <row r="5069">
          <cell r="A5069">
            <v>303856</v>
          </cell>
          <cell r="B5069">
            <v>3</v>
          </cell>
        </row>
        <row r="5070">
          <cell r="A5070">
            <v>303857</v>
          </cell>
          <cell r="B5070">
            <v>1</v>
          </cell>
        </row>
        <row r="5071">
          <cell r="A5071">
            <v>303858</v>
          </cell>
          <cell r="B5071"/>
        </row>
        <row r="5072">
          <cell r="A5072">
            <v>303865</v>
          </cell>
          <cell r="B5072">
            <v>1</v>
          </cell>
        </row>
        <row r="5073">
          <cell r="A5073">
            <v>303870</v>
          </cell>
          <cell r="B5073">
            <v>3.5</v>
          </cell>
        </row>
        <row r="5074">
          <cell r="A5074">
            <v>303871</v>
          </cell>
          <cell r="B5074">
            <v>1.5</v>
          </cell>
        </row>
        <row r="5075">
          <cell r="A5075">
            <v>303872</v>
          </cell>
          <cell r="B5075">
            <v>1</v>
          </cell>
        </row>
        <row r="5076">
          <cell r="A5076">
            <v>303873</v>
          </cell>
          <cell r="B5076">
            <v>12.5</v>
          </cell>
        </row>
        <row r="5077">
          <cell r="A5077">
            <v>303874</v>
          </cell>
          <cell r="B5077">
            <v>4</v>
          </cell>
        </row>
        <row r="5078">
          <cell r="A5078">
            <v>303878</v>
          </cell>
          <cell r="B5078">
            <v>1</v>
          </cell>
        </row>
        <row r="5079">
          <cell r="A5079">
            <v>303888</v>
          </cell>
          <cell r="B5079">
            <v>18</v>
          </cell>
        </row>
        <row r="5080">
          <cell r="A5080">
            <v>303892</v>
          </cell>
          <cell r="B5080">
            <v>2</v>
          </cell>
        </row>
        <row r="5081">
          <cell r="A5081">
            <v>303893</v>
          </cell>
          <cell r="B5081">
            <v>9.5</v>
          </cell>
        </row>
        <row r="5082">
          <cell r="A5082">
            <v>303894</v>
          </cell>
          <cell r="B5082"/>
        </row>
        <row r="5083">
          <cell r="A5083">
            <v>303897</v>
          </cell>
          <cell r="B5083">
            <v>1</v>
          </cell>
        </row>
        <row r="5084">
          <cell r="A5084">
            <v>303905</v>
          </cell>
          <cell r="B5084">
            <v>2</v>
          </cell>
        </row>
        <row r="5085">
          <cell r="A5085">
            <v>303906</v>
          </cell>
          <cell r="B5085">
            <v>1</v>
          </cell>
        </row>
        <row r="5086">
          <cell r="A5086">
            <v>303907</v>
          </cell>
          <cell r="B5086">
            <v>6</v>
          </cell>
        </row>
        <row r="5087">
          <cell r="A5087">
            <v>303908</v>
          </cell>
          <cell r="B5087">
            <v>1</v>
          </cell>
        </row>
        <row r="5088">
          <cell r="A5088">
            <v>303909</v>
          </cell>
          <cell r="B5088">
            <v>2</v>
          </cell>
        </row>
        <row r="5089">
          <cell r="A5089">
            <v>303912</v>
          </cell>
          <cell r="B5089">
            <v>3</v>
          </cell>
        </row>
        <row r="5090">
          <cell r="A5090">
            <v>303918</v>
          </cell>
          <cell r="B5090">
            <v>1.5</v>
          </cell>
        </row>
        <row r="5091">
          <cell r="A5091">
            <v>303919</v>
          </cell>
          <cell r="B5091">
            <v>1</v>
          </cell>
        </row>
        <row r="5092">
          <cell r="A5092">
            <v>303920</v>
          </cell>
          <cell r="B5092">
            <v>1</v>
          </cell>
        </row>
        <row r="5093">
          <cell r="A5093">
            <v>303921</v>
          </cell>
          <cell r="B5093">
            <v>2</v>
          </cell>
        </row>
        <row r="5094">
          <cell r="A5094">
            <v>303932</v>
          </cell>
          <cell r="B5094">
            <v>1</v>
          </cell>
        </row>
        <row r="5095">
          <cell r="A5095">
            <v>303933</v>
          </cell>
          <cell r="B5095">
            <v>56</v>
          </cell>
        </row>
        <row r="5096">
          <cell r="A5096">
            <v>303942</v>
          </cell>
          <cell r="B5096">
            <v>3.5</v>
          </cell>
        </row>
        <row r="5097">
          <cell r="A5097">
            <v>303943</v>
          </cell>
          <cell r="B5097">
            <v>14.75</v>
          </cell>
        </row>
        <row r="5098">
          <cell r="A5098">
            <v>303944</v>
          </cell>
          <cell r="B5098">
            <v>1</v>
          </cell>
        </row>
        <row r="5099">
          <cell r="A5099">
            <v>303947</v>
          </cell>
          <cell r="B5099">
            <v>2</v>
          </cell>
        </row>
        <row r="5100">
          <cell r="A5100">
            <v>303953</v>
          </cell>
          <cell r="B5100">
            <v>1</v>
          </cell>
        </row>
        <row r="5101">
          <cell r="A5101">
            <v>303956</v>
          </cell>
          <cell r="B5101">
            <v>4</v>
          </cell>
        </row>
        <row r="5102">
          <cell r="A5102">
            <v>303964</v>
          </cell>
          <cell r="B5102"/>
        </row>
        <row r="5103">
          <cell r="A5103">
            <v>303976</v>
          </cell>
          <cell r="B5103">
            <v>1</v>
          </cell>
        </row>
        <row r="5104">
          <cell r="A5104">
            <v>303977</v>
          </cell>
          <cell r="B5104">
            <v>3</v>
          </cell>
        </row>
        <row r="5105">
          <cell r="A5105">
            <v>303979</v>
          </cell>
          <cell r="B5105">
            <v>4</v>
          </cell>
        </row>
        <row r="5106">
          <cell r="A5106">
            <v>303986</v>
          </cell>
          <cell r="B5106"/>
        </row>
        <row r="5107">
          <cell r="A5107">
            <v>303987</v>
          </cell>
          <cell r="B5107"/>
        </row>
        <row r="5108">
          <cell r="A5108">
            <v>303994</v>
          </cell>
          <cell r="B5108"/>
        </row>
        <row r="5109">
          <cell r="A5109">
            <v>303996</v>
          </cell>
          <cell r="B5109">
            <v>3</v>
          </cell>
        </row>
        <row r="5110">
          <cell r="A5110">
            <v>304002</v>
          </cell>
          <cell r="B5110">
            <v>1</v>
          </cell>
        </row>
        <row r="5111">
          <cell r="A5111">
            <v>304004</v>
          </cell>
          <cell r="B5111"/>
        </row>
        <row r="5112">
          <cell r="A5112">
            <v>304013</v>
          </cell>
          <cell r="B5112">
            <v>1</v>
          </cell>
        </row>
        <row r="5113">
          <cell r="A5113">
            <v>304015</v>
          </cell>
          <cell r="B5113">
            <v>1</v>
          </cell>
        </row>
        <row r="5114">
          <cell r="A5114">
            <v>304016</v>
          </cell>
          <cell r="B5114"/>
        </row>
        <row r="5115">
          <cell r="A5115">
            <v>304019</v>
          </cell>
          <cell r="B5115">
            <v>1</v>
          </cell>
        </row>
        <row r="5116">
          <cell r="A5116">
            <v>304026</v>
          </cell>
          <cell r="B5116"/>
        </row>
        <row r="5117">
          <cell r="A5117">
            <v>304027</v>
          </cell>
          <cell r="B5117"/>
        </row>
        <row r="5118">
          <cell r="A5118">
            <v>304028</v>
          </cell>
          <cell r="B5118">
            <v>1</v>
          </cell>
        </row>
        <row r="5119">
          <cell r="A5119">
            <v>304030</v>
          </cell>
          <cell r="B5119"/>
        </row>
        <row r="5120">
          <cell r="A5120">
            <v>304037</v>
          </cell>
          <cell r="B5120"/>
        </row>
        <row r="5121">
          <cell r="A5121">
            <v>304041</v>
          </cell>
          <cell r="B5121">
            <v>1</v>
          </cell>
        </row>
        <row r="5122">
          <cell r="A5122">
            <v>304042</v>
          </cell>
          <cell r="B5122">
            <v>5.5</v>
          </cell>
        </row>
        <row r="5123">
          <cell r="A5123">
            <v>304045</v>
          </cell>
          <cell r="B5123">
            <v>2</v>
          </cell>
        </row>
        <row r="5124">
          <cell r="A5124">
            <v>304056</v>
          </cell>
          <cell r="B5124">
            <v>1</v>
          </cell>
        </row>
        <row r="5125">
          <cell r="A5125">
            <v>304063</v>
          </cell>
          <cell r="B5125">
            <v>1</v>
          </cell>
        </row>
        <row r="5126">
          <cell r="A5126">
            <v>304064</v>
          </cell>
          <cell r="B5126">
            <v>2</v>
          </cell>
        </row>
        <row r="5127">
          <cell r="A5127">
            <v>304069</v>
          </cell>
          <cell r="B5127">
            <v>1</v>
          </cell>
        </row>
        <row r="5128">
          <cell r="A5128">
            <v>304079</v>
          </cell>
          <cell r="B5128"/>
        </row>
        <row r="5129">
          <cell r="A5129">
            <v>304083</v>
          </cell>
          <cell r="B5129"/>
        </row>
        <row r="5130">
          <cell r="A5130">
            <v>304084</v>
          </cell>
          <cell r="B5130">
            <v>4.25</v>
          </cell>
        </row>
        <row r="5131">
          <cell r="A5131">
            <v>304085</v>
          </cell>
          <cell r="B5131">
            <v>3</v>
          </cell>
        </row>
        <row r="5132">
          <cell r="A5132">
            <v>304086</v>
          </cell>
          <cell r="B5132">
            <v>1</v>
          </cell>
        </row>
        <row r="5133">
          <cell r="A5133">
            <v>304095</v>
          </cell>
          <cell r="B5133"/>
        </row>
        <row r="5134">
          <cell r="A5134">
            <v>304096</v>
          </cell>
          <cell r="B5134">
            <v>6</v>
          </cell>
        </row>
        <row r="5135">
          <cell r="A5135">
            <v>304097</v>
          </cell>
          <cell r="B5135">
            <v>3</v>
          </cell>
        </row>
        <row r="5136">
          <cell r="A5136">
            <v>304101</v>
          </cell>
          <cell r="B5136">
            <v>1</v>
          </cell>
        </row>
        <row r="5137">
          <cell r="A5137">
            <v>304102</v>
          </cell>
          <cell r="B5137">
            <v>2</v>
          </cell>
        </row>
        <row r="5138">
          <cell r="A5138">
            <v>304106</v>
          </cell>
          <cell r="B5138">
            <v>1.5</v>
          </cell>
        </row>
        <row r="5139">
          <cell r="A5139">
            <v>304118</v>
          </cell>
          <cell r="B5139">
            <v>1</v>
          </cell>
        </row>
        <row r="5140">
          <cell r="A5140">
            <v>304120</v>
          </cell>
          <cell r="B5140">
            <v>11</v>
          </cell>
        </row>
        <row r="5141">
          <cell r="A5141">
            <v>304121</v>
          </cell>
          <cell r="B5141">
            <v>2</v>
          </cell>
        </row>
        <row r="5142">
          <cell r="A5142">
            <v>304138</v>
          </cell>
          <cell r="B5142">
            <v>1</v>
          </cell>
        </row>
        <row r="5143">
          <cell r="A5143">
            <v>304139</v>
          </cell>
          <cell r="B5143">
            <v>9</v>
          </cell>
        </row>
        <row r="5144">
          <cell r="A5144">
            <v>304155</v>
          </cell>
          <cell r="B5144">
            <v>1</v>
          </cell>
        </row>
        <row r="5145">
          <cell r="A5145">
            <v>304157</v>
          </cell>
          <cell r="B5145">
            <v>1</v>
          </cell>
        </row>
        <row r="5146">
          <cell r="A5146">
            <v>304167</v>
          </cell>
          <cell r="B5146">
            <v>3</v>
          </cell>
        </row>
        <row r="5147">
          <cell r="A5147">
            <v>304169</v>
          </cell>
          <cell r="B5147">
            <v>1</v>
          </cell>
        </row>
        <row r="5148">
          <cell r="A5148">
            <v>304172</v>
          </cell>
          <cell r="B5148">
            <v>1</v>
          </cell>
        </row>
        <row r="5149">
          <cell r="A5149">
            <v>304174</v>
          </cell>
          <cell r="B5149"/>
        </row>
        <row r="5150">
          <cell r="A5150">
            <v>304181</v>
          </cell>
          <cell r="B5150">
            <v>28</v>
          </cell>
        </row>
        <row r="5151">
          <cell r="A5151">
            <v>304208</v>
          </cell>
          <cell r="B5151">
            <v>1.5</v>
          </cell>
        </row>
        <row r="5152">
          <cell r="A5152">
            <v>304209</v>
          </cell>
          <cell r="B5152">
            <v>3.5</v>
          </cell>
        </row>
        <row r="5153">
          <cell r="A5153">
            <v>304214</v>
          </cell>
          <cell r="B5153">
            <v>8</v>
          </cell>
        </row>
        <row r="5154">
          <cell r="A5154">
            <v>304220</v>
          </cell>
          <cell r="B5154">
            <v>1</v>
          </cell>
        </row>
        <row r="5155">
          <cell r="A5155">
            <v>304228</v>
          </cell>
          <cell r="B5155"/>
        </row>
        <row r="5156">
          <cell r="A5156">
            <v>304233</v>
          </cell>
          <cell r="B5156">
            <v>1</v>
          </cell>
        </row>
        <row r="5157">
          <cell r="A5157">
            <v>304234</v>
          </cell>
          <cell r="B5157">
            <v>1</v>
          </cell>
        </row>
        <row r="5158">
          <cell r="A5158">
            <v>304235</v>
          </cell>
          <cell r="B5158">
            <v>1</v>
          </cell>
        </row>
        <row r="5159">
          <cell r="A5159">
            <v>304238</v>
          </cell>
          <cell r="B5159">
            <v>2</v>
          </cell>
        </row>
        <row r="5160">
          <cell r="A5160">
            <v>304241</v>
          </cell>
          <cell r="B5160">
            <v>9.75</v>
          </cell>
        </row>
        <row r="5161">
          <cell r="A5161">
            <v>304242</v>
          </cell>
          <cell r="B5161">
            <v>8.5</v>
          </cell>
        </row>
        <row r="5162">
          <cell r="A5162">
            <v>304248</v>
          </cell>
          <cell r="B5162">
            <v>2</v>
          </cell>
        </row>
        <row r="5163">
          <cell r="A5163">
            <v>304255</v>
          </cell>
          <cell r="B5163">
            <v>6.25</v>
          </cell>
        </row>
        <row r="5164">
          <cell r="A5164">
            <v>304272</v>
          </cell>
          <cell r="B5164">
            <v>2</v>
          </cell>
        </row>
        <row r="5165">
          <cell r="A5165">
            <v>304273</v>
          </cell>
          <cell r="B5165">
            <v>1</v>
          </cell>
        </row>
        <row r="5166">
          <cell r="A5166">
            <v>304275</v>
          </cell>
          <cell r="B5166">
            <v>1</v>
          </cell>
        </row>
        <row r="5167">
          <cell r="A5167">
            <v>304285</v>
          </cell>
          <cell r="B5167">
            <v>1</v>
          </cell>
        </row>
        <row r="5168">
          <cell r="A5168">
            <v>304301</v>
          </cell>
          <cell r="B5168">
            <v>2</v>
          </cell>
        </row>
        <row r="5169">
          <cell r="A5169">
            <v>304307</v>
          </cell>
          <cell r="B5169">
            <v>1</v>
          </cell>
        </row>
        <row r="5170">
          <cell r="A5170">
            <v>304308</v>
          </cell>
          <cell r="B5170">
            <v>2</v>
          </cell>
        </row>
        <row r="5171">
          <cell r="A5171">
            <v>304309</v>
          </cell>
          <cell r="B5171">
            <v>1.25</v>
          </cell>
        </row>
        <row r="5172">
          <cell r="A5172">
            <v>304324</v>
          </cell>
          <cell r="B5172">
            <v>2</v>
          </cell>
        </row>
        <row r="5173">
          <cell r="A5173">
            <v>304325</v>
          </cell>
          <cell r="B5173">
            <v>1</v>
          </cell>
        </row>
        <row r="5174">
          <cell r="A5174">
            <v>304326</v>
          </cell>
          <cell r="B5174">
            <v>1</v>
          </cell>
        </row>
        <row r="5175">
          <cell r="A5175">
            <v>304328</v>
          </cell>
          <cell r="B5175">
            <v>1</v>
          </cell>
        </row>
        <row r="5176">
          <cell r="A5176">
            <v>304329</v>
          </cell>
          <cell r="B5176">
            <v>1</v>
          </cell>
        </row>
        <row r="5177">
          <cell r="A5177">
            <v>304343</v>
          </cell>
          <cell r="B5177">
            <v>3</v>
          </cell>
        </row>
        <row r="5178">
          <cell r="A5178">
            <v>304344</v>
          </cell>
          <cell r="B5178">
            <v>8</v>
          </cell>
        </row>
        <row r="5179">
          <cell r="A5179">
            <v>304353</v>
          </cell>
          <cell r="B5179"/>
        </row>
        <row r="5180">
          <cell r="A5180">
            <v>304357</v>
          </cell>
          <cell r="B5180">
            <v>1</v>
          </cell>
        </row>
        <row r="5181">
          <cell r="A5181">
            <v>304358</v>
          </cell>
          <cell r="B5181">
            <v>1</v>
          </cell>
        </row>
        <row r="5182">
          <cell r="A5182">
            <v>304359</v>
          </cell>
          <cell r="B5182">
            <v>4</v>
          </cell>
        </row>
        <row r="5183">
          <cell r="A5183">
            <v>304372</v>
          </cell>
          <cell r="B5183">
            <v>2</v>
          </cell>
        </row>
        <row r="5184">
          <cell r="A5184">
            <v>304375</v>
          </cell>
          <cell r="B5184">
            <v>1</v>
          </cell>
        </row>
        <row r="5185">
          <cell r="A5185">
            <v>304392</v>
          </cell>
          <cell r="B5185"/>
        </row>
        <row r="5186">
          <cell r="A5186">
            <v>304395</v>
          </cell>
          <cell r="B5186">
            <v>1.75</v>
          </cell>
        </row>
        <row r="5187">
          <cell r="A5187">
            <v>304401</v>
          </cell>
          <cell r="B5187">
            <v>1.5</v>
          </cell>
        </row>
        <row r="5188">
          <cell r="A5188">
            <v>304402</v>
          </cell>
          <cell r="B5188">
            <v>1</v>
          </cell>
        </row>
        <row r="5189">
          <cell r="A5189">
            <v>304407</v>
          </cell>
          <cell r="B5189">
            <v>1</v>
          </cell>
        </row>
        <row r="5190">
          <cell r="A5190">
            <v>304408</v>
          </cell>
          <cell r="B5190">
            <v>2.5</v>
          </cell>
        </row>
        <row r="5191">
          <cell r="A5191">
            <v>304409</v>
          </cell>
          <cell r="B5191">
            <v>2.5</v>
          </cell>
        </row>
        <row r="5192">
          <cell r="A5192">
            <v>304412</v>
          </cell>
          <cell r="B5192">
            <v>1.5</v>
          </cell>
        </row>
        <row r="5193">
          <cell r="A5193">
            <v>304420</v>
          </cell>
          <cell r="B5193"/>
        </row>
        <row r="5194">
          <cell r="A5194">
            <v>304435</v>
          </cell>
          <cell r="B5194">
            <v>1</v>
          </cell>
        </row>
        <row r="5195">
          <cell r="A5195">
            <v>304438</v>
          </cell>
          <cell r="B5195"/>
        </row>
        <row r="5196">
          <cell r="A5196">
            <v>304447</v>
          </cell>
          <cell r="B5196">
            <v>1</v>
          </cell>
        </row>
        <row r="5197">
          <cell r="A5197">
            <v>304451</v>
          </cell>
          <cell r="B5197">
            <v>2</v>
          </cell>
        </row>
        <row r="5198">
          <cell r="A5198">
            <v>304457</v>
          </cell>
          <cell r="B5198">
            <v>12</v>
          </cell>
        </row>
        <row r="5199">
          <cell r="A5199">
            <v>304458</v>
          </cell>
          <cell r="B5199">
            <v>2</v>
          </cell>
        </row>
        <row r="5200">
          <cell r="A5200">
            <v>304462</v>
          </cell>
          <cell r="B5200">
            <v>1</v>
          </cell>
        </row>
        <row r="5201">
          <cell r="A5201">
            <v>304467</v>
          </cell>
          <cell r="B5201">
            <v>2</v>
          </cell>
        </row>
        <row r="5202">
          <cell r="A5202">
            <v>304474</v>
          </cell>
          <cell r="B5202">
            <v>1</v>
          </cell>
        </row>
        <row r="5203">
          <cell r="A5203">
            <v>304475</v>
          </cell>
          <cell r="B5203">
            <v>1.75</v>
          </cell>
        </row>
        <row r="5204">
          <cell r="A5204">
            <v>304478</v>
          </cell>
          <cell r="B5204">
            <v>45</v>
          </cell>
        </row>
        <row r="5205">
          <cell r="A5205">
            <v>304479</v>
          </cell>
          <cell r="B5205">
            <v>2.5</v>
          </cell>
        </row>
        <row r="5206">
          <cell r="A5206">
            <v>304486</v>
          </cell>
          <cell r="B5206"/>
        </row>
        <row r="5207">
          <cell r="A5207">
            <v>304488</v>
          </cell>
          <cell r="B5207">
            <v>1</v>
          </cell>
        </row>
        <row r="5208">
          <cell r="A5208">
            <v>304489</v>
          </cell>
          <cell r="B5208"/>
        </row>
        <row r="5209">
          <cell r="A5209">
            <v>304491</v>
          </cell>
          <cell r="B5209">
            <v>1</v>
          </cell>
        </row>
        <row r="5210">
          <cell r="A5210">
            <v>304492</v>
          </cell>
          <cell r="B5210">
            <v>3.25</v>
          </cell>
        </row>
        <row r="5211">
          <cell r="A5211">
            <v>304507</v>
          </cell>
          <cell r="B5211">
            <v>2</v>
          </cell>
        </row>
        <row r="5212">
          <cell r="A5212">
            <v>304511</v>
          </cell>
          <cell r="B5212">
            <v>3</v>
          </cell>
        </row>
        <row r="5213">
          <cell r="A5213">
            <v>304517</v>
          </cell>
          <cell r="B5213">
            <v>6.25</v>
          </cell>
        </row>
        <row r="5214">
          <cell r="A5214">
            <v>304530</v>
          </cell>
          <cell r="B5214">
            <v>1.5</v>
          </cell>
        </row>
        <row r="5215">
          <cell r="A5215">
            <v>304542</v>
          </cell>
          <cell r="B5215">
            <v>1</v>
          </cell>
        </row>
        <row r="5216">
          <cell r="A5216">
            <v>304543</v>
          </cell>
          <cell r="B5216">
            <v>1</v>
          </cell>
        </row>
        <row r="5217">
          <cell r="A5217">
            <v>304565</v>
          </cell>
          <cell r="B5217">
            <v>11</v>
          </cell>
        </row>
        <row r="5218">
          <cell r="A5218">
            <v>304566</v>
          </cell>
          <cell r="B5218">
            <v>2.25</v>
          </cell>
        </row>
        <row r="5219">
          <cell r="A5219">
            <v>304573</v>
          </cell>
          <cell r="B5219">
            <v>1</v>
          </cell>
        </row>
        <row r="5220">
          <cell r="A5220">
            <v>304580</v>
          </cell>
          <cell r="B5220">
            <v>1</v>
          </cell>
        </row>
        <row r="5221">
          <cell r="A5221">
            <v>304596</v>
          </cell>
          <cell r="B5221">
            <v>2</v>
          </cell>
        </row>
        <row r="5222">
          <cell r="A5222">
            <v>304597</v>
          </cell>
          <cell r="B5222">
            <v>1</v>
          </cell>
        </row>
        <row r="5223">
          <cell r="A5223">
            <v>304600</v>
          </cell>
          <cell r="B5223">
            <v>2.5</v>
          </cell>
        </row>
        <row r="5224">
          <cell r="A5224">
            <v>304602</v>
          </cell>
          <cell r="B5224">
            <v>6.5</v>
          </cell>
        </row>
        <row r="5225">
          <cell r="A5225">
            <v>304617</v>
          </cell>
          <cell r="B5225">
            <v>2</v>
          </cell>
        </row>
        <row r="5226">
          <cell r="A5226">
            <v>304618</v>
          </cell>
          <cell r="B5226">
            <v>7.75</v>
          </cell>
        </row>
        <row r="5227">
          <cell r="A5227">
            <v>304619</v>
          </cell>
          <cell r="B5227">
            <v>1</v>
          </cell>
        </row>
        <row r="5228">
          <cell r="A5228">
            <v>304621</v>
          </cell>
          <cell r="B5228">
            <v>1.25</v>
          </cell>
        </row>
        <row r="5229">
          <cell r="A5229">
            <v>304631</v>
          </cell>
          <cell r="B5229">
            <v>6</v>
          </cell>
        </row>
        <row r="5230">
          <cell r="A5230">
            <v>304632</v>
          </cell>
          <cell r="B5230">
            <v>10.5</v>
          </cell>
        </row>
        <row r="5231">
          <cell r="A5231">
            <v>304633</v>
          </cell>
          <cell r="B5231">
            <v>1</v>
          </cell>
        </row>
        <row r="5232">
          <cell r="A5232">
            <v>304640</v>
          </cell>
          <cell r="B5232">
            <v>1.25</v>
          </cell>
        </row>
        <row r="5233">
          <cell r="A5233">
            <v>304641</v>
          </cell>
          <cell r="B5233">
            <v>1</v>
          </cell>
        </row>
        <row r="5234">
          <cell r="A5234">
            <v>304642</v>
          </cell>
          <cell r="B5234">
            <v>1</v>
          </cell>
        </row>
        <row r="5235">
          <cell r="A5235">
            <v>304643</v>
          </cell>
          <cell r="B5235">
            <v>2.5</v>
          </cell>
        </row>
        <row r="5236">
          <cell r="A5236">
            <v>304655</v>
          </cell>
          <cell r="B5236">
            <v>1</v>
          </cell>
        </row>
        <row r="5237">
          <cell r="A5237">
            <v>304669</v>
          </cell>
          <cell r="B5237">
            <v>5</v>
          </cell>
        </row>
        <row r="5238">
          <cell r="A5238">
            <v>304670</v>
          </cell>
          <cell r="B5238">
            <v>1.5</v>
          </cell>
        </row>
        <row r="5239">
          <cell r="A5239">
            <v>304671</v>
          </cell>
          <cell r="B5239">
            <v>1</v>
          </cell>
        </row>
        <row r="5240">
          <cell r="A5240">
            <v>304675</v>
          </cell>
          <cell r="B5240"/>
        </row>
        <row r="5241">
          <cell r="A5241">
            <v>304688</v>
          </cell>
          <cell r="B5241">
            <v>1</v>
          </cell>
        </row>
        <row r="5242">
          <cell r="A5242">
            <v>304704</v>
          </cell>
          <cell r="B5242">
            <v>1</v>
          </cell>
        </row>
        <row r="5243">
          <cell r="A5243">
            <v>304705</v>
          </cell>
          <cell r="B5243">
            <v>5</v>
          </cell>
        </row>
        <row r="5244">
          <cell r="A5244">
            <v>304706</v>
          </cell>
          <cell r="B5244">
            <v>3</v>
          </cell>
        </row>
        <row r="5245">
          <cell r="A5245">
            <v>304708</v>
          </cell>
          <cell r="B5245">
            <v>1.5</v>
          </cell>
        </row>
        <row r="5246">
          <cell r="A5246">
            <v>304710</v>
          </cell>
          <cell r="B5246">
            <v>9</v>
          </cell>
        </row>
        <row r="5247">
          <cell r="A5247">
            <v>304721</v>
          </cell>
          <cell r="B5247">
            <v>1</v>
          </cell>
        </row>
        <row r="5248">
          <cell r="A5248">
            <v>304727</v>
          </cell>
          <cell r="B5248">
            <v>2.5</v>
          </cell>
        </row>
        <row r="5249">
          <cell r="A5249">
            <v>304728</v>
          </cell>
          <cell r="B5249">
            <v>2</v>
          </cell>
        </row>
        <row r="5250">
          <cell r="A5250">
            <v>304737</v>
          </cell>
          <cell r="B5250">
            <v>2</v>
          </cell>
        </row>
        <row r="5251">
          <cell r="A5251">
            <v>304738</v>
          </cell>
          <cell r="B5251">
            <v>1</v>
          </cell>
        </row>
        <row r="5252">
          <cell r="A5252">
            <v>304739</v>
          </cell>
          <cell r="B5252">
            <v>27.5</v>
          </cell>
        </row>
        <row r="5253">
          <cell r="A5253">
            <v>304740</v>
          </cell>
          <cell r="B5253">
            <v>1</v>
          </cell>
        </row>
        <row r="5254">
          <cell r="A5254">
            <v>304741</v>
          </cell>
          <cell r="B5254">
            <v>20.5</v>
          </cell>
        </row>
        <row r="5255">
          <cell r="A5255">
            <v>304745</v>
          </cell>
          <cell r="B5255">
            <v>2</v>
          </cell>
        </row>
        <row r="5256">
          <cell r="A5256">
            <v>304746</v>
          </cell>
          <cell r="B5256">
            <v>1</v>
          </cell>
        </row>
        <row r="5257">
          <cell r="A5257">
            <v>304750</v>
          </cell>
          <cell r="B5257">
            <v>157</v>
          </cell>
        </row>
        <row r="5258">
          <cell r="A5258">
            <v>304753</v>
          </cell>
          <cell r="B5258">
            <v>3.5</v>
          </cell>
        </row>
        <row r="5259">
          <cell r="A5259">
            <v>304783</v>
          </cell>
          <cell r="B5259">
            <v>1</v>
          </cell>
        </row>
        <row r="5260">
          <cell r="A5260">
            <v>304784</v>
          </cell>
          <cell r="B5260">
            <v>6</v>
          </cell>
        </row>
        <row r="5261">
          <cell r="A5261">
            <v>304785</v>
          </cell>
          <cell r="B5261">
            <v>1</v>
          </cell>
        </row>
        <row r="5262">
          <cell r="A5262">
            <v>304787</v>
          </cell>
          <cell r="B5262">
            <v>5</v>
          </cell>
        </row>
        <row r="5263">
          <cell r="A5263">
            <v>304790</v>
          </cell>
          <cell r="B5263">
            <v>1</v>
          </cell>
        </row>
        <row r="5264">
          <cell r="A5264">
            <v>304791</v>
          </cell>
          <cell r="B5264">
            <v>2</v>
          </cell>
        </row>
        <row r="5265">
          <cell r="A5265">
            <v>304813</v>
          </cell>
          <cell r="B5265">
            <v>1</v>
          </cell>
        </row>
        <row r="5266">
          <cell r="A5266">
            <v>304814</v>
          </cell>
          <cell r="B5266">
            <v>4</v>
          </cell>
        </row>
        <row r="5267">
          <cell r="A5267">
            <v>304815</v>
          </cell>
          <cell r="B5267">
            <v>4.5</v>
          </cell>
        </row>
        <row r="5268">
          <cell r="A5268">
            <v>304816</v>
          </cell>
          <cell r="B5268">
            <v>3</v>
          </cell>
        </row>
        <row r="5269">
          <cell r="A5269">
            <v>304834</v>
          </cell>
          <cell r="B5269">
            <v>1</v>
          </cell>
        </row>
        <row r="5270">
          <cell r="A5270">
            <v>304836</v>
          </cell>
          <cell r="B5270">
            <v>1.25</v>
          </cell>
        </row>
        <row r="5271">
          <cell r="A5271">
            <v>304839</v>
          </cell>
          <cell r="B5271">
            <v>1</v>
          </cell>
        </row>
        <row r="5272">
          <cell r="A5272">
            <v>304852</v>
          </cell>
          <cell r="B5272">
            <v>3</v>
          </cell>
        </row>
        <row r="5273">
          <cell r="A5273">
            <v>304856</v>
          </cell>
          <cell r="B5273">
            <v>1.5</v>
          </cell>
        </row>
        <row r="5274">
          <cell r="A5274">
            <v>304857</v>
          </cell>
          <cell r="B5274">
            <v>3.5</v>
          </cell>
        </row>
        <row r="5275">
          <cell r="A5275">
            <v>304859</v>
          </cell>
          <cell r="B5275"/>
        </row>
        <row r="5276">
          <cell r="A5276">
            <v>304871</v>
          </cell>
          <cell r="B5276">
            <v>58.5</v>
          </cell>
        </row>
        <row r="5277">
          <cell r="A5277">
            <v>304872</v>
          </cell>
          <cell r="B5277">
            <v>5</v>
          </cell>
        </row>
        <row r="5278">
          <cell r="A5278">
            <v>304877</v>
          </cell>
          <cell r="B5278">
            <v>11</v>
          </cell>
        </row>
        <row r="5279">
          <cell r="A5279">
            <v>304878</v>
          </cell>
          <cell r="B5279">
            <v>1</v>
          </cell>
        </row>
        <row r="5280">
          <cell r="A5280">
            <v>304889</v>
          </cell>
          <cell r="B5280">
            <v>1</v>
          </cell>
        </row>
        <row r="5281">
          <cell r="A5281">
            <v>304896</v>
          </cell>
          <cell r="B5281">
            <v>5</v>
          </cell>
        </row>
        <row r="5282">
          <cell r="A5282">
            <v>304898</v>
          </cell>
          <cell r="B5282">
            <v>1</v>
          </cell>
        </row>
        <row r="5283">
          <cell r="A5283">
            <v>304902</v>
          </cell>
          <cell r="B5283">
            <v>7</v>
          </cell>
        </row>
        <row r="5284">
          <cell r="A5284">
            <v>304912</v>
          </cell>
          <cell r="B5284">
            <v>1</v>
          </cell>
        </row>
        <row r="5285">
          <cell r="A5285">
            <v>304914</v>
          </cell>
          <cell r="B5285">
            <v>3</v>
          </cell>
        </row>
        <row r="5286">
          <cell r="A5286">
            <v>304916</v>
          </cell>
          <cell r="B5286">
            <v>4</v>
          </cell>
        </row>
        <row r="5287">
          <cell r="A5287">
            <v>304920</v>
          </cell>
          <cell r="B5287"/>
        </row>
        <row r="5288">
          <cell r="A5288">
            <v>304923</v>
          </cell>
          <cell r="B5288"/>
        </row>
        <row r="5289">
          <cell r="A5289">
            <v>304934</v>
          </cell>
          <cell r="B5289">
            <v>3.5</v>
          </cell>
        </row>
        <row r="5290">
          <cell r="A5290">
            <v>304936</v>
          </cell>
          <cell r="B5290">
            <v>1</v>
          </cell>
        </row>
        <row r="5291">
          <cell r="A5291">
            <v>304937</v>
          </cell>
          <cell r="B5291">
            <v>2</v>
          </cell>
        </row>
        <row r="5292">
          <cell r="A5292">
            <v>304938</v>
          </cell>
          <cell r="B5292">
            <v>4</v>
          </cell>
        </row>
        <row r="5293">
          <cell r="A5293">
            <v>304951</v>
          </cell>
          <cell r="B5293">
            <v>4.25</v>
          </cell>
        </row>
        <row r="5294">
          <cell r="A5294">
            <v>304952</v>
          </cell>
          <cell r="B5294">
            <v>1</v>
          </cell>
        </row>
        <row r="5295">
          <cell r="A5295">
            <v>304955</v>
          </cell>
          <cell r="B5295">
            <v>2</v>
          </cell>
        </row>
        <row r="5296">
          <cell r="A5296">
            <v>304957</v>
          </cell>
          <cell r="B5296">
            <v>1</v>
          </cell>
        </row>
        <row r="5297">
          <cell r="A5297">
            <v>304960</v>
          </cell>
          <cell r="B5297"/>
        </row>
        <row r="5298">
          <cell r="A5298">
            <v>304969</v>
          </cell>
          <cell r="B5298">
            <v>1</v>
          </cell>
        </row>
        <row r="5299">
          <cell r="A5299">
            <v>304978</v>
          </cell>
          <cell r="B5299">
            <v>2</v>
          </cell>
        </row>
        <row r="5300">
          <cell r="A5300">
            <v>304979</v>
          </cell>
          <cell r="B5300">
            <v>1</v>
          </cell>
        </row>
        <row r="5301">
          <cell r="A5301">
            <v>304980</v>
          </cell>
          <cell r="B5301">
            <v>6</v>
          </cell>
        </row>
        <row r="5302">
          <cell r="A5302">
            <v>304983</v>
          </cell>
          <cell r="B5302">
            <v>1.5</v>
          </cell>
        </row>
        <row r="5303">
          <cell r="A5303">
            <v>304995</v>
          </cell>
          <cell r="B5303">
            <v>3</v>
          </cell>
        </row>
        <row r="5304">
          <cell r="A5304">
            <v>304996</v>
          </cell>
          <cell r="B5304">
            <v>8.5</v>
          </cell>
        </row>
        <row r="5305">
          <cell r="A5305">
            <v>304997</v>
          </cell>
          <cell r="B5305">
            <v>2</v>
          </cell>
        </row>
        <row r="5306">
          <cell r="A5306">
            <v>304998</v>
          </cell>
          <cell r="B5306">
            <v>1</v>
          </cell>
        </row>
        <row r="5307">
          <cell r="A5307">
            <v>304999</v>
          </cell>
          <cell r="B5307">
            <v>4</v>
          </cell>
        </row>
        <row r="5308">
          <cell r="A5308">
            <v>305001</v>
          </cell>
          <cell r="B5308">
            <v>1</v>
          </cell>
        </row>
        <row r="5309">
          <cell r="A5309">
            <v>305002</v>
          </cell>
          <cell r="B5309">
            <v>1</v>
          </cell>
        </row>
        <row r="5310">
          <cell r="A5310">
            <v>305015</v>
          </cell>
          <cell r="B5310">
            <v>31.5</v>
          </cell>
        </row>
        <row r="5311">
          <cell r="A5311">
            <v>305017</v>
          </cell>
          <cell r="B5311">
            <v>1</v>
          </cell>
        </row>
        <row r="5312">
          <cell r="A5312">
            <v>305018</v>
          </cell>
          <cell r="B5312">
            <v>1</v>
          </cell>
        </row>
        <row r="5313">
          <cell r="A5313">
            <v>305033</v>
          </cell>
          <cell r="B5313">
            <v>17</v>
          </cell>
        </row>
        <row r="5314">
          <cell r="A5314">
            <v>305034</v>
          </cell>
          <cell r="B5314">
            <v>2</v>
          </cell>
        </row>
        <row r="5315">
          <cell r="A5315">
            <v>305035</v>
          </cell>
          <cell r="B5315">
            <v>1</v>
          </cell>
        </row>
        <row r="5316">
          <cell r="A5316">
            <v>305041</v>
          </cell>
          <cell r="B5316">
            <v>49</v>
          </cell>
        </row>
        <row r="5317">
          <cell r="A5317">
            <v>305051</v>
          </cell>
          <cell r="B5317">
            <v>2</v>
          </cell>
        </row>
        <row r="5318">
          <cell r="A5318">
            <v>305056</v>
          </cell>
          <cell r="B5318">
            <v>29.5</v>
          </cell>
        </row>
        <row r="5319">
          <cell r="A5319">
            <v>305057</v>
          </cell>
          <cell r="B5319"/>
        </row>
        <row r="5320">
          <cell r="A5320">
            <v>305065</v>
          </cell>
          <cell r="B5320">
            <v>7</v>
          </cell>
        </row>
        <row r="5321">
          <cell r="A5321">
            <v>305069</v>
          </cell>
          <cell r="B5321">
            <v>1</v>
          </cell>
        </row>
        <row r="5322">
          <cell r="A5322">
            <v>305071</v>
          </cell>
          <cell r="B5322">
            <v>1</v>
          </cell>
        </row>
        <row r="5323">
          <cell r="A5323">
            <v>305073</v>
          </cell>
          <cell r="B5323">
            <v>2</v>
          </cell>
        </row>
        <row r="5324">
          <cell r="A5324">
            <v>305074</v>
          </cell>
          <cell r="B5324">
            <v>2</v>
          </cell>
        </row>
        <row r="5325">
          <cell r="A5325">
            <v>305076</v>
          </cell>
          <cell r="B5325">
            <v>2</v>
          </cell>
        </row>
        <row r="5326">
          <cell r="A5326">
            <v>305077</v>
          </cell>
          <cell r="B5326">
            <v>4</v>
          </cell>
        </row>
        <row r="5327">
          <cell r="A5327">
            <v>305087</v>
          </cell>
          <cell r="B5327">
            <v>1</v>
          </cell>
        </row>
        <row r="5328">
          <cell r="A5328">
            <v>305089</v>
          </cell>
          <cell r="B5328">
            <v>1.5</v>
          </cell>
        </row>
        <row r="5329">
          <cell r="A5329">
            <v>305093</v>
          </cell>
          <cell r="B5329">
            <v>4</v>
          </cell>
        </row>
        <row r="5330">
          <cell r="A5330">
            <v>305100</v>
          </cell>
          <cell r="B5330">
            <v>35</v>
          </cell>
        </row>
        <row r="5331">
          <cell r="A5331">
            <v>305105</v>
          </cell>
          <cell r="B5331">
            <v>1.25</v>
          </cell>
        </row>
        <row r="5332">
          <cell r="A5332">
            <v>305106</v>
          </cell>
          <cell r="B5332">
            <v>5.5</v>
          </cell>
        </row>
        <row r="5333">
          <cell r="A5333">
            <v>305107</v>
          </cell>
          <cell r="B5333">
            <v>2</v>
          </cell>
        </row>
        <row r="5334">
          <cell r="A5334">
            <v>305108</v>
          </cell>
          <cell r="B5334">
            <v>1</v>
          </cell>
        </row>
        <row r="5335">
          <cell r="A5335">
            <v>305120</v>
          </cell>
          <cell r="B5335">
            <v>4.75</v>
          </cell>
        </row>
        <row r="5336">
          <cell r="A5336">
            <v>305125</v>
          </cell>
          <cell r="B5336">
            <v>25</v>
          </cell>
        </row>
        <row r="5337">
          <cell r="A5337">
            <v>305126</v>
          </cell>
          <cell r="B5337">
            <v>1</v>
          </cell>
        </row>
        <row r="5338">
          <cell r="A5338">
            <v>305127</v>
          </cell>
          <cell r="B5338">
            <v>1</v>
          </cell>
        </row>
        <row r="5339">
          <cell r="A5339">
            <v>305143</v>
          </cell>
          <cell r="B5339">
            <v>3</v>
          </cell>
        </row>
        <row r="5340">
          <cell r="A5340">
            <v>305146</v>
          </cell>
          <cell r="B5340">
            <v>2</v>
          </cell>
        </row>
        <row r="5341">
          <cell r="A5341">
            <v>305149</v>
          </cell>
          <cell r="B5341">
            <v>2</v>
          </cell>
        </row>
        <row r="5342">
          <cell r="A5342">
            <v>305158</v>
          </cell>
          <cell r="B5342">
            <v>2</v>
          </cell>
        </row>
        <row r="5343">
          <cell r="A5343">
            <v>305160</v>
          </cell>
          <cell r="B5343">
            <v>27</v>
          </cell>
        </row>
        <row r="5344">
          <cell r="A5344">
            <v>305163</v>
          </cell>
          <cell r="B5344">
            <v>2</v>
          </cell>
        </row>
        <row r="5345">
          <cell r="A5345">
            <v>305164</v>
          </cell>
          <cell r="B5345">
            <v>22.5</v>
          </cell>
        </row>
        <row r="5346">
          <cell r="A5346">
            <v>305167</v>
          </cell>
          <cell r="B5346">
            <v>31.25</v>
          </cell>
        </row>
        <row r="5347">
          <cell r="A5347">
            <v>305171</v>
          </cell>
          <cell r="B5347">
            <v>1.5</v>
          </cell>
        </row>
        <row r="5348">
          <cell r="A5348">
            <v>305172</v>
          </cell>
          <cell r="B5348">
            <v>2</v>
          </cell>
        </row>
        <row r="5349">
          <cell r="A5349">
            <v>305181</v>
          </cell>
          <cell r="B5349">
            <v>4</v>
          </cell>
        </row>
        <row r="5350">
          <cell r="A5350">
            <v>305182</v>
          </cell>
          <cell r="B5350">
            <v>4</v>
          </cell>
        </row>
        <row r="5351">
          <cell r="A5351">
            <v>305183</v>
          </cell>
          <cell r="B5351">
            <v>4</v>
          </cell>
        </row>
        <row r="5352">
          <cell r="A5352">
            <v>305185</v>
          </cell>
          <cell r="B5352">
            <v>4</v>
          </cell>
        </row>
        <row r="5353">
          <cell r="A5353">
            <v>305186</v>
          </cell>
          <cell r="B5353">
            <v>1</v>
          </cell>
        </row>
        <row r="5354">
          <cell r="A5354">
            <v>305193</v>
          </cell>
          <cell r="B5354">
            <v>3</v>
          </cell>
        </row>
        <row r="5355">
          <cell r="A5355">
            <v>305195</v>
          </cell>
          <cell r="B5355"/>
        </row>
        <row r="5356">
          <cell r="A5356">
            <v>305197</v>
          </cell>
          <cell r="B5356">
            <v>6</v>
          </cell>
        </row>
        <row r="5357">
          <cell r="A5357">
            <v>305198</v>
          </cell>
          <cell r="B5357">
            <v>1.25</v>
          </cell>
        </row>
        <row r="5358">
          <cell r="A5358">
            <v>305199</v>
          </cell>
          <cell r="B5358">
            <v>3</v>
          </cell>
        </row>
        <row r="5359">
          <cell r="A5359">
            <v>305206</v>
          </cell>
          <cell r="B5359">
            <v>1.5</v>
          </cell>
        </row>
        <row r="5360">
          <cell r="A5360">
            <v>305212</v>
          </cell>
          <cell r="B5360">
            <v>2</v>
          </cell>
        </row>
        <row r="5361">
          <cell r="A5361">
            <v>305213</v>
          </cell>
          <cell r="B5361">
            <v>6.25</v>
          </cell>
        </row>
        <row r="5362">
          <cell r="A5362">
            <v>305214</v>
          </cell>
          <cell r="B5362">
            <v>1</v>
          </cell>
        </row>
        <row r="5363">
          <cell r="A5363">
            <v>305215</v>
          </cell>
          <cell r="B5363">
            <v>1</v>
          </cell>
        </row>
        <row r="5364">
          <cell r="A5364">
            <v>305216</v>
          </cell>
          <cell r="B5364">
            <v>1</v>
          </cell>
        </row>
        <row r="5365">
          <cell r="A5365">
            <v>305229</v>
          </cell>
          <cell r="B5365"/>
        </row>
        <row r="5366">
          <cell r="A5366">
            <v>305231</v>
          </cell>
          <cell r="B5366">
            <v>7.5</v>
          </cell>
        </row>
        <row r="5367">
          <cell r="A5367">
            <v>305232</v>
          </cell>
          <cell r="B5367">
            <v>1.25</v>
          </cell>
        </row>
        <row r="5368">
          <cell r="A5368">
            <v>305233</v>
          </cell>
          <cell r="B5368">
            <v>2</v>
          </cell>
        </row>
        <row r="5369">
          <cell r="A5369">
            <v>305239</v>
          </cell>
          <cell r="B5369">
            <v>3</v>
          </cell>
        </row>
        <row r="5370">
          <cell r="A5370">
            <v>305247</v>
          </cell>
          <cell r="B5370">
            <v>5.5</v>
          </cell>
        </row>
        <row r="5371">
          <cell r="A5371">
            <v>305256</v>
          </cell>
          <cell r="B5371">
            <v>5</v>
          </cell>
        </row>
        <row r="5372">
          <cell r="A5372">
            <v>305264</v>
          </cell>
          <cell r="B5372">
            <v>1</v>
          </cell>
        </row>
        <row r="5373">
          <cell r="A5373">
            <v>305265</v>
          </cell>
          <cell r="B5373">
            <v>1.5</v>
          </cell>
        </row>
        <row r="5374">
          <cell r="A5374">
            <v>305272</v>
          </cell>
          <cell r="B5374">
            <v>9.5</v>
          </cell>
        </row>
        <row r="5375">
          <cell r="A5375">
            <v>305278</v>
          </cell>
          <cell r="B5375">
            <v>1</v>
          </cell>
        </row>
        <row r="5376">
          <cell r="A5376">
            <v>305286</v>
          </cell>
          <cell r="B5376"/>
        </row>
        <row r="5377">
          <cell r="A5377">
            <v>305290</v>
          </cell>
          <cell r="B5377">
            <v>11</v>
          </cell>
        </row>
        <row r="5378">
          <cell r="A5378">
            <v>305305</v>
          </cell>
          <cell r="B5378">
            <v>10.5</v>
          </cell>
        </row>
        <row r="5379">
          <cell r="A5379">
            <v>305306</v>
          </cell>
          <cell r="B5379">
            <v>45</v>
          </cell>
        </row>
        <row r="5380">
          <cell r="A5380">
            <v>305307</v>
          </cell>
          <cell r="B5380">
            <v>3</v>
          </cell>
        </row>
        <row r="5381">
          <cell r="A5381">
            <v>305309</v>
          </cell>
          <cell r="B5381">
            <v>17.5</v>
          </cell>
        </row>
        <row r="5382">
          <cell r="A5382">
            <v>305310</v>
          </cell>
          <cell r="B5382">
            <v>3</v>
          </cell>
        </row>
        <row r="5383">
          <cell r="A5383">
            <v>305311</v>
          </cell>
          <cell r="B5383">
            <v>1</v>
          </cell>
        </row>
        <row r="5384">
          <cell r="A5384">
            <v>305320</v>
          </cell>
          <cell r="B5384">
            <v>1.5</v>
          </cell>
        </row>
        <row r="5385">
          <cell r="A5385">
            <v>305321</v>
          </cell>
          <cell r="B5385">
            <v>3</v>
          </cell>
        </row>
        <row r="5386">
          <cell r="A5386">
            <v>305322</v>
          </cell>
          <cell r="B5386">
            <v>1</v>
          </cell>
        </row>
        <row r="5387">
          <cell r="A5387">
            <v>305326</v>
          </cell>
          <cell r="B5387">
            <v>7.5</v>
          </cell>
        </row>
        <row r="5388">
          <cell r="A5388">
            <v>305343</v>
          </cell>
          <cell r="B5388">
            <v>1.5</v>
          </cell>
        </row>
        <row r="5389">
          <cell r="A5389">
            <v>305359</v>
          </cell>
          <cell r="B5389">
            <v>2</v>
          </cell>
        </row>
        <row r="5390">
          <cell r="A5390">
            <v>305363</v>
          </cell>
          <cell r="B5390">
            <v>1</v>
          </cell>
        </row>
        <row r="5391">
          <cell r="A5391">
            <v>305364</v>
          </cell>
          <cell r="B5391">
            <v>3</v>
          </cell>
        </row>
        <row r="5392">
          <cell r="A5392">
            <v>305365</v>
          </cell>
          <cell r="B5392">
            <v>1.5</v>
          </cell>
        </row>
        <row r="5393">
          <cell r="A5393">
            <v>305373</v>
          </cell>
          <cell r="B5393"/>
        </row>
        <row r="5394">
          <cell r="A5394">
            <v>305374</v>
          </cell>
          <cell r="B5394">
            <v>1.5</v>
          </cell>
        </row>
        <row r="5395">
          <cell r="A5395">
            <v>305375</v>
          </cell>
          <cell r="B5395">
            <v>1</v>
          </cell>
        </row>
        <row r="5396">
          <cell r="A5396">
            <v>305376</v>
          </cell>
          <cell r="B5396">
            <v>2</v>
          </cell>
        </row>
        <row r="5397">
          <cell r="A5397">
            <v>305377</v>
          </cell>
          <cell r="B5397">
            <v>1</v>
          </cell>
        </row>
        <row r="5398">
          <cell r="A5398">
            <v>305393</v>
          </cell>
          <cell r="B5398">
            <v>3.5</v>
          </cell>
        </row>
        <row r="5399">
          <cell r="A5399">
            <v>305404</v>
          </cell>
          <cell r="B5399">
            <v>1</v>
          </cell>
        </row>
        <row r="5400">
          <cell r="A5400">
            <v>305405</v>
          </cell>
          <cell r="B5400">
            <v>1</v>
          </cell>
        </row>
        <row r="5401">
          <cell r="A5401">
            <v>305425</v>
          </cell>
          <cell r="B5401">
            <v>6</v>
          </cell>
        </row>
        <row r="5402">
          <cell r="A5402">
            <v>305437</v>
          </cell>
          <cell r="B5402">
            <v>1</v>
          </cell>
        </row>
        <row r="5403">
          <cell r="A5403">
            <v>305438</v>
          </cell>
          <cell r="B5403">
            <v>1</v>
          </cell>
        </row>
        <row r="5404">
          <cell r="A5404">
            <v>305462</v>
          </cell>
          <cell r="B5404">
            <v>5</v>
          </cell>
        </row>
        <row r="5405">
          <cell r="A5405">
            <v>305475</v>
          </cell>
          <cell r="B5405">
            <v>2</v>
          </cell>
        </row>
        <row r="5406">
          <cell r="A5406">
            <v>305483</v>
          </cell>
          <cell r="B5406">
            <v>2</v>
          </cell>
        </row>
        <row r="5407">
          <cell r="A5407">
            <v>305484</v>
          </cell>
          <cell r="B5407">
            <v>1</v>
          </cell>
        </row>
        <row r="5408">
          <cell r="A5408">
            <v>305496</v>
          </cell>
          <cell r="B5408">
            <v>2</v>
          </cell>
        </row>
        <row r="5409">
          <cell r="A5409">
            <v>305498</v>
          </cell>
          <cell r="B5409">
            <v>2</v>
          </cell>
        </row>
        <row r="5410">
          <cell r="A5410">
            <v>305510</v>
          </cell>
          <cell r="B5410"/>
        </row>
        <row r="5411">
          <cell r="A5411">
            <v>305511</v>
          </cell>
          <cell r="B5411">
            <v>7</v>
          </cell>
        </row>
        <row r="5412">
          <cell r="A5412">
            <v>305512</v>
          </cell>
          <cell r="B5412">
            <v>1</v>
          </cell>
        </row>
        <row r="5413">
          <cell r="A5413">
            <v>305518</v>
          </cell>
          <cell r="B5413">
            <v>1</v>
          </cell>
        </row>
        <row r="5414">
          <cell r="A5414">
            <v>305520</v>
          </cell>
          <cell r="B5414">
            <v>1</v>
          </cell>
        </row>
        <row r="5415">
          <cell r="A5415">
            <v>305521</v>
          </cell>
          <cell r="B5415">
            <v>1</v>
          </cell>
        </row>
        <row r="5416">
          <cell r="A5416">
            <v>305522</v>
          </cell>
          <cell r="B5416">
            <v>3</v>
          </cell>
        </row>
        <row r="5417">
          <cell r="A5417">
            <v>305537</v>
          </cell>
          <cell r="B5417">
            <v>1</v>
          </cell>
        </row>
        <row r="5418">
          <cell r="A5418">
            <v>305538</v>
          </cell>
          <cell r="B5418">
            <v>3</v>
          </cell>
        </row>
        <row r="5419">
          <cell r="A5419">
            <v>305543</v>
          </cell>
          <cell r="B5419">
            <v>1.75</v>
          </cell>
        </row>
        <row r="5420">
          <cell r="A5420">
            <v>305544</v>
          </cell>
          <cell r="B5420">
            <v>2</v>
          </cell>
        </row>
        <row r="5421">
          <cell r="A5421">
            <v>305545</v>
          </cell>
          <cell r="B5421">
            <v>8.5</v>
          </cell>
        </row>
        <row r="5422">
          <cell r="A5422">
            <v>305548</v>
          </cell>
          <cell r="B5422">
            <v>3</v>
          </cell>
        </row>
        <row r="5423">
          <cell r="A5423">
            <v>305559</v>
          </cell>
          <cell r="B5423">
            <v>2</v>
          </cell>
        </row>
        <row r="5424">
          <cell r="A5424">
            <v>305561</v>
          </cell>
          <cell r="B5424">
            <v>1</v>
          </cell>
        </row>
        <row r="5425">
          <cell r="A5425">
            <v>305564</v>
          </cell>
          <cell r="B5425">
            <v>1</v>
          </cell>
        </row>
        <row r="5426">
          <cell r="A5426">
            <v>305565</v>
          </cell>
          <cell r="B5426">
            <v>7</v>
          </cell>
        </row>
        <row r="5427">
          <cell r="A5427">
            <v>305574</v>
          </cell>
          <cell r="B5427">
            <v>41</v>
          </cell>
        </row>
        <row r="5428">
          <cell r="A5428">
            <v>305575</v>
          </cell>
          <cell r="B5428">
            <v>2</v>
          </cell>
        </row>
        <row r="5429">
          <cell r="A5429">
            <v>305584</v>
          </cell>
          <cell r="B5429">
            <v>1</v>
          </cell>
        </row>
        <row r="5430">
          <cell r="A5430">
            <v>305592</v>
          </cell>
          <cell r="B5430">
            <v>1</v>
          </cell>
        </row>
        <row r="5431">
          <cell r="A5431">
            <v>305594</v>
          </cell>
          <cell r="B5431">
            <v>2</v>
          </cell>
        </row>
        <row r="5432">
          <cell r="A5432">
            <v>305608</v>
          </cell>
          <cell r="B5432">
            <v>3</v>
          </cell>
        </row>
        <row r="5433">
          <cell r="A5433">
            <v>305609</v>
          </cell>
          <cell r="B5433">
            <v>1</v>
          </cell>
        </row>
        <row r="5434">
          <cell r="A5434">
            <v>305624</v>
          </cell>
          <cell r="B5434">
            <v>1</v>
          </cell>
        </row>
        <row r="5435">
          <cell r="A5435">
            <v>305626</v>
          </cell>
          <cell r="B5435">
            <v>3</v>
          </cell>
        </row>
        <row r="5436">
          <cell r="A5436">
            <v>305628</v>
          </cell>
          <cell r="B5436">
            <v>4</v>
          </cell>
        </row>
        <row r="5437">
          <cell r="A5437">
            <v>305629</v>
          </cell>
          <cell r="B5437">
            <v>5</v>
          </cell>
        </row>
        <row r="5438">
          <cell r="A5438">
            <v>305631</v>
          </cell>
          <cell r="B5438">
            <v>2</v>
          </cell>
        </row>
        <row r="5439">
          <cell r="A5439">
            <v>305632</v>
          </cell>
          <cell r="B5439">
            <v>1</v>
          </cell>
        </row>
        <row r="5440">
          <cell r="A5440">
            <v>305642</v>
          </cell>
          <cell r="B5440">
            <v>3</v>
          </cell>
        </row>
        <row r="5441">
          <cell r="A5441">
            <v>305643</v>
          </cell>
          <cell r="B5441">
            <v>1</v>
          </cell>
        </row>
        <row r="5442">
          <cell r="A5442">
            <v>305645</v>
          </cell>
          <cell r="B5442">
            <v>1</v>
          </cell>
        </row>
        <row r="5443">
          <cell r="A5443">
            <v>305646</v>
          </cell>
          <cell r="B5443">
            <v>2</v>
          </cell>
        </row>
        <row r="5444">
          <cell r="A5444">
            <v>305647</v>
          </cell>
          <cell r="B5444">
            <v>1.5</v>
          </cell>
        </row>
        <row r="5445">
          <cell r="A5445">
            <v>305655</v>
          </cell>
          <cell r="B5445">
            <v>1</v>
          </cell>
        </row>
        <row r="5446">
          <cell r="A5446">
            <v>305659</v>
          </cell>
          <cell r="B5446">
            <v>2</v>
          </cell>
        </row>
        <row r="5447">
          <cell r="A5447">
            <v>305661</v>
          </cell>
          <cell r="B5447">
            <v>53</v>
          </cell>
        </row>
        <row r="5448">
          <cell r="A5448">
            <v>305662</v>
          </cell>
          <cell r="B5448">
            <v>6</v>
          </cell>
        </row>
        <row r="5449">
          <cell r="A5449">
            <v>305675</v>
          </cell>
          <cell r="B5449">
            <v>15</v>
          </cell>
        </row>
        <row r="5450">
          <cell r="A5450">
            <v>305689</v>
          </cell>
          <cell r="B5450"/>
        </row>
        <row r="5451">
          <cell r="A5451">
            <v>305699</v>
          </cell>
          <cell r="B5451">
            <v>3</v>
          </cell>
        </row>
        <row r="5452">
          <cell r="A5452">
            <v>305701</v>
          </cell>
          <cell r="B5452">
            <v>2</v>
          </cell>
        </row>
        <row r="5453">
          <cell r="A5453">
            <v>305702</v>
          </cell>
          <cell r="B5453">
            <v>2</v>
          </cell>
        </row>
        <row r="5454">
          <cell r="A5454">
            <v>305703</v>
          </cell>
          <cell r="B5454">
            <v>11</v>
          </cell>
        </row>
        <row r="5455">
          <cell r="A5455">
            <v>305704</v>
          </cell>
          <cell r="B5455">
            <v>1</v>
          </cell>
        </row>
        <row r="5456">
          <cell r="A5456">
            <v>305712</v>
          </cell>
          <cell r="B5456"/>
        </row>
        <row r="5457">
          <cell r="A5457">
            <v>305718</v>
          </cell>
          <cell r="B5457">
            <v>2</v>
          </cell>
        </row>
        <row r="5458">
          <cell r="A5458">
            <v>305719</v>
          </cell>
          <cell r="B5458">
            <v>1</v>
          </cell>
        </row>
        <row r="5459">
          <cell r="A5459">
            <v>305724</v>
          </cell>
          <cell r="B5459">
            <v>10</v>
          </cell>
        </row>
        <row r="5460">
          <cell r="A5460">
            <v>305725</v>
          </cell>
          <cell r="B5460">
            <v>1</v>
          </cell>
        </row>
        <row r="5461">
          <cell r="A5461">
            <v>305728</v>
          </cell>
          <cell r="B5461">
            <v>3</v>
          </cell>
        </row>
        <row r="5462">
          <cell r="A5462">
            <v>305742</v>
          </cell>
          <cell r="B5462">
            <v>35.049999999999997</v>
          </cell>
        </row>
        <row r="5463">
          <cell r="A5463">
            <v>305743</v>
          </cell>
          <cell r="B5463">
            <v>1</v>
          </cell>
        </row>
        <row r="5464">
          <cell r="A5464">
            <v>305747</v>
          </cell>
          <cell r="B5464">
            <v>4</v>
          </cell>
        </row>
        <row r="5465">
          <cell r="A5465">
            <v>305749</v>
          </cell>
          <cell r="B5465">
            <v>2.5</v>
          </cell>
        </row>
        <row r="5466">
          <cell r="A5466">
            <v>305750</v>
          </cell>
          <cell r="B5466">
            <v>1</v>
          </cell>
        </row>
        <row r="5467">
          <cell r="A5467">
            <v>305771</v>
          </cell>
          <cell r="B5467">
            <v>1</v>
          </cell>
        </row>
        <row r="5468">
          <cell r="A5468">
            <v>305772</v>
          </cell>
          <cell r="B5468">
            <v>1.5</v>
          </cell>
        </row>
        <row r="5469">
          <cell r="A5469">
            <v>305773</v>
          </cell>
          <cell r="B5469">
            <v>9</v>
          </cell>
        </row>
        <row r="5470">
          <cell r="A5470">
            <v>305777</v>
          </cell>
          <cell r="B5470">
            <v>1</v>
          </cell>
        </row>
        <row r="5471">
          <cell r="A5471">
            <v>305778</v>
          </cell>
          <cell r="B5471">
            <v>2.5</v>
          </cell>
        </row>
        <row r="5472">
          <cell r="A5472">
            <v>305789</v>
          </cell>
          <cell r="B5472">
            <v>1</v>
          </cell>
        </row>
        <row r="5473">
          <cell r="A5473">
            <v>305791</v>
          </cell>
          <cell r="B5473">
            <v>2</v>
          </cell>
        </row>
        <row r="5474">
          <cell r="A5474">
            <v>305792</v>
          </cell>
          <cell r="B5474">
            <v>5</v>
          </cell>
        </row>
        <row r="5475">
          <cell r="A5475">
            <v>305793</v>
          </cell>
          <cell r="B5475">
            <v>58</v>
          </cell>
        </row>
        <row r="5476">
          <cell r="A5476">
            <v>305794</v>
          </cell>
          <cell r="B5476">
            <v>1</v>
          </cell>
        </row>
        <row r="5477">
          <cell r="A5477">
            <v>305807</v>
          </cell>
          <cell r="B5477">
            <v>1</v>
          </cell>
        </row>
        <row r="5478">
          <cell r="A5478">
            <v>305808</v>
          </cell>
          <cell r="B5478">
            <v>5</v>
          </cell>
        </row>
        <row r="5479">
          <cell r="A5479">
            <v>305817</v>
          </cell>
          <cell r="B5479">
            <v>4</v>
          </cell>
        </row>
        <row r="5480">
          <cell r="A5480">
            <v>305820</v>
          </cell>
          <cell r="B5480">
            <v>1</v>
          </cell>
        </row>
        <row r="5481">
          <cell r="A5481">
            <v>305821</v>
          </cell>
          <cell r="B5481">
            <v>2</v>
          </cell>
        </row>
        <row r="5482">
          <cell r="A5482">
            <v>305822</v>
          </cell>
          <cell r="B5482">
            <v>1</v>
          </cell>
        </row>
        <row r="5483">
          <cell r="A5483">
            <v>305830</v>
          </cell>
          <cell r="B5483"/>
        </row>
        <row r="5484">
          <cell r="A5484">
            <v>305831</v>
          </cell>
          <cell r="B5484"/>
        </row>
        <row r="5485">
          <cell r="A5485">
            <v>305832</v>
          </cell>
          <cell r="B5485">
            <v>73.25</v>
          </cell>
        </row>
        <row r="5486">
          <cell r="A5486">
            <v>305833</v>
          </cell>
          <cell r="B5486">
            <v>2.5</v>
          </cell>
        </row>
        <row r="5487">
          <cell r="A5487">
            <v>305834</v>
          </cell>
          <cell r="B5487">
            <v>4</v>
          </cell>
        </row>
        <row r="5488">
          <cell r="A5488">
            <v>305836</v>
          </cell>
          <cell r="B5488"/>
        </row>
        <row r="5489">
          <cell r="A5489">
            <v>305859</v>
          </cell>
          <cell r="B5489">
            <v>17.5</v>
          </cell>
        </row>
        <row r="5490">
          <cell r="A5490">
            <v>305865</v>
          </cell>
          <cell r="B5490">
            <v>3</v>
          </cell>
        </row>
        <row r="5491">
          <cell r="A5491">
            <v>305867</v>
          </cell>
          <cell r="B5491">
            <v>12</v>
          </cell>
        </row>
        <row r="5492">
          <cell r="A5492">
            <v>305868</v>
          </cell>
          <cell r="B5492">
            <v>17</v>
          </cell>
        </row>
        <row r="5493">
          <cell r="A5493">
            <v>305870</v>
          </cell>
          <cell r="B5493">
            <v>2</v>
          </cell>
        </row>
        <row r="5494">
          <cell r="A5494">
            <v>305887</v>
          </cell>
          <cell r="B5494">
            <v>1.5</v>
          </cell>
        </row>
        <row r="5495">
          <cell r="A5495">
            <v>305894</v>
          </cell>
          <cell r="B5495">
            <v>1</v>
          </cell>
        </row>
        <row r="5496">
          <cell r="A5496">
            <v>305896</v>
          </cell>
          <cell r="B5496">
            <v>4</v>
          </cell>
        </row>
        <row r="5497">
          <cell r="A5497">
            <v>305911</v>
          </cell>
          <cell r="B5497">
            <v>13</v>
          </cell>
        </row>
        <row r="5498">
          <cell r="A5498">
            <v>305930</v>
          </cell>
          <cell r="B5498"/>
        </row>
        <row r="5499">
          <cell r="A5499">
            <v>305939</v>
          </cell>
          <cell r="B5499">
            <v>3</v>
          </cell>
        </row>
        <row r="5500">
          <cell r="A5500">
            <v>305968</v>
          </cell>
          <cell r="B5500">
            <v>2</v>
          </cell>
        </row>
        <row r="5501">
          <cell r="A5501">
            <v>305970</v>
          </cell>
          <cell r="B5501">
            <v>3</v>
          </cell>
        </row>
        <row r="5502">
          <cell r="A5502">
            <v>305979</v>
          </cell>
          <cell r="B5502">
            <v>5</v>
          </cell>
        </row>
        <row r="5503">
          <cell r="A5503">
            <v>305982</v>
          </cell>
          <cell r="B5503">
            <v>1</v>
          </cell>
        </row>
        <row r="5504">
          <cell r="A5504">
            <v>305983</v>
          </cell>
          <cell r="B5504">
            <v>1</v>
          </cell>
        </row>
        <row r="5505">
          <cell r="A5505">
            <v>305985</v>
          </cell>
          <cell r="B5505">
            <v>1</v>
          </cell>
        </row>
        <row r="5506">
          <cell r="A5506">
            <v>305986</v>
          </cell>
          <cell r="B5506">
            <v>1.5</v>
          </cell>
        </row>
        <row r="5507">
          <cell r="A5507">
            <v>305987</v>
          </cell>
          <cell r="B5507">
            <v>2</v>
          </cell>
        </row>
        <row r="5508">
          <cell r="A5508">
            <v>305988</v>
          </cell>
          <cell r="B5508">
            <v>1</v>
          </cell>
        </row>
        <row r="5509">
          <cell r="A5509">
            <v>305989</v>
          </cell>
          <cell r="B5509">
            <v>1</v>
          </cell>
        </row>
        <row r="5510">
          <cell r="A5510">
            <v>305992</v>
          </cell>
          <cell r="B5510">
            <v>2</v>
          </cell>
        </row>
        <row r="5511">
          <cell r="A5511">
            <v>305994</v>
          </cell>
          <cell r="B5511">
            <v>7</v>
          </cell>
        </row>
        <row r="5512">
          <cell r="A5512">
            <v>306018</v>
          </cell>
          <cell r="B5512">
            <v>8</v>
          </cell>
        </row>
        <row r="5513">
          <cell r="A5513">
            <v>306019</v>
          </cell>
          <cell r="B5513">
            <v>2</v>
          </cell>
        </row>
        <row r="5514">
          <cell r="A5514">
            <v>306033</v>
          </cell>
          <cell r="B5514"/>
        </row>
        <row r="5515">
          <cell r="A5515">
            <v>306034</v>
          </cell>
          <cell r="B5515">
            <v>5</v>
          </cell>
        </row>
        <row r="5516">
          <cell r="A5516">
            <v>306035</v>
          </cell>
          <cell r="B5516">
            <v>1</v>
          </cell>
        </row>
        <row r="5517">
          <cell r="A5517">
            <v>306036</v>
          </cell>
          <cell r="B5517">
            <v>2</v>
          </cell>
        </row>
        <row r="5518">
          <cell r="A5518">
            <v>306039</v>
          </cell>
          <cell r="B5518">
            <v>1</v>
          </cell>
        </row>
        <row r="5519">
          <cell r="A5519">
            <v>306061</v>
          </cell>
          <cell r="B5519">
            <v>53</v>
          </cell>
        </row>
        <row r="5520">
          <cell r="A5520">
            <v>306072</v>
          </cell>
          <cell r="B5520">
            <v>1</v>
          </cell>
        </row>
        <row r="5521">
          <cell r="A5521">
            <v>306077</v>
          </cell>
          <cell r="B5521">
            <v>1</v>
          </cell>
        </row>
        <row r="5522">
          <cell r="A5522">
            <v>306085</v>
          </cell>
          <cell r="B5522">
            <v>16</v>
          </cell>
        </row>
        <row r="5523">
          <cell r="A5523">
            <v>306086</v>
          </cell>
          <cell r="B5523">
            <v>1</v>
          </cell>
        </row>
        <row r="5524">
          <cell r="A5524">
            <v>306102</v>
          </cell>
          <cell r="B5524">
            <v>1</v>
          </cell>
        </row>
        <row r="5525">
          <cell r="A5525">
            <v>306129</v>
          </cell>
          <cell r="B5525"/>
        </row>
        <row r="5526">
          <cell r="A5526">
            <v>306142</v>
          </cell>
          <cell r="B5526">
            <v>1</v>
          </cell>
        </row>
        <row r="5527">
          <cell r="A5527">
            <v>306143</v>
          </cell>
          <cell r="B5527">
            <v>1</v>
          </cell>
        </row>
        <row r="5528">
          <cell r="A5528">
            <v>306144</v>
          </cell>
          <cell r="B5528">
            <v>2</v>
          </cell>
        </row>
        <row r="5529">
          <cell r="A5529">
            <v>306145</v>
          </cell>
          <cell r="B5529">
            <v>1</v>
          </cell>
        </row>
        <row r="5530">
          <cell r="A5530">
            <v>306163</v>
          </cell>
          <cell r="B5530">
            <v>1</v>
          </cell>
        </row>
        <row r="5531">
          <cell r="A5531">
            <v>306164</v>
          </cell>
          <cell r="B5531">
            <v>0.5</v>
          </cell>
        </row>
        <row r="5532">
          <cell r="A5532">
            <v>306198</v>
          </cell>
          <cell r="B5532">
            <v>1</v>
          </cell>
        </row>
        <row r="5533">
          <cell r="A5533">
            <v>306199</v>
          </cell>
          <cell r="B5533">
            <v>1</v>
          </cell>
        </row>
        <row r="5534">
          <cell r="A5534">
            <v>306200</v>
          </cell>
          <cell r="B5534">
            <v>1</v>
          </cell>
        </row>
        <row r="5535">
          <cell r="A5535">
            <v>306205</v>
          </cell>
          <cell r="B5535">
            <v>1</v>
          </cell>
        </row>
        <row r="5536">
          <cell r="A5536">
            <v>306206</v>
          </cell>
          <cell r="B5536">
            <v>1</v>
          </cell>
        </row>
        <row r="5537">
          <cell r="A5537">
            <v>306240</v>
          </cell>
          <cell r="B5537">
            <v>1.5</v>
          </cell>
        </row>
        <row r="5538">
          <cell r="A5538">
            <v>306268</v>
          </cell>
          <cell r="B5538">
            <v>159</v>
          </cell>
        </row>
        <row r="5539">
          <cell r="A5539">
            <v>306269</v>
          </cell>
          <cell r="B5539">
            <v>3</v>
          </cell>
        </row>
        <row r="5540">
          <cell r="A5540">
            <v>306270</v>
          </cell>
          <cell r="B5540">
            <v>3</v>
          </cell>
        </row>
        <row r="5541">
          <cell r="A5541">
            <v>306284</v>
          </cell>
          <cell r="B5541">
            <v>98</v>
          </cell>
        </row>
        <row r="5542">
          <cell r="A5542">
            <v>306295</v>
          </cell>
          <cell r="B5542">
            <v>2</v>
          </cell>
        </row>
        <row r="5543">
          <cell r="A5543">
            <v>306307</v>
          </cell>
          <cell r="B5543">
            <v>1</v>
          </cell>
        </row>
        <row r="5544">
          <cell r="A5544">
            <v>306308</v>
          </cell>
          <cell r="B5544">
            <v>1</v>
          </cell>
        </row>
        <row r="5545">
          <cell r="A5545">
            <v>306322</v>
          </cell>
          <cell r="B5545">
            <v>1.5</v>
          </cell>
        </row>
        <row r="5546">
          <cell r="A5546">
            <v>306340</v>
          </cell>
          <cell r="B5546">
            <v>4</v>
          </cell>
        </row>
        <row r="5547">
          <cell r="A5547">
            <v>306344</v>
          </cell>
          <cell r="B5547">
            <v>1</v>
          </cell>
        </row>
        <row r="5548">
          <cell r="A5548">
            <v>306373</v>
          </cell>
          <cell r="B5548">
            <v>2</v>
          </cell>
        </row>
        <row r="5549">
          <cell r="A5549">
            <v>306375</v>
          </cell>
          <cell r="B5549">
            <v>1</v>
          </cell>
        </row>
        <row r="5550">
          <cell r="A5550">
            <v>306377</v>
          </cell>
          <cell r="B5550">
            <v>1</v>
          </cell>
        </row>
        <row r="5551">
          <cell r="A5551">
            <v>306378</v>
          </cell>
          <cell r="B5551">
            <v>55</v>
          </cell>
        </row>
        <row r="5552">
          <cell r="A5552">
            <v>306381</v>
          </cell>
          <cell r="B5552">
            <v>9</v>
          </cell>
        </row>
        <row r="5553">
          <cell r="A5553">
            <v>306392</v>
          </cell>
          <cell r="B5553">
            <v>1</v>
          </cell>
        </row>
        <row r="5554">
          <cell r="A5554">
            <v>306393</v>
          </cell>
          <cell r="B5554">
            <v>1</v>
          </cell>
        </row>
        <row r="5555">
          <cell r="A5555">
            <v>306398</v>
          </cell>
          <cell r="B5555">
            <v>1</v>
          </cell>
        </row>
        <row r="5556">
          <cell r="A5556">
            <v>306399</v>
          </cell>
          <cell r="B5556">
            <v>2</v>
          </cell>
        </row>
        <row r="5557">
          <cell r="A5557">
            <v>306405</v>
          </cell>
          <cell r="B5557">
            <v>2</v>
          </cell>
        </row>
        <row r="5558">
          <cell r="A5558">
            <v>306419</v>
          </cell>
          <cell r="B5558">
            <v>25.5</v>
          </cell>
        </row>
        <row r="5559">
          <cell r="A5559">
            <v>306434</v>
          </cell>
          <cell r="B5559">
            <v>1</v>
          </cell>
        </row>
        <row r="5560">
          <cell r="A5560">
            <v>306456</v>
          </cell>
          <cell r="B5560">
            <v>2</v>
          </cell>
        </row>
        <row r="5561">
          <cell r="A5561">
            <v>306458</v>
          </cell>
          <cell r="B5561">
            <v>3.5</v>
          </cell>
        </row>
        <row r="5562">
          <cell r="A5562">
            <v>306459</v>
          </cell>
          <cell r="B5562">
            <v>1</v>
          </cell>
        </row>
        <row r="5563">
          <cell r="A5563">
            <v>306461</v>
          </cell>
          <cell r="B5563">
            <v>1</v>
          </cell>
        </row>
        <row r="5564">
          <cell r="A5564">
            <v>306471</v>
          </cell>
          <cell r="B5564">
            <v>1</v>
          </cell>
        </row>
        <row r="5565">
          <cell r="A5565">
            <v>306472</v>
          </cell>
          <cell r="B5565"/>
        </row>
        <row r="5566">
          <cell r="A5566">
            <v>306474</v>
          </cell>
          <cell r="B5566">
            <v>4</v>
          </cell>
        </row>
        <row r="5567">
          <cell r="A5567">
            <v>306485</v>
          </cell>
          <cell r="B5567">
            <v>6.5</v>
          </cell>
        </row>
        <row r="5568">
          <cell r="A5568">
            <v>306496</v>
          </cell>
          <cell r="B5568">
            <v>1</v>
          </cell>
        </row>
        <row r="5569">
          <cell r="A5569">
            <v>306498</v>
          </cell>
          <cell r="B5569">
            <v>1</v>
          </cell>
        </row>
        <row r="5570">
          <cell r="A5570">
            <v>306515</v>
          </cell>
          <cell r="B5570">
            <v>3</v>
          </cell>
        </row>
        <row r="5571">
          <cell r="A5571">
            <v>306518</v>
          </cell>
          <cell r="B5571">
            <v>1.5</v>
          </cell>
        </row>
        <row r="5572">
          <cell r="A5572">
            <v>306519</v>
          </cell>
          <cell r="B5572">
            <v>1.5</v>
          </cell>
        </row>
        <row r="5573">
          <cell r="A5573">
            <v>306548</v>
          </cell>
          <cell r="B5573">
            <v>1</v>
          </cell>
        </row>
        <row r="5574">
          <cell r="A5574">
            <v>306550</v>
          </cell>
          <cell r="B5574">
            <v>1</v>
          </cell>
        </row>
        <row r="5575">
          <cell r="A5575">
            <v>306563</v>
          </cell>
          <cell r="B5575">
            <v>2</v>
          </cell>
        </row>
        <row r="5576">
          <cell r="A5576">
            <v>306564</v>
          </cell>
          <cell r="B5576">
            <v>2</v>
          </cell>
        </row>
        <row r="5577">
          <cell r="A5577">
            <v>306569</v>
          </cell>
          <cell r="B5577">
            <v>2</v>
          </cell>
        </row>
        <row r="5578">
          <cell r="A5578">
            <v>306605</v>
          </cell>
          <cell r="B5578"/>
        </row>
        <row r="5579">
          <cell r="A5579">
            <v>306608</v>
          </cell>
          <cell r="B5579">
            <v>4</v>
          </cell>
        </row>
        <row r="5580">
          <cell r="A5580">
            <v>306610</v>
          </cell>
          <cell r="B5580">
            <v>2</v>
          </cell>
        </row>
        <row r="5581">
          <cell r="A5581">
            <v>306618</v>
          </cell>
          <cell r="B5581">
            <v>9</v>
          </cell>
        </row>
        <row r="5582">
          <cell r="A5582">
            <v>306619</v>
          </cell>
          <cell r="B5582">
            <v>1.5</v>
          </cell>
        </row>
        <row r="5583">
          <cell r="A5583">
            <v>306631</v>
          </cell>
          <cell r="B5583">
            <v>2</v>
          </cell>
        </row>
        <row r="5584">
          <cell r="A5584">
            <v>306632</v>
          </cell>
          <cell r="B5584">
            <v>2</v>
          </cell>
        </row>
        <row r="5585">
          <cell r="A5585">
            <v>306633</v>
          </cell>
          <cell r="B5585">
            <v>1</v>
          </cell>
        </row>
        <row r="5586">
          <cell r="A5586">
            <v>306637</v>
          </cell>
          <cell r="B5586">
            <v>1</v>
          </cell>
        </row>
        <row r="5587">
          <cell r="A5587">
            <v>306643</v>
          </cell>
          <cell r="B5587">
            <v>2</v>
          </cell>
        </row>
        <row r="5588">
          <cell r="A5588">
            <v>306651</v>
          </cell>
          <cell r="B5588"/>
        </row>
        <row r="5589">
          <cell r="A5589">
            <v>306656</v>
          </cell>
          <cell r="B5589">
            <v>2</v>
          </cell>
        </row>
        <row r="5590">
          <cell r="A5590">
            <v>306678</v>
          </cell>
          <cell r="B5590">
            <v>11.5</v>
          </cell>
        </row>
        <row r="5591">
          <cell r="A5591">
            <v>306682</v>
          </cell>
          <cell r="B5591">
            <v>7.5</v>
          </cell>
        </row>
        <row r="5592">
          <cell r="A5592">
            <v>306683</v>
          </cell>
          <cell r="B5592">
            <v>2</v>
          </cell>
        </row>
        <row r="5593">
          <cell r="A5593">
            <v>306685</v>
          </cell>
          <cell r="B5593">
            <v>1</v>
          </cell>
        </row>
        <row r="5594">
          <cell r="A5594">
            <v>306686</v>
          </cell>
          <cell r="B5594">
            <v>1</v>
          </cell>
        </row>
        <row r="5595">
          <cell r="A5595">
            <v>306695</v>
          </cell>
          <cell r="B5595">
            <v>89</v>
          </cell>
        </row>
        <row r="5596">
          <cell r="A5596">
            <v>306700</v>
          </cell>
          <cell r="B5596">
            <v>1</v>
          </cell>
        </row>
        <row r="5597">
          <cell r="A5597">
            <v>306702</v>
          </cell>
          <cell r="B5597">
            <v>1</v>
          </cell>
        </row>
        <row r="5598">
          <cell r="A5598">
            <v>306704</v>
          </cell>
          <cell r="B5598">
            <v>14</v>
          </cell>
        </row>
        <row r="5599">
          <cell r="A5599">
            <v>306719</v>
          </cell>
          <cell r="B5599">
            <v>1</v>
          </cell>
        </row>
        <row r="5600">
          <cell r="A5600">
            <v>306722</v>
          </cell>
          <cell r="B5600">
            <v>30</v>
          </cell>
        </row>
        <row r="5601">
          <cell r="A5601">
            <v>306730</v>
          </cell>
          <cell r="B5601">
            <v>27</v>
          </cell>
        </row>
        <row r="5602">
          <cell r="A5602">
            <v>306734</v>
          </cell>
          <cell r="B5602"/>
        </row>
        <row r="5603">
          <cell r="A5603">
            <v>306735</v>
          </cell>
          <cell r="B5603">
            <v>3</v>
          </cell>
        </row>
        <row r="5604">
          <cell r="A5604">
            <v>306764</v>
          </cell>
          <cell r="B5604">
            <v>1</v>
          </cell>
        </row>
        <row r="5605">
          <cell r="A5605">
            <v>306765</v>
          </cell>
          <cell r="B5605">
            <v>2</v>
          </cell>
        </row>
        <row r="5606">
          <cell r="A5606">
            <v>306774</v>
          </cell>
          <cell r="B5606">
            <v>1</v>
          </cell>
        </row>
        <row r="5607">
          <cell r="A5607">
            <v>306776</v>
          </cell>
          <cell r="B5607">
            <v>1</v>
          </cell>
        </row>
        <row r="5608">
          <cell r="A5608">
            <v>306777</v>
          </cell>
          <cell r="B5608"/>
        </row>
        <row r="5609">
          <cell r="A5609">
            <v>306778</v>
          </cell>
          <cell r="B5609">
            <v>2</v>
          </cell>
        </row>
        <row r="5610">
          <cell r="A5610">
            <v>306779</v>
          </cell>
          <cell r="B5610">
            <v>1</v>
          </cell>
        </row>
        <row r="5611">
          <cell r="A5611">
            <v>306786</v>
          </cell>
          <cell r="B5611">
            <v>3.5</v>
          </cell>
        </row>
        <row r="5612">
          <cell r="A5612">
            <v>306788</v>
          </cell>
          <cell r="B5612">
            <v>1</v>
          </cell>
        </row>
        <row r="5613">
          <cell r="A5613">
            <v>306789</v>
          </cell>
          <cell r="B5613">
            <v>2</v>
          </cell>
        </row>
        <row r="5614">
          <cell r="A5614">
            <v>306790</v>
          </cell>
          <cell r="B5614">
            <v>1</v>
          </cell>
        </row>
        <row r="5615">
          <cell r="A5615">
            <v>306793</v>
          </cell>
          <cell r="B5615">
            <v>12</v>
          </cell>
        </row>
        <row r="5616">
          <cell r="A5616">
            <v>306794</v>
          </cell>
          <cell r="B5616">
            <v>1</v>
          </cell>
        </row>
        <row r="5617">
          <cell r="A5617">
            <v>306806</v>
          </cell>
          <cell r="B5617">
            <v>10</v>
          </cell>
        </row>
        <row r="5618">
          <cell r="A5618">
            <v>306807</v>
          </cell>
          <cell r="B5618">
            <v>17</v>
          </cell>
        </row>
        <row r="5619">
          <cell r="A5619">
            <v>306809</v>
          </cell>
          <cell r="B5619">
            <v>1</v>
          </cell>
        </row>
        <row r="5620">
          <cell r="A5620">
            <v>306810</v>
          </cell>
          <cell r="B5620">
            <v>1</v>
          </cell>
        </row>
        <row r="5621">
          <cell r="A5621">
            <v>306811</v>
          </cell>
          <cell r="B5621">
            <v>1</v>
          </cell>
        </row>
        <row r="5622">
          <cell r="A5622">
            <v>306818</v>
          </cell>
          <cell r="B5622">
            <v>3</v>
          </cell>
        </row>
        <row r="5623">
          <cell r="A5623">
            <v>306819</v>
          </cell>
          <cell r="B5623">
            <v>1</v>
          </cell>
        </row>
        <row r="5624">
          <cell r="A5624">
            <v>306821</v>
          </cell>
          <cell r="B5624">
            <v>3</v>
          </cell>
        </row>
        <row r="5625">
          <cell r="A5625">
            <v>306822</v>
          </cell>
          <cell r="B5625">
            <v>4</v>
          </cell>
        </row>
        <row r="5626">
          <cell r="A5626">
            <v>306834</v>
          </cell>
          <cell r="B5626">
            <v>2</v>
          </cell>
        </row>
        <row r="5627">
          <cell r="A5627">
            <v>306836</v>
          </cell>
          <cell r="B5627">
            <v>2</v>
          </cell>
        </row>
        <row r="5628">
          <cell r="A5628">
            <v>306837</v>
          </cell>
          <cell r="B5628">
            <v>1</v>
          </cell>
        </row>
        <row r="5629">
          <cell r="A5629">
            <v>306838</v>
          </cell>
          <cell r="B5629">
            <v>7</v>
          </cell>
        </row>
        <row r="5630">
          <cell r="A5630">
            <v>306848</v>
          </cell>
          <cell r="B5630">
            <v>3</v>
          </cell>
        </row>
        <row r="5631">
          <cell r="A5631">
            <v>306849</v>
          </cell>
          <cell r="B5631">
            <v>1.5</v>
          </cell>
        </row>
        <row r="5632">
          <cell r="A5632">
            <v>306850</v>
          </cell>
          <cell r="B5632">
            <v>1</v>
          </cell>
        </row>
        <row r="5633">
          <cell r="A5633">
            <v>306851</v>
          </cell>
          <cell r="B5633">
            <v>3.5</v>
          </cell>
        </row>
        <row r="5634">
          <cell r="A5634">
            <v>306862</v>
          </cell>
          <cell r="B5634">
            <v>3.5</v>
          </cell>
        </row>
        <row r="5635">
          <cell r="A5635">
            <v>306864</v>
          </cell>
          <cell r="B5635">
            <v>1</v>
          </cell>
        </row>
        <row r="5636">
          <cell r="A5636">
            <v>306865</v>
          </cell>
          <cell r="B5636"/>
        </row>
        <row r="5637">
          <cell r="A5637">
            <v>306882</v>
          </cell>
          <cell r="B5637">
            <v>1</v>
          </cell>
        </row>
        <row r="5638">
          <cell r="A5638">
            <v>306888</v>
          </cell>
          <cell r="B5638"/>
        </row>
        <row r="5639">
          <cell r="A5639">
            <v>306889</v>
          </cell>
          <cell r="B5639"/>
        </row>
        <row r="5640">
          <cell r="A5640">
            <v>306891</v>
          </cell>
          <cell r="B5640">
            <v>11</v>
          </cell>
        </row>
        <row r="5641">
          <cell r="A5641">
            <v>306912</v>
          </cell>
          <cell r="B5641">
            <v>2</v>
          </cell>
        </row>
        <row r="5642">
          <cell r="A5642">
            <v>306920</v>
          </cell>
          <cell r="B5642">
            <v>22.5</v>
          </cell>
        </row>
        <row r="5643">
          <cell r="A5643">
            <v>306926</v>
          </cell>
          <cell r="B5643">
            <v>1</v>
          </cell>
        </row>
        <row r="5644">
          <cell r="A5644">
            <v>306934</v>
          </cell>
          <cell r="B5644">
            <v>8</v>
          </cell>
        </row>
        <row r="5645">
          <cell r="A5645">
            <v>306935</v>
          </cell>
          <cell r="B5645">
            <v>2</v>
          </cell>
        </row>
        <row r="5646">
          <cell r="A5646">
            <v>306945</v>
          </cell>
          <cell r="B5646">
            <v>8.75</v>
          </cell>
        </row>
        <row r="5647">
          <cell r="A5647">
            <v>306962</v>
          </cell>
          <cell r="B5647">
            <v>4</v>
          </cell>
        </row>
        <row r="5648">
          <cell r="A5648">
            <v>306963</v>
          </cell>
          <cell r="B5648">
            <v>5</v>
          </cell>
        </row>
        <row r="5649">
          <cell r="A5649">
            <v>306964</v>
          </cell>
          <cell r="B5649">
            <v>1</v>
          </cell>
        </row>
        <row r="5650">
          <cell r="A5650">
            <v>306971</v>
          </cell>
          <cell r="B5650">
            <v>2</v>
          </cell>
        </row>
        <row r="5651">
          <cell r="A5651">
            <v>306973</v>
          </cell>
          <cell r="B5651">
            <v>2</v>
          </cell>
        </row>
        <row r="5652">
          <cell r="A5652">
            <v>306974</v>
          </cell>
          <cell r="B5652"/>
        </row>
        <row r="5653">
          <cell r="A5653">
            <v>306975</v>
          </cell>
          <cell r="B5653">
            <v>1</v>
          </cell>
        </row>
        <row r="5654">
          <cell r="A5654">
            <v>306986</v>
          </cell>
          <cell r="B5654">
            <v>7</v>
          </cell>
        </row>
        <row r="5655">
          <cell r="A5655">
            <v>306987</v>
          </cell>
          <cell r="B5655">
            <v>1</v>
          </cell>
        </row>
        <row r="5656">
          <cell r="A5656">
            <v>306991</v>
          </cell>
          <cell r="B5656">
            <v>1</v>
          </cell>
        </row>
        <row r="5657">
          <cell r="A5657">
            <v>306994</v>
          </cell>
          <cell r="B5657">
            <v>2</v>
          </cell>
        </row>
        <row r="5658">
          <cell r="A5658">
            <v>307004</v>
          </cell>
          <cell r="B5658">
            <v>1.75</v>
          </cell>
        </row>
        <row r="5659">
          <cell r="A5659">
            <v>307005</v>
          </cell>
          <cell r="B5659">
            <v>1</v>
          </cell>
        </row>
        <row r="5660">
          <cell r="A5660">
            <v>307018</v>
          </cell>
          <cell r="B5660">
            <v>3</v>
          </cell>
        </row>
        <row r="5661">
          <cell r="A5661">
            <v>307019</v>
          </cell>
          <cell r="B5661">
            <v>1</v>
          </cell>
        </row>
        <row r="5662">
          <cell r="A5662">
            <v>307020</v>
          </cell>
          <cell r="B5662">
            <v>2</v>
          </cell>
        </row>
        <row r="5663">
          <cell r="A5663">
            <v>307022</v>
          </cell>
          <cell r="B5663">
            <v>1</v>
          </cell>
        </row>
        <row r="5664">
          <cell r="A5664">
            <v>307026</v>
          </cell>
          <cell r="B5664">
            <v>7.5</v>
          </cell>
        </row>
        <row r="5665">
          <cell r="A5665">
            <v>307035</v>
          </cell>
          <cell r="B5665">
            <v>3</v>
          </cell>
        </row>
        <row r="5666">
          <cell r="A5666">
            <v>307036</v>
          </cell>
          <cell r="B5666">
            <v>2</v>
          </cell>
        </row>
        <row r="5667">
          <cell r="A5667">
            <v>307039</v>
          </cell>
          <cell r="B5667">
            <v>15.5</v>
          </cell>
        </row>
        <row r="5668">
          <cell r="A5668">
            <v>307043</v>
          </cell>
          <cell r="B5668">
            <v>4.5</v>
          </cell>
        </row>
        <row r="5669">
          <cell r="A5669">
            <v>307054</v>
          </cell>
          <cell r="B5669">
            <v>2</v>
          </cell>
        </row>
        <row r="5670">
          <cell r="A5670">
            <v>307058</v>
          </cell>
          <cell r="B5670"/>
        </row>
        <row r="5671">
          <cell r="A5671">
            <v>307067</v>
          </cell>
          <cell r="B5671">
            <v>19.5</v>
          </cell>
        </row>
        <row r="5672">
          <cell r="A5672">
            <v>307090</v>
          </cell>
          <cell r="B5672">
            <v>1</v>
          </cell>
        </row>
        <row r="5673">
          <cell r="A5673">
            <v>307091</v>
          </cell>
          <cell r="B5673">
            <v>58.5</v>
          </cell>
        </row>
        <row r="5674">
          <cell r="A5674">
            <v>307094</v>
          </cell>
          <cell r="B5674"/>
        </row>
        <row r="5675">
          <cell r="A5675">
            <v>307108</v>
          </cell>
          <cell r="B5675">
            <v>1</v>
          </cell>
        </row>
        <row r="5676">
          <cell r="A5676">
            <v>307109</v>
          </cell>
          <cell r="B5676">
            <v>14</v>
          </cell>
        </row>
        <row r="5677">
          <cell r="A5677">
            <v>307127</v>
          </cell>
          <cell r="B5677">
            <v>4</v>
          </cell>
        </row>
        <row r="5678">
          <cell r="A5678">
            <v>307128</v>
          </cell>
          <cell r="B5678">
            <v>1</v>
          </cell>
        </row>
        <row r="5679">
          <cell r="A5679">
            <v>307144</v>
          </cell>
          <cell r="B5679">
            <v>1</v>
          </cell>
        </row>
        <row r="5680">
          <cell r="A5680">
            <v>307145</v>
          </cell>
          <cell r="B5680">
            <v>3</v>
          </cell>
        </row>
        <row r="5681">
          <cell r="A5681">
            <v>307153</v>
          </cell>
          <cell r="B5681">
            <v>5</v>
          </cell>
        </row>
        <row r="5682">
          <cell r="A5682">
            <v>307154</v>
          </cell>
          <cell r="B5682">
            <v>11</v>
          </cell>
        </row>
        <row r="5683">
          <cell r="A5683">
            <v>307155</v>
          </cell>
          <cell r="B5683">
            <v>2</v>
          </cell>
        </row>
        <row r="5684">
          <cell r="A5684">
            <v>307161</v>
          </cell>
          <cell r="B5684">
            <v>1</v>
          </cell>
        </row>
        <row r="5685">
          <cell r="A5685">
            <v>307170</v>
          </cell>
          <cell r="B5685">
            <v>3.5</v>
          </cell>
        </row>
        <row r="5686">
          <cell r="A5686">
            <v>307180</v>
          </cell>
          <cell r="B5686"/>
        </row>
        <row r="5687">
          <cell r="A5687">
            <v>307184</v>
          </cell>
          <cell r="B5687">
            <v>2.5</v>
          </cell>
        </row>
        <row r="5688">
          <cell r="A5688">
            <v>307186</v>
          </cell>
          <cell r="B5688">
            <v>1.5</v>
          </cell>
        </row>
        <row r="5689">
          <cell r="A5689">
            <v>307198</v>
          </cell>
          <cell r="B5689">
            <v>1</v>
          </cell>
        </row>
        <row r="5690">
          <cell r="A5690">
            <v>307199</v>
          </cell>
          <cell r="B5690">
            <v>2</v>
          </cell>
        </row>
        <row r="5691">
          <cell r="A5691">
            <v>307200</v>
          </cell>
          <cell r="B5691">
            <v>3</v>
          </cell>
        </row>
        <row r="5692">
          <cell r="A5692">
            <v>307201</v>
          </cell>
          <cell r="B5692">
            <v>1</v>
          </cell>
        </row>
        <row r="5693">
          <cell r="A5693">
            <v>307221</v>
          </cell>
          <cell r="B5693">
            <v>1</v>
          </cell>
        </row>
        <row r="5694">
          <cell r="A5694">
            <v>307222</v>
          </cell>
          <cell r="B5694">
            <v>5</v>
          </cell>
        </row>
        <row r="5695">
          <cell r="A5695">
            <v>307224</v>
          </cell>
          <cell r="B5695">
            <v>1</v>
          </cell>
        </row>
        <row r="5696">
          <cell r="A5696">
            <v>307237</v>
          </cell>
          <cell r="B5696">
            <v>2</v>
          </cell>
        </row>
        <row r="5697">
          <cell r="A5697">
            <v>307241</v>
          </cell>
          <cell r="B5697">
            <v>2.5</v>
          </cell>
        </row>
        <row r="5698">
          <cell r="A5698">
            <v>307244</v>
          </cell>
          <cell r="B5698">
            <v>1.25</v>
          </cell>
        </row>
        <row r="5699">
          <cell r="A5699">
            <v>307247</v>
          </cell>
          <cell r="B5699">
            <v>1</v>
          </cell>
        </row>
        <row r="5700">
          <cell r="A5700">
            <v>307258</v>
          </cell>
          <cell r="B5700">
            <v>6</v>
          </cell>
        </row>
        <row r="5701">
          <cell r="A5701">
            <v>307259</v>
          </cell>
          <cell r="B5701">
            <v>1</v>
          </cell>
        </row>
        <row r="5702">
          <cell r="A5702">
            <v>307262</v>
          </cell>
          <cell r="B5702">
            <v>9</v>
          </cell>
        </row>
        <row r="5703">
          <cell r="A5703">
            <v>307263</v>
          </cell>
          <cell r="B5703">
            <v>5</v>
          </cell>
        </row>
        <row r="5704">
          <cell r="A5704">
            <v>307268</v>
          </cell>
          <cell r="B5704">
            <v>1</v>
          </cell>
        </row>
        <row r="5705">
          <cell r="A5705">
            <v>307270</v>
          </cell>
          <cell r="B5705">
            <v>1</v>
          </cell>
        </row>
        <row r="5706">
          <cell r="A5706">
            <v>307273</v>
          </cell>
          <cell r="B5706">
            <v>1</v>
          </cell>
        </row>
        <row r="5707">
          <cell r="A5707">
            <v>307274</v>
          </cell>
          <cell r="B5707"/>
        </row>
        <row r="5708">
          <cell r="A5708">
            <v>307282</v>
          </cell>
          <cell r="B5708">
            <v>4</v>
          </cell>
        </row>
        <row r="5709">
          <cell r="A5709">
            <v>307286</v>
          </cell>
          <cell r="B5709">
            <v>2.5</v>
          </cell>
        </row>
        <row r="5710">
          <cell r="A5710">
            <v>307287</v>
          </cell>
          <cell r="B5710">
            <v>3</v>
          </cell>
        </row>
        <row r="5711">
          <cell r="A5711">
            <v>307299</v>
          </cell>
          <cell r="B5711">
            <v>2</v>
          </cell>
        </row>
        <row r="5712">
          <cell r="A5712">
            <v>307310</v>
          </cell>
          <cell r="B5712">
            <v>11</v>
          </cell>
        </row>
        <row r="5713">
          <cell r="A5713">
            <v>307312</v>
          </cell>
          <cell r="B5713">
            <v>1</v>
          </cell>
        </row>
        <row r="5714">
          <cell r="A5714">
            <v>307313</v>
          </cell>
          <cell r="B5714">
            <v>2</v>
          </cell>
        </row>
        <row r="5715">
          <cell r="A5715">
            <v>307318</v>
          </cell>
          <cell r="B5715">
            <v>2</v>
          </cell>
        </row>
        <row r="5716">
          <cell r="A5716">
            <v>307319</v>
          </cell>
          <cell r="B5716">
            <v>5.5</v>
          </cell>
        </row>
        <row r="5717">
          <cell r="A5717">
            <v>307332</v>
          </cell>
          <cell r="B5717">
            <v>1</v>
          </cell>
        </row>
        <row r="5718">
          <cell r="A5718">
            <v>307333</v>
          </cell>
          <cell r="B5718">
            <v>2</v>
          </cell>
        </row>
        <row r="5719">
          <cell r="A5719">
            <v>307345</v>
          </cell>
          <cell r="B5719">
            <v>9.75</v>
          </cell>
        </row>
        <row r="5720">
          <cell r="A5720">
            <v>307353</v>
          </cell>
          <cell r="B5720">
            <v>5</v>
          </cell>
        </row>
        <row r="5721">
          <cell r="A5721">
            <v>307354</v>
          </cell>
          <cell r="B5721">
            <v>2</v>
          </cell>
        </row>
        <row r="5722">
          <cell r="A5722">
            <v>307356</v>
          </cell>
          <cell r="B5722"/>
        </row>
        <row r="5723">
          <cell r="A5723">
            <v>307357</v>
          </cell>
          <cell r="B5723">
            <v>1</v>
          </cell>
        </row>
        <row r="5724">
          <cell r="A5724">
            <v>307370</v>
          </cell>
          <cell r="B5724">
            <v>1</v>
          </cell>
        </row>
        <row r="5725">
          <cell r="A5725">
            <v>307371</v>
          </cell>
          <cell r="B5725">
            <v>5</v>
          </cell>
        </row>
        <row r="5726">
          <cell r="A5726">
            <v>307372</v>
          </cell>
          <cell r="B5726">
            <v>1.25</v>
          </cell>
        </row>
        <row r="5727">
          <cell r="A5727">
            <v>307396</v>
          </cell>
          <cell r="B5727">
            <v>3</v>
          </cell>
        </row>
        <row r="5728">
          <cell r="A5728">
            <v>307397</v>
          </cell>
          <cell r="B5728">
            <v>3.5</v>
          </cell>
        </row>
        <row r="5729">
          <cell r="A5729">
            <v>307403</v>
          </cell>
          <cell r="B5729">
            <v>1.25</v>
          </cell>
        </row>
        <row r="5730">
          <cell r="A5730">
            <v>307415</v>
          </cell>
          <cell r="B5730">
            <v>2.5</v>
          </cell>
        </row>
        <row r="5731">
          <cell r="A5731">
            <v>307416</v>
          </cell>
          <cell r="B5731">
            <v>112.5</v>
          </cell>
        </row>
        <row r="5732">
          <cell r="A5732">
            <v>307418</v>
          </cell>
          <cell r="B5732">
            <v>4</v>
          </cell>
        </row>
        <row r="5733">
          <cell r="A5733">
            <v>307421</v>
          </cell>
          <cell r="B5733">
            <v>1</v>
          </cell>
        </row>
        <row r="5734">
          <cell r="A5734">
            <v>307422</v>
          </cell>
          <cell r="B5734">
            <v>2.5</v>
          </cell>
        </row>
        <row r="5735">
          <cell r="A5735">
            <v>307431</v>
          </cell>
          <cell r="B5735">
            <v>2.5</v>
          </cell>
        </row>
        <row r="5736">
          <cell r="A5736">
            <v>307435</v>
          </cell>
          <cell r="B5736">
            <v>1</v>
          </cell>
        </row>
        <row r="5737">
          <cell r="A5737">
            <v>307436</v>
          </cell>
          <cell r="B5737">
            <v>1</v>
          </cell>
        </row>
        <row r="5738">
          <cell r="A5738">
            <v>307448</v>
          </cell>
          <cell r="B5738">
            <v>9</v>
          </cell>
        </row>
        <row r="5739">
          <cell r="A5739">
            <v>307449</v>
          </cell>
          <cell r="B5739">
            <v>1.5</v>
          </cell>
        </row>
        <row r="5740">
          <cell r="A5740">
            <v>307465</v>
          </cell>
          <cell r="B5740">
            <v>1</v>
          </cell>
        </row>
        <row r="5741">
          <cell r="A5741">
            <v>307466</v>
          </cell>
          <cell r="B5741"/>
        </row>
        <row r="5742">
          <cell r="A5742">
            <v>307467</v>
          </cell>
          <cell r="B5742">
            <v>1</v>
          </cell>
        </row>
        <row r="5743">
          <cell r="A5743">
            <v>307468</v>
          </cell>
          <cell r="B5743">
            <v>1</v>
          </cell>
        </row>
        <row r="5744">
          <cell r="A5744">
            <v>307470</v>
          </cell>
          <cell r="B5744">
            <v>1</v>
          </cell>
        </row>
        <row r="5745">
          <cell r="A5745">
            <v>307478</v>
          </cell>
          <cell r="B5745">
            <v>1</v>
          </cell>
        </row>
        <row r="5746">
          <cell r="A5746">
            <v>307479</v>
          </cell>
          <cell r="B5746">
            <v>1</v>
          </cell>
        </row>
        <row r="5747">
          <cell r="A5747">
            <v>307480</v>
          </cell>
          <cell r="B5747">
            <v>2</v>
          </cell>
        </row>
        <row r="5748">
          <cell r="A5748">
            <v>307481</v>
          </cell>
          <cell r="B5748">
            <v>1</v>
          </cell>
        </row>
        <row r="5749">
          <cell r="A5749">
            <v>307497</v>
          </cell>
          <cell r="B5749">
            <v>10.5</v>
          </cell>
        </row>
        <row r="5750">
          <cell r="A5750">
            <v>307498</v>
          </cell>
          <cell r="B5750">
            <v>3</v>
          </cell>
        </row>
        <row r="5751">
          <cell r="A5751">
            <v>307499</v>
          </cell>
          <cell r="B5751">
            <v>4</v>
          </cell>
        </row>
        <row r="5752">
          <cell r="A5752">
            <v>307501</v>
          </cell>
          <cell r="B5752">
            <v>1</v>
          </cell>
        </row>
        <row r="5753">
          <cell r="A5753">
            <v>307503</v>
          </cell>
          <cell r="B5753">
            <v>2</v>
          </cell>
        </row>
        <row r="5754">
          <cell r="A5754">
            <v>307511</v>
          </cell>
          <cell r="B5754">
            <v>3</v>
          </cell>
        </row>
        <row r="5755">
          <cell r="A5755">
            <v>307512</v>
          </cell>
          <cell r="B5755">
            <v>1.5</v>
          </cell>
        </row>
        <row r="5756">
          <cell r="A5756">
            <v>307513</v>
          </cell>
          <cell r="B5756">
            <v>2</v>
          </cell>
        </row>
        <row r="5757">
          <cell r="A5757">
            <v>307523</v>
          </cell>
          <cell r="B5757">
            <v>2</v>
          </cell>
        </row>
        <row r="5758">
          <cell r="A5758">
            <v>307524</v>
          </cell>
          <cell r="B5758">
            <v>2</v>
          </cell>
        </row>
        <row r="5759">
          <cell r="A5759">
            <v>307525</v>
          </cell>
          <cell r="B5759">
            <v>1</v>
          </cell>
        </row>
        <row r="5760">
          <cell r="A5760">
            <v>307534</v>
          </cell>
          <cell r="B5760"/>
        </row>
        <row r="5761">
          <cell r="A5761">
            <v>307546</v>
          </cell>
          <cell r="B5761">
            <v>4.5</v>
          </cell>
        </row>
        <row r="5762">
          <cell r="A5762">
            <v>307547</v>
          </cell>
          <cell r="B5762">
            <v>5.5</v>
          </cell>
        </row>
        <row r="5763">
          <cell r="A5763">
            <v>307548</v>
          </cell>
          <cell r="B5763">
            <v>1</v>
          </cell>
        </row>
        <row r="5764">
          <cell r="A5764">
            <v>307549</v>
          </cell>
          <cell r="B5764">
            <v>1</v>
          </cell>
        </row>
        <row r="5765">
          <cell r="A5765">
            <v>307550</v>
          </cell>
          <cell r="B5765">
            <v>5</v>
          </cell>
        </row>
        <row r="5766">
          <cell r="A5766">
            <v>307551</v>
          </cell>
          <cell r="B5766">
            <v>2</v>
          </cell>
        </row>
        <row r="5767">
          <cell r="A5767">
            <v>307556</v>
          </cell>
          <cell r="B5767">
            <v>64.25</v>
          </cell>
        </row>
        <row r="5768">
          <cell r="A5768">
            <v>307557</v>
          </cell>
          <cell r="B5768">
            <v>1</v>
          </cell>
        </row>
        <row r="5769">
          <cell r="A5769">
            <v>307558</v>
          </cell>
          <cell r="B5769">
            <v>1.25</v>
          </cell>
        </row>
        <row r="5770">
          <cell r="A5770">
            <v>307559</v>
          </cell>
          <cell r="B5770"/>
        </row>
        <row r="5771">
          <cell r="A5771">
            <v>307570</v>
          </cell>
          <cell r="B5771">
            <v>3</v>
          </cell>
        </row>
        <row r="5772">
          <cell r="A5772">
            <v>307571</v>
          </cell>
          <cell r="B5772">
            <v>2</v>
          </cell>
        </row>
        <row r="5773">
          <cell r="A5773">
            <v>307572</v>
          </cell>
          <cell r="B5773">
            <v>1</v>
          </cell>
        </row>
        <row r="5774">
          <cell r="A5774">
            <v>307582</v>
          </cell>
          <cell r="B5774">
            <v>2</v>
          </cell>
        </row>
        <row r="5775">
          <cell r="A5775">
            <v>307583</v>
          </cell>
          <cell r="B5775">
            <v>1</v>
          </cell>
        </row>
        <row r="5776">
          <cell r="A5776">
            <v>307584</v>
          </cell>
          <cell r="B5776">
            <v>8</v>
          </cell>
        </row>
        <row r="5777">
          <cell r="A5777">
            <v>307591</v>
          </cell>
          <cell r="B5777">
            <v>4</v>
          </cell>
        </row>
        <row r="5778">
          <cell r="A5778">
            <v>307592</v>
          </cell>
          <cell r="B5778">
            <v>9</v>
          </cell>
        </row>
        <row r="5779">
          <cell r="A5779">
            <v>307600</v>
          </cell>
          <cell r="B5779">
            <v>1</v>
          </cell>
        </row>
        <row r="5780">
          <cell r="A5780">
            <v>307601</v>
          </cell>
          <cell r="B5780">
            <v>2</v>
          </cell>
        </row>
        <row r="5781">
          <cell r="A5781">
            <v>307619</v>
          </cell>
          <cell r="B5781">
            <v>1</v>
          </cell>
        </row>
        <row r="5782">
          <cell r="A5782">
            <v>307620</v>
          </cell>
          <cell r="B5782">
            <v>5</v>
          </cell>
        </row>
        <row r="5783">
          <cell r="A5783">
            <v>307621</v>
          </cell>
          <cell r="B5783">
            <v>1</v>
          </cell>
        </row>
        <row r="5784">
          <cell r="A5784">
            <v>307622</v>
          </cell>
          <cell r="B5784">
            <v>66</v>
          </cell>
        </row>
        <row r="5785">
          <cell r="A5785">
            <v>307628</v>
          </cell>
          <cell r="B5785">
            <v>23</v>
          </cell>
        </row>
        <row r="5786">
          <cell r="A5786">
            <v>307629</v>
          </cell>
          <cell r="B5786">
            <v>10</v>
          </cell>
        </row>
        <row r="5787">
          <cell r="A5787">
            <v>307630</v>
          </cell>
          <cell r="B5787">
            <v>9.5</v>
          </cell>
        </row>
        <row r="5788">
          <cell r="A5788">
            <v>307631</v>
          </cell>
          <cell r="B5788">
            <v>2</v>
          </cell>
        </row>
        <row r="5789">
          <cell r="A5789">
            <v>307632</v>
          </cell>
          <cell r="B5789">
            <v>4</v>
          </cell>
        </row>
        <row r="5790">
          <cell r="A5790">
            <v>307651</v>
          </cell>
          <cell r="B5790">
            <v>3</v>
          </cell>
        </row>
        <row r="5791">
          <cell r="A5791">
            <v>307654</v>
          </cell>
          <cell r="B5791">
            <v>2</v>
          </cell>
        </row>
        <row r="5792">
          <cell r="A5792">
            <v>307667</v>
          </cell>
          <cell r="B5792">
            <v>4</v>
          </cell>
        </row>
        <row r="5793">
          <cell r="A5793">
            <v>307668</v>
          </cell>
          <cell r="B5793">
            <v>4</v>
          </cell>
        </row>
        <row r="5794">
          <cell r="A5794">
            <v>307673</v>
          </cell>
          <cell r="B5794">
            <v>6</v>
          </cell>
        </row>
        <row r="5795">
          <cell r="A5795">
            <v>307674</v>
          </cell>
          <cell r="B5795">
            <v>1</v>
          </cell>
        </row>
        <row r="5796">
          <cell r="A5796">
            <v>307675</v>
          </cell>
          <cell r="B5796">
            <v>13</v>
          </cell>
        </row>
        <row r="5797">
          <cell r="A5797">
            <v>307677</v>
          </cell>
          <cell r="B5797">
            <v>1</v>
          </cell>
        </row>
        <row r="5798">
          <cell r="A5798">
            <v>307679</v>
          </cell>
          <cell r="B5798">
            <v>7</v>
          </cell>
        </row>
        <row r="5799">
          <cell r="A5799">
            <v>307687</v>
          </cell>
          <cell r="B5799">
            <v>32.25</v>
          </cell>
        </row>
        <row r="5800">
          <cell r="A5800">
            <v>307691</v>
          </cell>
          <cell r="B5800"/>
        </row>
        <row r="5801">
          <cell r="A5801">
            <v>307692</v>
          </cell>
          <cell r="B5801">
            <v>1</v>
          </cell>
        </row>
        <row r="5802">
          <cell r="A5802">
            <v>307694</v>
          </cell>
          <cell r="B5802">
            <v>1.75</v>
          </cell>
        </row>
        <row r="5803">
          <cell r="A5803">
            <v>307707</v>
          </cell>
          <cell r="B5803">
            <v>2.5</v>
          </cell>
        </row>
        <row r="5804">
          <cell r="A5804">
            <v>307717</v>
          </cell>
          <cell r="B5804">
            <v>1</v>
          </cell>
        </row>
        <row r="5805">
          <cell r="A5805">
            <v>307718</v>
          </cell>
          <cell r="B5805">
            <v>1</v>
          </cell>
        </row>
        <row r="5806">
          <cell r="A5806">
            <v>307719</v>
          </cell>
          <cell r="B5806">
            <v>1</v>
          </cell>
        </row>
        <row r="5807">
          <cell r="A5807">
            <v>307735</v>
          </cell>
          <cell r="B5807">
            <v>1</v>
          </cell>
        </row>
        <row r="5808">
          <cell r="A5808">
            <v>307736</v>
          </cell>
          <cell r="B5808">
            <v>1</v>
          </cell>
        </row>
        <row r="5809">
          <cell r="A5809">
            <v>307737</v>
          </cell>
          <cell r="B5809">
            <v>1</v>
          </cell>
        </row>
        <row r="5810">
          <cell r="A5810">
            <v>307739</v>
          </cell>
          <cell r="B5810">
            <v>1</v>
          </cell>
        </row>
        <row r="5811">
          <cell r="A5811">
            <v>307740</v>
          </cell>
          <cell r="B5811"/>
        </row>
        <row r="5812">
          <cell r="A5812">
            <v>307745</v>
          </cell>
          <cell r="B5812">
            <v>1</v>
          </cell>
        </row>
        <row r="5813">
          <cell r="A5813">
            <v>307752</v>
          </cell>
          <cell r="B5813">
            <v>1.5</v>
          </cell>
        </row>
        <row r="5814">
          <cell r="A5814">
            <v>307754</v>
          </cell>
          <cell r="B5814">
            <v>2</v>
          </cell>
        </row>
        <row r="5815">
          <cell r="A5815">
            <v>307755</v>
          </cell>
          <cell r="B5815">
            <v>7.5</v>
          </cell>
        </row>
        <row r="5816">
          <cell r="A5816">
            <v>307767</v>
          </cell>
          <cell r="B5816">
            <v>3</v>
          </cell>
        </row>
        <row r="5817">
          <cell r="A5817">
            <v>307775</v>
          </cell>
          <cell r="B5817">
            <v>3.5</v>
          </cell>
        </row>
        <row r="5818">
          <cell r="A5818">
            <v>307779</v>
          </cell>
          <cell r="B5818"/>
        </row>
        <row r="5819">
          <cell r="A5819">
            <v>307781</v>
          </cell>
          <cell r="B5819">
            <v>1</v>
          </cell>
        </row>
        <row r="5820">
          <cell r="A5820">
            <v>307782</v>
          </cell>
          <cell r="B5820">
            <v>6</v>
          </cell>
        </row>
        <row r="5821">
          <cell r="A5821">
            <v>307790</v>
          </cell>
          <cell r="B5821">
            <v>4</v>
          </cell>
        </row>
        <row r="5822">
          <cell r="A5822">
            <v>307820</v>
          </cell>
          <cell r="B5822">
            <v>48.5</v>
          </cell>
        </row>
        <row r="5823">
          <cell r="A5823">
            <v>307822</v>
          </cell>
          <cell r="B5823">
            <v>1</v>
          </cell>
        </row>
        <row r="5824">
          <cell r="A5824">
            <v>307835</v>
          </cell>
          <cell r="B5824">
            <v>1</v>
          </cell>
        </row>
        <row r="5825">
          <cell r="A5825">
            <v>307836</v>
          </cell>
          <cell r="B5825">
            <v>4</v>
          </cell>
        </row>
        <row r="5826">
          <cell r="A5826">
            <v>307837</v>
          </cell>
          <cell r="B5826">
            <v>2</v>
          </cell>
        </row>
        <row r="5827">
          <cell r="A5827">
            <v>307838</v>
          </cell>
          <cell r="B5827">
            <v>2</v>
          </cell>
        </row>
        <row r="5828">
          <cell r="A5828">
            <v>307839</v>
          </cell>
          <cell r="B5828">
            <v>1</v>
          </cell>
        </row>
        <row r="5829">
          <cell r="A5829">
            <v>307842</v>
          </cell>
          <cell r="B5829"/>
        </row>
        <row r="5830">
          <cell r="A5830">
            <v>307843</v>
          </cell>
          <cell r="B5830">
            <v>1</v>
          </cell>
        </row>
        <row r="5831">
          <cell r="A5831">
            <v>307845</v>
          </cell>
          <cell r="B5831">
            <v>1.5</v>
          </cell>
        </row>
        <row r="5832">
          <cell r="A5832">
            <v>307862</v>
          </cell>
          <cell r="B5832">
            <v>4.75</v>
          </cell>
        </row>
        <row r="5833">
          <cell r="A5833">
            <v>307863</v>
          </cell>
          <cell r="B5833">
            <v>1</v>
          </cell>
        </row>
        <row r="5834">
          <cell r="A5834">
            <v>307873</v>
          </cell>
          <cell r="B5834">
            <v>5</v>
          </cell>
        </row>
        <row r="5835">
          <cell r="A5835">
            <v>307874</v>
          </cell>
          <cell r="B5835">
            <v>0.5</v>
          </cell>
        </row>
        <row r="5836">
          <cell r="A5836">
            <v>307875</v>
          </cell>
          <cell r="B5836">
            <v>1</v>
          </cell>
        </row>
        <row r="5837">
          <cell r="A5837">
            <v>307878</v>
          </cell>
          <cell r="B5837">
            <v>4</v>
          </cell>
        </row>
        <row r="5838">
          <cell r="A5838">
            <v>307883</v>
          </cell>
          <cell r="B5838">
            <v>1.5</v>
          </cell>
        </row>
        <row r="5839">
          <cell r="A5839">
            <v>307885</v>
          </cell>
          <cell r="B5839">
            <v>2.5</v>
          </cell>
        </row>
        <row r="5840">
          <cell r="A5840">
            <v>307886</v>
          </cell>
          <cell r="B5840">
            <v>1</v>
          </cell>
        </row>
        <row r="5841">
          <cell r="A5841">
            <v>307891</v>
          </cell>
          <cell r="B5841">
            <v>1</v>
          </cell>
        </row>
        <row r="5842">
          <cell r="A5842">
            <v>307892</v>
          </cell>
          <cell r="B5842">
            <v>2</v>
          </cell>
        </row>
        <row r="5843">
          <cell r="A5843">
            <v>307902</v>
          </cell>
          <cell r="B5843">
            <v>2</v>
          </cell>
        </row>
        <row r="5844">
          <cell r="A5844">
            <v>307906</v>
          </cell>
          <cell r="B5844">
            <v>2</v>
          </cell>
        </row>
        <row r="5845">
          <cell r="A5845">
            <v>307915</v>
          </cell>
          <cell r="B5845">
            <v>1</v>
          </cell>
        </row>
        <row r="5846">
          <cell r="A5846">
            <v>307916</v>
          </cell>
          <cell r="B5846">
            <v>1</v>
          </cell>
        </row>
        <row r="5847">
          <cell r="A5847">
            <v>307918</v>
          </cell>
          <cell r="B5847">
            <v>1</v>
          </cell>
        </row>
        <row r="5848">
          <cell r="A5848">
            <v>307953</v>
          </cell>
          <cell r="B5848">
            <v>17</v>
          </cell>
        </row>
        <row r="5849">
          <cell r="A5849">
            <v>307954</v>
          </cell>
          <cell r="B5849">
            <v>1</v>
          </cell>
        </row>
        <row r="5850">
          <cell r="A5850">
            <v>307960</v>
          </cell>
          <cell r="B5850">
            <v>1</v>
          </cell>
        </row>
        <row r="5851">
          <cell r="A5851">
            <v>307966</v>
          </cell>
          <cell r="B5851">
            <v>4.5</v>
          </cell>
        </row>
        <row r="5852">
          <cell r="A5852">
            <v>307967</v>
          </cell>
          <cell r="B5852">
            <v>78.5</v>
          </cell>
        </row>
        <row r="5853">
          <cell r="A5853">
            <v>307984</v>
          </cell>
          <cell r="B5853">
            <v>1</v>
          </cell>
        </row>
        <row r="5854">
          <cell r="A5854">
            <v>307987</v>
          </cell>
          <cell r="B5854">
            <v>4</v>
          </cell>
        </row>
        <row r="5855">
          <cell r="A5855">
            <v>307988</v>
          </cell>
          <cell r="B5855">
            <v>2</v>
          </cell>
        </row>
        <row r="5856">
          <cell r="A5856">
            <v>307995</v>
          </cell>
          <cell r="B5856">
            <v>1</v>
          </cell>
        </row>
        <row r="5857">
          <cell r="A5857">
            <v>307997</v>
          </cell>
          <cell r="B5857">
            <v>97.5</v>
          </cell>
        </row>
        <row r="5858">
          <cell r="A5858">
            <v>307998</v>
          </cell>
          <cell r="B5858">
            <v>1</v>
          </cell>
        </row>
        <row r="5859">
          <cell r="A5859">
            <v>308002</v>
          </cell>
          <cell r="B5859">
            <v>1.5</v>
          </cell>
        </row>
        <row r="5860">
          <cell r="A5860">
            <v>308005</v>
          </cell>
          <cell r="B5860">
            <v>1</v>
          </cell>
        </row>
        <row r="5861">
          <cell r="A5861">
            <v>308016</v>
          </cell>
          <cell r="B5861">
            <v>1</v>
          </cell>
        </row>
        <row r="5862">
          <cell r="A5862">
            <v>308017</v>
          </cell>
          <cell r="B5862">
            <v>7.5</v>
          </cell>
        </row>
        <row r="5863">
          <cell r="A5863">
            <v>308019</v>
          </cell>
          <cell r="B5863">
            <v>28.5</v>
          </cell>
        </row>
        <row r="5864">
          <cell r="A5864">
            <v>308030</v>
          </cell>
          <cell r="B5864">
            <v>1</v>
          </cell>
        </row>
        <row r="5865">
          <cell r="A5865">
            <v>308032</v>
          </cell>
          <cell r="B5865">
            <v>1</v>
          </cell>
        </row>
        <row r="5866">
          <cell r="A5866">
            <v>308035</v>
          </cell>
          <cell r="B5866">
            <v>1</v>
          </cell>
        </row>
        <row r="5867">
          <cell r="A5867">
            <v>308052</v>
          </cell>
          <cell r="B5867">
            <v>1</v>
          </cell>
        </row>
        <row r="5868">
          <cell r="A5868">
            <v>308058</v>
          </cell>
          <cell r="B5868">
            <v>4</v>
          </cell>
        </row>
        <row r="5869">
          <cell r="A5869">
            <v>308073</v>
          </cell>
          <cell r="B5869">
            <v>1</v>
          </cell>
        </row>
        <row r="5870">
          <cell r="A5870">
            <v>308085</v>
          </cell>
          <cell r="B5870">
            <v>2.5</v>
          </cell>
        </row>
        <row r="5871">
          <cell r="A5871">
            <v>308086</v>
          </cell>
          <cell r="B5871">
            <v>11</v>
          </cell>
        </row>
        <row r="5872">
          <cell r="A5872">
            <v>308088</v>
          </cell>
          <cell r="B5872">
            <v>8.5</v>
          </cell>
        </row>
        <row r="5873">
          <cell r="A5873">
            <v>308089</v>
          </cell>
          <cell r="B5873">
            <v>1</v>
          </cell>
        </row>
        <row r="5874">
          <cell r="A5874">
            <v>308090</v>
          </cell>
          <cell r="B5874">
            <v>3</v>
          </cell>
        </row>
        <row r="5875">
          <cell r="A5875">
            <v>308101</v>
          </cell>
          <cell r="B5875">
            <v>7</v>
          </cell>
        </row>
        <row r="5876">
          <cell r="A5876">
            <v>308102</v>
          </cell>
          <cell r="B5876">
            <v>3</v>
          </cell>
        </row>
        <row r="5877">
          <cell r="A5877">
            <v>308115</v>
          </cell>
          <cell r="B5877">
            <v>1</v>
          </cell>
        </row>
        <row r="5878">
          <cell r="A5878">
            <v>308116</v>
          </cell>
          <cell r="B5878">
            <v>4.25</v>
          </cell>
        </row>
        <row r="5879">
          <cell r="A5879">
            <v>308117</v>
          </cell>
          <cell r="B5879">
            <v>1</v>
          </cell>
        </row>
        <row r="5880">
          <cell r="A5880">
            <v>308122</v>
          </cell>
          <cell r="B5880">
            <v>3</v>
          </cell>
        </row>
        <row r="5881">
          <cell r="A5881">
            <v>308124</v>
          </cell>
          <cell r="B5881">
            <v>1.5</v>
          </cell>
        </row>
        <row r="5882">
          <cell r="A5882">
            <v>308125</v>
          </cell>
          <cell r="B5882">
            <v>1</v>
          </cell>
        </row>
        <row r="5883">
          <cell r="A5883">
            <v>308126</v>
          </cell>
          <cell r="B5883">
            <v>17</v>
          </cell>
        </row>
        <row r="5884">
          <cell r="A5884">
            <v>308162</v>
          </cell>
          <cell r="B5884">
            <v>1</v>
          </cell>
        </row>
        <row r="5885">
          <cell r="A5885">
            <v>308163</v>
          </cell>
          <cell r="B5885">
            <v>18.5</v>
          </cell>
        </row>
        <row r="5886">
          <cell r="A5886">
            <v>308170</v>
          </cell>
          <cell r="B5886">
            <v>3</v>
          </cell>
        </row>
        <row r="5887">
          <cell r="A5887">
            <v>308171</v>
          </cell>
          <cell r="B5887">
            <v>4.75</v>
          </cell>
        </row>
        <row r="5888">
          <cell r="A5888">
            <v>308182</v>
          </cell>
          <cell r="B5888">
            <v>4</v>
          </cell>
        </row>
        <row r="5889">
          <cell r="A5889">
            <v>308183</v>
          </cell>
          <cell r="B5889">
            <v>16</v>
          </cell>
        </row>
        <row r="5890">
          <cell r="A5890">
            <v>308193</v>
          </cell>
          <cell r="B5890">
            <v>1</v>
          </cell>
        </row>
        <row r="5891">
          <cell r="A5891">
            <v>308194</v>
          </cell>
          <cell r="B5891">
            <v>3</v>
          </cell>
        </row>
        <row r="5892">
          <cell r="A5892">
            <v>308195</v>
          </cell>
          <cell r="B5892">
            <v>8</v>
          </cell>
        </row>
        <row r="5893">
          <cell r="A5893">
            <v>308197</v>
          </cell>
          <cell r="B5893">
            <v>1</v>
          </cell>
        </row>
        <row r="5894">
          <cell r="A5894">
            <v>308209</v>
          </cell>
          <cell r="B5894">
            <v>2</v>
          </cell>
        </row>
        <row r="5895">
          <cell r="A5895">
            <v>308210</v>
          </cell>
          <cell r="B5895">
            <v>1</v>
          </cell>
        </row>
        <row r="5896">
          <cell r="A5896">
            <v>308211</v>
          </cell>
          <cell r="B5896">
            <v>1</v>
          </cell>
        </row>
        <row r="5897">
          <cell r="A5897">
            <v>308215</v>
          </cell>
          <cell r="B5897">
            <v>33.75</v>
          </cell>
        </row>
        <row r="5898">
          <cell r="A5898">
            <v>308228</v>
          </cell>
          <cell r="B5898">
            <v>1</v>
          </cell>
        </row>
        <row r="5899">
          <cell r="A5899">
            <v>308240</v>
          </cell>
          <cell r="B5899">
            <v>1</v>
          </cell>
        </row>
        <row r="5900">
          <cell r="A5900">
            <v>308245</v>
          </cell>
          <cell r="B5900">
            <v>1</v>
          </cell>
        </row>
        <row r="5901">
          <cell r="A5901">
            <v>308246</v>
          </cell>
          <cell r="B5901">
            <v>7</v>
          </cell>
        </row>
        <row r="5902">
          <cell r="A5902">
            <v>308248</v>
          </cell>
          <cell r="B5902">
            <v>2</v>
          </cell>
        </row>
        <row r="5903">
          <cell r="A5903">
            <v>308262</v>
          </cell>
          <cell r="B5903">
            <v>1</v>
          </cell>
        </row>
        <row r="5904">
          <cell r="A5904">
            <v>308273</v>
          </cell>
          <cell r="B5904">
            <v>2</v>
          </cell>
        </row>
        <row r="5905">
          <cell r="A5905">
            <v>308274</v>
          </cell>
          <cell r="B5905">
            <v>5</v>
          </cell>
        </row>
        <row r="5906">
          <cell r="A5906">
            <v>308276</v>
          </cell>
          <cell r="B5906">
            <v>8.5</v>
          </cell>
        </row>
        <row r="5907">
          <cell r="A5907">
            <v>308278</v>
          </cell>
          <cell r="B5907">
            <v>2</v>
          </cell>
        </row>
        <row r="5908">
          <cell r="A5908">
            <v>308290</v>
          </cell>
          <cell r="B5908">
            <v>1</v>
          </cell>
        </row>
        <row r="5909">
          <cell r="A5909">
            <v>308291</v>
          </cell>
          <cell r="B5909">
            <v>56</v>
          </cell>
        </row>
        <row r="5910">
          <cell r="A5910">
            <v>308308</v>
          </cell>
          <cell r="B5910">
            <v>1</v>
          </cell>
        </row>
        <row r="5911">
          <cell r="A5911">
            <v>308309</v>
          </cell>
          <cell r="B5911">
            <v>1</v>
          </cell>
        </row>
        <row r="5912">
          <cell r="A5912">
            <v>308310</v>
          </cell>
          <cell r="B5912">
            <v>1</v>
          </cell>
        </row>
        <row r="5913">
          <cell r="A5913">
            <v>308311</v>
          </cell>
          <cell r="B5913">
            <v>1</v>
          </cell>
        </row>
        <row r="5914">
          <cell r="A5914">
            <v>308312</v>
          </cell>
          <cell r="B5914"/>
        </row>
        <row r="5915">
          <cell r="A5915">
            <v>308327</v>
          </cell>
          <cell r="B5915">
            <v>1.5</v>
          </cell>
        </row>
        <row r="5916">
          <cell r="A5916">
            <v>308330</v>
          </cell>
          <cell r="B5916">
            <v>15.5</v>
          </cell>
        </row>
        <row r="5917">
          <cell r="A5917">
            <v>308333</v>
          </cell>
          <cell r="B5917">
            <v>6</v>
          </cell>
        </row>
        <row r="5918">
          <cell r="A5918">
            <v>308334</v>
          </cell>
          <cell r="B5918">
            <v>1</v>
          </cell>
        </row>
        <row r="5919">
          <cell r="A5919">
            <v>308343</v>
          </cell>
          <cell r="B5919">
            <v>1</v>
          </cell>
        </row>
        <row r="5920">
          <cell r="A5920">
            <v>308344</v>
          </cell>
          <cell r="B5920">
            <v>8</v>
          </cell>
        </row>
        <row r="5921">
          <cell r="A5921">
            <v>308351</v>
          </cell>
          <cell r="B5921">
            <v>1.5</v>
          </cell>
        </row>
        <row r="5922">
          <cell r="A5922">
            <v>308363</v>
          </cell>
          <cell r="B5922">
            <v>1</v>
          </cell>
        </row>
        <row r="5923">
          <cell r="A5923">
            <v>308370</v>
          </cell>
          <cell r="B5923">
            <v>1</v>
          </cell>
        </row>
        <row r="5924">
          <cell r="A5924">
            <v>308408</v>
          </cell>
          <cell r="B5924">
            <v>4</v>
          </cell>
        </row>
        <row r="5925">
          <cell r="A5925">
            <v>308410</v>
          </cell>
          <cell r="B5925">
            <v>19</v>
          </cell>
        </row>
        <row r="5926">
          <cell r="A5926">
            <v>308416</v>
          </cell>
          <cell r="B5926">
            <v>1</v>
          </cell>
        </row>
        <row r="5927">
          <cell r="A5927">
            <v>308417</v>
          </cell>
          <cell r="B5927">
            <v>7.2</v>
          </cell>
        </row>
        <row r="5928">
          <cell r="A5928">
            <v>308421</v>
          </cell>
          <cell r="B5928">
            <v>1</v>
          </cell>
        </row>
        <row r="5929">
          <cell r="A5929">
            <v>308425</v>
          </cell>
          <cell r="B5929">
            <v>1</v>
          </cell>
        </row>
        <row r="5930">
          <cell r="A5930">
            <v>308440</v>
          </cell>
          <cell r="B5930">
            <v>5</v>
          </cell>
        </row>
        <row r="5931">
          <cell r="A5931">
            <v>308441</v>
          </cell>
          <cell r="B5931">
            <v>1.5</v>
          </cell>
        </row>
        <row r="5932">
          <cell r="A5932">
            <v>308442</v>
          </cell>
          <cell r="B5932">
            <v>1</v>
          </cell>
        </row>
        <row r="5933">
          <cell r="A5933">
            <v>308455</v>
          </cell>
          <cell r="B5933"/>
        </row>
        <row r="5934">
          <cell r="A5934">
            <v>308456</v>
          </cell>
          <cell r="B5934">
            <v>1</v>
          </cell>
        </row>
        <row r="5935">
          <cell r="A5935">
            <v>308483</v>
          </cell>
          <cell r="B5935">
            <v>1</v>
          </cell>
        </row>
        <row r="5936">
          <cell r="A5936">
            <v>308484</v>
          </cell>
          <cell r="B5936">
            <v>15.75</v>
          </cell>
        </row>
        <row r="5937">
          <cell r="A5937">
            <v>308485</v>
          </cell>
          <cell r="B5937">
            <v>1</v>
          </cell>
        </row>
        <row r="5938">
          <cell r="A5938">
            <v>308486</v>
          </cell>
          <cell r="B5938">
            <v>1</v>
          </cell>
        </row>
        <row r="5939">
          <cell r="A5939">
            <v>308487</v>
          </cell>
          <cell r="B5939">
            <v>1</v>
          </cell>
        </row>
        <row r="5940">
          <cell r="A5940">
            <v>308489</v>
          </cell>
          <cell r="B5940">
            <v>1</v>
          </cell>
        </row>
        <row r="5941">
          <cell r="A5941">
            <v>308500</v>
          </cell>
          <cell r="B5941">
            <v>1</v>
          </cell>
        </row>
        <row r="5942">
          <cell r="A5942">
            <v>308501</v>
          </cell>
          <cell r="B5942">
            <v>2</v>
          </cell>
        </row>
        <row r="5943">
          <cell r="A5943">
            <v>308502</v>
          </cell>
          <cell r="B5943">
            <v>2.5</v>
          </cell>
        </row>
        <row r="5944">
          <cell r="A5944">
            <v>308503</v>
          </cell>
          <cell r="B5944">
            <v>2</v>
          </cell>
        </row>
        <row r="5945">
          <cell r="A5945">
            <v>308504</v>
          </cell>
          <cell r="B5945">
            <v>2</v>
          </cell>
        </row>
        <row r="5946">
          <cell r="A5946">
            <v>308505</v>
          </cell>
          <cell r="B5946">
            <v>1</v>
          </cell>
        </row>
        <row r="5947">
          <cell r="A5947">
            <v>308508</v>
          </cell>
          <cell r="B5947">
            <v>1</v>
          </cell>
        </row>
        <row r="5948">
          <cell r="A5948">
            <v>308521</v>
          </cell>
          <cell r="B5948">
            <v>2</v>
          </cell>
        </row>
        <row r="5949">
          <cell r="A5949">
            <v>308525</v>
          </cell>
          <cell r="B5949">
            <v>13</v>
          </cell>
        </row>
        <row r="5950">
          <cell r="A5950">
            <v>308527</v>
          </cell>
          <cell r="B5950">
            <v>3</v>
          </cell>
        </row>
        <row r="5951">
          <cell r="A5951">
            <v>308534</v>
          </cell>
          <cell r="B5951">
            <v>1</v>
          </cell>
        </row>
        <row r="5952">
          <cell r="A5952">
            <v>308535</v>
          </cell>
          <cell r="B5952">
            <v>1</v>
          </cell>
        </row>
        <row r="5953">
          <cell r="A5953">
            <v>308536</v>
          </cell>
          <cell r="B5953">
            <v>2</v>
          </cell>
        </row>
        <row r="5954">
          <cell r="A5954">
            <v>308537</v>
          </cell>
          <cell r="B5954">
            <v>1</v>
          </cell>
        </row>
        <row r="5955">
          <cell r="A5955">
            <v>308550</v>
          </cell>
          <cell r="B5955">
            <v>1</v>
          </cell>
        </row>
        <row r="5956">
          <cell r="A5956">
            <v>308551</v>
          </cell>
          <cell r="B5956">
            <v>1</v>
          </cell>
        </row>
        <row r="5957">
          <cell r="A5957">
            <v>308552</v>
          </cell>
          <cell r="B5957">
            <v>1</v>
          </cell>
        </row>
        <row r="5958">
          <cell r="A5958">
            <v>308554</v>
          </cell>
          <cell r="B5958">
            <v>1</v>
          </cell>
        </row>
        <row r="5959">
          <cell r="A5959">
            <v>308573</v>
          </cell>
          <cell r="B5959">
            <v>1</v>
          </cell>
        </row>
        <row r="5960">
          <cell r="A5960">
            <v>308574</v>
          </cell>
          <cell r="B5960">
            <v>2.5</v>
          </cell>
        </row>
        <row r="5961">
          <cell r="A5961">
            <v>308575</v>
          </cell>
          <cell r="B5961">
            <v>1</v>
          </cell>
        </row>
        <row r="5962">
          <cell r="A5962">
            <v>308576</v>
          </cell>
          <cell r="B5962">
            <v>1</v>
          </cell>
        </row>
        <row r="5963">
          <cell r="A5963">
            <v>308577</v>
          </cell>
          <cell r="B5963">
            <v>10.75</v>
          </cell>
        </row>
        <row r="5964">
          <cell r="A5964">
            <v>308578</v>
          </cell>
          <cell r="B5964">
            <v>3</v>
          </cell>
        </row>
        <row r="5965">
          <cell r="A5965">
            <v>308580</v>
          </cell>
          <cell r="B5965">
            <v>2</v>
          </cell>
        </row>
        <row r="5966">
          <cell r="A5966">
            <v>308582</v>
          </cell>
          <cell r="B5966">
            <v>4.25</v>
          </cell>
        </row>
        <row r="5967">
          <cell r="A5967">
            <v>308584</v>
          </cell>
          <cell r="B5967">
            <v>5</v>
          </cell>
        </row>
        <row r="5968">
          <cell r="A5968">
            <v>308585</v>
          </cell>
          <cell r="B5968">
            <v>1</v>
          </cell>
        </row>
        <row r="5969">
          <cell r="A5969">
            <v>308607</v>
          </cell>
          <cell r="B5969">
            <v>3</v>
          </cell>
        </row>
        <row r="5970">
          <cell r="A5970">
            <v>308611</v>
          </cell>
          <cell r="B5970">
            <v>2.25</v>
          </cell>
        </row>
        <row r="5971">
          <cell r="A5971">
            <v>308631</v>
          </cell>
          <cell r="B5971">
            <v>1</v>
          </cell>
        </row>
        <row r="5972">
          <cell r="A5972">
            <v>308632</v>
          </cell>
          <cell r="B5972">
            <v>1</v>
          </cell>
        </row>
        <row r="5973">
          <cell r="A5973">
            <v>308633</v>
          </cell>
          <cell r="B5973">
            <v>1</v>
          </cell>
        </row>
        <row r="5974">
          <cell r="A5974">
            <v>308634</v>
          </cell>
          <cell r="B5974">
            <v>2</v>
          </cell>
        </row>
        <row r="5975">
          <cell r="A5975">
            <v>308639</v>
          </cell>
          <cell r="B5975">
            <v>5.5</v>
          </cell>
        </row>
        <row r="5976">
          <cell r="A5976">
            <v>308640</v>
          </cell>
          <cell r="B5976">
            <v>3.75</v>
          </cell>
        </row>
        <row r="5977">
          <cell r="A5977">
            <v>308653</v>
          </cell>
          <cell r="B5977">
            <v>5</v>
          </cell>
        </row>
        <row r="5978">
          <cell r="A5978">
            <v>308660</v>
          </cell>
          <cell r="B5978">
            <v>1</v>
          </cell>
        </row>
        <row r="5979">
          <cell r="A5979">
            <v>308662</v>
          </cell>
          <cell r="B5979">
            <v>1</v>
          </cell>
        </row>
        <row r="5980">
          <cell r="A5980">
            <v>308663</v>
          </cell>
          <cell r="B5980">
            <v>6</v>
          </cell>
        </row>
        <row r="5981">
          <cell r="A5981">
            <v>308664</v>
          </cell>
          <cell r="B5981">
            <v>1</v>
          </cell>
        </row>
        <row r="5982">
          <cell r="A5982">
            <v>308665</v>
          </cell>
          <cell r="B5982">
            <v>1.25</v>
          </cell>
        </row>
        <row r="5983">
          <cell r="A5983">
            <v>308674</v>
          </cell>
          <cell r="B5983">
            <v>22</v>
          </cell>
        </row>
        <row r="5984">
          <cell r="A5984">
            <v>308681</v>
          </cell>
          <cell r="B5984">
            <v>1</v>
          </cell>
        </row>
        <row r="5985">
          <cell r="A5985">
            <v>308682</v>
          </cell>
          <cell r="B5985">
            <v>4</v>
          </cell>
        </row>
        <row r="5986">
          <cell r="A5986">
            <v>308683</v>
          </cell>
          <cell r="B5986">
            <v>1</v>
          </cell>
        </row>
        <row r="5987">
          <cell r="A5987">
            <v>308703</v>
          </cell>
          <cell r="B5987">
            <v>19.25</v>
          </cell>
        </row>
        <row r="5988">
          <cell r="A5988">
            <v>308704</v>
          </cell>
          <cell r="B5988">
            <v>10</v>
          </cell>
        </row>
        <row r="5989">
          <cell r="A5989">
            <v>308705</v>
          </cell>
          <cell r="B5989">
            <v>2</v>
          </cell>
        </row>
        <row r="5990">
          <cell r="A5990">
            <v>308706</v>
          </cell>
          <cell r="B5990">
            <v>5</v>
          </cell>
        </row>
        <row r="5991">
          <cell r="A5991">
            <v>308707</v>
          </cell>
          <cell r="B5991">
            <v>2.25</v>
          </cell>
        </row>
        <row r="5992">
          <cell r="A5992">
            <v>308708</v>
          </cell>
          <cell r="B5992">
            <v>1</v>
          </cell>
        </row>
        <row r="5993">
          <cell r="A5993">
            <v>308709</v>
          </cell>
          <cell r="B5993">
            <v>2</v>
          </cell>
        </row>
        <row r="5994">
          <cell r="A5994">
            <v>308721</v>
          </cell>
          <cell r="B5994">
            <v>1</v>
          </cell>
        </row>
        <row r="5995">
          <cell r="A5995">
            <v>308722</v>
          </cell>
          <cell r="B5995">
            <v>1</v>
          </cell>
        </row>
        <row r="5996">
          <cell r="A5996">
            <v>308741</v>
          </cell>
          <cell r="B5996"/>
        </row>
        <row r="5997">
          <cell r="A5997">
            <v>308755</v>
          </cell>
          <cell r="B5997">
            <v>1</v>
          </cell>
        </row>
        <row r="5998">
          <cell r="A5998">
            <v>308757</v>
          </cell>
          <cell r="B5998">
            <v>2</v>
          </cell>
        </row>
        <row r="5999">
          <cell r="A5999">
            <v>308758</v>
          </cell>
          <cell r="B5999">
            <v>7</v>
          </cell>
        </row>
        <row r="6000">
          <cell r="A6000">
            <v>308759</v>
          </cell>
          <cell r="B6000">
            <v>1</v>
          </cell>
        </row>
        <row r="6001">
          <cell r="A6001">
            <v>308770</v>
          </cell>
          <cell r="B6001">
            <v>39</v>
          </cell>
        </row>
        <row r="6002">
          <cell r="A6002">
            <v>308776</v>
          </cell>
          <cell r="B6002">
            <v>1</v>
          </cell>
        </row>
        <row r="6003">
          <cell r="A6003">
            <v>308779</v>
          </cell>
          <cell r="B6003">
            <v>1</v>
          </cell>
        </row>
        <row r="6004">
          <cell r="A6004">
            <v>308781</v>
          </cell>
          <cell r="B6004">
            <v>18</v>
          </cell>
        </row>
        <row r="6005">
          <cell r="A6005">
            <v>308792</v>
          </cell>
          <cell r="B6005">
            <v>2</v>
          </cell>
        </row>
        <row r="6006">
          <cell r="A6006">
            <v>308793</v>
          </cell>
          <cell r="B6006">
            <v>31.75</v>
          </cell>
        </row>
        <row r="6007">
          <cell r="A6007">
            <v>308794</v>
          </cell>
          <cell r="B6007">
            <v>1</v>
          </cell>
        </row>
        <row r="6008">
          <cell r="A6008">
            <v>308811</v>
          </cell>
          <cell r="B6008">
            <v>4</v>
          </cell>
        </row>
        <row r="6009">
          <cell r="A6009">
            <v>308812</v>
          </cell>
          <cell r="B6009">
            <v>8.5</v>
          </cell>
        </row>
        <row r="6010">
          <cell r="A6010">
            <v>308816</v>
          </cell>
          <cell r="B6010">
            <v>2</v>
          </cell>
        </row>
        <row r="6011">
          <cell r="A6011">
            <v>308817</v>
          </cell>
          <cell r="B6011">
            <v>3.5</v>
          </cell>
        </row>
        <row r="6012">
          <cell r="A6012">
            <v>308830</v>
          </cell>
          <cell r="B6012">
            <v>1</v>
          </cell>
        </row>
        <row r="6013">
          <cell r="A6013">
            <v>308842</v>
          </cell>
          <cell r="B6013">
            <v>1</v>
          </cell>
        </row>
        <row r="6014">
          <cell r="A6014">
            <v>308843</v>
          </cell>
          <cell r="B6014">
            <v>1</v>
          </cell>
        </row>
        <row r="6015">
          <cell r="A6015">
            <v>308847</v>
          </cell>
          <cell r="B6015">
            <v>1.5</v>
          </cell>
        </row>
        <row r="6016">
          <cell r="A6016">
            <v>308864</v>
          </cell>
          <cell r="B6016">
            <v>1.75</v>
          </cell>
        </row>
        <row r="6017">
          <cell r="A6017">
            <v>308868</v>
          </cell>
          <cell r="B6017">
            <v>4</v>
          </cell>
        </row>
        <row r="6018">
          <cell r="A6018">
            <v>308870</v>
          </cell>
          <cell r="B6018">
            <v>1</v>
          </cell>
        </row>
        <row r="6019">
          <cell r="A6019">
            <v>308888</v>
          </cell>
          <cell r="B6019">
            <v>2.5</v>
          </cell>
        </row>
        <row r="6020">
          <cell r="A6020">
            <v>308889</v>
          </cell>
          <cell r="B6020">
            <v>4</v>
          </cell>
        </row>
        <row r="6021">
          <cell r="A6021">
            <v>308894</v>
          </cell>
          <cell r="B6021">
            <v>1</v>
          </cell>
        </row>
        <row r="6022">
          <cell r="A6022">
            <v>308895</v>
          </cell>
          <cell r="B6022">
            <v>2</v>
          </cell>
        </row>
        <row r="6023">
          <cell r="A6023">
            <v>308896</v>
          </cell>
          <cell r="B6023">
            <v>37</v>
          </cell>
        </row>
        <row r="6024">
          <cell r="A6024">
            <v>308926</v>
          </cell>
          <cell r="B6024">
            <v>1.5</v>
          </cell>
        </row>
        <row r="6025">
          <cell r="A6025">
            <v>308927</v>
          </cell>
          <cell r="B6025">
            <v>4.5</v>
          </cell>
        </row>
        <row r="6026">
          <cell r="A6026">
            <v>308929</v>
          </cell>
          <cell r="B6026">
            <v>15</v>
          </cell>
        </row>
        <row r="6027">
          <cell r="A6027">
            <v>308930</v>
          </cell>
          <cell r="B6027">
            <v>1.5</v>
          </cell>
        </row>
        <row r="6028">
          <cell r="A6028">
            <v>308947</v>
          </cell>
          <cell r="B6028">
            <v>7.5</v>
          </cell>
        </row>
        <row r="6029">
          <cell r="A6029">
            <v>308948</v>
          </cell>
          <cell r="B6029">
            <v>1.25</v>
          </cell>
        </row>
        <row r="6030">
          <cell r="A6030">
            <v>308949</v>
          </cell>
          <cell r="B6030">
            <v>1</v>
          </cell>
        </row>
        <row r="6031">
          <cell r="A6031">
            <v>308950</v>
          </cell>
          <cell r="B6031">
            <v>6</v>
          </cell>
        </row>
        <row r="6032">
          <cell r="A6032">
            <v>308951</v>
          </cell>
          <cell r="B6032">
            <v>15</v>
          </cell>
        </row>
        <row r="6033">
          <cell r="A6033">
            <v>308972</v>
          </cell>
          <cell r="B6033"/>
        </row>
        <row r="6034">
          <cell r="A6034">
            <v>308975</v>
          </cell>
          <cell r="B6034">
            <v>1</v>
          </cell>
        </row>
        <row r="6035">
          <cell r="A6035">
            <v>308977</v>
          </cell>
          <cell r="B6035">
            <v>47.5</v>
          </cell>
        </row>
        <row r="6036">
          <cell r="A6036">
            <v>308978</v>
          </cell>
          <cell r="B6036">
            <v>1</v>
          </cell>
        </row>
        <row r="6037">
          <cell r="A6037">
            <v>308979</v>
          </cell>
          <cell r="B6037">
            <v>1</v>
          </cell>
        </row>
        <row r="6038">
          <cell r="A6038">
            <v>308981</v>
          </cell>
          <cell r="B6038">
            <v>3</v>
          </cell>
        </row>
        <row r="6039">
          <cell r="A6039">
            <v>308992</v>
          </cell>
          <cell r="B6039">
            <v>1</v>
          </cell>
        </row>
        <row r="6040">
          <cell r="A6040">
            <v>309002</v>
          </cell>
          <cell r="B6040">
            <v>9</v>
          </cell>
        </row>
        <row r="6041">
          <cell r="A6041">
            <v>309004</v>
          </cell>
          <cell r="B6041">
            <v>2.5</v>
          </cell>
        </row>
        <row r="6042">
          <cell r="A6042">
            <v>309005</v>
          </cell>
          <cell r="B6042">
            <v>1</v>
          </cell>
        </row>
        <row r="6043">
          <cell r="A6043">
            <v>309019</v>
          </cell>
          <cell r="B6043">
            <v>1</v>
          </cell>
        </row>
        <row r="6044">
          <cell r="A6044">
            <v>309031</v>
          </cell>
          <cell r="B6044">
            <v>1</v>
          </cell>
        </row>
        <row r="6045">
          <cell r="A6045">
            <v>309032</v>
          </cell>
          <cell r="B6045">
            <v>1</v>
          </cell>
        </row>
        <row r="6046">
          <cell r="A6046">
            <v>309033</v>
          </cell>
          <cell r="B6046">
            <v>3.5</v>
          </cell>
        </row>
        <row r="6047">
          <cell r="A6047">
            <v>309034</v>
          </cell>
          <cell r="B6047">
            <v>1</v>
          </cell>
        </row>
        <row r="6048">
          <cell r="A6048">
            <v>309036</v>
          </cell>
          <cell r="B6048">
            <v>3</v>
          </cell>
        </row>
        <row r="6049">
          <cell r="A6049">
            <v>309037</v>
          </cell>
          <cell r="B6049">
            <v>1</v>
          </cell>
        </row>
        <row r="6050">
          <cell r="A6050">
            <v>309043</v>
          </cell>
          <cell r="B6050">
            <v>2.5</v>
          </cell>
        </row>
        <row r="6051">
          <cell r="A6051">
            <v>309055</v>
          </cell>
          <cell r="B6051">
            <v>1</v>
          </cell>
        </row>
        <row r="6052">
          <cell r="A6052">
            <v>309057</v>
          </cell>
          <cell r="B6052">
            <v>1</v>
          </cell>
        </row>
        <row r="6053">
          <cell r="A6053">
            <v>309058</v>
          </cell>
          <cell r="B6053">
            <v>1</v>
          </cell>
        </row>
        <row r="6054">
          <cell r="A6054">
            <v>309061</v>
          </cell>
          <cell r="B6054">
            <v>5</v>
          </cell>
        </row>
        <row r="6055">
          <cell r="A6055">
            <v>309069</v>
          </cell>
          <cell r="B6055">
            <v>2</v>
          </cell>
        </row>
        <row r="6056">
          <cell r="A6056">
            <v>309072</v>
          </cell>
          <cell r="B6056">
            <v>2</v>
          </cell>
        </row>
        <row r="6057">
          <cell r="A6057">
            <v>309073</v>
          </cell>
          <cell r="B6057">
            <v>2</v>
          </cell>
        </row>
        <row r="6058">
          <cell r="A6058">
            <v>309074</v>
          </cell>
          <cell r="B6058">
            <v>3</v>
          </cell>
        </row>
        <row r="6059">
          <cell r="A6059">
            <v>309076</v>
          </cell>
          <cell r="B6059">
            <v>1</v>
          </cell>
        </row>
        <row r="6060">
          <cell r="A6060">
            <v>309085</v>
          </cell>
          <cell r="B6060">
            <v>1</v>
          </cell>
        </row>
        <row r="6061">
          <cell r="A6061">
            <v>309086</v>
          </cell>
          <cell r="B6061">
            <v>1.5</v>
          </cell>
        </row>
        <row r="6062">
          <cell r="A6062">
            <v>309088</v>
          </cell>
          <cell r="B6062">
            <v>1</v>
          </cell>
        </row>
        <row r="6063">
          <cell r="A6063">
            <v>309101</v>
          </cell>
          <cell r="B6063">
            <v>4</v>
          </cell>
        </row>
        <row r="6064">
          <cell r="A6064">
            <v>309103</v>
          </cell>
          <cell r="B6064">
            <v>1</v>
          </cell>
        </row>
        <row r="6065">
          <cell r="A6065">
            <v>309104</v>
          </cell>
          <cell r="B6065">
            <v>6</v>
          </cell>
        </row>
        <row r="6066">
          <cell r="A6066">
            <v>309105</v>
          </cell>
          <cell r="B6066">
            <v>1</v>
          </cell>
        </row>
        <row r="6067">
          <cell r="A6067">
            <v>309121</v>
          </cell>
          <cell r="B6067">
            <v>26</v>
          </cell>
        </row>
        <row r="6068">
          <cell r="A6068">
            <v>309122</v>
          </cell>
          <cell r="B6068">
            <v>1.5</v>
          </cell>
        </row>
        <row r="6069">
          <cell r="A6069">
            <v>309123</v>
          </cell>
          <cell r="B6069">
            <v>4</v>
          </cell>
        </row>
        <row r="6070">
          <cell r="A6070">
            <v>309129</v>
          </cell>
          <cell r="B6070">
            <v>1</v>
          </cell>
        </row>
        <row r="6071">
          <cell r="A6071">
            <v>309138</v>
          </cell>
          <cell r="B6071">
            <v>2</v>
          </cell>
        </row>
        <row r="6072">
          <cell r="A6072">
            <v>309144</v>
          </cell>
          <cell r="B6072">
            <v>2</v>
          </cell>
        </row>
        <row r="6073">
          <cell r="A6073">
            <v>309146</v>
          </cell>
          <cell r="B6073">
            <v>6</v>
          </cell>
        </row>
        <row r="6074">
          <cell r="A6074">
            <v>309149</v>
          </cell>
          <cell r="B6074">
            <v>1</v>
          </cell>
        </row>
        <row r="6075">
          <cell r="A6075">
            <v>309150</v>
          </cell>
          <cell r="B6075">
            <v>1</v>
          </cell>
        </row>
        <row r="6076">
          <cell r="A6076">
            <v>309163</v>
          </cell>
          <cell r="B6076">
            <v>1</v>
          </cell>
        </row>
        <row r="6077">
          <cell r="A6077">
            <v>309164</v>
          </cell>
          <cell r="B6077">
            <v>2.5</v>
          </cell>
        </row>
        <row r="6078">
          <cell r="A6078">
            <v>309165</v>
          </cell>
          <cell r="B6078">
            <v>2.5</v>
          </cell>
        </row>
        <row r="6079">
          <cell r="A6079">
            <v>309172</v>
          </cell>
          <cell r="B6079">
            <v>3</v>
          </cell>
        </row>
        <row r="6080">
          <cell r="A6080">
            <v>309173</v>
          </cell>
          <cell r="B6080">
            <v>1</v>
          </cell>
        </row>
        <row r="6081">
          <cell r="A6081">
            <v>309178</v>
          </cell>
          <cell r="B6081">
            <v>2</v>
          </cell>
        </row>
        <row r="6082">
          <cell r="A6082">
            <v>309179</v>
          </cell>
          <cell r="B6082">
            <v>11</v>
          </cell>
        </row>
        <row r="6083">
          <cell r="A6083">
            <v>309180</v>
          </cell>
          <cell r="B6083">
            <v>11.75</v>
          </cell>
        </row>
        <row r="6084">
          <cell r="A6084">
            <v>309181</v>
          </cell>
          <cell r="B6084">
            <v>2</v>
          </cell>
        </row>
        <row r="6085">
          <cell r="A6085">
            <v>309182</v>
          </cell>
          <cell r="B6085">
            <v>1</v>
          </cell>
        </row>
        <row r="6086">
          <cell r="A6086">
            <v>309183</v>
          </cell>
          <cell r="B6086">
            <v>8</v>
          </cell>
        </row>
        <row r="6087">
          <cell r="A6087">
            <v>309193</v>
          </cell>
          <cell r="B6087">
            <v>1</v>
          </cell>
        </row>
        <row r="6088">
          <cell r="A6088">
            <v>309194</v>
          </cell>
          <cell r="B6088">
            <v>3.5</v>
          </cell>
        </row>
        <row r="6089">
          <cell r="A6089">
            <v>309196</v>
          </cell>
          <cell r="B6089">
            <v>7</v>
          </cell>
        </row>
        <row r="6090">
          <cell r="A6090">
            <v>309197</v>
          </cell>
          <cell r="B6090">
            <v>3.5</v>
          </cell>
        </row>
        <row r="6091">
          <cell r="A6091">
            <v>309216</v>
          </cell>
          <cell r="B6091">
            <v>1</v>
          </cell>
        </row>
        <row r="6092">
          <cell r="A6092">
            <v>309217</v>
          </cell>
          <cell r="B6092">
            <v>3</v>
          </cell>
        </row>
        <row r="6093">
          <cell r="A6093">
            <v>309223</v>
          </cell>
          <cell r="B6093">
            <v>1</v>
          </cell>
        </row>
        <row r="6094">
          <cell r="A6094">
            <v>309224</v>
          </cell>
          <cell r="B6094">
            <v>1.5</v>
          </cell>
        </row>
        <row r="6095">
          <cell r="A6095">
            <v>309225</v>
          </cell>
          <cell r="B6095">
            <v>1</v>
          </cell>
        </row>
        <row r="6096">
          <cell r="A6096">
            <v>309228</v>
          </cell>
          <cell r="B6096">
            <v>4</v>
          </cell>
        </row>
        <row r="6097">
          <cell r="A6097">
            <v>309229</v>
          </cell>
          <cell r="B6097">
            <v>23</v>
          </cell>
        </row>
        <row r="6098">
          <cell r="A6098">
            <v>309230</v>
          </cell>
          <cell r="B6098">
            <v>1</v>
          </cell>
        </row>
        <row r="6099">
          <cell r="A6099">
            <v>309252</v>
          </cell>
          <cell r="B6099">
            <v>1.5</v>
          </cell>
        </row>
        <row r="6100">
          <cell r="A6100">
            <v>309253</v>
          </cell>
          <cell r="B6100">
            <v>1</v>
          </cell>
        </row>
        <row r="6101">
          <cell r="A6101">
            <v>309254</v>
          </cell>
          <cell r="B6101">
            <v>1</v>
          </cell>
        </row>
        <row r="6102">
          <cell r="A6102">
            <v>309255</v>
          </cell>
          <cell r="B6102">
            <v>1</v>
          </cell>
        </row>
        <row r="6103">
          <cell r="A6103">
            <v>309256</v>
          </cell>
          <cell r="B6103">
            <v>1</v>
          </cell>
        </row>
        <row r="6104">
          <cell r="A6104">
            <v>309280</v>
          </cell>
          <cell r="B6104">
            <v>3</v>
          </cell>
        </row>
        <row r="6105">
          <cell r="A6105">
            <v>309284</v>
          </cell>
          <cell r="B6105">
            <v>5.5</v>
          </cell>
        </row>
        <row r="6106">
          <cell r="A6106">
            <v>309285</v>
          </cell>
          <cell r="B6106">
            <v>3.75</v>
          </cell>
        </row>
        <row r="6107">
          <cell r="A6107">
            <v>309287</v>
          </cell>
          <cell r="B6107">
            <v>3</v>
          </cell>
        </row>
        <row r="6108">
          <cell r="A6108">
            <v>309288</v>
          </cell>
          <cell r="B6108">
            <v>3</v>
          </cell>
        </row>
        <row r="6109">
          <cell r="A6109">
            <v>309289</v>
          </cell>
          <cell r="B6109">
            <v>1.5</v>
          </cell>
        </row>
        <row r="6110">
          <cell r="A6110">
            <v>309301</v>
          </cell>
          <cell r="B6110">
            <v>1</v>
          </cell>
        </row>
        <row r="6111">
          <cell r="A6111">
            <v>309305</v>
          </cell>
          <cell r="B6111">
            <v>1</v>
          </cell>
        </row>
        <row r="6112">
          <cell r="A6112">
            <v>309306</v>
          </cell>
          <cell r="B6112">
            <v>3</v>
          </cell>
        </row>
        <row r="6113">
          <cell r="A6113">
            <v>309314</v>
          </cell>
          <cell r="B6113">
            <v>1</v>
          </cell>
        </row>
        <row r="6114">
          <cell r="A6114">
            <v>309325</v>
          </cell>
          <cell r="B6114">
            <v>1.5</v>
          </cell>
        </row>
        <row r="6115">
          <cell r="A6115">
            <v>309327</v>
          </cell>
          <cell r="B6115">
            <v>3</v>
          </cell>
        </row>
        <row r="6116">
          <cell r="A6116">
            <v>309328</v>
          </cell>
          <cell r="B6116">
            <v>1</v>
          </cell>
        </row>
        <row r="6117">
          <cell r="A6117">
            <v>309335</v>
          </cell>
          <cell r="B6117">
            <v>1</v>
          </cell>
        </row>
        <row r="6118">
          <cell r="A6118">
            <v>309345</v>
          </cell>
          <cell r="B6118">
            <v>3</v>
          </cell>
        </row>
        <row r="6119">
          <cell r="A6119">
            <v>309346</v>
          </cell>
          <cell r="B6119">
            <v>2</v>
          </cell>
        </row>
        <row r="6120">
          <cell r="A6120">
            <v>309347</v>
          </cell>
          <cell r="B6120">
            <v>2</v>
          </cell>
        </row>
        <row r="6121">
          <cell r="A6121">
            <v>309349</v>
          </cell>
          <cell r="B6121">
            <v>1</v>
          </cell>
        </row>
        <row r="6122">
          <cell r="A6122">
            <v>309362</v>
          </cell>
          <cell r="B6122">
            <v>3</v>
          </cell>
        </row>
        <row r="6123">
          <cell r="A6123">
            <v>309364</v>
          </cell>
          <cell r="B6123">
            <v>2</v>
          </cell>
        </row>
        <row r="6124">
          <cell r="A6124">
            <v>309365</v>
          </cell>
          <cell r="B6124">
            <v>5</v>
          </cell>
        </row>
        <row r="6125">
          <cell r="A6125">
            <v>309366</v>
          </cell>
          <cell r="B6125">
            <v>1</v>
          </cell>
        </row>
        <row r="6126">
          <cell r="A6126">
            <v>309376</v>
          </cell>
          <cell r="B6126">
            <v>1</v>
          </cell>
        </row>
        <row r="6127">
          <cell r="A6127">
            <v>309377</v>
          </cell>
          <cell r="B6127">
            <v>8</v>
          </cell>
        </row>
        <row r="6128">
          <cell r="A6128">
            <v>309389</v>
          </cell>
          <cell r="B6128">
            <v>2</v>
          </cell>
        </row>
        <row r="6129">
          <cell r="A6129">
            <v>309390</v>
          </cell>
          <cell r="B6129">
            <v>2.5</v>
          </cell>
        </row>
        <row r="6130">
          <cell r="A6130">
            <v>309391</v>
          </cell>
          <cell r="B6130">
            <v>1</v>
          </cell>
        </row>
        <row r="6131">
          <cell r="A6131">
            <v>309406</v>
          </cell>
          <cell r="B6131">
            <v>1</v>
          </cell>
        </row>
        <row r="6132">
          <cell r="A6132">
            <v>309407</v>
          </cell>
          <cell r="B6132">
            <v>2</v>
          </cell>
        </row>
        <row r="6133">
          <cell r="A6133">
            <v>309408</v>
          </cell>
          <cell r="B6133">
            <v>1</v>
          </cell>
        </row>
        <row r="6134">
          <cell r="A6134">
            <v>309410</v>
          </cell>
          <cell r="B6134">
            <v>1.5</v>
          </cell>
        </row>
        <row r="6135">
          <cell r="A6135">
            <v>309411</v>
          </cell>
          <cell r="B6135">
            <v>42.75</v>
          </cell>
        </row>
        <row r="6136">
          <cell r="A6136">
            <v>309412</v>
          </cell>
          <cell r="B6136">
            <v>1.5</v>
          </cell>
        </row>
        <row r="6137">
          <cell r="A6137">
            <v>309425</v>
          </cell>
          <cell r="B6137">
            <v>1</v>
          </cell>
        </row>
        <row r="6138">
          <cell r="A6138">
            <v>309430</v>
          </cell>
          <cell r="B6138">
            <v>1</v>
          </cell>
        </row>
        <row r="6139">
          <cell r="A6139">
            <v>309431</v>
          </cell>
          <cell r="B6139">
            <v>1</v>
          </cell>
        </row>
        <row r="6140">
          <cell r="A6140">
            <v>309432</v>
          </cell>
          <cell r="B6140">
            <v>1</v>
          </cell>
        </row>
        <row r="6141">
          <cell r="A6141">
            <v>309433</v>
          </cell>
          <cell r="B6141">
            <v>1</v>
          </cell>
        </row>
        <row r="6142">
          <cell r="A6142">
            <v>309434</v>
          </cell>
          <cell r="B6142">
            <v>13.5</v>
          </cell>
        </row>
        <row r="6143">
          <cell r="A6143">
            <v>309438</v>
          </cell>
          <cell r="B6143">
            <v>5</v>
          </cell>
        </row>
        <row r="6144">
          <cell r="A6144">
            <v>309439</v>
          </cell>
          <cell r="B6144">
            <v>6.5</v>
          </cell>
        </row>
        <row r="6145">
          <cell r="A6145">
            <v>309440</v>
          </cell>
          <cell r="B6145">
            <v>8.25</v>
          </cell>
        </row>
        <row r="6146">
          <cell r="A6146">
            <v>309443</v>
          </cell>
          <cell r="B6146">
            <v>3</v>
          </cell>
        </row>
        <row r="6147">
          <cell r="A6147">
            <v>309444</v>
          </cell>
          <cell r="B6147">
            <v>1.5</v>
          </cell>
        </row>
        <row r="6148">
          <cell r="A6148">
            <v>309454</v>
          </cell>
          <cell r="B6148">
            <v>2</v>
          </cell>
        </row>
        <row r="6149">
          <cell r="A6149">
            <v>309455</v>
          </cell>
          <cell r="B6149">
            <v>1.5</v>
          </cell>
        </row>
        <row r="6150">
          <cell r="A6150">
            <v>309456</v>
          </cell>
          <cell r="B6150">
            <v>1.25</v>
          </cell>
        </row>
        <row r="6151">
          <cell r="A6151">
            <v>309457</v>
          </cell>
          <cell r="B6151">
            <v>2.5</v>
          </cell>
        </row>
        <row r="6152">
          <cell r="A6152">
            <v>309467</v>
          </cell>
          <cell r="B6152">
            <v>1</v>
          </cell>
        </row>
        <row r="6153">
          <cell r="A6153">
            <v>309468</v>
          </cell>
          <cell r="B6153">
            <v>1</v>
          </cell>
        </row>
        <row r="6154">
          <cell r="A6154">
            <v>309469</v>
          </cell>
          <cell r="B6154">
            <v>3</v>
          </cell>
        </row>
        <row r="6155">
          <cell r="A6155">
            <v>309471</v>
          </cell>
          <cell r="B6155"/>
        </row>
        <row r="6156">
          <cell r="A6156">
            <v>309472</v>
          </cell>
          <cell r="B6156">
            <v>1</v>
          </cell>
        </row>
        <row r="6157">
          <cell r="A6157">
            <v>309478</v>
          </cell>
          <cell r="B6157">
            <v>34.5</v>
          </cell>
        </row>
        <row r="6158">
          <cell r="A6158">
            <v>309488</v>
          </cell>
          <cell r="B6158">
            <v>7</v>
          </cell>
        </row>
        <row r="6159">
          <cell r="A6159">
            <v>309497</v>
          </cell>
          <cell r="B6159">
            <v>2.5</v>
          </cell>
        </row>
        <row r="6160">
          <cell r="A6160">
            <v>309498</v>
          </cell>
          <cell r="B6160">
            <v>1</v>
          </cell>
        </row>
        <row r="6161">
          <cell r="A6161">
            <v>309505</v>
          </cell>
          <cell r="B6161"/>
        </row>
        <row r="6162">
          <cell r="A6162">
            <v>309509</v>
          </cell>
          <cell r="B6162">
            <v>3</v>
          </cell>
        </row>
        <row r="6163">
          <cell r="A6163">
            <v>309510</v>
          </cell>
          <cell r="B6163">
            <v>1</v>
          </cell>
        </row>
        <row r="6164">
          <cell r="A6164">
            <v>309511</v>
          </cell>
          <cell r="B6164">
            <v>2</v>
          </cell>
        </row>
        <row r="6165">
          <cell r="A6165">
            <v>309512</v>
          </cell>
          <cell r="B6165">
            <v>2</v>
          </cell>
        </row>
        <row r="6166">
          <cell r="A6166">
            <v>309514</v>
          </cell>
          <cell r="B6166">
            <v>3</v>
          </cell>
        </row>
        <row r="6167">
          <cell r="A6167">
            <v>309525</v>
          </cell>
          <cell r="B6167">
            <v>1</v>
          </cell>
        </row>
        <row r="6168">
          <cell r="A6168">
            <v>309526</v>
          </cell>
          <cell r="B6168">
            <v>1</v>
          </cell>
        </row>
        <row r="6169">
          <cell r="A6169">
            <v>309536</v>
          </cell>
          <cell r="B6169">
            <v>19.5</v>
          </cell>
        </row>
        <row r="6170">
          <cell r="A6170">
            <v>309547</v>
          </cell>
          <cell r="B6170">
            <v>1.5</v>
          </cell>
        </row>
        <row r="6171">
          <cell r="A6171">
            <v>309548</v>
          </cell>
          <cell r="B6171">
            <v>1</v>
          </cell>
        </row>
        <row r="6172">
          <cell r="A6172">
            <v>309561</v>
          </cell>
          <cell r="B6172">
            <v>1</v>
          </cell>
        </row>
        <row r="6173">
          <cell r="A6173">
            <v>309562</v>
          </cell>
          <cell r="B6173">
            <v>4.5</v>
          </cell>
        </row>
        <row r="6174">
          <cell r="A6174">
            <v>309563</v>
          </cell>
          <cell r="B6174">
            <v>10.5</v>
          </cell>
        </row>
        <row r="6175">
          <cell r="A6175">
            <v>309564</v>
          </cell>
          <cell r="B6175">
            <v>2</v>
          </cell>
        </row>
        <row r="6176">
          <cell r="A6176">
            <v>309574</v>
          </cell>
          <cell r="B6176">
            <v>2</v>
          </cell>
        </row>
        <row r="6177">
          <cell r="A6177">
            <v>309576</v>
          </cell>
          <cell r="B6177">
            <v>1</v>
          </cell>
        </row>
        <row r="6178">
          <cell r="A6178">
            <v>309587</v>
          </cell>
          <cell r="B6178">
            <v>1</v>
          </cell>
        </row>
        <row r="6179">
          <cell r="A6179">
            <v>309588</v>
          </cell>
          <cell r="B6179">
            <v>1</v>
          </cell>
        </row>
        <row r="6180">
          <cell r="A6180">
            <v>309589</v>
          </cell>
          <cell r="B6180">
            <v>1</v>
          </cell>
        </row>
        <row r="6181">
          <cell r="A6181">
            <v>309590</v>
          </cell>
          <cell r="B6181">
            <v>1</v>
          </cell>
        </row>
        <row r="6182">
          <cell r="A6182">
            <v>309604</v>
          </cell>
          <cell r="B6182">
            <v>1</v>
          </cell>
        </row>
        <row r="6183">
          <cell r="A6183">
            <v>309628</v>
          </cell>
          <cell r="B6183">
            <v>1</v>
          </cell>
        </row>
        <row r="6184">
          <cell r="A6184">
            <v>309646</v>
          </cell>
          <cell r="B6184">
            <v>3</v>
          </cell>
        </row>
        <row r="6185">
          <cell r="A6185">
            <v>309647</v>
          </cell>
          <cell r="B6185">
            <v>3</v>
          </cell>
        </row>
        <row r="6186">
          <cell r="A6186">
            <v>309648</v>
          </cell>
          <cell r="B6186">
            <v>4</v>
          </cell>
        </row>
        <row r="6187">
          <cell r="A6187">
            <v>309649</v>
          </cell>
          <cell r="B6187">
            <v>1</v>
          </cell>
        </row>
        <row r="6188">
          <cell r="A6188">
            <v>309650</v>
          </cell>
          <cell r="B6188">
            <v>2</v>
          </cell>
        </row>
        <row r="6189">
          <cell r="A6189">
            <v>309651</v>
          </cell>
          <cell r="B6189">
            <v>18</v>
          </cell>
        </row>
        <row r="6190">
          <cell r="A6190">
            <v>309652</v>
          </cell>
          <cell r="B6190">
            <v>1</v>
          </cell>
        </row>
        <row r="6191">
          <cell r="A6191">
            <v>309653</v>
          </cell>
          <cell r="B6191">
            <v>1</v>
          </cell>
        </row>
        <row r="6192">
          <cell r="A6192">
            <v>309660</v>
          </cell>
          <cell r="B6192">
            <v>2</v>
          </cell>
        </row>
        <row r="6193">
          <cell r="A6193">
            <v>309668</v>
          </cell>
          <cell r="B6193">
            <v>2</v>
          </cell>
        </row>
        <row r="6194">
          <cell r="A6194">
            <v>309669</v>
          </cell>
          <cell r="B6194">
            <v>1</v>
          </cell>
        </row>
        <row r="6195">
          <cell r="A6195">
            <v>309672</v>
          </cell>
          <cell r="B6195">
            <v>1</v>
          </cell>
        </row>
        <row r="6196">
          <cell r="A6196">
            <v>309673</v>
          </cell>
          <cell r="B6196">
            <v>1</v>
          </cell>
        </row>
        <row r="6197">
          <cell r="A6197">
            <v>309686</v>
          </cell>
          <cell r="B6197">
            <v>1</v>
          </cell>
        </row>
        <row r="6198">
          <cell r="A6198">
            <v>309688</v>
          </cell>
          <cell r="B6198">
            <v>4</v>
          </cell>
        </row>
        <row r="6199">
          <cell r="A6199">
            <v>309690</v>
          </cell>
          <cell r="B6199">
            <v>1</v>
          </cell>
        </row>
        <row r="6200">
          <cell r="A6200">
            <v>309691</v>
          </cell>
          <cell r="B6200">
            <v>2.25</v>
          </cell>
        </row>
        <row r="6201">
          <cell r="A6201">
            <v>309692</v>
          </cell>
          <cell r="B6201">
            <v>4</v>
          </cell>
        </row>
        <row r="6202">
          <cell r="A6202">
            <v>309711</v>
          </cell>
          <cell r="B6202">
            <v>1</v>
          </cell>
        </row>
        <row r="6203">
          <cell r="A6203">
            <v>309712</v>
          </cell>
          <cell r="B6203">
            <v>2</v>
          </cell>
        </row>
        <row r="6204">
          <cell r="A6204">
            <v>309715</v>
          </cell>
          <cell r="B6204">
            <v>3.5</v>
          </cell>
        </row>
        <row r="6205">
          <cell r="A6205">
            <v>309716</v>
          </cell>
          <cell r="B6205">
            <v>2</v>
          </cell>
        </row>
        <row r="6206">
          <cell r="A6206">
            <v>309717</v>
          </cell>
          <cell r="B6206">
            <v>2</v>
          </cell>
        </row>
        <row r="6207">
          <cell r="A6207">
            <v>309731</v>
          </cell>
          <cell r="B6207">
            <v>1</v>
          </cell>
        </row>
        <row r="6208">
          <cell r="A6208">
            <v>309732</v>
          </cell>
          <cell r="B6208">
            <v>8</v>
          </cell>
        </row>
        <row r="6209">
          <cell r="A6209">
            <v>309739</v>
          </cell>
          <cell r="B6209">
            <v>6</v>
          </cell>
        </row>
        <row r="6210">
          <cell r="A6210">
            <v>309741</v>
          </cell>
          <cell r="B6210"/>
        </row>
        <row r="6211">
          <cell r="A6211">
            <v>309765</v>
          </cell>
          <cell r="B6211">
            <v>1</v>
          </cell>
        </row>
        <row r="6212">
          <cell r="A6212">
            <v>309766</v>
          </cell>
          <cell r="B6212">
            <v>41</v>
          </cell>
        </row>
        <row r="6213">
          <cell r="A6213">
            <v>309767</v>
          </cell>
          <cell r="B6213">
            <v>1</v>
          </cell>
        </row>
        <row r="6214">
          <cell r="A6214">
            <v>309768</v>
          </cell>
          <cell r="B6214">
            <v>4</v>
          </cell>
        </row>
        <row r="6215">
          <cell r="A6215">
            <v>309769</v>
          </cell>
          <cell r="B6215">
            <v>12.5</v>
          </cell>
        </row>
        <row r="6216">
          <cell r="A6216">
            <v>309800</v>
          </cell>
          <cell r="B6216">
            <v>1</v>
          </cell>
        </row>
        <row r="6217">
          <cell r="A6217">
            <v>309817</v>
          </cell>
          <cell r="B6217">
            <v>1</v>
          </cell>
        </row>
        <row r="6218">
          <cell r="A6218">
            <v>309818</v>
          </cell>
          <cell r="B6218">
            <v>5</v>
          </cell>
        </row>
        <row r="6219">
          <cell r="A6219">
            <v>309830</v>
          </cell>
          <cell r="B6219">
            <v>1</v>
          </cell>
        </row>
        <row r="6220">
          <cell r="A6220">
            <v>309832</v>
          </cell>
          <cell r="B6220">
            <v>2</v>
          </cell>
        </row>
        <row r="6221">
          <cell r="A6221">
            <v>309833</v>
          </cell>
          <cell r="B6221">
            <v>1</v>
          </cell>
        </row>
        <row r="6222">
          <cell r="A6222">
            <v>309834</v>
          </cell>
          <cell r="B6222">
            <v>3</v>
          </cell>
        </row>
        <row r="6223">
          <cell r="A6223">
            <v>309845</v>
          </cell>
          <cell r="B6223">
            <v>5.5</v>
          </cell>
        </row>
        <row r="6224">
          <cell r="A6224">
            <v>309846</v>
          </cell>
          <cell r="B6224">
            <v>2</v>
          </cell>
        </row>
        <row r="6225">
          <cell r="A6225">
            <v>309847</v>
          </cell>
          <cell r="B6225">
            <v>1</v>
          </cell>
        </row>
        <row r="6226">
          <cell r="A6226">
            <v>309851</v>
          </cell>
          <cell r="B6226">
            <v>1.75</v>
          </cell>
        </row>
        <row r="6227">
          <cell r="A6227">
            <v>309858</v>
          </cell>
          <cell r="B6227">
            <v>1.25</v>
          </cell>
        </row>
        <row r="6228">
          <cell r="A6228">
            <v>309859</v>
          </cell>
          <cell r="B6228">
            <v>2</v>
          </cell>
        </row>
        <row r="6229">
          <cell r="A6229">
            <v>309860</v>
          </cell>
          <cell r="B6229">
            <v>2</v>
          </cell>
        </row>
        <row r="6230">
          <cell r="A6230">
            <v>309863</v>
          </cell>
          <cell r="B6230">
            <v>1</v>
          </cell>
        </row>
        <row r="6231">
          <cell r="A6231">
            <v>309867</v>
          </cell>
          <cell r="B6231">
            <v>4</v>
          </cell>
        </row>
        <row r="6232">
          <cell r="A6232">
            <v>309873</v>
          </cell>
          <cell r="B6232">
            <v>5.5</v>
          </cell>
        </row>
        <row r="6233">
          <cell r="A6233">
            <v>309874</v>
          </cell>
          <cell r="B6233">
            <v>5.5</v>
          </cell>
        </row>
        <row r="6234">
          <cell r="A6234">
            <v>309875</v>
          </cell>
          <cell r="B6234">
            <v>7</v>
          </cell>
        </row>
        <row r="6235">
          <cell r="A6235">
            <v>309878</v>
          </cell>
          <cell r="B6235">
            <v>1.5</v>
          </cell>
        </row>
        <row r="6236">
          <cell r="A6236">
            <v>309894</v>
          </cell>
          <cell r="B6236">
            <v>3</v>
          </cell>
        </row>
        <row r="6237">
          <cell r="A6237">
            <v>309895</v>
          </cell>
          <cell r="B6237">
            <v>1</v>
          </cell>
        </row>
        <row r="6238">
          <cell r="A6238">
            <v>309901</v>
          </cell>
          <cell r="B6238">
            <v>8.5</v>
          </cell>
        </row>
        <row r="6239">
          <cell r="A6239">
            <v>309902</v>
          </cell>
          <cell r="B6239">
            <v>2</v>
          </cell>
        </row>
        <row r="6240">
          <cell r="A6240">
            <v>309911</v>
          </cell>
          <cell r="B6240">
            <v>3</v>
          </cell>
        </row>
        <row r="6241">
          <cell r="A6241">
            <v>309912</v>
          </cell>
          <cell r="B6241">
            <v>1</v>
          </cell>
        </row>
        <row r="6242">
          <cell r="A6242">
            <v>309913</v>
          </cell>
          <cell r="B6242">
            <v>3</v>
          </cell>
        </row>
        <row r="6243">
          <cell r="A6243">
            <v>309915</v>
          </cell>
          <cell r="B6243">
            <v>3</v>
          </cell>
        </row>
        <row r="6244">
          <cell r="A6244">
            <v>309923</v>
          </cell>
          <cell r="B6244">
            <v>15.25</v>
          </cell>
        </row>
        <row r="6245">
          <cell r="A6245">
            <v>309924</v>
          </cell>
          <cell r="B6245">
            <v>5.5</v>
          </cell>
        </row>
        <row r="6246">
          <cell r="A6246">
            <v>309925</v>
          </cell>
          <cell r="B6246">
            <v>3.75</v>
          </cell>
        </row>
        <row r="6247">
          <cell r="A6247">
            <v>309926</v>
          </cell>
          <cell r="B6247">
            <v>2</v>
          </cell>
        </row>
        <row r="6248">
          <cell r="A6248">
            <v>309928</v>
          </cell>
          <cell r="B6248">
            <v>2</v>
          </cell>
        </row>
        <row r="6249">
          <cell r="A6249">
            <v>309937</v>
          </cell>
          <cell r="B6249">
            <v>4.5</v>
          </cell>
        </row>
        <row r="6250">
          <cell r="A6250">
            <v>309938</v>
          </cell>
          <cell r="B6250">
            <v>7.5</v>
          </cell>
        </row>
        <row r="6251">
          <cell r="A6251">
            <v>309942</v>
          </cell>
          <cell r="B6251">
            <v>12.5</v>
          </cell>
        </row>
        <row r="6252">
          <cell r="A6252">
            <v>309949</v>
          </cell>
          <cell r="B6252">
            <v>1.5</v>
          </cell>
        </row>
        <row r="6253">
          <cell r="A6253">
            <v>309953</v>
          </cell>
          <cell r="B6253">
            <v>3</v>
          </cell>
        </row>
        <row r="6254">
          <cell r="A6254">
            <v>309961</v>
          </cell>
          <cell r="B6254">
            <v>1.25</v>
          </cell>
        </row>
        <row r="6255">
          <cell r="A6255">
            <v>309962</v>
          </cell>
          <cell r="B6255">
            <v>6</v>
          </cell>
        </row>
        <row r="6256">
          <cell r="A6256">
            <v>309964</v>
          </cell>
          <cell r="B6256">
            <v>3</v>
          </cell>
        </row>
        <row r="6257">
          <cell r="A6257">
            <v>309967</v>
          </cell>
          <cell r="B6257"/>
        </row>
        <row r="6258">
          <cell r="A6258">
            <v>309971</v>
          </cell>
          <cell r="B6258">
            <v>2</v>
          </cell>
        </row>
        <row r="6259">
          <cell r="A6259">
            <v>309981</v>
          </cell>
          <cell r="B6259">
            <v>2.5</v>
          </cell>
        </row>
        <row r="6260">
          <cell r="A6260">
            <v>309982</v>
          </cell>
          <cell r="B6260">
            <v>3.25</v>
          </cell>
        </row>
        <row r="6261">
          <cell r="A6261">
            <v>309985</v>
          </cell>
          <cell r="B6261">
            <v>10.5</v>
          </cell>
        </row>
        <row r="6262">
          <cell r="A6262">
            <v>309986</v>
          </cell>
          <cell r="B6262">
            <v>1</v>
          </cell>
        </row>
        <row r="6263">
          <cell r="A6263">
            <v>309987</v>
          </cell>
          <cell r="B6263">
            <v>1</v>
          </cell>
        </row>
        <row r="6264">
          <cell r="A6264">
            <v>310000</v>
          </cell>
          <cell r="B6264">
            <v>1</v>
          </cell>
        </row>
        <row r="6265">
          <cell r="A6265">
            <v>310001</v>
          </cell>
          <cell r="B6265">
            <v>1</v>
          </cell>
        </row>
        <row r="6266">
          <cell r="A6266">
            <v>310010</v>
          </cell>
          <cell r="B6266">
            <v>3</v>
          </cell>
        </row>
        <row r="6267">
          <cell r="A6267">
            <v>310011</v>
          </cell>
          <cell r="B6267">
            <v>1.5</v>
          </cell>
        </row>
        <row r="6268">
          <cell r="A6268">
            <v>310012</v>
          </cell>
          <cell r="B6268">
            <v>1</v>
          </cell>
        </row>
        <row r="6269">
          <cell r="A6269">
            <v>310016</v>
          </cell>
          <cell r="B6269"/>
        </row>
        <row r="6270">
          <cell r="A6270">
            <v>310027</v>
          </cell>
          <cell r="B6270">
            <v>2</v>
          </cell>
        </row>
        <row r="6271">
          <cell r="A6271">
            <v>310029</v>
          </cell>
          <cell r="B6271">
            <v>1</v>
          </cell>
        </row>
        <row r="6272">
          <cell r="A6272">
            <v>310042</v>
          </cell>
          <cell r="B6272">
            <v>1</v>
          </cell>
        </row>
        <row r="6273">
          <cell r="A6273">
            <v>310045</v>
          </cell>
          <cell r="B6273">
            <v>1</v>
          </cell>
        </row>
        <row r="6274">
          <cell r="A6274">
            <v>310047</v>
          </cell>
          <cell r="B6274">
            <v>3</v>
          </cell>
        </row>
        <row r="6275">
          <cell r="A6275">
            <v>310053</v>
          </cell>
          <cell r="B6275">
            <v>2.5</v>
          </cell>
        </row>
        <row r="6276">
          <cell r="A6276">
            <v>310054</v>
          </cell>
          <cell r="B6276">
            <v>1</v>
          </cell>
        </row>
        <row r="6277">
          <cell r="A6277">
            <v>310072</v>
          </cell>
          <cell r="B6277">
            <v>2</v>
          </cell>
        </row>
        <row r="6278">
          <cell r="A6278">
            <v>310073</v>
          </cell>
          <cell r="B6278">
            <v>3</v>
          </cell>
        </row>
        <row r="6279">
          <cell r="A6279">
            <v>310080</v>
          </cell>
          <cell r="B6279">
            <v>1</v>
          </cell>
        </row>
        <row r="6280">
          <cell r="A6280">
            <v>310087</v>
          </cell>
          <cell r="B6280">
            <v>6.5</v>
          </cell>
        </row>
        <row r="6281">
          <cell r="A6281">
            <v>310088</v>
          </cell>
          <cell r="B6281">
            <v>2</v>
          </cell>
        </row>
        <row r="6282">
          <cell r="A6282">
            <v>310090</v>
          </cell>
          <cell r="B6282">
            <v>3.5</v>
          </cell>
        </row>
        <row r="6283">
          <cell r="A6283">
            <v>310125</v>
          </cell>
          <cell r="B6283">
            <v>1</v>
          </cell>
        </row>
        <row r="6284">
          <cell r="A6284">
            <v>310126</v>
          </cell>
          <cell r="B6284">
            <v>3.25</v>
          </cell>
        </row>
        <row r="6285">
          <cell r="A6285">
            <v>310131</v>
          </cell>
          <cell r="B6285">
            <v>1</v>
          </cell>
        </row>
        <row r="6286">
          <cell r="A6286">
            <v>310137</v>
          </cell>
          <cell r="B6286">
            <v>1</v>
          </cell>
        </row>
        <row r="6287">
          <cell r="A6287">
            <v>310138</v>
          </cell>
          <cell r="B6287">
            <v>2</v>
          </cell>
        </row>
        <row r="6288">
          <cell r="A6288">
            <v>310139</v>
          </cell>
          <cell r="B6288">
            <v>3</v>
          </cell>
        </row>
        <row r="6289">
          <cell r="A6289">
            <v>310140</v>
          </cell>
          <cell r="B6289">
            <v>1</v>
          </cell>
        </row>
        <row r="6290">
          <cell r="A6290">
            <v>310157</v>
          </cell>
          <cell r="B6290">
            <v>6.25</v>
          </cell>
        </row>
        <row r="6291">
          <cell r="A6291">
            <v>310158</v>
          </cell>
          <cell r="B6291">
            <v>1</v>
          </cell>
        </row>
        <row r="6292">
          <cell r="A6292">
            <v>310159</v>
          </cell>
          <cell r="B6292">
            <v>1</v>
          </cell>
        </row>
        <row r="6293">
          <cell r="A6293">
            <v>310160</v>
          </cell>
          <cell r="B6293"/>
        </row>
        <row r="6294">
          <cell r="A6294">
            <v>310161</v>
          </cell>
          <cell r="B6294">
            <v>1</v>
          </cell>
        </row>
        <row r="6295">
          <cell r="A6295">
            <v>310162</v>
          </cell>
          <cell r="B6295">
            <v>1</v>
          </cell>
        </row>
        <row r="6296">
          <cell r="A6296">
            <v>310172</v>
          </cell>
          <cell r="B6296">
            <v>1</v>
          </cell>
        </row>
        <row r="6297">
          <cell r="A6297">
            <v>310173</v>
          </cell>
          <cell r="B6297">
            <v>3</v>
          </cell>
        </row>
        <row r="6298">
          <cell r="A6298">
            <v>310174</v>
          </cell>
          <cell r="B6298">
            <v>3</v>
          </cell>
        </row>
        <row r="6299">
          <cell r="A6299">
            <v>310176</v>
          </cell>
          <cell r="B6299">
            <v>3</v>
          </cell>
        </row>
        <row r="6300">
          <cell r="A6300">
            <v>310182</v>
          </cell>
          <cell r="B6300">
            <v>25.25</v>
          </cell>
        </row>
        <row r="6301">
          <cell r="A6301">
            <v>310185</v>
          </cell>
          <cell r="B6301">
            <v>1.5</v>
          </cell>
        </row>
        <row r="6302">
          <cell r="A6302">
            <v>310186</v>
          </cell>
          <cell r="B6302">
            <v>29.25</v>
          </cell>
        </row>
        <row r="6303">
          <cell r="A6303">
            <v>310187</v>
          </cell>
          <cell r="B6303">
            <v>4</v>
          </cell>
        </row>
        <row r="6304">
          <cell r="A6304">
            <v>310199</v>
          </cell>
          <cell r="B6304">
            <v>1</v>
          </cell>
        </row>
        <row r="6305">
          <cell r="A6305">
            <v>310200</v>
          </cell>
          <cell r="B6305">
            <v>1</v>
          </cell>
        </row>
        <row r="6306">
          <cell r="A6306">
            <v>310203</v>
          </cell>
          <cell r="B6306">
            <v>1</v>
          </cell>
        </row>
        <row r="6307">
          <cell r="A6307">
            <v>310204</v>
          </cell>
          <cell r="B6307">
            <v>3</v>
          </cell>
        </row>
        <row r="6308">
          <cell r="A6308">
            <v>310210</v>
          </cell>
          <cell r="B6308">
            <v>1</v>
          </cell>
        </row>
        <row r="6309">
          <cell r="A6309">
            <v>310211</v>
          </cell>
          <cell r="B6309">
            <v>2</v>
          </cell>
        </row>
        <row r="6310">
          <cell r="A6310">
            <v>310212</v>
          </cell>
          <cell r="B6310">
            <v>1</v>
          </cell>
        </row>
        <row r="6311">
          <cell r="A6311">
            <v>310213</v>
          </cell>
          <cell r="B6311">
            <v>1</v>
          </cell>
        </row>
        <row r="6312">
          <cell r="A6312">
            <v>310214</v>
          </cell>
          <cell r="B6312">
            <v>67</v>
          </cell>
        </row>
        <row r="6313">
          <cell r="A6313">
            <v>310215</v>
          </cell>
          <cell r="B6313">
            <v>1</v>
          </cell>
        </row>
        <row r="6314">
          <cell r="A6314">
            <v>310231</v>
          </cell>
          <cell r="B6314"/>
        </row>
        <row r="6315">
          <cell r="A6315">
            <v>310232</v>
          </cell>
          <cell r="B6315">
            <v>2</v>
          </cell>
        </row>
        <row r="6316">
          <cell r="A6316">
            <v>310242</v>
          </cell>
          <cell r="B6316">
            <v>1</v>
          </cell>
        </row>
        <row r="6317">
          <cell r="A6317">
            <v>310244</v>
          </cell>
          <cell r="B6317">
            <v>1</v>
          </cell>
        </row>
        <row r="6318">
          <cell r="A6318">
            <v>310247</v>
          </cell>
          <cell r="B6318">
            <v>11.5</v>
          </cell>
        </row>
        <row r="6319">
          <cell r="A6319">
            <v>310256</v>
          </cell>
          <cell r="B6319">
            <v>6.75</v>
          </cell>
        </row>
        <row r="6320">
          <cell r="A6320">
            <v>310258</v>
          </cell>
          <cell r="B6320">
            <v>72.5</v>
          </cell>
        </row>
        <row r="6321">
          <cell r="A6321">
            <v>310259</v>
          </cell>
          <cell r="B6321">
            <v>1</v>
          </cell>
        </row>
        <row r="6322">
          <cell r="A6322">
            <v>310274</v>
          </cell>
          <cell r="B6322">
            <v>2</v>
          </cell>
        </row>
        <row r="6323">
          <cell r="A6323">
            <v>310275</v>
          </cell>
          <cell r="B6323">
            <v>1.5</v>
          </cell>
        </row>
        <row r="6324">
          <cell r="A6324">
            <v>310292</v>
          </cell>
          <cell r="B6324">
            <v>2</v>
          </cell>
        </row>
        <row r="6325">
          <cell r="A6325">
            <v>310293</v>
          </cell>
          <cell r="B6325">
            <v>1.5</v>
          </cell>
        </row>
        <row r="6326">
          <cell r="A6326">
            <v>310317</v>
          </cell>
          <cell r="B6326">
            <v>1.5</v>
          </cell>
        </row>
        <row r="6327">
          <cell r="A6327">
            <v>310321</v>
          </cell>
          <cell r="B6327">
            <v>1.75</v>
          </cell>
        </row>
        <row r="6328">
          <cell r="A6328">
            <v>310337</v>
          </cell>
          <cell r="B6328">
            <v>4</v>
          </cell>
        </row>
        <row r="6329">
          <cell r="A6329">
            <v>310340</v>
          </cell>
          <cell r="B6329">
            <v>11</v>
          </cell>
        </row>
        <row r="6330">
          <cell r="A6330">
            <v>310341</v>
          </cell>
          <cell r="B6330">
            <v>1</v>
          </cell>
        </row>
        <row r="6331">
          <cell r="A6331">
            <v>310353</v>
          </cell>
          <cell r="B6331">
            <v>1</v>
          </cell>
        </row>
        <row r="6332">
          <cell r="A6332">
            <v>310354</v>
          </cell>
          <cell r="B6332">
            <v>7.5</v>
          </cell>
        </row>
        <row r="6333">
          <cell r="A6333">
            <v>310355</v>
          </cell>
          <cell r="B6333">
            <v>1</v>
          </cell>
        </row>
        <row r="6334">
          <cell r="A6334">
            <v>310357</v>
          </cell>
          <cell r="B6334">
            <v>1</v>
          </cell>
        </row>
        <row r="6335">
          <cell r="A6335">
            <v>310362</v>
          </cell>
          <cell r="B6335">
            <v>8</v>
          </cell>
        </row>
        <row r="6336">
          <cell r="A6336">
            <v>310363</v>
          </cell>
          <cell r="B6336">
            <v>1</v>
          </cell>
        </row>
        <row r="6337">
          <cell r="A6337">
            <v>310368</v>
          </cell>
          <cell r="B6337">
            <v>1</v>
          </cell>
        </row>
        <row r="6338">
          <cell r="A6338">
            <v>310369</v>
          </cell>
          <cell r="B6338">
            <v>1</v>
          </cell>
        </row>
        <row r="6339">
          <cell r="A6339">
            <v>310370</v>
          </cell>
          <cell r="B6339">
            <v>1</v>
          </cell>
        </row>
        <row r="6340">
          <cell r="A6340">
            <v>310372</v>
          </cell>
          <cell r="B6340">
            <v>1</v>
          </cell>
        </row>
        <row r="6341">
          <cell r="A6341">
            <v>310383</v>
          </cell>
          <cell r="B6341">
            <v>53.25</v>
          </cell>
        </row>
        <row r="6342">
          <cell r="A6342">
            <v>310384</v>
          </cell>
          <cell r="B6342">
            <v>1</v>
          </cell>
        </row>
        <row r="6343">
          <cell r="A6343">
            <v>310387</v>
          </cell>
          <cell r="B6343">
            <v>30</v>
          </cell>
        </row>
        <row r="6344">
          <cell r="A6344">
            <v>310403</v>
          </cell>
          <cell r="B6344">
            <v>6</v>
          </cell>
        </row>
        <row r="6345">
          <cell r="A6345">
            <v>310405</v>
          </cell>
          <cell r="B6345">
            <v>13</v>
          </cell>
        </row>
        <row r="6346">
          <cell r="A6346">
            <v>310407</v>
          </cell>
          <cell r="B6346">
            <v>2</v>
          </cell>
        </row>
        <row r="6347">
          <cell r="A6347">
            <v>310409</v>
          </cell>
          <cell r="B6347">
            <v>3</v>
          </cell>
        </row>
        <row r="6348">
          <cell r="A6348">
            <v>310451</v>
          </cell>
          <cell r="B6348">
            <v>1</v>
          </cell>
        </row>
        <row r="6349">
          <cell r="A6349">
            <v>310452</v>
          </cell>
          <cell r="B6349">
            <v>5</v>
          </cell>
        </row>
        <row r="6350">
          <cell r="A6350">
            <v>310453</v>
          </cell>
          <cell r="B6350">
            <v>2</v>
          </cell>
        </row>
        <row r="6351">
          <cell r="A6351">
            <v>310454</v>
          </cell>
          <cell r="B6351">
            <v>1</v>
          </cell>
        </row>
        <row r="6352">
          <cell r="A6352">
            <v>310466</v>
          </cell>
          <cell r="B6352">
            <v>4.5</v>
          </cell>
        </row>
        <row r="6353">
          <cell r="A6353">
            <v>310468</v>
          </cell>
          <cell r="B6353">
            <v>2.5</v>
          </cell>
        </row>
        <row r="6354">
          <cell r="A6354">
            <v>310469</v>
          </cell>
          <cell r="B6354">
            <v>1</v>
          </cell>
        </row>
        <row r="6355">
          <cell r="A6355">
            <v>310470</v>
          </cell>
          <cell r="B6355">
            <v>14</v>
          </cell>
        </row>
        <row r="6356">
          <cell r="A6356">
            <v>310473</v>
          </cell>
          <cell r="B6356">
            <v>24.5</v>
          </cell>
        </row>
        <row r="6357">
          <cell r="A6357">
            <v>310481</v>
          </cell>
          <cell r="B6357">
            <v>2.75</v>
          </cell>
        </row>
        <row r="6358">
          <cell r="A6358">
            <v>310482</v>
          </cell>
          <cell r="B6358">
            <v>8</v>
          </cell>
        </row>
        <row r="6359">
          <cell r="A6359">
            <v>310484</v>
          </cell>
          <cell r="B6359">
            <v>18</v>
          </cell>
        </row>
        <row r="6360">
          <cell r="A6360">
            <v>310485</v>
          </cell>
          <cell r="B6360">
            <v>1.25</v>
          </cell>
        </row>
        <row r="6361">
          <cell r="A6361">
            <v>310486</v>
          </cell>
          <cell r="B6361">
            <v>1</v>
          </cell>
        </row>
        <row r="6362">
          <cell r="A6362">
            <v>310487</v>
          </cell>
          <cell r="B6362">
            <v>4</v>
          </cell>
        </row>
        <row r="6363">
          <cell r="A6363">
            <v>310488</v>
          </cell>
          <cell r="B6363">
            <v>1</v>
          </cell>
        </row>
        <row r="6364">
          <cell r="A6364">
            <v>310501</v>
          </cell>
          <cell r="B6364">
            <v>2.5</v>
          </cell>
        </row>
        <row r="6365">
          <cell r="A6365">
            <v>310502</v>
          </cell>
          <cell r="B6365">
            <v>1</v>
          </cell>
        </row>
        <row r="6366">
          <cell r="A6366">
            <v>310503</v>
          </cell>
          <cell r="B6366">
            <v>1</v>
          </cell>
        </row>
        <row r="6367">
          <cell r="A6367">
            <v>310504</v>
          </cell>
          <cell r="B6367">
            <v>11.75</v>
          </cell>
        </row>
        <row r="6368">
          <cell r="A6368">
            <v>310505</v>
          </cell>
          <cell r="B6368">
            <v>1</v>
          </cell>
        </row>
        <row r="6369">
          <cell r="A6369">
            <v>310507</v>
          </cell>
          <cell r="B6369">
            <v>3</v>
          </cell>
        </row>
        <row r="6370">
          <cell r="A6370">
            <v>310510</v>
          </cell>
          <cell r="B6370">
            <v>1</v>
          </cell>
        </row>
        <row r="6371">
          <cell r="A6371">
            <v>310512</v>
          </cell>
          <cell r="B6371">
            <v>4</v>
          </cell>
        </row>
        <row r="6372">
          <cell r="A6372">
            <v>310514</v>
          </cell>
          <cell r="B6372">
            <v>1</v>
          </cell>
        </row>
        <row r="6373">
          <cell r="A6373">
            <v>310525</v>
          </cell>
          <cell r="B6373">
            <v>1</v>
          </cell>
        </row>
        <row r="6374">
          <cell r="A6374">
            <v>310526</v>
          </cell>
          <cell r="B6374">
            <v>1</v>
          </cell>
        </row>
        <row r="6375">
          <cell r="A6375">
            <v>310527</v>
          </cell>
          <cell r="B6375">
            <v>2</v>
          </cell>
        </row>
        <row r="6376">
          <cell r="A6376">
            <v>310528</v>
          </cell>
          <cell r="B6376">
            <v>1</v>
          </cell>
        </row>
        <row r="6377">
          <cell r="A6377">
            <v>310544</v>
          </cell>
          <cell r="B6377">
            <v>6</v>
          </cell>
        </row>
        <row r="6378">
          <cell r="A6378">
            <v>310546</v>
          </cell>
          <cell r="B6378">
            <v>1</v>
          </cell>
        </row>
        <row r="6379">
          <cell r="A6379">
            <v>310548</v>
          </cell>
          <cell r="B6379">
            <v>1</v>
          </cell>
        </row>
        <row r="6380">
          <cell r="A6380">
            <v>310549</v>
          </cell>
          <cell r="B6380"/>
        </row>
        <row r="6381">
          <cell r="A6381">
            <v>310550</v>
          </cell>
          <cell r="B6381">
            <v>2</v>
          </cell>
        </row>
        <row r="6382">
          <cell r="A6382">
            <v>310551</v>
          </cell>
          <cell r="B6382">
            <v>9</v>
          </cell>
        </row>
        <row r="6383">
          <cell r="A6383">
            <v>310558</v>
          </cell>
          <cell r="B6383">
            <v>2</v>
          </cell>
        </row>
        <row r="6384">
          <cell r="A6384">
            <v>310559</v>
          </cell>
          <cell r="B6384">
            <v>2</v>
          </cell>
        </row>
        <row r="6385">
          <cell r="A6385">
            <v>310560</v>
          </cell>
          <cell r="B6385">
            <v>1</v>
          </cell>
        </row>
        <row r="6386">
          <cell r="A6386">
            <v>310561</v>
          </cell>
          <cell r="B6386">
            <v>1</v>
          </cell>
        </row>
        <row r="6387">
          <cell r="A6387">
            <v>310571</v>
          </cell>
          <cell r="B6387">
            <v>1</v>
          </cell>
        </row>
        <row r="6388">
          <cell r="A6388">
            <v>310572</v>
          </cell>
          <cell r="B6388">
            <v>3</v>
          </cell>
        </row>
        <row r="6389">
          <cell r="A6389">
            <v>310579</v>
          </cell>
          <cell r="B6389">
            <v>2</v>
          </cell>
        </row>
        <row r="6390">
          <cell r="A6390">
            <v>310590</v>
          </cell>
          <cell r="B6390">
            <v>1</v>
          </cell>
        </row>
        <row r="6391">
          <cell r="A6391">
            <v>310591</v>
          </cell>
          <cell r="B6391">
            <v>1.25</v>
          </cell>
        </row>
        <row r="6392">
          <cell r="A6392">
            <v>310592</v>
          </cell>
          <cell r="B6392">
            <v>2</v>
          </cell>
        </row>
        <row r="6393">
          <cell r="A6393">
            <v>310594</v>
          </cell>
          <cell r="B6393">
            <v>1</v>
          </cell>
        </row>
        <row r="6394">
          <cell r="A6394">
            <v>310604</v>
          </cell>
          <cell r="B6394">
            <v>1</v>
          </cell>
        </row>
        <row r="6395">
          <cell r="A6395">
            <v>310605</v>
          </cell>
          <cell r="B6395">
            <v>1</v>
          </cell>
        </row>
        <row r="6396">
          <cell r="A6396">
            <v>310606</v>
          </cell>
          <cell r="B6396">
            <v>1</v>
          </cell>
        </row>
        <row r="6397">
          <cell r="A6397">
            <v>310607</v>
          </cell>
          <cell r="B6397">
            <v>1</v>
          </cell>
        </row>
        <row r="6398">
          <cell r="A6398">
            <v>310617</v>
          </cell>
          <cell r="B6398">
            <v>1</v>
          </cell>
        </row>
        <row r="6399">
          <cell r="A6399">
            <v>310618</v>
          </cell>
          <cell r="B6399">
            <v>3</v>
          </cell>
        </row>
        <row r="6400">
          <cell r="A6400">
            <v>310619</v>
          </cell>
          <cell r="B6400">
            <v>2.5</v>
          </cell>
        </row>
        <row r="6401">
          <cell r="A6401">
            <v>310638</v>
          </cell>
          <cell r="B6401">
            <v>2</v>
          </cell>
        </row>
        <row r="6402">
          <cell r="A6402">
            <v>310642</v>
          </cell>
          <cell r="B6402">
            <v>1</v>
          </cell>
        </row>
        <row r="6403">
          <cell r="A6403">
            <v>310643</v>
          </cell>
          <cell r="B6403">
            <v>1</v>
          </cell>
        </row>
        <row r="6404">
          <cell r="A6404">
            <v>310644</v>
          </cell>
          <cell r="B6404">
            <v>1</v>
          </cell>
        </row>
        <row r="6405">
          <cell r="A6405">
            <v>310656</v>
          </cell>
          <cell r="B6405">
            <v>12</v>
          </cell>
        </row>
        <row r="6406">
          <cell r="A6406">
            <v>310661</v>
          </cell>
          <cell r="B6406">
            <v>1</v>
          </cell>
        </row>
        <row r="6407">
          <cell r="A6407">
            <v>310662</v>
          </cell>
          <cell r="B6407">
            <v>1</v>
          </cell>
        </row>
        <row r="6408">
          <cell r="A6408">
            <v>310664</v>
          </cell>
          <cell r="B6408">
            <v>1</v>
          </cell>
        </row>
        <row r="6409">
          <cell r="A6409">
            <v>310675</v>
          </cell>
          <cell r="B6409">
            <v>1</v>
          </cell>
        </row>
        <row r="6410">
          <cell r="A6410">
            <v>310677</v>
          </cell>
          <cell r="B6410">
            <v>13.25</v>
          </cell>
        </row>
        <row r="6411">
          <cell r="A6411">
            <v>310680</v>
          </cell>
          <cell r="B6411">
            <v>1</v>
          </cell>
        </row>
        <row r="6412">
          <cell r="A6412">
            <v>310684</v>
          </cell>
          <cell r="B6412">
            <v>2</v>
          </cell>
        </row>
        <row r="6413">
          <cell r="A6413">
            <v>310711</v>
          </cell>
          <cell r="B6413">
            <v>1</v>
          </cell>
        </row>
        <row r="6414">
          <cell r="A6414">
            <v>310712</v>
          </cell>
          <cell r="B6414">
            <v>2</v>
          </cell>
        </row>
        <row r="6415">
          <cell r="A6415">
            <v>310713</v>
          </cell>
          <cell r="B6415">
            <v>2</v>
          </cell>
        </row>
        <row r="6416">
          <cell r="A6416">
            <v>310714</v>
          </cell>
          <cell r="B6416">
            <v>1</v>
          </cell>
        </row>
        <row r="6417">
          <cell r="A6417">
            <v>310716</v>
          </cell>
          <cell r="B6417">
            <v>1</v>
          </cell>
        </row>
        <row r="6418">
          <cell r="A6418">
            <v>310739</v>
          </cell>
          <cell r="B6418">
            <v>1</v>
          </cell>
        </row>
        <row r="6419">
          <cell r="A6419">
            <v>310746</v>
          </cell>
          <cell r="B6419">
            <v>1.5</v>
          </cell>
        </row>
        <row r="6420">
          <cell r="A6420">
            <v>310747</v>
          </cell>
          <cell r="B6420">
            <v>1</v>
          </cell>
        </row>
        <row r="6421">
          <cell r="A6421">
            <v>310748</v>
          </cell>
          <cell r="B6421">
            <v>3</v>
          </cell>
        </row>
        <row r="6422">
          <cell r="A6422">
            <v>310750</v>
          </cell>
          <cell r="B6422">
            <v>2.5</v>
          </cell>
        </row>
        <row r="6423">
          <cell r="A6423">
            <v>310751</v>
          </cell>
          <cell r="B6423">
            <v>1</v>
          </cell>
        </row>
        <row r="6424">
          <cell r="A6424">
            <v>310761</v>
          </cell>
          <cell r="B6424">
            <v>4</v>
          </cell>
        </row>
        <row r="6425">
          <cell r="A6425">
            <v>310762</v>
          </cell>
          <cell r="B6425">
            <v>1</v>
          </cell>
        </row>
        <row r="6426">
          <cell r="A6426">
            <v>310763</v>
          </cell>
          <cell r="B6426">
            <v>1</v>
          </cell>
        </row>
        <row r="6427">
          <cell r="A6427">
            <v>310764</v>
          </cell>
          <cell r="B6427">
            <v>1.5</v>
          </cell>
        </row>
        <row r="6428">
          <cell r="A6428">
            <v>310774</v>
          </cell>
          <cell r="B6428">
            <v>7</v>
          </cell>
        </row>
        <row r="6429">
          <cell r="A6429">
            <v>310775</v>
          </cell>
          <cell r="B6429">
            <v>7</v>
          </cell>
        </row>
        <row r="6430">
          <cell r="A6430">
            <v>310776</v>
          </cell>
          <cell r="B6430">
            <v>2</v>
          </cell>
        </row>
        <row r="6431">
          <cell r="A6431">
            <v>310777</v>
          </cell>
          <cell r="B6431">
            <v>2</v>
          </cell>
        </row>
        <row r="6432">
          <cell r="A6432">
            <v>310779</v>
          </cell>
          <cell r="B6432">
            <v>2.25</v>
          </cell>
        </row>
        <row r="6433">
          <cell r="A6433">
            <v>310809</v>
          </cell>
          <cell r="B6433">
            <v>1</v>
          </cell>
        </row>
        <row r="6434">
          <cell r="A6434">
            <v>310810</v>
          </cell>
          <cell r="B6434">
            <v>4</v>
          </cell>
        </row>
        <row r="6435">
          <cell r="A6435">
            <v>310822</v>
          </cell>
          <cell r="B6435">
            <v>1</v>
          </cell>
        </row>
        <row r="6436">
          <cell r="A6436">
            <v>310823</v>
          </cell>
          <cell r="B6436">
            <v>1</v>
          </cell>
        </row>
        <row r="6437">
          <cell r="A6437">
            <v>310824</v>
          </cell>
          <cell r="B6437">
            <v>2</v>
          </cell>
        </row>
        <row r="6438">
          <cell r="A6438">
            <v>310825</v>
          </cell>
          <cell r="B6438">
            <v>2</v>
          </cell>
        </row>
        <row r="6439">
          <cell r="A6439">
            <v>310826</v>
          </cell>
          <cell r="B6439">
            <v>1</v>
          </cell>
        </row>
        <row r="6440">
          <cell r="A6440">
            <v>310827</v>
          </cell>
          <cell r="B6440">
            <v>2</v>
          </cell>
        </row>
        <row r="6441">
          <cell r="A6441">
            <v>310838</v>
          </cell>
          <cell r="B6441">
            <v>1</v>
          </cell>
        </row>
        <row r="6442">
          <cell r="A6442">
            <v>310839</v>
          </cell>
          <cell r="B6442">
            <v>1</v>
          </cell>
        </row>
        <row r="6443">
          <cell r="A6443">
            <v>310840</v>
          </cell>
          <cell r="B6443">
            <v>1.5</v>
          </cell>
        </row>
        <row r="6444">
          <cell r="A6444">
            <v>310841</v>
          </cell>
          <cell r="B6444">
            <v>2</v>
          </cell>
        </row>
        <row r="6445">
          <cell r="A6445">
            <v>310842</v>
          </cell>
          <cell r="B6445">
            <v>14</v>
          </cell>
        </row>
        <row r="6446">
          <cell r="A6446">
            <v>310843</v>
          </cell>
          <cell r="B6446">
            <v>1</v>
          </cell>
        </row>
        <row r="6447">
          <cell r="A6447">
            <v>310851</v>
          </cell>
          <cell r="B6447">
            <v>1.5</v>
          </cell>
        </row>
        <row r="6448">
          <cell r="A6448">
            <v>310875</v>
          </cell>
          <cell r="B6448">
            <v>1</v>
          </cell>
        </row>
        <row r="6449">
          <cell r="A6449">
            <v>310877</v>
          </cell>
          <cell r="B6449">
            <v>1.5</v>
          </cell>
        </row>
        <row r="6450">
          <cell r="A6450">
            <v>310878</v>
          </cell>
          <cell r="B6450">
            <v>1</v>
          </cell>
        </row>
        <row r="6451">
          <cell r="A6451">
            <v>310881</v>
          </cell>
          <cell r="B6451">
            <v>51.5</v>
          </cell>
        </row>
        <row r="6452">
          <cell r="A6452">
            <v>310888</v>
          </cell>
          <cell r="B6452">
            <v>5</v>
          </cell>
        </row>
        <row r="6453">
          <cell r="A6453">
            <v>310893</v>
          </cell>
          <cell r="B6453">
            <v>1</v>
          </cell>
        </row>
        <row r="6454">
          <cell r="A6454">
            <v>310901</v>
          </cell>
          <cell r="B6454">
            <v>2</v>
          </cell>
        </row>
        <row r="6455">
          <cell r="A6455">
            <v>310911</v>
          </cell>
          <cell r="B6455">
            <v>3</v>
          </cell>
        </row>
        <row r="6456">
          <cell r="A6456">
            <v>310912</v>
          </cell>
          <cell r="B6456">
            <v>2</v>
          </cell>
        </row>
        <row r="6457">
          <cell r="A6457">
            <v>310913</v>
          </cell>
          <cell r="B6457">
            <v>2</v>
          </cell>
        </row>
        <row r="6458">
          <cell r="A6458">
            <v>310914</v>
          </cell>
          <cell r="B6458">
            <v>16</v>
          </cell>
        </row>
        <row r="6459">
          <cell r="A6459">
            <v>310915</v>
          </cell>
          <cell r="B6459">
            <v>4</v>
          </cell>
        </row>
        <row r="6460">
          <cell r="A6460">
            <v>310916</v>
          </cell>
          <cell r="B6460">
            <v>24.5</v>
          </cell>
        </row>
        <row r="6461">
          <cell r="A6461">
            <v>310923</v>
          </cell>
          <cell r="B6461">
            <v>1</v>
          </cell>
        </row>
        <row r="6462">
          <cell r="A6462">
            <v>310924</v>
          </cell>
          <cell r="B6462">
            <v>1</v>
          </cell>
        </row>
        <row r="6463">
          <cell r="A6463">
            <v>310925</v>
          </cell>
          <cell r="B6463">
            <v>2</v>
          </cell>
        </row>
        <row r="6464">
          <cell r="A6464">
            <v>310926</v>
          </cell>
          <cell r="B6464">
            <v>1</v>
          </cell>
        </row>
        <row r="6465">
          <cell r="A6465">
            <v>310927</v>
          </cell>
          <cell r="B6465">
            <v>2</v>
          </cell>
        </row>
        <row r="6466">
          <cell r="A6466">
            <v>310935</v>
          </cell>
          <cell r="B6466">
            <v>1</v>
          </cell>
        </row>
        <row r="6467">
          <cell r="A6467">
            <v>310938</v>
          </cell>
          <cell r="B6467">
            <v>4.5</v>
          </cell>
        </row>
        <row r="6468">
          <cell r="A6468">
            <v>310939</v>
          </cell>
          <cell r="B6468">
            <v>1</v>
          </cell>
        </row>
        <row r="6469">
          <cell r="A6469">
            <v>310940</v>
          </cell>
          <cell r="B6469">
            <v>1</v>
          </cell>
        </row>
        <row r="6470">
          <cell r="A6470">
            <v>310959</v>
          </cell>
          <cell r="B6470">
            <v>11</v>
          </cell>
        </row>
        <row r="6471">
          <cell r="A6471">
            <v>310960</v>
          </cell>
          <cell r="B6471">
            <v>1.25</v>
          </cell>
        </row>
        <row r="6472">
          <cell r="A6472">
            <v>310961</v>
          </cell>
          <cell r="B6472">
            <v>1</v>
          </cell>
        </row>
        <row r="6473">
          <cell r="A6473">
            <v>310962</v>
          </cell>
          <cell r="B6473">
            <v>1</v>
          </cell>
        </row>
        <row r="6474">
          <cell r="A6474">
            <v>310963</v>
          </cell>
          <cell r="B6474">
            <v>1</v>
          </cell>
        </row>
        <row r="6475">
          <cell r="A6475">
            <v>310976</v>
          </cell>
          <cell r="B6475">
            <v>7.5</v>
          </cell>
        </row>
        <row r="6476">
          <cell r="A6476">
            <v>310977</v>
          </cell>
          <cell r="B6476">
            <v>1</v>
          </cell>
        </row>
        <row r="6477">
          <cell r="A6477">
            <v>310978</v>
          </cell>
          <cell r="B6477">
            <v>3</v>
          </cell>
        </row>
        <row r="6478">
          <cell r="A6478">
            <v>310979</v>
          </cell>
          <cell r="B6478">
            <v>1</v>
          </cell>
        </row>
        <row r="6479">
          <cell r="A6479">
            <v>310980</v>
          </cell>
          <cell r="B6479">
            <v>1</v>
          </cell>
        </row>
        <row r="6480">
          <cell r="A6480">
            <v>310982</v>
          </cell>
          <cell r="B6480">
            <v>1</v>
          </cell>
        </row>
        <row r="6481">
          <cell r="A6481">
            <v>310984</v>
          </cell>
          <cell r="B6481">
            <v>5</v>
          </cell>
        </row>
        <row r="6482">
          <cell r="A6482">
            <v>310987</v>
          </cell>
          <cell r="B6482">
            <v>4</v>
          </cell>
        </row>
        <row r="6483">
          <cell r="A6483">
            <v>310995</v>
          </cell>
          <cell r="B6483">
            <v>2</v>
          </cell>
        </row>
        <row r="6484">
          <cell r="A6484">
            <v>311007</v>
          </cell>
          <cell r="B6484">
            <v>1</v>
          </cell>
        </row>
        <row r="6485">
          <cell r="A6485">
            <v>311008</v>
          </cell>
          <cell r="B6485">
            <v>1</v>
          </cell>
        </row>
        <row r="6486">
          <cell r="A6486">
            <v>311015</v>
          </cell>
          <cell r="B6486">
            <v>1</v>
          </cell>
        </row>
        <row r="6487">
          <cell r="A6487">
            <v>311016</v>
          </cell>
          <cell r="B6487">
            <v>1.5</v>
          </cell>
        </row>
        <row r="6488">
          <cell r="A6488">
            <v>311017</v>
          </cell>
          <cell r="B6488">
            <v>3</v>
          </cell>
        </row>
        <row r="6489">
          <cell r="A6489">
            <v>311018</v>
          </cell>
          <cell r="B6489">
            <v>2</v>
          </cell>
        </row>
        <row r="6490">
          <cell r="A6490">
            <v>311019</v>
          </cell>
          <cell r="B6490"/>
        </row>
        <row r="6491">
          <cell r="A6491">
            <v>311021</v>
          </cell>
          <cell r="B6491">
            <v>1</v>
          </cell>
        </row>
        <row r="6492">
          <cell r="A6492">
            <v>311027</v>
          </cell>
          <cell r="B6492">
            <v>2</v>
          </cell>
        </row>
        <row r="6493">
          <cell r="A6493">
            <v>311032</v>
          </cell>
          <cell r="B6493">
            <v>1</v>
          </cell>
        </row>
        <row r="6494">
          <cell r="A6494">
            <v>311034</v>
          </cell>
          <cell r="B6494">
            <v>1</v>
          </cell>
        </row>
        <row r="6495">
          <cell r="A6495">
            <v>311035</v>
          </cell>
          <cell r="B6495">
            <v>6</v>
          </cell>
        </row>
        <row r="6496">
          <cell r="A6496">
            <v>311040</v>
          </cell>
          <cell r="B6496">
            <v>2</v>
          </cell>
        </row>
        <row r="6497">
          <cell r="A6497">
            <v>311047</v>
          </cell>
          <cell r="B6497">
            <v>3</v>
          </cell>
        </row>
        <row r="6498">
          <cell r="A6498">
            <v>311049</v>
          </cell>
          <cell r="B6498">
            <v>2</v>
          </cell>
        </row>
        <row r="6499">
          <cell r="A6499">
            <v>311053</v>
          </cell>
          <cell r="B6499">
            <v>14</v>
          </cell>
        </row>
        <row r="6500">
          <cell r="A6500">
            <v>311054</v>
          </cell>
          <cell r="B6500">
            <v>1</v>
          </cell>
        </row>
        <row r="6501">
          <cell r="A6501">
            <v>311066</v>
          </cell>
          <cell r="B6501">
            <v>1.25</v>
          </cell>
        </row>
        <row r="6502">
          <cell r="A6502">
            <v>311067</v>
          </cell>
          <cell r="B6502">
            <v>1</v>
          </cell>
        </row>
        <row r="6503">
          <cell r="A6503">
            <v>311069</v>
          </cell>
          <cell r="B6503">
            <v>1</v>
          </cell>
        </row>
        <row r="6504">
          <cell r="A6504">
            <v>311070</v>
          </cell>
          <cell r="B6504">
            <v>1.5</v>
          </cell>
        </row>
        <row r="6505">
          <cell r="A6505">
            <v>311072</v>
          </cell>
          <cell r="B6505">
            <v>1.5</v>
          </cell>
        </row>
        <row r="6506">
          <cell r="A6506">
            <v>311081</v>
          </cell>
          <cell r="B6506">
            <v>4</v>
          </cell>
        </row>
        <row r="6507">
          <cell r="A6507">
            <v>311087</v>
          </cell>
          <cell r="B6507">
            <v>39.25</v>
          </cell>
        </row>
        <row r="6508">
          <cell r="A6508">
            <v>311089</v>
          </cell>
          <cell r="B6508">
            <v>2</v>
          </cell>
        </row>
        <row r="6509">
          <cell r="A6509">
            <v>311104</v>
          </cell>
          <cell r="B6509">
            <v>1</v>
          </cell>
        </row>
        <row r="6510">
          <cell r="A6510">
            <v>311105</v>
          </cell>
          <cell r="B6510">
            <v>2</v>
          </cell>
        </row>
        <row r="6511">
          <cell r="A6511">
            <v>311107</v>
          </cell>
          <cell r="B6511">
            <v>1</v>
          </cell>
        </row>
        <row r="6512">
          <cell r="A6512">
            <v>311122</v>
          </cell>
          <cell r="B6512">
            <v>2</v>
          </cell>
        </row>
        <row r="6513">
          <cell r="A6513">
            <v>311124</v>
          </cell>
          <cell r="B6513">
            <v>2</v>
          </cell>
        </row>
        <row r="6514">
          <cell r="A6514">
            <v>311136</v>
          </cell>
          <cell r="B6514">
            <v>32</v>
          </cell>
        </row>
        <row r="6515">
          <cell r="A6515">
            <v>311139</v>
          </cell>
          <cell r="B6515">
            <v>1</v>
          </cell>
        </row>
        <row r="6516">
          <cell r="A6516">
            <v>311157</v>
          </cell>
          <cell r="B6516">
            <v>7</v>
          </cell>
        </row>
        <row r="6517">
          <cell r="A6517">
            <v>311158</v>
          </cell>
          <cell r="B6517">
            <v>1</v>
          </cell>
        </row>
        <row r="6518">
          <cell r="A6518">
            <v>311159</v>
          </cell>
          <cell r="B6518">
            <v>1</v>
          </cell>
        </row>
        <row r="6519">
          <cell r="A6519">
            <v>311170</v>
          </cell>
          <cell r="B6519">
            <v>2.5</v>
          </cell>
        </row>
        <row r="6520">
          <cell r="A6520">
            <v>311200</v>
          </cell>
          <cell r="B6520">
            <v>2</v>
          </cell>
        </row>
        <row r="6521">
          <cell r="A6521">
            <v>311201</v>
          </cell>
          <cell r="B6521">
            <v>2</v>
          </cell>
        </row>
        <row r="6522">
          <cell r="A6522">
            <v>311224</v>
          </cell>
          <cell r="B6522">
            <v>30.5</v>
          </cell>
        </row>
        <row r="6523">
          <cell r="A6523">
            <v>311230</v>
          </cell>
          <cell r="B6523">
            <v>8</v>
          </cell>
        </row>
        <row r="6524">
          <cell r="A6524">
            <v>311244</v>
          </cell>
          <cell r="B6524">
            <v>1.5</v>
          </cell>
        </row>
        <row r="6525">
          <cell r="A6525">
            <v>311267</v>
          </cell>
          <cell r="B6525">
            <v>14</v>
          </cell>
        </row>
        <row r="6526">
          <cell r="A6526">
            <v>311270</v>
          </cell>
          <cell r="B6526">
            <v>1</v>
          </cell>
        </row>
        <row r="6527">
          <cell r="A6527">
            <v>311278</v>
          </cell>
          <cell r="B6527">
            <v>1</v>
          </cell>
        </row>
        <row r="6528">
          <cell r="A6528">
            <v>311279</v>
          </cell>
          <cell r="B6528">
            <v>1</v>
          </cell>
        </row>
        <row r="6529">
          <cell r="A6529">
            <v>311280</v>
          </cell>
          <cell r="B6529">
            <v>4</v>
          </cell>
        </row>
        <row r="6530">
          <cell r="A6530">
            <v>311281</v>
          </cell>
          <cell r="B6530">
            <v>7</v>
          </cell>
        </row>
        <row r="6531">
          <cell r="A6531">
            <v>311290</v>
          </cell>
          <cell r="B6531">
            <v>1</v>
          </cell>
        </row>
        <row r="6532">
          <cell r="A6532">
            <v>311299</v>
          </cell>
          <cell r="B6532">
            <v>1</v>
          </cell>
        </row>
        <row r="6533">
          <cell r="A6533">
            <v>311301</v>
          </cell>
          <cell r="B6533">
            <v>9</v>
          </cell>
        </row>
        <row r="6534">
          <cell r="A6534">
            <v>311312</v>
          </cell>
          <cell r="B6534">
            <v>1</v>
          </cell>
        </row>
        <row r="6535">
          <cell r="A6535">
            <v>311330</v>
          </cell>
          <cell r="B6535">
            <v>1</v>
          </cell>
        </row>
        <row r="6536">
          <cell r="A6536">
            <v>311331</v>
          </cell>
          <cell r="B6536">
            <v>2</v>
          </cell>
        </row>
        <row r="6537">
          <cell r="A6537">
            <v>311352</v>
          </cell>
          <cell r="B6537">
            <v>4</v>
          </cell>
        </row>
        <row r="6538">
          <cell r="A6538">
            <v>311353</v>
          </cell>
          <cell r="B6538">
            <v>1.5</v>
          </cell>
        </row>
        <row r="6539">
          <cell r="A6539">
            <v>311356</v>
          </cell>
          <cell r="B6539">
            <v>96.5</v>
          </cell>
        </row>
        <row r="6540">
          <cell r="A6540">
            <v>311368</v>
          </cell>
          <cell r="B6540">
            <v>1</v>
          </cell>
        </row>
        <row r="6541">
          <cell r="A6541">
            <v>311369</v>
          </cell>
          <cell r="B6541">
            <v>2</v>
          </cell>
        </row>
        <row r="6542">
          <cell r="A6542">
            <v>311371</v>
          </cell>
          <cell r="B6542">
            <v>2</v>
          </cell>
        </row>
        <row r="6543">
          <cell r="A6543">
            <v>311380</v>
          </cell>
          <cell r="B6543">
            <v>1</v>
          </cell>
        </row>
        <row r="6544">
          <cell r="A6544">
            <v>311386</v>
          </cell>
          <cell r="B6544">
            <v>1</v>
          </cell>
        </row>
        <row r="6545">
          <cell r="A6545">
            <v>311388</v>
          </cell>
          <cell r="B6545">
            <v>1</v>
          </cell>
        </row>
        <row r="6546">
          <cell r="A6546">
            <v>311403</v>
          </cell>
          <cell r="B6546">
            <v>1</v>
          </cell>
        </row>
        <row r="6547">
          <cell r="A6547">
            <v>311404</v>
          </cell>
          <cell r="B6547">
            <v>1</v>
          </cell>
        </row>
        <row r="6548">
          <cell r="A6548">
            <v>311407</v>
          </cell>
          <cell r="B6548">
            <v>1</v>
          </cell>
        </row>
        <row r="6549">
          <cell r="A6549">
            <v>311408</v>
          </cell>
          <cell r="B6549">
            <v>1</v>
          </cell>
        </row>
        <row r="6550">
          <cell r="A6550">
            <v>311409</v>
          </cell>
          <cell r="B6550">
            <v>39.25</v>
          </cell>
        </row>
        <row r="6551">
          <cell r="A6551">
            <v>311425</v>
          </cell>
          <cell r="B6551">
            <v>1</v>
          </cell>
        </row>
        <row r="6552">
          <cell r="A6552">
            <v>311426</v>
          </cell>
          <cell r="B6552">
            <v>3</v>
          </cell>
        </row>
        <row r="6553">
          <cell r="A6553">
            <v>311427</v>
          </cell>
          <cell r="B6553">
            <v>3.75</v>
          </cell>
        </row>
        <row r="6554">
          <cell r="A6554">
            <v>311429</v>
          </cell>
          <cell r="B6554">
            <v>1.25</v>
          </cell>
        </row>
        <row r="6555">
          <cell r="A6555">
            <v>311430</v>
          </cell>
          <cell r="B6555">
            <v>17</v>
          </cell>
        </row>
        <row r="6556">
          <cell r="A6556">
            <v>311431</v>
          </cell>
          <cell r="B6556">
            <v>20</v>
          </cell>
        </row>
        <row r="6557">
          <cell r="A6557">
            <v>311444</v>
          </cell>
          <cell r="B6557">
            <v>2</v>
          </cell>
        </row>
        <row r="6558">
          <cell r="A6558">
            <v>311451</v>
          </cell>
          <cell r="B6558">
            <v>1</v>
          </cell>
        </row>
        <row r="6559">
          <cell r="A6559">
            <v>311452</v>
          </cell>
          <cell r="B6559">
            <v>2</v>
          </cell>
        </row>
        <row r="6560">
          <cell r="A6560">
            <v>311453</v>
          </cell>
          <cell r="B6560">
            <v>1</v>
          </cell>
        </row>
        <row r="6561">
          <cell r="A6561">
            <v>311454</v>
          </cell>
          <cell r="B6561">
            <v>2</v>
          </cell>
        </row>
        <row r="6562">
          <cell r="A6562">
            <v>311455</v>
          </cell>
          <cell r="B6562">
            <v>2</v>
          </cell>
        </row>
        <row r="6563">
          <cell r="A6563">
            <v>311469</v>
          </cell>
          <cell r="B6563">
            <v>1</v>
          </cell>
        </row>
        <row r="6564">
          <cell r="A6564">
            <v>311470</v>
          </cell>
          <cell r="B6564">
            <v>2</v>
          </cell>
        </row>
        <row r="6565">
          <cell r="A6565">
            <v>311471</v>
          </cell>
          <cell r="B6565">
            <v>13</v>
          </cell>
        </row>
        <row r="6566">
          <cell r="A6566">
            <v>311522</v>
          </cell>
          <cell r="B6566">
            <v>2</v>
          </cell>
        </row>
        <row r="6567">
          <cell r="A6567">
            <v>311526</v>
          </cell>
          <cell r="B6567">
            <v>1</v>
          </cell>
        </row>
        <row r="6568">
          <cell r="A6568">
            <v>311533</v>
          </cell>
          <cell r="B6568"/>
        </row>
        <row r="6569">
          <cell r="A6569">
            <v>311543</v>
          </cell>
          <cell r="B6569">
            <v>1</v>
          </cell>
        </row>
        <row r="6570">
          <cell r="A6570">
            <v>311554</v>
          </cell>
          <cell r="B6570">
            <v>1</v>
          </cell>
        </row>
        <row r="6571">
          <cell r="A6571">
            <v>311557</v>
          </cell>
          <cell r="B6571">
            <v>1</v>
          </cell>
        </row>
        <row r="6572">
          <cell r="A6572">
            <v>311559</v>
          </cell>
          <cell r="B6572">
            <v>1</v>
          </cell>
        </row>
        <row r="6573">
          <cell r="A6573">
            <v>311560</v>
          </cell>
          <cell r="B6573">
            <v>1</v>
          </cell>
        </row>
        <row r="6574">
          <cell r="A6574">
            <v>311561</v>
          </cell>
          <cell r="B6574">
            <v>3</v>
          </cell>
        </row>
        <row r="6575">
          <cell r="A6575">
            <v>311572</v>
          </cell>
          <cell r="B6575">
            <v>2</v>
          </cell>
        </row>
        <row r="6576">
          <cell r="A6576">
            <v>311575</v>
          </cell>
          <cell r="B6576">
            <v>19.5</v>
          </cell>
        </row>
        <row r="6577">
          <cell r="A6577">
            <v>311576</v>
          </cell>
          <cell r="B6577">
            <v>1</v>
          </cell>
        </row>
        <row r="6578">
          <cell r="A6578">
            <v>311577</v>
          </cell>
          <cell r="B6578">
            <v>1.25</v>
          </cell>
        </row>
        <row r="6579">
          <cell r="A6579">
            <v>311578</v>
          </cell>
          <cell r="B6579">
            <v>1.75</v>
          </cell>
        </row>
        <row r="6580">
          <cell r="A6580">
            <v>311602</v>
          </cell>
          <cell r="B6580">
            <v>1</v>
          </cell>
        </row>
        <row r="6581">
          <cell r="A6581">
            <v>311603</v>
          </cell>
          <cell r="B6581">
            <v>1</v>
          </cell>
        </row>
        <row r="6582">
          <cell r="A6582">
            <v>311604</v>
          </cell>
          <cell r="B6582">
            <v>3.5</v>
          </cell>
        </row>
        <row r="6583">
          <cell r="A6583">
            <v>311615</v>
          </cell>
          <cell r="B6583">
            <v>1</v>
          </cell>
        </row>
        <row r="6584">
          <cell r="A6584">
            <v>311618</v>
          </cell>
          <cell r="B6584">
            <v>40</v>
          </cell>
        </row>
        <row r="6585">
          <cell r="A6585">
            <v>311631</v>
          </cell>
          <cell r="B6585">
            <v>1</v>
          </cell>
        </row>
        <row r="6586">
          <cell r="A6586">
            <v>311632</v>
          </cell>
          <cell r="B6586">
            <v>1</v>
          </cell>
        </row>
        <row r="6587">
          <cell r="A6587">
            <v>311635</v>
          </cell>
          <cell r="B6587">
            <v>1</v>
          </cell>
        </row>
        <row r="6588">
          <cell r="A6588">
            <v>311636</v>
          </cell>
          <cell r="B6588">
            <v>1</v>
          </cell>
        </row>
        <row r="6589">
          <cell r="A6589">
            <v>311638</v>
          </cell>
          <cell r="B6589">
            <v>3</v>
          </cell>
        </row>
        <row r="6590">
          <cell r="A6590">
            <v>311654</v>
          </cell>
          <cell r="B6590">
            <v>12</v>
          </cell>
        </row>
        <row r="6591">
          <cell r="A6591">
            <v>311656</v>
          </cell>
          <cell r="B6591">
            <v>1</v>
          </cell>
        </row>
        <row r="6592">
          <cell r="A6592">
            <v>311669</v>
          </cell>
          <cell r="B6592">
            <v>1</v>
          </cell>
        </row>
        <row r="6593">
          <cell r="A6593">
            <v>311670</v>
          </cell>
          <cell r="B6593">
            <v>25.5</v>
          </cell>
        </row>
        <row r="6594">
          <cell r="A6594">
            <v>311673</v>
          </cell>
          <cell r="B6594">
            <v>1</v>
          </cell>
        </row>
        <row r="6595">
          <cell r="A6595">
            <v>311674</v>
          </cell>
          <cell r="B6595">
            <v>1</v>
          </cell>
        </row>
        <row r="6596">
          <cell r="A6596">
            <v>311687</v>
          </cell>
          <cell r="B6596">
            <v>9.5</v>
          </cell>
        </row>
        <row r="6597">
          <cell r="A6597">
            <v>311688</v>
          </cell>
          <cell r="B6597">
            <v>1</v>
          </cell>
        </row>
        <row r="6598">
          <cell r="A6598">
            <v>311689</v>
          </cell>
          <cell r="B6598">
            <v>2</v>
          </cell>
        </row>
        <row r="6599">
          <cell r="A6599">
            <v>311703</v>
          </cell>
          <cell r="B6599">
            <v>2.25</v>
          </cell>
        </row>
        <row r="6600">
          <cell r="A6600">
            <v>311704</v>
          </cell>
          <cell r="B6600">
            <v>1</v>
          </cell>
        </row>
        <row r="6601">
          <cell r="A6601">
            <v>311706</v>
          </cell>
          <cell r="B6601">
            <v>1</v>
          </cell>
        </row>
        <row r="6602">
          <cell r="A6602">
            <v>311707</v>
          </cell>
          <cell r="B6602">
            <v>1</v>
          </cell>
        </row>
        <row r="6603">
          <cell r="A6603">
            <v>311708</v>
          </cell>
          <cell r="B6603">
            <v>1</v>
          </cell>
        </row>
        <row r="6604">
          <cell r="A6604">
            <v>311709</v>
          </cell>
          <cell r="B6604">
            <v>1</v>
          </cell>
        </row>
        <row r="6605">
          <cell r="A6605">
            <v>311715</v>
          </cell>
          <cell r="B6605">
            <v>1</v>
          </cell>
        </row>
        <row r="6606">
          <cell r="A6606">
            <v>311721</v>
          </cell>
          <cell r="B6606">
            <v>1</v>
          </cell>
        </row>
        <row r="6607">
          <cell r="A6607">
            <v>311723</v>
          </cell>
          <cell r="B6607">
            <v>1</v>
          </cell>
        </row>
        <row r="6608">
          <cell r="A6608">
            <v>311730</v>
          </cell>
          <cell r="B6608"/>
        </row>
        <row r="6609">
          <cell r="A6609">
            <v>311741</v>
          </cell>
          <cell r="B6609">
            <v>1</v>
          </cell>
        </row>
        <row r="6610">
          <cell r="A6610">
            <v>311744</v>
          </cell>
          <cell r="B6610">
            <v>1</v>
          </cell>
        </row>
        <row r="6611">
          <cell r="A6611">
            <v>311745</v>
          </cell>
          <cell r="B6611">
            <v>6</v>
          </cell>
        </row>
        <row r="6612">
          <cell r="A6612">
            <v>311746</v>
          </cell>
          <cell r="B6612">
            <v>1</v>
          </cell>
        </row>
        <row r="6613">
          <cell r="A6613">
            <v>311749</v>
          </cell>
          <cell r="B6613">
            <v>1.5</v>
          </cell>
        </row>
        <row r="6614">
          <cell r="A6614">
            <v>311751</v>
          </cell>
          <cell r="B6614"/>
        </row>
        <row r="6615">
          <cell r="A6615">
            <v>311761</v>
          </cell>
          <cell r="B6615">
            <v>1</v>
          </cell>
        </row>
        <row r="6616">
          <cell r="A6616">
            <v>311762</v>
          </cell>
          <cell r="B6616">
            <v>1</v>
          </cell>
        </row>
        <row r="6617">
          <cell r="A6617">
            <v>311763</v>
          </cell>
          <cell r="B6617">
            <v>1</v>
          </cell>
        </row>
        <row r="6618">
          <cell r="A6618">
            <v>311765</v>
          </cell>
          <cell r="B6618">
            <v>2.25</v>
          </cell>
        </row>
        <row r="6619">
          <cell r="A6619">
            <v>311775</v>
          </cell>
          <cell r="B6619">
            <v>2</v>
          </cell>
        </row>
        <row r="6620">
          <cell r="A6620">
            <v>311776</v>
          </cell>
          <cell r="B6620">
            <v>2</v>
          </cell>
        </row>
        <row r="6621">
          <cell r="A6621">
            <v>311777</v>
          </cell>
          <cell r="B6621">
            <v>1</v>
          </cell>
        </row>
        <row r="6622">
          <cell r="A6622">
            <v>311790</v>
          </cell>
          <cell r="B6622">
            <v>1</v>
          </cell>
        </row>
        <row r="6623">
          <cell r="A6623">
            <v>311791</v>
          </cell>
          <cell r="B6623">
            <v>1.25</v>
          </cell>
        </row>
        <row r="6624">
          <cell r="A6624">
            <v>311796</v>
          </cell>
          <cell r="B6624">
            <v>1</v>
          </cell>
        </row>
        <row r="6625">
          <cell r="A6625">
            <v>311797</v>
          </cell>
          <cell r="B6625">
            <v>1</v>
          </cell>
        </row>
        <row r="6626">
          <cell r="A6626">
            <v>311802</v>
          </cell>
          <cell r="B6626">
            <v>1.5</v>
          </cell>
        </row>
        <row r="6627">
          <cell r="A6627">
            <v>311803</v>
          </cell>
          <cell r="B6627">
            <v>1</v>
          </cell>
        </row>
        <row r="6628">
          <cell r="A6628">
            <v>311804</v>
          </cell>
          <cell r="B6628">
            <v>5.5</v>
          </cell>
        </row>
        <row r="6629">
          <cell r="A6629">
            <v>311810</v>
          </cell>
          <cell r="B6629">
            <v>1</v>
          </cell>
        </row>
        <row r="6630">
          <cell r="A6630">
            <v>311811</v>
          </cell>
          <cell r="B6630">
            <v>3</v>
          </cell>
        </row>
        <row r="6631">
          <cell r="A6631">
            <v>311813</v>
          </cell>
          <cell r="B6631">
            <v>1</v>
          </cell>
        </row>
        <row r="6632">
          <cell r="A6632">
            <v>311814</v>
          </cell>
          <cell r="B6632">
            <v>1</v>
          </cell>
        </row>
        <row r="6633">
          <cell r="A6633">
            <v>311815</v>
          </cell>
          <cell r="B6633">
            <v>1</v>
          </cell>
        </row>
        <row r="6634">
          <cell r="A6634">
            <v>311820</v>
          </cell>
          <cell r="B6634">
            <v>1.5</v>
          </cell>
        </row>
        <row r="6635">
          <cell r="A6635">
            <v>311821</v>
          </cell>
          <cell r="B6635">
            <v>1</v>
          </cell>
        </row>
        <row r="6636">
          <cell r="A6636">
            <v>311822</v>
          </cell>
          <cell r="B6636">
            <v>1</v>
          </cell>
        </row>
        <row r="6637">
          <cell r="A6637">
            <v>311823</v>
          </cell>
          <cell r="B6637">
            <v>1.25</v>
          </cell>
        </row>
        <row r="6638">
          <cell r="A6638">
            <v>311827</v>
          </cell>
          <cell r="B6638">
            <v>3</v>
          </cell>
        </row>
        <row r="6639">
          <cell r="A6639">
            <v>311836</v>
          </cell>
          <cell r="B6639">
            <v>1</v>
          </cell>
        </row>
        <row r="6640">
          <cell r="A6640">
            <v>311848</v>
          </cell>
          <cell r="B6640">
            <v>1</v>
          </cell>
        </row>
        <row r="6641">
          <cell r="A6641">
            <v>311849</v>
          </cell>
          <cell r="B6641">
            <v>3</v>
          </cell>
        </row>
        <row r="6642">
          <cell r="A6642">
            <v>311851</v>
          </cell>
          <cell r="B6642">
            <v>8</v>
          </cell>
        </row>
        <row r="6643">
          <cell r="A6643">
            <v>311867</v>
          </cell>
          <cell r="B6643">
            <v>1</v>
          </cell>
        </row>
        <row r="6644">
          <cell r="A6644">
            <v>311868</v>
          </cell>
          <cell r="B6644">
            <v>1</v>
          </cell>
        </row>
        <row r="6645">
          <cell r="A6645">
            <v>311869</v>
          </cell>
          <cell r="B6645">
            <v>1</v>
          </cell>
        </row>
        <row r="6646">
          <cell r="A6646">
            <v>311884</v>
          </cell>
          <cell r="B6646">
            <v>1</v>
          </cell>
        </row>
        <row r="6647">
          <cell r="A6647">
            <v>311887</v>
          </cell>
          <cell r="B6647">
            <v>1</v>
          </cell>
        </row>
        <row r="6648">
          <cell r="A6648">
            <v>311888</v>
          </cell>
          <cell r="B6648">
            <v>2</v>
          </cell>
        </row>
        <row r="6649">
          <cell r="A6649">
            <v>311889</v>
          </cell>
          <cell r="B6649">
            <v>1</v>
          </cell>
        </row>
        <row r="6650">
          <cell r="A6650">
            <v>311907</v>
          </cell>
          <cell r="B6650">
            <v>1</v>
          </cell>
        </row>
        <row r="6651">
          <cell r="A6651">
            <v>311908</v>
          </cell>
          <cell r="B6651">
            <v>1</v>
          </cell>
        </row>
        <row r="6652">
          <cell r="A6652">
            <v>311909</v>
          </cell>
          <cell r="B6652">
            <v>2</v>
          </cell>
        </row>
        <row r="6653">
          <cell r="A6653">
            <v>311911</v>
          </cell>
          <cell r="B6653">
            <v>1</v>
          </cell>
        </row>
        <row r="6654">
          <cell r="A6654">
            <v>311918</v>
          </cell>
          <cell r="B6654">
            <v>1.5</v>
          </cell>
        </row>
        <row r="6655">
          <cell r="A6655">
            <v>311919</v>
          </cell>
          <cell r="B6655">
            <v>1.5</v>
          </cell>
        </row>
        <row r="6656">
          <cell r="A6656">
            <v>311921</v>
          </cell>
          <cell r="B6656">
            <v>1</v>
          </cell>
        </row>
        <row r="6657">
          <cell r="A6657">
            <v>311922</v>
          </cell>
          <cell r="B6657">
            <v>4</v>
          </cell>
        </row>
        <row r="6658">
          <cell r="A6658">
            <v>311932</v>
          </cell>
          <cell r="B6658">
            <v>1</v>
          </cell>
        </row>
        <row r="6659">
          <cell r="A6659">
            <v>311934</v>
          </cell>
          <cell r="B6659">
            <v>4</v>
          </cell>
        </row>
        <row r="6660">
          <cell r="A6660">
            <v>311935</v>
          </cell>
          <cell r="B6660">
            <v>1</v>
          </cell>
        </row>
        <row r="6661">
          <cell r="A6661">
            <v>311938</v>
          </cell>
          <cell r="B6661">
            <v>51.5</v>
          </cell>
        </row>
        <row r="6662">
          <cell r="A6662">
            <v>311941</v>
          </cell>
          <cell r="B6662">
            <v>2</v>
          </cell>
        </row>
        <row r="6663">
          <cell r="A6663">
            <v>311942</v>
          </cell>
          <cell r="B6663">
            <v>2.25</v>
          </cell>
        </row>
        <row r="6664">
          <cell r="A6664">
            <v>311943</v>
          </cell>
          <cell r="B6664">
            <v>1.5</v>
          </cell>
        </row>
        <row r="6665">
          <cell r="A6665">
            <v>311945</v>
          </cell>
          <cell r="B6665">
            <v>2</v>
          </cell>
        </row>
        <row r="6666">
          <cell r="A6666">
            <v>311953</v>
          </cell>
          <cell r="B6666">
            <v>1</v>
          </cell>
        </row>
        <row r="6667">
          <cell r="A6667">
            <v>311966</v>
          </cell>
          <cell r="B6667">
            <v>2</v>
          </cell>
        </row>
        <row r="6668">
          <cell r="A6668">
            <v>311967</v>
          </cell>
          <cell r="B6668">
            <v>1</v>
          </cell>
        </row>
        <row r="6669">
          <cell r="A6669">
            <v>311968</v>
          </cell>
          <cell r="B6669">
            <v>1</v>
          </cell>
        </row>
        <row r="6670">
          <cell r="A6670">
            <v>311969</v>
          </cell>
          <cell r="B6670">
            <v>2</v>
          </cell>
        </row>
        <row r="6671">
          <cell r="A6671">
            <v>311973</v>
          </cell>
          <cell r="B6671">
            <v>3</v>
          </cell>
        </row>
        <row r="6672">
          <cell r="A6672">
            <v>311974</v>
          </cell>
          <cell r="B6672">
            <v>1</v>
          </cell>
        </row>
        <row r="6673">
          <cell r="A6673">
            <v>311984</v>
          </cell>
          <cell r="B6673">
            <v>1</v>
          </cell>
        </row>
        <row r="6674">
          <cell r="A6674">
            <v>311985</v>
          </cell>
          <cell r="B6674">
            <v>9.5</v>
          </cell>
        </row>
        <row r="6675">
          <cell r="A6675">
            <v>311986</v>
          </cell>
          <cell r="B6675">
            <v>3</v>
          </cell>
        </row>
        <row r="6676">
          <cell r="A6676">
            <v>311987</v>
          </cell>
          <cell r="B6676">
            <v>2</v>
          </cell>
        </row>
        <row r="6677">
          <cell r="A6677">
            <v>311988</v>
          </cell>
          <cell r="B6677">
            <v>2</v>
          </cell>
        </row>
        <row r="6678">
          <cell r="A6678">
            <v>311989</v>
          </cell>
          <cell r="B6678">
            <v>7</v>
          </cell>
        </row>
        <row r="6679">
          <cell r="A6679">
            <v>311990</v>
          </cell>
          <cell r="B6679">
            <v>2</v>
          </cell>
        </row>
        <row r="6680">
          <cell r="A6680">
            <v>312004</v>
          </cell>
          <cell r="B6680">
            <v>2</v>
          </cell>
        </row>
        <row r="6681">
          <cell r="A6681">
            <v>312005</v>
          </cell>
          <cell r="B6681">
            <v>3</v>
          </cell>
        </row>
        <row r="6682">
          <cell r="A6682">
            <v>312006</v>
          </cell>
          <cell r="B6682">
            <v>2</v>
          </cell>
        </row>
        <row r="6683">
          <cell r="A6683">
            <v>312007</v>
          </cell>
          <cell r="B6683">
            <v>2</v>
          </cell>
        </row>
        <row r="6684">
          <cell r="A6684">
            <v>312008</v>
          </cell>
          <cell r="B6684">
            <v>1</v>
          </cell>
        </row>
        <row r="6685">
          <cell r="A6685">
            <v>312009</v>
          </cell>
          <cell r="B6685">
            <v>1</v>
          </cell>
        </row>
        <row r="6686">
          <cell r="A6686">
            <v>312011</v>
          </cell>
          <cell r="B6686">
            <v>13</v>
          </cell>
        </row>
        <row r="6687">
          <cell r="A6687">
            <v>312013</v>
          </cell>
          <cell r="B6687">
            <v>1</v>
          </cell>
        </row>
        <row r="6688">
          <cell r="A6688">
            <v>312016</v>
          </cell>
          <cell r="B6688">
            <v>1</v>
          </cell>
        </row>
        <row r="6689">
          <cell r="A6689">
            <v>312017</v>
          </cell>
          <cell r="B6689">
            <v>17</v>
          </cell>
        </row>
        <row r="6690">
          <cell r="A6690">
            <v>312020</v>
          </cell>
          <cell r="B6690">
            <v>1.5</v>
          </cell>
        </row>
        <row r="6691">
          <cell r="A6691">
            <v>312022</v>
          </cell>
          <cell r="B6691">
            <v>1</v>
          </cell>
        </row>
        <row r="6692">
          <cell r="A6692">
            <v>312026</v>
          </cell>
          <cell r="B6692">
            <v>1</v>
          </cell>
        </row>
        <row r="6693">
          <cell r="A6693">
            <v>312031</v>
          </cell>
          <cell r="B6693">
            <v>2</v>
          </cell>
        </row>
        <row r="6694">
          <cell r="A6694">
            <v>312032</v>
          </cell>
          <cell r="B6694">
            <v>1</v>
          </cell>
        </row>
        <row r="6695">
          <cell r="A6695">
            <v>312039</v>
          </cell>
          <cell r="B6695">
            <v>1.5</v>
          </cell>
        </row>
        <row r="6696">
          <cell r="A6696">
            <v>312041</v>
          </cell>
          <cell r="B6696">
            <v>1</v>
          </cell>
        </row>
        <row r="6697">
          <cell r="A6697">
            <v>312042</v>
          </cell>
          <cell r="B6697">
            <v>1</v>
          </cell>
        </row>
        <row r="6698">
          <cell r="A6698">
            <v>312049</v>
          </cell>
          <cell r="B6698">
            <v>1</v>
          </cell>
        </row>
        <row r="6699">
          <cell r="A6699">
            <v>312051</v>
          </cell>
          <cell r="B6699">
            <v>1</v>
          </cell>
        </row>
        <row r="6700">
          <cell r="A6700">
            <v>312053</v>
          </cell>
          <cell r="B6700">
            <v>1</v>
          </cell>
        </row>
        <row r="6701">
          <cell r="A6701">
            <v>312054</v>
          </cell>
          <cell r="B6701">
            <v>4</v>
          </cell>
        </row>
        <row r="6702">
          <cell r="A6702">
            <v>312055</v>
          </cell>
          <cell r="B6702">
            <v>2</v>
          </cell>
        </row>
        <row r="6703">
          <cell r="A6703">
            <v>312056</v>
          </cell>
          <cell r="B6703">
            <v>1</v>
          </cell>
        </row>
        <row r="6704">
          <cell r="A6704">
            <v>312057</v>
          </cell>
          <cell r="B6704">
            <v>1</v>
          </cell>
        </row>
        <row r="6705">
          <cell r="A6705">
            <v>312063</v>
          </cell>
          <cell r="B6705">
            <v>30.2</v>
          </cell>
        </row>
        <row r="6706">
          <cell r="A6706">
            <v>312064</v>
          </cell>
          <cell r="B6706">
            <v>1</v>
          </cell>
        </row>
        <row r="6707">
          <cell r="A6707">
            <v>312068</v>
          </cell>
          <cell r="B6707">
            <v>2</v>
          </cell>
        </row>
        <row r="6708">
          <cell r="A6708">
            <v>312069</v>
          </cell>
          <cell r="B6708">
            <v>1.5</v>
          </cell>
        </row>
        <row r="6709">
          <cell r="A6709">
            <v>312070</v>
          </cell>
          <cell r="B6709">
            <v>1</v>
          </cell>
        </row>
        <row r="6710">
          <cell r="A6710">
            <v>312071</v>
          </cell>
          <cell r="B6710">
            <v>3</v>
          </cell>
        </row>
        <row r="6711">
          <cell r="A6711">
            <v>312072</v>
          </cell>
          <cell r="B6711">
            <v>1</v>
          </cell>
        </row>
        <row r="6712">
          <cell r="A6712">
            <v>312091</v>
          </cell>
          <cell r="B6712">
            <v>1</v>
          </cell>
        </row>
        <row r="6713">
          <cell r="A6713">
            <v>312092</v>
          </cell>
          <cell r="B6713">
            <v>3</v>
          </cell>
        </row>
        <row r="6714">
          <cell r="A6714">
            <v>312093</v>
          </cell>
          <cell r="B6714">
            <v>3</v>
          </cell>
        </row>
        <row r="6715">
          <cell r="A6715">
            <v>312094</v>
          </cell>
          <cell r="B6715">
            <v>1</v>
          </cell>
        </row>
        <row r="6716">
          <cell r="A6716">
            <v>312095</v>
          </cell>
          <cell r="B6716">
            <v>2</v>
          </cell>
        </row>
        <row r="6717">
          <cell r="A6717">
            <v>312096</v>
          </cell>
          <cell r="B6717">
            <v>3</v>
          </cell>
        </row>
        <row r="6718">
          <cell r="A6718">
            <v>312097</v>
          </cell>
          <cell r="B6718">
            <v>1</v>
          </cell>
        </row>
        <row r="6719">
          <cell r="A6719">
            <v>312108</v>
          </cell>
          <cell r="B6719">
            <v>1</v>
          </cell>
        </row>
        <row r="6720">
          <cell r="A6720">
            <v>312109</v>
          </cell>
          <cell r="B6720">
            <v>1</v>
          </cell>
        </row>
        <row r="6721">
          <cell r="A6721">
            <v>312110</v>
          </cell>
          <cell r="B6721">
            <v>54</v>
          </cell>
        </row>
        <row r="6722">
          <cell r="A6722">
            <v>312111</v>
          </cell>
          <cell r="B6722">
            <v>2.25</v>
          </cell>
        </row>
        <row r="6723">
          <cell r="A6723">
            <v>312114</v>
          </cell>
          <cell r="B6723">
            <v>3</v>
          </cell>
        </row>
        <row r="6724">
          <cell r="A6724">
            <v>312115</v>
          </cell>
          <cell r="B6724">
            <v>9.5</v>
          </cell>
        </row>
        <row r="6725">
          <cell r="A6725">
            <v>312116</v>
          </cell>
          <cell r="B6725">
            <v>7</v>
          </cell>
        </row>
        <row r="6726">
          <cell r="A6726">
            <v>312117</v>
          </cell>
          <cell r="B6726">
            <v>2</v>
          </cell>
        </row>
        <row r="6727">
          <cell r="A6727">
            <v>312127</v>
          </cell>
          <cell r="B6727">
            <v>1</v>
          </cell>
        </row>
        <row r="6728">
          <cell r="A6728">
            <v>312129</v>
          </cell>
          <cell r="B6728">
            <v>3</v>
          </cell>
        </row>
        <row r="6729">
          <cell r="A6729">
            <v>312133</v>
          </cell>
          <cell r="B6729">
            <v>1</v>
          </cell>
        </row>
        <row r="6730">
          <cell r="A6730">
            <v>312136</v>
          </cell>
          <cell r="B6730">
            <v>1</v>
          </cell>
        </row>
        <row r="6731">
          <cell r="A6731">
            <v>312141</v>
          </cell>
          <cell r="B6731">
            <v>2</v>
          </cell>
        </row>
        <row r="6732">
          <cell r="A6732">
            <v>312142</v>
          </cell>
          <cell r="B6732">
            <v>1</v>
          </cell>
        </row>
        <row r="6733">
          <cell r="A6733">
            <v>312145</v>
          </cell>
          <cell r="B6733">
            <v>6</v>
          </cell>
        </row>
        <row r="6734">
          <cell r="A6734">
            <v>312152</v>
          </cell>
          <cell r="B6734">
            <v>8</v>
          </cell>
        </row>
        <row r="6735">
          <cell r="A6735">
            <v>312156</v>
          </cell>
          <cell r="B6735">
            <v>5.25</v>
          </cell>
        </row>
        <row r="6736">
          <cell r="A6736">
            <v>312159</v>
          </cell>
          <cell r="B6736">
            <v>3.5</v>
          </cell>
        </row>
        <row r="6737">
          <cell r="A6737">
            <v>312160</v>
          </cell>
          <cell r="B6737">
            <v>2</v>
          </cell>
        </row>
        <row r="6738">
          <cell r="A6738">
            <v>312173</v>
          </cell>
          <cell r="B6738">
            <v>1</v>
          </cell>
        </row>
        <row r="6739">
          <cell r="A6739">
            <v>312174</v>
          </cell>
          <cell r="B6739">
            <v>1</v>
          </cell>
        </row>
        <row r="6740">
          <cell r="A6740">
            <v>312175</v>
          </cell>
          <cell r="B6740">
            <v>2</v>
          </cell>
        </row>
        <row r="6741">
          <cell r="A6741">
            <v>312176</v>
          </cell>
          <cell r="B6741">
            <v>2.5</v>
          </cell>
        </row>
        <row r="6742">
          <cell r="A6742">
            <v>312183</v>
          </cell>
          <cell r="B6742">
            <v>1.25</v>
          </cell>
        </row>
        <row r="6743">
          <cell r="A6743">
            <v>312184</v>
          </cell>
          <cell r="B6743">
            <v>1</v>
          </cell>
        </row>
        <row r="6744">
          <cell r="A6744">
            <v>312185</v>
          </cell>
          <cell r="B6744">
            <v>1</v>
          </cell>
        </row>
        <row r="6745">
          <cell r="A6745">
            <v>312186</v>
          </cell>
          <cell r="B6745">
            <v>2</v>
          </cell>
        </row>
        <row r="6746">
          <cell r="A6746">
            <v>312187</v>
          </cell>
          <cell r="B6746">
            <v>2</v>
          </cell>
        </row>
        <row r="6747">
          <cell r="A6747">
            <v>312196</v>
          </cell>
          <cell r="B6747">
            <v>1</v>
          </cell>
        </row>
        <row r="6748">
          <cell r="A6748">
            <v>312209</v>
          </cell>
          <cell r="B6748">
            <v>65.5</v>
          </cell>
        </row>
        <row r="6749">
          <cell r="A6749">
            <v>312215</v>
          </cell>
          <cell r="B6749">
            <v>2</v>
          </cell>
        </row>
        <row r="6750">
          <cell r="A6750">
            <v>312216</v>
          </cell>
          <cell r="B6750">
            <v>1</v>
          </cell>
        </row>
        <row r="6751">
          <cell r="A6751">
            <v>312219</v>
          </cell>
          <cell r="B6751">
            <v>1</v>
          </cell>
        </row>
        <row r="6752">
          <cell r="A6752">
            <v>312220</v>
          </cell>
          <cell r="B6752">
            <v>8</v>
          </cell>
        </row>
        <row r="6753">
          <cell r="A6753">
            <v>312221</v>
          </cell>
          <cell r="B6753">
            <v>1</v>
          </cell>
        </row>
        <row r="6754">
          <cell r="A6754">
            <v>312222</v>
          </cell>
          <cell r="B6754">
            <v>1</v>
          </cell>
        </row>
        <row r="6755">
          <cell r="A6755">
            <v>312241</v>
          </cell>
          <cell r="B6755">
            <v>1</v>
          </cell>
        </row>
        <row r="6756">
          <cell r="A6756">
            <v>312243</v>
          </cell>
          <cell r="B6756">
            <v>1</v>
          </cell>
        </row>
        <row r="6757">
          <cell r="A6757">
            <v>312244</v>
          </cell>
          <cell r="B6757">
            <v>1</v>
          </cell>
        </row>
        <row r="6758">
          <cell r="A6758">
            <v>312254</v>
          </cell>
          <cell r="B6758">
            <v>5</v>
          </cell>
        </row>
        <row r="6759">
          <cell r="A6759">
            <v>312258</v>
          </cell>
          <cell r="B6759">
            <v>2</v>
          </cell>
        </row>
        <row r="6760">
          <cell r="A6760">
            <v>312259</v>
          </cell>
          <cell r="B6760">
            <v>2</v>
          </cell>
        </row>
        <row r="6761">
          <cell r="A6761">
            <v>312261</v>
          </cell>
          <cell r="B6761">
            <v>1.5</v>
          </cell>
        </row>
        <row r="6762">
          <cell r="A6762">
            <v>312264</v>
          </cell>
          <cell r="B6762">
            <v>2</v>
          </cell>
        </row>
        <row r="6763">
          <cell r="A6763">
            <v>312273</v>
          </cell>
          <cell r="B6763">
            <v>2</v>
          </cell>
        </row>
        <row r="6764">
          <cell r="A6764">
            <v>312276</v>
          </cell>
          <cell r="B6764">
            <v>1</v>
          </cell>
        </row>
        <row r="6765">
          <cell r="A6765">
            <v>312277</v>
          </cell>
          <cell r="B6765">
            <v>2.25</v>
          </cell>
        </row>
        <row r="6766">
          <cell r="A6766">
            <v>312286</v>
          </cell>
          <cell r="B6766">
            <v>1.25</v>
          </cell>
        </row>
        <row r="6767">
          <cell r="A6767">
            <v>312292</v>
          </cell>
          <cell r="B6767">
            <v>1</v>
          </cell>
        </row>
        <row r="6768">
          <cell r="A6768">
            <v>312293</v>
          </cell>
          <cell r="B6768">
            <v>1.5</v>
          </cell>
        </row>
        <row r="6769">
          <cell r="A6769">
            <v>312302</v>
          </cell>
          <cell r="B6769">
            <v>1</v>
          </cell>
        </row>
        <row r="6770">
          <cell r="A6770">
            <v>312303</v>
          </cell>
          <cell r="B6770">
            <v>1</v>
          </cell>
        </row>
        <row r="6771">
          <cell r="A6771">
            <v>312304</v>
          </cell>
          <cell r="B6771">
            <v>9</v>
          </cell>
        </row>
        <row r="6772">
          <cell r="A6772">
            <v>312321</v>
          </cell>
          <cell r="B6772">
            <v>1</v>
          </cell>
        </row>
        <row r="6773">
          <cell r="A6773">
            <v>312336</v>
          </cell>
          <cell r="B6773">
            <v>1</v>
          </cell>
        </row>
        <row r="6774">
          <cell r="A6774">
            <v>312340</v>
          </cell>
          <cell r="B6774">
            <v>5</v>
          </cell>
        </row>
        <row r="6775">
          <cell r="A6775">
            <v>312341</v>
          </cell>
          <cell r="B6775">
            <v>1</v>
          </cell>
        </row>
        <row r="6776">
          <cell r="A6776">
            <v>312347</v>
          </cell>
          <cell r="B6776">
            <v>3</v>
          </cell>
        </row>
        <row r="6777">
          <cell r="A6777">
            <v>312350</v>
          </cell>
          <cell r="B6777">
            <v>1</v>
          </cell>
        </row>
        <row r="6778">
          <cell r="A6778">
            <v>312351</v>
          </cell>
          <cell r="B6778">
            <v>1</v>
          </cell>
        </row>
        <row r="6779">
          <cell r="A6779">
            <v>312352</v>
          </cell>
          <cell r="B6779">
            <v>1</v>
          </cell>
        </row>
        <row r="6780">
          <cell r="A6780">
            <v>312353</v>
          </cell>
          <cell r="B6780">
            <v>1.5</v>
          </cell>
        </row>
        <row r="6781">
          <cell r="A6781">
            <v>312354</v>
          </cell>
          <cell r="B6781">
            <v>2</v>
          </cell>
        </row>
        <row r="6782">
          <cell r="A6782">
            <v>312355</v>
          </cell>
          <cell r="B6782">
            <v>1</v>
          </cell>
        </row>
        <row r="6783">
          <cell r="A6783">
            <v>312362</v>
          </cell>
          <cell r="B6783">
            <v>1</v>
          </cell>
        </row>
        <row r="6784">
          <cell r="A6784">
            <v>312364</v>
          </cell>
          <cell r="B6784">
            <v>2</v>
          </cell>
        </row>
        <row r="6785">
          <cell r="A6785">
            <v>312377</v>
          </cell>
          <cell r="B6785">
            <v>1.5</v>
          </cell>
        </row>
        <row r="6786">
          <cell r="A6786">
            <v>312380</v>
          </cell>
          <cell r="B6786">
            <v>1</v>
          </cell>
        </row>
        <row r="6787">
          <cell r="A6787">
            <v>312381</v>
          </cell>
          <cell r="B6787">
            <v>8.5</v>
          </cell>
        </row>
        <row r="6788">
          <cell r="A6788">
            <v>312394</v>
          </cell>
          <cell r="B6788">
            <v>1</v>
          </cell>
        </row>
        <row r="6789">
          <cell r="A6789">
            <v>312395</v>
          </cell>
          <cell r="B6789">
            <v>2</v>
          </cell>
        </row>
        <row r="6790">
          <cell r="A6790">
            <v>312408</v>
          </cell>
          <cell r="B6790">
            <v>5.5</v>
          </cell>
        </row>
        <row r="6791">
          <cell r="A6791">
            <v>312411</v>
          </cell>
          <cell r="B6791">
            <v>1</v>
          </cell>
        </row>
        <row r="6792">
          <cell r="A6792">
            <v>312423</v>
          </cell>
          <cell r="B6792">
            <v>1</v>
          </cell>
        </row>
        <row r="6793">
          <cell r="A6793">
            <v>312424</v>
          </cell>
          <cell r="B6793">
            <v>3</v>
          </cell>
        </row>
        <row r="6794">
          <cell r="A6794">
            <v>312425</v>
          </cell>
          <cell r="B6794">
            <v>2</v>
          </cell>
        </row>
        <row r="6795">
          <cell r="A6795">
            <v>312426</v>
          </cell>
          <cell r="B6795">
            <v>5.75</v>
          </cell>
        </row>
        <row r="6796">
          <cell r="A6796">
            <v>312427</v>
          </cell>
          <cell r="B6796">
            <v>1</v>
          </cell>
        </row>
        <row r="6797">
          <cell r="A6797">
            <v>312428</v>
          </cell>
          <cell r="B6797">
            <v>1</v>
          </cell>
        </row>
        <row r="6798">
          <cell r="A6798">
            <v>312429</v>
          </cell>
          <cell r="B6798">
            <v>2</v>
          </cell>
        </row>
        <row r="6799">
          <cell r="A6799">
            <v>312440</v>
          </cell>
          <cell r="B6799">
            <v>1</v>
          </cell>
        </row>
        <row r="6800">
          <cell r="A6800">
            <v>312442</v>
          </cell>
          <cell r="B6800">
            <v>1</v>
          </cell>
        </row>
        <row r="6801">
          <cell r="A6801">
            <v>312443</v>
          </cell>
          <cell r="B6801">
            <v>1</v>
          </cell>
        </row>
        <row r="6802">
          <cell r="A6802">
            <v>312444</v>
          </cell>
          <cell r="B6802">
            <v>1</v>
          </cell>
        </row>
        <row r="6803">
          <cell r="A6803">
            <v>312457</v>
          </cell>
          <cell r="B6803">
            <v>1.25</v>
          </cell>
        </row>
        <row r="6804">
          <cell r="A6804">
            <v>312458</v>
          </cell>
          <cell r="B6804">
            <v>17</v>
          </cell>
        </row>
        <row r="6805">
          <cell r="A6805">
            <v>312459</v>
          </cell>
          <cell r="B6805">
            <v>1</v>
          </cell>
        </row>
        <row r="6806">
          <cell r="A6806">
            <v>312460</v>
          </cell>
          <cell r="B6806">
            <v>4</v>
          </cell>
        </row>
        <row r="6807">
          <cell r="A6807">
            <v>312462</v>
          </cell>
          <cell r="B6807">
            <v>1</v>
          </cell>
        </row>
        <row r="6808">
          <cell r="A6808">
            <v>312479</v>
          </cell>
          <cell r="B6808">
            <v>2</v>
          </cell>
        </row>
        <row r="6809">
          <cell r="A6809">
            <v>312480</v>
          </cell>
          <cell r="B6809">
            <v>1</v>
          </cell>
        </row>
        <row r="6810">
          <cell r="A6810">
            <v>312491</v>
          </cell>
          <cell r="B6810">
            <v>9</v>
          </cell>
        </row>
        <row r="6811">
          <cell r="A6811">
            <v>312500</v>
          </cell>
          <cell r="B6811">
            <v>1</v>
          </cell>
        </row>
        <row r="6812">
          <cell r="A6812">
            <v>312509</v>
          </cell>
          <cell r="B6812">
            <v>1</v>
          </cell>
        </row>
        <row r="6813">
          <cell r="A6813">
            <v>312511</v>
          </cell>
          <cell r="B6813">
            <v>1</v>
          </cell>
        </row>
        <row r="6814">
          <cell r="A6814">
            <v>312513</v>
          </cell>
          <cell r="B6814"/>
        </row>
        <row r="6815">
          <cell r="A6815">
            <v>312526</v>
          </cell>
          <cell r="B6815">
            <v>1</v>
          </cell>
        </row>
        <row r="6816">
          <cell r="A6816">
            <v>312530</v>
          </cell>
          <cell r="B6816">
            <v>2.5</v>
          </cell>
        </row>
        <row r="6817">
          <cell r="A6817">
            <v>312549</v>
          </cell>
          <cell r="B6817">
            <v>2</v>
          </cell>
        </row>
        <row r="6818">
          <cell r="A6818">
            <v>312564</v>
          </cell>
          <cell r="B6818">
            <v>6</v>
          </cell>
        </row>
        <row r="6819">
          <cell r="A6819">
            <v>312573</v>
          </cell>
          <cell r="B6819">
            <v>1</v>
          </cell>
        </row>
        <row r="6820">
          <cell r="A6820">
            <v>312574</v>
          </cell>
          <cell r="B6820">
            <v>1.5</v>
          </cell>
        </row>
        <row r="6821">
          <cell r="A6821">
            <v>312575</v>
          </cell>
          <cell r="B6821">
            <v>3</v>
          </cell>
        </row>
        <row r="6822">
          <cell r="A6822">
            <v>312584</v>
          </cell>
          <cell r="B6822">
            <v>1</v>
          </cell>
        </row>
        <row r="6823">
          <cell r="A6823">
            <v>312585</v>
          </cell>
          <cell r="B6823">
            <v>1.25</v>
          </cell>
        </row>
        <row r="6824">
          <cell r="A6824">
            <v>312586</v>
          </cell>
          <cell r="B6824">
            <v>1</v>
          </cell>
        </row>
        <row r="6825">
          <cell r="A6825">
            <v>312588</v>
          </cell>
          <cell r="B6825">
            <v>2</v>
          </cell>
        </row>
        <row r="6826">
          <cell r="A6826">
            <v>312613</v>
          </cell>
          <cell r="B6826">
            <v>1</v>
          </cell>
        </row>
        <row r="6827">
          <cell r="A6827">
            <v>312614</v>
          </cell>
          <cell r="B6827">
            <v>10</v>
          </cell>
        </row>
        <row r="6828">
          <cell r="A6828">
            <v>312615</v>
          </cell>
          <cell r="B6828">
            <v>0.5</v>
          </cell>
        </row>
        <row r="6829">
          <cell r="A6829">
            <v>312616</v>
          </cell>
          <cell r="B6829">
            <v>4</v>
          </cell>
        </row>
        <row r="6830">
          <cell r="A6830">
            <v>312617</v>
          </cell>
          <cell r="B6830">
            <v>1</v>
          </cell>
        </row>
        <row r="6831">
          <cell r="A6831">
            <v>312626</v>
          </cell>
          <cell r="B6831">
            <v>2</v>
          </cell>
        </row>
        <row r="6832">
          <cell r="A6832">
            <v>312628</v>
          </cell>
          <cell r="B6832">
            <v>1</v>
          </cell>
        </row>
        <row r="6833">
          <cell r="A6833">
            <v>312643</v>
          </cell>
          <cell r="B6833"/>
        </row>
        <row r="6834">
          <cell r="A6834">
            <v>312648</v>
          </cell>
          <cell r="B6834">
            <v>1</v>
          </cell>
        </row>
        <row r="6835">
          <cell r="A6835">
            <v>312659</v>
          </cell>
          <cell r="B6835">
            <v>1.5</v>
          </cell>
        </row>
        <row r="6836">
          <cell r="A6836">
            <v>312667</v>
          </cell>
          <cell r="B6836">
            <v>1</v>
          </cell>
        </row>
        <row r="6837">
          <cell r="A6837">
            <v>312675</v>
          </cell>
          <cell r="B6837">
            <v>1</v>
          </cell>
        </row>
        <row r="6838">
          <cell r="A6838">
            <v>312676</v>
          </cell>
          <cell r="B6838">
            <v>1</v>
          </cell>
        </row>
        <row r="6839">
          <cell r="A6839">
            <v>312678</v>
          </cell>
          <cell r="B6839">
            <v>6</v>
          </cell>
        </row>
        <row r="6840">
          <cell r="A6840">
            <v>312679</v>
          </cell>
          <cell r="B6840">
            <v>2</v>
          </cell>
        </row>
        <row r="6841">
          <cell r="A6841">
            <v>312684</v>
          </cell>
          <cell r="B6841">
            <v>8</v>
          </cell>
        </row>
        <row r="6842">
          <cell r="A6842">
            <v>312686</v>
          </cell>
          <cell r="B6842">
            <v>1</v>
          </cell>
        </row>
        <row r="6843">
          <cell r="A6843">
            <v>312693</v>
          </cell>
          <cell r="B6843">
            <v>1</v>
          </cell>
        </row>
        <row r="6844">
          <cell r="A6844">
            <v>312695</v>
          </cell>
          <cell r="B6844">
            <v>1</v>
          </cell>
        </row>
        <row r="6845">
          <cell r="A6845">
            <v>312696</v>
          </cell>
          <cell r="B6845">
            <v>1.25</v>
          </cell>
        </row>
        <row r="6846">
          <cell r="A6846">
            <v>312708</v>
          </cell>
          <cell r="B6846">
            <v>1</v>
          </cell>
        </row>
        <row r="6847">
          <cell r="A6847">
            <v>312709</v>
          </cell>
          <cell r="B6847">
            <v>3</v>
          </cell>
        </row>
        <row r="6848">
          <cell r="A6848">
            <v>312710</v>
          </cell>
          <cell r="B6848">
            <v>1</v>
          </cell>
        </row>
        <row r="6849">
          <cell r="A6849">
            <v>312725</v>
          </cell>
          <cell r="B6849">
            <v>2</v>
          </cell>
        </row>
        <row r="6850">
          <cell r="A6850">
            <v>312726</v>
          </cell>
          <cell r="B6850">
            <v>1</v>
          </cell>
        </row>
        <row r="6851">
          <cell r="A6851">
            <v>312727</v>
          </cell>
          <cell r="B6851">
            <v>1</v>
          </cell>
        </row>
        <row r="6852">
          <cell r="A6852">
            <v>312728</v>
          </cell>
          <cell r="B6852">
            <v>1</v>
          </cell>
        </row>
        <row r="6853">
          <cell r="A6853">
            <v>312741</v>
          </cell>
          <cell r="B6853">
            <v>1</v>
          </cell>
        </row>
        <row r="6854">
          <cell r="A6854">
            <v>312742</v>
          </cell>
          <cell r="B6854">
            <v>1.5</v>
          </cell>
        </row>
        <row r="6855">
          <cell r="A6855">
            <v>312743</v>
          </cell>
          <cell r="B6855">
            <v>2</v>
          </cell>
        </row>
        <row r="6856">
          <cell r="A6856">
            <v>312744</v>
          </cell>
          <cell r="B6856">
            <v>1</v>
          </cell>
        </row>
        <row r="6857">
          <cell r="A6857">
            <v>312766</v>
          </cell>
          <cell r="B6857">
            <v>1</v>
          </cell>
        </row>
        <row r="6858">
          <cell r="A6858">
            <v>312767</v>
          </cell>
          <cell r="B6858">
            <v>1</v>
          </cell>
        </row>
        <row r="6859">
          <cell r="A6859">
            <v>312768</v>
          </cell>
          <cell r="B6859">
            <v>1</v>
          </cell>
        </row>
        <row r="6860">
          <cell r="A6860">
            <v>312769</v>
          </cell>
          <cell r="B6860">
            <v>1</v>
          </cell>
        </row>
        <row r="6861">
          <cell r="A6861">
            <v>312770</v>
          </cell>
          <cell r="B6861">
            <v>6.5</v>
          </cell>
        </row>
        <row r="6862">
          <cell r="A6862">
            <v>312772</v>
          </cell>
          <cell r="B6862">
            <v>2</v>
          </cell>
        </row>
        <row r="6863">
          <cell r="A6863">
            <v>312774</v>
          </cell>
          <cell r="B6863">
            <v>2</v>
          </cell>
        </row>
        <row r="6864">
          <cell r="A6864">
            <v>312794</v>
          </cell>
          <cell r="B6864">
            <v>1</v>
          </cell>
        </row>
        <row r="6865">
          <cell r="A6865">
            <v>312795</v>
          </cell>
          <cell r="B6865">
            <v>1</v>
          </cell>
        </row>
        <row r="6866">
          <cell r="A6866">
            <v>312796</v>
          </cell>
          <cell r="B6866">
            <v>3</v>
          </cell>
        </row>
        <row r="6867">
          <cell r="A6867">
            <v>312797</v>
          </cell>
          <cell r="B6867">
            <v>1</v>
          </cell>
        </row>
        <row r="6868">
          <cell r="A6868">
            <v>312807</v>
          </cell>
          <cell r="B6868">
            <v>1</v>
          </cell>
        </row>
        <row r="6869">
          <cell r="A6869">
            <v>312809</v>
          </cell>
          <cell r="B6869">
            <v>1.5</v>
          </cell>
        </row>
        <row r="6870">
          <cell r="A6870">
            <v>312810</v>
          </cell>
          <cell r="B6870">
            <v>1</v>
          </cell>
        </row>
        <row r="6871">
          <cell r="A6871">
            <v>312811</v>
          </cell>
          <cell r="B6871">
            <v>9</v>
          </cell>
        </row>
        <row r="6872">
          <cell r="A6872">
            <v>312860</v>
          </cell>
          <cell r="B6872">
            <v>1</v>
          </cell>
        </row>
        <row r="6873">
          <cell r="A6873">
            <v>312861</v>
          </cell>
          <cell r="B6873">
            <v>1</v>
          </cell>
        </row>
        <row r="6874">
          <cell r="A6874">
            <v>312865</v>
          </cell>
          <cell r="B6874">
            <v>1</v>
          </cell>
        </row>
        <row r="6875">
          <cell r="A6875">
            <v>312867</v>
          </cell>
          <cell r="B6875">
            <v>1</v>
          </cell>
        </row>
        <row r="6876">
          <cell r="A6876">
            <v>312869</v>
          </cell>
          <cell r="B6876">
            <v>4</v>
          </cell>
        </row>
        <row r="6877">
          <cell r="A6877">
            <v>312879</v>
          </cell>
          <cell r="B6877">
            <v>2</v>
          </cell>
        </row>
        <row r="6878">
          <cell r="A6878">
            <v>312880</v>
          </cell>
          <cell r="B6878">
            <v>2</v>
          </cell>
        </row>
        <row r="6879">
          <cell r="A6879">
            <v>312882</v>
          </cell>
          <cell r="B6879">
            <v>1</v>
          </cell>
        </row>
        <row r="6880">
          <cell r="A6880">
            <v>312883</v>
          </cell>
          <cell r="B6880">
            <v>7</v>
          </cell>
        </row>
        <row r="6881">
          <cell r="A6881">
            <v>312884</v>
          </cell>
          <cell r="B6881">
            <v>1.5</v>
          </cell>
        </row>
        <row r="6882">
          <cell r="A6882">
            <v>312889</v>
          </cell>
          <cell r="B6882">
            <v>57.75</v>
          </cell>
        </row>
        <row r="6883">
          <cell r="A6883">
            <v>312899</v>
          </cell>
          <cell r="B6883">
            <v>3.5</v>
          </cell>
        </row>
        <row r="6884">
          <cell r="A6884">
            <v>312900</v>
          </cell>
          <cell r="B6884">
            <v>2</v>
          </cell>
        </row>
        <row r="6885">
          <cell r="A6885" t="str">
            <v>INTERNAL</v>
          </cell>
          <cell r="B6885">
            <v>9</v>
          </cell>
        </row>
        <row r="6886">
          <cell r="A6886" t="str">
            <v>UA-107686</v>
          </cell>
          <cell r="B6886">
            <v>1</v>
          </cell>
        </row>
        <row r="6887">
          <cell r="A6887" t="str">
            <v>UA-108179</v>
          </cell>
          <cell r="B6887">
            <v>1</v>
          </cell>
        </row>
        <row r="6888">
          <cell r="A6888" t="str">
            <v>UA-122710</v>
          </cell>
          <cell r="B6888">
            <v>2</v>
          </cell>
        </row>
        <row r="6889">
          <cell r="A6889" t="str">
            <v>UA-127205</v>
          </cell>
          <cell r="B6889">
            <v>1</v>
          </cell>
        </row>
        <row r="6890">
          <cell r="A6890" t="str">
            <v>UA-133910</v>
          </cell>
          <cell r="B6890">
            <v>1</v>
          </cell>
        </row>
        <row r="6891">
          <cell r="A6891" t="str">
            <v>UA-157138</v>
          </cell>
          <cell r="B6891"/>
        </row>
        <row r="6892">
          <cell r="A6892" t="str">
            <v>UA-165899</v>
          </cell>
          <cell r="B6892">
            <v>1</v>
          </cell>
        </row>
        <row r="6893">
          <cell r="A6893" t="str">
            <v>UA-181993</v>
          </cell>
          <cell r="B6893">
            <v>2</v>
          </cell>
        </row>
        <row r="6894">
          <cell r="A6894" t="str">
            <v>UA-183565</v>
          </cell>
          <cell r="B6894">
            <v>3</v>
          </cell>
        </row>
        <row r="6895">
          <cell r="A6895" t="str">
            <v>UA-196398</v>
          </cell>
          <cell r="B6895">
            <v>12.5</v>
          </cell>
        </row>
        <row r="6896">
          <cell r="A6896" t="str">
            <v>UA-199115</v>
          </cell>
          <cell r="B6896">
            <v>12</v>
          </cell>
        </row>
        <row r="6897">
          <cell r="A6897" t="str">
            <v>UA-20107</v>
          </cell>
          <cell r="B6897"/>
        </row>
        <row r="6898">
          <cell r="A6898" t="str">
            <v>UA-20913</v>
          </cell>
          <cell r="B6898"/>
        </row>
        <row r="6899">
          <cell r="A6899" t="str">
            <v>UA-210023</v>
          </cell>
          <cell r="B6899">
            <v>2</v>
          </cell>
        </row>
        <row r="6900">
          <cell r="A6900" t="str">
            <v>UA-214460</v>
          </cell>
          <cell r="B6900">
            <v>1</v>
          </cell>
        </row>
        <row r="6901">
          <cell r="A6901" t="str">
            <v>UA-214743</v>
          </cell>
          <cell r="B6901">
            <v>2</v>
          </cell>
        </row>
        <row r="6902">
          <cell r="A6902" t="str">
            <v>UA-214930</v>
          </cell>
          <cell r="B6902">
            <v>1</v>
          </cell>
        </row>
        <row r="6903">
          <cell r="A6903" t="str">
            <v>UA-216677</v>
          </cell>
          <cell r="B6903">
            <v>9</v>
          </cell>
        </row>
        <row r="6904">
          <cell r="A6904" t="str">
            <v>UA-218939</v>
          </cell>
          <cell r="B6904">
            <v>2</v>
          </cell>
        </row>
        <row r="6905">
          <cell r="A6905" t="str">
            <v>UA-229315</v>
          </cell>
          <cell r="B6905">
            <v>1</v>
          </cell>
        </row>
        <row r="6906">
          <cell r="A6906" t="str">
            <v>UA-231613</v>
          </cell>
          <cell r="B6906">
            <v>1.5</v>
          </cell>
        </row>
        <row r="6907">
          <cell r="A6907" t="str">
            <v>UA-236760</v>
          </cell>
          <cell r="B6907">
            <v>4.5</v>
          </cell>
        </row>
        <row r="6908">
          <cell r="A6908" t="str">
            <v>UA-236973</v>
          </cell>
          <cell r="B6908">
            <v>39</v>
          </cell>
        </row>
        <row r="6909">
          <cell r="A6909" t="str">
            <v>UA-241933</v>
          </cell>
          <cell r="B6909">
            <v>1</v>
          </cell>
        </row>
        <row r="6910">
          <cell r="A6910" t="str">
            <v>UA-242112</v>
          </cell>
          <cell r="B6910">
            <v>3.5</v>
          </cell>
        </row>
        <row r="6911">
          <cell r="A6911" t="str">
            <v>UA-253912</v>
          </cell>
          <cell r="B6911">
            <v>3</v>
          </cell>
        </row>
        <row r="6912">
          <cell r="A6912" t="str">
            <v>UA-256737</v>
          </cell>
          <cell r="B6912">
            <v>1.5</v>
          </cell>
        </row>
        <row r="6913">
          <cell r="A6913" t="str">
            <v>UA-258816</v>
          </cell>
          <cell r="B6913">
            <v>1</v>
          </cell>
        </row>
        <row r="6914">
          <cell r="A6914" t="str">
            <v>UA-259774</v>
          </cell>
          <cell r="B6914">
            <v>1</v>
          </cell>
        </row>
        <row r="6915">
          <cell r="A6915" t="str">
            <v>UA-261451</v>
          </cell>
          <cell r="B6915">
            <v>6</v>
          </cell>
        </row>
        <row r="6916">
          <cell r="A6916" t="str">
            <v>UA-261786</v>
          </cell>
          <cell r="B6916">
            <v>2</v>
          </cell>
        </row>
        <row r="6917">
          <cell r="A6917" t="str">
            <v>UA-262521</v>
          </cell>
          <cell r="B6917">
            <v>1</v>
          </cell>
        </row>
        <row r="6918">
          <cell r="A6918" t="str">
            <v>UA-269533</v>
          </cell>
          <cell r="B6918">
            <v>1</v>
          </cell>
        </row>
        <row r="6919">
          <cell r="A6919" t="str">
            <v>UA-270379</v>
          </cell>
          <cell r="B6919">
            <v>4</v>
          </cell>
        </row>
        <row r="6920">
          <cell r="A6920" t="str">
            <v>UA-271378</v>
          </cell>
          <cell r="B6920">
            <v>2</v>
          </cell>
        </row>
        <row r="6921">
          <cell r="A6921" t="str">
            <v>UA-271958</v>
          </cell>
          <cell r="B6921">
            <v>4.5</v>
          </cell>
        </row>
        <row r="6922">
          <cell r="A6922" t="str">
            <v>UA-272034</v>
          </cell>
          <cell r="B6922">
            <v>1</v>
          </cell>
        </row>
        <row r="6923">
          <cell r="A6923" t="str">
            <v>UA-272891</v>
          </cell>
          <cell r="B6923">
            <v>5</v>
          </cell>
        </row>
        <row r="6924">
          <cell r="A6924" t="str">
            <v>UA-273396</v>
          </cell>
          <cell r="B6924">
            <v>2</v>
          </cell>
        </row>
        <row r="6925">
          <cell r="A6925" t="str">
            <v>UA-274986</v>
          </cell>
          <cell r="B6925">
            <v>1</v>
          </cell>
        </row>
        <row r="6926">
          <cell r="A6926" t="str">
            <v>UA-276561</v>
          </cell>
          <cell r="B6926">
            <v>1</v>
          </cell>
        </row>
        <row r="6927">
          <cell r="A6927" t="str">
            <v>UA-277037</v>
          </cell>
          <cell r="B6927">
            <v>19.5</v>
          </cell>
        </row>
        <row r="6928">
          <cell r="A6928" t="str">
            <v>UA-278265</v>
          </cell>
          <cell r="B6928">
            <v>89.5</v>
          </cell>
        </row>
        <row r="6929">
          <cell r="A6929" t="str">
            <v>UA-279043</v>
          </cell>
          <cell r="B6929">
            <v>20</v>
          </cell>
        </row>
        <row r="6930">
          <cell r="A6930" t="str">
            <v>UA-281773</v>
          </cell>
          <cell r="B6930">
            <v>1</v>
          </cell>
        </row>
        <row r="6931">
          <cell r="A6931" t="str">
            <v>UA-282396</v>
          </cell>
          <cell r="B6931">
            <v>13</v>
          </cell>
        </row>
        <row r="6932">
          <cell r="A6932" t="str">
            <v>UA-288256</v>
          </cell>
          <cell r="B6932">
            <v>1</v>
          </cell>
        </row>
        <row r="6933">
          <cell r="A6933" t="str">
            <v>UA-289053</v>
          </cell>
          <cell r="B6933">
            <v>3</v>
          </cell>
        </row>
        <row r="6934">
          <cell r="A6934" t="str">
            <v>UA-290632</v>
          </cell>
          <cell r="B6934">
            <v>4</v>
          </cell>
        </row>
        <row r="6935">
          <cell r="A6935" t="str">
            <v>UA-291008</v>
          </cell>
          <cell r="B6935">
            <v>5</v>
          </cell>
        </row>
        <row r="6936">
          <cell r="A6936" t="str">
            <v>UA-291402</v>
          </cell>
          <cell r="B6936">
            <v>15</v>
          </cell>
        </row>
        <row r="6937">
          <cell r="A6937" t="str">
            <v>UA-291681</v>
          </cell>
          <cell r="B6937">
            <v>12</v>
          </cell>
        </row>
        <row r="6938">
          <cell r="A6938" t="str">
            <v>UA-294010</v>
          </cell>
          <cell r="B6938">
            <v>1</v>
          </cell>
        </row>
        <row r="6939">
          <cell r="A6939" t="str">
            <v>UA-294940</v>
          </cell>
          <cell r="B6939">
            <v>3</v>
          </cell>
        </row>
        <row r="6940">
          <cell r="A6940" t="str">
            <v>UA-295087</v>
          </cell>
          <cell r="B6940">
            <v>1</v>
          </cell>
        </row>
        <row r="6941">
          <cell r="A6941" t="str">
            <v>UA-296471</v>
          </cell>
          <cell r="B6941">
            <v>10</v>
          </cell>
        </row>
        <row r="6942">
          <cell r="A6942" t="str">
            <v>UA-297387</v>
          </cell>
          <cell r="B6942">
            <v>1</v>
          </cell>
        </row>
        <row r="6943">
          <cell r="A6943" t="str">
            <v>UA-297777</v>
          </cell>
          <cell r="B6943">
            <v>1.75</v>
          </cell>
        </row>
        <row r="6944">
          <cell r="A6944" t="str">
            <v>UA-299985</v>
          </cell>
          <cell r="B6944">
            <v>4</v>
          </cell>
        </row>
        <row r="6945">
          <cell r="A6945" t="str">
            <v>UA-300679</v>
          </cell>
          <cell r="B6945">
            <v>3</v>
          </cell>
        </row>
        <row r="6946">
          <cell r="A6946" t="str">
            <v>UA-300685</v>
          </cell>
          <cell r="B6946">
            <v>1</v>
          </cell>
        </row>
        <row r="6947">
          <cell r="A6947" t="str">
            <v>UA-300761</v>
          </cell>
          <cell r="B6947">
            <v>1</v>
          </cell>
        </row>
        <row r="6948">
          <cell r="A6948" t="str">
            <v>UA-301576</v>
          </cell>
          <cell r="B6948">
            <v>2</v>
          </cell>
        </row>
        <row r="6949">
          <cell r="A6949" t="str">
            <v>UA-303685</v>
          </cell>
          <cell r="B6949">
            <v>1.5</v>
          </cell>
        </row>
        <row r="6950">
          <cell r="A6950" t="str">
            <v>UA-305106</v>
          </cell>
          <cell r="B6950">
            <v>3</v>
          </cell>
        </row>
        <row r="6951">
          <cell r="A6951" t="str">
            <v>UA-305124</v>
          </cell>
          <cell r="B6951">
            <v>2.5</v>
          </cell>
        </row>
        <row r="6952">
          <cell r="A6952" t="str">
            <v>UA-305500</v>
          </cell>
          <cell r="B6952">
            <v>5</v>
          </cell>
        </row>
        <row r="6953">
          <cell r="A6953" t="str">
            <v>UA-306578</v>
          </cell>
          <cell r="B6953">
            <v>1</v>
          </cell>
        </row>
        <row r="6954">
          <cell r="A6954" t="str">
            <v>UA-307346</v>
          </cell>
          <cell r="B6954">
            <v>1</v>
          </cell>
        </row>
        <row r="6955">
          <cell r="A6955" t="str">
            <v>UA-308354</v>
          </cell>
          <cell r="B6955">
            <v>1</v>
          </cell>
        </row>
        <row r="6956">
          <cell r="A6956" t="str">
            <v>UA-308617</v>
          </cell>
          <cell r="B6956">
            <v>2</v>
          </cell>
        </row>
        <row r="6957">
          <cell r="A6957" t="str">
            <v>UA-308733</v>
          </cell>
          <cell r="B6957">
            <v>1</v>
          </cell>
        </row>
        <row r="6958">
          <cell r="A6958" t="str">
            <v>UA-309700</v>
          </cell>
          <cell r="B6958">
            <v>1</v>
          </cell>
        </row>
        <row r="6959">
          <cell r="A6959" t="str">
            <v>UA-313226</v>
          </cell>
          <cell r="B6959">
            <v>2</v>
          </cell>
        </row>
        <row r="6960">
          <cell r="A6960" t="str">
            <v>UA-313575</v>
          </cell>
          <cell r="B6960">
            <v>1</v>
          </cell>
        </row>
        <row r="6961">
          <cell r="A6961" t="str">
            <v>UA-314376</v>
          </cell>
          <cell r="B6961">
            <v>1</v>
          </cell>
        </row>
        <row r="6962">
          <cell r="A6962" t="str">
            <v>UA-314696</v>
          </cell>
          <cell r="B6962">
            <v>8</v>
          </cell>
        </row>
        <row r="6963">
          <cell r="A6963" t="str">
            <v>UA-316391</v>
          </cell>
          <cell r="B6963">
            <v>1</v>
          </cell>
        </row>
        <row r="6964">
          <cell r="A6964" t="str">
            <v>UA-318484</v>
          </cell>
          <cell r="B6964">
            <v>2</v>
          </cell>
        </row>
        <row r="6965">
          <cell r="A6965" t="str">
            <v>UA-318555</v>
          </cell>
          <cell r="B6965">
            <v>1</v>
          </cell>
        </row>
        <row r="6966">
          <cell r="A6966" t="str">
            <v>UA-319893</v>
          </cell>
          <cell r="B6966">
            <v>1</v>
          </cell>
        </row>
        <row r="6967">
          <cell r="A6967" t="str">
            <v>UA-319990</v>
          </cell>
          <cell r="B6967">
            <v>1</v>
          </cell>
        </row>
        <row r="6968">
          <cell r="A6968" t="str">
            <v>UA-320161</v>
          </cell>
          <cell r="B6968">
            <v>1</v>
          </cell>
        </row>
        <row r="6969">
          <cell r="A6969" t="str">
            <v>UA-320196</v>
          </cell>
          <cell r="B6969">
            <v>1</v>
          </cell>
        </row>
        <row r="6970">
          <cell r="A6970" t="str">
            <v>UA-320468</v>
          </cell>
          <cell r="B6970">
            <v>2</v>
          </cell>
        </row>
        <row r="6971">
          <cell r="A6971" t="str">
            <v>UA-320744</v>
          </cell>
          <cell r="B6971">
            <v>1</v>
          </cell>
        </row>
        <row r="6972">
          <cell r="A6972" t="str">
            <v>UA-320987</v>
          </cell>
          <cell r="B6972">
            <v>2</v>
          </cell>
        </row>
        <row r="6973">
          <cell r="A6973" t="str">
            <v>UA-321750</v>
          </cell>
          <cell r="B6973">
            <v>1.25</v>
          </cell>
        </row>
        <row r="6974">
          <cell r="A6974" t="str">
            <v>UA-321920</v>
          </cell>
          <cell r="B6974">
            <v>1</v>
          </cell>
        </row>
        <row r="6975">
          <cell r="A6975" t="str">
            <v>UA-322572</v>
          </cell>
          <cell r="B6975">
            <v>8</v>
          </cell>
        </row>
        <row r="6976">
          <cell r="A6976" t="str">
            <v>UA-323644</v>
          </cell>
          <cell r="B6976">
            <v>1</v>
          </cell>
        </row>
        <row r="6977">
          <cell r="A6977" t="str">
            <v>UA-325578</v>
          </cell>
          <cell r="B6977">
            <v>1</v>
          </cell>
        </row>
        <row r="6978">
          <cell r="A6978" t="str">
            <v>UA-325600</v>
          </cell>
          <cell r="B6978">
            <v>1</v>
          </cell>
        </row>
        <row r="6979">
          <cell r="A6979" t="str">
            <v>UA-325949</v>
          </cell>
          <cell r="B6979">
            <v>2</v>
          </cell>
        </row>
        <row r="6980">
          <cell r="A6980" t="str">
            <v>UA-326246</v>
          </cell>
          <cell r="B6980">
            <v>1</v>
          </cell>
        </row>
        <row r="6981">
          <cell r="A6981" t="str">
            <v>UA-326715</v>
          </cell>
          <cell r="B6981">
            <v>1</v>
          </cell>
        </row>
        <row r="6982">
          <cell r="A6982" t="str">
            <v>UA-327028</v>
          </cell>
          <cell r="B6982">
            <v>2</v>
          </cell>
        </row>
        <row r="6983">
          <cell r="A6983" t="str">
            <v>UA-327222</v>
          </cell>
          <cell r="B6983">
            <v>2</v>
          </cell>
        </row>
        <row r="6984">
          <cell r="A6984" t="str">
            <v>UA-328108</v>
          </cell>
          <cell r="B6984">
            <v>1</v>
          </cell>
        </row>
        <row r="6985">
          <cell r="A6985" t="str">
            <v>UA-328186</v>
          </cell>
          <cell r="B6985">
            <v>1</v>
          </cell>
        </row>
        <row r="6986">
          <cell r="A6986" t="str">
            <v>UA-328585</v>
          </cell>
          <cell r="B6986">
            <v>1</v>
          </cell>
        </row>
        <row r="6987">
          <cell r="A6987" t="str">
            <v>UA-328624</v>
          </cell>
          <cell r="B6987">
            <v>1</v>
          </cell>
        </row>
        <row r="6988">
          <cell r="A6988" t="str">
            <v>UA-329223</v>
          </cell>
          <cell r="B6988">
            <v>1</v>
          </cell>
        </row>
        <row r="6989">
          <cell r="A6989" t="str">
            <v>UA-329470</v>
          </cell>
          <cell r="B6989">
            <v>1</v>
          </cell>
        </row>
        <row r="6990">
          <cell r="A6990" t="str">
            <v>UA-329628</v>
          </cell>
          <cell r="B6990">
            <v>1</v>
          </cell>
        </row>
        <row r="6991">
          <cell r="A6991" t="str">
            <v>UA-36963</v>
          </cell>
          <cell r="B6991">
            <v>1</v>
          </cell>
        </row>
        <row r="6992">
          <cell r="A6992" t="str">
            <v>UA-44756</v>
          </cell>
          <cell r="B6992">
            <v>1.5</v>
          </cell>
        </row>
        <row r="6993">
          <cell r="A6993" t="str">
            <v>UA-77724</v>
          </cell>
          <cell r="B6993">
            <v>9</v>
          </cell>
        </row>
        <row r="6994">
          <cell r="A6994" t="str">
            <v>Grand Total</v>
          </cell>
          <cell r="B6994">
            <v>20442.282000000003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0070C0"/>
  </sheetPr>
  <dimension ref="A1:Y2452"/>
  <sheetViews>
    <sheetView topLeftCell="A36" workbookViewId="0">
      <selection activeCell="E63" sqref="E63"/>
    </sheetView>
  </sheetViews>
  <sheetFormatPr defaultRowHeight="12.5" x14ac:dyDescent="0.25"/>
  <cols>
    <col min="1" max="1" width="13" customWidth="1"/>
    <col min="2" max="2" width="12.7265625" bestFit="1" customWidth="1"/>
    <col min="3" max="3" width="19" bestFit="1" customWidth="1"/>
    <col min="5" max="5" width="32.26953125" bestFit="1" customWidth="1"/>
    <col min="6" max="6" width="15.26953125" bestFit="1" customWidth="1"/>
    <col min="7" max="7" width="11.26953125" style="22" bestFit="1" customWidth="1"/>
    <col min="8" max="8" width="18.1796875" bestFit="1" customWidth="1"/>
    <col min="9" max="9" width="10.26953125" style="22" bestFit="1" customWidth="1"/>
    <col min="10" max="10" width="11.26953125" style="22" bestFit="1" customWidth="1"/>
    <col min="12" max="12" width="11.26953125" bestFit="1" customWidth="1"/>
  </cols>
  <sheetData>
    <row r="1" spans="1:19" s="8" customFormat="1" ht="13.5" hidden="1" thickBot="1" x14ac:dyDescent="0.35">
      <c r="A1" s="17" t="s">
        <v>1488</v>
      </c>
      <c r="B1" s="18"/>
      <c r="C1" s="19"/>
      <c r="E1" s="8" t="s">
        <v>1526</v>
      </c>
      <c r="G1" s="21"/>
      <c r="I1" s="21"/>
      <c r="J1" s="21"/>
    </row>
    <row r="2" spans="1:19" ht="13" hidden="1" x14ac:dyDescent="0.3">
      <c r="A2" s="10" t="s">
        <v>42</v>
      </c>
      <c r="B2" s="11">
        <v>47</v>
      </c>
      <c r="C2" s="12" t="s">
        <v>43</v>
      </c>
      <c r="E2" s="29" t="s">
        <v>50</v>
      </c>
      <c r="F2" s="30" t="s">
        <v>51</v>
      </c>
      <c r="G2" s="208" t="s">
        <v>52</v>
      </c>
      <c r="H2" s="30" t="s">
        <v>409</v>
      </c>
      <c r="I2" s="208" t="s">
        <v>53</v>
      </c>
      <c r="J2" s="31" t="s">
        <v>55</v>
      </c>
    </row>
    <row r="3" spans="1:19" hidden="1" x14ac:dyDescent="0.25">
      <c r="A3" s="10"/>
      <c r="B3" s="13">
        <f>B2/4</f>
        <v>11.75</v>
      </c>
      <c r="C3" s="12" t="s">
        <v>44</v>
      </c>
      <c r="E3" s="5" t="s">
        <v>31</v>
      </c>
      <c r="F3" s="5" t="s">
        <v>35</v>
      </c>
      <c r="G3" s="75">
        <v>0</v>
      </c>
      <c r="H3" s="34">
        <v>42278</v>
      </c>
      <c r="I3" s="210">
        <v>42595</v>
      </c>
      <c r="J3" s="75">
        <f t="shared" ref="J3" si="0">-((I3-H3)/365)*(G3*$B$2)</f>
        <v>0</v>
      </c>
      <c r="M3" s="53" t="s">
        <v>405</v>
      </c>
      <c r="N3" t="s">
        <v>406</v>
      </c>
      <c r="O3" s="23"/>
      <c r="P3" s="49"/>
      <c r="R3" s="131"/>
      <c r="S3" t="s">
        <v>2240</v>
      </c>
    </row>
    <row r="4" spans="1:19" hidden="1" x14ac:dyDescent="0.25">
      <c r="A4" s="10"/>
      <c r="B4" s="13">
        <f>B3/3</f>
        <v>3.9166666666666665</v>
      </c>
      <c r="C4" s="12" t="s">
        <v>45</v>
      </c>
      <c r="E4" s="5"/>
      <c r="F4" s="5"/>
      <c r="G4" s="75"/>
      <c r="H4" s="34"/>
      <c r="I4" s="210"/>
      <c r="J4" s="75"/>
      <c r="M4" s="39" t="s">
        <v>407</v>
      </c>
      <c r="N4" t="s">
        <v>408</v>
      </c>
      <c r="S4" t="s">
        <v>2241</v>
      </c>
    </row>
    <row r="5" spans="1:19" hidden="1" x14ac:dyDescent="0.25">
      <c r="A5" s="10"/>
      <c r="B5" s="13"/>
      <c r="C5" s="12"/>
      <c r="E5" s="5"/>
      <c r="F5" s="5"/>
      <c r="G5" s="75"/>
      <c r="H5" s="34"/>
      <c r="I5" s="210"/>
      <c r="J5" s="75"/>
    </row>
    <row r="6" spans="1:19" hidden="1" x14ac:dyDescent="0.25">
      <c r="A6" s="10"/>
      <c r="B6" s="14" t="s">
        <v>46</v>
      </c>
      <c r="C6" s="12" t="s">
        <v>47</v>
      </c>
      <c r="E6" s="54"/>
      <c r="F6" s="5"/>
      <c r="G6" s="75"/>
      <c r="H6" s="34"/>
      <c r="I6" s="210"/>
      <c r="J6" s="75"/>
    </row>
    <row r="7" spans="1:19" hidden="1" x14ac:dyDescent="0.25">
      <c r="A7" s="10" t="s">
        <v>3023</v>
      </c>
      <c r="B7" s="14">
        <v>0</v>
      </c>
      <c r="C7" s="161">
        <v>181</v>
      </c>
      <c r="E7" s="5"/>
      <c r="F7" s="5"/>
      <c r="G7" s="75"/>
      <c r="H7" s="72"/>
      <c r="I7" s="210"/>
      <c r="J7" s="75"/>
    </row>
    <row r="8" spans="1:19" hidden="1" x14ac:dyDescent="0.25">
      <c r="A8" s="10" t="s">
        <v>3024</v>
      </c>
      <c r="B8" s="14">
        <v>0</v>
      </c>
      <c r="C8" s="161">
        <v>142</v>
      </c>
      <c r="E8" s="5"/>
      <c r="F8" s="5"/>
      <c r="G8" s="75"/>
      <c r="H8" s="34"/>
      <c r="I8" s="210"/>
      <c r="J8" s="75"/>
    </row>
    <row r="9" spans="1:19" hidden="1" x14ac:dyDescent="0.25">
      <c r="A9" s="10" t="s">
        <v>3025</v>
      </c>
      <c r="B9" s="14">
        <v>0</v>
      </c>
      <c r="C9" s="161">
        <v>0</v>
      </c>
      <c r="E9" s="5"/>
      <c r="F9" s="5"/>
      <c r="G9" s="75"/>
      <c r="H9" s="34"/>
      <c r="I9" s="210"/>
      <c r="J9" s="75"/>
    </row>
    <row r="10" spans="1:19" ht="13" hidden="1" thickBot="1" x14ac:dyDescent="0.3">
      <c r="A10" s="15" t="s">
        <v>3026</v>
      </c>
      <c r="B10" s="16">
        <f>SUM(B7:B9)</f>
        <v>0</v>
      </c>
      <c r="C10" s="20">
        <f>B10*B2</f>
        <v>0</v>
      </c>
      <c r="E10" s="5"/>
      <c r="F10" s="5"/>
      <c r="G10" s="75"/>
      <c r="H10" s="34"/>
      <c r="I10" s="210"/>
      <c r="J10" s="75"/>
    </row>
    <row r="11" spans="1:19" hidden="1" x14ac:dyDescent="0.25">
      <c r="A11" s="24" t="s">
        <v>1520</v>
      </c>
      <c r="B11" s="14"/>
      <c r="C11" s="25">
        <f>J32</f>
        <v>0</v>
      </c>
      <c r="E11" s="5"/>
      <c r="F11" s="5"/>
      <c r="G11" s="75"/>
      <c r="H11" s="34"/>
      <c r="I11" s="210"/>
      <c r="J11" s="75"/>
    </row>
    <row r="12" spans="1:19" s="8" customFormat="1" ht="13.5" hidden="1" thickBot="1" x14ac:dyDescent="0.35">
      <c r="A12" s="26" t="s">
        <v>56</v>
      </c>
      <c r="B12" s="27"/>
      <c r="C12" s="28">
        <f>C10+C11</f>
        <v>0</v>
      </c>
      <c r="E12" s="5"/>
      <c r="F12" s="5"/>
      <c r="G12" s="75"/>
      <c r="H12" s="34"/>
      <c r="I12" s="210"/>
      <c r="J12" s="75"/>
      <c r="N12" s="81"/>
    </row>
    <row r="13" spans="1:19" hidden="1" x14ac:dyDescent="0.25">
      <c r="E13" s="5"/>
      <c r="F13" s="5"/>
      <c r="G13" s="75"/>
      <c r="H13" s="34"/>
      <c r="I13" s="210"/>
      <c r="J13" s="75"/>
    </row>
    <row r="14" spans="1:19" hidden="1" x14ac:dyDescent="0.25">
      <c r="E14" s="5"/>
      <c r="F14" s="5"/>
      <c r="G14" s="75"/>
      <c r="H14" s="34"/>
      <c r="I14" s="210"/>
      <c r="J14" s="75"/>
    </row>
    <row r="15" spans="1:19" hidden="1" x14ac:dyDescent="0.25">
      <c r="E15" s="5"/>
      <c r="F15" s="5"/>
      <c r="G15" s="75"/>
      <c r="H15" s="34"/>
      <c r="I15" s="210"/>
      <c r="J15" s="75"/>
    </row>
    <row r="16" spans="1:19" hidden="1" x14ac:dyDescent="0.25">
      <c r="E16" s="5"/>
      <c r="F16" s="5"/>
      <c r="G16" s="75"/>
      <c r="H16" s="34"/>
      <c r="I16" s="210"/>
      <c r="J16" s="75"/>
    </row>
    <row r="17" spans="5:11" hidden="1" x14ac:dyDescent="0.25">
      <c r="E17" s="5"/>
      <c r="F17" s="5"/>
      <c r="G17" s="75"/>
      <c r="H17" s="34"/>
      <c r="I17" s="210"/>
      <c r="J17" s="75"/>
    </row>
    <row r="18" spans="5:11" hidden="1" x14ac:dyDescent="0.25">
      <c r="E18" s="5"/>
      <c r="F18" s="5"/>
      <c r="G18" s="75"/>
      <c r="H18" s="34"/>
      <c r="I18" s="210"/>
      <c r="J18" s="75"/>
    </row>
    <row r="19" spans="5:11" hidden="1" x14ac:dyDescent="0.25">
      <c r="E19" s="5"/>
      <c r="F19" s="5"/>
      <c r="G19" s="75"/>
      <c r="H19" s="34"/>
      <c r="I19" s="210"/>
      <c r="J19" s="75"/>
    </row>
    <row r="20" spans="5:11" hidden="1" x14ac:dyDescent="0.25">
      <c r="E20" s="5"/>
      <c r="F20" s="5"/>
      <c r="G20" s="75"/>
      <c r="H20" s="34"/>
      <c r="I20" s="210"/>
      <c r="J20" s="75"/>
    </row>
    <row r="21" spans="5:11" hidden="1" x14ac:dyDescent="0.25">
      <c r="E21" s="5"/>
      <c r="F21" s="5"/>
      <c r="G21" s="75"/>
      <c r="H21" s="34"/>
      <c r="I21" s="210"/>
      <c r="J21" s="75"/>
    </row>
    <row r="22" spans="5:11" hidden="1" x14ac:dyDescent="0.25">
      <c r="E22" s="51" t="s">
        <v>31</v>
      </c>
      <c r="F22" s="51" t="s">
        <v>35</v>
      </c>
      <c r="G22" s="80">
        <v>0</v>
      </c>
      <c r="H22" s="34">
        <v>42278</v>
      </c>
      <c r="I22" s="211">
        <v>42595</v>
      </c>
      <c r="J22" s="80">
        <f t="shared" ref="J22" si="1">((I22-H22)/365)*(G22*$B$2)</f>
        <v>0</v>
      </c>
    </row>
    <row r="23" spans="5:11" hidden="1" x14ac:dyDescent="0.25">
      <c r="E23" s="51"/>
      <c r="F23" s="51"/>
      <c r="G23" s="80"/>
      <c r="H23" s="34"/>
      <c r="I23" s="211"/>
      <c r="J23" s="80"/>
    </row>
    <row r="24" spans="5:11" hidden="1" x14ac:dyDescent="0.25">
      <c r="E24" s="51"/>
      <c r="F24" s="51"/>
      <c r="G24" s="80"/>
      <c r="H24" s="34"/>
      <c r="I24" s="211"/>
      <c r="J24" s="80"/>
    </row>
    <row r="25" spans="5:11" hidden="1" x14ac:dyDescent="0.25">
      <c r="E25" s="51"/>
      <c r="F25" s="51"/>
      <c r="G25" s="80"/>
      <c r="H25" s="34"/>
      <c r="I25" s="211"/>
      <c r="J25" s="80"/>
    </row>
    <row r="26" spans="5:11" hidden="1" x14ac:dyDescent="0.25">
      <c r="E26" s="51"/>
      <c r="F26" s="51"/>
      <c r="G26" s="80"/>
      <c r="H26" s="34"/>
      <c r="I26" s="211"/>
      <c r="J26" s="80"/>
    </row>
    <row r="27" spans="5:11" hidden="1" x14ac:dyDescent="0.25">
      <c r="E27" s="51"/>
      <c r="F27" s="51"/>
      <c r="G27" s="80"/>
      <c r="H27" s="34"/>
      <c r="I27" s="211"/>
      <c r="J27" s="80"/>
      <c r="K27" s="23"/>
    </row>
    <row r="28" spans="5:11" hidden="1" x14ac:dyDescent="0.25">
      <c r="E28" s="51"/>
      <c r="F28" s="51"/>
      <c r="G28" s="80"/>
      <c r="H28" s="34"/>
      <c r="I28" s="211"/>
      <c r="J28" s="80"/>
    </row>
    <row r="29" spans="5:11" hidden="1" x14ac:dyDescent="0.25">
      <c r="E29" s="51"/>
      <c r="F29" s="5"/>
      <c r="G29" s="80"/>
      <c r="H29" s="34"/>
      <c r="I29" s="210"/>
      <c r="J29" s="35"/>
    </row>
    <row r="30" spans="5:11" hidden="1" x14ac:dyDescent="0.25">
      <c r="E30" s="51"/>
      <c r="F30" s="5"/>
      <c r="G30" s="80"/>
      <c r="H30" s="34"/>
      <c r="I30" s="210"/>
      <c r="J30" s="35"/>
    </row>
    <row r="31" spans="5:11" hidden="1" x14ac:dyDescent="0.25">
      <c r="E31" s="5"/>
      <c r="F31" s="5"/>
      <c r="G31" s="35"/>
      <c r="H31" s="34"/>
      <c r="I31" s="210"/>
      <c r="J31" s="35"/>
    </row>
    <row r="32" spans="5:11" ht="13.5" hidden="1" thickBot="1" x14ac:dyDescent="0.35">
      <c r="E32" s="32" t="s">
        <v>54</v>
      </c>
      <c r="F32" s="33"/>
      <c r="G32" s="209"/>
      <c r="H32" s="33"/>
      <c r="I32" s="209"/>
      <c r="J32" s="76">
        <f>SUM(J3:J31)</f>
        <v>0</v>
      </c>
    </row>
    <row r="33" spans="1:10" hidden="1" x14ac:dyDescent="0.25"/>
    <row r="34" spans="1:10" hidden="1" x14ac:dyDescent="0.25"/>
    <row r="35" spans="1:10" hidden="1" x14ac:dyDescent="0.25"/>
    <row r="36" spans="1:10" ht="13" thickBot="1" x14ac:dyDescent="0.3"/>
    <row r="37" spans="1:10" ht="13" x14ac:dyDescent="0.3">
      <c r="A37" s="17" t="s">
        <v>1489</v>
      </c>
      <c r="B37" s="18"/>
      <c r="C37" s="19"/>
      <c r="E37" s="8" t="s">
        <v>4686</v>
      </c>
      <c r="F37" s="8" t="s">
        <v>4682</v>
      </c>
      <c r="G37" s="21" t="s">
        <v>4683</v>
      </c>
      <c r="H37" s="8" t="s">
        <v>4684</v>
      </c>
      <c r="I37" s="21" t="s">
        <v>4685</v>
      </c>
    </row>
    <row r="38" spans="1:10" x14ac:dyDescent="0.25">
      <c r="A38" s="10" t="s">
        <v>42</v>
      </c>
      <c r="B38" s="11">
        <v>47</v>
      </c>
      <c r="C38" s="12" t="s">
        <v>43</v>
      </c>
      <c r="E38">
        <v>2014</v>
      </c>
      <c r="F38" s="83">
        <v>0</v>
      </c>
      <c r="G38" s="22">
        <f t="shared" ref="G38:G40" si="2">F38*B$40</f>
        <v>0</v>
      </c>
      <c r="H38" s="1">
        <v>0</v>
      </c>
      <c r="I38" s="213">
        <f t="shared" ref="I38" si="3">H38*B$40</f>
        <v>0</v>
      </c>
    </row>
    <row r="39" spans="1:10" ht="13" x14ac:dyDescent="0.3">
      <c r="A39" s="10"/>
      <c r="B39" s="13">
        <f>B38/4</f>
        <v>11.75</v>
      </c>
      <c r="C39" s="12" t="s">
        <v>44</v>
      </c>
      <c r="E39">
        <v>2015</v>
      </c>
      <c r="F39" s="83">
        <v>0</v>
      </c>
      <c r="G39" s="22">
        <f t="shared" si="2"/>
        <v>0</v>
      </c>
      <c r="H39" s="1">
        <v>0</v>
      </c>
      <c r="I39" s="213">
        <f t="shared" ref="I39:I40" si="4">H39*B$40</f>
        <v>0</v>
      </c>
      <c r="J39" s="21"/>
    </row>
    <row r="40" spans="1:10" x14ac:dyDescent="0.25">
      <c r="A40" s="10"/>
      <c r="B40" s="13">
        <f>B39/3</f>
        <v>3.9166666666666665</v>
      </c>
      <c r="C40" s="12" t="s">
        <v>45</v>
      </c>
      <c r="E40">
        <v>2016</v>
      </c>
      <c r="F40" s="83">
        <v>0</v>
      </c>
      <c r="G40" s="22">
        <f t="shared" si="2"/>
        <v>0</v>
      </c>
      <c r="H40" s="1">
        <v>0</v>
      </c>
      <c r="I40" s="213">
        <f t="shared" si="4"/>
        <v>0</v>
      </c>
    </row>
    <row r="41" spans="1:10" x14ac:dyDescent="0.25">
      <c r="A41" s="10"/>
      <c r="B41" s="13"/>
      <c r="C41" s="12"/>
      <c r="E41" s="212">
        <v>42736</v>
      </c>
      <c r="F41" s="83">
        <v>0</v>
      </c>
      <c r="G41" s="22">
        <f t="shared" ref="G41:G43" si="5">F41*B$40</f>
        <v>0</v>
      </c>
      <c r="H41" s="235">
        <v>0</v>
      </c>
      <c r="I41" s="213">
        <f t="shared" ref="I41:I43" si="6">H41*B$40</f>
        <v>0</v>
      </c>
    </row>
    <row r="42" spans="1:10" x14ac:dyDescent="0.25">
      <c r="A42" s="10"/>
      <c r="B42" s="14" t="s">
        <v>46</v>
      </c>
      <c r="C42" s="12" t="s">
        <v>54</v>
      </c>
      <c r="E42" s="212">
        <v>42767</v>
      </c>
      <c r="F42" s="83">
        <v>0</v>
      </c>
      <c r="G42" s="22">
        <f t="shared" si="5"/>
        <v>0</v>
      </c>
      <c r="H42" s="235">
        <v>0</v>
      </c>
      <c r="I42" s="213">
        <f t="shared" si="6"/>
        <v>0</v>
      </c>
    </row>
    <row r="43" spans="1:10" x14ac:dyDescent="0.25">
      <c r="A43" s="10" t="s">
        <v>9865</v>
      </c>
      <c r="B43" s="14">
        <f>'January 2018'!Q2631</f>
        <v>415</v>
      </c>
      <c r="C43" s="12">
        <f>'January 2018'!Q2634</f>
        <v>16162</v>
      </c>
      <c r="E43" s="212">
        <v>42795</v>
      </c>
      <c r="F43" s="83">
        <v>0</v>
      </c>
      <c r="G43" s="22">
        <f t="shared" si="5"/>
        <v>0</v>
      </c>
      <c r="H43" s="235">
        <v>0</v>
      </c>
      <c r="I43" s="213">
        <f t="shared" si="6"/>
        <v>0</v>
      </c>
    </row>
    <row r="44" spans="1:10" x14ac:dyDescent="0.25">
      <c r="A44" s="10" t="s">
        <v>9866</v>
      </c>
      <c r="B44" s="14">
        <f>'February 2018'!Q2706</f>
        <v>437</v>
      </c>
      <c r="C44" s="12">
        <f>'February 2018'!Q2709</f>
        <v>16674</v>
      </c>
      <c r="E44" s="212">
        <v>42826</v>
      </c>
      <c r="F44" s="83">
        <v>0</v>
      </c>
      <c r="G44" s="22">
        <f t="shared" ref="G44:G45" si="7">F44*B$40</f>
        <v>0</v>
      </c>
      <c r="H44" s="235">
        <v>0</v>
      </c>
      <c r="I44" s="213">
        <f t="shared" ref="I44:I45" si="8">H44*B$40</f>
        <v>0</v>
      </c>
    </row>
    <row r="45" spans="1:10" x14ac:dyDescent="0.25">
      <c r="A45" s="10" t="s">
        <v>9867</v>
      </c>
      <c r="B45" s="14"/>
      <c r="C45" s="12"/>
      <c r="E45" s="212">
        <v>42856</v>
      </c>
      <c r="F45" s="83">
        <v>0</v>
      </c>
      <c r="G45" s="22">
        <f t="shared" si="7"/>
        <v>0</v>
      </c>
      <c r="H45" s="235">
        <v>0</v>
      </c>
      <c r="I45" s="213">
        <f t="shared" si="8"/>
        <v>0</v>
      </c>
    </row>
    <row r="46" spans="1:10" ht="13.5" thickBot="1" x14ac:dyDescent="0.35">
      <c r="A46" s="15" t="s">
        <v>9864</v>
      </c>
      <c r="B46" s="16"/>
      <c r="C46" s="198">
        <f>SUM(C44:C45)</f>
        <v>16674</v>
      </c>
      <c r="E46" s="212">
        <v>42887</v>
      </c>
      <c r="F46" s="83">
        <v>0</v>
      </c>
      <c r="G46" s="22">
        <f t="shared" ref="G46:G48" si="9">F46*B$40</f>
        <v>0</v>
      </c>
      <c r="H46" s="235">
        <v>0</v>
      </c>
      <c r="I46" s="213">
        <f t="shared" ref="I46:I48" si="10">H46*B$40</f>
        <v>0</v>
      </c>
    </row>
    <row r="47" spans="1:10" ht="13.5" thickBot="1" x14ac:dyDescent="0.35">
      <c r="A47" s="26" t="s">
        <v>56</v>
      </c>
      <c r="B47" s="27"/>
      <c r="C47" s="28">
        <f>C46*B40</f>
        <v>65306.5</v>
      </c>
      <c r="E47" s="212">
        <v>42917</v>
      </c>
      <c r="F47" s="83">
        <v>0</v>
      </c>
      <c r="G47" s="22">
        <f t="shared" si="9"/>
        <v>0</v>
      </c>
      <c r="H47" s="235">
        <v>0</v>
      </c>
      <c r="I47" s="213">
        <f t="shared" si="10"/>
        <v>0</v>
      </c>
    </row>
    <row r="48" spans="1:10" x14ac:dyDescent="0.25">
      <c r="E48" s="212">
        <v>42948</v>
      </c>
      <c r="F48" s="83">
        <v>0</v>
      </c>
      <c r="G48" s="22">
        <f t="shared" si="9"/>
        <v>0</v>
      </c>
      <c r="H48" s="235">
        <v>0</v>
      </c>
      <c r="I48" s="213">
        <f t="shared" si="10"/>
        <v>0</v>
      </c>
    </row>
    <row r="49" spans="1:13" x14ac:dyDescent="0.25">
      <c r="E49" s="212">
        <v>42979</v>
      </c>
      <c r="F49" s="83">
        <v>0</v>
      </c>
      <c r="G49" s="22">
        <f t="shared" ref="G49" si="11">F49*B$40</f>
        <v>0</v>
      </c>
      <c r="H49" s="235">
        <v>0</v>
      </c>
      <c r="I49" s="213">
        <f t="shared" ref="I49" si="12">H49*B$40</f>
        <v>0</v>
      </c>
    </row>
    <row r="50" spans="1:13" x14ac:dyDescent="0.25">
      <c r="E50" s="212">
        <v>43009</v>
      </c>
      <c r="F50" s="83">
        <v>0</v>
      </c>
      <c r="G50" s="22">
        <f t="shared" ref="G50" si="13">F50*B$40</f>
        <v>0</v>
      </c>
      <c r="H50" s="235">
        <v>0</v>
      </c>
      <c r="I50" s="213">
        <f t="shared" ref="I50" si="14">H50*B$40</f>
        <v>0</v>
      </c>
    </row>
    <row r="51" spans="1:13" ht="13" thickBot="1" x14ac:dyDescent="0.3">
      <c r="E51" s="212">
        <v>43040</v>
      </c>
      <c r="F51" s="83">
        <v>0</v>
      </c>
      <c r="G51" s="22">
        <f t="shared" ref="G51:G53" si="15">F51*B$40</f>
        <v>0</v>
      </c>
      <c r="H51" s="235">
        <v>0</v>
      </c>
      <c r="I51" s="213">
        <f t="shared" ref="I51:I53" si="16">H51*B$40</f>
        <v>0</v>
      </c>
    </row>
    <row r="52" spans="1:13" ht="20.5" thickBot="1" x14ac:dyDescent="0.45">
      <c r="A52" s="132" t="s">
        <v>1525</v>
      </c>
      <c r="B52" s="133"/>
      <c r="C52" s="134">
        <f>C47+C12</f>
        <v>65306.5</v>
      </c>
      <c r="E52" s="212">
        <v>43070</v>
      </c>
      <c r="F52" s="83">
        <v>0</v>
      </c>
      <c r="G52" s="22">
        <f t="shared" ref="G52" si="17">F52*B$40</f>
        <v>0</v>
      </c>
      <c r="H52" s="235">
        <v>0</v>
      </c>
      <c r="I52" s="213">
        <f t="shared" ref="I52" si="18">H52*B$40</f>
        <v>0</v>
      </c>
    </row>
    <row r="53" spans="1:13" s="135" customFormat="1" ht="20" x14ac:dyDescent="0.4">
      <c r="A53"/>
      <c r="B53"/>
      <c r="C53"/>
      <c r="E53" s="212">
        <v>43101</v>
      </c>
      <c r="F53" s="83">
        <v>0</v>
      </c>
      <c r="G53" s="22">
        <f t="shared" si="15"/>
        <v>0</v>
      </c>
      <c r="H53" s="235">
        <v>0</v>
      </c>
      <c r="I53" s="213">
        <f t="shared" si="16"/>
        <v>0</v>
      </c>
      <c r="J53" s="22"/>
    </row>
    <row r="54" spans="1:13" ht="13" x14ac:dyDescent="0.3">
      <c r="E54" s="231" t="s">
        <v>54</v>
      </c>
      <c r="F54" s="231">
        <f>SUM(F38:F53)</f>
        <v>0</v>
      </c>
      <c r="G54" s="232">
        <f>SUM(G38:G53)</f>
        <v>0</v>
      </c>
      <c r="H54" s="231">
        <f>SUM(H38:H53)</f>
        <v>0</v>
      </c>
      <c r="I54" s="232">
        <f>SUM(I38:I53)</f>
        <v>0</v>
      </c>
    </row>
    <row r="55" spans="1:13" ht="13" thickBot="1" x14ac:dyDescent="0.3"/>
    <row r="56" spans="1:13" ht="20.5" thickBot="1" x14ac:dyDescent="0.45">
      <c r="A56" s="240" t="s">
        <v>28</v>
      </c>
      <c r="B56" s="241"/>
      <c r="C56" s="242"/>
      <c r="F56" s="135"/>
      <c r="G56" s="136"/>
      <c r="H56" s="135"/>
      <c r="I56" s="136"/>
    </row>
    <row r="57" spans="1:13" x14ac:dyDescent="0.25">
      <c r="A57" s="202"/>
      <c r="B57" s="30" t="s">
        <v>46</v>
      </c>
      <c r="C57" s="203" t="s">
        <v>54</v>
      </c>
    </row>
    <row r="58" spans="1:13" x14ac:dyDescent="0.25">
      <c r="A58" s="10" t="s">
        <v>9865</v>
      </c>
      <c r="B58" s="14">
        <v>9</v>
      </c>
      <c r="C58" s="12">
        <v>1526</v>
      </c>
    </row>
    <row r="59" spans="1:13" x14ac:dyDescent="0.25">
      <c r="A59" s="10" t="s">
        <v>9866</v>
      </c>
      <c r="B59" s="14">
        <v>1</v>
      </c>
      <c r="C59" s="12">
        <v>1545</v>
      </c>
    </row>
    <row r="60" spans="1:13" x14ac:dyDescent="0.25">
      <c r="A60" s="10" t="s">
        <v>9867</v>
      </c>
      <c r="B60" s="14"/>
      <c r="C60" s="12">
        <v>0</v>
      </c>
    </row>
    <row r="61" spans="1:13" ht="13.5" thickBot="1" x14ac:dyDescent="0.35">
      <c r="A61" s="15" t="s">
        <v>9864</v>
      </c>
      <c r="B61" s="16"/>
      <c r="C61" s="198">
        <f>SUM(C59:C60)</f>
        <v>1545</v>
      </c>
      <c r="J61" s="21"/>
    </row>
    <row r="62" spans="1:13" ht="13.5" thickBot="1" x14ac:dyDescent="0.35">
      <c r="A62" s="26" t="s">
        <v>56</v>
      </c>
      <c r="B62" s="27"/>
      <c r="C62" s="28">
        <f>C61*B40</f>
        <v>6051.25</v>
      </c>
      <c r="K62" s="214">
        <f>F54+H54</f>
        <v>0</v>
      </c>
      <c r="L62" s="81">
        <f>G54+I54</f>
        <v>0</v>
      </c>
      <c r="M62" t="s">
        <v>4687</v>
      </c>
    </row>
    <row r="63" spans="1:13" ht="20" x14ac:dyDescent="0.4">
      <c r="J63" s="136"/>
      <c r="K63" s="216">
        <f>C46-K62</f>
        <v>16674</v>
      </c>
      <c r="L63" s="81">
        <f>C52-L62</f>
        <v>65306.5</v>
      </c>
      <c r="M63" t="s">
        <v>4688</v>
      </c>
    </row>
    <row r="64" spans="1:13" ht="13" thickBot="1" x14ac:dyDescent="0.3"/>
    <row r="65" spans="1:5" ht="13.5" thickBot="1" x14ac:dyDescent="0.35">
      <c r="A65" s="237" t="s">
        <v>4336</v>
      </c>
      <c r="B65" s="238"/>
      <c r="C65" s="239"/>
    </row>
    <row r="66" spans="1:5" x14ac:dyDescent="0.25">
      <c r="A66" s="202"/>
      <c r="B66" s="30" t="s">
        <v>46</v>
      </c>
      <c r="C66" s="203" t="s">
        <v>54</v>
      </c>
    </row>
    <row r="67" spans="1:5" x14ac:dyDescent="0.25">
      <c r="A67" s="10" t="s">
        <v>9865</v>
      </c>
      <c r="B67" s="14">
        <f t="shared" ref="B67:C69" si="19">B43-B58</f>
        <v>406</v>
      </c>
      <c r="C67" s="12">
        <f t="shared" si="19"/>
        <v>14636</v>
      </c>
    </row>
    <row r="68" spans="1:5" x14ac:dyDescent="0.25">
      <c r="A68" s="10" t="s">
        <v>9866</v>
      </c>
      <c r="B68" s="14">
        <f t="shared" si="19"/>
        <v>436</v>
      </c>
      <c r="C68" s="12">
        <f t="shared" si="19"/>
        <v>15129</v>
      </c>
      <c r="E68" s="215"/>
    </row>
    <row r="69" spans="1:5" x14ac:dyDescent="0.25">
      <c r="A69" s="10" t="s">
        <v>9867</v>
      </c>
      <c r="B69" s="14">
        <f t="shared" si="19"/>
        <v>0</v>
      </c>
      <c r="C69" s="12">
        <f t="shared" si="19"/>
        <v>0</v>
      </c>
      <c r="E69" s="23"/>
    </row>
    <row r="70" spans="1:5" ht="13.5" thickBot="1" x14ac:dyDescent="0.35">
      <c r="A70" s="15" t="s">
        <v>9864</v>
      </c>
      <c r="B70" s="16"/>
      <c r="C70" s="198">
        <f>SUM(C68:C69)</f>
        <v>15129</v>
      </c>
    </row>
    <row r="71" spans="1:5" ht="13.5" thickBot="1" x14ac:dyDescent="0.35">
      <c r="A71" s="26" t="s">
        <v>56</v>
      </c>
      <c r="B71" s="27"/>
      <c r="C71" s="28">
        <f>C70*B40</f>
        <v>59255.25</v>
      </c>
    </row>
    <row r="2324" spans="25:25" x14ac:dyDescent="0.25">
      <c r="Y2324" s="1"/>
    </row>
    <row r="2325" spans="25:25" x14ac:dyDescent="0.25">
      <c r="Y2325" s="1"/>
    </row>
    <row r="2326" spans="25:25" x14ac:dyDescent="0.25">
      <c r="Y2326" s="1"/>
    </row>
    <row r="2327" spans="25:25" x14ac:dyDescent="0.25">
      <c r="Y2327" s="1"/>
    </row>
    <row r="2328" spans="25:25" x14ac:dyDescent="0.25">
      <c r="Y2328" s="1"/>
    </row>
    <row r="2329" spans="25:25" x14ac:dyDescent="0.25">
      <c r="Y2329" s="1"/>
    </row>
    <row r="2330" spans="25:25" x14ac:dyDescent="0.25">
      <c r="Y2330" s="1"/>
    </row>
    <row r="2331" spans="25:25" x14ac:dyDescent="0.25">
      <c r="Y2331" s="1"/>
    </row>
    <row r="2332" spans="25:25" x14ac:dyDescent="0.25">
      <c r="Y2332" s="1"/>
    </row>
    <row r="2333" spans="25:25" x14ac:dyDescent="0.25">
      <c r="Y2333" s="1"/>
    </row>
    <row r="2334" spans="25:25" x14ac:dyDescent="0.25">
      <c r="Y2334" s="1"/>
    </row>
    <row r="2335" spans="25:25" x14ac:dyDescent="0.25">
      <c r="Y2335" s="1"/>
    </row>
    <row r="2336" spans="25:25" x14ac:dyDescent="0.25">
      <c r="Y2336" s="1"/>
    </row>
    <row r="2337" spans="25:25" x14ac:dyDescent="0.25">
      <c r="Y2337" s="1"/>
    </row>
    <row r="2338" spans="25:25" x14ac:dyDescent="0.25">
      <c r="Y2338" s="1"/>
    </row>
    <row r="2339" spans="25:25" x14ac:dyDescent="0.25">
      <c r="Y2339" s="1"/>
    </row>
    <row r="2340" spans="25:25" x14ac:dyDescent="0.25">
      <c r="Y2340" s="1"/>
    </row>
    <row r="2341" spans="25:25" x14ac:dyDescent="0.25">
      <c r="Y2341" s="1"/>
    </row>
    <row r="2342" spans="25:25" x14ac:dyDescent="0.25">
      <c r="Y2342" s="1"/>
    </row>
    <row r="2343" spans="25:25" x14ac:dyDescent="0.25">
      <c r="Y2343" s="1"/>
    </row>
    <row r="2344" spans="25:25" x14ac:dyDescent="0.25">
      <c r="Y2344" s="1"/>
    </row>
    <row r="2345" spans="25:25" x14ac:dyDescent="0.25">
      <c r="Y2345" s="1"/>
    </row>
    <row r="2346" spans="25:25" x14ac:dyDescent="0.25">
      <c r="Y2346" s="1"/>
    </row>
    <row r="2347" spans="25:25" x14ac:dyDescent="0.25">
      <c r="Y2347" s="1"/>
    </row>
    <row r="2348" spans="25:25" x14ac:dyDescent="0.25">
      <c r="Y2348" s="1"/>
    </row>
    <row r="2349" spans="25:25" x14ac:dyDescent="0.25">
      <c r="Y2349" s="1"/>
    </row>
    <row r="2350" spans="25:25" x14ac:dyDescent="0.25">
      <c r="Y2350" s="1"/>
    </row>
    <row r="2351" spans="25:25" x14ac:dyDescent="0.25">
      <c r="Y2351" s="1"/>
    </row>
    <row r="2352" spans="25:25" x14ac:dyDescent="0.25">
      <c r="Y2352" s="1"/>
    </row>
    <row r="2353" spans="14:25" x14ac:dyDescent="0.25">
      <c r="Y2353" s="1"/>
    </row>
    <row r="2354" spans="14:25" x14ac:dyDescent="0.25">
      <c r="Y2354" s="1"/>
    </row>
    <row r="2355" spans="14:25" x14ac:dyDescent="0.25">
      <c r="Y2355" s="1"/>
    </row>
    <row r="2356" spans="14:25" x14ac:dyDescent="0.25">
      <c r="Y2356" s="1"/>
    </row>
    <row r="2357" spans="14:25" x14ac:dyDescent="0.25">
      <c r="Y2357" s="1"/>
    </row>
    <row r="2358" spans="14:25" x14ac:dyDescent="0.25">
      <c r="Y2358" s="1"/>
    </row>
    <row r="2359" spans="14:25" x14ac:dyDescent="0.25">
      <c r="N2359" t="s">
        <v>635</v>
      </c>
      <c r="Q2359">
        <v>2</v>
      </c>
      <c r="U2359" s="204">
        <v>43040</v>
      </c>
      <c r="X2359" t="s">
        <v>635</v>
      </c>
    </row>
    <row r="2360" spans="14:25" x14ac:dyDescent="0.25">
      <c r="N2360" t="s">
        <v>635</v>
      </c>
      <c r="Q2360">
        <v>0</v>
      </c>
      <c r="U2360" s="204">
        <v>43040</v>
      </c>
      <c r="X2360" t="s">
        <v>3264</v>
      </c>
      <c r="Y2360" t="s">
        <v>9540</v>
      </c>
    </row>
    <row r="2361" spans="14:25" x14ac:dyDescent="0.25">
      <c r="N2361" t="s">
        <v>754</v>
      </c>
      <c r="Q2361">
        <v>0</v>
      </c>
      <c r="U2361" s="204">
        <v>43149</v>
      </c>
      <c r="X2361" t="s">
        <v>1465</v>
      </c>
      <c r="Y2361" t="s">
        <v>9541</v>
      </c>
    </row>
    <row r="2362" spans="14:25" x14ac:dyDescent="0.25">
      <c r="N2362" t="s">
        <v>754</v>
      </c>
      <c r="Q2362">
        <v>2</v>
      </c>
      <c r="U2362" s="204">
        <v>43066</v>
      </c>
      <c r="X2362" t="s">
        <v>1465</v>
      </c>
    </row>
    <row r="2363" spans="14:25" x14ac:dyDescent="0.25">
      <c r="U2363" s="204">
        <v>43041</v>
      </c>
    </row>
    <row r="2364" spans="14:25" x14ac:dyDescent="0.25">
      <c r="Q2364">
        <v>0</v>
      </c>
      <c r="U2364" s="204">
        <v>43157</v>
      </c>
      <c r="Y2364" t="s">
        <v>9541</v>
      </c>
    </row>
    <row r="2365" spans="14:25" x14ac:dyDescent="0.25">
      <c r="Q2365">
        <v>0</v>
      </c>
      <c r="U2365" s="204">
        <v>43105</v>
      </c>
      <c r="Y2365" t="s">
        <v>9542</v>
      </c>
    </row>
    <row r="2366" spans="14:25" x14ac:dyDescent="0.25">
      <c r="Q2366">
        <v>0</v>
      </c>
      <c r="U2366" s="204">
        <v>43087</v>
      </c>
      <c r="Y2366" t="s">
        <v>9545</v>
      </c>
    </row>
    <row r="2367" spans="14:25" x14ac:dyDescent="0.25">
      <c r="U2367" s="204">
        <v>43042</v>
      </c>
    </row>
    <row r="2368" spans="14:25" x14ac:dyDescent="0.25">
      <c r="Q2368">
        <v>0</v>
      </c>
      <c r="U2368" s="204">
        <v>43101</v>
      </c>
      <c r="Y2368" t="s">
        <v>9543</v>
      </c>
    </row>
    <row r="2369" spans="17:25" x14ac:dyDescent="0.25">
      <c r="U2369" s="204">
        <v>43042</v>
      </c>
    </row>
    <row r="2370" spans="17:25" x14ac:dyDescent="0.25">
      <c r="Q2370">
        <v>0</v>
      </c>
      <c r="U2370" s="204">
        <v>43101</v>
      </c>
      <c r="Y2370" t="s">
        <v>9544</v>
      </c>
    </row>
    <row r="2371" spans="17:25" x14ac:dyDescent="0.25">
      <c r="Q2371">
        <v>0</v>
      </c>
      <c r="U2371" s="204">
        <v>43080</v>
      </c>
    </row>
    <row r="2372" spans="17:25" x14ac:dyDescent="0.25">
      <c r="U2372" s="204">
        <v>43045</v>
      </c>
    </row>
    <row r="2373" spans="17:25" x14ac:dyDescent="0.25">
      <c r="U2373" s="204">
        <v>43049</v>
      </c>
    </row>
    <row r="2374" spans="17:25" x14ac:dyDescent="0.25">
      <c r="U2374" s="204">
        <v>43052</v>
      </c>
    </row>
    <row r="2375" spans="17:25" x14ac:dyDescent="0.25">
      <c r="U2375" s="204">
        <v>43052</v>
      </c>
    </row>
    <row r="2376" spans="17:25" x14ac:dyDescent="0.25">
      <c r="Q2376">
        <v>0</v>
      </c>
      <c r="U2376" s="204">
        <v>43097</v>
      </c>
    </row>
    <row r="2377" spans="17:25" x14ac:dyDescent="0.25">
      <c r="U2377" s="204">
        <v>43046</v>
      </c>
    </row>
    <row r="2378" spans="17:25" x14ac:dyDescent="0.25">
      <c r="U2378" s="204">
        <v>43046</v>
      </c>
    </row>
    <row r="2379" spans="17:25" x14ac:dyDescent="0.25">
      <c r="U2379" s="204">
        <v>43052</v>
      </c>
    </row>
    <row r="2380" spans="17:25" x14ac:dyDescent="0.25">
      <c r="U2380" s="204">
        <v>43052</v>
      </c>
    </row>
    <row r="2381" spans="17:25" x14ac:dyDescent="0.25">
      <c r="U2381" s="204">
        <v>43046</v>
      </c>
    </row>
    <row r="2382" spans="17:25" x14ac:dyDescent="0.25">
      <c r="U2382" s="204">
        <v>43049</v>
      </c>
    </row>
    <row r="2383" spans="17:25" x14ac:dyDescent="0.25">
      <c r="Q2383">
        <v>0</v>
      </c>
      <c r="U2383" s="204">
        <v>43080</v>
      </c>
    </row>
    <row r="2384" spans="17:25" x14ac:dyDescent="0.25">
      <c r="Q2384">
        <v>0</v>
      </c>
      <c r="U2384" s="204">
        <v>43111</v>
      </c>
      <c r="Y2384" t="s">
        <v>9542</v>
      </c>
    </row>
    <row r="2385" spans="17:25" x14ac:dyDescent="0.25">
      <c r="Q2385">
        <v>0</v>
      </c>
      <c r="U2385" s="204">
        <v>43132</v>
      </c>
      <c r="Y2385" t="s">
        <v>9541</v>
      </c>
    </row>
    <row r="2386" spans="17:25" x14ac:dyDescent="0.25">
      <c r="U2386" s="204">
        <v>43046</v>
      </c>
      <c r="Y2386" t="s">
        <v>9546</v>
      </c>
    </row>
    <row r="2387" spans="17:25" x14ac:dyDescent="0.25">
      <c r="U2387" s="204">
        <v>43047</v>
      </c>
    </row>
    <row r="2388" spans="17:25" x14ac:dyDescent="0.25">
      <c r="U2388" s="204">
        <v>43047</v>
      </c>
    </row>
    <row r="2389" spans="17:25" x14ac:dyDescent="0.25">
      <c r="Q2389">
        <v>0</v>
      </c>
      <c r="U2389" s="204">
        <v>43105</v>
      </c>
      <c r="Y2389" t="s">
        <v>9542</v>
      </c>
    </row>
    <row r="2390" spans="17:25" x14ac:dyDescent="0.25">
      <c r="Q2390">
        <v>0</v>
      </c>
      <c r="U2390" s="204">
        <v>43073</v>
      </c>
      <c r="Y2390" t="s">
        <v>9545</v>
      </c>
    </row>
    <row r="2391" spans="17:25" x14ac:dyDescent="0.25">
      <c r="Q2391">
        <v>0</v>
      </c>
      <c r="U2391" s="204">
        <v>43115</v>
      </c>
      <c r="Y2391" t="s">
        <v>9542</v>
      </c>
    </row>
    <row r="2392" spans="17:25" x14ac:dyDescent="0.25">
      <c r="U2392" s="204">
        <v>43049</v>
      </c>
    </row>
    <row r="2393" spans="17:25" x14ac:dyDescent="0.25">
      <c r="Q2393">
        <v>0</v>
      </c>
      <c r="U2393" s="204">
        <v>43143</v>
      </c>
      <c r="Y2393" t="s">
        <v>9541</v>
      </c>
    </row>
    <row r="2394" spans="17:25" x14ac:dyDescent="0.25">
      <c r="Q2394">
        <v>0</v>
      </c>
      <c r="U2394" s="204">
        <v>43102</v>
      </c>
      <c r="Y2394" t="s">
        <v>9542</v>
      </c>
    </row>
    <row r="2395" spans="17:25" x14ac:dyDescent="0.25">
      <c r="U2395" s="204">
        <v>43049</v>
      </c>
    </row>
    <row r="2396" spans="17:25" x14ac:dyDescent="0.25">
      <c r="Q2396">
        <v>0</v>
      </c>
      <c r="U2396" s="204">
        <v>43074</v>
      </c>
      <c r="Y2396" t="s">
        <v>9545</v>
      </c>
    </row>
    <row r="2397" spans="17:25" x14ac:dyDescent="0.25">
      <c r="Q2397">
        <v>0</v>
      </c>
      <c r="U2397" s="204">
        <v>43087</v>
      </c>
      <c r="Y2397" t="s">
        <v>9545</v>
      </c>
    </row>
    <row r="2398" spans="17:25" x14ac:dyDescent="0.25">
      <c r="U2398" s="204">
        <v>43049</v>
      </c>
    </row>
    <row r="2399" spans="17:25" x14ac:dyDescent="0.25">
      <c r="Q2399">
        <v>0</v>
      </c>
      <c r="U2399" s="204">
        <v>43075</v>
      </c>
      <c r="Y2399" t="s">
        <v>9545</v>
      </c>
    </row>
    <row r="2400" spans="17:25" x14ac:dyDescent="0.25">
      <c r="Q2400">
        <v>0</v>
      </c>
      <c r="U2400" s="204">
        <v>43102</v>
      </c>
      <c r="Y2400" t="s">
        <v>9542</v>
      </c>
    </row>
    <row r="2401" spans="2:25" x14ac:dyDescent="0.25">
      <c r="Q2401">
        <v>0</v>
      </c>
      <c r="U2401" s="204">
        <v>43112</v>
      </c>
      <c r="Y2401" t="s">
        <v>9542</v>
      </c>
    </row>
    <row r="2402" spans="2:25" x14ac:dyDescent="0.25">
      <c r="B2402">
        <v>21401</v>
      </c>
      <c r="U2402" s="204">
        <v>43052</v>
      </c>
    </row>
    <row r="2403" spans="2:25" x14ac:dyDescent="0.25">
      <c r="U2403" s="204">
        <v>43059</v>
      </c>
    </row>
    <row r="2404" spans="2:25" x14ac:dyDescent="0.25">
      <c r="U2404" s="204">
        <v>43059</v>
      </c>
    </row>
    <row r="2405" spans="2:25" x14ac:dyDescent="0.25">
      <c r="U2405" s="204">
        <v>43059</v>
      </c>
    </row>
    <row r="2406" spans="2:25" x14ac:dyDescent="0.25">
      <c r="U2406" s="204">
        <v>43056</v>
      </c>
    </row>
    <row r="2407" spans="2:25" x14ac:dyDescent="0.25">
      <c r="U2407" s="204">
        <v>43066</v>
      </c>
    </row>
    <row r="2408" spans="2:25" x14ac:dyDescent="0.25">
      <c r="Q2408">
        <v>0</v>
      </c>
      <c r="U2408" s="204">
        <v>43122</v>
      </c>
      <c r="Y2408" t="s">
        <v>9542</v>
      </c>
    </row>
    <row r="2409" spans="2:25" x14ac:dyDescent="0.25">
      <c r="U2409" s="204">
        <v>43055</v>
      </c>
    </row>
    <row r="2410" spans="2:25" x14ac:dyDescent="0.25">
      <c r="U2410" s="204">
        <v>43054</v>
      </c>
    </row>
    <row r="2411" spans="2:25" x14ac:dyDescent="0.25">
      <c r="Q2411">
        <v>0</v>
      </c>
      <c r="U2411" s="204">
        <v>43087</v>
      </c>
      <c r="Y2411" t="s">
        <v>9545</v>
      </c>
    </row>
    <row r="2412" spans="2:25" x14ac:dyDescent="0.25">
      <c r="Q2412">
        <v>0</v>
      </c>
      <c r="U2412" s="204">
        <v>43108</v>
      </c>
      <c r="Y2412" t="s">
        <v>9542</v>
      </c>
    </row>
    <row r="2413" spans="2:25" x14ac:dyDescent="0.25">
      <c r="Q2413">
        <v>0</v>
      </c>
      <c r="U2413" s="204">
        <v>43164</v>
      </c>
      <c r="Y2413" t="s">
        <v>9547</v>
      </c>
    </row>
    <row r="2414" spans="2:25" x14ac:dyDescent="0.25">
      <c r="Q2414">
        <v>0</v>
      </c>
      <c r="U2414" s="204">
        <v>43102</v>
      </c>
      <c r="Y2414" t="s">
        <v>9542</v>
      </c>
    </row>
    <row r="2415" spans="2:25" x14ac:dyDescent="0.25">
      <c r="Q2415">
        <v>0</v>
      </c>
      <c r="U2415" s="204">
        <v>43084</v>
      </c>
      <c r="Y2415" t="s">
        <v>9545</v>
      </c>
    </row>
    <row r="2416" spans="2:25" x14ac:dyDescent="0.25">
      <c r="U2416" s="204">
        <v>43055</v>
      </c>
    </row>
    <row r="2417" spans="17:25" x14ac:dyDescent="0.25">
      <c r="Q2417">
        <v>0</v>
      </c>
      <c r="U2417" s="204">
        <v>43080</v>
      </c>
      <c r="Y2417" t="s">
        <v>9545</v>
      </c>
    </row>
    <row r="2418" spans="17:25" x14ac:dyDescent="0.25">
      <c r="Q2418">
        <v>0</v>
      </c>
      <c r="U2418" s="204">
        <v>43102</v>
      </c>
      <c r="Y2418" t="s">
        <v>9542</v>
      </c>
    </row>
    <row r="2419" spans="17:25" x14ac:dyDescent="0.25">
      <c r="Q2419">
        <v>0</v>
      </c>
      <c r="U2419" s="204">
        <v>43102</v>
      </c>
      <c r="Y2419" t="s">
        <v>9542</v>
      </c>
    </row>
    <row r="2420" spans="17:25" x14ac:dyDescent="0.25">
      <c r="Q2420">
        <v>0</v>
      </c>
      <c r="U2420" s="204">
        <v>43070</v>
      </c>
      <c r="Y2420" t="s">
        <v>9545</v>
      </c>
    </row>
    <row r="2421" spans="17:25" x14ac:dyDescent="0.25">
      <c r="Q2421">
        <v>0</v>
      </c>
      <c r="U2421" s="204">
        <v>43073</v>
      </c>
      <c r="Y2421" t="s">
        <v>9545</v>
      </c>
    </row>
    <row r="2422" spans="17:25" x14ac:dyDescent="0.25">
      <c r="Q2422">
        <v>0</v>
      </c>
      <c r="U2422" s="204">
        <v>43070</v>
      </c>
      <c r="Y2422" t="s">
        <v>9545</v>
      </c>
    </row>
    <row r="2423" spans="17:25" x14ac:dyDescent="0.25">
      <c r="Q2423">
        <v>0</v>
      </c>
      <c r="U2423" s="204">
        <v>43070</v>
      </c>
      <c r="Y2423" t="s">
        <v>9545</v>
      </c>
    </row>
    <row r="2424" spans="17:25" x14ac:dyDescent="0.25">
      <c r="Q2424">
        <v>0</v>
      </c>
      <c r="U2424" s="204">
        <v>43150</v>
      </c>
      <c r="Y2424" t="s">
        <v>9541</v>
      </c>
    </row>
    <row r="2425" spans="17:25" x14ac:dyDescent="0.25">
      <c r="Q2425">
        <v>0</v>
      </c>
      <c r="U2425" s="204">
        <v>43115</v>
      </c>
      <c r="Y2425" t="s">
        <v>9542</v>
      </c>
    </row>
    <row r="2426" spans="17:25" x14ac:dyDescent="0.25">
      <c r="Q2426">
        <v>0</v>
      </c>
      <c r="U2426" s="204">
        <v>43139</v>
      </c>
      <c r="Y2426" t="s">
        <v>9541</v>
      </c>
    </row>
    <row r="2427" spans="17:25" x14ac:dyDescent="0.25">
      <c r="Q2427">
        <v>0</v>
      </c>
      <c r="U2427" s="204">
        <v>43126</v>
      </c>
      <c r="Y2427" t="s">
        <v>9542</v>
      </c>
    </row>
    <row r="2428" spans="17:25" x14ac:dyDescent="0.25">
      <c r="Q2428">
        <v>0</v>
      </c>
      <c r="R2428">
        <f>P2428/12</f>
        <v>0</v>
      </c>
      <c r="U2428" s="204">
        <v>43128</v>
      </c>
      <c r="Y2428" t="s">
        <v>9542</v>
      </c>
    </row>
    <row r="2429" spans="17:25" x14ac:dyDescent="0.25">
      <c r="U2429" s="204">
        <v>43069</v>
      </c>
    </row>
    <row r="2430" spans="17:25" x14ac:dyDescent="0.25">
      <c r="U2430" s="204">
        <v>43059</v>
      </c>
    </row>
    <row r="2431" spans="17:25" x14ac:dyDescent="0.25">
      <c r="U2431" s="204">
        <v>43060</v>
      </c>
    </row>
    <row r="2432" spans="17:25" x14ac:dyDescent="0.25">
      <c r="Q2432">
        <v>0</v>
      </c>
      <c r="U2432" s="204">
        <v>43136</v>
      </c>
      <c r="Y2432" t="s">
        <v>9541</v>
      </c>
    </row>
    <row r="2433" spans="17:25" x14ac:dyDescent="0.25">
      <c r="Q2433">
        <v>0</v>
      </c>
      <c r="U2433" s="204">
        <v>43082</v>
      </c>
      <c r="Y2433" t="s">
        <v>9545</v>
      </c>
    </row>
    <row r="2434" spans="17:25" x14ac:dyDescent="0.25">
      <c r="Q2434">
        <v>0</v>
      </c>
      <c r="U2434" s="204">
        <v>43073</v>
      </c>
      <c r="Y2434" t="s">
        <v>9545</v>
      </c>
    </row>
    <row r="2435" spans="17:25" x14ac:dyDescent="0.25">
      <c r="Q2435">
        <v>0</v>
      </c>
      <c r="U2435" s="204">
        <v>43073</v>
      </c>
      <c r="Y2435" t="s">
        <v>9545</v>
      </c>
    </row>
    <row r="2436" spans="17:25" x14ac:dyDescent="0.25">
      <c r="Q2436">
        <v>0</v>
      </c>
      <c r="U2436" s="204">
        <v>43073</v>
      </c>
      <c r="Y2436" t="s">
        <v>9545</v>
      </c>
    </row>
    <row r="2437" spans="17:25" x14ac:dyDescent="0.25">
      <c r="Q2437">
        <v>0</v>
      </c>
      <c r="U2437" s="204">
        <v>43084</v>
      </c>
      <c r="Y2437" t="s">
        <v>9545</v>
      </c>
    </row>
    <row r="2438" spans="17:25" x14ac:dyDescent="0.25">
      <c r="Q2438">
        <v>0</v>
      </c>
      <c r="U2438" s="204">
        <v>43073</v>
      </c>
      <c r="Y2438" t="s">
        <v>9545</v>
      </c>
    </row>
    <row r="2439" spans="17:25" x14ac:dyDescent="0.25">
      <c r="Q2439">
        <v>0</v>
      </c>
      <c r="U2439" s="204">
        <v>43073</v>
      </c>
      <c r="Y2439" t="s">
        <v>9545</v>
      </c>
    </row>
    <row r="2440" spans="17:25" x14ac:dyDescent="0.25">
      <c r="U2440" s="204">
        <v>43067</v>
      </c>
    </row>
    <row r="2441" spans="17:25" x14ac:dyDescent="0.25">
      <c r="Q2441">
        <v>0</v>
      </c>
      <c r="U2441" s="204">
        <v>43147</v>
      </c>
      <c r="Y2441" t="s">
        <v>9541</v>
      </c>
    </row>
    <row r="2442" spans="17:25" x14ac:dyDescent="0.25">
      <c r="Q2442">
        <v>0</v>
      </c>
      <c r="U2442" s="204">
        <v>43102</v>
      </c>
      <c r="Y2442" t="s">
        <v>9542</v>
      </c>
    </row>
    <row r="2443" spans="17:25" x14ac:dyDescent="0.25">
      <c r="U2443" s="204">
        <v>43068</v>
      </c>
    </row>
    <row r="2444" spans="17:25" x14ac:dyDescent="0.25">
      <c r="Q2444">
        <v>0</v>
      </c>
      <c r="U2444" s="204">
        <v>43102</v>
      </c>
      <c r="Y2444" t="s">
        <v>9542</v>
      </c>
    </row>
    <row r="2445" spans="17:25" x14ac:dyDescent="0.25">
      <c r="Q2445">
        <v>0</v>
      </c>
      <c r="U2445" s="204">
        <v>43153</v>
      </c>
      <c r="Y2445" t="s">
        <v>9541</v>
      </c>
    </row>
    <row r="2446" spans="17:25" x14ac:dyDescent="0.25">
      <c r="Q2446">
        <v>0</v>
      </c>
      <c r="U2446" s="204">
        <v>43103</v>
      </c>
      <c r="Y2446" t="s">
        <v>9542</v>
      </c>
    </row>
    <row r="2447" spans="17:25" x14ac:dyDescent="0.25">
      <c r="Q2447">
        <v>0</v>
      </c>
      <c r="U2447" s="204">
        <v>43103</v>
      </c>
      <c r="Y2447" t="s">
        <v>9548</v>
      </c>
    </row>
    <row r="2448" spans="17:25" x14ac:dyDescent="0.25">
      <c r="Q2448">
        <v>0</v>
      </c>
      <c r="U2448" s="204">
        <v>43073</v>
      </c>
      <c r="Y2448" t="s">
        <v>9545</v>
      </c>
    </row>
    <row r="2449" spans="17:25" x14ac:dyDescent="0.25">
      <c r="Q2449">
        <v>0</v>
      </c>
      <c r="U2449" s="204">
        <v>43122</v>
      </c>
      <c r="Y2449" t="s">
        <v>9542</v>
      </c>
    </row>
    <row r="2450" spans="17:25" x14ac:dyDescent="0.25">
      <c r="Q2450">
        <v>0</v>
      </c>
      <c r="U2450" s="204">
        <v>43135</v>
      </c>
      <c r="Y2450" t="s">
        <v>9541</v>
      </c>
    </row>
    <row r="2451" spans="17:25" x14ac:dyDescent="0.25">
      <c r="Q2451">
        <v>0</v>
      </c>
      <c r="U2451" s="204">
        <v>43135</v>
      </c>
      <c r="Y2451" t="s">
        <v>9541</v>
      </c>
    </row>
    <row r="2452" spans="17:25" x14ac:dyDescent="0.25">
      <c r="Q2452">
        <v>0</v>
      </c>
      <c r="U2452" s="204">
        <v>43123</v>
      </c>
      <c r="Y2452" t="s">
        <v>9542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3031"/>
  <sheetViews>
    <sheetView zoomScaleNormal="100" workbookViewId="0">
      <pane ySplit="1" topLeftCell="A2671" activePane="bottomLeft" state="frozen"/>
      <selection activeCell="E40" sqref="E40"/>
      <selection pane="bottomLeft" activeCell="Q4" sqref="Q4:Q2496"/>
    </sheetView>
  </sheetViews>
  <sheetFormatPr defaultRowHeight="12.5" x14ac:dyDescent="0.25"/>
  <cols>
    <col min="1" max="1" width="9.1796875" customWidth="1"/>
    <col min="2" max="2" width="9" bestFit="1" customWidth="1"/>
    <col min="3" max="3" width="36.1796875" hidden="1" customWidth="1"/>
    <col min="4" max="4" width="5.453125" hidden="1" customWidth="1"/>
    <col min="5" max="5" width="28.54296875" hidden="1" customWidth="1"/>
    <col min="6" max="6" width="51" bestFit="1" customWidth="1"/>
    <col min="7" max="7" width="17" bestFit="1" customWidth="1"/>
    <col min="8" max="8" width="5.81640625" bestFit="1" customWidth="1"/>
    <col min="9" max="9" width="20.7265625" bestFit="1" customWidth="1"/>
    <col min="10" max="10" width="10.1796875" hidden="1" customWidth="1"/>
    <col min="11" max="11" width="12.54296875" hidden="1" customWidth="1"/>
    <col min="12" max="12" width="13.7265625" hidden="1" customWidth="1"/>
    <col min="13" max="13" width="11.26953125" hidden="1" customWidth="1"/>
    <col min="14" max="14" width="11.1796875" bestFit="1" customWidth="1"/>
    <col min="15" max="15" width="10.1796875" bestFit="1" customWidth="1"/>
    <col min="16" max="16" width="9.7265625" bestFit="1" customWidth="1"/>
    <col min="17" max="17" width="10.453125" bestFit="1" customWidth="1"/>
    <col min="18" max="18" width="7.26953125" bestFit="1" customWidth="1"/>
    <col min="19" max="19" width="11.1796875" bestFit="1" customWidth="1"/>
    <col min="20" max="20" width="30.1796875" bestFit="1" customWidth="1"/>
    <col min="21" max="21" width="11.54296875" bestFit="1" customWidth="1"/>
    <col min="22" max="22" width="14" hidden="1" customWidth="1"/>
    <col min="23" max="23" width="19" hidden="1" customWidth="1"/>
    <col min="24" max="24" width="11.453125" customWidth="1"/>
    <col min="25" max="25" width="75.7265625" style="86" customWidth="1"/>
    <col min="26" max="26" width="10.26953125" bestFit="1" customWidth="1"/>
    <col min="27" max="27" width="8.26953125" bestFit="1" customWidth="1"/>
    <col min="28" max="28" width="19.26953125" bestFit="1" customWidth="1"/>
    <col min="30" max="30" width="10.1796875" bestFit="1" customWidth="1"/>
  </cols>
  <sheetData>
    <row r="1" spans="1:30" x14ac:dyDescent="0.25">
      <c r="A1" s="2" t="s">
        <v>2</v>
      </c>
      <c r="B1" s="2" t="s">
        <v>12</v>
      </c>
      <c r="C1" s="57" t="s">
        <v>535</v>
      </c>
      <c r="D1" s="57" t="s">
        <v>544</v>
      </c>
      <c r="E1" s="2" t="s">
        <v>15</v>
      </c>
      <c r="F1" s="2" t="s">
        <v>41</v>
      </c>
      <c r="G1" s="2" t="s">
        <v>40</v>
      </c>
      <c r="H1" s="2" t="s">
        <v>39</v>
      </c>
      <c r="I1" s="3" t="s">
        <v>5</v>
      </c>
      <c r="J1" s="2" t="s">
        <v>21</v>
      </c>
      <c r="K1" s="2" t="s">
        <v>8</v>
      </c>
      <c r="L1" s="2" t="s">
        <v>7</v>
      </c>
      <c r="M1" s="2" t="s">
        <v>4</v>
      </c>
      <c r="N1" s="2" t="s">
        <v>24</v>
      </c>
      <c r="O1" s="2" t="s">
        <v>11</v>
      </c>
      <c r="P1" s="2" t="s">
        <v>37</v>
      </c>
      <c r="Q1" s="2" t="s">
        <v>27</v>
      </c>
      <c r="R1" s="2" t="s">
        <v>38</v>
      </c>
      <c r="S1" s="2" t="s">
        <v>19</v>
      </c>
      <c r="T1" s="2" t="s">
        <v>20</v>
      </c>
      <c r="U1" s="2" t="s">
        <v>22</v>
      </c>
      <c r="V1" s="2" t="s">
        <v>13</v>
      </c>
      <c r="W1" s="2" t="s">
        <v>14</v>
      </c>
      <c r="X1" s="2" t="s">
        <v>16</v>
      </c>
      <c r="Y1" s="84" t="s">
        <v>191</v>
      </c>
      <c r="Z1" s="77" t="s">
        <v>2436</v>
      </c>
      <c r="AA1" s="77" t="s">
        <v>1157</v>
      </c>
      <c r="AB1" s="77" t="s">
        <v>2435</v>
      </c>
      <c r="AC1" s="77" t="s">
        <v>4679</v>
      </c>
      <c r="AD1" s="77" t="s">
        <v>4680</v>
      </c>
    </row>
    <row r="2" spans="1:30" x14ac:dyDescent="0.25">
      <c r="A2" s="107">
        <v>20837</v>
      </c>
      <c r="B2" s="107">
        <v>18124</v>
      </c>
      <c r="C2" s="107">
        <v>3</v>
      </c>
      <c r="D2" s="109">
        <f>C2-Q2</f>
        <v>0</v>
      </c>
      <c r="E2" s="110"/>
      <c r="F2" s="110" t="s">
        <v>187</v>
      </c>
      <c r="G2" s="110" t="s">
        <v>188</v>
      </c>
      <c r="H2" s="110" t="s">
        <v>72</v>
      </c>
      <c r="I2" s="111">
        <v>30058</v>
      </c>
      <c r="J2" s="110"/>
      <c r="K2" s="110"/>
      <c r="L2" s="110"/>
      <c r="M2" s="110"/>
      <c r="N2" s="110" t="s">
        <v>635</v>
      </c>
      <c r="O2" s="117">
        <v>41705</v>
      </c>
      <c r="P2" s="128">
        <v>47</v>
      </c>
      <c r="Q2" s="129">
        <v>3</v>
      </c>
      <c r="R2" s="129">
        <f t="shared" ref="R2:R65" si="0">P2/12</f>
        <v>3.9166666666666665</v>
      </c>
      <c r="S2" s="130">
        <f t="shared" ref="S2:S65" si="1">Q2*R2</f>
        <v>11.75</v>
      </c>
      <c r="T2" s="110" t="s">
        <v>190</v>
      </c>
      <c r="U2" s="117">
        <v>41344</v>
      </c>
      <c r="V2" s="110"/>
      <c r="W2" s="110"/>
      <c r="X2" s="110" t="s">
        <v>635</v>
      </c>
      <c r="Y2" s="184" t="s">
        <v>6469</v>
      </c>
      <c r="Z2">
        <f>IF(ISNA(VLOOKUP(A2,[1]InvPiv!$A:$B,2,FALSE)),0,VLOOKUP(A2,[1]InvPiv!$A:$B,2,FALSE))</f>
        <v>3</v>
      </c>
      <c r="AA2" s="73">
        <f t="shared" ref="AA2:AA65" si="2">Q2-Z2</f>
        <v>0</v>
      </c>
      <c r="AB2">
        <f>VLOOKUP(A2,[1]ConPiv!$A:$B,2,FALSE)</f>
        <v>3</v>
      </c>
    </row>
    <row r="3" spans="1:30" x14ac:dyDescent="0.25">
      <c r="A3" s="137">
        <v>22295</v>
      </c>
      <c r="B3" s="112" t="s">
        <v>1</v>
      </c>
      <c r="C3" s="137">
        <v>138</v>
      </c>
      <c r="D3" s="139">
        <f>C3-Q3</f>
        <v>12</v>
      </c>
      <c r="E3" s="112" t="s">
        <v>32</v>
      </c>
      <c r="F3" s="112" t="s">
        <v>31</v>
      </c>
      <c r="G3" s="112" t="s">
        <v>6</v>
      </c>
      <c r="H3" s="112" t="s">
        <v>23</v>
      </c>
      <c r="I3" s="140">
        <v>606253661</v>
      </c>
      <c r="J3" s="112" t="s">
        <v>0</v>
      </c>
      <c r="K3" s="112" t="s">
        <v>30</v>
      </c>
      <c r="L3" s="112" t="s">
        <v>26</v>
      </c>
      <c r="M3" s="112" t="s">
        <v>28</v>
      </c>
      <c r="N3" s="112" t="s">
        <v>754</v>
      </c>
      <c r="O3" s="113">
        <v>41863</v>
      </c>
      <c r="P3" s="114">
        <v>47</v>
      </c>
      <c r="Q3" s="115">
        <v>126</v>
      </c>
      <c r="R3" s="115">
        <f t="shared" si="0"/>
        <v>3.9166666666666665</v>
      </c>
      <c r="S3" s="116">
        <f t="shared" si="1"/>
        <v>493.5</v>
      </c>
      <c r="T3" s="112" t="s">
        <v>35</v>
      </c>
      <c r="U3" s="113">
        <v>41499</v>
      </c>
      <c r="V3" s="112" t="s">
        <v>18</v>
      </c>
      <c r="W3" s="112" t="s">
        <v>18</v>
      </c>
      <c r="X3" s="110" t="s">
        <v>1465</v>
      </c>
      <c r="Y3" s="184" t="s">
        <v>10228</v>
      </c>
      <c r="Z3">
        <f>IF(ISNA(VLOOKUP(A3,[1]InvPiv!$A:$B,2,FALSE)),0,VLOOKUP(A3,[1]InvPiv!$A:$B,2,FALSE))</f>
        <v>126</v>
      </c>
      <c r="AA3" s="73">
        <f t="shared" si="2"/>
        <v>0</v>
      </c>
      <c r="AB3">
        <f>VLOOKUP(A3,[1]ConPiv!$A:$B,2,FALSE)</f>
        <v>253.5</v>
      </c>
    </row>
    <row r="4" spans="1:30" x14ac:dyDescent="0.25">
      <c r="A4" s="107">
        <v>23284</v>
      </c>
      <c r="B4" s="107">
        <v>14110</v>
      </c>
      <c r="C4" s="107">
        <v>2</v>
      </c>
      <c r="D4" s="109">
        <f>C4-Q4</f>
        <v>0</v>
      </c>
      <c r="E4" s="110"/>
      <c r="F4" s="110" t="s">
        <v>67</v>
      </c>
      <c r="G4" s="110" t="s">
        <v>68</v>
      </c>
      <c r="H4" s="110" t="s">
        <v>69</v>
      </c>
      <c r="I4" s="111">
        <v>89117</v>
      </c>
      <c r="J4" s="110"/>
      <c r="K4" s="110"/>
      <c r="L4" s="110"/>
      <c r="M4" s="110"/>
      <c r="N4" s="110" t="s">
        <v>25</v>
      </c>
      <c r="O4" s="117">
        <v>41548</v>
      </c>
      <c r="P4" s="128">
        <v>47</v>
      </c>
      <c r="Q4" s="129">
        <v>2</v>
      </c>
      <c r="R4" s="129">
        <f t="shared" si="0"/>
        <v>3.9166666666666665</v>
      </c>
      <c r="S4" s="130">
        <f t="shared" si="1"/>
        <v>7.833333333333333</v>
      </c>
      <c r="T4" s="110" t="s">
        <v>66</v>
      </c>
      <c r="U4" s="117">
        <v>41568</v>
      </c>
      <c r="V4" s="110"/>
      <c r="W4" s="110"/>
      <c r="X4" s="110" t="s">
        <v>29</v>
      </c>
      <c r="Y4" s="184"/>
      <c r="Z4">
        <f>IF(ISNA(VLOOKUP(A4,[1]InvPiv!$A:$B,2,FALSE)),0,VLOOKUP(A4,[1]InvPiv!$A:$B,2,FALSE))</f>
        <v>2</v>
      </c>
      <c r="AA4" s="73">
        <f t="shared" si="2"/>
        <v>0</v>
      </c>
      <c r="AB4">
        <f>VLOOKUP(A4,[1]ConPiv!$A:$B,2,FALSE)</f>
        <v>2</v>
      </c>
    </row>
    <row r="5" spans="1:30" x14ac:dyDescent="0.25">
      <c r="A5" s="107">
        <v>23591</v>
      </c>
      <c r="B5" s="107">
        <v>14206</v>
      </c>
      <c r="C5" s="107">
        <v>2</v>
      </c>
      <c r="D5" s="109">
        <f>C5-Q5</f>
        <v>0</v>
      </c>
      <c r="E5" s="110"/>
      <c r="F5" s="110" t="s">
        <v>70</v>
      </c>
      <c r="G5" s="110" t="s">
        <v>71</v>
      </c>
      <c r="H5" s="110" t="s">
        <v>72</v>
      </c>
      <c r="I5" s="111">
        <v>31093</v>
      </c>
      <c r="J5" s="110"/>
      <c r="K5" s="110"/>
      <c r="L5" s="110"/>
      <c r="M5" s="110"/>
      <c r="N5" s="110" t="s">
        <v>25</v>
      </c>
      <c r="O5" s="117">
        <v>41548</v>
      </c>
      <c r="P5" s="128">
        <v>47</v>
      </c>
      <c r="Q5" s="129">
        <v>2</v>
      </c>
      <c r="R5" s="129">
        <f t="shared" si="0"/>
        <v>3.9166666666666665</v>
      </c>
      <c r="S5" s="130">
        <f t="shared" si="1"/>
        <v>7.833333333333333</v>
      </c>
      <c r="T5" s="110" t="s">
        <v>73</v>
      </c>
      <c r="U5" s="117">
        <v>41568</v>
      </c>
      <c r="V5" s="110"/>
      <c r="W5" s="110"/>
      <c r="X5" s="110" t="s">
        <v>29</v>
      </c>
      <c r="Y5" s="184"/>
      <c r="Z5">
        <f>IF(ISNA(VLOOKUP(A5,[1]InvPiv!$A:$B,2,FALSE)),0,VLOOKUP(A5,[1]InvPiv!$A:$B,2,FALSE))</f>
        <v>2</v>
      </c>
      <c r="AA5" s="73">
        <f t="shared" si="2"/>
        <v>0</v>
      </c>
      <c r="AB5">
        <f>VLOOKUP(A5,[1]ConPiv!$A:$B,2,FALSE)</f>
        <v>2</v>
      </c>
    </row>
    <row r="6" spans="1:30" x14ac:dyDescent="0.25">
      <c r="A6" s="137">
        <v>23541</v>
      </c>
      <c r="B6" s="137">
        <v>14264</v>
      </c>
      <c r="C6" s="137">
        <v>1</v>
      </c>
      <c r="D6" s="139">
        <f>C6-Q6</f>
        <v>0</v>
      </c>
      <c r="E6" s="112"/>
      <c r="F6" s="112" t="s">
        <v>240</v>
      </c>
      <c r="G6" s="112" t="s">
        <v>242</v>
      </c>
      <c r="H6" s="112" t="s">
        <v>124</v>
      </c>
      <c r="I6" s="163">
        <v>79563</v>
      </c>
      <c r="J6" s="112"/>
      <c r="K6" s="112"/>
      <c r="L6" s="112"/>
      <c r="M6" s="112"/>
      <c r="N6" s="112" t="s">
        <v>25</v>
      </c>
      <c r="O6" s="113">
        <v>41640</v>
      </c>
      <c r="P6" s="114">
        <v>47</v>
      </c>
      <c r="Q6" s="115">
        <v>1</v>
      </c>
      <c r="R6" s="115">
        <f t="shared" si="0"/>
        <v>3.9166666666666665</v>
      </c>
      <c r="S6" s="116">
        <f t="shared" si="1"/>
        <v>3.9166666666666665</v>
      </c>
      <c r="T6" s="112" t="s">
        <v>241</v>
      </c>
      <c r="U6" s="113">
        <v>41589</v>
      </c>
      <c r="V6" s="112"/>
      <c r="W6" s="112"/>
      <c r="X6" s="110" t="s">
        <v>29</v>
      </c>
      <c r="Y6" s="184"/>
      <c r="Z6">
        <f>IF(ISNA(VLOOKUP(A6,[1]InvPiv!$A:$B,2,FALSE)),0,VLOOKUP(A6,[1]InvPiv!$A:$B,2,FALSE))</f>
        <v>1</v>
      </c>
      <c r="AA6" s="73">
        <f t="shared" si="2"/>
        <v>0</v>
      </c>
      <c r="AB6">
        <f>VLOOKUP(A6,[1]ConPiv!$A:$B,2,FALSE)</f>
        <v>1</v>
      </c>
    </row>
    <row r="7" spans="1:30" x14ac:dyDescent="0.25">
      <c r="A7" s="107">
        <v>23590</v>
      </c>
      <c r="B7" s="107">
        <v>14260</v>
      </c>
      <c r="C7" s="107"/>
      <c r="D7" s="109"/>
      <c r="E7" s="110"/>
      <c r="F7" s="110" t="s">
        <v>766</v>
      </c>
      <c r="G7" s="110" t="s">
        <v>767</v>
      </c>
      <c r="H7" s="110" t="s">
        <v>134</v>
      </c>
      <c r="I7" s="111">
        <v>37211</v>
      </c>
      <c r="J7" s="110"/>
      <c r="K7" s="110"/>
      <c r="L7" s="110"/>
      <c r="M7" s="110"/>
      <c r="N7" s="110" t="s">
        <v>25</v>
      </c>
      <c r="O7" s="117">
        <v>41821</v>
      </c>
      <c r="P7" s="128">
        <v>47</v>
      </c>
      <c r="Q7" s="129">
        <v>2</v>
      </c>
      <c r="R7" s="129">
        <f t="shared" si="0"/>
        <v>3.9166666666666665</v>
      </c>
      <c r="S7" s="130">
        <f t="shared" si="1"/>
        <v>7.833333333333333</v>
      </c>
      <c r="T7" s="110" t="s">
        <v>4790</v>
      </c>
      <c r="U7" s="117">
        <v>41592</v>
      </c>
      <c r="V7" s="110"/>
      <c r="W7" s="110"/>
      <c r="X7" s="110" t="s">
        <v>29</v>
      </c>
      <c r="Y7" s="184" t="s">
        <v>4789</v>
      </c>
      <c r="Z7">
        <f>IF(ISNA(VLOOKUP(A7,[1]InvPiv!$A:$B,2,FALSE)),0,VLOOKUP(A7,[1]InvPiv!$A:$B,2,FALSE))</f>
        <v>2</v>
      </c>
      <c r="AA7" s="73">
        <f t="shared" si="2"/>
        <v>0</v>
      </c>
      <c r="AB7">
        <f>VLOOKUP(A7,[1]ConPiv!$A:$B,2,FALSE)</f>
        <v>2</v>
      </c>
    </row>
    <row r="8" spans="1:30" x14ac:dyDescent="0.25">
      <c r="A8" s="137">
        <v>9406</v>
      </c>
      <c r="B8" s="137">
        <v>9733</v>
      </c>
      <c r="C8" s="137">
        <v>1</v>
      </c>
      <c r="D8" s="139">
        <f t="shared" ref="D8:D39" si="3">C8-Q8</f>
        <v>0</v>
      </c>
      <c r="E8" s="112"/>
      <c r="F8" s="112" t="s">
        <v>118</v>
      </c>
      <c r="G8" s="112" t="s">
        <v>119</v>
      </c>
      <c r="H8" s="112" t="s">
        <v>91</v>
      </c>
      <c r="I8" s="163">
        <v>70586</v>
      </c>
      <c r="J8" s="112"/>
      <c r="K8" s="112"/>
      <c r="L8" s="112"/>
      <c r="M8" s="112"/>
      <c r="N8" s="112" t="s">
        <v>25</v>
      </c>
      <c r="O8" s="113">
        <v>41609</v>
      </c>
      <c r="P8" s="114">
        <v>47</v>
      </c>
      <c r="Q8" s="115">
        <v>1</v>
      </c>
      <c r="R8" s="115">
        <f t="shared" si="0"/>
        <v>3.9166666666666665</v>
      </c>
      <c r="S8" s="116">
        <f t="shared" si="1"/>
        <v>3.9166666666666665</v>
      </c>
      <c r="T8" s="112" t="s">
        <v>120</v>
      </c>
      <c r="U8" s="113">
        <v>41593</v>
      </c>
      <c r="V8" s="112"/>
      <c r="W8" s="112"/>
      <c r="X8" s="110" t="s">
        <v>29</v>
      </c>
      <c r="Y8" s="184"/>
      <c r="Z8">
        <f>IF(ISNA(VLOOKUP(A8,[1]InvPiv!$A:$B,2,FALSE)),0,VLOOKUP(A8,[1]InvPiv!$A:$B,2,FALSE))</f>
        <v>1</v>
      </c>
      <c r="AA8" s="73">
        <f t="shared" si="2"/>
        <v>0</v>
      </c>
      <c r="AB8">
        <f>VLOOKUP(A8,[1]ConPiv!$A:$B,2,FALSE)</f>
        <v>1</v>
      </c>
    </row>
    <row r="9" spans="1:30" x14ac:dyDescent="0.25">
      <c r="A9" s="137">
        <v>8307</v>
      </c>
      <c r="B9" s="137">
        <v>16992</v>
      </c>
      <c r="C9" s="137">
        <v>1</v>
      </c>
      <c r="D9" s="139">
        <f t="shared" si="3"/>
        <v>0</v>
      </c>
      <c r="E9" s="112"/>
      <c r="F9" s="112" t="s">
        <v>77</v>
      </c>
      <c r="G9" s="112" t="s">
        <v>78</v>
      </c>
      <c r="H9" s="112" t="s">
        <v>79</v>
      </c>
      <c r="I9" s="163">
        <v>15317</v>
      </c>
      <c r="J9" s="112"/>
      <c r="K9" s="112"/>
      <c r="L9" s="112"/>
      <c r="M9" s="112"/>
      <c r="N9" s="112" t="s">
        <v>25</v>
      </c>
      <c r="O9" s="113">
        <v>41306</v>
      </c>
      <c r="P9" s="114">
        <v>47</v>
      </c>
      <c r="Q9" s="115">
        <v>1</v>
      </c>
      <c r="R9" s="115">
        <f t="shared" si="0"/>
        <v>3.9166666666666665</v>
      </c>
      <c r="S9" s="116">
        <f t="shared" si="1"/>
        <v>3.9166666666666665</v>
      </c>
      <c r="T9" s="112" t="s">
        <v>80</v>
      </c>
      <c r="U9" s="113">
        <v>41612</v>
      </c>
      <c r="V9" s="112"/>
      <c r="W9" s="112"/>
      <c r="X9" s="110" t="s">
        <v>29</v>
      </c>
      <c r="Y9" s="184"/>
      <c r="Z9">
        <f>IF(ISNA(VLOOKUP(A9,[1]InvPiv!$A:$B,2,FALSE)),0,VLOOKUP(A9,[1]InvPiv!$A:$B,2,FALSE))</f>
        <v>1</v>
      </c>
      <c r="AA9" s="73">
        <f t="shared" si="2"/>
        <v>0</v>
      </c>
      <c r="AB9">
        <f>VLOOKUP(A9,[1]ConPiv!$A:$B,2,FALSE)</f>
        <v>1</v>
      </c>
    </row>
    <row r="10" spans="1:30" x14ac:dyDescent="0.25">
      <c r="A10" s="137">
        <v>21206</v>
      </c>
      <c r="B10" s="137">
        <v>13316</v>
      </c>
      <c r="C10" s="137">
        <v>4</v>
      </c>
      <c r="D10" s="139">
        <f t="shared" si="3"/>
        <v>0</v>
      </c>
      <c r="E10" s="112"/>
      <c r="F10" s="112" t="s">
        <v>139</v>
      </c>
      <c r="G10" s="112" t="s">
        <v>94</v>
      </c>
      <c r="H10" s="112" t="s">
        <v>3</v>
      </c>
      <c r="I10" s="163">
        <v>85204</v>
      </c>
      <c r="J10" s="112"/>
      <c r="K10" s="112"/>
      <c r="L10" s="112"/>
      <c r="M10" s="112"/>
      <c r="N10" s="112" t="s">
        <v>25</v>
      </c>
      <c r="O10" s="113">
        <v>41609</v>
      </c>
      <c r="P10" s="114">
        <v>47</v>
      </c>
      <c r="Q10" s="115">
        <v>4</v>
      </c>
      <c r="R10" s="115">
        <f t="shared" si="0"/>
        <v>3.9166666666666665</v>
      </c>
      <c r="S10" s="116">
        <f t="shared" si="1"/>
        <v>15.666666666666666</v>
      </c>
      <c r="T10" s="112" t="s">
        <v>10272</v>
      </c>
      <c r="U10" s="113">
        <v>41617</v>
      </c>
      <c r="V10" s="112"/>
      <c r="W10" s="112"/>
      <c r="X10" s="110" t="s">
        <v>29</v>
      </c>
      <c r="Y10" s="184" t="s">
        <v>140</v>
      </c>
      <c r="Z10">
        <f>IF(ISNA(VLOOKUP(A10,[1]InvPiv!$A:$B,2,FALSE)),0,VLOOKUP(A10,[1]InvPiv!$A:$B,2,FALSE))</f>
        <v>4</v>
      </c>
      <c r="AA10" s="73">
        <f t="shared" si="2"/>
        <v>0</v>
      </c>
      <c r="AB10">
        <f>VLOOKUP(A10,[1]ConPiv!$A:$B,2,FALSE)</f>
        <v>4</v>
      </c>
    </row>
    <row r="11" spans="1:30" x14ac:dyDescent="0.25">
      <c r="A11" s="137">
        <v>23967</v>
      </c>
      <c r="B11" s="137">
        <v>14509</v>
      </c>
      <c r="C11" s="137">
        <v>1</v>
      </c>
      <c r="D11" s="139">
        <f t="shared" si="3"/>
        <v>0</v>
      </c>
      <c r="E11" s="112"/>
      <c r="F11" s="112" t="s">
        <v>129</v>
      </c>
      <c r="G11" s="112" t="s">
        <v>130</v>
      </c>
      <c r="H11" s="112" t="s">
        <v>72</v>
      </c>
      <c r="I11" s="163">
        <v>30265</v>
      </c>
      <c r="J11" s="112"/>
      <c r="K11" s="112"/>
      <c r="L11" s="112"/>
      <c r="M11" s="112"/>
      <c r="N11" s="112" t="s">
        <v>25</v>
      </c>
      <c r="O11" s="113">
        <v>41579</v>
      </c>
      <c r="P11" s="114">
        <v>47</v>
      </c>
      <c r="Q11" s="115">
        <v>1</v>
      </c>
      <c r="R11" s="115">
        <f t="shared" si="0"/>
        <v>3.9166666666666665</v>
      </c>
      <c r="S11" s="116">
        <f t="shared" si="1"/>
        <v>3.9166666666666665</v>
      </c>
      <c r="T11" s="112" t="s">
        <v>131</v>
      </c>
      <c r="U11" s="113">
        <v>41617</v>
      </c>
      <c r="V11" s="112"/>
      <c r="W11" s="112"/>
      <c r="X11" s="110" t="s">
        <v>29</v>
      </c>
      <c r="Y11" s="184"/>
      <c r="Z11">
        <f>IF(ISNA(VLOOKUP(A11,[1]InvPiv!$A:$B,2,FALSE)),0,VLOOKUP(A11,[1]InvPiv!$A:$B,2,FALSE))</f>
        <v>1</v>
      </c>
      <c r="AA11" s="73">
        <f t="shared" si="2"/>
        <v>0</v>
      </c>
      <c r="AB11">
        <f>VLOOKUP(A11,[1]ConPiv!$A:$B,2,FALSE)</f>
        <v>1</v>
      </c>
    </row>
    <row r="12" spans="1:30" ht="13" x14ac:dyDescent="0.3">
      <c r="A12" s="152">
        <v>6633</v>
      </c>
      <c r="B12" s="152">
        <v>7040</v>
      </c>
      <c r="C12" s="152">
        <v>1</v>
      </c>
      <c r="D12" s="153">
        <f t="shared" si="3"/>
        <v>0</v>
      </c>
      <c r="E12" s="154"/>
      <c r="F12" s="154" t="s">
        <v>143</v>
      </c>
      <c r="G12" s="154" t="s">
        <v>144</v>
      </c>
      <c r="H12" s="154" t="s">
        <v>145</v>
      </c>
      <c r="I12" s="155">
        <v>72712</v>
      </c>
      <c r="J12" s="154"/>
      <c r="K12" s="154"/>
      <c r="L12" s="154"/>
      <c r="M12" s="154"/>
      <c r="N12" s="154" t="s">
        <v>25</v>
      </c>
      <c r="O12" s="156">
        <v>41609</v>
      </c>
      <c r="P12" s="157">
        <v>47</v>
      </c>
      <c r="Q12" s="158">
        <v>1</v>
      </c>
      <c r="R12" s="158">
        <f t="shared" si="0"/>
        <v>3.9166666666666665</v>
      </c>
      <c r="S12" s="159">
        <f t="shared" si="1"/>
        <v>3.9166666666666665</v>
      </c>
      <c r="T12" s="154" t="s">
        <v>146</v>
      </c>
      <c r="U12" s="156">
        <v>41631</v>
      </c>
      <c r="V12" s="154"/>
      <c r="W12" s="154"/>
      <c r="X12" s="154" t="s">
        <v>29</v>
      </c>
      <c r="Y12" s="288" t="s">
        <v>10234</v>
      </c>
      <c r="Z12">
        <f>IF(ISNA(VLOOKUP(A12,[1]InvPiv!$A:$B,2,FALSE)),0,VLOOKUP(A12,[1]InvPiv!$A:$B,2,FALSE))</f>
        <v>1</v>
      </c>
      <c r="AA12" s="73">
        <f t="shared" si="2"/>
        <v>0</v>
      </c>
      <c r="AB12" t="s">
        <v>354</v>
      </c>
      <c r="AC12" t="s">
        <v>4681</v>
      </c>
      <c r="AD12" s="204">
        <v>43159</v>
      </c>
    </row>
    <row r="13" spans="1:30" x14ac:dyDescent="0.25">
      <c r="A13" s="137">
        <v>23874</v>
      </c>
      <c r="B13" s="137">
        <v>14441</v>
      </c>
      <c r="C13" s="137">
        <v>1</v>
      </c>
      <c r="D13" s="139">
        <f t="shared" si="3"/>
        <v>-1</v>
      </c>
      <c r="E13" s="112"/>
      <c r="F13" s="112" t="s">
        <v>256</v>
      </c>
      <c r="G13" s="112" t="s">
        <v>257</v>
      </c>
      <c r="H13" s="112" t="s">
        <v>110</v>
      </c>
      <c r="I13" s="163" t="s">
        <v>258</v>
      </c>
      <c r="J13" s="112"/>
      <c r="K13" s="112"/>
      <c r="L13" s="112"/>
      <c r="M13" s="112"/>
      <c r="N13" s="112" t="s">
        <v>25</v>
      </c>
      <c r="O13" s="113">
        <v>41640</v>
      </c>
      <c r="P13" s="114">
        <v>47</v>
      </c>
      <c r="Q13" s="115">
        <v>2</v>
      </c>
      <c r="R13" s="115">
        <f t="shared" si="0"/>
        <v>3.9166666666666665</v>
      </c>
      <c r="S13" s="116">
        <f t="shared" si="1"/>
        <v>7.833333333333333</v>
      </c>
      <c r="T13" s="112" t="s">
        <v>259</v>
      </c>
      <c r="U13" s="113">
        <v>41631</v>
      </c>
      <c r="V13" s="112"/>
      <c r="W13" s="112"/>
      <c r="X13" s="110" t="s">
        <v>29</v>
      </c>
      <c r="Y13" s="184"/>
      <c r="Z13">
        <f>IF(ISNA(VLOOKUP(A13,[1]InvPiv!$A:$B,2,FALSE)),0,VLOOKUP(A13,[1]InvPiv!$A:$B,2,FALSE))</f>
        <v>2</v>
      </c>
      <c r="AA13" s="73">
        <f t="shared" si="2"/>
        <v>0</v>
      </c>
      <c r="AB13">
        <f>VLOOKUP(A13,[1]ConPiv!$A:$B,2,FALSE)</f>
        <v>2</v>
      </c>
    </row>
    <row r="14" spans="1:30" x14ac:dyDescent="0.25">
      <c r="A14" s="137">
        <v>24029</v>
      </c>
      <c r="B14" s="137">
        <v>14505</v>
      </c>
      <c r="C14" s="137">
        <v>3</v>
      </c>
      <c r="D14" s="139">
        <f t="shared" si="3"/>
        <v>0</v>
      </c>
      <c r="E14" s="112"/>
      <c r="F14" s="112" t="s">
        <v>149</v>
      </c>
      <c r="G14" s="112" t="s">
        <v>150</v>
      </c>
      <c r="H14" s="112" t="s">
        <v>72</v>
      </c>
      <c r="I14" s="163">
        <v>31088</v>
      </c>
      <c r="J14" s="112"/>
      <c r="K14" s="112"/>
      <c r="L14" s="112"/>
      <c r="M14" s="112"/>
      <c r="N14" s="112" t="s">
        <v>25</v>
      </c>
      <c r="O14" s="113">
        <v>41579</v>
      </c>
      <c r="P14" s="114">
        <v>47</v>
      </c>
      <c r="Q14" s="115">
        <v>3</v>
      </c>
      <c r="R14" s="115">
        <f t="shared" si="0"/>
        <v>3.9166666666666665</v>
      </c>
      <c r="S14" s="116">
        <f t="shared" si="1"/>
        <v>11.75</v>
      </c>
      <c r="T14" s="112" t="s">
        <v>4791</v>
      </c>
      <c r="U14" s="113">
        <v>41631</v>
      </c>
      <c r="V14" s="112"/>
      <c r="W14" s="112"/>
      <c r="X14" s="110" t="s">
        <v>29</v>
      </c>
      <c r="Y14" s="184" t="s">
        <v>7249</v>
      </c>
      <c r="Z14">
        <f>IF(ISNA(VLOOKUP(A14,[1]InvPiv!$A:$B,2,FALSE)),0,VLOOKUP(A14,[1]InvPiv!$A:$B,2,FALSE))</f>
        <v>3.5</v>
      </c>
      <c r="AA14" s="73">
        <f t="shared" si="2"/>
        <v>-0.5</v>
      </c>
      <c r="AB14">
        <f>VLOOKUP(A14,[1]ConPiv!$A:$B,2,FALSE)</f>
        <v>3.5</v>
      </c>
    </row>
    <row r="15" spans="1:30" x14ac:dyDescent="0.25">
      <c r="A15" s="137">
        <v>24476</v>
      </c>
      <c r="B15" s="137">
        <v>14629</v>
      </c>
      <c r="C15" s="137">
        <v>1</v>
      </c>
      <c r="D15" s="139">
        <f t="shared" si="3"/>
        <v>0</v>
      </c>
      <c r="E15" s="112"/>
      <c r="F15" s="112" t="s">
        <v>132</v>
      </c>
      <c r="G15" s="112" t="s">
        <v>133</v>
      </c>
      <c r="H15" s="112" t="s">
        <v>134</v>
      </c>
      <c r="I15" s="163">
        <v>38120</v>
      </c>
      <c r="J15" s="112"/>
      <c r="K15" s="112"/>
      <c r="L15" s="112"/>
      <c r="M15" s="112"/>
      <c r="N15" s="112" t="s">
        <v>25</v>
      </c>
      <c r="O15" s="113">
        <v>41609</v>
      </c>
      <c r="P15" s="114">
        <v>47</v>
      </c>
      <c r="Q15" s="115">
        <v>1</v>
      </c>
      <c r="R15" s="115">
        <f t="shared" si="0"/>
        <v>3.9166666666666665</v>
      </c>
      <c r="S15" s="116">
        <f t="shared" si="1"/>
        <v>3.9166666666666665</v>
      </c>
      <c r="T15" s="112" t="s">
        <v>135</v>
      </c>
      <c r="U15" s="113">
        <v>41638</v>
      </c>
      <c r="V15" s="112"/>
      <c r="W15" s="112"/>
      <c r="X15" s="110" t="s">
        <v>29</v>
      </c>
      <c r="Y15" s="184"/>
      <c r="Z15">
        <f>IF(ISNA(VLOOKUP(A15,[1]InvPiv!$A:$B,2,FALSE)),0,VLOOKUP(A15,[1]InvPiv!$A:$B,2,FALSE))</f>
        <v>1</v>
      </c>
      <c r="AA15" s="73">
        <f t="shared" si="2"/>
        <v>0</v>
      </c>
      <c r="AB15">
        <f>VLOOKUP(A15,[1]ConPiv!$A:$B,2,FALSE)</f>
        <v>1</v>
      </c>
    </row>
    <row r="16" spans="1:30" x14ac:dyDescent="0.25">
      <c r="A16" s="137">
        <v>11971</v>
      </c>
      <c r="B16" s="137">
        <v>17213</v>
      </c>
      <c r="C16" s="137">
        <v>1</v>
      </c>
      <c r="D16" s="139">
        <f t="shared" si="3"/>
        <v>0</v>
      </c>
      <c r="E16" s="112"/>
      <c r="F16" s="112" t="s">
        <v>126</v>
      </c>
      <c r="G16" s="112" t="s">
        <v>127</v>
      </c>
      <c r="H16" s="112" t="s">
        <v>124</v>
      </c>
      <c r="I16" s="163">
        <v>76015</v>
      </c>
      <c r="J16" s="112"/>
      <c r="K16" s="112"/>
      <c r="L16" s="112"/>
      <c r="M16" s="112"/>
      <c r="N16" s="112" t="s">
        <v>25</v>
      </c>
      <c r="O16" s="113">
        <v>41640</v>
      </c>
      <c r="P16" s="114">
        <v>47</v>
      </c>
      <c r="Q16" s="115">
        <v>1</v>
      </c>
      <c r="R16" s="115">
        <f t="shared" si="0"/>
        <v>3.9166666666666665</v>
      </c>
      <c r="S16" s="116">
        <f t="shared" si="1"/>
        <v>3.9166666666666665</v>
      </c>
      <c r="T16" s="112" t="s">
        <v>128</v>
      </c>
      <c r="U16" s="113">
        <v>41639</v>
      </c>
      <c r="V16" s="112"/>
      <c r="W16" s="112"/>
      <c r="X16" s="110" t="s">
        <v>29</v>
      </c>
      <c r="Y16" s="184"/>
      <c r="Z16">
        <f>IF(ISNA(VLOOKUP(A16,[1]InvPiv!$A:$B,2,FALSE)),0,VLOOKUP(A16,[1]InvPiv!$A:$B,2,FALSE))</f>
        <v>1</v>
      </c>
      <c r="AA16" s="73">
        <f t="shared" si="2"/>
        <v>0</v>
      </c>
      <c r="AB16">
        <f>VLOOKUP(A16,[1]ConPiv!$A:$B,2,FALSE)</f>
        <v>1</v>
      </c>
    </row>
    <row r="17" spans="1:30" x14ac:dyDescent="0.25">
      <c r="A17" s="107">
        <v>24074</v>
      </c>
      <c r="B17" s="107">
        <v>18436</v>
      </c>
      <c r="C17" s="107">
        <v>3</v>
      </c>
      <c r="D17" s="109">
        <f t="shared" si="3"/>
        <v>2</v>
      </c>
      <c r="E17" s="110"/>
      <c r="F17" s="110" t="s">
        <v>152</v>
      </c>
      <c r="G17" s="110" t="s">
        <v>208</v>
      </c>
      <c r="H17" s="110" t="s">
        <v>209</v>
      </c>
      <c r="I17" s="111" t="s">
        <v>210</v>
      </c>
      <c r="J17" s="110"/>
      <c r="K17" s="110"/>
      <c r="L17" s="110"/>
      <c r="M17" s="110"/>
      <c r="N17" s="110" t="s">
        <v>25</v>
      </c>
      <c r="O17" s="117">
        <v>41640</v>
      </c>
      <c r="P17" s="128">
        <v>47</v>
      </c>
      <c r="Q17" s="129">
        <v>1</v>
      </c>
      <c r="R17" s="129">
        <f t="shared" si="0"/>
        <v>3.9166666666666665</v>
      </c>
      <c r="S17" s="130">
        <f t="shared" si="1"/>
        <v>3.9166666666666665</v>
      </c>
      <c r="T17" s="110" t="s">
        <v>153</v>
      </c>
      <c r="U17" s="117">
        <v>41659</v>
      </c>
      <c r="V17" s="110"/>
      <c r="W17" s="110"/>
      <c r="X17" s="110" t="s">
        <v>29</v>
      </c>
      <c r="Y17" s="200"/>
      <c r="Z17">
        <f>IF(ISNA(VLOOKUP(A17,[1]InvPiv!$A:$B,2,FALSE)),0,VLOOKUP(A17,[1]InvPiv!$A:$B,2,FALSE))</f>
        <v>1</v>
      </c>
      <c r="AA17" s="73">
        <f t="shared" si="2"/>
        <v>0</v>
      </c>
      <c r="AB17">
        <f>VLOOKUP(A17,[1]ConPiv!$A:$B,2,FALSE)</f>
        <v>1</v>
      </c>
    </row>
    <row r="18" spans="1:30" x14ac:dyDescent="0.25">
      <c r="A18" s="107">
        <v>24094</v>
      </c>
      <c r="B18" s="107">
        <v>14360</v>
      </c>
      <c r="C18" s="107">
        <v>1</v>
      </c>
      <c r="D18" s="109">
        <f t="shared" si="3"/>
        <v>0</v>
      </c>
      <c r="E18" s="110"/>
      <c r="F18" s="110" t="s">
        <v>165</v>
      </c>
      <c r="G18" s="110" t="s">
        <v>214</v>
      </c>
      <c r="H18" s="110" t="s">
        <v>59</v>
      </c>
      <c r="I18" s="111" t="s">
        <v>215</v>
      </c>
      <c r="J18" s="110"/>
      <c r="K18" s="110"/>
      <c r="L18" s="110"/>
      <c r="M18" s="110"/>
      <c r="N18" s="110" t="s">
        <v>25</v>
      </c>
      <c r="O18" s="117">
        <v>41640</v>
      </c>
      <c r="P18" s="128">
        <v>47</v>
      </c>
      <c r="Q18" s="129">
        <v>1</v>
      </c>
      <c r="R18" s="129">
        <f t="shared" si="0"/>
        <v>3.9166666666666665</v>
      </c>
      <c r="S18" s="130">
        <f t="shared" si="1"/>
        <v>3.9166666666666665</v>
      </c>
      <c r="T18" s="110" t="s">
        <v>166</v>
      </c>
      <c r="U18" s="117">
        <v>41659</v>
      </c>
      <c r="V18" s="110"/>
      <c r="W18" s="110"/>
      <c r="X18" s="110" t="s">
        <v>29</v>
      </c>
      <c r="Y18" s="85"/>
      <c r="Z18">
        <f>IF(ISNA(VLOOKUP(A18,[1]InvPiv!$A:$B,2,FALSE)),0,VLOOKUP(A18,[1]InvPiv!$A:$B,2,FALSE))</f>
        <v>1</v>
      </c>
      <c r="AA18" s="73">
        <f t="shared" si="2"/>
        <v>0</v>
      </c>
      <c r="AB18">
        <f>VLOOKUP(A18,[1]ConPiv!$A:$B,2,FALSE)</f>
        <v>1</v>
      </c>
    </row>
    <row r="19" spans="1:30" x14ac:dyDescent="0.25">
      <c r="A19" s="107">
        <v>24130</v>
      </c>
      <c r="B19" s="107">
        <v>14469</v>
      </c>
      <c r="C19" s="107">
        <v>1</v>
      </c>
      <c r="D19" s="109">
        <f t="shared" si="3"/>
        <v>0</v>
      </c>
      <c r="E19" s="110"/>
      <c r="F19" s="110" t="s">
        <v>252</v>
      </c>
      <c r="G19" s="110" t="s">
        <v>253</v>
      </c>
      <c r="H19" s="110" t="s">
        <v>254</v>
      </c>
      <c r="I19" s="111" t="s">
        <v>255</v>
      </c>
      <c r="J19" s="110"/>
      <c r="K19" s="110"/>
      <c r="L19" s="110"/>
      <c r="M19" s="110"/>
      <c r="N19" s="110" t="s">
        <v>25</v>
      </c>
      <c r="O19" s="117">
        <v>41640</v>
      </c>
      <c r="P19" s="128">
        <v>47</v>
      </c>
      <c r="Q19" s="129">
        <v>1</v>
      </c>
      <c r="R19" s="129">
        <f t="shared" si="0"/>
        <v>3.9166666666666665</v>
      </c>
      <c r="S19" s="130">
        <f t="shared" si="1"/>
        <v>3.9166666666666665</v>
      </c>
      <c r="T19" s="110" t="s">
        <v>251</v>
      </c>
      <c r="U19" s="117">
        <v>41659</v>
      </c>
      <c r="V19" s="110"/>
      <c r="W19" s="110"/>
      <c r="X19" s="110" t="s">
        <v>29</v>
      </c>
      <c r="Y19" s="85"/>
      <c r="Z19">
        <f>IF(ISNA(VLOOKUP(A19,[1]InvPiv!$A:$B,2,FALSE)),0,VLOOKUP(A19,[1]InvPiv!$A:$B,2,FALSE))</f>
        <v>1</v>
      </c>
      <c r="AA19" s="73">
        <f t="shared" si="2"/>
        <v>0</v>
      </c>
      <c r="AB19">
        <f>VLOOKUP(A19,[1]ConPiv!$A:$B,2,FALSE)</f>
        <v>1</v>
      </c>
    </row>
    <row r="20" spans="1:30" x14ac:dyDescent="0.25">
      <c r="A20" s="107">
        <v>24159</v>
      </c>
      <c r="B20" s="107">
        <v>14548</v>
      </c>
      <c r="C20" s="107">
        <v>1</v>
      </c>
      <c r="D20" s="109">
        <f t="shared" si="3"/>
        <v>-1</v>
      </c>
      <c r="E20" s="110"/>
      <c r="F20" s="110" t="s">
        <v>160</v>
      </c>
      <c r="G20" s="110" t="s">
        <v>218</v>
      </c>
      <c r="H20" s="110" t="s">
        <v>198</v>
      </c>
      <c r="I20" s="111" t="s">
        <v>219</v>
      </c>
      <c r="J20" s="110"/>
      <c r="K20" s="110"/>
      <c r="L20" s="110"/>
      <c r="M20" s="110"/>
      <c r="N20" s="110" t="s">
        <v>25</v>
      </c>
      <c r="O20" s="117">
        <v>41640</v>
      </c>
      <c r="P20" s="128">
        <v>47</v>
      </c>
      <c r="Q20" s="129">
        <v>2</v>
      </c>
      <c r="R20" s="129">
        <f t="shared" si="0"/>
        <v>3.9166666666666665</v>
      </c>
      <c r="S20" s="130">
        <f t="shared" si="1"/>
        <v>7.833333333333333</v>
      </c>
      <c r="T20" s="110" t="s">
        <v>161</v>
      </c>
      <c r="U20" s="117">
        <v>41666</v>
      </c>
      <c r="V20" s="110"/>
      <c r="W20" s="110"/>
      <c r="X20" s="110" t="s">
        <v>29</v>
      </c>
      <c r="Y20" s="85"/>
      <c r="Z20">
        <f>IF(ISNA(VLOOKUP(A20,[1]InvPiv!$A:$B,2,FALSE)),0,VLOOKUP(A20,[1]InvPiv!$A:$B,2,FALSE))</f>
        <v>2</v>
      </c>
      <c r="AA20" s="73">
        <f t="shared" si="2"/>
        <v>0</v>
      </c>
      <c r="AB20">
        <f>VLOOKUP(A20,[1]ConPiv!$A:$B,2,FALSE)</f>
        <v>2</v>
      </c>
    </row>
    <row r="21" spans="1:30" x14ac:dyDescent="0.25">
      <c r="A21" s="107">
        <v>24239</v>
      </c>
      <c r="B21" s="107">
        <v>14668</v>
      </c>
      <c r="C21" s="107">
        <v>1</v>
      </c>
      <c r="D21" s="109">
        <f t="shared" si="3"/>
        <v>0</v>
      </c>
      <c r="E21" s="110"/>
      <c r="F21" s="110" t="s">
        <v>167</v>
      </c>
      <c r="G21" s="110" t="s">
        <v>220</v>
      </c>
      <c r="H21" s="110" t="s">
        <v>124</v>
      </c>
      <c r="I21" s="111" t="s">
        <v>221</v>
      </c>
      <c r="J21" s="110"/>
      <c r="K21" s="110"/>
      <c r="L21" s="110"/>
      <c r="M21" s="110"/>
      <c r="N21" s="110" t="s">
        <v>635</v>
      </c>
      <c r="O21" s="117">
        <v>41640</v>
      </c>
      <c r="P21" s="128">
        <v>47</v>
      </c>
      <c r="Q21" s="129">
        <v>1</v>
      </c>
      <c r="R21" s="129">
        <f t="shared" si="0"/>
        <v>3.9166666666666665</v>
      </c>
      <c r="S21" s="130">
        <f t="shared" si="1"/>
        <v>3.9166666666666665</v>
      </c>
      <c r="T21" s="110" t="s">
        <v>8960</v>
      </c>
      <c r="U21" s="117">
        <v>41666</v>
      </c>
      <c r="V21" s="110"/>
      <c r="W21" s="110"/>
      <c r="X21" s="110" t="s">
        <v>635</v>
      </c>
      <c r="Y21" s="85" t="s">
        <v>9225</v>
      </c>
      <c r="Z21">
        <f>IF(ISNA(VLOOKUP(A21,[1]InvPiv!$A:$B,2,FALSE)),0,VLOOKUP(A21,[1]InvPiv!$A:$B,2,FALSE))</f>
        <v>1</v>
      </c>
      <c r="AA21" s="73">
        <f t="shared" si="2"/>
        <v>0</v>
      </c>
      <c r="AB21">
        <f>VLOOKUP(A21,[1]ConPiv!$A:$B,2,FALSE)</f>
        <v>1</v>
      </c>
    </row>
    <row r="22" spans="1:30" x14ac:dyDescent="0.25">
      <c r="A22" s="107">
        <v>24298</v>
      </c>
      <c r="B22" s="137">
        <v>14665</v>
      </c>
      <c r="C22" s="137">
        <v>1</v>
      </c>
      <c r="D22" s="139">
        <f t="shared" si="3"/>
        <v>-1</v>
      </c>
      <c r="E22" s="112"/>
      <c r="F22" s="112" t="s">
        <v>416</v>
      </c>
      <c r="G22" s="110" t="s">
        <v>485</v>
      </c>
      <c r="H22" s="112" t="s">
        <v>59</v>
      </c>
      <c r="I22" s="163">
        <v>34695</v>
      </c>
      <c r="J22" s="112"/>
      <c r="K22" s="112"/>
      <c r="L22" s="112"/>
      <c r="M22" s="112"/>
      <c r="N22" s="112" t="s">
        <v>25</v>
      </c>
      <c r="O22" s="113">
        <v>41730</v>
      </c>
      <c r="P22" s="114">
        <v>47</v>
      </c>
      <c r="Q22" s="115">
        <v>2</v>
      </c>
      <c r="R22" s="115">
        <f t="shared" si="0"/>
        <v>3.9166666666666665</v>
      </c>
      <c r="S22" s="116">
        <f t="shared" si="1"/>
        <v>7.833333333333333</v>
      </c>
      <c r="T22" s="112" t="s">
        <v>415</v>
      </c>
      <c r="U22" s="113">
        <v>41673</v>
      </c>
      <c r="V22" s="36"/>
      <c r="W22" s="36"/>
      <c r="X22" s="110" t="s">
        <v>29</v>
      </c>
      <c r="Y22" s="85"/>
      <c r="Z22">
        <f>IF(ISNA(VLOOKUP(A22,[1]InvPiv!$A:$B,2,FALSE)),0,VLOOKUP(A22,[1]InvPiv!$A:$B,2,FALSE))</f>
        <v>2</v>
      </c>
      <c r="AA22" s="73">
        <f t="shared" si="2"/>
        <v>0</v>
      </c>
      <c r="AB22">
        <f>VLOOKUP(A22,[1]ConPiv!$A:$B,2,FALSE)</f>
        <v>2</v>
      </c>
    </row>
    <row r="23" spans="1:30" x14ac:dyDescent="0.25">
      <c r="A23" s="137">
        <v>24817</v>
      </c>
      <c r="B23" s="137">
        <v>14907</v>
      </c>
      <c r="C23" s="137">
        <v>1</v>
      </c>
      <c r="D23" s="139">
        <f t="shared" si="3"/>
        <v>0</v>
      </c>
      <c r="E23" s="112"/>
      <c r="F23" s="137" t="s">
        <v>268</v>
      </c>
      <c r="G23" s="112" t="s">
        <v>278</v>
      </c>
      <c r="H23" s="112" t="s">
        <v>279</v>
      </c>
      <c r="I23" s="163" t="s">
        <v>280</v>
      </c>
      <c r="J23" s="112"/>
      <c r="K23" s="112"/>
      <c r="L23" s="112"/>
      <c r="M23" s="112"/>
      <c r="N23" s="112" t="s">
        <v>25</v>
      </c>
      <c r="O23" s="113">
        <v>41671</v>
      </c>
      <c r="P23" s="114">
        <v>47</v>
      </c>
      <c r="Q23" s="115">
        <v>1</v>
      </c>
      <c r="R23" s="115">
        <f t="shared" si="0"/>
        <v>3.9166666666666665</v>
      </c>
      <c r="S23" s="116">
        <f t="shared" si="1"/>
        <v>3.9166666666666665</v>
      </c>
      <c r="T23" s="112" t="s">
        <v>274</v>
      </c>
      <c r="U23" s="113">
        <v>41673</v>
      </c>
      <c r="V23" s="36"/>
      <c r="W23" s="36"/>
      <c r="X23" s="110" t="s">
        <v>29</v>
      </c>
      <c r="Y23" s="85"/>
      <c r="Z23">
        <f>IF(ISNA(VLOOKUP(A23,[1]InvPiv!$A:$B,2,FALSE)),0,VLOOKUP(A23,[1]InvPiv!$A:$B,2,FALSE))</f>
        <v>1</v>
      </c>
      <c r="AA23" s="73">
        <f t="shared" si="2"/>
        <v>0</v>
      </c>
      <c r="AB23">
        <f>VLOOKUP(A23,[1]ConPiv!$A:$B,2,FALSE)</f>
        <v>1</v>
      </c>
    </row>
    <row r="24" spans="1:30" x14ac:dyDescent="0.25">
      <c r="A24" s="137">
        <v>7650</v>
      </c>
      <c r="B24" s="137">
        <v>7680</v>
      </c>
      <c r="C24" s="137">
        <v>1</v>
      </c>
      <c r="D24" s="139">
        <f t="shared" si="3"/>
        <v>-1</v>
      </c>
      <c r="E24" s="112"/>
      <c r="F24" s="137" t="s">
        <v>269</v>
      </c>
      <c r="G24" s="112" t="s">
        <v>282</v>
      </c>
      <c r="H24" s="112" t="s">
        <v>134</v>
      </c>
      <c r="I24" s="163" t="s">
        <v>283</v>
      </c>
      <c r="J24" s="112"/>
      <c r="K24" s="112"/>
      <c r="L24" s="112"/>
      <c r="M24" s="112"/>
      <c r="N24" s="112" t="s">
        <v>25</v>
      </c>
      <c r="O24" s="113">
        <v>41671</v>
      </c>
      <c r="P24" s="114">
        <v>47</v>
      </c>
      <c r="Q24" s="115">
        <v>2</v>
      </c>
      <c r="R24" s="115">
        <f t="shared" si="0"/>
        <v>3.9166666666666665</v>
      </c>
      <c r="S24" s="116">
        <f t="shared" si="1"/>
        <v>7.833333333333333</v>
      </c>
      <c r="T24" s="112" t="s">
        <v>281</v>
      </c>
      <c r="U24" s="113">
        <v>41680</v>
      </c>
      <c r="V24" s="36"/>
      <c r="W24" s="36"/>
      <c r="X24" s="110" t="s">
        <v>29</v>
      </c>
      <c r="Y24" s="85"/>
      <c r="Z24">
        <f>IF(ISNA(VLOOKUP(A24,[1]InvPiv!$A:$B,2,FALSE)),0,VLOOKUP(A24,[1]InvPiv!$A:$B,2,FALSE))</f>
        <v>2</v>
      </c>
      <c r="AA24" s="73">
        <f t="shared" si="2"/>
        <v>0</v>
      </c>
      <c r="AB24">
        <f>VLOOKUP(A24,[1]ConPiv!$A:$B,2,FALSE)</f>
        <v>2</v>
      </c>
    </row>
    <row r="25" spans="1:30" x14ac:dyDescent="0.25">
      <c r="A25" s="107">
        <v>23239</v>
      </c>
      <c r="B25" s="137">
        <v>13954</v>
      </c>
      <c r="C25" s="137">
        <v>1</v>
      </c>
      <c r="D25" s="139">
        <f t="shared" si="3"/>
        <v>0</v>
      </c>
      <c r="E25" s="112"/>
      <c r="F25" s="112" t="s">
        <v>418</v>
      </c>
      <c r="G25" s="110" t="s">
        <v>486</v>
      </c>
      <c r="H25" s="112" t="s">
        <v>87</v>
      </c>
      <c r="I25" s="163">
        <v>11411</v>
      </c>
      <c r="J25" s="112"/>
      <c r="K25" s="112"/>
      <c r="L25" s="112"/>
      <c r="M25" s="112"/>
      <c r="N25" s="112" t="s">
        <v>25</v>
      </c>
      <c r="O25" s="113">
        <v>41730</v>
      </c>
      <c r="P25" s="114">
        <v>47</v>
      </c>
      <c r="Q25" s="115">
        <v>1</v>
      </c>
      <c r="R25" s="115">
        <f t="shared" si="0"/>
        <v>3.9166666666666665</v>
      </c>
      <c r="S25" s="116">
        <f t="shared" si="1"/>
        <v>3.9166666666666665</v>
      </c>
      <c r="T25" s="112" t="s">
        <v>417</v>
      </c>
      <c r="U25" s="113">
        <v>41680</v>
      </c>
      <c r="V25" s="36"/>
      <c r="W25" s="36"/>
      <c r="X25" s="110" t="s">
        <v>29</v>
      </c>
      <c r="Y25" s="85"/>
      <c r="Z25">
        <f>IF(ISNA(VLOOKUP(A25,[1]InvPiv!$A:$B,2,FALSE)),0,VLOOKUP(A25,[1]InvPiv!$A:$B,2,FALSE))</f>
        <v>1</v>
      </c>
      <c r="AA25" s="73">
        <f t="shared" si="2"/>
        <v>0</v>
      </c>
      <c r="AB25">
        <f>VLOOKUP(A25,[1]ConPiv!$A:$B,2,FALSE)</f>
        <v>1</v>
      </c>
    </row>
    <row r="26" spans="1:30" x14ac:dyDescent="0.25">
      <c r="A26" s="107">
        <v>24500</v>
      </c>
      <c r="B26" s="137">
        <v>14630</v>
      </c>
      <c r="C26" s="137">
        <v>1</v>
      </c>
      <c r="D26" s="139">
        <f t="shared" si="3"/>
        <v>0</v>
      </c>
      <c r="E26" s="112"/>
      <c r="F26" s="112" t="s">
        <v>425</v>
      </c>
      <c r="G26" s="110" t="s">
        <v>282</v>
      </c>
      <c r="H26" s="112" t="s">
        <v>134</v>
      </c>
      <c r="I26" s="163">
        <v>37203</v>
      </c>
      <c r="J26" s="112"/>
      <c r="K26" s="112"/>
      <c r="L26" s="112"/>
      <c r="M26" s="112"/>
      <c r="N26" s="112" t="s">
        <v>25</v>
      </c>
      <c r="O26" s="113">
        <v>41730</v>
      </c>
      <c r="P26" s="114">
        <v>47</v>
      </c>
      <c r="Q26" s="115">
        <v>1</v>
      </c>
      <c r="R26" s="115">
        <f t="shared" si="0"/>
        <v>3.9166666666666665</v>
      </c>
      <c r="S26" s="116">
        <f t="shared" si="1"/>
        <v>3.9166666666666665</v>
      </c>
      <c r="T26" s="112" t="s">
        <v>424</v>
      </c>
      <c r="U26" s="113">
        <v>41687</v>
      </c>
      <c r="V26" s="36"/>
      <c r="W26" s="36"/>
      <c r="X26" s="110" t="s">
        <v>29</v>
      </c>
      <c r="Y26" s="85"/>
      <c r="Z26">
        <f>IF(ISNA(VLOOKUP(A26,[1]InvPiv!$A:$B,2,FALSE)),0,VLOOKUP(A26,[1]InvPiv!$A:$B,2,FALSE))</f>
        <v>1</v>
      </c>
      <c r="AA26" s="73">
        <f t="shared" si="2"/>
        <v>0</v>
      </c>
      <c r="AB26">
        <f>VLOOKUP(A26,[1]ConPiv!$A:$B,2,FALSE)</f>
        <v>1</v>
      </c>
    </row>
    <row r="27" spans="1:30" x14ac:dyDescent="0.25">
      <c r="A27" s="137">
        <v>16144</v>
      </c>
      <c r="B27" s="137">
        <v>11716</v>
      </c>
      <c r="C27" s="137">
        <v>1</v>
      </c>
      <c r="D27" s="139">
        <f t="shared" si="3"/>
        <v>0</v>
      </c>
      <c r="E27" s="112"/>
      <c r="F27" s="112" t="s">
        <v>271</v>
      </c>
      <c r="G27" s="112" t="s">
        <v>287</v>
      </c>
      <c r="H27" s="112" t="s">
        <v>288</v>
      </c>
      <c r="I27" s="163">
        <v>63128</v>
      </c>
      <c r="J27" s="112"/>
      <c r="K27" s="112"/>
      <c r="L27" s="112"/>
      <c r="M27" s="112"/>
      <c r="N27" s="112" t="s">
        <v>25</v>
      </c>
      <c r="O27" s="113">
        <v>41671</v>
      </c>
      <c r="P27" s="114">
        <v>47</v>
      </c>
      <c r="Q27" s="115">
        <v>1</v>
      </c>
      <c r="R27" s="115">
        <f t="shared" si="0"/>
        <v>3.9166666666666665</v>
      </c>
      <c r="S27" s="116">
        <f t="shared" si="1"/>
        <v>3.9166666666666665</v>
      </c>
      <c r="T27" s="112" t="s">
        <v>276</v>
      </c>
      <c r="U27" s="113">
        <v>41691</v>
      </c>
      <c r="V27" s="36"/>
      <c r="W27" s="36"/>
      <c r="X27" s="110" t="s">
        <v>29</v>
      </c>
      <c r="Y27" s="85"/>
      <c r="Z27">
        <f>IF(ISNA(VLOOKUP(A27,[1]InvPiv!$A:$B,2,FALSE)),0,VLOOKUP(A27,[1]InvPiv!$A:$B,2,FALSE))</f>
        <v>1</v>
      </c>
      <c r="AA27" s="73">
        <f t="shared" si="2"/>
        <v>0</v>
      </c>
      <c r="AB27">
        <f>VLOOKUP(A27,[1]ConPiv!$A:$B,2,FALSE)</f>
        <v>1</v>
      </c>
    </row>
    <row r="28" spans="1:30" x14ac:dyDescent="0.25">
      <c r="A28" s="137">
        <v>23817</v>
      </c>
      <c r="B28" s="137">
        <v>14250</v>
      </c>
      <c r="C28" s="137">
        <v>1</v>
      </c>
      <c r="D28" s="139">
        <f t="shared" si="3"/>
        <v>0</v>
      </c>
      <c r="E28" s="112"/>
      <c r="F28" s="137" t="s">
        <v>273</v>
      </c>
      <c r="G28" s="112" t="s">
        <v>292</v>
      </c>
      <c r="H28" s="112" t="s">
        <v>59</v>
      </c>
      <c r="I28" s="163">
        <v>33472</v>
      </c>
      <c r="J28" s="112"/>
      <c r="K28" s="112"/>
      <c r="L28" s="112"/>
      <c r="M28" s="112"/>
      <c r="N28" s="112" t="s">
        <v>25</v>
      </c>
      <c r="O28" s="113">
        <v>41671</v>
      </c>
      <c r="P28" s="114">
        <v>47</v>
      </c>
      <c r="Q28" s="115">
        <v>1</v>
      </c>
      <c r="R28" s="115">
        <f t="shared" si="0"/>
        <v>3.9166666666666665</v>
      </c>
      <c r="S28" s="116">
        <f t="shared" si="1"/>
        <v>3.9166666666666665</v>
      </c>
      <c r="T28" s="112" t="s">
        <v>180</v>
      </c>
      <c r="U28" s="113">
        <v>41698</v>
      </c>
      <c r="V28" s="36"/>
      <c r="W28" s="36"/>
      <c r="X28" s="110" t="s">
        <v>29</v>
      </c>
      <c r="Y28" s="85"/>
      <c r="Z28">
        <f>IF(ISNA(VLOOKUP(A28,[1]InvPiv!$A:$B,2,FALSE)),0,VLOOKUP(A28,[1]InvPiv!$A:$B,2,FALSE))</f>
        <v>1</v>
      </c>
      <c r="AA28" s="73">
        <f t="shared" si="2"/>
        <v>0</v>
      </c>
      <c r="AB28">
        <f>VLOOKUP(A28,[1]ConPiv!$A:$B,2,FALSE)</f>
        <v>1</v>
      </c>
    </row>
    <row r="29" spans="1:30" ht="13" x14ac:dyDescent="0.3">
      <c r="A29" s="152">
        <v>24426</v>
      </c>
      <c r="B29" s="152">
        <v>14691</v>
      </c>
      <c r="C29" s="152">
        <v>12</v>
      </c>
      <c r="D29" s="153">
        <f t="shared" si="3"/>
        <v>12</v>
      </c>
      <c r="E29" s="154"/>
      <c r="F29" s="154" t="s">
        <v>297</v>
      </c>
      <c r="G29" s="154" t="s">
        <v>206</v>
      </c>
      <c r="H29" s="154" t="s">
        <v>124</v>
      </c>
      <c r="I29" s="290" t="s">
        <v>298</v>
      </c>
      <c r="J29" s="154"/>
      <c r="K29" s="154"/>
      <c r="L29" s="154"/>
      <c r="M29" s="154"/>
      <c r="N29" s="154" t="s">
        <v>25</v>
      </c>
      <c r="O29" s="156">
        <v>41699</v>
      </c>
      <c r="P29" s="157">
        <v>47</v>
      </c>
      <c r="Q29" s="158">
        <v>0</v>
      </c>
      <c r="R29" s="158">
        <f t="shared" si="0"/>
        <v>3.9166666666666665</v>
      </c>
      <c r="S29" s="159">
        <f t="shared" si="1"/>
        <v>0</v>
      </c>
      <c r="T29" s="154" t="s">
        <v>299</v>
      </c>
      <c r="U29" s="156">
        <v>41701</v>
      </c>
      <c r="V29" s="154"/>
      <c r="W29" s="154"/>
      <c r="X29" s="154" t="s">
        <v>29</v>
      </c>
      <c r="Y29" s="275" t="s">
        <v>10229</v>
      </c>
      <c r="Z29">
        <v>0</v>
      </c>
      <c r="AA29" s="73">
        <f t="shared" si="2"/>
        <v>0</v>
      </c>
      <c r="AB29" t="s">
        <v>354</v>
      </c>
      <c r="AC29" t="s">
        <v>4681</v>
      </c>
      <c r="AD29" s="204">
        <v>43122</v>
      </c>
    </row>
    <row r="30" spans="1:30" x14ac:dyDescent="0.25">
      <c r="A30" s="137">
        <v>24755</v>
      </c>
      <c r="B30" s="137">
        <v>14825</v>
      </c>
      <c r="C30" s="137">
        <v>6</v>
      </c>
      <c r="D30" s="139">
        <f t="shared" si="3"/>
        <v>-1</v>
      </c>
      <c r="E30" s="112"/>
      <c r="F30" s="112" t="s">
        <v>300</v>
      </c>
      <c r="G30" s="112" t="s">
        <v>306</v>
      </c>
      <c r="H30" s="112" t="s">
        <v>124</v>
      </c>
      <c r="I30" s="163" t="s">
        <v>307</v>
      </c>
      <c r="J30" s="112"/>
      <c r="K30" s="112"/>
      <c r="L30" s="112"/>
      <c r="M30" s="112"/>
      <c r="N30" s="112" t="s">
        <v>25</v>
      </c>
      <c r="O30" s="113">
        <v>41699</v>
      </c>
      <c r="P30" s="114">
        <v>47</v>
      </c>
      <c r="Q30" s="115">
        <v>7</v>
      </c>
      <c r="R30" s="115">
        <f t="shared" si="0"/>
        <v>3.9166666666666665</v>
      </c>
      <c r="S30" s="116">
        <f t="shared" si="1"/>
        <v>27.416666666666664</v>
      </c>
      <c r="T30" s="112" t="s">
        <v>304</v>
      </c>
      <c r="U30" s="113">
        <v>41701</v>
      </c>
      <c r="V30" s="112"/>
      <c r="W30" s="112"/>
      <c r="X30" s="110" t="s">
        <v>29</v>
      </c>
      <c r="Y30" s="85"/>
      <c r="Z30">
        <f>IF(ISNA(VLOOKUP(A30,[1]InvPiv!$A:$B,2,FALSE)),0,VLOOKUP(A30,[1]InvPiv!$A:$B,2,FALSE))</f>
        <v>7</v>
      </c>
      <c r="AA30" s="73">
        <f t="shared" si="2"/>
        <v>0</v>
      </c>
      <c r="AB30">
        <f>VLOOKUP(A30,[1]ConPiv!$A:$B,2,FALSE)</f>
        <v>7</v>
      </c>
    </row>
    <row r="31" spans="1:30" x14ac:dyDescent="0.25">
      <c r="A31" s="107">
        <v>24803</v>
      </c>
      <c r="B31" s="137">
        <v>14951</v>
      </c>
      <c r="C31" s="137">
        <v>1</v>
      </c>
      <c r="D31" s="139">
        <f t="shared" si="3"/>
        <v>0</v>
      </c>
      <c r="E31" s="112"/>
      <c r="F31" s="112" t="s">
        <v>432</v>
      </c>
      <c r="G31" s="110" t="s">
        <v>492</v>
      </c>
      <c r="H31" s="112" t="s">
        <v>59</v>
      </c>
      <c r="I31" s="163">
        <v>34741</v>
      </c>
      <c r="J31" s="112"/>
      <c r="K31" s="112"/>
      <c r="L31" s="112"/>
      <c r="M31" s="112"/>
      <c r="N31" s="112" t="s">
        <v>754</v>
      </c>
      <c r="O31" s="113">
        <v>41730</v>
      </c>
      <c r="P31" s="114">
        <v>47</v>
      </c>
      <c r="Q31" s="115">
        <v>1</v>
      </c>
      <c r="R31" s="115">
        <f t="shared" si="0"/>
        <v>3.9166666666666665</v>
      </c>
      <c r="S31" s="116">
        <f t="shared" si="1"/>
        <v>3.9166666666666665</v>
      </c>
      <c r="T31" s="112" t="s">
        <v>431</v>
      </c>
      <c r="U31" s="113">
        <v>41708</v>
      </c>
      <c r="V31" s="112"/>
      <c r="W31" s="112"/>
      <c r="X31" s="110" t="s">
        <v>1465</v>
      </c>
      <c r="Y31" s="85"/>
      <c r="Z31">
        <f>IF(ISNA(VLOOKUP(A31,[1]InvPiv!$A:$B,2,FALSE)),0,VLOOKUP(A31,[1]InvPiv!$A:$B,2,FALSE))</f>
        <v>1</v>
      </c>
      <c r="AA31" s="73">
        <f t="shared" si="2"/>
        <v>0</v>
      </c>
      <c r="AB31">
        <f>VLOOKUP(A31,[1]ConPiv!$A:$B,2,FALSE)</f>
        <v>1</v>
      </c>
    </row>
    <row r="32" spans="1:30" x14ac:dyDescent="0.25">
      <c r="A32" s="137">
        <v>24989</v>
      </c>
      <c r="B32" s="137">
        <v>14713</v>
      </c>
      <c r="C32" s="137">
        <v>2</v>
      </c>
      <c r="D32" s="139">
        <f t="shared" si="3"/>
        <v>-3</v>
      </c>
      <c r="E32" s="112"/>
      <c r="F32" s="112" t="s">
        <v>301</v>
      </c>
      <c r="G32" s="112" t="s">
        <v>308</v>
      </c>
      <c r="H32" s="112" t="s">
        <v>3</v>
      </c>
      <c r="I32" s="163" t="s">
        <v>309</v>
      </c>
      <c r="J32" s="112"/>
      <c r="K32" s="112"/>
      <c r="L32" s="112"/>
      <c r="M32" s="112"/>
      <c r="N32" s="112" t="s">
        <v>25</v>
      </c>
      <c r="O32" s="113">
        <v>41699</v>
      </c>
      <c r="P32" s="114">
        <v>47</v>
      </c>
      <c r="Q32" s="115">
        <v>5</v>
      </c>
      <c r="R32" s="115">
        <f t="shared" si="0"/>
        <v>3.9166666666666665</v>
      </c>
      <c r="S32" s="116">
        <f t="shared" si="1"/>
        <v>19.583333333333332</v>
      </c>
      <c r="T32" s="112" t="s">
        <v>868</v>
      </c>
      <c r="U32" s="113">
        <v>41708</v>
      </c>
      <c r="V32" s="112"/>
      <c r="W32" s="112"/>
      <c r="X32" s="110" t="s">
        <v>29</v>
      </c>
      <c r="Y32" s="85"/>
      <c r="Z32">
        <f>IF(ISNA(VLOOKUP(A32,[1]InvPiv!$A:$B,2,FALSE)),0,VLOOKUP(A32,[1]InvPiv!$A:$B,2,FALSE))</f>
        <v>5</v>
      </c>
      <c r="AA32" s="73">
        <f t="shared" si="2"/>
        <v>0</v>
      </c>
      <c r="AB32">
        <f>VLOOKUP(A32,[1]ConPiv!$A:$B,2,FALSE)</f>
        <v>5</v>
      </c>
    </row>
    <row r="33" spans="1:30" x14ac:dyDescent="0.25">
      <c r="A33" s="137">
        <v>24864</v>
      </c>
      <c r="B33" s="137">
        <v>14876</v>
      </c>
      <c r="C33" s="137">
        <v>2</v>
      </c>
      <c r="D33" s="139">
        <f t="shared" si="3"/>
        <v>0</v>
      </c>
      <c r="E33" s="112"/>
      <c r="F33" s="112" t="s">
        <v>314</v>
      </c>
      <c r="G33" s="112" t="s">
        <v>336</v>
      </c>
      <c r="H33" s="112" t="s">
        <v>59</v>
      </c>
      <c r="I33" s="163" t="s">
        <v>337</v>
      </c>
      <c r="J33" s="112"/>
      <c r="K33" s="112"/>
      <c r="L33" s="112"/>
      <c r="M33" s="112"/>
      <c r="N33" s="112" t="s">
        <v>25</v>
      </c>
      <c r="O33" s="113">
        <v>41699</v>
      </c>
      <c r="P33" s="114">
        <v>47</v>
      </c>
      <c r="Q33" s="115">
        <v>2</v>
      </c>
      <c r="R33" s="115">
        <f t="shared" si="0"/>
        <v>3.9166666666666665</v>
      </c>
      <c r="S33" s="116">
        <f t="shared" si="1"/>
        <v>7.833333333333333</v>
      </c>
      <c r="T33" s="112" t="s">
        <v>324</v>
      </c>
      <c r="U33" s="113">
        <v>41715</v>
      </c>
      <c r="V33" s="112"/>
      <c r="W33" s="112"/>
      <c r="X33" s="110" t="s">
        <v>29</v>
      </c>
      <c r="Y33" s="85"/>
      <c r="Z33">
        <f>IF(ISNA(VLOOKUP(A33,[1]InvPiv!$A:$B,2,FALSE)),0,VLOOKUP(A33,[1]InvPiv!$A:$B,2,FALSE))</f>
        <v>2</v>
      </c>
      <c r="AA33" s="73">
        <f t="shared" si="2"/>
        <v>0</v>
      </c>
      <c r="AB33">
        <f>VLOOKUP(A33,[1]ConPiv!$A:$B,2,FALSE)</f>
        <v>2</v>
      </c>
    </row>
    <row r="34" spans="1:30" x14ac:dyDescent="0.25">
      <c r="A34" s="137">
        <v>4513</v>
      </c>
      <c r="B34" s="137">
        <v>5568</v>
      </c>
      <c r="C34" s="137">
        <v>4</v>
      </c>
      <c r="D34" s="139">
        <f t="shared" si="3"/>
        <v>-1</v>
      </c>
      <c r="E34" s="112"/>
      <c r="F34" s="112" t="s">
        <v>318</v>
      </c>
      <c r="G34" s="112" t="s">
        <v>344</v>
      </c>
      <c r="H34" s="112" t="s">
        <v>345</v>
      </c>
      <c r="I34" s="163" t="s">
        <v>346</v>
      </c>
      <c r="J34" s="112"/>
      <c r="K34" s="112"/>
      <c r="L34" s="112"/>
      <c r="M34" s="112"/>
      <c r="N34" s="112" t="s">
        <v>25</v>
      </c>
      <c r="O34" s="113">
        <v>41699</v>
      </c>
      <c r="P34" s="114">
        <v>47</v>
      </c>
      <c r="Q34" s="115">
        <v>5</v>
      </c>
      <c r="R34" s="115">
        <f t="shared" si="0"/>
        <v>3.9166666666666665</v>
      </c>
      <c r="S34" s="116">
        <f t="shared" si="1"/>
        <v>19.583333333333332</v>
      </c>
      <c r="T34" s="112" t="s">
        <v>328</v>
      </c>
      <c r="U34" s="113">
        <v>41722</v>
      </c>
      <c r="V34" s="112"/>
      <c r="W34" s="112"/>
      <c r="X34" s="110" t="s">
        <v>29</v>
      </c>
      <c r="Y34" s="85" t="s">
        <v>2066</v>
      </c>
      <c r="Z34">
        <f>IF(ISNA(VLOOKUP(A34,[1]InvPiv!$A:$B,2,FALSE)),0,VLOOKUP(A34,[1]InvPiv!$A:$B,2,FALSE))</f>
        <v>4.5</v>
      </c>
      <c r="AA34" s="73">
        <f t="shared" si="2"/>
        <v>0.5</v>
      </c>
      <c r="AB34">
        <f>VLOOKUP(A34,[1]ConPiv!$A:$B,2,FALSE)</f>
        <v>5</v>
      </c>
    </row>
    <row r="35" spans="1:30" x14ac:dyDescent="0.25">
      <c r="A35" s="137">
        <v>25635</v>
      </c>
      <c r="B35" s="137">
        <v>15196</v>
      </c>
      <c r="C35" s="137">
        <v>1</v>
      </c>
      <c r="D35" s="139">
        <f t="shared" si="3"/>
        <v>-3</v>
      </c>
      <c r="E35" s="112"/>
      <c r="F35" s="112" t="s">
        <v>320</v>
      </c>
      <c r="G35" s="112" t="s">
        <v>349</v>
      </c>
      <c r="H35" s="112" t="s">
        <v>72</v>
      </c>
      <c r="I35" s="163" t="s">
        <v>350</v>
      </c>
      <c r="J35" s="112"/>
      <c r="K35" s="112"/>
      <c r="L35" s="112"/>
      <c r="M35" s="112"/>
      <c r="N35" s="112" t="s">
        <v>25</v>
      </c>
      <c r="O35" s="113">
        <v>41699</v>
      </c>
      <c r="P35" s="114">
        <v>47</v>
      </c>
      <c r="Q35" s="115">
        <v>4</v>
      </c>
      <c r="R35" s="115">
        <f t="shared" si="0"/>
        <v>3.9166666666666665</v>
      </c>
      <c r="S35" s="116">
        <f t="shared" si="1"/>
        <v>15.666666666666666</v>
      </c>
      <c r="T35" s="112" t="s">
        <v>330</v>
      </c>
      <c r="U35" s="113">
        <v>41729</v>
      </c>
      <c r="V35" s="112"/>
      <c r="W35" s="112"/>
      <c r="X35" s="110" t="s">
        <v>29</v>
      </c>
      <c r="Y35" s="85"/>
      <c r="Z35">
        <f>IF(ISNA(VLOOKUP(A35,[1]InvPiv!$A:$B,2,FALSE)),0,VLOOKUP(A35,[1]InvPiv!$A:$B,2,FALSE))</f>
        <v>4</v>
      </c>
      <c r="AA35" s="73">
        <f t="shared" si="2"/>
        <v>0</v>
      </c>
      <c r="AB35">
        <f>VLOOKUP(A35,[1]ConPiv!$A:$B,2,FALSE)</f>
        <v>4</v>
      </c>
    </row>
    <row r="36" spans="1:30" x14ac:dyDescent="0.25">
      <c r="A36" s="137">
        <v>25429</v>
      </c>
      <c r="B36" s="137">
        <v>14961</v>
      </c>
      <c r="C36" s="137">
        <v>1</v>
      </c>
      <c r="D36" s="139">
        <f t="shared" si="3"/>
        <v>0</v>
      </c>
      <c r="E36" s="112"/>
      <c r="F36" s="112" t="s">
        <v>399</v>
      </c>
      <c r="G36" s="110" t="s">
        <v>483</v>
      </c>
      <c r="H36" s="112" t="s">
        <v>266</v>
      </c>
      <c r="I36" s="163" t="s">
        <v>484</v>
      </c>
      <c r="J36" s="112"/>
      <c r="K36" s="112"/>
      <c r="L36" s="112"/>
      <c r="M36" s="112"/>
      <c r="N36" s="112" t="s">
        <v>25</v>
      </c>
      <c r="O36" s="113">
        <v>41730</v>
      </c>
      <c r="P36" s="114">
        <v>47</v>
      </c>
      <c r="Q36" s="115">
        <v>1</v>
      </c>
      <c r="R36" s="115">
        <f t="shared" si="0"/>
        <v>3.9166666666666665</v>
      </c>
      <c r="S36" s="116">
        <f t="shared" si="1"/>
        <v>3.9166666666666665</v>
      </c>
      <c r="T36" s="112" t="s">
        <v>438</v>
      </c>
      <c r="U36" s="113">
        <v>41743</v>
      </c>
      <c r="V36" s="71"/>
      <c r="W36" s="71"/>
      <c r="X36" s="110" t="s">
        <v>29</v>
      </c>
      <c r="Y36" s="85"/>
      <c r="Z36">
        <f>IF(ISNA(VLOOKUP(A36,[1]InvPiv!$A:$B,2,FALSE)),0,VLOOKUP(A36,[1]InvPiv!$A:$B,2,FALSE))</f>
        <v>1</v>
      </c>
      <c r="AA36" s="73">
        <f t="shared" si="2"/>
        <v>0</v>
      </c>
      <c r="AB36">
        <f>VLOOKUP(A36,[1]ConPiv!$A:$B,2,FALSE)</f>
        <v>1</v>
      </c>
    </row>
    <row r="37" spans="1:30" x14ac:dyDescent="0.25">
      <c r="A37" s="137">
        <v>25431</v>
      </c>
      <c r="B37" s="137">
        <v>15014</v>
      </c>
      <c r="C37" s="137">
        <v>1</v>
      </c>
      <c r="D37" s="139">
        <f t="shared" si="3"/>
        <v>0</v>
      </c>
      <c r="E37" s="112"/>
      <c r="F37" s="112" t="s">
        <v>378</v>
      </c>
      <c r="G37" s="112" t="s">
        <v>479</v>
      </c>
      <c r="H37" s="112" t="s">
        <v>246</v>
      </c>
      <c r="I37" s="163">
        <v>20190</v>
      </c>
      <c r="J37" s="112"/>
      <c r="K37" s="112"/>
      <c r="L37" s="112"/>
      <c r="M37" s="112"/>
      <c r="N37" s="112" t="s">
        <v>25</v>
      </c>
      <c r="O37" s="113">
        <v>41730</v>
      </c>
      <c r="P37" s="114">
        <v>47</v>
      </c>
      <c r="Q37" s="115">
        <v>1</v>
      </c>
      <c r="R37" s="115">
        <f t="shared" si="0"/>
        <v>3.9166666666666665</v>
      </c>
      <c r="S37" s="116">
        <f t="shared" si="1"/>
        <v>3.9166666666666665</v>
      </c>
      <c r="T37" s="112" t="s">
        <v>423</v>
      </c>
      <c r="U37" s="113">
        <v>41750</v>
      </c>
      <c r="V37" s="71"/>
      <c r="W37" s="71"/>
      <c r="X37" s="110" t="s">
        <v>29</v>
      </c>
      <c r="Y37" s="85"/>
      <c r="Z37">
        <f>IF(ISNA(VLOOKUP(A37,[1]InvPiv!$A:$B,2,FALSE)),0,VLOOKUP(A37,[1]InvPiv!$A:$B,2,FALSE))</f>
        <v>1</v>
      </c>
      <c r="AA37" s="73">
        <f t="shared" si="2"/>
        <v>0</v>
      </c>
      <c r="AB37">
        <f>VLOOKUP(A37,[1]ConPiv!$A:$B,2,FALSE)</f>
        <v>1</v>
      </c>
    </row>
    <row r="38" spans="1:30" x14ac:dyDescent="0.25">
      <c r="A38" s="137">
        <v>25846</v>
      </c>
      <c r="B38" s="137">
        <v>15298</v>
      </c>
      <c r="C38" s="137">
        <v>1</v>
      </c>
      <c r="D38" s="139">
        <f t="shared" si="3"/>
        <v>0</v>
      </c>
      <c r="E38" s="112"/>
      <c r="F38" s="112" t="s">
        <v>374</v>
      </c>
      <c r="G38" s="112" t="s">
        <v>480</v>
      </c>
      <c r="H38" s="112" t="s">
        <v>209</v>
      </c>
      <c r="I38" s="163">
        <v>97411</v>
      </c>
      <c r="J38" s="112"/>
      <c r="K38" s="112"/>
      <c r="L38" s="112"/>
      <c r="M38" s="112"/>
      <c r="N38" s="112" t="s">
        <v>25</v>
      </c>
      <c r="O38" s="113">
        <v>41730</v>
      </c>
      <c r="P38" s="114">
        <v>47</v>
      </c>
      <c r="Q38" s="115">
        <v>1</v>
      </c>
      <c r="R38" s="115">
        <f t="shared" si="0"/>
        <v>3.9166666666666665</v>
      </c>
      <c r="S38" s="116">
        <f t="shared" si="1"/>
        <v>3.9166666666666665</v>
      </c>
      <c r="T38" s="112" t="s">
        <v>436</v>
      </c>
      <c r="U38" s="113">
        <v>41750</v>
      </c>
      <c r="V38" s="71"/>
      <c r="W38" s="71"/>
      <c r="X38" s="110" t="s">
        <v>29</v>
      </c>
      <c r="Y38" s="85"/>
      <c r="Z38">
        <f>IF(ISNA(VLOOKUP(A38,[1]InvPiv!$A:$B,2,FALSE)),0,VLOOKUP(A38,[1]InvPiv!$A:$B,2,FALSE))</f>
        <v>1</v>
      </c>
      <c r="AA38" s="73">
        <f t="shared" si="2"/>
        <v>0</v>
      </c>
      <c r="AB38">
        <f>VLOOKUP(A38,[1]ConPiv!$A:$B,2,FALSE)</f>
        <v>1</v>
      </c>
    </row>
    <row r="39" spans="1:30" x14ac:dyDescent="0.25">
      <c r="A39" s="137">
        <v>25964</v>
      </c>
      <c r="B39" s="137">
        <v>15255</v>
      </c>
      <c r="C39" s="137">
        <v>2</v>
      </c>
      <c r="D39" s="139">
        <f t="shared" si="3"/>
        <v>0</v>
      </c>
      <c r="E39" s="112"/>
      <c r="F39" s="112" t="s">
        <v>373</v>
      </c>
      <c r="G39" s="112" t="s">
        <v>482</v>
      </c>
      <c r="H39" s="112" t="s">
        <v>195</v>
      </c>
      <c r="I39" s="163">
        <v>40245</v>
      </c>
      <c r="J39" s="112"/>
      <c r="K39" s="112"/>
      <c r="L39" s="112"/>
      <c r="M39" s="112"/>
      <c r="N39" s="112" t="s">
        <v>25</v>
      </c>
      <c r="O39" s="113">
        <v>41730</v>
      </c>
      <c r="P39" s="114">
        <v>47</v>
      </c>
      <c r="Q39" s="115">
        <v>2</v>
      </c>
      <c r="R39" s="115">
        <f t="shared" si="0"/>
        <v>3.9166666666666665</v>
      </c>
      <c r="S39" s="116">
        <f t="shared" si="1"/>
        <v>7.833333333333333</v>
      </c>
      <c r="T39" s="112" t="s">
        <v>437</v>
      </c>
      <c r="U39" s="113">
        <v>41750</v>
      </c>
      <c r="V39" s="71"/>
      <c r="W39" s="71"/>
      <c r="X39" s="110" t="s">
        <v>29</v>
      </c>
      <c r="Y39" s="85"/>
      <c r="Z39">
        <f>IF(ISNA(VLOOKUP(A39,[1]InvPiv!$A:$B,2,FALSE)),0,VLOOKUP(A39,[1]InvPiv!$A:$B,2,FALSE))</f>
        <v>2.5</v>
      </c>
      <c r="AA39" s="73">
        <f t="shared" si="2"/>
        <v>-0.5</v>
      </c>
      <c r="AB39">
        <f>VLOOKUP(A39,[1]ConPiv!$A:$B,2,FALSE)</f>
        <v>2.5</v>
      </c>
    </row>
    <row r="40" spans="1:30" x14ac:dyDescent="0.25">
      <c r="A40" s="107">
        <v>589</v>
      </c>
      <c r="B40" s="108">
        <v>1793</v>
      </c>
      <c r="C40" s="107"/>
      <c r="D40" s="109"/>
      <c r="E40" s="110"/>
      <c r="F40" s="110" t="s">
        <v>447</v>
      </c>
      <c r="G40" s="110" t="s">
        <v>631</v>
      </c>
      <c r="H40" s="110" t="s">
        <v>83</v>
      </c>
      <c r="I40" s="111" t="s">
        <v>1011</v>
      </c>
      <c r="J40" s="110"/>
      <c r="K40" s="110"/>
      <c r="L40" s="110"/>
      <c r="M40" s="110"/>
      <c r="N40" s="112" t="s">
        <v>25</v>
      </c>
      <c r="O40" s="113">
        <v>41913</v>
      </c>
      <c r="P40" s="114">
        <v>47</v>
      </c>
      <c r="Q40" s="115">
        <v>1</v>
      </c>
      <c r="R40" s="115">
        <f t="shared" si="0"/>
        <v>3.9166666666666665</v>
      </c>
      <c r="S40" s="116">
        <f t="shared" si="1"/>
        <v>3.9166666666666665</v>
      </c>
      <c r="T40" s="112" t="s">
        <v>4774</v>
      </c>
      <c r="U40" s="117">
        <v>41757</v>
      </c>
      <c r="V40" s="70"/>
      <c r="W40" s="70"/>
      <c r="X40" s="110" t="s">
        <v>29</v>
      </c>
      <c r="Y40" s="87" t="s">
        <v>4775</v>
      </c>
      <c r="Z40">
        <f>IF(ISNA(VLOOKUP(A40,[1]InvPiv!$A:$B,2,FALSE)),0,VLOOKUP(A40,[1]InvPiv!$A:$B,2,FALSE))</f>
        <v>1.25</v>
      </c>
      <c r="AA40" s="73">
        <f t="shared" si="2"/>
        <v>-0.25</v>
      </c>
      <c r="AB40">
        <f>VLOOKUP(A40,[1]ConPiv!$A:$B,2,FALSE)</f>
        <v>1.25</v>
      </c>
    </row>
    <row r="41" spans="1:30" x14ac:dyDescent="0.25">
      <c r="A41" s="137">
        <v>25944</v>
      </c>
      <c r="B41" s="137">
        <v>15272</v>
      </c>
      <c r="C41" s="137" t="e">
        <v>#N/A</v>
      </c>
      <c r="D41" s="180"/>
      <c r="E41" s="112"/>
      <c r="F41" s="110" t="s">
        <v>446</v>
      </c>
      <c r="G41" s="110" t="s">
        <v>550</v>
      </c>
      <c r="H41" s="110" t="s">
        <v>370</v>
      </c>
      <c r="I41" s="111">
        <v>6042</v>
      </c>
      <c r="J41" s="110"/>
      <c r="K41" s="110"/>
      <c r="L41" s="110"/>
      <c r="M41" s="110"/>
      <c r="N41" s="110" t="s">
        <v>25</v>
      </c>
      <c r="O41" s="117">
        <v>41730</v>
      </c>
      <c r="P41" s="128">
        <v>47</v>
      </c>
      <c r="Q41" s="129">
        <v>1</v>
      </c>
      <c r="R41" s="129">
        <f t="shared" si="0"/>
        <v>3.9166666666666665</v>
      </c>
      <c r="S41" s="130">
        <f t="shared" si="1"/>
        <v>3.9166666666666665</v>
      </c>
      <c r="T41" s="110" t="s">
        <v>445</v>
      </c>
      <c r="U41" s="117">
        <v>41757</v>
      </c>
      <c r="V41" s="70"/>
      <c r="W41" s="70"/>
      <c r="X41" s="110" t="s">
        <v>29</v>
      </c>
      <c r="Y41" s="85"/>
      <c r="Z41">
        <f>IF(ISNA(VLOOKUP(A41,[1]InvPiv!$A:$B,2,FALSE)),0,VLOOKUP(A41,[1]InvPiv!$A:$B,2,FALSE))</f>
        <v>1</v>
      </c>
      <c r="AA41" s="73">
        <f t="shared" si="2"/>
        <v>0</v>
      </c>
      <c r="AB41">
        <f>VLOOKUP(A41,[1]ConPiv!$A:$B,2,FALSE)</f>
        <v>1</v>
      </c>
    </row>
    <row r="42" spans="1:30" ht="13" x14ac:dyDescent="0.3">
      <c r="A42" s="164">
        <v>25620</v>
      </c>
      <c r="B42" s="164">
        <v>15189</v>
      </c>
      <c r="C42" s="164">
        <v>1</v>
      </c>
      <c r="D42" s="166">
        <f t="shared" ref="D42:D48" si="4">C42-Q42</f>
        <v>0</v>
      </c>
      <c r="E42" s="167"/>
      <c r="F42" s="167" t="s">
        <v>395</v>
      </c>
      <c r="G42" s="167" t="s">
        <v>401</v>
      </c>
      <c r="H42" s="167" t="s">
        <v>87</v>
      </c>
      <c r="I42" s="168">
        <v>11501</v>
      </c>
      <c r="J42" s="167"/>
      <c r="K42" s="167"/>
      <c r="L42" s="167"/>
      <c r="M42" s="167"/>
      <c r="N42" s="167" t="s">
        <v>25</v>
      </c>
      <c r="O42" s="169">
        <v>41730</v>
      </c>
      <c r="P42" s="170">
        <v>47</v>
      </c>
      <c r="Q42" s="171">
        <v>1</v>
      </c>
      <c r="R42" s="171">
        <f t="shared" si="0"/>
        <v>3.9166666666666665</v>
      </c>
      <c r="S42" s="172">
        <f t="shared" si="1"/>
        <v>3.9166666666666665</v>
      </c>
      <c r="T42" s="167" t="s">
        <v>400</v>
      </c>
      <c r="U42" s="169">
        <v>41759</v>
      </c>
      <c r="V42" s="316"/>
      <c r="W42" s="316"/>
      <c r="X42" s="167" t="s">
        <v>29</v>
      </c>
      <c r="Y42" s="317" t="s">
        <v>10551</v>
      </c>
      <c r="Z42">
        <f>IF(ISNA(VLOOKUP(A42,[1]InvPiv!$A:$B,2,FALSE)),0,VLOOKUP(A42,[1]InvPiv!$A:$B,2,FALSE))</f>
        <v>1</v>
      </c>
      <c r="AA42" s="73">
        <f t="shared" si="2"/>
        <v>0</v>
      </c>
      <c r="AB42" t="s">
        <v>354</v>
      </c>
      <c r="AC42" t="s">
        <v>4681</v>
      </c>
      <c r="AD42" s="204">
        <v>43174</v>
      </c>
    </row>
    <row r="43" spans="1:30" x14ac:dyDescent="0.25">
      <c r="A43" s="107">
        <v>26089</v>
      </c>
      <c r="B43" s="137">
        <v>14948</v>
      </c>
      <c r="C43" s="137">
        <v>2</v>
      </c>
      <c r="D43" s="139">
        <f t="shared" si="4"/>
        <v>-1</v>
      </c>
      <c r="E43" s="112"/>
      <c r="F43" s="112" t="s">
        <v>393</v>
      </c>
      <c r="G43" s="112" t="s">
        <v>501</v>
      </c>
      <c r="H43" s="112" t="s">
        <v>198</v>
      </c>
      <c r="I43" s="163">
        <v>21136</v>
      </c>
      <c r="J43" s="112"/>
      <c r="K43" s="112"/>
      <c r="L43" s="112"/>
      <c r="M43" s="112"/>
      <c r="N43" s="112" t="s">
        <v>25</v>
      </c>
      <c r="O43" s="113">
        <v>41760</v>
      </c>
      <c r="P43" s="114">
        <v>47</v>
      </c>
      <c r="Q43" s="115">
        <v>3</v>
      </c>
      <c r="R43" s="115">
        <f t="shared" si="0"/>
        <v>3.9166666666666665</v>
      </c>
      <c r="S43" s="116">
        <f t="shared" si="1"/>
        <v>11.75</v>
      </c>
      <c r="T43" s="112" t="s">
        <v>444</v>
      </c>
      <c r="U43" s="113">
        <v>41764</v>
      </c>
      <c r="V43" s="112"/>
      <c r="W43" s="112"/>
      <c r="X43" s="110" t="s">
        <v>29</v>
      </c>
      <c r="Y43" s="200"/>
      <c r="Z43">
        <f>IF(ISNA(VLOOKUP(A43,[1]InvPiv!$A:$B,2,FALSE)),0,VLOOKUP(A43,[1]InvPiv!$A:$B,2,FALSE))</f>
        <v>3</v>
      </c>
      <c r="AA43" s="73">
        <f t="shared" si="2"/>
        <v>0</v>
      </c>
      <c r="AB43">
        <f>VLOOKUP(A43,[1]ConPiv!$A:$B,2,FALSE)</f>
        <v>3</v>
      </c>
    </row>
    <row r="44" spans="1:30" x14ac:dyDescent="0.25">
      <c r="A44" s="107">
        <v>26068</v>
      </c>
      <c r="B44" s="137">
        <v>15288</v>
      </c>
      <c r="C44" s="137">
        <v>2</v>
      </c>
      <c r="D44" s="139">
        <f t="shared" si="4"/>
        <v>0</v>
      </c>
      <c r="E44" s="112"/>
      <c r="F44" s="112" t="s">
        <v>375</v>
      </c>
      <c r="G44" s="112" t="s">
        <v>494</v>
      </c>
      <c r="H44" s="112" t="s">
        <v>124</v>
      </c>
      <c r="I44" s="163" t="s">
        <v>495</v>
      </c>
      <c r="J44" s="112"/>
      <c r="K44" s="112"/>
      <c r="L44" s="112"/>
      <c r="M44" s="112"/>
      <c r="N44" s="112" t="s">
        <v>25</v>
      </c>
      <c r="O44" s="113">
        <v>41760</v>
      </c>
      <c r="P44" s="114">
        <v>47</v>
      </c>
      <c r="Q44" s="115">
        <v>2</v>
      </c>
      <c r="R44" s="115">
        <f t="shared" si="0"/>
        <v>3.9166666666666665</v>
      </c>
      <c r="S44" s="116">
        <f t="shared" si="1"/>
        <v>7.833333333333333</v>
      </c>
      <c r="T44" s="112" t="s">
        <v>433</v>
      </c>
      <c r="U44" s="113">
        <v>41778</v>
      </c>
      <c r="V44" s="112"/>
      <c r="W44" s="112"/>
      <c r="X44" s="110" t="s">
        <v>29</v>
      </c>
      <c r="Y44" s="85"/>
      <c r="Z44">
        <f>IF(ISNA(VLOOKUP(A44,[1]InvPiv!$A:$B,2,FALSE)),0,VLOOKUP(A44,[1]InvPiv!$A:$B,2,FALSE))</f>
        <v>2</v>
      </c>
      <c r="AA44" s="73">
        <f t="shared" si="2"/>
        <v>0</v>
      </c>
      <c r="AB44">
        <f>VLOOKUP(A44,[1]ConPiv!$A:$B,2,FALSE)</f>
        <v>2</v>
      </c>
    </row>
    <row r="45" spans="1:30" x14ac:dyDescent="0.25">
      <c r="A45" s="107">
        <v>25847</v>
      </c>
      <c r="B45" s="137">
        <v>15178</v>
      </c>
      <c r="C45" s="137">
        <v>2</v>
      </c>
      <c r="D45" s="139">
        <f t="shared" si="4"/>
        <v>0</v>
      </c>
      <c r="E45" s="112"/>
      <c r="F45" s="112" t="s">
        <v>451</v>
      </c>
      <c r="G45" s="112" t="s">
        <v>150</v>
      </c>
      <c r="H45" s="112" t="s">
        <v>72</v>
      </c>
      <c r="I45" s="163">
        <v>31093</v>
      </c>
      <c r="J45" s="112"/>
      <c r="K45" s="112"/>
      <c r="L45" s="112"/>
      <c r="M45" s="112"/>
      <c r="N45" s="112" t="s">
        <v>25</v>
      </c>
      <c r="O45" s="113">
        <v>41760</v>
      </c>
      <c r="P45" s="114">
        <v>47</v>
      </c>
      <c r="Q45" s="115">
        <v>2</v>
      </c>
      <c r="R45" s="115">
        <f t="shared" si="0"/>
        <v>3.9166666666666665</v>
      </c>
      <c r="S45" s="116">
        <f t="shared" si="1"/>
        <v>7.833333333333333</v>
      </c>
      <c r="T45" s="112" t="s">
        <v>450</v>
      </c>
      <c r="U45" s="113">
        <v>41785</v>
      </c>
      <c r="V45" s="112"/>
      <c r="W45" s="112"/>
      <c r="X45" s="110" t="s">
        <v>29</v>
      </c>
      <c r="Y45" s="85"/>
      <c r="Z45">
        <f>IF(ISNA(VLOOKUP(A45,[1]InvPiv!$A:$B,2,FALSE)),0,VLOOKUP(A45,[1]InvPiv!$A:$B,2,FALSE))</f>
        <v>2</v>
      </c>
      <c r="AA45" s="73">
        <f t="shared" si="2"/>
        <v>0</v>
      </c>
      <c r="AB45">
        <f>VLOOKUP(A45,[1]ConPiv!$A:$B,2,FALSE)</f>
        <v>2</v>
      </c>
    </row>
    <row r="46" spans="1:30" x14ac:dyDescent="0.25">
      <c r="A46" s="107">
        <v>26430</v>
      </c>
      <c r="B46" s="137">
        <v>15533</v>
      </c>
      <c r="C46" s="137">
        <v>9</v>
      </c>
      <c r="D46" s="139">
        <f t="shared" si="4"/>
        <v>3</v>
      </c>
      <c r="E46" s="112"/>
      <c r="F46" s="112" t="s">
        <v>390</v>
      </c>
      <c r="G46" s="112" t="s">
        <v>509</v>
      </c>
      <c r="H46" s="112" t="s">
        <v>254</v>
      </c>
      <c r="I46" s="163">
        <v>43205</v>
      </c>
      <c r="J46" s="112"/>
      <c r="K46" s="112"/>
      <c r="L46" s="112"/>
      <c r="M46" s="112"/>
      <c r="N46" s="112" t="s">
        <v>25</v>
      </c>
      <c r="O46" s="113">
        <v>41760</v>
      </c>
      <c r="P46" s="114">
        <v>47</v>
      </c>
      <c r="Q46" s="115">
        <v>6</v>
      </c>
      <c r="R46" s="115">
        <f t="shared" si="0"/>
        <v>3.9166666666666665</v>
      </c>
      <c r="S46" s="116">
        <f t="shared" si="1"/>
        <v>23.5</v>
      </c>
      <c r="T46" s="112" t="s">
        <v>466</v>
      </c>
      <c r="U46" s="113">
        <v>41785</v>
      </c>
      <c r="V46" s="112"/>
      <c r="W46" s="112"/>
      <c r="X46" s="110" t="s">
        <v>29</v>
      </c>
      <c r="Y46" s="85"/>
      <c r="Z46">
        <f>IF(ISNA(VLOOKUP(A46,[1]InvPiv!$A:$B,2,FALSE)),0,VLOOKUP(A46,[1]InvPiv!$A:$B,2,FALSE))</f>
        <v>6</v>
      </c>
      <c r="AA46" s="73">
        <f t="shared" si="2"/>
        <v>0</v>
      </c>
      <c r="AB46">
        <f>VLOOKUP(A46,[1]ConPiv!$A:$B,2,FALSE)</f>
        <v>6</v>
      </c>
    </row>
    <row r="47" spans="1:30" x14ac:dyDescent="0.25">
      <c r="A47" s="107">
        <v>25415</v>
      </c>
      <c r="B47" s="137">
        <v>15064</v>
      </c>
      <c r="C47" s="137">
        <v>1</v>
      </c>
      <c r="D47" s="139">
        <f t="shared" si="4"/>
        <v>0</v>
      </c>
      <c r="E47" s="112"/>
      <c r="F47" s="112" t="s">
        <v>376</v>
      </c>
      <c r="G47" s="112" t="s">
        <v>493</v>
      </c>
      <c r="H47" s="112" t="s">
        <v>87</v>
      </c>
      <c r="I47" s="163">
        <v>10801</v>
      </c>
      <c r="J47" s="112"/>
      <c r="K47" s="112"/>
      <c r="L47" s="112"/>
      <c r="M47" s="112"/>
      <c r="N47" s="112" t="s">
        <v>25</v>
      </c>
      <c r="O47" s="113">
        <v>41791</v>
      </c>
      <c r="P47" s="114">
        <v>47</v>
      </c>
      <c r="Q47" s="115">
        <v>1</v>
      </c>
      <c r="R47" s="115">
        <f t="shared" si="0"/>
        <v>3.9166666666666665</v>
      </c>
      <c r="S47" s="116">
        <f t="shared" si="1"/>
        <v>3.9166666666666665</v>
      </c>
      <c r="T47" s="112" t="s">
        <v>430</v>
      </c>
      <c r="U47" s="113">
        <v>41806</v>
      </c>
      <c r="V47" s="70"/>
      <c r="W47" s="70"/>
      <c r="X47" s="110" t="s">
        <v>29</v>
      </c>
      <c r="Y47" s="85"/>
      <c r="Z47">
        <f>IF(ISNA(VLOOKUP(A47,[1]InvPiv!$A:$B,2,FALSE)),0,VLOOKUP(A47,[1]InvPiv!$A:$B,2,FALSE))</f>
        <v>1</v>
      </c>
      <c r="AA47" s="73">
        <f t="shared" si="2"/>
        <v>0</v>
      </c>
      <c r="AB47">
        <f>VLOOKUP(A47,[1]ConPiv!$A:$B,2,FALSE)</f>
        <v>1</v>
      </c>
    </row>
    <row r="48" spans="1:30" x14ac:dyDescent="0.25">
      <c r="A48" s="107">
        <v>26625</v>
      </c>
      <c r="B48" s="137">
        <v>15114</v>
      </c>
      <c r="C48" s="137">
        <v>1</v>
      </c>
      <c r="D48" s="139">
        <f t="shared" si="4"/>
        <v>-1</v>
      </c>
      <c r="E48" s="112"/>
      <c r="F48" s="112" t="s">
        <v>361</v>
      </c>
      <c r="G48" s="112" t="s">
        <v>510</v>
      </c>
      <c r="H48" s="112" t="s">
        <v>3</v>
      </c>
      <c r="I48" s="163" t="s">
        <v>511</v>
      </c>
      <c r="J48" s="112"/>
      <c r="K48" s="112"/>
      <c r="L48" s="112"/>
      <c r="M48" s="112"/>
      <c r="N48" s="112" t="s">
        <v>25</v>
      </c>
      <c r="O48" s="113">
        <v>41791</v>
      </c>
      <c r="P48" s="114">
        <v>47</v>
      </c>
      <c r="Q48" s="115">
        <v>2</v>
      </c>
      <c r="R48" s="115">
        <f t="shared" si="0"/>
        <v>3.9166666666666665</v>
      </c>
      <c r="S48" s="116">
        <f t="shared" si="1"/>
        <v>7.833333333333333</v>
      </c>
      <c r="T48" s="112" t="s">
        <v>473</v>
      </c>
      <c r="U48" s="113">
        <v>41815</v>
      </c>
      <c r="V48" s="70"/>
      <c r="W48" s="70"/>
      <c r="X48" s="110" t="s">
        <v>29</v>
      </c>
      <c r="Y48" s="85"/>
      <c r="Z48">
        <f>IF(ISNA(VLOOKUP(A48,[1]InvPiv!$A:$B,2,FALSE)),0,VLOOKUP(A48,[1]InvPiv!$A:$B,2,FALSE))</f>
        <v>2</v>
      </c>
      <c r="AA48" s="73">
        <f t="shared" si="2"/>
        <v>0</v>
      </c>
      <c r="AB48">
        <f>VLOOKUP(A48,[1]ConPiv!$A:$B,2,FALSE)</f>
        <v>2</v>
      </c>
    </row>
    <row r="49" spans="1:28" x14ac:dyDescent="0.25">
      <c r="A49" s="107">
        <v>22130</v>
      </c>
      <c r="B49" s="137" t="s">
        <v>553</v>
      </c>
      <c r="C49" s="137"/>
      <c r="D49" s="139"/>
      <c r="E49" s="112"/>
      <c r="F49" s="112" t="s">
        <v>552</v>
      </c>
      <c r="G49" s="112" t="s">
        <v>554</v>
      </c>
      <c r="H49" s="112" t="s">
        <v>124</v>
      </c>
      <c r="I49" s="163">
        <v>75904</v>
      </c>
      <c r="J49" s="112"/>
      <c r="K49" s="112"/>
      <c r="L49" s="112"/>
      <c r="M49" s="112"/>
      <c r="N49" s="112" t="s">
        <v>25</v>
      </c>
      <c r="O49" s="113">
        <v>41791</v>
      </c>
      <c r="P49" s="114">
        <v>47</v>
      </c>
      <c r="Q49" s="115">
        <v>2</v>
      </c>
      <c r="R49" s="115">
        <f t="shared" si="0"/>
        <v>3.9166666666666665</v>
      </c>
      <c r="S49" s="116">
        <f t="shared" si="1"/>
        <v>7.833333333333333</v>
      </c>
      <c r="T49" s="112" t="s">
        <v>551</v>
      </c>
      <c r="U49" s="113">
        <v>41818</v>
      </c>
      <c r="V49" s="70"/>
      <c r="W49" s="70"/>
      <c r="X49" s="110" t="s">
        <v>29</v>
      </c>
      <c r="Y49" s="85"/>
      <c r="Z49">
        <f>IF(ISNA(VLOOKUP(A49,[1]InvPiv!$A:$B,2,FALSE)),0,VLOOKUP(A49,[1]InvPiv!$A:$B,2,FALSE))</f>
        <v>2</v>
      </c>
      <c r="AA49" s="73">
        <f t="shared" si="2"/>
        <v>0</v>
      </c>
      <c r="AB49">
        <f>VLOOKUP(A49,[1]ConPiv!$A:$B,2,FALSE)</f>
        <v>2</v>
      </c>
    </row>
    <row r="50" spans="1:28" x14ac:dyDescent="0.25">
      <c r="A50" s="107">
        <v>26775</v>
      </c>
      <c r="B50" s="107">
        <v>15590</v>
      </c>
      <c r="C50" s="107"/>
      <c r="D50" s="109"/>
      <c r="E50" s="110"/>
      <c r="F50" s="110" t="s">
        <v>564</v>
      </c>
      <c r="G50" s="110" t="s">
        <v>721</v>
      </c>
      <c r="H50" s="110" t="s">
        <v>72</v>
      </c>
      <c r="I50" s="111">
        <v>30281</v>
      </c>
      <c r="J50" s="110"/>
      <c r="K50" s="110"/>
      <c r="L50" s="110"/>
      <c r="M50" s="110"/>
      <c r="N50" s="110" t="s">
        <v>25</v>
      </c>
      <c r="O50" s="117">
        <v>41821</v>
      </c>
      <c r="P50" s="128">
        <v>47</v>
      </c>
      <c r="Q50" s="129">
        <v>1</v>
      </c>
      <c r="R50" s="129">
        <f t="shared" si="0"/>
        <v>3.9166666666666665</v>
      </c>
      <c r="S50" s="130">
        <f t="shared" si="1"/>
        <v>3.9166666666666665</v>
      </c>
      <c r="T50" s="110" t="s">
        <v>477</v>
      </c>
      <c r="U50" s="117">
        <v>41827</v>
      </c>
      <c r="V50" s="106"/>
      <c r="W50" s="106"/>
      <c r="X50" s="110" t="s">
        <v>29</v>
      </c>
      <c r="Y50" s="85"/>
      <c r="Z50">
        <f>IF(ISNA(VLOOKUP(A50,[1]InvPiv!$A:$B,2,FALSE)),0,VLOOKUP(A50,[1]InvPiv!$A:$B,2,FALSE))</f>
        <v>1</v>
      </c>
      <c r="AA50" s="73">
        <f t="shared" si="2"/>
        <v>0</v>
      </c>
      <c r="AB50">
        <f>VLOOKUP(A50,[1]ConPiv!$A:$B,2,FALSE)</f>
        <v>1</v>
      </c>
    </row>
    <row r="51" spans="1:28" x14ac:dyDescent="0.25">
      <c r="A51" s="107">
        <v>26631</v>
      </c>
      <c r="B51" s="107">
        <v>15462</v>
      </c>
      <c r="C51" s="107"/>
      <c r="D51" s="109"/>
      <c r="E51" s="110"/>
      <c r="F51" s="110" t="s">
        <v>559</v>
      </c>
      <c r="G51" s="110" t="s">
        <v>532</v>
      </c>
      <c r="H51" s="110" t="s">
        <v>83</v>
      </c>
      <c r="I51" s="111">
        <v>91301</v>
      </c>
      <c r="J51" s="110"/>
      <c r="K51" s="110"/>
      <c r="L51" s="110"/>
      <c r="M51" s="110"/>
      <c r="N51" s="110" t="s">
        <v>25</v>
      </c>
      <c r="O51" s="117">
        <v>41821</v>
      </c>
      <c r="P51" s="128">
        <v>47</v>
      </c>
      <c r="Q51" s="129">
        <v>1</v>
      </c>
      <c r="R51" s="129">
        <f t="shared" si="0"/>
        <v>3.9166666666666665</v>
      </c>
      <c r="S51" s="130">
        <f t="shared" si="1"/>
        <v>3.9166666666666665</v>
      </c>
      <c r="T51" s="110" t="s">
        <v>472</v>
      </c>
      <c r="U51" s="117">
        <v>41830</v>
      </c>
      <c r="V51" s="106"/>
      <c r="W51" s="106"/>
      <c r="X51" s="110" t="s">
        <v>29</v>
      </c>
      <c r="Y51" s="85"/>
      <c r="Z51">
        <f>IF(ISNA(VLOOKUP(A51,[1]InvPiv!$A:$B,2,FALSE)),0,VLOOKUP(A51,[1]InvPiv!$A:$B,2,FALSE))</f>
        <v>1</v>
      </c>
      <c r="AA51" s="73">
        <f t="shared" si="2"/>
        <v>0</v>
      </c>
      <c r="AB51">
        <f>VLOOKUP(A51,[1]ConPiv!$A:$B,2,FALSE)</f>
        <v>1</v>
      </c>
    </row>
    <row r="52" spans="1:28" x14ac:dyDescent="0.25">
      <c r="A52" s="107">
        <v>26522</v>
      </c>
      <c r="B52" s="107">
        <v>16365</v>
      </c>
      <c r="C52" s="107"/>
      <c r="D52" s="109"/>
      <c r="E52" s="110"/>
      <c r="F52" s="110" t="s">
        <v>562</v>
      </c>
      <c r="G52" s="110" t="s">
        <v>6</v>
      </c>
      <c r="H52" s="110" t="s">
        <v>23</v>
      </c>
      <c r="I52" s="111" t="s">
        <v>779</v>
      </c>
      <c r="J52" s="110"/>
      <c r="K52" s="110"/>
      <c r="L52" s="110"/>
      <c r="M52" s="110"/>
      <c r="N52" s="110" t="s">
        <v>25</v>
      </c>
      <c r="O52" s="117">
        <v>41821</v>
      </c>
      <c r="P52" s="128">
        <v>47</v>
      </c>
      <c r="Q52" s="129">
        <v>1</v>
      </c>
      <c r="R52" s="129">
        <f t="shared" si="0"/>
        <v>3.9166666666666665</v>
      </c>
      <c r="S52" s="130">
        <f t="shared" si="1"/>
        <v>3.9166666666666665</v>
      </c>
      <c r="T52" s="110" t="s">
        <v>462</v>
      </c>
      <c r="U52" s="117">
        <v>41834</v>
      </c>
      <c r="V52" s="106"/>
      <c r="W52" s="106"/>
      <c r="X52" s="110" t="s">
        <v>29</v>
      </c>
      <c r="Y52" s="85" t="s">
        <v>1984</v>
      </c>
      <c r="Z52">
        <v>1</v>
      </c>
      <c r="AA52" s="73">
        <f t="shared" si="2"/>
        <v>0</v>
      </c>
      <c r="AB52">
        <f>VLOOKUP(A52,[1]ConPiv!$A:$B,2,FALSE)</f>
        <v>1</v>
      </c>
    </row>
    <row r="53" spans="1:28" x14ac:dyDescent="0.25">
      <c r="A53" s="107">
        <v>6136</v>
      </c>
      <c r="B53" s="107" t="s">
        <v>360</v>
      </c>
      <c r="C53" s="107"/>
      <c r="D53" s="109"/>
      <c r="E53" s="110"/>
      <c r="F53" s="110" t="s">
        <v>567</v>
      </c>
      <c r="G53" s="110" t="s">
        <v>770</v>
      </c>
      <c r="H53" s="110" t="s">
        <v>124</v>
      </c>
      <c r="I53" s="111">
        <v>75150</v>
      </c>
      <c r="J53" s="110"/>
      <c r="K53" s="110"/>
      <c r="L53" s="110"/>
      <c r="M53" s="110"/>
      <c r="N53" s="110" t="s">
        <v>25</v>
      </c>
      <c r="O53" s="117">
        <v>41821</v>
      </c>
      <c r="P53" s="128">
        <v>47</v>
      </c>
      <c r="Q53" s="129">
        <v>1</v>
      </c>
      <c r="R53" s="129">
        <f t="shared" si="0"/>
        <v>3.9166666666666665</v>
      </c>
      <c r="S53" s="130">
        <f t="shared" si="1"/>
        <v>3.9166666666666665</v>
      </c>
      <c r="T53" s="110" t="s">
        <v>469</v>
      </c>
      <c r="U53" s="117">
        <v>41837</v>
      </c>
      <c r="V53" s="106"/>
      <c r="W53" s="106"/>
      <c r="X53" s="110" t="s">
        <v>29</v>
      </c>
      <c r="Y53" s="85"/>
      <c r="Z53">
        <f>IF(ISNA(VLOOKUP(A53,[1]InvPiv!$A:$B,2,FALSE)),0,VLOOKUP(A53,[1]InvPiv!$A:$B,2,FALSE))</f>
        <v>1</v>
      </c>
      <c r="AA53" s="73">
        <f t="shared" si="2"/>
        <v>0</v>
      </c>
      <c r="AB53">
        <f>VLOOKUP(A53,[1]ConPiv!$A:$B,2,FALSE)</f>
        <v>1</v>
      </c>
    </row>
    <row r="54" spans="1:28" x14ac:dyDescent="0.25">
      <c r="A54" s="107">
        <v>26607</v>
      </c>
      <c r="B54" s="107">
        <v>16038</v>
      </c>
      <c r="C54" s="107"/>
      <c r="D54" s="109"/>
      <c r="E54" s="110"/>
      <c r="F54" s="110" t="s">
        <v>561</v>
      </c>
      <c r="G54" s="110" t="s">
        <v>6</v>
      </c>
      <c r="H54" s="110" t="s">
        <v>23</v>
      </c>
      <c r="I54" s="111" t="s">
        <v>778</v>
      </c>
      <c r="J54" s="110"/>
      <c r="K54" s="110"/>
      <c r="L54" s="110"/>
      <c r="M54" s="110"/>
      <c r="N54" s="110" t="s">
        <v>25</v>
      </c>
      <c r="O54" s="117">
        <v>41821</v>
      </c>
      <c r="P54" s="128">
        <v>47</v>
      </c>
      <c r="Q54" s="129">
        <v>2</v>
      </c>
      <c r="R54" s="129">
        <f t="shared" si="0"/>
        <v>3.9166666666666665</v>
      </c>
      <c r="S54" s="130">
        <f t="shared" si="1"/>
        <v>7.833333333333333</v>
      </c>
      <c r="T54" s="110" t="s">
        <v>463</v>
      </c>
      <c r="U54" s="117">
        <v>41842</v>
      </c>
      <c r="V54" s="106"/>
      <c r="W54" s="106"/>
      <c r="X54" s="110" t="s">
        <v>29</v>
      </c>
      <c r="Y54" s="85" t="s">
        <v>1984</v>
      </c>
      <c r="Z54">
        <v>2</v>
      </c>
      <c r="AA54" s="73">
        <f t="shared" si="2"/>
        <v>0</v>
      </c>
      <c r="AB54">
        <f>VLOOKUP(A54,[1]ConPiv!$A:$B,2,FALSE)</f>
        <v>2</v>
      </c>
    </row>
    <row r="55" spans="1:28" x14ac:dyDescent="0.25">
      <c r="A55" s="107">
        <v>24136</v>
      </c>
      <c r="B55" s="107">
        <v>14513</v>
      </c>
      <c r="C55" s="107"/>
      <c r="D55" s="109"/>
      <c r="E55" s="110"/>
      <c r="F55" s="110" t="s">
        <v>555</v>
      </c>
      <c r="G55" s="110" t="s">
        <v>521</v>
      </c>
      <c r="H55" s="110" t="s">
        <v>83</v>
      </c>
      <c r="I55" s="111">
        <v>93458</v>
      </c>
      <c r="J55" s="110"/>
      <c r="K55" s="110"/>
      <c r="L55" s="110"/>
      <c r="M55" s="110"/>
      <c r="N55" s="110" t="s">
        <v>25</v>
      </c>
      <c r="O55" s="117">
        <v>41821</v>
      </c>
      <c r="P55" s="128">
        <v>47</v>
      </c>
      <c r="Q55" s="129">
        <v>39</v>
      </c>
      <c r="R55" s="129">
        <f t="shared" si="0"/>
        <v>3.9166666666666665</v>
      </c>
      <c r="S55" s="130">
        <f t="shared" si="1"/>
        <v>152.75</v>
      </c>
      <c r="T55" s="110" t="s">
        <v>164</v>
      </c>
      <c r="U55" s="117">
        <v>41843</v>
      </c>
      <c r="V55" s="106"/>
      <c r="W55" s="106"/>
      <c r="X55" s="110" t="s">
        <v>29</v>
      </c>
      <c r="Y55" s="85"/>
      <c r="Z55">
        <f>IF(ISNA(VLOOKUP(A55,[1]InvPiv!$A:$B,2,FALSE)),0,VLOOKUP(A55,[1]InvPiv!$A:$B,2,FALSE))</f>
        <v>38.5</v>
      </c>
      <c r="AA55" s="73">
        <f t="shared" si="2"/>
        <v>0.5</v>
      </c>
      <c r="AB55">
        <f>VLOOKUP(A55,[1]ConPiv!$A:$B,2,FALSE)</f>
        <v>39.5</v>
      </c>
    </row>
    <row r="56" spans="1:28" x14ac:dyDescent="0.25">
      <c r="A56" s="107">
        <v>27258</v>
      </c>
      <c r="B56" s="107">
        <v>15463</v>
      </c>
      <c r="C56" s="107"/>
      <c r="D56" s="109"/>
      <c r="E56" s="110"/>
      <c r="F56" s="110" t="s">
        <v>556</v>
      </c>
      <c r="G56" s="110" t="s">
        <v>774</v>
      </c>
      <c r="H56" s="110" t="s">
        <v>91</v>
      </c>
      <c r="I56" s="111" t="s">
        <v>775</v>
      </c>
      <c r="J56" s="110"/>
      <c r="K56" s="110"/>
      <c r="L56" s="110"/>
      <c r="M56" s="110"/>
      <c r="N56" s="110" t="s">
        <v>25</v>
      </c>
      <c r="O56" s="117">
        <v>41821</v>
      </c>
      <c r="P56" s="128">
        <v>47</v>
      </c>
      <c r="Q56" s="129">
        <v>1</v>
      </c>
      <c r="R56" s="129">
        <f t="shared" si="0"/>
        <v>3.9166666666666665</v>
      </c>
      <c r="S56" s="130">
        <f t="shared" si="1"/>
        <v>3.9166666666666665</v>
      </c>
      <c r="T56" s="110" t="s">
        <v>458</v>
      </c>
      <c r="U56" s="117">
        <v>41848</v>
      </c>
      <c r="V56" s="106"/>
      <c r="W56" s="106"/>
      <c r="X56" s="110" t="s">
        <v>29</v>
      </c>
      <c r="Y56" s="85"/>
      <c r="Z56">
        <f>IF(ISNA(VLOOKUP(A56,[1]InvPiv!$A:$B,2,FALSE)),0,VLOOKUP(A56,[1]InvPiv!$A:$B,2,FALSE))</f>
        <v>1</v>
      </c>
      <c r="AA56" s="73">
        <f t="shared" si="2"/>
        <v>0</v>
      </c>
      <c r="AB56">
        <f>VLOOKUP(A56,[1]ConPiv!$A:$B,2,FALSE)</f>
        <v>1</v>
      </c>
    </row>
    <row r="57" spans="1:28" x14ac:dyDescent="0.25">
      <c r="A57" s="107">
        <v>26341</v>
      </c>
      <c r="B57" s="107">
        <v>15447</v>
      </c>
      <c r="C57" s="107"/>
      <c r="D57" s="109"/>
      <c r="E57" s="110"/>
      <c r="F57" s="110" t="s">
        <v>557</v>
      </c>
      <c r="G57" s="110" t="s">
        <v>682</v>
      </c>
      <c r="H57" s="110" t="s">
        <v>72</v>
      </c>
      <c r="I57" s="111" t="s">
        <v>777</v>
      </c>
      <c r="J57" s="110"/>
      <c r="K57" s="110"/>
      <c r="L57" s="110"/>
      <c r="M57" s="110"/>
      <c r="N57" s="110" t="s">
        <v>25</v>
      </c>
      <c r="O57" s="117">
        <v>41821</v>
      </c>
      <c r="P57" s="128">
        <v>47</v>
      </c>
      <c r="Q57" s="129">
        <v>3</v>
      </c>
      <c r="R57" s="129">
        <f t="shared" si="0"/>
        <v>3.9166666666666665</v>
      </c>
      <c r="S57" s="130">
        <f t="shared" si="1"/>
        <v>11.75</v>
      </c>
      <c r="T57" s="110" t="s">
        <v>776</v>
      </c>
      <c r="U57" s="117">
        <v>41849</v>
      </c>
      <c r="V57" s="106"/>
      <c r="W57" s="106"/>
      <c r="X57" s="110" t="s">
        <v>29</v>
      </c>
      <c r="Y57" s="85"/>
      <c r="Z57">
        <f>IF(ISNA(VLOOKUP(A57,[1]InvPiv!$A:$B,2,FALSE)),0,VLOOKUP(A57,[1]InvPiv!$A:$B,2,FALSE))</f>
        <v>3</v>
      </c>
      <c r="AA57" s="73">
        <f t="shared" si="2"/>
        <v>0</v>
      </c>
      <c r="AB57">
        <f>VLOOKUP(A57,[1]ConPiv!$A:$B,2,FALSE)</f>
        <v>3</v>
      </c>
    </row>
    <row r="58" spans="1:28" x14ac:dyDescent="0.25">
      <c r="A58" s="107">
        <v>26906</v>
      </c>
      <c r="B58" s="108">
        <v>15763</v>
      </c>
      <c r="C58" s="107"/>
      <c r="D58" s="109"/>
      <c r="E58" s="110"/>
      <c r="F58" s="110" t="s">
        <v>872</v>
      </c>
      <c r="G58" s="110" t="s">
        <v>539</v>
      </c>
      <c r="H58" s="110" t="s">
        <v>355</v>
      </c>
      <c r="I58" s="111" t="s">
        <v>1012</v>
      </c>
      <c r="J58" s="110"/>
      <c r="K58" s="110"/>
      <c r="L58" s="110"/>
      <c r="M58" s="110"/>
      <c r="N58" s="112" t="s">
        <v>25</v>
      </c>
      <c r="O58" s="113">
        <v>41913</v>
      </c>
      <c r="P58" s="114">
        <v>47</v>
      </c>
      <c r="Q58" s="115">
        <v>2</v>
      </c>
      <c r="R58" s="115">
        <f t="shared" si="0"/>
        <v>3.9166666666666665</v>
      </c>
      <c r="S58" s="116">
        <f t="shared" si="1"/>
        <v>7.833333333333333</v>
      </c>
      <c r="T58" s="112" t="s">
        <v>871</v>
      </c>
      <c r="U58" s="117">
        <v>41850</v>
      </c>
      <c r="V58" s="106"/>
      <c r="W58" s="106"/>
      <c r="X58" s="110" t="s">
        <v>29</v>
      </c>
      <c r="Y58" s="87"/>
      <c r="Z58">
        <f>IF(ISNA(VLOOKUP(A58,[1]InvPiv!$A:$B,2,FALSE)),0,VLOOKUP(A58,[1]InvPiv!$A:$B,2,FALSE))</f>
        <v>2</v>
      </c>
      <c r="AA58" s="73">
        <f t="shared" si="2"/>
        <v>0</v>
      </c>
      <c r="AB58">
        <f>VLOOKUP(A58,[1]ConPiv!$A:$B,2,FALSE)</f>
        <v>2</v>
      </c>
    </row>
    <row r="59" spans="1:28" x14ac:dyDescent="0.25">
      <c r="A59" s="108">
        <v>19385</v>
      </c>
      <c r="B59" s="108">
        <v>17913</v>
      </c>
      <c r="C59" s="107"/>
      <c r="D59" s="109"/>
      <c r="E59" s="110"/>
      <c r="F59" s="110" t="s">
        <v>4571</v>
      </c>
      <c r="G59" s="110" t="s">
        <v>3495</v>
      </c>
      <c r="H59" s="107" t="s">
        <v>83</v>
      </c>
      <c r="I59" s="111" t="s">
        <v>4572</v>
      </c>
      <c r="J59" s="110"/>
      <c r="K59" s="110"/>
      <c r="L59" s="110"/>
      <c r="M59" s="110"/>
      <c r="N59" s="110" t="s">
        <v>25</v>
      </c>
      <c r="O59" s="117">
        <v>42552</v>
      </c>
      <c r="P59" s="128">
        <v>47</v>
      </c>
      <c r="Q59" s="115">
        <v>1</v>
      </c>
      <c r="R59" s="129">
        <f t="shared" si="0"/>
        <v>3.9166666666666665</v>
      </c>
      <c r="S59" s="130">
        <f t="shared" si="1"/>
        <v>3.9166666666666665</v>
      </c>
      <c r="T59" s="112" t="s">
        <v>4573</v>
      </c>
      <c r="U59" s="117">
        <v>41852</v>
      </c>
      <c r="V59" s="110"/>
      <c r="W59" s="110"/>
      <c r="X59" s="110" t="s">
        <v>29</v>
      </c>
      <c r="Y59" s="183"/>
      <c r="Z59">
        <f>IF(ISNA(VLOOKUP(A59,[1]InvPiv!$A:$B,2,FALSE)),0,VLOOKUP(A59,[1]InvPiv!$A:$B,2,FALSE))</f>
        <v>1</v>
      </c>
      <c r="AA59" s="185">
        <f t="shared" si="2"/>
        <v>0</v>
      </c>
      <c r="AB59">
        <f>VLOOKUP(A59,[1]ConPiv!$A:$B,2,FALSE)</f>
        <v>1</v>
      </c>
    </row>
    <row r="60" spans="1:28" x14ac:dyDescent="0.25">
      <c r="A60" s="137">
        <v>26675</v>
      </c>
      <c r="B60" s="138">
        <v>15633</v>
      </c>
      <c r="C60" s="137"/>
      <c r="D60" s="139"/>
      <c r="E60" s="112"/>
      <c r="F60" s="112" t="s">
        <v>566</v>
      </c>
      <c r="G60" s="112" t="s">
        <v>782</v>
      </c>
      <c r="H60" s="112" t="s">
        <v>79</v>
      </c>
      <c r="I60" s="140" t="s">
        <v>783</v>
      </c>
      <c r="J60" s="112"/>
      <c r="K60" s="112"/>
      <c r="L60" s="112"/>
      <c r="M60" s="112"/>
      <c r="N60" s="112" t="s">
        <v>25</v>
      </c>
      <c r="O60" s="113">
        <v>41821</v>
      </c>
      <c r="P60" s="114">
        <v>47</v>
      </c>
      <c r="Q60" s="115">
        <v>1</v>
      </c>
      <c r="R60" s="115">
        <f t="shared" si="0"/>
        <v>3.9166666666666665</v>
      </c>
      <c r="S60" s="116">
        <f t="shared" si="1"/>
        <v>3.9166666666666665</v>
      </c>
      <c r="T60" s="112" t="s">
        <v>468</v>
      </c>
      <c r="U60" s="113">
        <v>41856</v>
      </c>
      <c r="V60" s="36"/>
      <c r="W60" s="36"/>
      <c r="X60" s="110" t="s">
        <v>29</v>
      </c>
      <c r="Y60" s="85"/>
      <c r="Z60">
        <f>IF(ISNA(VLOOKUP(A60,[1]InvPiv!$A:$B,2,FALSE)),0,VLOOKUP(A60,[1]InvPiv!$A:$B,2,FALSE))</f>
        <v>1</v>
      </c>
      <c r="AA60" s="73">
        <f t="shared" si="2"/>
        <v>0</v>
      </c>
      <c r="AB60">
        <f>VLOOKUP(A60,[1]ConPiv!$A:$B,2,FALSE)</f>
        <v>1</v>
      </c>
    </row>
    <row r="61" spans="1:28" x14ac:dyDescent="0.25">
      <c r="A61" s="137">
        <v>26770</v>
      </c>
      <c r="B61" s="138">
        <v>15619</v>
      </c>
      <c r="C61" s="137"/>
      <c r="D61" s="139"/>
      <c r="E61" s="112"/>
      <c r="F61" s="112" t="s">
        <v>565</v>
      </c>
      <c r="G61" s="112" t="s">
        <v>784</v>
      </c>
      <c r="H61" s="112" t="s">
        <v>87</v>
      </c>
      <c r="I61" s="140" t="s">
        <v>785</v>
      </c>
      <c r="J61" s="112"/>
      <c r="K61" s="112"/>
      <c r="L61" s="112"/>
      <c r="M61" s="112"/>
      <c r="N61" s="112" t="s">
        <v>25</v>
      </c>
      <c r="O61" s="113">
        <v>41821</v>
      </c>
      <c r="P61" s="114">
        <v>47</v>
      </c>
      <c r="Q61" s="115">
        <v>1</v>
      </c>
      <c r="R61" s="115">
        <f t="shared" si="0"/>
        <v>3.9166666666666665</v>
      </c>
      <c r="S61" s="116">
        <f t="shared" si="1"/>
        <v>3.9166666666666665</v>
      </c>
      <c r="T61" s="112" t="s">
        <v>467</v>
      </c>
      <c r="U61" s="113">
        <v>41858</v>
      </c>
      <c r="V61" s="36"/>
      <c r="W61" s="36"/>
      <c r="X61" s="110" t="s">
        <v>29</v>
      </c>
      <c r="Y61" s="85"/>
      <c r="Z61">
        <f>IF(ISNA(VLOOKUP(A61,[1]InvPiv!$A:$B,2,FALSE)),0,VLOOKUP(A61,[1]InvPiv!$A:$B,2,FALSE))</f>
        <v>1</v>
      </c>
      <c r="AA61" s="73">
        <f t="shared" si="2"/>
        <v>0</v>
      </c>
      <c r="AB61">
        <f>VLOOKUP(A61,[1]ConPiv!$A:$B,2,FALSE)</f>
        <v>1</v>
      </c>
    </row>
    <row r="62" spans="1:28" x14ac:dyDescent="0.25">
      <c r="A62" s="107">
        <v>26704</v>
      </c>
      <c r="B62" s="108">
        <v>15628</v>
      </c>
      <c r="C62" s="107"/>
      <c r="D62" s="109"/>
      <c r="E62" s="110"/>
      <c r="F62" s="110" t="s">
        <v>563</v>
      </c>
      <c r="G62" s="110" t="s">
        <v>700</v>
      </c>
      <c r="H62" s="110" t="s">
        <v>124</v>
      </c>
      <c r="I62" s="111" t="s">
        <v>786</v>
      </c>
      <c r="J62" s="110"/>
      <c r="K62" s="110"/>
      <c r="L62" s="110"/>
      <c r="M62" s="110"/>
      <c r="N62" s="112" t="s">
        <v>25</v>
      </c>
      <c r="O62" s="113">
        <v>41821</v>
      </c>
      <c r="P62" s="114">
        <v>47</v>
      </c>
      <c r="Q62" s="115">
        <v>1</v>
      </c>
      <c r="R62" s="115">
        <f t="shared" si="0"/>
        <v>3.9166666666666665</v>
      </c>
      <c r="S62" s="116">
        <f t="shared" si="1"/>
        <v>3.9166666666666665</v>
      </c>
      <c r="T62" s="112" t="s">
        <v>457</v>
      </c>
      <c r="U62" s="117">
        <v>41871</v>
      </c>
      <c r="V62" s="55"/>
      <c r="W62" s="55"/>
      <c r="X62" s="110" t="s">
        <v>29</v>
      </c>
      <c r="Y62" s="85"/>
      <c r="Z62">
        <f>IF(ISNA(VLOOKUP(A62,[1]InvPiv!$A:$B,2,FALSE)),0,VLOOKUP(A62,[1]InvPiv!$A:$B,2,FALSE))</f>
        <v>1</v>
      </c>
      <c r="AA62" s="73">
        <f t="shared" si="2"/>
        <v>0</v>
      </c>
      <c r="AB62">
        <f>VLOOKUP(A62,[1]ConPiv!$A:$B,2,FALSE)</f>
        <v>1</v>
      </c>
    </row>
    <row r="63" spans="1:28" x14ac:dyDescent="0.25">
      <c r="A63" s="107">
        <v>24299</v>
      </c>
      <c r="B63" s="108">
        <v>15851</v>
      </c>
      <c r="C63" s="107"/>
      <c r="D63" s="109"/>
      <c r="E63" s="110"/>
      <c r="F63" s="110" t="s">
        <v>897</v>
      </c>
      <c r="G63" s="110" t="s">
        <v>6</v>
      </c>
      <c r="H63" s="110" t="s">
        <v>23</v>
      </c>
      <c r="I63" s="111">
        <v>60625</v>
      </c>
      <c r="J63" s="110"/>
      <c r="K63" s="110"/>
      <c r="L63" s="110"/>
      <c r="M63" s="110"/>
      <c r="N63" s="112" t="s">
        <v>25</v>
      </c>
      <c r="O63" s="113">
        <v>41913</v>
      </c>
      <c r="P63" s="114">
        <v>47</v>
      </c>
      <c r="Q63" s="115">
        <v>2</v>
      </c>
      <c r="R63" s="115">
        <f t="shared" si="0"/>
        <v>3.9166666666666665</v>
      </c>
      <c r="S63" s="116">
        <f t="shared" si="1"/>
        <v>7.833333333333333</v>
      </c>
      <c r="T63" s="112" t="s">
        <v>896</v>
      </c>
      <c r="U63" s="117">
        <v>41881</v>
      </c>
      <c r="V63" s="55"/>
      <c r="W63" s="55"/>
      <c r="X63" s="110" t="s">
        <v>29</v>
      </c>
      <c r="Y63" s="85" t="s">
        <v>1984</v>
      </c>
      <c r="Z63">
        <v>2.5</v>
      </c>
      <c r="AA63" s="73">
        <f t="shared" si="2"/>
        <v>-0.5</v>
      </c>
      <c r="AB63">
        <f>VLOOKUP(A63,[1]ConPiv!$A:$B,2,FALSE)</f>
        <v>2.5</v>
      </c>
    </row>
    <row r="64" spans="1:28" x14ac:dyDescent="0.25">
      <c r="A64" s="107">
        <v>27066</v>
      </c>
      <c r="B64" s="108">
        <v>15588</v>
      </c>
      <c r="C64" s="107"/>
      <c r="D64" s="109"/>
      <c r="E64" s="110"/>
      <c r="F64" s="110" t="s">
        <v>572</v>
      </c>
      <c r="G64" s="110" t="s">
        <v>632</v>
      </c>
      <c r="H64" s="110" t="s">
        <v>59</v>
      </c>
      <c r="I64" s="111">
        <v>32837</v>
      </c>
      <c r="J64" s="110"/>
      <c r="K64" s="110"/>
      <c r="L64" s="110"/>
      <c r="M64" s="110"/>
      <c r="N64" s="112" t="s">
        <v>25</v>
      </c>
      <c r="O64" s="113">
        <v>41821</v>
      </c>
      <c r="P64" s="114">
        <v>47</v>
      </c>
      <c r="Q64" s="115">
        <v>1</v>
      </c>
      <c r="R64" s="115">
        <f t="shared" si="0"/>
        <v>3.9166666666666665</v>
      </c>
      <c r="S64" s="116">
        <f t="shared" si="1"/>
        <v>3.9166666666666665</v>
      </c>
      <c r="T64" s="112" t="s">
        <v>471</v>
      </c>
      <c r="U64" s="117">
        <v>41900</v>
      </c>
      <c r="V64" s="110"/>
      <c r="W64" s="110"/>
      <c r="X64" s="110" t="s">
        <v>29</v>
      </c>
      <c r="Y64" s="85"/>
      <c r="Z64">
        <f>IF(ISNA(VLOOKUP(A64,[1]InvPiv!$A:$B,2,FALSE)),0,VLOOKUP(A64,[1]InvPiv!$A:$B,2,FALSE))</f>
        <v>1</v>
      </c>
      <c r="AA64" s="73">
        <f t="shared" si="2"/>
        <v>0</v>
      </c>
      <c r="AB64">
        <f>VLOOKUP(A64,[1]ConPiv!$A:$B,2,FALSE)</f>
        <v>1</v>
      </c>
    </row>
    <row r="65" spans="1:28" x14ac:dyDescent="0.25">
      <c r="A65" s="107">
        <v>27062</v>
      </c>
      <c r="B65" s="108">
        <v>15750</v>
      </c>
      <c r="C65" s="107"/>
      <c r="D65" s="109"/>
      <c r="E65" s="110"/>
      <c r="F65" s="110" t="s">
        <v>573</v>
      </c>
      <c r="G65" s="110" t="s">
        <v>715</v>
      </c>
      <c r="H65" s="110" t="s">
        <v>124</v>
      </c>
      <c r="I65" s="111" t="s">
        <v>805</v>
      </c>
      <c r="J65" s="110"/>
      <c r="K65" s="110"/>
      <c r="L65" s="110"/>
      <c r="M65" s="110"/>
      <c r="N65" s="112" t="s">
        <v>25</v>
      </c>
      <c r="O65" s="113">
        <v>41821</v>
      </c>
      <c r="P65" s="114">
        <v>47</v>
      </c>
      <c r="Q65" s="115">
        <v>1</v>
      </c>
      <c r="R65" s="115">
        <f t="shared" si="0"/>
        <v>3.9166666666666665</v>
      </c>
      <c r="S65" s="116">
        <f t="shared" si="1"/>
        <v>3.9166666666666665</v>
      </c>
      <c r="T65" s="112" t="s">
        <v>804</v>
      </c>
      <c r="U65" s="117">
        <v>41912</v>
      </c>
      <c r="V65" s="110"/>
      <c r="W65" s="110"/>
      <c r="X65" s="110" t="s">
        <v>29</v>
      </c>
      <c r="Y65" s="85"/>
      <c r="Z65">
        <f>IF(ISNA(VLOOKUP(A65,[1]InvPiv!$A:$B,2,FALSE)),0,VLOOKUP(A65,[1]InvPiv!$A:$B,2,FALSE))</f>
        <v>1</v>
      </c>
      <c r="AA65" s="73">
        <f t="shared" si="2"/>
        <v>0</v>
      </c>
      <c r="AB65">
        <f>VLOOKUP(A65,[1]ConPiv!$A:$B,2,FALSE)</f>
        <v>1</v>
      </c>
    </row>
    <row r="66" spans="1:28" x14ac:dyDescent="0.25">
      <c r="A66" s="107">
        <v>1105</v>
      </c>
      <c r="B66" s="108">
        <v>1408</v>
      </c>
      <c r="C66" s="107"/>
      <c r="D66" s="109"/>
      <c r="E66" s="110"/>
      <c r="F66" s="110" t="s">
        <v>810</v>
      </c>
      <c r="G66" s="110" t="s">
        <v>33</v>
      </c>
      <c r="H66" s="110" t="s">
        <v>3</v>
      </c>
      <c r="I66" s="111" t="s">
        <v>979</v>
      </c>
      <c r="J66" s="110"/>
      <c r="K66" s="110"/>
      <c r="L66" s="110"/>
      <c r="M66" s="110"/>
      <c r="N66" s="112" t="s">
        <v>25</v>
      </c>
      <c r="O66" s="113">
        <v>41913</v>
      </c>
      <c r="P66" s="114">
        <v>47</v>
      </c>
      <c r="Q66" s="115">
        <v>2</v>
      </c>
      <c r="R66" s="115">
        <f t="shared" ref="R66:R129" si="5">P66/12</f>
        <v>3.9166666666666665</v>
      </c>
      <c r="S66" s="116">
        <f t="shared" ref="S66:S129" si="6">Q66*R66</f>
        <v>7.833333333333333</v>
      </c>
      <c r="T66" s="112" t="s">
        <v>904</v>
      </c>
      <c r="U66" s="117">
        <v>41922</v>
      </c>
      <c r="V66" s="110"/>
      <c r="W66" s="110"/>
      <c r="X66" s="110" t="s">
        <v>29</v>
      </c>
      <c r="Y66" s="85"/>
      <c r="Z66">
        <f>IF(ISNA(VLOOKUP(A66,[1]InvPiv!$A:$B,2,FALSE)),0,VLOOKUP(A66,[1]InvPiv!$A:$B,2,FALSE))</f>
        <v>2</v>
      </c>
      <c r="AA66" s="73">
        <f t="shared" ref="AA66:AA129" si="7">Q66-Z66</f>
        <v>0</v>
      </c>
      <c r="AB66">
        <f>VLOOKUP(A66,[1]ConPiv!$A:$B,2,FALSE)</f>
        <v>2</v>
      </c>
    </row>
    <row r="67" spans="1:28" x14ac:dyDescent="0.25">
      <c r="A67" s="107">
        <v>27699</v>
      </c>
      <c r="B67" s="108">
        <v>15929</v>
      </c>
      <c r="C67" s="107"/>
      <c r="D67" s="109"/>
      <c r="E67" s="110"/>
      <c r="F67" s="110" t="s">
        <v>580</v>
      </c>
      <c r="G67" s="110" t="s">
        <v>620</v>
      </c>
      <c r="H67" s="110" t="s">
        <v>72</v>
      </c>
      <c r="I67" s="111" t="s">
        <v>983</v>
      </c>
      <c r="J67" s="110"/>
      <c r="K67" s="110"/>
      <c r="L67" s="110"/>
      <c r="M67" s="110"/>
      <c r="N67" s="112" t="s">
        <v>25</v>
      </c>
      <c r="O67" s="113">
        <v>41913</v>
      </c>
      <c r="P67" s="114">
        <v>47</v>
      </c>
      <c r="Q67" s="115">
        <v>2</v>
      </c>
      <c r="R67" s="115">
        <f t="shared" si="5"/>
        <v>3.9166666666666665</v>
      </c>
      <c r="S67" s="116">
        <f t="shared" si="6"/>
        <v>7.833333333333333</v>
      </c>
      <c r="T67" s="112" t="s">
        <v>952</v>
      </c>
      <c r="U67" s="117">
        <v>41926</v>
      </c>
      <c r="V67" s="110"/>
      <c r="W67" s="110"/>
      <c r="X67" s="110" t="s">
        <v>29</v>
      </c>
      <c r="Y67" s="85"/>
      <c r="Z67">
        <f>IF(ISNA(VLOOKUP(A67,[1]InvPiv!$A:$B,2,FALSE)),0,VLOOKUP(A67,[1]InvPiv!$A:$B,2,FALSE))</f>
        <v>2</v>
      </c>
      <c r="AA67" s="73">
        <f t="shared" si="7"/>
        <v>0</v>
      </c>
      <c r="AB67">
        <f>VLOOKUP(A67,[1]ConPiv!$A:$B,2,FALSE)</f>
        <v>2</v>
      </c>
    </row>
    <row r="68" spans="1:28" x14ac:dyDescent="0.25">
      <c r="A68" s="107">
        <v>27823</v>
      </c>
      <c r="B68" s="108">
        <v>16069</v>
      </c>
      <c r="C68" s="107"/>
      <c r="D68" s="109"/>
      <c r="E68" s="110"/>
      <c r="F68" s="110" t="s">
        <v>820</v>
      </c>
      <c r="G68" s="110" t="s">
        <v>519</v>
      </c>
      <c r="H68" s="110" t="s">
        <v>72</v>
      </c>
      <c r="I68" s="111" t="s">
        <v>994</v>
      </c>
      <c r="J68" s="110"/>
      <c r="K68" s="110"/>
      <c r="L68" s="110"/>
      <c r="M68" s="110"/>
      <c r="N68" s="112" t="s">
        <v>25</v>
      </c>
      <c r="O68" s="113">
        <v>41913</v>
      </c>
      <c r="P68" s="114">
        <v>47</v>
      </c>
      <c r="Q68" s="115">
        <v>2</v>
      </c>
      <c r="R68" s="115">
        <f t="shared" si="5"/>
        <v>3.9166666666666665</v>
      </c>
      <c r="S68" s="116">
        <f t="shared" si="6"/>
        <v>7.833333333333333</v>
      </c>
      <c r="T68" s="112" t="s">
        <v>5709</v>
      </c>
      <c r="U68" s="117">
        <v>41939</v>
      </c>
      <c r="V68" s="110"/>
      <c r="W68" s="110"/>
      <c r="X68" s="110" t="s">
        <v>29</v>
      </c>
      <c r="Y68" s="200" t="s">
        <v>5708</v>
      </c>
      <c r="Z68">
        <f>IF(ISNA(VLOOKUP(A68,[1]InvPiv!$A:$B,2,FALSE)),0,VLOOKUP(A68,[1]InvPiv!$A:$B,2,FALSE))</f>
        <v>2</v>
      </c>
      <c r="AA68" s="73">
        <f t="shared" si="7"/>
        <v>0</v>
      </c>
      <c r="AB68">
        <f>VLOOKUP(A68,[1]ConPiv!$A:$B,2,FALSE)</f>
        <v>2</v>
      </c>
    </row>
    <row r="69" spans="1:28" x14ac:dyDescent="0.25">
      <c r="A69" s="107">
        <v>2911</v>
      </c>
      <c r="B69" s="108">
        <v>11864</v>
      </c>
      <c r="C69" s="107"/>
      <c r="D69" s="109"/>
      <c r="E69" s="110"/>
      <c r="F69" s="110" t="s">
        <v>934</v>
      </c>
      <c r="G69" s="110" t="s">
        <v>1009</v>
      </c>
      <c r="H69" s="110" t="s">
        <v>83</v>
      </c>
      <c r="I69" s="111" t="s">
        <v>1010</v>
      </c>
      <c r="J69" s="110"/>
      <c r="K69" s="110"/>
      <c r="L69" s="110"/>
      <c r="M69" s="110"/>
      <c r="N69" s="112" t="s">
        <v>25</v>
      </c>
      <c r="O69" s="113">
        <v>41913</v>
      </c>
      <c r="P69" s="114">
        <v>47</v>
      </c>
      <c r="Q69" s="115">
        <v>4</v>
      </c>
      <c r="R69" s="115">
        <f t="shared" si="5"/>
        <v>3.9166666666666665</v>
      </c>
      <c r="S69" s="116">
        <f t="shared" si="6"/>
        <v>15.666666666666666</v>
      </c>
      <c r="T69" s="112" t="s">
        <v>933</v>
      </c>
      <c r="U69" s="117">
        <v>41940</v>
      </c>
      <c r="V69" s="110"/>
      <c r="W69" s="110"/>
      <c r="X69" s="110" t="s">
        <v>29</v>
      </c>
      <c r="Y69" s="87"/>
      <c r="Z69">
        <f>IF(ISNA(VLOOKUP(A69,[1]InvPiv!$A:$B,2,FALSE)),0,VLOOKUP(A69,[1]InvPiv!$A:$B,2,FALSE))</f>
        <v>4</v>
      </c>
      <c r="AA69" s="73">
        <f t="shared" si="7"/>
        <v>0</v>
      </c>
      <c r="AB69">
        <f>VLOOKUP(A69,[1]ConPiv!$A:$B,2,FALSE)</f>
        <v>4</v>
      </c>
    </row>
    <row r="70" spans="1:28" x14ac:dyDescent="0.25">
      <c r="A70" s="107">
        <v>28026</v>
      </c>
      <c r="B70" s="108">
        <v>15949</v>
      </c>
      <c r="C70" s="107"/>
      <c r="D70" s="109"/>
      <c r="E70" s="110"/>
      <c r="F70" s="110" t="s">
        <v>1021</v>
      </c>
      <c r="G70" s="110" t="s">
        <v>1031</v>
      </c>
      <c r="H70" s="110" t="s">
        <v>59</v>
      </c>
      <c r="I70" s="111" t="s">
        <v>1032</v>
      </c>
      <c r="J70" s="110"/>
      <c r="K70" s="110"/>
      <c r="L70" s="110"/>
      <c r="M70" s="110"/>
      <c r="N70" s="112" t="s">
        <v>25</v>
      </c>
      <c r="O70" s="113">
        <v>41913</v>
      </c>
      <c r="P70" s="114">
        <v>47</v>
      </c>
      <c r="Q70" s="115">
        <v>1</v>
      </c>
      <c r="R70" s="115">
        <f t="shared" si="5"/>
        <v>3.9166666666666665</v>
      </c>
      <c r="S70" s="116">
        <f t="shared" si="6"/>
        <v>3.9166666666666665</v>
      </c>
      <c r="T70" s="112" t="s">
        <v>870</v>
      </c>
      <c r="U70" s="117">
        <v>41946</v>
      </c>
      <c r="V70" s="55"/>
      <c r="W70" s="55"/>
      <c r="X70" s="110" t="s">
        <v>29</v>
      </c>
      <c r="Y70" s="87"/>
      <c r="Z70">
        <f>IF(ISNA(VLOOKUP(A70,[1]InvPiv!$A:$B,2,FALSE)),0,VLOOKUP(A70,[1]InvPiv!$A:$B,2,FALSE))</f>
        <v>1</v>
      </c>
      <c r="AA70" s="73">
        <f t="shared" si="7"/>
        <v>0</v>
      </c>
      <c r="AB70">
        <f>VLOOKUP(A70,[1]ConPiv!$A:$B,2,FALSE)</f>
        <v>1</v>
      </c>
    </row>
    <row r="71" spans="1:28" x14ac:dyDescent="0.25">
      <c r="A71" s="107">
        <v>28355</v>
      </c>
      <c r="B71" s="108">
        <v>16197</v>
      </c>
      <c r="C71" s="107"/>
      <c r="D71" s="109"/>
      <c r="E71" s="110"/>
      <c r="F71" s="110" t="s">
        <v>1020</v>
      </c>
      <c r="G71" s="110" t="s">
        <v>634</v>
      </c>
      <c r="H71" s="110" t="s">
        <v>59</v>
      </c>
      <c r="I71" s="111" t="s">
        <v>1030</v>
      </c>
      <c r="J71" s="110"/>
      <c r="K71" s="110"/>
      <c r="L71" s="110"/>
      <c r="M71" s="110"/>
      <c r="N71" s="112" t="s">
        <v>25</v>
      </c>
      <c r="O71" s="113">
        <v>41913</v>
      </c>
      <c r="P71" s="114">
        <v>47</v>
      </c>
      <c r="Q71" s="115">
        <v>1</v>
      </c>
      <c r="R71" s="115">
        <f t="shared" si="5"/>
        <v>3.9166666666666665</v>
      </c>
      <c r="S71" s="116">
        <f t="shared" si="6"/>
        <v>3.9166666666666665</v>
      </c>
      <c r="T71" s="112" t="s">
        <v>865</v>
      </c>
      <c r="U71" s="117">
        <v>41946</v>
      </c>
      <c r="V71" s="55"/>
      <c r="W71" s="55"/>
      <c r="X71" s="110" t="s">
        <v>29</v>
      </c>
      <c r="Y71" s="87"/>
      <c r="Z71">
        <f>IF(ISNA(VLOOKUP(A71,[1]InvPiv!$A:$B,2,FALSE)),0,VLOOKUP(A71,[1]InvPiv!$A:$B,2,FALSE))</f>
        <v>1</v>
      </c>
      <c r="AA71" s="73">
        <f t="shared" si="7"/>
        <v>0</v>
      </c>
      <c r="AB71">
        <f>VLOOKUP(A71,[1]ConPiv!$A:$B,2,FALSE)</f>
        <v>1</v>
      </c>
    </row>
    <row r="72" spans="1:28" x14ac:dyDescent="0.25">
      <c r="A72" s="107">
        <v>6261</v>
      </c>
      <c r="B72" s="108">
        <v>16726</v>
      </c>
      <c r="C72" s="107"/>
      <c r="D72" s="109"/>
      <c r="E72" s="110"/>
      <c r="F72" s="110" t="s">
        <v>1024</v>
      </c>
      <c r="G72" s="110" t="s">
        <v>605</v>
      </c>
      <c r="H72" s="110" t="s">
        <v>59</v>
      </c>
      <c r="I72" s="111" t="s">
        <v>1035</v>
      </c>
      <c r="J72" s="110"/>
      <c r="K72" s="110"/>
      <c r="L72" s="110"/>
      <c r="M72" s="110"/>
      <c r="N72" s="112" t="s">
        <v>25</v>
      </c>
      <c r="O72" s="113">
        <v>41913</v>
      </c>
      <c r="P72" s="114">
        <v>47</v>
      </c>
      <c r="Q72" s="115">
        <v>6</v>
      </c>
      <c r="R72" s="115">
        <f t="shared" si="5"/>
        <v>3.9166666666666665</v>
      </c>
      <c r="S72" s="116">
        <f t="shared" si="6"/>
        <v>23.5</v>
      </c>
      <c r="T72" s="112" t="s">
        <v>947</v>
      </c>
      <c r="U72" s="117">
        <v>41953</v>
      </c>
      <c r="V72" s="55"/>
      <c r="W72" s="55"/>
      <c r="X72" s="110" t="s">
        <v>29</v>
      </c>
      <c r="Y72" s="87"/>
      <c r="Z72">
        <f>IF(ISNA(VLOOKUP(A72,[1]InvPiv!$A:$B,2,FALSE)),0,VLOOKUP(A72,[1]InvPiv!$A:$B,2,FALSE))</f>
        <v>6</v>
      </c>
      <c r="AA72" s="73">
        <f t="shared" si="7"/>
        <v>0</v>
      </c>
      <c r="AB72">
        <f>VLOOKUP(A72,[1]ConPiv!$A:$B,2,FALSE)</f>
        <v>6</v>
      </c>
    </row>
    <row r="73" spans="1:28" x14ac:dyDescent="0.25">
      <c r="A73" s="107">
        <v>28318</v>
      </c>
      <c r="B73" s="108">
        <v>16427</v>
      </c>
      <c r="C73" s="107"/>
      <c r="D73" s="109"/>
      <c r="E73" s="110"/>
      <c r="F73" s="110" t="s">
        <v>1025</v>
      </c>
      <c r="G73" s="110" t="s">
        <v>649</v>
      </c>
      <c r="H73" s="110" t="s">
        <v>83</v>
      </c>
      <c r="I73" s="111" t="s">
        <v>1036</v>
      </c>
      <c r="J73" s="110"/>
      <c r="K73" s="110"/>
      <c r="L73" s="110"/>
      <c r="M73" s="110"/>
      <c r="N73" s="112" t="s">
        <v>25</v>
      </c>
      <c r="O73" s="113">
        <v>41913</v>
      </c>
      <c r="P73" s="114">
        <v>47</v>
      </c>
      <c r="Q73" s="115">
        <v>1</v>
      </c>
      <c r="R73" s="115">
        <f t="shared" si="5"/>
        <v>3.9166666666666665</v>
      </c>
      <c r="S73" s="116">
        <f t="shared" si="6"/>
        <v>3.9166666666666665</v>
      </c>
      <c r="T73" s="112" t="s">
        <v>4779</v>
      </c>
      <c r="U73" s="117">
        <v>41953</v>
      </c>
      <c r="V73" s="55"/>
      <c r="W73" s="55"/>
      <c r="X73" s="110" t="s">
        <v>29</v>
      </c>
      <c r="Y73" s="87" t="s">
        <v>4778</v>
      </c>
      <c r="Z73">
        <f>IF(ISNA(VLOOKUP(A73,[1]InvPiv!$A:$B,2,FALSE)),0,VLOOKUP(A73,[1]InvPiv!$A:$B,2,FALSE))</f>
        <v>1</v>
      </c>
      <c r="AA73" s="73">
        <f t="shared" si="7"/>
        <v>0</v>
      </c>
      <c r="AB73">
        <f>VLOOKUP(A73,[1]ConPiv!$A:$B,2,FALSE)</f>
        <v>1</v>
      </c>
    </row>
    <row r="74" spans="1:28" x14ac:dyDescent="0.25">
      <c r="A74" s="107">
        <v>28305</v>
      </c>
      <c r="B74" s="108">
        <v>16208</v>
      </c>
      <c r="C74" s="107"/>
      <c r="D74" s="109"/>
      <c r="E74" s="110"/>
      <c r="F74" s="110" t="s">
        <v>1027</v>
      </c>
      <c r="G74" s="110" t="s">
        <v>637</v>
      </c>
      <c r="H74" s="110" t="s">
        <v>59</v>
      </c>
      <c r="I74" s="111" t="s">
        <v>1039</v>
      </c>
      <c r="J74" s="110"/>
      <c r="K74" s="110"/>
      <c r="L74" s="110"/>
      <c r="M74" s="110"/>
      <c r="N74" s="112" t="s">
        <v>25</v>
      </c>
      <c r="O74" s="113">
        <v>41913</v>
      </c>
      <c r="P74" s="114">
        <v>47</v>
      </c>
      <c r="Q74" s="115">
        <v>1</v>
      </c>
      <c r="R74" s="115">
        <f t="shared" si="5"/>
        <v>3.9166666666666665</v>
      </c>
      <c r="S74" s="116">
        <f t="shared" si="6"/>
        <v>3.9166666666666665</v>
      </c>
      <c r="T74" s="112" t="s">
        <v>914</v>
      </c>
      <c r="U74" s="117">
        <v>41960</v>
      </c>
      <c r="V74" s="55"/>
      <c r="W74" s="55"/>
      <c r="X74" s="110" t="s">
        <v>29</v>
      </c>
      <c r="Y74" s="87"/>
      <c r="Z74">
        <f>IF(ISNA(VLOOKUP(A74,[1]InvPiv!$A:$B,2,FALSE)),0,VLOOKUP(A74,[1]InvPiv!$A:$B,2,FALSE))</f>
        <v>1</v>
      </c>
      <c r="AA74" s="73">
        <f t="shared" si="7"/>
        <v>0</v>
      </c>
      <c r="AB74">
        <f>VLOOKUP(A74,[1]ConPiv!$A:$B,2,FALSE)</f>
        <v>1</v>
      </c>
    </row>
    <row r="75" spans="1:28" x14ac:dyDescent="0.25">
      <c r="A75" s="107">
        <v>20143</v>
      </c>
      <c r="B75" s="108">
        <v>17983</v>
      </c>
      <c r="C75" s="107"/>
      <c r="D75" s="109"/>
      <c r="E75" s="110"/>
      <c r="F75" s="110" t="s">
        <v>1028</v>
      </c>
      <c r="G75" s="110" t="s">
        <v>638</v>
      </c>
      <c r="H75" s="110" t="s">
        <v>279</v>
      </c>
      <c r="I75" s="111" t="s">
        <v>1041</v>
      </c>
      <c r="J75" s="110"/>
      <c r="K75" s="110"/>
      <c r="L75" s="110"/>
      <c r="M75" s="110"/>
      <c r="N75" s="112" t="s">
        <v>25</v>
      </c>
      <c r="O75" s="113">
        <v>41913</v>
      </c>
      <c r="P75" s="114">
        <v>47</v>
      </c>
      <c r="Q75" s="115">
        <v>6</v>
      </c>
      <c r="R75" s="115">
        <f t="shared" si="5"/>
        <v>3.9166666666666665</v>
      </c>
      <c r="S75" s="116">
        <f t="shared" si="6"/>
        <v>23.5</v>
      </c>
      <c r="T75" s="112" t="s">
        <v>930</v>
      </c>
      <c r="U75" s="117">
        <v>41964</v>
      </c>
      <c r="V75" s="55"/>
      <c r="W75" s="55"/>
      <c r="X75" s="110" t="s">
        <v>29</v>
      </c>
      <c r="Y75" s="87"/>
      <c r="Z75">
        <f>IF(ISNA(VLOOKUP(A75,[1]InvPiv!$A:$B,2,FALSE)),0,VLOOKUP(A75,[1]InvPiv!$A:$B,2,FALSE))</f>
        <v>6</v>
      </c>
      <c r="AA75" s="73">
        <f t="shared" si="7"/>
        <v>0</v>
      </c>
      <c r="AB75">
        <f>VLOOKUP(A75,[1]ConPiv!$A:$B,2,FALSE)</f>
        <v>6</v>
      </c>
    </row>
    <row r="76" spans="1:28" x14ac:dyDescent="0.25">
      <c r="A76" s="107">
        <v>26260</v>
      </c>
      <c r="B76" s="108">
        <v>14923</v>
      </c>
      <c r="C76" s="107"/>
      <c r="D76" s="109"/>
      <c r="E76" s="110"/>
      <c r="F76" s="110" t="s">
        <v>1043</v>
      </c>
      <c r="G76" s="110" t="s">
        <v>526</v>
      </c>
      <c r="H76" s="110" t="s">
        <v>198</v>
      </c>
      <c r="I76" s="111" t="s">
        <v>1062</v>
      </c>
      <c r="J76" s="110"/>
      <c r="K76" s="110"/>
      <c r="L76" s="110"/>
      <c r="M76" s="110"/>
      <c r="N76" s="112" t="s">
        <v>25</v>
      </c>
      <c r="O76" s="113">
        <v>41913</v>
      </c>
      <c r="P76" s="114">
        <v>47</v>
      </c>
      <c r="Q76" s="115">
        <v>1</v>
      </c>
      <c r="R76" s="115">
        <f t="shared" si="5"/>
        <v>3.9166666666666665</v>
      </c>
      <c r="S76" s="116">
        <f t="shared" si="6"/>
        <v>3.9166666666666665</v>
      </c>
      <c r="T76" s="112" t="s">
        <v>939</v>
      </c>
      <c r="U76" s="117">
        <v>41978</v>
      </c>
      <c r="V76" s="55"/>
      <c r="W76" s="55"/>
      <c r="X76" s="110" t="s">
        <v>29</v>
      </c>
      <c r="Y76" s="87"/>
      <c r="Z76">
        <f>IF(ISNA(VLOOKUP(A76,[1]InvPiv!$A:$B,2,FALSE)),0,VLOOKUP(A76,[1]InvPiv!$A:$B,2,FALSE))</f>
        <v>1</v>
      </c>
      <c r="AA76" s="73">
        <f t="shared" si="7"/>
        <v>0</v>
      </c>
      <c r="AB76">
        <f>VLOOKUP(A76,[1]ConPiv!$A:$B,2,FALSE)</f>
        <v>1</v>
      </c>
    </row>
    <row r="77" spans="1:28" x14ac:dyDescent="0.25">
      <c r="A77" s="107">
        <v>4149</v>
      </c>
      <c r="B77" s="108">
        <v>8424</v>
      </c>
      <c r="C77" s="107"/>
      <c r="D77" s="109"/>
      <c r="E77" s="110"/>
      <c r="F77" s="110" t="s">
        <v>1048</v>
      </c>
      <c r="G77" s="110" t="s">
        <v>1069</v>
      </c>
      <c r="H77" s="110" t="s">
        <v>72</v>
      </c>
      <c r="I77" s="111" t="s">
        <v>1068</v>
      </c>
      <c r="J77" s="110"/>
      <c r="K77" s="110"/>
      <c r="L77" s="110"/>
      <c r="M77" s="110"/>
      <c r="N77" s="112" t="s">
        <v>25</v>
      </c>
      <c r="O77" s="113">
        <v>41913</v>
      </c>
      <c r="P77" s="114">
        <v>47</v>
      </c>
      <c r="Q77" s="115">
        <v>2</v>
      </c>
      <c r="R77" s="115">
        <f t="shared" si="5"/>
        <v>3.9166666666666665</v>
      </c>
      <c r="S77" s="116">
        <f t="shared" si="6"/>
        <v>7.833333333333333</v>
      </c>
      <c r="T77" s="112" t="s">
        <v>946</v>
      </c>
      <c r="U77" s="117">
        <v>41984</v>
      </c>
      <c r="V77" s="55"/>
      <c r="W77" s="55"/>
      <c r="X77" s="110" t="s">
        <v>29</v>
      </c>
      <c r="Y77" s="87"/>
      <c r="Z77">
        <f>IF(ISNA(VLOOKUP(A77,[1]InvPiv!$A:$B,2,FALSE)),0,VLOOKUP(A77,[1]InvPiv!$A:$B,2,FALSE))</f>
        <v>2</v>
      </c>
      <c r="AA77" s="73">
        <f t="shared" si="7"/>
        <v>0</v>
      </c>
      <c r="AB77">
        <f>VLOOKUP(A77,[1]ConPiv!$A:$B,2,FALSE)</f>
        <v>2</v>
      </c>
    </row>
    <row r="78" spans="1:28" x14ac:dyDescent="0.25">
      <c r="A78" s="107">
        <v>16583</v>
      </c>
      <c r="B78" s="108">
        <v>11791</v>
      </c>
      <c r="C78" s="107"/>
      <c r="D78" s="109"/>
      <c r="E78" s="110"/>
      <c r="F78" s="110" t="s">
        <v>1051</v>
      </c>
      <c r="G78" s="110" t="s">
        <v>624</v>
      </c>
      <c r="H78" s="110" t="s">
        <v>59</v>
      </c>
      <c r="I78" s="111" t="s">
        <v>1073</v>
      </c>
      <c r="J78" s="110"/>
      <c r="K78" s="110"/>
      <c r="L78" s="110"/>
      <c r="M78" s="110"/>
      <c r="N78" s="112" t="s">
        <v>25</v>
      </c>
      <c r="O78" s="113">
        <v>41913</v>
      </c>
      <c r="P78" s="114">
        <v>47</v>
      </c>
      <c r="Q78" s="115">
        <v>3</v>
      </c>
      <c r="R78" s="115">
        <f t="shared" si="5"/>
        <v>3.9166666666666665</v>
      </c>
      <c r="S78" s="116">
        <f t="shared" si="6"/>
        <v>11.75</v>
      </c>
      <c r="T78" s="112" t="s">
        <v>883</v>
      </c>
      <c r="U78" s="117">
        <v>41988</v>
      </c>
      <c r="V78" s="55"/>
      <c r="W78" s="55"/>
      <c r="X78" s="110" t="s">
        <v>29</v>
      </c>
      <c r="Y78" s="87"/>
      <c r="Z78">
        <f>IF(ISNA(VLOOKUP(A78,[1]InvPiv!$A:$B,2,FALSE)),0,VLOOKUP(A78,[1]InvPiv!$A:$B,2,FALSE))</f>
        <v>3</v>
      </c>
      <c r="AA78" s="73">
        <f t="shared" si="7"/>
        <v>0</v>
      </c>
      <c r="AB78">
        <f>VLOOKUP(A78,[1]ConPiv!$A:$B,2,FALSE)</f>
        <v>3</v>
      </c>
    </row>
    <row r="79" spans="1:28" x14ac:dyDescent="0.25">
      <c r="A79" s="107">
        <v>28728</v>
      </c>
      <c r="B79" s="108">
        <v>16475</v>
      </c>
      <c r="C79" s="107"/>
      <c r="D79" s="109"/>
      <c r="E79" s="110"/>
      <c r="F79" s="110" t="s">
        <v>1054</v>
      </c>
      <c r="G79" s="110" t="s">
        <v>589</v>
      </c>
      <c r="H79" s="110" t="s">
        <v>72</v>
      </c>
      <c r="I79" s="111" t="s">
        <v>1077</v>
      </c>
      <c r="J79" s="110"/>
      <c r="K79" s="110"/>
      <c r="L79" s="110"/>
      <c r="M79" s="110"/>
      <c r="N79" s="112" t="s">
        <v>25</v>
      </c>
      <c r="O79" s="113">
        <v>41913</v>
      </c>
      <c r="P79" s="114">
        <v>47</v>
      </c>
      <c r="Q79" s="115">
        <v>1</v>
      </c>
      <c r="R79" s="115">
        <f t="shared" si="5"/>
        <v>3.9166666666666665</v>
      </c>
      <c r="S79" s="116">
        <f t="shared" si="6"/>
        <v>3.9166666666666665</v>
      </c>
      <c r="T79" s="112" t="s">
        <v>893</v>
      </c>
      <c r="U79" s="117">
        <v>41988</v>
      </c>
      <c r="V79" s="55"/>
      <c r="W79" s="55"/>
      <c r="X79" s="110" t="s">
        <v>29</v>
      </c>
      <c r="Y79" s="87"/>
      <c r="Z79">
        <f>IF(ISNA(VLOOKUP(A79,[1]InvPiv!$A:$B,2,FALSE)),0,VLOOKUP(A79,[1]InvPiv!$A:$B,2,FALSE))</f>
        <v>1</v>
      </c>
      <c r="AA79" s="73">
        <f t="shared" si="7"/>
        <v>0</v>
      </c>
      <c r="AB79">
        <f>VLOOKUP(A79,[1]ConPiv!$A:$B,2,FALSE)</f>
        <v>1</v>
      </c>
    </row>
    <row r="80" spans="1:28" x14ac:dyDescent="0.25">
      <c r="A80" s="107">
        <v>28733</v>
      </c>
      <c r="B80" s="108">
        <v>16468</v>
      </c>
      <c r="C80" s="107"/>
      <c r="D80" s="109"/>
      <c r="E80" s="110"/>
      <c r="F80" s="110" t="s">
        <v>1052</v>
      </c>
      <c r="G80" s="110" t="s">
        <v>760</v>
      </c>
      <c r="H80" s="110" t="s">
        <v>145</v>
      </c>
      <c r="I80" s="111" t="s">
        <v>1074</v>
      </c>
      <c r="J80" s="110"/>
      <c r="K80" s="110"/>
      <c r="L80" s="110"/>
      <c r="M80" s="110"/>
      <c r="N80" s="112" t="s">
        <v>25</v>
      </c>
      <c r="O80" s="113">
        <v>41913</v>
      </c>
      <c r="P80" s="114">
        <v>47</v>
      </c>
      <c r="Q80" s="115">
        <v>2</v>
      </c>
      <c r="R80" s="115">
        <f t="shared" si="5"/>
        <v>3.9166666666666665</v>
      </c>
      <c r="S80" s="116">
        <f t="shared" si="6"/>
        <v>7.833333333333333</v>
      </c>
      <c r="T80" s="112" t="s">
        <v>961</v>
      </c>
      <c r="U80" s="117">
        <v>41988</v>
      </c>
      <c r="V80" s="55"/>
      <c r="W80" s="55"/>
      <c r="X80" s="110" t="s">
        <v>29</v>
      </c>
      <c r="Y80" s="87"/>
      <c r="Z80">
        <f>IF(ISNA(VLOOKUP(A80,[1]InvPiv!$A:$B,2,FALSE)),0,VLOOKUP(A80,[1]InvPiv!$A:$B,2,FALSE))</f>
        <v>2</v>
      </c>
      <c r="AA80" s="73">
        <f t="shared" si="7"/>
        <v>0</v>
      </c>
      <c r="AB80">
        <f>VLOOKUP(A80,[1]ConPiv!$A:$B,2,FALSE)</f>
        <v>2</v>
      </c>
    </row>
    <row r="81" spans="1:28" x14ac:dyDescent="0.25">
      <c r="A81" s="107">
        <v>28743</v>
      </c>
      <c r="B81" s="108">
        <v>16373</v>
      </c>
      <c r="C81" s="107"/>
      <c r="D81" s="109"/>
      <c r="E81" s="110"/>
      <c r="F81" s="110" t="s">
        <v>1053</v>
      </c>
      <c r="G81" s="110" t="s">
        <v>1075</v>
      </c>
      <c r="H81" s="110" t="s">
        <v>145</v>
      </c>
      <c r="I81" s="111" t="s">
        <v>1076</v>
      </c>
      <c r="J81" s="110"/>
      <c r="K81" s="110"/>
      <c r="L81" s="110"/>
      <c r="M81" s="110"/>
      <c r="N81" s="112" t="s">
        <v>635</v>
      </c>
      <c r="O81" s="113">
        <v>41913</v>
      </c>
      <c r="P81" s="114">
        <v>47</v>
      </c>
      <c r="Q81" s="115">
        <v>1</v>
      </c>
      <c r="R81" s="115">
        <f t="shared" si="5"/>
        <v>3.9166666666666665</v>
      </c>
      <c r="S81" s="116">
        <f t="shared" si="6"/>
        <v>3.9166666666666665</v>
      </c>
      <c r="T81" s="112" t="s">
        <v>8614</v>
      </c>
      <c r="U81" s="117">
        <v>41988</v>
      </c>
      <c r="V81" s="55"/>
      <c r="W81" s="55"/>
      <c r="X81" s="110" t="s">
        <v>635</v>
      </c>
      <c r="Y81" s="87" t="s">
        <v>9858</v>
      </c>
      <c r="Z81">
        <f>IF(ISNA(VLOOKUP(A81,[1]InvPiv!$A:$B,2,FALSE)),0,VLOOKUP(A81,[1]InvPiv!$A:$B,2,FALSE))</f>
        <v>1</v>
      </c>
      <c r="AA81" s="73">
        <f t="shared" si="7"/>
        <v>0</v>
      </c>
      <c r="AB81">
        <f>VLOOKUP(A81,[1]ConPiv!$A:$B,2,FALSE)</f>
        <v>1</v>
      </c>
    </row>
    <row r="82" spans="1:28" x14ac:dyDescent="0.25">
      <c r="A82" s="107">
        <v>28570</v>
      </c>
      <c r="B82" s="108">
        <v>16447</v>
      </c>
      <c r="C82" s="107"/>
      <c r="D82" s="109"/>
      <c r="E82" s="110"/>
      <c r="F82" s="110" t="s">
        <v>1058</v>
      </c>
      <c r="G82" s="110" t="s">
        <v>589</v>
      </c>
      <c r="H82" s="110" t="s">
        <v>72</v>
      </c>
      <c r="I82" s="111" t="s">
        <v>1081</v>
      </c>
      <c r="J82" s="110"/>
      <c r="K82" s="110"/>
      <c r="L82" s="110"/>
      <c r="M82" s="110"/>
      <c r="N82" s="112" t="s">
        <v>25</v>
      </c>
      <c r="O82" s="113">
        <v>41913</v>
      </c>
      <c r="P82" s="114">
        <v>47</v>
      </c>
      <c r="Q82" s="115">
        <v>2</v>
      </c>
      <c r="R82" s="115">
        <f t="shared" si="5"/>
        <v>3.9166666666666665</v>
      </c>
      <c r="S82" s="116">
        <f t="shared" si="6"/>
        <v>7.833333333333333</v>
      </c>
      <c r="T82" s="112" t="s">
        <v>894</v>
      </c>
      <c r="U82" s="117">
        <v>41995</v>
      </c>
      <c r="V82" s="55"/>
      <c r="W82" s="55"/>
      <c r="X82" s="110" t="s">
        <v>29</v>
      </c>
      <c r="Y82" s="87"/>
      <c r="Z82">
        <f>IF(ISNA(VLOOKUP(A82,[1]InvPiv!$A:$B,2,FALSE)),0,VLOOKUP(A82,[1]InvPiv!$A:$B,2,FALSE))</f>
        <v>2</v>
      </c>
      <c r="AA82" s="73">
        <f t="shared" si="7"/>
        <v>0</v>
      </c>
      <c r="AB82">
        <f>VLOOKUP(A82,[1]ConPiv!$A:$B,2,FALSE)</f>
        <v>2</v>
      </c>
    </row>
    <row r="83" spans="1:28" x14ac:dyDescent="0.25">
      <c r="A83" s="107">
        <v>29080</v>
      </c>
      <c r="B83" s="108">
        <v>16639</v>
      </c>
      <c r="C83" s="107"/>
      <c r="D83" s="109"/>
      <c r="E83" s="110"/>
      <c r="F83" s="110" t="s">
        <v>1056</v>
      </c>
      <c r="G83" s="110" t="s">
        <v>632</v>
      </c>
      <c r="H83" s="110" t="s">
        <v>59</v>
      </c>
      <c r="I83" s="111" t="s">
        <v>1078</v>
      </c>
      <c r="J83" s="110"/>
      <c r="K83" s="110"/>
      <c r="L83" s="110"/>
      <c r="M83" s="110"/>
      <c r="N83" s="112" t="s">
        <v>25</v>
      </c>
      <c r="O83" s="113">
        <v>41913</v>
      </c>
      <c r="P83" s="114">
        <v>47</v>
      </c>
      <c r="Q83" s="115">
        <v>1</v>
      </c>
      <c r="R83" s="115">
        <f t="shared" si="5"/>
        <v>3.9166666666666665</v>
      </c>
      <c r="S83" s="116">
        <f t="shared" si="6"/>
        <v>3.9166666666666665</v>
      </c>
      <c r="T83" s="112" t="s">
        <v>972</v>
      </c>
      <c r="U83" s="117">
        <v>41995</v>
      </c>
      <c r="V83" s="55"/>
      <c r="W83" s="55"/>
      <c r="X83" s="110" t="s">
        <v>29</v>
      </c>
      <c r="Y83" s="87"/>
      <c r="Z83">
        <f>IF(ISNA(VLOOKUP(A83,[1]InvPiv!$A:$B,2,FALSE)),0,VLOOKUP(A83,[1]InvPiv!$A:$B,2,FALSE))</f>
        <v>1</v>
      </c>
      <c r="AA83" s="73">
        <f t="shared" si="7"/>
        <v>0</v>
      </c>
      <c r="AB83">
        <f>VLOOKUP(A83,[1]ConPiv!$A:$B,2,FALSE)</f>
        <v>1</v>
      </c>
    </row>
    <row r="84" spans="1:28" x14ac:dyDescent="0.25">
      <c r="A84" s="107">
        <v>28105</v>
      </c>
      <c r="B84" s="108">
        <v>16189</v>
      </c>
      <c r="C84" s="107"/>
      <c r="D84" s="109"/>
      <c r="E84" s="110"/>
      <c r="F84" s="110" t="s">
        <v>1060</v>
      </c>
      <c r="G84" s="110" t="s">
        <v>996</v>
      </c>
      <c r="H84" s="110" t="s">
        <v>124</v>
      </c>
      <c r="I84" s="111" t="s">
        <v>1083</v>
      </c>
      <c r="J84" s="110"/>
      <c r="K84" s="110"/>
      <c r="L84" s="110"/>
      <c r="M84" s="110"/>
      <c r="N84" s="112" t="s">
        <v>25</v>
      </c>
      <c r="O84" s="113">
        <v>41913</v>
      </c>
      <c r="P84" s="114">
        <v>47</v>
      </c>
      <c r="Q84" s="115">
        <v>1</v>
      </c>
      <c r="R84" s="115">
        <f t="shared" si="5"/>
        <v>3.9166666666666665</v>
      </c>
      <c r="S84" s="116">
        <f t="shared" si="6"/>
        <v>3.9166666666666665</v>
      </c>
      <c r="T84" s="112" t="s">
        <v>909</v>
      </c>
      <c r="U84" s="117">
        <v>42002</v>
      </c>
      <c r="V84" s="55"/>
      <c r="W84" s="55"/>
      <c r="X84" s="110" t="s">
        <v>29</v>
      </c>
      <c r="Y84" s="87"/>
      <c r="Z84">
        <f>IF(ISNA(VLOOKUP(A84,[1]InvPiv!$A:$B,2,FALSE)),0,VLOOKUP(A84,[1]InvPiv!$A:$B,2,FALSE))</f>
        <v>1</v>
      </c>
      <c r="AA84" s="73">
        <f t="shared" si="7"/>
        <v>0</v>
      </c>
      <c r="AB84">
        <f>VLOOKUP(A84,[1]ConPiv!$A:$B,2,FALSE)</f>
        <v>1</v>
      </c>
    </row>
    <row r="85" spans="1:28" x14ac:dyDescent="0.25">
      <c r="A85" s="107">
        <v>28580</v>
      </c>
      <c r="B85" s="108">
        <v>16455</v>
      </c>
      <c r="C85" s="107"/>
      <c r="D85" s="109"/>
      <c r="E85" s="110"/>
      <c r="F85" s="110" t="s">
        <v>1059</v>
      </c>
      <c r="G85" s="110" t="s">
        <v>764</v>
      </c>
      <c r="H85" s="110" t="s">
        <v>124</v>
      </c>
      <c r="I85" s="111" t="s">
        <v>1082</v>
      </c>
      <c r="J85" s="110"/>
      <c r="K85" s="110"/>
      <c r="L85" s="110"/>
      <c r="M85" s="110"/>
      <c r="N85" s="112" t="s">
        <v>25</v>
      </c>
      <c r="O85" s="113">
        <v>41913</v>
      </c>
      <c r="P85" s="114">
        <v>47</v>
      </c>
      <c r="Q85" s="115">
        <v>1</v>
      </c>
      <c r="R85" s="115">
        <f t="shared" si="5"/>
        <v>3.9166666666666665</v>
      </c>
      <c r="S85" s="116">
        <f t="shared" si="6"/>
        <v>3.9166666666666665</v>
      </c>
      <c r="T85" s="112" t="s">
        <v>830</v>
      </c>
      <c r="U85" s="117">
        <v>42002</v>
      </c>
      <c r="V85" s="55"/>
      <c r="W85" s="55"/>
      <c r="X85" s="110" t="s">
        <v>29</v>
      </c>
      <c r="Y85" s="87"/>
      <c r="Z85">
        <f>IF(ISNA(VLOOKUP(A85,[1]InvPiv!$A:$B,2,FALSE)),0,VLOOKUP(A85,[1]InvPiv!$A:$B,2,FALSE))</f>
        <v>1</v>
      </c>
      <c r="AA85" s="73">
        <f t="shared" si="7"/>
        <v>0</v>
      </c>
      <c r="AB85">
        <f>VLOOKUP(A85,[1]ConPiv!$A:$B,2,FALSE)</f>
        <v>1</v>
      </c>
    </row>
    <row r="86" spans="1:28" x14ac:dyDescent="0.25">
      <c r="A86" s="107">
        <v>11041</v>
      </c>
      <c r="B86" s="108">
        <v>9046</v>
      </c>
      <c r="C86" s="107"/>
      <c r="D86" s="109"/>
      <c r="E86" s="110"/>
      <c r="F86" s="110" t="s">
        <v>847</v>
      </c>
      <c r="G86" s="110" t="s">
        <v>586</v>
      </c>
      <c r="H86" s="110" t="s">
        <v>72</v>
      </c>
      <c r="I86" s="111" t="s">
        <v>1155</v>
      </c>
      <c r="J86" s="110"/>
      <c r="K86" s="110"/>
      <c r="L86" s="110"/>
      <c r="M86" s="110"/>
      <c r="N86" s="112" t="s">
        <v>25</v>
      </c>
      <c r="O86" s="113">
        <v>42005</v>
      </c>
      <c r="P86" s="114">
        <v>47</v>
      </c>
      <c r="Q86" s="115">
        <v>3</v>
      </c>
      <c r="R86" s="115">
        <f t="shared" si="5"/>
        <v>3.9166666666666665</v>
      </c>
      <c r="S86" s="116">
        <f t="shared" si="6"/>
        <v>11.75</v>
      </c>
      <c r="T86" s="112" t="s">
        <v>846</v>
      </c>
      <c r="U86" s="117">
        <v>42010</v>
      </c>
      <c r="V86" s="55"/>
      <c r="W86" s="55"/>
      <c r="X86" s="110" t="s">
        <v>29</v>
      </c>
      <c r="Y86" s="87"/>
      <c r="Z86">
        <f>IF(ISNA(VLOOKUP(A86,[1]InvPiv!$A:$B,2,FALSE)),0,VLOOKUP(A86,[1]InvPiv!$A:$B,2,FALSE))</f>
        <v>3</v>
      </c>
      <c r="AA86" s="73">
        <f t="shared" si="7"/>
        <v>0</v>
      </c>
      <c r="AB86">
        <f>VLOOKUP(A86,[1]ConPiv!$A:$B,2,FALSE)</f>
        <v>3</v>
      </c>
    </row>
    <row r="87" spans="1:28" x14ac:dyDescent="0.25">
      <c r="A87" s="107">
        <v>4307</v>
      </c>
      <c r="B87" s="108">
        <v>6398</v>
      </c>
      <c r="C87" s="107"/>
      <c r="D87" s="109"/>
      <c r="E87" s="110"/>
      <c r="F87" s="110" t="s">
        <v>860</v>
      </c>
      <c r="G87" s="110" t="s">
        <v>1133</v>
      </c>
      <c r="H87" s="110" t="s">
        <v>358</v>
      </c>
      <c r="I87" s="111">
        <v>27265</v>
      </c>
      <c r="J87" s="110"/>
      <c r="K87" s="110"/>
      <c r="L87" s="110"/>
      <c r="M87" s="110"/>
      <c r="N87" s="112" t="s">
        <v>25</v>
      </c>
      <c r="O87" s="113">
        <v>42005</v>
      </c>
      <c r="P87" s="114">
        <v>47</v>
      </c>
      <c r="Q87" s="115">
        <v>2</v>
      </c>
      <c r="R87" s="115">
        <f t="shared" si="5"/>
        <v>3.9166666666666665</v>
      </c>
      <c r="S87" s="116">
        <f t="shared" si="6"/>
        <v>7.833333333333333</v>
      </c>
      <c r="T87" s="112" t="s">
        <v>859</v>
      </c>
      <c r="U87" s="117">
        <v>42016</v>
      </c>
      <c r="V87" s="55"/>
      <c r="W87" s="55"/>
      <c r="X87" s="110" t="s">
        <v>29</v>
      </c>
      <c r="Y87" s="87"/>
      <c r="Z87">
        <f>IF(ISNA(VLOOKUP(A87,[1]InvPiv!$A:$B,2,FALSE)),0,VLOOKUP(A87,[1]InvPiv!$A:$B,2,FALSE))</f>
        <v>2</v>
      </c>
      <c r="AA87" s="73">
        <f t="shared" si="7"/>
        <v>0</v>
      </c>
      <c r="AB87">
        <f>VLOOKUP(A87,[1]ConPiv!$A:$B,2,FALSE)</f>
        <v>2</v>
      </c>
    </row>
    <row r="88" spans="1:28" x14ac:dyDescent="0.25">
      <c r="A88" s="107">
        <v>15963</v>
      </c>
      <c r="B88" s="108">
        <v>12339</v>
      </c>
      <c r="C88" s="107"/>
      <c r="D88" s="109"/>
      <c r="E88" s="110"/>
      <c r="F88" s="110" t="s">
        <v>941</v>
      </c>
      <c r="G88" s="110" t="s">
        <v>1135</v>
      </c>
      <c r="H88" s="110" t="s">
        <v>266</v>
      </c>
      <c r="I88" s="111" t="s">
        <v>1136</v>
      </c>
      <c r="J88" s="110"/>
      <c r="K88" s="110"/>
      <c r="L88" s="110"/>
      <c r="M88" s="110"/>
      <c r="N88" s="112" t="s">
        <v>25</v>
      </c>
      <c r="O88" s="113">
        <v>42005</v>
      </c>
      <c r="P88" s="114">
        <v>47</v>
      </c>
      <c r="Q88" s="115">
        <v>2</v>
      </c>
      <c r="R88" s="115">
        <f t="shared" si="5"/>
        <v>3.9166666666666665</v>
      </c>
      <c r="S88" s="116">
        <f t="shared" si="6"/>
        <v>7.833333333333333</v>
      </c>
      <c r="T88" s="112" t="s">
        <v>940</v>
      </c>
      <c r="U88" s="117">
        <v>42016</v>
      </c>
      <c r="V88" s="55"/>
      <c r="W88" s="55"/>
      <c r="X88" s="110" t="s">
        <v>29</v>
      </c>
      <c r="Y88" s="87"/>
      <c r="Z88">
        <f>IF(ISNA(VLOOKUP(A88,[1]InvPiv!$A:$B,2,FALSE)),0,VLOOKUP(A88,[1]InvPiv!$A:$B,2,FALSE))</f>
        <v>2</v>
      </c>
      <c r="AA88" s="73">
        <f t="shared" si="7"/>
        <v>0</v>
      </c>
      <c r="AB88">
        <f>VLOOKUP(A88,[1]ConPiv!$A:$B,2,FALSE)</f>
        <v>2</v>
      </c>
    </row>
    <row r="89" spans="1:28" x14ac:dyDescent="0.25">
      <c r="A89" s="107">
        <v>27405</v>
      </c>
      <c r="B89" s="108" t="s">
        <v>536</v>
      </c>
      <c r="C89" s="107"/>
      <c r="D89" s="109"/>
      <c r="E89" s="110"/>
      <c r="F89" s="110" t="s">
        <v>1137</v>
      </c>
      <c r="G89" s="110" t="s">
        <v>1138</v>
      </c>
      <c r="H89" s="110" t="s">
        <v>23</v>
      </c>
      <c r="I89" s="111">
        <v>60625</v>
      </c>
      <c r="J89" s="110"/>
      <c r="K89" s="110"/>
      <c r="L89" s="110"/>
      <c r="M89" s="110"/>
      <c r="N89" s="112" t="s">
        <v>25</v>
      </c>
      <c r="O89" s="113">
        <v>42005</v>
      </c>
      <c r="P89" s="114">
        <v>47</v>
      </c>
      <c r="Q89" s="115">
        <v>1</v>
      </c>
      <c r="R89" s="115">
        <f t="shared" si="5"/>
        <v>3.9166666666666665</v>
      </c>
      <c r="S89" s="116">
        <f t="shared" si="6"/>
        <v>3.9166666666666665</v>
      </c>
      <c r="T89" s="112" t="s">
        <v>839</v>
      </c>
      <c r="U89" s="117">
        <v>42016</v>
      </c>
      <c r="V89" s="55"/>
      <c r="W89" s="55"/>
      <c r="X89" s="110" t="s">
        <v>29</v>
      </c>
      <c r="Y89" s="87" t="s">
        <v>1984</v>
      </c>
      <c r="Z89">
        <v>1</v>
      </c>
      <c r="AA89" s="73">
        <f t="shared" si="7"/>
        <v>0</v>
      </c>
      <c r="AB89">
        <f>VLOOKUP(A89,[1]ConPiv!$A:$B,2,FALSE)</f>
        <v>3</v>
      </c>
    </row>
    <row r="90" spans="1:28" x14ac:dyDescent="0.25">
      <c r="A90" s="107">
        <v>28825</v>
      </c>
      <c r="B90" s="108">
        <v>16532</v>
      </c>
      <c r="C90" s="107"/>
      <c r="D90" s="109"/>
      <c r="E90" s="110"/>
      <c r="F90" s="110" t="s">
        <v>902</v>
      </c>
      <c r="G90" s="110" t="s">
        <v>640</v>
      </c>
      <c r="H90" s="110" t="s">
        <v>358</v>
      </c>
      <c r="I90" s="111" t="s">
        <v>1134</v>
      </c>
      <c r="J90" s="110"/>
      <c r="K90" s="110"/>
      <c r="L90" s="110"/>
      <c r="M90" s="110"/>
      <c r="N90" s="112" t="s">
        <v>25</v>
      </c>
      <c r="O90" s="113">
        <v>42005</v>
      </c>
      <c r="P90" s="114">
        <v>47</v>
      </c>
      <c r="Q90" s="115">
        <v>2</v>
      </c>
      <c r="R90" s="115">
        <f t="shared" si="5"/>
        <v>3.9166666666666665</v>
      </c>
      <c r="S90" s="116">
        <f t="shared" si="6"/>
        <v>7.833333333333333</v>
      </c>
      <c r="T90" s="112" t="s">
        <v>901</v>
      </c>
      <c r="U90" s="117">
        <v>42016</v>
      </c>
      <c r="V90" s="55"/>
      <c r="W90" s="55"/>
      <c r="X90" s="110" t="s">
        <v>29</v>
      </c>
      <c r="Y90" s="87"/>
      <c r="Z90">
        <f>IF(ISNA(VLOOKUP(A90,[1]InvPiv!$A:$B,2,FALSE)),0,VLOOKUP(A90,[1]InvPiv!$A:$B,2,FALSE))</f>
        <v>2</v>
      </c>
      <c r="AA90" s="73">
        <f t="shared" si="7"/>
        <v>0</v>
      </c>
      <c r="AB90">
        <f>VLOOKUP(A90,[1]ConPiv!$A:$B,2,FALSE)</f>
        <v>2.5</v>
      </c>
    </row>
    <row r="91" spans="1:28" x14ac:dyDescent="0.25">
      <c r="A91" s="107">
        <v>26965</v>
      </c>
      <c r="B91" s="108">
        <v>15782</v>
      </c>
      <c r="C91" s="107"/>
      <c r="D91" s="109"/>
      <c r="E91" s="110"/>
      <c r="F91" s="110" t="s">
        <v>1139</v>
      </c>
      <c r="G91" s="110" t="s">
        <v>519</v>
      </c>
      <c r="H91" s="110" t="s">
        <v>72</v>
      </c>
      <c r="I91" s="111">
        <v>31088</v>
      </c>
      <c r="J91" s="110"/>
      <c r="K91" s="110"/>
      <c r="L91" s="110"/>
      <c r="M91" s="110"/>
      <c r="N91" s="112" t="s">
        <v>25</v>
      </c>
      <c r="O91" s="113">
        <v>42005</v>
      </c>
      <c r="P91" s="114">
        <v>47</v>
      </c>
      <c r="Q91" s="115">
        <v>1</v>
      </c>
      <c r="R91" s="115">
        <f t="shared" si="5"/>
        <v>3.9166666666666665</v>
      </c>
      <c r="S91" s="116">
        <f t="shared" si="6"/>
        <v>3.9166666666666665</v>
      </c>
      <c r="T91" s="112" t="s">
        <v>4793</v>
      </c>
      <c r="U91" s="117">
        <v>42019</v>
      </c>
      <c r="V91" s="55"/>
      <c r="W91" s="55"/>
      <c r="X91" s="110" t="s">
        <v>29</v>
      </c>
      <c r="Y91" s="87" t="s">
        <v>4792</v>
      </c>
      <c r="Z91">
        <f>IF(ISNA(VLOOKUP(A91,[1]InvPiv!$A:$B,2,FALSE)),0,VLOOKUP(A91,[1]InvPiv!$A:$B,2,FALSE))</f>
        <v>1</v>
      </c>
      <c r="AA91" s="73">
        <f t="shared" si="7"/>
        <v>0</v>
      </c>
      <c r="AB91">
        <f>VLOOKUP(A91,[1]ConPiv!$A:$B,2,FALSE)</f>
        <v>1</v>
      </c>
    </row>
    <row r="92" spans="1:28" x14ac:dyDescent="0.25">
      <c r="A92" s="107">
        <v>29065</v>
      </c>
      <c r="B92" s="108">
        <v>16534</v>
      </c>
      <c r="C92" s="107"/>
      <c r="D92" s="109"/>
      <c r="E92" s="110"/>
      <c r="F92" s="110" t="s">
        <v>1114</v>
      </c>
      <c r="G92" s="110" t="s">
        <v>1116</v>
      </c>
      <c r="H92" s="110" t="s">
        <v>91</v>
      </c>
      <c r="I92" s="111" t="s">
        <v>1115</v>
      </c>
      <c r="J92" s="110"/>
      <c r="K92" s="110"/>
      <c r="L92" s="110"/>
      <c r="M92" s="110"/>
      <c r="N92" s="112" t="s">
        <v>25</v>
      </c>
      <c r="O92" s="113">
        <v>42005</v>
      </c>
      <c r="P92" s="114">
        <v>47</v>
      </c>
      <c r="Q92" s="115">
        <v>1</v>
      </c>
      <c r="R92" s="115">
        <f t="shared" si="5"/>
        <v>3.9166666666666665</v>
      </c>
      <c r="S92" s="116">
        <f t="shared" si="6"/>
        <v>3.9166666666666665</v>
      </c>
      <c r="T92" s="112" t="s">
        <v>853</v>
      </c>
      <c r="U92" s="117">
        <v>42019</v>
      </c>
      <c r="V92" s="55"/>
      <c r="W92" s="55"/>
      <c r="X92" s="110" t="s">
        <v>29</v>
      </c>
      <c r="Y92" s="87"/>
      <c r="Z92">
        <f>IF(ISNA(VLOOKUP(A92,[1]InvPiv!$A:$B,2,FALSE)),0,VLOOKUP(A92,[1]InvPiv!$A:$B,2,FALSE))</f>
        <v>1</v>
      </c>
      <c r="AA92" s="73">
        <f t="shared" si="7"/>
        <v>0</v>
      </c>
      <c r="AB92">
        <f>VLOOKUP(A92,[1]ConPiv!$A:$B,2,FALSE)</f>
        <v>1</v>
      </c>
    </row>
    <row r="93" spans="1:28" x14ac:dyDescent="0.25">
      <c r="A93" s="107">
        <v>17184</v>
      </c>
      <c r="B93" s="108">
        <v>17495</v>
      </c>
      <c r="C93" s="107"/>
      <c r="D93" s="109"/>
      <c r="E93" s="110"/>
      <c r="F93" s="110" t="s">
        <v>862</v>
      </c>
      <c r="G93" s="110" t="s">
        <v>611</v>
      </c>
      <c r="H93" s="110" t="s">
        <v>584</v>
      </c>
      <c r="I93" s="111" t="s">
        <v>1131</v>
      </c>
      <c r="J93" s="110"/>
      <c r="K93" s="110"/>
      <c r="L93" s="110"/>
      <c r="M93" s="110"/>
      <c r="N93" s="112" t="s">
        <v>25</v>
      </c>
      <c r="O93" s="113">
        <v>42005</v>
      </c>
      <c r="P93" s="114">
        <v>47</v>
      </c>
      <c r="Q93" s="115">
        <v>1</v>
      </c>
      <c r="R93" s="115">
        <f t="shared" si="5"/>
        <v>3.9166666666666665</v>
      </c>
      <c r="S93" s="116">
        <f t="shared" si="6"/>
        <v>3.9166666666666665</v>
      </c>
      <c r="T93" s="112" t="s">
        <v>861</v>
      </c>
      <c r="U93" s="117">
        <v>42023</v>
      </c>
      <c r="V93" s="55"/>
      <c r="W93" s="55"/>
      <c r="X93" s="110" t="s">
        <v>29</v>
      </c>
      <c r="Y93" s="87"/>
      <c r="Z93">
        <f>IF(ISNA(VLOOKUP(A93,[1]InvPiv!$A:$B,2,FALSE)),0,VLOOKUP(A93,[1]InvPiv!$A:$B,2,FALSE))</f>
        <v>1</v>
      </c>
      <c r="AA93" s="73">
        <f t="shared" si="7"/>
        <v>0</v>
      </c>
      <c r="AB93">
        <f>VLOOKUP(A93,[1]ConPiv!$A:$B,2,FALSE)</f>
        <v>1</v>
      </c>
    </row>
    <row r="94" spans="1:28" x14ac:dyDescent="0.25">
      <c r="A94" s="107">
        <v>8520</v>
      </c>
      <c r="B94" s="108" t="s">
        <v>997</v>
      </c>
      <c r="C94" s="107"/>
      <c r="D94" s="109"/>
      <c r="E94" s="110"/>
      <c r="F94" s="110" t="s">
        <v>1143</v>
      </c>
      <c r="G94" s="110" t="s">
        <v>708</v>
      </c>
      <c r="H94" s="110" t="s">
        <v>198</v>
      </c>
      <c r="I94" s="111">
        <v>20695</v>
      </c>
      <c r="J94" s="110"/>
      <c r="K94" s="110"/>
      <c r="L94" s="110"/>
      <c r="M94" s="110"/>
      <c r="N94" s="112" t="s">
        <v>25</v>
      </c>
      <c r="O94" s="113">
        <v>42005</v>
      </c>
      <c r="P94" s="114">
        <v>47</v>
      </c>
      <c r="Q94" s="115">
        <v>5</v>
      </c>
      <c r="R94" s="115">
        <f t="shared" si="5"/>
        <v>3.9166666666666665</v>
      </c>
      <c r="S94" s="116">
        <f t="shared" si="6"/>
        <v>19.583333333333332</v>
      </c>
      <c r="T94" s="112" t="s">
        <v>948</v>
      </c>
      <c r="U94" s="117">
        <v>42027</v>
      </c>
      <c r="V94" s="55"/>
      <c r="W94" s="55"/>
      <c r="X94" s="110" t="s">
        <v>29</v>
      </c>
      <c r="Y94" s="87"/>
      <c r="Z94">
        <f>IF(ISNA(VLOOKUP(A94,[1]InvPiv!$A:$B,2,FALSE)),0,VLOOKUP(A94,[1]InvPiv!$A:$B,2,FALSE))</f>
        <v>5</v>
      </c>
      <c r="AA94" s="73">
        <f t="shared" si="7"/>
        <v>0</v>
      </c>
      <c r="AB94">
        <f>VLOOKUP(A94,[1]ConPiv!$A:$B,2,FALSE)</f>
        <v>5</v>
      </c>
    </row>
    <row r="95" spans="1:28" x14ac:dyDescent="0.25">
      <c r="A95" s="107">
        <v>4938</v>
      </c>
      <c r="B95" s="108">
        <v>10132</v>
      </c>
      <c r="C95" s="107"/>
      <c r="D95" s="109"/>
      <c r="E95" s="110"/>
      <c r="F95" s="110" t="s">
        <v>1148</v>
      </c>
      <c r="G95" s="110" t="s">
        <v>1149</v>
      </c>
      <c r="H95" s="110" t="s">
        <v>72</v>
      </c>
      <c r="I95" s="111" t="s">
        <v>1150</v>
      </c>
      <c r="J95" s="110"/>
      <c r="K95" s="110"/>
      <c r="L95" s="110"/>
      <c r="M95" s="110"/>
      <c r="N95" s="112" t="s">
        <v>25</v>
      </c>
      <c r="O95" s="113">
        <v>42005</v>
      </c>
      <c r="P95" s="114">
        <v>47</v>
      </c>
      <c r="Q95" s="115">
        <v>1</v>
      </c>
      <c r="R95" s="115">
        <f t="shared" si="5"/>
        <v>3.9166666666666665</v>
      </c>
      <c r="S95" s="116">
        <f t="shared" si="6"/>
        <v>3.9166666666666665</v>
      </c>
      <c r="T95" s="112" t="s">
        <v>829</v>
      </c>
      <c r="U95" s="117">
        <v>42030</v>
      </c>
      <c r="V95" s="55"/>
      <c r="W95" s="55"/>
      <c r="X95" s="110" t="s">
        <v>29</v>
      </c>
      <c r="Y95" s="87"/>
      <c r="Z95">
        <f>IF(ISNA(VLOOKUP(A95,[1]InvPiv!$A:$B,2,FALSE)),0,VLOOKUP(A95,[1]InvPiv!$A:$B,2,FALSE))</f>
        <v>1</v>
      </c>
      <c r="AA95" s="73">
        <f t="shared" si="7"/>
        <v>0</v>
      </c>
      <c r="AB95">
        <f>VLOOKUP(A95,[1]ConPiv!$A:$B,2,FALSE)</f>
        <v>1</v>
      </c>
    </row>
    <row r="96" spans="1:28" x14ac:dyDescent="0.25">
      <c r="A96" s="107">
        <v>29403</v>
      </c>
      <c r="B96" s="108">
        <v>16721</v>
      </c>
      <c r="C96" s="107"/>
      <c r="D96" s="109"/>
      <c r="E96" s="110"/>
      <c r="F96" s="110" t="s">
        <v>1146</v>
      </c>
      <c r="G96" s="110" t="s">
        <v>699</v>
      </c>
      <c r="H96" s="110" t="s">
        <v>3</v>
      </c>
      <c r="I96" s="111" t="s">
        <v>1147</v>
      </c>
      <c r="J96" s="110"/>
      <c r="K96" s="110"/>
      <c r="L96" s="110"/>
      <c r="M96" s="110"/>
      <c r="N96" s="112" t="s">
        <v>25</v>
      </c>
      <c r="O96" s="113">
        <v>42005</v>
      </c>
      <c r="P96" s="114">
        <v>47</v>
      </c>
      <c r="Q96" s="115">
        <v>1</v>
      </c>
      <c r="R96" s="115">
        <f t="shared" si="5"/>
        <v>3.9166666666666665</v>
      </c>
      <c r="S96" s="116">
        <f t="shared" si="6"/>
        <v>3.9166666666666665</v>
      </c>
      <c r="T96" s="112" t="s">
        <v>857</v>
      </c>
      <c r="U96" s="117">
        <v>42030</v>
      </c>
      <c r="V96" s="55"/>
      <c r="W96" s="55"/>
      <c r="X96" s="110" t="s">
        <v>29</v>
      </c>
      <c r="Y96" s="87"/>
      <c r="Z96">
        <f>IF(ISNA(VLOOKUP(A96,[1]InvPiv!$A:$B,2,FALSE)),0,VLOOKUP(A96,[1]InvPiv!$A:$B,2,FALSE))</f>
        <v>1</v>
      </c>
      <c r="AA96" s="73">
        <f t="shared" si="7"/>
        <v>0</v>
      </c>
      <c r="AB96">
        <f>VLOOKUP(A96,[1]ConPiv!$A:$B,2,FALSE)</f>
        <v>1</v>
      </c>
    </row>
    <row r="97" spans="1:30" x14ac:dyDescent="0.25">
      <c r="A97" s="107">
        <v>29459</v>
      </c>
      <c r="B97" s="108">
        <v>18737</v>
      </c>
      <c r="C97" s="107"/>
      <c r="D97" s="109"/>
      <c r="E97" s="110"/>
      <c r="F97" s="110" t="s">
        <v>827</v>
      </c>
      <c r="G97" s="110" t="s">
        <v>216</v>
      </c>
      <c r="H97" s="110" t="s">
        <v>124</v>
      </c>
      <c r="I97" s="111" t="s">
        <v>1151</v>
      </c>
      <c r="J97" s="110"/>
      <c r="K97" s="110"/>
      <c r="L97" s="110"/>
      <c r="M97" s="110"/>
      <c r="N97" s="112" t="s">
        <v>25</v>
      </c>
      <c r="O97" s="113">
        <v>42005</v>
      </c>
      <c r="P97" s="114">
        <v>47</v>
      </c>
      <c r="Q97" s="115">
        <v>1</v>
      </c>
      <c r="R97" s="115">
        <f t="shared" si="5"/>
        <v>3.9166666666666665</v>
      </c>
      <c r="S97" s="116">
        <f t="shared" si="6"/>
        <v>3.9166666666666665</v>
      </c>
      <c r="T97" s="112" t="s">
        <v>826</v>
      </c>
      <c r="U97" s="117">
        <v>42032</v>
      </c>
      <c r="V97" s="55"/>
      <c r="W97" s="55"/>
      <c r="X97" s="110" t="s">
        <v>29</v>
      </c>
      <c r="Y97" s="87"/>
      <c r="Z97">
        <f>IF(ISNA(VLOOKUP(A97,[1]InvPiv!$A:$B,2,FALSE)),0,VLOOKUP(A97,[1]InvPiv!$A:$B,2,FALSE))</f>
        <v>1</v>
      </c>
      <c r="AA97" s="73">
        <f t="shared" si="7"/>
        <v>0</v>
      </c>
      <c r="AB97">
        <f>VLOOKUP(A97,[1]ConPiv!$A:$B,2,FALSE)</f>
        <v>1</v>
      </c>
    </row>
    <row r="98" spans="1:30" x14ac:dyDescent="0.25">
      <c r="A98" s="107">
        <v>22065</v>
      </c>
      <c r="B98" s="108">
        <v>13481</v>
      </c>
      <c r="C98" s="107"/>
      <c r="D98" s="109"/>
      <c r="E98" s="110"/>
      <c r="F98" s="110" t="s">
        <v>864</v>
      </c>
      <c r="G98" s="110" t="s">
        <v>585</v>
      </c>
      <c r="H98" s="110" t="s">
        <v>279</v>
      </c>
      <c r="I98" s="111" t="s">
        <v>1154</v>
      </c>
      <c r="J98" s="110"/>
      <c r="K98" s="110"/>
      <c r="L98" s="110"/>
      <c r="M98" s="110"/>
      <c r="N98" s="112" t="s">
        <v>25</v>
      </c>
      <c r="O98" s="113">
        <v>42005</v>
      </c>
      <c r="P98" s="114">
        <v>47</v>
      </c>
      <c r="Q98" s="115">
        <v>5</v>
      </c>
      <c r="R98" s="115">
        <f t="shared" si="5"/>
        <v>3.9166666666666665</v>
      </c>
      <c r="S98" s="116">
        <f t="shared" si="6"/>
        <v>19.583333333333332</v>
      </c>
      <c r="T98" s="112" t="s">
        <v>863</v>
      </c>
      <c r="U98" s="117">
        <v>42034</v>
      </c>
      <c r="V98" s="55"/>
      <c r="W98" s="55"/>
      <c r="X98" s="110" t="s">
        <v>29</v>
      </c>
      <c r="Y98" s="200"/>
      <c r="Z98">
        <f>IF(ISNA(VLOOKUP(A98,[1]InvPiv!$A:$B,2,FALSE)),0,VLOOKUP(A98,[1]InvPiv!$A:$B,2,FALSE))</f>
        <v>5</v>
      </c>
      <c r="AA98" s="73">
        <f t="shared" si="7"/>
        <v>0</v>
      </c>
      <c r="AB98">
        <f>VLOOKUP(A98,[1]ConPiv!$A:$B,2,FALSE)</f>
        <v>5</v>
      </c>
    </row>
    <row r="99" spans="1:30" x14ac:dyDescent="0.25">
      <c r="A99" s="107">
        <v>29318</v>
      </c>
      <c r="B99" s="108">
        <v>16736</v>
      </c>
      <c r="C99" s="107"/>
      <c r="D99" s="109"/>
      <c r="E99" s="110"/>
      <c r="F99" s="110" t="s">
        <v>960</v>
      </c>
      <c r="G99" s="110" t="s">
        <v>1175</v>
      </c>
      <c r="H99" s="110" t="s">
        <v>266</v>
      </c>
      <c r="I99" s="111" t="s">
        <v>1176</v>
      </c>
      <c r="J99" s="110"/>
      <c r="K99" s="110"/>
      <c r="L99" s="110"/>
      <c r="M99" s="110"/>
      <c r="N99" s="112" t="s">
        <v>25</v>
      </c>
      <c r="O99" s="113">
        <v>42005</v>
      </c>
      <c r="P99" s="114">
        <v>47</v>
      </c>
      <c r="Q99" s="115">
        <v>2</v>
      </c>
      <c r="R99" s="115">
        <f t="shared" si="5"/>
        <v>3.9166666666666665</v>
      </c>
      <c r="S99" s="116">
        <f t="shared" si="6"/>
        <v>7.833333333333333</v>
      </c>
      <c r="T99" s="112" t="s">
        <v>959</v>
      </c>
      <c r="U99" s="117">
        <v>42037</v>
      </c>
      <c r="V99" s="110"/>
      <c r="W99" s="110"/>
      <c r="X99" s="110" t="s">
        <v>29</v>
      </c>
      <c r="Y99" s="87"/>
      <c r="Z99">
        <f>IF(ISNA(VLOOKUP(A99,[1]InvPiv!$A:$B,2,FALSE)),0,VLOOKUP(A99,[1]InvPiv!$A:$B,2,FALSE))</f>
        <v>2</v>
      </c>
      <c r="AA99" s="73">
        <f t="shared" si="7"/>
        <v>0</v>
      </c>
      <c r="AB99">
        <f>VLOOKUP(A99,[1]ConPiv!$A:$B,2,FALSE)</f>
        <v>2</v>
      </c>
    </row>
    <row r="100" spans="1:30" x14ac:dyDescent="0.25">
      <c r="A100" s="107">
        <v>7784</v>
      </c>
      <c r="B100" s="108">
        <v>7650</v>
      </c>
      <c r="C100" s="107"/>
      <c r="D100" s="109"/>
      <c r="E100" s="110"/>
      <c r="F100" s="110" t="s">
        <v>908</v>
      </c>
      <c r="G100" s="110" t="s">
        <v>133</v>
      </c>
      <c r="H100" s="110" t="s">
        <v>134</v>
      </c>
      <c r="I100" s="111" t="s">
        <v>1384</v>
      </c>
      <c r="J100" s="110"/>
      <c r="K100" s="110"/>
      <c r="L100" s="110"/>
      <c r="M100" s="110"/>
      <c r="N100" s="112" t="s">
        <v>25</v>
      </c>
      <c r="O100" s="113">
        <v>42095</v>
      </c>
      <c r="P100" s="114">
        <v>47</v>
      </c>
      <c r="Q100" s="115">
        <v>1</v>
      </c>
      <c r="R100" s="115">
        <f t="shared" si="5"/>
        <v>3.9166666666666665</v>
      </c>
      <c r="S100" s="116">
        <f t="shared" si="6"/>
        <v>3.9166666666666665</v>
      </c>
      <c r="T100" s="112" t="s">
        <v>907</v>
      </c>
      <c r="U100" s="117">
        <v>42040</v>
      </c>
      <c r="V100" s="110"/>
      <c r="W100" s="110"/>
      <c r="X100" s="110" t="s">
        <v>29</v>
      </c>
      <c r="Y100" s="87"/>
      <c r="Z100">
        <f>IF(ISNA(VLOOKUP(A100,[1]InvPiv!$A:$B,2,FALSE)),0,VLOOKUP(A100,[1]InvPiv!$A:$B,2,FALSE))</f>
        <v>1</v>
      </c>
      <c r="AA100" s="73">
        <f t="shared" si="7"/>
        <v>0</v>
      </c>
      <c r="AB100">
        <f>VLOOKUP(A100,[1]ConPiv!$A:$B,2,FALSE)</f>
        <v>1</v>
      </c>
    </row>
    <row r="101" spans="1:30" ht="13" x14ac:dyDescent="0.3">
      <c r="A101" s="164">
        <v>29288</v>
      </c>
      <c r="B101" s="165">
        <v>16589</v>
      </c>
      <c r="C101" s="164"/>
      <c r="D101" s="166"/>
      <c r="E101" s="167"/>
      <c r="F101" s="167" t="s">
        <v>852</v>
      </c>
      <c r="G101" s="167" t="s">
        <v>133</v>
      </c>
      <c r="H101" s="167" t="s">
        <v>134</v>
      </c>
      <c r="I101" s="168" t="s">
        <v>1177</v>
      </c>
      <c r="J101" s="167"/>
      <c r="K101" s="167"/>
      <c r="L101" s="167"/>
      <c r="M101" s="167"/>
      <c r="N101" s="167" t="s">
        <v>25</v>
      </c>
      <c r="O101" s="169">
        <v>42005</v>
      </c>
      <c r="P101" s="170">
        <v>47</v>
      </c>
      <c r="Q101" s="171">
        <v>15</v>
      </c>
      <c r="R101" s="171">
        <f t="shared" si="5"/>
        <v>3.9166666666666665</v>
      </c>
      <c r="S101" s="172">
        <f t="shared" si="6"/>
        <v>58.75</v>
      </c>
      <c r="T101" s="167" t="s">
        <v>851</v>
      </c>
      <c r="U101" s="169">
        <v>42044</v>
      </c>
      <c r="V101" s="167"/>
      <c r="W101" s="167"/>
      <c r="X101" s="167" t="s">
        <v>29</v>
      </c>
      <c r="Y101" s="275" t="s">
        <v>10552</v>
      </c>
      <c r="Z101">
        <f>IF(ISNA(VLOOKUP(A101,[1]InvPiv!$A:$B,2,FALSE)),0,VLOOKUP(A101,[1]InvPiv!$A:$B,2,FALSE))</f>
        <v>15</v>
      </c>
      <c r="AA101" s="73">
        <f t="shared" si="7"/>
        <v>0</v>
      </c>
      <c r="AB101" t="s">
        <v>354</v>
      </c>
      <c r="AC101" t="s">
        <v>4681</v>
      </c>
      <c r="AD101" s="204">
        <v>43190</v>
      </c>
    </row>
    <row r="102" spans="1:30" x14ac:dyDescent="0.25">
      <c r="A102" s="107">
        <v>29332</v>
      </c>
      <c r="B102" s="108">
        <v>16703</v>
      </c>
      <c r="C102" s="107"/>
      <c r="D102" s="109"/>
      <c r="E102" s="110"/>
      <c r="F102" s="110" t="s">
        <v>1164</v>
      </c>
      <c r="G102" s="110" t="s">
        <v>216</v>
      </c>
      <c r="H102" s="110" t="s">
        <v>124</v>
      </c>
      <c r="I102" s="111" t="s">
        <v>1165</v>
      </c>
      <c r="J102" s="110"/>
      <c r="K102" s="110"/>
      <c r="L102" s="110"/>
      <c r="M102" s="110"/>
      <c r="N102" s="112" t="s">
        <v>25</v>
      </c>
      <c r="O102" s="113">
        <v>42005</v>
      </c>
      <c r="P102" s="114">
        <v>47</v>
      </c>
      <c r="Q102" s="115">
        <v>1</v>
      </c>
      <c r="R102" s="115">
        <f t="shared" si="5"/>
        <v>3.9166666666666665</v>
      </c>
      <c r="S102" s="116">
        <f t="shared" si="6"/>
        <v>3.9166666666666665</v>
      </c>
      <c r="T102" s="112" t="s">
        <v>915</v>
      </c>
      <c r="U102" s="117">
        <v>42044</v>
      </c>
      <c r="V102" s="110"/>
      <c r="W102" s="110"/>
      <c r="X102" s="110" t="s">
        <v>29</v>
      </c>
      <c r="Y102" s="87"/>
      <c r="Z102">
        <f>IF(ISNA(VLOOKUP(A102,[1]InvPiv!$A:$B,2,FALSE)),0,VLOOKUP(A102,[1]InvPiv!$A:$B,2,FALSE))</f>
        <v>1</v>
      </c>
      <c r="AA102" s="73">
        <f t="shared" si="7"/>
        <v>0</v>
      </c>
      <c r="AB102">
        <f>VLOOKUP(A102,[1]ConPiv!$A:$B,2,FALSE)</f>
        <v>1</v>
      </c>
    </row>
    <row r="103" spans="1:30" x14ac:dyDescent="0.25">
      <c r="A103" s="107">
        <v>29390</v>
      </c>
      <c r="B103" s="108">
        <v>16503</v>
      </c>
      <c r="C103" s="107"/>
      <c r="D103" s="109"/>
      <c r="E103" s="110"/>
      <c r="F103" s="110" t="s">
        <v>1171</v>
      </c>
      <c r="G103" s="110" t="s">
        <v>1108</v>
      </c>
      <c r="H103" s="110" t="s">
        <v>59</v>
      </c>
      <c r="I103" s="111">
        <v>33150</v>
      </c>
      <c r="J103" s="110"/>
      <c r="K103" s="110"/>
      <c r="L103" s="110"/>
      <c r="M103" s="110"/>
      <c r="N103" s="112" t="s">
        <v>25</v>
      </c>
      <c r="O103" s="113">
        <v>42005</v>
      </c>
      <c r="P103" s="114">
        <v>47</v>
      </c>
      <c r="Q103" s="115">
        <v>1</v>
      </c>
      <c r="R103" s="115">
        <f t="shared" si="5"/>
        <v>3.9166666666666665</v>
      </c>
      <c r="S103" s="116">
        <f t="shared" si="6"/>
        <v>3.9166666666666665</v>
      </c>
      <c r="T103" s="112" t="s">
        <v>833</v>
      </c>
      <c r="U103" s="117">
        <v>42044</v>
      </c>
      <c r="V103" s="110"/>
      <c r="W103" s="110"/>
      <c r="X103" s="110" t="s">
        <v>29</v>
      </c>
      <c r="Y103" s="87"/>
      <c r="Z103">
        <f>IF(ISNA(VLOOKUP(A103,[1]InvPiv!$A:$B,2,FALSE)),0,VLOOKUP(A103,[1]InvPiv!$A:$B,2,FALSE))</f>
        <v>1</v>
      </c>
      <c r="AA103" s="73">
        <f t="shared" si="7"/>
        <v>0</v>
      </c>
      <c r="AB103">
        <f>VLOOKUP(A103,[1]ConPiv!$A:$B,2,FALSE)</f>
        <v>1</v>
      </c>
    </row>
    <row r="104" spans="1:30" x14ac:dyDescent="0.25">
      <c r="A104" s="107">
        <v>28544</v>
      </c>
      <c r="B104" s="108">
        <v>16254</v>
      </c>
      <c r="C104" s="107"/>
      <c r="D104" s="109"/>
      <c r="E104" s="110"/>
      <c r="F104" s="110" t="s">
        <v>874</v>
      </c>
      <c r="G104" s="110" t="s">
        <v>585</v>
      </c>
      <c r="H104" s="110" t="s">
        <v>72</v>
      </c>
      <c r="I104" s="111" t="s">
        <v>1184</v>
      </c>
      <c r="J104" s="110"/>
      <c r="K104" s="110"/>
      <c r="L104" s="110"/>
      <c r="M104" s="110"/>
      <c r="N104" s="112" t="s">
        <v>25</v>
      </c>
      <c r="O104" s="113">
        <v>42005</v>
      </c>
      <c r="P104" s="114">
        <v>47</v>
      </c>
      <c r="Q104" s="115">
        <v>1</v>
      </c>
      <c r="R104" s="115">
        <f t="shared" si="5"/>
        <v>3.9166666666666665</v>
      </c>
      <c r="S104" s="116">
        <f t="shared" si="6"/>
        <v>3.9166666666666665</v>
      </c>
      <c r="T104" s="112" t="s">
        <v>873</v>
      </c>
      <c r="U104" s="117">
        <v>42047</v>
      </c>
      <c r="V104" s="110"/>
      <c r="W104" s="110"/>
      <c r="X104" s="110" t="s">
        <v>29</v>
      </c>
      <c r="Y104" s="87"/>
      <c r="Z104">
        <f>IF(ISNA(VLOOKUP(A104,[1]InvPiv!$A:$B,2,FALSE)),0,VLOOKUP(A104,[1]InvPiv!$A:$B,2,FALSE))</f>
        <v>1</v>
      </c>
      <c r="AA104" s="73">
        <f t="shared" si="7"/>
        <v>0</v>
      </c>
      <c r="AB104">
        <f>VLOOKUP(A104,[1]ConPiv!$A:$B,2,FALSE)</f>
        <v>1</v>
      </c>
    </row>
    <row r="105" spans="1:30" x14ac:dyDescent="0.25">
      <c r="A105" s="107">
        <v>122</v>
      </c>
      <c r="B105" s="108">
        <v>2460</v>
      </c>
      <c r="C105" s="107"/>
      <c r="D105" s="109"/>
      <c r="E105" s="110"/>
      <c r="F105" s="110" t="s">
        <v>1182</v>
      </c>
      <c r="G105" s="110" t="s">
        <v>686</v>
      </c>
      <c r="H105" s="110" t="s">
        <v>72</v>
      </c>
      <c r="I105" s="111" t="s">
        <v>1183</v>
      </c>
      <c r="J105" s="110"/>
      <c r="K105" s="110"/>
      <c r="L105" s="110"/>
      <c r="M105" s="110"/>
      <c r="N105" s="112" t="s">
        <v>25</v>
      </c>
      <c r="O105" s="113">
        <v>42005</v>
      </c>
      <c r="P105" s="114">
        <v>47</v>
      </c>
      <c r="Q105" s="115">
        <v>6</v>
      </c>
      <c r="R105" s="115">
        <f t="shared" si="5"/>
        <v>3.9166666666666665</v>
      </c>
      <c r="S105" s="116">
        <f t="shared" si="6"/>
        <v>23.5</v>
      </c>
      <c r="T105" s="112" t="s">
        <v>950</v>
      </c>
      <c r="U105" s="117">
        <v>42051</v>
      </c>
      <c r="V105" s="110"/>
      <c r="W105" s="110"/>
      <c r="X105" s="110" t="s">
        <v>29</v>
      </c>
      <c r="Y105" s="87"/>
      <c r="Z105">
        <f>IF(ISNA(VLOOKUP(A105,[1]InvPiv!$A:$B,2,FALSE)),0,VLOOKUP(A105,[1]InvPiv!$A:$B,2,FALSE))</f>
        <v>6</v>
      </c>
      <c r="AA105" s="73">
        <f t="shared" si="7"/>
        <v>0</v>
      </c>
      <c r="AB105">
        <f>VLOOKUP(A105,[1]ConPiv!$A:$B,2,FALSE)</f>
        <v>6</v>
      </c>
    </row>
    <row r="106" spans="1:30" x14ac:dyDescent="0.25">
      <c r="A106" s="107">
        <v>29303</v>
      </c>
      <c r="B106" s="108">
        <v>16718</v>
      </c>
      <c r="C106" s="107"/>
      <c r="D106" s="109"/>
      <c r="E106" s="110"/>
      <c r="F106" s="110" t="s">
        <v>1181</v>
      </c>
      <c r="G106" s="110" t="s">
        <v>617</v>
      </c>
      <c r="H106" s="110" t="s">
        <v>195</v>
      </c>
      <c r="I106" s="111" t="s">
        <v>1180</v>
      </c>
      <c r="J106" s="110"/>
      <c r="K106" s="110"/>
      <c r="L106" s="110"/>
      <c r="M106" s="110"/>
      <c r="N106" s="112" t="s">
        <v>25</v>
      </c>
      <c r="O106" s="113">
        <v>42005</v>
      </c>
      <c r="P106" s="114">
        <v>47</v>
      </c>
      <c r="Q106" s="115">
        <v>1</v>
      </c>
      <c r="R106" s="115">
        <f t="shared" si="5"/>
        <v>3.9166666666666665</v>
      </c>
      <c r="S106" s="116">
        <f t="shared" si="6"/>
        <v>3.9166666666666665</v>
      </c>
      <c r="T106" s="112" t="s">
        <v>892</v>
      </c>
      <c r="U106" s="117">
        <v>42051</v>
      </c>
      <c r="V106" s="110"/>
      <c r="W106" s="110"/>
      <c r="X106" s="110" t="s">
        <v>29</v>
      </c>
      <c r="Y106" s="87"/>
      <c r="Z106">
        <f>IF(ISNA(VLOOKUP(A106,[1]InvPiv!$A:$B,2,FALSE)),0,VLOOKUP(A106,[1]InvPiv!$A:$B,2,FALSE))</f>
        <v>1</v>
      </c>
      <c r="AA106" s="73">
        <f t="shared" si="7"/>
        <v>0</v>
      </c>
      <c r="AB106">
        <f>VLOOKUP(A106,[1]ConPiv!$A:$B,2,FALSE)</f>
        <v>1</v>
      </c>
    </row>
    <row r="107" spans="1:30" x14ac:dyDescent="0.25">
      <c r="A107" s="107">
        <v>29350</v>
      </c>
      <c r="B107" s="108">
        <v>16831</v>
      </c>
      <c r="C107" s="107"/>
      <c r="D107" s="109"/>
      <c r="E107" s="110"/>
      <c r="F107" s="110" t="s">
        <v>881</v>
      </c>
      <c r="G107" s="110" t="s">
        <v>1112</v>
      </c>
      <c r="H107" s="110" t="s">
        <v>358</v>
      </c>
      <c r="I107" s="111" t="s">
        <v>1180</v>
      </c>
      <c r="J107" s="110"/>
      <c r="K107" s="110"/>
      <c r="L107" s="110"/>
      <c r="M107" s="110"/>
      <c r="N107" s="112" t="s">
        <v>25</v>
      </c>
      <c r="O107" s="113">
        <v>42005</v>
      </c>
      <c r="P107" s="114">
        <v>47</v>
      </c>
      <c r="Q107" s="115">
        <v>3</v>
      </c>
      <c r="R107" s="115">
        <f t="shared" si="5"/>
        <v>3.9166666666666665</v>
      </c>
      <c r="S107" s="116">
        <f t="shared" si="6"/>
        <v>11.75</v>
      </c>
      <c r="T107" s="112" t="s">
        <v>880</v>
      </c>
      <c r="U107" s="117">
        <v>42051</v>
      </c>
      <c r="V107" s="110"/>
      <c r="W107" s="110"/>
      <c r="X107" s="110" t="s">
        <v>29</v>
      </c>
      <c r="Y107" s="87" t="s">
        <v>1034</v>
      </c>
      <c r="Z107">
        <f>IF(ISNA(VLOOKUP(A107,[1]InvPiv!$A:$B,2,FALSE)),0,VLOOKUP(A107,[1]InvPiv!$A:$B,2,FALSE))</f>
        <v>2.5</v>
      </c>
      <c r="AA107" s="73">
        <f t="shared" si="7"/>
        <v>0.5</v>
      </c>
      <c r="AB107">
        <f>VLOOKUP(A107,[1]ConPiv!$A:$B,2,FALSE)</f>
        <v>2.5</v>
      </c>
    </row>
    <row r="108" spans="1:30" x14ac:dyDescent="0.25">
      <c r="A108" s="107">
        <v>29520</v>
      </c>
      <c r="B108" s="108">
        <v>18660</v>
      </c>
      <c r="C108" s="107"/>
      <c r="D108" s="109"/>
      <c r="E108" s="110"/>
      <c r="F108" s="110" t="s">
        <v>1172</v>
      </c>
      <c r="G108" s="110" t="s">
        <v>768</v>
      </c>
      <c r="H108" s="110" t="s">
        <v>23</v>
      </c>
      <c r="I108" s="111">
        <v>60007</v>
      </c>
      <c r="J108" s="110"/>
      <c r="K108" s="110"/>
      <c r="L108" s="110"/>
      <c r="M108" s="110"/>
      <c r="N108" s="112" t="s">
        <v>25</v>
      </c>
      <c r="O108" s="113">
        <v>42005</v>
      </c>
      <c r="P108" s="114">
        <v>47</v>
      </c>
      <c r="Q108" s="115">
        <v>1</v>
      </c>
      <c r="R108" s="115">
        <f t="shared" si="5"/>
        <v>3.9166666666666665</v>
      </c>
      <c r="S108" s="116">
        <f t="shared" si="6"/>
        <v>3.9166666666666665</v>
      </c>
      <c r="T108" s="112" t="s">
        <v>895</v>
      </c>
      <c r="U108" s="117">
        <v>42051</v>
      </c>
      <c r="V108" s="110"/>
      <c r="W108" s="110"/>
      <c r="X108" s="110" t="s">
        <v>29</v>
      </c>
      <c r="Y108" s="87"/>
      <c r="Z108">
        <f>IF(ISNA(VLOOKUP(A108,[1]InvPiv!$A:$B,2,FALSE)),0,VLOOKUP(A108,[1]InvPiv!$A:$B,2,FALSE))</f>
        <v>1</v>
      </c>
      <c r="AA108" s="73">
        <f t="shared" si="7"/>
        <v>0</v>
      </c>
      <c r="AB108">
        <f>VLOOKUP(A108,[1]ConPiv!$A:$B,2,FALSE)</f>
        <v>1</v>
      </c>
    </row>
    <row r="109" spans="1:30" x14ac:dyDescent="0.25">
      <c r="A109" s="107">
        <v>10746</v>
      </c>
      <c r="B109" s="108">
        <v>9290</v>
      </c>
      <c r="C109" s="107"/>
      <c r="D109" s="109"/>
      <c r="E109" s="110"/>
      <c r="F109" s="110" t="s">
        <v>1174</v>
      </c>
      <c r="G109" s="110" t="s">
        <v>588</v>
      </c>
      <c r="H109" s="110" t="s">
        <v>124</v>
      </c>
      <c r="I109" s="111">
        <v>79902</v>
      </c>
      <c r="J109" s="110"/>
      <c r="K109" s="110"/>
      <c r="L109" s="110"/>
      <c r="M109" s="110"/>
      <c r="N109" s="112" t="s">
        <v>25</v>
      </c>
      <c r="O109" s="113">
        <v>42005</v>
      </c>
      <c r="P109" s="114">
        <v>47</v>
      </c>
      <c r="Q109" s="115">
        <v>1</v>
      </c>
      <c r="R109" s="115">
        <f t="shared" si="5"/>
        <v>3.9166666666666665</v>
      </c>
      <c r="S109" s="116">
        <f t="shared" si="6"/>
        <v>3.9166666666666665</v>
      </c>
      <c r="T109" s="112" t="s">
        <v>913</v>
      </c>
      <c r="U109" s="117">
        <v>42058</v>
      </c>
      <c r="V109" s="110"/>
      <c r="W109" s="110"/>
      <c r="X109" s="110" t="s">
        <v>29</v>
      </c>
      <c r="Y109" s="87"/>
      <c r="Z109">
        <f>IF(ISNA(VLOOKUP(A109,[1]InvPiv!$A:$B,2,FALSE)),0,VLOOKUP(A109,[1]InvPiv!$A:$B,2,FALSE))</f>
        <v>1</v>
      </c>
      <c r="AA109" s="73">
        <f t="shared" si="7"/>
        <v>0</v>
      </c>
      <c r="AB109">
        <f>VLOOKUP(A109,[1]ConPiv!$A:$B,2,FALSE)</f>
        <v>1</v>
      </c>
    </row>
    <row r="110" spans="1:30" x14ac:dyDescent="0.25">
      <c r="A110" s="107">
        <v>29682</v>
      </c>
      <c r="B110" s="108">
        <v>16836</v>
      </c>
      <c r="C110" s="107"/>
      <c r="D110" s="109"/>
      <c r="E110" s="110"/>
      <c r="F110" s="110" t="s">
        <v>1178</v>
      </c>
      <c r="G110" s="110" t="s">
        <v>529</v>
      </c>
      <c r="H110" s="110" t="s">
        <v>195</v>
      </c>
      <c r="I110" s="111" t="s">
        <v>1179</v>
      </c>
      <c r="J110" s="110"/>
      <c r="K110" s="110"/>
      <c r="L110" s="110"/>
      <c r="M110" s="110"/>
      <c r="N110" s="112" t="s">
        <v>25</v>
      </c>
      <c r="O110" s="113">
        <v>42005</v>
      </c>
      <c r="P110" s="114">
        <v>47</v>
      </c>
      <c r="Q110" s="115">
        <v>1</v>
      </c>
      <c r="R110" s="115">
        <f t="shared" si="5"/>
        <v>3.9166666666666665</v>
      </c>
      <c r="S110" s="116">
        <f t="shared" si="6"/>
        <v>3.9166666666666665</v>
      </c>
      <c r="T110" s="112" t="s">
        <v>916</v>
      </c>
      <c r="U110" s="117">
        <v>42060</v>
      </c>
      <c r="V110" s="110"/>
      <c r="W110" s="110"/>
      <c r="X110" s="110" t="s">
        <v>29</v>
      </c>
      <c r="Y110" s="87"/>
      <c r="Z110">
        <f>IF(ISNA(VLOOKUP(A110,[1]InvPiv!$A:$B,2,FALSE)),0,VLOOKUP(A110,[1]InvPiv!$A:$B,2,FALSE))</f>
        <v>1</v>
      </c>
      <c r="AA110" s="73">
        <f t="shared" si="7"/>
        <v>0</v>
      </c>
      <c r="AB110">
        <f>VLOOKUP(A110,[1]ConPiv!$A:$B,2,FALSE)</f>
        <v>1</v>
      </c>
    </row>
    <row r="111" spans="1:30" x14ac:dyDescent="0.25">
      <c r="A111" s="107">
        <v>14768</v>
      </c>
      <c r="B111" s="108">
        <v>9774</v>
      </c>
      <c r="C111" s="107"/>
      <c r="D111" s="109"/>
      <c r="E111" s="110"/>
      <c r="F111" s="110" t="s">
        <v>1197</v>
      </c>
      <c r="G111" s="110" t="s">
        <v>228</v>
      </c>
      <c r="H111" s="110" t="s">
        <v>87</v>
      </c>
      <c r="I111" s="111">
        <v>10025</v>
      </c>
      <c r="J111" s="110"/>
      <c r="K111" s="110"/>
      <c r="L111" s="110"/>
      <c r="M111" s="110"/>
      <c r="N111" s="112" t="s">
        <v>25</v>
      </c>
      <c r="O111" s="113">
        <v>42005</v>
      </c>
      <c r="P111" s="114">
        <v>47</v>
      </c>
      <c r="Q111" s="115">
        <v>2</v>
      </c>
      <c r="R111" s="115">
        <f t="shared" si="5"/>
        <v>3.9166666666666665</v>
      </c>
      <c r="S111" s="116">
        <f t="shared" si="6"/>
        <v>7.833333333333333</v>
      </c>
      <c r="T111" s="112" t="s">
        <v>924</v>
      </c>
      <c r="U111" s="117">
        <v>42065</v>
      </c>
      <c r="V111" s="110"/>
      <c r="W111" s="110"/>
      <c r="X111" s="110" t="s">
        <v>29</v>
      </c>
      <c r="Y111" s="87"/>
      <c r="Z111">
        <f>IF(ISNA(VLOOKUP(A111,[1]InvPiv!$A:$B,2,FALSE)),0,VLOOKUP(A111,[1]InvPiv!$A:$B,2,FALSE))</f>
        <v>2</v>
      </c>
      <c r="AA111" s="73">
        <f t="shared" si="7"/>
        <v>0</v>
      </c>
      <c r="AB111">
        <f>VLOOKUP(A111,[1]ConPiv!$A:$B,2,FALSE)</f>
        <v>2</v>
      </c>
    </row>
    <row r="112" spans="1:30" x14ac:dyDescent="0.25">
      <c r="A112" s="107">
        <v>16878</v>
      </c>
      <c r="B112" s="108">
        <v>17584</v>
      </c>
      <c r="C112" s="107"/>
      <c r="D112" s="109"/>
      <c r="E112" s="110"/>
      <c r="F112" s="110" t="s">
        <v>1194</v>
      </c>
      <c r="G112" s="110" t="s">
        <v>601</v>
      </c>
      <c r="H112" s="110" t="s">
        <v>254</v>
      </c>
      <c r="I112" s="111" t="s">
        <v>1201</v>
      </c>
      <c r="J112" s="110"/>
      <c r="K112" s="110"/>
      <c r="L112" s="110"/>
      <c r="M112" s="110"/>
      <c r="N112" s="112" t="s">
        <v>25</v>
      </c>
      <c r="O112" s="113">
        <v>42005</v>
      </c>
      <c r="P112" s="114">
        <v>47</v>
      </c>
      <c r="Q112" s="115">
        <v>1</v>
      </c>
      <c r="R112" s="115">
        <f t="shared" si="5"/>
        <v>3.9166666666666665</v>
      </c>
      <c r="S112" s="116">
        <f t="shared" si="6"/>
        <v>3.9166666666666665</v>
      </c>
      <c r="T112" s="112" t="s">
        <v>966</v>
      </c>
      <c r="U112" s="117">
        <v>42065</v>
      </c>
      <c r="V112" s="110"/>
      <c r="W112" s="110"/>
      <c r="X112" s="110" t="s">
        <v>29</v>
      </c>
      <c r="Y112" s="87"/>
      <c r="Z112">
        <f>IF(ISNA(VLOOKUP(A112,[1]InvPiv!$A:$B,2,FALSE)),0,VLOOKUP(A112,[1]InvPiv!$A:$B,2,FALSE))</f>
        <v>1</v>
      </c>
      <c r="AA112" s="73">
        <f t="shared" si="7"/>
        <v>0</v>
      </c>
      <c r="AB112">
        <f>VLOOKUP(A112,[1]ConPiv!$A:$B,2,FALSE)</f>
        <v>1</v>
      </c>
    </row>
    <row r="113" spans="1:30" x14ac:dyDescent="0.25">
      <c r="A113" s="107">
        <v>20753</v>
      </c>
      <c r="B113" s="108">
        <v>13139</v>
      </c>
      <c r="C113" s="107"/>
      <c r="D113" s="109"/>
      <c r="E113" s="110"/>
      <c r="F113" s="110" t="s">
        <v>1195</v>
      </c>
      <c r="G113" s="110" t="s">
        <v>753</v>
      </c>
      <c r="H113" s="110" t="s">
        <v>79</v>
      </c>
      <c r="I113" s="111" t="s">
        <v>1202</v>
      </c>
      <c r="J113" s="110"/>
      <c r="K113" s="110"/>
      <c r="L113" s="110"/>
      <c r="M113" s="110"/>
      <c r="N113" s="112" t="s">
        <v>25</v>
      </c>
      <c r="O113" s="113">
        <v>42005</v>
      </c>
      <c r="P113" s="114">
        <v>47</v>
      </c>
      <c r="Q113" s="115">
        <v>1</v>
      </c>
      <c r="R113" s="115">
        <f t="shared" si="5"/>
        <v>3.9166666666666665</v>
      </c>
      <c r="S113" s="116">
        <f t="shared" si="6"/>
        <v>3.9166666666666665</v>
      </c>
      <c r="T113" s="112" t="s">
        <v>891</v>
      </c>
      <c r="U113" s="117">
        <v>42065</v>
      </c>
      <c r="V113" s="110"/>
      <c r="W113" s="110"/>
      <c r="X113" s="110" t="s">
        <v>29</v>
      </c>
      <c r="Y113" s="87"/>
      <c r="Z113">
        <f>IF(ISNA(VLOOKUP(A113,[1]InvPiv!$A:$B,2,FALSE)),0,VLOOKUP(A113,[1]InvPiv!$A:$B,2,FALSE))</f>
        <v>1</v>
      </c>
      <c r="AA113" s="73">
        <f t="shared" si="7"/>
        <v>0</v>
      </c>
      <c r="AB113">
        <f>VLOOKUP(A113,[1]ConPiv!$A:$B,2,FALSE)</f>
        <v>1</v>
      </c>
    </row>
    <row r="114" spans="1:30" x14ac:dyDescent="0.25">
      <c r="A114" s="107">
        <v>29320</v>
      </c>
      <c r="B114" s="108">
        <v>16621</v>
      </c>
      <c r="C114" s="107"/>
      <c r="D114" s="109"/>
      <c r="E114" s="110"/>
      <c r="F114" s="110" t="s">
        <v>1203</v>
      </c>
      <c r="G114" s="110" t="s">
        <v>214</v>
      </c>
      <c r="H114" s="110" t="s">
        <v>59</v>
      </c>
      <c r="I114" s="111" t="s">
        <v>1207</v>
      </c>
      <c r="J114" s="110"/>
      <c r="K114" s="110"/>
      <c r="L114" s="110"/>
      <c r="M114" s="110"/>
      <c r="N114" s="112" t="s">
        <v>25</v>
      </c>
      <c r="O114" s="113">
        <v>42005</v>
      </c>
      <c r="P114" s="114">
        <v>47</v>
      </c>
      <c r="Q114" s="115">
        <v>2</v>
      </c>
      <c r="R114" s="115">
        <f t="shared" si="5"/>
        <v>3.9166666666666665</v>
      </c>
      <c r="S114" s="116">
        <f t="shared" si="6"/>
        <v>7.833333333333333</v>
      </c>
      <c r="T114" s="112" t="s">
        <v>963</v>
      </c>
      <c r="U114" s="117">
        <v>42065</v>
      </c>
      <c r="V114" s="110"/>
      <c r="W114" s="110"/>
      <c r="X114" s="110" t="s">
        <v>29</v>
      </c>
      <c r="Y114" s="87"/>
      <c r="Z114">
        <f>IF(ISNA(VLOOKUP(A114,[1]InvPiv!$A:$B,2,FALSE)),0,VLOOKUP(A114,[1]InvPiv!$A:$B,2,FALSE))</f>
        <v>2</v>
      </c>
      <c r="AA114" s="73">
        <f t="shared" si="7"/>
        <v>0</v>
      </c>
      <c r="AB114">
        <f>VLOOKUP(A114,[1]ConPiv!$A:$B,2,FALSE)</f>
        <v>2</v>
      </c>
    </row>
    <row r="115" spans="1:30" x14ac:dyDescent="0.25">
      <c r="A115" s="107">
        <v>29515</v>
      </c>
      <c r="B115" s="108">
        <v>18649</v>
      </c>
      <c r="C115" s="107"/>
      <c r="D115" s="109"/>
      <c r="E115" s="110"/>
      <c r="F115" s="110" t="s">
        <v>1199</v>
      </c>
      <c r="G115" s="110" t="s">
        <v>33</v>
      </c>
      <c r="H115" s="110" t="s">
        <v>3</v>
      </c>
      <c r="I115" s="111" t="s">
        <v>1206</v>
      </c>
      <c r="J115" s="110"/>
      <c r="K115" s="110"/>
      <c r="L115" s="110"/>
      <c r="M115" s="110"/>
      <c r="N115" s="112" t="s">
        <v>25</v>
      </c>
      <c r="O115" s="113">
        <v>42005</v>
      </c>
      <c r="P115" s="114">
        <v>47</v>
      </c>
      <c r="Q115" s="115">
        <v>1</v>
      </c>
      <c r="R115" s="115">
        <f t="shared" si="5"/>
        <v>3.9166666666666665</v>
      </c>
      <c r="S115" s="116">
        <f t="shared" si="6"/>
        <v>3.9166666666666665</v>
      </c>
      <c r="T115" s="112" t="s">
        <v>931</v>
      </c>
      <c r="U115" s="117">
        <v>42065</v>
      </c>
      <c r="V115" s="110"/>
      <c r="W115" s="110"/>
      <c r="X115" s="110" t="s">
        <v>29</v>
      </c>
      <c r="Y115" s="87"/>
      <c r="Z115">
        <f>IF(ISNA(VLOOKUP(A115,[1]InvPiv!$A:$B,2,FALSE)),0,VLOOKUP(A115,[1]InvPiv!$A:$B,2,FALSE))</f>
        <v>1</v>
      </c>
      <c r="AA115" s="73">
        <f t="shared" si="7"/>
        <v>0</v>
      </c>
      <c r="AB115">
        <f>VLOOKUP(A115,[1]ConPiv!$A:$B,2,FALSE)</f>
        <v>1</v>
      </c>
    </row>
    <row r="116" spans="1:30" x14ac:dyDescent="0.25">
      <c r="A116" s="107">
        <v>29532</v>
      </c>
      <c r="B116" s="108">
        <v>18639</v>
      </c>
      <c r="C116" s="107"/>
      <c r="D116" s="109"/>
      <c r="E116" s="110"/>
      <c r="F116" s="110" t="s">
        <v>1196</v>
      </c>
      <c r="G116" s="110" t="s">
        <v>289</v>
      </c>
      <c r="H116" s="110" t="s">
        <v>91</v>
      </c>
      <c r="I116" s="111" t="s">
        <v>1204</v>
      </c>
      <c r="J116" s="110"/>
      <c r="K116" s="110"/>
      <c r="L116" s="110"/>
      <c r="M116" s="110"/>
      <c r="N116" s="112" t="s">
        <v>25</v>
      </c>
      <c r="O116" s="113">
        <v>42005</v>
      </c>
      <c r="P116" s="114">
        <v>47</v>
      </c>
      <c r="Q116" s="115">
        <v>3</v>
      </c>
      <c r="R116" s="115">
        <f t="shared" si="5"/>
        <v>3.9166666666666665</v>
      </c>
      <c r="S116" s="116">
        <f t="shared" si="6"/>
        <v>11.75</v>
      </c>
      <c r="T116" s="112" t="s">
        <v>823</v>
      </c>
      <c r="U116" s="117">
        <v>42065</v>
      </c>
      <c r="V116" s="110"/>
      <c r="W116" s="110"/>
      <c r="X116" s="110" t="s">
        <v>29</v>
      </c>
      <c r="Y116" s="87">
        <v>2.5</v>
      </c>
      <c r="Z116">
        <f>IF(ISNA(VLOOKUP(A116,[1]InvPiv!$A:$B,2,FALSE)),0,VLOOKUP(A116,[1]InvPiv!$A:$B,2,FALSE))</f>
        <v>2.5</v>
      </c>
      <c r="AA116" s="73">
        <f t="shared" si="7"/>
        <v>0.5</v>
      </c>
      <c r="AB116">
        <f>VLOOKUP(A116,[1]ConPiv!$A:$B,2,FALSE)</f>
        <v>2.5</v>
      </c>
    </row>
    <row r="117" spans="1:30" x14ac:dyDescent="0.25">
      <c r="A117" s="107">
        <v>29675</v>
      </c>
      <c r="B117" s="108">
        <v>18688</v>
      </c>
      <c r="C117" s="107"/>
      <c r="D117" s="109"/>
      <c r="E117" s="110"/>
      <c r="F117" s="110" t="s">
        <v>1193</v>
      </c>
      <c r="G117" s="110" t="s">
        <v>216</v>
      </c>
      <c r="H117" s="110" t="s">
        <v>124</v>
      </c>
      <c r="I117" s="111" t="s">
        <v>1200</v>
      </c>
      <c r="J117" s="110"/>
      <c r="K117" s="110"/>
      <c r="L117" s="110"/>
      <c r="M117" s="110"/>
      <c r="N117" s="112" t="s">
        <v>25</v>
      </c>
      <c r="O117" s="113">
        <v>42005</v>
      </c>
      <c r="P117" s="114">
        <v>47</v>
      </c>
      <c r="Q117" s="115">
        <v>1</v>
      </c>
      <c r="R117" s="115">
        <f t="shared" si="5"/>
        <v>3.9166666666666665</v>
      </c>
      <c r="S117" s="116">
        <f t="shared" si="6"/>
        <v>3.9166666666666665</v>
      </c>
      <c r="T117" s="112" t="s">
        <v>900</v>
      </c>
      <c r="U117" s="117">
        <v>42065</v>
      </c>
      <c r="V117" s="110"/>
      <c r="W117" s="110"/>
      <c r="X117" s="110" t="s">
        <v>29</v>
      </c>
      <c r="Y117" s="87"/>
      <c r="Z117">
        <f>IF(ISNA(VLOOKUP(A117,[1]InvPiv!$A:$B,2,FALSE)),0,VLOOKUP(A117,[1]InvPiv!$A:$B,2,FALSE))</f>
        <v>1</v>
      </c>
      <c r="AA117" s="73">
        <f t="shared" si="7"/>
        <v>0</v>
      </c>
      <c r="AB117">
        <f>VLOOKUP(A117,[1]ConPiv!$A:$B,2,FALSE)</f>
        <v>1</v>
      </c>
    </row>
    <row r="118" spans="1:30" x14ac:dyDescent="0.25">
      <c r="A118" s="107">
        <v>29827</v>
      </c>
      <c r="B118" s="108">
        <v>18677</v>
      </c>
      <c r="C118" s="107"/>
      <c r="D118" s="109"/>
      <c r="E118" s="110"/>
      <c r="F118" s="110" t="s">
        <v>1191</v>
      </c>
      <c r="G118" s="110" t="s">
        <v>510</v>
      </c>
      <c r="H118" s="110" t="s">
        <v>3</v>
      </c>
      <c r="I118" s="111" t="s">
        <v>1192</v>
      </c>
      <c r="J118" s="110"/>
      <c r="K118" s="110"/>
      <c r="L118" s="110"/>
      <c r="M118" s="110"/>
      <c r="N118" s="112" t="s">
        <v>25</v>
      </c>
      <c r="O118" s="113">
        <v>42005</v>
      </c>
      <c r="P118" s="114">
        <v>47</v>
      </c>
      <c r="Q118" s="115">
        <v>3</v>
      </c>
      <c r="R118" s="115">
        <f t="shared" si="5"/>
        <v>3.9166666666666665</v>
      </c>
      <c r="S118" s="116">
        <f t="shared" si="6"/>
        <v>11.75</v>
      </c>
      <c r="T118" s="112" t="s">
        <v>964</v>
      </c>
      <c r="U118" s="117">
        <v>42065</v>
      </c>
      <c r="V118" s="110"/>
      <c r="W118" s="110"/>
      <c r="X118" s="110" t="s">
        <v>29</v>
      </c>
      <c r="Y118" s="87"/>
      <c r="Z118">
        <f>IF(ISNA(VLOOKUP(A118,[1]InvPiv!$A:$B,2,FALSE)),0,VLOOKUP(A118,[1]InvPiv!$A:$B,2,FALSE))</f>
        <v>3</v>
      </c>
      <c r="AA118" s="73">
        <f t="shared" si="7"/>
        <v>0</v>
      </c>
      <c r="AB118">
        <f>VLOOKUP(A118,[1]ConPiv!$A:$B,2,FALSE)</f>
        <v>3</v>
      </c>
    </row>
    <row r="119" spans="1:30" x14ac:dyDescent="0.25">
      <c r="A119" s="107">
        <v>29354</v>
      </c>
      <c r="B119" s="108">
        <v>19488</v>
      </c>
      <c r="C119" s="107"/>
      <c r="D119" s="109"/>
      <c r="E119" s="110"/>
      <c r="F119" s="110" t="s">
        <v>1210</v>
      </c>
      <c r="G119" s="110" t="s">
        <v>6</v>
      </c>
      <c r="H119" s="110" t="s">
        <v>23</v>
      </c>
      <c r="I119" s="111" t="s">
        <v>779</v>
      </c>
      <c r="J119" s="110"/>
      <c r="K119" s="110"/>
      <c r="L119" s="110"/>
      <c r="M119" s="110"/>
      <c r="N119" s="112" t="s">
        <v>25</v>
      </c>
      <c r="O119" s="113">
        <v>42005</v>
      </c>
      <c r="P119" s="114">
        <v>47</v>
      </c>
      <c r="Q119" s="115">
        <v>1</v>
      </c>
      <c r="R119" s="115">
        <f t="shared" si="5"/>
        <v>3.9166666666666665</v>
      </c>
      <c r="S119" s="116">
        <f t="shared" si="6"/>
        <v>3.9166666666666665</v>
      </c>
      <c r="T119" s="112" t="s">
        <v>840</v>
      </c>
      <c r="U119" s="117">
        <v>42072</v>
      </c>
      <c r="V119" s="110"/>
      <c r="W119" s="110"/>
      <c r="X119" s="110" t="s">
        <v>29</v>
      </c>
      <c r="Y119" s="87" t="s">
        <v>1984</v>
      </c>
      <c r="Z119">
        <v>1</v>
      </c>
      <c r="AA119" s="73">
        <f t="shared" si="7"/>
        <v>0</v>
      </c>
      <c r="AB119">
        <f>VLOOKUP(A119,[1]ConPiv!$A:$B,2,FALSE)</f>
        <v>1</v>
      </c>
    </row>
    <row r="120" spans="1:30" x14ac:dyDescent="0.25">
      <c r="A120" s="107">
        <v>29357</v>
      </c>
      <c r="B120" s="108">
        <v>16699</v>
      </c>
      <c r="C120" s="107"/>
      <c r="D120" s="109"/>
      <c r="E120" s="110"/>
      <c r="F120" s="110" t="s">
        <v>1209</v>
      </c>
      <c r="G120" s="110" t="s">
        <v>228</v>
      </c>
      <c r="H120" s="110" t="s">
        <v>87</v>
      </c>
      <c r="I120" s="111" t="s">
        <v>1218</v>
      </c>
      <c r="J120" s="110"/>
      <c r="K120" s="110"/>
      <c r="L120" s="110"/>
      <c r="M120" s="110"/>
      <c r="N120" s="112" t="s">
        <v>25</v>
      </c>
      <c r="O120" s="113">
        <v>42005</v>
      </c>
      <c r="P120" s="114">
        <v>47</v>
      </c>
      <c r="Q120" s="115">
        <v>1</v>
      </c>
      <c r="R120" s="115">
        <f t="shared" si="5"/>
        <v>3.9166666666666665</v>
      </c>
      <c r="S120" s="116">
        <f t="shared" si="6"/>
        <v>3.9166666666666665</v>
      </c>
      <c r="T120" s="112" t="s">
        <v>899</v>
      </c>
      <c r="U120" s="117">
        <v>42072</v>
      </c>
      <c r="V120" s="110"/>
      <c r="W120" s="110"/>
      <c r="X120" s="110" t="s">
        <v>29</v>
      </c>
      <c r="Y120" s="87"/>
      <c r="Z120">
        <f>IF(ISNA(VLOOKUP(A120,[1]InvPiv!$A:$B,2,FALSE)),0,VLOOKUP(A120,[1]InvPiv!$A:$B,2,FALSE))</f>
        <v>1</v>
      </c>
      <c r="AA120" s="73">
        <f t="shared" si="7"/>
        <v>0</v>
      </c>
      <c r="AB120">
        <f>VLOOKUP(A120,[1]ConPiv!$A:$B,2,FALSE)</f>
        <v>1</v>
      </c>
    </row>
    <row r="121" spans="1:30" x14ac:dyDescent="0.25">
      <c r="A121" s="107">
        <v>8232</v>
      </c>
      <c r="B121" s="108">
        <v>7972</v>
      </c>
      <c r="C121" s="107"/>
      <c r="D121" s="109"/>
      <c r="E121" s="110"/>
      <c r="F121" s="110" t="s">
        <v>1212</v>
      </c>
      <c r="G121" s="110" t="s">
        <v>220</v>
      </c>
      <c r="H121" s="110" t="s">
        <v>124</v>
      </c>
      <c r="I121" s="111">
        <v>78251</v>
      </c>
      <c r="J121" s="110"/>
      <c r="K121" s="110"/>
      <c r="L121" s="110"/>
      <c r="M121" s="110"/>
      <c r="N121" s="112" t="s">
        <v>25</v>
      </c>
      <c r="O121" s="113">
        <v>42005</v>
      </c>
      <c r="P121" s="114">
        <v>47</v>
      </c>
      <c r="Q121" s="115">
        <v>3</v>
      </c>
      <c r="R121" s="115">
        <f t="shared" si="5"/>
        <v>3.9166666666666665</v>
      </c>
      <c r="S121" s="116">
        <f t="shared" si="6"/>
        <v>11.75</v>
      </c>
      <c r="T121" s="112" t="s">
        <v>971</v>
      </c>
      <c r="U121" s="117">
        <v>42079</v>
      </c>
      <c r="V121" s="110"/>
      <c r="W121" s="110"/>
      <c r="X121" s="110" t="s">
        <v>29</v>
      </c>
      <c r="Y121" s="87"/>
      <c r="Z121">
        <f>IF(ISNA(VLOOKUP(A121,[1]InvPiv!$A:$B,2,FALSE)),0,VLOOKUP(A121,[1]InvPiv!$A:$B,2,FALSE))</f>
        <v>3</v>
      </c>
      <c r="AA121" s="73">
        <f t="shared" si="7"/>
        <v>0</v>
      </c>
      <c r="AB121">
        <f>VLOOKUP(A121,[1]ConPiv!$A:$B,2,FALSE)</f>
        <v>3</v>
      </c>
    </row>
    <row r="122" spans="1:30" x14ac:dyDescent="0.25">
      <c r="A122" s="107">
        <v>29257</v>
      </c>
      <c r="B122" s="108">
        <v>16637</v>
      </c>
      <c r="C122" s="107"/>
      <c r="D122" s="109"/>
      <c r="E122" s="110"/>
      <c r="F122" s="110" t="s">
        <v>1215</v>
      </c>
      <c r="G122" s="110" t="s">
        <v>306</v>
      </c>
      <c r="H122" s="110" t="s">
        <v>124</v>
      </c>
      <c r="I122" s="111" t="s">
        <v>1222</v>
      </c>
      <c r="J122" s="110"/>
      <c r="K122" s="110"/>
      <c r="L122" s="110"/>
      <c r="M122" s="110"/>
      <c r="N122" s="112" t="s">
        <v>25</v>
      </c>
      <c r="O122" s="113">
        <v>42005</v>
      </c>
      <c r="P122" s="114">
        <v>47</v>
      </c>
      <c r="Q122" s="115">
        <v>1</v>
      </c>
      <c r="R122" s="115">
        <f t="shared" si="5"/>
        <v>3.9166666666666665</v>
      </c>
      <c r="S122" s="116">
        <f t="shared" si="6"/>
        <v>3.9166666666666665</v>
      </c>
      <c r="T122" s="112" t="s">
        <v>869</v>
      </c>
      <c r="U122" s="117">
        <v>42079</v>
      </c>
      <c r="V122" s="110"/>
      <c r="W122" s="110"/>
      <c r="X122" s="110" t="s">
        <v>29</v>
      </c>
      <c r="Y122" s="87"/>
      <c r="Z122">
        <f>IF(ISNA(VLOOKUP(A122,[1]InvPiv!$A:$B,2,FALSE)),0,VLOOKUP(A122,[1]InvPiv!$A:$B,2,FALSE))</f>
        <v>1</v>
      </c>
      <c r="AA122" s="73">
        <f t="shared" si="7"/>
        <v>0</v>
      </c>
      <c r="AB122">
        <f>VLOOKUP(A122,[1]ConPiv!$A:$B,2,FALSE)</f>
        <v>1</v>
      </c>
    </row>
    <row r="123" spans="1:30" ht="13" x14ac:dyDescent="0.3">
      <c r="A123" s="164">
        <v>29482</v>
      </c>
      <c r="B123" s="165">
        <v>18858</v>
      </c>
      <c r="C123" s="164"/>
      <c r="D123" s="166"/>
      <c r="E123" s="167"/>
      <c r="F123" s="167" t="s">
        <v>1214</v>
      </c>
      <c r="G123" s="167" t="s">
        <v>621</v>
      </c>
      <c r="H123" s="167" t="s">
        <v>587</v>
      </c>
      <c r="I123" s="168" t="s">
        <v>1221</v>
      </c>
      <c r="J123" s="167"/>
      <c r="K123" s="167"/>
      <c r="L123" s="167"/>
      <c r="M123" s="167"/>
      <c r="N123" s="167" t="s">
        <v>25</v>
      </c>
      <c r="O123" s="169">
        <v>42005</v>
      </c>
      <c r="P123" s="170">
        <v>47</v>
      </c>
      <c r="Q123" s="171">
        <v>1</v>
      </c>
      <c r="R123" s="171">
        <f t="shared" si="5"/>
        <v>3.9166666666666665</v>
      </c>
      <c r="S123" s="172">
        <f t="shared" si="6"/>
        <v>3.9166666666666665</v>
      </c>
      <c r="T123" s="167" t="s">
        <v>937</v>
      </c>
      <c r="U123" s="169">
        <v>42079</v>
      </c>
      <c r="V123" s="167"/>
      <c r="W123" s="167"/>
      <c r="X123" s="167" t="s">
        <v>29</v>
      </c>
      <c r="Y123" s="88" t="s">
        <v>10553</v>
      </c>
      <c r="Z123">
        <f>IF(ISNA(VLOOKUP(A123,[1]InvPiv!$A:$B,2,FALSE)),0,VLOOKUP(A123,[1]InvPiv!$A:$B,2,FALSE))</f>
        <v>1</v>
      </c>
      <c r="AA123" s="73">
        <f t="shared" si="7"/>
        <v>0</v>
      </c>
      <c r="AB123" t="s">
        <v>354</v>
      </c>
      <c r="AC123" t="s">
        <v>28</v>
      </c>
      <c r="AD123" s="204">
        <v>43185</v>
      </c>
    </row>
    <row r="124" spans="1:30" x14ac:dyDescent="0.25">
      <c r="A124" s="107">
        <v>29491</v>
      </c>
      <c r="B124" s="108">
        <v>18686</v>
      </c>
      <c r="C124" s="107"/>
      <c r="D124" s="109"/>
      <c r="E124" s="110"/>
      <c r="F124" s="110" t="s">
        <v>1213</v>
      </c>
      <c r="G124" s="110" t="s">
        <v>1109</v>
      </c>
      <c r="H124" s="110" t="s">
        <v>110</v>
      </c>
      <c r="I124" s="111" t="s">
        <v>1220</v>
      </c>
      <c r="J124" s="110"/>
      <c r="K124" s="110"/>
      <c r="L124" s="110"/>
      <c r="M124" s="110"/>
      <c r="N124" s="112" t="s">
        <v>25</v>
      </c>
      <c r="O124" s="113">
        <v>42005</v>
      </c>
      <c r="P124" s="114">
        <v>47</v>
      </c>
      <c r="Q124" s="115">
        <v>1</v>
      </c>
      <c r="R124" s="115">
        <f t="shared" si="5"/>
        <v>3.9166666666666665</v>
      </c>
      <c r="S124" s="116">
        <f t="shared" si="6"/>
        <v>3.9166666666666665</v>
      </c>
      <c r="T124" s="112" t="s">
        <v>965</v>
      </c>
      <c r="U124" s="117">
        <v>42079</v>
      </c>
      <c r="V124" s="110"/>
      <c r="W124" s="110"/>
      <c r="X124" s="110" t="s">
        <v>29</v>
      </c>
      <c r="Y124" s="87"/>
      <c r="Z124">
        <f>IF(ISNA(VLOOKUP(A124,[1]InvPiv!$A:$B,2,FALSE)),0,VLOOKUP(A124,[1]InvPiv!$A:$B,2,FALSE))</f>
        <v>1</v>
      </c>
      <c r="AA124" s="73">
        <f t="shared" si="7"/>
        <v>0</v>
      </c>
      <c r="AB124">
        <f>VLOOKUP(A124,[1]ConPiv!$A:$B,2,FALSE)</f>
        <v>1</v>
      </c>
    </row>
    <row r="125" spans="1:30" x14ac:dyDescent="0.25">
      <c r="A125" s="107">
        <v>1963</v>
      </c>
      <c r="B125" s="108">
        <v>544</v>
      </c>
      <c r="C125" s="107"/>
      <c r="D125" s="109"/>
      <c r="E125" s="110"/>
      <c r="F125" s="110" t="s">
        <v>1117</v>
      </c>
      <c r="G125" s="110" t="s">
        <v>582</v>
      </c>
      <c r="H125" s="110" t="s">
        <v>198</v>
      </c>
      <c r="I125" s="111">
        <v>21093</v>
      </c>
      <c r="J125" s="110"/>
      <c r="K125" s="110"/>
      <c r="L125" s="110"/>
      <c r="M125" s="110"/>
      <c r="N125" s="112" t="s">
        <v>25</v>
      </c>
      <c r="O125" s="113">
        <v>42005</v>
      </c>
      <c r="P125" s="114">
        <v>47</v>
      </c>
      <c r="Q125" s="115">
        <v>2</v>
      </c>
      <c r="R125" s="115">
        <f t="shared" si="5"/>
        <v>3.9166666666666665</v>
      </c>
      <c r="S125" s="116">
        <f t="shared" si="6"/>
        <v>7.833333333333333</v>
      </c>
      <c r="T125" s="112" t="s">
        <v>920</v>
      </c>
      <c r="U125" s="117">
        <v>42082</v>
      </c>
      <c r="V125" s="110"/>
      <c r="W125" s="110"/>
      <c r="X125" s="110" t="s">
        <v>29</v>
      </c>
      <c r="Y125" s="87"/>
      <c r="Z125">
        <f>IF(ISNA(VLOOKUP(A125,[1]InvPiv!$A:$B,2,FALSE)),0,VLOOKUP(A125,[1]InvPiv!$A:$B,2,FALSE))</f>
        <v>2</v>
      </c>
      <c r="AA125" s="73">
        <f t="shared" si="7"/>
        <v>0</v>
      </c>
      <c r="AB125">
        <f>VLOOKUP(A125,[1]ConPiv!$A:$B,2,FALSE)</f>
        <v>2</v>
      </c>
    </row>
    <row r="126" spans="1:30" x14ac:dyDescent="0.25">
      <c r="A126" s="107">
        <v>25260</v>
      </c>
      <c r="B126" s="108">
        <v>14904</v>
      </c>
      <c r="C126" s="107"/>
      <c r="D126" s="109"/>
      <c r="E126" s="110"/>
      <c r="F126" s="110" t="s">
        <v>1216</v>
      </c>
      <c r="G126" s="110" t="s">
        <v>228</v>
      </c>
      <c r="H126" s="110" t="s">
        <v>87</v>
      </c>
      <c r="I126" s="111" t="s">
        <v>1223</v>
      </c>
      <c r="J126" s="110"/>
      <c r="K126" s="110"/>
      <c r="L126" s="110"/>
      <c r="M126" s="110"/>
      <c r="N126" s="112" t="s">
        <v>25</v>
      </c>
      <c r="O126" s="113">
        <v>42005</v>
      </c>
      <c r="P126" s="114">
        <v>47</v>
      </c>
      <c r="Q126" s="115">
        <v>1</v>
      </c>
      <c r="R126" s="115">
        <f t="shared" si="5"/>
        <v>3.9166666666666665</v>
      </c>
      <c r="S126" s="116">
        <f t="shared" si="6"/>
        <v>3.9166666666666665</v>
      </c>
      <c r="T126" s="112" t="s">
        <v>876</v>
      </c>
      <c r="U126" s="117">
        <v>42082</v>
      </c>
      <c r="V126" s="110"/>
      <c r="W126" s="110"/>
      <c r="X126" s="110" t="s">
        <v>29</v>
      </c>
      <c r="Y126" s="87"/>
      <c r="Z126">
        <f>IF(ISNA(VLOOKUP(A126,[1]InvPiv!$A:$B,2,FALSE)),0,VLOOKUP(A126,[1]InvPiv!$A:$B,2,FALSE))</f>
        <v>1</v>
      </c>
      <c r="AA126" s="73">
        <f t="shared" si="7"/>
        <v>0</v>
      </c>
      <c r="AB126">
        <f>VLOOKUP(A126,[1]ConPiv!$A:$B,2,FALSE)</f>
        <v>1</v>
      </c>
    </row>
    <row r="127" spans="1:30" x14ac:dyDescent="0.25">
      <c r="A127" s="107">
        <v>19590</v>
      </c>
      <c r="B127" s="108" t="s">
        <v>1188</v>
      </c>
      <c r="C127" s="107"/>
      <c r="D127" s="109"/>
      <c r="E127" s="110"/>
      <c r="F127" s="110" t="s">
        <v>1189</v>
      </c>
      <c r="G127" s="110" t="s">
        <v>1107</v>
      </c>
      <c r="H127" s="110" t="s">
        <v>87</v>
      </c>
      <c r="I127" s="111" t="s">
        <v>1190</v>
      </c>
      <c r="J127" s="110"/>
      <c r="K127" s="110"/>
      <c r="L127" s="110"/>
      <c r="M127" s="110"/>
      <c r="N127" s="112" t="s">
        <v>25</v>
      </c>
      <c r="O127" s="113">
        <v>42005</v>
      </c>
      <c r="P127" s="114">
        <v>47</v>
      </c>
      <c r="Q127" s="115">
        <v>2</v>
      </c>
      <c r="R127" s="115">
        <f t="shared" si="5"/>
        <v>3.9166666666666665</v>
      </c>
      <c r="S127" s="116">
        <f t="shared" si="6"/>
        <v>7.833333333333333</v>
      </c>
      <c r="T127" s="112" t="s">
        <v>849</v>
      </c>
      <c r="U127" s="117">
        <v>42093</v>
      </c>
      <c r="V127" s="110"/>
      <c r="W127" s="110"/>
      <c r="X127" s="110" t="s">
        <v>29</v>
      </c>
      <c r="Y127" s="87"/>
      <c r="Z127">
        <f>IF(ISNA(VLOOKUP(A127,[1]InvPiv!$A:$B,2,FALSE)),0,VLOOKUP(A127,[1]InvPiv!$A:$B,2,FALSE))</f>
        <v>2</v>
      </c>
      <c r="AA127" s="73">
        <f t="shared" si="7"/>
        <v>0</v>
      </c>
      <c r="AB127">
        <f>VLOOKUP(A127,[1]ConPiv!$A:$B,2,FALSE)</f>
        <v>2</v>
      </c>
    </row>
    <row r="128" spans="1:30" x14ac:dyDescent="0.25">
      <c r="A128" s="107">
        <v>26112</v>
      </c>
      <c r="B128" s="108">
        <v>15188</v>
      </c>
      <c r="C128" s="107"/>
      <c r="D128" s="109"/>
      <c r="E128" s="110"/>
      <c r="F128" s="110" t="s">
        <v>1228</v>
      </c>
      <c r="G128" s="110" t="s">
        <v>636</v>
      </c>
      <c r="H128" s="110" t="s">
        <v>59</v>
      </c>
      <c r="I128" s="111" t="s">
        <v>1236</v>
      </c>
      <c r="J128" s="110"/>
      <c r="K128" s="110"/>
      <c r="L128" s="110"/>
      <c r="M128" s="110"/>
      <c r="N128" s="112" t="s">
        <v>25</v>
      </c>
      <c r="O128" s="113">
        <v>42005</v>
      </c>
      <c r="P128" s="114">
        <v>47</v>
      </c>
      <c r="Q128" s="115">
        <v>1</v>
      </c>
      <c r="R128" s="115">
        <f t="shared" si="5"/>
        <v>3.9166666666666665</v>
      </c>
      <c r="S128" s="116">
        <f t="shared" si="6"/>
        <v>3.9166666666666665</v>
      </c>
      <c r="T128" s="112" t="s">
        <v>951</v>
      </c>
      <c r="U128" s="117">
        <v>42093</v>
      </c>
      <c r="V128" s="110"/>
      <c r="W128" s="110"/>
      <c r="X128" s="110" t="s">
        <v>29</v>
      </c>
      <c r="Y128" s="87"/>
      <c r="Z128">
        <f>IF(ISNA(VLOOKUP(A128,[1]InvPiv!$A:$B,2,FALSE)),0,VLOOKUP(A128,[1]InvPiv!$A:$B,2,FALSE))</f>
        <v>1</v>
      </c>
      <c r="AA128" s="73">
        <f t="shared" si="7"/>
        <v>0</v>
      </c>
      <c r="AB128">
        <f>VLOOKUP(A128,[1]ConPiv!$A:$B,2,FALSE)</f>
        <v>1</v>
      </c>
    </row>
    <row r="129" spans="1:28" x14ac:dyDescent="0.25">
      <c r="A129" s="107">
        <v>29822</v>
      </c>
      <c r="B129" s="108">
        <v>18764</v>
      </c>
      <c r="C129" s="107"/>
      <c r="D129" s="109"/>
      <c r="E129" s="110"/>
      <c r="F129" s="110" t="s">
        <v>1229</v>
      </c>
      <c r="G129" s="110" t="s">
        <v>652</v>
      </c>
      <c r="H129" s="110" t="s">
        <v>72</v>
      </c>
      <c r="I129" s="111" t="s">
        <v>1237</v>
      </c>
      <c r="J129" s="110"/>
      <c r="K129" s="110"/>
      <c r="L129" s="110"/>
      <c r="M129" s="110"/>
      <c r="N129" s="112" t="s">
        <v>25</v>
      </c>
      <c r="O129" s="113">
        <v>42005</v>
      </c>
      <c r="P129" s="114">
        <v>47</v>
      </c>
      <c r="Q129" s="115">
        <v>1</v>
      </c>
      <c r="R129" s="115">
        <f t="shared" si="5"/>
        <v>3.9166666666666665</v>
      </c>
      <c r="S129" s="116">
        <f t="shared" si="6"/>
        <v>3.9166666666666665</v>
      </c>
      <c r="T129" s="112" t="s">
        <v>9847</v>
      </c>
      <c r="U129" s="117">
        <v>42093</v>
      </c>
      <c r="V129" s="110"/>
      <c r="W129" s="110"/>
      <c r="X129" s="110" t="s">
        <v>29</v>
      </c>
      <c r="Y129" s="87" t="s">
        <v>858</v>
      </c>
      <c r="Z129">
        <f>IF(ISNA(VLOOKUP(A129,[1]InvPiv!$A:$B,2,FALSE)),0,VLOOKUP(A129,[1]InvPiv!$A:$B,2,FALSE))</f>
        <v>1</v>
      </c>
      <c r="AA129" s="73">
        <f t="shared" si="7"/>
        <v>0</v>
      </c>
      <c r="AB129">
        <f>VLOOKUP(A129,[1]ConPiv!$A:$B,2,FALSE)</f>
        <v>1</v>
      </c>
    </row>
    <row r="130" spans="1:28" x14ac:dyDescent="0.25">
      <c r="A130" s="107">
        <v>26386</v>
      </c>
      <c r="B130" s="108">
        <v>15497</v>
      </c>
      <c r="C130" s="107" t="e">
        <v>#N/A</v>
      </c>
      <c r="D130" s="109"/>
      <c r="E130" s="110"/>
      <c r="F130" s="110" t="s">
        <v>391</v>
      </c>
      <c r="G130" s="110" t="s">
        <v>629</v>
      </c>
      <c r="H130" s="110" t="s">
        <v>79</v>
      </c>
      <c r="I130" s="111" t="s">
        <v>1118</v>
      </c>
      <c r="J130" s="110"/>
      <c r="K130" s="110"/>
      <c r="L130" s="110"/>
      <c r="M130" s="110"/>
      <c r="N130" s="112" t="s">
        <v>25</v>
      </c>
      <c r="O130" s="113">
        <v>42005</v>
      </c>
      <c r="P130" s="114">
        <v>47</v>
      </c>
      <c r="Q130" s="115">
        <v>1</v>
      </c>
      <c r="R130" s="115">
        <f t="shared" ref="R130:R193" si="8">P130/12</f>
        <v>3.9166666666666665</v>
      </c>
      <c r="S130" s="116">
        <f t="shared" ref="S130:S193" si="9">Q130*R130</f>
        <v>3.9166666666666665</v>
      </c>
      <c r="T130" s="112" t="s">
        <v>1087</v>
      </c>
      <c r="U130" s="117">
        <v>42094</v>
      </c>
      <c r="V130" s="110"/>
      <c r="W130" s="110"/>
      <c r="X130" s="110" t="s">
        <v>29</v>
      </c>
      <c r="Y130" s="87"/>
      <c r="Z130">
        <f>IF(ISNA(VLOOKUP(A130,[1]InvPiv!$A:$B,2,FALSE)),0,VLOOKUP(A130,[1]InvPiv!$A:$B,2,FALSE))</f>
        <v>1</v>
      </c>
      <c r="AA130" s="73">
        <f t="shared" ref="AA130:AA193" si="10">Q130-Z130</f>
        <v>0</v>
      </c>
      <c r="AB130">
        <f>VLOOKUP(A130,[1]ConPiv!$A:$B,2,FALSE)</f>
        <v>1</v>
      </c>
    </row>
    <row r="131" spans="1:28" x14ac:dyDescent="0.25">
      <c r="A131" s="107">
        <v>29929</v>
      </c>
      <c r="B131" s="108">
        <v>18811</v>
      </c>
      <c r="C131" s="107"/>
      <c r="D131" s="109"/>
      <c r="E131" s="110"/>
      <c r="F131" s="110" t="s">
        <v>955</v>
      </c>
      <c r="G131" s="110" t="s">
        <v>1104</v>
      </c>
      <c r="H131" s="110" t="s">
        <v>587</v>
      </c>
      <c r="I131" s="111" t="s">
        <v>1378</v>
      </c>
      <c r="J131" s="110"/>
      <c r="K131" s="110"/>
      <c r="L131" s="110"/>
      <c r="M131" s="110"/>
      <c r="N131" s="112" t="s">
        <v>25</v>
      </c>
      <c r="O131" s="113">
        <v>42095</v>
      </c>
      <c r="P131" s="114">
        <v>47</v>
      </c>
      <c r="Q131" s="115">
        <v>4</v>
      </c>
      <c r="R131" s="115">
        <f t="shared" si="8"/>
        <v>3.9166666666666665</v>
      </c>
      <c r="S131" s="116">
        <f t="shared" si="9"/>
        <v>15.666666666666666</v>
      </c>
      <c r="T131" s="112" t="s">
        <v>954</v>
      </c>
      <c r="U131" s="117">
        <v>42100</v>
      </c>
      <c r="V131" s="55"/>
      <c r="W131" s="55"/>
      <c r="X131" s="110" t="s">
        <v>29</v>
      </c>
      <c r="Y131" s="87"/>
      <c r="Z131">
        <f>IF(ISNA(VLOOKUP(A131,[1]InvPiv!$A:$B,2,FALSE)),0,VLOOKUP(A131,[1]InvPiv!$A:$B,2,FALSE))</f>
        <v>4</v>
      </c>
      <c r="AA131" s="73">
        <f t="shared" si="10"/>
        <v>0</v>
      </c>
      <c r="AB131">
        <f>VLOOKUP(A131,[1]ConPiv!$A:$B,2,FALSE)</f>
        <v>4</v>
      </c>
    </row>
    <row r="132" spans="1:28" x14ac:dyDescent="0.25">
      <c r="A132" s="107">
        <v>30088</v>
      </c>
      <c r="B132" s="108">
        <v>18728</v>
      </c>
      <c r="C132" s="107"/>
      <c r="D132" s="109"/>
      <c r="E132" s="110"/>
      <c r="F132" s="110" t="s">
        <v>968</v>
      </c>
      <c r="G132" s="110" t="s">
        <v>619</v>
      </c>
      <c r="H132" s="110" t="s">
        <v>198</v>
      </c>
      <c r="I132" s="111" t="s">
        <v>1380</v>
      </c>
      <c r="J132" s="110"/>
      <c r="K132" s="110"/>
      <c r="L132" s="110"/>
      <c r="M132" s="110"/>
      <c r="N132" s="112" t="s">
        <v>25</v>
      </c>
      <c r="O132" s="113">
        <v>42095</v>
      </c>
      <c r="P132" s="114">
        <v>47</v>
      </c>
      <c r="Q132" s="115">
        <v>2</v>
      </c>
      <c r="R132" s="115">
        <f t="shared" si="8"/>
        <v>3.9166666666666665</v>
      </c>
      <c r="S132" s="116">
        <f t="shared" si="9"/>
        <v>7.833333333333333</v>
      </c>
      <c r="T132" s="112" t="s">
        <v>967</v>
      </c>
      <c r="U132" s="117">
        <v>42107</v>
      </c>
      <c r="V132" s="55"/>
      <c r="W132" s="55"/>
      <c r="X132" s="110" t="s">
        <v>29</v>
      </c>
      <c r="Y132" s="87"/>
      <c r="Z132">
        <f>IF(ISNA(VLOOKUP(A132,[1]InvPiv!$A:$B,2,FALSE)),0,VLOOKUP(A132,[1]InvPiv!$A:$B,2,FALSE))</f>
        <v>2</v>
      </c>
      <c r="AA132" s="73">
        <f t="shared" si="10"/>
        <v>0</v>
      </c>
      <c r="AB132">
        <f>VLOOKUP(A132,[1]ConPiv!$A:$B,2,FALSE)</f>
        <v>2</v>
      </c>
    </row>
    <row r="133" spans="1:28" x14ac:dyDescent="0.25">
      <c r="A133" s="107">
        <v>28667</v>
      </c>
      <c r="B133" s="108">
        <v>16286</v>
      </c>
      <c r="C133" s="107"/>
      <c r="D133" s="109"/>
      <c r="E133" s="110"/>
      <c r="F133" s="110" t="s">
        <v>943</v>
      </c>
      <c r="G133" s="110" t="s">
        <v>763</v>
      </c>
      <c r="H133" s="110" t="s">
        <v>294</v>
      </c>
      <c r="I133" s="111" t="s">
        <v>1170</v>
      </c>
      <c r="J133" s="110"/>
      <c r="K133" s="110"/>
      <c r="L133" s="110"/>
      <c r="M133" s="110"/>
      <c r="N133" s="112" t="s">
        <v>25</v>
      </c>
      <c r="O133" s="113">
        <v>42005</v>
      </c>
      <c r="P133" s="114">
        <v>47</v>
      </c>
      <c r="Q133" s="115">
        <v>92</v>
      </c>
      <c r="R133" s="115">
        <f t="shared" si="8"/>
        <v>3.9166666666666665</v>
      </c>
      <c r="S133" s="116">
        <f t="shared" si="9"/>
        <v>360.33333333333331</v>
      </c>
      <c r="T133" s="112" t="s">
        <v>942</v>
      </c>
      <c r="U133" s="117">
        <v>42114</v>
      </c>
      <c r="V133" s="55"/>
      <c r="W133" s="55"/>
      <c r="X133" s="110" t="s">
        <v>29</v>
      </c>
      <c r="Y133" s="87"/>
      <c r="Z133">
        <f>IF(ISNA(VLOOKUP(A133,[1]InvPiv!$A:$B,2,FALSE)),0,VLOOKUP(A133,[1]InvPiv!$A:$B,2,FALSE))</f>
        <v>92</v>
      </c>
      <c r="AA133" s="73">
        <f t="shared" si="10"/>
        <v>0</v>
      </c>
      <c r="AB133">
        <f>VLOOKUP(A133,[1]ConPiv!$A:$B,2,FALSE)</f>
        <v>93</v>
      </c>
    </row>
    <row r="134" spans="1:28" x14ac:dyDescent="0.25">
      <c r="A134" s="107">
        <v>30595</v>
      </c>
      <c r="B134" s="108">
        <v>19183</v>
      </c>
      <c r="C134" s="107"/>
      <c r="D134" s="109"/>
      <c r="E134" s="110"/>
      <c r="F134" s="110" t="s">
        <v>1330</v>
      </c>
      <c r="G134" s="110" t="s">
        <v>1331</v>
      </c>
      <c r="H134" s="110" t="s">
        <v>87</v>
      </c>
      <c r="I134" s="111" t="s">
        <v>1373</v>
      </c>
      <c r="J134" s="110"/>
      <c r="K134" s="110"/>
      <c r="L134" s="110"/>
      <c r="M134" s="110"/>
      <c r="N134" s="112" t="s">
        <v>25</v>
      </c>
      <c r="O134" s="113">
        <v>42095</v>
      </c>
      <c r="P134" s="114">
        <v>47</v>
      </c>
      <c r="Q134" s="115">
        <v>3</v>
      </c>
      <c r="R134" s="115">
        <f t="shared" si="8"/>
        <v>3.9166666666666665</v>
      </c>
      <c r="S134" s="116">
        <f t="shared" si="9"/>
        <v>11.75</v>
      </c>
      <c r="T134" s="112" t="s">
        <v>1332</v>
      </c>
      <c r="U134" s="117">
        <v>42114</v>
      </c>
      <c r="V134" s="55"/>
      <c r="W134" s="55"/>
      <c r="X134" s="110" t="s">
        <v>29</v>
      </c>
      <c r="Y134" s="87"/>
      <c r="Z134">
        <f>IF(ISNA(VLOOKUP(A134,[1]InvPiv!$A:$B,2,FALSE)),0,VLOOKUP(A134,[1]InvPiv!$A:$B,2,FALSE))</f>
        <v>3</v>
      </c>
      <c r="AA134" s="73">
        <f t="shared" si="10"/>
        <v>0</v>
      </c>
      <c r="AB134">
        <f>VLOOKUP(A134,[1]ConPiv!$A:$B,2,FALSE)</f>
        <v>3</v>
      </c>
    </row>
    <row r="135" spans="1:28" x14ac:dyDescent="0.25">
      <c r="A135" s="107">
        <v>30211</v>
      </c>
      <c r="B135" s="108">
        <v>16568</v>
      </c>
      <c r="C135" s="107"/>
      <c r="D135" s="109"/>
      <c r="E135" s="110"/>
      <c r="F135" s="110" t="s">
        <v>1298</v>
      </c>
      <c r="G135" s="110" t="s">
        <v>347</v>
      </c>
      <c r="H135" s="110" t="s">
        <v>83</v>
      </c>
      <c r="I135" s="111" t="s">
        <v>1374</v>
      </c>
      <c r="J135" s="110"/>
      <c r="K135" s="110"/>
      <c r="L135" s="110"/>
      <c r="M135" s="110"/>
      <c r="N135" s="112" t="s">
        <v>25</v>
      </c>
      <c r="O135" s="113">
        <v>42095</v>
      </c>
      <c r="P135" s="114">
        <v>47</v>
      </c>
      <c r="Q135" s="115">
        <v>1</v>
      </c>
      <c r="R135" s="115">
        <f t="shared" si="8"/>
        <v>3.9166666666666665</v>
      </c>
      <c r="S135" s="116">
        <f t="shared" si="9"/>
        <v>3.9166666666666665</v>
      </c>
      <c r="T135" s="112" t="s">
        <v>1299</v>
      </c>
      <c r="U135" s="117">
        <v>42115</v>
      </c>
      <c r="V135" s="55"/>
      <c r="W135" s="55"/>
      <c r="X135" s="110" t="s">
        <v>29</v>
      </c>
      <c r="Y135" s="87"/>
      <c r="Z135">
        <f>IF(ISNA(VLOOKUP(A135,[1]InvPiv!$A:$B,2,FALSE)),0,VLOOKUP(A135,[1]InvPiv!$A:$B,2,FALSE))</f>
        <v>1</v>
      </c>
      <c r="AA135" s="73">
        <f t="shared" si="10"/>
        <v>0</v>
      </c>
      <c r="AB135">
        <f>VLOOKUP(A135,[1]ConPiv!$A:$B,2,FALSE)</f>
        <v>1</v>
      </c>
    </row>
    <row r="136" spans="1:28" x14ac:dyDescent="0.25">
      <c r="A136" s="107">
        <v>30318</v>
      </c>
      <c r="B136" s="108">
        <v>18963</v>
      </c>
      <c r="C136" s="107"/>
      <c r="D136" s="109"/>
      <c r="E136" s="110"/>
      <c r="F136" s="110" t="s">
        <v>1340</v>
      </c>
      <c r="G136" s="110" t="s">
        <v>347</v>
      </c>
      <c r="H136" s="110" t="s">
        <v>83</v>
      </c>
      <c r="I136" s="111" t="s">
        <v>1374</v>
      </c>
      <c r="J136" s="110"/>
      <c r="K136" s="110"/>
      <c r="L136" s="110"/>
      <c r="M136" s="110"/>
      <c r="N136" s="112" t="s">
        <v>25</v>
      </c>
      <c r="O136" s="113">
        <v>42095</v>
      </c>
      <c r="P136" s="114">
        <v>47</v>
      </c>
      <c r="Q136" s="115">
        <v>1</v>
      </c>
      <c r="R136" s="115">
        <f t="shared" si="8"/>
        <v>3.9166666666666665</v>
      </c>
      <c r="S136" s="116">
        <f t="shared" si="9"/>
        <v>3.9166666666666665</v>
      </c>
      <c r="T136" s="112" t="s">
        <v>1341</v>
      </c>
      <c r="U136" s="117">
        <v>42115</v>
      </c>
      <c r="V136" s="55"/>
      <c r="W136" s="55"/>
      <c r="X136" s="110" t="s">
        <v>29</v>
      </c>
      <c r="Y136" s="87"/>
      <c r="Z136">
        <f>IF(ISNA(VLOOKUP(A136,[1]InvPiv!$A:$B,2,FALSE)),0,VLOOKUP(A136,[1]InvPiv!$A:$B,2,FALSE))</f>
        <v>1</v>
      </c>
      <c r="AA136" s="73">
        <f t="shared" si="10"/>
        <v>0</v>
      </c>
      <c r="AB136">
        <f>VLOOKUP(A136,[1]ConPiv!$A:$B,2,FALSE)</f>
        <v>1</v>
      </c>
    </row>
    <row r="137" spans="1:28" x14ac:dyDescent="0.25">
      <c r="A137" s="107">
        <v>1876</v>
      </c>
      <c r="B137" s="108">
        <v>1880</v>
      </c>
      <c r="C137" s="107"/>
      <c r="D137" s="109"/>
      <c r="E137" s="110"/>
      <c r="F137" s="110" t="s">
        <v>867</v>
      </c>
      <c r="G137" s="110" t="s">
        <v>752</v>
      </c>
      <c r="H137" s="110" t="s">
        <v>83</v>
      </c>
      <c r="I137" s="111" t="s">
        <v>1379</v>
      </c>
      <c r="J137" s="110"/>
      <c r="K137" s="110"/>
      <c r="L137" s="110"/>
      <c r="M137" s="110"/>
      <c r="N137" s="112" t="s">
        <v>25</v>
      </c>
      <c r="O137" s="113">
        <v>42095</v>
      </c>
      <c r="P137" s="114">
        <v>47</v>
      </c>
      <c r="Q137" s="115">
        <v>1</v>
      </c>
      <c r="R137" s="115">
        <f t="shared" si="8"/>
        <v>3.9166666666666665</v>
      </c>
      <c r="S137" s="116">
        <f t="shared" si="9"/>
        <v>3.9166666666666665</v>
      </c>
      <c r="T137" s="112" t="s">
        <v>866</v>
      </c>
      <c r="U137" s="117">
        <v>42116</v>
      </c>
      <c r="V137" s="55"/>
      <c r="W137" s="55"/>
      <c r="X137" s="110" t="s">
        <v>29</v>
      </c>
      <c r="Y137" s="87"/>
      <c r="Z137">
        <f>IF(ISNA(VLOOKUP(A137,[1]InvPiv!$A:$B,2,FALSE)),0,VLOOKUP(A137,[1]InvPiv!$A:$B,2,FALSE))</f>
        <v>1</v>
      </c>
      <c r="AA137" s="73">
        <f t="shared" si="10"/>
        <v>0</v>
      </c>
      <c r="AB137">
        <f>VLOOKUP(A137,[1]ConPiv!$A:$B,2,FALSE)</f>
        <v>1</v>
      </c>
    </row>
    <row r="138" spans="1:28" x14ac:dyDescent="0.25">
      <c r="A138" s="107">
        <v>26562</v>
      </c>
      <c r="B138" s="108">
        <v>15435</v>
      </c>
      <c r="C138" s="107"/>
      <c r="D138" s="109"/>
      <c r="E138" s="110"/>
      <c r="F138" s="110" t="s">
        <v>1309</v>
      </c>
      <c r="G138" s="110" t="s">
        <v>1310</v>
      </c>
      <c r="H138" s="110" t="s">
        <v>59</v>
      </c>
      <c r="I138" s="111" t="s">
        <v>1386</v>
      </c>
      <c r="J138" s="110"/>
      <c r="K138" s="110"/>
      <c r="L138" s="110"/>
      <c r="M138" s="110"/>
      <c r="N138" s="112" t="s">
        <v>25</v>
      </c>
      <c r="O138" s="113">
        <v>42095</v>
      </c>
      <c r="P138" s="114">
        <v>47</v>
      </c>
      <c r="Q138" s="115">
        <v>2</v>
      </c>
      <c r="R138" s="115">
        <f t="shared" si="8"/>
        <v>3.9166666666666665</v>
      </c>
      <c r="S138" s="116">
        <f t="shared" si="9"/>
        <v>7.833333333333333</v>
      </c>
      <c r="T138" s="112" t="s">
        <v>1311</v>
      </c>
      <c r="U138" s="117">
        <v>42118</v>
      </c>
      <c r="V138" s="55"/>
      <c r="W138" s="55"/>
      <c r="X138" s="110" t="s">
        <v>29</v>
      </c>
      <c r="Y138" s="87"/>
      <c r="Z138">
        <f>IF(ISNA(VLOOKUP(A138,[1]InvPiv!$A:$B,2,FALSE)),0,VLOOKUP(A138,[1]InvPiv!$A:$B,2,FALSE))</f>
        <v>2</v>
      </c>
      <c r="AA138" s="73">
        <f t="shared" si="10"/>
        <v>0</v>
      </c>
      <c r="AB138">
        <f>VLOOKUP(A138,[1]ConPiv!$A:$B,2,FALSE)</f>
        <v>2</v>
      </c>
    </row>
    <row r="139" spans="1:28" x14ac:dyDescent="0.25">
      <c r="A139" s="107">
        <v>2271</v>
      </c>
      <c r="B139" s="108">
        <v>1675</v>
      </c>
      <c r="C139" s="107"/>
      <c r="D139" s="109"/>
      <c r="E139" s="110"/>
      <c r="F139" s="110" t="s">
        <v>726</v>
      </c>
      <c r="G139" s="110" t="s">
        <v>727</v>
      </c>
      <c r="H139" s="110" t="s">
        <v>266</v>
      </c>
      <c r="I139" s="111" t="s">
        <v>1371</v>
      </c>
      <c r="J139" s="110"/>
      <c r="K139" s="110"/>
      <c r="L139" s="110"/>
      <c r="M139" s="110"/>
      <c r="N139" s="112" t="s">
        <v>25</v>
      </c>
      <c r="O139" s="113">
        <v>42095</v>
      </c>
      <c r="P139" s="114">
        <v>47</v>
      </c>
      <c r="Q139" s="115">
        <v>4</v>
      </c>
      <c r="R139" s="115">
        <f t="shared" si="8"/>
        <v>3.9166666666666665</v>
      </c>
      <c r="S139" s="116">
        <f t="shared" si="9"/>
        <v>15.666666666666666</v>
      </c>
      <c r="T139" s="112" t="s">
        <v>1314</v>
      </c>
      <c r="U139" s="117">
        <v>42122</v>
      </c>
      <c r="V139" s="55"/>
      <c r="W139" s="55"/>
      <c r="X139" s="110" t="s">
        <v>29</v>
      </c>
      <c r="Y139" s="87"/>
      <c r="Z139">
        <f>IF(ISNA(VLOOKUP(A139,[1]InvPiv!$A:$B,2,FALSE)),0,VLOOKUP(A139,[1]InvPiv!$A:$B,2,FALSE))</f>
        <v>4</v>
      </c>
      <c r="AA139" s="73">
        <f t="shared" si="10"/>
        <v>0</v>
      </c>
      <c r="AB139">
        <f>VLOOKUP(A139,[1]ConPiv!$A:$B,2,FALSE)</f>
        <v>4</v>
      </c>
    </row>
    <row r="140" spans="1:28" x14ac:dyDescent="0.25">
      <c r="A140" s="107">
        <v>347</v>
      </c>
      <c r="B140" s="108">
        <v>2163</v>
      </c>
      <c r="C140" s="107"/>
      <c r="D140" s="109"/>
      <c r="E140" s="110"/>
      <c r="F140" s="110" t="s">
        <v>922</v>
      </c>
      <c r="G140" s="110" t="s">
        <v>710</v>
      </c>
      <c r="H140" s="110" t="s">
        <v>23</v>
      </c>
      <c r="I140" s="111" t="s">
        <v>1427</v>
      </c>
      <c r="J140" s="110"/>
      <c r="K140" s="110"/>
      <c r="L140" s="110"/>
      <c r="M140" s="110"/>
      <c r="N140" s="112" t="s">
        <v>25</v>
      </c>
      <c r="O140" s="113">
        <v>42095</v>
      </c>
      <c r="P140" s="114">
        <v>47</v>
      </c>
      <c r="Q140" s="115">
        <v>1</v>
      </c>
      <c r="R140" s="115">
        <f t="shared" si="8"/>
        <v>3.9166666666666665</v>
      </c>
      <c r="S140" s="116">
        <f t="shared" si="9"/>
        <v>3.9166666666666665</v>
      </c>
      <c r="T140" s="112" t="s">
        <v>921</v>
      </c>
      <c r="U140" s="117">
        <v>42128</v>
      </c>
      <c r="V140" s="110"/>
      <c r="W140" s="110"/>
      <c r="X140" s="110" t="s">
        <v>29</v>
      </c>
      <c r="Y140" s="87"/>
      <c r="Z140">
        <f>IF(ISNA(VLOOKUP(A140,[1]InvPiv!$A:$B,2,FALSE)),0,VLOOKUP(A140,[1]InvPiv!$A:$B,2,FALSE))</f>
        <v>1</v>
      </c>
      <c r="AA140" s="73">
        <f t="shared" si="10"/>
        <v>0</v>
      </c>
      <c r="AB140">
        <f>VLOOKUP(A140,[1]ConPiv!$A:$B,2,FALSE)</f>
        <v>1</v>
      </c>
    </row>
    <row r="141" spans="1:28" x14ac:dyDescent="0.25">
      <c r="A141" s="107">
        <v>1119</v>
      </c>
      <c r="B141" s="108">
        <v>647</v>
      </c>
      <c r="C141" s="107"/>
      <c r="D141" s="109"/>
      <c r="E141" s="110"/>
      <c r="F141" s="110" t="s">
        <v>1093</v>
      </c>
      <c r="G141" s="110" t="s">
        <v>1092</v>
      </c>
      <c r="H141" s="110" t="s">
        <v>134</v>
      </c>
      <c r="I141" s="111" t="s">
        <v>1430</v>
      </c>
      <c r="J141" s="110"/>
      <c r="K141" s="110"/>
      <c r="L141" s="110"/>
      <c r="M141" s="110"/>
      <c r="N141" s="112" t="s">
        <v>25</v>
      </c>
      <c r="O141" s="113">
        <v>42095</v>
      </c>
      <c r="P141" s="114">
        <v>47</v>
      </c>
      <c r="Q141" s="115">
        <v>1</v>
      </c>
      <c r="R141" s="115">
        <f t="shared" si="8"/>
        <v>3.9166666666666665</v>
      </c>
      <c r="S141" s="116">
        <f t="shared" si="9"/>
        <v>3.9166666666666665</v>
      </c>
      <c r="T141" s="112" t="s">
        <v>1091</v>
      </c>
      <c r="U141" s="117">
        <v>42128</v>
      </c>
      <c r="V141" s="110"/>
      <c r="W141" s="110"/>
      <c r="X141" s="110" t="s">
        <v>29</v>
      </c>
      <c r="Y141" s="87"/>
      <c r="Z141">
        <f>IF(ISNA(VLOOKUP(A141,[1]InvPiv!$A:$B,2,FALSE)),0,VLOOKUP(A141,[1]InvPiv!$A:$B,2,FALSE))</f>
        <v>1</v>
      </c>
      <c r="AA141" s="73">
        <f t="shared" si="10"/>
        <v>0</v>
      </c>
      <c r="AB141">
        <f>VLOOKUP(A141,[1]ConPiv!$A:$B,2,FALSE)</f>
        <v>1</v>
      </c>
    </row>
    <row r="142" spans="1:28" x14ac:dyDescent="0.25">
      <c r="A142" s="107">
        <v>5446</v>
      </c>
      <c r="B142" s="108">
        <v>7704</v>
      </c>
      <c r="C142" s="107"/>
      <c r="D142" s="109"/>
      <c r="E142" s="110"/>
      <c r="F142" s="110" t="s">
        <v>1336</v>
      </c>
      <c r="G142" s="110" t="s">
        <v>519</v>
      </c>
      <c r="H142" s="110" t="s">
        <v>72</v>
      </c>
      <c r="I142" s="111" t="s">
        <v>1418</v>
      </c>
      <c r="J142" s="110"/>
      <c r="K142" s="110"/>
      <c r="L142" s="110"/>
      <c r="M142" s="110"/>
      <c r="N142" s="112" t="s">
        <v>25</v>
      </c>
      <c r="O142" s="113">
        <v>42095</v>
      </c>
      <c r="P142" s="114">
        <v>47</v>
      </c>
      <c r="Q142" s="115">
        <v>1</v>
      </c>
      <c r="R142" s="115">
        <f t="shared" si="8"/>
        <v>3.9166666666666665</v>
      </c>
      <c r="S142" s="116">
        <f t="shared" si="9"/>
        <v>3.9166666666666665</v>
      </c>
      <c r="T142" s="112" t="s">
        <v>1337</v>
      </c>
      <c r="U142" s="117">
        <v>42142</v>
      </c>
      <c r="V142" s="110"/>
      <c r="W142" s="110"/>
      <c r="X142" s="110" t="s">
        <v>29</v>
      </c>
      <c r="Y142" s="87"/>
      <c r="Z142">
        <f>IF(ISNA(VLOOKUP(A142,[1]InvPiv!$A:$B,2,FALSE)),0,VLOOKUP(A142,[1]InvPiv!$A:$B,2,FALSE))</f>
        <v>1</v>
      </c>
      <c r="AA142" s="73">
        <f t="shared" si="10"/>
        <v>0</v>
      </c>
      <c r="AB142">
        <f>VLOOKUP(A142,[1]ConPiv!$A:$B,2,FALSE)</f>
        <v>1</v>
      </c>
    </row>
    <row r="143" spans="1:28" x14ac:dyDescent="0.25">
      <c r="A143" s="107">
        <v>22730</v>
      </c>
      <c r="B143" s="108">
        <v>18407</v>
      </c>
      <c r="C143" s="107"/>
      <c r="D143" s="109"/>
      <c r="E143" s="110"/>
      <c r="F143" s="195" t="s">
        <v>1088</v>
      </c>
      <c r="G143" s="110" t="s">
        <v>671</v>
      </c>
      <c r="H143" s="110" t="s">
        <v>59</v>
      </c>
      <c r="I143" s="111" t="s">
        <v>1431</v>
      </c>
      <c r="J143" s="110"/>
      <c r="K143" s="110"/>
      <c r="L143" s="110"/>
      <c r="M143" s="110"/>
      <c r="N143" s="112" t="s">
        <v>25</v>
      </c>
      <c r="O143" s="113">
        <v>42095</v>
      </c>
      <c r="P143" s="114">
        <v>47</v>
      </c>
      <c r="Q143" s="115">
        <v>4</v>
      </c>
      <c r="R143" s="115">
        <f t="shared" si="8"/>
        <v>3.9166666666666665</v>
      </c>
      <c r="S143" s="116">
        <f t="shared" si="9"/>
        <v>15.666666666666666</v>
      </c>
      <c r="T143" s="112" t="s">
        <v>9855</v>
      </c>
      <c r="U143" s="117">
        <v>42142</v>
      </c>
      <c r="V143" s="110"/>
      <c r="W143" s="110"/>
      <c r="X143" s="110" t="s">
        <v>29</v>
      </c>
      <c r="Y143" s="87" t="s">
        <v>10270</v>
      </c>
      <c r="Z143">
        <f>IF(ISNA(VLOOKUP(A143,[1]InvPiv!$A:$B,2,FALSE)),0,VLOOKUP(A143,[1]InvPiv!$A:$B,2,FALSE))</f>
        <v>4</v>
      </c>
      <c r="AA143" s="73">
        <f t="shared" si="10"/>
        <v>0</v>
      </c>
      <c r="AB143">
        <f>VLOOKUP(A143,[1]ConPiv!$A:$B,2,FALSE)</f>
        <v>4</v>
      </c>
    </row>
    <row r="144" spans="1:28" x14ac:dyDescent="0.25">
      <c r="A144" s="107">
        <v>28897</v>
      </c>
      <c r="B144" s="108">
        <v>16387</v>
      </c>
      <c r="C144" s="107"/>
      <c r="D144" s="109"/>
      <c r="E144" s="110"/>
      <c r="F144" s="110" t="s">
        <v>1086</v>
      </c>
      <c r="G144" s="110" t="s">
        <v>738</v>
      </c>
      <c r="H144" s="110" t="s">
        <v>198</v>
      </c>
      <c r="I144" s="111" t="s">
        <v>1432</v>
      </c>
      <c r="J144" s="110"/>
      <c r="K144" s="110"/>
      <c r="L144" s="110"/>
      <c r="M144" s="110"/>
      <c r="N144" s="112" t="s">
        <v>25</v>
      </c>
      <c r="O144" s="113">
        <v>42095</v>
      </c>
      <c r="P144" s="114">
        <v>47</v>
      </c>
      <c r="Q144" s="115">
        <v>1</v>
      </c>
      <c r="R144" s="115">
        <f t="shared" si="8"/>
        <v>3.9166666666666665</v>
      </c>
      <c r="S144" s="116">
        <f t="shared" si="9"/>
        <v>3.9166666666666665</v>
      </c>
      <c r="T144" s="112" t="s">
        <v>1085</v>
      </c>
      <c r="U144" s="117">
        <v>42142</v>
      </c>
      <c r="V144" s="110"/>
      <c r="W144" s="110"/>
      <c r="X144" s="110" t="s">
        <v>29</v>
      </c>
      <c r="Y144" s="87"/>
      <c r="Z144">
        <f>IF(ISNA(VLOOKUP(A144,[1]InvPiv!$A:$B,2,FALSE)),0,VLOOKUP(A144,[1]InvPiv!$A:$B,2,FALSE))</f>
        <v>1</v>
      </c>
      <c r="AA144" s="73">
        <f t="shared" si="10"/>
        <v>0</v>
      </c>
      <c r="AB144">
        <f>VLOOKUP(A144,[1]ConPiv!$A:$B,2,FALSE)</f>
        <v>1</v>
      </c>
    </row>
    <row r="145" spans="1:30" x14ac:dyDescent="0.25">
      <c r="A145" s="107">
        <v>30591</v>
      </c>
      <c r="B145" s="108">
        <v>18769</v>
      </c>
      <c r="C145" s="107"/>
      <c r="D145" s="109"/>
      <c r="E145" s="110"/>
      <c r="F145" s="110" t="s">
        <v>1296</v>
      </c>
      <c r="G145" s="110" t="s">
        <v>634</v>
      </c>
      <c r="H145" s="110" t="s">
        <v>59</v>
      </c>
      <c r="I145" s="111" t="s">
        <v>1420</v>
      </c>
      <c r="J145" s="110"/>
      <c r="K145" s="110"/>
      <c r="L145" s="110"/>
      <c r="M145" s="110"/>
      <c r="N145" s="112" t="s">
        <v>25</v>
      </c>
      <c r="O145" s="113">
        <v>42095</v>
      </c>
      <c r="P145" s="114">
        <v>47</v>
      </c>
      <c r="Q145" s="115">
        <v>2</v>
      </c>
      <c r="R145" s="115">
        <f t="shared" si="8"/>
        <v>3.9166666666666665</v>
      </c>
      <c r="S145" s="116">
        <f t="shared" si="9"/>
        <v>7.833333333333333</v>
      </c>
      <c r="T145" s="112" t="s">
        <v>1297</v>
      </c>
      <c r="U145" s="117">
        <v>42142</v>
      </c>
      <c r="V145" s="110"/>
      <c r="W145" s="110"/>
      <c r="X145" s="110" t="s">
        <v>29</v>
      </c>
      <c r="Y145" s="87"/>
      <c r="Z145">
        <f>IF(ISNA(VLOOKUP(A145,[1]InvPiv!$A:$B,2,FALSE)),0,VLOOKUP(A145,[1]InvPiv!$A:$B,2,FALSE))</f>
        <v>2</v>
      </c>
      <c r="AA145" s="73">
        <f t="shared" si="10"/>
        <v>0</v>
      </c>
      <c r="AB145">
        <f>VLOOKUP(A145,[1]ConPiv!$A:$B,2,FALSE)</f>
        <v>2</v>
      </c>
    </row>
    <row r="146" spans="1:30" x14ac:dyDescent="0.25">
      <c r="A146" s="107">
        <v>166</v>
      </c>
      <c r="B146" s="108">
        <v>355</v>
      </c>
      <c r="C146" s="107"/>
      <c r="D146" s="109"/>
      <c r="E146" s="110"/>
      <c r="F146" s="110" t="s">
        <v>1119</v>
      </c>
      <c r="G146" s="110" t="s">
        <v>643</v>
      </c>
      <c r="H146" s="110" t="s">
        <v>355</v>
      </c>
      <c r="I146" s="111" t="s">
        <v>1120</v>
      </c>
      <c r="J146" s="110"/>
      <c r="K146" s="110"/>
      <c r="L146" s="110"/>
      <c r="M146" s="110"/>
      <c r="N146" s="112" t="s">
        <v>25</v>
      </c>
      <c r="O146" s="113">
        <v>42095</v>
      </c>
      <c r="P146" s="114">
        <v>47</v>
      </c>
      <c r="Q146" s="115">
        <v>1</v>
      </c>
      <c r="R146" s="115">
        <f t="shared" si="8"/>
        <v>3.9166666666666665</v>
      </c>
      <c r="S146" s="116">
        <f t="shared" si="9"/>
        <v>3.9166666666666665</v>
      </c>
      <c r="T146" s="112" t="s">
        <v>903</v>
      </c>
      <c r="U146" s="117">
        <v>42143</v>
      </c>
      <c r="V146" s="110"/>
      <c r="W146" s="110"/>
      <c r="X146" s="110" t="s">
        <v>29</v>
      </c>
      <c r="Y146" s="87"/>
      <c r="Z146">
        <f>IF(ISNA(VLOOKUP(A146,[1]InvPiv!$A:$B,2,FALSE)),0,VLOOKUP(A146,[1]InvPiv!$A:$B,2,FALSE))</f>
        <v>1</v>
      </c>
      <c r="AA146" s="73">
        <f t="shared" si="10"/>
        <v>0</v>
      </c>
      <c r="AB146">
        <f>VLOOKUP(A146,[1]ConPiv!$A:$B,2,FALSE)</f>
        <v>1</v>
      </c>
    </row>
    <row r="147" spans="1:30" x14ac:dyDescent="0.25">
      <c r="A147" s="107">
        <v>30365</v>
      </c>
      <c r="B147" s="108">
        <v>18935</v>
      </c>
      <c r="C147" s="107"/>
      <c r="D147" s="109"/>
      <c r="E147" s="110"/>
      <c r="F147" s="110" t="s">
        <v>1294</v>
      </c>
      <c r="G147" s="110" t="s">
        <v>216</v>
      </c>
      <c r="H147" s="110" t="s">
        <v>124</v>
      </c>
      <c r="I147" s="111" t="s">
        <v>1421</v>
      </c>
      <c r="J147" s="110"/>
      <c r="K147" s="110"/>
      <c r="L147" s="110"/>
      <c r="M147" s="110"/>
      <c r="N147" s="112" t="s">
        <v>25</v>
      </c>
      <c r="O147" s="113">
        <v>42095</v>
      </c>
      <c r="P147" s="114">
        <v>47</v>
      </c>
      <c r="Q147" s="115">
        <v>1</v>
      </c>
      <c r="R147" s="115">
        <f t="shared" si="8"/>
        <v>3.9166666666666665</v>
      </c>
      <c r="S147" s="116">
        <f t="shared" si="9"/>
        <v>3.9166666666666665</v>
      </c>
      <c r="T147" s="112" t="s">
        <v>1295</v>
      </c>
      <c r="U147" s="117">
        <v>42143</v>
      </c>
      <c r="V147" s="110"/>
      <c r="W147" s="110"/>
      <c r="X147" s="110" t="s">
        <v>29</v>
      </c>
      <c r="Y147" s="87"/>
      <c r="Z147">
        <f>IF(ISNA(VLOOKUP(A147,[1]InvPiv!$A:$B,2,FALSE)),0,VLOOKUP(A147,[1]InvPiv!$A:$B,2,FALSE))</f>
        <v>1</v>
      </c>
      <c r="AA147" s="73">
        <f t="shared" si="10"/>
        <v>0</v>
      </c>
      <c r="AB147">
        <f>VLOOKUP(A147,[1]ConPiv!$A:$B,2,FALSE)</f>
        <v>1</v>
      </c>
    </row>
    <row r="148" spans="1:30" x14ac:dyDescent="0.25">
      <c r="A148" s="107">
        <v>30349</v>
      </c>
      <c r="B148" s="108">
        <v>18904</v>
      </c>
      <c r="C148" s="107"/>
      <c r="D148" s="109"/>
      <c r="E148" s="110"/>
      <c r="F148" s="110" t="s">
        <v>1001</v>
      </c>
      <c r="G148" s="110" t="s">
        <v>1002</v>
      </c>
      <c r="H148" s="110" t="s">
        <v>366</v>
      </c>
      <c r="I148" s="111" t="s">
        <v>1422</v>
      </c>
      <c r="J148" s="110"/>
      <c r="K148" s="110"/>
      <c r="L148" s="110"/>
      <c r="M148" s="110"/>
      <c r="N148" s="112" t="s">
        <v>25</v>
      </c>
      <c r="O148" s="113">
        <v>42095</v>
      </c>
      <c r="P148" s="114">
        <v>47</v>
      </c>
      <c r="Q148" s="115">
        <v>3</v>
      </c>
      <c r="R148" s="115">
        <f t="shared" si="8"/>
        <v>3.9166666666666665</v>
      </c>
      <c r="S148" s="116">
        <f t="shared" si="9"/>
        <v>11.75</v>
      </c>
      <c r="T148" s="112" t="s">
        <v>1333</v>
      </c>
      <c r="U148" s="117">
        <v>42149</v>
      </c>
      <c r="V148" s="110"/>
      <c r="W148" s="110"/>
      <c r="X148" s="110" t="s">
        <v>29</v>
      </c>
      <c r="Y148" s="87"/>
      <c r="Z148">
        <f>IF(ISNA(VLOOKUP(A148,[1]InvPiv!$A:$B,2,FALSE)),0,VLOOKUP(A148,[1]InvPiv!$A:$B,2,FALSE))</f>
        <v>3</v>
      </c>
      <c r="AA148" s="73">
        <f t="shared" si="10"/>
        <v>0</v>
      </c>
      <c r="AB148">
        <f>VLOOKUP(A148,[1]ConPiv!$A:$B,2,FALSE)</f>
        <v>3</v>
      </c>
    </row>
    <row r="149" spans="1:30" x14ac:dyDescent="0.25">
      <c r="A149" s="107">
        <v>285</v>
      </c>
      <c r="B149" s="108">
        <v>1860</v>
      </c>
      <c r="C149" s="107"/>
      <c r="D149" s="109"/>
      <c r="E149" s="110"/>
      <c r="F149" s="110" t="s">
        <v>1302</v>
      </c>
      <c r="G149" s="110" t="s">
        <v>1303</v>
      </c>
      <c r="H149" s="110" t="s">
        <v>59</v>
      </c>
      <c r="I149" s="111" t="s">
        <v>1434</v>
      </c>
      <c r="J149" s="110"/>
      <c r="K149" s="110"/>
      <c r="L149" s="110"/>
      <c r="M149" s="110"/>
      <c r="N149" s="112" t="s">
        <v>25</v>
      </c>
      <c r="O149" s="113">
        <v>42095</v>
      </c>
      <c r="P149" s="114">
        <v>47</v>
      </c>
      <c r="Q149" s="115">
        <v>1</v>
      </c>
      <c r="R149" s="115">
        <f t="shared" si="8"/>
        <v>3.9166666666666665</v>
      </c>
      <c r="S149" s="116">
        <f t="shared" si="9"/>
        <v>3.9166666666666665</v>
      </c>
      <c r="T149" s="112" t="s">
        <v>1304</v>
      </c>
      <c r="U149" s="117">
        <v>42156</v>
      </c>
      <c r="V149" s="55"/>
      <c r="W149" s="55"/>
      <c r="X149" s="110" t="s">
        <v>29</v>
      </c>
      <c r="Y149" s="87"/>
      <c r="Z149">
        <f>IF(ISNA(VLOOKUP(A149,[1]InvPiv!$A:$B,2,FALSE)),0,VLOOKUP(A149,[1]InvPiv!$A:$B,2,FALSE))</f>
        <v>1</v>
      </c>
      <c r="AA149" s="73">
        <f t="shared" si="10"/>
        <v>0</v>
      </c>
      <c r="AB149">
        <f>VLOOKUP(A149,[1]ConPiv!$A:$B,2,FALSE)</f>
        <v>1</v>
      </c>
    </row>
    <row r="150" spans="1:30" x14ac:dyDescent="0.25">
      <c r="A150" s="107">
        <v>511</v>
      </c>
      <c r="B150" s="108">
        <v>23</v>
      </c>
      <c r="C150" s="107"/>
      <c r="D150" s="109"/>
      <c r="E150" s="110"/>
      <c r="F150" s="110" t="s">
        <v>1240</v>
      </c>
      <c r="G150" s="110" t="s">
        <v>1241</v>
      </c>
      <c r="H150" s="110" t="s">
        <v>72</v>
      </c>
      <c r="I150" s="111" t="s">
        <v>1433</v>
      </c>
      <c r="J150" s="110"/>
      <c r="K150" s="110"/>
      <c r="L150" s="110"/>
      <c r="M150" s="110"/>
      <c r="N150" s="112" t="s">
        <v>25</v>
      </c>
      <c r="O150" s="113">
        <v>42095</v>
      </c>
      <c r="P150" s="114">
        <v>47</v>
      </c>
      <c r="Q150" s="115">
        <v>1</v>
      </c>
      <c r="R150" s="115">
        <f t="shared" si="8"/>
        <v>3.9166666666666665</v>
      </c>
      <c r="S150" s="116">
        <f t="shared" si="9"/>
        <v>3.9166666666666665</v>
      </c>
      <c r="T150" s="112" t="s">
        <v>1242</v>
      </c>
      <c r="U150" s="117">
        <v>42156</v>
      </c>
      <c r="V150" s="55"/>
      <c r="W150" s="55"/>
      <c r="X150" s="110" t="s">
        <v>29</v>
      </c>
      <c r="Y150" s="87"/>
      <c r="Z150">
        <f>IF(ISNA(VLOOKUP(A150,[1]InvPiv!$A:$B,2,FALSE)),0,VLOOKUP(A150,[1]InvPiv!$A:$B,2,FALSE))</f>
        <v>1</v>
      </c>
      <c r="AA150" s="73">
        <f t="shared" si="10"/>
        <v>0</v>
      </c>
      <c r="AB150">
        <f>VLOOKUP(A150,[1]ConPiv!$A:$B,2,FALSE)</f>
        <v>1</v>
      </c>
    </row>
    <row r="151" spans="1:30" x14ac:dyDescent="0.25">
      <c r="A151" s="107">
        <v>26826</v>
      </c>
      <c r="B151" s="108">
        <v>15545</v>
      </c>
      <c r="C151" s="107"/>
      <c r="D151" s="109"/>
      <c r="E151" s="110"/>
      <c r="F151" s="110" t="s">
        <v>756</v>
      </c>
      <c r="G151" s="110" t="s">
        <v>757</v>
      </c>
      <c r="H151" s="110" t="s">
        <v>198</v>
      </c>
      <c r="I151" s="111" t="s">
        <v>1232</v>
      </c>
      <c r="J151" s="110"/>
      <c r="K151" s="110"/>
      <c r="L151" s="110"/>
      <c r="M151" s="110"/>
      <c r="N151" s="112" t="s">
        <v>754</v>
      </c>
      <c r="O151" s="113">
        <v>42095</v>
      </c>
      <c r="P151" s="114">
        <v>47</v>
      </c>
      <c r="Q151" s="115">
        <v>3</v>
      </c>
      <c r="R151" s="115">
        <f t="shared" si="8"/>
        <v>3.9166666666666665</v>
      </c>
      <c r="S151" s="116">
        <f t="shared" si="9"/>
        <v>11.75</v>
      </c>
      <c r="T151" s="112" t="s">
        <v>1464</v>
      </c>
      <c r="U151" s="117">
        <v>42156</v>
      </c>
      <c r="V151" s="110"/>
      <c r="W151" s="110"/>
      <c r="X151" s="110" t="s">
        <v>1465</v>
      </c>
      <c r="Y151" s="87" t="s">
        <v>1144</v>
      </c>
      <c r="Z151">
        <f>IF(ISNA(VLOOKUP(A151,[1]InvPiv!$A:$B,2,FALSE)),0,VLOOKUP(A151,[1]InvPiv!$A:$B,2,FALSE))</f>
        <v>3</v>
      </c>
      <c r="AA151" s="73">
        <f t="shared" si="10"/>
        <v>0</v>
      </c>
      <c r="AB151">
        <f>VLOOKUP(A151,[1]ConPiv!$A:$B,2,FALSE)</f>
        <v>3</v>
      </c>
    </row>
    <row r="152" spans="1:30" x14ac:dyDescent="0.25">
      <c r="A152" s="107">
        <v>29483</v>
      </c>
      <c r="B152" s="108">
        <v>16675</v>
      </c>
      <c r="C152" s="107"/>
      <c r="D152" s="109"/>
      <c r="E152" s="110"/>
      <c r="F152" s="110" t="s">
        <v>936</v>
      </c>
      <c r="G152" s="110" t="s">
        <v>995</v>
      </c>
      <c r="H152" s="110" t="s">
        <v>358</v>
      </c>
      <c r="I152" s="111" t="s">
        <v>1455</v>
      </c>
      <c r="J152" s="110"/>
      <c r="K152" s="110"/>
      <c r="L152" s="110"/>
      <c r="M152" s="110"/>
      <c r="N152" s="112" t="s">
        <v>25</v>
      </c>
      <c r="O152" s="113">
        <v>42095</v>
      </c>
      <c r="P152" s="114">
        <v>47</v>
      </c>
      <c r="Q152" s="115">
        <v>15</v>
      </c>
      <c r="R152" s="115">
        <f t="shared" si="8"/>
        <v>3.9166666666666665</v>
      </c>
      <c r="S152" s="116">
        <f t="shared" si="9"/>
        <v>58.75</v>
      </c>
      <c r="T152" s="112" t="s">
        <v>935</v>
      </c>
      <c r="U152" s="117">
        <v>42156</v>
      </c>
      <c r="V152" s="55"/>
      <c r="W152" s="55"/>
      <c r="X152" s="110" t="s">
        <v>29</v>
      </c>
      <c r="Y152" s="87"/>
      <c r="Z152">
        <f>IF(ISNA(VLOOKUP(A152,[1]InvPiv!$A:$B,2,FALSE)),0,VLOOKUP(A152,[1]InvPiv!$A:$B,2,FALSE))</f>
        <v>15</v>
      </c>
      <c r="AA152" s="73">
        <f t="shared" si="10"/>
        <v>0</v>
      </c>
      <c r="AB152">
        <f>VLOOKUP(A152,[1]ConPiv!$A:$B,2,FALSE)</f>
        <v>15</v>
      </c>
    </row>
    <row r="153" spans="1:30" x14ac:dyDescent="0.25">
      <c r="A153" s="107">
        <v>30084</v>
      </c>
      <c r="B153" s="108">
        <v>18853</v>
      </c>
      <c r="C153" s="107"/>
      <c r="D153" s="109"/>
      <c r="E153" s="110"/>
      <c r="F153" s="110" t="s">
        <v>1326</v>
      </c>
      <c r="G153" s="110" t="s">
        <v>593</v>
      </c>
      <c r="H153" s="110" t="s">
        <v>254</v>
      </c>
      <c r="I153" s="111" t="s">
        <v>1435</v>
      </c>
      <c r="J153" s="110"/>
      <c r="K153" s="110"/>
      <c r="L153" s="110"/>
      <c r="M153" s="110"/>
      <c r="N153" s="112" t="s">
        <v>25</v>
      </c>
      <c r="O153" s="113">
        <v>42095</v>
      </c>
      <c r="P153" s="114">
        <v>47</v>
      </c>
      <c r="Q153" s="115">
        <v>4</v>
      </c>
      <c r="R153" s="115">
        <f t="shared" si="8"/>
        <v>3.9166666666666665</v>
      </c>
      <c r="S153" s="116">
        <f t="shared" si="9"/>
        <v>15.666666666666666</v>
      </c>
      <c r="T153" s="112" t="s">
        <v>1327</v>
      </c>
      <c r="U153" s="117">
        <v>42156</v>
      </c>
      <c r="V153" s="55"/>
      <c r="W153" s="55"/>
      <c r="X153" s="110" t="s">
        <v>29</v>
      </c>
      <c r="Y153" s="87"/>
      <c r="Z153">
        <f>IF(ISNA(VLOOKUP(A153,[1]InvPiv!$A:$B,2,FALSE)),0,VLOOKUP(A153,[1]InvPiv!$A:$B,2,FALSE))</f>
        <v>4</v>
      </c>
      <c r="AA153" s="73">
        <f t="shared" si="10"/>
        <v>0</v>
      </c>
      <c r="AB153">
        <f>VLOOKUP(A153,[1]ConPiv!$A:$B,2,FALSE)</f>
        <v>4</v>
      </c>
    </row>
    <row r="154" spans="1:30" x14ac:dyDescent="0.25">
      <c r="A154" s="107">
        <v>30339</v>
      </c>
      <c r="B154" s="108">
        <v>18892</v>
      </c>
      <c r="C154" s="107"/>
      <c r="D154" s="109"/>
      <c r="E154" s="110"/>
      <c r="F154" s="110" t="s">
        <v>1005</v>
      </c>
      <c r="G154" s="110" t="s">
        <v>691</v>
      </c>
      <c r="H154" s="110" t="s">
        <v>124</v>
      </c>
      <c r="I154" s="111" t="s">
        <v>1439</v>
      </c>
      <c r="J154" s="110"/>
      <c r="K154" s="110"/>
      <c r="L154" s="110"/>
      <c r="M154" s="110"/>
      <c r="N154" s="112" t="s">
        <v>25</v>
      </c>
      <c r="O154" s="113">
        <v>42095</v>
      </c>
      <c r="P154" s="114">
        <v>47</v>
      </c>
      <c r="Q154" s="115">
        <v>1</v>
      </c>
      <c r="R154" s="115">
        <f t="shared" si="8"/>
        <v>3.9166666666666665</v>
      </c>
      <c r="S154" s="116">
        <f t="shared" si="9"/>
        <v>3.9166666666666665</v>
      </c>
      <c r="T154" s="112" t="s">
        <v>1281</v>
      </c>
      <c r="U154" s="117">
        <v>42163</v>
      </c>
      <c r="V154" s="55"/>
      <c r="W154" s="55"/>
      <c r="X154" s="110" t="s">
        <v>29</v>
      </c>
      <c r="Y154" s="87"/>
      <c r="Z154">
        <f>IF(ISNA(VLOOKUP(A154,[1]InvPiv!$A:$B,2,FALSE)),0,VLOOKUP(A154,[1]InvPiv!$A:$B,2,FALSE))</f>
        <v>1</v>
      </c>
      <c r="AA154" s="73">
        <f t="shared" si="10"/>
        <v>0</v>
      </c>
      <c r="AB154">
        <f>VLOOKUP(A154,[1]ConPiv!$A:$B,2,FALSE)</f>
        <v>1</v>
      </c>
    </row>
    <row r="155" spans="1:30" x14ac:dyDescent="0.25">
      <c r="A155" s="107">
        <v>4845</v>
      </c>
      <c r="B155" s="108">
        <v>5782</v>
      </c>
      <c r="C155" s="107"/>
      <c r="D155" s="109"/>
      <c r="E155" s="110"/>
      <c r="F155" s="110" t="s">
        <v>1095</v>
      </c>
      <c r="G155" s="110" t="s">
        <v>627</v>
      </c>
      <c r="H155" s="110" t="s">
        <v>366</v>
      </c>
      <c r="I155" s="111" t="s">
        <v>1457</v>
      </c>
      <c r="J155" s="110"/>
      <c r="K155" s="110"/>
      <c r="L155" s="110"/>
      <c r="M155" s="110"/>
      <c r="N155" s="112" t="s">
        <v>25</v>
      </c>
      <c r="O155" s="113">
        <v>42095</v>
      </c>
      <c r="P155" s="114">
        <v>47</v>
      </c>
      <c r="Q155" s="115">
        <v>2</v>
      </c>
      <c r="R155" s="115">
        <f t="shared" si="8"/>
        <v>3.9166666666666665</v>
      </c>
      <c r="S155" s="116">
        <f t="shared" si="9"/>
        <v>7.833333333333333</v>
      </c>
      <c r="T155" s="112" t="s">
        <v>1094</v>
      </c>
      <c r="U155" s="117">
        <v>42170</v>
      </c>
      <c r="V155" s="55"/>
      <c r="W155" s="55"/>
      <c r="X155" s="110" t="s">
        <v>29</v>
      </c>
      <c r="Y155" s="87"/>
      <c r="Z155">
        <f>IF(ISNA(VLOOKUP(A155,[1]InvPiv!$A:$B,2,FALSE)),0,VLOOKUP(A155,[1]InvPiv!$A:$B,2,FALSE))</f>
        <v>2</v>
      </c>
      <c r="AA155" s="73">
        <f t="shared" si="10"/>
        <v>0</v>
      </c>
      <c r="AB155">
        <f>VLOOKUP(A155,[1]ConPiv!$A:$B,2,FALSE)</f>
        <v>2</v>
      </c>
    </row>
    <row r="156" spans="1:30" ht="13" x14ac:dyDescent="0.3">
      <c r="A156" s="152">
        <v>30350</v>
      </c>
      <c r="B156" s="160">
        <v>18887</v>
      </c>
      <c r="C156" s="152"/>
      <c r="D156" s="153"/>
      <c r="E156" s="154"/>
      <c r="F156" s="154" t="s">
        <v>1291</v>
      </c>
      <c r="G156" s="154" t="s">
        <v>1292</v>
      </c>
      <c r="H156" s="154" t="s">
        <v>285</v>
      </c>
      <c r="I156" s="155" t="s">
        <v>1442</v>
      </c>
      <c r="J156" s="154"/>
      <c r="K156" s="154"/>
      <c r="L156" s="154"/>
      <c r="M156" s="154"/>
      <c r="N156" s="154" t="s">
        <v>25</v>
      </c>
      <c r="O156" s="156">
        <v>42095</v>
      </c>
      <c r="P156" s="157">
        <v>47</v>
      </c>
      <c r="Q156" s="158">
        <v>0</v>
      </c>
      <c r="R156" s="158">
        <f t="shared" si="8"/>
        <v>3.9166666666666665</v>
      </c>
      <c r="S156" s="159">
        <f t="shared" si="9"/>
        <v>0</v>
      </c>
      <c r="T156" s="154" t="s">
        <v>1293</v>
      </c>
      <c r="U156" s="156">
        <v>42170</v>
      </c>
      <c r="V156" s="173"/>
      <c r="W156" s="173"/>
      <c r="X156" s="154" t="s">
        <v>29</v>
      </c>
      <c r="Y156" s="88" t="s">
        <v>10230</v>
      </c>
      <c r="Z156">
        <f>IF(ISNA(VLOOKUP(A156,[1]InvPiv!$A:$B,2,FALSE)),0,VLOOKUP(A156,[1]InvPiv!$A:$B,2,FALSE))</f>
        <v>0</v>
      </c>
      <c r="AA156" s="73">
        <f t="shared" si="10"/>
        <v>0</v>
      </c>
      <c r="AB156" t="s">
        <v>354</v>
      </c>
      <c r="AC156" t="s">
        <v>28</v>
      </c>
      <c r="AD156" s="204">
        <v>43108</v>
      </c>
    </row>
    <row r="157" spans="1:30" x14ac:dyDescent="0.25">
      <c r="A157" s="107">
        <v>30644</v>
      </c>
      <c r="B157" s="108">
        <v>19158</v>
      </c>
      <c r="C157" s="107"/>
      <c r="D157" s="109"/>
      <c r="E157" s="110"/>
      <c r="F157" s="110" t="s">
        <v>1274</v>
      </c>
      <c r="G157" s="110" t="s">
        <v>757</v>
      </c>
      <c r="H157" s="110" t="s">
        <v>198</v>
      </c>
      <c r="I157" s="111" t="s">
        <v>1441</v>
      </c>
      <c r="J157" s="110"/>
      <c r="K157" s="110"/>
      <c r="L157" s="110"/>
      <c r="M157" s="110"/>
      <c r="N157" s="112" t="s">
        <v>25</v>
      </c>
      <c r="O157" s="113">
        <v>42095</v>
      </c>
      <c r="P157" s="114">
        <v>47</v>
      </c>
      <c r="Q157" s="115">
        <v>9</v>
      </c>
      <c r="R157" s="115">
        <f t="shared" si="8"/>
        <v>3.9166666666666665</v>
      </c>
      <c r="S157" s="116">
        <f t="shared" si="9"/>
        <v>35.25</v>
      </c>
      <c r="T157" s="112" t="s">
        <v>1275</v>
      </c>
      <c r="U157" s="117">
        <v>42170</v>
      </c>
      <c r="V157" s="55"/>
      <c r="W157" s="55"/>
      <c r="X157" s="110" t="s">
        <v>29</v>
      </c>
      <c r="Y157" s="87"/>
      <c r="Z157">
        <f>IF(ISNA(VLOOKUP(A157,[1]InvPiv!$A:$B,2,FALSE)),0,VLOOKUP(A157,[1]InvPiv!$A:$B,2,FALSE))</f>
        <v>9</v>
      </c>
      <c r="AA157" s="73">
        <f t="shared" si="10"/>
        <v>0</v>
      </c>
      <c r="AB157">
        <f>VLOOKUP(A157,[1]ConPiv!$A:$B,2,FALSE)</f>
        <v>9</v>
      </c>
    </row>
    <row r="158" spans="1:30" x14ac:dyDescent="0.25">
      <c r="A158" s="107">
        <v>6308</v>
      </c>
      <c r="B158" s="108">
        <v>6698</v>
      </c>
      <c r="C158" s="107"/>
      <c r="D158" s="109"/>
      <c r="E158" s="110"/>
      <c r="F158" s="110" t="s">
        <v>1367</v>
      </c>
      <c r="G158" s="110" t="s">
        <v>220</v>
      </c>
      <c r="H158" s="110" t="s">
        <v>124</v>
      </c>
      <c r="I158" s="111" t="s">
        <v>1450</v>
      </c>
      <c r="J158" s="110"/>
      <c r="K158" s="110"/>
      <c r="L158" s="110"/>
      <c r="M158" s="110"/>
      <c r="N158" s="112" t="s">
        <v>25</v>
      </c>
      <c r="O158" s="113">
        <v>42095</v>
      </c>
      <c r="P158" s="114">
        <v>47</v>
      </c>
      <c r="Q158" s="115">
        <v>3</v>
      </c>
      <c r="R158" s="115">
        <f t="shared" si="8"/>
        <v>3.9166666666666665</v>
      </c>
      <c r="S158" s="116">
        <f t="shared" si="9"/>
        <v>11.75</v>
      </c>
      <c r="T158" s="112" t="s">
        <v>1368</v>
      </c>
      <c r="U158" s="117">
        <v>42177</v>
      </c>
      <c r="V158" s="55"/>
      <c r="W158" s="55"/>
      <c r="X158" s="110" t="s">
        <v>29</v>
      </c>
      <c r="Y158" s="87"/>
      <c r="Z158">
        <f>IF(ISNA(VLOOKUP(A158,[1]InvPiv!$A:$B,2,FALSE)),0,VLOOKUP(A158,[1]InvPiv!$A:$B,2,FALSE))</f>
        <v>3</v>
      </c>
      <c r="AA158" s="73">
        <f t="shared" si="10"/>
        <v>0</v>
      </c>
      <c r="AB158">
        <f>VLOOKUP(A158,[1]ConPiv!$A:$B,2,FALSE)</f>
        <v>3</v>
      </c>
    </row>
    <row r="159" spans="1:30" x14ac:dyDescent="0.25">
      <c r="A159" s="107">
        <v>16489</v>
      </c>
      <c r="B159" s="108">
        <v>11600</v>
      </c>
      <c r="C159" s="107"/>
      <c r="D159" s="109"/>
      <c r="E159" s="110"/>
      <c r="F159" s="110" t="s">
        <v>1282</v>
      </c>
      <c r="G159" s="110" t="s">
        <v>697</v>
      </c>
      <c r="H159" s="110" t="s">
        <v>124</v>
      </c>
      <c r="I159" s="111" t="s">
        <v>1451</v>
      </c>
      <c r="J159" s="110"/>
      <c r="K159" s="110"/>
      <c r="L159" s="110"/>
      <c r="M159" s="110"/>
      <c r="N159" s="112" t="s">
        <v>25</v>
      </c>
      <c r="O159" s="113">
        <v>42095</v>
      </c>
      <c r="P159" s="114">
        <v>47</v>
      </c>
      <c r="Q159" s="115">
        <v>1</v>
      </c>
      <c r="R159" s="115">
        <f t="shared" si="8"/>
        <v>3.9166666666666665</v>
      </c>
      <c r="S159" s="116">
        <f t="shared" si="9"/>
        <v>3.9166666666666665</v>
      </c>
      <c r="T159" s="112" t="s">
        <v>1283</v>
      </c>
      <c r="U159" s="117">
        <v>42177</v>
      </c>
      <c r="V159" s="55"/>
      <c r="W159" s="55"/>
      <c r="X159" s="110" t="s">
        <v>29</v>
      </c>
      <c r="Y159" s="87"/>
      <c r="Z159">
        <f>IF(ISNA(VLOOKUP(A159,[1]InvPiv!$A:$B,2,FALSE)),0,VLOOKUP(A159,[1]InvPiv!$A:$B,2,FALSE))</f>
        <v>1</v>
      </c>
      <c r="AA159" s="73">
        <f t="shared" si="10"/>
        <v>0</v>
      </c>
      <c r="AB159">
        <f>VLOOKUP(A159,[1]ConPiv!$A:$B,2,FALSE)</f>
        <v>1</v>
      </c>
    </row>
    <row r="160" spans="1:30" x14ac:dyDescent="0.25">
      <c r="A160" s="107">
        <v>30026</v>
      </c>
      <c r="B160" s="108">
        <v>18897</v>
      </c>
      <c r="C160" s="107"/>
      <c r="D160" s="109"/>
      <c r="E160" s="110"/>
      <c r="F160" s="110" t="s">
        <v>1152</v>
      </c>
      <c r="G160" s="110" t="s">
        <v>6</v>
      </c>
      <c r="H160" s="110" t="s">
        <v>23</v>
      </c>
      <c r="I160" s="111" t="s">
        <v>1153</v>
      </c>
      <c r="J160" s="110"/>
      <c r="K160" s="110"/>
      <c r="L160" s="110"/>
      <c r="M160" s="110"/>
      <c r="N160" s="112" t="s">
        <v>25</v>
      </c>
      <c r="O160" s="113">
        <v>42095</v>
      </c>
      <c r="P160" s="114">
        <v>47</v>
      </c>
      <c r="Q160" s="115">
        <v>1</v>
      </c>
      <c r="R160" s="115">
        <f t="shared" si="8"/>
        <v>3.9166666666666665</v>
      </c>
      <c r="S160" s="116">
        <f t="shared" si="9"/>
        <v>3.9166666666666665</v>
      </c>
      <c r="T160" s="112" t="s">
        <v>825</v>
      </c>
      <c r="U160" s="117">
        <v>42177</v>
      </c>
      <c r="V160" s="55"/>
      <c r="W160" s="55"/>
      <c r="X160" s="110" t="s">
        <v>29</v>
      </c>
      <c r="Y160" s="87"/>
      <c r="Z160">
        <f>IF(ISNA(VLOOKUP(A160,[1]InvPiv!$A:$B,2,FALSE)),0,VLOOKUP(A160,[1]InvPiv!$A:$B,2,FALSE))</f>
        <v>1.25</v>
      </c>
      <c r="AA160" s="73">
        <f t="shared" si="10"/>
        <v>-0.25</v>
      </c>
      <c r="AB160">
        <f>VLOOKUP(A160,[1]ConPiv!$A:$B,2,FALSE)</f>
        <v>1.25</v>
      </c>
    </row>
    <row r="161" spans="1:28" x14ac:dyDescent="0.25">
      <c r="A161" s="107">
        <v>30265</v>
      </c>
      <c r="B161" s="108">
        <v>18942</v>
      </c>
      <c r="C161" s="107"/>
      <c r="D161" s="109"/>
      <c r="E161" s="110"/>
      <c r="F161" s="110" t="s">
        <v>1003</v>
      </c>
      <c r="G161" s="110" t="s">
        <v>594</v>
      </c>
      <c r="H161" s="110" t="s">
        <v>124</v>
      </c>
      <c r="I161" s="111" t="s">
        <v>1456</v>
      </c>
      <c r="J161" s="110"/>
      <c r="K161" s="110"/>
      <c r="L161" s="110"/>
      <c r="M161" s="110"/>
      <c r="N161" s="112" t="s">
        <v>25</v>
      </c>
      <c r="O161" s="113">
        <v>42095</v>
      </c>
      <c r="P161" s="114">
        <v>47</v>
      </c>
      <c r="Q161" s="115">
        <v>24</v>
      </c>
      <c r="R161" s="115">
        <f t="shared" si="8"/>
        <v>3.9166666666666665</v>
      </c>
      <c r="S161" s="116">
        <f t="shared" si="9"/>
        <v>94</v>
      </c>
      <c r="T161" s="112" t="s">
        <v>1098</v>
      </c>
      <c r="U161" s="117">
        <v>42177</v>
      </c>
      <c r="V161" s="55"/>
      <c r="W161" s="55"/>
      <c r="X161" s="110" t="s">
        <v>29</v>
      </c>
      <c r="Y161" s="87"/>
      <c r="Z161">
        <f>IF(ISNA(VLOOKUP(A161,[1]InvPiv!$A:$B,2,FALSE)),0,VLOOKUP(A161,[1]InvPiv!$A:$B,2,FALSE))</f>
        <v>24</v>
      </c>
      <c r="AA161" s="73">
        <f t="shared" si="10"/>
        <v>0</v>
      </c>
      <c r="AB161">
        <f>VLOOKUP(A161,[1]ConPiv!$A:$B,2,FALSE)</f>
        <v>24</v>
      </c>
    </row>
    <row r="162" spans="1:28" x14ac:dyDescent="0.25">
      <c r="A162" s="107">
        <v>30958</v>
      </c>
      <c r="B162" s="108">
        <v>19008</v>
      </c>
      <c r="C162" s="107"/>
      <c r="D162" s="109"/>
      <c r="E162" s="110"/>
      <c r="F162" s="110" t="s">
        <v>1362</v>
      </c>
      <c r="G162" s="110" t="s">
        <v>669</v>
      </c>
      <c r="H162" s="110" t="s">
        <v>124</v>
      </c>
      <c r="I162" s="111" t="s">
        <v>1453</v>
      </c>
      <c r="J162" s="110"/>
      <c r="K162" s="110"/>
      <c r="L162" s="110"/>
      <c r="M162" s="110"/>
      <c r="N162" s="112" t="s">
        <v>25</v>
      </c>
      <c r="O162" s="113">
        <v>42095</v>
      </c>
      <c r="P162" s="114">
        <v>47</v>
      </c>
      <c r="Q162" s="115">
        <v>3</v>
      </c>
      <c r="R162" s="115">
        <f t="shared" si="8"/>
        <v>3.9166666666666665</v>
      </c>
      <c r="S162" s="116">
        <f t="shared" si="9"/>
        <v>11.75</v>
      </c>
      <c r="T162" s="112" t="s">
        <v>1363</v>
      </c>
      <c r="U162" s="117">
        <v>42177</v>
      </c>
      <c r="V162" s="55"/>
      <c r="W162" s="55"/>
      <c r="X162" s="110" t="s">
        <v>29</v>
      </c>
      <c r="Y162" s="87"/>
      <c r="Z162">
        <f>IF(ISNA(VLOOKUP(A162,[1]InvPiv!$A:$B,2,FALSE)),0,VLOOKUP(A162,[1]InvPiv!$A:$B,2,FALSE))</f>
        <v>3</v>
      </c>
      <c r="AA162" s="73">
        <f t="shared" si="10"/>
        <v>0</v>
      </c>
      <c r="AB162">
        <f>VLOOKUP(A162,[1]ConPiv!$A:$B,2,FALSE)</f>
        <v>3</v>
      </c>
    </row>
    <row r="163" spans="1:28" x14ac:dyDescent="0.25">
      <c r="A163" s="107">
        <v>1387</v>
      </c>
      <c r="B163" s="108">
        <v>2310</v>
      </c>
      <c r="C163" s="107"/>
      <c r="D163" s="109"/>
      <c r="E163" s="110"/>
      <c r="F163" s="110" t="s">
        <v>1097</v>
      </c>
      <c r="G163" s="110" t="s">
        <v>510</v>
      </c>
      <c r="H163" s="110" t="s">
        <v>3</v>
      </c>
      <c r="I163" s="111" t="s">
        <v>1382</v>
      </c>
      <c r="J163" s="110"/>
      <c r="K163" s="110"/>
      <c r="L163" s="110"/>
      <c r="M163" s="110"/>
      <c r="N163" s="112" t="s">
        <v>25</v>
      </c>
      <c r="O163" s="113">
        <v>42095</v>
      </c>
      <c r="P163" s="114">
        <v>47</v>
      </c>
      <c r="Q163" s="115">
        <v>4</v>
      </c>
      <c r="R163" s="115">
        <f t="shared" si="8"/>
        <v>3.9166666666666665</v>
      </c>
      <c r="S163" s="116">
        <f t="shared" si="9"/>
        <v>15.666666666666666</v>
      </c>
      <c r="T163" s="112" t="s">
        <v>1096</v>
      </c>
      <c r="U163" s="117">
        <v>42182</v>
      </c>
      <c r="V163" s="55"/>
      <c r="W163" s="55"/>
      <c r="X163" s="110" t="s">
        <v>29</v>
      </c>
      <c r="Y163" s="87"/>
      <c r="Z163">
        <f>IF(ISNA(VLOOKUP(A163,[1]InvPiv!$A:$B,2,FALSE)),0,VLOOKUP(A163,[1]InvPiv!$A:$B,2,FALSE))</f>
        <v>4</v>
      </c>
      <c r="AA163" s="73">
        <f t="shared" si="10"/>
        <v>0</v>
      </c>
      <c r="AB163">
        <f>VLOOKUP(A163,[1]ConPiv!$A:$B,2,FALSE)</f>
        <v>4</v>
      </c>
    </row>
    <row r="164" spans="1:28" x14ac:dyDescent="0.25">
      <c r="A164" s="107">
        <v>25486</v>
      </c>
      <c r="B164" s="108">
        <v>15037</v>
      </c>
      <c r="C164" s="107"/>
      <c r="D164" s="109"/>
      <c r="E164" s="110"/>
      <c r="F164" s="110" t="s">
        <v>1288</v>
      </c>
      <c r="G164" s="110" t="s">
        <v>1289</v>
      </c>
      <c r="H164" s="110" t="s">
        <v>59</v>
      </c>
      <c r="I164" s="111" t="s">
        <v>1454</v>
      </c>
      <c r="J164" s="110"/>
      <c r="K164" s="110"/>
      <c r="L164" s="110"/>
      <c r="M164" s="110"/>
      <c r="N164" s="112" t="s">
        <v>25</v>
      </c>
      <c r="O164" s="113">
        <v>42095</v>
      </c>
      <c r="P164" s="114">
        <v>47</v>
      </c>
      <c r="Q164" s="115">
        <v>1</v>
      </c>
      <c r="R164" s="115">
        <f t="shared" si="8"/>
        <v>3.9166666666666665</v>
      </c>
      <c r="S164" s="116">
        <f t="shared" si="9"/>
        <v>3.9166666666666665</v>
      </c>
      <c r="T164" s="112" t="s">
        <v>1290</v>
      </c>
      <c r="U164" s="117">
        <v>42184</v>
      </c>
      <c r="V164" s="55"/>
      <c r="W164" s="55"/>
      <c r="X164" s="110" t="s">
        <v>29</v>
      </c>
      <c r="Y164" s="87"/>
      <c r="Z164">
        <f>IF(ISNA(VLOOKUP(A164,[1]InvPiv!$A:$B,2,FALSE)),0,VLOOKUP(A164,[1]InvPiv!$A:$B,2,FALSE))</f>
        <v>1</v>
      </c>
      <c r="AA164" s="73">
        <f t="shared" si="10"/>
        <v>0</v>
      </c>
      <c r="AB164">
        <f>VLOOKUP(A164,[1]ConPiv!$A:$B,2,FALSE)</f>
        <v>1</v>
      </c>
    </row>
    <row r="165" spans="1:28" x14ac:dyDescent="0.25">
      <c r="A165" s="107">
        <v>31326</v>
      </c>
      <c r="B165" s="108">
        <v>19303</v>
      </c>
      <c r="C165" s="107"/>
      <c r="D165" s="109"/>
      <c r="E165" s="110"/>
      <c r="F165" s="110" t="s">
        <v>1468</v>
      </c>
      <c r="G165" s="110" t="s">
        <v>543</v>
      </c>
      <c r="H165" s="110" t="s">
        <v>366</v>
      </c>
      <c r="I165" s="111" t="s">
        <v>1469</v>
      </c>
      <c r="J165" s="110"/>
      <c r="K165" s="110"/>
      <c r="L165" s="110"/>
      <c r="M165" s="110"/>
      <c r="N165" s="112" t="s">
        <v>754</v>
      </c>
      <c r="O165" s="113">
        <v>42095</v>
      </c>
      <c r="P165" s="114">
        <v>47</v>
      </c>
      <c r="Q165" s="115">
        <v>11</v>
      </c>
      <c r="R165" s="115">
        <f t="shared" si="8"/>
        <v>3.9166666666666665</v>
      </c>
      <c r="S165" s="116">
        <f t="shared" si="9"/>
        <v>43.083333333333329</v>
      </c>
      <c r="T165" s="112" t="s">
        <v>1470</v>
      </c>
      <c r="U165" s="117">
        <v>42184</v>
      </c>
      <c r="V165" s="110"/>
      <c r="W165" s="110"/>
      <c r="X165" s="110" t="s">
        <v>1465</v>
      </c>
      <c r="Y165" s="87"/>
      <c r="Z165">
        <f>IF(ISNA(VLOOKUP(A165,[1]InvPiv!$A:$B,2,FALSE)),0,VLOOKUP(A165,[1]InvPiv!$A:$B,2,FALSE))</f>
        <v>10.5</v>
      </c>
      <c r="AA165" s="73">
        <f t="shared" si="10"/>
        <v>0.5</v>
      </c>
      <c r="AB165">
        <f>VLOOKUP(A165,[1]ConPiv!$A:$B,2,FALSE)</f>
        <v>10.5</v>
      </c>
    </row>
    <row r="166" spans="1:28" x14ac:dyDescent="0.25">
      <c r="A166" s="107">
        <v>28476</v>
      </c>
      <c r="B166" s="108">
        <v>16311</v>
      </c>
      <c r="C166" s="107"/>
      <c r="D166" s="109"/>
      <c r="E166" s="110"/>
      <c r="F166" s="110" t="s">
        <v>761</v>
      </c>
      <c r="G166" s="110" t="s">
        <v>762</v>
      </c>
      <c r="H166" s="110" t="s">
        <v>294</v>
      </c>
      <c r="I166" s="111" t="s">
        <v>1487</v>
      </c>
      <c r="J166" s="110"/>
      <c r="K166" s="110"/>
      <c r="L166" s="110"/>
      <c r="M166" s="110"/>
      <c r="N166" s="112" t="s">
        <v>25</v>
      </c>
      <c r="O166" s="113">
        <v>42186</v>
      </c>
      <c r="P166" s="114">
        <v>47</v>
      </c>
      <c r="Q166" s="115">
        <v>20</v>
      </c>
      <c r="R166" s="115">
        <f t="shared" si="8"/>
        <v>3.9166666666666665</v>
      </c>
      <c r="S166" s="116">
        <f t="shared" si="9"/>
        <v>78.333333333333329</v>
      </c>
      <c r="T166" s="112" t="s">
        <v>912</v>
      </c>
      <c r="U166" s="117">
        <v>42186</v>
      </c>
      <c r="V166" s="110"/>
      <c r="W166" s="110"/>
      <c r="X166" s="110" t="s">
        <v>29</v>
      </c>
      <c r="Y166" s="87"/>
      <c r="Z166">
        <f>IF(ISNA(VLOOKUP(A166,[1]InvPiv!$A:$B,2,FALSE)),0,VLOOKUP(A166,[1]InvPiv!$A:$B,2,FALSE))</f>
        <v>20</v>
      </c>
      <c r="AA166" s="73">
        <f t="shared" si="10"/>
        <v>0</v>
      </c>
      <c r="AB166">
        <f>VLOOKUP(A166,[1]ConPiv!$A:$B,2,FALSE)</f>
        <v>20</v>
      </c>
    </row>
    <row r="167" spans="1:28" x14ac:dyDescent="0.25">
      <c r="A167" s="107">
        <v>31376</v>
      </c>
      <c r="B167" s="108">
        <v>18970</v>
      </c>
      <c r="C167" s="107"/>
      <c r="D167" s="109"/>
      <c r="E167" s="110"/>
      <c r="F167" s="110" t="s">
        <v>1279</v>
      </c>
      <c r="G167" s="110" t="s">
        <v>603</v>
      </c>
      <c r="H167" s="110" t="s">
        <v>59</v>
      </c>
      <c r="I167" s="111" t="s">
        <v>1492</v>
      </c>
      <c r="J167" s="110"/>
      <c r="K167" s="110"/>
      <c r="L167" s="110"/>
      <c r="M167" s="110"/>
      <c r="N167" s="112" t="s">
        <v>25</v>
      </c>
      <c r="O167" s="113">
        <v>42186</v>
      </c>
      <c r="P167" s="114">
        <v>47</v>
      </c>
      <c r="Q167" s="115">
        <v>1</v>
      </c>
      <c r="R167" s="115">
        <f t="shared" si="8"/>
        <v>3.9166666666666665</v>
      </c>
      <c r="S167" s="116">
        <f t="shared" si="9"/>
        <v>3.9166666666666665</v>
      </c>
      <c r="T167" s="112" t="s">
        <v>1280</v>
      </c>
      <c r="U167" s="117">
        <v>42186</v>
      </c>
      <c r="V167" s="110"/>
      <c r="W167" s="110"/>
      <c r="X167" s="110" t="s">
        <v>29</v>
      </c>
      <c r="Y167" s="87"/>
      <c r="Z167">
        <f>IF(ISNA(VLOOKUP(A167,[1]InvPiv!$A:$B,2,FALSE)),0,VLOOKUP(A167,[1]InvPiv!$A:$B,2,FALSE))</f>
        <v>1</v>
      </c>
      <c r="AA167" s="73">
        <f t="shared" si="10"/>
        <v>0</v>
      </c>
      <c r="AB167">
        <f>VLOOKUP(A167,[1]ConPiv!$A:$B,2,FALSE)</f>
        <v>1</v>
      </c>
    </row>
    <row r="168" spans="1:28" ht="25" x14ac:dyDescent="0.25">
      <c r="A168" s="108">
        <v>6779</v>
      </c>
      <c r="B168" s="108">
        <v>1735</v>
      </c>
      <c r="C168" s="107"/>
      <c r="D168" s="109"/>
      <c r="E168" s="110"/>
      <c r="F168" s="110" t="s">
        <v>6962</v>
      </c>
      <c r="G168" s="110" t="s">
        <v>216</v>
      </c>
      <c r="H168" s="107" t="s">
        <v>124</v>
      </c>
      <c r="I168" s="111">
        <v>77024</v>
      </c>
      <c r="J168" s="110"/>
      <c r="K168" s="110"/>
      <c r="L168" s="110"/>
      <c r="M168" s="110"/>
      <c r="N168" s="110" t="s">
        <v>635</v>
      </c>
      <c r="O168" s="117">
        <v>42736</v>
      </c>
      <c r="P168" s="128">
        <v>47</v>
      </c>
      <c r="Q168" s="129">
        <v>313</v>
      </c>
      <c r="R168" s="129">
        <f t="shared" si="8"/>
        <v>3.9166666666666665</v>
      </c>
      <c r="S168" s="130">
        <f t="shared" si="9"/>
        <v>1225.9166666666665</v>
      </c>
      <c r="T168" s="110" t="s">
        <v>6963</v>
      </c>
      <c r="U168" s="117">
        <v>42186</v>
      </c>
      <c r="V168" s="110"/>
      <c r="W168" s="110"/>
      <c r="X168" s="110" t="s">
        <v>635</v>
      </c>
      <c r="Y168" s="183" t="s">
        <v>6964</v>
      </c>
      <c r="Z168">
        <v>313</v>
      </c>
      <c r="AA168" s="185">
        <f t="shared" si="10"/>
        <v>0</v>
      </c>
      <c r="AB168">
        <f>VLOOKUP(A168,[1]ConPiv!$A:$B,2,FALSE)</f>
        <v>313</v>
      </c>
    </row>
    <row r="169" spans="1:28" x14ac:dyDescent="0.25">
      <c r="A169" s="107">
        <v>14890</v>
      </c>
      <c r="B169" s="108">
        <v>17399</v>
      </c>
      <c r="C169" s="107"/>
      <c r="D169" s="109"/>
      <c r="E169" s="110"/>
      <c r="F169" s="110" t="s">
        <v>1250</v>
      </c>
      <c r="G169" s="110" t="s">
        <v>1251</v>
      </c>
      <c r="H169" s="110" t="s">
        <v>87</v>
      </c>
      <c r="I169" s="111" t="s">
        <v>1495</v>
      </c>
      <c r="J169" s="110"/>
      <c r="K169" s="110"/>
      <c r="L169" s="110"/>
      <c r="M169" s="110"/>
      <c r="N169" s="112" t="s">
        <v>25</v>
      </c>
      <c r="O169" s="113">
        <v>42186</v>
      </c>
      <c r="P169" s="114">
        <v>47</v>
      </c>
      <c r="Q169" s="115">
        <v>1</v>
      </c>
      <c r="R169" s="115">
        <f t="shared" si="8"/>
        <v>3.9166666666666665</v>
      </c>
      <c r="S169" s="116">
        <f t="shared" si="9"/>
        <v>3.9166666666666665</v>
      </c>
      <c r="T169" s="112" t="s">
        <v>1252</v>
      </c>
      <c r="U169" s="117">
        <v>42191</v>
      </c>
      <c r="V169" s="110"/>
      <c r="W169" s="110"/>
      <c r="X169" s="110" t="s">
        <v>29</v>
      </c>
      <c r="Y169" s="87"/>
      <c r="Z169">
        <f>IF(ISNA(VLOOKUP(A169,[1]InvPiv!$A:$B,2,FALSE)),0,VLOOKUP(A169,[1]InvPiv!$A:$B,2,FALSE))</f>
        <v>1</v>
      </c>
      <c r="AA169" s="73">
        <f t="shared" si="10"/>
        <v>0</v>
      </c>
      <c r="AB169">
        <f>VLOOKUP(A169,[1]ConPiv!$A:$B,2,FALSE)</f>
        <v>1</v>
      </c>
    </row>
    <row r="170" spans="1:28" x14ac:dyDescent="0.25">
      <c r="A170" s="107">
        <v>2111</v>
      </c>
      <c r="B170" s="108" t="s">
        <v>1506</v>
      </c>
      <c r="C170" s="107"/>
      <c r="D170" s="109"/>
      <c r="E170" s="110"/>
      <c r="F170" s="110" t="s">
        <v>1505</v>
      </c>
      <c r="G170" s="110" t="s">
        <v>1507</v>
      </c>
      <c r="H170" s="110" t="s">
        <v>254</v>
      </c>
      <c r="I170" s="111" t="s">
        <v>1508</v>
      </c>
      <c r="J170" s="110"/>
      <c r="K170" s="110"/>
      <c r="L170" s="110"/>
      <c r="M170" s="110"/>
      <c r="N170" s="112" t="s">
        <v>25</v>
      </c>
      <c r="O170" s="113">
        <v>42186</v>
      </c>
      <c r="P170" s="114">
        <v>47</v>
      </c>
      <c r="Q170" s="115">
        <v>50</v>
      </c>
      <c r="R170" s="115">
        <f t="shared" si="8"/>
        <v>3.9166666666666665</v>
      </c>
      <c r="S170" s="116">
        <f t="shared" si="9"/>
        <v>195.83333333333331</v>
      </c>
      <c r="T170" s="112" t="s">
        <v>1504</v>
      </c>
      <c r="U170" s="117">
        <v>42193</v>
      </c>
      <c r="V170" s="110"/>
      <c r="W170" s="110"/>
      <c r="X170" s="110" t="s">
        <v>29</v>
      </c>
      <c r="Y170" s="87" t="s">
        <v>6946</v>
      </c>
      <c r="Z170">
        <f>IF(ISNA(VLOOKUP(A170,[1]InvPiv!$A:$B,2,FALSE)),0,VLOOKUP(A170,[1]InvPiv!$A:$B,2,FALSE))</f>
        <v>49.5</v>
      </c>
      <c r="AA170" s="73">
        <f t="shared" si="10"/>
        <v>0.5</v>
      </c>
      <c r="AB170">
        <f>VLOOKUP(A170,[1]ConPiv!$A:$B,2,FALSE)</f>
        <v>50.5</v>
      </c>
    </row>
    <row r="171" spans="1:28" x14ac:dyDescent="0.25">
      <c r="A171" s="107">
        <v>31505</v>
      </c>
      <c r="B171" s="108">
        <v>19392</v>
      </c>
      <c r="C171" s="107"/>
      <c r="D171" s="109"/>
      <c r="E171" s="110"/>
      <c r="F171" s="110" t="s">
        <v>1475</v>
      </c>
      <c r="G171" s="110" t="s">
        <v>525</v>
      </c>
      <c r="H171" s="110" t="s">
        <v>3</v>
      </c>
      <c r="I171" s="111" t="s">
        <v>1476</v>
      </c>
      <c r="J171" s="110"/>
      <c r="K171" s="110"/>
      <c r="L171" s="110"/>
      <c r="M171" s="110"/>
      <c r="N171" s="112" t="s">
        <v>754</v>
      </c>
      <c r="O171" s="113">
        <v>42186</v>
      </c>
      <c r="P171" s="114">
        <v>47</v>
      </c>
      <c r="Q171" s="115">
        <v>4</v>
      </c>
      <c r="R171" s="115">
        <f t="shared" si="8"/>
        <v>3.9166666666666665</v>
      </c>
      <c r="S171" s="116">
        <f t="shared" si="9"/>
        <v>15.666666666666666</v>
      </c>
      <c r="T171" s="112" t="s">
        <v>1474</v>
      </c>
      <c r="U171" s="117">
        <v>42195</v>
      </c>
      <c r="V171" s="110"/>
      <c r="W171" s="110"/>
      <c r="X171" s="110" t="s">
        <v>1465</v>
      </c>
      <c r="Y171" s="87"/>
      <c r="Z171">
        <f>IF(ISNA(VLOOKUP(A171,[1]InvPiv!$A:$B,2,FALSE)),0,VLOOKUP(A171,[1]InvPiv!$A:$B,2,FALSE))</f>
        <v>4.5</v>
      </c>
      <c r="AA171" s="73">
        <f t="shared" si="10"/>
        <v>-0.5</v>
      </c>
      <c r="AB171">
        <f>VLOOKUP(A171,[1]ConPiv!$A:$B,2,FALSE)</f>
        <v>4.5</v>
      </c>
    </row>
    <row r="172" spans="1:28" x14ac:dyDescent="0.25">
      <c r="A172" s="107">
        <v>21237</v>
      </c>
      <c r="B172" s="108">
        <v>18191</v>
      </c>
      <c r="C172" s="107"/>
      <c r="D172" s="109"/>
      <c r="E172" s="110"/>
      <c r="F172" s="110" t="s">
        <v>1320</v>
      </c>
      <c r="G172" s="110" t="s">
        <v>1498</v>
      </c>
      <c r="H172" s="110" t="s">
        <v>59</v>
      </c>
      <c r="I172" s="111" t="s">
        <v>1499</v>
      </c>
      <c r="J172" s="110"/>
      <c r="K172" s="110"/>
      <c r="L172" s="110"/>
      <c r="M172" s="110"/>
      <c r="N172" s="112" t="s">
        <v>25</v>
      </c>
      <c r="O172" s="113">
        <v>42186</v>
      </c>
      <c r="P172" s="114">
        <v>47</v>
      </c>
      <c r="Q172" s="115">
        <v>1</v>
      </c>
      <c r="R172" s="115">
        <f t="shared" si="8"/>
        <v>3.9166666666666665</v>
      </c>
      <c r="S172" s="116">
        <f t="shared" si="9"/>
        <v>3.9166666666666665</v>
      </c>
      <c r="T172" s="112" t="s">
        <v>1321</v>
      </c>
      <c r="U172" s="117">
        <v>42198</v>
      </c>
      <c r="V172" s="110"/>
      <c r="W172" s="110"/>
      <c r="X172" s="110" t="s">
        <v>29</v>
      </c>
      <c r="Y172" s="87"/>
      <c r="Z172">
        <f>IF(ISNA(VLOOKUP(A172,[1]InvPiv!$A:$B,2,FALSE)),0,VLOOKUP(A172,[1]InvPiv!$A:$B,2,FALSE))</f>
        <v>1</v>
      </c>
      <c r="AA172" s="73">
        <f t="shared" si="10"/>
        <v>0</v>
      </c>
      <c r="AB172">
        <f>VLOOKUP(A172,[1]ConPiv!$A:$B,2,FALSE)</f>
        <v>1</v>
      </c>
    </row>
    <row r="173" spans="1:28" x14ac:dyDescent="0.25">
      <c r="A173" s="107">
        <v>30997</v>
      </c>
      <c r="B173" s="108">
        <v>19187</v>
      </c>
      <c r="C173" s="107"/>
      <c r="D173" s="109"/>
      <c r="E173" s="110"/>
      <c r="F173" s="110" t="s">
        <v>1342</v>
      </c>
      <c r="G173" s="110" t="s">
        <v>749</v>
      </c>
      <c r="H173" s="110" t="s">
        <v>83</v>
      </c>
      <c r="I173" s="111">
        <v>95117</v>
      </c>
      <c r="J173" s="110"/>
      <c r="K173" s="110"/>
      <c r="L173" s="110"/>
      <c r="M173" s="110"/>
      <c r="N173" s="112" t="s">
        <v>25</v>
      </c>
      <c r="O173" s="113">
        <v>42186</v>
      </c>
      <c r="P173" s="114">
        <v>47</v>
      </c>
      <c r="Q173" s="115">
        <v>2</v>
      </c>
      <c r="R173" s="115">
        <f t="shared" si="8"/>
        <v>3.9166666666666665</v>
      </c>
      <c r="S173" s="116">
        <f t="shared" si="9"/>
        <v>7.833333333333333</v>
      </c>
      <c r="T173" s="112" t="s">
        <v>1343</v>
      </c>
      <c r="U173" s="117">
        <v>42198</v>
      </c>
      <c r="V173" s="110"/>
      <c r="W173" s="110"/>
      <c r="X173" s="110" t="s">
        <v>29</v>
      </c>
      <c r="Y173" s="87"/>
      <c r="Z173">
        <f>IF(ISNA(VLOOKUP(A173,[1]InvPiv!$A:$B,2,FALSE)),0,VLOOKUP(A173,[1]InvPiv!$A:$B,2,FALSE))</f>
        <v>2</v>
      </c>
      <c r="AA173" s="73">
        <f t="shared" si="10"/>
        <v>0</v>
      </c>
      <c r="AB173">
        <f>VLOOKUP(A173,[1]ConPiv!$A:$B,2,FALSE)</f>
        <v>2</v>
      </c>
    </row>
    <row r="174" spans="1:28" x14ac:dyDescent="0.25">
      <c r="A174" s="107">
        <v>31023</v>
      </c>
      <c r="B174" s="108">
        <v>19141</v>
      </c>
      <c r="C174" s="107"/>
      <c r="D174" s="109"/>
      <c r="E174" s="110"/>
      <c r="F174" s="110" t="s">
        <v>1267</v>
      </c>
      <c r="G174" s="110" t="s">
        <v>1268</v>
      </c>
      <c r="H174" s="110" t="s">
        <v>370</v>
      </c>
      <c r="I174" s="111" t="s">
        <v>1497</v>
      </c>
      <c r="J174" s="110"/>
      <c r="K174" s="110"/>
      <c r="L174" s="110"/>
      <c r="M174" s="110"/>
      <c r="N174" s="112" t="s">
        <v>25</v>
      </c>
      <c r="O174" s="113">
        <v>42186</v>
      </c>
      <c r="P174" s="114">
        <v>47</v>
      </c>
      <c r="Q174" s="115">
        <v>5</v>
      </c>
      <c r="R174" s="115">
        <f t="shared" si="8"/>
        <v>3.9166666666666665</v>
      </c>
      <c r="S174" s="116">
        <f t="shared" si="9"/>
        <v>19.583333333333332</v>
      </c>
      <c r="T174" s="112" t="s">
        <v>1269</v>
      </c>
      <c r="U174" s="117">
        <v>42198</v>
      </c>
      <c r="V174" s="110"/>
      <c r="W174" s="110"/>
      <c r="X174" s="110" t="s">
        <v>29</v>
      </c>
      <c r="Y174" s="87"/>
      <c r="Z174">
        <f>IF(ISNA(VLOOKUP(A174,[1]InvPiv!$A:$B,2,FALSE)),0,VLOOKUP(A174,[1]InvPiv!$A:$B,2,FALSE))</f>
        <v>5</v>
      </c>
      <c r="AA174" s="73">
        <f t="shared" si="10"/>
        <v>0</v>
      </c>
      <c r="AB174">
        <f>VLOOKUP(A174,[1]ConPiv!$A:$B,2,FALSE)</f>
        <v>5</v>
      </c>
    </row>
    <row r="175" spans="1:28" x14ac:dyDescent="0.25">
      <c r="A175" s="107">
        <v>31360</v>
      </c>
      <c r="B175" s="108">
        <v>19334</v>
      </c>
      <c r="C175" s="107"/>
      <c r="D175" s="109"/>
      <c r="E175" s="110"/>
      <c r="F175" s="110" t="s">
        <v>1477</v>
      </c>
      <c r="G175" s="110" t="s">
        <v>216</v>
      </c>
      <c r="H175" s="110" t="s">
        <v>124</v>
      </c>
      <c r="I175" s="111">
        <v>77024</v>
      </c>
      <c r="J175" s="110"/>
      <c r="K175" s="110"/>
      <c r="L175" s="110"/>
      <c r="M175" s="110"/>
      <c r="N175" s="112" t="s">
        <v>754</v>
      </c>
      <c r="O175" s="113">
        <v>42186</v>
      </c>
      <c r="P175" s="114">
        <v>47</v>
      </c>
      <c r="Q175" s="115">
        <v>6</v>
      </c>
      <c r="R175" s="115">
        <f t="shared" si="8"/>
        <v>3.9166666666666665</v>
      </c>
      <c r="S175" s="116">
        <f t="shared" si="9"/>
        <v>23.5</v>
      </c>
      <c r="T175" s="112" t="s">
        <v>1478</v>
      </c>
      <c r="U175" s="117">
        <v>42199</v>
      </c>
      <c r="V175" s="110"/>
      <c r="W175" s="110"/>
      <c r="X175" s="110" t="s">
        <v>1465</v>
      </c>
      <c r="Y175" s="87"/>
      <c r="Z175">
        <f>IF(ISNA(VLOOKUP(A175,[1]InvPiv!$A:$B,2,FALSE)),0,VLOOKUP(A175,[1]InvPiv!$A:$B,2,FALSE))</f>
        <v>6</v>
      </c>
      <c r="AA175" s="73">
        <f t="shared" si="10"/>
        <v>0</v>
      </c>
      <c r="AB175">
        <f>VLOOKUP(A175,[1]ConPiv!$A:$B,2,FALSE)</f>
        <v>6</v>
      </c>
    </row>
    <row r="176" spans="1:28" x14ac:dyDescent="0.25">
      <c r="A176" s="107">
        <v>31362</v>
      </c>
      <c r="B176" s="108">
        <v>19232</v>
      </c>
      <c r="C176" s="107"/>
      <c r="D176" s="109"/>
      <c r="E176" s="110"/>
      <c r="F176" s="110" t="s">
        <v>1353</v>
      </c>
      <c r="G176" s="110" t="s">
        <v>770</v>
      </c>
      <c r="H176" s="110" t="s">
        <v>124</v>
      </c>
      <c r="I176" s="111">
        <v>75149</v>
      </c>
      <c r="J176" s="110"/>
      <c r="K176" s="110"/>
      <c r="L176" s="110"/>
      <c r="M176" s="110"/>
      <c r="N176" s="112" t="s">
        <v>25</v>
      </c>
      <c r="O176" s="113">
        <v>42186</v>
      </c>
      <c r="P176" s="114">
        <v>47</v>
      </c>
      <c r="Q176" s="115">
        <v>1</v>
      </c>
      <c r="R176" s="115">
        <f t="shared" si="8"/>
        <v>3.9166666666666665</v>
      </c>
      <c r="S176" s="116">
        <f t="shared" si="9"/>
        <v>3.9166666666666665</v>
      </c>
      <c r="T176" s="112" t="s">
        <v>1354</v>
      </c>
      <c r="U176" s="117">
        <v>42205</v>
      </c>
      <c r="V176" s="110"/>
      <c r="W176" s="110"/>
      <c r="X176" s="110" t="s">
        <v>29</v>
      </c>
      <c r="Y176" s="87"/>
      <c r="Z176">
        <f>IF(ISNA(VLOOKUP(A176,[1]InvPiv!$A:$B,2,FALSE)),0,VLOOKUP(A176,[1]InvPiv!$A:$B,2,FALSE))</f>
        <v>1</v>
      </c>
      <c r="AA176" s="73">
        <f t="shared" si="10"/>
        <v>0</v>
      </c>
      <c r="AB176">
        <f>VLOOKUP(A176,[1]ConPiv!$A:$B,2,FALSE)</f>
        <v>1</v>
      </c>
    </row>
    <row r="177" spans="1:30" x14ac:dyDescent="0.25">
      <c r="A177" s="107">
        <v>30089</v>
      </c>
      <c r="B177" s="108">
        <v>18807</v>
      </c>
      <c r="C177" s="107"/>
      <c r="D177" s="109"/>
      <c r="E177" s="110"/>
      <c r="F177" s="110" t="s">
        <v>975</v>
      </c>
      <c r="G177" s="110" t="s">
        <v>730</v>
      </c>
      <c r="H177" s="110" t="s">
        <v>83</v>
      </c>
      <c r="I177" s="111" t="s">
        <v>1491</v>
      </c>
      <c r="J177" s="110"/>
      <c r="K177" s="110"/>
      <c r="L177" s="110"/>
      <c r="M177" s="110"/>
      <c r="N177" s="112" t="s">
        <v>25</v>
      </c>
      <c r="O177" s="113">
        <v>42186</v>
      </c>
      <c r="P177" s="114">
        <v>47</v>
      </c>
      <c r="Q177" s="115">
        <v>2</v>
      </c>
      <c r="R177" s="115">
        <f t="shared" si="8"/>
        <v>3.9166666666666665</v>
      </c>
      <c r="S177" s="116">
        <f t="shared" si="9"/>
        <v>7.833333333333333</v>
      </c>
      <c r="T177" s="112" t="s">
        <v>974</v>
      </c>
      <c r="U177" s="117">
        <v>42212</v>
      </c>
      <c r="V177" s="110"/>
      <c r="W177" s="110"/>
      <c r="X177" s="110" t="s">
        <v>29</v>
      </c>
      <c r="Y177" s="87"/>
      <c r="Z177">
        <f>IF(ISNA(VLOOKUP(A177,[1]InvPiv!$A:$B,2,FALSE)),0,VLOOKUP(A177,[1]InvPiv!$A:$B,2,FALSE))</f>
        <v>2</v>
      </c>
      <c r="AA177" s="73">
        <f t="shared" si="10"/>
        <v>0</v>
      </c>
      <c r="AB177">
        <f>VLOOKUP(A177,[1]ConPiv!$A:$B,2,FALSE)</f>
        <v>2</v>
      </c>
    </row>
    <row r="178" spans="1:30" x14ac:dyDescent="0.25">
      <c r="A178" s="107">
        <v>31315</v>
      </c>
      <c r="B178" s="108">
        <v>19318</v>
      </c>
      <c r="C178" s="107"/>
      <c r="D178" s="109"/>
      <c r="E178" s="110"/>
      <c r="F178" s="110" t="s">
        <v>1256</v>
      </c>
      <c r="G178" s="110" t="s">
        <v>1393</v>
      </c>
      <c r="H178" s="110" t="s">
        <v>79</v>
      </c>
      <c r="I178" s="111">
        <v>19372</v>
      </c>
      <c r="J178" s="110"/>
      <c r="K178" s="110"/>
      <c r="L178" s="110"/>
      <c r="M178" s="110"/>
      <c r="N178" s="112" t="s">
        <v>25</v>
      </c>
      <c r="O178" s="113">
        <v>42186</v>
      </c>
      <c r="P178" s="114">
        <v>47</v>
      </c>
      <c r="Q178" s="115">
        <v>1</v>
      </c>
      <c r="R178" s="115">
        <f t="shared" si="8"/>
        <v>3.9166666666666665</v>
      </c>
      <c r="S178" s="116">
        <f t="shared" si="9"/>
        <v>3.9166666666666665</v>
      </c>
      <c r="T178" s="112" t="s">
        <v>1257</v>
      </c>
      <c r="U178" s="117">
        <v>42212</v>
      </c>
      <c r="V178" s="110"/>
      <c r="W178" s="110"/>
      <c r="X178" s="110" t="s">
        <v>29</v>
      </c>
      <c r="Y178" s="87"/>
      <c r="Z178">
        <f>IF(ISNA(VLOOKUP(A178,[1]InvPiv!$A:$B,2,FALSE)),0,VLOOKUP(A178,[1]InvPiv!$A:$B,2,FALSE))</f>
        <v>1</v>
      </c>
      <c r="AA178" s="73">
        <f t="shared" si="10"/>
        <v>0</v>
      </c>
      <c r="AB178">
        <f>VLOOKUP(A178,[1]ConPiv!$A:$B,2,FALSE)</f>
        <v>1</v>
      </c>
    </row>
    <row r="179" spans="1:30" x14ac:dyDescent="0.25">
      <c r="A179" s="107">
        <v>32005</v>
      </c>
      <c r="B179" s="108">
        <v>19462</v>
      </c>
      <c r="C179" s="107"/>
      <c r="D179" s="109"/>
      <c r="E179" s="110"/>
      <c r="F179" s="110" t="s">
        <v>1515</v>
      </c>
      <c r="G179" s="110" t="s">
        <v>1394</v>
      </c>
      <c r="H179" s="110" t="s">
        <v>124</v>
      </c>
      <c r="I179" s="111" t="s">
        <v>1516</v>
      </c>
      <c r="J179" s="110"/>
      <c r="K179" s="110"/>
      <c r="L179" s="110"/>
      <c r="M179" s="110"/>
      <c r="N179" s="112" t="s">
        <v>25</v>
      </c>
      <c r="O179" s="113">
        <v>42186</v>
      </c>
      <c r="P179" s="114">
        <v>47</v>
      </c>
      <c r="Q179" s="115">
        <v>2</v>
      </c>
      <c r="R179" s="115">
        <f t="shared" si="8"/>
        <v>3.9166666666666665</v>
      </c>
      <c r="S179" s="116">
        <f t="shared" si="9"/>
        <v>7.833333333333333</v>
      </c>
      <c r="T179" s="112" t="s">
        <v>1514</v>
      </c>
      <c r="U179" s="117">
        <v>42212</v>
      </c>
      <c r="V179" s="110"/>
      <c r="W179" s="110"/>
      <c r="X179" s="110" t="s">
        <v>29</v>
      </c>
      <c r="Y179" s="87"/>
      <c r="Z179">
        <f>IF(ISNA(VLOOKUP(A179,[1]InvPiv!$A:$B,2,FALSE)),0,VLOOKUP(A179,[1]InvPiv!$A:$B,2,FALSE))</f>
        <v>1.75</v>
      </c>
      <c r="AA179" s="73">
        <f t="shared" si="10"/>
        <v>0.25</v>
      </c>
      <c r="AB179">
        <f>VLOOKUP(A179,[1]ConPiv!$A:$B,2,FALSE)</f>
        <v>1.75</v>
      </c>
    </row>
    <row r="180" spans="1:30" x14ac:dyDescent="0.25">
      <c r="A180" s="107">
        <v>31748</v>
      </c>
      <c r="B180" s="108">
        <v>19552</v>
      </c>
      <c r="C180" s="107"/>
      <c r="D180" s="109"/>
      <c r="E180" s="110"/>
      <c r="F180" s="110" t="s">
        <v>1483</v>
      </c>
      <c r="G180" s="110" t="s">
        <v>1484</v>
      </c>
      <c r="H180" s="110" t="s">
        <v>124</v>
      </c>
      <c r="I180" s="111" t="s">
        <v>1485</v>
      </c>
      <c r="J180" s="110"/>
      <c r="K180" s="110"/>
      <c r="L180" s="110"/>
      <c r="M180" s="110"/>
      <c r="N180" s="112" t="s">
        <v>754</v>
      </c>
      <c r="O180" s="113">
        <v>42186</v>
      </c>
      <c r="P180" s="114">
        <v>47</v>
      </c>
      <c r="Q180" s="115">
        <v>2</v>
      </c>
      <c r="R180" s="115">
        <f t="shared" si="8"/>
        <v>3.9166666666666665</v>
      </c>
      <c r="S180" s="116">
        <f t="shared" si="9"/>
        <v>7.833333333333333</v>
      </c>
      <c r="T180" s="112" t="s">
        <v>1486</v>
      </c>
      <c r="U180" s="117">
        <v>42213</v>
      </c>
      <c r="V180" s="110"/>
      <c r="W180" s="110"/>
      <c r="X180" s="110" t="s">
        <v>1465</v>
      </c>
      <c r="Y180" s="87"/>
      <c r="Z180">
        <f>IF(ISNA(VLOOKUP(A180,[1]InvPiv!$A:$B,2,FALSE)),0,VLOOKUP(A180,[1]InvPiv!$A:$B,2,FALSE))</f>
        <v>2</v>
      </c>
      <c r="AA180" s="73">
        <f t="shared" si="10"/>
        <v>0</v>
      </c>
      <c r="AB180">
        <f>VLOOKUP(A180,[1]ConPiv!$A:$B,2,FALSE)</f>
        <v>2</v>
      </c>
    </row>
    <row r="181" spans="1:30" x14ac:dyDescent="0.25">
      <c r="A181" s="108">
        <v>3501</v>
      </c>
      <c r="B181" s="108">
        <v>9373</v>
      </c>
      <c r="C181" s="107"/>
      <c r="D181" s="109"/>
      <c r="E181" s="110"/>
      <c r="F181" s="110" t="s">
        <v>4487</v>
      </c>
      <c r="G181" s="110" t="s">
        <v>4488</v>
      </c>
      <c r="H181" s="107" t="s">
        <v>198</v>
      </c>
      <c r="I181" s="111" t="s">
        <v>4489</v>
      </c>
      <c r="J181" s="110"/>
      <c r="K181" s="110"/>
      <c r="L181" s="110"/>
      <c r="M181" s="110"/>
      <c r="N181" s="110" t="s">
        <v>25</v>
      </c>
      <c r="O181" s="117">
        <v>42552</v>
      </c>
      <c r="P181" s="128">
        <v>47</v>
      </c>
      <c r="Q181" s="115">
        <v>2</v>
      </c>
      <c r="R181" s="129">
        <f t="shared" si="8"/>
        <v>3.9166666666666665</v>
      </c>
      <c r="S181" s="130">
        <f t="shared" si="9"/>
        <v>7.833333333333333</v>
      </c>
      <c r="T181" s="112" t="s">
        <v>4490</v>
      </c>
      <c r="U181" s="117">
        <v>42217</v>
      </c>
      <c r="V181" s="110"/>
      <c r="W181" s="110"/>
      <c r="X181" s="110" t="s">
        <v>29</v>
      </c>
      <c r="Y181" s="183"/>
      <c r="Z181">
        <f>IF(ISNA(VLOOKUP(A181,[1]InvPiv!$A:$B,2,FALSE)),0,VLOOKUP(A181,[1]InvPiv!$A:$B,2,FALSE))</f>
        <v>2</v>
      </c>
      <c r="AA181" s="185">
        <f t="shared" si="10"/>
        <v>0</v>
      </c>
      <c r="AB181">
        <f>VLOOKUP(A181,[1]ConPiv!$A:$B,2,FALSE)</f>
        <v>2</v>
      </c>
    </row>
    <row r="182" spans="1:30" x14ac:dyDescent="0.25">
      <c r="A182" s="108">
        <v>15325</v>
      </c>
      <c r="B182" s="108">
        <v>10657</v>
      </c>
      <c r="C182" s="107"/>
      <c r="D182" s="109"/>
      <c r="E182" s="110"/>
      <c r="F182" s="110" t="s">
        <v>4548</v>
      </c>
      <c r="G182" s="110" t="s">
        <v>606</v>
      </c>
      <c r="H182" s="107" t="s">
        <v>87</v>
      </c>
      <c r="I182" s="111" t="s">
        <v>4549</v>
      </c>
      <c r="J182" s="110"/>
      <c r="K182" s="110"/>
      <c r="L182" s="110"/>
      <c r="M182" s="110"/>
      <c r="N182" s="110" t="s">
        <v>25</v>
      </c>
      <c r="O182" s="117">
        <v>42552</v>
      </c>
      <c r="P182" s="128">
        <v>47</v>
      </c>
      <c r="Q182" s="115">
        <v>1</v>
      </c>
      <c r="R182" s="129">
        <f t="shared" si="8"/>
        <v>3.9166666666666665</v>
      </c>
      <c r="S182" s="130">
        <f t="shared" si="9"/>
        <v>3.9166666666666665</v>
      </c>
      <c r="T182" s="112" t="s">
        <v>4550</v>
      </c>
      <c r="U182" s="117">
        <v>42217</v>
      </c>
      <c r="V182" s="110"/>
      <c r="W182" s="110"/>
      <c r="X182" s="110" t="s">
        <v>29</v>
      </c>
      <c r="Y182" s="183"/>
      <c r="Z182">
        <f>IF(ISNA(VLOOKUP(A182,[1]InvPiv!$A:$B,2,FALSE)),0,VLOOKUP(A182,[1]InvPiv!$A:$B,2,FALSE))</f>
        <v>1</v>
      </c>
      <c r="AA182" s="185">
        <f t="shared" si="10"/>
        <v>0</v>
      </c>
      <c r="AB182">
        <f>VLOOKUP(A182,[1]ConPiv!$A:$B,2,FALSE)</f>
        <v>1</v>
      </c>
    </row>
    <row r="183" spans="1:30" x14ac:dyDescent="0.25">
      <c r="A183" s="108">
        <v>31337</v>
      </c>
      <c r="B183" s="108">
        <v>19280</v>
      </c>
      <c r="C183" s="107"/>
      <c r="D183" s="109"/>
      <c r="E183" s="110"/>
      <c r="F183" s="110" t="s">
        <v>4602</v>
      </c>
      <c r="G183" s="110" t="s">
        <v>518</v>
      </c>
      <c r="H183" s="107" t="s">
        <v>69</v>
      </c>
      <c r="I183" s="111">
        <v>89129</v>
      </c>
      <c r="J183" s="110"/>
      <c r="K183" s="110"/>
      <c r="L183" s="110"/>
      <c r="M183" s="110"/>
      <c r="N183" s="110" t="s">
        <v>754</v>
      </c>
      <c r="O183" s="117">
        <v>42552</v>
      </c>
      <c r="P183" s="128">
        <v>47</v>
      </c>
      <c r="Q183" s="115">
        <v>1</v>
      </c>
      <c r="R183" s="129">
        <f t="shared" si="8"/>
        <v>3.9166666666666665</v>
      </c>
      <c r="S183" s="130">
        <f t="shared" si="9"/>
        <v>3.9166666666666665</v>
      </c>
      <c r="T183" s="112" t="s">
        <v>4603</v>
      </c>
      <c r="U183" s="117">
        <v>42217</v>
      </c>
      <c r="V183" s="110"/>
      <c r="W183" s="110"/>
      <c r="X183" s="110" t="s">
        <v>1465</v>
      </c>
      <c r="Y183" s="183"/>
      <c r="Z183">
        <f>IF(ISNA(VLOOKUP(A183,[1]InvPiv!$A:$B,2,FALSE)),0,VLOOKUP(A183,[1]InvPiv!$A:$B,2,FALSE))</f>
        <v>1</v>
      </c>
      <c r="AA183" s="185">
        <f t="shared" si="10"/>
        <v>0</v>
      </c>
      <c r="AB183">
        <f>VLOOKUP(A183,[1]ConPiv!$A:$B,2,FALSE)</f>
        <v>1</v>
      </c>
    </row>
    <row r="184" spans="1:30" x14ac:dyDescent="0.25">
      <c r="A184" s="108">
        <v>31841</v>
      </c>
      <c r="B184" s="108">
        <v>19445</v>
      </c>
      <c r="C184" s="107"/>
      <c r="D184" s="109"/>
      <c r="E184" s="110"/>
      <c r="F184" s="110" t="s">
        <v>4619</v>
      </c>
      <c r="G184" s="110" t="s">
        <v>4620</v>
      </c>
      <c r="H184" s="107" t="s">
        <v>124</v>
      </c>
      <c r="I184" s="111" t="s">
        <v>4621</v>
      </c>
      <c r="J184" s="110"/>
      <c r="K184" s="110"/>
      <c r="L184" s="110"/>
      <c r="M184" s="110"/>
      <c r="N184" s="110" t="s">
        <v>754</v>
      </c>
      <c r="O184" s="117">
        <v>42552</v>
      </c>
      <c r="P184" s="128">
        <v>47</v>
      </c>
      <c r="Q184" s="115">
        <v>1</v>
      </c>
      <c r="R184" s="129">
        <f t="shared" si="8"/>
        <v>3.9166666666666665</v>
      </c>
      <c r="S184" s="130">
        <f t="shared" si="9"/>
        <v>3.9166666666666665</v>
      </c>
      <c r="T184" s="112" t="s">
        <v>4622</v>
      </c>
      <c r="U184" s="117">
        <v>42217</v>
      </c>
      <c r="V184" s="110"/>
      <c r="W184" s="110"/>
      <c r="X184" s="110" t="s">
        <v>1465</v>
      </c>
      <c r="Y184" s="183"/>
      <c r="Z184">
        <f>IF(ISNA(VLOOKUP(A184,[1]InvPiv!$A:$B,2,FALSE)),0,VLOOKUP(A184,[1]InvPiv!$A:$B,2,FALSE))</f>
        <v>1</v>
      </c>
      <c r="AA184" s="185">
        <f t="shared" si="10"/>
        <v>0</v>
      </c>
      <c r="AB184">
        <f>VLOOKUP(A184,[1]ConPiv!$A:$B,2,FALSE)</f>
        <v>1</v>
      </c>
    </row>
    <row r="185" spans="1:30" x14ac:dyDescent="0.25">
      <c r="A185" s="107">
        <v>31341</v>
      </c>
      <c r="B185" s="108">
        <v>19233</v>
      </c>
      <c r="C185" s="107"/>
      <c r="D185" s="109"/>
      <c r="E185" s="110"/>
      <c r="F185" s="110" t="s">
        <v>1530</v>
      </c>
      <c r="G185" s="110" t="s">
        <v>589</v>
      </c>
      <c r="H185" s="110" t="s">
        <v>72</v>
      </c>
      <c r="I185" s="111">
        <v>30338</v>
      </c>
      <c r="J185" s="110"/>
      <c r="K185" s="110"/>
      <c r="L185" s="110"/>
      <c r="M185" s="110"/>
      <c r="N185" s="112" t="s">
        <v>754</v>
      </c>
      <c r="O185" s="113">
        <v>42186</v>
      </c>
      <c r="P185" s="114">
        <v>47</v>
      </c>
      <c r="Q185" s="115">
        <v>1</v>
      </c>
      <c r="R185" s="115">
        <f t="shared" si="8"/>
        <v>3.9166666666666665</v>
      </c>
      <c r="S185" s="116">
        <f t="shared" si="9"/>
        <v>3.9166666666666665</v>
      </c>
      <c r="T185" s="112" t="s">
        <v>1531</v>
      </c>
      <c r="U185" s="117">
        <v>42219</v>
      </c>
      <c r="V185" s="110"/>
      <c r="W185" s="110"/>
      <c r="X185" s="110" t="s">
        <v>1465</v>
      </c>
      <c r="Y185" s="87"/>
      <c r="Z185">
        <f>IF(ISNA(VLOOKUP(A185,[1]InvPiv!$A:$B,2,FALSE)),0,VLOOKUP(A185,[1]InvPiv!$A:$B,2,FALSE))</f>
        <v>1</v>
      </c>
      <c r="AA185" s="73">
        <f t="shared" si="10"/>
        <v>0</v>
      </c>
      <c r="AB185">
        <f>VLOOKUP(A185,[1]ConPiv!$A:$B,2,FALSE)</f>
        <v>1</v>
      </c>
    </row>
    <row r="186" spans="1:30" x14ac:dyDescent="0.25">
      <c r="A186" s="142">
        <v>31419</v>
      </c>
      <c r="B186" s="143">
        <v>19349</v>
      </c>
      <c r="C186" s="142"/>
      <c r="D186" s="144"/>
      <c r="E186" s="145"/>
      <c r="F186" s="145" t="s">
        <v>1532</v>
      </c>
      <c r="G186" s="145" t="s">
        <v>686</v>
      </c>
      <c r="H186" s="145" t="s">
        <v>72</v>
      </c>
      <c r="I186" s="146" t="s">
        <v>1533</v>
      </c>
      <c r="J186" s="145"/>
      <c r="K186" s="145"/>
      <c r="L186" s="145"/>
      <c r="M186" s="145"/>
      <c r="N186" s="145" t="s">
        <v>754</v>
      </c>
      <c r="O186" s="147">
        <v>42186</v>
      </c>
      <c r="P186" s="148">
        <v>47</v>
      </c>
      <c r="Q186" s="149">
        <v>3</v>
      </c>
      <c r="R186" s="149">
        <f t="shared" si="8"/>
        <v>3.9166666666666665</v>
      </c>
      <c r="S186" s="150">
        <f t="shared" si="9"/>
        <v>11.75</v>
      </c>
      <c r="T186" s="145" t="s">
        <v>1662</v>
      </c>
      <c r="U186" s="147">
        <v>42219</v>
      </c>
      <c r="V186" s="145"/>
      <c r="W186" s="145"/>
      <c r="X186" s="145" t="s">
        <v>1465</v>
      </c>
      <c r="Y186" s="87"/>
      <c r="Z186">
        <f>IF(ISNA(VLOOKUP(A186,[1]InvPiv!$A:$B,2,FALSE)),0,VLOOKUP(A186,[1]InvPiv!$A:$B,2,FALSE))</f>
        <v>3</v>
      </c>
      <c r="AA186" s="73">
        <f t="shared" si="10"/>
        <v>0</v>
      </c>
      <c r="AB186">
        <f>VLOOKUP(A186,[1]ConPiv!$A:$B,2,FALSE)</f>
        <v>3</v>
      </c>
    </row>
    <row r="187" spans="1:30" x14ac:dyDescent="0.25">
      <c r="A187" s="107">
        <v>31574</v>
      </c>
      <c r="B187" s="108">
        <v>19391</v>
      </c>
      <c r="C187" s="107"/>
      <c r="D187" s="109"/>
      <c r="E187" s="110"/>
      <c r="F187" s="110" t="s">
        <v>1534</v>
      </c>
      <c r="G187" s="110" t="s">
        <v>715</v>
      </c>
      <c r="H187" s="110" t="s">
        <v>246</v>
      </c>
      <c r="I187" s="111" t="s">
        <v>1535</v>
      </c>
      <c r="J187" s="110"/>
      <c r="K187" s="110"/>
      <c r="L187" s="110"/>
      <c r="M187" s="110"/>
      <c r="N187" s="112" t="s">
        <v>754</v>
      </c>
      <c r="O187" s="113">
        <v>42186</v>
      </c>
      <c r="P187" s="114">
        <v>47</v>
      </c>
      <c r="Q187" s="115">
        <v>1</v>
      </c>
      <c r="R187" s="115">
        <f t="shared" si="8"/>
        <v>3.9166666666666665</v>
      </c>
      <c r="S187" s="116">
        <f t="shared" si="9"/>
        <v>3.9166666666666665</v>
      </c>
      <c r="T187" s="112" t="s">
        <v>1536</v>
      </c>
      <c r="U187" s="117">
        <v>42219</v>
      </c>
      <c r="V187" s="110"/>
      <c r="W187" s="110"/>
      <c r="X187" s="110" t="s">
        <v>1465</v>
      </c>
      <c r="Y187" s="87"/>
      <c r="Z187">
        <f>IF(ISNA(VLOOKUP(A187,[1]InvPiv!$A:$B,2,FALSE)),0,VLOOKUP(A187,[1]InvPiv!$A:$B,2,FALSE))</f>
        <v>1</v>
      </c>
      <c r="AA187" s="73">
        <f t="shared" si="10"/>
        <v>0</v>
      </c>
      <c r="AB187">
        <f>VLOOKUP(A187,[1]ConPiv!$A:$B,2,FALSE)</f>
        <v>1</v>
      </c>
    </row>
    <row r="188" spans="1:30" ht="13" x14ac:dyDescent="0.3">
      <c r="A188" s="152">
        <v>31843</v>
      </c>
      <c r="B188" s="160">
        <v>19466</v>
      </c>
      <c r="C188" s="152"/>
      <c r="D188" s="153"/>
      <c r="E188" s="154"/>
      <c r="F188" s="154" t="s">
        <v>1537</v>
      </c>
      <c r="G188" s="154" t="s">
        <v>737</v>
      </c>
      <c r="H188" s="154" t="s">
        <v>23</v>
      </c>
      <c r="I188" s="155">
        <v>61822</v>
      </c>
      <c r="J188" s="154"/>
      <c r="K188" s="154"/>
      <c r="L188" s="154"/>
      <c r="M188" s="154"/>
      <c r="N188" s="154" t="s">
        <v>754</v>
      </c>
      <c r="O188" s="156">
        <v>42186</v>
      </c>
      <c r="P188" s="157">
        <v>47</v>
      </c>
      <c r="Q188" s="158">
        <v>1</v>
      </c>
      <c r="R188" s="158">
        <f t="shared" si="8"/>
        <v>3.9166666666666665</v>
      </c>
      <c r="S188" s="159">
        <f t="shared" si="9"/>
        <v>3.9166666666666665</v>
      </c>
      <c r="T188" s="154" t="s">
        <v>1538</v>
      </c>
      <c r="U188" s="156">
        <v>42219</v>
      </c>
      <c r="V188" s="154"/>
      <c r="W188" s="154"/>
      <c r="X188" s="154" t="s">
        <v>1465</v>
      </c>
      <c r="Y188" s="88" t="s">
        <v>10234</v>
      </c>
      <c r="Z188">
        <f>IF(ISNA(VLOOKUP(A188,[1]InvPiv!$A:$B,2,FALSE)),0,VLOOKUP(A188,[1]InvPiv!$A:$B,2,FALSE))</f>
        <v>1</v>
      </c>
      <c r="AA188" s="73">
        <f t="shared" si="10"/>
        <v>0</v>
      </c>
      <c r="AB188" t="s">
        <v>354</v>
      </c>
      <c r="AC188" t="s">
        <v>4681</v>
      </c>
      <c r="AD188" s="204">
        <v>43159</v>
      </c>
    </row>
    <row r="189" spans="1:30" x14ac:dyDescent="0.25">
      <c r="A189" s="107">
        <v>16743</v>
      </c>
      <c r="B189" s="108">
        <v>11624</v>
      </c>
      <c r="C189" s="107"/>
      <c r="D189" s="109"/>
      <c r="E189" s="110"/>
      <c r="F189" s="110" t="s">
        <v>1322</v>
      </c>
      <c r="G189" s="110" t="s">
        <v>709</v>
      </c>
      <c r="H189" s="110" t="s">
        <v>59</v>
      </c>
      <c r="I189" s="111" t="s">
        <v>1600</v>
      </c>
      <c r="J189" s="110"/>
      <c r="K189" s="110"/>
      <c r="L189" s="110"/>
      <c r="M189" s="110"/>
      <c r="N189" s="112" t="s">
        <v>25</v>
      </c>
      <c r="O189" s="113">
        <v>42186</v>
      </c>
      <c r="P189" s="114">
        <v>47</v>
      </c>
      <c r="Q189" s="115">
        <v>6</v>
      </c>
      <c r="R189" s="115">
        <f t="shared" si="8"/>
        <v>3.9166666666666665</v>
      </c>
      <c r="S189" s="116">
        <f t="shared" si="9"/>
        <v>23.5</v>
      </c>
      <c r="T189" s="112" t="s">
        <v>1323</v>
      </c>
      <c r="U189" s="117">
        <v>42226</v>
      </c>
      <c r="V189" s="110"/>
      <c r="W189" s="110"/>
      <c r="X189" s="110" t="s">
        <v>29</v>
      </c>
      <c r="Y189" s="87"/>
      <c r="Z189">
        <f>IF(ISNA(VLOOKUP(A189,[1]InvPiv!$A:$B,2,FALSE)),0,VLOOKUP(A189,[1]InvPiv!$A:$B,2,FALSE))</f>
        <v>6</v>
      </c>
      <c r="AA189" s="73">
        <f t="shared" si="10"/>
        <v>0</v>
      </c>
      <c r="AB189">
        <f>VLOOKUP(A189,[1]ConPiv!$A:$B,2,FALSE)</f>
        <v>6</v>
      </c>
    </row>
    <row r="190" spans="1:30" ht="13" x14ac:dyDescent="0.3">
      <c r="A190" s="164">
        <v>30514</v>
      </c>
      <c r="B190" s="165">
        <v>19051</v>
      </c>
      <c r="C190" s="164"/>
      <c r="D190" s="166"/>
      <c r="E190" s="167"/>
      <c r="F190" s="167" t="s">
        <v>1246</v>
      </c>
      <c r="G190" s="167" t="s">
        <v>282</v>
      </c>
      <c r="H190" s="167" t="s">
        <v>134</v>
      </c>
      <c r="I190" s="168">
        <v>37212</v>
      </c>
      <c r="J190" s="167"/>
      <c r="K190" s="167"/>
      <c r="L190" s="167"/>
      <c r="M190" s="167"/>
      <c r="N190" s="167" t="s">
        <v>25</v>
      </c>
      <c r="O190" s="169">
        <v>42186</v>
      </c>
      <c r="P190" s="170">
        <v>47</v>
      </c>
      <c r="Q190" s="171">
        <v>11</v>
      </c>
      <c r="R190" s="171">
        <f t="shared" si="8"/>
        <v>3.9166666666666665</v>
      </c>
      <c r="S190" s="172">
        <f t="shared" si="9"/>
        <v>43.083333333333329</v>
      </c>
      <c r="T190" s="167" t="s">
        <v>1247</v>
      </c>
      <c r="U190" s="169">
        <v>42226</v>
      </c>
      <c r="V190" s="167"/>
      <c r="W190" s="167"/>
      <c r="X190" s="167" t="s">
        <v>29</v>
      </c>
      <c r="Y190" s="318" t="s">
        <v>10554</v>
      </c>
      <c r="Z190">
        <f>IF(ISNA(VLOOKUP(A190,[1]InvPiv!$A:$B,2,FALSE)),0,VLOOKUP(A190,[1]InvPiv!$A:$B,2,FALSE))</f>
        <v>11</v>
      </c>
      <c r="AA190" s="73">
        <f t="shared" si="10"/>
        <v>0</v>
      </c>
      <c r="AB190" t="s">
        <v>354</v>
      </c>
      <c r="AC190" t="s">
        <v>28</v>
      </c>
      <c r="AD190" s="204">
        <v>43190</v>
      </c>
    </row>
    <row r="191" spans="1:30" x14ac:dyDescent="0.25">
      <c r="A191" s="107">
        <v>31439</v>
      </c>
      <c r="B191" s="108">
        <v>19319</v>
      </c>
      <c r="C191" s="107"/>
      <c r="D191" s="109"/>
      <c r="E191" s="110"/>
      <c r="F191" s="110" t="s">
        <v>1258</v>
      </c>
      <c r="G191" s="110" t="s">
        <v>1259</v>
      </c>
      <c r="H191" s="110" t="s">
        <v>124</v>
      </c>
      <c r="I191" s="111" t="s">
        <v>1599</v>
      </c>
      <c r="J191" s="110"/>
      <c r="K191" s="110"/>
      <c r="L191" s="110"/>
      <c r="M191" s="110"/>
      <c r="N191" s="112" t="s">
        <v>25</v>
      </c>
      <c r="O191" s="113">
        <v>42186</v>
      </c>
      <c r="P191" s="114">
        <v>47</v>
      </c>
      <c r="Q191" s="115">
        <v>4</v>
      </c>
      <c r="R191" s="115">
        <f t="shared" si="8"/>
        <v>3.9166666666666665</v>
      </c>
      <c r="S191" s="116">
        <f t="shared" si="9"/>
        <v>15.666666666666666</v>
      </c>
      <c r="T191" s="112" t="s">
        <v>1260</v>
      </c>
      <c r="U191" s="117">
        <v>42226</v>
      </c>
      <c r="V191" s="110"/>
      <c r="W191" s="110"/>
      <c r="X191" s="110" t="s">
        <v>29</v>
      </c>
      <c r="Y191" s="87"/>
      <c r="Z191">
        <f>IF(ISNA(VLOOKUP(A191,[1]InvPiv!$A:$B,2,FALSE)),0,VLOOKUP(A191,[1]InvPiv!$A:$B,2,FALSE))</f>
        <v>4</v>
      </c>
      <c r="AA191" s="73">
        <f t="shared" si="10"/>
        <v>0</v>
      </c>
      <c r="AB191">
        <f>VLOOKUP(A191,[1]ConPiv!$A:$B,2,FALSE)</f>
        <v>4</v>
      </c>
    </row>
    <row r="192" spans="1:30" x14ac:dyDescent="0.25">
      <c r="A192" s="107">
        <v>31457</v>
      </c>
      <c r="B192" s="108">
        <v>19337</v>
      </c>
      <c r="C192" s="107"/>
      <c r="D192" s="109"/>
      <c r="E192" s="110"/>
      <c r="F192" s="110" t="s">
        <v>1317</v>
      </c>
      <c r="G192" s="110" t="s">
        <v>1318</v>
      </c>
      <c r="H192" s="110" t="s">
        <v>124</v>
      </c>
      <c r="I192" s="111">
        <v>77479</v>
      </c>
      <c r="J192" s="110"/>
      <c r="K192" s="110"/>
      <c r="L192" s="110"/>
      <c r="M192" s="110"/>
      <c r="N192" s="112" t="s">
        <v>25</v>
      </c>
      <c r="O192" s="113">
        <v>42186</v>
      </c>
      <c r="P192" s="114">
        <v>47</v>
      </c>
      <c r="Q192" s="115">
        <v>1</v>
      </c>
      <c r="R192" s="115">
        <f t="shared" si="8"/>
        <v>3.9166666666666665</v>
      </c>
      <c r="S192" s="116">
        <f t="shared" si="9"/>
        <v>3.9166666666666665</v>
      </c>
      <c r="T192" s="112" t="s">
        <v>1319</v>
      </c>
      <c r="U192" s="117">
        <v>42226</v>
      </c>
      <c r="V192" s="110"/>
      <c r="W192" s="110"/>
      <c r="X192" s="110" t="s">
        <v>29</v>
      </c>
      <c r="Y192" s="87"/>
      <c r="Z192">
        <f>IF(ISNA(VLOOKUP(A192,[1]InvPiv!$A:$B,2,FALSE)),0,VLOOKUP(A192,[1]InvPiv!$A:$B,2,FALSE))</f>
        <v>1</v>
      </c>
      <c r="AA192" s="73">
        <f t="shared" si="10"/>
        <v>0</v>
      </c>
      <c r="AB192">
        <f>VLOOKUP(A192,[1]ConPiv!$A:$B,2,FALSE)</f>
        <v>1</v>
      </c>
    </row>
    <row r="193" spans="1:30" ht="13" x14ac:dyDescent="0.3">
      <c r="A193" s="165">
        <v>31631</v>
      </c>
      <c r="B193" s="165">
        <v>19257</v>
      </c>
      <c r="C193" s="164"/>
      <c r="D193" s="166"/>
      <c r="E193" s="167"/>
      <c r="F193" s="167" t="s">
        <v>4611</v>
      </c>
      <c r="G193" s="167" t="s">
        <v>340</v>
      </c>
      <c r="H193" s="164" t="s">
        <v>59</v>
      </c>
      <c r="I193" s="168" t="s">
        <v>4612</v>
      </c>
      <c r="J193" s="167"/>
      <c r="K193" s="167"/>
      <c r="L193" s="167"/>
      <c r="M193" s="167"/>
      <c r="N193" s="167" t="s">
        <v>754</v>
      </c>
      <c r="O193" s="169">
        <v>42552</v>
      </c>
      <c r="P193" s="170">
        <v>47</v>
      </c>
      <c r="Q193" s="171">
        <v>2</v>
      </c>
      <c r="R193" s="171">
        <f t="shared" si="8"/>
        <v>3.9166666666666665</v>
      </c>
      <c r="S193" s="172">
        <f t="shared" si="9"/>
        <v>7.833333333333333</v>
      </c>
      <c r="T193" s="167" t="s">
        <v>4613</v>
      </c>
      <c r="U193" s="169">
        <v>42227</v>
      </c>
      <c r="V193" s="167"/>
      <c r="W193" s="167"/>
      <c r="X193" s="167" t="s">
        <v>1465</v>
      </c>
      <c r="Y193" s="88" t="s">
        <v>10555</v>
      </c>
      <c r="Z193">
        <f>IF(ISNA(VLOOKUP(A193,[1]InvPiv!$A:$B,2,FALSE)),0,VLOOKUP(A193,[1]InvPiv!$A:$B,2,FALSE))</f>
        <v>2.5</v>
      </c>
      <c r="AA193" s="185">
        <f t="shared" si="10"/>
        <v>-0.5</v>
      </c>
      <c r="AB193" t="s">
        <v>354</v>
      </c>
      <c r="AC193" t="s">
        <v>4681</v>
      </c>
      <c r="AD193" s="204">
        <v>43178</v>
      </c>
    </row>
    <row r="194" spans="1:30" ht="13" x14ac:dyDescent="0.3">
      <c r="A194" s="164">
        <v>31340</v>
      </c>
      <c r="B194" s="165">
        <v>19294</v>
      </c>
      <c r="C194" s="164"/>
      <c r="D194" s="166"/>
      <c r="E194" s="167"/>
      <c r="F194" s="167" t="s">
        <v>1547</v>
      </c>
      <c r="G194" s="167" t="s">
        <v>1548</v>
      </c>
      <c r="H194" s="167" t="s">
        <v>3</v>
      </c>
      <c r="I194" s="168" t="s">
        <v>1549</v>
      </c>
      <c r="J194" s="167"/>
      <c r="K194" s="167"/>
      <c r="L194" s="167"/>
      <c r="M194" s="167"/>
      <c r="N194" s="167" t="s">
        <v>754</v>
      </c>
      <c r="O194" s="169">
        <v>42186</v>
      </c>
      <c r="P194" s="170">
        <v>47</v>
      </c>
      <c r="Q194" s="171">
        <v>1</v>
      </c>
      <c r="R194" s="171">
        <f t="shared" ref="R194:R257" si="11">P194/12</f>
        <v>3.9166666666666665</v>
      </c>
      <c r="S194" s="172">
        <f t="shared" ref="S194:S257" si="12">Q194*R194</f>
        <v>3.9166666666666665</v>
      </c>
      <c r="T194" s="167" t="s">
        <v>1550</v>
      </c>
      <c r="U194" s="169">
        <v>42230</v>
      </c>
      <c r="V194" s="167"/>
      <c r="W194" s="167"/>
      <c r="X194" s="167" t="s">
        <v>1465</v>
      </c>
      <c r="Y194" s="88" t="s">
        <v>10552</v>
      </c>
      <c r="Z194">
        <f>IF(ISNA(VLOOKUP(A194,[1]InvPiv!$A:$B,2,FALSE)),0,VLOOKUP(A194,[1]InvPiv!$A:$B,2,FALSE))</f>
        <v>1</v>
      </c>
      <c r="AA194" s="73">
        <f t="shared" ref="AA194:AA257" si="13">Q194-Z194</f>
        <v>0</v>
      </c>
      <c r="AB194" t="s">
        <v>354</v>
      </c>
      <c r="AC194" t="s">
        <v>4681</v>
      </c>
      <c r="AD194" s="204">
        <v>43190</v>
      </c>
    </row>
    <row r="195" spans="1:30" x14ac:dyDescent="0.25">
      <c r="A195" s="107">
        <v>31584</v>
      </c>
      <c r="B195" s="108">
        <v>19290</v>
      </c>
      <c r="C195" s="107"/>
      <c r="D195" s="109"/>
      <c r="E195" s="110"/>
      <c r="F195" s="110" t="s">
        <v>1555</v>
      </c>
      <c r="G195" s="110" t="s">
        <v>1556</v>
      </c>
      <c r="H195" s="110" t="s">
        <v>72</v>
      </c>
      <c r="I195" s="111" t="s">
        <v>1557</v>
      </c>
      <c r="J195" s="110"/>
      <c r="K195" s="110"/>
      <c r="L195" s="110"/>
      <c r="M195" s="110"/>
      <c r="N195" s="112" t="s">
        <v>754</v>
      </c>
      <c r="O195" s="113">
        <v>42186</v>
      </c>
      <c r="P195" s="114">
        <v>47</v>
      </c>
      <c r="Q195" s="115">
        <v>1</v>
      </c>
      <c r="R195" s="115">
        <f t="shared" si="11"/>
        <v>3.9166666666666665</v>
      </c>
      <c r="S195" s="116">
        <f t="shared" si="12"/>
        <v>3.9166666666666665</v>
      </c>
      <c r="T195" s="112" t="s">
        <v>1554</v>
      </c>
      <c r="U195" s="117">
        <v>42233</v>
      </c>
      <c r="V195" s="110"/>
      <c r="W195" s="110"/>
      <c r="X195" s="110" t="s">
        <v>1465</v>
      </c>
      <c r="Y195" s="87"/>
      <c r="Z195">
        <f>IF(ISNA(VLOOKUP(A195,[1]InvPiv!$A:$B,2,FALSE)),0,VLOOKUP(A195,[1]InvPiv!$A:$B,2,FALSE))</f>
        <v>1</v>
      </c>
      <c r="AA195" s="73">
        <f t="shared" si="13"/>
        <v>0</v>
      </c>
      <c r="AB195">
        <f>VLOOKUP(A195,[1]ConPiv!$A:$B,2,FALSE)</f>
        <v>1</v>
      </c>
    </row>
    <row r="196" spans="1:30" x14ac:dyDescent="0.25">
      <c r="A196" s="107">
        <v>31714</v>
      </c>
      <c r="B196" s="108">
        <v>19499</v>
      </c>
      <c r="C196" s="107"/>
      <c r="D196" s="109"/>
      <c r="E196" s="110"/>
      <c r="F196" s="110" t="s">
        <v>1560</v>
      </c>
      <c r="G196" s="110" t="s">
        <v>698</v>
      </c>
      <c r="H196" s="110" t="s">
        <v>83</v>
      </c>
      <c r="I196" s="111" t="s">
        <v>1562</v>
      </c>
      <c r="J196" s="110"/>
      <c r="K196" s="110"/>
      <c r="L196" s="110"/>
      <c r="M196" s="110"/>
      <c r="N196" s="112" t="s">
        <v>754</v>
      </c>
      <c r="O196" s="113">
        <v>42186</v>
      </c>
      <c r="P196" s="114">
        <v>47</v>
      </c>
      <c r="Q196" s="115">
        <v>1</v>
      </c>
      <c r="R196" s="115">
        <f t="shared" si="11"/>
        <v>3.9166666666666665</v>
      </c>
      <c r="S196" s="116">
        <f t="shared" si="12"/>
        <v>3.9166666666666665</v>
      </c>
      <c r="T196" s="112" t="s">
        <v>1561</v>
      </c>
      <c r="U196" s="117">
        <v>42237</v>
      </c>
      <c r="V196" s="110"/>
      <c r="W196" s="110"/>
      <c r="X196" s="110" t="s">
        <v>1465</v>
      </c>
      <c r="Y196" s="87"/>
      <c r="Z196">
        <f>IF(ISNA(VLOOKUP(A196,[1]InvPiv!$A:$B,2,FALSE)),0,VLOOKUP(A196,[1]InvPiv!$A:$B,2,FALSE))</f>
        <v>1</v>
      </c>
      <c r="AA196" s="73">
        <f t="shared" si="13"/>
        <v>0</v>
      </c>
      <c r="AB196">
        <f>VLOOKUP(A196,[1]ConPiv!$A:$B,2,FALSE)</f>
        <v>1</v>
      </c>
    </row>
    <row r="197" spans="1:30" x14ac:dyDescent="0.25">
      <c r="A197" s="107">
        <v>29630</v>
      </c>
      <c r="B197" s="108">
        <v>16587</v>
      </c>
      <c r="C197" s="107"/>
      <c r="D197" s="109"/>
      <c r="E197" s="110"/>
      <c r="F197" s="110" t="s">
        <v>1566</v>
      </c>
      <c r="G197" s="110" t="s">
        <v>1568</v>
      </c>
      <c r="H197" s="110" t="s">
        <v>87</v>
      </c>
      <c r="I197" s="111" t="s">
        <v>1567</v>
      </c>
      <c r="J197" s="110"/>
      <c r="K197" s="110"/>
      <c r="L197" s="110"/>
      <c r="M197" s="110"/>
      <c r="N197" s="112" t="s">
        <v>754</v>
      </c>
      <c r="O197" s="113">
        <v>42186</v>
      </c>
      <c r="P197" s="114">
        <v>47</v>
      </c>
      <c r="Q197" s="115">
        <v>176</v>
      </c>
      <c r="R197" s="115">
        <f t="shared" si="11"/>
        <v>3.9166666666666665</v>
      </c>
      <c r="S197" s="116">
        <f t="shared" si="12"/>
        <v>689.33333333333326</v>
      </c>
      <c r="T197" s="112" t="s">
        <v>1569</v>
      </c>
      <c r="U197" s="117">
        <v>42240</v>
      </c>
      <c r="V197" s="110"/>
      <c r="W197" s="110"/>
      <c r="X197" s="110" t="s">
        <v>1465</v>
      </c>
      <c r="Y197" s="87"/>
      <c r="Z197">
        <f>IF(ISNA(VLOOKUP(A197,[1]InvPiv!$A:$B,2,FALSE)),0,VLOOKUP(A197,[1]InvPiv!$A:$B,2,FALSE))</f>
        <v>176</v>
      </c>
      <c r="AA197" s="73">
        <f t="shared" si="13"/>
        <v>0</v>
      </c>
      <c r="AB197">
        <f>VLOOKUP(A197,[1]ConPiv!$A:$B,2,FALSE)</f>
        <v>183</v>
      </c>
    </row>
    <row r="198" spans="1:30" x14ac:dyDescent="0.25">
      <c r="A198" s="108">
        <v>31468</v>
      </c>
      <c r="B198" s="108">
        <v>19372</v>
      </c>
      <c r="C198" s="107"/>
      <c r="D198" s="109"/>
      <c r="E198" s="110"/>
      <c r="F198" s="110" t="s">
        <v>4604</v>
      </c>
      <c r="G198" s="110" t="s">
        <v>4605</v>
      </c>
      <c r="H198" s="107" t="s">
        <v>59</v>
      </c>
      <c r="I198" s="111" t="s">
        <v>4606</v>
      </c>
      <c r="J198" s="110"/>
      <c r="K198" s="110"/>
      <c r="L198" s="110"/>
      <c r="M198" s="110"/>
      <c r="N198" s="110" t="s">
        <v>754</v>
      </c>
      <c r="O198" s="117">
        <v>42552</v>
      </c>
      <c r="P198" s="128">
        <v>47</v>
      </c>
      <c r="Q198" s="115">
        <v>1</v>
      </c>
      <c r="R198" s="129">
        <f t="shared" si="11"/>
        <v>3.9166666666666665</v>
      </c>
      <c r="S198" s="130">
        <f t="shared" si="12"/>
        <v>3.9166666666666665</v>
      </c>
      <c r="T198" s="112" t="s">
        <v>4607</v>
      </c>
      <c r="U198" s="117">
        <v>42240</v>
      </c>
      <c r="V198" s="110"/>
      <c r="W198" s="110"/>
      <c r="X198" s="110" t="s">
        <v>1465</v>
      </c>
      <c r="Y198" s="183"/>
      <c r="Z198">
        <f>IF(ISNA(VLOOKUP(A198,[1]InvPiv!$A:$B,2,FALSE)),0,VLOOKUP(A198,[1]InvPiv!$A:$B,2,FALSE))</f>
        <v>1</v>
      </c>
      <c r="AA198" s="185">
        <f t="shared" si="13"/>
        <v>0</v>
      </c>
      <c r="AB198">
        <f>VLOOKUP(A198,[1]ConPiv!$A:$B,2,FALSE)</f>
        <v>1</v>
      </c>
    </row>
    <row r="199" spans="1:30" x14ac:dyDescent="0.25">
      <c r="A199" s="108">
        <v>32267</v>
      </c>
      <c r="B199" s="108">
        <v>19770</v>
      </c>
      <c r="C199" s="107"/>
      <c r="D199" s="109"/>
      <c r="E199" s="110"/>
      <c r="F199" s="110" t="s">
        <v>4628</v>
      </c>
      <c r="G199" s="110" t="s">
        <v>1398</v>
      </c>
      <c r="H199" s="107" t="s">
        <v>105</v>
      </c>
      <c r="I199" s="111" t="s">
        <v>4629</v>
      </c>
      <c r="J199" s="110"/>
      <c r="K199" s="110"/>
      <c r="L199" s="110"/>
      <c r="M199" s="110"/>
      <c r="N199" s="110" t="s">
        <v>754</v>
      </c>
      <c r="O199" s="117">
        <v>42552</v>
      </c>
      <c r="P199" s="128">
        <v>47</v>
      </c>
      <c r="Q199" s="115">
        <v>2</v>
      </c>
      <c r="R199" s="129">
        <f t="shared" si="11"/>
        <v>3.9166666666666665</v>
      </c>
      <c r="S199" s="130">
        <f t="shared" si="12"/>
        <v>7.833333333333333</v>
      </c>
      <c r="T199" s="112" t="s">
        <v>4630</v>
      </c>
      <c r="U199" s="117">
        <v>42240</v>
      </c>
      <c r="V199" s="110"/>
      <c r="W199" s="110"/>
      <c r="X199" s="110" t="s">
        <v>1465</v>
      </c>
      <c r="Y199" s="183"/>
      <c r="Z199">
        <f>IF(ISNA(VLOOKUP(A199,[1]InvPiv!$A:$B,2,FALSE)),0,VLOOKUP(A199,[1]InvPiv!$A:$B,2,FALSE))</f>
        <v>2</v>
      </c>
      <c r="AA199" s="185">
        <f t="shared" si="13"/>
        <v>0</v>
      </c>
      <c r="AB199">
        <f>VLOOKUP(A199,[1]ConPiv!$A:$B,2,FALSE)</f>
        <v>2</v>
      </c>
    </row>
    <row r="200" spans="1:30" x14ac:dyDescent="0.25">
      <c r="A200" s="107">
        <v>31540</v>
      </c>
      <c r="B200" s="108">
        <v>19441</v>
      </c>
      <c r="C200" s="107"/>
      <c r="D200" s="109"/>
      <c r="E200" s="110"/>
      <c r="F200" s="110" t="s">
        <v>1588</v>
      </c>
      <c r="G200" s="110" t="s">
        <v>1589</v>
      </c>
      <c r="H200" s="110" t="s">
        <v>110</v>
      </c>
      <c r="I200" s="111" t="s">
        <v>1590</v>
      </c>
      <c r="J200" s="110"/>
      <c r="K200" s="110"/>
      <c r="L200" s="110"/>
      <c r="M200" s="110"/>
      <c r="N200" s="112" t="s">
        <v>754</v>
      </c>
      <c r="O200" s="113">
        <v>42186</v>
      </c>
      <c r="P200" s="114">
        <v>47</v>
      </c>
      <c r="Q200" s="115">
        <v>3</v>
      </c>
      <c r="R200" s="115">
        <f t="shared" si="11"/>
        <v>3.9166666666666665</v>
      </c>
      <c r="S200" s="116">
        <f t="shared" si="12"/>
        <v>11.75</v>
      </c>
      <c r="T200" s="112" t="s">
        <v>1591</v>
      </c>
      <c r="U200" s="117">
        <v>42243</v>
      </c>
      <c r="V200" s="110"/>
      <c r="W200" s="110"/>
      <c r="X200" s="110" t="s">
        <v>1465</v>
      </c>
      <c r="Y200" s="87"/>
      <c r="Z200">
        <f>IF(ISNA(VLOOKUP(A200,[1]InvPiv!$A:$B,2,FALSE)),0,VLOOKUP(A200,[1]InvPiv!$A:$B,2,FALSE))</f>
        <v>3</v>
      </c>
      <c r="AA200" s="73">
        <f t="shared" si="13"/>
        <v>0</v>
      </c>
      <c r="AB200">
        <f>VLOOKUP(A200,[1]ConPiv!$A:$B,2,FALSE)</f>
        <v>3</v>
      </c>
    </row>
    <row r="201" spans="1:30" x14ac:dyDescent="0.25">
      <c r="A201" s="107">
        <v>31616</v>
      </c>
      <c r="B201" s="108">
        <v>19388</v>
      </c>
      <c r="C201" s="107"/>
      <c r="D201" s="109"/>
      <c r="E201" s="110"/>
      <c r="F201" s="110" t="s">
        <v>1592</v>
      </c>
      <c r="G201" s="110" t="s">
        <v>621</v>
      </c>
      <c r="H201" s="110" t="s">
        <v>358</v>
      </c>
      <c r="I201" s="111" t="s">
        <v>1594</v>
      </c>
      <c r="J201" s="110"/>
      <c r="K201" s="110"/>
      <c r="L201" s="110"/>
      <c r="M201" s="110"/>
      <c r="N201" s="112" t="s">
        <v>754</v>
      </c>
      <c r="O201" s="113">
        <v>42186</v>
      </c>
      <c r="P201" s="114">
        <v>47</v>
      </c>
      <c r="Q201" s="115">
        <v>6</v>
      </c>
      <c r="R201" s="115">
        <f t="shared" si="11"/>
        <v>3.9166666666666665</v>
      </c>
      <c r="S201" s="116">
        <f t="shared" si="12"/>
        <v>23.5</v>
      </c>
      <c r="T201" s="112" t="s">
        <v>1593</v>
      </c>
      <c r="U201" s="117">
        <v>42247</v>
      </c>
      <c r="V201" s="110"/>
      <c r="W201" s="110"/>
      <c r="X201" s="110" t="s">
        <v>1465</v>
      </c>
      <c r="Y201" s="87"/>
      <c r="Z201">
        <v>6</v>
      </c>
      <c r="AA201" s="73">
        <f t="shared" si="13"/>
        <v>0</v>
      </c>
      <c r="AB201">
        <f>VLOOKUP(A201,[1]ConPiv!$A:$B,2,FALSE)</f>
        <v>6</v>
      </c>
    </row>
    <row r="202" spans="1:30" x14ac:dyDescent="0.25">
      <c r="A202" s="107">
        <v>30515</v>
      </c>
      <c r="B202" s="108">
        <v>19229</v>
      </c>
      <c r="C202" s="107"/>
      <c r="D202" s="109"/>
      <c r="E202" s="110"/>
      <c r="F202" s="110" t="s">
        <v>1334</v>
      </c>
      <c r="G202" s="110" t="s">
        <v>735</v>
      </c>
      <c r="H202" s="110" t="s">
        <v>345</v>
      </c>
      <c r="I202" s="111">
        <v>81401</v>
      </c>
      <c r="J202" s="110"/>
      <c r="K202" s="110"/>
      <c r="L202" s="110"/>
      <c r="M202" s="110"/>
      <c r="N202" s="110" t="s">
        <v>25</v>
      </c>
      <c r="O202" s="117">
        <v>42186</v>
      </c>
      <c r="P202" s="128">
        <v>47</v>
      </c>
      <c r="Q202" s="129">
        <v>9</v>
      </c>
      <c r="R202" s="129">
        <f t="shared" si="11"/>
        <v>3.9166666666666665</v>
      </c>
      <c r="S202" s="130">
        <f t="shared" si="12"/>
        <v>35.25</v>
      </c>
      <c r="T202" s="110" t="s">
        <v>1335</v>
      </c>
      <c r="U202" s="117">
        <v>42248</v>
      </c>
      <c r="V202" s="110"/>
      <c r="W202" s="110"/>
      <c r="X202" s="110" t="s">
        <v>29</v>
      </c>
      <c r="Y202" s="87"/>
      <c r="Z202">
        <f>IF(ISNA(VLOOKUP(A202,[1]InvPiv!$A:$B,2,FALSE)),0,VLOOKUP(A202,[1]InvPiv!$A:$B,2,FALSE))</f>
        <v>9.5</v>
      </c>
      <c r="AA202" s="73">
        <f t="shared" si="13"/>
        <v>-0.5</v>
      </c>
      <c r="AB202">
        <f>VLOOKUP(A202,[1]ConPiv!$A:$B,2,FALSE)</f>
        <v>9.5</v>
      </c>
    </row>
    <row r="203" spans="1:30" x14ac:dyDescent="0.25">
      <c r="A203" s="107">
        <v>32053</v>
      </c>
      <c r="B203" s="108">
        <v>19593</v>
      </c>
      <c r="C203" s="107"/>
      <c r="D203" s="109"/>
      <c r="E203" s="110"/>
      <c r="F203" s="110" t="s">
        <v>1968</v>
      </c>
      <c r="G203" s="110" t="s">
        <v>1653</v>
      </c>
      <c r="H203" s="110" t="s">
        <v>124</v>
      </c>
      <c r="I203" s="111">
        <v>78130</v>
      </c>
      <c r="J203" s="110"/>
      <c r="K203" s="110"/>
      <c r="L203" s="110"/>
      <c r="M203" s="110"/>
      <c r="N203" s="110" t="s">
        <v>754</v>
      </c>
      <c r="O203" s="117">
        <v>42186</v>
      </c>
      <c r="P203" s="114">
        <v>47</v>
      </c>
      <c r="Q203" s="129">
        <v>2</v>
      </c>
      <c r="R203" s="115">
        <f t="shared" si="11"/>
        <v>3.9166666666666665</v>
      </c>
      <c r="S203" s="116">
        <f t="shared" si="12"/>
        <v>7.833333333333333</v>
      </c>
      <c r="T203" s="110" t="s">
        <v>1969</v>
      </c>
      <c r="U203" s="117">
        <v>42248</v>
      </c>
      <c r="V203" s="110"/>
      <c r="W203" s="110"/>
      <c r="X203" s="110" t="s">
        <v>1465</v>
      </c>
      <c r="Y203" s="87"/>
      <c r="Z203">
        <f>IF(ISNA(VLOOKUP(A203,[1]InvPiv!$A:$B,2,FALSE)),0,VLOOKUP(A203,[1]InvPiv!$A:$B,2,FALSE))</f>
        <v>2</v>
      </c>
      <c r="AA203" s="73">
        <f t="shared" si="13"/>
        <v>0</v>
      </c>
      <c r="AB203">
        <f>VLOOKUP(A203,[1]ConPiv!$A:$B,2,FALSE)</f>
        <v>2</v>
      </c>
    </row>
    <row r="204" spans="1:30" x14ac:dyDescent="0.25">
      <c r="A204" s="107">
        <v>7024</v>
      </c>
      <c r="B204" s="108">
        <v>7056</v>
      </c>
      <c r="C204" s="107"/>
      <c r="D204" s="109"/>
      <c r="E204" s="110"/>
      <c r="F204" s="110" t="s">
        <v>1965</v>
      </c>
      <c r="G204" s="110" t="s">
        <v>606</v>
      </c>
      <c r="H204" s="110" t="s">
        <v>87</v>
      </c>
      <c r="I204" s="111" t="s">
        <v>1966</v>
      </c>
      <c r="J204" s="110"/>
      <c r="K204" s="110"/>
      <c r="L204" s="110"/>
      <c r="M204" s="110"/>
      <c r="N204" s="110" t="s">
        <v>25</v>
      </c>
      <c r="O204" s="117">
        <v>42186</v>
      </c>
      <c r="P204" s="114">
        <v>47</v>
      </c>
      <c r="Q204" s="129">
        <v>2</v>
      </c>
      <c r="R204" s="115">
        <f t="shared" si="11"/>
        <v>3.9166666666666665</v>
      </c>
      <c r="S204" s="116">
        <f t="shared" si="12"/>
        <v>7.833333333333333</v>
      </c>
      <c r="T204" s="110" t="s">
        <v>1757</v>
      </c>
      <c r="U204" s="117">
        <v>42249</v>
      </c>
      <c r="V204" s="110"/>
      <c r="W204" s="110"/>
      <c r="X204" s="110" t="s">
        <v>29</v>
      </c>
      <c r="Y204" s="87"/>
      <c r="Z204">
        <f>IF(ISNA(VLOOKUP(A204,[1]InvPiv!$A:$B,2,FALSE)),0,VLOOKUP(A204,[1]InvPiv!$A:$B,2,FALSE))</f>
        <v>2</v>
      </c>
      <c r="AA204" s="73">
        <f t="shared" si="13"/>
        <v>0</v>
      </c>
      <c r="AB204">
        <f>VLOOKUP(A204,[1]ConPiv!$A:$B,2,FALSE)</f>
        <v>2</v>
      </c>
    </row>
    <row r="205" spans="1:30" x14ac:dyDescent="0.25">
      <c r="A205" s="107">
        <v>31242</v>
      </c>
      <c r="B205" s="108">
        <v>19285</v>
      </c>
      <c r="C205" s="107"/>
      <c r="D205" s="109"/>
      <c r="E205" s="110"/>
      <c r="F205" s="110" t="s">
        <v>1541</v>
      </c>
      <c r="G205" s="110" t="s">
        <v>1542</v>
      </c>
      <c r="H205" s="110" t="s">
        <v>105</v>
      </c>
      <c r="I205" s="111" t="s">
        <v>1543</v>
      </c>
      <c r="J205" s="110"/>
      <c r="K205" s="110"/>
      <c r="L205" s="110"/>
      <c r="M205" s="110"/>
      <c r="N205" s="112" t="s">
        <v>754</v>
      </c>
      <c r="O205" s="113">
        <v>42186</v>
      </c>
      <c r="P205" s="114">
        <v>47</v>
      </c>
      <c r="Q205" s="115">
        <v>1</v>
      </c>
      <c r="R205" s="115">
        <f t="shared" si="11"/>
        <v>3.9166666666666665</v>
      </c>
      <c r="S205" s="116">
        <f t="shared" si="12"/>
        <v>3.9166666666666665</v>
      </c>
      <c r="T205" s="112" t="s">
        <v>1544</v>
      </c>
      <c r="U205" s="117">
        <v>42254</v>
      </c>
      <c r="V205" s="110"/>
      <c r="W205" s="110"/>
      <c r="X205" s="110" t="s">
        <v>1465</v>
      </c>
      <c r="Y205" s="87" t="s">
        <v>1490</v>
      </c>
      <c r="Z205">
        <f>IF(ISNA(VLOOKUP(A205,[1]InvPiv!$A:$B,2,FALSE)),0,VLOOKUP(A205,[1]InvPiv!$A:$B,2,FALSE))</f>
        <v>1.5</v>
      </c>
      <c r="AA205" s="73">
        <f t="shared" si="13"/>
        <v>-0.5</v>
      </c>
      <c r="AB205">
        <f>VLOOKUP(A205,[1]ConPiv!$A:$B,2,FALSE)</f>
        <v>1.5</v>
      </c>
    </row>
    <row r="206" spans="1:30" x14ac:dyDescent="0.25">
      <c r="A206" s="107">
        <v>31975</v>
      </c>
      <c r="B206" s="108">
        <v>19394</v>
      </c>
      <c r="C206" s="107" t="s">
        <v>1605</v>
      </c>
      <c r="D206" s="109"/>
      <c r="E206" s="110"/>
      <c r="F206" s="110" t="s">
        <v>1605</v>
      </c>
      <c r="G206" s="110" t="s">
        <v>618</v>
      </c>
      <c r="H206" s="110" t="s">
        <v>124</v>
      </c>
      <c r="I206" s="111" t="s">
        <v>1650</v>
      </c>
      <c r="J206" s="110"/>
      <c r="K206" s="110"/>
      <c r="L206" s="110"/>
      <c r="M206" s="110"/>
      <c r="N206" s="112" t="s">
        <v>754</v>
      </c>
      <c r="O206" s="113">
        <v>42186</v>
      </c>
      <c r="P206" s="114">
        <v>47</v>
      </c>
      <c r="Q206" s="115">
        <v>1</v>
      </c>
      <c r="R206" s="115">
        <f t="shared" si="11"/>
        <v>3.9166666666666665</v>
      </c>
      <c r="S206" s="116">
        <f t="shared" si="12"/>
        <v>3.9166666666666665</v>
      </c>
      <c r="T206" s="112" t="s">
        <v>1632</v>
      </c>
      <c r="U206" s="117">
        <v>42254</v>
      </c>
      <c r="V206" s="110"/>
      <c r="W206" s="110"/>
      <c r="X206" s="110" t="s">
        <v>1465</v>
      </c>
      <c r="Y206" s="87"/>
      <c r="Z206">
        <f>IF(ISNA(VLOOKUP(A206,[1]InvPiv!$A:$B,2,FALSE)),0,VLOOKUP(A206,[1]InvPiv!$A:$B,2,FALSE))</f>
        <v>1</v>
      </c>
      <c r="AA206" s="73">
        <f t="shared" si="13"/>
        <v>0</v>
      </c>
      <c r="AB206">
        <f>VLOOKUP(A206,[1]ConPiv!$A:$B,2,FALSE)</f>
        <v>1</v>
      </c>
    </row>
    <row r="207" spans="1:30" x14ac:dyDescent="0.25">
      <c r="A207" s="107">
        <v>22732</v>
      </c>
      <c r="B207" s="108">
        <v>18381</v>
      </c>
      <c r="C207" s="107"/>
      <c r="D207" s="109"/>
      <c r="E207" s="110"/>
      <c r="F207" s="110" t="s">
        <v>1959</v>
      </c>
      <c r="G207" s="110" t="s">
        <v>748</v>
      </c>
      <c r="H207" s="110" t="s">
        <v>51</v>
      </c>
      <c r="I207" s="111" t="s">
        <v>1960</v>
      </c>
      <c r="J207" s="110"/>
      <c r="K207" s="110"/>
      <c r="L207" s="110"/>
      <c r="M207" s="110"/>
      <c r="N207" s="110" t="s">
        <v>25</v>
      </c>
      <c r="O207" s="117">
        <v>42186</v>
      </c>
      <c r="P207" s="114">
        <v>47</v>
      </c>
      <c r="Q207" s="129">
        <v>2</v>
      </c>
      <c r="R207" s="115">
        <f t="shared" si="11"/>
        <v>3.9166666666666665</v>
      </c>
      <c r="S207" s="116">
        <f t="shared" si="12"/>
        <v>7.833333333333333</v>
      </c>
      <c r="T207" s="110" t="s">
        <v>1894</v>
      </c>
      <c r="U207" s="117">
        <v>42256</v>
      </c>
      <c r="V207" s="110"/>
      <c r="W207" s="110"/>
      <c r="X207" s="110" t="s">
        <v>29</v>
      </c>
      <c r="Y207" s="87"/>
      <c r="Z207">
        <f>IF(ISNA(VLOOKUP(A207,[1]InvPiv!$A:$B,2,FALSE)),0,VLOOKUP(A207,[1]InvPiv!$A:$B,2,FALSE))</f>
        <v>2</v>
      </c>
      <c r="AA207" s="73">
        <f t="shared" si="13"/>
        <v>0</v>
      </c>
      <c r="AB207">
        <f>VLOOKUP(A207,[1]ConPiv!$A:$B,2,FALSE)</f>
        <v>2</v>
      </c>
    </row>
    <row r="208" spans="1:30" x14ac:dyDescent="0.25">
      <c r="A208" s="107">
        <v>20501</v>
      </c>
      <c r="B208" s="108">
        <v>18033</v>
      </c>
      <c r="C208" s="107"/>
      <c r="D208" s="109"/>
      <c r="E208" s="110"/>
      <c r="F208" s="110" t="s">
        <v>1389</v>
      </c>
      <c r="G208" s="110" t="s">
        <v>1390</v>
      </c>
      <c r="H208" s="110" t="s">
        <v>23</v>
      </c>
      <c r="I208" s="111" t="s">
        <v>1956</v>
      </c>
      <c r="J208" s="110"/>
      <c r="K208" s="110"/>
      <c r="L208" s="110"/>
      <c r="M208" s="110"/>
      <c r="N208" s="110" t="s">
        <v>25</v>
      </c>
      <c r="O208" s="117">
        <v>42186</v>
      </c>
      <c r="P208" s="114">
        <v>47</v>
      </c>
      <c r="Q208" s="129">
        <v>6</v>
      </c>
      <c r="R208" s="115">
        <f t="shared" si="11"/>
        <v>3.9166666666666665</v>
      </c>
      <c r="S208" s="116">
        <f t="shared" si="12"/>
        <v>23.5</v>
      </c>
      <c r="T208" s="110" t="s">
        <v>1752</v>
      </c>
      <c r="U208" s="117">
        <v>42261</v>
      </c>
      <c r="V208" s="110"/>
      <c r="W208" s="110"/>
      <c r="X208" s="110" t="s">
        <v>29</v>
      </c>
      <c r="Y208" s="87"/>
      <c r="Z208">
        <f>IF(ISNA(VLOOKUP(A208,[1]InvPiv!$A:$B,2,FALSE)),0,VLOOKUP(A208,[1]InvPiv!$A:$B,2,FALSE))</f>
        <v>6</v>
      </c>
      <c r="AA208" s="73">
        <f t="shared" si="13"/>
        <v>0</v>
      </c>
      <c r="AB208">
        <f>VLOOKUP(A208,[1]ConPiv!$A:$B,2,FALSE)</f>
        <v>6</v>
      </c>
    </row>
    <row r="209" spans="1:30" x14ac:dyDescent="0.25">
      <c r="A209" s="107">
        <v>22170</v>
      </c>
      <c r="B209" s="108">
        <v>18321</v>
      </c>
      <c r="C209" s="107"/>
      <c r="D209" s="109"/>
      <c r="E209" s="110"/>
      <c r="F209" s="110" t="s">
        <v>1953</v>
      </c>
      <c r="G209" s="110" t="s">
        <v>1954</v>
      </c>
      <c r="H209" s="110" t="s">
        <v>198</v>
      </c>
      <c r="I209" s="111" t="s">
        <v>1955</v>
      </c>
      <c r="J209" s="110"/>
      <c r="K209" s="110"/>
      <c r="L209" s="110"/>
      <c r="M209" s="110"/>
      <c r="N209" s="110" t="s">
        <v>25</v>
      </c>
      <c r="O209" s="117">
        <v>42186</v>
      </c>
      <c r="P209" s="114">
        <v>47</v>
      </c>
      <c r="Q209" s="129">
        <v>2</v>
      </c>
      <c r="R209" s="115">
        <f t="shared" si="11"/>
        <v>3.9166666666666665</v>
      </c>
      <c r="S209" s="116">
        <f t="shared" si="12"/>
        <v>7.833333333333333</v>
      </c>
      <c r="T209" s="110" t="s">
        <v>1751</v>
      </c>
      <c r="U209" s="117">
        <v>42261</v>
      </c>
      <c r="V209" s="110"/>
      <c r="W209" s="110"/>
      <c r="X209" s="110" t="s">
        <v>29</v>
      </c>
      <c r="Y209" s="87"/>
      <c r="Z209">
        <f>IF(ISNA(VLOOKUP(A209,[1]InvPiv!$A:$B,2,FALSE)),0,VLOOKUP(A209,[1]InvPiv!$A:$B,2,FALSE))</f>
        <v>2</v>
      </c>
      <c r="AA209" s="73">
        <f t="shared" si="13"/>
        <v>0</v>
      </c>
      <c r="AB209">
        <f>VLOOKUP(A209,[1]ConPiv!$A:$B,2,FALSE)</f>
        <v>2</v>
      </c>
    </row>
    <row r="210" spans="1:30" x14ac:dyDescent="0.25">
      <c r="A210" s="107">
        <v>31999</v>
      </c>
      <c r="B210" s="108">
        <v>19533</v>
      </c>
      <c r="C210" s="107" t="s">
        <v>1608</v>
      </c>
      <c r="D210" s="109"/>
      <c r="E210" s="110"/>
      <c r="F210" s="110" t="s">
        <v>1608</v>
      </c>
      <c r="G210" s="110" t="s">
        <v>696</v>
      </c>
      <c r="H210" s="110" t="s">
        <v>59</v>
      </c>
      <c r="I210" s="111" t="s">
        <v>1652</v>
      </c>
      <c r="J210" s="110"/>
      <c r="K210" s="110"/>
      <c r="L210" s="110"/>
      <c r="M210" s="110"/>
      <c r="N210" s="112" t="s">
        <v>754</v>
      </c>
      <c r="O210" s="113">
        <v>42186</v>
      </c>
      <c r="P210" s="114">
        <v>47</v>
      </c>
      <c r="Q210" s="115">
        <v>6</v>
      </c>
      <c r="R210" s="115">
        <f t="shared" si="11"/>
        <v>3.9166666666666665</v>
      </c>
      <c r="S210" s="116">
        <f t="shared" si="12"/>
        <v>23.5</v>
      </c>
      <c r="T210" s="112" t="s">
        <v>1634</v>
      </c>
      <c r="U210" s="117">
        <v>42261</v>
      </c>
      <c r="V210" s="110"/>
      <c r="W210" s="110"/>
      <c r="X210" s="110" t="s">
        <v>1465</v>
      </c>
      <c r="Y210" s="87" t="s">
        <v>3230</v>
      </c>
      <c r="Z210">
        <f>IF(ISNA(VLOOKUP(A210,[1]InvPiv!$A:$B,2,FALSE)),0,VLOOKUP(A210,[1]InvPiv!$A:$B,2,FALSE))</f>
        <v>6</v>
      </c>
      <c r="AA210" s="73">
        <f t="shared" si="13"/>
        <v>0</v>
      </c>
      <c r="AB210">
        <f>VLOOKUP(A210,[1]ConPiv!$A:$B,2,FALSE)</f>
        <v>6</v>
      </c>
    </row>
    <row r="211" spans="1:30" x14ac:dyDescent="0.25">
      <c r="A211" s="107">
        <v>32031</v>
      </c>
      <c r="B211" s="108">
        <v>19745</v>
      </c>
      <c r="C211" s="107" t="s">
        <v>1609</v>
      </c>
      <c r="D211" s="109"/>
      <c r="E211" s="110"/>
      <c r="F211" s="110" t="s">
        <v>1609</v>
      </c>
      <c r="G211" s="110" t="s">
        <v>589</v>
      </c>
      <c r="H211" s="110" t="s">
        <v>72</v>
      </c>
      <c r="I211" s="111" t="s">
        <v>1654</v>
      </c>
      <c r="J211" s="110"/>
      <c r="K211" s="110"/>
      <c r="L211" s="110"/>
      <c r="M211" s="110"/>
      <c r="N211" s="112" t="s">
        <v>754</v>
      </c>
      <c r="O211" s="113">
        <v>42186</v>
      </c>
      <c r="P211" s="114">
        <v>47</v>
      </c>
      <c r="Q211" s="115">
        <v>1</v>
      </c>
      <c r="R211" s="115">
        <f t="shared" si="11"/>
        <v>3.9166666666666665</v>
      </c>
      <c r="S211" s="116">
        <f t="shared" si="12"/>
        <v>3.9166666666666665</v>
      </c>
      <c r="T211" s="112" t="s">
        <v>1635</v>
      </c>
      <c r="U211" s="117">
        <v>42261</v>
      </c>
      <c r="V211" s="110"/>
      <c r="W211" s="110"/>
      <c r="X211" s="110" t="s">
        <v>1465</v>
      </c>
      <c r="Y211" s="87"/>
      <c r="Z211">
        <f>IF(ISNA(VLOOKUP(A211,[1]InvPiv!$A:$B,2,FALSE)),0,VLOOKUP(A211,[1]InvPiv!$A:$B,2,FALSE))</f>
        <v>1</v>
      </c>
      <c r="AA211" s="73">
        <f t="shared" si="13"/>
        <v>0</v>
      </c>
      <c r="AB211">
        <f>VLOOKUP(A211,[1]ConPiv!$A:$B,2,FALSE)</f>
        <v>1</v>
      </c>
    </row>
    <row r="212" spans="1:30" x14ac:dyDescent="0.25">
      <c r="A212" s="107">
        <v>32076</v>
      </c>
      <c r="B212" s="108">
        <v>19643</v>
      </c>
      <c r="C212" s="107" t="s">
        <v>1611</v>
      </c>
      <c r="D212" s="109"/>
      <c r="E212" s="110"/>
      <c r="F212" s="110" t="s">
        <v>1611</v>
      </c>
      <c r="G212" s="110" t="s">
        <v>675</v>
      </c>
      <c r="H212" s="110" t="s">
        <v>266</v>
      </c>
      <c r="I212" s="111" t="s">
        <v>1656</v>
      </c>
      <c r="J212" s="110"/>
      <c r="K212" s="110"/>
      <c r="L212" s="110"/>
      <c r="M212" s="110"/>
      <c r="N212" s="112" t="s">
        <v>754</v>
      </c>
      <c r="O212" s="113">
        <v>42186</v>
      </c>
      <c r="P212" s="114">
        <v>47</v>
      </c>
      <c r="Q212" s="115">
        <v>13</v>
      </c>
      <c r="R212" s="115">
        <f t="shared" si="11"/>
        <v>3.9166666666666665</v>
      </c>
      <c r="S212" s="116">
        <f t="shared" si="12"/>
        <v>50.916666666666664</v>
      </c>
      <c r="T212" s="112" t="s">
        <v>1637</v>
      </c>
      <c r="U212" s="117">
        <v>42261</v>
      </c>
      <c r="V212" s="110"/>
      <c r="W212" s="110"/>
      <c r="X212" s="110" t="s">
        <v>1465</v>
      </c>
      <c r="Y212" s="87" t="s">
        <v>7518</v>
      </c>
      <c r="Z212">
        <f>IF(ISNA(VLOOKUP(A212,[1]InvPiv!$A:$B,2,FALSE)),0,VLOOKUP(A212,[1]InvPiv!$A:$B,2,FALSE))</f>
        <v>12.5</v>
      </c>
      <c r="AA212" s="73">
        <f t="shared" si="13"/>
        <v>0.5</v>
      </c>
      <c r="AB212">
        <f>VLOOKUP(A212,[1]ConPiv!$A:$B,2,FALSE)</f>
        <v>12.5</v>
      </c>
    </row>
    <row r="213" spans="1:30" ht="13" x14ac:dyDescent="0.3">
      <c r="A213" s="165">
        <v>32140</v>
      </c>
      <c r="B213" s="165">
        <v>19638</v>
      </c>
      <c r="C213" s="164"/>
      <c r="D213" s="166"/>
      <c r="E213" s="167"/>
      <c r="F213" s="167" t="s">
        <v>4625</v>
      </c>
      <c r="G213" s="167" t="s">
        <v>4623</v>
      </c>
      <c r="H213" s="164" t="s">
        <v>355</v>
      </c>
      <c r="I213" s="168">
        <v>48911</v>
      </c>
      <c r="J213" s="167"/>
      <c r="K213" s="167"/>
      <c r="L213" s="167"/>
      <c r="M213" s="167"/>
      <c r="N213" s="167" t="s">
        <v>25</v>
      </c>
      <c r="O213" s="169">
        <v>42552</v>
      </c>
      <c r="P213" s="170">
        <v>47</v>
      </c>
      <c r="Q213" s="171">
        <v>1</v>
      </c>
      <c r="R213" s="171">
        <f t="shared" si="11"/>
        <v>3.9166666666666665</v>
      </c>
      <c r="S213" s="172">
        <f t="shared" si="12"/>
        <v>3.9166666666666665</v>
      </c>
      <c r="T213" s="167" t="s">
        <v>4624</v>
      </c>
      <c r="U213" s="169">
        <v>42261</v>
      </c>
      <c r="V213" s="167"/>
      <c r="W213" s="167"/>
      <c r="X213" s="167" t="s">
        <v>29</v>
      </c>
      <c r="Y213" s="88" t="s">
        <v>10231</v>
      </c>
      <c r="Z213">
        <f>IF(ISNA(VLOOKUP(A213,[1]InvPiv!$A:$B,2,FALSE)),0,VLOOKUP(A213,[1]InvPiv!$A:$B,2,FALSE))</f>
        <v>1</v>
      </c>
      <c r="AA213" s="185">
        <f t="shared" si="13"/>
        <v>0</v>
      </c>
      <c r="AB213" t="s">
        <v>354</v>
      </c>
      <c r="AC213" t="s">
        <v>4681</v>
      </c>
      <c r="AD213" s="204">
        <v>43166</v>
      </c>
    </row>
    <row r="214" spans="1:30" x14ac:dyDescent="0.25">
      <c r="A214" s="107">
        <v>32182</v>
      </c>
      <c r="B214" s="108">
        <v>19606</v>
      </c>
      <c r="C214" s="107"/>
      <c r="D214" s="109"/>
      <c r="E214" s="110"/>
      <c r="F214" s="110" t="s">
        <v>1970</v>
      </c>
      <c r="G214" s="110" t="s">
        <v>724</v>
      </c>
      <c r="H214" s="110" t="s">
        <v>23</v>
      </c>
      <c r="I214" s="111" t="s">
        <v>1972</v>
      </c>
      <c r="J214" s="110"/>
      <c r="K214" s="110"/>
      <c r="L214" s="110"/>
      <c r="M214" s="110"/>
      <c r="N214" s="110" t="s">
        <v>754</v>
      </c>
      <c r="O214" s="117">
        <v>42186</v>
      </c>
      <c r="P214" s="114">
        <v>47</v>
      </c>
      <c r="Q214" s="129">
        <v>13</v>
      </c>
      <c r="R214" s="115">
        <f t="shared" si="11"/>
        <v>3.9166666666666665</v>
      </c>
      <c r="S214" s="116">
        <f t="shared" si="12"/>
        <v>50.916666666666664</v>
      </c>
      <c r="T214" s="110" t="s">
        <v>1971</v>
      </c>
      <c r="U214" s="117">
        <v>42262</v>
      </c>
      <c r="V214" s="110"/>
      <c r="W214" s="110"/>
      <c r="X214" s="110" t="s">
        <v>1465</v>
      </c>
      <c r="Y214" s="87" t="s">
        <v>5942</v>
      </c>
      <c r="Z214">
        <f>IF(ISNA(VLOOKUP(A214,[1]InvPiv!$A:$B,2,FALSE)),0,VLOOKUP(A214,[1]InvPiv!$A:$B,2,FALSE))</f>
        <v>12.5</v>
      </c>
      <c r="AA214" s="73">
        <f t="shared" si="13"/>
        <v>0.5</v>
      </c>
      <c r="AB214">
        <f>VLOOKUP(A214,[1]ConPiv!$A:$B,2,FALSE)</f>
        <v>12.5</v>
      </c>
    </row>
    <row r="215" spans="1:30" x14ac:dyDescent="0.25">
      <c r="A215" s="107">
        <v>32282</v>
      </c>
      <c r="B215" s="108">
        <v>19641</v>
      </c>
      <c r="C215" s="107"/>
      <c r="D215" s="109"/>
      <c r="E215" s="110"/>
      <c r="F215" s="110" t="s">
        <v>1973</v>
      </c>
      <c r="G215" s="110" t="s">
        <v>349</v>
      </c>
      <c r="H215" s="110" t="s">
        <v>72</v>
      </c>
      <c r="I215" s="111" t="s">
        <v>1974</v>
      </c>
      <c r="J215" s="110"/>
      <c r="K215" s="110"/>
      <c r="L215" s="110"/>
      <c r="M215" s="110"/>
      <c r="N215" s="110" t="s">
        <v>635</v>
      </c>
      <c r="O215" s="117">
        <v>42186</v>
      </c>
      <c r="P215" s="114">
        <v>47</v>
      </c>
      <c r="Q215" s="129">
        <v>2</v>
      </c>
      <c r="R215" s="115">
        <f t="shared" si="11"/>
        <v>3.9166666666666665</v>
      </c>
      <c r="S215" s="116">
        <f t="shared" si="12"/>
        <v>7.833333333333333</v>
      </c>
      <c r="T215" s="110" t="s">
        <v>1975</v>
      </c>
      <c r="U215" s="117">
        <v>42262</v>
      </c>
      <c r="V215" s="110"/>
      <c r="W215" s="110"/>
      <c r="X215" s="110" t="s">
        <v>1465</v>
      </c>
      <c r="Y215" s="87"/>
      <c r="Z215">
        <f>IF(ISNA(VLOOKUP(A215,[1]InvPiv!$A:$B,2,FALSE)),0,VLOOKUP(A215,[1]InvPiv!$A:$B,2,FALSE))</f>
        <v>2</v>
      </c>
      <c r="AA215" s="73">
        <f t="shared" si="13"/>
        <v>0</v>
      </c>
      <c r="AB215">
        <f>VLOOKUP(A215,[1]ConPiv!$A:$B,2,FALSE)</f>
        <v>2</v>
      </c>
    </row>
    <row r="216" spans="1:30" x14ac:dyDescent="0.25">
      <c r="A216" s="107">
        <v>21926</v>
      </c>
      <c r="B216" s="108">
        <v>18165</v>
      </c>
      <c r="C216" s="107"/>
      <c r="D216" s="109"/>
      <c r="E216" s="110"/>
      <c r="F216" s="110" t="s">
        <v>1949</v>
      </c>
      <c r="G216" s="110" t="s">
        <v>533</v>
      </c>
      <c r="H216" s="110" t="s">
        <v>72</v>
      </c>
      <c r="I216" s="111" t="s">
        <v>1950</v>
      </c>
      <c r="J216" s="110"/>
      <c r="K216" s="110"/>
      <c r="L216" s="110"/>
      <c r="M216" s="110"/>
      <c r="N216" s="110" t="s">
        <v>25</v>
      </c>
      <c r="O216" s="117">
        <v>42186</v>
      </c>
      <c r="P216" s="114">
        <v>47</v>
      </c>
      <c r="Q216" s="129">
        <v>6</v>
      </c>
      <c r="R216" s="115">
        <f t="shared" si="11"/>
        <v>3.9166666666666665</v>
      </c>
      <c r="S216" s="116">
        <f t="shared" si="12"/>
        <v>23.5</v>
      </c>
      <c r="T216" s="110" t="s">
        <v>1749</v>
      </c>
      <c r="U216" s="117">
        <v>42263</v>
      </c>
      <c r="V216" s="110"/>
      <c r="W216" s="110"/>
      <c r="X216" s="110" t="s">
        <v>29</v>
      </c>
      <c r="Y216" s="87"/>
      <c r="Z216">
        <f>IF(ISNA(VLOOKUP(A216,[1]InvPiv!$A:$B,2,FALSE)),0,VLOOKUP(A216,[1]InvPiv!$A:$B,2,FALSE))</f>
        <v>6</v>
      </c>
      <c r="AA216" s="73">
        <f t="shared" si="13"/>
        <v>0</v>
      </c>
      <c r="AB216">
        <f>VLOOKUP(A216,[1]ConPiv!$A:$B,2,FALSE)</f>
        <v>6</v>
      </c>
    </row>
    <row r="217" spans="1:30" x14ac:dyDescent="0.25">
      <c r="A217" s="107">
        <v>32085</v>
      </c>
      <c r="B217" s="108">
        <v>19374</v>
      </c>
      <c r="C217" s="107"/>
      <c r="D217" s="109"/>
      <c r="E217" s="110"/>
      <c r="F217" s="110" t="s">
        <v>1981</v>
      </c>
      <c r="G217" s="110" t="s">
        <v>606</v>
      </c>
      <c r="H217" s="110" t="s">
        <v>87</v>
      </c>
      <c r="I217" s="111" t="s">
        <v>1982</v>
      </c>
      <c r="J217" s="110"/>
      <c r="K217" s="110"/>
      <c r="L217" s="110"/>
      <c r="M217" s="110"/>
      <c r="N217" s="110" t="s">
        <v>754</v>
      </c>
      <c r="O217" s="117">
        <v>42186</v>
      </c>
      <c r="P217" s="114">
        <v>47</v>
      </c>
      <c r="Q217" s="129">
        <v>2</v>
      </c>
      <c r="R217" s="115">
        <f t="shared" si="11"/>
        <v>3.9166666666666665</v>
      </c>
      <c r="S217" s="116">
        <f t="shared" si="12"/>
        <v>7.833333333333333</v>
      </c>
      <c r="T217" s="110" t="s">
        <v>1980</v>
      </c>
      <c r="U217" s="117">
        <v>42264</v>
      </c>
      <c r="V217" s="110"/>
      <c r="W217" s="110"/>
      <c r="X217" s="110" t="s">
        <v>1465</v>
      </c>
      <c r="Y217" s="87" t="s">
        <v>1987</v>
      </c>
      <c r="Z217">
        <f>IF(ISNA(VLOOKUP(A217,[1]InvPiv!$A:$B,2,FALSE)),0,VLOOKUP(A217,[1]InvPiv!$A:$B,2,FALSE))</f>
        <v>1.75</v>
      </c>
      <c r="AA217" s="73">
        <f t="shared" si="13"/>
        <v>0.25</v>
      </c>
      <c r="AB217">
        <f>VLOOKUP(A217,[1]ConPiv!$A:$B,2,FALSE)</f>
        <v>1.75</v>
      </c>
    </row>
    <row r="218" spans="1:30" x14ac:dyDescent="0.25">
      <c r="A218" s="107">
        <v>9474</v>
      </c>
      <c r="B218" s="108">
        <v>9026</v>
      </c>
      <c r="C218" s="107"/>
      <c r="D218" s="109"/>
      <c r="E218" s="110"/>
      <c r="F218" s="110" t="s">
        <v>1939</v>
      </c>
      <c r="G218" s="110" t="s">
        <v>1940</v>
      </c>
      <c r="H218" s="110" t="s">
        <v>380</v>
      </c>
      <c r="I218" s="111">
        <v>29716</v>
      </c>
      <c r="J218" s="110"/>
      <c r="K218" s="110"/>
      <c r="L218" s="110"/>
      <c r="M218" s="110"/>
      <c r="N218" s="110" t="s">
        <v>25</v>
      </c>
      <c r="O218" s="117">
        <v>42186</v>
      </c>
      <c r="P218" s="114">
        <v>47</v>
      </c>
      <c r="Q218" s="129">
        <v>1</v>
      </c>
      <c r="R218" s="115">
        <f t="shared" si="11"/>
        <v>3.9166666666666665</v>
      </c>
      <c r="S218" s="116">
        <f t="shared" si="12"/>
        <v>3.9166666666666665</v>
      </c>
      <c r="T218" s="110" t="s">
        <v>1745</v>
      </c>
      <c r="U218" s="117">
        <v>42268</v>
      </c>
      <c r="V218" s="110"/>
      <c r="W218" s="110"/>
      <c r="X218" s="110" t="s">
        <v>29</v>
      </c>
      <c r="Y218" s="87"/>
      <c r="Z218">
        <f>IF(ISNA(VLOOKUP(A218,[1]InvPiv!$A:$B,2,FALSE)),0,VLOOKUP(A218,[1]InvPiv!$A:$B,2,FALSE))</f>
        <v>1</v>
      </c>
      <c r="AA218" s="73">
        <f t="shared" si="13"/>
        <v>0</v>
      </c>
      <c r="AB218">
        <f>VLOOKUP(A218,[1]ConPiv!$A:$B,2,FALSE)</f>
        <v>1</v>
      </c>
    </row>
    <row r="219" spans="1:30" x14ac:dyDescent="0.25">
      <c r="A219" s="107">
        <v>19062</v>
      </c>
      <c r="B219" s="108">
        <v>17851</v>
      </c>
      <c r="C219" s="107"/>
      <c r="D219" s="109"/>
      <c r="E219" s="110"/>
      <c r="F219" s="110" t="s">
        <v>1941</v>
      </c>
      <c r="G219" s="110" t="s">
        <v>598</v>
      </c>
      <c r="H219" s="110" t="s">
        <v>59</v>
      </c>
      <c r="I219" s="111" t="s">
        <v>1942</v>
      </c>
      <c r="J219" s="110"/>
      <c r="K219" s="110"/>
      <c r="L219" s="110"/>
      <c r="M219" s="110"/>
      <c r="N219" s="110" t="s">
        <v>25</v>
      </c>
      <c r="O219" s="117">
        <v>42186</v>
      </c>
      <c r="P219" s="128">
        <v>47</v>
      </c>
      <c r="Q219" s="129">
        <v>1</v>
      </c>
      <c r="R219" s="129">
        <f t="shared" si="11"/>
        <v>3.9166666666666665</v>
      </c>
      <c r="S219" s="130">
        <f t="shared" si="12"/>
        <v>3.9166666666666665</v>
      </c>
      <c r="T219" s="110" t="s">
        <v>1967</v>
      </c>
      <c r="U219" s="117">
        <v>42268</v>
      </c>
      <c r="V219" s="110"/>
      <c r="W219" s="110"/>
      <c r="X219" s="110" t="s">
        <v>29</v>
      </c>
      <c r="Y219" s="87"/>
      <c r="Z219">
        <f>IF(ISNA(VLOOKUP(A219,[1]InvPiv!$A:$B,2,FALSE)),0,VLOOKUP(A219,[1]InvPiv!$A:$B,2,FALSE))</f>
        <v>1</v>
      </c>
      <c r="AA219" s="73">
        <f t="shared" si="13"/>
        <v>0</v>
      </c>
      <c r="AB219">
        <f>VLOOKUP(A219,[1]ConPiv!$A:$B,2,FALSE)</f>
        <v>1</v>
      </c>
    </row>
    <row r="220" spans="1:30" x14ac:dyDescent="0.25">
      <c r="A220" s="107">
        <v>31438</v>
      </c>
      <c r="B220" s="108">
        <v>19240</v>
      </c>
      <c r="C220" s="107"/>
      <c r="D220" s="109"/>
      <c r="E220" s="110"/>
      <c r="F220" s="110" t="s">
        <v>1947</v>
      </c>
      <c r="G220" s="110" t="s">
        <v>645</v>
      </c>
      <c r="H220" s="110" t="s">
        <v>124</v>
      </c>
      <c r="I220" s="111" t="s">
        <v>1948</v>
      </c>
      <c r="J220" s="110"/>
      <c r="K220" s="110"/>
      <c r="L220" s="110"/>
      <c r="M220" s="110"/>
      <c r="N220" s="110" t="s">
        <v>25</v>
      </c>
      <c r="O220" s="117">
        <v>42186</v>
      </c>
      <c r="P220" s="114">
        <v>47</v>
      </c>
      <c r="Q220" s="129">
        <v>3</v>
      </c>
      <c r="R220" s="115">
        <f t="shared" si="11"/>
        <v>3.9166666666666665</v>
      </c>
      <c r="S220" s="116">
        <f t="shared" si="12"/>
        <v>11.75</v>
      </c>
      <c r="T220" s="110" t="s">
        <v>1748</v>
      </c>
      <c r="U220" s="117">
        <v>42268</v>
      </c>
      <c r="V220" s="110"/>
      <c r="W220" s="110"/>
      <c r="X220" s="110" t="s">
        <v>29</v>
      </c>
      <c r="Y220" s="87"/>
      <c r="Z220">
        <f>IF(ISNA(VLOOKUP(A220,[1]InvPiv!$A:$B,2,FALSE)),0,VLOOKUP(A220,[1]InvPiv!$A:$B,2,FALSE))</f>
        <v>3</v>
      </c>
      <c r="AA220" s="73">
        <f t="shared" si="13"/>
        <v>0</v>
      </c>
      <c r="AB220">
        <f>VLOOKUP(A220,[1]ConPiv!$A:$B,2,FALSE)</f>
        <v>3</v>
      </c>
    </row>
    <row r="221" spans="1:30" x14ac:dyDescent="0.25">
      <c r="A221" s="107">
        <v>32049</v>
      </c>
      <c r="B221" s="108">
        <v>19403</v>
      </c>
      <c r="C221" s="107"/>
      <c r="D221" s="109"/>
      <c r="E221" s="110"/>
      <c r="F221" s="110" t="s">
        <v>1977</v>
      </c>
      <c r="G221" s="110" t="s">
        <v>681</v>
      </c>
      <c r="H221" s="110" t="s">
        <v>23</v>
      </c>
      <c r="I221" s="111" t="s">
        <v>1978</v>
      </c>
      <c r="J221" s="110"/>
      <c r="K221" s="110"/>
      <c r="L221" s="110"/>
      <c r="M221" s="110"/>
      <c r="N221" s="110" t="s">
        <v>754</v>
      </c>
      <c r="O221" s="117">
        <v>42186</v>
      </c>
      <c r="P221" s="114">
        <v>47</v>
      </c>
      <c r="Q221" s="129">
        <v>85</v>
      </c>
      <c r="R221" s="115">
        <f t="shared" si="11"/>
        <v>3.9166666666666665</v>
      </c>
      <c r="S221" s="116">
        <f t="shared" si="12"/>
        <v>332.91666666666663</v>
      </c>
      <c r="T221" s="110" t="s">
        <v>1979</v>
      </c>
      <c r="U221" s="117">
        <v>42268</v>
      </c>
      <c r="V221" s="110"/>
      <c r="W221" s="110"/>
      <c r="X221" s="110" t="s">
        <v>1465</v>
      </c>
      <c r="Y221" s="87"/>
      <c r="Z221">
        <f>IF(ISNA(VLOOKUP(A221,[1]InvPiv!$A:$B,2,FALSE)),0,VLOOKUP(A221,[1]InvPiv!$A:$B,2,FALSE))</f>
        <v>85.5</v>
      </c>
      <c r="AA221" s="73">
        <f t="shared" si="13"/>
        <v>-0.5</v>
      </c>
      <c r="AB221">
        <f>VLOOKUP(A221,[1]ConPiv!$A:$B,2,FALSE)</f>
        <v>83.5</v>
      </c>
    </row>
    <row r="222" spans="1:30" x14ac:dyDescent="0.25">
      <c r="A222" s="107">
        <v>32458</v>
      </c>
      <c r="B222" s="108">
        <v>19810</v>
      </c>
      <c r="C222" s="107" t="s">
        <v>1621</v>
      </c>
      <c r="D222" s="109"/>
      <c r="E222" s="110"/>
      <c r="F222" s="110" t="s">
        <v>1621</v>
      </c>
      <c r="G222" s="110" t="s">
        <v>194</v>
      </c>
      <c r="H222" s="110" t="s">
        <v>134</v>
      </c>
      <c r="I222" s="111" t="s">
        <v>1665</v>
      </c>
      <c r="J222" s="110"/>
      <c r="K222" s="110"/>
      <c r="L222" s="110"/>
      <c r="M222" s="110"/>
      <c r="N222" s="112" t="s">
        <v>754</v>
      </c>
      <c r="O222" s="113">
        <v>42186</v>
      </c>
      <c r="P222" s="114">
        <v>47</v>
      </c>
      <c r="Q222" s="115">
        <v>5</v>
      </c>
      <c r="R222" s="115">
        <f t="shared" si="11"/>
        <v>3.9166666666666665</v>
      </c>
      <c r="S222" s="116">
        <f t="shared" si="12"/>
        <v>19.583333333333332</v>
      </c>
      <c r="T222" s="112" t="s">
        <v>1643</v>
      </c>
      <c r="U222" s="117">
        <v>42268</v>
      </c>
      <c r="V222" s="110"/>
      <c r="W222" s="110"/>
      <c r="X222" s="110" t="s">
        <v>1465</v>
      </c>
      <c r="Y222" s="87"/>
      <c r="Z222">
        <v>5</v>
      </c>
      <c r="AA222" s="73">
        <f t="shared" si="13"/>
        <v>0</v>
      </c>
      <c r="AB222">
        <f>VLOOKUP(A222,[1]ConPiv!$A:$B,2,FALSE)</f>
        <v>5</v>
      </c>
    </row>
    <row r="223" spans="1:30" x14ac:dyDescent="0.25">
      <c r="A223" s="107">
        <v>32473</v>
      </c>
      <c r="B223" s="108">
        <v>19804</v>
      </c>
      <c r="C223" s="107" t="s">
        <v>1622</v>
      </c>
      <c r="D223" s="109"/>
      <c r="E223" s="110"/>
      <c r="F223" s="110" t="s">
        <v>1622</v>
      </c>
      <c r="G223" s="110" t="s">
        <v>652</v>
      </c>
      <c r="H223" s="110" t="s">
        <v>358</v>
      </c>
      <c r="I223" s="111" t="s">
        <v>1666</v>
      </c>
      <c r="J223" s="110"/>
      <c r="K223" s="110"/>
      <c r="L223" s="110"/>
      <c r="M223" s="110"/>
      <c r="N223" s="112" t="s">
        <v>754</v>
      </c>
      <c r="O223" s="113">
        <v>42186</v>
      </c>
      <c r="P223" s="114">
        <v>47</v>
      </c>
      <c r="Q223" s="115">
        <v>1</v>
      </c>
      <c r="R223" s="115">
        <f t="shared" si="11"/>
        <v>3.9166666666666665</v>
      </c>
      <c r="S223" s="116">
        <f t="shared" si="12"/>
        <v>3.9166666666666665</v>
      </c>
      <c r="T223" s="112" t="s">
        <v>1644</v>
      </c>
      <c r="U223" s="117">
        <v>42268</v>
      </c>
      <c r="V223" s="110"/>
      <c r="W223" s="110"/>
      <c r="X223" s="110" t="s">
        <v>1465</v>
      </c>
      <c r="Y223" s="87"/>
      <c r="Z223">
        <f>IF(ISNA(VLOOKUP(A223,[1]InvPiv!$A:$B,2,FALSE)),0,VLOOKUP(A223,[1]InvPiv!$A:$B,2,FALSE))</f>
        <v>1</v>
      </c>
      <c r="AA223" s="73">
        <f t="shared" si="13"/>
        <v>0</v>
      </c>
      <c r="AB223">
        <f>VLOOKUP(A223,[1]ConPiv!$A:$B,2,FALSE)</f>
        <v>1</v>
      </c>
    </row>
    <row r="224" spans="1:30" x14ac:dyDescent="0.25">
      <c r="A224" s="107">
        <v>14261</v>
      </c>
      <c r="B224" s="108" t="s">
        <v>1935</v>
      </c>
      <c r="C224" s="107"/>
      <c r="D224" s="109"/>
      <c r="E224" s="110"/>
      <c r="F224" s="110" t="s">
        <v>1936</v>
      </c>
      <c r="G224" s="110" t="s">
        <v>745</v>
      </c>
      <c r="H224" s="110" t="s">
        <v>124</v>
      </c>
      <c r="I224" s="111" t="s">
        <v>1937</v>
      </c>
      <c r="J224" s="110"/>
      <c r="K224" s="110"/>
      <c r="L224" s="110"/>
      <c r="M224" s="110"/>
      <c r="N224" s="110" t="s">
        <v>25</v>
      </c>
      <c r="O224" s="117">
        <v>42186</v>
      </c>
      <c r="P224" s="114">
        <v>47</v>
      </c>
      <c r="Q224" s="129">
        <v>2</v>
      </c>
      <c r="R224" s="115">
        <f t="shared" si="11"/>
        <v>3.9166666666666665</v>
      </c>
      <c r="S224" s="116">
        <f t="shared" si="12"/>
        <v>7.833333333333333</v>
      </c>
      <c r="T224" s="110" t="s">
        <v>1744</v>
      </c>
      <c r="U224" s="117">
        <v>42269</v>
      </c>
      <c r="V224" s="110"/>
      <c r="W224" s="110"/>
      <c r="X224" s="110" t="s">
        <v>29</v>
      </c>
      <c r="Y224" s="87"/>
      <c r="Z224">
        <f>IF(ISNA(VLOOKUP(A224,[1]InvPiv!$A:$B,2,FALSE)),0,VLOOKUP(A224,[1]InvPiv!$A:$B,2,FALSE))</f>
        <v>2</v>
      </c>
      <c r="AA224" s="73">
        <f t="shared" si="13"/>
        <v>0</v>
      </c>
      <c r="AB224">
        <f>VLOOKUP(A224,[1]ConPiv!$A:$B,2,FALSE)</f>
        <v>2</v>
      </c>
    </row>
    <row r="225" spans="1:30" x14ac:dyDescent="0.25">
      <c r="A225" s="107">
        <v>14767</v>
      </c>
      <c r="B225" s="108">
        <v>10932</v>
      </c>
      <c r="C225" s="107"/>
      <c r="D225" s="109"/>
      <c r="E225" s="110"/>
      <c r="F225" s="110" t="s">
        <v>1932</v>
      </c>
      <c r="G225" s="110" t="s">
        <v>1933</v>
      </c>
      <c r="H225" s="110" t="s">
        <v>79</v>
      </c>
      <c r="I225" s="111" t="s">
        <v>1934</v>
      </c>
      <c r="J225" s="110"/>
      <c r="K225" s="110"/>
      <c r="L225" s="110"/>
      <c r="M225" s="110"/>
      <c r="N225" s="110" t="s">
        <v>25</v>
      </c>
      <c r="O225" s="117">
        <v>42186</v>
      </c>
      <c r="P225" s="114">
        <v>47</v>
      </c>
      <c r="Q225" s="129">
        <v>1</v>
      </c>
      <c r="R225" s="115">
        <f t="shared" si="11"/>
        <v>3.9166666666666665</v>
      </c>
      <c r="S225" s="116">
        <f t="shared" si="12"/>
        <v>3.9166666666666665</v>
      </c>
      <c r="T225" s="110" t="s">
        <v>1743</v>
      </c>
      <c r="U225" s="117">
        <v>42269</v>
      </c>
      <c r="V225" s="110"/>
      <c r="W225" s="110"/>
      <c r="X225" s="110" t="s">
        <v>29</v>
      </c>
      <c r="Y225" s="87"/>
      <c r="Z225">
        <f>IF(ISNA(VLOOKUP(A225,[1]InvPiv!$A:$B,2,FALSE)),0,VLOOKUP(A225,[1]InvPiv!$A:$B,2,FALSE))</f>
        <v>1</v>
      </c>
      <c r="AA225" s="73">
        <f t="shared" si="13"/>
        <v>0</v>
      </c>
      <c r="AB225">
        <f>VLOOKUP(A225,[1]ConPiv!$A:$B,2,FALSE)</f>
        <v>1</v>
      </c>
    </row>
    <row r="226" spans="1:30" x14ac:dyDescent="0.25">
      <c r="A226" s="107">
        <v>20797</v>
      </c>
      <c r="B226" s="108">
        <v>18045</v>
      </c>
      <c r="C226" s="107"/>
      <c r="D226" s="109"/>
      <c r="E226" s="110"/>
      <c r="F226" s="110" t="s">
        <v>1929</v>
      </c>
      <c r="G226" s="110" t="s">
        <v>1930</v>
      </c>
      <c r="H226" s="110" t="s">
        <v>83</v>
      </c>
      <c r="I226" s="111" t="s">
        <v>1931</v>
      </c>
      <c r="J226" s="110"/>
      <c r="K226" s="110"/>
      <c r="L226" s="110"/>
      <c r="M226" s="110"/>
      <c r="N226" s="110" t="s">
        <v>25</v>
      </c>
      <c r="O226" s="117">
        <v>42186</v>
      </c>
      <c r="P226" s="114">
        <v>47</v>
      </c>
      <c r="Q226" s="129">
        <v>1</v>
      </c>
      <c r="R226" s="115">
        <f t="shared" si="11"/>
        <v>3.9166666666666665</v>
      </c>
      <c r="S226" s="116">
        <f t="shared" si="12"/>
        <v>3.9166666666666665</v>
      </c>
      <c r="T226" s="110" t="s">
        <v>1742</v>
      </c>
      <c r="U226" s="117">
        <v>42269</v>
      </c>
      <c r="V226" s="110"/>
      <c r="W226" s="110"/>
      <c r="X226" s="110" t="s">
        <v>29</v>
      </c>
      <c r="Y226" s="87"/>
      <c r="Z226">
        <f>IF(ISNA(VLOOKUP(A226,[1]InvPiv!$A:$B,2,FALSE)),0,VLOOKUP(A226,[1]InvPiv!$A:$B,2,FALSE))</f>
        <v>1</v>
      </c>
      <c r="AA226" s="73">
        <f t="shared" si="13"/>
        <v>0</v>
      </c>
      <c r="AB226">
        <f>VLOOKUP(A226,[1]ConPiv!$A:$B,2,FALSE)</f>
        <v>1</v>
      </c>
    </row>
    <row r="227" spans="1:30" x14ac:dyDescent="0.25">
      <c r="A227" s="107">
        <v>14893</v>
      </c>
      <c r="B227" s="108">
        <v>11083</v>
      </c>
      <c r="C227" s="107"/>
      <c r="D227" s="109"/>
      <c r="E227" s="110"/>
      <c r="F227" s="110" t="s">
        <v>1919</v>
      </c>
      <c r="G227" s="110" t="s">
        <v>1920</v>
      </c>
      <c r="H227" s="110" t="s">
        <v>124</v>
      </c>
      <c r="I227" s="111">
        <v>76548</v>
      </c>
      <c r="J227" s="110"/>
      <c r="K227" s="110"/>
      <c r="L227" s="110"/>
      <c r="M227" s="110"/>
      <c r="N227" s="110" t="s">
        <v>25</v>
      </c>
      <c r="O227" s="117">
        <v>42186</v>
      </c>
      <c r="P227" s="114">
        <v>47</v>
      </c>
      <c r="Q227" s="129">
        <v>3</v>
      </c>
      <c r="R227" s="115">
        <f t="shared" si="11"/>
        <v>3.9166666666666665</v>
      </c>
      <c r="S227" s="116">
        <f t="shared" si="12"/>
        <v>11.75</v>
      </c>
      <c r="T227" s="110" t="s">
        <v>1738</v>
      </c>
      <c r="U227" s="117">
        <v>42270</v>
      </c>
      <c r="V227" s="110"/>
      <c r="W227" s="110"/>
      <c r="X227" s="110" t="s">
        <v>29</v>
      </c>
      <c r="Y227" s="87"/>
      <c r="Z227">
        <f>IF(ISNA(VLOOKUP(A227,[1]InvPiv!$A:$B,2,FALSE)),0,VLOOKUP(A227,[1]InvPiv!$A:$B,2,FALSE))</f>
        <v>3</v>
      </c>
      <c r="AA227" s="73">
        <f t="shared" si="13"/>
        <v>0</v>
      </c>
      <c r="AB227">
        <f>VLOOKUP(A227,[1]ConPiv!$A:$B,2,FALSE)</f>
        <v>3</v>
      </c>
    </row>
    <row r="228" spans="1:30" x14ac:dyDescent="0.25">
      <c r="A228" s="107">
        <v>19125</v>
      </c>
      <c r="B228" s="108">
        <v>17853</v>
      </c>
      <c r="C228" s="107"/>
      <c r="D228" s="109"/>
      <c r="E228" s="110"/>
      <c r="F228" s="110" t="s">
        <v>1924</v>
      </c>
      <c r="G228" s="110" t="s">
        <v>1925</v>
      </c>
      <c r="H228" s="110" t="s">
        <v>87</v>
      </c>
      <c r="I228" s="111" t="s">
        <v>1926</v>
      </c>
      <c r="J228" s="110"/>
      <c r="K228" s="110"/>
      <c r="L228" s="110"/>
      <c r="M228" s="110"/>
      <c r="N228" s="110" t="s">
        <v>25</v>
      </c>
      <c r="O228" s="117">
        <v>42186</v>
      </c>
      <c r="P228" s="114">
        <v>47</v>
      </c>
      <c r="Q228" s="129">
        <v>3</v>
      </c>
      <c r="R228" s="115">
        <f t="shared" si="11"/>
        <v>3.9166666666666665</v>
      </c>
      <c r="S228" s="116">
        <f t="shared" si="12"/>
        <v>11.75</v>
      </c>
      <c r="T228" s="110" t="s">
        <v>1740</v>
      </c>
      <c r="U228" s="117">
        <v>42270</v>
      </c>
      <c r="V228" s="110"/>
      <c r="W228" s="110"/>
      <c r="X228" s="110" t="s">
        <v>29</v>
      </c>
      <c r="Y228" s="87"/>
      <c r="Z228">
        <f>IF(ISNA(VLOOKUP(A228,[1]InvPiv!$A:$B,2,FALSE)),0,VLOOKUP(A228,[1]InvPiv!$A:$B,2,FALSE))</f>
        <v>3</v>
      </c>
      <c r="AA228" s="73">
        <f t="shared" si="13"/>
        <v>0</v>
      </c>
      <c r="AB228">
        <f>VLOOKUP(A228,[1]ConPiv!$A:$B,2,FALSE)</f>
        <v>3</v>
      </c>
    </row>
    <row r="229" spans="1:30" x14ac:dyDescent="0.25">
      <c r="A229" s="107">
        <v>23814</v>
      </c>
      <c r="B229" s="108">
        <v>14399</v>
      </c>
      <c r="C229" s="107"/>
      <c r="D229" s="109"/>
      <c r="E229" s="110"/>
      <c r="F229" s="110" t="s">
        <v>1921</v>
      </c>
      <c r="G229" s="110" t="s">
        <v>1922</v>
      </c>
      <c r="H229" s="110" t="s">
        <v>379</v>
      </c>
      <c r="I229" s="111" t="s">
        <v>1923</v>
      </c>
      <c r="J229" s="110"/>
      <c r="K229" s="110"/>
      <c r="L229" s="110"/>
      <c r="M229" s="110"/>
      <c r="N229" s="110" t="s">
        <v>25</v>
      </c>
      <c r="O229" s="117">
        <v>42186</v>
      </c>
      <c r="P229" s="114">
        <v>47</v>
      </c>
      <c r="Q229" s="129">
        <v>1</v>
      </c>
      <c r="R229" s="115">
        <f t="shared" si="11"/>
        <v>3.9166666666666665</v>
      </c>
      <c r="S229" s="116">
        <f t="shared" si="12"/>
        <v>3.9166666666666665</v>
      </c>
      <c r="T229" s="110" t="s">
        <v>1739</v>
      </c>
      <c r="U229" s="117">
        <v>42270</v>
      </c>
      <c r="V229" s="110"/>
      <c r="W229" s="110"/>
      <c r="X229" s="110" t="s">
        <v>29</v>
      </c>
      <c r="Y229" s="87"/>
      <c r="Z229">
        <f>IF(ISNA(VLOOKUP(A229,[1]InvPiv!$A:$B,2,FALSE)),0,VLOOKUP(A229,[1]InvPiv!$A:$B,2,FALSE))</f>
        <v>1</v>
      </c>
      <c r="AA229" s="73">
        <f t="shared" si="13"/>
        <v>0</v>
      </c>
      <c r="AB229">
        <f>VLOOKUP(A229,[1]ConPiv!$A:$B,2,FALSE)</f>
        <v>1</v>
      </c>
    </row>
    <row r="230" spans="1:30" x14ac:dyDescent="0.25">
      <c r="A230" s="107">
        <v>26216</v>
      </c>
      <c r="B230" s="108">
        <v>15357</v>
      </c>
      <c r="C230" s="107"/>
      <c r="D230" s="109"/>
      <c r="E230" s="110"/>
      <c r="F230" s="110" t="s">
        <v>1927</v>
      </c>
      <c r="G230" s="110" t="s">
        <v>680</v>
      </c>
      <c r="H230" s="110" t="s">
        <v>110</v>
      </c>
      <c r="I230" s="111" t="s">
        <v>1928</v>
      </c>
      <c r="J230" s="110"/>
      <c r="K230" s="110"/>
      <c r="L230" s="110"/>
      <c r="M230" s="110"/>
      <c r="N230" s="110" t="s">
        <v>25</v>
      </c>
      <c r="O230" s="117">
        <v>42186</v>
      </c>
      <c r="P230" s="114">
        <v>47</v>
      </c>
      <c r="Q230" s="129">
        <v>1</v>
      </c>
      <c r="R230" s="115">
        <f t="shared" si="11"/>
        <v>3.9166666666666665</v>
      </c>
      <c r="S230" s="116">
        <f t="shared" si="12"/>
        <v>3.9166666666666665</v>
      </c>
      <c r="T230" s="110" t="s">
        <v>1741</v>
      </c>
      <c r="U230" s="117">
        <v>42270</v>
      </c>
      <c r="V230" s="110"/>
      <c r="W230" s="110"/>
      <c r="X230" s="110" t="s">
        <v>29</v>
      </c>
      <c r="Y230" s="87"/>
      <c r="Z230">
        <f>IF(ISNA(VLOOKUP(A230,[1]InvPiv!$A:$B,2,FALSE)),0,VLOOKUP(A230,[1]InvPiv!$A:$B,2,FALSE))</f>
        <v>1</v>
      </c>
      <c r="AA230" s="73">
        <f t="shared" si="13"/>
        <v>0</v>
      </c>
      <c r="AB230">
        <f>VLOOKUP(A230,[1]ConPiv!$A:$B,2,FALSE)</f>
        <v>1</v>
      </c>
    </row>
    <row r="231" spans="1:30" x14ac:dyDescent="0.25">
      <c r="A231" s="107">
        <v>178</v>
      </c>
      <c r="B231" s="108">
        <v>49</v>
      </c>
      <c r="C231" s="107"/>
      <c r="D231" s="109"/>
      <c r="E231" s="110"/>
      <c r="F231" s="110" t="s">
        <v>1911</v>
      </c>
      <c r="G231" s="110" t="s">
        <v>1265</v>
      </c>
      <c r="H231" s="110" t="s">
        <v>91</v>
      </c>
      <c r="I231" s="111" t="s">
        <v>1910</v>
      </c>
      <c r="J231" s="110"/>
      <c r="K231" s="110"/>
      <c r="L231" s="110"/>
      <c r="M231" s="110"/>
      <c r="N231" s="110" t="s">
        <v>25</v>
      </c>
      <c r="O231" s="117">
        <v>42186</v>
      </c>
      <c r="P231" s="114">
        <v>47</v>
      </c>
      <c r="Q231" s="129">
        <v>1</v>
      </c>
      <c r="R231" s="115">
        <f t="shared" si="11"/>
        <v>3.9166666666666665</v>
      </c>
      <c r="S231" s="116">
        <f t="shared" si="12"/>
        <v>3.9166666666666665</v>
      </c>
      <c r="T231" s="110" t="s">
        <v>1733</v>
      </c>
      <c r="U231" s="117">
        <v>42271</v>
      </c>
      <c r="V231" s="110"/>
      <c r="W231" s="110"/>
      <c r="X231" s="110" t="s">
        <v>29</v>
      </c>
      <c r="Y231" s="87"/>
      <c r="Z231">
        <f>IF(ISNA(VLOOKUP(A231,[1]InvPiv!$A:$B,2,FALSE)),0,VLOOKUP(A231,[1]InvPiv!$A:$B,2,FALSE))</f>
        <v>1</v>
      </c>
      <c r="AA231" s="73">
        <f t="shared" si="13"/>
        <v>0</v>
      </c>
      <c r="AB231">
        <f>VLOOKUP(A231,[1]ConPiv!$A:$B,2,FALSE)</f>
        <v>1</v>
      </c>
    </row>
    <row r="232" spans="1:30" x14ac:dyDescent="0.25">
      <c r="A232" s="107">
        <v>1568</v>
      </c>
      <c r="B232" s="108">
        <v>12210</v>
      </c>
      <c r="C232" s="107"/>
      <c r="D232" s="109"/>
      <c r="E232" s="110"/>
      <c r="F232" s="110" t="s">
        <v>1893</v>
      </c>
      <c r="G232" s="110" t="s">
        <v>194</v>
      </c>
      <c r="H232" s="110" t="s">
        <v>134</v>
      </c>
      <c r="I232" s="111">
        <v>37087</v>
      </c>
      <c r="J232" s="110"/>
      <c r="K232" s="110"/>
      <c r="L232" s="110"/>
      <c r="M232" s="110"/>
      <c r="N232" s="110" t="s">
        <v>25</v>
      </c>
      <c r="O232" s="117">
        <v>42186</v>
      </c>
      <c r="P232" s="128">
        <v>47</v>
      </c>
      <c r="Q232" s="129">
        <v>6</v>
      </c>
      <c r="R232" s="129">
        <f t="shared" si="11"/>
        <v>3.9166666666666665</v>
      </c>
      <c r="S232" s="130">
        <f t="shared" si="12"/>
        <v>23.5</v>
      </c>
      <c r="T232" s="110" t="s">
        <v>10269</v>
      </c>
      <c r="U232" s="117">
        <v>42271</v>
      </c>
      <c r="V232" s="110"/>
      <c r="W232" s="110"/>
      <c r="X232" s="110" t="s">
        <v>29</v>
      </c>
      <c r="Y232" s="87" t="s">
        <v>10268</v>
      </c>
      <c r="Z232">
        <f>IF(ISNA(VLOOKUP(A232,[1]InvPiv!$A:$B,2,FALSE)),0,VLOOKUP(A232,[1]InvPiv!$A:$B,2,FALSE))</f>
        <v>6</v>
      </c>
      <c r="AA232" s="73">
        <f t="shared" si="13"/>
        <v>0</v>
      </c>
      <c r="AB232">
        <f>VLOOKUP(A232,[1]ConPiv!$A:$B,2,FALSE)</f>
        <v>6</v>
      </c>
    </row>
    <row r="233" spans="1:30" x14ac:dyDescent="0.25">
      <c r="A233" s="107">
        <v>8283</v>
      </c>
      <c r="B233" s="108">
        <v>8114</v>
      </c>
      <c r="C233" s="107"/>
      <c r="D233" s="109"/>
      <c r="E233" s="110"/>
      <c r="F233" s="110" t="s">
        <v>1898</v>
      </c>
      <c r="G233" s="110" t="s">
        <v>1899</v>
      </c>
      <c r="H233" s="110" t="s">
        <v>134</v>
      </c>
      <c r="I233" s="111" t="s">
        <v>1900</v>
      </c>
      <c r="J233" s="110"/>
      <c r="K233" s="110"/>
      <c r="L233" s="110"/>
      <c r="M233" s="110"/>
      <c r="N233" s="110" t="s">
        <v>25</v>
      </c>
      <c r="O233" s="117">
        <v>42186</v>
      </c>
      <c r="P233" s="114">
        <v>47</v>
      </c>
      <c r="Q233" s="129">
        <v>4</v>
      </c>
      <c r="R233" s="115">
        <f t="shared" si="11"/>
        <v>3.9166666666666665</v>
      </c>
      <c r="S233" s="116">
        <f t="shared" si="12"/>
        <v>15.666666666666666</v>
      </c>
      <c r="T233" s="110" t="s">
        <v>1727</v>
      </c>
      <c r="U233" s="117">
        <v>42271</v>
      </c>
      <c r="V233" s="110"/>
      <c r="W233" s="110"/>
      <c r="X233" s="110" t="s">
        <v>29</v>
      </c>
      <c r="Y233" s="87"/>
      <c r="Z233">
        <f>IF(ISNA(VLOOKUP(A233,[1]InvPiv!$A:$B,2,FALSE)),0,VLOOKUP(A233,[1]InvPiv!$A:$B,2,FALSE))</f>
        <v>4</v>
      </c>
      <c r="AA233" s="73">
        <f t="shared" si="13"/>
        <v>0</v>
      </c>
      <c r="AB233">
        <f>VLOOKUP(A233,[1]ConPiv!$A:$B,2,FALSE)</f>
        <v>4</v>
      </c>
    </row>
    <row r="234" spans="1:30" ht="13" x14ac:dyDescent="0.3">
      <c r="A234" s="152">
        <v>11273</v>
      </c>
      <c r="B234" s="160">
        <v>17128</v>
      </c>
      <c r="C234" s="152"/>
      <c r="D234" s="153"/>
      <c r="E234" s="154"/>
      <c r="F234" s="154" t="s">
        <v>1915</v>
      </c>
      <c r="G234" s="154" t="s">
        <v>657</v>
      </c>
      <c r="H234" s="154" t="s">
        <v>79</v>
      </c>
      <c r="I234" s="155" t="s">
        <v>1916</v>
      </c>
      <c r="J234" s="154"/>
      <c r="K234" s="154"/>
      <c r="L234" s="154"/>
      <c r="M234" s="154"/>
      <c r="N234" s="154" t="s">
        <v>25</v>
      </c>
      <c r="O234" s="156">
        <v>42186</v>
      </c>
      <c r="P234" s="157">
        <v>47</v>
      </c>
      <c r="Q234" s="158">
        <v>0</v>
      </c>
      <c r="R234" s="158">
        <f t="shared" si="11"/>
        <v>3.9166666666666665</v>
      </c>
      <c r="S234" s="159">
        <f t="shared" si="12"/>
        <v>0</v>
      </c>
      <c r="T234" s="154" t="s">
        <v>1736</v>
      </c>
      <c r="U234" s="156">
        <v>42271</v>
      </c>
      <c r="V234" s="154"/>
      <c r="W234" s="154"/>
      <c r="X234" s="154" t="s">
        <v>29</v>
      </c>
      <c r="Y234" s="88" t="s">
        <v>9838</v>
      </c>
      <c r="Z234">
        <f>IF(ISNA(VLOOKUP(A234,[1]InvPiv!$A:$B,2,FALSE)),0,VLOOKUP(A234,[1]InvPiv!$A:$B,2,FALSE))</f>
        <v>0</v>
      </c>
      <c r="AA234" s="73">
        <f t="shared" si="13"/>
        <v>0</v>
      </c>
      <c r="AB234" t="s">
        <v>354</v>
      </c>
      <c r="AC234" t="s">
        <v>4681</v>
      </c>
      <c r="AD234" s="204">
        <v>43131</v>
      </c>
    </row>
    <row r="235" spans="1:30" x14ac:dyDescent="0.25">
      <c r="A235" s="107">
        <v>11582</v>
      </c>
      <c r="B235" s="108">
        <v>9653</v>
      </c>
      <c r="C235" s="107"/>
      <c r="D235" s="109"/>
      <c r="E235" s="110"/>
      <c r="F235" s="110" t="s">
        <v>1913</v>
      </c>
      <c r="G235" s="110" t="s">
        <v>657</v>
      </c>
      <c r="H235" s="110" t="s">
        <v>79</v>
      </c>
      <c r="I235" s="111" t="s">
        <v>1914</v>
      </c>
      <c r="J235" s="110"/>
      <c r="K235" s="110"/>
      <c r="L235" s="110"/>
      <c r="M235" s="110"/>
      <c r="N235" s="110" t="s">
        <v>25</v>
      </c>
      <c r="O235" s="117">
        <v>42186</v>
      </c>
      <c r="P235" s="114">
        <v>47</v>
      </c>
      <c r="Q235" s="129">
        <v>1</v>
      </c>
      <c r="R235" s="115">
        <f t="shared" si="11"/>
        <v>3.9166666666666665</v>
      </c>
      <c r="S235" s="116">
        <f t="shared" si="12"/>
        <v>3.9166666666666665</v>
      </c>
      <c r="T235" s="110" t="s">
        <v>1735</v>
      </c>
      <c r="U235" s="117">
        <v>42271</v>
      </c>
      <c r="V235" s="110"/>
      <c r="W235" s="110"/>
      <c r="X235" s="110" t="s">
        <v>29</v>
      </c>
      <c r="Y235" s="87"/>
      <c r="Z235">
        <f>IF(ISNA(VLOOKUP(A235,[1]InvPiv!$A:$B,2,FALSE)),0,VLOOKUP(A235,[1]InvPiv!$A:$B,2,FALSE))</f>
        <v>1</v>
      </c>
      <c r="AA235" s="73">
        <f t="shared" si="13"/>
        <v>0</v>
      </c>
      <c r="AB235">
        <f>VLOOKUP(A235,[1]ConPiv!$A:$B,2,FALSE)</f>
        <v>1</v>
      </c>
    </row>
    <row r="236" spans="1:30" x14ac:dyDescent="0.25">
      <c r="A236" s="107">
        <v>22366</v>
      </c>
      <c r="B236" s="108">
        <v>13592</v>
      </c>
      <c r="C236" s="107"/>
      <c r="D236" s="109"/>
      <c r="E236" s="110"/>
      <c r="F236" s="110" t="s">
        <v>1895</v>
      </c>
      <c r="G236" s="110" t="s">
        <v>1896</v>
      </c>
      <c r="H236" s="110" t="s">
        <v>616</v>
      </c>
      <c r="I236" s="111" t="s">
        <v>1897</v>
      </c>
      <c r="J236" s="110"/>
      <c r="K236" s="110"/>
      <c r="L236" s="110"/>
      <c r="M236" s="110"/>
      <c r="N236" s="110" t="s">
        <v>25</v>
      </c>
      <c r="O236" s="117">
        <v>42186</v>
      </c>
      <c r="P236" s="114">
        <v>47</v>
      </c>
      <c r="Q236" s="129">
        <v>1</v>
      </c>
      <c r="R236" s="115">
        <f t="shared" si="11"/>
        <v>3.9166666666666665</v>
      </c>
      <c r="S236" s="116">
        <f t="shared" si="12"/>
        <v>3.9166666666666665</v>
      </c>
      <c r="T236" s="110" t="s">
        <v>1726</v>
      </c>
      <c r="U236" s="117">
        <v>42271</v>
      </c>
      <c r="V236" s="110"/>
      <c r="W236" s="110"/>
      <c r="X236" s="110" t="s">
        <v>29</v>
      </c>
      <c r="Y236" s="87"/>
      <c r="Z236">
        <f>IF(ISNA(VLOOKUP(A236,[1]InvPiv!$A:$B,2,FALSE)),0,VLOOKUP(A236,[1]InvPiv!$A:$B,2,FALSE))</f>
        <v>1</v>
      </c>
      <c r="AA236" s="73">
        <f t="shared" si="13"/>
        <v>0</v>
      </c>
      <c r="AB236">
        <f>VLOOKUP(A236,[1]ConPiv!$A:$B,2,FALSE)</f>
        <v>1</v>
      </c>
    </row>
    <row r="237" spans="1:30" x14ac:dyDescent="0.25">
      <c r="A237" s="107">
        <v>23374</v>
      </c>
      <c r="B237" s="108">
        <v>14163</v>
      </c>
      <c r="C237" s="107"/>
      <c r="D237" s="109"/>
      <c r="E237" s="110"/>
      <c r="F237" s="110" t="s">
        <v>1909</v>
      </c>
      <c r="G237" s="110" t="s">
        <v>344</v>
      </c>
      <c r="H237" s="110" t="s">
        <v>198</v>
      </c>
      <c r="I237" s="111">
        <v>21157</v>
      </c>
      <c r="J237" s="110"/>
      <c r="K237" s="110"/>
      <c r="L237" s="110"/>
      <c r="M237" s="110"/>
      <c r="N237" s="110" t="s">
        <v>25</v>
      </c>
      <c r="O237" s="117">
        <v>42186</v>
      </c>
      <c r="P237" s="114">
        <v>47</v>
      </c>
      <c r="Q237" s="129">
        <v>1</v>
      </c>
      <c r="R237" s="115">
        <f t="shared" si="11"/>
        <v>3.9166666666666665</v>
      </c>
      <c r="S237" s="116">
        <f t="shared" si="12"/>
        <v>3.9166666666666665</v>
      </c>
      <c r="T237" s="110" t="s">
        <v>1732</v>
      </c>
      <c r="U237" s="117">
        <v>42271</v>
      </c>
      <c r="V237" s="110"/>
      <c r="W237" s="110"/>
      <c r="X237" s="110" t="s">
        <v>29</v>
      </c>
      <c r="Y237" s="87"/>
      <c r="Z237">
        <f>IF(ISNA(VLOOKUP(A237,[1]InvPiv!$A:$B,2,FALSE)),0,VLOOKUP(A237,[1]InvPiv!$A:$B,2,FALSE))</f>
        <v>1</v>
      </c>
      <c r="AA237" s="73">
        <f t="shared" si="13"/>
        <v>0</v>
      </c>
      <c r="AB237">
        <f>VLOOKUP(A237,[1]ConPiv!$A:$B,2,FALSE)</f>
        <v>1</v>
      </c>
    </row>
    <row r="238" spans="1:30" x14ac:dyDescent="0.25">
      <c r="A238" s="107">
        <v>23748</v>
      </c>
      <c r="B238" s="108">
        <v>14102</v>
      </c>
      <c r="C238" s="107"/>
      <c r="D238" s="109"/>
      <c r="E238" s="110"/>
      <c r="F238" s="110" t="s">
        <v>1901</v>
      </c>
      <c r="G238" s="110" t="s">
        <v>1902</v>
      </c>
      <c r="H238" s="110" t="s">
        <v>124</v>
      </c>
      <c r="I238" s="111" t="s">
        <v>1903</v>
      </c>
      <c r="J238" s="110"/>
      <c r="K238" s="110"/>
      <c r="L238" s="110"/>
      <c r="M238" s="110"/>
      <c r="N238" s="110" t="s">
        <v>25</v>
      </c>
      <c r="O238" s="117">
        <v>42186</v>
      </c>
      <c r="P238" s="114">
        <v>47</v>
      </c>
      <c r="Q238" s="129">
        <v>1</v>
      </c>
      <c r="R238" s="115">
        <f t="shared" si="11"/>
        <v>3.9166666666666665</v>
      </c>
      <c r="S238" s="116">
        <f t="shared" si="12"/>
        <v>3.9166666666666665</v>
      </c>
      <c r="T238" s="110" t="s">
        <v>1729</v>
      </c>
      <c r="U238" s="117">
        <v>42271</v>
      </c>
      <c r="V238" s="110"/>
      <c r="W238" s="110"/>
      <c r="X238" s="110" t="s">
        <v>29</v>
      </c>
      <c r="Y238" s="87"/>
      <c r="Z238">
        <f>IF(ISNA(VLOOKUP(A238,[1]InvPiv!$A:$B,2,FALSE)),0,VLOOKUP(A238,[1]InvPiv!$A:$B,2,FALSE))</f>
        <v>1</v>
      </c>
      <c r="AA238" s="73">
        <f t="shared" si="13"/>
        <v>0</v>
      </c>
      <c r="AB238">
        <f>VLOOKUP(A238,[1]ConPiv!$A:$B,2,FALSE)</f>
        <v>1</v>
      </c>
    </row>
    <row r="239" spans="1:30" x14ac:dyDescent="0.25">
      <c r="A239" s="107">
        <v>7459</v>
      </c>
      <c r="B239" s="108">
        <v>11566</v>
      </c>
      <c r="C239" s="107"/>
      <c r="D239" s="109"/>
      <c r="E239" s="110"/>
      <c r="F239" s="110" t="s">
        <v>1890</v>
      </c>
      <c r="G239" s="110" t="s">
        <v>1891</v>
      </c>
      <c r="H239" s="110" t="s">
        <v>357</v>
      </c>
      <c r="I239" s="111" t="s">
        <v>1892</v>
      </c>
      <c r="J239" s="110"/>
      <c r="K239" s="110"/>
      <c r="L239" s="110"/>
      <c r="M239" s="110"/>
      <c r="N239" s="110" t="s">
        <v>25</v>
      </c>
      <c r="O239" s="117">
        <v>42186</v>
      </c>
      <c r="P239" s="114">
        <v>47</v>
      </c>
      <c r="Q239" s="129">
        <v>3</v>
      </c>
      <c r="R239" s="115">
        <f t="shared" si="11"/>
        <v>3.9166666666666665</v>
      </c>
      <c r="S239" s="116">
        <f t="shared" si="12"/>
        <v>11.75</v>
      </c>
      <c r="T239" s="110" t="s">
        <v>1725</v>
      </c>
      <c r="U239" s="117">
        <v>42272</v>
      </c>
      <c r="V239" s="110"/>
      <c r="W239" s="110"/>
      <c r="X239" s="110" t="s">
        <v>29</v>
      </c>
      <c r="Y239" s="87"/>
      <c r="Z239">
        <f>IF(ISNA(VLOOKUP(A239,[1]InvPiv!$A:$B,2,FALSE)),0,VLOOKUP(A239,[1]InvPiv!$A:$B,2,FALSE))</f>
        <v>3</v>
      </c>
      <c r="AA239" s="73">
        <f t="shared" si="13"/>
        <v>0</v>
      </c>
      <c r="AB239">
        <f>VLOOKUP(A239,[1]ConPiv!$A:$B,2,FALSE)</f>
        <v>3</v>
      </c>
    </row>
    <row r="240" spans="1:30" x14ac:dyDescent="0.25">
      <c r="A240" s="107">
        <v>18940</v>
      </c>
      <c r="B240" s="108">
        <v>12456</v>
      </c>
      <c r="C240" s="107"/>
      <c r="D240" s="109"/>
      <c r="E240" s="110"/>
      <c r="F240" s="110" t="s">
        <v>1884</v>
      </c>
      <c r="G240" s="110" t="s">
        <v>613</v>
      </c>
      <c r="H240" s="110" t="s">
        <v>198</v>
      </c>
      <c r="I240" s="111" t="s">
        <v>1885</v>
      </c>
      <c r="J240" s="110"/>
      <c r="K240" s="110"/>
      <c r="L240" s="110"/>
      <c r="M240" s="110"/>
      <c r="N240" s="110" t="s">
        <v>25</v>
      </c>
      <c r="O240" s="117">
        <v>42186</v>
      </c>
      <c r="P240" s="114">
        <v>47</v>
      </c>
      <c r="Q240" s="129">
        <v>2</v>
      </c>
      <c r="R240" s="115">
        <f t="shared" si="11"/>
        <v>3.9166666666666665</v>
      </c>
      <c r="S240" s="116">
        <f t="shared" si="12"/>
        <v>7.833333333333333</v>
      </c>
      <c r="T240" s="110" t="s">
        <v>1722</v>
      </c>
      <c r="U240" s="117">
        <v>42272</v>
      </c>
      <c r="V240" s="110"/>
      <c r="W240" s="110"/>
      <c r="X240" s="110" t="s">
        <v>29</v>
      </c>
      <c r="Y240" s="87" t="s">
        <v>1490</v>
      </c>
      <c r="Z240">
        <f>IF(ISNA(VLOOKUP(A240,[1]InvPiv!$A:$B,2,FALSE)),0,VLOOKUP(A240,[1]InvPiv!$A:$B,2,FALSE))</f>
        <v>2</v>
      </c>
      <c r="AA240" s="73">
        <f t="shared" si="13"/>
        <v>0</v>
      </c>
      <c r="AB240">
        <f>VLOOKUP(A240,[1]ConPiv!$A:$B,2,FALSE)</f>
        <v>2</v>
      </c>
    </row>
    <row r="241" spans="1:28" x14ac:dyDescent="0.25">
      <c r="A241" s="107">
        <v>19737</v>
      </c>
      <c r="B241" s="108">
        <v>17953</v>
      </c>
      <c r="C241" s="107"/>
      <c r="D241" s="109"/>
      <c r="E241" s="110"/>
      <c r="F241" s="110" t="s">
        <v>1875</v>
      </c>
      <c r="G241" s="110" t="s">
        <v>703</v>
      </c>
      <c r="H241" s="110" t="s">
        <v>124</v>
      </c>
      <c r="I241" s="111" t="s">
        <v>1876</v>
      </c>
      <c r="J241" s="110"/>
      <c r="K241" s="110"/>
      <c r="L241" s="110"/>
      <c r="M241" s="110"/>
      <c r="N241" s="110" t="s">
        <v>25</v>
      </c>
      <c r="O241" s="117">
        <v>42186</v>
      </c>
      <c r="P241" s="114">
        <v>47</v>
      </c>
      <c r="Q241" s="129">
        <v>1</v>
      </c>
      <c r="R241" s="115">
        <f t="shared" si="11"/>
        <v>3.9166666666666665</v>
      </c>
      <c r="S241" s="116">
        <f t="shared" si="12"/>
        <v>3.9166666666666665</v>
      </c>
      <c r="T241" s="110" t="s">
        <v>1719</v>
      </c>
      <c r="U241" s="117">
        <v>42272</v>
      </c>
      <c r="V241" s="110"/>
      <c r="W241" s="110"/>
      <c r="X241" s="110" t="s">
        <v>29</v>
      </c>
      <c r="Y241" s="87"/>
      <c r="Z241">
        <f>IF(ISNA(VLOOKUP(A241,[1]InvPiv!$A:$B,2,FALSE)),0,VLOOKUP(A241,[1]InvPiv!$A:$B,2,FALSE))</f>
        <v>1</v>
      </c>
      <c r="AA241" s="73">
        <f t="shared" si="13"/>
        <v>0</v>
      </c>
      <c r="AB241">
        <f>VLOOKUP(A241,[1]ConPiv!$A:$B,2,FALSE)</f>
        <v>1</v>
      </c>
    </row>
    <row r="242" spans="1:28" x14ac:dyDescent="0.25">
      <c r="A242" s="107">
        <v>21137</v>
      </c>
      <c r="B242" s="108">
        <v>18193</v>
      </c>
      <c r="C242" s="107"/>
      <c r="D242" s="109"/>
      <c r="E242" s="110"/>
      <c r="F242" s="110" t="s">
        <v>1888</v>
      </c>
      <c r="G242" s="110" t="s">
        <v>519</v>
      </c>
      <c r="H242" s="110" t="s">
        <v>72</v>
      </c>
      <c r="I242" s="111" t="s">
        <v>1889</v>
      </c>
      <c r="J242" s="110"/>
      <c r="K242" s="110"/>
      <c r="L242" s="110"/>
      <c r="M242" s="110"/>
      <c r="N242" s="110" t="s">
        <v>25</v>
      </c>
      <c r="O242" s="117">
        <v>42186</v>
      </c>
      <c r="P242" s="114">
        <v>47</v>
      </c>
      <c r="Q242" s="129">
        <v>2</v>
      </c>
      <c r="R242" s="115">
        <f t="shared" si="11"/>
        <v>3.9166666666666665</v>
      </c>
      <c r="S242" s="116">
        <f t="shared" si="12"/>
        <v>7.833333333333333</v>
      </c>
      <c r="T242" s="110" t="s">
        <v>1724</v>
      </c>
      <c r="U242" s="117">
        <v>42272</v>
      </c>
      <c r="V242" s="110"/>
      <c r="W242" s="110"/>
      <c r="X242" s="110" t="s">
        <v>29</v>
      </c>
      <c r="Y242" s="87"/>
      <c r="Z242">
        <f>IF(ISNA(VLOOKUP(A242,[1]InvPiv!$A:$B,2,FALSE)),0,VLOOKUP(A242,[1]InvPiv!$A:$B,2,FALSE))</f>
        <v>2</v>
      </c>
      <c r="AA242" s="73">
        <f t="shared" si="13"/>
        <v>0</v>
      </c>
      <c r="AB242">
        <f>VLOOKUP(A242,[1]ConPiv!$A:$B,2,FALSE)</f>
        <v>2</v>
      </c>
    </row>
    <row r="243" spans="1:28" x14ac:dyDescent="0.25">
      <c r="A243" s="107">
        <v>23848</v>
      </c>
      <c r="B243" s="108">
        <v>14336</v>
      </c>
      <c r="C243" s="107"/>
      <c r="D243" s="109"/>
      <c r="E243" s="110"/>
      <c r="F243" s="110" t="s">
        <v>1880</v>
      </c>
      <c r="G243" s="110" t="s">
        <v>1881</v>
      </c>
      <c r="H243" s="110" t="s">
        <v>1882</v>
      </c>
      <c r="I243" s="111" t="s">
        <v>1883</v>
      </c>
      <c r="J243" s="110"/>
      <c r="K243" s="110"/>
      <c r="L243" s="110"/>
      <c r="M243" s="110"/>
      <c r="N243" s="110" t="s">
        <v>25</v>
      </c>
      <c r="O243" s="117">
        <v>42186</v>
      </c>
      <c r="P243" s="114">
        <v>47</v>
      </c>
      <c r="Q243" s="129">
        <v>1</v>
      </c>
      <c r="R243" s="115">
        <f t="shared" si="11"/>
        <v>3.9166666666666665</v>
      </c>
      <c r="S243" s="116">
        <f t="shared" si="12"/>
        <v>3.9166666666666665</v>
      </c>
      <c r="T243" s="110" t="s">
        <v>1721</v>
      </c>
      <c r="U243" s="117">
        <v>42272</v>
      </c>
      <c r="V243" s="110"/>
      <c r="W243" s="110"/>
      <c r="X243" s="110" t="s">
        <v>29</v>
      </c>
      <c r="Y243" s="87"/>
      <c r="Z243">
        <f>IF(ISNA(VLOOKUP(A243,[1]InvPiv!$A:$B,2,FALSE)),0,VLOOKUP(A243,[1]InvPiv!$A:$B,2,FALSE))</f>
        <v>1</v>
      </c>
      <c r="AA243" s="73">
        <f t="shared" si="13"/>
        <v>0</v>
      </c>
      <c r="AB243">
        <f>VLOOKUP(A243,[1]ConPiv!$A:$B,2,FALSE)</f>
        <v>1</v>
      </c>
    </row>
    <row r="244" spans="1:28" x14ac:dyDescent="0.25">
      <c r="A244" s="107">
        <v>4509</v>
      </c>
      <c r="B244" s="108">
        <v>5642</v>
      </c>
      <c r="C244" s="107"/>
      <c r="D244" s="109"/>
      <c r="E244" s="110"/>
      <c r="F244" s="110" t="s">
        <v>1872</v>
      </c>
      <c r="G244" s="110" t="s">
        <v>1873</v>
      </c>
      <c r="H244" s="110" t="s">
        <v>72</v>
      </c>
      <c r="I244" s="111" t="s">
        <v>1874</v>
      </c>
      <c r="J244" s="110"/>
      <c r="K244" s="110"/>
      <c r="L244" s="110"/>
      <c r="M244" s="110"/>
      <c r="N244" s="110" t="s">
        <v>25</v>
      </c>
      <c r="O244" s="117">
        <v>42186</v>
      </c>
      <c r="P244" s="114">
        <v>47</v>
      </c>
      <c r="Q244" s="129">
        <v>3</v>
      </c>
      <c r="R244" s="115">
        <f t="shared" si="11"/>
        <v>3.9166666666666665</v>
      </c>
      <c r="S244" s="116">
        <f t="shared" si="12"/>
        <v>11.75</v>
      </c>
      <c r="T244" s="110" t="s">
        <v>1718</v>
      </c>
      <c r="U244" s="117">
        <v>42275</v>
      </c>
      <c r="V244" s="110"/>
      <c r="W244" s="110"/>
      <c r="X244" s="110" t="s">
        <v>29</v>
      </c>
      <c r="Y244" s="87"/>
      <c r="Z244">
        <f>IF(ISNA(VLOOKUP(A244,[1]InvPiv!$A:$B,2,FALSE)),0,VLOOKUP(A244,[1]InvPiv!$A:$B,2,FALSE))</f>
        <v>3</v>
      </c>
      <c r="AA244" s="73">
        <f t="shared" si="13"/>
        <v>0</v>
      </c>
      <c r="AB244">
        <f>VLOOKUP(A244,[1]ConPiv!$A:$B,2,FALSE)</f>
        <v>3</v>
      </c>
    </row>
    <row r="245" spans="1:28" x14ac:dyDescent="0.25">
      <c r="A245" s="107">
        <v>10298</v>
      </c>
      <c r="B245" s="108">
        <v>10136</v>
      </c>
      <c r="C245" s="107"/>
      <c r="D245" s="109"/>
      <c r="E245" s="110"/>
      <c r="F245" s="110" t="s">
        <v>1867</v>
      </c>
      <c r="G245" s="110" t="s">
        <v>1868</v>
      </c>
      <c r="H245" s="110" t="s">
        <v>370</v>
      </c>
      <c r="I245" s="111" t="s">
        <v>1869</v>
      </c>
      <c r="J245" s="110"/>
      <c r="K245" s="110"/>
      <c r="L245" s="110"/>
      <c r="M245" s="110"/>
      <c r="N245" s="110" t="s">
        <v>25</v>
      </c>
      <c r="O245" s="117">
        <v>42186</v>
      </c>
      <c r="P245" s="114">
        <v>47</v>
      </c>
      <c r="Q245" s="129">
        <v>3</v>
      </c>
      <c r="R245" s="115">
        <f t="shared" si="11"/>
        <v>3.9166666666666665</v>
      </c>
      <c r="S245" s="116">
        <f t="shared" si="12"/>
        <v>11.75</v>
      </c>
      <c r="T245" s="110" t="s">
        <v>1716</v>
      </c>
      <c r="U245" s="117">
        <v>42275</v>
      </c>
      <c r="V245" s="110"/>
      <c r="W245" s="110"/>
      <c r="X245" s="110" t="s">
        <v>29</v>
      </c>
      <c r="Y245" s="87" t="s">
        <v>1984</v>
      </c>
      <c r="Z245">
        <v>3</v>
      </c>
      <c r="AA245" s="73">
        <f t="shared" si="13"/>
        <v>0</v>
      </c>
      <c r="AB245">
        <f>VLOOKUP(A245,[1]ConPiv!$A:$B,2,FALSE)</f>
        <v>3</v>
      </c>
    </row>
    <row r="246" spans="1:28" x14ac:dyDescent="0.25">
      <c r="A246" s="107">
        <v>10881</v>
      </c>
      <c r="B246" s="108">
        <v>9333</v>
      </c>
      <c r="C246" s="107"/>
      <c r="D246" s="109"/>
      <c r="E246" s="110"/>
      <c r="F246" s="110" t="s">
        <v>1387</v>
      </c>
      <c r="G246" s="110" t="s">
        <v>526</v>
      </c>
      <c r="H246" s="110" t="s">
        <v>198</v>
      </c>
      <c r="I246" s="111" t="s">
        <v>1866</v>
      </c>
      <c r="J246" s="110"/>
      <c r="K246" s="110"/>
      <c r="L246" s="110"/>
      <c r="M246" s="110"/>
      <c r="N246" s="110" t="s">
        <v>25</v>
      </c>
      <c r="O246" s="117">
        <v>42186</v>
      </c>
      <c r="P246" s="114">
        <v>47</v>
      </c>
      <c r="Q246" s="129">
        <v>5</v>
      </c>
      <c r="R246" s="115">
        <f t="shared" si="11"/>
        <v>3.9166666666666665</v>
      </c>
      <c r="S246" s="116">
        <f t="shared" si="12"/>
        <v>19.583333333333332</v>
      </c>
      <c r="T246" s="110" t="s">
        <v>1715</v>
      </c>
      <c r="U246" s="117">
        <v>42275</v>
      </c>
      <c r="V246" s="110"/>
      <c r="W246" s="110"/>
      <c r="X246" s="110" t="s">
        <v>29</v>
      </c>
      <c r="Y246" s="87"/>
      <c r="Z246">
        <f>IF(ISNA(VLOOKUP(A246,[1]InvPiv!$A:$B,2,FALSE)),0,VLOOKUP(A246,[1]InvPiv!$A:$B,2,FALSE))</f>
        <v>5</v>
      </c>
      <c r="AA246" s="73">
        <f t="shared" si="13"/>
        <v>0</v>
      </c>
      <c r="AB246">
        <f>VLOOKUP(A246,[1]ConPiv!$A:$B,2,FALSE)</f>
        <v>5</v>
      </c>
    </row>
    <row r="247" spans="1:28" x14ac:dyDescent="0.25">
      <c r="A247" s="107">
        <v>17425</v>
      </c>
      <c r="B247" s="108">
        <v>11878</v>
      </c>
      <c r="C247" s="107"/>
      <c r="D247" s="109"/>
      <c r="E247" s="110"/>
      <c r="F247" s="110" t="s">
        <v>1864</v>
      </c>
      <c r="G247" s="110" t="s">
        <v>741</v>
      </c>
      <c r="H247" s="110" t="s">
        <v>134</v>
      </c>
      <c r="I247" s="111" t="s">
        <v>1865</v>
      </c>
      <c r="J247" s="110"/>
      <c r="K247" s="110"/>
      <c r="L247" s="110"/>
      <c r="M247" s="110"/>
      <c r="N247" s="110" t="s">
        <v>25</v>
      </c>
      <c r="O247" s="117">
        <v>42186</v>
      </c>
      <c r="P247" s="114">
        <v>47</v>
      </c>
      <c r="Q247" s="129">
        <v>1</v>
      </c>
      <c r="R247" s="115">
        <f t="shared" si="11"/>
        <v>3.9166666666666665</v>
      </c>
      <c r="S247" s="116">
        <f t="shared" si="12"/>
        <v>3.9166666666666665</v>
      </c>
      <c r="T247" s="110" t="s">
        <v>1714</v>
      </c>
      <c r="U247" s="117">
        <v>42275</v>
      </c>
      <c r="V247" s="110"/>
      <c r="W247" s="110"/>
      <c r="X247" s="110" t="s">
        <v>29</v>
      </c>
      <c r="Y247" s="87"/>
      <c r="Z247">
        <f>IF(ISNA(VLOOKUP(A247,[1]InvPiv!$A:$B,2,FALSE)),0,VLOOKUP(A247,[1]InvPiv!$A:$B,2,FALSE))</f>
        <v>1</v>
      </c>
      <c r="AA247" s="73">
        <f t="shared" si="13"/>
        <v>0</v>
      </c>
      <c r="AB247">
        <f>VLOOKUP(A247,[1]ConPiv!$A:$B,2,FALSE)</f>
        <v>1</v>
      </c>
    </row>
    <row r="248" spans="1:28" x14ac:dyDescent="0.25">
      <c r="A248" s="107">
        <v>17849</v>
      </c>
      <c r="B248" s="108">
        <v>12167</v>
      </c>
      <c r="C248" s="107"/>
      <c r="D248" s="109"/>
      <c r="E248" s="110"/>
      <c r="F248" s="110" t="s">
        <v>1859</v>
      </c>
      <c r="G248" s="110" t="s">
        <v>1860</v>
      </c>
      <c r="H248" s="110" t="s">
        <v>83</v>
      </c>
      <c r="I248" s="111" t="s">
        <v>1861</v>
      </c>
      <c r="J248" s="110"/>
      <c r="K248" s="110"/>
      <c r="L248" s="110"/>
      <c r="M248" s="110"/>
      <c r="N248" s="110" t="s">
        <v>25</v>
      </c>
      <c r="O248" s="117">
        <v>42186</v>
      </c>
      <c r="P248" s="114">
        <v>47</v>
      </c>
      <c r="Q248" s="129">
        <v>1</v>
      </c>
      <c r="R248" s="115">
        <f t="shared" si="11"/>
        <v>3.9166666666666665</v>
      </c>
      <c r="S248" s="116">
        <f t="shared" si="12"/>
        <v>3.9166666666666665</v>
      </c>
      <c r="T248" s="110" t="s">
        <v>1844</v>
      </c>
      <c r="U248" s="117">
        <v>42275</v>
      </c>
      <c r="V248" s="110"/>
      <c r="W248" s="110"/>
      <c r="X248" s="110" t="s">
        <v>29</v>
      </c>
      <c r="Y248" s="87"/>
      <c r="Z248">
        <f>IF(ISNA(VLOOKUP(A248,[1]InvPiv!$A:$B,2,FALSE)),0,VLOOKUP(A248,[1]InvPiv!$A:$B,2,FALSE))</f>
        <v>1</v>
      </c>
      <c r="AA248" s="73">
        <f t="shared" si="13"/>
        <v>0</v>
      </c>
      <c r="AB248">
        <f>VLOOKUP(A248,[1]ConPiv!$A:$B,2,FALSE)</f>
        <v>1</v>
      </c>
    </row>
    <row r="249" spans="1:28" x14ac:dyDescent="0.25">
      <c r="A249" s="107">
        <v>18794</v>
      </c>
      <c r="B249" s="108">
        <v>17756</v>
      </c>
      <c r="C249" s="107"/>
      <c r="D249" s="109"/>
      <c r="E249" s="110"/>
      <c r="F249" s="110" t="s">
        <v>1845</v>
      </c>
      <c r="G249" s="110" t="s">
        <v>1846</v>
      </c>
      <c r="H249" s="110" t="s">
        <v>3</v>
      </c>
      <c r="I249" s="111" t="s">
        <v>1847</v>
      </c>
      <c r="J249" s="110"/>
      <c r="K249" s="110"/>
      <c r="L249" s="110"/>
      <c r="M249" s="110"/>
      <c r="N249" s="110" t="s">
        <v>25</v>
      </c>
      <c r="O249" s="117">
        <v>42186</v>
      </c>
      <c r="P249" s="114">
        <v>47</v>
      </c>
      <c r="Q249" s="129">
        <v>1</v>
      </c>
      <c r="R249" s="115">
        <f t="shared" si="11"/>
        <v>3.9166666666666665</v>
      </c>
      <c r="S249" s="116">
        <f t="shared" si="12"/>
        <v>3.9166666666666665</v>
      </c>
      <c r="T249" s="110" t="s">
        <v>1708</v>
      </c>
      <c r="U249" s="117">
        <v>42275</v>
      </c>
      <c r="V249" s="110"/>
      <c r="W249" s="110"/>
      <c r="X249" s="110" t="s">
        <v>29</v>
      </c>
      <c r="Y249" s="87"/>
      <c r="Z249">
        <f>IF(ISNA(VLOOKUP(A249,[1]InvPiv!$A:$B,2,FALSE)),0,VLOOKUP(A249,[1]InvPiv!$A:$B,2,FALSE))</f>
        <v>1</v>
      </c>
      <c r="AA249" s="73">
        <f t="shared" si="13"/>
        <v>0</v>
      </c>
      <c r="AB249">
        <f>VLOOKUP(A249,[1]ConPiv!$A:$B,2,FALSE)</f>
        <v>1</v>
      </c>
    </row>
    <row r="250" spans="1:28" x14ac:dyDescent="0.25">
      <c r="A250" s="107">
        <v>19658</v>
      </c>
      <c r="B250" s="108">
        <v>17920</v>
      </c>
      <c r="C250" s="107"/>
      <c r="D250" s="109"/>
      <c r="E250" s="110"/>
      <c r="F250" s="110" t="s">
        <v>1862</v>
      </c>
      <c r="G250" s="110" t="s">
        <v>662</v>
      </c>
      <c r="H250" s="110" t="s">
        <v>59</v>
      </c>
      <c r="I250" s="111" t="s">
        <v>1863</v>
      </c>
      <c r="J250" s="110"/>
      <c r="K250" s="110"/>
      <c r="L250" s="110"/>
      <c r="M250" s="110"/>
      <c r="N250" s="110" t="s">
        <v>25</v>
      </c>
      <c r="O250" s="117">
        <v>42186</v>
      </c>
      <c r="P250" s="114">
        <v>47</v>
      </c>
      <c r="Q250" s="129">
        <v>1</v>
      </c>
      <c r="R250" s="115">
        <f t="shared" si="11"/>
        <v>3.9166666666666665</v>
      </c>
      <c r="S250" s="116">
        <f t="shared" si="12"/>
        <v>3.9166666666666665</v>
      </c>
      <c r="T250" s="110" t="s">
        <v>1713</v>
      </c>
      <c r="U250" s="117">
        <v>42275</v>
      </c>
      <c r="V250" s="110"/>
      <c r="W250" s="110"/>
      <c r="X250" s="110" t="s">
        <v>29</v>
      </c>
      <c r="Y250" s="87"/>
      <c r="Z250">
        <f>IF(ISNA(VLOOKUP(A250,[1]InvPiv!$A:$B,2,FALSE)),0,VLOOKUP(A250,[1]InvPiv!$A:$B,2,FALSE))</f>
        <v>1</v>
      </c>
      <c r="AA250" s="73">
        <f t="shared" si="13"/>
        <v>0</v>
      </c>
      <c r="AB250">
        <f>VLOOKUP(A250,[1]ConPiv!$A:$B,2,FALSE)</f>
        <v>1</v>
      </c>
    </row>
    <row r="251" spans="1:28" x14ac:dyDescent="0.25">
      <c r="A251" s="107">
        <v>21097</v>
      </c>
      <c r="B251" s="108">
        <v>18040</v>
      </c>
      <c r="C251" s="107"/>
      <c r="D251" s="109"/>
      <c r="E251" s="110"/>
      <c r="F251" s="110" t="s">
        <v>1870</v>
      </c>
      <c r="G251" s="110" t="s">
        <v>332</v>
      </c>
      <c r="H251" s="110" t="s">
        <v>91</v>
      </c>
      <c r="I251" s="111" t="s">
        <v>1871</v>
      </c>
      <c r="J251" s="110"/>
      <c r="K251" s="110"/>
      <c r="L251" s="110"/>
      <c r="M251" s="110"/>
      <c r="N251" s="110" t="s">
        <v>25</v>
      </c>
      <c r="O251" s="117">
        <v>42186</v>
      </c>
      <c r="P251" s="114">
        <v>47</v>
      </c>
      <c r="Q251" s="129">
        <v>3</v>
      </c>
      <c r="R251" s="115">
        <f t="shared" si="11"/>
        <v>3.9166666666666665</v>
      </c>
      <c r="S251" s="116">
        <f t="shared" si="12"/>
        <v>11.75</v>
      </c>
      <c r="T251" s="110" t="s">
        <v>1717</v>
      </c>
      <c r="U251" s="117">
        <v>42275</v>
      </c>
      <c r="V251" s="110"/>
      <c r="W251" s="110"/>
      <c r="X251" s="110" t="s">
        <v>29</v>
      </c>
      <c r="Y251" s="87"/>
      <c r="Z251">
        <f>IF(ISNA(VLOOKUP(A251,[1]InvPiv!$A:$B,2,FALSE)),0,VLOOKUP(A251,[1]InvPiv!$A:$B,2,FALSE))</f>
        <v>3</v>
      </c>
      <c r="AA251" s="73">
        <f t="shared" si="13"/>
        <v>0</v>
      </c>
      <c r="AB251">
        <f>VLOOKUP(A251,[1]ConPiv!$A:$B,2,FALSE)</f>
        <v>3</v>
      </c>
    </row>
    <row r="252" spans="1:28" x14ac:dyDescent="0.25">
      <c r="A252" s="107">
        <v>21491</v>
      </c>
      <c r="B252" s="108">
        <v>18117</v>
      </c>
      <c r="C252" s="107"/>
      <c r="D252" s="109"/>
      <c r="E252" s="110"/>
      <c r="F252" s="110" t="s">
        <v>1851</v>
      </c>
      <c r="G252" s="110" t="s">
        <v>1852</v>
      </c>
      <c r="H252" s="110" t="s">
        <v>83</v>
      </c>
      <c r="I252" s="111" t="s">
        <v>1853</v>
      </c>
      <c r="J252" s="110"/>
      <c r="K252" s="110"/>
      <c r="L252" s="110"/>
      <c r="M252" s="110"/>
      <c r="N252" s="110" t="s">
        <v>25</v>
      </c>
      <c r="O252" s="117">
        <v>42186</v>
      </c>
      <c r="P252" s="114">
        <v>47</v>
      </c>
      <c r="Q252" s="129">
        <v>1</v>
      </c>
      <c r="R252" s="115">
        <f t="shared" si="11"/>
        <v>3.9166666666666665</v>
      </c>
      <c r="S252" s="116">
        <f t="shared" si="12"/>
        <v>3.9166666666666665</v>
      </c>
      <c r="T252" s="110" t="s">
        <v>1710</v>
      </c>
      <c r="U252" s="117">
        <v>42275</v>
      </c>
      <c r="V252" s="110"/>
      <c r="W252" s="110"/>
      <c r="X252" s="110" t="s">
        <v>29</v>
      </c>
      <c r="Y252" s="87"/>
      <c r="Z252">
        <f>IF(ISNA(VLOOKUP(A252,[1]InvPiv!$A:$B,2,FALSE)),0,VLOOKUP(A252,[1]InvPiv!$A:$B,2,FALSE))</f>
        <v>1</v>
      </c>
      <c r="AA252" s="73">
        <f t="shared" si="13"/>
        <v>0</v>
      </c>
      <c r="AB252">
        <f>VLOOKUP(A252,[1]ConPiv!$A:$B,2,FALSE)</f>
        <v>1</v>
      </c>
    </row>
    <row r="253" spans="1:28" x14ac:dyDescent="0.25">
      <c r="A253" s="107">
        <v>21670</v>
      </c>
      <c r="B253" s="108">
        <v>18594</v>
      </c>
      <c r="C253" s="107"/>
      <c r="D253" s="109"/>
      <c r="E253" s="110"/>
      <c r="F253" s="110" t="s">
        <v>1848</v>
      </c>
      <c r="G253" s="110" t="s">
        <v>1849</v>
      </c>
      <c r="H253" s="110" t="s">
        <v>266</v>
      </c>
      <c r="I253" s="111" t="s">
        <v>1850</v>
      </c>
      <c r="J253" s="110"/>
      <c r="K253" s="110"/>
      <c r="L253" s="110"/>
      <c r="M253" s="110"/>
      <c r="N253" s="110" t="s">
        <v>25</v>
      </c>
      <c r="O253" s="117">
        <v>42186</v>
      </c>
      <c r="P253" s="114">
        <v>47</v>
      </c>
      <c r="Q253" s="129">
        <v>1</v>
      </c>
      <c r="R253" s="115">
        <f t="shared" si="11"/>
        <v>3.9166666666666665</v>
      </c>
      <c r="S253" s="116">
        <f t="shared" si="12"/>
        <v>3.9166666666666665</v>
      </c>
      <c r="T253" s="110" t="s">
        <v>1709</v>
      </c>
      <c r="U253" s="117">
        <v>42275</v>
      </c>
      <c r="V253" s="110"/>
      <c r="W253" s="110"/>
      <c r="X253" s="110" t="s">
        <v>29</v>
      </c>
      <c r="Y253" s="87"/>
      <c r="Z253">
        <f>IF(ISNA(VLOOKUP(A253,[1]InvPiv!$A:$B,2,FALSE)),0,VLOOKUP(A253,[1]InvPiv!$A:$B,2,FALSE))</f>
        <v>1</v>
      </c>
      <c r="AA253" s="73">
        <f t="shared" si="13"/>
        <v>0</v>
      </c>
      <c r="AB253">
        <f>VLOOKUP(A253,[1]ConPiv!$A:$B,2,FALSE)</f>
        <v>1</v>
      </c>
    </row>
    <row r="254" spans="1:28" x14ac:dyDescent="0.25">
      <c r="A254" s="107">
        <v>26464</v>
      </c>
      <c r="B254" s="108">
        <v>15400</v>
      </c>
      <c r="C254" s="107"/>
      <c r="D254" s="109"/>
      <c r="E254" s="110"/>
      <c r="F254" s="110" t="s">
        <v>1854</v>
      </c>
      <c r="G254" s="110" t="s">
        <v>641</v>
      </c>
      <c r="H254" s="110" t="s">
        <v>285</v>
      </c>
      <c r="I254" s="111" t="s">
        <v>1855</v>
      </c>
      <c r="J254" s="110"/>
      <c r="K254" s="110"/>
      <c r="L254" s="110"/>
      <c r="M254" s="110"/>
      <c r="N254" s="110" t="s">
        <v>25</v>
      </c>
      <c r="O254" s="117">
        <v>42186</v>
      </c>
      <c r="P254" s="114">
        <v>47</v>
      </c>
      <c r="Q254" s="129">
        <v>2</v>
      </c>
      <c r="R254" s="115">
        <f t="shared" si="11"/>
        <v>3.9166666666666665</v>
      </c>
      <c r="S254" s="116">
        <f t="shared" si="12"/>
        <v>7.833333333333333</v>
      </c>
      <c r="T254" s="110" t="s">
        <v>1711</v>
      </c>
      <c r="U254" s="117">
        <v>42275</v>
      </c>
      <c r="V254" s="110"/>
      <c r="W254" s="110"/>
      <c r="X254" s="110" t="s">
        <v>29</v>
      </c>
      <c r="Y254" s="87"/>
      <c r="Z254">
        <f>IF(ISNA(VLOOKUP(A254,[1]InvPiv!$A:$B,2,FALSE)),0,VLOOKUP(A254,[1]InvPiv!$A:$B,2,FALSE))</f>
        <v>2</v>
      </c>
      <c r="AA254" s="73">
        <f t="shared" si="13"/>
        <v>0</v>
      </c>
      <c r="AB254">
        <f>VLOOKUP(A254,[1]ConPiv!$A:$B,2,FALSE)</f>
        <v>2</v>
      </c>
    </row>
    <row r="255" spans="1:28" x14ac:dyDescent="0.25">
      <c r="A255" s="107">
        <v>31721</v>
      </c>
      <c r="B255" s="108">
        <v>19420</v>
      </c>
      <c r="C255" s="107" t="s">
        <v>1623</v>
      </c>
      <c r="D255" s="109"/>
      <c r="E255" s="110"/>
      <c r="F255" s="110" t="s">
        <v>1623</v>
      </c>
      <c r="G255" s="110" t="s">
        <v>1069</v>
      </c>
      <c r="H255" s="110" t="s">
        <v>72</v>
      </c>
      <c r="I255" s="111">
        <v>30106</v>
      </c>
      <c r="J255" s="110"/>
      <c r="K255" s="110"/>
      <c r="L255" s="110"/>
      <c r="M255" s="110"/>
      <c r="N255" s="112" t="s">
        <v>754</v>
      </c>
      <c r="O255" s="113">
        <v>42186</v>
      </c>
      <c r="P255" s="114">
        <v>47</v>
      </c>
      <c r="Q255" s="115">
        <v>4</v>
      </c>
      <c r="R255" s="115">
        <f t="shared" si="11"/>
        <v>3.9166666666666665</v>
      </c>
      <c r="S255" s="116">
        <f t="shared" si="12"/>
        <v>15.666666666666666</v>
      </c>
      <c r="T255" s="112" t="s">
        <v>1645</v>
      </c>
      <c r="U255" s="117">
        <v>42275</v>
      </c>
      <c r="V255" s="110"/>
      <c r="W255" s="110"/>
      <c r="X255" s="110" t="s">
        <v>1465</v>
      </c>
      <c r="Y255" s="87"/>
      <c r="Z255">
        <f>IF(ISNA(VLOOKUP(A255,[1]InvPiv!$A:$B,2,FALSE)),0,VLOOKUP(A255,[1]InvPiv!$A:$B,2,FALSE))</f>
        <v>4</v>
      </c>
      <c r="AA255" s="73">
        <f t="shared" si="13"/>
        <v>0</v>
      </c>
      <c r="AB255">
        <f>VLOOKUP(A255,[1]ConPiv!$A:$B,2,FALSE)</f>
        <v>4</v>
      </c>
    </row>
    <row r="256" spans="1:28" x14ac:dyDescent="0.25">
      <c r="A256" s="107">
        <v>32001</v>
      </c>
      <c r="B256" s="108">
        <v>19483</v>
      </c>
      <c r="C256" s="107"/>
      <c r="D256" s="109"/>
      <c r="E256" s="110"/>
      <c r="F256" s="110" t="s">
        <v>1938</v>
      </c>
      <c r="G256" s="110" t="s">
        <v>707</v>
      </c>
      <c r="H256" s="110" t="s">
        <v>72</v>
      </c>
      <c r="I256" s="111">
        <v>30097</v>
      </c>
      <c r="J256" s="110"/>
      <c r="K256" s="110"/>
      <c r="L256" s="110"/>
      <c r="M256" s="110"/>
      <c r="N256" s="110" t="s">
        <v>25</v>
      </c>
      <c r="O256" s="117">
        <v>42186</v>
      </c>
      <c r="P256" s="114">
        <v>47</v>
      </c>
      <c r="Q256" s="129">
        <v>1</v>
      </c>
      <c r="R256" s="115">
        <f t="shared" si="11"/>
        <v>3.9166666666666665</v>
      </c>
      <c r="S256" s="116">
        <f t="shared" si="12"/>
        <v>3.9166666666666665</v>
      </c>
      <c r="T256" s="110" t="s">
        <v>4783</v>
      </c>
      <c r="U256" s="117">
        <v>42275</v>
      </c>
      <c r="V256" s="110"/>
      <c r="W256" s="110"/>
      <c r="X256" s="110" t="s">
        <v>29</v>
      </c>
      <c r="Y256" s="87" t="s">
        <v>4782</v>
      </c>
      <c r="Z256">
        <f>IF(ISNA(VLOOKUP(A256,[1]InvPiv!$A:$B,2,FALSE)),0,VLOOKUP(A256,[1]InvPiv!$A:$B,2,FALSE))</f>
        <v>1</v>
      </c>
      <c r="AA256" s="73">
        <f t="shared" si="13"/>
        <v>0</v>
      </c>
      <c r="AB256">
        <f>VLOOKUP(A256,[1]ConPiv!$A:$B,2,FALSE)</f>
        <v>1</v>
      </c>
    </row>
    <row r="257" spans="1:34" x14ac:dyDescent="0.25">
      <c r="A257" s="107">
        <v>32304</v>
      </c>
      <c r="B257" s="108">
        <v>19645</v>
      </c>
      <c r="C257" s="107" t="s">
        <v>1626</v>
      </c>
      <c r="D257" s="109"/>
      <c r="E257" s="110"/>
      <c r="F257" s="110" t="s">
        <v>1626</v>
      </c>
      <c r="G257" s="110" t="s">
        <v>531</v>
      </c>
      <c r="H257" s="110" t="s">
        <v>124</v>
      </c>
      <c r="I257" s="111" t="s">
        <v>1672</v>
      </c>
      <c r="J257" s="110"/>
      <c r="K257" s="110"/>
      <c r="L257" s="110"/>
      <c r="M257" s="110"/>
      <c r="N257" s="112" t="s">
        <v>754</v>
      </c>
      <c r="O257" s="113">
        <v>42186</v>
      </c>
      <c r="P257" s="114">
        <v>47</v>
      </c>
      <c r="Q257" s="115">
        <v>2</v>
      </c>
      <c r="R257" s="115">
        <f t="shared" si="11"/>
        <v>3.9166666666666665</v>
      </c>
      <c r="S257" s="116">
        <f t="shared" si="12"/>
        <v>7.833333333333333</v>
      </c>
      <c r="T257" s="112" t="s">
        <v>1671</v>
      </c>
      <c r="U257" s="117">
        <v>42275</v>
      </c>
      <c r="V257" s="110"/>
      <c r="W257" s="110"/>
      <c r="X257" s="110" t="s">
        <v>1465</v>
      </c>
      <c r="Y257" s="87"/>
      <c r="Z257">
        <f>IF(ISNA(VLOOKUP(A257,[1]InvPiv!$A:$B,2,FALSE)),0,VLOOKUP(A257,[1]InvPiv!$A:$B,2,FALSE))</f>
        <v>2</v>
      </c>
      <c r="AA257" s="73">
        <f t="shared" si="13"/>
        <v>0</v>
      </c>
      <c r="AB257">
        <f>VLOOKUP(A257,[1]ConPiv!$A:$B,2,FALSE)</f>
        <v>2</v>
      </c>
    </row>
    <row r="258" spans="1:34" x14ac:dyDescent="0.25">
      <c r="A258" s="107">
        <v>32354</v>
      </c>
      <c r="B258" s="108">
        <v>19760</v>
      </c>
      <c r="C258" s="107" t="s">
        <v>1620</v>
      </c>
      <c r="D258" s="109"/>
      <c r="E258" s="110"/>
      <c r="F258" s="110" t="s">
        <v>1620</v>
      </c>
      <c r="G258" s="110" t="s">
        <v>672</v>
      </c>
      <c r="H258" s="110" t="s">
        <v>124</v>
      </c>
      <c r="I258" s="111" t="s">
        <v>1664</v>
      </c>
      <c r="J258" s="110"/>
      <c r="K258" s="110"/>
      <c r="L258" s="110"/>
      <c r="M258" s="110"/>
      <c r="N258" s="112" t="s">
        <v>754</v>
      </c>
      <c r="O258" s="113">
        <v>42186</v>
      </c>
      <c r="P258" s="114">
        <v>47</v>
      </c>
      <c r="Q258" s="115">
        <v>1</v>
      </c>
      <c r="R258" s="115">
        <f t="shared" ref="R258:R321" si="14">P258/12</f>
        <v>3.9166666666666665</v>
      </c>
      <c r="S258" s="116">
        <f t="shared" ref="S258:S321" si="15">Q258*R258</f>
        <v>3.9166666666666665</v>
      </c>
      <c r="T258" s="112" t="s">
        <v>1642</v>
      </c>
      <c r="U258" s="117">
        <v>42275</v>
      </c>
      <c r="V258" s="110"/>
      <c r="W258" s="110"/>
      <c r="X258" s="110" t="s">
        <v>1465</v>
      </c>
      <c r="Y258" s="87"/>
      <c r="Z258">
        <f>IF(ISNA(VLOOKUP(A258,[1]InvPiv!$A:$B,2,FALSE)),0,VLOOKUP(A258,[1]InvPiv!$A:$B,2,FALSE))</f>
        <v>1</v>
      </c>
      <c r="AA258" s="73">
        <f t="shared" ref="AA258:AA321" si="16">Q258-Z258</f>
        <v>0</v>
      </c>
      <c r="AB258">
        <f>VLOOKUP(A258,[1]ConPiv!$A:$B,2,FALSE)</f>
        <v>1</v>
      </c>
    </row>
    <row r="259" spans="1:34" x14ac:dyDescent="0.25">
      <c r="A259" s="107">
        <v>32516</v>
      </c>
      <c r="B259" s="108">
        <v>19830</v>
      </c>
      <c r="C259" s="107" t="s">
        <v>1627</v>
      </c>
      <c r="D259" s="109"/>
      <c r="E259" s="110"/>
      <c r="F259" s="110" t="s">
        <v>1627</v>
      </c>
      <c r="G259" s="110" t="s">
        <v>685</v>
      </c>
      <c r="H259" s="110" t="s">
        <v>124</v>
      </c>
      <c r="I259" s="111" t="s">
        <v>1673</v>
      </c>
      <c r="J259" s="110"/>
      <c r="K259" s="110"/>
      <c r="L259" s="110"/>
      <c r="M259" s="110"/>
      <c r="N259" s="112" t="s">
        <v>754</v>
      </c>
      <c r="O259" s="113">
        <v>42186</v>
      </c>
      <c r="P259" s="114">
        <v>47</v>
      </c>
      <c r="Q259" s="115">
        <v>2</v>
      </c>
      <c r="R259" s="115">
        <f t="shared" si="14"/>
        <v>3.9166666666666665</v>
      </c>
      <c r="S259" s="116">
        <f t="shared" si="15"/>
        <v>7.833333333333333</v>
      </c>
      <c r="T259" s="112" t="s">
        <v>1646</v>
      </c>
      <c r="U259" s="117">
        <v>42275</v>
      </c>
      <c r="V259" s="110"/>
      <c r="W259" s="110"/>
      <c r="X259" s="110" t="s">
        <v>1465</v>
      </c>
      <c r="Y259" s="87"/>
      <c r="Z259">
        <f>IF(ISNA(VLOOKUP(A259,[1]InvPiv!$A:$B,2,FALSE)),0,VLOOKUP(A259,[1]InvPiv!$A:$B,2,FALSE))</f>
        <v>2</v>
      </c>
      <c r="AA259" s="73">
        <f t="shared" si="16"/>
        <v>0</v>
      </c>
      <c r="AB259">
        <f>VLOOKUP(A259,[1]ConPiv!$A:$B,2,FALSE)</f>
        <v>2</v>
      </c>
    </row>
    <row r="260" spans="1:34" x14ac:dyDescent="0.25">
      <c r="A260" s="107">
        <v>803</v>
      </c>
      <c r="B260" s="108">
        <v>1661</v>
      </c>
      <c r="C260" s="107"/>
      <c r="D260" s="109"/>
      <c r="E260" s="110"/>
      <c r="F260" s="110" t="s">
        <v>1829</v>
      </c>
      <c r="G260" s="110" t="s">
        <v>1830</v>
      </c>
      <c r="H260" s="110" t="s">
        <v>134</v>
      </c>
      <c r="I260" s="111" t="s">
        <v>1831</v>
      </c>
      <c r="J260" s="110"/>
      <c r="K260" s="110"/>
      <c r="L260" s="110"/>
      <c r="M260" s="110"/>
      <c r="N260" s="110" t="s">
        <v>25</v>
      </c>
      <c r="O260" s="117">
        <v>42186</v>
      </c>
      <c r="P260" s="114">
        <v>47</v>
      </c>
      <c r="Q260" s="129">
        <v>2</v>
      </c>
      <c r="R260" s="115">
        <f t="shared" si="14"/>
        <v>3.9166666666666665</v>
      </c>
      <c r="S260" s="116">
        <f t="shared" si="15"/>
        <v>7.833333333333333</v>
      </c>
      <c r="T260" s="110" t="s">
        <v>1701</v>
      </c>
      <c r="U260" s="117">
        <v>42276</v>
      </c>
      <c r="V260" s="110"/>
      <c r="W260" s="110"/>
      <c r="X260" s="110" t="s">
        <v>29</v>
      </c>
      <c r="Y260" s="87"/>
      <c r="Z260">
        <f>IF(ISNA(VLOOKUP(A260,[1]InvPiv!$A:$B,2,FALSE)),0,VLOOKUP(A260,[1]InvPiv!$A:$B,2,FALSE))</f>
        <v>2</v>
      </c>
      <c r="AA260" s="73">
        <f t="shared" si="16"/>
        <v>0</v>
      </c>
      <c r="AB260">
        <f>VLOOKUP(A260,[1]ConPiv!$A:$B,2,FALSE)</f>
        <v>2</v>
      </c>
    </row>
    <row r="261" spans="1:34" x14ac:dyDescent="0.25">
      <c r="A261" s="107">
        <v>2355</v>
      </c>
      <c r="B261" s="108">
        <v>163</v>
      </c>
      <c r="C261" s="107"/>
      <c r="D261" s="109"/>
      <c r="E261" s="110"/>
      <c r="F261" s="110" t="s">
        <v>1840</v>
      </c>
      <c r="G261" s="110" t="s">
        <v>1841</v>
      </c>
      <c r="H261" s="110" t="s">
        <v>370</v>
      </c>
      <c r="I261" s="111" t="s">
        <v>1842</v>
      </c>
      <c r="J261" s="110"/>
      <c r="K261" s="110"/>
      <c r="L261" s="110"/>
      <c r="M261" s="110"/>
      <c r="N261" s="110" t="s">
        <v>25</v>
      </c>
      <c r="O261" s="117">
        <v>42186</v>
      </c>
      <c r="P261" s="114">
        <v>47</v>
      </c>
      <c r="Q261" s="129">
        <v>1</v>
      </c>
      <c r="R261" s="115">
        <f t="shared" si="14"/>
        <v>3.9166666666666665</v>
      </c>
      <c r="S261" s="116">
        <f t="shared" si="15"/>
        <v>3.9166666666666665</v>
      </c>
      <c r="T261" s="110" t="s">
        <v>1706</v>
      </c>
      <c r="U261" s="117">
        <v>42276</v>
      </c>
      <c r="V261" s="110"/>
      <c r="W261" s="110"/>
      <c r="X261" s="110" t="s">
        <v>29</v>
      </c>
      <c r="Y261" s="87"/>
      <c r="Z261">
        <f>IF(ISNA(VLOOKUP(A261,[1]InvPiv!$A:$B,2,FALSE)),0,VLOOKUP(A261,[1]InvPiv!$A:$B,2,FALSE))</f>
        <v>1</v>
      </c>
      <c r="AA261" s="73">
        <f t="shared" si="16"/>
        <v>0</v>
      </c>
      <c r="AB261">
        <f>VLOOKUP(A261,[1]ConPiv!$A:$B,2,FALSE)</f>
        <v>1</v>
      </c>
    </row>
    <row r="262" spans="1:34" ht="13" x14ac:dyDescent="0.3">
      <c r="A262" s="164">
        <v>3389</v>
      </c>
      <c r="B262" s="165">
        <v>829</v>
      </c>
      <c r="C262" s="164"/>
      <c r="D262" s="166"/>
      <c r="E262" s="167"/>
      <c r="F262" s="167" t="s">
        <v>1812</v>
      </c>
      <c r="G262" s="167" t="s">
        <v>653</v>
      </c>
      <c r="H262" s="167" t="s">
        <v>355</v>
      </c>
      <c r="I262" s="168" t="s">
        <v>1813</v>
      </c>
      <c r="J262" s="167"/>
      <c r="K262" s="167"/>
      <c r="L262" s="167"/>
      <c r="M262" s="167"/>
      <c r="N262" s="167" t="s">
        <v>25</v>
      </c>
      <c r="O262" s="169">
        <v>42186</v>
      </c>
      <c r="P262" s="170">
        <v>47</v>
      </c>
      <c r="Q262" s="171">
        <v>1</v>
      </c>
      <c r="R262" s="171">
        <f t="shared" si="14"/>
        <v>3.9166666666666665</v>
      </c>
      <c r="S262" s="172">
        <f t="shared" si="15"/>
        <v>3.9166666666666665</v>
      </c>
      <c r="T262" s="167" t="s">
        <v>1695</v>
      </c>
      <c r="U262" s="169">
        <v>42276</v>
      </c>
      <c r="V262" s="167"/>
      <c r="W262" s="167"/>
      <c r="X262" s="167" t="s">
        <v>29</v>
      </c>
      <c r="Y262" s="88" t="s">
        <v>10232</v>
      </c>
      <c r="Z262">
        <f>IF(ISNA(VLOOKUP(A262,[1]InvPiv!$A:$B,2,FALSE)),0,VLOOKUP(A262,[1]InvPiv!$A:$B,2,FALSE))</f>
        <v>1</v>
      </c>
      <c r="AA262" s="73">
        <f t="shared" si="16"/>
        <v>0</v>
      </c>
      <c r="AB262">
        <f>VLOOKUP(A262,[1]ConPiv!$A:$B,2,FALSE)</f>
        <v>1</v>
      </c>
      <c r="AC262" t="s">
        <v>4681</v>
      </c>
      <c r="AD262" s="204">
        <v>43187</v>
      </c>
    </row>
    <row r="263" spans="1:34" x14ac:dyDescent="0.25">
      <c r="A263" s="107">
        <v>6108</v>
      </c>
      <c r="B263" s="108">
        <v>18545</v>
      </c>
      <c r="C263" s="107"/>
      <c r="D263" s="109"/>
      <c r="E263" s="110"/>
      <c r="F263" s="110" t="s">
        <v>1792</v>
      </c>
      <c r="G263" s="110" t="s">
        <v>1825</v>
      </c>
      <c r="H263" s="110" t="s">
        <v>198</v>
      </c>
      <c r="I263" s="111" t="s">
        <v>1826</v>
      </c>
      <c r="J263" s="110"/>
      <c r="K263" s="110"/>
      <c r="L263" s="110"/>
      <c r="M263" s="110"/>
      <c r="N263" s="110" t="s">
        <v>25</v>
      </c>
      <c r="O263" s="117">
        <v>42186</v>
      </c>
      <c r="P263" s="114">
        <v>47</v>
      </c>
      <c r="Q263" s="129">
        <v>1</v>
      </c>
      <c r="R263" s="115">
        <f t="shared" si="14"/>
        <v>3.9166666666666665</v>
      </c>
      <c r="S263" s="116">
        <f t="shared" si="15"/>
        <v>3.9166666666666665</v>
      </c>
      <c r="T263" s="110" t="s">
        <v>1793</v>
      </c>
      <c r="U263" s="117">
        <v>42276</v>
      </c>
      <c r="V263" s="110"/>
      <c r="W263" s="110"/>
      <c r="X263" s="110" t="s">
        <v>29</v>
      </c>
      <c r="Y263" s="87"/>
      <c r="Z263">
        <f>IF(ISNA(VLOOKUP(A263,[1]InvPiv!$A:$B,2,FALSE)),0,VLOOKUP(A263,[1]InvPiv!$A:$B,2,FALSE))</f>
        <v>1</v>
      </c>
      <c r="AA263" s="73">
        <f t="shared" si="16"/>
        <v>0</v>
      </c>
      <c r="AB263">
        <f>VLOOKUP(A263,[1]ConPiv!$A:$B,2,FALSE)</f>
        <v>1</v>
      </c>
    </row>
    <row r="264" spans="1:34" s="38" customFormat="1" x14ac:dyDescent="0.25">
      <c r="A264" s="107">
        <v>7683</v>
      </c>
      <c r="B264" s="108">
        <v>16962</v>
      </c>
      <c r="C264" s="107"/>
      <c r="D264" s="109"/>
      <c r="E264" s="110"/>
      <c r="F264" s="110" t="s">
        <v>1832</v>
      </c>
      <c r="G264" s="110" t="s">
        <v>659</v>
      </c>
      <c r="H264" s="110" t="s">
        <v>87</v>
      </c>
      <c r="I264" s="111" t="s">
        <v>1833</v>
      </c>
      <c r="J264" s="110"/>
      <c r="K264" s="110"/>
      <c r="L264" s="110"/>
      <c r="M264" s="110"/>
      <c r="N264" s="110" t="s">
        <v>25</v>
      </c>
      <c r="O264" s="117">
        <v>42186</v>
      </c>
      <c r="P264" s="114">
        <v>47</v>
      </c>
      <c r="Q264" s="129">
        <v>1</v>
      </c>
      <c r="R264" s="115">
        <f t="shared" si="14"/>
        <v>3.9166666666666665</v>
      </c>
      <c r="S264" s="116">
        <f t="shared" si="15"/>
        <v>3.9166666666666665</v>
      </c>
      <c r="T264" s="110" t="s">
        <v>1702</v>
      </c>
      <c r="U264" s="117">
        <v>42276</v>
      </c>
      <c r="V264" s="110"/>
      <c r="W264" s="110"/>
      <c r="X264" s="110" t="s">
        <v>29</v>
      </c>
      <c r="Y264" s="87"/>
      <c r="Z264">
        <f>IF(ISNA(VLOOKUP(A264,[1]InvPiv!$A:$B,2,FALSE)),0,VLOOKUP(A264,[1]InvPiv!$A:$B,2,FALSE))</f>
        <v>1</v>
      </c>
      <c r="AA264" s="73">
        <f t="shared" si="16"/>
        <v>0</v>
      </c>
      <c r="AB264">
        <f>VLOOKUP(A264,[1]ConPiv!$A:$B,2,FALSE)</f>
        <v>1</v>
      </c>
      <c r="AC264"/>
      <c r="AD264"/>
      <c r="AE264"/>
      <c r="AF264"/>
      <c r="AG264"/>
      <c r="AH264"/>
    </row>
    <row r="265" spans="1:34" x14ac:dyDescent="0.25">
      <c r="A265" s="107">
        <v>7841</v>
      </c>
      <c r="B265" s="108">
        <v>7696</v>
      </c>
      <c r="C265" s="107"/>
      <c r="D265" s="109"/>
      <c r="E265" s="110"/>
      <c r="F265" s="110" t="s">
        <v>1823</v>
      </c>
      <c r="G265" s="110" t="s">
        <v>626</v>
      </c>
      <c r="H265" s="110" t="s">
        <v>91</v>
      </c>
      <c r="I265" s="111" t="s">
        <v>1824</v>
      </c>
      <c r="J265" s="110"/>
      <c r="K265" s="110"/>
      <c r="L265" s="110"/>
      <c r="M265" s="110"/>
      <c r="N265" s="110" t="s">
        <v>25</v>
      </c>
      <c r="O265" s="117">
        <v>42186</v>
      </c>
      <c r="P265" s="114">
        <v>47</v>
      </c>
      <c r="Q265" s="129">
        <v>1</v>
      </c>
      <c r="R265" s="115">
        <f t="shared" si="14"/>
        <v>3.9166666666666665</v>
      </c>
      <c r="S265" s="116">
        <f t="shared" si="15"/>
        <v>3.9166666666666665</v>
      </c>
      <c r="T265" s="110" t="s">
        <v>1699</v>
      </c>
      <c r="U265" s="117">
        <v>42276</v>
      </c>
      <c r="V265" s="110"/>
      <c r="W265" s="110"/>
      <c r="X265" s="110" t="s">
        <v>29</v>
      </c>
      <c r="Y265" s="87"/>
      <c r="Z265">
        <f>IF(ISNA(VLOOKUP(A265,[1]InvPiv!$A:$B,2,FALSE)),0,VLOOKUP(A265,[1]InvPiv!$A:$B,2,FALSE))</f>
        <v>1</v>
      </c>
      <c r="AA265" s="73">
        <f t="shared" si="16"/>
        <v>0</v>
      </c>
      <c r="AB265">
        <f>VLOOKUP(A265,[1]ConPiv!$A:$B,2,FALSE)</f>
        <v>1</v>
      </c>
    </row>
    <row r="266" spans="1:34" x14ac:dyDescent="0.25">
      <c r="A266" s="107">
        <v>7855</v>
      </c>
      <c r="B266" s="108">
        <v>12178</v>
      </c>
      <c r="C266" s="107"/>
      <c r="D266" s="109"/>
      <c r="E266" s="110"/>
      <c r="F266" s="110" t="s">
        <v>1843</v>
      </c>
      <c r="G266" s="110" t="s">
        <v>595</v>
      </c>
      <c r="H266" s="110" t="s">
        <v>59</v>
      </c>
      <c r="I266" s="111">
        <v>33411</v>
      </c>
      <c r="J266" s="110"/>
      <c r="K266" s="110"/>
      <c r="L266" s="110"/>
      <c r="M266" s="110"/>
      <c r="N266" s="110" t="s">
        <v>25</v>
      </c>
      <c r="O266" s="117">
        <v>42186</v>
      </c>
      <c r="P266" s="114">
        <v>47</v>
      </c>
      <c r="Q266" s="129">
        <v>1</v>
      </c>
      <c r="R266" s="115">
        <f t="shared" si="14"/>
        <v>3.9166666666666665</v>
      </c>
      <c r="S266" s="116">
        <f t="shared" si="15"/>
        <v>3.9166666666666665</v>
      </c>
      <c r="T266" s="110" t="s">
        <v>1707</v>
      </c>
      <c r="U266" s="117">
        <v>42276</v>
      </c>
      <c r="V266" s="110"/>
      <c r="W266" s="110"/>
      <c r="X266" s="110" t="s">
        <v>29</v>
      </c>
      <c r="Y266" s="87"/>
      <c r="Z266">
        <f>IF(ISNA(VLOOKUP(A266,[1]InvPiv!$A:$B,2,FALSE)),0,VLOOKUP(A266,[1]InvPiv!$A:$B,2,FALSE))</f>
        <v>1</v>
      </c>
      <c r="AA266" s="73">
        <f t="shared" si="16"/>
        <v>0</v>
      </c>
      <c r="AB266">
        <f>VLOOKUP(A266,[1]ConPiv!$A:$B,2,FALSE)</f>
        <v>1</v>
      </c>
    </row>
    <row r="267" spans="1:34" x14ac:dyDescent="0.25">
      <c r="A267" s="107">
        <v>8255</v>
      </c>
      <c r="B267" s="108">
        <v>7991</v>
      </c>
      <c r="C267" s="107"/>
      <c r="D267" s="109"/>
      <c r="E267" s="110"/>
      <c r="F267" s="110" t="s">
        <v>1814</v>
      </c>
      <c r="G267" s="110" t="s">
        <v>586</v>
      </c>
      <c r="H267" s="110" t="s">
        <v>72</v>
      </c>
      <c r="I267" s="111" t="s">
        <v>1815</v>
      </c>
      <c r="J267" s="110"/>
      <c r="K267" s="110"/>
      <c r="L267" s="110"/>
      <c r="M267" s="110"/>
      <c r="N267" s="110" t="s">
        <v>25</v>
      </c>
      <c r="O267" s="117">
        <v>42186</v>
      </c>
      <c r="P267" s="114">
        <v>47</v>
      </c>
      <c r="Q267" s="129">
        <v>4</v>
      </c>
      <c r="R267" s="115">
        <f t="shared" si="14"/>
        <v>3.9166666666666665</v>
      </c>
      <c r="S267" s="116">
        <f t="shared" si="15"/>
        <v>15.666666666666666</v>
      </c>
      <c r="T267" s="110" t="s">
        <v>1696</v>
      </c>
      <c r="U267" s="117">
        <v>42276</v>
      </c>
      <c r="V267" s="110"/>
      <c r="W267" s="110"/>
      <c r="X267" s="110" t="s">
        <v>29</v>
      </c>
      <c r="Y267" s="87"/>
      <c r="Z267">
        <v>4</v>
      </c>
      <c r="AA267" s="73">
        <f t="shared" si="16"/>
        <v>0</v>
      </c>
      <c r="AB267">
        <f>VLOOKUP(A267,[1]ConPiv!$A:$B,2,FALSE)</f>
        <v>4</v>
      </c>
    </row>
    <row r="268" spans="1:34" x14ac:dyDescent="0.25">
      <c r="A268" s="107">
        <v>11931</v>
      </c>
      <c r="B268" s="108">
        <v>17099</v>
      </c>
      <c r="C268" s="107"/>
      <c r="D268" s="109"/>
      <c r="E268" s="110"/>
      <c r="F268" s="110" t="s">
        <v>1790</v>
      </c>
      <c r="G268" s="110" t="s">
        <v>220</v>
      </c>
      <c r="H268" s="110" t="s">
        <v>124</v>
      </c>
      <c r="I268" s="111">
        <v>78229</v>
      </c>
      <c r="J268" s="110"/>
      <c r="K268" s="110"/>
      <c r="L268" s="110"/>
      <c r="M268" s="110"/>
      <c r="N268" s="110" t="s">
        <v>25</v>
      </c>
      <c r="O268" s="117">
        <v>42186</v>
      </c>
      <c r="P268" s="128">
        <v>47</v>
      </c>
      <c r="Q268" s="129">
        <v>1</v>
      </c>
      <c r="R268" s="129">
        <f t="shared" si="14"/>
        <v>3.9166666666666665</v>
      </c>
      <c r="S268" s="130">
        <f t="shared" si="15"/>
        <v>3.9166666666666665</v>
      </c>
      <c r="T268" s="110" t="s">
        <v>1791</v>
      </c>
      <c r="U268" s="117">
        <v>42276</v>
      </c>
      <c r="V268" s="110"/>
      <c r="W268" s="110"/>
      <c r="X268" s="110" t="s">
        <v>29</v>
      </c>
      <c r="Y268" s="87"/>
      <c r="Z268">
        <f>IF(ISNA(VLOOKUP(A268,[1]InvPiv!$A:$B,2,FALSE)),0,VLOOKUP(A268,[1]InvPiv!$A:$B,2,FALSE))</f>
        <v>1</v>
      </c>
      <c r="AA268" s="73">
        <f t="shared" si="16"/>
        <v>0</v>
      </c>
      <c r="AB268">
        <f>VLOOKUP(A268,[1]ConPiv!$A:$B,2,FALSE)</f>
        <v>1</v>
      </c>
    </row>
    <row r="269" spans="1:34" x14ac:dyDescent="0.25">
      <c r="A269" s="107">
        <v>17753</v>
      </c>
      <c r="B269" s="108">
        <v>17670</v>
      </c>
      <c r="C269" s="107"/>
      <c r="D269" s="109"/>
      <c r="E269" s="110"/>
      <c r="F269" s="110" t="s">
        <v>1818</v>
      </c>
      <c r="G269" s="110" t="s">
        <v>595</v>
      </c>
      <c r="H269" s="110" t="s">
        <v>59</v>
      </c>
      <c r="I269" s="111" t="s">
        <v>1819</v>
      </c>
      <c r="J269" s="110"/>
      <c r="K269" s="110"/>
      <c r="L269" s="110"/>
      <c r="M269" s="110"/>
      <c r="N269" s="110" t="s">
        <v>25</v>
      </c>
      <c r="O269" s="117">
        <v>42186</v>
      </c>
      <c r="P269" s="114">
        <v>47</v>
      </c>
      <c r="Q269" s="129">
        <v>1</v>
      </c>
      <c r="R269" s="115">
        <f t="shared" si="14"/>
        <v>3.9166666666666665</v>
      </c>
      <c r="S269" s="116">
        <f t="shared" si="15"/>
        <v>3.9166666666666665</v>
      </c>
      <c r="T269" s="110" t="s">
        <v>1697</v>
      </c>
      <c r="U269" s="117">
        <v>42276</v>
      </c>
      <c r="V269" s="110"/>
      <c r="W269" s="110"/>
      <c r="X269" s="110" t="s">
        <v>29</v>
      </c>
      <c r="Y269" s="87"/>
      <c r="Z269">
        <f>IF(ISNA(VLOOKUP(A269,[1]InvPiv!$A:$B,2,FALSE)),0,VLOOKUP(A269,[1]InvPiv!$A:$B,2,FALSE))</f>
        <v>1</v>
      </c>
      <c r="AA269" s="73">
        <f t="shared" si="16"/>
        <v>0</v>
      </c>
      <c r="AB269">
        <f>VLOOKUP(A269,[1]ConPiv!$A:$B,2,FALSE)</f>
        <v>1</v>
      </c>
    </row>
    <row r="270" spans="1:34" x14ac:dyDescent="0.25">
      <c r="A270" s="107">
        <v>19808</v>
      </c>
      <c r="B270" s="108">
        <v>17897</v>
      </c>
      <c r="C270" s="107"/>
      <c r="D270" s="109"/>
      <c r="E270" s="110"/>
      <c r="F270" s="110" t="s">
        <v>1820</v>
      </c>
      <c r="G270" s="110" t="s">
        <v>1821</v>
      </c>
      <c r="H270" s="110" t="s">
        <v>91</v>
      </c>
      <c r="I270" s="111" t="s">
        <v>1822</v>
      </c>
      <c r="J270" s="110"/>
      <c r="K270" s="110"/>
      <c r="L270" s="110"/>
      <c r="M270" s="110"/>
      <c r="N270" s="110" t="s">
        <v>25</v>
      </c>
      <c r="O270" s="117">
        <v>42186</v>
      </c>
      <c r="P270" s="114">
        <v>47</v>
      </c>
      <c r="Q270" s="129">
        <v>3</v>
      </c>
      <c r="R270" s="115">
        <f t="shared" si="14"/>
        <v>3.9166666666666665</v>
      </c>
      <c r="S270" s="116">
        <f t="shared" si="15"/>
        <v>11.75</v>
      </c>
      <c r="T270" s="110" t="s">
        <v>1698</v>
      </c>
      <c r="U270" s="117">
        <v>42276</v>
      </c>
      <c r="V270" s="110"/>
      <c r="W270" s="110"/>
      <c r="X270" s="110" t="s">
        <v>29</v>
      </c>
      <c r="Y270" s="87"/>
      <c r="Z270">
        <f>IF(ISNA(VLOOKUP(A270,[1]InvPiv!$A:$B,2,FALSE)),0,VLOOKUP(A270,[1]InvPiv!$A:$B,2,FALSE))</f>
        <v>3</v>
      </c>
      <c r="AA270" s="73">
        <f t="shared" si="16"/>
        <v>0</v>
      </c>
      <c r="AB270">
        <f>VLOOKUP(A270,[1]ConPiv!$A:$B,2,FALSE)</f>
        <v>3</v>
      </c>
    </row>
    <row r="271" spans="1:34" x14ac:dyDescent="0.25">
      <c r="A271" s="107">
        <v>20064</v>
      </c>
      <c r="B271" s="108">
        <v>18002</v>
      </c>
      <c r="C271" s="107"/>
      <c r="D271" s="109"/>
      <c r="E271" s="110"/>
      <c r="F271" s="110" t="s">
        <v>1838</v>
      </c>
      <c r="G271" s="110" t="s">
        <v>716</v>
      </c>
      <c r="H271" s="110" t="s">
        <v>83</v>
      </c>
      <c r="I271" s="111" t="s">
        <v>1839</v>
      </c>
      <c r="J271" s="110"/>
      <c r="K271" s="110"/>
      <c r="L271" s="110"/>
      <c r="M271" s="110"/>
      <c r="N271" s="110" t="s">
        <v>25</v>
      </c>
      <c r="O271" s="117">
        <v>42186</v>
      </c>
      <c r="P271" s="114">
        <v>47</v>
      </c>
      <c r="Q271" s="129">
        <v>1</v>
      </c>
      <c r="R271" s="115">
        <f t="shared" si="14"/>
        <v>3.9166666666666665</v>
      </c>
      <c r="S271" s="116">
        <f t="shared" si="15"/>
        <v>3.9166666666666665</v>
      </c>
      <c r="T271" s="110" t="s">
        <v>1705</v>
      </c>
      <c r="U271" s="117">
        <v>42276</v>
      </c>
      <c r="V271" s="110"/>
      <c r="W271" s="110"/>
      <c r="X271" s="110" t="s">
        <v>29</v>
      </c>
      <c r="Y271" s="87"/>
      <c r="Z271">
        <f>IF(ISNA(VLOOKUP(A271,[1]InvPiv!$A:$B,2,FALSE)),0,VLOOKUP(A271,[1]InvPiv!$A:$B,2,FALSE))</f>
        <v>1</v>
      </c>
      <c r="AA271" s="73">
        <f t="shared" si="16"/>
        <v>0</v>
      </c>
      <c r="AB271">
        <f>VLOOKUP(A271,[1]ConPiv!$A:$B,2,FALSE)</f>
        <v>1</v>
      </c>
    </row>
    <row r="272" spans="1:34" x14ac:dyDescent="0.25">
      <c r="A272" s="107">
        <v>20747</v>
      </c>
      <c r="B272" s="108">
        <v>18072</v>
      </c>
      <c r="C272" s="107"/>
      <c r="D272" s="109"/>
      <c r="E272" s="110"/>
      <c r="F272" s="110" t="s">
        <v>1806</v>
      </c>
      <c r="G272" s="110" t="s">
        <v>1807</v>
      </c>
      <c r="H272" s="110" t="s">
        <v>110</v>
      </c>
      <c r="I272" s="111" t="s">
        <v>1808</v>
      </c>
      <c r="J272" s="110"/>
      <c r="K272" s="110"/>
      <c r="L272" s="110"/>
      <c r="M272" s="110"/>
      <c r="N272" s="110" t="s">
        <v>25</v>
      </c>
      <c r="O272" s="117">
        <v>42186</v>
      </c>
      <c r="P272" s="114">
        <v>47</v>
      </c>
      <c r="Q272" s="129">
        <v>1</v>
      </c>
      <c r="R272" s="115">
        <f t="shared" si="14"/>
        <v>3.9166666666666665</v>
      </c>
      <c r="S272" s="116">
        <f t="shared" si="15"/>
        <v>3.9166666666666665</v>
      </c>
      <c r="T272" s="110" t="s">
        <v>1693</v>
      </c>
      <c r="U272" s="117">
        <v>42276</v>
      </c>
      <c r="V272" s="110"/>
      <c r="W272" s="110"/>
      <c r="X272" s="110" t="s">
        <v>29</v>
      </c>
      <c r="Y272" s="87"/>
      <c r="Z272">
        <f>IF(ISNA(VLOOKUP(A272,[1]InvPiv!$A:$B,2,FALSE)),0,VLOOKUP(A272,[1]InvPiv!$A:$B,2,FALSE))</f>
        <v>1</v>
      </c>
      <c r="AA272" s="73">
        <f t="shared" si="16"/>
        <v>0</v>
      </c>
      <c r="AB272">
        <f>VLOOKUP(A272,[1]ConPiv!$A:$B,2,FALSE)</f>
        <v>1</v>
      </c>
    </row>
    <row r="273" spans="1:28" x14ac:dyDescent="0.25">
      <c r="A273" s="107">
        <v>21053</v>
      </c>
      <c r="B273" s="108">
        <v>13150</v>
      </c>
      <c r="C273" s="107"/>
      <c r="D273" s="109"/>
      <c r="E273" s="110"/>
      <c r="F273" s="110" t="s">
        <v>1827</v>
      </c>
      <c r="G273" s="110" t="s">
        <v>228</v>
      </c>
      <c r="H273" s="110" t="s">
        <v>87</v>
      </c>
      <c r="I273" s="111" t="s">
        <v>1828</v>
      </c>
      <c r="J273" s="110"/>
      <c r="K273" s="110"/>
      <c r="L273" s="110"/>
      <c r="M273" s="110"/>
      <c r="N273" s="110" t="s">
        <v>25</v>
      </c>
      <c r="O273" s="117">
        <v>42186</v>
      </c>
      <c r="P273" s="114">
        <v>47</v>
      </c>
      <c r="Q273" s="129">
        <v>1</v>
      </c>
      <c r="R273" s="115">
        <f t="shared" si="14"/>
        <v>3.9166666666666665</v>
      </c>
      <c r="S273" s="116">
        <f t="shared" si="15"/>
        <v>3.9166666666666665</v>
      </c>
      <c r="T273" s="110" t="s">
        <v>1700</v>
      </c>
      <c r="U273" s="117">
        <v>42276</v>
      </c>
      <c r="V273" s="110"/>
      <c r="W273" s="110"/>
      <c r="X273" s="110" t="s">
        <v>29</v>
      </c>
      <c r="Y273" s="87"/>
      <c r="Z273">
        <f>IF(ISNA(VLOOKUP(A273,[1]InvPiv!$A:$B,2,FALSE)),0,VLOOKUP(A273,[1]InvPiv!$A:$B,2,FALSE))</f>
        <v>1</v>
      </c>
      <c r="AA273" s="73">
        <f t="shared" si="16"/>
        <v>0</v>
      </c>
      <c r="AB273">
        <f>VLOOKUP(A273,[1]ConPiv!$A:$B,2,FALSE)</f>
        <v>1</v>
      </c>
    </row>
    <row r="274" spans="1:28" x14ac:dyDescent="0.25">
      <c r="A274" s="107">
        <v>21412</v>
      </c>
      <c r="B274" s="108">
        <v>18246</v>
      </c>
      <c r="C274" s="107"/>
      <c r="D274" s="109"/>
      <c r="E274" s="110"/>
      <c r="F274" s="110" t="s">
        <v>1836</v>
      </c>
      <c r="G274" s="110" t="s">
        <v>518</v>
      </c>
      <c r="H274" s="110" t="s">
        <v>69</v>
      </c>
      <c r="I274" s="111" t="s">
        <v>1837</v>
      </c>
      <c r="J274" s="110"/>
      <c r="K274" s="110"/>
      <c r="L274" s="110"/>
      <c r="M274" s="110"/>
      <c r="N274" s="110" t="s">
        <v>25</v>
      </c>
      <c r="O274" s="117">
        <v>42186</v>
      </c>
      <c r="P274" s="114">
        <v>47</v>
      </c>
      <c r="Q274" s="129">
        <v>2</v>
      </c>
      <c r="R274" s="115">
        <f t="shared" si="14"/>
        <v>3.9166666666666665</v>
      </c>
      <c r="S274" s="116">
        <f t="shared" si="15"/>
        <v>7.833333333333333</v>
      </c>
      <c r="T274" s="110" t="s">
        <v>1704</v>
      </c>
      <c r="U274" s="117">
        <v>42276</v>
      </c>
      <c r="V274" s="110"/>
      <c r="W274" s="110"/>
      <c r="X274" s="110" t="s">
        <v>29</v>
      </c>
      <c r="Y274" s="87"/>
      <c r="Z274">
        <f>IF(ISNA(VLOOKUP(A274,[1]InvPiv!$A:$B,2,FALSE)),0,VLOOKUP(A274,[1]InvPiv!$A:$B,2,FALSE))</f>
        <v>2</v>
      </c>
      <c r="AA274" s="73">
        <f t="shared" si="16"/>
        <v>0</v>
      </c>
      <c r="AB274">
        <f>VLOOKUP(A274,[1]ConPiv!$A:$B,2,FALSE)</f>
        <v>2</v>
      </c>
    </row>
    <row r="275" spans="1:28" x14ac:dyDescent="0.25">
      <c r="A275" s="107">
        <v>25850</v>
      </c>
      <c r="B275" s="108">
        <v>15194</v>
      </c>
      <c r="C275" s="107"/>
      <c r="D275" s="109"/>
      <c r="E275" s="110"/>
      <c r="F275" s="110" t="s">
        <v>1804</v>
      </c>
      <c r="G275" s="110" t="s">
        <v>704</v>
      </c>
      <c r="H275" s="110" t="s">
        <v>358</v>
      </c>
      <c r="I275" s="111" t="s">
        <v>1805</v>
      </c>
      <c r="J275" s="110"/>
      <c r="K275" s="110"/>
      <c r="L275" s="110"/>
      <c r="M275" s="110"/>
      <c r="N275" s="110" t="s">
        <v>25</v>
      </c>
      <c r="O275" s="117">
        <v>42186</v>
      </c>
      <c r="P275" s="114">
        <v>47</v>
      </c>
      <c r="Q275" s="129">
        <v>1</v>
      </c>
      <c r="R275" s="115">
        <f t="shared" si="14"/>
        <v>3.9166666666666665</v>
      </c>
      <c r="S275" s="116">
        <f t="shared" si="15"/>
        <v>3.9166666666666665</v>
      </c>
      <c r="T275" s="110" t="s">
        <v>1692</v>
      </c>
      <c r="U275" s="117">
        <v>42276</v>
      </c>
      <c r="V275" s="110"/>
      <c r="W275" s="110"/>
      <c r="X275" s="110" t="s">
        <v>29</v>
      </c>
      <c r="Y275" s="87"/>
      <c r="Z275">
        <f>IF(ISNA(VLOOKUP(A275,[1]InvPiv!$A:$B,2,FALSE)),0,VLOOKUP(A275,[1]InvPiv!$A:$B,2,FALSE))</f>
        <v>1</v>
      </c>
      <c r="AA275" s="73">
        <f t="shared" si="16"/>
        <v>0</v>
      </c>
      <c r="AB275">
        <f>VLOOKUP(A275,[1]ConPiv!$A:$B,2,FALSE)</f>
        <v>1</v>
      </c>
    </row>
    <row r="276" spans="1:28" x14ac:dyDescent="0.25">
      <c r="A276" s="107">
        <v>31530</v>
      </c>
      <c r="B276" s="108">
        <v>19362</v>
      </c>
      <c r="C276" s="107" t="s">
        <v>1629</v>
      </c>
      <c r="D276" s="109"/>
      <c r="E276" s="110"/>
      <c r="F276" s="110" t="s">
        <v>1629</v>
      </c>
      <c r="G276" s="110" t="s">
        <v>739</v>
      </c>
      <c r="H276" s="110" t="s">
        <v>366</v>
      </c>
      <c r="I276" s="111" t="s">
        <v>1674</v>
      </c>
      <c r="J276" s="110"/>
      <c r="K276" s="110"/>
      <c r="L276" s="110"/>
      <c r="M276" s="110"/>
      <c r="N276" s="112" t="s">
        <v>754</v>
      </c>
      <c r="O276" s="113">
        <v>42186</v>
      </c>
      <c r="P276" s="114">
        <v>47</v>
      </c>
      <c r="Q276" s="115">
        <v>3</v>
      </c>
      <c r="R276" s="115">
        <f t="shared" si="14"/>
        <v>3.9166666666666665</v>
      </c>
      <c r="S276" s="116">
        <f t="shared" si="15"/>
        <v>11.75</v>
      </c>
      <c r="T276" s="112" t="s">
        <v>1647</v>
      </c>
      <c r="U276" s="117">
        <v>42276</v>
      </c>
      <c r="V276" s="110"/>
      <c r="W276" s="110"/>
      <c r="X276" s="110" t="s">
        <v>1465</v>
      </c>
      <c r="Y276" s="87"/>
      <c r="Z276">
        <f>IF(ISNA(VLOOKUP(A276,[1]InvPiv!$A:$B,2,FALSE)),0,VLOOKUP(A276,[1]InvPiv!$A:$B,2,FALSE))</f>
        <v>3</v>
      </c>
      <c r="AA276" s="73">
        <f t="shared" si="16"/>
        <v>0</v>
      </c>
      <c r="AB276">
        <f>VLOOKUP(A276,[1]ConPiv!$A:$B,2,FALSE)</f>
        <v>3</v>
      </c>
    </row>
    <row r="277" spans="1:28" x14ac:dyDescent="0.25">
      <c r="A277" s="107">
        <v>3100</v>
      </c>
      <c r="B277" s="108">
        <v>1369</v>
      </c>
      <c r="C277" s="107"/>
      <c r="D277" s="109"/>
      <c r="E277" s="110"/>
      <c r="F277" s="110" t="s">
        <v>1763</v>
      </c>
      <c r="G277" s="110" t="s">
        <v>600</v>
      </c>
      <c r="H277" s="110" t="s">
        <v>198</v>
      </c>
      <c r="I277" s="111" t="s">
        <v>1764</v>
      </c>
      <c r="J277" s="110"/>
      <c r="K277" s="110"/>
      <c r="L277" s="110"/>
      <c r="M277" s="110"/>
      <c r="N277" s="110" t="s">
        <v>25</v>
      </c>
      <c r="O277" s="117">
        <v>42186</v>
      </c>
      <c r="P277" s="114">
        <v>47</v>
      </c>
      <c r="Q277" s="129">
        <v>1</v>
      </c>
      <c r="R277" s="115">
        <f t="shared" si="14"/>
        <v>3.9166666666666665</v>
      </c>
      <c r="S277" s="116">
        <f t="shared" si="15"/>
        <v>3.9166666666666665</v>
      </c>
      <c r="T277" s="110" t="s">
        <v>1678</v>
      </c>
      <c r="U277" s="117">
        <v>42277</v>
      </c>
      <c r="V277" s="110"/>
      <c r="W277" s="110"/>
      <c r="X277" s="110" t="s">
        <v>29</v>
      </c>
      <c r="Y277" s="87"/>
      <c r="Z277">
        <f>IF(ISNA(VLOOKUP(A277,[1]InvPiv!$A:$B,2,FALSE)),0,VLOOKUP(A277,[1]InvPiv!$A:$B,2,FALSE))</f>
        <v>1</v>
      </c>
      <c r="AA277" s="73">
        <f t="shared" si="16"/>
        <v>0</v>
      </c>
      <c r="AB277">
        <f>VLOOKUP(A277,[1]ConPiv!$A:$B,2,FALSE)</f>
        <v>1</v>
      </c>
    </row>
    <row r="278" spans="1:28" x14ac:dyDescent="0.25">
      <c r="A278" s="107">
        <v>4767</v>
      </c>
      <c r="B278" s="108">
        <v>5703</v>
      </c>
      <c r="C278" s="107"/>
      <c r="D278" s="109"/>
      <c r="E278" s="110"/>
      <c r="F278" s="110" t="s">
        <v>1772</v>
      </c>
      <c r="G278" s="110" t="s">
        <v>1079</v>
      </c>
      <c r="H278" s="110" t="s">
        <v>124</v>
      </c>
      <c r="I278" s="111" t="s">
        <v>1773</v>
      </c>
      <c r="J278" s="110"/>
      <c r="K278" s="110"/>
      <c r="L278" s="110"/>
      <c r="M278" s="110"/>
      <c r="N278" s="110" t="s">
        <v>25</v>
      </c>
      <c r="O278" s="117">
        <v>42186</v>
      </c>
      <c r="P278" s="114">
        <v>47</v>
      </c>
      <c r="Q278" s="129">
        <v>1</v>
      </c>
      <c r="R278" s="115">
        <f t="shared" si="14"/>
        <v>3.9166666666666665</v>
      </c>
      <c r="S278" s="116">
        <f t="shared" si="15"/>
        <v>3.9166666666666665</v>
      </c>
      <c r="T278" s="110" t="s">
        <v>1682</v>
      </c>
      <c r="U278" s="117">
        <v>42277</v>
      </c>
      <c r="V278" s="110"/>
      <c r="W278" s="110"/>
      <c r="X278" s="110" t="s">
        <v>29</v>
      </c>
      <c r="Y278" s="87"/>
      <c r="Z278">
        <f>IF(ISNA(VLOOKUP(A278,[1]InvPiv!$A:$B,2,FALSE)),0,VLOOKUP(A278,[1]InvPiv!$A:$B,2,FALSE))</f>
        <v>1</v>
      </c>
      <c r="AA278" s="73">
        <f t="shared" si="16"/>
        <v>0</v>
      </c>
      <c r="AB278">
        <f>VLOOKUP(A278,[1]ConPiv!$A:$B,2,FALSE)</f>
        <v>1</v>
      </c>
    </row>
    <row r="279" spans="1:28" x14ac:dyDescent="0.25">
      <c r="A279" s="107">
        <v>8808</v>
      </c>
      <c r="B279" s="108">
        <v>8223</v>
      </c>
      <c r="C279" s="107"/>
      <c r="D279" s="109"/>
      <c r="E279" s="110"/>
      <c r="F279" s="110" t="s">
        <v>1765</v>
      </c>
      <c r="G279" s="110" t="s">
        <v>688</v>
      </c>
      <c r="H279" s="110" t="s">
        <v>23</v>
      </c>
      <c r="I279" s="111" t="s">
        <v>1766</v>
      </c>
      <c r="J279" s="110"/>
      <c r="K279" s="110"/>
      <c r="L279" s="110"/>
      <c r="M279" s="110"/>
      <c r="N279" s="110" t="s">
        <v>25</v>
      </c>
      <c r="O279" s="117">
        <v>42186</v>
      </c>
      <c r="P279" s="114">
        <v>47</v>
      </c>
      <c r="Q279" s="129">
        <v>1</v>
      </c>
      <c r="R279" s="115">
        <f t="shared" si="14"/>
        <v>3.9166666666666665</v>
      </c>
      <c r="S279" s="116">
        <f t="shared" si="15"/>
        <v>3.9166666666666665</v>
      </c>
      <c r="T279" s="110" t="s">
        <v>1679</v>
      </c>
      <c r="U279" s="117">
        <v>42277</v>
      </c>
      <c r="V279" s="110"/>
      <c r="W279" s="110"/>
      <c r="X279" s="110" t="s">
        <v>29</v>
      </c>
      <c r="Y279" s="87"/>
      <c r="Z279">
        <f>IF(ISNA(VLOOKUP(A279,[1]InvPiv!$A:$B,2,FALSE)),0,VLOOKUP(A279,[1]InvPiv!$A:$B,2,FALSE))</f>
        <v>1</v>
      </c>
      <c r="AA279" s="73">
        <f t="shared" si="16"/>
        <v>0</v>
      </c>
      <c r="AB279">
        <f>VLOOKUP(A279,[1]ConPiv!$A:$B,2,FALSE)</f>
        <v>1</v>
      </c>
    </row>
    <row r="280" spans="1:28" x14ac:dyDescent="0.25">
      <c r="A280" s="107">
        <v>16467</v>
      </c>
      <c r="B280" s="108">
        <v>10695</v>
      </c>
      <c r="C280" s="107"/>
      <c r="D280" s="109"/>
      <c r="E280" s="110"/>
      <c r="F280" s="110" t="s">
        <v>1758</v>
      </c>
      <c r="G280" s="110" t="s">
        <v>596</v>
      </c>
      <c r="H280" s="110" t="s">
        <v>87</v>
      </c>
      <c r="I280" s="111" t="s">
        <v>1759</v>
      </c>
      <c r="J280" s="110"/>
      <c r="K280" s="110"/>
      <c r="L280" s="110"/>
      <c r="M280" s="110"/>
      <c r="N280" s="110" t="s">
        <v>25</v>
      </c>
      <c r="O280" s="117">
        <v>42186</v>
      </c>
      <c r="P280" s="114">
        <v>47</v>
      </c>
      <c r="Q280" s="129">
        <v>1</v>
      </c>
      <c r="R280" s="115">
        <f t="shared" si="14"/>
        <v>3.9166666666666665</v>
      </c>
      <c r="S280" s="116">
        <f t="shared" si="15"/>
        <v>3.9166666666666665</v>
      </c>
      <c r="T280" s="110" t="s">
        <v>1676</v>
      </c>
      <c r="U280" s="117">
        <v>42277</v>
      </c>
      <c r="V280" s="110"/>
      <c r="W280" s="110"/>
      <c r="X280" s="110" t="s">
        <v>29</v>
      </c>
      <c r="Y280" s="87"/>
      <c r="Z280">
        <f>IF(ISNA(VLOOKUP(A280,[1]InvPiv!$A:$B,2,FALSE)),0,VLOOKUP(A280,[1]InvPiv!$A:$B,2,FALSE))</f>
        <v>1</v>
      </c>
      <c r="AA280" s="73">
        <f t="shared" si="16"/>
        <v>0</v>
      </c>
      <c r="AB280">
        <f>VLOOKUP(A280,[1]ConPiv!$A:$B,2,FALSE)</f>
        <v>1</v>
      </c>
    </row>
    <row r="281" spans="1:28" x14ac:dyDescent="0.25">
      <c r="A281" s="107">
        <v>17273</v>
      </c>
      <c r="B281" s="108">
        <v>12282</v>
      </c>
      <c r="C281" s="107"/>
      <c r="D281" s="109"/>
      <c r="E281" s="110"/>
      <c r="F281" s="110" t="s">
        <v>1767</v>
      </c>
      <c r="G281" s="110" t="s">
        <v>1768</v>
      </c>
      <c r="H281" s="110" t="s">
        <v>124</v>
      </c>
      <c r="I281" s="111" t="s">
        <v>1769</v>
      </c>
      <c r="J281" s="110"/>
      <c r="K281" s="110"/>
      <c r="L281" s="110"/>
      <c r="M281" s="110"/>
      <c r="N281" s="110" t="s">
        <v>25</v>
      </c>
      <c r="O281" s="117">
        <v>42186</v>
      </c>
      <c r="P281" s="114">
        <v>47</v>
      </c>
      <c r="Q281" s="129">
        <v>1</v>
      </c>
      <c r="R281" s="115">
        <f t="shared" si="14"/>
        <v>3.9166666666666665</v>
      </c>
      <c r="S281" s="116">
        <f t="shared" si="15"/>
        <v>3.9166666666666665</v>
      </c>
      <c r="T281" s="110" t="s">
        <v>1680</v>
      </c>
      <c r="U281" s="117">
        <v>42277</v>
      </c>
      <c r="V281" s="110"/>
      <c r="W281" s="110"/>
      <c r="X281" s="110" t="s">
        <v>29</v>
      </c>
      <c r="Y281" s="87"/>
      <c r="Z281">
        <f>IF(ISNA(VLOOKUP(A281,[1]InvPiv!$A:$B,2,FALSE)),0,VLOOKUP(A281,[1]InvPiv!$A:$B,2,FALSE))</f>
        <v>1</v>
      </c>
      <c r="AA281" s="73">
        <f t="shared" si="16"/>
        <v>0</v>
      </c>
      <c r="AB281">
        <f>VLOOKUP(A281,[1]ConPiv!$A:$B,2,FALSE)</f>
        <v>1</v>
      </c>
    </row>
    <row r="282" spans="1:28" x14ac:dyDescent="0.25">
      <c r="A282" s="107">
        <v>19486</v>
      </c>
      <c r="B282" s="108">
        <v>17895</v>
      </c>
      <c r="C282" s="107"/>
      <c r="D282" s="109"/>
      <c r="E282" s="110"/>
      <c r="F282" s="110" t="s">
        <v>1760</v>
      </c>
      <c r="G282" s="110" t="s">
        <v>1761</v>
      </c>
      <c r="H282" s="110" t="s">
        <v>83</v>
      </c>
      <c r="I282" s="111" t="s">
        <v>1762</v>
      </c>
      <c r="J282" s="110"/>
      <c r="K282" s="110"/>
      <c r="L282" s="110"/>
      <c r="M282" s="110"/>
      <c r="N282" s="110" t="s">
        <v>25</v>
      </c>
      <c r="O282" s="117">
        <v>42186</v>
      </c>
      <c r="P282" s="114">
        <v>47</v>
      </c>
      <c r="Q282" s="129">
        <v>1</v>
      </c>
      <c r="R282" s="115">
        <f t="shared" si="14"/>
        <v>3.9166666666666665</v>
      </c>
      <c r="S282" s="116">
        <f t="shared" si="15"/>
        <v>3.9166666666666665</v>
      </c>
      <c r="T282" s="110" t="s">
        <v>1677</v>
      </c>
      <c r="U282" s="117">
        <v>42277</v>
      </c>
      <c r="V282" s="110"/>
      <c r="W282" s="110"/>
      <c r="X282" s="110" t="s">
        <v>29</v>
      </c>
      <c r="Y282" s="87"/>
      <c r="Z282">
        <f>IF(ISNA(VLOOKUP(A282,[1]InvPiv!$A:$B,2,FALSE)),0,VLOOKUP(A282,[1]InvPiv!$A:$B,2,FALSE))</f>
        <v>1</v>
      </c>
      <c r="AA282" s="73">
        <f t="shared" si="16"/>
        <v>0</v>
      </c>
      <c r="AB282">
        <f>VLOOKUP(A282,[1]ConPiv!$A:$B,2,FALSE)</f>
        <v>1</v>
      </c>
    </row>
    <row r="283" spans="1:28" x14ac:dyDescent="0.25">
      <c r="A283" s="107">
        <v>20028</v>
      </c>
      <c r="B283" s="108">
        <v>17965</v>
      </c>
      <c r="C283" s="107"/>
      <c r="D283" s="109"/>
      <c r="E283" s="110"/>
      <c r="F283" s="110" t="s">
        <v>1776</v>
      </c>
      <c r="G283" s="110" t="s">
        <v>731</v>
      </c>
      <c r="H283" s="110" t="s">
        <v>3</v>
      </c>
      <c r="I283" s="111" t="s">
        <v>1777</v>
      </c>
      <c r="J283" s="110"/>
      <c r="K283" s="110"/>
      <c r="L283" s="110"/>
      <c r="M283" s="110"/>
      <c r="N283" s="110" t="s">
        <v>25</v>
      </c>
      <c r="O283" s="117">
        <v>42186</v>
      </c>
      <c r="P283" s="114">
        <v>47</v>
      </c>
      <c r="Q283" s="129">
        <v>1</v>
      </c>
      <c r="R283" s="115">
        <f t="shared" si="14"/>
        <v>3.9166666666666665</v>
      </c>
      <c r="S283" s="116">
        <f t="shared" si="15"/>
        <v>3.9166666666666665</v>
      </c>
      <c r="T283" s="110" t="s">
        <v>1684</v>
      </c>
      <c r="U283" s="117">
        <v>42277</v>
      </c>
      <c r="V283" s="110"/>
      <c r="W283" s="110"/>
      <c r="X283" s="110" t="s">
        <v>29</v>
      </c>
      <c r="Y283" s="87"/>
      <c r="Z283">
        <f>IF(ISNA(VLOOKUP(A283,[1]InvPiv!$A:$B,2,FALSE)),0,VLOOKUP(A283,[1]InvPiv!$A:$B,2,FALSE))</f>
        <v>1</v>
      </c>
      <c r="AA283" s="73">
        <f t="shared" si="16"/>
        <v>0</v>
      </c>
      <c r="AB283">
        <f>VLOOKUP(A283,[1]ConPiv!$A:$B,2,FALSE)</f>
        <v>1</v>
      </c>
    </row>
    <row r="284" spans="1:28" x14ac:dyDescent="0.25">
      <c r="A284" s="107">
        <v>22699</v>
      </c>
      <c r="B284" s="108">
        <v>18008</v>
      </c>
      <c r="C284" s="107"/>
      <c r="D284" s="109"/>
      <c r="E284" s="110"/>
      <c r="F284" s="110" t="s">
        <v>1770</v>
      </c>
      <c r="G284" s="110" t="s">
        <v>589</v>
      </c>
      <c r="H284" s="110" t="s">
        <v>72</v>
      </c>
      <c r="I284" s="111" t="s">
        <v>1771</v>
      </c>
      <c r="J284" s="110"/>
      <c r="K284" s="110"/>
      <c r="L284" s="110"/>
      <c r="M284" s="110"/>
      <c r="N284" s="110" t="s">
        <v>25</v>
      </c>
      <c r="O284" s="117">
        <v>42186</v>
      </c>
      <c r="P284" s="114">
        <v>47</v>
      </c>
      <c r="Q284" s="129">
        <v>1</v>
      </c>
      <c r="R284" s="115">
        <f t="shared" si="14"/>
        <v>3.9166666666666665</v>
      </c>
      <c r="S284" s="116">
        <f t="shared" si="15"/>
        <v>3.9166666666666665</v>
      </c>
      <c r="T284" s="110" t="s">
        <v>1681</v>
      </c>
      <c r="U284" s="117">
        <v>42277</v>
      </c>
      <c r="V284" s="110"/>
      <c r="W284" s="110"/>
      <c r="X284" s="110" t="s">
        <v>29</v>
      </c>
      <c r="Y284" s="87"/>
      <c r="Z284">
        <f>IF(ISNA(VLOOKUP(A284,[1]InvPiv!$A:$B,2,FALSE)),0,VLOOKUP(A284,[1]InvPiv!$A:$B,2,FALSE))</f>
        <v>1</v>
      </c>
      <c r="AA284" s="73">
        <f t="shared" si="16"/>
        <v>0</v>
      </c>
      <c r="AB284">
        <f>VLOOKUP(A284,[1]ConPiv!$A:$B,2,FALSE)</f>
        <v>1</v>
      </c>
    </row>
    <row r="285" spans="1:28" x14ac:dyDescent="0.25">
      <c r="A285" s="107">
        <v>29040</v>
      </c>
      <c r="B285" s="108">
        <v>16331</v>
      </c>
      <c r="C285" s="107"/>
      <c r="D285" s="109"/>
      <c r="E285" s="110"/>
      <c r="F285" s="110" t="s">
        <v>676</v>
      </c>
      <c r="G285" s="110" t="s">
        <v>677</v>
      </c>
      <c r="H285" s="110" t="s">
        <v>72</v>
      </c>
      <c r="I285" s="111" t="s">
        <v>1781</v>
      </c>
      <c r="J285" s="110"/>
      <c r="K285" s="110"/>
      <c r="L285" s="110"/>
      <c r="M285" s="110"/>
      <c r="N285" s="110" t="s">
        <v>25</v>
      </c>
      <c r="O285" s="117">
        <v>42186</v>
      </c>
      <c r="P285" s="114">
        <v>47</v>
      </c>
      <c r="Q285" s="129">
        <v>2</v>
      </c>
      <c r="R285" s="115">
        <f t="shared" si="14"/>
        <v>3.9166666666666665</v>
      </c>
      <c r="S285" s="116">
        <f t="shared" si="15"/>
        <v>7.833333333333333</v>
      </c>
      <c r="T285" s="110" t="s">
        <v>1780</v>
      </c>
      <c r="U285" s="117">
        <v>42277</v>
      </c>
      <c r="V285" s="110"/>
      <c r="W285" s="110"/>
      <c r="X285" s="110" t="s">
        <v>29</v>
      </c>
      <c r="Y285" s="87"/>
      <c r="Z285">
        <f>IF(ISNA(VLOOKUP(A285,[1]InvPiv!$A:$B,2,FALSE)),0,VLOOKUP(A285,[1]InvPiv!$A:$B,2,FALSE))</f>
        <v>2</v>
      </c>
      <c r="AA285" s="73">
        <f t="shared" si="16"/>
        <v>0</v>
      </c>
      <c r="AB285">
        <f>VLOOKUP(A285,[1]ConPiv!$A:$B,2,FALSE)</f>
        <v>2</v>
      </c>
    </row>
    <row r="286" spans="1:28" x14ac:dyDescent="0.25">
      <c r="A286" s="107">
        <v>30822</v>
      </c>
      <c r="B286" s="108">
        <v>18937</v>
      </c>
      <c r="C286" s="107"/>
      <c r="D286" s="109"/>
      <c r="E286" s="110"/>
      <c r="F286" s="110" t="s">
        <v>1784</v>
      </c>
      <c r="G286" s="110" t="s">
        <v>1284</v>
      </c>
      <c r="H286" s="110" t="s">
        <v>59</v>
      </c>
      <c r="I286" s="111" t="s">
        <v>1785</v>
      </c>
      <c r="J286" s="110"/>
      <c r="K286" s="110"/>
      <c r="L286" s="110"/>
      <c r="M286" s="110"/>
      <c r="N286" s="110" t="s">
        <v>25</v>
      </c>
      <c r="O286" s="117">
        <v>42186</v>
      </c>
      <c r="P286" s="114">
        <v>47</v>
      </c>
      <c r="Q286" s="129">
        <v>1</v>
      </c>
      <c r="R286" s="115">
        <f t="shared" si="14"/>
        <v>3.9166666666666665</v>
      </c>
      <c r="S286" s="116">
        <f t="shared" si="15"/>
        <v>3.9166666666666665</v>
      </c>
      <c r="T286" s="110" t="s">
        <v>1285</v>
      </c>
      <c r="U286" s="117">
        <v>42277</v>
      </c>
      <c r="V286" s="110"/>
      <c r="W286" s="110"/>
      <c r="X286" s="110" t="s">
        <v>29</v>
      </c>
      <c r="Y286" s="87"/>
      <c r="Z286">
        <f>IF(ISNA(VLOOKUP(A286,[1]InvPiv!$A:$B,2,FALSE)),0,VLOOKUP(A286,[1]InvPiv!$A:$B,2,FALSE))</f>
        <v>1</v>
      </c>
      <c r="AA286" s="73">
        <f t="shared" si="16"/>
        <v>0</v>
      </c>
      <c r="AB286">
        <f>VLOOKUP(A286,[1]ConPiv!$A:$B,2,FALSE)</f>
        <v>1</v>
      </c>
    </row>
    <row r="287" spans="1:28" x14ac:dyDescent="0.25">
      <c r="A287" s="107">
        <v>607</v>
      </c>
      <c r="B287" s="108">
        <v>1380</v>
      </c>
      <c r="C287" s="107"/>
      <c r="D287" s="109"/>
      <c r="E287" s="110"/>
      <c r="F287" s="110" t="s">
        <v>905</v>
      </c>
      <c r="G287" s="110" t="s">
        <v>518</v>
      </c>
      <c r="H287" s="110" t="s">
        <v>69</v>
      </c>
      <c r="I287" s="111" t="s">
        <v>1383</v>
      </c>
      <c r="J287" s="110"/>
      <c r="K287" s="110"/>
      <c r="L287" s="110"/>
      <c r="M287" s="110"/>
      <c r="N287" s="110" t="s">
        <v>25</v>
      </c>
      <c r="O287" s="117">
        <v>42095</v>
      </c>
      <c r="P287" s="128">
        <v>47</v>
      </c>
      <c r="Q287" s="129">
        <v>1</v>
      </c>
      <c r="R287" s="129">
        <f t="shared" si="14"/>
        <v>3.9166666666666665</v>
      </c>
      <c r="S287" s="130">
        <f t="shared" si="15"/>
        <v>3.9166666666666665</v>
      </c>
      <c r="T287" s="110" t="s">
        <v>1988</v>
      </c>
      <c r="U287" s="117">
        <v>42278</v>
      </c>
      <c r="V287" s="110"/>
      <c r="W287" s="110"/>
      <c r="X287" s="110" t="s">
        <v>29</v>
      </c>
      <c r="Y287" s="87"/>
      <c r="Z287">
        <f>IF(ISNA(VLOOKUP(A287,[1]InvPiv!$A:$B,2,FALSE)),0,VLOOKUP(A287,[1]InvPiv!$A:$B,2,FALSE))</f>
        <v>1</v>
      </c>
      <c r="AA287" s="73">
        <f t="shared" si="16"/>
        <v>0</v>
      </c>
      <c r="AB287">
        <f>VLOOKUP(A287,[1]ConPiv!$A:$B,2,FALSE)</f>
        <v>1</v>
      </c>
    </row>
    <row r="288" spans="1:28" x14ac:dyDescent="0.25">
      <c r="A288" s="107">
        <v>1194</v>
      </c>
      <c r="B288" s="108">
        <v>2690</v>
      </c>
      <c r="C288" s="107"/>
      <c r="D288" s="109"/>
      <c r="E288" s="110"/>
      <c r="F288" s="110" t="s">
        <v>2019</v>
      </c>
      <c r="G288" s="110" t="s">
        <v>6</v>
      </c>
      <c r="H288" s="110" t="s">
        <v>23</v>
      </c>
      <c r="I288" s="111" t="s">
        <v>2020</v>
      </c>
      <c r="J288" s="110"/>
      <c r="K288" s="110"/>
      <c r="L288" s="110"/>
      <c r="M288" s="110"/>
      <c r="N288" s="110" t="s">
        <v>25</v>
      </c>
      <c r="O288" s="117">
        <v>42278</v>
      </c>
      <c r="P288" s="128">
        <v>47</v>
      </c>
      <c r="Q288" s="129">
        <v>1</v>
      </c>
      <c r="R288" s="129">
        <f t="shared" si="14"/>
        <v>3.9166666666666665</v>
      </c>
      <c r="S288" s="130">
        <f t="shared" si="15"/>
        <v>3.9166666666666665</v>
      </c>
      <c r="T288" s="110" t="s">
        <v>2016</v>
      </c>
      <c r="U288" s="117">
        <v>42278</v>
      </c>
      <c r="V288" s="110"/>
      <c r="W288" s="110"/>
      <c r="X288" s="110" t="s">
        <v>29</v>
      </c>
      <c r="Y288" s="87"/>
      <c r="Z288">
        <f>IF(ISNA(VLOOKUP(A288,[1]InvPiv!$A:$B,2,FALSE)),0,VLOOKUP(A288,[1]InvPiv!$A:$B,2,FALSE))</f>
        <v>1</v>
      </c>
      <c r="AA288" s="73">
        <f t="shared" si="16"/>
        <v>0</v>
      </c>
      <c r="AB288">
        <f>VLOOKUP(A288,[1]ConPiv!$A:$B,2,FALSE)</f>
        <v>1</v>
      </c>
    </row>
    <row r="289" spans="1:28" x14ac:dyDescent="0.25">
      <c r="A289" s="107">
        <v>1860</v>
      </c>
      <c r="B289" s="108">
        <v>21</v>
      </c>
      <c r="C289" s="107"/>
      <c r="D289" s="109"/>
      <c r="E289" s="110"/>
      <c r="F289" s="110" t="s">
        <v>1989</v>
      </c>
      <c r="G289" s="110" t="s">
        <v>533</v>
      </c>
      <c r="H289" s="110" t="s">
        <v>72</v>
      </c>
      <c r="I289" s="111" t="s">
        <v>1991</v>
      </c>
      <c r="J289" s="110"/>
      <c r="K289" s="110"/>
      <c r="L289" s="110"/>
      <c r="M289" s="110"/>
      <c r="N289" s="110" t="s">
        <v>25</v>
      </c>
      <c r="O289" s="117">
        <v>42278</v>
      </c>
      <c r="P289" s="128">
        <v>47</v>
      </c>
      <c r="Q289" s="129">
        <v>1</v>
      </c>
      <c r="R289" s="129">
        <f t="shared" si="14"/>
        <v>3.9166666666666665</v>
      </c>
      <c r="S289" s="130">
        <f t="shared" si="15"/>
        <v>3.9166666666666665</v>
      </c>
      <c r="T289" s="110" t="s">
        <v>1990</v>
      </c>
      <c r="U289" s="117">
        <v>42278</v>
      </c>
      <c r="V289" s="110"/>
      <c r="W289" s="110"/>
      <c r="X289" s="110" t="s">
        <v>29</v>
      </c>
      <c r="Y289" s="87"/>
      <c r="Z289">
        <f>IF(ISNA(VLOOKUP(A289,[1]InvPiv!$A:$B,2,FALSE)),0,VLOOKUP(A289,[1]InvPiv!$A:$B,2,FALSE))</f>
        <v>1</v>
      </c>
      <c r="AA289" s="73">
        <f t="shared" si="16"/>
        <v>0</v>
      </c>
      <c r="AB289">
        <f>VLOOKUP(A289,[1]ConPiv!$A:$B,2,FALSE)</f>
        <v>1</v>
      </c>
    </row>
    <row r="290" spans="1:28" x14ac:dyDescent="0.25">
      <c r="A290" s="108">
        <v>3459</v>
      </c>
      <c r="B290" s="108">
        <v>167</v>
      </c>
      <c r="C290" s="107"/>
      <c r="D290" s="109"/>
      <c r="E290" s="110"/>
      <c r="F290" s="110" t="s">
        <v>4483</v>
      </c>
      <c r="G290" s="110" t="s">
        <v>4484</v>
      </c>
      <c r="H290" s="107" t="s">
        <v>345</v>
      </c>
      <c r="I290" s="111" t="s">
        <v>4485</v>
      </c>
      <c r="J290" s="110"/>
      <c r="K290" s="110"/>
      <c r="L290" s="110"/>
      <c r="M290" s="110"/>
      <c r="N290" s="110" t="s">
        <v>25</v>
      </c>
      <c r="O290" s="117">
        <v>42552</v>
      </c>
      <c r="P290" s="128">
        <v>47</v>
      </c>
      <c r="Q290" s="115">
        <v>1</v>
      </c>
      <c r="R290" s="129">
        <f t="shared" si="14"/>
        <v>3.9166666666666665</v>
      </c>
      <c r="S290" s="130">
        <f t="shared" si="15"/>
        <v>3.9166666666666665</v>
      </c>
      <c r="T290" s="112" t="s">
        <v>4486</v>
      </c>
      <c r="U290" s="117">
        <v>42278</v>
      </c>
      <c r="V290" s="110"/>
      <c r="W290" s="110"/>
      <c r="X290" s="110" t="s">
        <v>29</v>
      </c>
      <c r="Y290" s="183"/>
      <c r="Z290">
        <f>IF(ISNA(VLOOKUP(A290,[1]InvPiv!$A:$B,2,FALSE)),0,VLOOKUP(A290,[1]InvPiv!$A:$B,2,FALSE))</f>
        <v>1</v>
      </c>
      <c r="AA290" s="185">
        <f t="shared" si="16"/>
        <v>0</v>
      </c>
      <c r="AB290">
        <f>VLOOKUP(A290,[1]ConPiv!$A:$B,2,FALSE)</f>
        <v>1</v>
      </c>
    </row>
    <row r="291" spans="1:28" x14ac:dyDescent="0.25">
      <c r="A291" s="108">
        <v>9158</v>
      </c>
      <c r="B291" s="108">
        <v>17062</v>
      </c>
      <c r="C291" s="107"/>
      <c r="D291" s="109"/>
      <c r="E291" s="110"/>
      <c r="F291" s="110" t="s">
        <v>4535</v>
      </c>
      <c r="G291" s="110" t="s">
        <v>4536</v>
      </c>
      <c r="H291" s="107" t="s">
        <v>266</v>
      </c>
      <c r="I291" s="111" t="s">
        <v>4537</v>
      </c>
      <c r="J291" s="110"/>
      <c r="K291" s="110"/>
      <c r="L291" s="110"/>
      <c r="M291" s="110"/>
      <c r="N291" s="110" t="s">
        <v>25</v>
      </c>
      <c r="O291" s="117">
        <v>42552</v>
      </c>
      <c r="P291" s="128">
        <v>47</v>
      </c>
      <c r="Q291" s="115">
        <v>1</v>
      </c>
      <c r="R291" s="129">
        <f t="shared" si="14"/>
        <v>3.9166666666666665</v>
      </c>
      <c r="S291" s="130">
        <f t="shared" si="15"/>
        <v>3.9166666666666665</v>
      </c>
      <c r="T291" s="112" t="s">
        <v>4538</v>
      </c>
      <c r="U291" s="117">
        <v>42278</v>
      </c>
      <c r="V291" s="110"/>
      <c r="W291" s="110"/>
      <c r="X291" s="110" t="s">
        <v>29</v>
      </c>
      <c r="Y291" s="183"/>
      <c r="Z291">
        <f>IF(ISNA(VLOOKUP(A291,[1]InvPiv!$A:$B,2,FALSE)),0,VLOOKUP(A291,[1]InvPiv!$A:$B,2,FALSE))</f>
        <v>1</v>
      </c>
      <c r="AA291" s="185">
        <f t="shared" si="16"/>
        <v>0</v>
      </c>
      <c r="AB291">
        <f>VLOOKUP(A291,[1]ConPiv!$A:$B,2,FALSE)</f>
        <v>1</v>
      </c>
    </row>
    <row r="292" spans="1:28" x14ac:dyDescent="0.25">
      <c r="A292" s="108">
        <v>9395</v>
      </c>
      <c r="B292" s="108">
        <v>10834</v>
      </c>
      <c r="C292" s="107"/>
      <c r="D292" s="109"/>
      <c r="E292" s="110"/>
      <c r="F292" s="110" t="s">
        <v>4480</v>
      </c>
      <c r="G292" s="110" t="s">
        <v>332</v>
      </c>
      <c r="H292" s="107" t="s">
        <v>91</v>
      </c>
      <c r="I292" s="111" t="s">
        <v>4481</v>
      </c>
      <c r="J292" s="110"/>
      <c r="K292" s="110"/>
      <c r="L292" s="110"/>
      <c r="M292" s="110"/>
      <c r="N292" s="110" t="s">
        <v>25</v>
      </c>
      <c r="O292" s="117">
        <v>42552</v>
      </c>
      <c r="P292" s="128">
        <v>47</v>
      </c>
      <c r="Q292" s="115">
        <v>1</v>
      </c>
      <c r="R292" s="129">
        <f t="shared" si="14"/>
        <v>3.9166666666666665</v>
      </c>
      <c r="S292" s="130">
        <f t="shared" si="15"/>
        <v>3.9166666666666665</v>
      </c>
      <c r="T292" s="112" t="s">
        <v>4482</v>
      </c>
      <c r="U292" s="117">
        <v>42278</v>
      </c>
      <c r="V292" s="110"/>
      <c r="W292" s="110"/>
      <c r="X292" s="110" t="s">
        <v>29</v>
      </c>
      <c r="Y292" s="183"/>
      <c r="Z292">
        <f>IF(ISNA(VLOOKUP(A292,[1]InvPiv!$A:$B,2,FALSE)),0,VLOOKUP(A292,[1]InvPiv!$A:$B,2,FALSE))</f>
        <v>1</v>
      </c>
      <c r="AA292" s="185">
        <f t="shared" si="16"/>
        <v>0</v>
      </c>
      <c r="AB292">
        <f>VLOOKUP(A292,[1]ConPiv!$A:$B,2,FALSE)</f>
        <v>1</v>
      </c>
    </row>
    <row r="293" spans="1:28" x14ac:dyDescent="0.25">
      <c r="A293" s="108">
        <v>9531</v>
      </c>
      <c r="B293" s="108">
        <v>8343</v>
      </c>
      <c r="C293" s="107"/>
      <c r="D293" s="109"/>
      <c r="E293" s="110"/>
      <c r="F293" s="110" t="s">
        <v>4542</v>
      </c>
      <c r="G293" s="110" t="s">
        <v>625</v>
      </c>
      <c r="H293" s="107" t="s">
        <v>59</v>
      </c>
      <c r="I293" s="111" t="s">
        <v>4543</v>
      </c>
      <c r="J293" s="110"/>
      <c r="K293" s="110"/>
      <c r="L293" s="110"/>
      <c r="M293" s="110"/>
      <c r="N293" s="110" t="s">
        <v>25</v>
      </c>
      <c r="O293" s="117">
        <v>42552</v>
      </c>
      <c r="P293" s="128">
        <v>47</v>
      </c>
      <c r="Q293" s="115">
        <v>1</v>
      </c>
      <c r="R293" s="129">
        <f t="shared" si="14"/>
        <v>3.9166666666666665</v>
      </c>
      <c r="S293" s="130">
        <f t="shared" si="15"/>
        <v>3.9166666666666665</v>
      </c>
      <c r="T293" s="112" t="s">
        <v>4544</v>
      </c>
      <c r="U293" s="117">
        <v>42278</v>
      </c>
      <c r="V293" s="110"/>
      <c r="W293" s="110"/>
      <c r="X293" s="110" t="s">
        <v>29</v>
      </c>
      <c r="Y293" s="183"/>
      <c r="Z293">
        <f>IF(ISNA(VLOOKUP(A293,[1]InvPiv!$A:$B,2,FALSE)),0,VLOOKUP(A293,[1]InvPiv!$A:$B,2,FALSE))</f>
        <v>1</v>
      </c>
      <c r="AA293" s="185">
        <f t="shared" si="16"/>
        <v>0</v>
      </c>
      <c r="AB293">
        <f>VLOOKUP(A293,[1]ConPiv!$A:$B,2,FALSE)</f>
        <v>1</v>
      </c>
    </row>
    <row r="294" spans="1:28" x14ac:dyDescent="0.25">
      <c r="A294" s="108">
        <v>12210</v>
      </c>
      <c r="B294" s="108">
        <v>9679</v>
      </c>
      <c r="C294" s="107"/>
      <c r="D294" s="109"/>
      <c r="E294" s="110"/>
      <c r="F294" s="110" t="s">
        <v>4545</v>
      </c>
      <c r="G294" s="110" t="s">
        <v>666</v>
      </c>
      <c r="H294" s="107" t="s">
        <v>59</v>
      </c>
      <c r="I294" s="111" t="s">
        <v>4546</v>
      </c>
      <c r="J294" s="110"/>
      <c r="K294" s="110"/>
      <c r="L294" s="110"/>
      <c r="M294" s="110"/>
      <c r="N294" s="110" t="s">
        <v>25</v>
      </c>
      <c r="O294" s="117">
        <v>42552</v>
      </c>
      <c r="P294" s="128">
        <v>47</v>
      </c>
      <c r="Q294" s="115">
        <v>2</v>
      </c>
      <c r="R294" s="129">
        <f t="shared" si="14"/>
        <v>3.9166666666666665</v>
      </c>
      <c r="S294" s="130">
        <f t="shared" si="15"/>
        <v>7.833333333333333</v>
      </c>
      <c r="T294" s="112" t="s">
        <v>4547</v>
      </c>
      <c r="U294" s="117">
        <v>42278</v>
      </c>
      <c r="V294" s="110"/>
      <c r="W294" s="110"/>
      <c r="X294" s="110" t="s">
        <v>29</v>
      </c>
      <c r="Y294" s="183"/>
      <c r="Z294">
        <f>IF(ISNA(VLOOKUP(A294,[1]InvPiv!$A:$B,2,FALSE)),0,VLOOKUP(A294,[1]InvPiv!$A:$B,2,FALSE))</f>
        <v>2</v>
      </c>
      <c r="AA294" s="185">
        <f t="shared" si="16"/>
        <v>0</v>
      </c>
      <c r="AB294">
        <f>VLOOKUP(A294,[1]ConPiv!$A:$B,2,FALSE)</f>
        <v>2</v>
      </c>
    </row>
    <row r="295" spans="1:28" x14ac:dyDescent="0.25">
      <c r="A295" s="108">
        <v>21759</v>
      </c>
      <c r="B295" s="108">
        <v>18233</v>
      </c>
      <c r="C295" s="107"/>
      <c r="D295" s="109"/>
      <c r="E295" s="110"/>
      <c r="F295" s="110" t="s">
        <v>4578</v>
      </c>
      <c r="G295" s="110" t="s">
        <v>4579</v>
      </c>
      <c r="H295" s="107" t="s">
        <v>279</v>
      </c>
      <c r="I295" s="111" t="s">
        <v>4580</v>
      </c>
      <c r="J295" s="110"/>
      <c r="K295" s="110"/>
      <c r="L295" s="110"/>
      <c r="M295" s="110"/>
      <c r="N295" s="110" t="s">
        <v>25</v>
      </c>
      <c r="O295" s="117">
        <v>42552</v>
      </c>
      <c r="P295" s="128">
        <v>47</v>
      </c>
      <c r="Q295" s="115">
        <v>1</v>
      </c>
      <c r="R295" s="129">
        <f t="shared" si="14"/>
        <v>3.9166666666666665</v>
      </c>
      <c r="S295" s="130">
        <f t="shared" si="15"/>
        <v>3.9166666666666665</v>
      </c>
      <c r="T295" s="112" t="s">
        <v>4577</v>
      </c>
      <c r="U295" s="117">
        <v>42278</v>
      </c>
      <c r="V295" s="110"/>
      <c r="W295" s="110"/>
      <c r="X295" s="110" t="s">
        <v>29</v>
      </c>
      <c r="Y295" s="183"/>
      <c r="Z295">
        <f>IF(ISNA(VLOOKUP(A295,[1]InvPiv!$A:$B,2,FALSE)),0,VLOOKUP(A295,[1]InvPiv!$A:$B,2,FALSE))</f>
        <v>1</v>
      </c>
      <c r="AA295" s="185">
        <f t="shared" si="16"/>
        <v>0</v>
      </c>
      <c r="AB295">
        <f>VLOOKUP(A295,[1]ConPiv!$A:$B,2,FALSE)</f>
        <v>1</v>
      </c>
    </row>
    <row r="296" spans="1:28" x14ac:dyDescent="0.25">
      <c r="A296" s="107">
        <v>29148</v>
      </c>
      <c r="B296" s="108">
        <v>16425</v>
      </c>
      <c r="C296" s="107"/>
      <c r="D296" s="109"/>
      <c r="E296" s="110"/>
      <c r="F296" s="110" t="s">
        <v>1996</v>
      </c>
      <c r="G296" s="110" t="s">
        <v>220</v>
      </c>
      <c r="H296" s="110" t="s">
        <v>124</v>
      </c>
      <c r="I296" s="111" t="s">
        <v>1998</v>
      </c>
      <c r="J296" s="110"/>
      <c r="K296" s="110"/>
      <c r="L296" s="110"/>
      <c r="M296" s="110"/>
      <c r="N296" s="110" t="s">
        <v>25</v>
      </c>
      <c r="O296" s="117">
        <v>42278</v>
      </c>
      <c r="P296" s="128">
        <v>47</v>
      </c>
      <c r="Q296" s="129">
        <v>1</v>
      </c>
      <c r="R296" s="129">
        <f t="shared" si="14"/>
        <v>3.9166666666666665</v>
      </c>
      <c r="S296" s="130">
        <f t="shared" si="15"/>
        <v>3.9166666666666665</v>
      </c>
      <c r="T296" s="110" t="s">
        <v>1997</v>
      </c>
      <c r="U296" s="117">
        <v>42278</v>
      </c>
      <c r="V296" s="110"/>
      <c r="W296" s="110"/>
      <c r="X296" s="110" t="s">
        <v>29</v>
      </c>
      <c r="Y296" s="87"/>
      <c r="Z296">
        <f>IF(ISNA(VLOOKUP(A296,[1]InvPiv!$A:$B,2,FALSE)),0,VLOOKUP(A296,[1]InvPiv!$A:$B,2,FALSE))</f>
        <v>1</v>
      </c>
      <c r="AA296" s="73">
        <f t="shared" si="16"/>
        <v>0</v>
      </c>
      <c r="AB296">
        <f>VLOOKUP(A296,[1]ConPiv!$A:$B,2,FALSE)</f>
        <v>1</v>
      </c>
    </row>
    <row r="297" spans="1:28" x14ac:dyDescent="0.25">
      <c r="A297" s="108">
        <v>31310</v>
      </c>
      <c r="B297" s="108">
        <v>19208</v>
      </c>
      <c r="C297" s="107"/>
      <c r="D297" s="109"/>
      <c r="E297" s="110"/>
      <c r="F297" s="110" t="s">
        <v>4600</v>
      </c>
      <c r="G297" s="110" t="s">
        <v>583</v>
      </c>
      <c r="H297" s="107" t="s">
        <v>87</v>
      </c>
      <c r="I297" s="111" t="s">
        <v>4601</v>
      </c>
      <c r="J297" s="110"/>
      <c r="K297" s="110"/>
      <c r="L297" s="110"/>
      <c r="M297" s="110"/>
      <c r="N297" s="110" t="s">
        <v>754</v>
      </c>
      <c r="O297" s="117">
        <v>42552</v>
      </c>
      <c r="P297" s="128">
        <v>47</v>
      </c>
      <c r="Q297" s="115">
        <v>134</v>
      </c>
      <c r="R297" s="129">
        <f t="shared" si="14"/>
        <v>3.9166666666666665</v>
      </c>
      <c r="S297" s="130">
        <f t="shared" si="15"/>
        <v>524.83333333333326</v>
      </c>
      <c r="T297" s="112" t="s">
        <v>4599</v>
      </c>
      <c r="U297" s="117">
        <v>42278</v>
      </c>
      <c r="V297" s="110"/>
      <c r="W297" s="110"/>
      <c r="X297" s="110" t="s">
        <v>1465</v>
      </c>
      <c r="Y297" s="183"/>
      <c r="Z297">
        <f>IF(ISNA(VLOOKUP(A297,[1]InvPiv!$A:$B,2,FALSE)),0,VLOOKUP(A297,[1]InvPiv!$A:$B,2,FALSE))</f>
        <v>134</v>
      </c>
      <c r="AA297" s="185">
        <f t="shared" si="16"/>
        <v>0</v>
      </c>
      <c r="AB297">
        <f>VLOOKUP(A297,[1]ConPiv!$A:$B,2,FALSE)</f>
        <v>132.5</v>
      </c>
    </row>
    <row r="298" spans="1:28" x14ac:dyDescent="0.25">
      <c r="A298" s="107">
        <v>31489</v>
      </c>
      <c r="B298" s="108">
        <v>19428</v>
      </c>
      <c r="C298" s="107"/>
      <c r="D298" s="109"/>
      <c r="E298" s="110"/>
      <c r="F298" s="110" t="s">
        <v>2000</v>
      </c>
      <c r="G298" s="110" t="s">
        <v>2001</v>
      </c>
      <c r="H298" s="110" t="s">
        <v>59</v>
      </c>
      <c r="I298" s="111" t="s">
        <v>2002</v>
      </c>
      <c r="J298" s="110"/>
      <c r="K298" s="110"/>
      <c r="L298" s="110"/>
      <c r="M298" s="110"/>
      <c r="N298" s="110" t="s">
        <v>754</v>
      </c>
      <c r="O298" s="117">
        <v>42278</v>
      </c>
      <c r="P298" s="128">
        <v>47</v>
      </c>
      <c r="Q298" s="129">
        <v>50</v>
      </c>
      <c r="R298" s="129">
        <f t="shared" si="14"/>
        <v>3.9166666666666665</v>
      </c>
      <c r="S298" s="130">
        <f t="shared" si="15"/>
        <v>195.83333333333331</v>
      </c>
      <c r="T298" s="110" t="s">
        <v>1999</v>
      </c>
      <c r="U298" s="117">
        <v>42278</v>
      </c>
      <c r="V298" s="110"/>
      <c r="W298" s="110"/>
      <c r="X298" s="110" t="s">
        <v>1465</v>
      </c>
      <c r="Y298" s="87"/>
      <c r="Z298">
        <f>IF(ISNA(VLOOKUP(A298,[1]InvPiv!$A:$B,2,FALSE)),0,VLOOKUP(A298,[1]InvPiv!$A:$B,2,FALSE))</f>
        <v>50.5</v>
      </c>
      <c r="AA298" s="73">
        <f t="shared" si="16"/>
        <v>-0.5</v>
      </c>
      <c r="AB298">
        <f>VLOOKUP(A298,[1]ConPiv!$A:$B,2,FALSE)</f>
        <v>51.75</v>
      </c>
    </row>
    <row r="299" spans="1:28" x14ac:dyDescent="0.25">
      <c r="A299" s="108">
        <v>31725</v>
      </c>
      <c r="B299" s="108" t="s">
        <v>4499</v>
      </c>
      <c r="C299" s="107"/>
      <c r="D299" s="109"/>
      <c r="E299" s="110"/>
      <c r="F299" s="110" t="s">
        <v>4500</v>
      </c>
      <c r="G299" s="110" t="s">
        <v>2844</v>
      </c>
      <c r="H299" s="107" t="s">
        <v>59</v>
      </c>
      <c r="I299" s="111" t="s">
        <v>4496</v>
      </c>
      <c r="J299" s="110"/>
      <c r="K299" s="110"/>
      <c r="L299" s="110"/>
      <c r="M299" s="110"/>
      <c r="N299" s="110" t="s">
        <v>25</v>
      </c>
      <c r="O299" s="117">
        <v>42552</v>
      </c>
      <c r="P299" s="128">
        <v>47</v>
      </c>
      <c r="Q299" s="115">
        <v>12</v>
      </c>
      <c r="R299" s="129">
        <f t="shared" si="14"/>
        <v>3.9166666666666665</v>
      </c>
      <c r="S299" s="130">
        <f t="shared" si="15"/>
        <v>47</v>
      </c>
      <c r="T299" s="112" t="s">
        <v>4501</v>
      </c>
      <c r="U299" s="117">
        <v>42278</v>
      </c>
      <c r="V299" s="110"/>
      <c r="W299" s="110"/>
      <c r="X299" s="110" t="s">
        <v>29</v>
      </c>
      <c r="Y299" s="183"/>
      <c r="Z299">
        <f>IF(ISNA(VLOOKUP(A299,[1]InvPiv!$A:$B,2,FALSE)),0,VLOOKUP(A299,[1]InvPiv!$A:$B,2,FALSE))</f>
        <v>12</v>
      </c>
      <c r="AA299" s="185">
        <f t="shared" si="16"/>
        <v>0</v>
      </c>
      <c r="AB299">
        <f>VLOOKUP(A299,[1]ConPiv!$A:$B,2,FALSE)</f>
        <v>11</v>
      </c>
    </row>
    <row r="300" spans="1:28" x14ac:dyDescent="0.25">
      <c r="A300" s="108">
        <v>31964</v>
      </c>
      <c r="B300" s="108" t="s">
        <v>4495</v>
      </c>
      <c r="C300" s="107"/>
      <c r="D300" s="109"/>
      <c r="E300" s="110"/>
      <c r="F300" s="110" t="s">
        <v>4498</v>
      </c>
      <c r="G300" s="110" t="s">
        <v>2844</v>
      </c>
      <c r="H300" s="107" t="s">
        <v>59</v>
      </c>
      <c r="I300" s="111" t="s">
        <v>4496</v>
      </c>
      <c r="J300" s="110"/>
      <c r="K300" s="110"/>
      <c r="L300" s="110"/>
      <c r="M300" s="110"/>
      <c r="N300" s="110" t="s">
        <v>25</v>
      </c>
      <c r="O300" s="117">
        <v>42552</v>
      </c>
      <c r="P300" s="128">
        <v>47</v>
      </c>
      <c r="Q300" s="115">
        <v>8</v>
      </c>
      <c r="R300" s="129">
        <f t="shared" si="14"/>
        <v>3.9166666666666665</v>
      </c>
      <c r="S300" s="130">
        <f t="shared" si="15"/>
        <v>31.333333333333332</v>
      </c>
      <c r="T300" s="112" t="s">
        <v>4497</v>
      </c>
      <c r="U300" s="117">
        <v>42278</v>
      </c>
      <c r="V300" s="110"/>
      <c r="W300" s="110"/>
      <c r="X300" s="110" t="s">
        <v>29</v>
      </c>
      <c r="Y300" s="183"/>
      <c r="Z300">
        <f>IF(ISNA(VLOOKUP(A300,[1]InvPiv!$A:$B,2,FALSE)),0,VLOOKUP(A300,[1]InvPiv!$A:$B,2,FALSE))</f>
        <v>7.75</v>
      </c>
      <c r="AA300" s="185">
        <f t="shared" si="16"/>
        <v>0.25</v>
      </c>
      <c r="AB300">
        <f>VLOOKUP(A300,[1]ConPiv!$A:$B,2,FALSE)</f>
        <v>7.75</v>
      </c>
    </row>
    <row r="301" spans="1:28" x14ac:dyDescent="0.25">
      <c r="A301" s="108">
        <v>32006</v>
      </c>
      <c r="B301" s="108" t="s">
        <v>4491</v>
      </c>
      <c r="C301" s="107"/>
      <c r="D301" s="109"/>
      <c r="E301" s="110"/>
      <c r="F301" s="110" t="s">
        <v>4492</v>
      </c>
      <c r="G301" s="110" t="s">
        <v>595</v>
      </c>
      <c r="H301" s="107" t="s">
        <v>59</v>
      </c>
      <c r="I301" s="111" t="s">
        <v>4493</v>
      </c>
      <c r="J301" s="110"/>
      <c r="K301" s="110"/>
      <c r="L301" s="110"/>
      <c r="M301" s="110"/>
      <c r="N301" s="110" t="s">
        <v>25</v>
      </c>
      <c r="O301" s="117">
        <v>42552</v>
      </c>
      <c r="P301" s="128">
        <v>47</v>
      </c>
      <c r="Q301" s="115">
        <v>5</v>
      </c>
      <c r="R301" s="129">
        <f t="shared" si="14"/>
        <v>3.9166666666666665</v>
      </c>
      <c r="S301" s="130">
        <f t="shared" si="15"/>
        <v>19.583333333333332</v>
      </c>
      <c r="T301" s="112" t="s">
        <v>4494</v>
      </c>
      <c r="U301" s="117">
        <v>42278</v>
      </c>
      <c r="V301" s="110"/>
      <c r="W301" s="110"/>
      <c r="X301" s="110" t="s">
        <v>29</v>
      </c>
      <c r="Y301" s="183" t="s">
        <v>2066</v>
      </c>
      <c r="Z301">
        <f>IF(ISNA(VLOOKUP(A301,[1]InvPiv!$A:$B,2,FALSE)),0,VLOOKUP(A301,[1]InvPiv!$A:$B,2,FALSE))</f>
        <v>5</v>
      </c>
      <c r="AA301" s="185">
        <f t="shared" si="16"/>
        <v>0</v>
      </c>
      <c r="AB301">
        <f>VLOOKUP(A301,[1]ConPiv!$A:$B,2,FALSE)</f>
        <v>5</v>
      </c>
    </row>
    <row r="302" spans="1:28" x14ac:dyDescent="0.25">
      <c r="A302" s="107">
        <v>32642</v>
      </c>
      <c r="B302" s="108">
        <v>19864</v>
      </c>
      <c r="C302" s="107"/>
      <c r="D302" s="109"/>
      <c r="E302" s="110"/>
      <c r="F302" s="110" t="s">
        <v>2677</v>
      </c>
      <c r="G302" s="110" t="s">
        <v>681</v>
      </c>
      <c r="H302" s="107" t="s">
        <v>23</v>
      </c>
      <c r="I302" s="111" t="s">
        <v>2761</v>
      </c>
      <c r="J302" s="110"/>
      <c r="K302" s="110"/>
      <c r="L302" s="110"/>
      <c r="M302" s="110"/>
      <c r="N302" s="110" t="s">
        <v>754</v>
      </c>
      <c r="O302" s="117">
        <v>42370</v>
      </c>
      <c r="P302" s="128">
        <v>47</v>
      </c>
      <c r="Q302" s="129">
        <v>1</v>
      </c>
      <c r="R302" s="115">
        <f t="shared" si="14"/>
        <v>3.9166666666666665</v>
      </c>
      <c r="S302" s="116">
        <f t="shared" si="15"/>
        <v>3.9166666666666665</v>
      </c>
      <c r="T302" s="112" t="s">
        <v>2713</v>
      </c>
      <c r="U302" s="117">
        <v>42278</v>
      </c>
      <c r="V302" s="110"/>
      <c r="W302" s="110"/>
      <c r="X302" s="110" t="s">
        <v>1465</v>
      </c>
      <c r="Y302" s="87"/>
      <c r="Z302">
        <f>IF(ISNA(VLOOKUP(A302,[1]InvPiv!$A:$B,2,FALSE)),0,VLOOKUP(A302,[1]InvPiv!$A:$B,2,FALSE))</f>
        <v>1</v>
      </c>
      <c r="AA302" s="73">
        <f t="shared" si="16"/>
        <v>0</v>
      </c>
      <c r="AB302">
        <f>VLOOKUP(A302,[1]ConPiv!$A:$B,2,FALSE)</f>
        <v>1</v>
      </c>
    </row>
    <row r="303" spans="1:28" x14ac:dyDescent="0.25">
      <c r="A303" s="107">
        <v>32704</v>
      </c>
      <c r="B303" s="108">
        <v>20005</v>
      </c>
      <c r="C303" s="107"/>
      <c r="D303" s="109"/>
      <c r="E303" s="110"/>
      <c r="F303" s="110" t="s">
        <v>2007</v>
      </c>
      <c r="G303" s="110" t="s">
        <v>721</v>
      </c>
      <c r="H303" s="110" t="s">
        <v>72</v>
      </c>
      <c r="I303" s="111" t="s">
        <v>2015</v>
      </c>
      <c r="J303" s="110"/>
      <c r="K303" s="110"/>
      <c r="L303" s="110"/>
      <c r="M303" s="110"/>
      <c r="N303" s="110" t="s">
        <v>754</v>
      </c>
      <c r="O303" s="117">
        <v>42278</v>
      </c>
      <c r="P303" s="128">
        <v>47</v>
      </c>
      <c r="Q303" s="129">
        <v>4</v>
      </c>
      <c r="R303" s="129">
        <f t="shared" si="14"/>
        <v>3.9166666666666665</v>
      </c>
      <c r="S303" s="130">
        <f t="shared" si="15"/>
        <v>15.666666666666666</v>
      </c>
      <c r="T303" s="110" t="s">
        <v>2011</v>
      </c>
      <c r="U303" s="117">
        <v>42278</v>
      </c>
      <c r="V303" s="110"/>
      <c r="W303" s="110"/>
      <c r="X303" s="110" t="s">
        <v>1465</v>
      </c>
      <c r="Y303" s="87"/>
      <c r="Z303">
        <f>IF(ISNA(VLOOKUP(A303,[1]InvPiv!$A:$B,2,FALSE)),0,VLOOKUP(A303,[1]InvPiv!$A:$B,2,FALSE))</f>
        <v>4</v>
      </c>
      <c r="AA303" s="73">
        <f t="shared" si="16"/>
        <v>0</v>
      </c>
      <c r="AB303">
        <f>VLOOKUP(A303,[1]ConPiv!$A:$B,2,FALSE)</f>
        <v>4</v>
      </c>
    </row>
    <row r="304" spans="1:28" x14ac:dyDescent="0.25">
      <c r="A304" s="107">
        <v>302418</v>
      </c>
      <c r="B304" s="108">
        <v>20035</v>
      </c>
      <c r="C304" s="107"/>
      <c r="D304" s="109"/>
      <c r="E304" s="110"/>
      <c r="F304" s="110" t="s">
        <v>2009</v>
      </c>
      <c r="G304" s="110" t="s">
        <v>678</v>
      </c>
      <c r="H304" s="110" t="s">
        <v>59</v>
      </c>
      <c r="I304" s="111" t="s">
        <v>2018</v>
      </c>
      <c r="J304" s="110"/>
      <c r="K304" s="110"/>
      <c r="L304" s="110"/>
      <c r="M304" s="110"/>
      <c r="N304" s="110" t="s">
        <v>754</v>
      </c>
      <c r="O304" s="117">
        <v>42278</v>
      </c>
      <c r="P304" s="128">
        <v>47</v>
      </c>
      <c r="Q304" s="129">
        <v>1</v>
      </c>
      <c r="R304" s="129">
        <f t="shared" si="14"/>
        <v>3.9166666666666665</v>
      </c>
      <c r="S304" s="130">
        <f t="shared" si="15"/>
        <v>3.9166666666666665</v>
      </c>
      <c r="T304" s="110" t="s">
        <v>2013</v>
      </c>
      <c r="U304" s="117">
        <v>42278</v>
      </c>
      <c r="V304" s="110"/>
      <c r="W304" s="110"/>
      <c r="X304" s="110" t="s">
        <v>1465</v>
      </c>
      <c r="Y304" s="87"/>
      <c r="Z304">
        <f>IF(ISNA(VLOOKUP(A304,[1]InvPiv!$A:$B,2,FALSE)),0,VLOOKUP(A304,[1]InvPiv!$A:$B,2,FALSE))</f>
        <v>1</v>
      </c>
      <c r="AA304" s="73">
        <f t="shared" si="16"/>
        <v>0</v>
      </c>
      <c r="AB304">
        <f>VLOOKUP(A304,[1]ConPiv!$A:$B,2,FALSE)</f>
        <v>1</v>
      </c>
    </row>
    <row r="305" spans="1:34" x14ac:dyDescent="0.25">
      <c r="A305" s="107">
        <v>24915</v>
      </c>
      <c r="B305" s="108">
        <v>14818</v>
      </c>
      <c r="C305" s="107"/>
      <c r="D305" s="109"/>
      <c r="E305" s="110"/>
      <c r="F305" s="110" t="s">
        <v>2027</v>
      </c>
      <c r="G305" s="110" t="s">
        <v>2028</v>
      </c>
      <c r="H305" s="110" t="s">
        <v>83</v>
      </c>
      <c r="I305" s="111" t="s">
        <v>2029</v>
      </c>
      <c r="J305" s="110"/>
      <c r="K305" s="110"/>
      <c r="L305" s="110"/>
      <c r="M305" s="110"/>
      <c r="N305" s="110" t="s">
        <v>25</v>
      </c>
      <c r="O305" s="117">
        <v>42278</v>
      </c>
      <c r="P305" s="128">
        <v>47</v>
      </c>
      <c r="Q305" s="129">
        <v>1</v>
      </c>
      <c r="R305" s="129">
        <f t="shared" si="14"/>
        <v>3.9166666666666665</v>
      </c>
      <c r="S305" s="130">
        <f t="shared" si="15"/>
        <v>3.9166666666666665</v>
      </c>
      <c r="T305" s="110" t="s">
        <v>2026</v>
      </c>
      <c r="U305" s="117">
        <v>42279</v>
      </c>
      <c r="V305" s="110"/>
      <c r="W305" s="110"/>
      <c r="X305" s="110" t="s">
        <v>29</v>
      </c>
      <c r="Y305" s="87"/>
      <c r="Z305">
        <f>IF(ISNA(VLOOKUP(A305,[1]InvPiv!$A:$B,2,FALSE)),0,VLOOKUP(A305,[1]InvPiv!$A:$B,2,FALSE))</f>
        <v>1.25</v>
      </c>
      <c r="AA305" s="73">
        <f t="shared" si="16"/>
        <v>-0.25</v>
      </c>
      <c r="AB305">
        <f>VLOOKUP(A305,[1]ConPiv!$A:$B,2,FALSE)</f>
        <v>1.25</v>
      </c>
    </row>
    <row r="306" spans="1:34" x14ac:dyDescent="0.25">
      <c r="A306" s="107">
        <v>25741</v>
      </c>
      <c r="B306" s="108">
        <v>14596</v>
      </c>
      <c r="C306" s="107"/>
      <c r="D306" s="109"/>
      <c r="E306" s="110"/>
      <c r="F306" s="110" t="s">
        <v>1121</v>
      </c>
      <c r="G306" s="110" t="s">
        <v>1122</v>
      </c>
      <c r="H306" s="110" t="s">
        <v>371</v>
      </c>
      <c r="I306" s="111" t="s">
        <v>1123</v>
      </c>
      <c r="J306" s="110"/>
      <c r="K306" s="110"/>
      <c r="L306" s="110"/>
      <c r="M306" s="110"/>
      <c r="N306" s="112" t="s">
        <v>25</v>
      </c>
      <c r="O306" s="113">
        <v>42278</v>
      </c>
      <c r="P306" s="114">
        <v>47</v>
      </c>
      <c r="Q306" s="115">
        <v>1</v>
      </c>
      <c r="R306" s="115">
        <f t="shared" si="14"/>
        <v>3.9166666666666665</v>
      </c>
      <c r="S306" s="116">
        <f t="shared" si="15"/>
        <v>3.9166666666666665</v>
      </c>
      <c r="T306" s="112" t="s">
        <v>1124</v>
      </c>
      <c r="U306" s="117">
        <v>42279</v>
      </c>
      <c r="V306" s="110"/>
      <c r="W306" s="110"/>
      <c r="X306" s="110" t="s">
        <v>29</v>
      </c>
      <c r="Y306" s="87"/>
      <c r="Z306">
        <f>IF(ISNA(VLOOKUP(A306,[1]InvPiv!$A:$B,2,FALSE)),0,VLOOKUP(A306,[1]InvPiv!$A:$B,2,FALSE))</f>
        <v>1</v>
      </c>
      <c r="AA306" s="73">
        <f t="shared" si="16"/>
        <v>0</v>
      </c>
      <c r="AB306">
        <f>VLOOKUP(A306,[1]ConPiv!$A:$B,2,FALSE)</f>
        <v>1</v>
      </c>
    </row>
    <row r="307" spans="1:34" x14ac:dyDescent="0.25">
      <c r="A307" s="107">
        <v>31581</v>
      </c>
      <c r="B307" s="108">
        <v>19271</v>
      </c>
      <c r="C307" s="107"/>
      <c r="D307" s="109"/>
      <c r="E307" s="110"/>
      <c r="F307" s="110" t="s">
        <v>1356</v>
      </c>
      <c r="G307" s="110" t="s">
        <v>589</v>
      </c>
      <c r="H307" s="110" t="s">
        <v>72</v>
      </c>
      <c r="I307" s="111" t="s">
        <v>2021</v>
      </c>
      <c r="J307" s="110"/>
      <c r="K307" s="110"/>
      <c r="L307" s="110"/>
      <c r="M307" s="110"/>
      <c r="N307" s="110" t="s">
        <v>25</v>
      </c>
      <c r="O307" s="117">
        <v>42278</v>
      </c>
      <c r="P307" s="128">
        <v>47</v>
      </c>
      <c r="Q307" s="129">
        <v>1</v>
      </c>
      <c r="R307" s="129">
        <f t="shared" si="14"/>
        <v>3.9166666666666665</v>
      </c>
      <c r="S307" s="130">
        <f t="shared" si="15"/>
        <v>3.9166666666666665</v>
      </c>
      <c r="T307" s="110" t="s">
        <v>1357</v>
      </c>
      <c r="U307" s="117">
        <v>42279</v>
      </c>
      <c r="V307" s="110"/>
      <c r="W307" s="110"/>
      <c r="X307" s="110" t="s">
        <v>29</v>
      </c>
      <c r="Y307" s="87"/>
      <c r="Z307">
        <f>IF(ISNA(VLOOKUP(A307,[1]InvPiv!$A:$B,2,FALSE)),0,VLOOKUP(A307,[1]InvPiv!$A:$B,2,FALSE))</f>
        <v>1</v>
      </c>
      <c r="AA307" s="73">
        <f t="shared" si="16"/>
        <v>0</v>
      </c>
      <c r="AB307">
        <f>VLOOKUP(A307,[1]ConPiv!$A:$B,2,FALSE)</f>
        <v>1</v>
      </c>
    </row>
    <row r="308" spans="1:34" x14ac:dyDescent="0.25">
      <c r="A308" s="107">
        <v>31738</v>
      </c>
      <c r="B308" s="108">
        <v>19401</v>
      </c>
      <c r="C308" s="107"/>
      <c r="D308" s="109"/>
      <c r="E308" s="110"/>
      <c r="F308" s="110" t="s">
        <v>2003</v>
      </c>
      <c r="G308" s="110" t="s">
        <v>731</v>
      </c>
      <c r="H308" s="110" t="s">
        <v>3</v>
      </c>
      <c r="I308" s="111" t="s">
        <v>2005</v>
      </c>
      <c r="J308" s="110"/>
      <c r="K308" s="110"/>
      <c r="L308" s="110"/>
      <c r="M308" s="110"/>
      <c r="N308" s="110" t="s">
        <v>754</v>
      </c>
      <c r="O308" s="117">
        <v>42278</v>
      </c>
      <c r="P308" s="128">
        <v>47</v>
      </c>
      <c r="Q308" s="129">
        <v>2</v>
      </c>
      <c r="R308" s="129">
        <f t="shared" si="14"/>
        <v>3.9166666666666665</v>
      </c>
      <c r="S308" s="130">
        <f t="shared" si="15"/>
        <v>7.833333333333333</v>
      </c>
      <c r="T308" s="110" t="s">
        <v>2004</v>
      </c>
      <c r="U308" s="117">
        <v>42282</v>
      </c>
      <c r="V308" s="110"/>
      <c r="W308" s="110"/>
      <c r="X308" s="110" t="s">
        <v>1465</v>
      </c>
      <c r="Y308" s="87"/>
      <c r="Z308">
        <f>IF(ISNA(VLOOKUP(A308,[1]InvPiv!$A:$B,2,FALSE)),0,VLOOKUP(A308,[1]InvPiv!$A:$B,2,FALSE))</f>
        <v>2</v>
      </c>
      <c r="AA308" s="73">
        <f t="shared" si="16"/>
        <v>0</v>
      </c>
      <c r="AB308">
        <f>VLOOKUP(A308,[1]ConPiv!$A:$B,2,FALSE)</f>
        <v>2</v>
      </c>
    </row>
    <row r="309" spans="1:34" x14ac:dyDescent="0.25">
      <c r="A309" s="107">
        <v>32069</v>
      </c>
      <c r="B309" s="108">
        <v>19435</v>
      </c>
      <c r="C309" s="107"/>
      <c r="D309" s="109"/>
      <c r="E309" s="110"/>
      <c r="F309" s="110" t="s">
        <v>2031</v>
      </c>
      <c r="G309" s="110" t="s">
        <v>2032</v>
      </c>
      <c r="H309" s="110" t="s">
        <v>72</v>
      </c>
      <c r="I309" s="111" t="s">
        <v>2033</v>
      </c>
      <c r="J309" s="110"/>
      <c r="K309" s="110"/>
      <c r="L309" s="110"/>
      <c r="M309" s="110"/>
      <c r="N309" s="110" t="s">
        <v>754</v>
      </c>
      <c r="O309" s="117">
        <v>42278</v>
      </c>
      <c r="P309" s="128">
        <v>47</v>
      </c>
      <c r="Q309" s="129">
        <v>3</v>
      </c>
      <c r="R309" s="129">
        <f t="shared" si="14"/>
        <v>3.9166666666666665</v>
      </c>
      <c r="S309" s="130">
        <f t="shared" si="15"/>
        <v>11.75</v>
      </c>
      <c r="T309" s="110" t="s">
        <v>2030</v>
      </c>
      <c r="U309" s="117">
        <v>42282</v>
      </c>
      <c r="V309" s="110"/>
      <c r="W309" s="110"/>
      <c r="X309" s="110" t="s">
        <v>1465</v>
      </c>
      <c r="Y309" s="87" t="s">
        <v>1490</v>
      </c>
      <c r="Z309">
        <f>IF(ISNA(VLOOKUP(A309,[1]InvPiv!$A:$B,2,FALSE)),0,VLOOKUP(A309,[1]InvPiv!$A:$B,2,FALSE))</f>
        <v>2.5</v>
      </c>
      <c r="AA309" s="73">
        <f t="shared" si="16"/>
        <v>0.5</v>
      </c>
      <c r="AB309">
        <f>VLOOKUP(A309,[1]ConPiv!$A:$B,2,FALSE)</f>
        <v>2.5</v>
      </c>
    </row>
    <row r="310" spans="1:34" x14ac:dyDescent="0.25">
      <c r="A310" s="107">
        <v>32706</v>
      </c>
      <c r="B310" s="108">
        <v>19906</v>
      </c>
      <c r="C310" s="107"/>
      <c r="D310" s="109"/>
      <c r="E310" s="110"/>
      <c r="F310" s="110" t="s">
        <v>2008</v>
      </c>
      <c r="G310" s="110" t="s">
        <v>144</v>
      </c>
      <c r="H310" s="110" t="s">
        <v>145</v>
      </c>
      <c r="I310" s="111" t="s">
        <v>2017</v>
      </c>
      <c r="J310" s="110"/>
      <c r="K310" s="110"/>
      <c r="L310" s="110"/>
      <c r="M310" s="110"/>
      <c r="N310" s="110" t="s">
        <v>754</v>
      </c>
      <c r="O310" s="117">
        <v>42278</v>
      </c>
      <c r="P310" s="128">
        <v>47</v>
      </c>
      <c r="Q310" s="129">
        <v>6</v>
      </c>
      <c r="R310" s="129">
        <f t="shared" si="14"/>
        <v>3.9166666666666665</v>
      </c>
      <c r="S310" s="130">
        <f t="shared" si="15"/>
        <v>23.5</v>
      </c>
      <c r="T310" s="110" t="s">
        <v>2012</v>
      </c>
      <c r="U310" s="117">
        <v>42282</v>
      </c>
      <c r="V310" s="110"/>
      <c r="W310" s="110"/>
      <c r="X310" s="110" t="s">
        <v>1465</v>
      </c>
      <c r="Y310" s="87"/>
      <c r="Z310">
        <f>IF(ISNA(VLOOKUP(A310,[1]InvPiv!$A:$B,2,FALSE)),0,VLOOKUP(A310,[1]InvPiv!$A:$B,2,FALSE))</f>
        <v>6</v>
      </c>
      <c r="AA310" s="73">
        <f t="shared" si="16"/>
        <v>0</v>
      </c>
      <c r="AB310">
        <f>VLOOKUP(A310,[1]ConPiv!$A:$B,2,FALSE)</f>
        <v>6</v>
      </c>
    </row>
    <row r="311" spans="1:34" x14ac:dyDescent="0.25">
      <c r="A311" s="108">
        <v>9173</v>
      </c>
      <c r="B311" s="108">
        <v>8551</v>
      </c>
      <c r="C311" s="107"/>
      <c r="D311" s="109"/>
      <c r="E311" s="110"/>
      <c r="F311" s="110" t="s">
        <v>4539</v>
      </c>
      <c r="G311" s="110" t="s">
        <v>733</v>
      </c>
      <c r="H311" s="107" t="s">
        <v>59</v>
      </c>
      <c r="I311" s="111" t="s">
        <v>4540</v>
      </c>
      <c r="J311" s="110"/>
      <c r="K311" s="110"/>
      <c r="L311" s="110"/>
      <c r="M311" s="110"/>
      <c r="N311" s="110" t="s">
        <v>25</v>
      </c>
      <c r="O311" s="117">
        <v>42552</v>
      </c>
      <c r="P311" s="128">
        <v>47</v>
      </c>
      <c r="Q311" s="115">
        <v>2</v>
      </c>
      <c r="R311" s="129">
        <f t="shared" si="14"/>
        <v>3.9166666666666665</v>
      </c>
      <c r="S311" s="130">
        <f t="shared" si="15"/>
        <v>7.833333333333333</v>
      </c>
      <c r="T311" s="112" t="s">
        <v>4541</v>
      </c>
      <c r="U311" s="117">
        <v>42285</v>
      </c>
      <c r="V311" s="110"/>
      <c r="W311" s="110"/>
      <c r="X311" s="110" t="s">
        <v>29</v>
      </c>
      <c r="Y311" s="183"/>
      <c r="Z311">
        <f>IF(ISNA(VLOOKUP(A311,[1]InvPiv!$A:$B,2,FALSE)),0,VLOOKUP(A311,[1]InvPiv!$A:$B,2,FALSE))</f>
        <v>2</v>
      </c>
      <c r="AA311" s="185">
        <f t="shared" si="16"/>
        <v>0</v>
      </c>
      <c r="AB311">
        <f>VLOOKUP(A311,[1]ConPiv!$A:$B,2,FALSE)</f>
        <v>2</v>
      </c>
    </row>
    <row r="312" spans="1:34" x14ac:dyDescent="0.25">
      <c r="A312" s="107">
        <v>32280</v>
      </c>
      <c r="B312" s="108">
        <v>19631</v>
      </c>
      <c r="C312" s="107"/>
      <c r="D312" s="109"/>
      <c r="E312" s="110"/>
      <c r="F312" s="110" t="s">
        <v>2042</v>
      </c>
      <c r="G312" s="110" t="s">
        <v>206</v>
      </c>
      <c r="H312" s="110" t="s">
        <v>124</v>
      </c>
      <c r="I312" s="111" t="s">
        <v>2043</v>
      </c>
      <c r="J312" s="110"/>
      <c r="K312" s="110"/>
      <c r="L312" s="110"/>
      <c r="M312" s="110"/>
      <c r="N312" s="110" t="s">
        <v>754</v>
      </c>
      <c r="O312" s="117">
        <v>42278</v>
      </c>
      <c r="P312" s="128">
        <v>47</v>
      </c>
      <c r="Q312" s="129">
        <v>1</v>
      </c>
      <c r="R312" s="129">
        <f t="shared" si="14"/>
        <v>3.9166666666666665</v>
      </c>
      <c r="S312" s="130">
        <f t="shared" si="15"/>
        <v>3.9166666666666665</v>
      </c>
      <c r="T312" s="110" t="s">
        <v>2036</v>
      </c>
      <c r="U312" s="117">
        <v>42286</v>
      </c>
      <c r="V312" s="110"/>
      <c r="W312" s="110"/>
      <c r="X312" s="110" t="s">
        <v>1465</v>
      </c>
      <c r="Y312" s="87"/>
      <c r="Z312">
        <f>IF(ISNA(VLOOKUP(A312,[1]InvPiv!$A:$B,2,FALSE)),0,VLOOKUP(A312,[1]InvPiv!$A:$B,2,FALSE))</f>
        <v>1</v>
      </c>
      <c r="AA312" s="73">
        <f t="shared" si="16"/>
        <v>0</v>
      </c>
      <c r="AB312">
        <f>VLOOKUP(A312,[1]ConPiv!$A:$B,2,FALSE)</f>
        <v>1</v>
      </c>
    </row>
    <row r="313" spans="1:34" x14ac:dyDescent="0.25">
      <c r="A313" s="107">
        <v>21928</v>
      </c>
      <c r="B313" s="108">
        <v>18292</v>
      </c>
      <c r="C313" s="107"/>
      <c r="D313" s="109"/>
      <c r="E313" s="110"/>
      <c r="F313" s="110" t="s">
        <v>2051</v>
      </c>
      <c r="G313" s="110" t="s">
        <v>2052</v>
      </c>
      <c r="H313" s="110" t="s">
        <v>59</v>
      </c>
      <c r="I313" s="111" t="s">
        <v>2053</v>
      </c>
      <c r="J313" s="110"/>
      <c r="K313" s="110"/>
      <c r="L313" s="110"/>
      <c r="M313" s="110"/>
      <c r="N313" s="110" t="s">
        <v>25</v>
      </c>
      <c r="O313" s="117">
        <v>42278</v>
      </c>
      <c r="P313" s="128">
        <v>47</v>
      </c>
      <c r="Q313" s="129">
        <v>1</v>
      </c>
      <c r="R313" s="129">
        <f t="shared" si="14"/>
        <v>3.9166666666666665</v>
      </c>
      <c r="S313" s="130">
        <f t="shared" si="15"/>
        <v>3.9166666666666665</v>
      </c>
      <c r="T313" s="110" t="s">
        <v>2050</v>
      </c>
      <c r="U313" s="117">
        <v>42289</v>
      </c>
      <c r="V313" s="110"/>
      <c r="W313" s="110"/>
      <c r="X313" s="110" t="s">
        <v>29</v>
      </c>
      <c r="Y313" s="87"/>
      <c r="Z313">
        <f>IF(ISNA(VLOOKUP(A313,[1]InvPiv!$A:$B,2,FALSE)),0,VLOOKUP(A313,[1]InvPiv!$A:$B,2,FALSE))</f>
        <v>1</v>
      </c>
      <c r="AA313" s="73">
        <f t="shared" si="16"/>
        <v>0</v>
      </c>
      <c r="AB313">
        <f>VLOOKUP(A313,[1]ConPiv!$A:$B,2,FALSE)</f>
        <v>1</v>
      </c>
    </row>
    <row r="314" spans="1:34" x14ac:dyDescent="0.25">
      <c r="A314" s="107">
        <v>32630</v>
      </c>
      <c r="B314" s="108">
        <v>19486</v>
      </c>
      <c r="C314" s="107"/>
      <c r="D314" s="109"/>
      <c r="E314" s="110"/>
      <c r="F314" s="110" t="s">
        <v>2048</v>
      </c>
      <c r="G314" s="110" t="s">
        <v>640</v>
      </c>
      <c r="H314" s="110" t="s">
        <v>358</v>
      </c>
      <c r="I314" s="111" t="s">
        <v>2049</v>
      </c>
      <c r="J314" s="110"/>
      <c r="K314" s="110"/>
      <c r="L314" s="110"/>
      <c r="M314" s="110"/>
      <c r="N314" s="110" t="s">
        <v>754</v>
      </c>
      <c r="O314" s="117">
        <v>42278</v>
      </c>
      <c r="P314" s="128">
        <v>47</v>
      </c>
      <c r="Q314" s="129">
        <v>1</v>
      </c>
      <c r="R314" s="129">
        <f t="shared" si="14"/>
        <v>3.9166666666666665</v>
      </c>
      <c r="S314" s="130">
        <f t="shared" si="15"/>
        <v>3.9166666666666665</v>
      </c>
      <c r="T314" s="110" t="s">
        <v>2047</v>
      </c>
      <c r="U314" s="117">
        <v>42289</v>
      </c>
      <c r="V314" s="110"/>
      <c r="W314" s="110"/>
      <c r="X314" s="110" t="s">
        <v>1465</v>
      </c>
      <c r="Y314" s="87" t="s">
        <v>8376</v>
      </c>
      <c r="Z314">
        <f>IF(ISNA(VLOOKUP(A314,[1]InvPiv!$A:$B,2,FALSE)),0,VLOOKUP(A314,[1]InvPiv!$A:$B,2,FALSE))</f>
        <v>1</v>
      </c>
      <c r="AA314" s="73">
        <f t="shared" si="16"/>
        <v>0</v>
      </c>
      <c r="AB314">
        <f>VLOOKUP(A314,[1]ConPiv!$A:$B,2,FALSE)</f>
        <v>1</v>
      </c>
    </row>
    <row r="315" spans="1:34" x14ac:dyDescent="0.25">
      <c r="A315" s="107">
        <v>32694</v>
      </c>
      <c r="B315" s="108">
        <v>19961</v>
      </c>
      <c r="C315" s="107"/>
      <c r="D315" s="109"/>
      <c r="E315" s="110"/>
      <c r="F315" s="110" t="s">
        <v>2006</v>
      </c>
      <c r="G315" s="110" t="s">
        <v>597</v>
      </c>
      <c r="H315" s="110" t="s">
        <v>87</v>
      </c>
      <c r="I315" s="111" t="s">
        <v>2014</v>
      </c>
      <c r="J315" s="110"/>
      <c r="K315" s="110"/>
      <c r="L315" s="110"/>
      <c r="M315" s="110"/>
      <c r="N315" s="110" t="s">
        <v>754</v>
      </c>
      <c r="O315" s="117">
        <v>42278</v>
      </c>
      <c r="P315" s="128">
        <v>47</v>
      </c>
      <c r="Q315" s="129">
        <v>2</v>
      </c>
      <c r="R315" s="129">
        <f t="shared" si="14"/>
        <v>3.9166666666666665</v>
      </c>
      <c r="S315" s="130">
        <f t="shared" si="15"/>
        <v>7.833333333333333</v>
      </c>
      <c r="T315" s="110" t="s">
        <v>2010</v>
      </c>
      <c r="U315" s="117">
        <v>42289</v>
      </c>
      <c r="V315" s="110"/>
      <c r="W315" s="110"/>
      <c r="X315" s="110" t="s">
        <v>1465</v>
      </c>
      <c r="Y315" s="87"/>
      <c r="Z315">
        <f>IF(ISNA(VLOOKUP(A315,[1]InvPiv!$A:$B,2,FALSE)),0,VLOOKUP(A315,[1]InvPiv!$A:$B,2,FALSE))</f>
        <v>2</v>
      </c>
      <c r="AA315" s="73">
        <f t="shared" si="16"/>
        <v>0</v>
      </c>
      <c r="AB315">
        <f>VLOOKUP(A315,[1]ConPiv!$A:$B,2,FALSE)</f>
        <v>2</v>
      </c>
    </row>
    <row r="316" spans="1:34" x14ac:dyDescent="0.25">
      <c r="A316" s="108">
        <v>302494</v>
      </c>
      <c r="B316" s="108">
        <v>19891</v>
      </c>
      <c r="C316" s="107"/>
      <c r="D316" s="109"/>
      <c r="E316" s="110"/>
      <c r="F316" s="110" t="s">
        <v>4574</v>
      </c>
      <c r="G316" s="110" t="s">
        <v>2608</v>
      </c>
      <c r="H316" s="107" t="s">
        <v>124</v>
      </c>
      <c r="I316" s="111" t="s">
        <v>4575</v>
      </c>
      <c r="J316" s="110"/>
      <c r="K316" s="110"/>
      <c r="L316" s="110"/>
      <c r="M316" s="110"/>
      <c r="N316" s="110" t="s">
        <v>754</v>
      </c>
      <c r="O316" s="117">
        <v>42552</v>
      </c>
      <c r="P316" s="128">
        <v>47</v>
      </c>
      <c r="Q316" s="115">
        <v>1</v>
      </c>
      <c r="R316" s="129">
        <f t="shared" si="14"/>
        <v>3.9166666666666665</v>
      </c>
      <c r="S316" s="130">
        <f t="shared" si="15"/>
        <v>3.9166666666666665</v>
      </c>
      <c r="T316" s="112" t="s">
        <v>4576</v>
      </c>
      <c r="U316" s="117">
        <v>42289</v>
      </c>
      <c r="V316" s="110"/>
      <c r="W316" s="110"/>
      <c r="X316" s="110" t="s">
        <v>1465</v>
      </c>
      <c r="Y316" s="183"/>
      <c r="Z316">
        <f>IF(ISNA(VLOOKUP(A316,[1]InvPiv!$A:$B,2,FALSE)),0,VLOOKUP(A316,[1]InvPiv!$A:$B,2,FALSE))</f>
        <v>1</v>
      </c>
      <c r="AA316" s="185">
        <f t="shared" si="16"/>
        <v>0</v>
      </c>
      <c r="AB316">
        <f>VLOOKUP(A316,[1]ConPiv!$A:$B,2,FALSE)</f>
        <v>1</v>
      </c>
    </row>
    <row r="317" spans="1:34" x14ac:dyDescent="0.25">
      <c r="A317" s="107">
        <v>32448</v>
      </c>
      <c r="B317" s="108">
        <v>19784</v>
      </c>
      <c r="C317" s="107"/>
      <c r="D317" s="109"/>
      <c r="E317" s="110"/>
      <c r="F317" s="110" t="s">
        <v>2067</v>
      </c>
      <c r="G317" s="110" t="s">
        <v>216</v>
      </c>
      <c r="H317" s="110" t="s">
        <v>124</v>
      </c>
      <c r="I317" s="111">
        <v>77065</v>
      </c>
      <c r="J317" s="110"/>
      <c r="K317" s="110"/>
      <c r="L317" s="110"/>
      <c r="M317" s="110"/>
      <c r="N317" s="110" t="s">
        <v>754</v>
      </c>
      <c r="O317" s="117">
        <v>42278</v>
      </c>
      <c r="P317" s="128">
        <v>47</v>
      </c>
      <c r="Q317" s="129">
        <v>1</v>
      </c>
      <c r="R317" s="129">
        <f t="shared" si="14"/>
        <v>3.9166666666666665</v>
      </c>
      <c r="S317" s="130">
        <f t="shared" si="15"/>
        <v>3.9166666666666665</v>
      </c>
      <c r="T317" s="110" t="s">
        <v>2058</v>
      </c>
      <c r="U317" s="117">
        <v>42290</v>
      </c>
      <c r="V317" s="110"/>
      <c r="W317" s="110"/>
      <c r="X317" s="110" t="s">
        <v>1465</v>
      </c>
      <c r="Y317" s="87"/>
      <c r="Z317">
        <f>IF(ISNA(VLOOKUP(A317,[1]InvPiv!$A:$B,2,FALSE)),0,VLOOKUP(A317,[1]InvPiv!$A:$B,2,FALSE))</f>
        <v>1</v>
      </c>
      <c r="AA317" s="73">
        <f t="shared" si="16"/>
        <v>0</v>
      </c>
      <c r="AB317">
        <f>VLOOKUP(A317,[1]ConPiv!$A:$B,2,FALSE)</f>
        <v>1</v>
      </c>
    </row>
    <row r="318" spans="1:34" s="82" customFormat="1" x14ac:dyDescent="0.25">
      <c r="A318" s="107">
        <v>32513</v>
      </c>
      <c r="B318" s="108">
        <v>19842</v>
      </c>
      <c r="C318" s="107"/>
      <c r="D318" s="109"/>
      <c r="E318" s="110"/>
      <c r="F318" s="110" t="s">
        <v>2069</v>
      </c>
      <c r="G318" s="110" t="s">
        <v>670</v>
      </c>
      <c r="H318" s="110" t="s">
        <v>72</v>
      </c>
      <c r="I318" s="111" t="s">
        <v>2068</v>
      </c>
      <c r="J318" s="110"/>
      <c r="K318" s="110"/>
      <c r="L318" s="110"/>
      <c r="M318" s="110"/>
      <c r="N318" s="110" t="s">
        <v>754</v>
      </c>
      <c r="O318" s="117">
        <v>42278</v>
      </c>
      <c r="P318" s="128">
        <v>47</v>
      </c>
      <c r="Q318" s="129">
        <v>1</v>
      </c>
      <c r="R318" s="129">
        <f t="shared" si="14"/>
        <v>3.9166666666666665</v>
      </c>
      <c r="S318" s="130">
        <f t="shared" si="15"/>
        <v>3.9166666666666665</v>
      </c>
      <c r="T318" s="110" t="s">
        <v>2059</v>
      </c>
      <c r="U318" s="117">
        <v>42290</v>
      </c>
      <c r="V318" s="110"/>
      <c r="W318" s="110"/>
      <c r="X318" s="110" t="s">
        <v>1465</v>
      </c>
      <c r="Y318" s="87"/>
      <c r="Z318">
        <f>IF(ISNA(VLOOKUP(A318,[1]InvPiv!$A:$B,2,FALSE)),0,VLOOKUP(A318,[1]InvPiv!$A:$B,2,FALSE))</f>
        <v>1</v>
      </c>
      <c r="AA318" s="73">
        <f t="shared" si="16"/>
        <v>0</v>
      </c>
      <c r="AB318">
        <f>VLOOKUP(A318,[1]ConPiv!$A:$B,2,FALSE)</f>
        <v>1</v>
      </c>
      <c r="AC318"/>
      <c r="AD318"/>
      <c r="AE318"/>
      <c r="AF318"/>
      <c r="AG318"/>
      <c r="AH318"/>
    </row>
    <row r="319" spans="1:34" s="82" customFormat="1" x14ac:dyDescent="0.25">
      <c r="A319" s="108">
        <v>31243</v>
      </c>
      <c r="B319" s="108">
        <v>19313</v>
      </c>
      <c r="C319" s="107"/>
      <c r="D319" s="109"/>
      <c r="E319" s="110"/>
      <c r="F319" s="110" t="s">
        <v>4596</v>
      </c>
      <c r="G319" s="110" t="s">
        <v>3561</v>
      </c>
      <c r="H319" s="107" t="s">
        <v>124</v>
      </c>
      <c r="I319" s="111" t="s">
        <v>4598</v>
      </c>
      <c r="J319" s="110"/>
      <c r="K319" s="110"/>
      <c r="L319" s="110"/>
      <c r="M319" s="110"/>
      <c r="N319" s="110" t="s">
        <v>754</v>
      </c>
      <c r="O319" s="117">
        <v>42552</v>
      </c>
      <c r="P319" s="128">
        <v>47</v>
      </c>
      <c r="Q319" s="115">
        <v>2</v>
      </c>
      <c r="R319" s="129">
        <f t="shared" si="14"/>
        <v>3.9166666666666665</v>
      </c>
      <c r="S319" s="130">
        <f t="shared" si="15"/>
        <v>7.833333333333333</v>
      </c>
      <c r="T319" s="112" t="s">
        <v>4597</v>
      </c>
      <c r="U319" s="117">
        <v>42292</v>
      </c>
      <c r="V319" s="110"/>
      <c r="W319" s="110"/>
      <c r="X319" s="110" t="s">
        <v>1465</v>
      </c>
      <c r="Y319" s="183"/>
      <c r="Z319">
        <f>IF(ISNA(VLOOKUP(A319,[1]InvPiv!$A:$B,2,FALSE)),0,VLOOKUP(A319,[1]InvPiv!$A:$B,2,FALSE))</f>
        <v>2</v>
      </c>
      <c r="AA319" s="185">
        <f t="shared" si="16"/>
        <v>0</v>
      </c>
      <c r="AB319">
        <f>VLOOKUP(A319,[1]ConPiv!$A:$B,2,FALSE)</f>
        <v>2</v>
      </c>
      <c r="AC319"/>
      <c r="AD319"/>
      <c r="AE319"/>
      <c r="AF319"/>
      <c r="AG319"/>
      <c r="AH319"/>
    </row>
    <row r="320" spans="1:34" s="82" customFormat="1" x14ac:dyDescent="0.25">
      <c r="A320" s="107">
        <v>31842</v>
      </c>
      <c r="B320" s="108">
        <v>19532</v>
      </c>
      <c r="C320" s="107"/>
      <c r="D320" s="109"/>
      <c r="E320" s="110"/>
      <c r="F320" s="110" t="s">
        <v>2060</v>
      </c>
      <c r="G320" s="110" t="s">
        <v>2061</v>
      </c>
      <c r="H320" s="110" t="s">
        <v>3</v>
      </c>
      <c r="I320" s="111" t="s">
        <v>2062</v>
      </c>
      <c r="J320" s="110"/>
      <c r="K320" s="110"/>
      <c r="L320" s="110"/>
      <c r="M320" s="110"/>
      <c r="N320" s="110" t="s">
        <v>754</v>
      </c>
      <c r="O320" s="117">
        <v>42278</v>
      </c>
      <c r="P320" s="128">
        <v>47</v>
      </c>
      <c r="Q320" s="129">
        <v>2</v>
      </c>
      <c r="R320" s="129">
        <f t="shared" si="14"/>
        <v>3.9166666666666665</v>
      </c>
      <c r="S320" s="130">
        <f t="shared" si="15"/>
        <v>7.833333333333333</v>
      </c>
      <c r="T320" s="110" t="s">
        <v>2056</v>
      </c>
      <c r="U320" s="117">
        <v>42293</v>
      </c>
      <c r="V320" s="110"/>
      <c r="W320" s="110"/>
      <c r="X320" s="110" t="s">
        <v>1465</v>
      </c>
      <c r="Y320" s="87"/>
      <c r="Z320">
        <f>IF(ISNA(VLOOKUP(A320,[1]InvPiv!$A:$B,2,FALSE)),0,VLOOKUP(A320,[1]InvPiv!$A:$B,2,FALSE))</f>
        <v>2</v>
      </c>
      <c r="AA320" s="73">
        <f t="shared" si="16"/>
        <v>0</v>
      </c>
      <c r="AB320">
        <f>VLOOKUP(A320,[1]ConPiv!$A:$B,2,FALSE)</f>
        <v>2</v>
      </c>
      <c r="AC320"/>
      <c r="AD320"/>
      <c r="AE320"/>
      <c r="AF320"/>
      <c r="AG320"/>
      <c r="AH320"/>
    </row>
    <row r="321" spans="1:34" s="82" customFormat="1" x14ac:dyDescent="0.25">
      <c r="A321" s="107">
        <v>32184</v>
      </c>
      <c r="B321" s="108">
        <v>19607</v>
      </c>
      <c r="C321" s="107"/>
      <c r="D321" s="109"/>
      <c r="E321" s="110"/>
      <c r="F321" s="110" t="s">
        <v>2040</v>
      </c>
      <c r="G321" s="110" t="s">
        <v>1398</v>
      </c>
      <c r="H321" s="110" t="s">
        <v>105</v>
      </c>
      <c r="I321" s="111" t="s">
        <v>2041</v>
      </c>
      <c r="J321" s="110"/>
      <c r="K321" s="110"/>
      <c r="L321" s="110"/>
      <c r="M321" s="110"/>
      <c r="N321" s="110" t="s">
        <v>754</v>
      </c>
      <c r="O321" s="117">
        <v>42278</v>
      </c>
      <c r="P321" s="128">
        <v>47</v>
      </c>
      <c r="Q321" s="129">
        <v>1</v>
      </c>
      <c r="R321" s="129">
        <f t="shared" si="14"/>
        <v>3.9166666666666665</v>
      </c>
      <c r="S321" s="130">
        <f t="shared" si="15"/>
        <v>3.9166666666666665</v>
      </c>
      <c r="T321" s="110" t="s">
        <v>2035</v>
      </c>
      <c r="U321" s="117">
        <v>42293</v>
      </c>
      <c r="V321" s="110"/>
      <c r="W321" s="110"/>
      <c r="X321" s="110" t="s">
        <v>1465</v>
      </c>
      <c r="Y321" s="87"/>
      <c r="Z321">
        <f>IF(ISNA(VLOOKUP(A321,[1]InvPiv!$A:$B,2,FALSE)),0,VLOOKUP(A321,[1]InvPiv!$A:$B,2,FALSE))</f>
        <v>1</v>
      </c>
      <c r="AA321" s="73">
        <f t="shared" si="16"/>
        <v>0</v>
      </c>
      <c r="AB321">
        <f>VLOOKUP(A321,[1]ConPiv!$A:$B,2,FALSE)</f>
        <v>1</v>
      </c>
      <c r="AC321"/>
      <c r="AD321"/>
      <c r="AE321"/>
      <c r="AF321"/>
      <c r="AG321"/>
      <c r="AH321"/>
    </row>
    <row r="322" spans="1:34" s="82" customFormat="1" x14ac:dyDescent="0.25">
      <c r="A322" s="107">
        <v>32641</v>
      </c>
      <c r="B322" s="108">
        <v>19902</v>
      </c>
      <c r="C322" s="107"/>
      <c r="D322" s="109"/>
      <c r="E322" s="110"/>
      <c r="F322" s="110" t="s">
        <v>1976</v>
      </c>
      <c r="G322" s="110" t="s">
        <v>692</v>
      </c>
      <c r="H322" s="110" t="s">
        <v>584</v>
      </c>
      <c r="I322" s="111">
        <v>98506</v>
      </c>
      <c r="J322" s="110"/>
      <c r="K322" s="110"/>
      <c r="L322" s="110"/>
      <c r="M322" s="110"/>
      <c r="N322" s="110" t="s">
        <v>754</v>
      </c>
      <c r="O322" s="117">
        <v>42186</v>
      </c>
      <c r="P322" s="114">
        <v>47</v>
      </c>
      <c r="Q322" s="129">
        <v>1</v>
      </c>
      <c r="R322" s="115">
        <f t="shared" ref="R322:R385" si="17">P322/12</f>
        <v>3.9166666666666665</v>
      </c>
      <c r="S322" s="116">
        <f t="shared" ref="S322:S385" si="18">Q322*R322</f>
        <v>3.9166666666666665</v>
      </c>
      <c r="T322" s="110" t="s">
        <v>4781</v>
      </c>
      <c r="U322" s="117">
        <v>42293</v>
      </c>
      <c r="V322" s="110"/>
      <c r="W322" s="110"/>
      <c r="X322" s="110" t="s">
        <v>1465</v>
      </c>
      <c r="Y322" s="151" t="s">
        <v>4780</v>
      </c>
      <c r="Z322">
        <f>IF(ISNA(VLOOKUP(A322,[1]InvPiv!$A:$B,2,FALSE)),0,VLOOKUP(A322,[1]InvPiv!$A:$B,2,FALSE))</f>
        <v>1</v>
      </c>
      <c r="AA322" s="73">
        <f t="shared" ref="AA322:AA385" si="19">Q322-Z322</f>
        <v>0</v>
      </c>
      <c r="AB322">
        <f>VLOOKUP(A322,[1]ConPiv!$A:$B,2,FALSE)</f>
        <v>1</v>
      </c>
      <c r="AC322"/>
      <c r="AD322"/>
      <c r="AE322"/>
      <c r="AF322"/>
      <c r="AG322"/>
      <c r="AH322"/>
    </row>
    <row r="323" spans="1:34" s="82" customFormat="1" x14ac:dyDescent="0.25">
      <c r="A323" s="107">
        <v>30289</v>
      </c>
      <c r="B323" s="108">
        <v>18964</v>
      </c>
      <c r="C323" s="107"/>
      <c r="D323" s="109"/>
      <c r="E323" s="110"/>
      <c r="F323" s="110" t="s">
        <v>1466</v>
      </c>
      <c r="G323" s="110" t="s">
        <v>751</v>
      </c>
      <c r="H323" s="110" t="s">
        <v>59</v>
      </c>
      <c r="I323" s="111" t="s">
        <v>1467</v>
      </c>
      <c r="J323" s="110"/>
      <c r="K323" s="110"/>
      <c r="L323" s="110"/>
      <c r="M323" s="110"/>
      <c r="N323" s="110" t="s">
        <v>754</v>
      </c>
      <c r="O323" s="117">
        <v>42095</v>
      </c>
      <c r="P323" s="128">
        <v>47</v>
      </c>
      <c r="Q323" s="129">
        <v>25</v>
      </c>
      <c r="R323" s="129">
        <f t="shared" si="17"/>
        <v>3.9166666666666665</v>
      </c>
      <c r="S323" s="130">
        <f t="shared" si="18"/>
        <v>97.916666666666657</v>
      </c>
      <c r="T323" s="110" t="s">
        <v>1985</v>
      </c>
      <c r="U323" s="117">
        <v>42296</v>
      </c>
      <c r="V323" s="110"/>
      <c r="W323" s="110"/>
      <c r="X323" s="110" t="s">
        <v>1465</v>
      </c>
      <c r="Y323" s="87" t="s">
        <v>5944</v>
      </c>
      <c r="Z323">
        <f>IF(ISNA(VLOOKUP(A323,[1]InvPiv!$A:$B,2,FALSE)),0,VLOOKUP(A323,[1]InvPiv!$A:$B,2,FALSE))</f>
        <v>25</v>
      </c>
      <c r="AA323" s="73">
        <f t="shared" si="19"/>
        <v>0</v>
      </c>
      <c r="AB323">
        <f>VLOOKUP(A323,[1]ConPiv!$A:$B,2,FALSE)</f>
        <v>24</v>
      </c>
      <c r="AC323"/>
      <c r="AD323"/>
      <c r="AE323"/>
      <c r="AF323"/>
      <c r="AG323"/>
      <c r="AH323"/>
    </row>
    <row r="324" spans="1:34" s="82" customFormat="1" x14ac:dyDescent="0.25">
      <c r="A324" s="107">
        <v>31617</v>
      </c>
      <c r="B324" s="108">
        <v>19433</v>
      </c>
      <c r="C324" s="107"/>
      <c r="D324" s="109"/>
      <c r="E324" s="110"/>
      <c r="F324" s="110" t="s">
        <v>2073</v>
      </c>
      <c r="G324" s="110" t="s">
        <v>2076</v>
      </c>
      <c r="H324" s="110" t="s">
        <v>59</v>
      </c>
      <c r="I324" s="111" t="s">
        <v>2075</v>
      </c>
      <c r="J324" s="110"/>
      <c r="K324" s="110"/>
      <c r="L324" s="110"/>
      <c r="M324" s="110"/>
      <c r="N324" s="110" t="s">
        <v>754</v>
      </c>
      <c r="O324" s="117">
        <v>42278</v>
      </c>
      <c r="P324" s="128">
        <v>47</v>
      </c>
      <c r="Q324" s="129">
        <v>107</v>
      </c>
      <c r="R324" s="129">
        <f t="shared" si="17"/>
        <v>3.9166666666666665</v>
      </c>
      <c r="S324" s="130">
        <f t="shared" si="18"/>
        <v>419.08333333333331</v>
      </c>
      <c r="T324" s="110" t="s">
        <v>2074</v>
      </c>
      <c r="U324" s="117">
        <v>42296</v>
      </c>
      <c r="V324" s="110"/>
      <c r="W324" s="110"/>
      <c r="X324" s="110" t="s">
        <v>1465</v>
      </c>
      <c r="Y324" s="87" t="s">
        <v>8377</v>
      </c>
      <c r="Z324">
        <f>IF(ISNA(VLOOKUP(A324,[1]InvPiv!$A:$B,2,FALSE)),0,VLOOKUP(A324,[1]InvPiv!$A:$B,2,FALSE))</f>
        <v>107.25</v>
      </c>
      <c r="AA324" s="73">
        <f t="shared" si="19"/>
        <v>-0.25</v>
      </c>
      <c r="AB324">
        <f>VLOOKUP(A324,[1]ConPiv!$A:$B,2,FALSE)</f>
        <v>110.5</v>
      </c>
      <c r="AC324"/>
      <c r="AD324"/>
      <c r="AE324"/>
      <c r="AF324"/>
      <c r="AG324"/>
      <c r="AH324"/>
    </row>
    <row r="325" spans="1:34" s="82" customFormat="1" x14ac:dyDescent="0.25">
      <c r="A325" s="107">
        <v>32360</v>
      </c>
      <c r="B325" s="108">
        <v>19644</v>
      </c>
      <c r="C325" s="107"/>
      <c r="D325" s="109"/>
      <c r="E325" s="110"/>
      <c r="F325" s="110" t="s">
        <v>2063</v>
      </c>
      <c r="G325" s="110" t="s">
        <v>2064</v>
      </c>
      <c r="H325" s="110" t="s">
        <v>345</v>
      </c>
      <c r="I325" s="111" t="s">
        <v>2065</v>
      </c>
      <c r="J325" s="110"/>
      <c r="K325" s="110"/>
      <c r="L325" s="110"/>
      <c r="M325" s="110"/>
      <c r="N325" s="110" t="s">
        <v>754</v>
      </c>
      <c r="O325" s="117">
        <v>42278</v>
      </c>
      <c r="P325" s="128">
        <v>47</v>
      </c>
      <c r="Q325" s="129">
        <v>4</v>
      </c>
      <c r="R325" s="129">
        <f t="shared" si="17"/>
        <v>3.9166666666666665</v>
      </c>
      <c r="S325" s="130">
        <f t="shared" si="18"/>
        <v>15.666666666666666</v>
      </c>
      <c r="T325" s="110" t="s">
        <v>2057</v>
      </c>
      <c r="U325" s="117">
        <v>42296</v>
      </c>
      <c r="V325" s="110"/>
      <c r="W325" s="110"/>
      <c r="X325" s="110" t="s">
        <v>1465</v>
      </c>
      <c r="Y325" s="87" t="s">
        <v>3230</v>
      </c>
      <c r="Z325">
        <f>IF(ISNA(VLOOKUP(A325,[1]InvPiv!$A:$B,2,FALSE)),0,VLOOKUP(A325,[1]InvPiv!$A:$B,2,FALSE))</f>
        <v>4</v>
      </c>
      <c r="AA325" s="73">
        <f t="shared" si="19"/>
        <v>0</v>
      </c>
      <c r="AB325">
        <f>VLOOKUP(A325,[1]ConPiv!$A:$B,2,FALSE)</f>
        <v>4</v>
      </c>
      <c r="AC325"/>
      <c r="AD325"/>
      <c r="AE325"/>
      <c r="AF325"/>
      <c r="AG325"/>
      <c r="AH325"/>
    </row>
    <row r="326" spans="1:34" s="82" customFormat="1" x14ac:dyDescent="0.25">
      <c r="A326" s="107">
        <v>32591</v>
      </c>
      <c r="B326" s="108">
        <v>19958</v>
      </c>
      <c r="C326" s="107"/>
      <c r="D326" s="109"/>
      <c r="E326" s="110"/>
      <c r="F326" s="110" t="s">
        <v>2674</v>
      </c>
      <c r="G326" s="110" t="s">
        <v>685</v>
      </c>
      <c r="H326" s="107" t="s">
        <v>124</v>
      </c>
      <c r="I326" s="111" t="s">
        <v>2757</v>
      </c>
      <c r="J326" s="110"/>
      <c r="K326" s="110"/>
      <c r="L326" s="110"/>
      <c r="M326" s="110"/>
      <c r="N326" s="110" t="s">
        <v>754</v>
      </c>
      <c r="O326" s="117">
        <v>42370</v>
      </c>
      <c r="P326" s="128">
        <v>47</v>
      </c>
      <c r="Q326" s="129">
        <v>3</v>
      </c>
      <c r="R326" s="115">
        <f t="shared" si="17"/>
        <v>3.9166666666666665</v>
      </c>
      <c r="S326" s="116">
        <f t="shared" si="18"/>
        <v>11.75</v>
      </c>
      <c r="T326" s="110" t="s">
        <v>2710</v>
      </c>
      <c r="U326" s="117">
        <v>42296</v>
      </c>
      <c r="V326" s="110"/>
      <c r="W326" s="110"/>
      <c r="X326" s="110" t="s">
        <v>1465</v>
      </c>
      <c r="Y326" s="177"/>
      <c r="Z326">
        <f>IF(ISNA(VLOOKUP(A326,[1]InvPiv!$A:$B,2,FALSE)),0,VLOOKUP(A326,[1]InvPiv!$A:$B,2,FALSE))</f>
        <v>3</v>
      </c>
      <c r="AA326" s="73">
        <f t="shared" si="19"/>
        <v>0</v>
      </c>
      <c r="AB326">
        <f>VLOOKUP(A326,[1]ConPiv!$A:$B,2,FALSE)</f>
        <v>3</v>
      </c>
      <c r="AC326"/>
      <c r="AD326"/>
      <c r="AE326"/>
      <c r="AF326"/>
      <c r="AG326"/>
      <c r="AH326"/>
    </row>
    <row r="327" spans="1:34" x14ac:dyDescent="0.25">
      <c r="A327" s="107">
        <v>32708</v>
      </c>
      <c r="B327" s="108">
        <v>19908</v>
      </c>
      <c r="C327" s="107"/>
      <c r="D327" s="109"/>
      <c r="E327" s="110"/>
      <c r="F327" s="110" t="s">
        <v>2070</v>
      </c>
      <c r="G327" s="110" t="s">
        <v>589</v>
      </c>
      <c r="H327" s="110" t="s">
        <v>72</v>
      </c>
      <c r="I327" s="111" t="s">
        <v>2072</v>
      </c>
      <c r="J327" s="110"/>
      <c r="K327" s="110"/>
      <c r="L327" s="110"/>
      <c r="M327" s="110"/>
      <c r="N327" s="110" t="s">
        <v>25</v>
      </c>
      <c r="O327" s="117">
        <v>42278</v>
      </c>
      <c r="P327" s="128">
        <v>47</v>
      </c>
      <c r="Q327" s="129">
        <v>1</v>
      </c>
      <c r="R327" s="129">
        <f t="shared" si="17"/>
        <v>3.9166666666666665</v>
      </c>
      <c r="S327" s="130">
        <f t="shared" si="18"/>
        <v>3.9166666666666665</v>
      </c>
      <c r="T327" s="110" t="s">
        <v>2071</v>
      </c>
      <c r="U327" s="117">
        <v>42296</v>
      </c>
      <c r="V327" s="110"/>
      <c r="W327" s="110"/>
      <c r="X327" s="110" t="s">
        <v>29</v>
      </c>
      <c r="Y327" s="87"/>
      <c r="Z327">
        <f>IF(ISNA(VLOOKUP(A327,[1]InvPiv!$A:$B,2,FALSE)),0,VLOOKUP(A327,[1]InvPiv!$A:$B,2,FALSE))</f>
        <v>1</v>
      </c>
      <c r="AA327" s="73">
        <f t="shared" si="19"/>
        <v>0</v>
      </c>
      <c r="AB327">
        <f>VLOOKUP(A327,[1]ConPiv!$A:$B,2,FALSE)</f>
        <v>1</v>
      </c>
    </row>
    <row r="328" spans="1:34" s="82" customFormat="1" x14ac:dyDescent="0.25">
      <c r="A328" s="107">
        <v>32412</v>
      </c>
      <c r="B328" s="108">
        <v>19717</v>
      </c>
      <c r="C328" s="107"/>
      <c r="D328" s="109"/>
      <c r="E328" s="110"/>
      <c r="F328" s="110" t="s">
        <v>2078</v>
      </c>
      <c r="G328" s="110" t="s">
        <v>723</v>
      </c>
      <c r="H328" s="110" t="s">
        <v>124</v>
      </c>
      <c r="I328" s="111">
        <v>78681</v>
      </c>
      <c r="J328" s="110"/>
      <c r="K328" s="110"/>
      <c r="L328" s="110"/>
      <c r="M328" s="110"/>
      <c r="N328" s="110" t="s">
        <v>754</v>
      </c>
      <c r="O328" s="117">
        <v>42278</v>
      </c>
      <c r="P328" s="128">
        <v>47</v>
      </c>
      <c r="Q328" s="129">
        <v>1</v>
      </c>
      <c r="R328" s="129">
        <f t="shared" si="17"/>
        <v>3.9166666666666665</v>
      </c>
      <c r="S328" s="130">
        <f t="shared" si="18"/>
        <v>3.9166666666666665</v>
      </c>
      <c r="T328" s="110" t="s">
        <v>2077</v>
      </c>
      <c r="U328" s="117">
        <v>42297</v>
      </c>
      <c r="V328" s="110"/>
      <c r="W328" s="110"/>
      <c r="X328" s="110" t="s">
        <v>1465</v>
      </c>
      <c r="Y328" s="87"/>
      <c r="Z328">
        <f>IF(ISNA(VLOOKUP(A328,[1]InvPiv!$A:$B,2,FALSE)),0,VLOOKUP(A328,[1]InvPiv!$A:$B,2,FALSE))</f>
        <v>1</v>
      </c>
      <c r="AA328" s="73">
        <f t="shared" si="19"/>
        <v>0</v>
      </c>
      <c r="AB328">
        <f>VLOOKUP(A328,[1]ConPiv!$A:$B,2,FALSE)</f>
        <v>1</v>
      </c>
      <c r="AC328"/>
      <c r="AD328"/>
      <c r="AE328"/>
      <c r="AF328"/>
      <c r="AG328"/>
      <c r="AH328"/>
    </row>
    <row r="329" spans="1:34" s="82" customFormat="1" x14ac:dyDescent="0.25">
      <c r="A329" s="107">
        <v>32355</v>
      </c>
      <c r="B329" s="108">
        <v>19621</v>
      </c>
      <c r="C329" s="107"/>
      <c r="D329" s="109"/>
      <c r="E329" s="110"/>
      <c r="F329" s="110" t="s">
        <v>2081</v>
      </c>
      <c r="G329" s="110" t="s">
        <v>732</v>
      </c>
      <c r="H329" s="110" t="s">
        <v>584</v>
      </c>
      <c r="I329" s="111" t="s">
        <v>2092</v>
      </c>
      <c r="J329" s="110"/>
      <c r="K329" s="110"/>
      <c r="L329" s="110"/>
      <c r="M329" s="110"/>
      <c r="N329" s="110" t="s">
        <v>754</v>
      </c>
      <c r="O329" s="117">
        <v>42278</v>
      </c>
      <c r="P329" s="128">
        <v>47</v>
      </c>
      <c r="Q329" s="129">
        <v>2</v>
      </c>
      <c r="R329" s="129">
        <f t="shared" si="17"/>
        <v>3.9166666666666665</v>
      </c>
      <c r="S329" s="130">
        <f t="shared" si="18"/>
        <v>7.833333333333333</v>
      </c>
      <c r="T329" s="110" t="s">
        <v>2087</v>
      </c>
      <c r="U329" s="117">
        <v>42300</v>
      </c>
      <c r="V329" s="110"/>
      <c r="W329" s="110"/>
      <c r="X329" s="110" t="s">
        <v>1465</v>
      </c>
      <c r="Y329" s="87" t="s">
        <v>1034</v>
      </c>
      <c r="Z329">
        <f>IF(ISNA(VLOOKUP(A329,[1]InvPiv!$A:$B,2,FALSE)),0,VLOOKUP(A329,[1]InvPiv!$A:$B,2,FALSE))</f>
        <v>2</v>
      </c>
      <c r="AA329" s="73">
        <f t="shared" si="19"/>
        <v>0</v>
      </c>
      <c r="AB329">
        <f>VLOOKUP(A329,[1]ConPiv!$A:$B,2,FALSE)</f>
        <v>2</v>
      </c>
      <c r="AC329"/>
      <c r="AD329"/>
      <c r="AE329"/>
      <c r="AF329"/>
      <c r="AG329"/>
      <c r="AH329"/>
    </row>
    <row r="330" spans="1:34" s="82" customFormat="1" x14ac:dyDescent="0.25">
      <c r="A330" s="107">
        <v>32550</v>
      </c>
      <c r="B330" s="108">
        <v>19790</v>
      </c>
      <c r="C330" s="107"/>
      <c r="D330" s="109"/>
      <c r="E330" s="110"/>
      <c r="F330" s="110" t="s">
        <v>2673</v>
      </c>
      <c r="G330" s="110" t="s">
        <v>681</v>
      </c>
      <c r="H330" s="107" t="s">
        <v>23</v>
      </c>
      <c r="I330" s="111" t="s">
        <v>2756</v>
      </c>
      <c r="J330" s="110"/>
      <c r="K330" s="110"/>
      <c r="L330" s="110"/>
      <c r="M330" s="110"/>
      <c r="N330" s="110" t="s">
        <v>754</v>
      </c>
      <c r="O330" s="117">
        <v>42370</v>
      </c>
      <c r="P330" s="128">
        <v>47</v>
      </c>
      <c r="Q330" s="129">
        <v>2</v>
      </c>
      <c r="R330" s="115">
        <f t="shared" si="17"/>
        <v>3.9166666666666665</v>
      </c>
      <c r="S330" s="116">
        <f t="shared" si="18"/>
        <v>7.833333333333333</v>
      </c>
      <c r="T330" s="110" t="s">
        <v>2709</v>
      </c>
      <c r="U330" s="117">
        <v>42300</v>
      </c>
      <c r="V330" s="110"/>
      <c r="W330" s="110"/>
      <c r="X330" s="110" t="s">
        <v>1465</v>
      </c>
      <c r="Y330" s="177"/>
      <c r="Z330">
        <f>IF(ISNA(VLOOKUP(A330,[1]InvPiv!$A:$B,2,FALSE)),0,VLOOKUP(A330,[1]InvPiv!$A:$B,2,FALSE))</f>
        <v>2</v>
      </c>
      <c r="AA330" s="73">
        <f t="shared" si="19"/>
        <v>0</v>
      </c>
      <c r="AB330">
        <f>VLOOKUP(A330,[1]ConPiv!$A:$B,2,FALSE)</f>
        <v>2</v>
      </c>
      <c r="AC330"/>
      <c r="AD330"/>
      <c r="AE330"/>
      <c r="AF330"/>
      <c r="AG330"/>
      <c r="AH330"/>
    </row>
    <row r="331" spans="1:34" s="82" customFormat="1" x14ac:dyDescent="0.25">
      <c r="A331" s="107">
        <v>32138</v>
      </c>
      <c r="B331" s="108">
        <v>19531</v>
      </c>
      <c r="C331" s="107"/>
      <c r="D331" s="109"/>
      <c r="E331" s="110"/>
      <c r="F331" s="110" t="s">
        <v>2037</v>
      </c>
      <c r="G331" s="110" t="s">
        <v>2039</v>
      </c>
      <c r="H331" s="110" t="s">
        <v>59</v>
      </c>
      <c r="I331" s="111" t="s">
        <v>2038</v>
      </c>
      <c r="J331" s="110"/>
      <c r="K331" s="110"/>
      <c r="L331" s="110"/>
      <c r="M331" s="110"/>
      <c r="N331" s="110" t="s">
        <v>754</v>
      </c>
      <c r="O331" s="117">
        <v>42278</v>
      </c>
      <c r="P331" s="128">
        <v>47</v>
      </c>
      <c r="Q331" s="129">
        <v>4</v>
      </c>
      <c r="R331" s="129">
        <f t="shared" si="17"/>
        <v>3.9166666666666665</v>
      </c>
      <c r="S331" s="130">
        <f t="shared" si="18"/>
        <v>15.666666666666666</v>
      </c>
      <c r="T331" s="110" t="s">
        <v>2034</v>
      </c>
      <c r="U331" s="117">
        <v>42303</v>
      </c>
      <c r="V331" s="110"/>
      <c r="W331" s="110"/>
      <c r="X331" s="110" t="s">
        <v>1465</v>
      </c>
      <c r="Y331" s="87" t="s">
        <v>1144</v>
      </c>
      <c r="Z331">
        <f>IF(ISNA(VLOOKUP(A331,[1]InvPiv!$A:$B,2,FALSE)),0,VLOOKUP(A331,[1]InvPiv!$A:$B,2,FALSE))</f>
        <v>3.5</v>
      </c>
      <c r="AA331" s="73">
        <f t="shared" si="19"/>
        <v>0.5</v>
      </c>
      <c r="AB331">
        <f>VLOOKUP(A331,[1]ConPiv!$A:$B,2,FALSE)</f>
        <v>3.5</v>
      </c>
      <c r="AC331"/>
      <c r="AD331"/>
      <c r="AE331"/>
      <c r="AF331"/>
      <c r="AG331"/>
      <c r="AH331"/>
    </row>
    <row r="332" spans="1:34" s="82" customFormat="1" x14ac:dyDescent="0.25">
      <c r="A332" s="107">
        <v>32274</v>
      </c>
      <c r="B332" s="108">
        <v>19708</v>
      </c>
      <c r="C332" s="107"/>
      <c r="D332" s="109"/>
      <c r="E332" s="110"/>
      <c r="F332" s="110" t="s">
        <v>2080</v>
      </c>
      <c r="G332" s="110" t="s">
        <v>2091</v>
      </c>
      <c r="H332" s="110" t="s">
        <v>59</v>
      </c>
      <c r="I332" s="111">
        <v>32778</v>
      </c>
      <c r="J332" s="110"/>
      <c r="K332" s="110"/>
      <c r="L332" s="110"/>
      <c r="M332" s="110"/>
      <c r="N332" s="110" t="s">
        <v>754</v>
      </c>
      <c r="O332" s="117">
        <v>42278</v>
      </c>
      <c r="P332" s="128">
        <v>47</v>
      </c>
      <c r="Q332" s="129">
        <v>2</v>
      </c>
      <c r="R332" s="129">
        <f t="shared" si="17"/>
        <v>3.9166666666666665</v>
      </c>
      <c r="S332" s="130">
        <f t="shared" si="18"/>
        <v>7.833333333333333</v>
      </c>
      <c r="T332" s="110" t="s">
        <v>2086</v>
      </c>
      <c r="U332" s="117">
        <v>42303</v>
      </c>
      <c r="V332" s="110"/>
      <c r="W332" s="110"/>
      <c r="X332" s="110" t="s">
        <v>1465</v>
      </c>
      <c r="Y332" s="87"/>
      <c r="Z332">
        <f>IF(ISNA(VLOOKUP(A332,[1]InvPiv!$A:$B,2,FALSE)),0,VLOOKUP(A332,[1]InvPiv!$A:$B,2,FALSE))</f>
        <v>2</v>
      </c>
      <c r="AA332" s="73">
        <f t="shared" si="19"/>
        <v>0</v>
      </c>
      <c r="AB332">
        <f>VLOOKUP(A332,[1]ConPiv!$A:$B,2,FALSE)</f>
        <v>2</v>
      </c>
      <c r="AC332"/>
      <c r="AD332"/>
      <c r="AE332"/>
      <c r="AF332"/>
      <c r="AG332"/>
      <c r="AH332"/>
    </row>
    <row r="333" spans="1:34" x14ac:dyDescent="0.25">
      <c r="A333" s="108">
        <v>32471</v>
      </c>
      <c r="B333" s="108">
        <v>19728</v>
      </c>
      <c r="C333" s="107"/>
      <c r="D333" s="109"/>
      <c r="E333" s="110"/>
      <c r="F333" s="110" t="s">
        <v>4635</v>
      </c>
      <c r="G333" s="110" t="s">
        <v>604</v>
      </c>
      <c r="H333" s="107" t="s">
        <v>59</v>
      </c>
      <c r="I333" s="111" t="s">
        <v>4636</v>
      </c>
      <c r="J333" s="110"/>
      <c r="K333" s="110"/>
      <c r="L333" s="110"/>
      <c r="M333" s="110"/>
      <c r="N333" s="110" t="s">
        <v>754</v>
      </c>
      <c r="O333" s="117">
        <v>42552</v>
      </c>
      <c r="P333" s="128">
        <v>47</v>
      </c>
      <c r="Q333" s="115">
        <v>1</v>
      </c>
      <c r="R333" s="129">
        <f t="shared" si="17"/>
        <v>3.9166666666666665</v>
      </c>
      <c r="S333" s="130">
        <f t="shared" si="18"/>
        <v>3.9166666666666665</v>
      </c>
      <c r="T333" s="112" t="s">
        <v>4637</v>
      </c>
      <c r="U333" s="117">
        <v>42303</v>
      </c>
      <c r="V333" s="110"/>
      <c r="W333" s="110"/>
      <c r="X333" s="110" t="s">
        <v>1465</v>
      </c>
      <c r="Y333" s="183"/>
      <c r="Z333">
        <f>IF(ISNA(VLOOKUP(A333,[1]InvPiv!$A:$B,2,FALSE)),0,VLOOKUP(A333,[1]InvPiv!$A:$B,2,FALSE))</f>
        <v>1</v>
      </c>
      <c r="AA333" s="185">
        <f t="shared" si="19"/>
        <v>0</v>
      </c>
      <c r="AB333">
        <f>VLOOKUP(A333,[1]ConPiv!$A:$B,2,FALSE)</f>
        <v>1</v>
      </c>
    </row>
    <row r="334" spans="1:34" x14ac:dyDescent="0.25">
      <c r="A334" s="107">
        <v>24455</v>
      </c>
      <c r="B334" s="108">
        <v>14611</v>
      </c>
      <c r="C334" s="107"/>
      <c r="D334" s="109"/>
      <c r="E334" s="110"/>
      <c r="F334" s="110" t="s">
        <v>2083</v>
      </c>
      <c r="G334" s="110" t="s">
        <v>522</v>
      </c>
      <c r="H334" s="110" t="s">
        <v>124</v>
      </c>
      <c r="I334" s="111" t="s">
        <v>2094</v>
      </c>
      <c r="J334" s="110"/>
      <c r="K334" s="110"/>
      <c r="L334" s="110"/>
      <c r="M334" s="110"/>
      <c r="N334" s="110" t="s">
        <v>25</v>
      </c>
      <c r="O334" s="117">
        <v>42278</v>
      </c>
      <c r="P334" s="128">
        <v>47</v>
      </c>
      <c r="Q334" s="129">
        <v>1</v>
      </c>
      <c r="R334" s="129">
        <f t="shared" si="17"/>
        <v>3.9166666666666665</v>
      </c>
      <c r="S334" s="130">
        <f t="shared" si="18"/>
        <v>3.9166666666666665</v>
      </c>
      <c r="T334" s="110" t="s">
        <v>2089</v>
      </c>
      <c r="U334" s="117">
        <v>42304</v>
      </c>
      <c r="V334" s="110"/>
      <c r="W334" s="110"/>
      <c r="X334" s="110" t="s">
        <v>29</v>
      </c>
      <c r="Y334" s="87"/>
      <c r="Z334">
        <f>IF(ISNA(VLOOKUP(A334,[1]InvPiv!$A:$B,2,FALSE)),0,VLOOKUP(A334,[1]InvPiv!$A:$B,2,FALSE))</f>
        <v>1</v>
      </c>
      <c r="AA334" s="73">
        <f t="shared" si="19"/>
        <v>0</v>
      </c>
      <c r="AB334">
        <f>VLOOKUP(A334,[1]ConPiv!$A:$B,2,FALSE)</f>
        <v>1</v>
      </c>
    </row>
    <row r="335" spans="1:34" x14ac:dyDescent="0.25">
      <c r="A335" s="107">
        <v>302485</v>
      </c>
      <c r="B335" s="108">
        <v>20047</v>
      </c>
      <c r="C335" s="107"/>
      <c r="D335" s="109"/>
      <c r="E335" s="110"/>
      <c r="F335" s="110" t="s">
        <v>2084</v>
      </c>
      <c r="G335" s="110" t="s">
        <v>2095</v>
      </c>
      <c r="H335" s="110" t="s">
        <v>83</v>
      </c>
      <c r="I335" s="111" t="s">
        <v>2096</v>
      </c>
      <c r="J335" s="110"/>
      <c r="K335" s="110"/>
      <c r="L335" s="110"/>
      <c r="M335" s="110"/>
      <c r="N335" s="110" t="s">
        <v>754</v>
      </c>
      <c r="O335" s="117">
        <v>42278</v>
      </c>
      <c r="P335" s="128">
        <v>47</v>
      </c>
      <c r="Q335" s="129">
        <v>1</v>
      </c>
      <c r="R335" s="129">
        <f t="shared" si="17"/>
        <v>3.9166666666666665</v>
      </c>
      <c r="S335" s="130">
        <f t="shared" si="18"/>
        <v>3.9166666666666665</v>
      </c>
      <c r="T335" s="110" t="s">
        <v>2090</v>
      </c>
      <c r="U335" s="117">
        <v>42307</v>
      </c>
      <c r="V335" s="110"/>
      <c r="W335" s="110"/>
      <c r="X335" s="110" t="s">
        <v>1465</v>
      </c>
      <c r="Y335" s="87"/>
      <c r="Z335">
        <f>IF(ISNA(VLOOKUP(A335,[1]InvPiv!$A:$B,2,FALSE)),0,VLOOKUP(A335,[1]InvPiv!$A:$B,2,FALSE))</f>
        <v>1</v>
      </c>
      <c r="AA335" s="73">
        <f t="shared" si="19"/>
        <v>0</v>
      </c>
      <c r="AB335">
        <f>VLOOKUP(A335,[1]ConPiv!$A:$B,2,FALSE)</f>
        <v>1</v>
      </c>
    </row>
    <row r="336" spans="1:34" x14ac:dyDescent="0.25">
      <c r="A336" s="107">
        <v>32205</v>
      </c>
      <c r="B336" s="108">
        <v>19711</v>
      </c>
      <c r="C336" s="107"/>
      <c r="D336" s="109"/>
      <c r="E336" s="110"/>
      <c r="F336" s="110" t="s">
        <v>2106</v>
      </c>
      <c r="G336" s="110" t="s">
        <v>2107</v>
      </c>
      <c r="H336" s="110" t="s">
        <v>380</v>
      </c>
      <c r="I336" s="111">
        <v>29536</v>
      </c>
      <c r="J336" s="110"/>
      <c r="K336" s="110"/>
      <c r="L336" s="110"/>
      <c r="M336" s="110"/>
      <c r="N336" s="110" t="s">
        <v>754</v>
      </c>
      <c r="O336" s="117">
        <v>42278</v>
      </c>
      <c r="P336" s="128">
        <v>47</v>
      </c>
      <c r="Q336" s="129">
        <v>2</v>
      </c>
      <c r="R336" s="129">
        <f t="shared" si="17"/>
        <v>3.9166666666666665</v>
      </c>
      <c r="S336" s="130">
        <f t="shared" si="18"/>
        <v>7.833333333333333</v>
      </c>
      <c r="T336" s="110" t="s">
        <v>2108</v>
      </c>
      <c r="U336" s="117">
        <v>42310</v>
      </c>
      <c r="V336" s="110"/>
      <c r="W336" s="110"/>
      <c r="X336" s="110" t="s">
        <v>1465</v>
      </c>
      <c r="Y336" s="87"/>
      <c r="Z336">
        <f>IF(ISNA(VLOOKUP(A336,[1]InvPiv!$A:$B,2,FALSE)),0,VLOOKUP(A336,[1]InvPiv!$A:$B,2,FALSE))</f>
        <v>2</v>
      </c>
      <c r="AA336" s="73">
        <f t="shared" si="19"/>
        <v>0</v>
      </c>
      <c r="AB336">
        <f>VLOOKUP(A336,[1]ConPiv!$A:$B,2,FALSE)</f>
        <v>2</v>
      </c>
    </row>
    <row r="337" spans="1:34" x14ac:dyDescent="0.25">
      <c r="A337" s="107">
        <v>32243</v>
      </c>
      <c r="B337" s="108">
        <v>20040</v>
      </c>
      <c r="C337" s="107"/>
      <c r="D337" s="109"/>
      <c r="E337" s="110"/>
      <c r="F337" s="110" t="s">
        <v>2122</v>
      </c>
      <c r="G337" s="110" t="s">
        <v>684</v>
      </c>
      <c r="H337" s="110" t="s">
        <v>72</v>
      </c>
      <c r="I337" s="111">
        <v>30040</v>
      </c>
      <c r="J337" s="110"/>
      <c r="K337" s="110"/>
      <c r="L337" s="110"/>
      <c r="M337" s="110"/>
      <c r="N337" s="110" t="s">
        <v>25</v>
      </c>
      <c r="O337" s="117">
        <v>42278</v>
      </c>
      <c r="P337" s="128">
        <v>47</v>
      </c>
      <c r="Q337" s="129">
        <v>1</v>
      </c>
      <c r="R337" s="129">
        <f t="shared" si="17"/>
        <v>3.9166666666666665</v>
      </c>
      <c r="S337" s="130">
        <f t="shared" si="18"/>
        <v>3.9166666666666665</v>
      </c>
      <c r="T337" s="110" t="s">
        <v>2125</v>
      </c>
      <c r="U337" s="117">
        <v>42310</v>
      </c>
      <c r="V337" s="110"/>
      <c r="W337" s="110"/>
      <c r="X337" s="110" t="s">
        <v>29</v>
      </c>
      <c r="Y337" s="87"/>
      <c r="Z337">
        <f>IF(ISNA(VLOOKUP(A337,[1]InvPiv!$A:$B,2,FALSE)),0,VLOOKUP(A337,[1]InvPiv!$A:$B,2,FALSE))</f>
        <v>1</v>
      </c>
      <c r="AA337" s="73">
        <f t="shared" si="19"/>
        <v>0</v>
      </c>
      <c r="AB337">
        <f>VLOOKUP(A337,[1]ConPiv!$A:$B,2,FALSE)</f>
        <v>1</v>
      </c>
    </row>
    <row r="338" spans="1:34" x14ac:dyDescent="0.25">
      <c r="A338" s="107">
        <v>32319</v>
      </c>
      <c r="B338" s="108">
        <v>19698</v>
      </c>
      <c r="C338" s="107"/>
      <c r="D338" s="109"/>
      <c r="E338" s="110"/>
      <c r="F338" s="110" t="s">
        <v>2123</v>
      </c>
      <c r="G338" s="110" t="s">
        <v>594</v>
      </c>
      <c r="H338" s="110" t="s">
        <v>124</v>
      </c>
      <c r="I338" s="111" t="s">
        <v>2132</v>
      </c>
      <c r="J338" s="110"/>
      <c r="K338" s="110"/>
      <c r="L338" s="110"/>
      <c r="M338" s="110"/>
      <c r="N338" s="110" t="s">
        <v>754</v>
      </c>
      <c r="O338" s="117">
        <v>42278</v>
      </c>
      <c r="P338" s="128">
        <v>47</v>
      </c>
      <c r="Q338" s="129">
        <v>1</v>
      </c>
      <c r="R338" s="129">
        <f t="shared" si="17"/>
        <v>3.9166666666666665</v>
      </c>
      <c r="S338" s="130">
        <f t="shared" si="18"/>
        <v>3.9166666666666665</v>
      </c>
      <c r="T338" s="110" t="s">
        <v>2126</v>
      </c>
      <c r="U338" s="117">
        <v>42310</v>
      </c>
      <c r="V338" s="110"/>
      <c r="W338" s="110"/>
      <c r="X338" s="110" t="s">
        <v>1465</v>
      </c>
      <c r="Y338" s="87"/>
      <c r="Z338">
        <f>IF(ISNA(VLOOKUP(A338,[1]InvPiv!$A:$B,2,FALSE)),0,VLOOKUP(A338,[1]InvPiv!$A:$B,2,FALSE))</f>
        <v>1.5</v>
      </c>
      <c r="AA338" s="73">
        <f t="shared" si="19"/>
        <v>-0.5</v>
      </c>
      <c r="AB338">
        <f>VLOOKUP(A338,[1]ConPiv!$A:$B,2,FALSE)</f>
        <v>1.5</v>
      </c>
    </row>
    <row r="339" spans="1:34" x14ac:dyDescent="0.25">
      <c r="A339" s="107">
        <v>32491</v>
      </c>
      <c r="B339" s="108">
        <v>19788</v>
      </c>
      <c r="C339" s="107"/>
      <c r="D339" s="109"/>
      <c r="E339" s="110"/>
      <c r="F339" s="110" t="s">
        <v>2121</v>
      </c>
      <c r="G339" s="110" t="s">
        <v>517</v>
      </c>
      <c r="H339" s="110" t="s">
        <v>616</v>
      </c>
      <c r="I339" s="111" t="s">
        <v>2127</v>
      </c>
      <c r="J339" s="110"/>
      <c r="K339" s="110"/>
      <c r="L339" s="110"/>
      <c r="M339" s="110"/>
      <c r="N339" s="110" t="s">
        <v>754</v>
      </c>
      <c r="O339" s="117">
        <v>42278</v>
      </c>
      <c r="P339" s="128">
        <v>47</v>
      </c>
      <c r="Q339" s="129">
        <v>18</v>
      </c>
      <c r="R339" s="129">
        <f t="shared" si="17"/>
        <v>3.9166666666666665</v>
      </c>
      <c r="S339" s="130">
        <f t="shared" si="18"/>
        <v>70.5</v>
      </c>
      <c r="T339" s="110" t="s">
        <v>2124</v>
      </c>
      <c r="U339" s="117">
        <v>42310</v>
      </c>
      <c r="V339" s="110"/>
      <c r="W339" s="110"/>
      <c r="X339" s="110" t="s">
        <v>1465</v>
      </c>
      <c r="Y339" s="87"/>
      <c r="Z339">
        <f>IF(ISNA(VLOOKUP(A339,[1]InvPiv!$A:$B,2,FALSE)),0,VLOOKUP(A339,[1]InvPiv!$A:$B,2,FALSE))</f>
        <v>18</v>
      </c>
      <c r="AA339" s="73">
        <f t="shared" si="19"/>
        <v>0</v>
      </c>
      <c r="AB339">
        <f>VLOOKUP(A339,[1]ConPiv!$A:$B,2,FALSE)</f>
        <v>18</v>
      </c>
    </row>
    <row r="340" spans="1:34" x14ac:dyDescent="0.25">
      <c r="A340" s="107">
        <v>32502</v>
      </c>
      <c r="B340" s="108">
        <v>19781</v>
      </c>
      <c r="C340" s="107"/>
      <c r="D340" s="109"/>
      <c r="E340" s="110"/>
      <c r="F340" s="110" t="s">
        <v>2109</v>
      </c>
      <c r="G340" s="110" t="s">
        <v>664</v>
      </c>
      <c r="H340" s="110" t="s">
        <v>124</v>
      </c>
      <c r="I340" s="111" t="s">
        <v>2116</v>
      </c>
      <c r="J340" s="110"/>
      <c r="K340" s="110"/>
      <c r="L340" s="110"/>
      <c r="M340" s="110"/>
      <c r="N340" s="110" t="s">
        <v>25</v>
      </c>
      <c r="O340" s="117">
        <v>42278</v>
      </c>
      <c r="P340" s="128">
        <v>47</v>
      </c>
      <c r="Q340" s="129">
        <v>2</v>
      </c>
      <c r="R340" s="129">
        <f t="shared" si="17"/>
        <v>3.9166666666666665</v>
      </c>
      <c r="S340" s="130">
        <f t="shared" si="18"/>
        <v>7.833333333333333</v>
      </c>
      <c r="T340" s="110" t="s">
        <v>2112</v>
      </c>
      <c r="U340" s="117">
        <v>42310</v>
      </c>
      <c r="V340" s="110"/>
      <c r="W340" s="110"/>
      <c r="X340" s="110" t="s">
        <v>29</v>
      </c>
      <c r="Y340" s="87"/>
      <c r="Z340">
        <f>IF(ISNA(VLOOKUP(A340,[1]InvPiv!$A:$B,2,FALSE)),0,VLOOKUP(A340,[1]InvPiv!$A:$B,2,FALSE))</f>
        <v>2</v>
      </c>
      <c r="AA340" s="73">
        <f t="shared" si="19"/>
        <v>0</v>
      </c>
      <c r="AB340">
        <f>VLOOKUP(A340,[1]ConPiv!$A:$B,2,FALSE)</f>
        <v>2</v>
      </c>
    </row>
    <row r="341" spans="1:34" x14ac:dyDescent="0.25">
      <c r="A341" s="107">
        <v>32563</v>
      </c>
      <c r="B341" s="108">
        <v>19685</v>
      </c>
      <c r="C341" s="107"/>
      <c r="D341" s="109"/>
      <c r="E341" s="110"/>
      <c r="F341" s="110" t="s">
        <v>2110</v>
      </c>
      <c r="G341" s="110" t="s">
        <v>2117</v>
      </c>
      <c r="H341" s="110" t="s">
        <v>83</v>
      </c>
      <c r="I341" s="111">
        <v>93257</v>
      </c>
      <c r="J341" s="110"/>
      <c r="K341" s="110"/>
      <c r="L341" s="110"/>
      <c r="M341" s="110"/>
      <c r="N341" s="110" t="s">
        <v>25</v>
      </c>
      <c r="O341" s="117">
        <v>42278</v>
      </c>
      <c r="P341" s="128">
        <v>47</v>
      </c>
      <c r="Q341" s="129">
        <v>1</v>
      </c>
      <c r="R341" s="129">
        <f t="shared" si="17"/>
        <v>3.9166666666666665</v>
      </c>
      <c r="S341" s="130">
        <f t="shared" si="18"/>
        <v>3.9166666666666665</v>
      </c>
      <c r="T341" s="110" t="s">
        <v>2113</v>
      </c>
      <c r="U341" s="117">
        <v>42310</v>
      </c>
      <c r="V341" s="110"/>
      <c r="W341" s="110"/>
      <c r="X341" s="110" t="s">
        <v>29</v>
      </c>
      <c r="Y341" s="87"/>
      <c r="Z341">
        <f>IF(ISNA(VLOOKUP(A341,[1]InvPiv!$A:$B,2,FALSE)),0,VLOOKUP(A341,[1]InvPiv!$A:$B,2,FALSE))</f>
        <v>1</v>
      </c>
      <c r="AA341" s="73">
        <f t="shared" si="19"/>
        <v>0</v>
      </c>
      <c r="AB341">
        <f>VLOOKUP(A341,[1]ConPiv!$A:$B,2,FALSE)</f>
        <v>1</v>
      </c>
    </row>
    <row r="342" spans="1:34" x14ac:dyDescent="0.25">
      <c r="A342" s="107">
        <v>32579</v>
      </c>
      <c r="B342" s="108">
        <v>19896</v>
      </c>
      <c r="C342" s="107"/>
      <c r="D342" s="109"/>
      <c r="E342" s="110"/>
      <c r="F342" s="110" t="s">
        <v>1400</v>
      </c>
      <c r="G342" s="110" t="s">
        <v>211</v>
      </c>
      <c r="H342" s="110" t="s">
        <v>87</v>
      </c>
      <c r="I342" s="111" t="s">
        <v>2115</v>
      </c>
      <c r="J342" s="110"/>
      <c r="K342" s="110"/>
      <c r="L342" s="110"/>
      <c r="M342" s="110"/>
      <c r="N342" s="110" t="s">
        <v>25</v>
      </c>
      <c r="O342" s="117">
        <v>42278</v>
      </c>
      <c r="P342" s="128">
        <v>47</v>
      </c>
      <c r="Q342" s="129">
        <v>1</v>
      </c>
      <c r="R342" s="129">
        <f t="shared" si="17"/>
        <v>3.9166666666666665</v>
      </c>
      <c r="S342" s="130">
        <f t="shared" si="18"/>
        <v>3.9166666666666665</v>
      </c>
      <c r="T342" s="110" t="s">
        <v>2111</v>
      </c>
      <c r="U342" s="117">
        <v>42310</v>
      </c>
      <c r="V342" s="110"/>
      <c r="W342" s="110"/>
      <c r="X342" s="110" t="s">
        <v>29</v>
      </c>
      <c r="Y342" s="87" t="s">
        <v>2114</v>
      </c>
      <c r="Z342">
        <f>IF(ISNA(VLOOKUP(A342,[1]InvPiv!$A:$B,2,FALSE)),0,VLOOKUP(A342,[1]InvPiv!$A:$B,2,FALSE))</f>
        <v>1</v>
      </c>
      <c r="AA342" s="73">
        <f t="shared" si="19"/>
        <v>0</v>
      </c>
      <c r="AB342">
        <f>VLOOKUP(A342,[1]ConPiv!$A:$B,2,FALSE)</f>
        <v>1</v>
      </c>
    </row>
    <row r="343" spans="1:34" x14ac:dyDescent="0.25">
      <c r="A343" s="107">
        <v>32609</v>
      </c>
      <c r="B343" s="108">
        <v>19888</v>
      </c>
      <c r="C343" s="107"/>
      <c r="D343" s="109"/>
      <c r="E343" s="110"/>
      <c r="F343" s="110" t="s">
        <v>2676</v>
      </c>
      <c r="G343" s="110" t="s">
        <v>751</v>
      </c>
      <c r="H343" s="107" t="s">
        <v>59</v>
      </c>
      <c r="I343" s="111" t="s">
        <v>2760</v>
      </c>
      <c r="J343" s="110"/>
      <c r="K343" s="110"/>
      <c r="L343" s="110"/>
      <c r="M343" s="110"/>
      <c r="N343" s="110" t="s">
        <v>754</v>
      </c>
      <c r="O343" s="117">
        <v>42370</v>
      </c>
      <c r="P343" s="128">
        <v>47</v>
      </c>
      <c r="Q343" s="129">
        <v>1</v>
      </c>
      <c r="R343" s="115">
        <f t="shared" si="17"/>
        <v>3.9166666666666665</v>
      </c>
      <c r="S343" s="116">
        <f t="shared" si="18"/>
        <v>3.9166666666666665</v>
      </c>
      <c r="T343" s="110" t="s">
        <v>2712</v>
      </c>
      <c r="U343" s="117">
        <v>42310</v>
      </c>
      <c r="V343" s="110"/>
      <c r="W343" s="110"/>
      <c r="X343" s="110" t="s">
        <v>1465</v>
      </c>
      <c r="Y343" s="177"/>
      <c r="Z343">
        <f>IF(ISNA(VLOOKUP(A343,[1]InvPiv!$A:$B,2,FALSE)),0,VLOOKUP(A343,[1]InvPiv!$A:$B,2,FALSE))</f>
        <v>1</v>
      </c>
      <c r="AA343" s="73">
        <f t="shared" si="19"/>
        <v>0</v>
      </c>
      <c r="AB343">
        <f>VLOOKUP(A343,[1]ConPiv!$A:$B,2,FALSE)</f>
        <v>1</v>
      </c>
    </row>
    <row r="344" spans="1:34" x14ac:dyDescent="0.25">
      <c r="A344" s="107">
        <v>302440</v>
      </c>
      <c r="B344" s="108">
        <v>19819</v>
      </c>
      <c r="C344" s="107"/>
      <c r="D344" s="109"/>
      <c r="E344" s="110"/>
      <c r="F344" s="110" t="s">
        <v>2119</v>
      </c>
      <c r="G344" s="110" t="s">
        <v>147</v>
      </c>
      <c r="H344" s="110" t="s">
        <v>87</v>
      </c>
      <c r="I344" s="111" t="s">
        <v>2120</v>
      </c>
      <c r="J344" s="110"/>
      <c r="K344" s="110"/>
      <c r="L344" s="110"/>
      <c r="M344" s="110"/>
      <c r="N344" s="110" t="s">
        <v>635</v>
      </c>
      <c r="O344" s="117">
        <v>42278</v>
      </c>
      <c r="P344" s="128">
        <v>47</v>
      </c>
      <c r="Q344" s="129">
        <v>1</v>
      </c>
      <c r="R344" s="129">
        <f t="shared" si="17"/>
        <v>3.9166666666666665</v>
      </c>
      <c r="S344" s="130">
        <f t="shared" si="18"/>
        <v>3.9166666666666665</v>
      </c>
      <c r="T344" s="110" t="s">
        <v>2118</v>
      </c>
      <c r="U344" s="117">
        <v>42310</v>
      </c>
      <c r="V344" s="110"/>
      <c r="W344" s="110"/>
      <c r="X344" s="110" t="s">
        <v>635</v>
      </c>
      <c r="Y344" s="87"/>
      <c r="Z344">
        <f>IF(ISNA(VLOOKUP(A344,[1]InvPiv!$A:$B,2,FALSE)),0,VLOOKUP(A344,[1]InvPiv!$A:$B,2,FALSE))</f>
        <v>1</v>
      </c>
      <c r="AA344" s="73">
        <f t="shared" si="19"/>
        <v>0</v>
      </c>
      <c r="AB344">
        <f>VLOOKUP(A344,[1]ConPiv!$A:$B,2,FALSE)</f>
        <v>1</v>
      </c>
    </row>
    <row r="345" spans="1:34" s="1" customFormat="1" x14ac:dyDescent="0.25">
      <c r="A345" s="107">
        <v>302589</v>
      </c>
      <c r="B345" s="108">
        <v>20033</v>
      </c>
      <c r="C345" s="107"/>
      <c r="D345" s="109"/>
      <c r="E345" s="110"/>
      <c r="F345" s="110" t="s">
        <v>2128</v>
      </c>
      <c r="G345" s="110" t="s">
        <v>1404</v>
      </c>
      <c r="H345" s="110" t="s">
        <v>51</v>
      </c>
      <c r="I345" s="111" t="s">
        <v>2130</v>
      </c>
      <c r="J345" s="110"/>
      <c r="K345" s="110"/>
      <c r="L345" s="110"/>
      <c r="M345" s="110"/>
      <c r="N345" s="110" t="s">
        <v>754</v>
      </c>
      <c r="O345" s="117">
        <v>42278</v>
      </c>
      <c r="P345" s="128">
        <v>47</v>
      </c>
      <c r="Q345" s="129">
        <v>5</v>
      </c>
      <c r="R345" s="129">
        <f t="shared" si="17"/>
        <v>3.9166666666666665</v>
      </c>
      <c r="S345" s="130">
        <f t="shared" si="18"/>
        <v>19.583333333333332</v>
      </c>
      <c r="T345" s="110" t="s">
        <v>2129</v>
      </c>
      <c r="U345" s="117">
        <v>42310</v>
      </c>
      <c r="V345" s="110"/>
      <c r="W345" s="110"/>
      <c r="X345" s="110" t="s">
        <v>1465</v>
      </c>
      <c r="Y345" s="87"/>
      <c r="Z345">
        <f>IF(ISNA(VLOOKUP(A345,[1]InvPiv!$A:$B,2,FALSE)),0,VLOOKUP(A345,[1]InvPiv!$A:$B,2,FALSE))</f>
        <v>5</v>
      </c>
      <c r="AA345" s="73">
        <f t="shared" si="19"/>
        <v>0</v>
      </c>
      <c r="AB345">
        <f>VLOOKUP(A345,[1]ConPiv!$A:$B,2,FALSE)</f>
        <v>5</v>
      </c>
      <c r="AC345"/>
      <c r="AD345"/>
      <c r="AE345"/>
      <c r="AF345"/>
      <c r="AG345"/>
      <c r="AH345"/>
    </row>
    <row r="346" spans="1:34" x14ac:dyDescent="0.25">
      <c r="A346" s="107">
        <v>23504</v>
      </c>
      <c r="B346" s="108">
        <v>13723</v>
      </c>
      <c r="C346" s="107"/>
      <c r="D346" s="109"/>
      <c r="E346" s="110"/>
      <c r="F346" s="110" t="s">
        <v>3368</v>
      </c>
      <c r="G346" s="110" t="s">
        <v>3369</v>
      </c>
      <c r="H346" s="107" t="s">
        <v>266</v>
      </c>
      <c r="I346" s="111" t="s">
        <v>3370</v>
      </c>
      <c r="J346" s="110"/>
      <c r="K346" s="110"/>
      <c r="L346" s="110"/>
      <c r="M346" s="110"/>
      <c r="N346" s="110" t="s">
        <v>635</v>
      </c>
      <c r="O346" s="117">
        <v>42461</v>
      </c>
      <c r="P346" s="128">
        <v>47</v>
      </c>
      <c r="Q346" s="115">
        <v>184</v>
      </c>
      <c r="R346" s="115">
        <f t="shared" si="17"/>
        <v>3.9166666666666665</v>
      </c>
      <c r="S346" s="116">
        <f t="shared" si="18"/>
        <v>720.66666666666663</v>
      </c>
      <c r="T346" s="112" t="s">
        <v>3372</v>
      </c>
      <c r="U346" s="117">
        <v>42312</v>
      </c>
      <c r="V346" s="110"/>
      <c r="W346" s="110"/>
      <c r="X346" s="110" t="s">
        <v>635</v>
      </c>
      <c r="Y346" s="183" t="s">
        <v>3371</v>
      </c>
      <c r="Z346">
        <f>IF(ISNA(VLOOKUP(A346,[1]InvPiv!$A:$B,2,FALSE)),0,VLOOKUP(A346,[1]InvPiv!$A:$B,2,FALSE))</f>
        <v>184</v>
      </c>
      <c r="AA346" s="73">
        <f t="shared" si="19"/>
        <v>0</v>
      </c>
      <c r="AB346">
        <f>VLOOKUP(A346,[1]ConPiv!$A:$B,2,FALSE)</f>
        <v>184</v>
      </c>
    </row>
    <row r="347" spans="1:34" x14ac:dyDescent="0.25">
      <c r="A347" s="108">
        <v>32253</v>
      </c>
      <c r="B347" s="108">
        <v>19678</v>
      </c>
      <c r="C347" s="107"/>
      <c r="D347" s="109"/>
      <c r="E347" s="110"/>
      <c r="F347" s="110" t="s">
        <v>4626</v>
      </c>
      <c r="G347" s="110" t="s">
        <v>533</v>
      </c>
      <c r="H347" s="107" t="s">
        <v>72</v>
      </c>
      <c r="I347" s="111">
        <v>31909</v>
      </c>
      <c r="J347" s="110"/>
      <c r="K347" s="110"/>
      <c r="L347" s="110"/>
      <c r="M347" s="110"/>
      <c r="N347" s="110" t="s">
        <v>754</v>
      </c>
      <c r="O347" s="117">
        <v>42552</v>
      </c>
      <c r="P347" s="128">
        <v>47</v>
      </c>
      <c r="Q347" s="115">
        <v>1</v>
      </c>
      <c r="R347" s="129">
        <f t="shared" si="17"/>
        <v>3.9166666666666665</v>
      </c>
      <c r="S347" s="130">
        <f t="shared" si="18"/>
        <v>3.9166666666666665</v>
      </c>
      <c r="T347" s="112" t="s">
        <v>4627</v>
      </c>
      <c r="U347" s="117">
        <v>42313</v>
      </c>
      <c r="V347" s="110"/>
      <c r="W347" s="110"/>
      <c r="X347" s="110" t="s">
        <v>1465</v>
      </c>
      <c r="Y347" s="183"/>
      <c r="Z347">
        <f>IF(ISNA(VLOOKUP(A347,[1]InvPiv!$A:$B,2,FALSE)),0,VLOOKUP(A347,[1]InvPiv!$A:$B,2,FALSE))</f>
        <v>1</v>
      </c>
      <c r="AA347" s="185">
        <f t="shared" si="19"/>
        <v>0</v>
      </c>
      <c r="AB347">
        <f>VLOOKUP(A347,[1]ConPiv!$A:$B,2,FALSE)</f>
        <v>1</v>
      </c>
    </row>
    <row r="348" spans="1:34" x14ac:dyDescent="0.25">
      <c r="A348" s="108">
        <v>302446</v>
      </c>
      <c r="B348" s="108">
        <v>19514</v>
      </c>
      <c r="C348" s="107"/>
      <c r="D348" s="109"/>
      <c r="E348" s="110"/>
      <c r="F348" s="110" t="s">
        <v>4669</v>
      </c>
      <c r="G348" s="110" t="s">
        <v>3355</v>
      </c>
      <c r="H348" s="107" t="s">
        <v>83</v>
      </c>
      <c r="I348" s="111" t="s">
        <v>4670</v>
      </c>
      <c r="J348" s="110"/>
      <c r="K348" s="110"/>
      <c r="L348" s="110"/>
      <c r="M348" s="110"/>
      <c r="N348" s="110" t="s">
        <v>754</v>
      </c>
      <c r="O348" s="117">
        <v>42552</v>
      </c>
      <c r="P348" s="128">
        <v>47</v>
      </c>
      <c r="Q348" s="115">
        <v>1</v>
      </c>
      <c r="R348" s="129">
        <f t="shared" si="17"/>
        <v>3.9166666666666665</v>
      </c>
      <c r="S348" s="130">
        <f t="shared" si="18"/>
        <v>3.9166666666666665</v>
      </c>
      <c r="T348" s="112" t="s">
        <v>4671</v>
      </c>
      <c r="U348" s="117">
        <v>42313</v>
      </c>
      <c r="V348" s="110"/>
      <c r="W348" s="110"/>
      <c r="X348" s="110" t="s">
        <v>1465</v>
      </c>
      <c r="Y348" s="183"/>
      <c r="Z348">
        <f>IF(ISNA(VLOOKUP(A348,[1]InvPiv!$A:$B,2,FALSE)),0,VLOOKUP(A348,[1]InvPiv!$A:$B,2,FALSE))</f>
        <v>1</v>
      </c>
      <c r="AA348" s="185">
        <f t="shared" si="19"/>
        <v>0</v>
      </c>
      <c r="AB348">
        <f>VLOOKUP(A348,[1]ConPiv!$A:$B,2,FALSE)</f>
        <v>1</v>
      </c>
    </row>
    <row r="349" spans="1:34" x14ac:dyDescent="0.25">
      <c r="A349" s="107">
        <v>302499</v>
      </c>
      <c r="B349" s="108">
        <v>20030</v>
      </c>
      <c r="C349" s="107"/>
      <c r="D349" s="109"/>
      <c r="E349" s="110"/>
      <c r="F349" s="110" t="s">
        <v>2161</v>
      </c>
      <c r="G349" s="110" t="s">
        <v>2165</v>
      </c>
      <c r="H349" s="110" t="s">
        <v>23</v>
      </c>
      <c r="I349" s="111" t="s">
        <v>2166</v>
      </c>
      <c r="J349" s="110"/>
      <c r="K349" s="110"/>
      <c r="L349" s="110"/>
      <c r="M349" s="110"/>
      <c r="N349" s="110" t="s">
        <v>754</v>
      </c>
      <c r="O349" s="117">
        <v>42278</v>
      </c>
      <c r="P349" s="128">
        <v>47</v>
      </c>
      <c r="Q349" s="129">
        <v>1</v>
      </c>
      <c r="R349" s="129">
        <f t="shared" si="17"/>
        <v>3.9166666666666665</v>
      </c>
      <c r="S349" s="130">
        <f t="shared" si="18"/>
        <v>3.9166666666666665</v>
      </c>
      <c r="T349" s="110" t="s">
        <v>2164</v>
      </c>
      <c r="U349" s="117">
        <v>42313</v>
      </c>
      <c r="V349" s="110"/>
      <c r="W349" s="110"/>
      <c r="X349" s="110" t="s">
        <v>1465</v>
      </c>
      <c r="Y349" s="87" t="s">
        <v>2100</v>
      </c>
      <c r="Z349">
        <f>IF(ISNA(VLOOKUP(A349,[1]InvPiv!$A:$B,2,FALSE)),0,VLOOKUP(A349,[1]InvPiv!$A:$B,2,FALSE))</f>
        <v>1.25</v>
      </c>
      <c r="AA349" s="73">
        <f t="shared" si="19"/>
        <v>-0.25</v>
      </c>
      <c r="AB349">
        <f>VLOOKUP(A349,[1]ConPiv!$A:$B,2,FALSE)</f>
        <v>1.25</v>
      </c>
    </row>
    <row r="350" spans="1:34" x14ac:dyDescent="0.25">
      <c r="A350" s="107">
        <v>32659</v>
      </c>
      <c r="B350" s="108">
        <v>19897</v>
      </c>
      <c r="C350" s="107"/>
      <c r="D350" s="109"/>
      <c r="E350" s="110"/>
      <c r="F350" s="110" t="s">
        <v>2151</v>
      </c>
      <c r="G350" s="110" t="s">
        <v>692</v>
      </c>
      <c r="H350" s="110" t="s">
        <v>584</v>
      </c>
      <c r="I350" s="111" t="s">
        <v>2155</v>
      </c>
      <c r="J350" s="110"/>
      <c r="K350" s="110"/>
      <c r="L350" s="110"/>
      <c r="M350" s="110"/>
      <c r="N350" s="110" t="s">
        <v>754</v>
      </c>
      <c r="O350" s="117">
        <v>42278</v>
      </c>
      <c r="P350" s="128">
        <v>47</v>
      </c>
      <c r="Q350" s="129">
        <v>1</v>
      </c>
      <c r="R350" s="129">
        <f t="shared" si="17"/>
        <v>3.9166666666666665</v>
      </c>
      <c r="S350" s="130">
        <f t="shared" si="18"/>
        <v>3.9166666666666665</v>
      </c>
      <c r="T350" s="110" t="s">
        <v>2153</v>
      </c>
      <c r="U350" s="117">
        <v>42314</v>
      </c>
      <c r="V350" s="110"/>
      <c r="W350" s="110"/>
      <c r="X350" s="110" t="s">
        <v>1465</v>
      </c>
      <c r="Y350" s="87"/>
      <c r="Z350">
        <f>IF(ISNA(VLOOKUP(A350,[1]InvPiv!$A:$B,2,FALSE)),0,VLOOKUP(A350,[1]InvPiv!$A:$B,2,FALSE))</f>
        <v>1</v>
      </c>
      <c r="AA350" s="73">
        <f t="shared" si="19"/>
        <v>0</v>
      </c>
      <c r="AB350">
        <f>VLOOKUP(A350,[1]ConPiv!$A:$B,2,FALSE)</f>
        <v>1</v>
      </c>
    </row>
    <row r="351" spans="1:34" x14ac:dyDescent="0.25">
      <c r="A351" s="107">
        <v>31525</v>
      </c>
      <c r="B351" s="108">
        <v>19348</v>
      </c>
      <c r="C351" s="107"/>
      <c r="D351" s="109"/>
      <c r="E351" s="110"/>
      <c r="F351" s="110" t="s">
        <v>2133</v>
      </c>
      <c r="G351" s="110" t="s">
        <v>2076</v>
      </c>
      <c r="H351" s="110" t="s">
        <v>59</v>
      </c>
      <c r="I351" s="111" t="s">
        <v>2141</v>
      </c>
      <c r="J351" s="110"/>
      <c r="K351" s="110"/>
      <c r="L351" s="110"/>
      <c r="M351" s="110"/>
      <c r="N351" s="110" t="s">
        <v>754</v>
      </c>
      <c r="O351" s="117">
        <v>42278</v>
      </c>
      <c r="P351" s="128">
        <v>47</v>
      </c>
      <c r="Q351" s="129">
        <v>1</v>
      </c>
      <c r="R351" s="129">
        <f t="shared" si="17"/>
        <v>3.9166666666666665</v>
      </c>
      <c r="S351" s="130">
        <f t="shared" si="18"/>
        <v>3.9166666666666665</v>
      </c>
      <c r="T351" s="110" t="s">
        <v>2137</v>
      </c>
      <c r="U351" s="117">
        <v>42317</v>
      </c>
      <c r="V351" s="110"/>
      <c r="W351" s="110"/>
      <c r="X351" s="110" t="s">
        <v>1465</v>
      </c>
      <c r="Y351" s="87"/>
      <c r="Z351">
        <f>IF(ISNA(VLOOKUP(A351,[1]InvPiv!$A:$B,2,FALSE)),0,VLOOKUP(A351,[1]InvPiv!$A:$B,2,FALSE))</f>
        <v>1</v>
      </c>
      <c r="AA351" s="73">
        <f t="shared" si="19"/>
        <v>0</v>
      </c>
      <c r="AB351">
        <f>VLOOKUP(A351,[1]ConPiv!$A:$B,2,FALSE)</f>
        <v>1</v>
      </c>
    </row>
    <row r="352" spans="1:34" x14ac:dyDescent="0.25">
      <c r="A352" s="107">
        <v>31924</v>
      </c>
      <c r="B352" s="108">
        <v>19406</v>
      </c>
      <c r="C352" s="107"/>
      <c r="D352" s="109"/>
      <c r="E352" s="110"/>
      <c r="F352" s="110" t="s">
        <v>2023</v>
      </c>
      <c r="G352" s="110" t="s">
        <v>2024</v>
      </c>
      <c r="H352" s="110" t="s">
        <v>246</v>
      </c>
      <c r="I352" s="111" t="s">
        <v>2025</v>
      </c>
      <c r="J352" s="110"/>
      <c r="K352" s="110"/>
      <c r="L352" s="110"/>
      <c r="M352" s="110"/>
      <c r="N352" s="110" t="s">
        <v>754</v>
      </c>
      <c r="O352" s="117">
        <v>42278</v>
      </c>
      <c r="P352" s="128">
        <v>47</v>
      </c>
      <c r="Q352" s="129">
        <v>78</v>
      </c>
      <c r="R352" s="129">
        <f t="shared" si="17"/>
        <v>3.9166666666666665</v>
      </c>
      <c r="S352" s="130">
        <f t="shared" si="18"/>
        <v>305.5</v>
      </c>
      <c r="T352" s="110" t="s">
        <v>2022</v>
      </c>
      <c r="U352" s="117">
        <v>42317</v>
      </c>
      <c r="V352" s="110"/>
      <c r="W352" s="110"/>
      <c r="X352" s="110" t="s">
        <v>1465</v>
      </c>
      <c r="Y352" s="87" t="s">
        <v>6952</v>
      </c>
      <c r="Z352">
        <f>IF(ISNA(VLOOKUP(A352,[1]InvPiv!$A:$B,2,FALSE)),0,VLOOKUP(A352,[1]InvPiv!$A:$B,2,FALSE))</f>
        <v>78</v>
      </c>
      <c r="AA352" s="73">
        <f t="shared" si="19"/>
        <v>0</v>
      </c>
      <c r="AB352">
        <f>VLOOKUP(A352,[1]ConPiv!$A:$B,2,FALSE)</f>
        <v>78</v>
      </c>
    </row>
    <row r="353" spans="1:34" x14ac:dyDescent="0.25">
      <c r="A353" s="107">
        <v>32518</v>
      </c>
      <c r="B353" s="108">
        <v>19688</v>
      </c>
      <c r="C353" s="107"/>
      <c r="D353" s="109"/>
      <c r="E353" s="110"/>
      <c r="F353" s="110" t="s">
        <v>2661</v>
      </c>
      <c r="G353" s="110" t="s">
        <v>2740</v>
      </c>
      <c r="H353" s="107" t="s">
        <v>266</v>
      </c>
      <c r="I353" s="111">
        <v>2540</v>
      </c>
      <c r="J353" s="110"/>
      <c r="K353" s="110"/>
      <c r="L353" s="110"/>
      <c r="M353" s="110"/>
      <c r="N353" s="110" t="s">
        <v>25</v>
      </c>
      <c r="O353" s="117">
        <v>42370</v>
      </c>
      <c r="P353" s="128">
        <v>47</v>
      </c>
      <c r="Q353" s="129">
        <v>1</v>
      </c>
      <c r="R353" s="115">
        <f t="shared" si="17"/>
        <v>3.9166666666666665</v>
      </c>
      <c r="S353" s="116">
        <f t="shared" si="18"/>
        <v>3.9166666666666665</v>
      </c>
      <c r="T353" s="110" t="s">
        <v>2697</v>
      </c>
      <c r="U353" s="117">
        <v>42317</v>
      </c>
      <c r="V353" s="110"/>
      <c r="W353" s="110"/>
      <c r="X353" s="110" t="s">
        <v>29</v>
      </c>
      <c r="Y353" s="177"/>
      <c r="Z353">
        <f>IF(ISNA(VLOOKUP(A353,[1]InvPiv!$A:$B,2,FALSE)),0,VLOOKUP(A353,[1]InvPiv!$A:$B,2,FALSE))</f>
        <v>1</v>
      </c>
      <c r="AA353" s="73">
        <f t="shared" si="19"/>
        <v>0</v>
      </c>
      <c r="AB353">
        <f>VLOOKUP(A353,[1]ConPiv!$A:$B,2,FALSE)</f>
        <v>1</v>
      </c>
    </row>
    <row r="354" spans="1:34" x14ac:dyDescent="0.25">
      <c r="A354" s="107">
        <v>32654</v>
      </c>
      <c r="B354" s="108">
        <v>19783</v>
      </c>
      <c r="C354" s="107"/>
      <c r="D354" s="109"/>
      <c r="E354" s="110"/>
      <c r="F354" s="110" t="s">
        <v>1399</v>
      </c>
      <c r="G354" s="110" t="s">
        <v>725</v>
      </c>
      <c r="H354" s="110" t="s">
        <v>279</v>
      </c>
      <c r="I354" s="111" t="s">
        <v>2219</v>
      </c>
      <c r="J354" s="110"/>
      <c r="K354" s="110"/>
      <c r="L354" s="110"/>
      <c r="M354" s="110"/>
      <c r="N354" s="110" t="s">
        <v>25</v>
      </c>
      <c r="O354" s="117">
        <v>42278</v>
      </c>
      <c r="P354" s="128">
        <v>47</v>
      </c>
      <c r="Q354" s="129">
        <v>1</v>
      </c>
      <c r="R354" s="129">
        <f t="shared" si="17"/>
        <v>3.9166666666666665</v>
      </c>
      <c r="S354" s="130">
        <f t="shared" si="18"/>
        <v>3.9166666666666665</v>
      </c>
      <c r="T354" s="110" t="s">
        <v>2193</v>
      </c>
      <c r="U354" s="117">
        <v>42317</v>
      </c>
      <c r="V354" s="110"/>
      <c r="W354" s="110"/>
      <c r="X354" s="110" t="s">
        <v>29</v>
      </c>
      <c r="Y354" s="87"/>
      <c r="Z354">
        <f>IF(ISNA(VLOOKUP(A354,[1]InvPiv!$A:$B,2,FALSE)),0,VLOOKUP(A354,[1]InvPiv!$A:$B,2,FALSE))</f>
        <v>1</v>
      </c>
      <c r="AA354" s="73">
        <f t="shared" si="19"/>
        <v>0</v>
      </c>
      <c r="AB354">
        <f>VLOOKUP(A354,[1]ConPiv!$A:$B,2,FALSE)</f>
        <v>1</v>
      </c>
    </row>
    <row r="355" spans="1:34" x14ac:dyDescent="0.25">
      <c r="A355" s="107">
        <v>32773</v>
      </c>
      <c r="B355" s="108">
        <v>19883</v>
      </c>
      <c r="C355" s="107"/>
      <c r="D355" s="109"/>
      <c r="E355" s="110"/>
      <c r="F355" s="110" t="s">
        <v>2173</v>
      </c>
      <c r="G355" s="110" t="s">
        <v>1542</v>
      </c>
      <c r="H355" s="110" t="s">
        <v>105</v>
      </c>
      <c r="I355" s="111">
        <v>84121</v>
      </c>
      <c r="J355" s="110"/>
      <c r="K355" s="110"/>
      <c r="L355" s="110"/>
      <c r="M355" s="110"/>
      <c r="N355" s="110" t="s">
        <v>754</v>
      </c>
      <c r="O355" s="117">
        <v>42278</v>
      </c>
      <c r="P355" s="128">
        <v>47</v>
      </c>
      <c r="Q355" s="129">
        <v>3</v>
      </c>
      <c r="R355" s="129">
        <f t="shared" si="17"/>
        <v>3.9166666666666665</v>
      </c>
      <c r="S355" s="130">
        <f t="shared" si="18"/>
        <v>11.75</v>
      </c>
      <c r="T355" s="110" t="s">
        <v>2175</v>
      </c>
      <c r="U355" s="117">
        <v>42317</v>
      </c>
      <c r="V355" s="110"/>
      <c r="W355" s="110"/>
      <c r="X355" s="110" t="s">
        <v>1465</v>
      </c>
      <c r="Y355" s="87" t="s">
        <v>3227</v>
      </c>
      <c r="Z355">
        <f>IF(ISNA(VLOOKUP(A355,[1]InvPiv!$A:$B,2,FALSE)),0,VLOOKUP(A355,[1]InvPiv!$A:$B,2,FALSE))</f>
        <v>3.25</v>
      </c>
      <c r="AA355" s="73">
        <f t="shared" si="19"/>
        <v>-0.25</v>
      </c>
      <c r="AB355">
        <f>VLOOKUP(A355,[1]ConPiv!$A:$B,2,FALSE)</f>
        <v>3</v>
      </c>
    </row>
    <row r="356" spans="1:34" x14ac:dyDescent="0.25">
      <c r="A356" s="107">
        <v>32811</v>
      </c>
      <c r="B356" s="108">
        <v>19805</v>
      </c>
      <c r="C356" s="107"/>
      <c r="D356" s="109"/>
      <c r="E356" s="110"/>
      <c r="F356" s="110" t="s">
        <v>2160</v>
      </c>
      <c r="G356" s="110" t="s">
        <v>654</v>
      </c>
      <c r="H356" s="110" t="s">
        <v>72</v>
      </c>
      <c r="I356" s="111" t="s">
        <v>2163</v>
      </c>
      <c r="J356" s="110"/>
      <c r="K356" s="110"/>
      <c r="L356" s="110"/>
      <c r="M356" s="110"/>
      <c r="N356" s="110" t="s">
        <v>25</v>
      </c>
      <c r="O356" s="117">
        <v>42278</v>
      </c>
      <c r="P356" s="128">
        <v>47</v>
      </c>
      <c r="Q356" s="129">
        <v>1</v>
      </c>
      <c r="R356" s="129">
        <f t="shared" si="17"/>
        <v>3.9166666666666665</v>
      </c>
      <c r="S356" s="130">
        <f t="shared" si="18"/>
        <v>3.9166666666666665</v>
      </c>
      <c r="T356" s="110" t="s">
        <v>2162</v>
      </c>
      <c r="U356" s="117">
        <v>42317</v>
      </c>
      <c r="V356" s="110"/>
      <c r="W356" s="110"/>
      <c r="X356" s="110" t="s">
        <v>29</v>
      </c>
      <c r="Y356" s="87"/>
      <c r="Z356">
        <f>IF(ISNA(VLOOKUP(A356,[1]InvPiv!$A:$B,2,FALSE)),0,VLOOKUP(A356,[1]InvPiv!$A:$B,2,FALSE))</f>
        <v>1</v>
      </c>
      <c r="AA356" s="73">
        <f t="shared" si="19"/>
        <v>0</v>
      </c>
      <c r="AB356">
        <f>VLOOKUP(A356,[1]ConPiv!$A:$B,2,FALSE)</f>
        <v>1</v>
      </c>
    </row>
    <row r="357" spans="1:34" x14ac:dyDescent="0.25">
      <c r="A357" s="107">
        <v>302404</v>
      </c>
      <c r="B357" s="108">
        <v>20014</v>
      </c>
      <c r="C357" s="107"/>
      <c r="D357" s="109"/>
      <c r="E357" s="110"/>
      <c r="F357" s="110" t="s">
        <v>2152</v>
      </c>
      <c r="G357" s="110" t="s">
        <v>2156</v>
      </c>
      <c r="H357" s="110" t="s">
        <v>91</v>
      </c>
      <c r="I357" s="111" t="s">
        <v>2157</v>
      </c>
      <c r="J357" s="110"/>
      <c r="K357" s="110"/>
      <c r="L357" s="110"/>
      <c r="M357" s="110"/>
      <c r="N357" s="110" t="s">
        <v>754</v>
      </c>
      <c r="O357" s="117">
        <v>42278</v>
      </c>
      <c r="P357" s="128">
        <v>47</v>
      </c>
      <c r="Q357" s="129">
        <v>5</v>
      </c>
      <c r="R357" s="129">
        <f t="shared" si="17"/>
        <v>3.9166666666666665</v>
      </c>
      <c r="S357" s="130">
        <f t="shared" si="18"/>
        <v>19.583333333333332</v>
      </c>
      <c r="T357" s="110" t="s">
        <v>2154</v>
      </c>
      <c r="U357" s="117">
        <v>42317</v>
      </c>
      <c r="V357" s="110"/>
      <c r="W357" s="110"/>
      <c r="X357" s="110" t="s">
        <v>1465</v>
      </c>
      <c r="Y357" s="87"/>
      <c r="Z357">
        <f>IF(ISNA(VLOOKUP(A357,[1]InvPiv!$A:$B,2,FALSE)),0,VLOOKUP(A357,[1]InvPiv!$A:$B,2,FALSE))</f>
        <v>5</v>
      </c>
      <c r="AA357" s="73">
        <f t="shared" si="19"/>
        <v>0</v>
      </c>
      <c r="AB357">
        <f>VLOOKUP(A357,[1]ConPiv!$A:$B,2,FALSE)</f>
        <v>5</v>
      </c>
    </row>
    <row r="358" spans="1:34" x14ac:dyDescent="0.25">
      <c r="A358" s="107">
        <v>302548</v>
      </c>
      <c r="B358" s="108">
        <v>20006</v>
      </c>
      <c r="C358" s="107"/>
      <c r="D358" s="109"/>
      <c r="E358" s="110"/>
      <c r="F358" s="110" t="s">
        <v>2135</v>
      </c>
      <c r="G358" s="110" t="s">
        <v>2143</v>
      </c>
      <c r="H358" s="110" t="s">
        <v>134</v>
      </c>
      <c r="I358" s="111" t="s">
        <v>2144</v>
      </c>
      <c r="J358" s="110"/>
      <c r="K358" s="110"/>
      <c r="L358" s="110"/>
      <c r="M358" s="110"/>
      <c r="N358" s="110" t="s">
        <v>754</v>
      </c>
      <c r="O358" s="117">
        <v>42278</v>
      </c>
      <c r="P358" s="128">
        <v>47</v>
      </c>
      <c r="Q358" s="129">
        <v>3</v>
      </c>
      <c r="R358" s="129">
        <f t="shared" si="17"/>
        <v>3.9166666666666665</v>
      </c>
      <c r="S358" s="130">
        <f t="shared" si="18"/>
        <v>11.75</v>
      </c>
      <c r="T358" s="110" t="s">
        <v>2139</v>
      </c>
      <c r="U358" s="117">
        <v>42317</v>
      </c>
      <c r="V358" s="110"/>
      <c r="W358" s="110"/>
      <c r="X358" s="110" t="s">
        <v>1465</v>
      </c>
      <c r="Y358" s="87"/>
      <c r="Z358">
        <f>IF(ISNA(VLOOKUP(A358,[1]InvPiv!$A:$B,2,FALSE)),0,VLOOKUP(A358,[1]InvPiv!$A:$B,2,FALSE))</f>
        <v>3</v>
      </c>
      <c r="AA358" s="73">
        <f t="shared" si="19"/>
        <v>0</v>
      </c>
      <c r="AB358">
        <f>VLOOKUP(A358,[1]ConPiv!$A:$B,2,FALSE)</f>
        <v>3</v>
      </c>
    </row>
    <row r="359" spans="1:34" x14ac:dyDescent="0.25">
      <c r="A359" s="107">
        <v>32662</v>
      </c>
      <c r="B359" s="108">
        <v>19944</v>
      </c>
      <c r="C359" s="107"/>
      <c r="D359" s="109"/>
      <c r="E359" s="110"/>
      <c r="F359" s="110" t="s">
        <v>2181</v>
      </c>
      <c r="G359" s="110" t="s">
        <v>718</v>
      </c>
      <c r="H359" s="110" t="s">
        <v>209</v>
      </c>
      <c r="I359" s="111" t="s">
        <v>2220</v>
      </c>
      <c r="J359" s="110"/>
      <c r="K359" s="110"/>
      <c r="L359" s="110"/>
      <c r="M359" s="110"/>
      <c r="N359" s="110" t="s">
        <v>754</v>
      </c>
      <c r="O359" s="117">
        <v>42278</v>
      </c>
      <c r="P359" s="128">
        <v>47</v>
      </c>
      <c r="Q359" s="129">
        <v>1</v>
      </c>
      <c r="R359" s="129">
        <f t="shared" si="17"/>
        <v>3.9166666666666665</v>
      </c>
      <c r="S359" s="130">
        <f t="shared" si="18"/>
        <v>3.9166666666666665</v>
      </c>
      <c r="T359" s="110" t="s">
        <v>2183</v>
      </c>
      <c r="U359" s="117">
        <v>42319</v>
      </c>
      <c r="V359" s="110"/>
      <c r="W359" s="110"/>
      <c r="X359" s="110" t="s">
        <v>1465</v>
      </c>
      <c r="Y359" s="87"/>
      <c r="Z359">
        <f>IF(ISNA(VLOOKUP(A359,[1]InvPiv!$A:$B,2,FALSE)),0,VLOOKUP(A359,[1]InvPiv!$A:$B,2,FALSE))</f>
        <v>1</v>
      </c>
      <c r="AA359" s="73">
        <f t="shared" si="19"/>
        <v>0</v>
      </c>
      <c r="AB359">
        <f>VLOOKUP(A359,[1]ConPiv!$A:$B,2,FALSE)</f>
        <v>1</v>
      </c>
    </row>
    <row r="360" spans="1:34" x14ac:dyDescent="0.25">
      <c r="A360" s="107">
        <v>302748</v>
      </c>
      <c r="B360" s="108">
        <v>20154</v>
      </c>
      <c r="C360" s="107"/>
      <c r="D360" s="109"/>
      <c r="E360" s="110"/>
      <c r="F360" s="110" t="s">
        <v>2182</v>
      </c>
      <c r="G360" s="110" t="s">
        <v>759</v>
      </c>
      <c r="H360" s="110" t="s">
        <v>59</v>
      </c>
      <c r="I360" s="111">
        <v>34289</v>
      </c>
      <c r="J360" s="110"/>
      <c r="K360" s="110"/>
      <c r="L360" s="110"/>
      <c r="M360" s="110"/>
      <c r="N360" s="110" t="s">
        <v>25</v>
      </c>
      <c r="O360" s="117">
        <v>42278</v>
      </c>
      <c r="P360" s="128">
        <v>47</v>
      </c>
      <c r="Q360" s="129">
        <v>1</v>
      </c>
      <c r="R360" s="129">
        <f t="shared" si="17"/>
        <v>3.9166666666666665</v>
      </c>
      <c r="S360" s="130">
        <f t="shared" si="18"/>
        <v>3.9166666666666665</v>
      </c>
      <c r="T360" s="110" t="s">
        <v>2184</v>
      </c>
      <c r="U360" s="117">
        <v>42319</v>
      </c>
      <c r="V360" s="110"/>
      <c r="W360" s="110"/>
      <c r="X360" s="110" t="s">
        <v>29</v>
      </c>
      <c r="Y360" s="87"/>
      <c r="Z360">
        <f>IF(ISNA(VLOOKUP(A360,[1]InvPiv!$A:$B,2,FALSE)),0,VLOOKUP(A360,[1]InvPiv!$A:$B,2,FALSE))</f>
        <v>1</v>
      </c>
      <c r="AA360" s="73">
        <f t="shared" si="19"/>
        <v>0</v>
      </c>
      <c r="AB360">
        <f>VLOOKUP(A360,[1]ConPiv!$A:$B,2,FALSE)</f>
        <v>1</v>
      </c>
    </row>
    <row r="361" spans="1:34" x14ac:dyDescent="0.25">
      <c r="A361" s="107">
        <v>32639</v>
      </c>
      <c r="B361" s="108">
        <v>19869</v>
      </c>
      <c r="C361" s="107"/>
      <c r="D361" s="109"/>
      <c r="E361" s="110"/>
      <c r="F361" s="110" t="s">
        <v>2170</v>
      </c>
      <c r="G361" s="110" t="s">
        <v>681</v>
      </c>
      <c r="H361" s="110" t="s">
        <v>23</v>
      </c>
      <c r="I361" s="111" t="s">
        <v>2171</v>
      </c>
      <c r="J361" s="110"/>
      <c r="K361" s="110"/>
      <c r="L361" s="110"/>
      <c r="M361" s="110"/>
      <c r="N361" s="110" t="s">
        <v>754</v>
      </c>
      <c r="O361" s="117">
        <v>42278</v>
      </c>
      <c r="P361" s="128">
        <v>47</v>
      </c>
      <c r="Q361" s="129">
        <v>1</v>
      </c>
      <c r="R361" s="129">
        <f t="shared" si="17"/>
        <v>3.9166666666666665</v>
      </c>
      <c r="S361" s="130">
        <f t="shared" si="18"/>
        <v>3.9166666666666665</v>
      </c>
      <c r="T361" s="110" t="s">
        <v>2172</v>
      </c>
      <c r="U361" s="117">
        <v>42320</v>
      </c>
      <c r="V361" s="110"/>
      <c r="W361" s="110"/>
      <c r="X361" s="110" t="s">
        <v>1465</v>
      </c>
      <c r="Y361" s="87"/>
      <c r="Z361">
        <f>IF(ISNA(VLOOKUP(A361,[1]InvPiv!$A:$B,2,FALSE)),0,VLOOKUP(A361,[1]InvPiv!$A:$B,2,FALSE))</f>
        <v>1</v>
      </c>
      <c r="AA361" s="73">
        <f t="shared" si="19"/>
        <v>0</v>
      </c>
      <c r="AB361">
        <f>VLOOKUP(A361,[1]ConPiv!$A:$B,2,FALSE)</f>
        <v>1</v>
      </c>
    </row>
    <row r="362" spans="1:34" x14ac:dyDescent="0.25">
      <c r="A362" s="107">
        <v>302463</v>
      </c>
      <c r="B362" s="108">
        <v>19880</v>
      </c>
      <c r="C362" s="107"/>
      <c r="D362" s="109"/>
      <c r="E362" s="110"/>
      <c r="F362" s="110" t="s">
        <v>2186</v>
      </c>
      <c r="G362" s="110" t="s">
        <v>537</v>
      </c>
      <c r="H362" s="110" t="s">
        <v>538</v>
      </c>
      <c r="I362" s="111" t="s">
        <v>2223</v>
      </c>
      <c r="J362" s="110"/>
      <c r="K362" s="110"/>
      <c r="L362" s="110"/>
      <c r="M362" s="110"/>
      <c r="N362" s="110" t="s">
        <v>754</v>
      </c>
      <c r="O362" s="117">
        <v>42278</v>
      </c>
      <c r="P362" s="128">
        <v>47</v>
      </c>
      <c r="Q362" s="129">
        <v>5</v>
      </c>
      <c r="R362" s="129">
        <f t="shared" si="17"/>
        <v>3.9166666666666665</v>
      </c>
      <c r="S362" s="130">
        <f t="shared" si="18"/>
        <v>19.583333333333332</v>
      </c>
      <c r="T362" s="110" t="s">
        <v>2190</v>
      </c>
      <c r="U362" s="117">
        <v>42320</v>
      </c>
      <c r="V362" s="110"/>
      <c r="W362" s="110"/>
      <c r="X362" s="110" t="s">
        <v>1465</v>
      </c>
      <c r="Y362" s="87"/>
      <c r="Z362">
        <f>IF(ISNA(VLOOKUP(A362,[1]InvPiv!$A:$B,2,FALSE)),0,VLOOKUP(A362,[1]InvPiv!$A:$B,2,FALSE))</f>
        <v>5</v>
      </c>
      <c r="AA362" s="73">
        <f t="shared" si="19"/>
        <v>0</v>
      </c>
      <c r="AB362">
        <f>VLOOKUP(A362,[1]ConPiv!$A:$B,2,FALSE)</f>
        <v>5</v>
      </c>
    </row>
    <row r="363" spans="1:34" x14ac:dyDescent="0.25">
      <c r="A363" s="107">
        <v>30312</v>
      </c>
      <c r="B363" s="108">
        <v>18968</v>
      </c>
      <c r="C363" s="107"/>
      <c r="D363" s="109"/>
      <c r="E363" s="110"/>
      <c r="F363" s="110" t="s">
        <v>2187</v>
      </c>
      <c r="G363" s="110" t="s">
        <v>733</v>
      </c>
      <c r="H363" s="110" t="s">
        <v>59</v>
      </c>
      <c r="I363" s="111" t="s">
        <v>2224</v>
      </c>
      <c r="J363" s="110"/>
      <c r="K363" s="110"/>
      <c r="L363" s="110"/>
      <c r="M363" s="110"/>
      <c r="N363" s="110" t="s">
        <v>25</v>
      </c>
      <c r="O363" s="117">
        <v>42278</v>
      </c>
      <c r="P363" s="128">
        <v>47</v>
      </c>
      <c r="Q363" s="129">
        <v>2</v>
      </c>
      <c r="R363" s="129">
        <f t="shared" si="17"/>
        <v>3.9166666666666665</v>
      </c>
      <c r="S363" s="130">
        <f t="shared" si="18"/>
        <v>7.833333333333333</v>
      </c>
      <c r="T363" s="110" t="s">
        <v>2191</v>
      </c>
      <c r="U363" s="117">
        <v>42321</v>
      </c>
      <c r="V363" s="110"/>
      <c r="W363" s="110"/>
      <c r="X363" s="110" t="s">
        <v>29</v>
      </c>
      <c r="Y363" s="87"/>
      <c r="Z363">
        <f>IF(ISNA(VLOOKUP(A363,[1]InvPiv!$A:$B,2,FALSE)),0,VLOOKUP(A363,[1]InvPiv!$A:$B,2,FALSE))</f>
        <v>2</v>
      </c>
      <c r="AA363" s="73">
        <f t="shared" si="19"/>
        <v>0</v>
      </c>
      <c r="AB363">
        <f>VLOOKUP(A363,[1]ConPiv!$A:$B,2,FALSE)</f>
        <v>2</v>
      </c>
    </row>
    <row r="364" spans="1:34" x14ac:dyDescent="0.25">
      <c r="A364" s="107">
        <v>32264</v>
      </c>
      <c r="B364" s="108">
        <v>19558</v>
      </c>
      <c r="C364" s="107"/>
      <c r="D364" s="109"/>
      <c r="E364" s="110"/>
      <c r="F364" s="110" t="s">
        <v>2178</v>
      </c>
      <c r="G364" s="110" t="s">
        <v>518</v>
      </c>
      <c r="H364" s="110" t="s">
        <v>69</v>
      </c>
      <c r="I364" s="111" t="s">
        <v>2180</v>
      </c>
      <c r="J364" s="110"/>
      <c r="K364" s="110"/>
      <c r="L364" s="110"/>
      <c r="M364" s="110"/>
      <c r="N364" s="110" t="s">
        <v>754</v>
      </c>
      <c r="O364" s="117">
        <v>42278</v>
      </c>
      <c r="P364" s="128">
        <v>47</v>
      </c>
      <c r="Q364" s="129">
        <v>1</v>
      </c>
      <c r="R364" s="129">
        <f t="shared" si="17"/>
        <v>3.9166666666666665</v>
      </c>
      <c r="S364" s="130">
        <f t="shared" si="18"/>
        <v>3.9166666666666665</v>
      </c>
      <c r="T364" s="110" t="s">
        <v>2179</v>
      </c>
      <c r="U364" s="117">
        <v>42321</v>
      </c>
      <c r="V364" s="110"/>
      <c r="W364" s="110"/>
      <c r="X364" s="110" t="s">
        <v>1465</v>
      </c>
      <c r="Y364" s="87"/>
      <c r="Z364">
        <f>IF(ISNA(VLOOKUP(A364,[1]InvPiv!$A:$B,2,FALSE)),0,VLOOKUP(A364,[1]InvPiv!$A:$B,2,FALSE))</f>
        <v>1</v>
      </c>
      <c r="AA364" s="73">
        <f t="shared" si="19"/>
        <v>0</v>
      </c>
      <c r="AB364">
        <f>VLOOKUP(A364,[1]ConPiv!$A:$B,2,FALSE)</f>
        <v>1</v>
      </c>
    </row>
    <row r="365" spans="1:34" x14ac:dyDescent="0.25">
      <c r="A365" s="107">
        <v>5509</v>
      </c>
      <c r="B365" s="108">
        <v>5913</v>
      </c>
      <c r="C365" s="107"/>
      <c r="D365" s="109"/>
      <c r="E365" s="110"/>
      <c r="F365" s="110" t="s">
        <v>2194</v>
      </c>
      <c r="G365" s="110" t="s">
        <v>2227</v>
      </c>
      <c r="H365" s="110" t="s">
        <v>72</v>
      </c>
      <c r="I365" s="111" t="s">
        <v>2228</v>
      </c>
      <c r="J365" s="110"/>
      <c r="K365" s="110"/>
      <c r="L365" s="110"/>
      <c r="M365" s="110"/>
      <c r="N365" s="110" t="s">
        <v>754</v>
      </c>
      <c r="O365" s="117">
        <v>42278</v>
      </c>
      <c r="P365" s="128">
        <v>47</v>
      </c>
      <c r="Q365" s="129">
        <v>38</v>
      </c>
      <c r="R365" s="129">
        <f t="shared" si="17"/>
        <v>3.9166666666666665</v>
      </c>
      <c r="S365" s="130">
        <f t="shared" si="18"/>
        <v>148.83333333333331</v>
      </c>
      <c r="T365" s="110" t="s">
        <v>2195</v>
      </c>
      <c r="U365" s="117">
        <v>42324</v>
      </c>
      <c r="V365" s="110"/>
      <c r="W365" s="110"/>
      <c r="X365" s="110" t="s">
        <v>1465</v>
      </c>
      <c r="Y365" s="87"/>
      <c r="Z365">
        <f>IF(ISNA(VLOOKUP(A365,[1]InvPiv!$A:$B,2,FALSE)),0,VLOOKUP(A365,[1]InvPiv!$A:$B,2,FALSE))</f>
        <v>38</v>
      </c>
      <c r="AA365" s="73">
        <f t="shared" si="19"/>
        <v>0</v>
      </c>
      <c r="AB365">
        <f>VLOOKUP(A365,[1]ConPiv!$A:$B,2,FALSE)</f>
        <v>40</v>
      </c>
    </row>
    <row r="366" spans="1:34" s="82" customFormat="1" x14ac:dyDescent="0.25">
      <c r="A366" s="107">
        <v>32104</v>
      </c>
      <c r="B366" s="108">
        <v>19622</v>
      </c>
      <c r="C366" s="107"/>
      <c r="D366" s="109"/>
      <c r="E366" s="110"/>
      <c r="F366" s="110" t="s">
        <v>2167</v>
      </c>
      <c r="G366" s="110" t="s">
        <v>625</v>
      </c>
      <c r="H366" s="110" t="s">
        <v>59</v>
      </c>
      <c r="I366" s="111" t="s">
        <v>2169</v>
      </c>
      <c r="J366" s="110"/>
      <c r="K366" s="110"/>
      <c r="L366" s="110"/>
      <c r="M366" s="110"/>
      <c r="N366" s="110" t="s">
        <v>754</v>
      </c>
      <c r="O366" s="117">
        <v>42278</v>
      </c>
      <c r="P366" s="128">
        <v>47</v>
      </c>
      <c r="Q366" s="129">
        <v>3</v>
      </c>
      <c r="R366" s="129">
        <f t="shared" si="17"/>
        <v>3.9166666666666665</v>
      </c>
      <c r="S366" s="130">
        <f t="shared" si="18"/>
        <v>11.75</v>
      </c>
      <c r="T366" s="110" t="s">
        <v>2168</v>
      </c>
      <c r="U366" s="117">
        <v>42324</v>
      </c>
      <c r="V366" s="110"/>
      <c r="W366" s="110"/>
      <c r="X366" s="110" t="s">
        <v>1465</v>
      </c>
      <c r="Y366" s="87" t="s">
        <v>1034</v>
      </c>
      <c r="Z366">
        <f>IF(ISNA(VLOOKUP(A366,[1]InvPiv!$A:$B,2,FALSE)),0,VLOOKUP(A366,[1]InvPiv!$A:$B,2,FALSE))</f>
        <v>3</v>
      </c>
      <c r="AA366" s="73">
        <f t="shared" si="19"/>
        <v>0</v>
      </c>
      <c r="AB366">
        <f>VLOOKUP(A366,[1]ConPiv!$A:$B,2,FALSE)</f>
        <v>4</v>
      </c>
      <c r="AC366"/>
      <c r="AD366"/>
      <c r="AE366"/>
      <c r="AF366"/>
      <c r="AG366"/>
      <c r="AH366"/>
    </row>
    <row r="367" spans="1:34" x14ac:dyDescent="0.25">
      <c r="A367" s="107">
        <v>32745</v>
      </c>
      <c r="B367" s="108">
        <v>19917</v>
      </c>
      <c r="C367" s="107"/>
      <c r="D367" s="109"/>
      <c r="E367" s="110"/>
      <c r="F367" s="110" t="s">
        <v>2185</v>
      </c>
      <c r="G367" s="110" t="s">
        <v>2221</v>
      </c>
      <c r="H367" s="110" t="s">
        <v>124</v>
      </c>
      <c r="I367" s="111" t="s">
        <v>2222</v>
      </c>
      <c r="J367" s="110"/>
      <c r="K367" s="110"/>
      <c r="L367" s="110"/>
      <c r="M367" s="110"/>
      <c r="N367" s="110" t="s">
        <v>754</v>
      </c>
      <c r="O367" s="117">
        <v>42278</v>
      </c>
      <c r="P367" s="128">
        <v>47</v>
      </c>
      <c r="Q367" s="129">
        <v>1</v>
      </c>
      <c r="R367" s="129">
        <f t="shared" si="17"/>
        <v>3.9166666666666665</v>
      </c>
      <c r="S367" s="130">
        <f t="shared" si="18"/>
        <v>3.9166666666666665</v>
      </c>
      <c r="T367" s="110" t="s">
        <v>2189</v>
      </c>
      <c r="U367" s="117">
        <v>42324</v>
      </c>
      <c r="V367" s="110"/>
      <c r="W367" s="110"/>
      <c r="X367" s="110" t="s">
        <v>1465</v>
      </c>
      <c r="Y367" s="87"/>
      <c r="Z367">
        <f>IF(ISNA(VLOOKUP(A367,[1]InvPiv!$A:$B,2,FALSE)),0,VLOOKUP(A367,[1]InvPiv!$A:$B,2,FALSE))</f>
        <v>1</v>
      </c>
      <c r="AA367" s="73">
        <f t="shared" si="19"/>
        <v>0</v>
      </c>
      <c r="AB367">
        <f>VLOOKUP(A367,[1]ConPiv!$A:$B,2,FALSE)</f>
        <v>1</v>
      </c>
    </row>
    <row r="368" spans="1:34" x14ac:dyDescent="0.25">
      <c r="A368" s="107">
        <v>32774</v>
      </c>
      <c r="B368" s="108">
        <v>19968</v>
      </c>
      <c r="C368" s="107"/>
      <c r="D368" s="109"/>
      <c r="E368" s="110"/>
      <c r="F368" s="110" t="s">
        <v>2174</v>
      </c>
      <c r="G368" s="110" t="s">
        <v>1484</v>
      </c>
      <c r="H368" s="110" t="s">
        <v>124</v>
      </c>
      <c r="I368" s="111" t="s">
        <v>2177</v>
      </c>
      <c r="J368" s="110"/>
      <c r="K368" s="110"/>
      <c r="L368" s="110"/>
      <c r="M368" s="110"/>
      <c r="N368" s="110" t="s">
        <v>754</v>
      </c>
      <c r="O368" s="117">
        <v>42278</v>
      </c>
      <c r="P368" s="128">
        <v>47</v>
      </c>
      <c r="Q368" s="129">
        <v>2</v>
      </c>
      <c r="R368" s="129">
        <f t="shared" si="17"/>
        <v>3.9166666666666665</v>
      </c>
      <c r="S368" s="130">
        <f t="shared" si="18"/>
        <v>7.833333333333333</v>
      </c>
      <c r="T368" s="110" t="s">
        <v>2176</v>
      </c>
      <c r="U368" s="117">
        <v>42324</v>
      </c>
      <c r="V368" s="110"/>
      <c r="W368" s="110"/>
      <c r="X368" s="110" t="s">
        <v>1465</v>
      </c>
      <c r="Y368" s="87"/>
      <c r="Z368">
        <f>IF(ISNA(VLOOKUP(A368,[1]InvPiv!$A:$B,2,FALSE)),0,VLOOKUP(A368,[1]InvPiv!$A:$B,2,FALSE))</f>
        <v>2</v>
      </c>
      <c r="AA368" s="73">
        <f t="shared" si="19"/>
        <v>0</v>
      </c>
      <c r="AB368">
        <f>VLOOKUP(A368,[1]ConPiv!$A:$B,2,FALSE)</f>
        <v>2</v>
      </c>
    </row>
    <row r="369" spans="1:28" x14ac:dyDescent="0.25">
      <c r="A369" s="107">
        <v>302495</v>
      </c>
      <c r="B369" s="108">
        <v>19803</v>
      </c>
      <c r="C369" s="107"/>
      <c r="D369" s="109"/>
      <c r="E369" s="110"/>
      <c r="F369" s="110" t="s">
        <v>2196</v>
      </c>
      <c r="G369" s="110" t="s">
        <v>2229</v>
      </c>
      <c r="H369" s="110" t="s">
        <v>145</v>
      </c>
      <c r="I369" s="111">
        <v>72034</v>
      </c>
      <c r="J369" s="110"/>
      <c r="K369" s="110"/>
      <c r="L369" s="110"/>
      <c r="M369" s="110"/>
      <c r="N369" s="110" t="s">
        <v>25</v>
      </c>
      <c r="O369" s="117">
        <v>42278</v>
      </c>
      <c r="P369" s="128">
        <v>47</v>
      </c>
      <c r="Q369" s="129">
        <v>3</v>
      </c>
      <c r="R369" s="129">
        <f t="shared" si="17"/>
        <v>3.9166666666666665</v>
      </c>
      <c r="S369" s="130">
        <f t="shared" si="18"/>
        <v>11.75</v>
      </c>
      <c r="T369" s="110" t="s">
        <v>2197</v>
      </c>
      <c r="U369" s="117">
        <v>42324</v>
      </c>
      <c r="V369" s="110"/>
      <c r="W369" s="110"/>
      <c r="X369" s="110" t="s">
        <v>29</v>
      </c>
      <c r="Y369" s="87"/>
      <c r="Z369">
        <f>IF(ISNA(VLOOKUP(A369,[1]InvPiv!$A:$B,2,FALSE)),0,VLOOKUP(A369,[1]InvPiv!$A:$B,2,FALSE))</f>
        <v>3</v>
      </c>
      <c r="AA369" s="73">
        <f t="shared" si="19"/>
        <v>0</v>
      </c>
      <c r="AB369">
        <f>VLOOKUP(A369,[1]ConPiv!$A:$B,2,FALSE)</f>
        <v>3</v>
      </c>
    </row>
    <row r="370" spans="1:28" x14ac:dyDescent="0.25">
      <c r="A370" s="107">
        <v>302708</v>
      </c>
      <c r="B370" s="108">
        <v>20109</v>
      </c>
      <c r="C370" s="107"/>
      <c r="D370" s="109"/>
      <c r="E370" s="110"/>
      <c r="F370" s="110" t="s">
        <v>2136</v>
      </c>
      <c r="G370" s="110" t="s">
        <v>2145</v>
      </c>
      <c r="H370" s="110" t="s">
        <v>134</v>
      </c>
      <c r="I370" s="111" t="s">
        <v>2146</v>
      </c>
      <c r="J370" s="110"/>
      <c r="K370" s="110"/>
      <c r="L370" s="110"/>
      <c r="M370" s="110"/>
      <c r="N370" s="110" t="s">
        <v>754</v>
      </c>
      <c r="O370" s="117">
        <v>42278</v>
      </c>
      <c r="P370" s="128">
        <v>47</v>
      </c>
      <c r="Q370" s="129">
        <v>1</v>
      </c>
      <c r="R370" s="129">
        <f t="shared" si="17"/>
        <v>3.9166666666666665</v>
      </c>
      <c r="S370" s="130">
        <f t="shared" si="18"/>
        <v>3.9166666666666665</v>
      </c>
      <c r="T370" s="110" t="s">
        <v>2140</v>
      </c>
      <c r="U370" s="117">
        <v>42324</v>
      </c>
      <c r="V370" s="110"/>
      <c r="W370" s="110"/>
      <c r="X370" s="110" t="s">
        <v>1465</v>
      </c>
      <c r="Y370" s="87"/>
      <c r="Z370">
        <f>IF(ISNA(VLOOKUP(A370,[1]InvPiv!$A:$B,2,FALSE)),0,VLOOKUP(A370,[1]InvPiv!$A:$B,2,FALSE))</f>
        <v>1</v>
      </c>
      <c r="AA370" s="73">
        <f t="shared" si="19"/>
        <v>0</v>
      </c>
      <c r="AB370">
        <f>VLOOKUP(A370,[1]ConPiv!$A:$B,2,FALSE)</f>
        <v>1</v>
      </c>
    </row>
    <row r="371" spans="1:28" x14ac:dyDescent="0.25">
      <c r="A371" s="107">
        <v>32024</v>
      </c>
      <c r="B371" s="108">
        <v>19578</v>
      </c>
      <c r="C371" s="107"/>
      <c r="D371" s="109"/>
      <c r="E371" s="110"/>
      <c r="F371" s="110" t="s">
        <v>2198</v>
      </c>
      <c r="G371" s="110" t="s">
        <v>652</v>
      </c>
      <c r="H371" s="110" t="s">
        <v>358</v>
      </c>
      <c r="I371" s="111">
        <v>28303</v>
      </c>
      <c r="J371" s="110"/>
      <c r="K371" s="110"/>
      <c r="L371" s="110"/>
      <c r="M371" s="110"/>
      <c r="N371" s="110" t="s">
        <v>754</v>
      </c>
      <c r="O371" s="117">
        <v>42278</v>
      </c>
      <c r="P371" s="128">
        <v>47</v>
      </c>
      <c r="Q371" s="129">
        <v>6</v>
      </c>
      <c r="R371" s="129">
        <f t="shared" si="17"/>
        <v>3.9166666666666665</v>
      </c>
      <c r="S371" s="130">
        <f t="shared" si="18"/>
        <v>23.5</v>
      </c>
      <c r="T371" s="110" t="s">
        <v>2207</v>
      </c>
      <c r="U371" s="117">
        <v>42325</v>
      </c>
      <c r="V371" s="110"/>
      <c r="W371" s="110"/>
      <c r="X371" s="110" t="s">
        <v>1465</v>
      </c>
      <c r="Y371" s="87" t="s">
        <v>3230</v>
      </c>
      <c r="Z371">
        <f>IF(ISNA(VLOOKUP(A371,[1]InvPiv!$A:$B,2,FALSE)),0,VLOOKUP(A371,[1]InvPiv!$A:$B,2,FALSE))</f>
        <v>6.5</v>
      </c>
      <c r="AA371" s="73">
        <f t="shared" si="19"/>
        <v>-0.5</v>
      </c>
      <c r="AB371">
        <f>VLOOKUP(A371,[1]ConPiv!$A:$B,2,FALSE)</f>
        <v>6.5</v>
      </c>
    </row>
    <row r="372" spans="1:28" x14ac:dyDescent="0.25">
      <c r="A372" s="107">
        <v>32455</v>
      </c>
      <c r="B372" s="108">
        <v>19696</v>
      </c>
      <c r="C372" s="107"/>
      <c r="D372" s="109"/>
      <c r="E372" s="110"/>
      <c r="F372" s="110" t="s">
        <v>2199</v>
      </c>
      <c r="G372" s="110" t="s">
        <v>2231</v>
      </c>
      <c r="H372" s="110" t="s">
        <v>59</v>
      </c>
      <c r="I372" s="111" t="s">
        <v>2232</v>
      </c>
      <c r="J372" s="110"/>
      <c r="K372" s="110"/>
      <c r="L372" s="110"/>
      <c r="M372" s="110"/>
      <c r="N372" s="110" t="s">
        <v>754</v>
      </c>
      <c r="O372" s="117">
        <v>42278</v>
      </c>
      <c r="P372" s="128">
        <v>47</v>
      </c>
      <c r="Q372" s="129">
        <v>13</v>
      </c>
      <c r="R372" s="129">
        <f t="shared" si="17"/>
        <v>3.9166666666666665</v>
      </c>
      <c r="S372" s="130">
        <f t="shared" si="18"/>
        <v>50.916666666666664</v>
      </c>
      <c r="T372" s="110" t="s">
        <v>2208</v>
      </c>
      <c r="U372" s="117">
        <v>42325</v>
      </c>
      <c r="V372" s="110"/>
      <c r="W372" s="110"/>
      <c r="X372" s="110" t="s">
        <v>1465</v>
      </c>
      <c r="Y372" s="87" t="s">
        <v>7518</v>
      </c>
      <c r="Z372">
        <f>IF(ISNA(VLOOKUP(A372,[1]InvPiv!$A:$B,2,FALSE)),0,VLOOKUP(A372,[1]InvPiv!$A:$B,2,FALSE))</f>
        <v>12.5</v>
      </c>
      <c r="AA372" s="73">
        <f t="shared" si="19"/>
        <v>0.5</v>
      </c>
      <c r="AB372">
        <f>VLOOKUP(A372,[1]ConPiv!$A:$B,2,FALSE)</f>
        <v>13.5</v>
      </c>
    </row>
    <row r="373" spans="1:28" x14ac:dyDescent="0.25">
      <c r="A373" s="107">
        <v>20226</v>
      </c>
      <c r="B373" s="108">
        <v>19314</v>
      </c>
      <c r="C373" s="107"/>
      <c r="D373" s="109"/>
      <c r="E373" s="110"/>
      <c r="F373" s="110" t="s">
        <v>1248</v>
      </c>
      <c r="G373" s="110" t="s">
        <v>750</v>
      </c>
      <c r="H373" s="110" t="s">
        <v>72</v>
      </c>
      <c r="I373" s="111" t="s">
        <v>1501</v>
      </c>
      <c r="J373" s="110"/>
      <c r="K373" s="110"/>
      <c r="L373" s="110"/>
      <c r="M373" s="110"/>
      <c r="N373" s="110" t="s">
        <v>25</v>
      </c>
      <c r="O373" s="117">
        <v>42186</v>
      </c>
      <c r="P373" s="128">
        <v>47</v>
      </c>
      <c r="Q373" s="129">
        <v>2</v>
      </c>
      <c r="R373" s="129">
        <f t="shared" si="17"/>
        <v>3.9166666666666665</v>
      </c>
      <c r="S373" s="130">
        <f t="shared" si="18"/>
        <v>7.833333333333333</v>
      </c>
      <c r="T373" s="110" t="s">
        <v>1249</v>
      </c>
      <c r="U373" s="117">
        <v>42326</v>
      </c>
      <c r="V373" s="110"/>
      <c r="W373" s="110"/>
      <c r="X373" s="110" t="s">
        <v>29</v>
      </c>
      <c r="Y373" s="87" t="s">
        <v>5964</v>
      </c>
      <c r="Z373">
        <f>IF(ISNA(VLOOKUP(A373,[1]InvPiv!$A:$B,2,FALSE)),0,VLOOKUP(A373,[1]InvPiv!$A:$B,2,FALSE))</f>
        <v>2</v>
      </c>
      <c r="AA373" s="73">
        <f t="shared" si="19"/>
        <v>0</v>
      </c>
      <c r="AB373">
        <f>VLOOKUP(A373,[1]ConPiv!$A:$B,2,FALSE)</f>
        <v>2</v>
      </c>
    </row>
    <row r="374" spans="1:28" x14ac:dyDescent="0.25">
      <c r="A374" s="107">
        <v>32454</v>
      </c>
      <c r="B374" s="108">
        <v>19826</v>
      </c>
      <c r="C374" s="107"/>
      <c r="D374" s="109"/>
      <c r="E374" s="110"/>
      <c r="F374" s="110" t="s">
        <v>2201</v>
      </c>
      <c r="G374" s="110" t="s">
        <v>690</v>
      </c>
      <c r="H374" s="110" t="s">
        <v>23</v>
      </c>
      <c r="I374" s="111" t="s">
        <v>2234</v>
      </c>
      <c r="J374" s="110"/>
      <c r="K374" s="110"/>
      <c r="L374" s="110"/>
      <c r="M374" s="110"/>
      <c r="N374" s="110" t="s">
        <v>754</v>
      </c>
      <c r="O374" s="117">
        <v>42278</v>
      </c>
      <c r="P374" s="128">
        <v>47</v>
      </c>
      <c r="Q374" s="129">
        <v>1</v>
      </c>
      <c r="R374" s="129">
        <f t="shared" si="17"/>
        <v>3.9166666666666665</v>
      </c>
      <c r="S374" s="130">
        <f t="shared" si="18"/>
        <v>3.9166666666666665</v>
      </c>
      <c r="T374" s="110" t="s">
        <v>2211</v>
      </c>
      <c r="U374" s="117">
        <v>42326</v>
      </c>
      <c r="V374" s="110"/>
      <c r="W374" s="110"/>
      <c r="X374" s="110" t="s">
        <v>1465</v>
      </c>
      <c r="Y374" s="87"/>
      <c r="Z374">
        <f>IF(ISNA(VLOOKUP(A374,[1]InvPiv!$A:$B,2,FALSE)),0,VLOOKUP(A374,[1]InvPiv!$A:$B,2,FALSE))</f>
        <v>1</v>
      </c>
      <c r="AA374" s="73">
        <f t="shared" si="19"/>
        <v>0</v>
      </c>
      <c r="AB374">
        <f>VLOOKUP(A374,[1]ConPiv!$A:$B,2,FALSE)</f>
        <v>1</v>
      </c>
    </row>
    <row r="375" spans="1:28" x14ac:dyDescent="0.25">
      <c r="A375" s="107">
        <v>32501</v>
      </c>
      <c r="B375" s="108">
        <v>19752</v>
      </c>
      <c r="C375" s="107"/>
      <c r="D375" s="109"/>
      <c r="E375" s="110"/>
      <c r="F375" s="110" t="s">
        <v>2202</v>
      </c>
      <c r="G375" s="110" t="s">
        <v>662</v>
      </c>
      <c r="H375" s="110" t="s">
        <v>59</v>
      </c>
      <c r="I375" s="111">
        <v>33613</v>
      </c>
      <c r="J375" s="110"/>
      <c r="K375" s="110"/>
      <c r="L375" s="110"/>
      <c r="M375" s="110"/>
      <c r="N375" s="110" t="s">
        <v>754</v>
      </c>
      <c r="O375" s="117">
        <v>42278</v>
      </c>
      <c r="P375" s="128">
        <v>47</v>
      </c>
      <c r="Q375" s="129">
        <v>5</v>
      </c>
      <c r="R375" s="129">
        <f t="shared" si="17"/>
        <v>3.9166666666666665</v>
      </c>
      <c r="S375" s="130">
        <f t="shared" si="18"/>
        <v>19.583333333333332</v>
      </c>
      <c r="T375" s="110" t="s">
        <v>2212</v>
      </c>
      <c r="U375" s="117">
        <v>42326</v>
      </c>
      <c r="V375" s="110"/>
      <c r="W375" s="110"/>
      <c r="X375" s="110" t="s">
        <v>1465</v>
      </c>
      <c r="Y375" s="87"/>
      <c r="Z375">
        <f>IF(ISNA(VLOOKUP(A375,[1]InvPiv!$A:$B,2,FALSE)),0,VLOOKUP(A375,[1]InvPiv!$A:$B,2,FALSE))</f>
        <v>5</v>
      </c>
      <c r="AA375" s="73">
        <f t="shared" si="19"/>
        <v>0</v>
      </c>
      <c r="AB375">
        <f>VLOOKUP(A375,[1]ConPiv!$A:$B,2,FALSE)</f>
        <v>5</v>
      </c>
    </row>
    <row r="376" spans="1:28" x14ac:dyDescent="0.25">
      <c r="A376" s="107">
        <v>302457</v>
      </c>
      <c r="B376" s="108">
        <v>19987</v>
      </c>
      <c r="C376" s="107"/>
      <c r="D376" s="109"/>
      <c r="E376" s="110"/>
      <c r="F376" s="110" t="s">
        <v>2204</v>
      </c>
      <c r="G376" s="110" t="s">
        <v>712</v>
      </c>
      <c r="H376" s="110" t="s">
        <v>105</v>
      </c>
      <c r="I376" s="111" t="s">
        <v>2236</v>
      </c>
      <c r="J376" s="110"/>
      <c r="K376" s="110"/>
      <c r="L376" s="110"/>
      <c r="M376" s="110"/>
      <c r="N376" s="110" t="s">
        <v>754</v>
      </c>
      <c r="O376" s="117">
        <v>42278</v>
      </c>
      <c r="P376" s="128">
        <v>47</v>
      </c>
      <c r="Q376" s="129">
        <v>2</v>
      </c>
      <c r="R376" s="129">
        <f t="shared" si="17"/>
        <v>3.9166666666666665</v>
      </c>
      <c r="S376" s="130">
        <f t="shared" si="18"/>
        <v>7.833333333333333</v>
      </c>
      <c r="T376" s="110" t="s">
        <v>2214</v>
      </c>
      <c r="U376" s="117">
        <v>42326</v>
      </c>
      <c r="V376" s="110"/>
      <c r="W376" s="110"/>
      <c r="X376" s="110" t="s">
        <v>1465</v>
      </c>
      <c r="Y376" s="87"/>
      <c r="Z376">
        <f>IF(ISNA(VLOOKUP(A376,[1]InvPiv!$A:$B,2,FALSE)),0,VLOOKUP(A376,[1]InvPiv!$A:$B,2,FALSE))</f>
        <v>2</v>
      </c>
      <c r="AA376" s="73">
        <f t="shared" si="19"/>
        <v>0</v>
      </c>
      <c r="AB376">
        <f>VLOOKUP(A376,[1]ConPiv!$A:$B,2,FALSE)</f>
        <v>2</v>
      </c>
    </row>
    <row r="377" spans="1:28" x14ac:dyDescent="0.25">
      <c r="A377" s="107">
        <v>28347</v>
      </c>
      <c r="B377" s="108">
        <v>16320</v>
      </c>
      <c r="C377" s="107"/>
      <c r="D377" s="109"/>
      <c r="E377" s="110"/>
      <c r="F377" s="110" t="s">
        <v>673</v>
      </c>
      <c r="G377" s="110" t="s">
        <v>674</v>
      </c>
      <c r="H377" s="110" t="s">
        <v>145</v>
      </c>
      <c r="I377" s="111" t="s">
        <v>1129</v>
      </c>
      <c r="J377" s="110"/>
      <c r="K377" s="110"/>
      <c r="L377" s="110"/>
      <c r="M377" s="110"/>
      <c r="N377" s="112" t="s">
        <v>25</v>
      </c>
      <c r="O377" s="113">
        <v>42278</v>
      </c>
      <c r="P377" s="114">
        <v>47</v>
      </c>
      <c r="Q377" s="115">
        <v>2</v>
      </c>
      <c r="R377" s="115">
        <f t="shared" si="17"/>
        <v>3.9166666666666665</v>
      </c>
      <c r="S377" s="116">
        <f t="shared" si="18"/>
        <v>7.833333333333333</v>
      </c>
      <c r="T377" s="112" t="s">
        <v>1130</v>
      </c>
      <c r="U377" s="117">
        <v>42327</v>
      </c>
      <c r="V377" s="110"/>
      <c r="W377" s="110"/>
      <c r="X377" s="110" t="s">
        <v>29</v>
      </c>
      <c r="Y377" s="87"/>
      <c r="Z377">
        <f>IF(ISNA(VLOOKUP(A377,[1]InvPiv!$A:$B,2,FALSE)),0,VLOOKUP(A377,[1]InvPiv!$A:$B,2,FALSE))</f>
        <v>2</v>
      </c>
      <c r="AA377" s="73">
        <f t="shared" si="19"/>
        <v>0</v>
      </c>
      <c r="AB377">
        <f>VLOOKUP(A377,[1]ConPiv!$A:$B,2,FALSE)</f>
        <v>2</v>
      </c>
    </row>
    <row r="378" spans="1:28" x14ac:dyDescent="0.25">
      <c r="A378" s="107">
        <v>32446</v>
      </c>
      <c r="B378" s="108">
        <v>19576</v>
      </c>
      <c r="C378" s="107"/>
      <c r="D378" s="109"/>
      <c r="E378" s="110"/>
      <c r="F378" s="110" t="s">
        <v>2205</v>
      </c>
      <c r="G378" s="110" t="s">
        <v>2237</v>
      </c>
      <c r="H378" s="110" t="s">
        <v>91</v>
      </c>
      <c r="I378" s="111">
        <v>70458</v>
      </c>
      <c r="J378" s="110"/>
      <c r="K378" s="110"/>
      <c r="L378" s="110"/>
      <c r="M378" s="110"/>
      <c r="N378" s="110" t="s">
        <v>754</v>
      </c>
      <c r="O378" s="117">
        <v>42278</v>
      </c>
      <c r="P378" s="128">
        <v>47</v>
      </c>
      <c r="Q378" s="129">
        <v>13</v>
      </c>
      <c r="R378" s="129">
        <f t="shared" si="17"/>
        <v>3.9166666666666665</v>
      </c>
      <c r="S378" s="130">
        <f t="shared" si="18"/>
        <v>50.916666666666664</v>
      </c>
      <c r="T378" s="110" t="s">
        <v>2215</v>
      </c>
      <c r="U378" s="117">
        <v>42327</v>
      </c>
      <c r="V378" s="110"/>
      <c r="W378" s="110"/>
      <c r="X378" s="110" t="s">
        <v>1465</v>
      </c>
      <c r="Y378" s="87"/>
      <c r="Z378">
        <f>IF(ISNA(VLOOKUP(A378,[1]InvPiv!$A:$B,2,FALSE)),0,VLOOKUP(A378,[1]InvPiv!$A:$B,2,FALSE))</f>
        <v>13</v>
      </c>
      <c r="AA378" s="73">
        <f t="shared" si="19"/>
        <v>0</v>
      </c>
      <c r="AB378">
        <f>VLOOKUP(A378,[1]ConPiv!$A:$B,2,FALSE)</f>
        <v>13</v>
      </c>
    </row>
    <row r="379" spans="1:28" x14ac:dyDescent="0.25">
      <c r="A379" s="107">
        <v>32293</v>
      </c>
      <c r="B379" s="108">
        <v>19397</v>
      </c>
      <c r="C379" s="107"/>
      <c r="D379" s="109"/>
      <c r="E379" s="110"/>
      <c r="F379" s="110" t="s">
        <v>2206</v>
      </c>
      <c r="G379" s="110" t="s">
        <v>33</v>
      </c>
      <c r="H379" s="110" t="s">
        <v>3</v>
      </c>
      <c r="I379" s="111" t="s">
        <v>2238</v>
      </c>
      <c r="J379" s="110"/>
      <c r="K379" s="110"/>
      <c r="L379" s="110"/>
      <c r="M379" s="110"/>
      <c r="N379" s="110" t="s">
        <v>754</v>
      </c>
      <c r="O379" s="117">
        <v>42278</v>
      </c>
      <c r="P379" s="128">
        <v>47</v>
      </c>
      <c r="Q379" s="129">
        <v>1</v>
      </c>
      <c r="R379" s="129">
        <f t="shared" si="17"/>
        <v>3.9166666666666665</v>
      </c>
      <c r="S379" s="130">
        <f t="shared" si="18"/>
        <v>3.9166666666666665</v>
      </c>
      <c r="T379" s="110" t="s">
        <v>2216</v>
      </c>
      <c r="U379" s="117">
        <v>42331</v>
      </c>
      <c r="V379" s="110"/>
      <c r="W379" s="110"/>
      <c r="X379" s="110" t="s">
        <v>1465</v>
      </c>
      <c r="Y379" s="87"/>
      <c r="Z379">
        <f>IF(ISNA(VLOOKUP(A379,[1]InvPiv!$A:$B,2,FALSE)),0,VLOOKUP(A379,[1]InvPiv!$A:$B,2,FALSE))</f>
        <v>1</v>
      </c>
      <c r="AA379" s="73">
        <f t="shared" si="19"/>
        <v>0</v>
      </c>
      <c r="AB379">
        <f>VLOOKUP(A379,[1]ConPiv!$A:$B,2,FALSE)</f>
        <v>1</v>
      </c>
    </row>
    <row r="380" spans="1:28" x14ac:dyDescent="0.25">
      <c r="A380" s="107">
        <v>32697</v>
      </c>
      <c r="B380" s="108">
        <v>19930</v>
      </c>
      <c r="C380" s="107"/>
      <c r="D380" s="109"/>
      <c r="E380" s="110"/>
      <c r="F380" s="110" t="s">
        <v>2203</v>
      </c>
      <c r="G380" s="110" t="s">
        <v>216</v>
      </c>
      <c r="H380" s="110" t="s">
        <v>124</v>
      </c>
      <c r="I380" s="111" t="s">
        <v>2235</v>
      </c>
      <c r="J380" s="110"/>
      <c r="K380" s="110"/>
      <c r="L380" s="110"/>
      <c r="M380" s="110"/>
      <c r="N380" s="110" t="s">
        <v>635</v>
      </c>
      <c r="O380" s="117">
        <v>42278</v>
      </c>
      <c r="P380" s="128">
        <v>47</v>
      </c>
      <c r="Q380" s="129">
        <v>3</v>
      </c>
      <c r="R380" s="129">
        <f t="shared" si="17"/>
        <v>3.9166666666666665</v>
      </c>
      <c r="S380" s="130">
        <f t="shared" si="18"/>
        <v>11.75</v>
      </c>
      <c r="T380" s="110" t="s">
        <v>2213</v>
      </c>
      <c r="U380" s="117">
        <v>42331</v>
      </c>
      <c r="V380" s="110"/>
      <c r="W380" s="110"/>
      <c r="X380" s="110" t="s">
        <v>635</v>
      </c>
      <c r="Y380" s="87"/>
      <c r="Z380">
        <f>IF(ISNA(VLOOKUP(A380,[1]InvPiv!$A:$B,2,FALSE)),0,VLOOKUP(A380,[1]InvPiv!$A:$B,2,FALSE))</f>
        <v>3</v>
      </c>
      <c r="AA380" s="73">
        <f t="shared" si="19"/>
        <v>0</v>
      </c>
      <c r="AB380">
        <f>VLOOKUP(A380,[1]ConPiv!$A:$B,2,FALSE)</f>
        <v>3</v>
      </c>
    </row>
    <row r="381" spans="1:28" x14ac:dyDescent="0.25">
      <c r="A381" s="107">
        <v>32809</v>
      </c>
      <c r="B381" s="108">
        <v>19953</v>
      </c>
      <c r="C381" s="107"/>
      <c r="D381" s="109"/>
      <c r="E381" s="110"/>
      <c r="F381" s="110" t="s">
        <v>2217</v>
      </c>
      <c r="G381" s="110" t="s">
        <v>595</v>
      </c>
      <c r="H381" s="110" t="s">
        <v>59</v>
      </c>
      <c r="I381" s="111" t="s">
        <v>2239</v>
      </c>
      <c r="J381" s="110"/>
      <c r="K381" s="110"/>
      <c r="L381" s="110"/>
      <c r="M381" s="110"/>
      <c r="N381" s="110" t="s">
        <v>754</v>
      </c>
      <c r="O381" s="117">
        <v>42278</v>
      </c>
      <c r="P381" s="128">
        <v>47</v>
      </c>
      <c r="Q381" s="129">
        <v>9</v>
      </c>
      <c r="R381" s="129">
        <f t="shared" si="17"/>
        <v>3.9166666666666665</v>
      </c>
      <c r="S381" s="130">
        <f t="shared" si="18"/>
        <v>35.25</v>
      </c>
      <c r="T381" s="110" t="s">
        <v>2218</v>
      </c>
      <c r="U381" s="117">
        <v>42331</v>
      </c>
      <c r="V381" s="110"/>
      <c r="W381" s="110"/>
      <c r="X381" s="110" t="s">
        <v>1465</v>
      </c>
      <c r="Y381" s="87"/>
      <c r="Z381">
        <f>IF(ISNA(VLOOKUP(A381,[1]InvPiv!$A:$B,2,FALSE)),0,VLOOKUP(A381,[1]InvPiv!$A:$B,2,FALSE))</f>
        <v>9</v>
      </c>
      <c r="AA381" s="73">
        <f t="shared" si="19"/>
        <v>0</v>
      </c>
      <c r="AB381">
        <f>VLOOKUP(A381,[1]ConPiv!$A:$B,2,FALSE)</f>
        <v>8</v>
      </c>
    </row>
    <row r="382" spans="1:28" x14ac:dyDescent="0.25">
      <c r="A382" s="107">
        <v>302407</v>
      </c>
      <c r="B382" s="108">
        <v>19915</v>
      </c>
      <c r="C382" s="107"/>
      <c r="D382" s="109"/>
      <c r="E382" s="110"/>
      <c r="F382" s="110" t="s">
        <v>2200</v>
      </c>
      <c r="G382" s="110" t="s">
        <v>216</v>
      </c>
      <c r="H382" s="110" t="s">
        <v>124</v>
      </c>
      <c r="I382" s="111">
        <v>77269</v>
      </c>
      <c r="J382" s="110"/>
      <c r="K382" s="110"/>
      <c r="L382" s="110"/>
      <c r="M382" s="110"/>
      <c r="N382" s="110" t="s">
        <v>754</v>
      </c>
      <c r="O382" s="117">
        <v>42278</v>
      </c>
      <c r="P382" s="128">
        <v>47</v>
      </c>
      <c r="Q382" s="129">
        <v>2</v>
      </c>
      <c r="R382" s="129">
        <f t="shared" si="17"/>
        <v>3.9166666666666665</v>
      </c>
      <c r="S382" s="130">
        <f t="shared" si="18"/>
        <v>7.833333333333333</v>
      </c>
      <c r="T382" s="110" t="s">
        <v>2209</v>
      </c>
      <c r="U382" s="117">
        <v>42331</v>
      </c>
      <c r="V382" s="110"/>
      <c r="W382" s="110"/>
      <c r="X382" s="110" t="s">
        <v>1465</v>
      </c>
      <c r="Y382" s="87"/>
      <c r="Z382">
        <f>IF(ISNA(VLOOKUP(A382,[1]InvPiv!$A:$B,2,FALSE)),0,VLOOKUP(A382,[1]InvPiv!$A:$B,2,FALSE))</f>
        <v>2</v>
      </c>
      <c r="AA382" s="73">
        <f t="shared" si="19"/>
        <v>0</v>
      </c>
      <c r="AB382">
        <f>VLOOKUP(A382,[1]ConPiv!$A:$B,2,FALSE)</f>
        <v>2</v>
      </c>
    </row>
    <row r="383" spans="1:28" x14ac:dyDescent="0.25">
      <c r="A383" s="107">
        <v>302581</v>
      </c>
      <c r="B383" s="108">
        <v>19970</v>
      </c>
      <c r="C383" s="107"/>
      <c r="D383" s="109"/>
      <c r="E383" s="110"/>
      <c r="F383" s="110" t="s">
        <v>1402</v>
      </c>
      <c r="G383" s="110" t="s">
        <v>1403</v>
      </c>
      <c r="H383" s="110" t="s">
        <v>266</v>
      </c>
      <c r="I383" s="111" t="s">
        <v>2233</v>
      </c>
      <c r="J383" s="110"/>
      <c r="K383" s="110"/>
      <c r="L383" s="110"/>
      <c r="M383" s="110"/>
      <c r="N383" s="110" t="s">
        <v>25</v>
      </c>
      <c r="O383" s="117">
        <v>42278</v>
      </c>
      <c r="P383" s="128">
        <v>47</v>
      </c>
      <c r="Q383" s="129">
        <v>3</v>
      </c>
      <c r="R383" s="129">
        <f t="shared" si="17"/>
        <v>3.9166666666666665</v>
      </c>
      <c r="S383" s="130">
        <f t="shared" si="18"/>
        <v>11.75</v>
      </c>
      <c r="T383" s="110" t="s">
        <v>2210</v>
      </c>
      <c r="U383" s="117">
        <v>42331</v>
      </c>
      <c r="V383" s="110"/>
      <c r="W383" s="110"/>
      <c r="X383" s="110" t="s">
        <v>29</v>
      </c>
      <c r="Y383" s="87"/>
      <c r="Z383">
        <f>IF(ISNA(VLOOKUP(A383,[1]InvPiv!$A:$B,2,FALSE)),0,VLOOKUP(A383,[1]InvPiv!$A:$B,2,FALSE))</f>
        <v>3</v>
      </c>
      <c r="AA383" s="73">
        <f t="shared" si="19"/>
        <v>0</v>
      </c>
      <c r="AB383">
        <f>VLOOKUP(A383,[1]ConPiv!$A:$B,2,FALSE)</f>
        <v>3</v>
      </c>
    </row>
    <row r="384" spans="1:28" x14ac:dyDescent="0.25">
      <c r="A384" s="107">
        <v>6777</v>
      </c>
      <c r="B384" s="108">
        <v>9356</v>
      </c>
      <c r="C384" s="107"/>
      <c r="D384" s="109"/>
      <c r="E384" s="110"/>
      <c r="F384" s="110" t="s">
        <v>2341</v>
      </c>
      <c r="G384" s="110" t="s">
        <v>640</v>
      </c>
      <c r="H384" s="110" t="s">
        <v>358</v>
      </c>
      <c r="I384" s="111" t="s">
        <v>2343</v>
      </c>
      <c r="J384" s="110"/>
      <c r="K384" s="110"/>
      <c r="L384" s="110"/>
      <c r="M384" s="110"/>
      <c r="N384" s="110" t="s">
        <v>754</v>
      </c>
      <c r="O384" s="117">
        <v>42278</v>
      </c>
      <c r="P384" s="128">
        <v>47</v>
      </c>
      <c r="Q384" s="129">
        <v>6</v>
      </c>
      <c r="R384" s="129">
        <f t="shared" si="17"/>
        <v>3.9166666666666665</v>
      </c>
      <c r="S384" s="130">
        <f t="shared" si="18"/>
        <v>23.5</v>
      </c>
      <c r="T384" s="110" t="s">
        <v>2342</v>
      </c>
      <c r="U384" s="117">
        <v>42333</v>
      </c>
      <c r="V384" s="110"/>
      <c r="W384" s="110"/>
      <c r="X384" s="110" t="s">
        <v>1465</v>
      </c>
      <c r="Y384" s="87"/>
      <c r="Z384">
        <f>IF(ISNA(VLOOKUP(A384,[1]InvPiv!$A:$B,2,FALSE)),0,VLOOKUP(A384,[1]InvPiv!$A:$B,2,FALSE))</f>
        <v>6</v>
      </c>
      <c r="AA384" s="73">
        <f t="shared" si="19"/>
        <v>0</v>
      </c>
      <c r="AB384">
        <f>VLOOKUP(A384,[1]ConPiv!$A:$B,2,FALSE)</f>
        <v>6</v>
      </c>
    </row>
    <row r="385" spans="1:34" x14ac:dyDescent="0.25">
      <c r="A385" s="107">
        <v>28432</v>
      </c>
      <c r="B385" s="108">
        <v>16323</v>
      </c>
      <c r="C385" s="107"/>
      <c r="D385" s="109"/>
      <c r="E385" s="110"/>
      <c r="F385" s="110" t="s">
        <v>3123</v>
      </c>
      <c r="G385" s="110" t="s">
        <v>3362</v>
      </c>
      <c r="H385" s="107" t="s">
        <v>23</v>
      </c>
      <c r="I385" s="111" t="s">
        <v>3363</v>
      </c>
      <c r="J385" s="110"/>
      <c r="K385" s="110"/>
      <c r="L385" s="110"/>
      <c r="M385" s="110"/>
      <c r="N385" s="110" t="s">
        <v>754</v>
      </c>
      <c r="O385" s="117">
        <v>42461</v>
      </c>
      <c r="P385" s="128">
        <v>47</v>
      </c>
      <c r="Q385" s="115">
        <v>51</v>
      </c>
      <c r="R385" s="115">
        <f t="shared" si="17"/>
        <v>3.9166666666666665</v>
      </c>
      <c r="S385" s="116">
        <f t="shared" si="18"/>
        <v>199.75</v>
      </c>
      <c r="T385" s="112" t="s">
        <v>3215</v>
      </c>
      <c r="U385" s="117">
        <v>42333</v>
      </c>
      <c r="V385" s="110"/>
      <c r="W385" s="110"/>
      <c r="X385" s="110" t="s">
        <v>1465</v>
      </c>
      <c r="Y385" s="183"/>
      <c r="Z385">
        <f>IF(ISNA(VLOOKUP(A385,[1]InvPiv!$A:$B,2,FALSE)),0,VLOOKUP(A385,[1]InvPiv!$A:$B,2,FALSE))</f>
        <v>50.5</v>
      </c>
      <c r="AA385" s="73">
        <f t="shared" si="19"/>
        <v>0.5</v>
      </c>
      <c r="AB385">
        <f>VLOOKUP(A385,[1]ConPiv!$A:$B,2,FALSE)</f>
        <v>52.5</v>
      </c>
    </row>
    <row r="386" spans="1:34" x14ac:dyDescent="0.25">
      <c r="A386" s="107">
        <v>302521</v>
      </c>
      <c r="B386" s="108">
        <v>19991</v>
      </c>
      <c r="C386" s="107"/>
      <c r="D386" s="109"/>
      <c r="E386" s="110"/>
      <c r="F386" s="110" t="s">
        <v>2672</v>
      </c>
      <c r="G386" s="110" t="s">
        <v>604</v>
      </c>
      <c r="H386" s="107" t="s">
        <v>59</v>
      </c>
      <c r="I386" s="111" t="s">
        <v>2755</v>
      </c>
      <c r="J386" s="110"/>
      <c r="K386" s="110"/>
      <c r="L386" s="110"/>
      <c r="M386" s="110"/>
      <c r="N386" s="110" t="s">
        <v>754</v>
      </c>
      <c r="O386" s="117">
        <v>42370</v>
      </c>
      <c r="P386" s="128">
        <v>47</v>
      </c>
      <c r="Q386" s="129">
        <v>1</v>
      </c>
      <c r="R386" s="115">
        <f t="shared" ref="R386:R449" si="20">P386/12</f>
        <v>3.9166666666666665</v>
      </c>
      <c r="S386" s="116">
        <f t="shared" ref="S386:S449" si="21">Q386*R386</f>
        <v>3.9166666666666665</v>
      </c>
      <c r="T386" s="110" t="s">
        <v>2708</v>
      </c>
      <c r="U386" s="117">
        <v>42334</v>
      </c>
      <c r="V386" s="110"/>
      <c r="W386" s="110"/>
      <c r="X386" s="110" t="s">
        <v>1465</v>
      </c>
      <c r="Y386" s="177"/>
      <c r="Z386">
        <f>IF(ISNA(VLOOKUP(A386,[1]InvPiv!$A:$B,2,FALSE)),0,VLOOKUP(A386,[1]InvPiv!$A:$B,2,FALSE))</f>
        <v>1</v>
      </c>
      <c r="AA386" s="73">
        <f t="shared" ref="AA386:AA449" si="22">Q386-Z386</f>
        <v>0</v>
      </c>
      <c r="AB386">
        <f>VLOOKUP(A386,[1]ConPiv!$A:$B,2,FALSE)</f>
        <v>1</v>
      </c>
    </row>
    <row r="387" spans="1:34" x14ac:dyDescent="0.25">
      <c r="A387" s="108">
        <v>562</v>
      </c>
      <c r="B387" s="108">
        <v>1967</v>
      </c>
      <c r="C387" s="107"/>
      <c r="D387" s="109"/>
      <c r="E387" s="110"/>
      <c r="F387" s="110" t="s">
        <v>4689</v>
      </c>
      <c r="G387" s="110" t="s">
        <v>4690</v>
      </c>
      <c r="H387" s="107" t="s">
        <v>356</v>
      </c>
      <c r="I387" s="111" t="s">
        <v>4691</v>
      </c>
      <c r="J387" s="110"/>
      <c r="K387" s="110"/>
      <c r="L387" s="110"/>
      <c r="M387" s="110"/>
      <c r="N387" s="110" t="s">
        <v>754</v>
      </c>
      <c r="O387" s="117">
        <v>42552</v>
      </c>
      <c r="P387" s="128">
        <v>47</v>
      </c>
      <c r="Q387" s="115">
        <v>5</v>
      </c>
      <c r="R387" s="129">
        <f t="shared" si="20"/>
        <v>3.9166666666666665</v>
      </c>
      <c r="S387" s="130">
        <f t="shared" si="21"/>
        <v>19.583333333333332</v>
      </c>
      <c r="T387" s="112" t="s">
        <v>4692</v>
      </c>
      <c r="U387" s="117">
        <v>42335</v>
      </c>
      <c r="V387" s="110"/>
      <c r="W387" s="110"/>
      <c r="X387" s="110" t="s">
        <v>1465</v>
      </c>
      <c r="Y387" s="183"/>
      <c r="Z387">
        <f>IF(ISNA(VLOOKUP(A387,[1]InvPiv!$A:$B,2,FALSE)),0,VLOOKUP(A387,[1]InvPiv!$A:$B,2,FALSE))</f>
        <v>5</v>
      </c>
      <c r="AA387" s="185">
        <f t="shared" si="22"/>
        <v>0</v>
      </c>
      <c r="AB387">
        <f>VLOOKUP(A387,[1]ConPiv!$A:$B,2,FALSE)</f>
        <v>5</v>
      </c>
    </row>
    <row r="388" spans="1:34" x14ac:dyDescent="0.25">
      <c r="A388" s="107">
        <v>3502</v>
      </c>
      <c r="B388" s="108">
        <v>678</v>
      </c>
      <c r="C388" s="107"/>
      <c r="D388" s="109"/>
      <c r="E388" s="110"/>
      <c r="F388" s="110" t="s">
        <v>2499</v>
      </c>
      <c r="G388" s="110" t="s">
        <v>2500</v>
      </c>
      <c r="H388" s="107" t="s">
        <v>87</v>
      </c>
      <c r="I388" s="111" t="s">
        <v>2501</v>
      </c>
      <c r="J388" s="110"/>
      <c r="K388" s="110"/>
      <c r="L388" s="110"/>
      <c r="M388" s="110"/>
      <c r="N388" s="110" t="s">
        <v>25</v>
      </c>
      <c r="O388" s="117">
        <v>42370</v>
      </c>
      <c r="P388" s="128">
        <v>47</v>
      </c>
      <c r="Q388" s="115">
        <v>5</v>
      </c>
      <c r="R388" s="115">
        <f t="shared" si="20"/>
        <v>3.9166666666666665</v>
      </c>
      <c r="S388" s="116">
        <f t="shared" si="21"/>
        <v>19.583333333333332</v>
      </c>
      <c r="T388" s="112" t="s">
        <v>2502</v>
      </c>
      <c r="U388" s="117">
        <v>42336</v>
      </c>
      <c r="V388" s="110"/>
      <c r="W388" s="110"/>
      <c r="X388" s="110" t="s">
        <v>29</v>
      </c>
      <c r="Y388" s="87"/>
      <c r="Z388">
        <f>IF(ISNA(VLOOKUP(A388,[1]InvPiv!$A:$B,2,FALSE)),0,VLOOKUP(A388,[1]InvPiv!$A:$B,2,FALSE))</f>
        <v>5</v>
      </c>
      <c r="AA388" s="73">
        <f t="shared" si="22"/>
        <v>0</v>
      </c>
      <c r="AB388">
        <f>VLOOKUP(A388,[1]ConPiv!$A:$B,2,FALSE)</f>
        <v>5</v>
      </c>
    </row>
    <row r="389" spans="1:34" x14ac:dyDescent="0.25">
      <c r="A389" s="107">
        <v>303178</v>
      </c>
      <c r="B389" s="108">
        <v>20258</v>
      </c>
      <c r="C389" s="107"/>
      <c r="D389" s="109"/>
      <c r="E389" s="110"/>
      <c r="F389" s="110" t="s">
        <v>2667</v>
      </c>
      <c r="G389" s="110" t="s">
        <v>2747</v>
      </c>
      <c r="H389" s="107" t="s">
        <v>380</v>
      </c>
      <c r="I389" s="111" t="s">
        <v>2748</v>
      </c>
      <c r="J389" s="110"/>
      <c r="K389" s="110"/>
      <c r="L389" s="110"/>
      <c r="M389" s="110"/>
      <c r="N389" s="110" t="s">
        <v>754</v>
      </c>
      <c r="O389" s="117">
        <v>42370</v>
      </c>
      <c r="P389" s="128">
        <v>47</v>
      </c>
      <c r="Q389" s="129">
        <v>1</v>
      </c>
      <c r="R389" s="115">
        <f t="shared" si="20"/>
        <v>3.9166666666666665</v>
      </c>
      <c r="S389" s="116">
        <f t="shared" si="21"/>
        <v>3.9166666666666665</v>
      </c>
      <c r="T389" s="110" t="s">
        <v>2703</v>
      </c>
      <c r="U389" s="117">
        <v>42339</v>
      </c>
      <c r="V389" s="110"/>
      <c r="W389" s="110"/>
      <c r="X389" s="110" t="s">
        <v>1465</v>
      </c>
      <c r="Y389" s="177"/>
      <c r="Z389">
        <f>IF(ISNA(VLOOKUP(A389,[1]InvPiv!$A:$B,2,FALSE)),0,VLOOKUP(A389,[1]InvPiv!$A:$B,2,FALSE))</f>
        <v>1</v>
      </c>
      <c r="AA389" s="73">
        <f t="shared" si="22"/>
        <v>0</v>
      </c>
      <c r="AB389">
        <f>VLOOKUP(A389,[1]ConPiv!$A:$B,2,FALSE)</f>
        <v>1</v>
      </c>
    </row>
    <row r="390" spans="1:34" x14ac:dyDescent="0.25">
      <c r="A390" s="107">
        <v>32786</v>
      </c>
      <c r="B390" s="108">
        <v>19843</v>
      </c>
      <c r="C390" s="107"/>
      <c r="D390" s="109"/>
      <c r="E390" s="110"/>
      <c r="F390" s="110" t="s">
        <v>2249</v>
      </c>
      <c r="G390" s="110" t="s">
        <v>631</v>
      </c>
      <c r="H390" s="110" t="s">
        <v>83</v>
      </c>
      <c r="I390" s="111" t="s">
        <v>2310</v>
      </c>
      <c r="J390" s="110"/>
      <c r="K390" s="110"/>
      <c r="L390" s="110"/>
      <c r="M390" s="110"/>
      <c r="N390" s="110" t="s">
        <v>754</v>
      </c>
      <c r="O390" s="117">
        <v>42278</v>
      </c>
      <c r="P390" s="128">
        <v>47</v>
      </c>
      <c r="Q390" s="129">
        <v>2</v>
      </c>
      <c r="R390" s="129">
        <f t="shared" si="20"/>
        <v>3.9166666666666665</v>
      </c>
      <c r="S390" s="130">
        <f t="shared" si="21"/>
        <v>7.833333333333333</v>
      </c>
      <c r="T390" s="110" t="s">
        <v>2278</v>
      </c>
      <c r="U390" s="117">
        <v>42340</v>
      </c>
      <c r="V390" s="110"/>
      <c r="W390" s="110"/>
      <c r="X390" s="110" t="s">
        <v>1465</v>
      </c>
      <c r="Y390" s="87"/>
      <c r="Z390">
        <f>IF(ISNA(VLOOKUP(A390,[1]InvPiv!$A:$B,2,FALSE)),0,VLOOKUP(A390,[1]InvPiv!$A:$B,2,FALSE))</f>
        <v>2</v>
      </c>
      <c r="AA390" s="73">
        <f t="shared" si="22"/>
        <v>0</v>
      </c>
      <c r="AB390">
        <f>VLOOKUP(A390,[1]ConPiv!$A:$B,2,FALSE)</f>
        <v>2</v>
      </c>
    </row>
    <row r="391" spans="1:34" x14ac:dyDescent="0.25">
      <c r="A391" s="107">
        <v>32806</v>
      </c>
      <c r="B391" s="108">
        <v>19996</v>
      </c>
      <c r="C391" s="107"/>
      <c r="D391" s="109"/>
      <c r="E391" s="110"/>
      <c r="F391" s="110" t="s">
        <v>2250</v>
      </c>
      <c r="G391" s="110" t="s">
        <v>1873</v>
      </c>
      <c r="H391" s="110" t="s">
        <v>380</v>
      </c>
      <c r="I391" s="111">
        <v>30024</v>
      </c>
      <c r="J391" s="110"/>
      <c r="K391" s="110"/>
      <c r="L391" s="110"/>
      <c r="M391" s="110"/>
      <c r="N391" s="110" t="s">
        <v>754</v>
      </c>
      <c r="O391" s="117">
        <v>42278</v>
      </c>
      <c r="P391" s="128">
        <v>47</v>
      </c>
      <c r="Q391" s="129">
        <v>1</v>
      </c>
      <c r="R391" s="129">
        <f t="shared" si="20"/>
        <v>3.9166666666666665</v>
      </c>
      <c r="S391" s="130">
        <f t="shared" si="21"/>
        <v>3.9166666666666665</v>
      </c>
      <c r="T391" s="110" t="s">
        <v>2279</v>
      </c>
      <c r="U391" s="117">
        <v>42340</v>
      </c>
      <c r="V391" s="110"/>
      <c r="W391" s="110"/>
      <c r="X391" s="110" t="s">
        <v>1465</v>
      </c>
      <c r="Y391" s="87"/>
      <c r="Z391">
        <f>IF(ISNA(VLOOKUP(A391,[1]InvPiv!$A:$B,2,FALSE)),0,VLOOKUP(A391,[1]InvPiv!$A:$B,2,FALSE))</f>
        <v>1</v>
      </c>
      <c r="AA391" s="73">
        <f t="shared" si="22"/>
        <v>0</v>
      </c>
      <c r="AB391">
        <f>VLOOKUP(A391,[1]ConPiv!$A:$B,2,FALSE)</f>
        <v>1</v>
      </c>
    </row>
    <row r="392" spans="1:34" x14ac:dyDescent="0.25">
      <c r="A392" s="107">
        <v>302787</v>
      </c>
      <c r="B392" s="108">
        <v>20199</v>
      </c>
      <c r="C392" s="107"/>
      <c r="D392" s="109"/>
      <c r="E392" s="110"/>
      <c r="F392" s="110" t="s">
        <v>2254</v>
      </c>
      <c r="G392" s="110" t="s">
        <v>510</v>
      </c>
      <c r="H392" s="110" t="s">
        <v>3</v>
      </c>
      <c r="I392" s="111" t="s">
        <v>2313</v>
      </c>
      <c r="J392" s="110"/>
      <c r="K392" s="110"/>
      <c r="L392" s="110"/>
      <c r="M392" s="110"/>
      <c r="N392" s="110" t="s">
        <v>754</v>
      </c>
      <c r="O392" s="117">
        <v>42278</v>
      </c>
      <c r="P392" s="128">
        <v>47</v>
      </c>
      <c r="Q392" s="129">
        <v>2</v>
      </c>
      <c r="R392" s="129">
        <f t="shared" si="20"/>
        <v>3.9166666666666665</v>
      </c>
      <c r="S392" s="130">
        <f t="shared" si="21"/>
        <v>7.833333333333333</v>
      </c>
      <c r="T392" s="110" t="s">
        <v>2283</v>
      </c>
      <c r="U392" s="117">
        <v>42344</v>
      </c>
      <c r="V392" s="110"/>
      <c r="W392" s="110"/>
      <c r="X392" s="110" t="s">
        <v>1465</v>
      </c>
      <c r="Y392" s="87"/>
      <c r="Z392">
        <f>IF(ISNA(VLOOKUP(A392,[1]InvPiv!$A:$B,2,FALSE)),0,VLOOKUP(A392,[1]InvPiv!$A:$B,2,FALSE))</f>
        <v>2</v>
      </c>
      <c r="AA392" s="73">
        <f t="shared" si="22"/>
        <v>0</v>
      </c>
      <c r="AB392">
        <f>VLOOKUP(A392,[1]ConPiv!$A:$B,2,FALSE)</f>
        <v>2</v>
      </c>
    </row>
    <row r="393" spans="1:34" x14ac:dyDescent="0.25">
      <c r="A393" s="107">
        <v>1125</v>
      </c>
      <c r="B393" s="108">
        <v>16877</v>
      </c>
      <c r="C393" s="107"/>
      <c r="D393" s="109"/>
      <c r="E393" s="110"/>
      <c r="F393" s="110" t="s">
        <v>2350</v>
      </c>
      <c r="G393" s="110" t="s">
        <v>599</v>
      </c>
      <c r="H393" s="110" t="s">
        <v>72</v>
      </c>
      <c r="I393" s="111">
        <v>30084</v>
      </c>
      <c r="J393" s="110"/>
      <c r="K393" s="110"/>
      <c r="L393" s="110"/>
      <c r="M393" s="110"/>
      <c r="N393" s="112" t="s">
        <v>754</v>
      </c>
      <c r="O393" s="117">
        <v>42278</v>
      </c>
      <c r="P393" s="128">
        <v>47</v>
      </c>
      <c r="Q393" s="115">
        <v>1</v>
      </c>
      <c r="R393" s="129">
        <f t="shared" si="20"/>
        <v>3.9166666666666665</v>
      </c>
      <c r="S393" s="130">
        <f t="shared" si="21"/>
        <v>3.9166666666666665</v>
      </c>
      <c r="T393" s="112" t="s">
        <v>2357</v>
      </c>
      <c r="U393" s="117">
        <v>42345</v>
      </c>
      <c r="V393" s="110"/>
      <c r="W393" s="110"/>
      <c r="X393" s="110" t="s">
        <v>1465</v>
      </c>
      <c r="Y393" s="87"/>
      <c r="Z393">
        <f>IF(ISNA(VLOOKUP(A393,[1]InvPiv!$A:$B,2,FALSE)),0,VLOOKUP(A393,[1]InvPiv!$A:$B,2,FALSE))</f>
        <v>1</v>
      </c>
      <c r="AA393" s="73">
        <f t="shared" si="22"/>
        <v>0</v>
      </c>
      <c r="AB393">
        <f>VLOOKUP(A393,[1]ConPiv!$A:$B,2,FALSE)</f>
        <v>1</v>
      </c>
      <c r="AC393" s="82"/>
      <c r="AD393" s="82"/>
      <c r="AE393" s="82"/>
      <c r="AF393" s="82"/>
      <c r="AG393" s="82"/>
      <c r="AH393" s="82"/>
    </row>
    <row r="394" spans="1:34" x14ac:dyDescent="0.25">
      <c r="A394" s="107">
        <v>32731</v>
      </c>
      <c r="B394" s="108">
        <v>19467</v>
      </c>
      <c r="C394" s="107"/>
      <c r="D394" s="109"/>
      <c r="E394" s="110"/>
      <c r="F394" s="110" t="s">
        <v>2258</v>
      </c>
      <c r="G394" s="110" t="s">
        <v>707</v>
      </c>
      <c r="H394" s="110" t="s">
        <v>72</v>
      </c>
      <c r="I394" s="111" t="s">
        <v>2319</v>
      </c>
      <c r="J394" s="110"/>
      <c r="K394" s="110"/>
      <c r="L394" s="110"/>
      <c r="M394" s="110"/>
      <c r="N394" s="110" t="s">
        <v>754</v>
      </c>
      <c r="O394" s="117">
        <v>42278</v>
      </c>
      <c r="P394" s="128">
        <v>47</v>
      </c>
      <c r="Q394" s="129">
        <v>1</v>
      </c>
      <c r="R394" s="129">
        <f t="shared" si="20"/>
        <v>3.9166666666666665</v>
      </c>
      <c r="S394" s="130">
        <f t="shared" si="21"/>
        <v>3.9166666666666665</v>
      </c>
      <c r="T394" s="110" t="s">
        <v>2287</v>
      </c>
      <c r="U394" s="117">
        <v>42345</v>
      </c>
      <c r="V394" s="110"/>
      <c r="W394" s="110"/>
      <c r="X394" s="110" t="s">
        <v>1465</v>
      </c>
      <c r="Y394" s="87" t="s">
        <v>2100</v>
      </c>
      <c r="Z394">
        <f>IF(ISNA(VLOOKUP(A394,[1]InvPiv!$A:$B,2,FALSE)),0,VLOOKUP(A394,[1]InvPiv!$A:$B,2,FALSE))</f>
        <v>1.25</v>
      </c>
      <c r="AA394" s="73">
        <f t="shared" si="22"/>
        <v>-0.25</v>
      </c>
      <c r="AB394">
        <f>VLOOKUP(A394,[1]ConPiv!$A:$B,2,FALSE)</f>
        <v>1.25</v>
      </c>
    </row>
    <row r="395" spans="1:34" x14ac:dyDescent="0.25">
      <c r="A395" s="107">
        <v>32793</v>
      </c>
      <c r="B395" s="108">
        <v>19865</v>
      </c>
      <c r="C395" s="107"/>
      <c r="D395" s="109"/>
      <c r="E395" s="110"/>
      <c r="F395" s="110" t="s">
        <v>2259</v>
      </c>
      <c r="G395" s="110" t="s">
        <v>722</v>
      </c>
      <c r="H395" s="110" t="s">
        <v>72</v>
      </c>
      <c r="I395" s="111" t="s">
        <v>2320</v>
      </c>
      <c r="J395" s="110"/>
      <c r="K395" s="110"/>
      <c r="L395" s="110"/>
      <c r="M395" s="110"/>
      <c r="N395" s="110" t="s">
        <v>754</v>
      </c>
      <c r="O395" s="117">
        <v>42278</v>
      </c>
      <c r="P395" s="128">
        <v>47</v>
      </c>
      <c r="Q395" s="129">
        <v>3</v>
      </c>
      <c r="R395" s="129">
        <f t="shared" si="20"/>
        <v>3.9166666666666665</v>
      </c>
      <c r="S395" s="130">
        <f t="shared" si="21"/>
        <v>11.75</v>
      </c>
      <c r="T395" s="110" t="s">
        <v>2288</v>
      </c>
      <c r="U395" s="117">
        <v>42345</v>
      </c>
      <c r="V395" s="110"/>
      <c r="W395" s="110"/>
      <c r="X395" s="110" t="s">
        <v>1465</v>
      </c>
      <c r="Y395" s="87" t="s">
        <v>1034</v>
      </c>
      <c r="Z395">
        <f>IF(ISNA(VLOOKUP(A395,[1]InvPiv!$A:$B,2,FALSE)),0,VLOOKUP(A395,[1]InvPiv!$A:$B,2,FALSE))</f>
        <v>2.5</v>
      </c>
      <c r="AA395" s="73">
        <f t="shared" si="22"/>
        <v>0.5</v>
      </c>
      <c r="AB395">
        <f>VLOOKUP(A395,[1]ConPiv!$A:$B,2,FALSE)</f>
        <v>2.5</v>
      </c>
    </row>
    <row r="396" spans="1:34" x14ac:dyDescent="0.25">
      <c r="A396" s="107">
        <v>302562</v>
      </c>
      <c r="B396" s="108">
        <v>20003</v>
      </c>
      <c r="C396" s="107"/>
      <c r="D396" s="109"/>
      <c r="E396" s="110"/>
      <c r="F396" s="110" t="s">
        <v>2251</v>
      </c>
      <c r="G396" s="110" t="s">
        <v>1580</v>
      </c>
      <c r="H396" s="110" t="s">
        <v>124</v>
      </c>
      <c r="I396" s="111">
        <v>76262</v>
      </c>
      <c r="J396" s="110"/>
      <c r="K396" s="110"/>
      <c r="L396" s="110"/>
      <c r="M396" s="110"/>
      <c r="N396" s="110" t="s">
        <v>754</v>
      </c>
      <c r="O396" s="117">
        <v>42278</v>
      </c>
      <c r="P396" s="128">
        <v>47</v>
      </c>
      <c r="Q396" s="129">
        <v>1</v>
      </c>
      <c r="R396" s="129">
        <f t="shared" si="20"/>
        <v>3.9166666666666665</v>
      </c>
      <c r="S396" s="130">
        <f t="shared" si="21"/>
        <v>3.9166666666666665</v>
      </c>
      <c r="T396" s="110" t="s">
        <v>2280</v>
      </c>
      <c r="U396" s="117">
        <v>42345</v>
      </c>
      <c r="V396" s="110"/>
      <c r="W396" s="110"/>
      <c r="X396" s="110" t="s">
        <v>1465</v>
      </c>
      <c r="Y396" s="87"/>
      <c r="Z396">
        <f>IF(ISNA(VLOOKUP(A396,[1]InvPiv!$A:$B,2,FALSE)),0,VLOOKUP(A396,[1]InvPiv!$A:$B,2,FALSE))</f>
        <v>1</v>
      </c>
      <c r="AA396" s="73">
        <f t="shared" si="22"/>
        <v>0</v>
      </c>
      <c r="AB396">
        <f>VLOOKUP(A396,[1]ConPiv!$A:$B,2,FALSE)</f>
        <v>1</v>
      </c>
    </row>
    <row r="397" spans="1:34" x14ac:dyDescent="0.25">
      <c r="A397" s="107">
        <v>302718</v>
      </c>
      <c r="B397" s="108">
        <v>20189</v>
      </c>
      <c r="C397" s="107"/>
      <c r="D397" s="109"/>
      <c r="E397" s="110"/>
      <c r="F397" s="110" t="s">
        <v>2670</v>
      </c>
      <c r="G397" s="110" t="s">
        <v>2751</v>
      </c>
      <c r="H397" s="107" t="s">
        <v>110</v>
      </c>
      <c r="I397" s="111" t="s">
        <v>2752</v>
      </c>
      <c r="J397" s="110"/>
      <c r="K397" s="110"/>
      <c r="L397" s="110"/>
      <c r="M397" s="110"/>
      <c r="N397" s="110" t="s">
        <v>754</v>
      </c>
      <c r="O397" s="117">
        <v>42370</v>
      </c>
      <c r="P397" s="128">
        <v>47</v>
      </c>
      <c r="Q397" s="129">
        <v>4</v>
      </c>
      <c r="R397" s="115">
        <f t="shared" si="20"/>
        <v>3.9166666666666665</v>
      </c>
      <c r="S397" s="116">
        <f t="shared" si="21"/>
        <v>15.666666666666666</v>
      </c>
      <c r="T397" s="110" t="s">
        <v>2706</v>
      </c>
      <c r="U397" s="117">
        <v>42345</v>
      </c>
      <c r="V397" s="110"/>
      <c r="W397" s="110"/>
      <c r="X397" s="110" t="s">
        <v>1465</v>
      </c>
      <c r="Y397" s="177"/>
      <c r="Z397">
        <f>IF(ISNA(VLOOKUP(A397,[1]InvPiv!$A:$B,2,FALSE)),0,VLOOKUP(A397,[1]InvPiv!$A:$B,2,FALSE))</f>
        <v>4</v>
      </c>
      <c r="AA397" s="73">
        <f t="shared" si="22"/>
        <v>0</v>
      </c>
      <c r="AB397">
        <f>VLOOKUP(A397,[1]ConPiv!$A:$B,2,FALSE)</f>
        <v>4</v>
      </c>
    </row>
    <row r="398" spans="1:34" x14ac:dyDescent="0.25">
      <c r="A398" s="107">
        <v>302993</v>
      </c>
      <c r="B398" s="108">
        <v>20273</v>
      </c>
      <c r="C398" s="107"/>
      <c r="D398" s="109"/>
      <c r="E398" s="110"/>
      <c r="F398" s="110" t="s">
        <v>2252</v>
      </c>
      <c r="G398" s="110" t="s">
        <v>684</v>
      </c>
      <c r="H398" s="110" t="s">
        <v>72</v>
      </c>
      <c r="I398" s="111" t="s">
        <v>2311</v>
      </c>
      <c r="J398" s="110"/>
      <c r="K398" s="110"/>
      <c r="L398" s="110"/>
      <c r="M398" s="110"/>
      <c r="N398" s="110" t="s">
        <v>754</v>
      </c>
      <c r="O398" s="117">
        <v>42278</v>
      </c>
      <c r="P398" s="128">
        <v>47</v>
      </c>
      <c r="Q398" s="129">
        <v>3</v>
      </c>
      <c r="R398" s="129">
        <f t="shared" si="20"/>
        <v>3.9166666666666665</v>
      </c>
      <c r="S398" s="130">
        <f t="shared" si="21"/>
        <v>11.75</v>
      </c>
      <c r="T398" s="110" t="s">
        <v>2281</v>
      </c>
      <c r="U398" s="117">
        <v>42345</v>
      </c>
      <c r="V398" s="110"/>
      <c r="W398" s="110"/>
      <c r="X398" s="110" t="s">
        <v>1465</v>
      </c>
      <c r="Y398" s="87"/>
      <c r="Z398">
        <f>IF(ISNA(VLOOKUP(A398,[1]InvPiv!$A:$B,2,FALSE)),0,VLOOKUP(A398,[1]InvPiv!$A:$B,2,FALSE))</f>
        <v>3</v>
      </c>
      <c r="AA398" s="73">
        <f t="shared" si="22"/>
        <v>0</v>
      </c>
      <c r="AB398">
        <f>VLOOKUP(A398,[1]ConPiv!$A:$B,2,FALSE)</f>
        <v>3</v>
      </c>
    </row>
    <row r="399" spans="1:34" x14ac:dyDescent="0.25">
      <c r="A399" s="107">
        <v>303142</v>
      </c>
      <c r="B399" s="108" t="s">
        <v>2307</v>
      </c>
      <c r="C399" s="107"/>
      <c r="D399" s="109"/>
      <c r="E399" s="110"/>
      <c r="F399" s="110" t="s">
        <v>2248</v>
      </c>
      <c r="G399" s="110" t="s">
        <v>2308</v>
      </c>
      <c r="H399" s="110" t="s">
        <v>72</v>
      </c>
      <c r="I399" s="111" t="s">
        <v>2309</v>
      </c>
      <c r="J399" s="110"/>
      <c r="K399" s="110"/>
      <c r="L399" s="110"/>
      <c r="M399" s="110"/>
      <c r="N399" s="110" t="s">
        <v>754</v>
      </c>
      <c r="O399" s="117">
        <v>42278</v>
      </c>
      <c r="P399" s="128">
        <v>47</v>
      </c>
      <c r="Q399" s="129">
        <v>2</v>
      </c>
      <c r="R399" s="129">
        <f t="shared" si="20"/>
        <v>3.9166666666666665</v>
      </c>
      <c r="S399" s="130">
        <f t="shared" si="21"/>
        <v>7.833333333333333</v>
      </c>
      <c r="T399" s="110" t="s">
        <v>2277</v>
      </c>
      <c r="U399" s="117">
        <v>42345</v>
      </c>
      <c r="V399" s="110"/>
      <c r="W399" s="110"/>
      <c r="X399" s="110" t="s">
        <v>1465</v>
      </c>
      <c r="Y399" s="87"/>
      <c r="Z399">
        <f>IF(ISNA(VLOOKUP(A399,[1]InvPiv!$A:$B,2,FALSE)),0,VLOOKUP(A399,[1]InvPiv!$A:$B,2,FALSE))</f>
        <v>2</v>
      </c>
      <c r="AA399" s="73">
        <f t="shared" si="22"/>
        <v>0</v>
      </c>
      <c r="AB399">
        <f>VLOOKUP(A399,[1]ConPiv!$A:$B,2,FALSE)</f>
        <v>2</v>
      </c>
    </row>
    <row r="400" spans="1:34" x14ac:dyDescent="0.25">
      <c r="A400" s="107">
        <v>303163</v>
      </c>
      <c r="B400" s="108">
        <v>20382</v>
      </c>
      <c r="C400" s="107"/>
      <c r="D400" s="109"/>
      <c r="E400" s="110"/>
      <c r="F400" s="110" t="s">
        <v>2666</v>
      </c>
      <c r="G400" s="110" t="s">
        <v>595</v>
      </c>
      <c r="H400" s="107" t="s">
        <v>59</v>
      </c>
      <c r="I400" s="111" t="s">
        <v>2746</v>
      </c>
      <c r="J400" s="110"/>
      <c r="K400" s="110"/>
      <c r="L400" s="110"/>
      <c r="M400" s="110"/>
      <c r="N400" s="110" t="s">
        <v>754</v>
      </c>
      <c r="O400" s="117">
        <v>42370</v>
      </c>
      <c r="P400" s="128">
        <v>47</v>
      </c>
      <c r="Q400" s="129">
        <v>13</v>
      </c>
      <c r="R400" s="115">
        <f t="shared" si="20"/>
        <v>3.9166666666666665</v>
      </c>
      <c r="S400" s="116">
        <f t="shared" si="21"/>
        <v>50.916666666666664</v>
      </c>
      <c r="T400" s="110" t="s">
        <v>2702</v>
      </c>
      <c r="U400" s="117">
        <v>42346</v>
      </c>
      <c r="V400" s="110"/>
      <c r="W400" s="110"/>
      <c r="X400" s="110" t="s">
        <v>1465</v>
      </c>
      <c r="Y400" s="177"/>
      <c r="Z400">
        <f>IF(ISNA(VLOOKUP(A400,[1]InvPiv!$A:$B,2,FALSE)),0,VLOOKUP(A400,[1]InvPiv!$A:$B,2,FALSE))</f>
        <v>13.5</v>
      </c>
      <c r="AA400" s="73">
        <f t="shared" si="22"/>
        <v>-0.5</v>
      </c>
      <c r="AB400">
        <f>VLOOKUP(A400,[1]ConPiv!$A:$B,2,FALSE)</f>
        <v>13.5</v>
      </c>
    </row>
    <row r="401" spans="1:34" x14ac:dyDescent="0.25">
      <c r="A401" s="107">
        <v>32158</v>
      </c>
      <c r="B401" s="108">
        <v>19575</v>
      </c>
      <c r="C401" s="107"/>
      <c r="D401" s="109"/>
      <c r="E401" s="110"/>
      <c r="F401" s="110" t="s">
        <v>2265</v>
      </c>
      <c r="G401" s="110" t="s">
        <v>282</v>
      </c>
      <c r="H401" s="110" t="s">
        <v>134</v>
      </c>
      <c r="I401" s="111" t="s">
        <v>2326</v>
      </c>
      <c r="J401" s="110"/>
      <c r="K401" s="110"/>
      <c r="L401" s="110"/>
      <c r="M401" s="110"/>
      <c r="N401" s="110" t="s">
        <v>635</v>
      </c>
      <c r="O401" s="117">
        <v>42278</v>
      </c>
      <c r="P401" s="128">
        <v>47</v>
      </c>
      <c r="Q401" s="129">
        <v>19</v>
      </c>
      <c r="R401" s="129">
        <f t="shared" si="20"/>
        <v>3.9166666666666665</v>
      </c>
      <c r="S401" s="130">
        <f t="shared" si="21"/>
        <v>74.416666666666657</v>
      </c>
      <c r="T401" s="110" t="s">
        <v>2294</v>
      </c>
      <c r="U401" s="117">
        <v>42349</v>
      </c>
      <c r="V401" s="110"/>
      <c r="W401" s="110"/>
      <c r="X401" s="110" t="s">
        <v>635</v>
      </c>
      <c r="Y401" s="87"/>
      <c r="Z401">
        <f>IF(ISNA(VLOOKUP(A401,[1]InvPiv!$A:$B,2,FALSE)),0,VLOOKUP(A401,[1]InvPiv!$A:$B,2,FALSE))</f>
        <v>19</v>
      </c>
      <c r="AA401" s="73">
        <f t="shared" si="22"/>
        <v>0</v>
      </c>
      <c r="AB401">
        <f>VLOOKUP(A401,[1]ConPiv!$A:$B,2,FALSE)</f>
        <v>20</v>
      </c>
      <c r="AC401" s="82"/>
      <c r="AD401" s="82"/>
      <c r="AE401" s="82"/>
      <c r="AF401" s="82"/>
      <c r="AG401" s="82"/>
      <c r="AH401" s="82"/>
    </row>
    <row r="402" spans="1:34" x14ac:dyDescent="0.25">
      <c r="A402" s="107">
        <v>302622</v>
      </c>
      <c r="B402" s="108">
        <v>20051</v>
      </c>
      <c r="C402" s="107"/>
      <c r="D402" s="109"/>
      <c r="E402" s="110"/>
      <c r="F402" s="110" t="s">
        <v>2263</v>
      </c>
      <c r="G402" s="110" t="s">
        <v>683</v>
      </c>
      <c r="H402" s="110" t="s">
        <v>3</v>
      </c>
      <c r="I402" s="111" t="s">
        <v>2324</v>
      </c>
      <c r="J402" s="110"/>
      <c r="K402" s="110"/>
      <c r="L402" s="110"/>
      <c r="M402" s="110"/>
      <c r="N402" s="110" t="s">
        <v>754</v>
      </c>
      <c r="O402" s="117">
        <v>42278</v>
      </c>
      <c r="P402" s="128">
        <v>47</v>
      </c>
      <c r="Q402" s="129">
        <v>6</v>
      </c>
      <c r="R402" s="129">
        <f t="shared" si="20"/>
        <v>3.9166666666666665</v>
      </c>
      <c r="S402" s="130">
        <f t="shared" si="21"/>
        <v>23.5</v>
      </c>
      <c r="T402" s="110" t="s">
        <v>2292</v>
      </c>
      <c r="U402" s="117">
        <v>42349</v>
      </c>
      <c r="V402" s="110"/>
      <c r="W402" s="110"/>
      <c r="X402" s="110" t="s">
        <v>1465</v>
      </c>
      <c r="Y402" s="87"/>
      <c r="Z402">
        <f>IF(ISNA(VLOOKUP(A402,[1]InvPiv!$A:$B,2,FALSE)),0,VLOOKUP(A402,[1]InvPiv!$A:$B,2,FALSE))</f>
        <v>6</v>
      </c>
      <c r="AA402" s="73">
        <f t="shared" si="22"/>
        <v>0</v>
      </c>
      <c r="AB402">
        <f>VLOOKUP(A402,[1]ConPiv!$A:$B,2,FALSE)</f>
        <v>6</v>
      </c>
      <c r="AC402" s="82"/>
      <c r="AD402" s="82"/>
      <c r="AE402" s="82"/>
      <c r="AF402" s="82"/>
      <c r="AG402" s="82"/>
      <c r="AH402" s="82"/>
    </row>
    <row r="403" spans="1:34" x14ac:dyDescent="0.25">
      <c r="A403" s="107">
        <v>32259</v>
      </c>
      <c r="B403" s="108">
        <v>19440</v>
      </c>
      <c r="C403" s="107"/>
      <c r="D403" s="109"/>
      <c r="E403" s="110"/>
      <c r="F403" s="110" t="s">
        <v>2255</v>
      </c>
      <c r="G403" s="110" t="s">
        <v>2314</v>
      </c>
      <c r="H403" s="110" t="s">
        <v>124</v>
      </c>
      <c r="I403" s="111" t="s">
        <v>2315</v>
      </c>
      <c r="J403" s="110"/>
      <c r="K403" s="110"/>
      <c r="L403" s="110"/>
      <c r="M403" s="110"/>
      <c r="N403" s="110" t="s">
        <v>25</v>
      </c>
      <c r="O403" s="117">
        <v>42278</v>
      </c>
      <c r="P403" s="128">
        <v>47</v>
      </c>
      <c r="Q403" s="129">
        <v>3</v>
      </c>
      <c r="R403" s="129">
        <f t="shared" si="20"/>
        <v>3.9166666666666665</v>
      </c>
      <c r="S403" s="130">
        <f t="shared" si="21"/>
        <v>11.75</v>
      </c>
      <c r="T403" s="110" t="s">
        <v>2284</v>
      </c>
      <c r="U403" s="117">
        <v>42352</v>
      </c>
      <c r="V403" s="110"/>
      <c r="W403" s="110"/>
      <c r="X403" s="110" t="s">
        <v>29</v>
      </c>
      <c r="Y403" s="87"/>
      <c r="Z403">
        <f>IF(ISNA(VLOOKUP(A403,[1]InvPiv!$A:$B,2,FALSE)),0,VLOOKUP(A403,[1]InvPiv!$A:$B,2,FALSE))</f>
        <v>3.5</v>
      </c>
      <c r="AA403" s="73">
        <f t="shared" si="22"/>
        <v>-0.5</v>
      </c>
      <c r="AB403">
        <f>VLOOKUP(A403,[1]ConPiv!$A:$B,2,FALSE)</f>
        <v>3.5</v>
      </c>
      <c r="AC403" s="82"/>
      <c r="AD403" s="82"/>
      <c r="AE403" s="82"/>
      <c r="AF403" s="82"/>
      <c r="AG403" s="82"/>
      <c r="AH403" s="82"/>
    </row>
    <row r="404" spans="1:34" x14ac:dyDescent="0.25">
      <c r="A404" s="107">
        <v>32796</v>
      </c>
      <c r="B404" s="108">
        <v>19817</v>
      </c>
      <c r="C404" s="107"/>
      <c r="D404" s="109"/>
      <c r="E404" s="110"/>
      <c r="F404" s="110" t="s">
        <v>2644</v>
      </c>
      <c r="G404" s="110" t="s">
        <v>2716</v>
      </c>
      <c r="H404" s="107" t="s">
        <v>59</v>
      </c>
      <c r="I404" s="111" t="s">
        <v>2717</v>
      </c>
      <c r="J404" s="110"/>
      <c r="K404" s="110"/>
      <c r="L404" s="110"/>
      <c r="M404" s="110"/>
      <c r="N404" s="110" t="s">
        <v>754</v>
      </c>
      <c r="O404" s="117">
        <v>42370</v>
      </c>
      <c r="P404" s="128">
        <v>47</v>
      </c>
      <c r="Q404" s="129">
        <v>1</v>
      </c>
      <c r="R404" s="115">
        <f t="shared" si="20"/>
        <v>3.9166666666666665</v>
      </c>
      <c r="S404" s="116">
        <f t="shared" si="21"/>
        <v>3.9166666666666665</v>
      </c>
      <c r="T404" s="110" t="s">
        <v>2680</v>
      </c>
      <c r="U404" s="117">
        <v>42352</v>
      </c>
      <c r="V404" s="110"/>
      <c r="W404" s="110"/>
      <c r="X404" s="110" t="s">
        <v>1465</v>
      </c>
      <c r="Y404" s="177" t="s">
        <v>5442</v>
      </c>
      <c r="Z404">
        <f>IF(ISNA(VLOOKUP(A404,[1]InvPiv!$A:$B,2,FALSE)),0,VLOOKUP(A404,[1]InvPiv!$A:$B,2,FALSE))</f>
        <v>1</v>
      </c>
      <c r="AA404" s="73">
        <f t="shared" si="22"/>
        <v>0</v>
      </c>
      <c r="AB404">
        <f>VLOOKUP(A404,[1]ConPiv!$A:$B,2,FALSE)</f>
        <v>1</v>
      </c>
    </row>
    <row r="405" spans="1:34" x14ac:dyDescent="0.25">
      <c r="A405" s="107">
        <v>302405</v>
      </c>
      <c r="B405" s="108">
        <v>19949</v>
      </c>
      <c r="C405" s="107"/>
      <c r="D405" s="109"/>
      <c r="E405" s="110"/>
      <c r="F405" s="110" t="s">
        <v>2262</v>
      </c>
      <c r="G405" s="110" t="s">
        <v>340</v>
      </c>
      <c r="H405" s="110" t="s">
        <v>59</v>
      </c>
      <c r="I405" s="111" t="s">
        <v>2323</v>
      </c>
      <c r="J405" s="110"/>
      <c r="K405" s="110"/>
      <c r="L405" s="110"/>
      <c r="M405" s="110"/>
      <c r="N405" s="110" t="s">
        <v>25</v>
      </c>
      <c r="O405" s="117">
        <v>42278</v>
      </c>
      <c r="P405" s="128">
        <v>47</v>
      </c>
      <c r="Q405" s="129">
        <v>1</v>
      </c>
      <c r="R405" s="129">
        <f t="shared" si="20"/>
        <v>3.9166666666666665</v>
      </c>
      <c r="S405" s="130">
        <f t="shared" si="21"/>
        <v>3.9166666666666665</v>
      </c>
      <c r="T405" s="110" t="s">
        <v>2291</v>
      </c>
      <c r="U405" s="117">
        <v>42352</v>
      </c>
      <c r="V405" s="110"/>
      <c r="W405" s="110"/>
      <c r="X405" s="110" t="s">
        <v>29</v>
      </c>
      <c r="Y405" s="87"/>
      <c r="Z405">
        <f>IF(ISNA(VLOOKUP(A405,[1]InvPiv!$A:$B,2,FALSE)),0,VLOOKUP(A405,[1]InvPiv!$A:$B,2,FALSE))</f>
        <v>1</v>
      </c>
      <c r="AA405" s="73">
        <f t="shared" si="22"/>
        <v>0</v>
      </c>
      <c r="AB405">
        <f>VLOOKUP(A405,[1]ConPiv!$A:$B,2,FALSE)</f>
        <v>1</v>
      </c>
      <c r="AC405" s="82"/>
      <c r="AD405" s="82"/>
      <c r="AE405" s="82"/>
      <c r="AF405" s="82"/>
      <c r="AG405" s="82"/>
      <c r="AH405" s="82"/>
    </row>
    <row r="406" spans="1:34" x14ac:dyDescent="0.25">
      <c r="A406" s="107">
        <v>302550</v>
      </c>
      <c r="B406" s="108">
        <v>19800</v>
      </c>
      <c r="C406" s="107"/>
      <c r="D406" s="109"/>
      <c r="E406" s="110"/>
      <c r="F406" s="110" t="s">
        <v>2268</v>
      </c>
      <c r="G406" s="110" t="s">
        <v>585</v>
      </c>
      <c r="H406" s="110" t="s">
        <v>72</v>
      </c>
      <c r="I406" s="111" t="s">
        <v>2331</v>
      </c>
      <c r="J406" s="110"/>
      <c r="K406" s="110"/>
      <c r="L406" s="110"/>
      <c r="M406" s="110"/>
      <c r="N406" s="110" t="s">
        <v>754</v>
      </c>
      <c r="O406" s="117">
        <v>42278</v>
      </c>
      <c r="P406" s="128">
        <v>47</v>
      </c>
      <c r="Q406" s="129">
        <v>16</v>
      </c>
      <c r="R406" s="129">
        <f t="shared" si="20"/>
        <v>3.9166666666666665</v>
      </c>
      <c r="S406" s="130">
        <f t="shared" si="21"/>
        <v>62.666666666666664</v>
      </c>
      <c r="T406" s="110" t="s">
        <v>2297</v>
      </c>
      <c r="U406" s="117">
        <v>42352</v>
      </c>
      <c r="V406" s="110"/>
      <c r="W406" s="110"/>
      <c r="X406" s="110" t="s">
        <v>1465</v>
      </c>
      <c r="Y406" s="87"/>
      <c r="Z406">
        <f>IF(ISNA(VLOOKUP(A406,[1]InvPiv!$A:$B,2,FALSE)),0,VLOOKUP(A406,[1]InvPiv!$A:$B,2,FALSE))</f>
        <v>16</v>
      </c>
      <c r="AA406" s="73">
        <f t="shared" si="22"/>
        <v>0</v>
      </c>
      <c r="AB406">
        <f>VLOOKUP(A406,[1]ConPiv!$A:$B,2,FALSE)</f>
        <v>16</v>
      </c>
      <c r="AC406" s="82"/>
      <c r="AD406" s="82"/>
      <c r="AE406" s="82"/>
      <c r="AF406" s="82"/>
      <c r="AG406" s="82"/>
      <c r="AH406" s="82"/>
    </row>
    <row r="407" spans="1:34" x14ac:dyDescent="0.25">
      <c r="A407" s="107">
        <v>302656</v>
      </c>
      <c r="B407" s="108">
        <v>20100</v>
      </c>
      <c r="C407" s="107"/>
      <c r="D407" s="109"/>
      <c r="E407" s="110"/>
      <c r="F407" s="110" t="s">
        <v>2256</v>
      </c>
      <c r="G407" s="110" t="s">
        <v>2316</v>
      </c>
      <c r="H407" s="110" t="s">
        <v>124</v>
      </c>
      <c r="I407" s="111" t="s">
        <v>2317</v>
      </c>
      <c r="J407" s="110"/>
      <c r="K407" s="110"/>
      <c r="L407" s="110"/>
      <c r="M407" s="110"/>
      <c r="N407" s="110" t="s">
        <v>25</v>
      </c>
      <c r="O407" s="117">
        <v>42278</v>
      </c>
      <c r="P407" s="128">
        <v>47</v>
      </c>
      <c r="Q407" s="129">
        <v>1</v>
      </c>
      <c r="R407" s="129">
        <f t="shared" si="20"/>
        <v>3.9166666666666665</v>
      </c>
      <c r="S407" s="130">
        <f t="shared" si="21"/>
        <v>3.9166666666666665</v>
      </c>
      <c r="T407" s="110" t="s">
        <v>2285</v>
      </c>
      <c r="U407" s="117">
        <v>42352</v>
      </c>
      <c r="V407" s="110"/>
      <c r="W407" s="110"/>
      <c r="X407" s="110" t="s">
        <v>29</v>
      </c>
      <c r="Y407" s="87"/>
      <c r="Z407">
        <f>IF(ISNA(VLOOKUP(A407,[1]InvPiv!$A:$B,2,FALSE)),0,VLOOKUP(A407,[1]InvPiv!$A:$B,2,FALSE))</f>
        <v>1</v>
      </c>
      <c r="AA407" s="73">
        <f t="shared" si="22"/>
        <v>0</v>
      </c>
      <c r="AB407">
        <f>VLOOKUP(A407,[1]ConPiv!$A:$B,2,FALSE)</f>
        <v>1</v>
      </c>
      <c r="AC407" s="82"/>
      <c r="AD407" s="82"/>
      <c r="AE407" s="82"/>
      <c r="AF407" s="82"/>
      <c r="AG407" s="82"/>
      <c r="AH407" s="82"/>
    </row>
    <row r="408" spans="1:34" x14ac:dyDescent="0.25">
      <c r="A408" s="107">
        <v>302742</v>
      </c>
      <c r="B408" s="108">
        <v>20060</v>
      </c>
      <c r="C408" s="107"/>
      <c r="D408" s="109"/>
      <c r="E408" s="110"/>
      <c r="F408" s="110" t="s">
        <v>2269</v>
      </c>
      <c r="G408" s="110" t="s">
        <v>640</v>
      </c>
      <c r="H408" s="110" t="s">
        <v>358</v>
      </c>
      <c r="I408" s="111" t="s">
        <v>2332</v>
      </c>
      <c r="J408" s="110"/>
      <c r="K408" s="110"/>
      <c r="L408" s="110"/>
      <c r="M408" s="110"/>
      <c r="N408" s="110" t="s">
        <v>635</v>
      </c>
      <c r="O408" s="117">
        <v>42278</v>
      </c>
      <c r="P408" s="128">
        <v>47</v>
      </c>
      <c r="Q408" s="129">
        <v>5</v>
      </c>
      <c r="R408" s="129">
        <f t="shared" si="20"/>
        <v>3.9166666666666665</v>
      </c>
      <c r="S408" s="130">
        <f t="shared" si="21"/>
        <v>19.583333333333332</v>
      </c>
      <c r="T408" s="110" t="s">
        <v>2298</v>
      </c>
      <c r="U408" s="117">
        <v>42352</v>
      </c>
      <c r="V408" s="110"/>
      <c r="W408" s="110"/>
      <c r="X408" s="110" t="s">
        <v>635</v>
      </c>
      <c r="Y408" s="87" t="s">
        <v>2337</v>
      </c>
      <c r="Z408">
        <f>IF(ISNA(VLOOKUP(A408,[1]InvPiv!$A:$B,2,FALSE)),0,VLOOKUP(A408,[1]InvPiv!$A:$B,2,FALSE))</f>
        <v>5</v>
      </c>
      <c r="AA408" s="73">
        <f t="shared" si="22"/>
        <v>0</v>
      </c>
      <c r="AB408">
        <f>VLOOKUP(A408,[1]ConPiv!$A:$B,2,FALSE)</f>
        <v>5</v>
      </c>
      <c r="AC408" s="82"/>
      <c r="AD408" s="82"/>
      <c r="AE408" s="82"/>
      <c r="AF408" s="82"/>
      <c r="AG408" s="82"/>
      <c r="AH408" s="82"/>
    </row>
    <row r="409" spans="1:34" x14ac:dyDescent="0.25">
      <c r="A409" s="107">
        <v>302877</v>
      </c>
      <c r="B409" s="108">
        <v>20203</v>
      </c>
      <c r="C409" s="107"/>
      <c r="D409" s="109"/>
      <c r="E409" s="110"/>
      <c r="F409" s="110" t="s">
        <v>2253</v>
      </c>
      <c r="G409" s="110" t="s">
        <v>1318</v>
      </c>
      <c r="H409" s="110" t="s">
        <v>124</v>
      </c>
      <c r="I409" s="111" t="s">
        <v>2312</v>
      </c>
      <c r="J409" s="110"/>
      <c r="K409" s="110"/>
      <c r="L409" s="110"/>
      <c r="M409" s="110"/>
      <c r="N409" s="110" t="s">
        <v>25</v>
      </c>
      <c r="O409" s="117">
        <v>42278</v>
      </c>
      <c r="P409" s="128">
        <v>47</v>
      </c>
      <c r="Q409" s="129">
        <v>1</v>
      </c>
      <c r="R409" s="129">
        <f t="shared" si="20"/>
        <v>3.9166666666666665</v>
      </c>
      <c r="S409" s="130">
        <f t="shared" si="21"/>
        <v>3.9166666666666665</v>
      </c>
      <c r="T409" s="110" t="s">
        <v>2282</v>
      </c>
      <c r="U409" s="117">
        <v>42352</v>
      </c>
      <c r="V409" s="110"/>
      <c r="W409" s="110"/>
      <c r="X409" s="110" t="s">
        <v>29</v>
      </c>
      <c r="Y409" s="87"/>
      <c r="Z409">
        <f>IF(ISNA(VLOOKUP(A409,[1]InvPiv!$A:$B,2,FALSE)),0,VLOOKUP(A409,[1]InvPiv!$A:$B,2,FALSE))</f>
        <v>1</v>
      </c>
      <c r="AA409" s="73">
        <f t="shared" si="22"/>
        <v>0</v>
      </c>
      <c r="AB409">
        <f>VLOOKUP(A409,[1]ConPiv!$A:$B,2,FALSE)</f>
        <v>1</v>
      </c>
      <c r="AC409" s="82"/>
      <c r="AD409" s="82"/>
      <c r="AE409" s="82"/>
      <c r="AF409" s="82"/>
      <c r="AG409" s="82"/>
      <c r="AH409" s="82"/>
    </row>
    <row r="410" spans="1:34" x14ac:dyDescent="0.25">
      <c r="A410" s="107">
        <v>302937</v>
      </c>
      <c r="B410" s="108">
        <v>20248</v>
      </c>
      <c r="C410" s="107"/>
      <c r="D410" s="109"/>
      <c r="E410" s="110"/>
      <c r="F410" s="110" t="s">
        <v>2264</v>
      </c>
      <c r="G410" s="110" t="s">
        <v>543</v>
      </c>
      <c r="H410" s="110" t="s">
        <v>366</v>
      </c>
      <c r="I410" s="111" t="s">
        <v>2325</v>
      </c>
      <c r="J410" s="110"/>
      <c r="K410" s="110"/>
      <c r="L410" s="110"/>
      <c r="M410" s="110"/>
      <c r="N410" s="110" t="s">
        <v>754</v>
      </c>
      <c r="O410" s="117">
        <v>42278</v>
      </c>
      <c r="P410" s="128">
        <v>47</v>
      </c>
      <c r="Q410" s="129">
        <v>2</v>
      </c>
      <c r="R410" s="129">
        <f t="shared" si="20"/>
        <v>3.9166666666666665</v>
      </c>
      <c r="S410" s="130">
        <f t="shared" si="21"/>
        <v>7.833333333333333</v>
      </c>
      <c r="T410" s="110" t="s">
        <v>2293</v>
      </c>
      <c r="U410" s="117">
        <v>42352</v>
      </c>
      <c r="V410" s="110"/>
      <c r="W410" s="110"/>
      <c r="X410" s="110" t="s">
        <v>1465</v>
      </c>
      <c r="Y410" s="87"/>
      <c r="Z410">
        <f>IF(ISNA(VLOOKUP(A410,[1]InvPiv!$A:$B,2,FALSE)),0,VLOOKUP(A410,[1]InvPiv!$A:$B,2,FALSE))</f>
        <v>1.5</v>
      </c>
      <c r="AA410" s="73">
        <f t="shared" si="22"/>
        <v>0.5</v>
      </c>
      <c r="AB410">
        <f>VLOOKUP(A410,[1]ConPiv!$A:$B,2,FALSE)</f>
        <v>1.5</v>
      </c>
      <c r="AC410" s="82"/>
      <c r="AD410" s="82"/>
      <c r="AE410" s="82"/>
      <c r="AF410" s="82"/>
      <c r="AG410" s="82"/>
      <c r="AH410" s="82"/>
    </row>
    <row r="411" spans="1:34" x14ac:dyDescent="0.25">
      <c r="A411" s="107">
        <v>302938</v>
      </c>
      <c r="B411" s="108">
        <v>20186</v>
      </c>
      <c r="C411" s="107"/>
      <c r="D411" s="109"/>
      <c r="E411" s="110"/>
      <c r="F411" s="110" t="s">
        <v>2266</v>
      </c>
      <c r="G411" s="110" t="s">
        <v>2327</v>
      </c>
      <c r="H411" s="110" t="s">
        <v>124</v>
      </c>
      <c r="I411" s="111" t="s">
        <v>2328</v>
      </c>
      <c r="J411" s="110"/>
      <c r="K411" s="110"/>
      <c r="L411" s="110"/>
      <c r="M411" s="110"/>
      <c r="N411" s="110" t="s">
        <v>25</v>
      </c>
      <c r="O411" s="117">
        <v>42278</v>
      </c>
      <c r="P411" s="128">
        <v>47</v>
      </c>
      <c r="Q411" s="129">
        <v>1</v>
      </c>
      <c r="R411" s="129">
        <f t="shared" si="20"/>
        <v>3.9166666666666665</v>
      </c>
      <c r="S411" s="130">
        <f t="shared" si="21"/>
        <v>3.9166666666666665</v>
      </c>
      <c r="T411" s="110" t="s">
        <v>2295</v>
      </c>
      <c r="U411" s="117">
        <v>42352</v>
      </c>
      <c r="V411" s="110"/>
      <c r="W411" s="110"/>
      <c r="X411" s="110" t="s">
        <v>29</v>
      </c>
      <c r="Y411" s="87"/>
      <c r="Z411">
        <f>IF(ISNA(VLOOKUP(A411,[1]InvPiv!$A:$B,2,FALSE)),0,VLOOKUP(A411,[1]InvPiv!$A:$B,2,FALSE))</f>
        <v>1</v>
      </c>
      <c r="AA411" s="73">
        <f t="shared" si="22"/>
        <v>0</v>
      </c>
      <c r="AB411">
        <f>VLOOKUP(A411,[1]ConPiv!$A:$B,2,FALSE)</f>
        <v>1</v>
      </c>
      <c r="AC411" s="82"/>
      <c r="AD411" s="82"/>
      <c r="AE411" s="82"/>
      <c r="AF411" s="82"/>
      <c r="AG411" s="82"/>
      <c r="AH411" s="82"/>
    </row>
    <row r="412" spans="1:34" x14ac:dyDescent="0.25">
      <c r="A412" s="107">
        <v>302964</v>
      </c>
      <c r="B412" s="108">
        <v>19640</v>
      </c>
      <c r="C412" s="107"/>
      <c r="D412" s="109"/>
      <c r="E412" s="110"/>
      <c r="F412" s="110" t="s">
        <v>2261</v>
      </c>
      <c r="G412" s="110" t="s">
        <v>531</v>
      </c>
      <c r="H412" s="110" t="s">
        <v>124</v>
      </c>
      <c r="I412" s="111" t="s">
        <v>2322</v>
      </c>
      <c r="J412" s="110"/>
      <c r="K412" s="110"/>
      <c r="L412" s="110"/>
      <c r="M412" s="110"/>
      <c r="N412" s="110" t="s">
        <v>25</v>
      </c>
      <c r="O412" s="117">
        <v>42278</v>
      </c>
      <c r="P412" s="128">
        <v>47</v>
      </c>
      <c r="Q412" s="129">
        <v>1</v>
      </c>
      <c r="R412" s="129">
        <f t="shared" si="20"/>
        <v>3.9166666666666665</v>
      </c>
      <c r="S412" s="130">
        <f t="shared" si="21"/>
        <v>3.9166666666666665</v>
      </c>
      <c r="T412" s="110" t="s">
        <v>2290</v>
      </c>
      <c r="U412" s="117">
        <v>42352</v>
      </c>
      <c r="V412" s="110"/>
      <c r="W412" s="110"/>
      <c r="X412" s="110" t="s">
        <v>29</v>
      </c>
      <c r="Y412" s="87"/>
      <c r="Z412">
        <f>IF(ISNA(VLOOKUP(A412,[1]InvPiv!$A:$B,2,FALSE)),0,VLOOKUP(A412,[1]InvPiv!$A:$B,2,FALSE))</f>
        <v>1</v>
      </c>
      <c r="AA412" s="73">
        <f t="shared" si="22"/>
        <v>0</v>
      </c>
      <c r="AB412">
        <f>VLOOKUP(A412,[1]ConPiv!$A:$B,2,FALSE)</f>
        <v>1</v>
      </c>
      <c r="AC412" s="82"/>
      <c r="AD412" s="82"/>
      <c r="AE412" s="82"/>
      <c r="AF412" s="82"/>
      <c r="AG412" s="82"/>
      <c r="AH412" s="82"/>
    </row>
    <row r="413" spans="1:34" x14ac:dyDescent="0.25">
      <c r="A413" s="108">
        <v>303185</v>
      </c>
      <c r="B413" s="108">
        <v>20379</v>
      </c>
      <c r="C413" s="107"/>
      <c r="D413" s="109"/>
      <c r="E413" s="110"/>
      <c r="F413" s="110" t="s">
        <v>4646</v>
      </c>
      <c r="G413" s="110" t="s">
        <v>624</v>
      </c>
      <c r="H413" s="107" t="s">
        <v>59</v>
      </c>
      <c r="I413" s="111" t="s">
        <v>4647</v>
      </c>
      <c r="J413" s="110"/>
      <c r="K413" s="110"/>
      <c r="L413" s="110"/>
      <c r="M413" s="110"/>
      <c r="N413" s="110" t="s">
        <v>754</v>
      </c>
      <c r="O413" s="117">
        <v>42552</v>
      </c>
      <c r="P413" s="128">
        <v>47</v>
      </c>
      <c r="Q413" s="115">
        <v>1</v>
      </c>
      <c r="R413" s="129">
        <f t="shared" si="20"/>
        <v>3.9166666666666665</v>
      </c>
      <c r="S413" s="130">
        <f t="shared" si="21"/>
        <v>3.9166666666666665</v>
      </c>
      <c r="T413" s="112" t="s">
        <v>4648</v>
      </c>
      <c r="U413" s="117">
        <v>42352</v>
      </c>
      <c r="V413" s="110"/>
      <c r="W413" s="110"/>
      <c r="X413" s="110" t="s">
        <v>1465</v>
      </c>
      <c r="Y413" s="183"/>
      <c r="Z413">
        <f>IF(ISNA(VLOOKUP(A413,[1]InvPiv!$A:$B,2,FALSE)),0,VLOOKUP(A413,[1]InvPiv!$A:$B,2,FALSE))</f>
        <v>1</v>
      </c>
      <c r="AA413" s="185">
        <f t="shared" si="22"/>
        <v>0</v>
      </c>
      <c r="AB413">
        <f>VLOOKUP(A413,[1]ConPiv!$A:$B,2,FALSE)</f>
        <v>1</v>
      </c>
    </row>
    <row r="414" spans="1:34" x14ac:dyDescent="0.25">
      <c r="A414" s="107">
        <v>26237</v>
      </c>
      <c r="B414" s="108">
        <v>15306</v>
      </c>
      <c r="C414" s="107"/>
      <c r="D414" s="109"/>
      <c r="E414" s="110"/>
      <c r="F414" s="110" t="s">
        <v>2270</v>
      </c>
      <c r="G414" s="110" t="s">
        <v>720</v>
      </c>
      <c r="H414" s="110" t="s">
        <v>59</v>
      </c>
      <c r="I414" s="111" t="s">
        <v>2333</v>
      </c>
      <c r="J414" s="110"/>
      <c r="K414" s="110"/>
      <c r="L414" s="110"/>
      <c r="M414" s="110"/>
      <c r="N414" s="110" t="s">
        <v>754</v>
      </c>
      <c r="O414" s="117">
        <v>42278</v>
      </c>
      <c r="P414" s="128">
        <v>47</v>
      </c>
      <c r="Q414" s="129">
        <v>2</v>
      </c>
      <c r="R414" s="129">
        <f t="shared" si="20"/>
        <v>3.9166666666666665</v>
      </c>
      <c r="S414" s="130">
        <f t="shared" si="21"/>
        <v>7.833333333333333</v>
      </c>
      <c r="T414" s="110" t="s">
        <v>2299</v>
      </c>
      <c r="U414" s="117">
        <v>42353</v>
      </c>
      <c r="V414" s="110"/>
      <c r="W414" s="110"/>
      <c r="X414" s="110" t="s">
        <v>1465</v>
      </c>
      <c r="Y414" s="87"/>
      <c r="Z414">
        <f>IF(ISNA(VLOOKUP(A414,[1]InvPiv!$A:$B,2,FALSE)),0,VLOOKUP(A414,[1]InvPiv!$A:$B,2,FALSE))</f>
        <v>2</v>
      </c>
      <c r="AA414" s="73">
        <f t="shared" si="22"/>
        <v>0</v>
      </c>
      <c r="AB414">
        <f>VLOOKUP(A414,[1]ConPiv!$A:$B,2,FALSE)</f>
        <v>2</v>
      </c>
      <c r="AC414" s="82"/>
      <c r="AD414" s="82"/>
      <c r="AE414" s="82"/>
      <c r="AF414" s="82"/>
      <c r="AG414" s="82"/>
      <c r="AH414" s="82"/>
    </row>
    <row r="415" spans="1:34" x14ac:dyDescent="0.25">
      <c r="A415" s="107">
        <v>302788</v>
      </c>
      <c r="B415" s="108">
        <v>20202</v>
      </c>
      <c r="C415" s="107"/>
      <c r="D415" s="109"/>
      <c r="E415" s="110"/>
      <c r="F415" s="110" t="s">
        <v>2273</v>
      </c>
      <c r="G415" s="110" t="s">
        <v>734</v>
      </c>
      <c r="H415" s="110" t="s">
        <v>124</v>
      </c>
      <c r="I415" s="111">
        <v>76063</v>
      </c>
      <c r="J415" s="110"/>
      <c r="K415" s="110"/>
      <c r="L415" s="110"/>
      <c r="M415" s="110"/>
      <c r="N415" s="110" t="s">
        <v>25</v>
      </c>
      <c r="O415" s="117">
        <v>42278</v>
      </c>
      <c r="P415" s="128">
        <v>47</v>
      </c>
      <c r="Q415" s="129">
        <v>2</v>
      </c>
      <c r="R415" s="129">
        <f t="shared" si="20"/>
        <v>3.9166666666666665</v>
      </c>
      <c r="S415" s="130">
        <f t="shared" si="21"/>
        <v>7.833333333333333</v>
      </c>
      <c r="T415" s="110" t="s">
        <v>2302</v>
      </c>
      <c r="U415" s="117">
        <v>42359</v>
      </c>
      <c r="V415" s="110"/>
      <c r="W415" s="110"/>
      <c r="X415" s="110" t="s">
        <v>29</v>
      </c>
      <c r="Y415" s="87"/>
      <c r="Z415">
        <f>IF(ISNA(VLOOKUP(A415,[1]InvPiv!$A:$B,2,FALSE)),0,VLOOKUP(A415,[1]InvPiv!$A:$B,2,FALSE))</f>
        <v>2</v>
      </c>
      <c r="AA415" s="73">
        <f t="shared" si="22"/>
        <v>0</v>
      </c>
      <c r="AB415">
        <f>VLOOKUP(A415,[1]ConPiv!$A:$B,2,FALSE)</f>
        <v>2</v>
      </c>
      <c r="AC415" s="82"/>
      <c r="AD415" s="82"/>
      <c r="AE415" s="82"/>
      <c r="AF415" s="82"/>
      <c r="AG415" s="82"/>
      <c r="AH415" s="82"/>
    </row>
    <row r="416" spans="1:34" x14ac:dyDescent="0.25">
      <c r="A416" s="107">
        <v>302789</v>
      </c>
      <c r="B416" s="108">
        <v>19965</v>
      </c>
      <c r="C416" s="107"/>
      <c r="D416" s="109"/>
      <c r="E416" s="110"/>
      <c r="F416" s="110" t="s">
        <v>2257</v>
      </c>
      <c r="G416" s="110" t="s">
        <v>1401</v>
      </c>
      <c r="H416" s="110" t="s">
        <v>110</v>
      </c>
      <c r="I416" s="111" t="s">
        <v>2318</v>
      </c>
      <c r="J416" s="110"/>
      <c r="K416" s="110"/>
      <c r="L416" s="110"/>
      <c r="M416" s="110"/>
      <c r="N416" s="110" t="s">
        <v>25</v>
      </c>
      <c r="O416" s="117">
        <v>42278</v>
      </c>
      <c r="P416" s="128">
        <v>47</v>
      </c>
      <c r="Q416" s="129">
        <v>3</v>
      </c>
      <c r="R416" s="129">
        <f t="shared" si="20"/>
        <v>3.9166666666666665</v>
      </c>
      <c r="S416" s="130">
        <f t="shared" si="21"/>
        <v>11.75</v>
      </c>
      <c r="T416" s="110" t="s">
        <v>2286</v>
      </c>
      <c r="U416" s="117">
        <v>42359</v>
      </c>
      <c r="V416" s="110"/>
      <c r="W416" s="110"/>
      <c r="X416" s="110" t="s">
        <v>29</v>
      </c>
      <c r="Y416" s="87"/>
      <c r="Z416">
        <f>IF(ISNA(VLOOKUP(A416,[1]InvPiv!$A:$B,2,FALSE)),0,VLOOKUP(A416,[1]InvPiv!$A:$B,2,FALSE))</f>
        <v>3</v>
      </c>
      <c r="AA416" s="73">
        <f t="shared" si="22"/>
        <v>0</v>
      </c>
      <c r="AB416">
        <f>VLOOKUP(A416,[1]ConPiv!$A:$B,2,FALSE)</f>
        <v>3</v>
      </c>
      <c r="AC416" s="82"/>
      <c r="AD416" s="82"/>
      <c r="AE416" s="82"/>
      <c r="AF416" s="82"/>
      <c r="AG416" s="82"/>
      <c r="AH416" s="82"/>
    </row>
    <row r="417" spans="1:34" x14ac:dyDescent="0.25">
      <c r="A417" s="107">
        <v>302807</v>
      </c>
      <c r="B417" s="108">
        <v>20177</v>
      </c>
      <c r="C417" s="107"/>
      <c r="D417" s="109"/>
      <c r="E417" s="110"/>
      <c r="F417" s="110" t="s">
        <v>2272</v>
      </c>
      <c r="G417" s="110" t="s">
        <v>666</v>
      </c>
      <c r="H417" s="110" t="s">
        <v>59</v>
      </c>
      <c r="I417" s="111">
        <v>34652</v>
      </c>
      <c r="J417" s="110"/>
      <c r="K417" s="110"/>
      <c r="L417" s="110"/>
      <c r="M417" s="110"/>
      <c r="N417" s="110" t="s">
        <v>754</v>
      </c>
      <c r="O417" s="117">
        <v>42278</v>
      </c>
      <c r="P417" s="128">
        <v>47</v>
      </c>
      <c r="Q417" s="129">
        <v>1</v>
      </c>
      <c r="R417" s="129">
        <f t="shared" si="20"/>
        <v>3.9166666666666665</v>
      </c>
      <c r="S417" s="130">
        <f t="shared" si="21"/>
        <v>3.9166666666666665</v>
      </c>
      <c r="T417" s="110" t="s">
        <v>2301</v>
      </c>
      <c r="U417" s="117">
        <v>42359</v>
      </c>
      <c r="V417" s="110"/>
      <c r="W417" s="110"/>
      <c r="X417" s="110" t="s">
        <v>1465</v>
      </c>
      <c r="Y417" s="87"/>
      <c r="Z417">
        <f>IF(ISNA(VLOOKUP(A417,[1]InvPiv!$A:$B,2,FALSE)),0,VLOOKUP(A417,[1]InvPiv!$A:$B,2,FALSE))</f>
        <v>1</v>
      </c>
      <c r="AA417" s="73">
        <f t="shared" si="22"/>
        <v>0</v>
      </c>
      <c r="AB417">
        <f>VLOOKUP(A417,[1]ConPiv!$A:$B,2,FALSE)</f>
        <v>1</v>
      </c>
      <c r="AC417" s="82"/>
      <c r="AD417" s="82"/>
      <c r="AE417" s="82"/>
      <c r="AF417" s="82"/>
      <c r="AG417" s="82"/>
      <c r="AH417" s="82"/>
    </row>
    <row r="418" spans="1:34" x14ac:dyDescent="0.25">
      <c r="A418" s="107">
        <v>302892</v>
      </c>
      <c r="B418" s="108">
        <v>20151</v>
      </c>
      <c r="C418" s="107"/>
      <c r="D418" s="109"/>
      <c r="E418" s="110"/>
      <c r="F418" s="110" t="s">
        <v>2271</v>
      </c>
      <c r="G418" s="110" t="s">
        <v>2334</v>
      </c>
      <c r="H418" s="110" t="s">
        <v>294</v>
      </c>
      <c r="I418" s="111" t="s">
        <v>2335</v>
      </c>
      <c r="J418" s="110"/>
      <c r="K418" s="110"/>
      <c r="L418" s="110"/>
      <c r="M418" s="110"/>
      <c r="N418" s="110" t="s">
        <v>754</v>
      </c>
      <c r="O418" s="117">
        <v>42278</v>
      </c>
      <c r="P418" s="128">
        <v>47</v>
      </c>
      <c r="Q418" s="129">
        <v>3</v>
      </c>
      <c r="R418" s="129">
        <f t="shared" si="20"/>
        <v>3.9166666666666665</v>
      </c>
      <c r="S418" s="130">
        <f t="shared" si="21"/>
        <v>11.75</v>
      </c>
      <c r="T418" s="110" t="s">
        <v>2300</v>
      </c>
      <c r="U418" s="117">
        <v>42359</v>
      </c>
      <c r="V418" s="110"/>
      <c r="W418" s="110"/>
      <c r="X418" s="110" t="s">
        <v>1465</v>
      </c>
      <c r="Y418" s="87" t="s">
        <v>1144</v>
      </c>
      <c r="Z418">
        <f>IF(ISNA(VLOOKUP(A418,[1]InvPiv!$A:$B,2,FALSE)),0,VLOOKUP(A418,[1]InvPiv!$A:$B,2,FALSE))</f>
        <v>3</v>
      </c>
      <c r="AA418" s="73">
        <f t="shared" si="22"/>
        <v>0</v>
      </c>
      <c r="AB418">
        <f>VLOOKUP(A418,[1]ConPiv!$A:$B,2,FALSE)</f>
        <v>3</v>
      </c>
      <c r="AC418" s="82"/>
      <c r="AD418" s="82"/>
      <c r="AE418" s="82"/>
      <c r="AF418" s="82"/>
      <c r="AG418" s="82"/>
      <c r="AH418" s="82"/>
    </row>
    <row r="419" spans="1:34" x14ac:dyDescent="0.25">
      <c r="A419" s="107">
        <v>302989</v>
      </c>
      <c r="B419" s="108">
        <v>20064</v>
      </c>
      <c r="C419" s="107"/>
      <c r="D419" s="109"/>
      <c r="E419" s="110"/>
      <c r="F419" s="110" t="s">
        <v>2260</v>
      </c>
      <c r="G419" s="110" t="s">
        <v>2321</v>
      </c>
      <c r="H419" s="110" t="s">
        <v>355</v>
      </c>
      <c r="I419" s="111">
        <v>49841</v>
      </c>
      <c r="J419" s="110"/>
      <c r="K419" s="110"/>
      <c r="L419" s="110"/>
      <c r="M419" s="110"/>
      <c r="N419" s="110" t="s">
        <v>754</v>
      </c>
      <c r="O419" s="117">
        <v>42278</v>
      </c>
      <c r="P419" s="128">
        <v>47</v>
      </c>
      <c r="Q419" s="129">
        <v>43</v>
      </c>
      <c r="R419" s="129">
        <f t="shared" si="20"/>
        <v>3.9166666666666665</v>
      </c>
      <c r="S419" s="130">
        <f t="shared" si="21"/>
        <v>168.41666666666666</v>
      </c>
      <c r="T419" s="110" t="s">
        <v>2289</v>
      </c>
      <c r="U419" s="117">
        <v>42359</v>
      </c>
      <c r="V419" s="110"/>
      <c r="W419" s="110"/>
      <c r="X419" s="110" t="s">
        <v>1465</v>
      </c>
      <c r="Y419" s="87"/>
      <c r="Z419">
        <f>IF(ISNA(VLOOKUP(A419,[1]InvPiv!$A:$B,2,FALSE)),0,VLOOKUP(A419,[1]InvPiv!$A:$B,2,FALSE))</f>
        <v>43.25</v>
      </c>
      <c r="AA419" s="73">
        <f t="shared" si="22"/>
        <v>-0.25</v>
      </c>
      <c r="AB419">
        <f>VLOOKUP(A419,[1]ConPiv!$A:$B,2,FALSE)</f>
        <v>45.75</v>
      </c>
      <c r="AC419" s="82"/>
      <c r="AD419" s="82"/>
      <c r="AE419" s="82"/>
      <c r="AF419" s="82"/>
      <c r="AG419" s="82"/>
      <c r="AH419" s="82"/>
    </row>
    <row r="420" spans="1:34" x14ac:dyDescent="0.25">
      <c r="A420" s="107">
        <v>302996</v>
      </c>
      <c r="B420" s="108">
        <v>20296</v>
      </c>
      <c r="C420" s="107"/>
      <c r="D420" s="109"/>
      <c r="E420" s="110"/>
      <c r="F420" s="110" t="s">
        <v>2274</v>
      </c>
      <c r="G420" s="110" t="s">
        <v>694</v>
      </c>
      <c r="H420" s="110" t="s">
        <v>266</v>
      </c>
      <c r="I420" s="111" t="s">
        <v>2336</v>
      </c>
      <c r="J420" s="110"/>
      <c r="K420" s="110"/>
      <c r="L420" s="110"/>
      <c r="M420" s="110"/>
      <c r="N420" s="110" t="s">
        <v>754</v>
      </c>
      <c r="O420" s="117">
        <v>42278</v>
      </c>
      <c r="P420" s="128">
        <v>47</v>
      </c>
      <c r="Q420" s="129">
        <v>2</v>
      </c>
      <c r="R420" s="129">
        <f t="shared" si="20"/>
        <v>3.9166666666666665</v>
      </c>
      <c r="S420" s="130">
        <f t="shared" si="21"/>
        <v>7.833333333333333</v>
      </c>
      <c r="T420" s="110" t="s">
        <v>2303</v>
      </c>
      <c r="U420" s="117">
        <v>42359</v>
      </c>
      <c r="V420" s="110"/>
      <c r="W420" s="110"/>
      <c r="X420" s="110" t="s">
        <v>1465</v>
      </c>
      <c r="Y420" s="87"/>
      <c r="Z420">
        <f>IF(ISNA(VLOOKUP(A420,[1]InvPiv!$A:$B,2,FALSE)),0,VLOOKUP(A420,[1]InvPiv!$A:$B,2,FALSE))</f>
        <v>2</v>
      </c>
      <c r="AA420" s="73">
        <f t="shared" si="22"/>
        <v>0</v>
      </c>
      <c r="AB420">
        <f>VLOOKUP(A420,[1]ConPiv!$A:$B,2,FALSE)</f>
        <v>2</v>
      </c>
    </row>
    <row r="421" spans="1:34" x14ac:dyDescent="0.25">
      <c r="A421" s="107">
        <v>303101</v>
      </c>
      <c r="B421" s="108">
        <v>20285</v>
      </c>
      <c r="C421" s="107"/>
      <c r="D421" s="109"/>
      <c r="E421" s="110"/>
      <c r="F421" s="110" t="s">
        <v>2267</v>
      </c>
      <c r="G421" s="110" t="s">
        <v>2329</v>
      </c>
      <c r="H421" s="110" t="s">
        <v>279</v>
      </c>
      <c r="I421" s="111" t="s">
        <v>2330</v>
      </c>
      <c r="J421" s="110"/>
      <c r="K421" s="110"/>
      <c r="L421" s="110"/>
      <c r="M421" s="110"/>
      <c r="N421" s="110" t="s">
        <v>754</v>
      </c>
      <c r="O421" s="117">
        <v>42278</v>
      </c>
      <c r="P421" s="128">
        <v>47</v>
      </c>
      <c r="Q421" s="129">
        <v>2</v>
      </c>
      <c r="R421" s="129">
        <f t="shared" si="20"/>
        <v>3.9166666666666665</v>
      </c>
      <c r="S421" s="130">
        <f t="shared" si="21"/>
        <v>7.833333333333333</v>
      </c>
      <c r="T421" s="110" t="s">
        <v>2296</v>
      </c>
      <c r="U421" s="117">
        <v>42359</v>
      </c>
      <c r="V421" s="110"/>
      <c r="W421" s="110"/>
      <c r="X421" s="110" t="s">
        <v>1465</v>
      </c>
      <c r="Y421" s="87"/>
      <c r="Z421">
        <f>IF(ISNA(VLOOKUP(A421,[1]InvPiv!$A:$B,2,FALSE)),0,VLOOKUP(A421,[1]InvPiv!$A:$B,2,FALSE))</f>
        <v>2</v>
      </c>
      <c r="AA421" s="73">
        <f t="shared" si="22"/>
        <v>0</v>
      </c>
      <c r="AB421">
        <f>VLOOKUP(A421,[1]ConPiv!$A:$B,2,FALSE)</f>
        <v>2</v>
      </c>
      <c r="AC421" s="82"/>
      <c r="AD421" s="82"/>
      <c r="AE421" s="82"/>
      <c r="AF421" s="82"/>
      <c r="AG421" s="82"/>
      <c r="AH421" s="82"/>
    </row>
    <row r="422" spans="1:34" x14ac:dyDescent="0.25">
      <c r="A422" s="107">
        <v>10845</v>
      </c>
      <c r="B422" s="108">
        <v>9366</v>
      </c>
      <c r="C422" s="107"/>
      <c r="D422" s="109"/>
      <c r="E422" s="110"/>
      <c r="F422" s="110" t="s">
        <v>2347</v>
      </c>
      <c r="G422" s="110" t="s">
        <v>644</v>
      </c>
      <c r="H422" s="110" t="s">
        <v>366</v>
      </c>
      <c r="I422" s="111" t="s">
        <v>2351</v>
      </c>
      <c r="J422" s="110"/>
      <c r="K422" s="110"/>
      <c r="L422" s="110"/>
      <c r="M422" s="110"/>
      <c r="N422" s="110" t="s">
        <v>754</v>
      </c>
      <c r="O422" s="117">
        <v>42278</v>
      </c>
      <c r="P422" s="128">
        <v>47</v>
      </c>
      <c r="Q422" s="129">
        <v>3</v>
      </c>
      <c r="R422" s="129">
        <f t="shared" si="20"/>
        <v>3.9166666666666665</v>
      </c>
      <c r="S422" s="130">
        <f t="shared" si="21"/>
        <v>11.75</v>
      </c>
      <c r="T422" s="110" t="s">
        <v>2352</v>
      </c>
      <c r="U422" s="117">
        <v>42360</v>
      </c>
      <c r="V422" s="110"/>
      <c r="W422" s="110"/>
      <c r="X422" s="110" t="s">
        <v>1465</v>
      </c>
      <c r="Y422" s="87"/>
      <c r="Z422">
        <f>IF(ISNA(VLOOKUP(A422,[1]InvPiv!$A:$B,2,FALSE)),0,VLOOKUP(A422,[1]InvPiv!$A:$B,2,FALSE))</f>
        <v>3</v>
      </c>
      <c r="AA422" s="73">
        <f t="shared" si="22"/>
        <v>0</v>
      </c>
      <c r="AB422">
        <f>VLOOKUP(A422,[1]ConPiv!$A:$B,2,FALSE)</f>
        <v>2</v>
      </c>
    </row>
    <row r="423" spans="1:34" x14ac:dyDescent="0.25">
      <c r="A423" s="107">
        <v>302724</v>
      </c>
      <c r="B423" s="108">
        <v>19634</v>
      </c>
      <c r="C423" s="107"/>
      <c r="D423" s="109"/>
      <c r="E423" s="110"/>
      <c r="F423" s="110" t="s">
        <v>2275</v>
      </c>
      <c r="G423" s="110" t="s">
        <v>632</v>
      </c>
      <c r="H423" s="110" t="s">
        <v>59</v>
      </c>
      <c r="I423" s="111">
        <v>32825</v>
      </c>
      <c r="J423" s="110"/>
      <c r="K423" s="110"/>
      <c r="L423" s="110"/>
      <c r="M423" s="110"/>
      <c r="N423" s="110" t="s">
        <v>754</v>
      </c>
      <c r="O423" s="117">
        <v>42278</v>
      </c>
      <c r="P423" s="128">
        <v>47</v>
      </c>
      <c r="Q423" s="129">
        <v>2</v>
      </c>
      <c r="R423" s="129">
        <f t="shared" si="20"/>
        <v>3.9166666666666665</v>
      </c>
      <c r="S423" s="130">
        <f t="shared" si="21"/>
        <v>7.833333333333333</v>
      </c>
      <c r="T423" s="110" t="s">
        <v>2304</v>
      </c>
      <c r="U423" s="117">
        <v>42360</v>
      </c>
      <c r="V423" s="110"/>
      <c r="W423" s="110"/>
      <c r="X423" s="110" t="s">
        <v>1465</v>
      </c>
      <c r="Y423" s="87"/>
      <c r="Z423">
        <f>IF(ISNA(VLOOKUP(A423,[1]InvPiv!$A:$B,2,FALSE)),0,VLOOKUP(A423,[1]InvPiv!$A:$B,2,FALSE))</f>
        <v>2</v>
      </c>
      <c r="AA423" s="73">
        <f t="shared" si="22"/>
        <v>0</v>
      </c>
      <c r="AB423">
        <f>VLOOKUP(A423,[1]ConPiv!$A:$B,2,FALSE)</f>
        <v>2</v>
      </c>
    </row>
    <row r="424" spans="1:34" x14ac:dyDescent="0.25">
      <c r="A424" s="107">
        <v>302766</v>
      </c>
      <c r="B424" s="108">
        <v>20107</v>
      </c>
      <c r="C424" s="107"/>
      <c r="D424" s="109"/>
      <c r="E424" s="110"/>
      <c r="F424" s="110" t="s">
        <v>1406</v>
      </c>
      <c r="G424" s="110" t="s">
        <v>592</v>
      </c>
      <c r="H424" s="110" t="s">
        <v>380</v>
      </c>
      <c r="I424" s="111" t="s">
        <v>2338</v>
      </c>
      <c r="J424" s="110"/>
      <c r="K424" s="110"/>
      <c r="L424" s="110"/>
      <c r="M424" s="110"/>
      <c r="N424" s="110" t="s">
        <v>25</v>
      </c>
      <c r="O424" s="117">
        <v>42278</v>
      </c>
      <c r="P424" s="128">
        <v>47</v>
      </c>
      <c r="Q424" s="129">
        <v>30</v>
      </c>
      <c r="R424" s="129">
        <f t="shared" si="20"/>
        <v>3.9166666666666665</v>
      </c>
      <c r="S424" s="130">
        <f t="shared" si="21"/>
        <v>117.5</v>
      </c>
      <c r="T424" s="110" t="s">
        <v>2305</v>
      </c>
      <c r="U424" s="117">
        <v>42366</v>
      </c>
      <c r="V424" s="110"/>
      <c r="W424" s="110"/>
      <c r="X424" s="110" t="s">
        <v>29</v>
      </c>
      <c r="Y424" s="87" t="s">
        <v>6953</v>
      </c>
      <c r="Z424">
        <f>IF(ISNA(VLOOKUP(A424,[1]InvPiv!$A:$B,2,FALSE)),0,VLOOKUP(A424,[1]InvPiv!$A:$B,2,FALSE))</f>
        <v>29.75</v>
      </c>
      <c r="AA424" s="73">
        <f t="shared" si="22"/>
        <v>0.25</v>
      </c>
      <c r="AB424">
        <f>VLOOKUP(A424,[1]ConPiv!$A:$B,2,FALSE)</f>
        <v>29.75</v>
      </c>
    </row>
    <row r="425" spans="1:34" x14ac:dyDescent="0.25">
      <c r="A425" s="107">
        <v>17278</v>
      </c>
      <c r="B425" s="108">
        <v>11974</v>
      </c>
      <c r="C425" s="107"/>
      <c r="D425" s="109"/>
      <c r="E425" s="110"/>
      <c r="F425" s="110" t="s">
        <v>2276</v>
      </c>
      <c r="G425" s="110" t="s">
        <v>2339</v>
      </c>
      <c r="H425" s="110" t="s">
        <v>612</v>
      </c>
      <c r="I425" s="111" t="s">
        <v>2340</v>
      </c>
      <c r="J425" s="110"/>
      <c r="K425" s="110"/>
      <c r="L425" s="110"/>
      <c r="M425" s="110"/>
      <c r="N425" s="110" t="s">
        <v>635</v>
      </c>
      <c r="O425" s="117">
        <v>42278</v>
      </c>
      <c r="P425" s="128">
        <v>47</v>
      </c>
      <c r="Q425" s="129">
        <v>1</v>
      </c>
      <c r="R425" s="129">
        <f t="shared" si="20"/>
        <v>3.9166666666666665</v>
      </c>
      <c r="S425" s="130">
        <f t="shared" si="21"/>
        <v>3.9166666666666665</v>
      </c>
      <c r="T425" s="110" t="s">
        <v>2306</v>
      </c>
      <c r="U425" s="117">
        <v>42367</v>
      </c>
      <c r="V425" s="110"/>
      <c r="W425" s="110"/>
      <c r="X425" s="110" t="s">
        <v>635</v>
      </c>
      <c r="Y425" s="87"/>
      <c r="Z425">
        <f>IF(ISNA(VLOOKUP(A425,[1]InvPiv!$A:$B,2,FALSE)),0,VLOOKUP(A425,[1]InvPiv!$A:$B,2,FALSE))</f>
        <v>1</v>
      </c>
      <c r="AA425" s="73">
        <f t="shared" si="22"/>
        <v>0</v>
      </c>
      <c r="AB425">
        <f>VLOOKUP(A425,[1]ConPiv!$A:$B,2,FALSE)</f>
        <v>1</v>
      </c>
    </row>
    <row r="426" spans="1:34" x14ac:dyDescent="0.25">
      <c r="A426" s="108">
        <v>9534</v>
      </c>
      <c r="B426" s="108">
        <v>8826</v>
      </c>
      <c r="C426" s="107"/>
      <c r="D426" s="109"/>
      <c r="E426" s="110"/>
      <c r="F426" s="110" t="s">
        <v>170</v>
      </c>
      <c r="G426" s="110" t="s">
        <v>147</v>
      </c>
      <c r="H426" s="107" t="s">
        <v>87</v>
      </c>
      <c r="I426" s="111" t="s">
        <v>4727</v>
      </c>
      <c r="J426" s="110"/>
      <c r="K426" s="110"/>
      <c r="L426" s="110"/>
      <c r="M426" s="110"/>
      <c r="N426" s="110" t="s">
        <v>635</v>
      </c>
      <c r="O426" s="117">
        <v>42552</v>
      </c>
      <c r="P426" s="128">
        <v>47</v>
      </c>
      <c r="Q426" s="115">
        <v>1</v>
      </c>
      <c r="R426" s="129">
        <f t="shared" si="20"/>
        <v>3.9166666666666665</v>
      </c>
      <c r="S426" s="130">
        <f t="shared" si="21"/>
        <v>3.9166666666666665</v>
      </c>
      <c r="T426" s="112" t="s">
        <v>148</v>
      </c>
      <c r="U426" s="117">
        <v>42370</v>
      </c>
      <c r="V426" s="110"/>
      <c r="W426" s="110"/>
      <c r="X426" s="110" t="s">
        <v>635</v>
      </c>
      <c r="Y426" s="183"/>
      <c r="Z426">
        <f>IF(ISNA(VLOOKUP(A426,[1]InvPiv!$A:$B,2,FALSE)),0,VLOOKUP(A426,[1]InvPiv!$A:$B,2,FALSE))</f>
        <v>1</v>
      </c>
      <c r="AA426" s="185">
        <f t="shared" si="22"/>
        <v>0</v>
      </c>
      <c r="AB426">
        <f>VLOOKUP(A426,[1]ConPiv!$A:$B,2,FALSE)</f>
        <v>1</v>
      </c>
    </row>
    <row r="427" spans="1:34" x14ac:dyDescent="0.25">
      <c r="A427" s="108">
        <v>11867</v>
      </c>
      <c r="B427" s="108">
        <v>10075</v>
      </c>
      <c r="C427" s="107"/>
      <c r="D427" s="109"/>
      <c r="E427" s="110"/>
      <c r="F427" s="110" t="s">
        <v>4474</v>
      </c>
      <c r="G427" s="110" t="s">
        <v>133</v>
      </c>
      <c r="H427" s="107" t="s">
        <v>134</v>
      </c>
      <c r="I427" s="111" t="s">
        <v>4473</v>
      </c>
      <c r="J427" s="110"/>
      <c r="K427" s="110"/>
      <c r="L427" s="110"/>
      <c r="M427" s="110"/>
      <c r="N427" s="110" t="s">
        <v>754</v>
      </c>
      <c r="O427" s="117">
        <v>42552</v>
      </c>
      <c r="P427" s="128">
        <v>47</v>
      </c>
      <c r="Q427" s="115">
        <v>148</v>
      </c>
      <c r="R427" s="129">
        <f t="shared" si="20"/>
        <v>3.9166666666666665</v>
      </c>
      <c r="S427" s="130">
        <f t="shared" si="21"/>
        <v>579.66666666666663</v>
      </c>
      <c r="T427" s="112" t="s">
        <v>4472</v>
      </c>
      <c r="U427" s="117">
        <v>42370</v>
      </c>
      <c r="V427" s="110"/>
      <c r="W427" s="110"/>
      <c r="X427" s="110" t="s">
        <v>1465</v>
      </c>
      <c r="Y427" s="183" t="s">
        <v>6471</v>
      </c>
      <c r="Z427">
        <f>IF(ISNA(VLOOKUP(A427,[1]InvPiv!$A:$B,2,FALSE)),0,VLOOKUP(A427,[1]InvPiv!$A:$B,2,FALSE))</f>
        <v>148</v>
      </c>
      <c r="AA427" s="185">
        <f t="shared" si="22"/>
        <v>0</v>
      </c>
      <c r="AB427">
        <f>VLOOKUP(A427,[1]ConPiv!$A:$B,2,FALSE)</f>
        <v>143.5</v>
      </c>
    </row>
    <row r="428" spans="1:34" x14ac:dyDescent="0.25">
      <c r="A428" s="107">
        <v>23481</v>
      </c>
      <c r="B428" s="107">
        <v>14241</v>
      </c>
      <c r="C428" s="107"/>
      <c r="D428" s="109"/>
      <c r="E428" s="110"/>
      <c r="F428" s="110" t="s">
        <v>244</v>
      </c>
      <c r="G428" s="110" t="s">
        <v>245</v>
      </c>
      <c r="H428" s="110" t="s">
        <v>246</v>
      </c>
      <c r="I428" s="111" t="s">
        <v>247</v>
      </c>
      <c r="J428" s="110"/>
      <c r="K428" s="110"/>
      <c r="L428" s="110"/>
      <c r="M428" s="110"/>
      <c r="N428" s="110" t="s">
        <v>25</v>
      </c>
      <c r="O428" s="117">
        <v>41640</v>
      </c>
      <c r="P428" s="128">
        <v>47</v>
      </c>
      <c r="Q428" s="129">
        <v>154</v>
      </c>
      <c r="R428" s="129">
        <f t="shared" si="20"/>
        <v>3.9166666666666665</v>
      </c>
      <c r="S428" s="130">
        <f t="shared" si="21"/>
        <v>603.16666666666663</v>
      </c>
      <c r="T428" s="110" t="s">
        <v>243</v>
      </c>
      <c r="U428" s="117">
        <v>42370</v>
      </c>
      <c r="V428" s="110"/>
      <c r="W428" s="110"/>
      <c r="X428" s="110" t="s">
        <v>29</v>
      </c>
      <c r="Y428" s="184"/>
      <c r="Z428">
        <f>IF(ISNA(VLOOKUP(A428,[1]InvPiv!$A:$B,2,FALSE)),0,VLOOKUP(A428,[1]InvPiv!$A:$B,2,FALSE))</f>
        <v>154</v>
      </c>
      <c r="AA428" s="73">
        <f t="shared" si="22"/>
        <v>0</v>
      </c>
      <c r="AB428">
        <f>VLOOKUP(A428,[1]ConPiv!$A:$B,2,FALSE)</f>
        <v>154</v>
      </c>
    </row>
    <row r="429" spans="1:34" x14ac:dyDescent="0.25">
      <c r="A429" s="108">
        <v>27848</v>
      </c>
      <c r="B429" s="108">
        <v>16257</v>
      </c>
      <c r="C429" s="107"/>
      <c r="D429" s="109"/>
      <c r="E429" s="110"/>
      <c r="F429" s="110" t="s">
        <v>4764</v>
      </c>
      <c r="G429" s="110" t="s">
        <v>604</v>
      </c>
      <c r="H429" s="107" t="s">
        <v>59</v>
      </c>
      <c r="I429" s="111">
        <v>32256</v>
      </c>
      <c r="J429" s="110"/>
      <c r="K429" s="110"/>
      <c r="L429" s="110"/>
      <c r="M429" s="110"/>
      <c r="N429" s="110" t="s">
        <v>754</v>
      </c>
      <c r="O429" s="117">
        <v>42552</v>
      </c>
      <c r="P429" s="128">
        <v>47</v>
      </c>
      <c r="Q429" s="115">
        <v>34</v>
      </c>
      <c r="R429" s="129">
        <f t="shared" si="20"/>
        <v>3.9166666666666665</v>
      </c>
      <c r="S429" s="130">
        <f t="shared" si="21"/>
        <v>133.16666666666666</v>
      </c>
      <c r="T429" s="112" t="s">
        <v>4765</v>
      </c>
      <c r="U429" s="117">
        <v>42370</v>
      </c>
      <c r="V429" s="110"/>
      <c r="W429" s="110"/>
      <c r="X429" s="110" t="s">
        <v>1465</v>
      </c>
      <c r="Y429" s="183"/>
      <c r="Z429">
        <f>IF(ISNA(VLOOKUP(A429,[1]InvPiv!$A:$B,2,FALSE)),0,VLOOKUP(A429,[1]InvPiv!$A:$B,2,FALSE))</f>
        <v>33.5</v>
      </c>
      <c r="AA429" s="185">
        <f t="shared" si="22"/>
        <v>0.5</v>
      </c>
      <c r="AB429">
        <f>VLOOKUP(A429,[1]ConPiv!$A:$B,2,FALSE)</f>
        <v>31.5</v>
      </c>
    </row>
    <row r="430" spans="1:34" x14ac:dyDescent="0.25">
      <c r="A430" s="108">
        <v>29054</v>
      </c>
      <c r="B430" s="108">
        <v>16526</v>
      </c>
      <c r="C430" s="107"/>
      <c r="D430" s="109"/>
      <c r="E430" s="110"/>
      <c r="F430" s="110" t="s">
        <v>918</v>
      </c>
      <c r="G430" s="110" t="s">
        <v>646</v>
      </c>
      <c r="H430" s="107" t="s">
        <v>355</v>
      </c>
      <c r="I430" s="111" t="s">
        <v>4739</v>
      </c>
      <c r="J430" s="110"/>
      <c r="K430" s="110"/>
      <c r="L430" s="110"/>
      <c r="M430" s="110"/>
      <c r="N430" s="110" t="s">
        <v>635</v>
      </c>
      <c r="O430" s="117">
        <v>42552</v>
      </c>
      <c r="P430" s="128">
        <v>47</v>
      </c>
      <c r="Q430" s="129">
        <v>1</v>
      </c>
      <c r="R430" s="129">
        <f t="shared" si="20"/>
        <v>3.9166666666666665</v>
      </c>
      <c r="S430" s="130">
        <f t="shared" si="21"/>
        <v>3.9166666666666665</v>
      </c>
      <c r="T430" s="110" t="s">
        <v>917</v>
      </c>
      <c r="U430" s="117">
        <v>42370</v>
      </c>
      <c r="V430" s="110"/>
      <c r="W430" s="110"/>
      <c r="X430" s="110" t="s">
        <v>635</v>
      </c>
      <c r="Y430" s="183"/>
      <c r="Z430">
        <f>IF(ISNA(VLOOKUP(A430,[1]InvPiv!$A:$B,2,FALSE)),0,VLOOKUP(A430,[1]InvPiv!$A:$B,2,FALSE))</f>
        <v>1</v>
      </c>
      <c r="AA430" s="185">
        <f t="shared" si="22"/>
        <v>0</v>
      </c>
      <c r="AB430">
        <f>VLOOKUP(A430,[1]ConPiv!$A:$B,2,FALSE)</f>
        <v>1</v>
      </c>
    </row>
    <row r="431" spans="1:34" x14ac:dyDescent="0.25">
      <c r="A431" s="107">
        <v>29809</v>
      </c>
      <c r="B431" s="108">
        <v>18804</v>
      </c>
      <c r="C431" s="107"/>
      <c r="D431" s="109"/>
      <c r="E431" s="110"/>
      <c r="F431" s="110" t="s">
        <v>1253</v>
      </c>
      <c r="G431" s="110" t="s">
        <v>1254</v>
      </c>
      <c r="H431" s="110" t="s">
        <v>538</v>
      </c>
      <c r="I431" s="111" t="s">
        <v>1445</v>
      </c>
      <c r="J431" s="110"/>
      <c r="K431" s="110"/>
      <c r="L431" s="110"/>
      <c r="M431" s="110"/>
      <c r="N431" s="112" t="s">
        <v>754</v>
      </c>
      <c r="O431" s="113">
        <v>42370</v>
      </c>
      <c r="P431" s="114">
        <v>47</v>
      </c>
      <c r="Q431" s="115">
        <v>1</v>
      </c>
      <c r="R431" s="115">
        <f t="shared" si="20"/>
        <v>3.9166666666666665</v>
      </c>
      <c r="S431" s="116">
        <f t="shared" si="21"/>
        <v>3.9166666666666665</v>
      </c>
      <c r="T431" s="112" t="s">
        <v>1255</v>
      </c>
      <c r="U431" s="117">
        <v>42370</v>
      </c>
      <c r="V431" s="110"/>
      <c r="W431" s="110"/>
      <c r="X431" s="110" t="s">
        <v>1465</v>
      </c>
      <c r="Y431" s="87"/>
      <c r="Z431">
        <f>IF(ISNA(VLOOKUP(A431,[1]InvPiv!$A:$B,2,FALSE)),0,VLOOKUP(A431,[1]InvPiv!$A:$B,2,FALSE))</f>
        <v>1</v>
      </c>
      <c r="AA431" s="73">
        <f t="shared" si="22"/>
        <v>0</v>
      </c>
      <c r="AB431">
        <f>VLOOKUP(A431,[1]ConPiv!$A:$B,2,FALSE)</f>
        <v>1</v>
      </c>
    </row>
    <row r="432" spans="1:34" x14ac:dyDescent="0.25">
      <c r="A432" s="108">
        <v>30448</v>
      </c>
      <c r="B432" s="108">
        <v>19063</v>
      </c>
      <c r="C432" s="107"/>
      <c r="D432" s="109"/>
      <c r="E432" s="110"/>
      <c r="F432" s="110" t="s">
        <v>4747</v>
      </c>
      <c r="G432" s="110" t="s">
        <v>4748</v>
      </c>
      <c r="H432" s="107" t="s">
        <v>246</v>
      </c>
      <c r="I432" s="111" t="s">
        <v>4749</v>
      </c>
      <c r="J432" s="110"/>
      <c r="K432" s="110"/>
      <c r="L432" s="110"/>
      <c r="M432" s="110"/>
      <c r="N432" s="110" t="s">
        <v>635</v>
      </c>
      <c r="O432" s="117">
        <v>42552</v>
      </c>
      <c r="P432" s="128">
        <v>47</v>
      </c>
      <c r="Q432" s="129">
        <v>18</v>
      </c>
      <c r="R432" s="129">
        <f t="shared" si="20"/>
        <v>3.9166666666666665</v>
      </c>
      <c r="S432" s="130">
        <f t="shared" si="21"/>
        <v>70.5</v>
      </c>
      <c r="T432" s="110" t="s">
        <v>4750</v>
      </c>
      <c r="U432" s="117">
        <v>42370</v>
      </c>
      <c r="V432" s="110"/>
      <c r="W432" s="110"/>
      <c r="X432" s="110" t="s">
        <v>635</v>
      </c>
      <c r="Y432" s="183"/>
      <c r="Z432">
        <f>IF(ISNA(VLOOKUP(A432,[1]InvPiv!$A:$B,2,FALSE)),0,VLOOKUP(A432,[1]InvPiv!$A:$B,2,FALSE))</f>
        <v>18</v>
      </c>
      <c r="AA432" s="185">
        <f t="shared" si="22"/>
        <v>0</v>
      </c>
      <c r="AB432">
        <f>VLOOKUP(A432,[1]ConPiv!$A:$B,2,FALSE)</f>
        <v>17</v>
      </c>
    </row>
    <row r="433" spans="1:34" s="38" customFormat="1" x14ac:dyDescent="0.25">
      <c r="A433" s="108">
        <v>30976</v>
      </c>
      <c r="B433" s="108">
        <v>19171</v>
      </c>
      <c r="C433" s="107"/>
      <c r="D433" s="109"/>
      <c r="E433" s="110"/>
      <c r="F433" s="110" t="s">
        <v>4388</v>
      </c>
      <c r="G433" s="110" t="s">
        <v>1355</v>
      </c>
      <c r="H433" s="107" t="s">
        <v>124</v>
      </c>
      <c r="I433" s="111" t="s">
        <v>4389</v>
      </c>
      <c r="J433" s="110"/>
      <c r="K433" s="110"/>
      <c r="L433" s="110"/>
      <c r="M433" s="110"/>
      <c r="N433" s="110" t="s">
        <v>635</v>
      </c>
      <c r="O433" s="117">
        <v>42552</v>
      </c>
      <c r="P433" s="128">
        <v>47</v>
      </c>
      <c r="Q433" s="115">
        <v>3</v>
      </c>
      <c r="R433" s="129">
        <f t="shared" si="20"/>
        <v>3.9166666666666665</v>
      </c>
      <c r="S433" s="130">
        <f t="shared" si="21"/>
        <v>11.75</v>
      </c>
      <c r="T433" s="112" t="s">
        <v>4390</v>
      </c>
      <c r="U433" s="117">
        <v>42370</v>
      </c>
      <c r="V433" s="110"/>
      <c r="W433" s="110"/>
      <c r="X433" s="110" t="s">
        <v>635</v>
      </c>
      <c r="Y433" s="183"/>
      <c r="Z433">
        <f>IF(ISNA(VLOOKUP(A433,[1]InvPiv!$A:$B,2,FALSE)),0,VLOOKUP(A433,[1]InvPiv!$A:$B,2,FALSE))</f>
        <v>3</v>
      </c>
      <c r="AA433" s="185">
        <f t="shared" si="22"/>
        <v>0</v>
      </c>
      <c r="AB433">
        <f>VLOOKUP(A433,[1]ConPiv!$A:$B,2,FALSE)</f>
        <v>3</v>
      </c>
      <c r="AC433"/>
      <c r="AD433"/>
      <c r="AE433"/>
      <c r="AF433"/>
      <c r="AG433"/>
      <c r="AH433"/>
    </row>
    <row r="434" spans="1:34" x14ac:dyDescent="0.25">
      <c r="A434" s="108">
        <v>31158</v>
      </c>
      <c r="B434" s="108">
        <v>19243</v>
      </c>
      <c r="C434" s="107"/>
      <c r="D434" s="109"/>
      <c r="E434" s="110"/>
      <c r="F434" s="110" t="s">
        <v>4592</v>
      </c>
      <c r="G434" s="110" t="s">
        <v>4593</v>
      </c>
      <c r="H434" s="107" t="s">
        <v>198</v>
      </c>
      <c r="I434" s="111" t="s">
        <v>4594</v>
      </c>
      <c r="J434" s="110"/>
      <c r="K434" s="110"/>
      <c r="L434" s="110"/>
      <c r="M434" s="110"/>
      <c r="N434" s="110" t="s">
        <v>635</v>
      </c>
      <c r="O434" s="117">
        <v>42552</v>
      </c>
      <c r="P434" s="128">
        <v>47</v>
      </c>
      <c r="Q434" s="115">
        <v>9</v>
      </c>
      <c r="R434" s="129">
        <f t="shared" si="20"/>
        <v>3.9166666666666665</v>
      </c>
      <c r="S434" s="130">
        <f t="shared" si="21"/>
        <v>35.25</v>
      </c>
      <c r="T434" s="112" t="s">
        <v>4595</v>
      </c>
      <c r="U434" s="117">
        <v>42370</v>
      </c>
      <c r="V434" s="110"/>
      <c r="W434" s="110"/>
      <c r="X434" s="110" t="s">
        <v>635</v>
      </c>
      <c r="Y434" s="183"/>
      <c r="Z434">
        <f>IF(ISNA(VLOOKUP(A434,[1]InvPiv!$A:$B,2,FALSE)),0,VLOOKUP(A434,[1]InvPiv!$A:$B,2,FALSE))</f>
        <v>9</v>
      </c>
      <c r="AA434" s="185">
        <f t="shared" si="22"/>
        <v>0</v>
      </c>
      <c r="AB434">
        <f>VLOOKUP(A434,[1]ConPiv!$A:$B,2,FALSE)</f>
        <v>9</v>
      </c>
    </row>
    <row r="435" spans="1:34" x14ac:dyDescent="0.25">
      <c r="A435" s="108">
        <v>31765</v>
      </c>
      <c r="B435" s="108">
        <v>19472</v>
      </c>
      <c r="C435" s="107"/>
      <c r="D435" s="109"/>
      <c r="E435" s="110"/>
      <c r="F435" s="110" t="s">
        <v>4743</v>
      </c>
      <c r="G435" s="110" t="s">
        <v>4744</v>
      </c>
      <c r="H435" s="107" t="s">
        <v>124</v>
      </c>
      <c r="I435" s="111" t="s">
        <v>4745</v>
      </c>
      <c r="J435" s="110"/>
      <c r="K435" s="110"/>
      <c r="L435" s="110"/>
      <c r="M435" s="110"/>
      <c r="N435" s="110" t="s">
        <v>635</v>
      </c>
      <c r="O435" s="117">
        <v>42552</v>
      </c>
      <c r="P435" s="128">
        <v>47</v>
      </c>
      <c r="Q435" s="115">
        <v>2</v>
      </c>
      <c r="R435" s="129">
        <f t="shared" si="20"/>
        <v>3.9166666666666665</v>
      </c>
      <c r="S435" s="130">
        <f t="shared" si="21"/>
        <v>7.833333333333333</v>
      </c>
      <c r="T435" s="112" t="s">
        <v>4746</v>
      </c>
      <c r="U435" s="117">
        <v>42370</v>
      </c>
      <c r="V435" s="110"/>
      <c r="W435" s="110"/>
      <c r="X435" s="110" t="s">
        <v>635</v>
      </c>
      <c r="Y435" s="183"/>
      <c r="Z435">
        <f>IF(ISNA(VLOOKUP(A435,[1]InvPiv!$A:$B,2,FALSE)),0,VLOOKUP(A435,[1]InvPiv!$A:$B,2,FALSE))</f>
        <v>2</v>
      </c>
      <c r="AA435" s="185">
        <f t="shared" si="22"/>
        <v>0</v>
      </c>
      <c r="AB435">
        <f>VLOOKUP(A435,[1]ConPiv!$A:$B,2,FALSE)</f>
        <v>2</v>
      </c>
    </row>
    <row r="436" spans="1:34" x14ac:dyDescent="0.25">
      <c r="A436" s="108">
        <v>31769</v>
      </c>
      <c r="B436" s="108">
        <v>19471</v>
      </c>
      <c r="C436" s="107"/>
      <c r="D436" s="109"/>
      <c r="E436" s="110"/>
      <c r="F436" s="110" t="s">
        <v>5013</v>
      </c>
      <c r="G436" s="110" t="s">
        <v>594</v>
      </c>
      <c r="H436" s="107" t="s">
        <v>124</v>
      </c>
      <c r="I436" s="111" t="s">
        <v>5014</v>
      </c>
      <c r="J436" s="110"/>
      <c r="K436" s="110"/>
      <c r="L436" s="110"/>
      <c r="M436" s="110"/>
      <c r="N436" s="110" t="s">
        <v>635</v>
      </c>
      <c r="O436" s="117">
        <v>42552</v>
      </c>
      <c r="P436" s="128">
        <v>47</v>
      </c>
      <c r="Q436" s="115">
        <v>5</v>
      </c>
      <c r="R436" s="129">
        <f t="shared" si="20"/>
        <v>3.9166666666666665</v>
      </c>
      <c r="S436" s="130">
        <f t="shared" si="21"/>
        <v>19.583333333333332</v>
      </c>
      <c r="T436" s="112" t="s">
        <v>5012</v>
      </c>
      <c r="U436" s="117">
        <v>42370</v>
      </c>
      <c r="V436" s="110"/>
      <c r="W436" s="110"/>
      <c r="X436" s="110" t="s">
        <v>635</v>
      </c>
      <c r="Y436" s="183"/>
      <c r="Z436">
        <f>IF(ISNA(VLOOKUP(A436,[1]InvPiv!$A:$B,2,FALSE)),0,VLOOKUP(A436,[1]InvPiv!$A:$B,2,FALSE))</f>
        <v>5</v>
      </c>
      <c r="AA436" s="185">
        <f t="shared" si="22"/>
        <v>0</v>
      </c>
      <c r="AB436">
        <f>VLOOKUP(A436,[1]ConPiv!$A:$B,2,FALSE)</f>
        <v>5</v>
      </c>
    </row>
    <row r="437" spans="1:34" x14ac:dyDescent="0.25">
      <c r="A437" s="108">
        <v>32257</v>
      </c>
      <c r="B437" s="108">
        <v>19789</v>
      </c>
      <c r="C437" s="107"/>
      <c r="D437" s="109"/>
      <c r="E437" s="110"/>
      <c r="F437" s="110" t="s">
        <v>4734</v>
      </c>
      <c r="G437" s="110" t="s">
        <v>292</v>
      </c>
      <c r="H437" s="107" t="s">
        <v>59</v>
      </c>
      <c r="I437" s="111" t="s">
        <v>4735</v>
      </c>
      <c r="J437" s="110"/>
      <c r="K437" s="110"/>
      <c r="L437" s="110"/>
      <c r="M437" s="110"/>
      <c r="N437" s="110" t="s">
        <v>635</v>
      </c>
      <c r="O437" s="117">
        <v>42552</v>
      </c>
      <c r="P437" s="128">
        <v>47</v>
      </c>
      <c r="Q437" s="129">
        <v>9</v>
      </c>
      <c r="R437" s="129">
        <f t="shared" si="20"/>
        <v>3.9166666666666665</v>
      </c>
      <c r="S437" s="130">
        <f t="shared" si="21"/>
        <v>35.25</v>
      </c>
      <c r="T437" s="110" t="s">
        <v>4736</v>
      </c>
      <c r="U437" s="117">
        <v>42370</v>
      </c>
      <c r="V437" s="110"/>
      <c r="W437" s="110"/>
      <c r="X437" s="110" t="s">
        <v>635</v>
      </c>
      <c r="Y437" s="183"/>
      <c r="Z437">
        <f>IF(ISNA(VLOOKUP(A437,[1]InvPiv!$A:$B,2,FALSE)),0,VLOOKUP(A437,[1]InvPiv!$A:$B,2,FALSE))</f>
        <v>9</v>
      </c>
      <c r="AA437" s="185">
        <f t="shared" si="22"/>
        <v>0</v>
      </c>
      <c r="AB437">
        <f>VLOOKUP(A437,[1]ConPiv!$A:$B,2,FALSE)</f>
        <v>8</v>
      </c>
    </row>
    <row r="438" spans="1:34" x14ac:dyDescent="0.25">
      <c r="A438" s="108">
        <v>32364</v>
      </c>
      <c r="B438" s="108">
        <v>19284</v>
      </c>
      <c r="C438" s="107"/>
      <c r="D438" s="109"/>
      <c r="E438" s="110"/>
      <c r="F438" s="110" t="s">
        <v>4740</v>
      </c>
      <c r="G438" s="110" t="s">
        <v>3317</v>
      </c>
      <c r="H438" s="107" t="s">
        <v>124</v>
      </c>
      <c r="I438" s="111" t="s">
        <v>4741</v>
      </c>
      <c r="J438" s="110"/>
      <c r="K438" s="110"/>
      <c r="L438" s="110"/>
      <c r="M438" s="110"/>
      <c r="N438" s="110" t="s">
        <v>635</v>
      </c>
      <c r="O438" s="117">
        <v>42552</v>
      </c>
      <c r="P438" s="128">
        <v>47</v>
      </c>
      <c r="Q438" s="115">
        <v>17</v>
      </c>
      <c r="R438" s="129">
        <f t="shared" si="20"/>
        <v>3.9166666666666665</v>
      </c>
      <c r="S438" s="130">
        <f t="shared" si="21"/>
        <v>66.583333333333329</v>
      </c>
      <c r="T438" s="112" t="s">
        <v>4742</v>
      </c>
      <c r="U438" s="117">
        <v>42370</v>
      </c>
      <c r="V438" s="110"/>
      <c r="W438" s="110"/>
      <c r="X438" s="110" t="s">
        <v>635</v>
      </c>
      <c r="Y438" s="183"/>
      <c r="Z438">
        <f>IF(ISNA(VLOOKUP(A438,[1]InvPiv!$A:$B,2,FALSE)),0,VLOOKUP(A438,[1]InvPiv!$A:$B,2,FALSE))</f>
        <v>17</v>
      </c>
      <c r="AA438" s="185">
        <f t="shared" si="22"/>
        <v>0</v>
      </c>
      <c r="AB438">
        <f>VLOOKUP(A438,[1]ConPiv!$A:$B,2,FALSE)</f>
        <v>17</v>
      </c>
    </row>
    <row r="439" spans="1:34" x14ac:dyDescent="0.25">
      <c r="A439" s="108">
        <v>32748</v>
      </c>
      <c r="B439" s="108">
        <v>20034</v>
      </c>
      <c r="C439" s="107"/>
      <c r="D439" s="109"/>
      <c r="E439" s="110"/>
      <c r="F439" s="110" t="s">
        <v>5019</v>
      </c>
      <c r="G439" s="110" t="s">
        <v>597</v>
      </c>
      <c r="H439" s="107" t="s">
        <v>266</v>
      </c>
      <c r="I439" s="111">
        <v>1843</v>
      </c>
      <c r="J439" s="110"/>
      <c r="K439" s="110"/>
      <c r="L439" s="110"/>
      <c r="M439" s="110"/>
      <c r="N439" s="110" t="s">
        <v>635</v>
      </c>
      <c r="O439" s="117">
        <v>42552</v>
      </c>
      <c r="P439" s="128">
        <v>47</v>
      </c>
      <c r="Q439" s="115">
        <v>8</v>
      </c>
      <c r="R439" s="129">
        <f t="shared" si="20"/>
        <v>3.9166666666666665</v>
      </c>
      <c r="S439" s="130">
        <f t="shared" si="21"/>
        <v>31.333333333333332</v>
      </c>
      <c r="T439" s="112" t="s">
        <v>5020</v>
      </c>
      <c r="U439" s="117">
        <v>42370</v>
      </c>
      <c r="V439" s="110"/>
      <c r="W439" s="110"/>
      <c r="X439" s="110" t="s">
        <v>635</v>
      </c>
      <c r="Y439" s="183"/>
      <c r="Z439">
        <f>IF(ISNA(VLOOKUP(A439,[1]InvPiv!$A:$B,2,FALSE)),0,VLOOKUP(A439,[1]InvPiv!$A:$B,2,FALSE))</f>
        <v>8</v>
      </c>
      <c r="AA439" s="185">
        <f t="shared" si="22"/>
        <v>0</v>
      </c>
      <c r="AB439">
        <f>VLOOKUP(A439,[1]ConPiv!$A:$B,2,FALSE)</f>
        <v>8</v>
      </c>
    </row>
    <row r="440" spans="1:34" x14ac:dyDescent="0.25">
      <c r="A440" s="108">
        <v>302598</v>
      </c>
      <c r="B440" s="108">
        <v>20018</v>
      </c>
      <c r="C440" s="107"/>
      <c r="D440" s="109"/>
      <c r="E440" s="110"/>
      <c r="F440" s="110" t="s">
        <v>4652</v>
      </c>
      <c r="G440" s="110" t="s">
        <v>606</v>
      </c>
      <c r="H440" s="107" t="s">
        <v>87</v>
      </c>
      <c r="I440" s="111" t="s">
        <v>4653</v>
      </c>
      <c r="J440" s="110"/>
      <c r="K440" s="110"/>
      <c r="L440" s="110"/>
      <c r="M440" s="110"/>
      <c r="N440" s="110" t="s">
        <v>635</v>
      </c>
      <c r="O440" s="117">
        <v>42552</v>
      </c>
      <c r="P440" s="128">
        <v>47</v>
      </c>
      <c r="Q440" s="115">
        <v>2</v>
      </c>
      <c r="R440" s="129">
        <f t="shared" si="20"/>
        <v>3.9166666666666665</v>
      </c>
      <c r="S440" s="130">
        <f t="shared" si="21"/>
        <v>7.833333333333333</v>
      </c>
      <c r="T440" s="112" t="s">
        <v>4654</v>
      </c>
      <c r="U440" s="117">
        <v>42370</v>
      </c>
      <c r="V440" s="110"/>
      <c r="W440" s="110"/>
      <c r="X440" s="110" t="s">
        <v>635</v>
      </c>
      <c r="Y440" s="183"/>
      <c r="Z440">
        <f>IF(ISNA(VLOOKUP(A440,[1]InvPiv!$A:$B,2,FALSE)),0,VLOOKUP(A440,[1]InvPiv!$A:$B,2,FALSE))</f>
        <v>2</v>
      </c>
      <c r="AA440" s="185">
        <f t="shared" si="22"/>
        <v>0</v>
      </c>
      <c r="AB440">
        <f>VLOOKUP(A440,[1]ConPiv!$A:$B,2,FALSE)</f>
        <v>2</v>
      </c>
    </row>
    <row r="441" spans="1:34" x14ac:dyDescent="0.25">
      <c r="A441" s="108">
        <v>302785</v>
      </c>
      <c r="B441" s="108">
        <v>19922</v>
      </c>
      <c r="C441" s="107"/>
      <c r="D441" s="109"/>
      <c r="E441" s="110"/>
      <c r="F441" s="110" t="s">
        <v>4656</v>
      </c>
      <c r="G441" s="110" t="s">
        <v>3551</v>
      </c>
      <c r="H441" s="107" t="s">
        <v>124</v>
      </c>
      <c r="I441" s="111" t="s">
        <v>4655</v>
      </c>
      <c r="J441" s="110"/>
      <c r="K441" s="110"/>
      <c r="L441" s="110"/>
      <c r="M441" s="110"/>
      <c r="N441" s="110" t="s">
        <v>635</v>
      </c>
      <c r="O441" s="117">
        <v>42552</v>
      </c>
      <c r="P441" s="128">
        <v>47</v>
      </c>
      <c r="Q441" s="115">
        <v>9</v>
      </c>
      <c r="R441" s="129">
        <f t="shared" si="20"/>
        <v>3.9166666666666665</v>
      </c>
      <c r="S441" s="130">
        <f t="shared" si="21"/>
        <v>35.25</v>
      </c>
      <c r="T441" s="112" t="s">
        <v>5711</v>
      </c>
      <c r="U441" s="117">
        <v>42370</v>
      </c>
      <c r="V441" s="110"/>
      <c r="W441" s="110"/>
      <c r="X441" s="110" t="s">
        <v>635</v>
      </c>
      <c r="Y441" s="183" t="s">
        <v>5710</v>
      </c>
      <c r="Z441">
        <f>IF(ISNA(VLOOKUP(A441,[1]InvPiv!$A:$B,2,FALSE)),0,VLOOKUP(A441,[1]InvPiv!$A:$B,2,FALSE))</f>
        <v>9</v>
      </c>
      <c r="AA441" s="185">
        <f t="shared" si="22"/>
        <v>0</v>
      </c>
      <c r="AB441">
        <f>VLOOKUP(A441,[1]ConPiv!$A:$B,2,FALSE)</f>
        <v>9</v>
      </c>
    </row>
    <row r="442" spans="1:34" x14ac:dyDescent="0.25">
      <c r="A442" s="107">
        <v>302716</v>
      </c>
      <c r="B442" s="108">
        <v>19983</v>
      </c>
      <c r="C442" s="107"/>
      <c r="D442" s="109"/>
      <c r="E442" s="110"/>
      <c r="F442" s="110" t="s">
        <v>2363</v>
      </c>
      <c r="G442" s="110" t="s">
        <v>2456</v>
      </c>
      <c r="H442" s="107" t="s">
        <v>59</v>
      </c>
      <c r="I442" s="111" t="s">
        <v>2457</v>
      </c>
      <c r="J442" s="110"/>
      <c r="K442" s="110"/>
      <c r="L442" s="110"/>
      <c r="M442" s="110"/>
      <c r="N442" s="112" t="s">
        <v>754</v>
      </c>
      <c r="O442" s="117">
        <v>42370</v>
      </c>
      <c r="P442" s="114">
        <v>47</v>
      </c>
      <c r="Q442" s="115">
        <v>6</v>
      </c>
      <c r="R442" s="115">
        <f t="shared" si="20"/>
        <v>3.9166666666666665</v>
      </c>
      <c r="S442" s="116">
        <f t="shared" si="21"/>
        <v>23.5</v>
      </c>
      <c r="T442" s="112" t="s">
        <v>2402</v>
      </c>
      <c r="U442" s="117">
        <v>42373</v>
      </c>
      <c r="V442" s="110"/>
      <c r="W442" s="110"/>
      <c r="X442" s="110" t="s">
        <v>1465</v>
      </c>
      <c r="Y442" s="87"/>
      <c r="Z442">
        <f>IF(ISNA(VLOOKUP(A442,[1]InvPiv!$A:$B,2,FALSE)),0,VLOOKUP(A442,[1]InvPiv!$A:$B,2,FALSE))</f>
        <v>6</v>
      </c>
      <c r="AA442" s="73">
        <f t="shared" si="22"/>
        <v>0</v>
      </c>
      <c r="AB442">
        <f>VLOOKUP(A442,[1]ConPiv!$A:$B,2,FALSE)</f>
        <v>6</v>
      </c>
    </row>
    <row r="443" spans="1:34" x14ac:dyDescent="0.25">
      <c r="A443" s="107">
        <v>302765</v>
      </c>
      <c r="B443" s="108">
        <v>20145</v>
      </c>
      <c r="C443" s="107"/>
      <c r="D443" s="109"/>
      <c r="E443" s="110"/>
      <c r="F443" s="110" t="s">
        <v>2647</v>
      </c>
      <c r="G443" s="110" t="s">
        <v>2721</v>
      </c>
      <c r="H443" s="107" t="s">
        <v>72</v>
      </c>
      <c r="I443" s="111" t="s">
        <v>2722</v>
      </c>
      <c r="J443" s="110"/>
      <c r="K443" s="110"/>
      <c r="L443" s="110"/>
      <c r="M443" s="110"/>
      <c r="N443" s="110" t="s">
        <v>25</v>
      </c>
      <c r="O443" s="117">
        <v>42370</v>
      </c>
      <c r="P443" s="128">
        <v>47</v>
      </c>
      <c r="Q443" s="129">
        <v>1</v>
      </c>
      <c r="R443" s="115">
        <f t="shared" si="20"/>
        <v>3.9166666666666665</v>
      </c>
      <c r="S443" s="116">
        <f t="shared" si="21"/>
        <v>3.9166666666666665</v>
      </c>
      <c r="T443" s="110" t="s">
        <v>2683</v>
      </c>
      <c r="U443" s="117">
        <v>42373</v>
      </c>
      <c r="V443" s="110"/>
      <c r="W443" s="110"/>
      <c r="X443" s="110" t="s">
        <v>29</v>
      </c>
      <c r="Y443" s="177"/>
      <c r="Z443">
        <f>IF(ISNA(VLOOKUP(A443,[1]InvPiv!$A:$B,2,FALSE)),0,VLOOKUP(A443,[1]InvPiv!$A:$B,2,FALSE))</f>
        <v>1</v>
      </c>
      <c r="AA443" s="73">
        <f t="shared" si="22"/>
        <v>0</v>
      </c>
      <c r="AB443">
        <f>VLOOKUP(A443,[1]ConPiv!$A:$B,2,FALSE)</f>
        <v>1</v>
      </c>
    </row>
    <row r="444" spans="1:34" x14ac:dyDescent="0.25">
      <c r="A444" s="107">
        <v>302771</v>
      </c>
      <c r="B444" s="108">
        <v>20195</v>
      </c>
      <c r="C444" s="107"/>
      <c r="D444" s="109"/>
      <c r="E444" s="110"/>
      <c r="F444" s="110" t="s">
        <v>2365</v>
      </c>
      <c r="G444" s="110" t="s">
        <v>2458</v>
      </c>
      <c r="H444" s="107" t="s">
        <v>23</v>
      </c>
      <c r="I444" s="111">
        <v>60156</v>
      </c>
      <c r="J444" s="110"/>
      <c r="K444" s="110"/>
      <c r="L444" s="110"/>
      <c r="M444" s="110"/>
      <c r="N444" s="112" t="s">
        <v>754</v>
      </c>
      <c r="O444" s="117">
        <v>42370</v>
      </c>
      <c r="P444" s="114">
        <v>47</v>
      </c>
      <c r="Q444" s="115">
        <v>6</v>
      </c>
      <c r="R444" s="115">
        <f t="shared" si="20"/>
        <v>3.9166666666666665</v>
      </c>
      <c r="S444" s="116">
        <f t="shared" si="21"/>
        <v>23.5</v>
      </c>
      <c r="T444" s="112" t="s">
        <v>2404</v>
      </c>
      <c r="U444" s="117">
        <v>42373</v>
      </c>
      <c r="V444" s="110"/>
      <c r="W444" s="110"/>
      <c r="X444" s="110" t="s">
        <v>1465</v>
      </c>
      <c r="Y444" s="87"/>
      <c r="Z444">
        <f>IF(ISNA(VLOOKUP(A444,[1]InvPiv!$A:$B,2,FALSE)),0,VLOOKUP(A444,[1]InvPiv!$A:$B,2,FALSE))</f>
        <v>6</v>
      </c>
      <c r="AA444" s="73">
        <f t="shared" si="22"/>
        <v>0</v>
      </c>
      <c r="AB444">
        <f>VLOOKUP(A444,[1]ConPiv!$A:$B,2,FALSE)</f>
        <v>7</v>
      </c>
    </row>
    <row r="445" spans="1:34" x14ac:dyDescent="0.25">
      <c r="A445" s="107">
        <v>302890</v>
      </c>
      <c r="B445" s="108">
        <v>20167</v>
      </c>
      <c r="C445" s="107"/>
      <c r="D445" s="109"/>
      <c r="E445" s="110"/>
      <c r="F445" s="110" t="s">
        <v>2662</v>
      </c>
      <c r="G445" s="110" t="s">
        <v>2741</v>
      </c>
      <c r="H445" s="107" t="s">
        <v>59</v>
      </c>
      <c r="I445" s="111" t="s">
        <v>2742</v>
      </c>
      <c r="J445" s="110"/>
      <c r="K445" s="110"/>
      <c r="L445" s="110"/>
      <c r="M445" s="110"/>
      <c r="N445" s="110" t="s">
        <v>754</v>
      </c>
      <c r="O445" s="117">
        <v>42370</v>
      </c>
      <c r="P445" s="128">
        <v>47</v>
      </c>
      <c r="Q445" s="129">
        <v>1</v>
      </c>
      <c r="R445" s="115">
        <f t="shared" si="20"/>
        <v>3.9166666666666665</v>
      </c>
      <c r="S445" s="116">
        <f t="shared" si="21"/>
        <v>3.9166666666666665</v>
      </c>
      <c r="T445" s="110" t="s">
        <v>2698</v>
      </c>
      <c r="U445" s="117">
        <v>42373</v>
      </c>
      <c r="V445" s="110"/>
      <c r="W445" s="110"/>
      <c r="X445" s="110" t="s">
        <v>1465</v>
      </c>
      <c r="Y445" s="177" t="s">
        <v>1034</v>
      </c>
      <c r="Z445">
        <f>IF(ISNA(VLOOKUP(A445,[1]InvPiv!$A:$B,2,FALSE)),0,VLOOKUP(A445,[1]InvPiv!$A:$B,2,FALSE))</f>
        <v>1</v>
      </c>
      <c r="AA445" s="73">
        <f t="shared" si="22"/>
        <v>0</v>
      </c>
      <c r="AB445">
        <f>VLOOKUP(A445,[1]ConPiv!$A:$B,2,FALSE)</f>
        <v>1</v>
      </c>
    </row>
    <row r="446" spans="1:34" x14ac:dyDescent="0.25">
      <c r="A446" s="107">
        <v>303063</v>
      </c>
      <c r="B446" s="108">
        <v>20278</v>
      </c>
      <c r="C446" s="107"/>
      <c r="D446" s="109"/>
      <c r="E446" s="110"/>
      <c r="F446" s="110" t="s">
        <v>2669</v>
      </c>
      <c r="G446" s="110" t="s">
        <v>2749</v>
      </c>
      <c r="H446" s="107" t="s">
        <v>345</v>
      </c>
      <c r="I446" s="111" t="s">
        <v>2750</v>
      </c>
      <c r="J446" s="110"/>
      <c r="K446" s="110"/>
      <c r="L446" s="110"/>
      <c r="M446" s="110"/>
      <c r="N446" s="110" t="s">
        <v>754</v>
      </c>
      <c r="O446" s="117">
        <v>42370</v>
      </c>
      <c r="P446" s="128">
        <v>47</v>
      </c>
      <c r="Q446" s="129">
        <v>2</v>
      </c>
      <c r="R446" s="115">
        <f t="shared" si="20"/>
        <v>3.9166666666666665</v>
      </c>
      <c r="S446" s="116">
        <f t="shared" si="21"/>
        <v>7.833333333333333</v>
      </c>
      <c r="T446" s="110" t="s">
        <v>2705</v>
      </c>
      <c r="U446" s="117">
        <v>42373</v>
      </c>
      <c r="V446" s="110"/>
      <c r="W446" s="110"/>
      <c r="X446" s="110" t="s">
        <v>1465</v>
      </c>
      <c r="Y446" s="177"/>
      <c r="Z446">
        <f>IF(ISNA(VLOOKUP(A446,[1]InvPiv!$A:$B,2,FALSE)),0,VLOOKUP(A446,[1]InvPiv!$A:$B,2,FALSE))</f>
        <v>1.5</v>
      </c>
      <c r="AA446" s="73">
        <f t="shared" si="22"/>
        <v>0.5</v>
      </c>
      <c r="AB446">
        <f>VLOOKUP(A446,[1]ConPiv!$A:$B,2,FALSE)</f>
        <v>1.5</v>
      </c>
    </row>
    <row r="447" spans="1:34" x14ac:dyDescent="0.25">
      <c r="A447" s="107">
        <v>303197</v>
      </c>
      <c r="B447" s="108">
        <v>20363</v>
      </c>
      <c r="C447" s="107"/>
      <c r="D447" s="109"/>
      <c r="E447" s="110"/>
      <c r="F447" s="110" t="s">
        <v>2668</v>
      </c>
      <c r="G447" s="110" t="s">
        <v>595</v>
      </c>
      <c r="H447" s="107" t="s">
        <v>59</v>
      </c>
      <c r="I447" s="111" t="s">
        <v>2746</v>
      </c>
      <c r="J447" s="110"/>
      <c r="K447" s="110"/>
      <c r="L447" s="110"/>
      <c r="M447" s="110"/>
      <c r="N447" s="110" t="s">
        <v>754</v>
      </c>
      <c r="O447" s="117">
        <v>42370</v>
      </c>
      <c r="P447" s="128">
        <v>47</v>
      </c>
      <c r="Q447" s="129">
        <v>1</v>
      </c>
      <c r="R447" s="115">
        <f t="shared" si="20"/>
        <v>3.9166666666666665</v>
      </c>
      <c r="S447" s="116">
        <f t="shared" si="21"/>
        <v>3.9166666666666665</v>
      </c>
      <c r="T447" s="110" t="s">
        <v>2704</v>
      </c>
      <c r="U447" s="117">
        <v>42373</v>
      </c>
      <c r="V447" s="110"/>
      <c r="W447" s="110"/>
      <c r="X447" s="110" t="s">
        <v>1465</v>
      </c>
      <c r="Y447" s="177"/>
      <c r="Z447">
        <f>IF(ISNA(VLOOKUP(A447,[1]InvPiv!$A:$B,2,FALSE)),0,VLOOKUP(A447,[1]InvPiv!$A:$B,2,FALSE))</f>
        <v>1</v>
      </c>
      <c r="AA447" s="73">
        <f t="shared" si="22"/>
        <v>0</v>
      </c>
      <c r="AB447">
        <f>VLOOKUP(A447,[1]ConPiv!$A:$B,2,FALSE)</f>
        <v>1</v>
      </c>
      <c r="AC447" s="1"/>
      <c r="AD447" s="1"/>
      <c r="AE447" s="1"/>
      <c r="AF447" s="1"/>
      <c r="AG447" s="1"/>
      <c r="AH447" s="1"/>
    </row>
    <row r="448" spans="1:34" x14ac:dyDescent="0.25">
      <c r="A448" s="107">
        <v>303376</v>
      </c>
      <c r="B448" s="108">
        <v>20276</v>
      </c>
      <c r="C448" s="107"/>
      <c r="D448" s="109"/>
      <c r="E448" s="110"/>
      <c r="F448" s="110" t="s">
        <v>2361</v>
      </c>
      <c r="G448" s="110" t="s">
        <v>2452</v>
      </c>
      <c r="H448" s="107" t="s">
        <v>3</v>
      </c>
      <c r="I448" s="111" t="s">
        <v>2453</v>
      </c>
      <c r="J448" s="110"/>
      <c r="K448" s="110"/>
      <c r="L448" s="110"/>
      <c r="M448" s="110"/>
      <c r="N448" s="112" t="s">
        <v>754</v>
      </c>
      <c r="O448" s="117">
        <v>42370</v>
      </c>
      <c r="P448" s="114">
        <v>47</v>
      </c>
      <c r="Q448" s="115">
        <v>2</v>
      </c>
      <c r="R448" s="115">
        <f t="shared" si="20"/>
        <v>3.9166666666666665</v>
      </c>
      <c r="S448" s="116">
        <f t="shared" si="21"/>
        <v>7.833333333333333</v>
      </c>
      <c r="T448" s="112" t="s">
        <v>2400</v>
      </c>
      <c r="U448" s="117">
        <v>42373</v>
      </c>
      <c r="V448" s="110"/>
      <c r="W448" s="110"/>
      <c r="X448" s="110" t="s">
        <v>1465</v>
      </c>
      <c r="Y448" s="87"/>
      <c r="Z448">
        <f>IF(ISNA(VLOOKUP(A448,[1]InvPiv!$A:$B,2,FALSE)),0,VLOOKUP(A448,[1]InvPiv!$A:$B,2,FALSE))</f>
        <v>2</v>
      </c>
      <c r="AA448" s="73">
        <f t="shared" si="22"/>
        <v>0</v>
      </c>
      <c r="AB448">
        <f>VLOOKUP(A448,[1]ConPiv!$A:$B,2,FALSE)</f>
        <v>2</v>
      </c>
    </row>
    <row r="449" spans="1:28" x14ac:dyDescent="0.25">
      <c r="A449" s="107">
        <v>303402</v>
      </c>
      <c r="B449" s="108">
        <v>20422</v>
      </c>
      <c r="C449" s="107"/>
      <c r="D449" s="109"/>
      <c r="E449" s="110"/>
      <c r="F449" s="110" t="s">
        <v>2360</v>
      </c>
      <c r="G449" s="110" t="s">
        <v>668</v>
      </c>
      <c r="H449" s="107" t="s">
        <v>3</v>
      </c>
      <c r="I449" s="111" t="s">
        <v>2449</v>
      </c>
      <c r="J449" s="110"/>
      <c r="K449" s="110"/>
      <c r="L449" s="110"/>
      <c r="M449" s="110"/>
      <c r="N449" s="112" t="s">
        <v>754</v>
      </c>
      <c r="O449" s="117">
        <v>42370</v>
      </c>
      <c r="P449" s="114">
        <v>47</v>
      </c>
      <c r="Q449" s="115">
        <v>2</v>
      </c>
      <c r="R449" s="115">
        <f t="shared" si="20"/>
        <v>3.9166666666666665</v>
      </c>
      <c r="S449" s="116">
        <f t="shared" si="21"/>
        <v>7.833333333333333</v>
      </c>
      <c r="T449" s="112" t="s">
        <v>2398</v>
      </c>
      <c r="U449" s="117">
        <v>42373</v>
      </c>
      <c r="V449" s="110"/>
      <c r="W449" s="110"/>
      <c r="X449" s="110" t="s">
        <v>1465</v>
      </c>
      <c r="Y449" s="87"/>
      <c r="Z449">
        <f>IF(ISNA(VLOOKUP(A449,[1]InvPiv!$A:$B,2,FALSE)),0,VLOOKUP(A449,[1]InvPiv!$A:$B,2,FALSE))</f>
        <v>2</v>
      </c>
      <c r="AA449" s="73">
        <f t="shared" si="22"/>
        <v>0</v>
      </c>
      <c r="AB449">
        <f>VLOOKUP(A449,[1]ConPiv!$A:$B,2,FALSE)</f>
        <v>2</v>
      </c>
    </row>
    <row r="450" spans="1:28" x14ac:dyDescent="0.25">
      <c r="A450" s="108">
        <v>32553</v>
      </c>
      <c r="B450" s="108">
        <v>19814</v>
      </c>
      <c r="C450" s="107"/>
      <c r="D450" s="109"/>
      <c r="E450" s="110"/>
      <c r="F450" s="110" t="s">
        <v>4475</v>
      </c>
      <c r="G450" s="110" t="s">
        <v>3784</v>
      </c>
      <c r="H450" s="107" t="s">
        <v>584</v>
      </c>
      <c r="I450" s="111" t="s">
        <v>4476</v>
      </c>
      <c r="J450" s="110"/>
      <c r="K450" s="110"/>
      <c r="L450" s="110"/>
      <c r="M450" s="110"/>
      <c r="N450" s="110" t="s">
        <v>754</v>
      </c>
      <c r="O450" s="117">
        <v>42552</v>
      </c>
      <c r="P450" s="128">
        <v>47</v>
      </c>
      <c r="Q450" s="115">
        <v>4</v>
      </c>
      <c r="R450" s="129">
        <f t="shared" ref="R450:R513" si="23">P450/12</f>
        <v>3.9166666666666665</v>
      </c>
      <c r="S450" s="130">
        <f t="shared" ref="S450:S513" si="24">Q450*R450</f>
        <v>15.666666666666666</v>
      </c>
      <c r="T450" s="112" t="s">
        <v>4477</v>
      </c>
      <c r="U450" s="117">
        <v>42374</v>
      </c>
      <c r="V450" s="110"/>
      <c r="W450" s="110"/>
      <c r="X450" s="110" t="s">
        <v>1465</v>
      </c>
      <c r="Y450" s="183"/>
      <c r="Z450">
        <f>IF(ISNA(VLOOKUP(A450,[1]InvPiv!$A:$B,2,FALSE)),0,VLOOKUP(A450,[1]InvPiv!$A:$B,2,FALSE))</f>
        <v>3.5</v>
      </c>
      <c r="AA450" s="185">
        <f t="shared" ref="AA450:AA513" si="25">Q450-Z450</f>
        <v>0.5</v>
      </c>
      <c r="AB450">
        <f>VLOOKUP(A450,[1]ConPiv!$A:$B,2,FALSE)</f>
        <v>3.5</v>
      </c>
    </row>
    <row r="451" spans="1:28" x14ac:dyDescent="0.25">
      <c r="A451" s="108">
        <v>4374</v>
      </c>
      <c r="B451" s="108">
        <v>5517</v>
      </c>
      <c r="C451" s="107"/>
      <c r="D451" s="109"/>
      <c r="E451" s="110"/>
      <c r="F451" s="110" t="s">
        <v>4513</v>
      </c>
      <c r="G451" s="110" t="s">
        <v>216</v>
      </c>
      <c r="H451" s="107" t="s">
        <v>124</v>
      </c>
      <c r="I451" s="111" t="s">
        <v>4514</v>
      </c>
      <c r="J451" s="110"/>
      <c r="K451" s="110"/>
      <c r="L451" s="110"/>
      <c r="M451" s="110"/>
      <c r="N451" s="110" t="s">
        <v>25</v>
      </c>
      <c r="O451" s="117">
        <v>42552</v>
      </c>
      <c r="P451" s="128">
        <v>47</v>
      </c>
      <c r="Q451" s="115">
        <v>1</v>
      </c>
      <c r="R451" s="129">
        <f t="shared" si="23"/>
        <v>3.9166666666666665</v>
      </c>
      <c r="S451" s="130">
        <f t="shared" si="24"/>
        <v>3.9166666666666665</v>
      </c>
      <c r="T451" s="112" t="s">
        <v>4515</v>
      </c>
      <c r="U451" s="117">
        <v>42375</v>
      </c>
      <c r="V451" s="110"/>
      <c r="W451" s="110"/>
      <c r="X451" s="110" t="s">
        <v>29</v>
      </c>
      <c r="Y451" s="183"/>
      <c r="Z451">
        <f>IF(ISNA(VLOOKUP(A451,[1]InvPiv!$A:$B,2,FALSE)),0,VLOOKUP(A451,[1]InvPiv!$A:$B,2,FALSE))</f>
        <v>1</v>
      </c>
      <c r="AA451" s="185">
        <f t="shared" si="25"/>
        <v>0</v>
      </c>
      <c r="AB451">
        <f>VLOOKUP(A451,[1]ConPiv!$A:$B,2,FALSE)</f>
        <v>1</v>
      </c>
    </row>
    <row r="452" spans="1:28" x14ac:dyDescent="0.25">
      <c r="A452" s="108">
        <v>302973</v>
      </c>
      <c r="B452" s="108">
        <v>20232</v>
      </c>
      <c r="C452" s="107"/>
      <c r="D452" s="109"/>
      <c r="E452" s="110"/>
      <c r="F452" s="110" t="s">
        <v>4751</v>
      </c>
      <c r="G452" s="110" t="s">
        <v>4752</v>
      </c>
      <c r="H452" s="107" t="s">
        <v>379</v>
      </c>
      <c r="I452" s="111" t="s">
        <v>4753</v>
      </c>
      <c r="J452" s="110"/>
      <c r="K452" s="110"/>
      <c r="L452" s="110"/>
      <c r="M452" s="110"/>
      <c r="N452" s="110" t="s">
        <v>635</v>
      </c>
      <c r="O452" s="117">
        <v>42552</v>
      </c>
      <c r="P452" s="128">
        <v>47</v>
      </c>
      <c r="Q452" s="129">
        <v>11</v>
      </c>
      <c r="R452" s="129">
        <f t="shared" si="23"/>
        <v>3.9166666666666665</v>
      </c>
      <c r="S452" s="130">
        <f t="shared" si="24"/>
        <v>43.083333333333329</v>
      </c>
      <c r="T452" s="110" t="s">
        <v>4754</v>
      </c>
      <c r="U452" s="117">
        <v>42375</v>
      </c>
      <c r="V452" s="110"/>
      <c r="W452" s="110"/>
      <c r="X452" s="110" t="s">
        <v>635</v>
      </c>
      <c r="Y452" s="183"/>
      <c r="Z452">
        <f>IF(ISNA(VLOOKUP(A452,[1]InvPiv!$A:$B,2,FALSE)),0,VLOOKUP(A452,[1]InvPiv!$A:$B,2,FALSE))</f>
        <v>11</v>
      </c>
      <c r="AA452" s="185">
        <f t="shared" si="25"/>
        <v>0</v>
      </c>
      <c r="AB452">
        <f>VLOOKUP(A452,[1]ConPiv!$A:$B,2,FALSE)</f>
        <v>11</v>
      </c>
    </row>
    <row r="453" spans="1:28" x14ac:dyDescent="0.25">
      <c r="A453" s="107">
        <v>303166</v>
      </c>
      <c r="B453" s="108">
        <v>20311</v>
      </c>
      <c r="C453" s="107"/>
      <c r="D453" s="109"/>
      <c r="E453" s="110"/>
      <c r="F453" s="110" t="s">
        <v>2369</v>
      </c>
      <c r="G453" s="110" t="s">
        <v>2464</v>
      </c>
      <c r="H453" s="107" t="s">
        <v>628</v>
      </c>
      <c r="I453" s="111">
        <v>59923</v>
      </c>
      <c r="J453" s="110"/>
      <c r="K453" s="110"/>
      <c r="L453" s="110"/>
      <c r="M453" s="110"/>
      <c r="N453" s="112" t="s">
        <v>635</v>
      </c>
      <c r="O453" s="117">
        <v>42370</v>
      </c>
      <c r="P453" s="114">
        <v>47</v>
      </c>
      <c r="Q453" s="115">
        <v>9</v>
      </c>
      <c r="R453" s="115">
        <f t="shared" si="23"/>
        <v>3.9166666666666665</v>
      </c>
      <c r="S453" s="116">
        <f t="shared" si="24"/>
        <v>35.25</v>
      </c>
      <c r="T453" s="112" t="s">
        <v>2409</v>
      </c>
      <c r="U453" s="117">
        <v>42375</v>
      </c>
      <c r="V453" s="110"/>
      <c r="W453" s="110"/>
      <c r="X453" s="110" t="s">
        <v>635</v>
      </c>
      <c r="Y453" s="87"/>
      <c r="Z453">
        <f>IF(ISNA(VLOOKUP(A453,[1]InvPiv!$A:$B,2,FALSE)),0,VLOOKUP(A453,[1]InvPiv!$A:$B,2,FALSE))</f>
        <v>9</v>
      </c>
      <c r="AA453" s="73">
        <f t="shared" si="25"/>
        <v>0</v>
      </c>
      <c r="AB453">
        <f>VLOOKUP(A453,[1]ConPiv!$A:$B,2,FALSE)</f>
        <v>10</v>
      </c>
    </row>
    <row r="454" spans="1:28" x14ac:dyDescent="0.25">
      <c r="A454" s="107">
        <v>303225</v>
      </c>
      <c r="B454" s="108">
        <v>20049</v>
      </c>
      <c r="C454" s="107"/>
      <c r="D454" s="109"/>
      <c r="E454" s="110"/>
      <c r="F454" s="110" t="s">
        <v>2373</v>
      </c>
      <c r="G454" s="110" t="s">
        <v>748</v>
      </c>
      <c r="H454" s="107" t="s">
        <v>51</v>
      </c>
      <c r="I454" s="111">
        <v>83642</v>
      </c>
      <c r="J454" s="110"/>
      <c r="K454" s="110"/>
      <c r="L454" s="110"/>
      <c r="M454" s="110"/>
      <c r="N454" s="112" t="s">
        <v>754</v>
      </c>
      <c r="O454" s="117">
        <v>42370</v>
      </c>
      <c r="P454" s="114">
        <v>47</v>
      </c>
      <c r="Q454" s="115">
        <v>1</v>
      </c>
      <c r="R454" s="115">
        <f t="shared" si="23"/>
        <v>3.9166666666666665</v>
      </c>
      <c r="S454" s="116">
        <f t="shared" si="24"/>
        <v>3.9166666666666665</v>
      </c>
      <c r="T454" s="112" t="s">
        <v>2413</v>
      </c>
      <c r="U454" s="117">
        <v>42377</v>
      </c>
      <c r="V454" s="110"/>
      <c r="W454" s="110"/>
      <c r="X454" s="110" t="s">
        <v>1465</v>
      </c>
      <c r="Y454" s="87" t="s">
        <v>2100</v>
      </c>
      <c r="Z454">
        <f>IF(ISNA(VLOOKUP(A454,[1]InvPiv!$A:$B,2,FALSE)),0,VLOOKUP(A454,[1]InvPiv!$A:$B,2,FALSE))</f>
        <v>1.5</v>
      </c>
      <c r="AA454" s="73">
        <f t="shared" si="25"/>
        <v>-0.5</v>
      </c>
      <c r="AB454">
        <f>VLOOKUP(A454,[1]ConPiv!$A:$B,2,FALSE)</f>
        <v>1.5</v>
      </c>
    </row>
    <row r="455" spans="1:28" x14ac:dyDescent="0.25">
      <c r="A455" s="107">
        <v>32696</v>
      </c>
      <c r="B455" s="108">
        <v>19759</v>
      </c>
      <c r="C455" s="107"/>
      <c r="D455" s="109"/>
      <c r="E455" s="110"/>
      <c r="F455" s="110" t="s">
        <v>2654</v>
      </c>
      <c r="G455" s="110" t="s">
        <v>2731</v>
      </c>
      <c r="H455" s="107" t="s">
        <v>134</v>
      </c>
      <c r="I455" s="111" t="s">
        <v>2732</v>
      </c>
      <c r="J455" s="110"/>
      <c r="K455" s="110"/>
      <c r="L455" s="110"/>
      <c r="M455" s="110"/>
      <c r="N455" s="110" t="s">
        <v>754</v>
      </c>
      <c r="O455" s="117">
        <v>42370</v>
      </c>
      <c r="P455" s="128">
        <v>47</v>
      </c>
      <c r="Q455" s="129">
        <v>3</v>
      </c>
      <c r="R455" s="115">
        <f t="shared" si="23"/>
        <v>3.9166666666666665</v>
      </c>
      <c r="S455" s="116">
        <f t="shared" si="24"/>
        <v>11.75</v>
      </c>
      <c r="T455" s="110" t="s">
        <v>2690</v>
      </c>
      <c r="U455" s="117">
        <v>42380</v>
      </c>
      <c r="V455" s="110"/>
      <c r="W455" s="110"/>
      <c r="X455" s="110" t="s">
        <v>1465</v>
      </c>
      <c r="Y455" s="177"/>
      <c r="Z455">
        <f>IF(ISNA(VLOOKUP(A455,[1]InvPiv!$A:$B,2,FALSE)),0,VLOOKUP(A455,[1]InvPiv!$A:$B,2,FALSE))</f>
        <v>3</v>
      </c>
      <c r="AA455" s="73">
        <f t="shared" si="25"/>
        <v>0</v>
      </c>
      <c r="AB455">
        <f>VLOOKUP(A455,[1]ConPiv!$A:$B,2,FALSE)</f>
        <v>3</v>
      </c>
    </row>
    <row r="456" spans="1:28" x14ac:dyDescent="0.25">
      <c r="A456" s="107">
        <v>302741</v>
      </c>
      <c r="B456" s="108">
        <v>20059</v>
      </c>
      <c r="C456" s="107"/>
      <c r="D456" s="109"/>
      <c r="E456" s="110"/>
      <c r="F456" s="110" t="s">
        <v>2655</v>
      </c>
      <c r="G456" s="110" t="s">
        <v>228</v>
      </c>
      <c r="H456" s="107" t="s">
        <v>87</v>
      </c>
      <c r="I456" s="111" t="s">
        <v>2733</v>
      </c>
      <c r="J456" s="110"/>
      <c r="K456" s="110"/>
      <c r="L456" s="110"/>
      <c r="M456" s="110"/>
      <c r="N456" s="110" t="s">
        <v>25</v>
      </c>
      <c r="O456" s="117">
        <v>42370</v>
      </c>
      <c r="P456" s="128">
        <v>47</v>
      </c>
      <c r="Q456" s="129">
        <v>3</v>
      </c>
      <c r="R456" s="115">
        <f t="shared" si="23"/>
        <v>3.9166666666666665</v>
      </c>
      <c r="S456" s="116">
        <f t="shared" si="24"/>
        <v>11.75</v>
      </c>
      <c r="T456" s="110" t="s">
        <v>2691</v>
      </c>
      <c r="U456" s="117">
        <v>42380</v>
      </c>
      <c r="V456" s="110"/>
      <c r="W456" s="110"/>
      <c r="X456" s="110" t="s">
        <v>29</v>
      </c>
      <c r="Y456" s="177"/>
      <c r="Z456">
        <f>IF(ISNA(VLOOKUP(A456,[1]InvPiv!$A:$B,2,FALSE)),0,VLOOKUP(A456,[1]InvPiv!$A:$B,2,FALSE))</f>
        <v>3</v>
      </c>
      <c r="AA456" s="73">
        <f t="shared" si="25"/>
        <v>0</v>
      </c>
      <c r="AB456">
        <f>VLOOKUP(A456,[1]ConPiv!$A:$B,2,FALSE)</f>
        <v>3</v>
      </c>
    </row>
    <row r="457" spans="1:28" x14ac:dyDescent="0.25">
      <c r="A457" s="107">
        <v>302776</v>
      </c>
      <c r="B457" s="108">
        <v>20063</v>
      </c>
      <c r="C457" s="107"/>
      <c r="D457" s="109"/>
      <c r="E457" s="110"/>
      <c r="F457" s="110" t="s">
        <v>1405</v>
      </c>
      <c r="G457" s="110" t="s">
        <v>2450</v>
      </c>
      <c r="H457" s="107" t="s">
        <v>59</v>
      </c>
      <c r="I457" s="111" t="s">
        <v>2451</v>
      </c>
      <c r="J457" s="110"/>
      <c r="K457" s="110"/>
      <c r="L457" s="110"/>
      <c r="M457" s="110"/>
      <c r="N457" s="112" t="s">
        <v>25</v>
      </c>
      <c r="O457" s="117">
        <v>42370</v>
      </c>
      <c r="P457" s="114">
        <v>47</v>
      </c>
      <c r="Q457" s="115">
        <v>1</v>
      </c>
      <c r="R457" s="115">
        <f t="shared" si="23"/>
        <v>3.9166666666666665</v>
      </c>
      <c r="S457" s="116">
        <f t="shared" si="24"/>
        <v>3.9166666666666665</v>
      </c>
      <c r="T457" s="112" t="s">
        <v>2399</v>
      </c>
      <c r="U457" s="117">
        <v>42380</v>
      </c>
      <c r="V457" s="110"/>
      <c r="W457" s="110"/>
      <c r="X457" s="110" t="s">
        <v>29</v>
      </c>
      <c r="Y457" s="87"/>
      <c r="Z457">
        <f>IF(ISNA(VLOOKUP(A457,[1]InvPiv!$A:$B,2,FALSE)),0,VLOOKUP(A457,[1]InvPiv!$A:$B,2,FALSE))</f>
        <v>1</v>
      </c>
      <c r="AA457" s="73">
        <f t="shared" si="25"/>
        <v>0</v>
      </c>
      <c r="AB457">
        <f>VLOOKUP(A457,[1]ConPiv!$A:$B,2,FALSE)</f>
        <v>1</v>
      </c>
    </row>
    <row r="458" spans="1:28" x14ac:dyDescent="0.25">
      <c r="A458" s="107">
        <v>302994</v>
      </c>
      <c r="B458" s="108">
        <v>20131</v>
      </c>
      <c r="C458" s="107"/>
      <c r="D458" s="109"/>
      <c r="E458" s="110"/>
      <c r="F458" s="110" t="s">
        <v>2364</v>
      </c>
      <c r="G458" s="110" t="s">
        <v>1079</v>
      </c>
      <c r="H458" s="107" t="s">
        <v>124</v>
      </c>
      <c r="I458" s="111">
        <v>78045</v>
      </c>
      <c r="J458" s="110"/>
      <c r="K458" s="110"/>
      <c r="L458" s="110"/>
      <c r="M458" s="110"/>
      <c r="N458" s="112" t="s">
        <v>754</v>
      </c>
      <c r="O458" s="117">
        <v>42370</v>
      </c>
      <c r="P458" s="114">
        <v>47</v>
      </c>
      <c r="Q458" s="115">
        <v>1</v>
      </c>
      <c r="R458" s="115">
        <f t="shared" si="23"/>
        <v>3.9166666666666665</v>
      </c>
      <c r="S458" s="116">
        <f t="shared" si="24"/>
        <v>3.9166666666666665</v>
      </c>
      <c r="T458" s="112" t="s">
        <v>2403</v>
      </c>
      <c r="U458" s="117">
        <v>42380</v>
      </c>
      <c r="V458" s="110"/>
      <c r="W458" s="110"/>
      <c r="X458" s="110" t="s">
        <v>1465</v>
      </c>
      <c r="Y458" s="87"/>
      <c r="Z458">
        <f>IF(ISNA(VLOOKUP(A458,[1]InvPiv!$A:$B,2,FALSE)),0,VLOOKUP(A458,[1]InvPiv!$A:$B,2,FALSE))</f>
        <v>1</v>
      </c>
      <c r="AA458" s="73">
        <f t="shared" si="25"/>
        <v>0</v>
      </c>
      <c r="AB458">
        <f>VLOOKUP(A458,[1]ConPiv!$A:$B,2,FALSE)</f>
        <v>1</v>
      </c>
    </row>
    <row r="459" spans="1:28" x14ac:dyDescent="0.25">
      <c r="A459" s="107">
        <v>303005</v>
      </c>
      <c r="B459" s="108">
        <v>20076</v>
      </c>
      <c r="C459" s="107"/>
      <c r="D459" s="109"/>
      <c r="E459" s="110"/>
      <c r="F459" s="110" t="s">
        <v>2374</v>
      </c>
      <c r="G459" s="110" t="s">
        <v>2469</v>
      </c>
      <c r="H459" s="107" t="s">
        <v>79</v>
      </c>
      <c r="I459" s="111">
        <v>19114</v>
      </c>
      <c r="J459" s="110"/>
      <c r="K459" s="110"/>
      <c r="L459" s="110"/>
      <c r="M459" s="110"/>
      <c r="N459" s="112" t="s">
        <v>754</v>
      </c>
      <c r="O459" s="117">
        <v>42370</v>
      </c>
      <c r="P459" s="114">
        <v>47</v>
      </c>
      <c r="Q459" s="115">
        <v>2</v>
      </c>
      <c r="R459" s="115">
        <f t="shared" si="23"/>
        <v>3.9166666666666665</v>
      </c>
      <c r="S459" s="116">
        <f t="shared" si="24"/>
        <v>7.833333333333333</v>
      </c>
      <c r="T459" s="112" t="s">
        <v>2414</v>
      </c>
      <c r="U459" s="117">
        <v>42380</v>
      </c>
      <c r="V459" s="110"/>
      <c r="W459" s="110"/>
      <c r="X459" s="110" t="s">
        <v>1465</v>
      </c>
      <c r="Y459" s="87"/>
      <c r="Z459">
        <f>IF(ISNA(VLOOKUP(A459,[1]InvPiv!$A:$B,2,FALSE)),0,VLOOKUP(A459,[1]InvPiv!$A:$B,2,FALSE))</f>
        <v>2</v>
      </c>
      <c r="AA459" s="73">
        <f t="shared" si="25"/>
        <v>0</v>
      </c>
      <c r="AB459">
        <f>VLOOKUP(A459,[1]ConPiv!$A:$B,2,FALSE)</f>
        <v>2</v>
      </c>
    </row>
    <row r="460" spans="1:28" x14ac:dyDescent="0.25">
      <c r="A460" s="107">
        <v>303060</v>
      </c>
      <c r="B460" s="108">
        <v>20214</v>
      </c>
      <c r="C460" s="107"/>
      <c r="D460" s="109"/>
      <c r="E460" s="110"/>
      <c r="F460" s="110" t="s">
        <v>2372</v>
      </c>
      <c r="G460" s="110" t="s">
        <v>609</v>
      </c>
      <c r="H460" s="107" t="s">
        <v>294</v>
      </c>
      <c r="I460" s="111" t="s">
        <v>2468</v>
      </c>
      <c r="J460" s="110"/>
      <c r="K460" s="110"/>
      <c r="L460" s="110"/>
      <c r="M460" s="110"/>
      <c r="N460" s="110" t="s">
        <v>25</v>
      </c>
      <c r="O460" s="117">
        <v>42370</v>
      </c>
      <c r="P460" s="114">
        <v>47</v>
      </c>
      <c r="Q460" s="115">
        <v>1</v>
      </c>
      <c r="R460" s="115">
        <f t="shared" si="23"/>
        <v>3.9166666666666665</v>
      </c>
      <c r="S460" s="116">
        <f t="shared" si="24"/>
        <v>3.9166666666666665</v>
      </c>
      <c r="T460" s="112" t="s">
        <v>2412</v>
      </c>
      <c r="U460" s="117">
        <v>42380</v>
      </c>
      <c r="V460" s="110"/>
      <c r="W460" s="110"/>
      <c r="X460" s="110" t="s">
        <v>29</v>
      </c>
      <c r="Y460" s="87"/>
      <c r="Z460">
        <f>IF(ISNA(VLOOKUP(A460,[1]InvPiv!$A:$B,2,FALSE)),0,VLOOKUP(A460,[1]InvPiv!$A:$B,2,FALSE))</f>
        <v>1</v>
      </c>
      <c r="AA460" s="73">
        <f t="shared" si="25"/>
        <v>0</v>
      </c>
      <c r="AB460">
        <f>VLOOKUP(A460,[1]ConPiv!$A:$B,2,FALSE)</f>
        <v>1</v>
      </c>
    </row>
    <row r="461" spans="1:28" x14ac:dyDescent="0.25">
      <c r="A461" s="107">
        <v>303141</v>
      </c>
      <c r="B461" s="108">
        <v>19873</v>
      </c>
      <c r="C461" s="107"/>
      <c r="D461" s="109"/>
      <c r="E461" s="110"/>
      <c r="F461" s="110" t="s">
        <v>2377</v>
      </c>
      <c r="G461" s="110" t="s">
        <v>2471</v>
      </c>
      <c r="H461" s="107" t="s">
        <v>59</v>
      </c>
      <c r="I461" s="111">
        <v>34711</v>
      </c>
      <c r="J461" s="110"/>
      <c r="K461" s="110"/>
      <c r="L461" s="110"/>
      <c r="M461" s="110"/>
      <c r="N461" s="110" t="s">
        <v>635</v>
      </c>
      <c r="O461" s="117">
        <v>42370</v>
      </c>
      <c r="P461" s="114">
        <v>47</v>
      </c>
      <c r="Q461" s="115">
        <v>2</v>
      </c>
      <c r="R461" s="115">
        <f t="shared" si="23"/>
        <v>3.9166666666666665</v>
      </c>
      <c r="S461" s="116">
        <f t="shared" si="24"/>
        <v>7.833333333333333</v>
      </c>
      <c r="T461" s="110" t="s">
        <v>2416</v>
      </c>
      <c r="U461" s="117">
        <v>42380</v>
      </c>
      <c r="V461" s="110"/>
      <c r="W461" s="110"/>
      <c r="X461" s="110" t="s">
        <v>635</v>
      </c>
      <c r="Y461" s="87"/>
      <c r="Z461">
        <f>IF(ISNA(VLOOKUP(A461,[1]InvPiv!$A:$B,2,FALSE)),0,VLOOKUP(A461,[1]InvPiv!$A:$B,2,FALSE))</f>
        <v>2</v>
      </c>
      <c r="AA461" s="73">
        <f t="shared" si="25"/>
        <v>0</v>
      </c>
      <c r="AB461">
        <f>VLOOKUP(A461,[1]ConPiv!$A:$B,2,FALSE)</f>
        <v>2</v>
      </c>
    </row>
    <row r="462" spans="1:28" x14ac:dyDescent="0.25">
      <c r="A462" s="107">
        <v>303179</v>
      </c>
      <c r="B462" s="108">
        <v>20330</v>
      </c>
      <c r="C462" s="107"/>
      <c r="D462" s="109"/>
      <c r="E462" s="110"/>
      <c r="F462" s="110" t="s">
        <v>2648</v>
      </c>
      <c r="G462" s="110" t="s">
        <v>594</v>
      </c>
      <c r="H462" s="107" t="s">
        <v>124</v>
      </c>
      <c r="I462" s="111" t="s">
        <v>2723</v>
      </c>
      <c r="J462" s="110"/>
      <c r="K462" s="110"/>
      <c r="L462" s="110"/>
      <c r="M462" s="110"/>
      <c r="N462" s="110" t="s">
        <v>754</v>
      </c>
      <c r="O462" s="117">
        <v>42370</v>
      </c>
      <c r="P462" s="128">
        <v>47</v>
      </c>
      <c r="Q462" s="129">
        <v>3</v>
      </c>
      <c r="R462" s="115">
        <f t="shared" si="23"/>
        <v>3.9166666666666665</v>
      </c>
      <c r="S462" s="116">
        <f t="shared" si="24"/>
        <v>11.75</v>
      </c>
      <c r="T462" s="110" t="s">
        <v>2684</v>
      </c>
      <c r="U462" s="117">
        <v>42380</v>
      </c>
      <c r="V462" s="110"/>
      <c r="W462" s="110"/>
      <c r="X462" s="110" t="s">
        <v>1465</v>
      </c>
      <c r="Y462" s="177" t="s">
        <v>3739</v>
      </c>
      <c r="Z462">
        <f>IF(ISNA(VLOOKUP(A462,[1]InvPiv!$A:$B,2,FALSE)),0,VLOOKUP(A462,[1]InvPiv!$A:$B,2,FALSE))</f>
        <v>3.5</v>
      </c>
      <c r="AA462" s="73">
        <f t="shared" si="25"/>
        <v>-0.5</v>
      </c>
      <c r="AB462">
        <f>VLOOKUP(A462,[1]ConPiv!$A:$B,2,FALSE)</f>
        <v>3.5</v>
      </c>
    </row>
    <row r="463" spans="1:28" x14ac:dyDescent="0.25">
      <c r="A463" s="107">
        <v>303226</v>
      </c>
      <c r="B463" s="108">
        <v>20102</v>
      </c>
      <c r="C463" s="107"/>
      <c r="D463" s="109"/>
      <c r="E463" s="110"/>
      <c r="F463" s="110" t="s">
        <v>2362</v>
      </c>
      <c r="G463" s="110" t="s">
        <v>2454</v>
      </c>
      <c r="H463" s="107" t="s">
        <v>23</v>
      </c>
      <c r="I463" s="111" t="s">
        <v>2455</v>
      </c>
      <c r="J463" s="110"/>
      <c r="K463" s="110"/>
      <c r="L463" s="110"/>
      <c r="M463" s="110"/>
      <c r="N463" s="112" t="s">
        <v>754</v>
      </c>
      <c r="O463" s="117">
        <v>42370</v>
      </c>
      <c r="P463" s="114">
        <v>47</v>
      </c>
      <c r="Q463" s="115">
        <v>1</v>
      </c>
      <c r="R463" s="115">
        <f t="shared" si="23"/>
        <v>3.9166666666666665</v>
      </c>
      <c r="S463" s="116">
        <f t="shared" si="24"/>
        <v>3.9166666666666665</v>
      </c>
      <c r="T463" s="112" t="s">
        <v>2401</v>
      </c>
      <c r="U463" s="117">
        <v>42380</v>
      </c>
      <c r="V463" s="110"/>
      <c r="W463" s="110"/>
      <c r="X463" s="110" t="s">
        <v>1465</v>
      </c>
      <c r="Y463" s="87"/>
      <c r="Z463">
        <f>IF(ISNA(VLOOKUP(A463,[1]InvPiv!$A:$B,2,FALSE)),0,VLOOKUP(A463,[1]InvPiv!$A:$B,2,FALSE))</f>
        <v>1</v>
      </c>
      <c r="AA463" s="73">
        <f t="shared" si="25"/>
        <v>0</v>
      </c>
      <c r="AB463">
        <f>VLOOKUP(A463,[1]ConPiv!$A:$B,2,FALSE)</f>
        <v>1</v>
      </c>
    </row>
    <row r="464" spans="1:28" x14ac:dyDescent="0.25">
      <c r="A464" s="107">
        <v>303247</v>
      </c>
      <c r="B464" s="108">
        <v>20394</v>
      </c>
      <c r="C464" s="107"/>
      <c r="D464" s="109"/>
      <c r="E464" s="110"/>
      <c r="F464" s="110" t="s">
        <v>2367</v>
      </c>
      <c r="G464" s="110" t="s">
        <v>1394</v>
      </c>
      <c r="H464" s="107" t="s">
        <v>124</v>
      </c>
      <c r="I464" s="111" t="s">
        <v>2461</v>
      </c>
      <c r="J464" s="110"/>
      <c r="K464" s="110"/>
      <c r="L464" s="110"/>
      <c r="M464" s="110"/>
      <c r="N464" s="112" t="s">
        <v>754</v>
      </c>
      <c r="O464" s="117">
        <v>42370</v>
      </c>
      <c r="P464" s="114">
        <v>47</v>
      </c>
      <c r="Q464" s="115">
        <v>4</v>
      </c>
      <c r="R464" s="115">
        <f t="shared" si="23"/>
        <v>3.9166666666666665</v>
      </c>
      <c r="S464" s="116">
        <f t="shared" si="24"/>
        <v>15.666666666666666</v>
      </c>
      <c r="T464" s="112" t="s">
        <v>2406</v>
      </c>
      <c r="U464" s="117">
        <v>42380</v>
      </c>
      <c r="V464" s="110"/>
      <c r="W464" s="110"/>
      <c r="X464" s="110" t="s">
        <v>1465</v>
      </c>
      <c r="Y464" s="87"/>
      <c r="Z464">
        <f>IF(ISNA(VLOOKUP(A464,[1]InvPiv!$A:$B,2,FALSE)),0,VLOOKUP(A464,[1]InvPiv!$A:$B,2,FALSE))</f>
        <v>4</v>
      </c>
      <c r="AA464" s="73">
        <f t="shared" si="25"/>
        <v>0</v>
      </c>
      <c r="AB464">
        <f>VLOOKUP(A464,[1]ConPiv!$A:$B,2,FALSE)</f>
        <v>4</v>
      </c>
    </row>
    <row r="465" spans="1:28" x14ac:dyDescent="0.25">
      <c r="A465" s="107">
        <v>303366</v>
      </c>
      <c r="B465" s="108">
        <v>20412</v>
      </c>
      <c r="C465" s="107"/>
      <c r="D465" s="109"/>
      <c r="E465" s="110"/>
      <c r="F465" s="110" t="s">
        <v>2646</v>
      </c>
      <c r="G465" s="110" t="s">
        <v>2478</v>
      </c>
      <c r="H465" s="107" t="s">
        <v>72</v>
      </c>
      <c r="I465" s="111" t="s">
        <v>2720</v>
      </c>
      <c r="J465" s="110"/>
      <c r="K465" s="110"/>
      <c r="L465" s="110"/>
      <c r="M465" s="110"/>
      <c r="N465" s="110" t="s">
        <v>754</v>
      </c>
      <c r="O465" s="117">
        <v>42370</v>
      </c>
      <c r="P465" s="128">
        <v>47</v>
      </c>
      <c r="Q465" s="129">
        <v>1</v>
      </c>
      <c r="R465" s="115">
        <f t="shared" si="23"/>
        <v>3.9166666666666665</v>
      </c>
      <c r="S465" s="116">
        <f t="shared" si="24"/>
        <v>3.9166666666666665</v>
      </c>
      <c r="T465" s="110" t="s">
        <v>2682</v>
      </c>
      <c r="U465" s="117">
        <v>42380</v>
      </c>
      <c r="V465" s="110"/>
      <c r="W465" s="110"/>
      <c r="X465" s="110" t="s">
        <v>1465</v>
      </c>
      <c r="Y465" s="177"/>
      <c r="Z465">
        <f>IF(ISNA(VLOOKUP(A465,[1]InvPiv!$A:$B,2,FALSE)),0,VLOOKUP(A465,[1]InvPiv!$A:$B,2,FALSE))</f>
        <v>1</v>
      </c>
      <c r="AA465" s="73">
        <f t="shared" si="25"/>
        <v>0</v>
      </c>
      <c r="AB465">
        <f>VLOOKUP(A465,[1]ConPiv!$A:$B,2,FALSE)</f>
        <v>1</v>
      </c>
    </row>
    <row r="466" spans="1:28" x14ac:dyDescent="0.25">
      <c r="A466" s="107">
        <v>32818</v>
      </c>
      <c r="B466" s="108" t="s">
        <v>2447</v>
      </c>
      <c r="C466" s="107"/>
      <c r="D466" s="109"/>
      <c r="E466" s="110"/>
      <c r="F466" s="110" t="s">
        <v>2380</v>
      </c>
      <c r="G466" s="110" t="s">
        <v>647</v>
      </c>
      <c r="H466" s="107" t="s">
        <v>358</v>
      </c>
      <c r="I466" s="111" t="s">
        <v>2473</v>
      </c>
      <c r="J466" s="110"/>
      <c r="K466" s="110"/>
      <c r="L466" s="110"/>
      <c r="M466" s="110"/>
      <c r="N466" s="112" t="s">
        <v>754</v>
      </c>
      <c r="O466" s="117">
        <v>42370</v>
      </c>
      <c r="P466" s="128">
        <v>47</v>
      </c>
      <c r="Q466" s="115">
        <v>3</v>
      </c>
      <c r="R466" s="115">
        <f t="shared" si="23"/>
        <v>3.9166666666666665</v>
      </c>
      <c r="S466" s="116">
        <f t="shared" si="24"/>
        <v>11.75</v>
      </c>
      <c r="T466" s="112" t="s">
        <v>2419</v>
      </c>
      <c r="U466" s="117">
        <v>42381</v>
      </c>
      <c r="V466" s="110"/>
      <c r="W466" s="110"/>
      <c r="X466" s="110" t="s">
        <v>1465</v>
      </c>
      <c r="Y466" s="87"/>
      <c r="Z466">
        <f>IF(ISNA(VLOOKUP(A466,[1]InvPiv!$A:$B,2,FALSE)),0,VLOOKUP(A466,[1]InvPiv!$A:$B,2,FALSE))</f>
        <v>3</v>
      </c>
      <c r="AA466" s="73">
        <f t="shared" si="25"/>
        <v>0</v>
      </c>
      <c r="AB466">
        <f>VLOOKUP(A466,[1]ConPiv!$A:$B,2,FALSE)</f>
        <v>3</v>
      </c>
    </row>
    <row r="467" spans="1:28" x14ac:dyDescent="0.25">
      <c r="A467" s="107">
        <v>32009</v>
      </c>
      <c r="B467" s="108">
        <v>19689</v>
      </c>
      <c r="C467" s="107"/>
      <c r="D467" s="109"/>
      <c r="E467" s="110"/>
      <c r="F467" s="110" t="s">
        <v>2384</v>
      </c>
      <c r="G467" s="110" t="s">
        <v>610</v>
      </c>
      <c r="H467" s="107" t="s">
        <v>124</v>
      </c>
      <c r="I467" s="111" t="s">
        <v>2476</v>
      </c>
      <c r="J467" s="110"/>
      <c r="K467" s="110"/>
      <c r="L467" s="110"/>
      <c r="M467" s="110"/>
      <c r="N467" s="112" t="s">
        <v>754</v>
      </c>
      <c r="O467" s="117">
        <v>42370</v>
      </c>
      <c r="P467" s="128">
        <v>47</v>
      </c>
      <c r="Q467" s="115">
        <v>1</v>
      </c>
      <c r="R467" s="115">
        <f t="shared" si="23"/>
        <v>3.9166666666666665</v>
      </c>
      <c r="S467" s="116">
        <f t="shared" si="24"/>
        <v>3.9166666666666665</v>
      </c>
      <c r="T467" s="112" t="s">
        <v>2423</v>
      </c>
      <c r="U467" s="117">
        <v>42382</v>
      </c>
      <c r="V467" s="110"/>
      <c r="W467" s="110"/>
      <c r="X467" s="110" t="s">
        <v>1465</v>
      </c>
      <c r="Y467" s="87" t="s">
        <v>2477</v>
      </c>
      <c r="Z467">
        <f>IF(ISNA(VLOOKUP(A467,[1]InvPiv!$A:$B,2,FALSE)),0,VLOOKUP(A467,[1]InvPiv!$A:$B,2,FALSE))</f>
        <v>0.5</v>
      </c>
      <c r="AA467" s="73">
        <f t="shared" si="25"/>
        <v>0.5</v>
      </c>
      <c r="AB467">
        <f>VLOOKUP(A467,[1]ConPiv!$A:$B,2,FALSE)</f>
        <v>0.5</v>
      </c>
    </row>
    <row r="468" spans="1:28" x14ac:dyDescent="0.25">
      <c r="A468" s="107">
        <v>28614</v>
      </c>
      <c r="B468" s="108">
        <v>16143</v>
      </c>
      <c r="C468" s="107"/>
      <c r="D468" s="109"/>
      <c r="E468" s="110"/>
      <c r="F468" s="110" t="s">
        <v>2385</v>
      </c>
      <c r="G468" s="110" t="s">
        <v>2478</v>
      </c>
      <c r="H468" s="107" t="s">
        <v>355</v>
      </c>
      <c r="I468" s="111" t="s">
        <v>2479</v>
      </c>
      <c r="J468" s="110"/>
      <c r="K468" s="110"/>
      <c r="L468" s="110"/>
      <c r="M468" s="110"/>
      <c r="N468" s="112" t="s">
        <v>754</v>
      </c>
      <c r="O468" s="117">
        <v>42370</v>
      </c>
      <c r="P468" s="128">
        <v>47</v>
      </c>
      <c r="Q468" s="115">
        <v>9</v>
      </c>
      <c r="R468" s="115">
        <f t="shared" si="23"/>
        <v>3.9166666666666665</v>
      </c>
      <c r="S468" s="116">
        <f t="shared" si="24"/>
        <v>35.25</v>
      </c>
      <c r="T468" s="112" t="s">
        <v>2424</v>
      </c>
      <c r="U468" s="117">
        <v>42383</v>
      </c>
      <c r="V468" s="110"/>
      <c r="W468" s="110"/>
      <c r="X468" s="110" t="s">
        <v>1465</v>
      </c>
      <c r="Y468" s="87"/>
      <c r="Z468">
        <f>IF(ISNA(VLOOKUP(A468,[1]InvPiv!$A:$B,2,FALSE)),0,VLOOKUP(A468,[1]InvPiv!$A:$B,2,FALSE))</f>
        <v>9</v>
      </c>
      <c r="AA468" s="73">
        <f t="shared" si="25"/>
        <v>0</v>
      </c>
      <c r="AB468">
        <f>VLOOKUP(A468,[1]ConPiv!$A:$B,2,FALSE)</f>
        <v>9</v>
      </c>
    </row>
    <row r="469" spans="1:28" x14ac:dyDescent="0.25">
      <c r="A469" s="107">
        <v>27990</v>
      </c>
      <c r="B469" s="108">
        <v>16042</v>
      </c>
      <c r="C469" s="107"/>
      <c r="D469" s="109"/>
      <c r="E469" s="110"/>
      <c r="F469" s="110" t="s">
        <v>3379</v>
      </c>
      <c r="G469" s="110" t="s">
        <v>2850</v>
      </c>
      <c r="H469" s="107" t="s">
        <v>3</v>
      </c>
      <c r="I469" s="111" t="s">
        <v>3381</v>
      </c>
      <c r="J469" s="110"/>
      <c r="K469" s="110"/>
      <c r="L469" s="110"/>
      <c r="M469" s="110"/>
      <c r="N469" s="110" t="s">
        <v>635</v>
      </c>
      <c r="O469" s="117">
        <v>42461</v>
      </c>
      <c r="P469" s="128">
        <v>47</v>
      </c>
      <c r="Q469" s="115">
        <v>13</v>
      </c>
      <c r="R469" s="115">
        <f t="shared" si="23"/>
        <v>3.9166666666666665</v>
      </c>
      <c r="S469" s="116">
        <f t="shared" si="24"/>
        <v>50.916666666666664</v>
      </c>
      <c r="T469" s="112" t="s">
        <v>3380</v>
      </c>
      <c r="U469" s="117">
        <v>42384</v>
      </c>
      <c r="V469" s="110"/>
      <c r="W469" s="110"/>
      <c r="X469" s="110" t="s">
        <v>635</v>
      </c>
      <c r="Y469" s="183"/>
      <c r="Z469">
        <f>IF(ISNA(VLOOKUP(A469,[1]InvPiv!$A:$B,2,FALSE)),0,VLOOKUP(A469,[1]InvPiv!$A:$B,2,FALSE))</f>
        <v>13</v>
      </c>
      <c r="AA469" s="73">
        <f t="shared" si="25"/>
        <v>0</v>
      </c>
      <c r="AB469">
        <f>VLOOKUP(A469,[1]ConPiv!$A:$B,2,FALSE)</f>
        <v>13</v>
      </c>
    </row>
    <row r="470" spans="1:28" x14ac:dyDescent="0.25">
      <c r="A470" s="107">
        <v>302441</v>
      </c>
      <c r="B470" s="108">
        <v>19936</v>
      </c>
      <c r="C470" s="107"/>
      <c r="D470" s="109"/>
      <c r="E470" s="110"/>
      <c r="F470" s="110" t="s">
        <v>2379</v>
      </c>
      <c r="G470" s="110" t="s">
        <v>1873</v>
      </c>
      <c r="H470" s="107" t="s">
        <v>72</v>
      </c>
      <c r="I470" s="111" t="s">
        <v>2472</v>
      </c>
      <c r="J470" s="110"/>
      <c r="K470" s="110"/>
      <c r="L470" s="110"/>
      <c r="M470" s="110"/>
      <c r="N470" s="110" t="s">
        <v>635</v>
      </c>
      <c r="O470" s="117">
        <v>42370</v>
      </c>
      <c r="P470" s="128">
        <v>47</v>
      </c>
      <c r="Q470" s="129">
        <v>1</v>
      </c>
      <c r="R470" s="129">
        <f t="shared" si="23"/>
        <v>3.9166666666666665</v>
      </c>
      <c r="S470" s="130">
        <f t="shared" si="24"/>
        <v>3.9166666666666665</v>
      </c>
      <c r="T470" s="110" t="s">
        <v>2418</v>
      </c>
      <c r="U470" s="117">
        <v>42384</v>
      </c>
      <c r="V470" s="110"/>
      <c r="W470" s="110"/>
      <c r="X470" s="110" t="s">
        <v>635</v>
      </c>
      <c r="Y470" s="87"/>
      <c r="Z470">
        <f>IF(ISNA(VLOOKUP(A470,[1]InvPiv!$A:$B,2,FALSE)),0,VLOOKUP(A470,[1]InvPiv!$A:$B,2,FALSE))</f>
        <v>1</v>
      </c>
      <c r="AA470" s="73">
        <f t="shared" si="25"/>
        <v>0</v>
      </c>
      <c r="AB470">
        <f>VLOOKUP(A470,[1]ConPiv!$A:$B,2,FALSE)</f>
        <v>1</v>
      </c>
    </row>
    <row r="471" spans="1:28" x14ac:dyDescent="0.25">
      <c r="A471" s="107">
        <v>303194</v>
      </c>
      <c r="B471" s="108">
        <v>20342</v>
      </c>
      <c r="C471" s="107"/>
      <c r="D471" s="109"/>
      <c r="E471" s="110"/>
      <c r="F471" s="110" t="s">
        <v>2657</v>
      </c>
      <c r="G471" s="110" t="s">
        <v>615</v>
      </c>
      <c r="H471" s="107" t="s">
        <v>358</v>
      </c>
      <c r="I471" s="111" t="s">
        <v>2736</v>
      </c>
      <c r="J471" s="110"/>
      <c r="K471" s="110"/>
      <c r="L471" s="110"/>
      <c r="M471" s="110"/>
      <c r="N471" s="110" t="s">
        <v>754</v>
      </c>
      <c r="O471" s="117">
        <v>42370</v>
      </c>
      <c r="P471" s="128">
        <v>47</v>
      </c>
      <c r="Q471" s="129">
        <v>1</v>
      </c>
      <c r="R471" s="115">
        <f t="shared" si="23"/>
        <v>3.9166666666666665</v>
      </c>
      <c r="S471" s="116">
        <f t="shared" si="24"/>
        <v>3.9166666666666665</v>
      </c>
      <c r="T471" s="110" t="s">
        <v>2693</v>
      </c>
      <c r="U471" s="117">
        <v>42384</v>
      </c>
      <c r="V471" s="110"/>
      <c r="W471" s="110"/>
      <c r="X471" s="110" t="s">
        <v>1465</v>
      </c>
      <c r="Y471" s="177"/>
      <c r="Z471">
        <f>IF(ISNA(VLOOKUP(A471,[1]InvPiv!$A:$B,2,FALSE)),0,VLOOKUP(A471,[1]InvPiv!$A:$B,2,FALSE))</f>
        <v>1</v>
      </c>
      <c r="AA471" s="73">
        <f t="shared" si="25"/>
        <v>0</v>
      </c>
      <c r="AB471">
        <f>VLOOKUP(A471,[1]ConPiv!$A:$B,2,FALSE)</f>
        <v>1</v>
      </c>
    </row>
    <row r="472" spans="1:28" x14ac:dyDescent="0.25">
      <c r="A472" s="107">
        <v>1233</v>
      </c>
      <c r="B472" s="108">
        <v>2399</v>
      </c>
      <c r="C472" s="107"/>
      <c r="D472" s="109"/>
      <c r="E472" s="110"/>
      <c r="F472" s="110" t="s">
        <v>1312</v>
      </c>
      <c r="G472" s="110" t="s">
        <v>623</v>
      </c>
      <c r="H472" s="110" t="s">
        <v>87</v>
      </c>
      <c r="I472" s="111">
        <v>11776</v>
      </c>
      <c r="J472" s="110"/>
      <c r="K472" s="110"/>
      <c r="L472" s="110"/>
      <c r="M472" s="110"/>
      <c r="N472" s="112" t="s">
        <v>25</v>
      </c>
      <c r="O472" s="113">
        <v>42186</v>
      </c>
      <c r="P472" s="114">
        <v>47</v>
      </c>
      <c r="Q472" s="115">
        <v>1</v>
      </c>
      <c r="R472" s="115">
        <f t="shared" si="23"/>
        <v>3.9166666666666665</v>
      </c>
      <c r="S472" s="116">
        <f t="shared" si="24"/>
        <v>3.9166666666666665</v>
      </c>
      <c r="T472" s="112" t="s">
        <v>1313</v>
      </c>
      <c r="U472" s="117">
        <v>42386</v>
      </c>
      <c r="V472" s="110"/>
      <c r="W472" s="110"/>
      <c r="X472" s="110" t="s">
        <v>29</v>
      </c>
      <c r="Y472" s="87"/>
      <c r="Z472">
        <f>IF(ISNA(VLOOKUP(A472,[1]InvPiv!$A:$B,2,FALSE)),0,VLOOKUP(A472,[1]InvPiv!$A:$B,2,FALSE))</f>
        <v>1</v>
      </c>
      <c r="AA472" s="73">
        <f t="shared" si="25"/>
        <v>0</v>
      </c>
      <c r="AB472">
        <f>VLOOKUP(A472,[1]ConPiv!$A:$B,2,FALSE)</f>
        <v>1</v>
      </c>
    </row>
    <row r="473" spans="1:28" x14ac:dyDescent="0.25">
      <c r="A473" s="107">
        <v>30534</v>
      </c>
      <c r="B473" s="108">
        <v>18857</v>
      </c>
      <c r="C473" s="107"/>
      <c r="D473" s="109"/>
      <c r="E473" s="110"/>
      <c r="F473" s="110" t="s">
        <v>2368</v>
      </c>
      <c r="G473" s="110" t="s">
        <v>1004</v>
      </c>
      <c r="H473" s="107" t="s">
        <v>345</v>
      </c>
      <c r="I473" s="111">
        <v>81423</v>
      </c>
      <c r="J473" s="110"/>
      <c r="K473" s="110"/>
      <c r="L473" s="110"/>
      <c r="M473" s="110"/>
      <c r="N473" s="110" t="s">
        <v>25</v>
      </c>
      <c r="O473" s="117">
        <v>42370</v>
      </c>
      <c r="P473" s="114">
        <v>47</v>
      </c>
      <c r="Q473" s="115">
        <v>6</v>
      </c>
      <c r="R473" s="115">
        <f t="shared" si="23"/>
        <v>3.9166666666666665</v>
      </c>
      <c r="S473" s="116">
        <f t="shared" si="24"/>
        <v>23.5</v>
      </c>
      <c r="T473" s="112" t="s">
        <v>2408</v>
      </c>
      <c r="U473" s="117">
        <v>42387</v>
      </c>
      <c r="V473" s="110"/>
      <c r="W473" s="110"/>
      <c r="X473" s="110" t="s">
        <v>29</v>
      </c>
      <c r="Y473" s="87"/>
      <c r="Z473">
        <f>IF(ISNA(VLOOKUP(A473,[1]InvPiv!$A:$B,2,FALSE)),0,VLOOKUP(A473,[1]InvPiv!$A:$B,2,FALSE))</f>
        <v>6.25</v>
      </c>
      <c r="AA473" s="73">
        <f t="shared" si="25"/>
        <v>-0.25</v>
      </c>
      <c r="AB473">
        <f>VLOOKUP(A473,[1]ConPiv!$A:$B,2,FALSE)</f>
        <v>6.25</v>
      </c>
    </row>
    <row r="474" spans="1:28" x14ac:dyDescent="0.25">
      <c r="A474" s="107">
        <v>32700</v>
      </c>
      <c r="B474" s="108">
        <v>19831</v>
      </c>
      <c r="C474" s="107"/>
      <c r="D474" s="109"/>
      <c r="E474" s="110"/>
      <c r="F474" s="110" t="s">
        <v>2390</v>
      </c>
      <c r="G474" s="110" t="s">
        <v>2485</v>
      </c>
      <c r="H474" s="107" t="s">
        <v>2486</v>
      </c>
      <c r="I474" s="111" t="s">
        <v>2487</v>
      </c>
      <c r="J474" s="110"/>
      <c r="K474" s="110"/>
      <c r="L474" s="110"/>
      <c r="M474" s="110"/>
      <c r="N474" s="112" t="s">
        <v>754</v>
      </c>
      <c r="O474" s="117">
        <v>42370</v>
      </c>
      <c r="P474" s="128">
        <v>47</v>
      </c>
      <c r="Q474" s="115">
        <v>1</v>
      </c>
      <c r="R474" s="115">
        <f t="shared" si="23"/>
        <v>3.9166666666666665</v>
      </c>
      <c r="S474" s="116">
        <f t="shared" si="24"/>
        <v>3.9166666666666665</v>
      </c>
      <c r="T474" s="112" t="s">
        <v>2429</v>
      </c>
      <c r="U474" s="117">
        <v>42387</v>
      </c>
      <c r="V474" s="110"/>
      <c r="W474" s="110"/>
      <c r="X474" s="110" t="s">
        <v>1465</v>
      </c>
      <c r="Y474" s="87"/>
      <c r="Z474">
        <f>IF(ISNA(VLOOKUP(A474,[1]InvPiv!$A:$B,2,FALSE)),0,VLOOKUP(A474,[1]InvPiv!$A:$B,2,FALSE))</f>
        <v>1.5</v>
      </c>
      <c r="AA474" s="73">
        <f t="shared" si="25"/>
        <v>-0.5</v>
      </c>
      <c r="AB474">
        <f>VLOOKUP(A474,[1]ConPiv!$A:$B,2,FALSE)</f>
        <v>1.5</v>
      </c>
    </row>
    <row r="475" spans="1:28" x14ac:dyDescent="0.25">
      <c r="A475" s="107">
        <v>302506</v>
      </c>
      <c r="B475" s="108">
        <v>20032</v>
      </c>
      <c r="C475" s="107"/>
      <c r="D475" s="109"/>
      <c r="E475" s="110"/>
      <c r="F475" s="110" t="s">
        <v>2376</v>
      </c>
      <c r="G475" s="110" t="s">
        <v>2091</v>
      </c>
      <c r="H475" s="107" t="s">
        <v>59</v>
      </c>
      <c r="I475" s="111" t="s">
        <v>2470</v>
      </c>
      <c r="J475" s="110"/>
      <c r="K475" s="110"/>
      <c r="L475" s="110"/>
      <c r="M475" s="110"/>
      <c r="N475" s="112" t="s">
        <v>754</v>
      </c>
      <c r="O475" s="117">
        <v>42370</v>
      </c>
      <c r="P475" s="114">
        <v>47</v>
      </c>
      <c r="Q475" s="115">
        <v>2</v>
      </c>
      <c r="R475" s="115">
        <f t="shared" si="23"/>
        <v>3.9166666666666665</v>
      </c>
      <c r="S475" s="116">
        <f t="shared" si="24"/>
        <v>7.833333333333333</v>
      </c>
      <c r="T475" s="112" t="s">
        <v>4795</v>
      </c>
      <c r="U475" s="117">
        <v>42387</v>
      </c>
      <c r="V475" s="110"/>
      <c r="W475" s="110"/>
      <c r="X475" s="110" t="s">
        <v>1465</v>
      </c>
      <c r="Y475" s="87" t="s">
        <v>4794</v>
      </c>
      <c r="Z475">
        <f>IF(ISNA(VLOOKUP(A475,[1]InvPiv!$A:$B,2,FALSE)),0,VLOOKUP(A475,[1]InvPiv!$A:$B,2,FALSE))</f>
        <v>2</v>
      </c>
      <c r="AA475" s="73">
        <f t="shared" si="25"/>
        <v>0</v>
      </c>
      <c r="AB475">
        <f>VLOOKUP(A475,[1]ConPiv!$A:$B,2,FALSE)</f>
        <v>2</v>
      </c>
    </row>
    <row r="476" spans="1:28" x14ac:dyDescent="0.25">
      <c r="A476" s="107">
        <v>302531</v>
      </c>
      <c r="B476" s="108">
        <v>19942</v>
      </c>
      <c r="C476" s="107"/>
      <c r="D476" s="109"/>
      <c r="E476" s="110"/>
      <c r="F476" s="110" t="s">
        <v>2381</v>
      </c>
      <c r="G476" s="110" t="s">
        <v>18</v>
      </c>
      <c r="H476" s="107" t="s">
        <v>105</v>
      </c>
      <c r="I476" s="111">
        <v>84725</v>
      </c>
      <c r="J476" s="110"/>
      <c r="K476" s="110"/>
      <c r="L476" s="110"/>
      <c r="M476" s="110"/>
      <c r="N476" s="112" t="s">
        <v>754</v>
      </c>
      <c r="O476" s="117">
        <v>42370</v>
      </c>
      <c r="P476" s="128">
        <v>47</v>
      </c>
      <c r="Q476" s="115">
        <v>3</v>
      </c>
      <c r="R476" s="115">
        <f t="shared" si="23"/>
        <v>3.9166666666666665</v>
      </c>
      <c r="S476" s="116">
        <f t="shared" si="24"/>
        <v>11.75</v>
      </c>
      <c r="T476" s="112" t="s">
        <v>2420</v>
      </c>
      <c r="U476" s="117">
        <v>42387</v>
      </c>
      <c r="V476" s="110"/>
      <c r="W476" s="110"/>
      <c r="X476" s="110" t="s">
        <v>1465</v>
      </c>
      <c r="Y476" s="87"/>
      <c r="Z476">
        <f>IF(ISNA(VLOOKUP(A476,[1]InvPiv!$A:$B,2,FALSE)),0,VLOOKUP(A476,[1]InvPiv!$A:$B,2,FALSE))</f>
        <v>3.25</v>
      </c>
      <c r="AA476" s="73">
        <f t="shared" si="25"/>
        <v>-0.25</v>
      </c>
      <c r="AB476">
        <f>VLOOKUP(A476,[1]ConPiv!$A:$B,2,FALSE)</f>
        <v>3.25</v>
      </c>
    </row>
    <row r="477" spans="1:28" x14ac:dyDescent="0.25">
      <c r="A477" s="107">
        <v>302814</v>
      </c>
      <c r="B477" s="108">
        <v>19772</v>
      </c>
      <c r="C477" s="107"/>
      <c r="D477" s="109"/>
      <c r="E477" s="110"/>
      <c r="F477" s="110" t="s">
        <v>2382</v>
      </c>
      <c r="G477" s="110" t="s">
        <v>2474</v>
      </c>
      <c r="H477" s="107" t="s">
        <v>105</v>
      </c>
      <c r="I477" s="111">
        <v>84525</v>
      </c>
      <c r="J477" s="110"/>
      <c r="K477" s="110"/>
      <c r="L477" s="110"/>
      <c r="M477" s="110"/>
      <c r="N477" s="112" t="s">
        <v>754</v>
      </c>
      <c r="O477" s="117">
        <v>42370</v>
      </c>
      <c r="P477" s="128">
        <v>47</v>
      </c>
      <c r="Q477" s="115">
        <v>3</v>
      </c>
      <c r="R477" s="115">
        <f t="shared" si="23"/>
        <v>3.9166666666666665</v>
      </c>
      <c r="S477" s="116">
        <f t="shared" si="24"/>
        <v>11.75</v>
      </c>
      <c r="T477" s="112" t="s">
        <v>2421</v>
      </c>
      <c r="U477" s="117">
        <v>42387</v>
      </c>
      <c r="V477" s="110"/>
      <c r="W477" s="110"/>
      <c r="X477" s="110" t="s">
        <v>1465</v>
      </c>
      <c r="Y477" s="87" t="s">
        <v>3227</v>
      </c>
      <c r="Z477">
        <f>IF(ISNA(VLOOKUP(A477,[1]InvPiv!$A:$B,2,FALSE)),0,VLOOKUP(A477,[1]InvPiv!$A:$B,2,FALSE))</f>
        <v>2.75</v>
      </c>
      <c r="AA477" s="73">
        <f t="shared" si="25"/>
        <v>0.25</v>
      </c>
      <c r="AB477">
        <f>VLOOKUP(A477,[1]ConPiv!$A:$B,2,FALSE)</f>
        <v>2.75</v>
      </c>
    </row>
    <row r="478" spans="1:28" x14ac:dyDescent="0.25">
      <c r="A478" s="107">
        <v>302846</v>
      </c>
      <c r="B478" s="108">
        <v>20176</v>
      </c>
      <c r="C478" s="107"/>
      <c r="D478" s="109"/>
      <c r="E478" s="110"/>
      <c r="F478" s="110" t="s">
        <v>2388</v>
      </c>
      <c r="G478" s="110" t="s">
        <v>2482</v>
      </c>
      <c r="H478" s="107" t="s">
        <v>110</v>
      </c>
      <c r="I478" s="111">
        <v>8540</v>
      </c>
      <c r="J478" s="110"/>
      <c r="K478" s="110"/>
      <c r="L478" s="110"/>
      <c r="M478" s="110"/>
      <c r="N478" s="110" t="s">
        <v>25</v>
      </c>
      <c r="O478" s="117">
        <v>42370</v>
      </c>
      <c r="P478" s="128">
        <v>47</v>
      </c>
      <c r="Q478" s="115">
        <v>1</v>
      </c>
      <c r="R478" s="115">
        <f t="shared" si="23"/>
        <v>3.9166666666666665</v>
      </c>
      <c r="S478" s="116">
        <f t="shared" si="24"/>
        <v>3.9166666666666665</v>
      </c>
      <c r="T478" s="112" t="s">
        <v>2427</v>
      </c>
      <c r="U478" s="117">
        <v>42387</v>
      </c>
      <c r="V478" s="110"/>
      <c r="W478" s="110"/>
      <c r="X478" s="110" t="s">
        <v>29</v>
      </c>
      <c r="Y478" s="87"/>
      <c r="Z478">
        <f>IF(ISNA(VLOOKUP(A478,[1]InvPiv!$A:$B,2,FALSE)),0,VLOOKUP(A478,[1]InvPiv!$A:$B,2,FALSE))</f>
        <v>1</v>
      </c>
      <c r="AA478" s="73">
        <f t="shared" si="25"/>
        <v>0</v>
      </c>
      <c r="AB478">
        <f>VLOOKUP(A478,[1]ConPiv!$A:$B,2,FALSE)</f>
        <v>1</v>
      </c>
    </row>
    <row r="479" spans="1:28" x14ac:dyDescent="0.25">
      <c r="A479" s="107">
        <v>303120</v>
      </c>
      <c r="B479" s="108">
        <v>20246</v>
      </c>
      <c r="C479" s="107"/>
      <c r="D479" s="109"/>
      <c r="E479" s="110"/>
      <c r="F479" s="110" t="s">
        <v>2387</v>
      </c>
      <c r="G479" s="110" t="s">
        <v>2481</v>
      </c>
      <c r="H479" s="107" t="s">
        <v>23</v>
      </c>
      <c r="I479" s="111" t="s">
        <v>2480</v>
      </c>
      <c r="J479" s="110"/>
      <c r="K479" s="110"/>
      <c r="L479" s="110"/>
      <c r="M479" s="110"/>
      <c r="N479" s="112" t="s">
        <v>754</v>
      </c>
      <c r="O479" s="117">
        <v>42370</v>
      </c>
      <c r="P479" s="128">
        <v>47</v>
      </c>
      <c r="Q479" s="115">
        <v>3</v>
      </c>
      <c r="R479" s="115">
        <f t="shared" si="23"/>
        <v>3.9166666666666665</v>
      </c>
      <c r="S479" s="116">
        <f t="shared" si="24"/>
        <v>11.75</v>
      </c>
      <c r="T479" s="112" t="s">
        <v>2426</v>
      </c>
      <c r="U479" s="117">
        <v>42387</v>
      </c>
      <c r="V479" s="110"/>
      <c r="W479" s="110"/>
      <c r="X479" s="110" t="s">
        <v>1465</v>
      </c>
      <c r="Y479" s="87" t="s">
        <v>1034</v>
      </c>
      <c r="Z479">
        <f>IF(ISNA(VLOOKUP(A479,[1]InvPiv!$A:$B,2,FALSE)),0,VLOOKUP(A479,[1]InvPiv!$A:$B,2,FALSE))</f>
        <v>2.5</v>
      </c>
      <c r="AA479" s="73">
        <f t="shared" si="25"/>
        <v>0.5</v>
      </c>
      <c r="AB479">
        <f>VLOOKUP(A479,[1]ConPiv!$A:$B,2,FALSE)</f>
        <v>2.5</v>
      </c>
    </row>
    <row r="480" spans="1:28" x14ac:dyDescent="0.25">
      <c r="A480" s="107">
        <v>303445</v>
      </c>
      <c r="B480" s="108">
        <v>20099</v>
      </c>
      <c r="C480" s="107"/>
      <c r="D480" s="109"/>
      <c r="E480" s="110"/>
      <c r="F480" s="110" t="s">
        <v>2386</v>
      </c>
      <c r="G480" s="110" t="s">
        <v>216</v>
      </c>
      <c r="H480" s="107" t="s">
        <v>124</v>
      </c>
      <c r="I480" s="111">
        <v>77070</v>
      </c>
      <c r="J480" s="110"/>
      <c r="K480" s="110"/>
      <c r="L480" s="110"/>
      <c r="M480" s="110"/>
      <c r="N480" s="112" t="s">
        <v>754</v>
      </c>
      <c r="O480" s="117">
        <v>42370</v>
      </c>
      <c r="P480" s="128">
        <v>47</v>
      </c>
      <c r="Q480" s="115">
        <v>1</v>
      </c>
      <c r="R480" s="115">
        <f t="shared" si="23"/>
        <v>3.9166666666666665</v>
      </c>
      <c r="S480" s="116">
        <f t="shared" si="24"/>
        <v>3.9166666666666665</v>
      </c>
      <c r="T480" s="112" t="s">
        <v>2425</v>
      </c>
      <c r="U480" s="117">
        <v>42387</v>
      </c>
      <c r="V480" s="110"/>
      <c r="W480" s="110"/>
      <c r="X480" s="110" t="s">
        <v>1465</v>
      </c>
      <c r="Y480" s="87"/>
      <c r="Z480">
        <f>IF(ISNA(VLOOKUP(A480,[1]InvPiv!$A:$B,2,FALSE)),0,VLOOKUP(A480,[1]InvPiv!$A:$B,2,FALSE))</f>
        <v>1</v>
      </c>
      <c r="AA480" s="73">
        <f t="shared" si="25"/>
        <v>0</v>
      </c>
      <c r="AB480">
        <f>VLOOKUP(A480,[1]ConPiv!$A:$B,2,FALSE)</f>
        <v>1</v>
      </c>
    </row>
    <row r="481" spans="1:34" x14ac:dyDescent="0.25">
      <c r="A481" s="107">
        <v>303480</v>
      </c>
      <c r="B481" s="108">
        <v>20237</v>
      </c>
      <c r="C481" s="107"/>
      <c r="D481" s="109"/>
      <c r="E481" s="110"/>
      <c r="F481" s="110" t="s">
        <v>2378</v>
      </c>
      <c r="G481" s="110" t="s">
        <v>668</v>
      </c>
      <c r="H481" s="107" t="s">
        <v>379</v>
      </c>
      <c r="I481" s="111">
        <v>53209</v>
      </c>
      <c r="J481" s="110"/>
      <c r="K481" s="110"/>
      <c r="L481" s="110"/>
      <c r="M481" s="110"/>
      <c r="N481" s="112" t="s">
        <v>754</v>
      </c>
      <c r="O481" s="117">
        <v>42370</v>
      </c>
      <c r="P481" s="114">
        <v>47</v>
      </c>
      <c r="Q481" s="115">
        <v>2</v>
      </c>
      <c r="R481" s="115">
        <f t="shared" si="23"/>
        <v>3.9166666666666665</v>
      </c>
      <c r="S481" s="116">
        <f t="shared" si="24"/>
        <v>7.833333333333333</v>
      </c>
      <c r="T481" s="112" t="s">
        <v>2417</v>
      </c>
      <c r="U481" s="117">
        <v>42387</v>
      </c>
      <c r="V481" s="110"/>
      <c r="W481" s="110"/>
      <c r="X481" s="110" t="s">
        <v>1465</v>
      </c>
      <c r="Y481" s="87"/>
      <c r="Z481">
        <f>IF(ISNA(VLOOKUP(A481,[1]InvPiv!$A:$B,2,FALSE)),0,VLOOKUP(A481,[1]InvPiv!$A:$B,2,FALSE))</f>
        <v>2</v>
      </c>
      <c r="AA481" s="73">
        <f t="shared" si="25"/>
        <v>0</v>
      </c>
      <c r="AB481">
        <f>VLOOKUP(A481,[1]ConPiv!$A:$B,2,FALSE)</f>
        <v>2</v>
      </c>
    </row>
    <row r="482" spans="1:34" x14ac:dyDescent="0.25">
      <c r="A482" s="107">
        <v>19</v>
      </c>
      <c r="B482" s="108">
        <v>2708</v>
      </c>
      <c r="C482" s="107"/>
      <c r="D482" s="109"/>
      <c r="E482" s="110"/>
      <c r="F482" s="110" t="s">
        <v>1103</v>
      </c>
      <c r="G482" s="110" t="s">
        <v>622</v>
      </c>
      <c r="H482" s="110" t="s">
        <v>266</v>
      </c>
      <c r="I482" s="111" t="s">
        <v>1381</v>
      </c>
      <c r="J482" s="110"/>
      <c r="K482" s="110"/>
      <c r="L482" s="110"/>
      <c r="M482" s="110"/>
      <c r="N482" s="112" t="s">
        <v>25</v>
      </c>
      <c r="O482" s="113">
        <v>42095</v>
      </c>
      <c r="P482" s="114">
        <v>47</v>
      </c>
      <c r="Q482" s="115">
        <v>3</v>
      </c>
      <c r="R482" s="115">
        <f t="shared" si="23"/>
        <v>3.9166666666666665</v>
      </c>
      <c r="S482" s="116">
        <f t="shared" si="24"/>
        <v>11.75</v>
      </c>
      <c r="T482" s="112" t="s">
        <v>1102</v>
      </c>
      <c r="U482" s="117">
        <v>42388</v>
      </c>
      <c r="V482" s="110"/>
      <c r="W482" s="110"/>
      <c r="X482" s="110" t="s">
        <v>29</v>
      </c>
      <c r="Y482" s="87"/>
      <c r="Z482">
        <f>IF(ISNA(VLOOKUP(A482,[1]InvPiv!$A:$B,2,FALSE)),0,VLOOKUP(A482,[1]InvPiv!$A:$B,2,FALSE))</f>
        <v>3</v>
      </c>
      <c r="AA482" s="73">
        <f t="shared" si="25"/>
        <v>0</v>
      </c>
      <c r="AB482">
        <f>VLOOKUP(A482,[1]ConPiv!$A:$B,2,FALSE)</f>
        <v>3</v>
      </c>
    </row>
    <row r="483" spans="1:34" x14ac:dyDescent="0.25">
      <c r="A483" s="107">
        <v>303176</v>
      </c>
      <c r="B483" s="108">
        <v>20281</v>
      </c>
      <c r="C483" s="107"/>
      <c r="D483" s="109"/>
      <c r="E483" s="110"/>
      <c r="F483" s="110" t="s">
        <v>2391</v>
      </c>
      <c r="G483" s="110" t="s">
        <v>2488</v>
      </c>
      <c r="H483" s="107" t="s">
        <v>370</v>
      </c>
      <c r="I483" s="111" t="s">
        <v>2489</v>
      </c>
      <c r="J483" s="110"/>
      <c r="K483" s="110"/>
      <c r="L483" s="110"/>
      <c r="M483" s="110"/>
      <c r="N483" s="112" t="s">
        <v>754</v>
      </c>
      <c r="O483" s="117">
        <v>42370</v>
      </c>
      <c r="P483" s="128">
        <v>47</v>
      </c>
      <c r="Q483" s="115">
        <v>3</v>
      </c>
      <c r="R483" s="115">
        <f t="shared" si="23"/>
        <v>3.9166666666666665</v>
      </c>
      <c r="S483" s="116">
        <f t="shared" si="24"/>
        <v>11.75</v>
      </c>
      <c r="T483" s="112" t="s">
        <v>2430</v>
      </c>
      <c r="U483" s="117">
        <v>42388</v>
      </c>
      <c r="V483" s="110"/>
      <c r="W483" s="110"/>
      <c r="X483" s="110" t="s">
        <v>1465</v>
      </c>
      <c r="Y483" s="87" t="s">
        <v>1144</v>
      </c>
      <c r="Z483">
        <f>IF(ISNA(VLOOKUP(A483,[1]InvPiv!$A:$B,2,FALSE)),0,VLOOKUP(A483,[1]InvPiv!$A:$B,2,FALSE))</f>
        <v>3.5</v>
      </c>
      <c r="AA483" s="73">
        <f t="shared" si="25"/>
        <v>-0.5</v>
      </c>
      <c r="AB483">
        <f>VLOOKUP(A483,[1]ConPiv!$A:$B,2,FALSE)</f>
        <v>3.5</v>
      </c>
    </row>
    <row r="484" spans="1:34" x14ac:dyDescent="0.25">
      <c r="A484" s="107">
        <v>10373</v>
      </c>
      <c r="B484" s="108" t="s">
        <v>2448</v>
      </c>
      <c r="C484" s="107"/>
      <c r="D484" s="109"/>
      <c r="E484" s="110"/>
      <c r="F484" s="110" t="s">
        <v>2393</v>
      </c>
      <c r="G484" s="110" t="s">
        <v>2491</v>
      </c>
      <c r="H484" s="107" t="s">
        <v>266</v>
      </c>
      <c r="I484" s="111" t="s">
        <v>2492</v>
      </c>
      <c r="J484" s="110"/>
      <c r="K484" s="110"/>
      <c r="L484" s="110"/>
      <c r="M484" s="110"/>
      <c r="N484" s="112" t="s">
        <v>635</v>
      </c>
      <c r="O484" s="117">
        <v>42370</v>
      </c>
      <c r="P484" s="128">
        <v>47</v>
      </c>
      <c r="Q484" s="115">
        <v>10</v>
      </c>
      <c r="R484" s="115">
        <f t="shared" si="23"/>
        <v>3.9166666666666665</v>
      </c>
      <c r="S484" s="116">
        <f t="shared" si="24"/>
        <v>39.166666666666664</v>
      </c>
      <c r="T484" s="112" t="s">
        <v>2431</v>
      </c>
      <c r="U484" s="117">
        <v>42389</v>
      </c>
      <c r="V484" s="110"/>
      <c r="W484" s="110"/>
      <c r="X484" s="110" t="s">
        <v>635</v>
      </c>
      <c r="Y484" s="87"/>
      <c r="Z484">
        <f>IF(ISNA(VLOOKUP(A484,[1]InvPiv!$A:$B,2,FALSE)),0,VLOOKUP(A484,[1]InvPiv!$A:$B,2,FALSE))</f>
        <v>10</v>
      </c>
      <c r="AA484" s="73">
        <f t="shared" si="25"/>
        <v>0</v>
      </c>
      <c r="AB484">
        <f>VLOOKUP(A484,[1]ConPiv!$A:$B,2,FALSE)</f>
        <v>10</v>
      </c>
    </row>
    <row r="485" spans="1:34" x14ac:dyDescent="0.25">
      <c r="A485" s="107">
        <v>25720</v>
      </c>
      <c r="B485" s="108">
        <v>14997</v>
      </c>
      <c r="C485" s="107"/>
      <c r="D485" s="109"/>
      <c r="E485" s="110"/>
      <c r="F485" s="110" t="s">
        <v>2394</v>
      </c>
      <c r="G485" s="110" t="s">
        <v>2493</v>
      </c>
      <c r="H485" s="107" t="s">
        <v>110</v>
      </c>
      <c r="I485" s="111">
        <v>7004</v>
      </c>
      <c r="J485" s="110"/>
      <c r="K485" s="110"/>
      <c r="L485" s="110"/>
      <c r="M485" s="110"/>
      <c r="N485" s="112" t="s">
        <v>635</v>
      </c>
      <c r="O485" s="117">
        <v>42370</v>
      </c>
      <c r="P485" s="128">
        <v>47</v>
      </c>
      <c r="Q485" s="115">
        <v>2</v>
      </c>
      <c r="R485" s="115">
        <f t="shared" si="23"/>
        <v>3.9166666666666665</v>
      </c>
      <c r="S485" s="116">
        <f t="shared" si="24"/>
        <v>7.833333333333333</v>
      </c>
      <c r="T485" s="112" t="s">
        <v>2432</v>
      </c>
      <c r="U485" s="117">
        <v>42390</v>
      </c>
      <c r="V485" s="110"/>
      <c r="W485" s="110"/>
      <c r="X485" s="110" t="s">
        <v>635</v>
      </c>
      <c r="Y485" s="87"/>
      <c r="Z485">
        <f>IF(ISNA(VLOOKUP(A485,[1]InvPiv!$A:$B,2,FALSE)),0,VLOOKUP(A485,[1]InvPiv!$A:$B,2,FALSE))</f>
        <v>2</v>
      </c>
      <c r="AA485" s="73">
        <f t="shared" si="25"/>
        <v>0</v>
      </c>
      <c r="AB485">
        <f>VLOOKUP(A485,[1]ConPiv!$A:$B,2,FALSE)</f>
        <v>2</v>
      </c>
    </row>
    <row r="486" spans="1:34" x14ac:dyDescent="0.25">
      <c r="A486" s="107">
        <v>302532</v>
      </c>
      <c r="B486" s="108">
        <v>19791</v>
      </c>
      <c r="C486" s="107"/>
      <c r="D486" s="109"/>
      <c r="E486" s="110"/>
      <c r="F486" s="110" t="s">
        <v>2383</v>
      </c>
      <c r="G486" s="110" t="s">
        <v>2475</v>
      </c>
      <c r="H486" s="107" t="s">
        <v>105</v>
      </c>
      <c r="I486" s="111">
        <v>84715</v>
      </c>
      <c r="J486" s="110"/>
      <c r="K486" s="110"/>
      <c r="L486" s="110"/>
      <c r="M486" s="110"/>
      <c r="N486" s="112" t="s">
        <v>754</v>
      </c>
      <c r="O486" s="117">
        <v>42370</v>
      </c>
      <c r="P486" s="128">
        <v>47</v>
      </c>
      <c r="Q486" s="115">
        <v>8</v>
      </c>
      <c r="R486" s="115">
        <f t="shared" si="23"/>
        <v>3.9166666666666665</v>
      </c>
      <c r="S486" s="116">
        <f t="shared" si="24"/>
        <v>31.333333333333332</v>
      </c>
      <c r="T486" s="112" t="s">
        <v>2422</v>
      </c>
      <c r="U486" s="117">
        <v>42390</v>
      </c>
      <c r="V486" s="110"/>
      <c r="W486" s="110"/>
      <c r="X486" s="110" t="s">
        <v>1465</v>
      </c>
      <c r="Y486" s="87"/>
      <c r="Z486">
        <f>IF(ISNA(VLOOKUP(A486,[1]InvPiv!$A:$B,2,FALSE)),0,VLOOKUP(A486,[1]InvPiv!$A:$B,2,FALSE))</f>
        <v>8</v>
      </c>
      <c r="AA486" s="73">
        <f t="shared" si="25"/>
        <v>0</v>
      </c>
      <c r="AB486">
        <f>VLOOKUP(A486,[1]ConPiv!$A:$B,2,FALSE)</f>
        <v>8</v>
      </c>
    </row>
    <row r="487" spans="1:34" x14ac:dyDescent="0.25">
      <c r="A487" s="107">
        <v>302773</v>
      </c>
      <c r="B487" s="108">
        <v>20037</v>
      </c>
      <c r="C487" s="107"/>
      <c r="D487" s="109"/>
      <c r="E487" s="110"/>
      <c r="F487" s="110" t="s">
        <v>2392</v>
      </c>
      <c r="G487" s="110" t="s">
        <v>2490</v>
      </c>
      <c r="H487" s="107" t="s">
        <v>254</v>
      </c>
      <c r="I487" s="111">
        <v>45840</v>
      </c>
      <c r="J487" s="110"/>
      <c r="K487" s="110"/>
      <c r="L487" s="110"/>
      <c r="M487" s="110"/>
      <c r="N487" s="112" t="s">
        <v>754</v>
      </c>
      <c r="O487" s="117">
        <v>42370</v>
      </c>
      <c r="P487" s="128">
        <v>47</v>
      </c>
      <c r="Q487" s="115">
        <v>2</v>
      </c>
      <c r="R487" s="115">
        <f t="shared" si="23"/>
        <v>3.9166666666666665</v>
      </c>
      <c r="S487" s="116">
        <f t="shared" si="24"/>
        <v>7.833333333333333</v>
      </c>
      <c r="T487" s="112" t="s">
        <v>2728</v>
      </c>
      <c r="U487" s="117">
        <v>42391</v>
      </c>
      <c r="V487" s="110"/>
      <c r="W487" s="110"/>
      <c r="X487" s="110" t="s">
        <v>1465</v>
      </c>
      <c r="Y487" s="87" t="s">
        <v>5443</v>
      </c>
      <c r="Z487">
        <f>IF(ISNA(VLOOKUP(A487,[1]InvPiv!$A:$B,2,FALSE)),0,VLOOKUP(A487,[1]InvPiv!$A:$B,2,FALSE))</f>
        <v>2</v>
      </c>
      <c r="AA487" s="73">
        <f t="shared" si="25"/>
        <v>0</v>
      </c>
      <c r="AB487">
        <f>VLOOKUP(A487,[1]ConPiv!$A:$B,2,FALSE)</f>
        <v>2</v>
      </c>
    </row>
    <row r="488" spans="1:34" x14ac:dyDescent="0.25">
      <c r="A488" s="107">
        <v>303253</v>
      </c>
      <c r="B488" s="108">
        <v>20306</v>
      </c>
      <c r="C488" s="107"/>
      <c r="D488" s="109"/>
      <c r="E488" s="110"/>
      <c r="F488" s="110" t="s">
        <v>2643</v>
      </c>
      <c r="G488" s="110" t="s">
        <v>684</v>
      </c>
      <c r="H488" s="107" t="s">
        <v>72</v>
      </c>
      <c r="I488" s="111" t="s">
        <v>2715</v>
      </c>
      <c r="J488" s="110"/>
      <c r="K488" s="110"/>
      <c r="L488" s="110"/>
      <c r="M488" s="110"/>
      <c r="N488" s="110" t="s">
        <v>754</v>
      </c>
      <c r="O488" s="117">
        <v>42370</v>
      </c>
      <c r="P488" s="128">
        <v>47</v>
      </c>
      <c r="Q488" s="129">
        <v>1</v>
      </c>
      <c r="R488" s="115">
        <f t="shared" si="23"/>
        <v>3.9166666666666665</v>
      </c>
      <c r="S488" s="116">
        <f t="shared" si="24"/>
        <v>3.9166666666666665</v>
      </c>
      <c r="T488" s="110" t="s">
        <v>2679</v>
      </c>
      <c r="U488" s="117">
        <v>42391</v>
      </c>
      <c r="V488" s="110"/>
      <c r="W488" s="110"/>
      <c r="X488" s="110" t="s">
        <v>1465</v>
      </c>
      <c r="Y488" s="177"/>
      <c r="Z488">
        <f>IF(ISNA(VLOOKUP(A488,[1]InvPiv!$A:$B,2,FALSE)),0,VLOOKUP(A488,[1]InvPiv!$A:$B,2,FALSE))</f>
        <v>1</v>
      </c>
      <c r="AA488" s="73">
        <f t="shared" si="25"/>
        <v>0</v>
      </c>
      <c r="AB488">
        <f>VLOOKUP(A488,[1]ConPiv!$A:$B,2,FALSE)</f>
        <v>1</v>
      </c>
    </row>
    <row r="489" spans="1:34" x14ac:dyDescent="0.25">
      <c r="A489" s="107">
        <v>303240</v>
      </c>
      <c r="B489" s="108">
        <v>20314</v>
      </c>
      <c r="C489" s="107"/>
      <c r="D489" s="109"/>
      <c r="E489" s="110"/>
      <c r="F489" s="110" t="s">
        <v>3373</v>
      </c>
      <c r="G489" s="110" t="s">
        <v>518</v>
      </c>
      <c r="H489" s="107" t="s">
        <v>69</v>
      </c>
      <c r="I489" s="111" t="s">
        <v>3374</v>
      </c>
      <c r="J489" s="110"/>
      <c r="K489" s="110"/>
      <c r="L489" s="110"/>
      <c r="M489" s="110"/>
      <c r="N489" s="110" t="s">
        <v>754</v>
      </c>
      <c r="O489" s="117">
        <v>42461</v>
      </c>
      <c r="P489" s="128">
        <v>47</v>
      </c>
      <c r="Q489" s="115">
        <v>1</v>
      </c>
      <c r="R489" s="115">
        <f t="shared" si="23"/>
        <v>3.9166666666666665</v>
      </c>
      <c r="S489" s="116">
        <f t="shared" si="24"/>
        <v>3.9166666666666665</v>
      </c>
      <c r="T489" s="112" t="s">
        <v>3375</v>
      </c>
      <c r="U489" s="117">
        <v>42393</v>
      </c>
      <c r="V489" s="110"/>
      <c r="W489" s="110"/>
      <c r="X489" s="110" t="s">
        <v>1465</v>
      </c>
      <c r="Y489" s="183"/>
      <c r="Z489">
        <f>IF(ISNA(VLOOKUP(A489,[1]InvPiv!$A:$B,2,FALSE)),0,VLOOKUP(A489,[1]InvPiv!$A:$B,2,FALSE))</f>
        <v>1</v>
      </c>
      <c r="AA489" s="73">
        <f t="shared" si="25"/>
        <v>0</v>
      </c>
      <c r="AB489">
        <f>VLOOKUP(A489,[1]ConPiv!$A:$B,2,FALSE)</f>
        <v>1</v>
      </c>
    </row>
    <row r="490" spans="1:34" x14ac:dyDescent="0.25">
      <c r="A490" s="107">
        <v>302645</v>
      </c>
      <c r="B490" s="108">
        <v>20132</v>
      </c>
      <c r="C490" s="107"/>
      <c r="D490" s="109"/>
      <c r="E490" s="110"/>
      <c r="F490" s="110" t="s">
        <v>2366</v>
      </c>
      <c r="G490" s="110" t="s">
        <v>2459</v>
      </c>
      <c r="H490" s="107" t="s">
        <v>124</v>
      </c>
      <c r="I490" s="111" t="s">
        <v>2460</v>
      </c>
      <c r="J490" s="110"/>
      <c r="K490" s="110"/>
      <c r="L490" s="110"/>
      <c r="M490" s="110"/>
      <c r="N490" s="112" t="s">
        <v>754</v>
      </c>
      <c r="O490" s="117">
        <v>42370</v>
      </c>
      <c r="P490" s="114">
        <v>47</v>
      </c>
      <c r="Q490" s="115">
        <v>4</v>
      </c>
      <c r="R490" s="115">
        <f t="shared" si="23"/>
        <v>3.9166666666666665</v>
      </c>
      <c r="S490" s="116">
        <f t="shared" si="24"/>
        <v>15.666666666666666</v>
      </c>
      <c r="T490" s="112" t="s">
        <v>2405</v>
      </c>
      <c r="U490" s="117">
        <v>42394</v>
      </c>
      <c r="V490" s="110"/>
      <c r="W490" s="110"/>
      <c r="X490" s="110" t="s">
        <v>1465</v>
      </c>
      <c r="Y490" s="87" t="s">
        <v>1144</v>
      </c>
      <c r="Z490">
        <f>IF(ISNA(VLOOKUP(A490,[1]InvPiv!$A:$B,2,FALSE)),0,VLOOKUP(A490,[1]InvPiv!$A:$B,2,FALSE))</f>
        <v>3.5</v>
      </c>
      <c r="AA490" s="73">
        <f t="shared" si="25"/>
        <v>0.5</v>
      </c>
      <c r="AB490">
        <f>VLOOKUP(A490,[1]ConPiv!$A:$B,2,FALSE)</f>
        <v>3.5</v>
      </c>
    </row>
    <row r="491" spans="1:34" x14ac:dyDescent="0.25">
      <c r="A491" s="107">
        <v>302982</v>
      </c>
      <c r="B491" s="108">
        <v>20159</v>
      </c>
      <c r="C491" s="107"/>
      <c r="D491" s="109"/>
      <c r="E491" s="110"/>
      <c r="F491" s="110" t="s">
        <v>2395</v>
      </c>
      <c r="G491" s="110" t="s">
        <v>625</v>
      </c>
      <c r="H491" s="107" t="s">
        <v>59</v>
      </c>
      <c r="I491" s="111" t="s">
        <v>2494</v>
      </c>
      <c r="J491" s="110"/>
      <c r="K491" s="110"/>
      <c r="L491" s="110"/>
      <c r="M491" s="110"/>
      <c r="N491" s="112" t="s">
        <v>754</v>
      </c>
      <c r="O491" s="117">
        <v>42370</v>
      </c>
      <c r="P491" s="128">
        <v>47</v>
      </c>
      <c r="Q491" s="115">
        <v>1</v>
      </c>
      <c r="R491" s="115">
        <f t="shared" si="23"/>
        <v>3.9166666666666665</v>
      </c>
      <c r="S491" s="116">
        <f t="shared" si="24"/>
        <v>3.9166666666666665</v>
      </c>
      <c r="T491" s="112" t="s">
        <v>2433</v>
      </c>
      <c r="U491" s="117">
        <v>42394</v>
      </c>
      <c r="V491" s="110"/>
      <c r="W491" s="110"/>
      <c r="X491" s="110" t="s">
        <v>1465</v>
      </c>
      <c r="Y491" s="87"/>
      <c r="Z491">
        <f>IF(ISNA(VLOOKUP(A491,[1]InvPiv!$A:$B,2,FALSE)),0,VLOOKUP(A491,[1]InvPiv!$A:$B,2,FALSE))</f>
        <v>1</v>
      </c>
      <c r="AA491" s="73">
        <f t="shared" si="25"/>
        <v>0</v>
      </c>
      <c r="AB491">
        <f>VLOOKUP(A491,[1]ConPiv!$A:$B,2,FALSE)</f>
        <v>1</v>
      </c>
    </row>
    <row r="492" spans="1:34" x14ac:dyDescent="0.25">
      <c r="A492" s="107">
        <v>302995</v>
      </c>
      <c r="B492" s="108">
        <v>20161</v>
      </c>
      <c r="C492" s="107"/>
      <c r="D492" s="109"/>
      <c r="E492" s="110"/>
      <c r="F492" s="110" t="s">
        <v>2663</v>
      </c>
      <c r="G492" s="110" t="s">
        <v>292</v>
      </c>
      <c r="H492" s="107" t="s">
        <v>59</v>
      </c>
      <c r="I492" s="111" t="s">
        <v>2743</v>
      </c>
      <c r="J492" s="110"/>
      <c r="K492" s="110"/>
      <c r="L492" s="110"/>
      <c r="M492" s="110"/>
      <c r="N492" s="110" t="s">
        <v>754</v>
      </c>
      <c r="O492" s="117">
        <v>42370</v>
      </c>
      <c r="P492" s="128">
        <v>47</v>
      </c>
      <c r="Q492" s="129">
        <v>3</v>
      </c>
      <c r="R492" s="115">
        <f t="shared" si="23"/>
        <v>3.9166666666666665</v>
      </c>
      <c r="S492" s="116">
        <f t="shared" si="24"/>
        <v>11.75</v>
      </c>
      <c r="T492" s="110" t="s">
        <v>2699</v>
      </c>
      <c r="U492" s="117">
        <v>42394</v>
      </c>
      <c r="V492" s="110"/>
      <c r="W492" s="110"/>
      <c r="X492" s="110" t="s">
        <v>1465</v>
      </c>
      <c r="Y492" s="177"/>
      <c r="Z492">
        <f>IF(ISNA(VLOOKUP(A492,[1]InvPiv!$A:$B,2,FALSE)),0,VLOOKUP(A492,[1]InvPiv!$A:$B,2,FALSE))</f>
        <v>3</v>
      </c>
      <c r="AA492" s="73">
        <f t="shared" si="25"/>
        <v>0</v>
      </c>
      <c r="AB492">
        <f>VLOOKUP(A492,[1]ConPiv!$A:$B,2,FALSE)</f>
        <v>3</v>
      </c>
    </row>
    <row r="493" spans="1:34" x14ac:dyDescent="0.25">
      <c r="A493" s="107">
        <v>303204</v>
      </c>
      <c r="B493" s="108">
        <v>19398</v>
      </c>
      <c r="C493" s="107"/>
      <c r="D493" s="109"/>
      <c r="E493" s="110"/>
      <c r="F493" s="110" t="s">
        <v>2671</v>
      </c>
      <c r="G493" s="110" t="s">
        <v>2753</v>
      </c>
      <c r="H493" s="107" t="s">
        <v>358</v>
      </c>
      <c r="I493" s="111" t="s">
        <v>2754</v>
      </c>
      <c r="J493" s="110"/>
      <c r="K493" s="110"/>
      <c r="L493" s="110"/>
      <c r="M493" s="110"/>
      <c r="N493" s="110" t="s">
        <v>754</v>
      </c>
      <c r="O493" s="117">
        <v>42370</v>
      </c>
      <c r="P493" s="128">
        <v>47</v>
      </c>
      <c r="Q493" s="129">
        <v>2</v>
      </c>
      <c r="R493" s="115">
        <f t="shared" si="23"/>
        <v>3.9166666666666665</v>
      </c>
      <c r="S493" s="116">
        <f t="shared" si="24"/>
        <v>7.833333333333333</v>
      </c>
      <c r="T493" s="110" t="s">
        <v>2707</v>
      </c>
      <c r="U493" s="117">
        <v>42394</v>
      </c>
      <c r="V493" s="110"/>
      <c r="W493" s="110"/>
      <c r="X493" s="110" t="s">
        <v>1465</v>
      </c>
      <c r="Y493" s="177"/>
      <c r="Z493">
        <f>IF(ISNA(VLOOKUP(A493,[1]InvPiv!$A:$B,2,FALSE)),0,VLOOKUP(A493,[1]InvPiv!$A:$B,2,FALSE))</f>
        <v>2</v>
      </c>
      <c r="AA493" s="73">
        <f t="shared" si="25"/>
        <v>0</v>
      </c>
      <c r="AB493">
        <f>VLOOKUP(A493,[1]ConPiv!$A:$B,2,FALSE)</f>
        <v>2</v>
      </c>
    </row>
    <row r="494" spans="1:34" x14ac:dyDescent="0.25">
      <c r="A494" s="107">
        <v>303454</v>
      </c>
      <c r="B494" s="108">
        <v>20441</v>
      </c>
      <c r="C494" s="107"/>
      <c r="D494" s="109"/>
      <c r="E494" s="110"/>
      <c r="F494" s="110" t="s">
        <v>2659</v>
      </c>
      <c r="G494" s="110" t="s">
        <v>2737</v>
      </c>
      <c r="H494" s="107" t="s">
        <v>72</v>
      </c>
      <c r="I494" s="111" t="s">
        <v>2738</v>
      </c>
      <c r="J494" s="110"/>
      <c r="K494" s="110"/>
      <c r="L494" s="110"/>
      <c r="M494" s="110"/>
      <c r="N494" s="110" t="s">
        <v>754</v>
      </c>
      <c r="O494" s="117">
        <v>42370</v>
      </c>
      <c r="P494" s="128">
        <v>47</v>
      </c>
      <c r="Q494" s="129">
        <v>1</v>
      </c>
      <c r="R494" s="115">
        <f t="shared" si="23"/>
        <v>3.9166666666666665</v>
      </c>
      <c r="S494" s="116">
        <f t="shared" si="24"/>
        <v>3.9166666666666665</v>
      </c>
      <c r="T494" s="110" t="s">
        <v>2695</v>
      </c>
      <c r="U494" s="117">
        <v>42394</v>
      </c>
      <c r="V494" s="110"/>
      <c r="W494" s="110"/>
      <c r="X494" s="110" t="s">
        <v>1465</v>
      </c>
      <c r="Y494" s="177"/>
      <c r="Z494">
        <f>IF(ISNA(VLOOKUP(A494,[1]InvPiv!$A:$B,2,FALSE)),0,VLOOKUP(A494,[1]InvPiv!$A:$B,2,FALSE))</f>
        <v>1</v>
      </c>
      <c r="AA494" s="73">
        <f t="shared" si="25"/>
        <v>0</v>
      </c>
      <c r="AB494">
        <f>VLOOKUP(A494,[1]ConPiv!$A:$B,2,FALSE)</f>
        <v>1</v>
      </c>
    </row>
    <row r="495" spans="1:34" x14ac:dyDescent="0.25">
      <c r="A495" s="107">
        <v>303416</v>
      </c>
      <c r="B495" s="108">
        <v>20351</v>
      </c>
      <c r="C495" s="107"/>
      <c r="D495" s="109"/>
      <c r="E495" s="110"/>
      <c r="F495" s="110" t="s">
        <v>2396</v>
      </c>
      <c r="G495" s="110" t="s">
        <v>2495</v>
      </c>
      <c r="H495" s="107" t="s">
        <v>69</v>
      </c>
      <c r="I495" s="111" t="s">
        <v>2496</v>
      </c>
      <c r="J495" s="110"/>
      <c r="K495" s="110"/>
      <c r="L495" s="110"/>
      <c r="M495" s="110"/>
      <c r="N495" s="112" t="s">
        <v>754</v>
      </c>
      <c r="O495" s="117">
        <v>42370</v>
      </c>
      <c r="P495" s="128">
        <v>47</v>
      </c>
      <c r="Q495" s="115">
        <v>3</v>
      </c>
      <c r="R495" s="115">
        <f t="shared" si="23"/>
        <v>3.9166666666666665</v>
      </c>
      <c r="S495" s="116">
        <f t="shared" si="24"/>
        <v>11.75</v>
      </c>
      <c r="T495" s="112" t="s">
        <v>2434</v>
      </c>
      <c r="U495" s="117">
        <v>42395</v>
      </c>
      <c r="V495" s="110"/>
      <c r="W495" s="110"/>
      <c r="X495" s="110" t="s">
        <v>1465</v>
      </c>
      <c r="Y495" s="87"/>
      <c r="Z495">
        <f>IF(ISNA(VLOOKUP(A495,[1]InvPiv!$A:$B,2,FALSE)),0,VLOOKUP(A495,[1]InvPiv!$A:$B,2,FALSE))</f>
        <v>3.5</v>
      </c>
      <c r="AA495" s="73">
        <f t="shared" si="25"/>
        <v>-0.5</v>
      </c>
      <c r="AB495">
        <f>VLOOKUP(A495,[1]ConPiv!$A:$B,2,FALSE)</f>
        <v>3.5</v>
      </c>
      <c r="AC495" s="82"/>
      <c r="AD495" s="82"/>
      <c r="AE495" s="82"/>
      <c r="AF495" s="82"/>
      <c r="AG495" s="82"/>
      <c r="AH495" s="82"/>
    </row>
    <row r="496" spans="1:34" x14ac:dyDescent="0.25">
      <c r="A496" s="107">
        <v>303254</v>
      </c>
      <c r="B496" s="108">
        <v>20312</v>
      </c>
      <c r="C496" s="107"/>
      <c r="D496" s="109"/>
      <c r="E496" s="110"/>
      <c r="F496" s="110" t="s">
        <v>2389</v>
      </c>
      <c r="G496" s="110" t="s">
        <v>2483</v>
      </c>
      <c r="H496" s="107" t="s">
        <v>288</v>
      </c>
      <c r="I496" s="111" t="s">
        <v>2484</v>
      </c>
      <c r="J496" s="110"/>
      <c r="K496" s="110"/>
      <c r="L496" s="110"/>
      <c r="M496" s="110"/>
      <c r="N496" s="112" t="s">
        <v>754</v>
      </c>
      <c r="O496" s="117">
        <v>42370</v>
      </c>
      <c r="P496" s="128">
        <v>47</v>
      </c>
      <c r="Q496" s="115">
        <v>1</v>
      </c>
      <c r="R496" s="115">
        <f t="shared" si="23"/>
        <v>3.9166666666666665</v>
      </c>
      <c r="S496" s="116">
        <f t="shared" si="24"/>
        <v>3.9166666666666665</v>
      </c>
      <c r="T496" s="112" t="s">
        <v>2428</v>
      </c>
      <c r="U496" s="117">
        <v>42397</v>
      </c>
      <c r="V496" s="110"/>
      <c r="W496" s="110"/>
      <c r="X496" s="110" t="s">
        <v>1465</v>
      </c>
      <c r="Y496" s="87"/>
      <c r="Z496">
        <f>IF(ISNA(VLOOKUP(A496,[1]InvPiv!$A:$B,2,FALSE)),0,VLOOKUP(A496,[1]InvPiv!$A:$B,2,FALSE))</f>
        <v>1</v>
      </c>
      <c r="AA496" s="73">
        <f t="shared" si="25"/>
        <v>0</v>
      </c>
      <c r="AB496">
        <f>VLOOKUP(A496,[1]ConPiv!$A:$B,2,FALSE)</f>
        <v>1</v>
      </c>
    </row>
    <row r="497" spans="1:28" x14ac:dyDescent="0.25">
      <c r="A497" s="107">
        <v>4483</v>
      </c>
      <c r="B497" s="108">
        <v>5440</v>
      </c>
      <c r="C497" s="107"/>
      <c r="D497" s="109"/>
      <c r="E497" s="110"/>
      <c r="F497" s="110" t="s">
        <v>2944</v>
      </c>
      <c r="G497" s="110" t="s">
        <v>2925</v>
      </c>
      <c r="H497" s="107" t="s">
        <v>110</v>
      </c>
      <c r="I497" s="181">
        <v>77287904</v>
      </c>
      <c r="J497" s="110"/>
      <c r="K497" s="110"/>
      <c r="L497" s="110"/>
      <c r="M497" s="110"/>
      <c r="N497" s="110" t="s">
        <v>754</v>
      </c>
      <c r="O497" s="117">
        <v>42370</v>
      </c>
      <c r="P497" s="128">
        <v>47</v>
      </c>
      <c r="Q497" s="115">
        <v>23</v>
      </c>
      <c r="R497" s="115">
        <f t="shared" si="23"/>
        <v>3.9166666666666665</v>
      </c>
      <c r="S497" s="116">
        <f t="shared" si="24"/>
        <v>90.083333333333329</v>
      </c>
      <c r="T497" s="112" t="s">
        <v>2982</v>
      </c>
      <c r="U497" s="117">
        <v>42398</v>
      </c>
      <c r="V497" s="110"/>
      <c r="W497" s="110"/>
      <c r="X497" s="110" t="s">
        <v>1465</v>
      </c>
      <c r="Y497" s="177" t="s">
        <v>2983</v>
      </c>
      <c r="Z497">
        <f>IF(ISNA(VLOOKUP(A497,[1]InvPiv!$A:$B,2,FALSE)),0,VLOOKUP(A497,[1]InvPiv!$A:$B,2,FALSE))</f>
        <v>23</v>
      </c>
      <c r="AA497" s="175">
        <f t="shared" si="25"/>
        <v>0</v>
      </c>
      <c r="AB497">
        <f>VLOOKUP(A497,[1]ConPiv!$A:$B,2,FALSE)</f>
        <v>25</v>
      </c>
    </row>
    <row r="498" spans="1:28" x14ac:dyDescent="0.25">
      <c r="A498" s="107">
        <v>303298</v>
      </c>
      <c r="B498" s="108">
        <v>20210</v>
      </c>
      <c r="C498" s="107"/>
      <c r="D498" s="109"/>
      <c r="E498" s="110"/>
      <c r="F498" s="110" t="s">
        <v>2397</v>
      </c>
      <c r="G498" s="110" t="s">
        <v>2497</v>
      </c>
      <c r="H498" s="107" t="s">
        <v>83</v>
      </c>
      <c r="I498" s="111" t="s">
        <v>2498</v>
      </c>
      <c r="J498" s="110"/>
      <c r="K498" s="110"/>
      <c r="L498" s="110"/>
      <c r="M498" s="110"/>
      <c r="N498" s="112" t="s">
        <v>754</v>
      </c>
      <c r="O498" s="117">
        <v>42370</v>
      </c>
      <c r="P498" s="128">
        <v>47</v>
      </c>
      <c r="Q498" s="115">
        <v>2</v>
      </c>
      <c r="R498" s="115">
        <f t="shared" si="23"/>
        <v>3.9166666666666665</v>
      </c>
      <c r="S498" s="116">
        <f t="shared" si="24"/>
        <v>7.833333333333333</v>
      </c>
      <c r="T498" s="112" t="s">
        <v>4797</v>
      </c>
      <c r="U498" s="117">
        <v>42398</v>
      </c>
      <c r="V498" s="110"/>
      <c r="W498" s="110"/>
      <c r="X498" s="110" t="s">
        <v>1465</v>
      </c>
      <c r="Y498" s="87" t="s">
        <v>4796</v>
      </c>
      <c r="Z498">
        <f>IF(ISNA(VLOOKUP(A498,[1]InvPiv!$A:$B,2,FALSE)),0,VLOOKUP(A498,[1]InvPiv!$A:$B,2,FALSE))</f>
        <v>2</v>
      </c>
      <c r="AA498" s="73">
        <f t="shared" si="25"/>
        <v>0</v>
      </c>
      <c r="AB498">
        <f>VLOOKUP(A498,[1]ConPiv!$A:$B,2,FALSE)</f>
        <v>2</v>
      </c>
    </row>
    <row r="499" spans="1:28" x14ac:dyDescent="0.25">
      <c r="A499" s="107">
        <v>28729</v>
      </c>
      <c r="B499" s="108">
        <v>16358</v>
      </c>
      <c r="C499" s="107"/>
      <c r="D499" s="109"/>
      <c r="E499" s="110"/>
      <c r="F499" s="110" t="s">
        <v>1328</v>
      </c>
      <c r="G499" s="110" t="s">
        <v>604</v>
      </c>
      <c r="H499" s="110" t="s">
        <v>59</v>
      </c>
      <c r="I499" s="111" t="s">
        <v>1496</v>
      </c>
      <c r="J499" s="110"/>
      <c r="K499" s="110"/>
      <c r="L499" s="110"/>
      <c r="M499" s="110"/>
      <c r="N499" s="110" t="s">
        <v>25</v>
      </c>
      <c r="O499" s="117">
        <v>42186</v>
      </c>
      <c r="P499" s="128">
        <v>47</v>
      </c>
      <c r="Q499" s="129">
        <v>3</v>
      </c>
      <c r="R499" s="129">
        <f t="shared" si="23"/>
        <v>3.9166666666666665</v>
      </c>
      <c r="S499" s="130">
        <f t="shared" si="24"/>
        <v>11.75</v>
      </c>
      <c r="T499" s="110" t="s">
        <v>1329</v>
      </c>
      <c r="U499" s="117">
        <v>42401</v>
      </c>
      <c r="V499" s="110"/>
      <c r="W499" s="110"/>
      <c r="X499" s="110" t="s">
        <v>29</v>
      </c>
      <c r="Y499" s="87"/>
      <c r="Z499">
        <f>IF(ISNA(VLOOKUP(A499,[1]InvPiv!$A:$B,2,FALSE)),0,VLOOKUP(A499,[1]InvPiv!$A:$B,2,FALSE))</f>
        <v>3</v>
      </c>
      <c r="AA499" s="73">
        <f t="shared" si="25"/>
        <v>0</v>
      </c>
      <c r="AB499">
        <f>VLOOKUP(A499,[1]ConPiv!$A:$B,2,FALSE)</f>
        <v>3</v>
      </c>
    </row>
    <row r="500" spans="1:28" x14ac:dyDescent="0.25">
      <c r="A500" s="108">
        <v>302412</v>
      </c>
      <c r="B500" s="108">
        <v>16149</v>
      </c>
      <c r="C500" s="107"/>
      <c r="D500" s="109"/>
      <c r="E500" s="110"/>
      <c r="F500" s="110" t="s">
        <v>5015</v>
      </c>
      <c r="G500" s="110" t="s">
        <v>589</v>
      </c>
      <c r="H500" s="107" t="s">
        <v>72</v>
      </c>
      <c r="I500" s="111" t="s">
        <v>5016</v>
      </c>
      <c r="J500" s="110"/>
      <c r="K500" s="110"/>
      <c r="L500" s="110"/>
      <c r="M500" s="110"/>
      <c r="N500" s="110" t="s">
        <v>635</v>
      </c>
      <c r="O500" s="117">
        <v>42552</v>
      </c>
      <c r="P500" s="128">
        <v>47</v>
      </c>
      <c r="Q500" s="115">
        <v>5</v>
      </c>
      <c r="R500" s="129">
        <f t="shared" si="23"/>
        <v>3.9166666666666665</v>
      </c>
      <c r="S500" s="130">
        <f t="shared" si="24"/>
        <v>19.583333333333332</v>
      </c>
      <c r="T500" s="112" t="s">
        <v>5017</v>
      </c>
      <c r="U500" s="117">
        <v>42401</v>
      </c>
      <c r="V500" s="110"/>
      <c r="W500" s="110"/>
      <c r="X500" s="110" t="s">
        <v>635</v>
      </c>
      <c r="Y500" s="183" t="s">
        <v>5018</v>
      </c>
      <c r="Z500">
        <f>IF(ISNA(VLOOKUP(A500,[1]InvPiv!$A:$B,2,FALSE)),0,VLOOKUP(A500,[1]InvPiv!$A:$B,2,FALSE))</f>
        <v>5</v>
      </c>
      <c r="AA500" s="185">
        <f t="shared" si="25"/>
        <v>0</v>
      </c>
      <c r="AB500">
        <f>VLOOKUP(A500,[1]ConPiv!$A:$B,2,FALSE)</f>
        <v>5</v>
      </c>
    </row>
    <row r="501" spans="1:28" x14ac:dyDescent="0.25">
      <c r="A501" s="107">
        <v>302799</v>
      </c>
      <c r="B501" s="108">
        <v>20209</v>
      </c>
      <c r="C501" s="107"/>
      <c r="D501" s="109"/>
      <c r="E501" s="110"/>
      <c r="F501" s="110" t="s">
        <v>2510</v>
      </c>
      <c r="G501" s="110" t="s">
        <v>2581</v>
      </c>
      <c r="H501" s="107" t="s">
        <v>379</v>
      </c>
      <c r="I501" s="111" t="s">
        <v>2582</v>
      </c>
      <c r="J501" s="110"/>
      <c r="K501" s="110"/>
      <c r="L501" s="110"/>
      <c r="M501" s="110"/>
      <c r="N501" s="110" t="s">
        <v>754</v>
      </c>
      <c r="O501" s="117">
        <v>42370</v>
      </c>
      <c r="P501" s="128">
        <v>47</v>
      </c>
      <c r="Q501" s="115">
        <v>6</v>
      </c>
      <c r="R501" s="129">
        <f t="shared" si="23"/>
        <v>3.9166666666666665</v>
      </c>
      <c r="S501" s="130">
        <f t="shared" si="24"/>
        <v>23.5</v>
      </c>
      <c r="T501" s="112" t="s">
        <v>2545</v>
      </c>
      <c r="U501" s="117">
        <v>42401</v>
      </c>
      <c r="V501" s="110"/>
      <c r="W501" s="110"/>
      <c r="X501" s="110" t="s">
        <v>1465</v>
      </c>
      <c r="Y501" s="177" t="s">
        <v>2463</v>
      </c>
      <c r="Z501">
        <f>IF(ISNA(VLOOKUP(A501,[1]InvPiv!$A:$B,2,FALSE)),0,VLOOKUP(A501,[1]InvPiv!$A:$B,2,FALSE))</f>
        <v>5.75</v>
      </c>
      <c r="AA501" s="73">
        <f t="shared" si="25"/>
        <v>0.25</v>
      </c>
      <c r="AB501">
        <f>VLOOKUP(A501,[1]ConPiv!$A:$B,2,FALSE)</f>
        <v>5.75</v>
      </c>
    </row>
    <row r="502" spans="1:28" x14ac:dyDescent="0.25">
      <c r="A502" s="107">
        <v>303187</v>
      </c>
      <c r="B502" s="108">
        <v>20302</v>
      </c>
      <c r="C502" s="107"/>
      <c r="D502" s="109"/>
      <c r="E502" s="110"/>
      <c r="F502" s="110" t="s">
        <v>2514</v>
      </c>
      <c r="G502" s="110" t="s">
        <v>2587</v>
      </c>
      <c r="H502" s="107" t="s">
        <v>72</v>
      </c>
      <c r="I502" s="111">
        <v>31799</v>
      </c>
      <c r="J502" s="110"/>
      <c r="K502" s="110"/>
      <c r="L502" s="110"/>
      <c r="M502" s="110"/>
      <c r="N502" s="110" t="s">
        <v>25</v>
      </c>
      <c r="O502" s="117">
        <v>42370</v>
      </c>
      <c r="P502" s="128">
        <v>47</v>
      </c>
      <c r="Q502" s="115">
        <v>8</v>
      </c>
      <c r="R502" s="129">
        <f t="shared" si="23"/>
        <v>3.9166666666666665</v>
      </c>
      <c r="S502" s="130">
        <f t="shared" si="24"/>
        <v>31.333333333333332</v>
      </c>
      <c r="T502" s="112" t="s">
        <v>2548</v>
      </c>
      <c r="U502" s="117">
        <v>42401</v>
      </c>
      <c r="V502" s="110"/>
      <c r="W502" s="110"/>
      <c r="X502" s="110" t="s">
        <v>29</v>
      </c>
      <c r="Y502" s="177" t="s">
        <v>6239</v>
      </c>
      <c r="Z502">
        <f>IF(ISNA(VLOOKUP(A502,[1]InvPiv!$A:$B,2,FALSE)),0,VLOOKUP(A502,[1]InvPiv!$A:$B,2,FALSE))</f>
        <v>7.5</v>
      </c>
      <c r="AA502" s="73">
        <f t="shared" si="25"/>
        <v>0.5</v>
      </c>
      <c r="AB502">
        <f>VLOOKUP(A502,[1]ConPiv!$A:$B,2,FALSE)</f>
        <v>5.5</v>
      </c>
    </row>
    <row r="503" spans="1:28" x14ac:dyDescent="0.25">
      <c r="A503" s="107">
        <v>303251</v>
      </c>
      <c r="B503" s="108">
        <v>20208</v>
      </c>
      <c r="C503" s="107"/>
      <c r="D503" s="109"/>
      <c r="E503" s="110"/>
      <c r="F503" s="110" t="s">
        <v>2511</v>
      </c>
      <c r="G503" s="110" t="s">
        <v>2583</v>
      </c>
      <c r="H503" s="107" t="s">
        <v>83</v>
      </c>
      <c r="I503" s="111">
        <v>90815</v>
      </c>
      <c r="J503" s="110"/>
      <c r="K503" s="110"/>
      <c r="L503" s="110"/>
      <c r="M503" s="110"/>
      <c r="N503" s="110" t="s">
        <v>754</v>
      </c>
      <c r="O503" s="117">
        <v>42370</v>
      </c>
      <c r="P503" s="128">
        <v>47</v>
      </c>
      <c r="Q503" s="115">
        <v>12</v>
      </c>
      <c r="R503" s="129">
        <f t="shared" si="23"/>
        <v>3.9166666666666665</v>
      </c>
      <c r="S503" s="130">
        <f t="shared" si="24"/>
        <v>47</v>
      </c>
      <c r="T503" s="112" t="s">
        <v>4772</v>
      </c>
      <c r="U503" s="117">
        <v>42401</v>
      </c>
      <c r="V503" s="110"/>
      <c r="W503" s="110"/>
      <c r="X503" s="110" t="s">
        <v>1465</v>
      </c>
      <c r="Y503" s="177" t="s">
        <v>5942</v>
      </c>
      <c r="Z503">
        <f>IF(ISNA(VLOOKUP(A503,[1]InvPiv!$A:$B,2,FALSE)),0,VLOOKUP(A503,[1]InvPiv!$A:$B,2,FALSE))</f>
        <v>11.75</v>
      </c>
      <c r="AA503" s="73">
        <f t="shared" si="25"/>
        <v>0.25</v>
      </c>
      <c r="AB503">
        <f>VLOOKUP(A503,[1]ConPiv!$A:$B,2,FALSE)</f>
        <v>13.25</v>
      </c>
    </row>
    <row r="504" spans="1:28" x14ac:dyDescent="0.25">
      <c r="A504" s="107">
        <v>303283</v>
      </c>
      <c r="B504" s="108">
        <v>20275</v>
      </c>
      <c r="C504" s="107"/>
      <c r="D504" s="109"/>
      <c r="E504" s="110"/>
      <c r="F504" s="110" t="s">
        <v>2512</v>
      </c>
      <c r="G504" s="110" t="s">
        <v>1079</v>
      </c>
      <c r="H504" s="107" t="s">
        <v>124</v>
      </c>
      <c r="I504" s="111" t="s">
        <v>2584</v>
      </c>
      <c r="J504" s="110"/>
      <c r="K504" s="110"/>
      <c r="L504" s="110"/>
      <c r="M504" s="110"/>
      <c r="N504" s="110" t="s">
        <v>754</v>
      </c>
      <c r="O504" s="117">
        <v>42370</v>
      </c>
      <c r="P504" s="128">
        <v>47</v>
      </c>
      <c r="Q504" s="115">
        <v>2</v>
      </c>
      <c r="R504" s="129">
        <f t="shared" si="23"/>
        <v>3.9166666666666665</v>
      </c>
      <c r="S504" s="130">
        <f t="shared" si="24"/>
        <v>7.833333333333333</v>
      </c>
      <c r="T504" s="112" t="s">
        <v>2546</v>
      </c>
      <c r="U504" s="117">
        <v>42401</v>
      </c>
      <c r="V504" s="110"/>
      <c r="W504" s="110"/>
      <c r="X504" s="110" t="s">
        <v>1465</v>
      </c>
      <c r="Y504" s="177"/>
      <c r="Z504">
        <v>2</v>
      </c>
      <c r="AA504" s="73">
        <f t="shared" si="25"/>
        <v>0</v>
      </c>
      <c r="AB504">
        <f>VLOOKUP(A504,[1]ConPiv!$A:$B,2,FALSE)</f>
        <v>2</v>
      </c>
    </row>
    <row r="505" spans="1:28" x14ac:dyDescent="0.25">
      <c r="A505" s="107">
        <v>303285</v>
      </c>
      <c r="B505" s="108">
        <v>20370</v>
      </c>
      <c r="C505" s="107"/>
      <c r="D505" s="109"/>
      <c r="E505" s="110"/>
      <c r="F505" s="110" t="s">
        <v>2515</v>
      </c>
      <c r="G505" s="110" t="s">
        <v>2588</v>
      </c>
      <c r="H505" s="107" t="s">
        <v>366</v>
      </c>
      <c r="I505" s="111">
        <v>73717</v>
      </c>
      <c r="J505" s="110"/>
      <c r="K505" s="110"/>
      <c r="L505" s="110"/>
      <c r="M505" s="110"/>
      <c r="N505" s="110" t="s">
        <v>754</v>
      </c>
      <c r="O505" s="117">
        <v>42370</v>
      </c>
      <c r="P505" s="128">
        <v>47</v>
      </c>
      <c r="Q505" s="115">
        <v>9</v>
      </c>
      <c r="R505" s="129">
        <f t="shared" si="23"/>
        <v>3.9166666666666665</v>
      </c>
      <c r="S505" s="130">
        <f t="shared" si="24"/>
        <v>35.25</v>
      </c>
      <c r="T505" s="112" t="s">
        <v>2549</v>
      </c>
      <c r="U505" s="117">
        <v>42401</v>
      </c>
      <c r="V505" s="110"/>
      <c r="W505" s="110"/>
      <c r="X505" s="110" t="s">
        <v>1465</v>
      </c>
      <c r="Y505" s="177"/>
      <c r="Z505">
        <f>IF(ISNA(VLOOKUP(A505,[1]InvPiv!$A:$B,2,FALSE)),0,VLOOKUP(A505,[1]InvPiv!$A:$B,2,FALSE))</f>
        <v>9</v>
      </c>
      <c r="AA505" s="73">
        <f t="shared" si="25"/>
        <v>0</v>
      </c>
      <c r="AB505">
        <f>VLOOKUP(A505,[1]ConPiv!$A:$B,2,FALSE)</f>
        <v>7</v>
      </c>
    </row>
    <row r="506" spans="1:28" x14ac:dyDescent="0.25">
      <c r="A506" s="107">
        <v>303489</v>
      </c>
      <c r="B506" s="108">
        <v>20446</v>
      </c>
      <c r="C506" s="107"/>
      <c r="D506" s="109"/>
      <c r="E506" s="110"/>
      <c r="F506" s="110" t="s">
        <v>2513</v>
      </c>
      <c r="G506" s="110" t="s">
        <v>2585</v>
      </c>
      <c r="H506" s="107" t="s">
        <v>79</v>
      </c>
      <c r="I506" s="111" t="s">
        <v>2586</v>
      </c>
      <c r="J506" s="110"/>
      <c r="K506" s="110"/>
      <c r="L506" s="110"/>
      <c r="M506" s="110"/>
      <c r="N506" s="110" t="s">
        <v>754</v>
      </c>
      <c r="O506" s="117">
        <v>42370</v>
      </c>
      <c r="P506" s="128">
        <v>47</v>
      </c>
      <c r="Q506" s="115">
        <v>2</v>
      </c>
      <c r="R506" s="129">
        <f t="shared" si="23"/>
        <v>3.9166666666666665</v>
      </c>
      <c r="S506" s="130">
        <f t="shared" si="24"/>
        <v>7.833333333333333</v>
      </c>
      <c r="T506" s="112" t="s">
        <v>2547</v>
      </c>
      <c r="U506" s="117">
        <v>42401</v>
      </c>
      <c r="V506" s="110"/>
      <c r="W506" s="110"/>
      <c r="X506" s="110" t="s">
        <v>1465</v>
      </c>
      <c r="Y506" s="177"/>
      <c r="Z506">
        <f>IF(ISNA(VLOOKUP(A506,[1]InvPiv!$A:$B,2,FALSE)),0,VLOOKUP(A506,[1]InvPiv!$A:$B,2,FALSE))</f>
        <v>2</v>
      </c>
      <c r="AA506" s="73">
        <f t="shared" si="25"/>
        <v>0</v>
      </c>
      <c r="AB506">
        <f>VLOOKUP(A506,[1]ConPiv!$A:$B,2,FALSE)</f>
        <v>2</v>
      </c>
    </row>
    <row r="507" spans="1:28" x14ac:dyDescent="0.25">
      <c r="A507" s="107">
        <v>303348</v>
      </c>
      <c r="B507" s="108">
        <v>20231</v>
      </c>
      <c r="C507" s="107"/>
      <c r="D507" s="109"/>
      <c r="E507" s="110"/>
      <c r="F507" s="110" t="s">
        <v>2516</v>
      </c>
      <c r="G507" s="110" t="s">
        <v>2589</v>
      </c>
      <c r="H507" s="107" t="s">
        <v>246</v>
      </c>
      <c r="I507" s="111" t="s">
        <v>2590</v>
      </c>
      <c r="J507" s="110"/>
      <c r="K507" s="110"/>
      <c r="L507" s="110"/>
      <c r="M507" s="110"/>
      <c r="N507" s="110" t="s">
        <v>635</v>
      </c>
      <c r="O507" s="117">
        <v>42370</v>
      </c>
      <c r="P507" s="128">
        <v>47</v>
      </c>
      <c r="Q507" s="115">
        <v>12</v>
      </c>
      <c r="R507" s="129">
        <f t="shared" si="23"/>
        <v>3.9166666666666665</v>
      </c>
      <c r="S507" s="130">
        <f t="shared" si="24"/>
        <v>47</v>
      </c>
      <c r="T507" s="112" t="s">
        <v>2550</v>
      </c>
      <c r="U507" s="117">
        <v>42402</v>
      </c>
      <c r="V507" s="110"/>
      <c r="W507" s="110"/>
      <c r="X507" s="110" t="s">
        <v>635</v>
      </c>
      <c r="Y507" s="177"/>
      <c r="Z507">
        <f>IF(ISNA(VLOOKUP(A507,[1]InvPiv!$A:$B,2,FALSE)),0,VLOOKUP(A507,[1]InvPiv!$A:$B,2,FALSE))</f>
        <v>12</v>
      </c>
      <c r="AA507" s="73">
        <f t="shared" si="25"/>
        <v>0</v>
      </c>
      <c r="AB507">
        <f>VLOOKUP(A507,[1]ConPiv!$A:$B,2,FALSE)</f>
        <v>12</v>
      </c>
    </row>
    <row r="508" spans="1:28" x14ac:dyDescent="0.25">
      <c r="A508" s="107">
        <v>303760</v>
      </c>
      <c r="B508" s="108">
        <v>20549</v>
      </c>
      <c r="C508" s="107"/>
      <c r="D508" s="109"/>
      <c r="E508" s="110"/>
      <c r="F508" s="110" t="s">
        <v>2517</v>
      </c>
      <c r="G508" s="110" t="s">
        <v>2591</v>
      </c>
      <c r="H508" s="107" t="s">
        <v>254</v>
      </c>
      <c r="I508" s="111" t="s">
        <v>2592</v>
      </c>
      <c r="J508" s="110"/>
      <c r="K508" s="110"/>
      <c r="L508" s="110"/>
      <c r="M508" s="110"/>
      <c r="N508" s="110" t="s">
        <v>754</v>
      </c>
      <c r="O508" s="117">
        <v>42370</v>
      </c>
      <c r="P508" s="128">
        <v>47</v>
      </c>
      <c r="Q508" s="115">
        <v>3</v>
      </c>
      <c r="R508" s="129">
        <f t="shared" si="23"/>
        <v>3.9166666666666665</v>
      </c>
      <c r="S508" s="130">
        <f t="shared" si="24"/>
        <v>11.75</v>
      </c>
      <c r="T508" s="112" t="s">
        <v>2551</v>
      </c>
      <c r="U508" s="117">
        <v>42402</v>
      </c>
      <c r="V508" s="110"/>
      <c r="W508" s="110"/>
      <c r="X508" s="110" t="s">
        <v>1465</v>
      </c>
      <c r="Y508" s="177"/>
      <c r="Z508">
        <f>IF(ISNA(VLOOKUP(A508,[1]InvPiv!$A:$B,2,FALSE)),0,VLOOKUP(A508,[1]InvPiv!$A:$B,2,FALSE))</f>
        <v>3</v>
      </c>
      <c r="AA508" s="73">
        <f t="shared" si="25"/>
        <v>0</v>
      </c>
      <c r="AB508">
        <f>VLOOKUP(A508,[1]ConPiv!$A:$B,2,FALSE)</f>
        <v>3</v>
      </c>
    </row>
    <row r="509" spans="1:28" x14ac:dyDescent="0.25">
      <c r="A509" s="107">
        <v>303836</v>
      </c>
      <c r="B509" s="108">
        <v>20437</v>
      </c>
      <c r="C509" s="107"/>
      <c r="D509" s="109"/>
      <c r="E509" s="110"/>
      <c r="F509" s="110" t="s">
        <v>2649</v>
      </c>
      <c r="G509" s="110" t="s">
        <v>660</v>
      </c>
      <c r="H509" s="107" t="s">
        <v>59</v>
      </c>
      <c r="I509" s="111" t="s">
        <v>2724</v>
      </c>
      <c r="J509" s="110"/>
      <c r="K509" s="110"/>
      <c r="L509" s="110"/>
      <c r="M509" s="110"/>
      <c r="N509" s="110" t="s">
        <v>754</v>
      </c>
      <c r="O509" s="117">
        <v>42370</v>
      </c>
      <c r="P509" s="128">
        <v>47</v>
      </c>
      <c r="Q509" s="129">
        <v>1</v>
      </c>
      <c r="R509" s="115">
        <f t="shared" si="23"/>
        <v>3.9166666666666665</v>
      </c>
      <c r="S509" s="116">
        <f t="shared" si="24"/>
        <v>3.9166666666666665</v>
      </c>
      <c r="T509" s="110" t="s">
        <v>2685</v>
      </c>
      <c r="U509" s="117">
        <v>42402</v>
      </c>
      <c r="V509" s="110"/>
      <c r="W509" s="110"/>
      <c r="X509" s="110" t="s">
        <v>1465</v>
      </c>
      <c r="Y509" s="177"/>
      <c r="Z509">
        <f>IF(ISNA(VLOOKUP(A509,[1]InvPiv!$A:$B,2,FALSE)),0,VLOOKUP(A509,[1]InvPiv!$A:$B,2,FALSE))</f>
        <v>1</v>
      </c>
      <c r="AA509" s="73">
        <f t="shared" si="25"/>
        <v>0</v>
      </c>
      <c r="AB509">
        <f>VLOOKUP(A509,[1]ConPiv!$A:$B,2,FALSE)</f>
        <v>1</v>
      </c>
    </row>
    <row r="510" spans="1:28" x14ac:dyDescent="0.25">
      <c r="A510" s="107">
        <v>303410</v>
      </c>
      <c r="B510" s="108">
        <v>20308</v>
      </c>
      <c r="C510" s="107"/>
      <c r="D510" s="109"/>
      <c r="E510" s="110"/>
      <c r="F510" s="110" t="s">
        <v>2520</v>
      </c>
      <c r="G510" s="110" t="s">
        <v>2594</v>
      </c>
      <c r="H510" s="107" t="s">
        <v>83</v>
      </c>
      <c r="I510" s="111" t="s">
        <v>2595</v>
      </c>
      <c r="J510" s="110"/>
      <c r="K510" s="110"/>
      <c r="L510" s="110"/>
      <c r="M510" s="110"/>
      <c r="N510" s="110" t="s">
        <v>754</v>
      </c>
      <c r="O510" s="117">
        <v>42370</v>
      </c>
      <c r="P510" s="128">
        <v>47</v>
      </c>
      <c r="Q510" s="115">
        <v>5</v>
      </c>
      <c r="R510" s="129">
        <f t="shared" si="23"/>
        <v>3.9166666666666665</v>
      </c>
      <c r="S510" s="130">
        <f t="shared" si="24"/>
        <v>19.583333333333332</v>
      </c>
      <c r="T510" s="112" t="s">
        <v>2554</v>
      </c>
      <c r="U510" s="117">
        <v>42405</v>
      </c>
      <c r="V510" s="110"/>
      <c r="W510" s="110"/>
      <c r="X510" s="110" t="s">
        <v>1465</v>
      </c>
      <c r="Y510" s="177"/>
      <c r="Z510">
        <f>IF(ISNA(VLOOKUP(A510,[1]InvPiv!$A:$B,2,FALSE)),0,VLOOKUP(A510,[1]InvPiv!$A:$B,2,FALSE))</f>
        <v>5.5</v>
      </c>
      <c r="AA510" s="73">
        <f t="shared" si="25"/>
        <v>-0.5</v>
      </c>
      <c r="AB510">
        <f>VLOOKUP(A510,[1]ConPiv!$A:$B,2,FALSE)</f>
        <v>5.5</v>
      </c>
    </row>
    <row r="511" spans="1:28" x14ac:dyDescent="0.25">
      <c r="A511" s="107">
        <v>29219</v>
      </c>
      <c r="B511" s="108">
        <v>16706</v>
      </c>
      <c r="C511" s="107"/>
      <c r="D511" s="109"/>
      <c r="E511" s="110"/>
      <c r="F511" s="110" t="s">
        <v>2349</v>
      </c>
      <c r="G511" s="110" t="s">
        <v>2354</v>
      </c>
      <c r="H511" s="110" t="s">
        <v>124</v>
      </c>
      <c r="I511" s="111" t="s">
        <v>2355</v>
      </c>
      <c r="J511" s="110"/>
      <c r="K511" s="110"/>
      <c r="L511" s="110"/>
      <c r="M511" s="110"/>
      <c r="N511" s="110" t="s">
        <v>25</v>
      </c>
      <c r="O511" s="117">
        <v>42278</v>
      </c>
      <c r="P511" s="128">
        <v>47</v>
      </c>
      <c r="Q511" s="129">
        <v>6</v>
      </c>
      <c r="R511" s="129">
        <f t="shared" si="23"/>
        <v>3.9166666666666665</v>
      </c>
      <c r="S511" s="130">
        <f t="shared" si="24"/>
        <v>23.5</v>
      </c>
      <c r="T511" s="110" t="s">
        <v>2356</v>
      </c>
      <c r="U511" s="117">
        <v>42408</v>
      </c>
      <c r="V511" s="110"/>
      <c r="W511" s="110"/>
      <c r="X511" s="110" t="s">
        <v>29</v>
      </c>
      <c r="Y511" s="87"/>
      <c r="Z511">
        <f>IF(ISNA(VLOOKUP(A511,[1]InvPiv!$A:$B,2,FALSE)),0,VLOOKUP(A511,[1]InvPiv!$A:$B,2,FALSE))</f>
        <v>6</v>
      </c>
      <c r="AA511" s="73">
        <f t="shared" si="25"/>
        <v>0</v>
      </c>
      <c r="AB511">
        <f>VLOOKUP(A511,[1]ConPiv!$A:$B,2,FALSE)</f>
        <v>6</v>
      </c>
    </row>
    <row r="512" spans="1:28" x14ac:dyDescent="0.25">
      <c r="A512" s="107">
        <v>302505</v>
      </c>
      <c r="B512" s="108">
        <v>19780</v>
      </c>
      <c r="C512" s="107"/>
      <c r="D512" s="109"/>
      <c r="E512" s="110"/>
      <c r="F512" s="110" t="s">
        <v>2522</v>
      </c>
      <c r="G512" s="110" t="s">
        <v>2599</v>
      </c>
      <c r="H512" s="107" t="s">
        <v>23</v>
      </c>
      <c r="I512" s="111" t="s">
        <v>2600</v>
      </c>
      <c r="J512" s="110"/>
      <c r="K512" s="110"/>
      <c r="L512" s="110"/>
      <c r="M512" s="110"/>
      <c r="N512" s="110" t="s">
        <v>754</v>
      </c>
      <c r="O512" s="117">
        <v>42370</v>
      </c>
      <c r="P512" s="128">
        <v>47</v>
      </c>
      <c r="Q512" s="115">
        <v>78</v>
      </c>
      <c r="R512" s="115">
        <f t="shared" si="23"/>
        <v>3.9166666666666665</v>
      </c>
      <c r="S512" s="116">
        <f t="shared" si="24"/>
        <v>305.5</v>
      </c>
      <c r="T512" s="112" t="s">
        <v>2556</v>
      </c>
      <c r="U512" s="117">
        <v>42408</v>
      </c>
      <c r="V512" s="110"/>
      <c r="W512" s="110"/>
      <c r="X512" s="110" t="s">
        <v>1465</v>
      </c>
      <c r="Y512" s="177"/>
      <c r="Z512">
        <f>IF(ISNA(VLOOKUP(A512,[1]InvPiv!$A:$B,2,FALSE)),0,VLOOKUP(A512,[1]InvPiv!$A:$B,2,FALSE))</f>
        <v>78</v>
      </c>
      <c r="AA512" s="73">
        <f t="shared" si="25"/>
        <v>0</v>
      </c>
      <c r="AB512">
        <f>VLOOKUP(A512,[1]ConPiv!$A:$B,2,FALSE)</f>
        <v>77</v>
      </c>
    </row>
    <row r="513" spans="1:28" x14ac:dyDescent="0.25">
      <c r="A513" s="107">
        <v>302747</v>
      </c>
      <c r="B513" s="108">
        <v>20180</v>
      </c>
      <c r="C513" s="107"/>
      <c r="D513" s="109"/>
      <c r="E513" s="110"/>
      <c r="F513" s="110" t="s">
        <v>2523</v>
      </c>
      <c r="G513" s="110" t="s">
        <v>594</v>
      </c>
      <c r="H513" s="107" t="s">
        <v>124</v>
      </c>
      <c r="I513" s="111">
        <v>75237</v>
      </c>
      <c r="J513" s="110"/>
      <c r="K513" s="110"/>
      <c r="L513" s="110"/>
      <c r="M513" s="110"/>
      <c r="N513" s="110" t="s">
        <v>754</v>
      </c>
      <c r="O513" s="117">
        <v>42370</v>
      </c>
      <c r="P513" s="128">
        <v>47</v>
      </c>
      <c r="Q513" s="115">
        <v>9</v>
      </c>
      <c r="R513" s="115">
        <f t="shared" si="23"/>
        <v>3.9166666666666665</v>
      </c>
      <c r="S513" s="116">
        <f t="shared" si="24"/>
        <v>35.25</v>
      </c>
      <c r="T513" s="112" t="s">
        <v>2557</v>
      </c>
      <c r="U513" s="117">
        <v>42408</v>
      </c>
      <c r="V513" s="110"/>
      <c r="W513" s="110"/>
      <c r="X513" s="110" t="s">
        <v>1465</v>
      </c>
      <c r="Y513" s="177" t="s">
        <v>2601</v>
      </c>
      <c r="Z513">
        <f>IF(ISNA(VLOOKUP(A513,[1]InvPiv!$A:$B,2,FALSE)),0,VLOOKUP(A513,[1]InvPiv!$A:$B,2,FALSE))</f>
        <v>8.75</v>
      </c>
      <c r="AA513" s="73">
        <f t="shared" si="25"/>
        <v>0.25</v>
      </c>
      <c r="AB513">
        <f>VLOOKUP(A513,[1]ConPiv!$A:$B,2,FALSE)</f>
        <v>8.5</v>
      </c>
    </row>
    <row r="514" spans="1:28" x14ac:dyDescent="0.25">
      <c r="A514" s="107">
        <v>303584</v>
      </c>
      <c r="B514" s="108" t="s">
        <v>2578</v>
      </c>
      <c r="C514" s="107"/>
      <c r="D514" s="109"/>
      <c r="E514" s="110"/>
      <c r="F514" s="110" t="s">
        <v>2509</v>
      </c>
      <c r="G514" s="110" t="s">
        <v>2308</v>
      </c>
      <c r="H514" s="107" t="s">
        <v>72</v>
      </c>
      <c r="I514" s="111" t="s">
        <v>2309</v>
      </c>
      <c r="J514" s="110"/>
      <c r="K514" s="110"/>
      <c r="L514" s="110"/>
      <c r="M514" s="110"/>
      <c r="N514" s="110" t="s">
        <v>754</v>
      </c>
      <c r="O514" s="117">
        <v>42370</v>
      </c>
      <c r="P514" s="128">
        <v>47</v>
      </c>
      <c r="Q514" s="115">
        <v>1</v>
      </c>
      <c r="R514" s="129">
        <f t="shared" ref="R514:R577" si="26">P514/12</f>
        <v>3.9166666666666665</v>
      </c>
      <c r="S514" s="130">
        <f t="shared" ref="S514:S577" si="27">Q514*R514</f>
        <v>3.9166666666666665</v>
      </c>
      <c r="T514" s="112" t="s">
        <v>2544</v>
      </c>
      <c r="U514" s="117">
        <v>42408</v>
      </c>
      <c r="V514" s="110"/>
      <c r="W514" s="110"/>
      <c r="X514" s="110" t="s">
        <v>1465</v>
      </c>
      <c r="Y514" s="177"/>
      <c r="Z514">
        <f>IF(ISNA(VLOOKUP(A514,[1]InvPiv!$A:$B,2,FALSE)),0,VLOOKUP(A514,[1]InvPiv!$A:$B,2,FALSE))</f>
        <v>1</v>
      </c>
      <c r="AA514" s="73">
        <f t="shared" ref="AA514:AA577" si="28">Q514-Z514</f>
        <v>0</v>
      </c>
      <c r="AB514">
        <f>VLOOKUP(A514,[1]ConPiv!$A:$B,2,FALSE)</f>
        <v>1</v>
      </c>
    </row>
    <row r="515" spans="1:28" x14ac:dyDescent="0.25">
      <c r="A515" s="107">
        <v>303751</v>
      </c>
      <c r="B515" s="108">
        <v>20563</v>
      </c>
      <c r="C515" s="107"/>
      <c r="D515" s="109"/>
      <c r="E515" s="110"/>
      <c r="F515" s="110" t="s">
        <v>2660</v>
      </c>
      <c r="G515" s="110" t="s">
        <v>402</v>
      </c>
      <c r="H515" s="107" t="s">
        <v>59</v>
      </c>
      <c r="I515" s="111" t="s">
        <v>2739</v>
      </c>
      <c r="J515" s="110"/>
      <c r="K515" s="110"/>
      <c r="L515" s="110"/>
      <c r="M515" s="110"/>
      <c r="N515" s="110" t="s">
        <v>754</v>
      </c>
      <c r="O515" s="117">
        <v>42370</v>
      </c>
      <c r="P515" s="128">
        <v>47</v>
      </c>
      <c r="Q515" s="129">
        <v>3</v>
      </c>
      <c r="R515" s="115">
        <f t="shared" si="26"/>
        <v>3.9166666666666665</v>
      </c>
      <c r="S515" s="116">
        <f t="shared" si="27"/>
        <v>11.75</v>
      </c>
      <c r="T515" s="110" t="s">
        <v>2696</v>
      </c>
      <c r="U515" s="117">
        <v>42408</v>
      </c>
      <c r="V515" s="110"/>
      <c r="W515" s="110"/>
      <c r="X515" s="110" t="s">
        <v>1465</v>
      </c>
      <c r="Y515" s="177" t="s">
        <v>1490</v>
      </c>
      <c r="Z515">
        <f>IF(ISNA(VLOOKUP(A515,[1]InvPiv!$A:$B,2,FALSE)),0,VLOOKUP(A515,[1]InvPiv!$A:$B,2,FALSE))</f>
        <v>3</v>
      </c>
      <c r="AA515" s="73">
        <f t="shared" si="28"/>
        <v>0</v>
      </c>
      <c r="AB515">
        <f>VLOOKUP(A515,[1]ConPiv!$A:$B,2,FALSE)</f>
        <v>3</v>
      </c>
    </row>
    <row r="516" spans="1:28" x14ac:dyDescent="0.25">
      <c r="A516" s="108">
        <v>8038</v>
      </c>
      <c r="B516" s="108">
        <v>7708</v>
      </c>
      <c r="C516" s="107"/>
      <c r="D516" s="109"/>
      <c r="E516" s="110"/>
      <c r="F516" s="110" t="s">
        <v>4528</v>
      </c>
      <c r="G516" s="110" t="s">
        <v>606</v>
      </c>
      <c r="H516" s="107" t="s">
        <v>87</v>
      </c>
      <c r="I516" s="111" t="s">
        <v>4529</v>
      </c>
      <c r="J516" s="110"/>
      <c r="K516" s="110"/>
      <c r="L516" s="110"/>
      <c r="M516" s="110"/>
      <c r="N516" s="110" t="s">
        <v>754</v>
      </c>
      <c r="O516" s="117">
        <v>42552</v>
      </c>
      <c r="P516" s="128">
        <v>47</v>
      </c>
      <c r="Q516" s="115">
        <v>40</v>
      </c>
      <c r="R516" s="129">
        <f t="shared" si="26"/>
        <v>3.9166666666666665</v>
      </c>
      <c r="S516" s="130">
        <f t="shared" si="27"/>
        <v>156.66666666666666</v>
      </c>
      <c r="T516" s="112" t="s">
        <v>4530</v>
      </c>
      <c r="U516" s="117">
        <v>42409</v>
      </c>
      <c r="V516" s="110"/>
      <c r="W516" s="110"/>
      <c r="X516" s="110" t="s">
        <v>1465</v>
      </c>
      <c r="Y516" s="183"/>
      <c r="Z516">
        <f>IF(ISNA(VLOOKUP(A516,[1]InvPiv!$A:$B,2,FALSE)),0,VLOOKUP(A516,[1]InvPiv!$A:$B,2,FALSE))</f>
        <v>40</v>
      </c>
      <c r="AA516" s="185">
        <f t="shared" si="28"/>
        <v>0</v>
      </c>
      <c r="AB516">
        <f>VLOOKUP(A516,[1]ConPiv!$A:$B,2,FALSE)</f>
        <v>40</v>
      </c>
    </row>
    <row r="517" spans="1:28" x14ac:dyDescent="0.25">
      <c r="A517" s="107">
        <v>32378</v>
      </c>
      <c r="B517" s="108">
        <v>19712</v>
      </c>
      <c r="C517" s="107"/>
      <c r="D517" s="109"/>
      <c r="E517" s="110"/>
      <c r="F517" s="110" t="s">
        <v>2524</v>
      </c>
      <c r="G517" s="110" t="s">
        <v>2602</v>
      </c>
      <c r="H517" s="107" t="s">
        <v>134</v>
      </c>
      <c r="I517" s="111" t="s">
        <v>2603</v>
      </c>
      <c r="J517" s="110"/>
      <c r="K517" s="110"/>
      <c r="L517" s="110"/>
      <c r="M517" s="110"/>
      <c r="N517" s="110" t="s">
        <v>754</v>
      </c>
      <c r="O517" s="117">
        <v>42370</v>
      </c>
      <c r="P517" s="128">
        <v>47</v>
      </c>
      <c r="Q517" s="115">
        <v>1</v>
      </c>
      <c r="R517" s="115">
        <f t="shared" si="26"/>
        <v>3.9166666666666665</v>
      </c>
      <c r="S517" s="116">
        <f t="shared" si="27"/>
        <v>3.9166666666666665</v>
      </c>
      <c r="T517" s="112" t="s">
        <v>2558</v>
      </c>
      <c r="U517" s="117">
        <v>42409</v>
      </c>
      <c r="V517" s="110"/>
      <c r="W517" s="110"/>
      <c r="X517" s="110" t="s">
        <v>1465</v>
      </c>
      <c r="Y517" s="177"/>
      <c r="Z517">
        <f>IF(ISNA(VLOOKUP(A517,[1]InvPiv!$A:$B,2,FALSE)),0,VLOOKUP(A517,[1]InvPiv!$A:$B,2,FALSE))</f>
        <v>1</v>
      </c>
      <c r="AA517" s="73">
        <f t="shared" si="28"/>
        <v>0</v>
      </c>
      <c r="AB517">
        <f>VLOOKUP(A517,[1]ConPiv!$A:$B,2,FALSE)</f>
        <v>1</v>
      </c>
    </row>
    <row r="518" spans="1:28" x14ac:dyDescent="0.25">
      <c r="A518" s="107">
        <v>303152</v>
      </c>
      <c r="B518" s="107">
        <v>20288</v>
      </c>
      <c r="C518" s="107"/>
      <c r="D518" s="109"/>
      <c r="E518" s="110"/>
      <c r="F518" s="110" t="s">
        <v>3560</v>
      </c>
      <c r="G518" s="110" t="s">
        <v>3561</v>
      </c>
      <c r="H518" s="107" t="s">
        <v>616</v>
      </c>
      <c r="I518" s="111" t="s">
        <v>3562</v>
      </c>
      <c r="J518" s="110"/>
      <c r="K518" s="110"/>
      <c r="L518" s="110"/>
      <c r="M518" s="110"/>
      <c r="N518" s="110" t="s">
        <v>754</v>
      </c>
      <c r="O518" s="117">
        <v>42461</v>
      </c>
      <c r="P518" s="128">
        <v>47</v>
      </c>
      <c r="Q518" s="115">
        <v>5</v>
      </c>
      <c r="R518" s="115">
        <f t="shared" si="26"/>
        <v>3.9166666666666665</v>
      </c>
      <c r="S518" s="116">
        <f t="shared" si="27"/>
        <v>19.583333333333332</v>
      </c>
      <c r="T518" s="112" t="s">
        <v>3563</v>
      </c>
      <c r="U518" s="117">
        <v>42412</v>
      </c>
      <c r="V518" s="110"/>
      <c r="W518" s="110"/>
      <c r="X518" s="110" t="s">
        <v>1465</v>
      </c>
      <c r="Y518" s="183" t="s">
        <v>3838</v>
      </c>
      <c r="Z518">
        <f>IF(ISNA(VLOOKUP(A518,[1]InvPiv!$A:$B,2,FALSE)),0,VLOOKUP(A518,[1]InvPiv!$A:$B,2,FALSE))</f>
        <v>4.75</v>
      </c>
      <c r="AA518" s="73">
        <f t="shared" si="28"/>
        <v>0.25</v>
      </c>
      <c r="AB518">
        <f>VLOOKUP(A518,[1]ConPiv!$A:$B,2,FALSE)</f>
        <v>4.75</v>
      </c>
    </row>
    <row r="519" spans="1:28" x14ac:dyDescent="0.25">
      <c r="A519" s="107">
        <v>303443</v>
      </c>
      <c r="B519" s="108">
        <v>20397</v>
      </c>
      <c r="C519" s="107"/>
      <c r="D519" s="109"/>
      <c r="E519" s="110"/>
      <c r="F519" s="110" t="s">
        <v>2527</v>
      </c>
      <c r="G519" s="110" t="s">
        <v>2610</v>
      </c>
      <c r="H519" s="107" t="s">
        <v>124</v>
      </c>
      <c r="I519" s="111" t="s">
        <v>2611</v>
      </c>
      <c r="J519" s="110"/>
      <c r="K519" s="110"/>
      <c r="L519" s="110"/>
      <c r="M519" s="110"/>
      <c r="N519" s="110" t="s">
        <v>754</v>
      </c>
      <c r="O519" s="117">
        <v>42370</v>
      </c>
      <c r="P519" s="128">
        <v>47</v>
      </c>
      <c r="Q519" s="115">
        <v>1</v>
      </c>
      <c r="R519" s="115">
        <f t="shared" si="26"/>
        <v>3.9166666666666665</v>
      </c>
      <c r="S519" s="116">
        <f t="shared" si="27"/>
        <v>3.9166666666666665</v>
      </c>
      <c r="T519" s="112" t="s">
        <v>4799</v>
      </c>
      <c r="U519" s="117">
        <v>42412</v>
      </c>
      <c r="V519" s="110"/>
      <c r="W519" s="110"/>
      <c r="X519" s="110" t="s">
        <v>1465</v>
      </c>
      <c r="Y519" s="177" t="s">
        <v>4798</v>
      </c>
      <c r="Z519">
        <f>IF(ISNA(VLOOKUP(A519,[1]InvPiv!$A:$B,2,FALSE)),0,VLOOKUP(A519,[1]InvPiv!$A:$B,2,FALSE))</f>
        <v>1</v>
      </c>
      <c r="AA519" s="73">
        <f t="shared" si="28"/>
        <v>0</v>
      </c>
      <c r="AB519">
        <f>VLOOKUP(A519,[1]ConPiv!$A:$B,2,FALSE)</f>
        <v>1</v>
      </c>
    </row>
    <row r="520" spans="1:28" x14ac:dyDescent="0.25">
      <c r="A520" s="107">
        <v>303165</v>
      </c>
      <c r="B520" s="108">
        <v>20319</v>
      </c>
      <c r="C520" s="107"/>
      <c r="D520" s="109"/>
      <c r="E520" s="110"/>
      <c r="F520" s="110" t="s">
        <v>2529</v>
      </c>
      <c r="G520" s="110" t="s">
        <v>2612</v>
      </c>
      <c r="H520" s="107" t="s">
        <v>254</v>
      </c>
      <c r="I520" s="111" t="s">
        <v>2613</v>
      </c>
      <c r="J520" s="110"/>
      <c r="K520" s="110"/>
      <c r="L520" s="110"/>
      <c r="M520" s="110"/>
      <c r="N520" s="110" t="s">
        <v>25</v>
      </c>
      <c r="O520" s="117">
        <v>42370</v>
      </c>
      <c r="P520" s="128">
        <v>47</v>
      </c>
      <c r="Q520" s="115">
        <v>1</v>
      </c>
      <c r="R520" s="115">
        <f t="shared" si="26"/>
        <v>3.9166666666666665</v>
      </c>
      <c r="S520" s="116">
        <f t="shared" si="27"/>
        <v>3.9166666666666665</v>
      </c>
      <c r="T520" s="112" t="s">
        <v>2562</v>
      </c>
      <c r="U520" s="117">
        <v>42415</v>
      </c>
      <c r="V520" s="110"/>
      <c r="W520" s="110"/>
      <c r="X520" s="110" t="s">
        <v>29</v>
      </c>
      <c r="Y520" s="177"/>
      <c r="Z520">
        <f>IF(ISNA(VLOOKUP(A520,[1]InvPiv!$A:$B,2,FALSE)),0,VLOOKUP(A520,[1]InvPiv!$A:$B,2,FALSE))</f>
        <v>1.5</v>
      </c>
      <c r="AA520" s="73">
        <f t="shared" si="28"/>
        <v>-0.5</v>
      </c>
      <c r="AB520">
        <f>VLOOKUP(A520,[1]ConPiv!$A:$B,2,FALSE)</f>
        <v>1.5</v>
      </c>
    </row>
    <row r="521" spans="1:28" x14ac:dyDescent="0.25">
      <c r="A521" s="107">
        <v>303452</v>
      </c>
      <c r="B521" s="108">
        <v>20316</v>
      </c>
      <c r="C521" s="107"/>
      <c r="D521" s="109"/>
      <c r="E521" s="110"/>
      <c r="F521" s="110" t="s">
        <v>2650</v>
      </c>
      <c r="G521" s="110" t="s">
        <v>696</v>
      </c>
      <c r="H521" s="107" t="s">
        <v>59</v>
      </c>
      <c r="I521" s="111" t="s">
        <v>2725</v>
      </c>
      <c r="J521" s="110"/>
      <c r="K521" s="110"/>
      <c r="L521" s="110"/>
      <c r="M521" s="110"/>
      <c r="N521" s="110" t="s">
        <v>635</v>
      </c>
      <c r="O521" s="117">
        <v>42370</v>
      </c>
      <c r="P521" s="128">
        <v>47</v>
      </c>
      <c r="Q521" s="129">
        <v>1</v>
      </c>
      <c r="R521" s="129">
        <f t="shared" si="26"/>
        <v>3.9166666666666665</v>
      </c>
      <c r="S521" s="130">
        <f t="shared" si="27"/>
        <v>3.9166666666666665</v>
      </c>
      <c r="T521" s="110" t="s">
        <v>2686</v>
      </c>
      <c r="U521" s="117">
        <v>42415</v>
      </c>
      <c r="V521" s="110"/>
      <c r="W521" s="110"/>
      <c r="X521" s="110" t="s">
        <v>635</v>
      </c>
      <c r="Y521" s="177"/>
      <c r="Z521">
        <f>IF(ISNA(VLOOKUP(A521,[1]InvPiv!$A:$B,2,FALSE)),0,VLOOKUP(A521,[1]InvPiv!$A:$B,2,FALSE))</f>
        <v>1</v>
      </c>
      <c r="AA521" s="73">
        <f t="shared" si="28"/>
        <v>0</v>
      </c>
      <c r="AB521">
        <f>VLOOKUP(A521,[1]ConPiv!$A:$B,2,FALSE)</f>
        <v>1</v>
      </c>
    </row>
    <row r="522" spans="1:28" x14ac:dyDescent="0.25">
      <c r="A522" s="107">
        <v>303567</v>
      </c>
      <c r="B522" s="108">
        <v>20418</v>
      </c>
      <c r="C522" s="107"/>
      <c r="D522" s="109"/>
      <c r="E522" s="110"/>
      <c r="F522" s="110" t="s">
        <v>2526</v>
      </c>
      <c r="G522" s="110" t="s">
        <v>2608</v>
      </c>
      <c r="H522" s="107" t="s">
        <v>124</v>
      </c>
      <c r="I522" s="111" t="s">
        <v>2609</v>
      </c>
      <c r="J522" s="110"/>
      <c r="K522" s="110"/>
      <c r="L522" s="110"/>
      <c r="M522" s="110"/>
      <c r="N522" s="110" t="s">
        <v>754</v>
      </c>
      <c r="O522" s="117">
        <v>42370</v>
      </c>
      <c r="P522" s="128">
        <v>47</v>
      </c>
      <c r="Q522" s="115">
        <v>3</v>
      </c>
      <c r="R522" s="115">
        <f t="shared" si="26"/>
        <v>3.9166666666666665</v>
      </c>
      <c r="S522" s="116">
        <f t="shared" si="27"/>
        <v>11.75</v>
      </c>
      <c r="T522" s="112" t="s">
        <v>2560</v>
      </c>
      <c r="U522" s="117">
        <v>42415</v>
      </c>
      <c r="V522" s="110"/>
      <c r="W522" s="110"/>
      <c r="X522" s="110" t="s">
        <v>1465</v>
      </c>
      <c r="Y522" s="177" t="s">
        <v>1490</v>
      </c>
      <c r="Z522">
        <f>IF(ISNA(VLOOKUP(A522,[1]InvPiv!$A:$B,2,FALSE)),0,VLOOKUP(A522,[1]InvPiv!$A:$B,2,FALSE))</f>
        <v>3</v>
      </c>
      <c r="AA522" s="73">
        <f t="shared" si="28"/>
        <v>0</v>
      </c>
      <c r="AB522">
        <f>VLOOKUP(A522,[1]ConPiv!$A:$B,2,FALSE)</f>
        <v>3</v>
      </c>
    </row>
    <row r="523" spans="1:28" x14ac:dyDescent="0.25">
      <c r="A523" s="107">
        <v>303792</v>
      </c>
      <c r="B523" s="108">
        <v>20580</v>
      </c>
      <c r="C523" s="107"/>
      <c r="D523" s="109"/>
      <c r="E523" s="110"/>
      <c r="F523" s="110" t="s">
        <v>2508</v>
      </c>
      <c r="G523" s="110" t="s">
        <v>592</v>
      </c>
      <c r="H523" s="107" t="s">
        <v>380</v>
      </c>
      <c r="I523" s="111" t="s">
        <v>2580</v>
      </c>
      <c r="J523" s="110"/>
      <c r="K523" s="110"/>
      <c r="L523" s="110"/>
      <c r="M523" s="110"/>
      <c r="N523" s="110" t="s">
        <v>754</v>
      </c>
      <c r="O523" s="117">
        <v>42370</v>
      </c>
      <c r="P523" s="128">
        <v>47</v>
      </c>
      <c r="Q523" s="115">
        <v>2</v>
      </c>
      <c r="R523" s="129">
        <f t="shared" si="26"/>
        <v>3.9166666666666665</v>
      </c>
      <c r="S523" s="130">
        <f t="shared" si="27"/>
        <v>7.833333333333333</v>
      </c>
      <c r="T523" s="112" t="s">
        <v>2543</v>
      </c>
      <c r="U523" s="117">
        <v>42415</v>
      </c>
      <c r="V523" s="110"/>
      <c r="W523" s="110"/>
      <c r="X523" s="110" t="s">
        <v>1465</v>
      </c>
      <c r="Y523" s="177"/>
      <c r="Z523">
        <f>IF(ISNA(VLOOKUP(A523,[1]InvPiv!$A:$B,2,FALSE)),0,VLOOKUP(A523,[1]InvPiv!$A:$B,2,FALSE))</f>
        <v>2</v>
      </c>
      <c r="AA523" s="73">
        <f t="shared" si="28"/>
        <v>0</v>
      </c>
      <c r="AB523">
        <f>VLOOKUP(A523,[1]ConPiv!$A:$B,2,FALSE)</f>
        <v>2</v>
      </c>
    </row>
    <row r="524" spans="1:28" x14ac:dyDescent="0.25">
      <c r="A524" s="107">
        <v>32325</v>
      </c>
      <c r="B524" s="108">
        <v>19695</v>
      </c>
      <c r="C524" s="107"/>
      <c r="D524" s="109"/>
      <c r="E524" s="110"/>
      <c r="F524" s="110" t="s">
        <v>2518</v>
      </c>
      <c r="G524" s="110" t="s">
        <v>2593</v>
      </c>
      <c r="H524" s="107" t="s">
        <v>83</v>
      </c>
      <c r="I524" s="111">
        <v>90680</v>
      </c>
      <c r="J524" s="110"/>
      <c r="K524" s="110"/>
      <c r="L524" s="110"/>
      <c r="M524" s="110"/>
      <c r="N524" s="110" t="s">
        <v>754</v>
      </c>
      <c r="O524" s="117">
        <v>42370</v>
      </c>
      <c r="P524" s="128">
        <v>47</v>
      </c>
      <c r="Q524" s="115">
        <v>2</v>
      </c>
      <c r="R524" s="129">
        <f t="shared" si="26"/>
        <v>3.9166666666666665</v>
      </c>
      <c r="S524" s="130">
        <f t="shared" si="27"/>
        <v>7.833333333333333</v>
      </c>
      <c r="T524" s="112" t="s">
        <v>2552</v>
      </c>
      <c r="U524" s="117">
        <v>42416</v>
      </c>
      <c r="V524" s="110"/>
      <c r="W524" s="110"/>
      <c r="X524" s="110" t="s">
        <v>1465</v>
      </c>
      <c r="Y524" s="177" t="s">
        <v>1987</v>
      </c>
      <c r="Z524">
        <f>IF(ISNA(VLOOKUP(A524,[1]InvPiv!$A:$B,2,FALSE)),0,VLOOKUP(A524,[1]InvPiv!$A:$B,2,FALSE))</f>
        <v>1.75</v>
      </c>
      <c r="AA524" s="73">
        <f t="shared" si="28"/>
        <v>0.25</v>
      </c>
      <c r="AB524">
        <f>VLOOKUP(A524,[1]ConPiv!$A:$B,2,FALSE)</f>
        <v>1.75</v>
      </c>
    </row>
    <row r="525" spans="1:28" x14ac:dyDescent="0.25">
      <c r="A525" s="107">
        <v>303636</v>
      </c>
      <c r="B525" s="108">
        <v>20454</v>
      </c>
      <c r="C525" s="107"/>
      <c r="D525" s="109"/>
      <c r="E525" s="110"/>
      <c r="F525" s="110" t="s">
        <v>2530</v>
      </c>
      <c r="G525" s="110" t="s">
        <v>2614</v>
      </c>
      <c r="H525" s="107" t="s">
        <v>294</v>
      </c>
      <c r="I525" s="111" t="s">
        <v>2615</v>
      </c>
      <c r="J525" s="110"/>
      <c r="K525" s="110"/>
      <c r="L525" s="110"/>
      <c r="M525" s="110"/>
      <c r="N525" s="110" t="s">
        <v>754</v>
      </c>
      <c r="O525" s="117">
        <v>42370</v>
      </c>
      <c r="P525" s="128">
        <v>47</v>
      </c>
      <c r="Q525" s="115">
        <v>4</v>
      </c>
      <c r="R525" s="115">
        <f t="shared" si="26"/>
        <v>3.9166666666666665</v>
      </c>
      <c r="S525" s="116">
        <f t="shared" si="27"/>
        <v>15.666666666666666</v>
      </c>
      <c r="T525" s="112" t="s">
        <v>2563</v>
      </c>
      <c r="U525" s="117">
        <v>42416</v>
      </c>
      <c r="V525" s="110"/>
      <c r="W525" s="110"/>
      <c r="X525" s="110" t="s">
        <v>1465</v>
      </c>
      <c r="Y525" s="177"/>
      <c r="Z525">
        <f>IF(ISNA(VLOOKUP(A525,[1]InvPiv!$A:$B,2,FALSE)),0,VLOOKUP(A525,[1]InvPiv!$A:$B,2,FALSE))</f>
        <v>4</v>
      </c>
      <c r="AA525" s="73">
        <f t="shared" si="28"/>
        <v>0</v>
      </c>
      <c r="AB525">
        <f>VLOOKUP(A525,[1]ConPiv!$A:$B,2,FALSE)</f>
        <v>4</v>
      </c>
    </row>
    <row r="526" spans="1:28" x14ac:dyDescent="0.25">
      <c r="A526" s="107">
        <v>24599</v>
      </c>
      <c r="B526" s="108">
        <v>14383</v>
      </c>
      <c r="C526" s="107"/>
      <c r="D526" s="109"/>
      <c r="E526" s="110"/>
      <c r="F526" s="110" t="s">
        <v>2533</v>
      </c>
      <c r="G526" s="110" t="s">
        <v>2621</v>
      </c>
      <c r="H526" s="107" t="s">
        <v>91</v>
      </c>
      <c r="I526" s="111" t="s">
        <v>2622</v>
      </c>
      <c r="J526" s="110"/>
      <c r="K526" s="110"/>
      <c r="L526" s="110"/>
      <c r="M526" s="110"/>
      <c r="N526" s="110" t="s">
        <v>635</v>
      </c>
      <c r="O526" s="117">
        <v>42370</v>
      </c>
      <c r="P526" s="128">
        <v>47</v>
      </c>
      <c r="Q526" s="115">
        <v>3</v>
      </c>
      <c r="R526" s="115">
        <f t="shared" si="26"/>
        <v>3.9166666666666665</v>
      </c>
      <c r="S526" s="116">
        <f t="shared" si="27"/>
        <v>11.75</v>
      </c>
      <c r="T526" s="112" t="s">
        <v>2567</v>
      </c>
      <c r="U526" s="117">
        <v>42418</v>
      </c>
      <c r="V526" s="110"/>
      <c r="W526" s="110"/>
      <c r="X526" s="110" t="s">
        <v>635</v>
      </c>
      <c r="Y526" s="177"/>
      <c r="Z526">
        <f>IF(ISNA(VLOOKUP(A526,[1]InvPiv!$A:$B,2,FALSE)),0,VLOOKUP(A526,[1]InvPiv!$A:$B,2,FALSE))</f>
        <v>3</v>
      </c>
      <c r="AA526" s="73">
        <f t="shared" si="28"/>
        <v>0</v>
      </c>
      <c r="AB526">
        <f>VLOOKUP(A526,[1]ConPiv!$A:$B,2,FALSE)</f>
        <v>3</v>
      </c>
    </row>
    <row r="527" spans="1:28" x14ac:dyDescent="0.25">
      <c r="A527" s="107">
        <v>32549</v>
      </c>
      <c r="B527" s="108">
        <v>19839</v>
      </c>
      <c r="C527" s="107"/>
      <c r="D527" s="109"/>
      <c r="E527" s="110"/>
      <c r="F527" s="110" t="s">
        <v>1628</v>
      </c>
      <c r="G527" s="110" t="s">
        <v>608</v>
      </c>
      <c r="H527" s="107" t="s">
        <v>110</v>
      </c>
      <c r="I527" s="111" t="s">
        <v>2623</v>
      </c>
      <c r="J527" s="110"/>
      <c r="K527" s="110"/>
      <c r="L527" s="110"/>
      <c r="M527" s="110"/>
      <c r="N527" s="110" t="s">
        <v>754</v>
      </c>
      <c r="O527" s="117">
        <v>42370</v>
      </c>
      <c r="P527" s="128">
        <v>47</v>
      </c>
      <c r="Q527" s="115">
        <v>1</v>
      </c>
      <c r="R527" s="115">
        <f t="shared" si="26"/>
        <v>3.9166666666666665</v>
      </c>
      <c r="S527" s="116">
        <f t="shared" si="27"/>
        <v>3.9166666666666665</v>
      </c>
      <c r="T527" s="112" t="s">
        <v>2568</v>
      </c>
      <c r="U527" s="117">
        <v>42418</v>
      </c>
      <c r="V527" s="110"/>
      <c r="W527" s="110"/>
      <c r="X527" s="110" t="s">
        <v>1465</v>
      </c>
      <c r="Y527" s="177"/>
      <c r="Z527">
        <f>IF(ISNA(VLOOKUP(A527,[1]InvPiv!$A:$B,2,FALSE)),0,VLOOKUP(A527,[1]InvPiv!$A:$B,2,FALSE))</f>
        <v>1</v>
      </c>
      <c r="AA527" s="73">
        <f t="shared" si="28"/>
        <v>0</v>
      </c>
      <c r="AB527">
        <f>VLOOKUP(A527,[1]ConPiv!$A:$B,2,FALSE)</f>
        <v>1</v>
      </c>
    </row>
    <row r="528" spans="1:28" x14ac:dyDescent="0.25">
      <c r="A528" s="107">
        <v>32632</v>
      </c>
      <c r="B528" s="108">
        <v>19952</v>
      </c>
      <c r="C528" s="107"/>
      <c r="D528" s="109"/>
      <c r="E528" s="110"/>
      <c r="F528" s="110" t="s">
        <v>1630</v>
      </c>
      <c r="G528" s="110" t="s">
        <v>1675</v>
      </c>
      <c r="H528" s="107" t="s">
        <v>59</v>
      </c>
      <c r="I528" s="111" t="s">
        <v>2620</v>
      </c>
      <c r="J528" s="110"/>
      <c r="K528" s="110"/>
      <c r="L528" s="110"/>
      <c r="M528" s="110"/>
      <c r="N528" s="110" t="s">
        <v>754</v>
      </c>
      <c r="O528" s="117">
        <v>42370</v>
      </c>
      <c r="P528" s="128">
        <v>47</v>
      </c>
      <c r="Q528" s="115">
        <v>5</v>
      </c>
      <c r="R528" s="115">
        <f t="shared" si="26"/>
        <v>3.9166666666666665</v>
      </c>
      <c r="S528" s="116">
        <f t="shared" si="27"/>
        <v>19.583333333333332</v>
      </c>
      <c r="T528" s="112" t="s">
        <v>2566</v>
      </c>
      <c r="U528" s="117">
        <v>42418</v>
      </c>
      <c r="V528" s="110"/>
      <c r="W528" s="110"/>
      <c r="X528" s="110" t="s">
        <v>1465</v>
      </c>
      <c r="Y528" s="177"/>
      <c r="Z528">
        <f>IF(ISNA(VLOOKUP(A528,[1]InvPiv!$A:$B,2,FALSE)),0,VLOOKUP(A528,[1]InvPiv!$A:$B,2,FALSE))</f>
        <v>4.5</v>
      </c>
      <c r="AA528" s="73">
        <f t="shared" si="28"/>
        <v>0.5</v>
      </c>
      <c r="AB528">
        <f>VLOOKUP(A528,[1]ConPiv!$A:$B,2,FALSE)</f>
        <v>4.5</v>
      </c>
    </row>
    <row r="529" spans="1:30" x14ac:dyDescent="0.25">
      <c r="A529" s="107">
        <v>31956</v>
      </c>
      <c r="B529" s="108">
        <v>19413</v>
      </c>
      <c r="C529" s="107"/>
      <c r="D529" s="109"/>
      <c r="E529" s="110"/>
      <c r="F529" s="110" t="s">
        <v>2534</v>
      </c>
      <c r="G529" s="110" t="s">
        <v>1581</v>
      </c>
      <c r="H529" s="107" t="s">
        <v>254</v>
      </c>
      <c r="I529" s="111" t="s">
        <v>2624</v>
      </c>
      <c r="J529" s="110"/>
      <c r="K529" s="110"/>
      <c r="L529" s="110"/>
      <c r="M529" s="110"/>
      <c r="N529" s="110" t="s">
        <v>754</v>
      </c>
      <c r="O529" s="117">
        <v>42370</v>
      </c>
      <c r="P529" s="128">
        <v>47</v>
      </c>
      <c r="Q529" s="115">
        <v>4</v>
      </c>
      <c r="R529" s="115">
        <f t="shared" si="26"/>
        <v>3.9166666666666665</v>
      </c>
      <c r="S529" s="116">
        <f t="shared" si="27"/>
        <v>15.666666666666666</v>
      </c>
      <c r="T529" s="112" t="s">
        <v>2569</v>
      </c>
      <c r="U529" s="117">
        <v>42419</v>
      </c>
      <c r="V529" s="110"/>
      <c r="W529" s="110"/>
      <c r="X529" s="110" t="s">
        <v>1465</v>
      </c>
      <c r="Y529" s="177"/>
      <c r="Z529">
        <f>IF(ISNA(VLOOKUP(A529,[1]InvPiv!$A:$B,2,FALSE)),0,VLOOKUP(A529,[1]InvPiv!$A:$B,2,FALSE))</f>
        <v>4.5</v>
      </c>
      <c r="AA529" s="73">
        <f t="shared" si="28"/>
        <v>-0.5</v>
      </c>
      <c r="AB529">
        <f>VLOOKUP(A529,[1]ConPiv!$A:$B,2,FALSE)</f>
        <v>4.5</v>
      </c>
    </row>
    <row r="530" spans="1:30" x14ac:dyDescent="0.25">
      <c r="A530" s="108">
        <v>302703</v>
      </c>
      <c r="B530" s="108">
        <v>20143</v>
      </c>
      <c r="C530" s="107"/>
      <c r="D530" s="109"/>
      <c r="E530" s="110"/>
      <c r="F530" s="110" t="s">
        <v>4756</v>
      </c>
      <c r="G530" s="110" t="s">
        <v>2485</v>
      </c>
      <c r="H530" s="107" t="s">
        <v>2486</v>
      </c>
      <c r="I530" s="111" t="s">
        <v>4755</v>
      </c>
      <c r="J530" s="110"/>
      <c r="K530" s="110"/>
      <c r="L530" s="110"/>
      <c r="M530" s="110"/>
      <c r="N530" s="110" t="s">
        <v>635</v>
      </c>
      <c r="O530" s="117">
        <v>42552</v>
      </c>
      <c r="P530" s="128">
        <v>47</v>
      </c>
      <c r="Q530" s="129">
        <v>5</v>
      </c>
      <c r="R530" s="129">
        <f t="shared" si="26"/>
        <v>3.9166666666666665</v>
      </c>
      <c r="S530" s="130">
        <f t="shared" si="27"/>
        <v>19.583333333333332</v>
      </c>
      <c r="T530" s="110" t="s">
        <v>4757</v>
      </c>
      <c r="U530" s="117">
        <v>42419</v>
      </c>
      <c r="V530" s="110"/>
      <c r="W530" s="110"/>
      <c r="X530" s="110" t="s">
        <v>635</v>
      </c>
      <c r="Y530" s="183"/>
      <c r="Z530">
        <f>IF(ISNA(VLOOKUP(A530,[1]InvPiv!$A:$B,2,FALSE)),0,VLOOKUP(A530,[1]InvPiv!$A:$B,2,FALSE))</f>
        <v>5</v>
      </c>
      <c r="AA530" s="185">
        <f t="shared" si="28"/>
        <v>0</v>
      </c>
      <c r="AB530">
        <f>VLOOKUP(A530,[1]ConPiv!$A:$B,2,FALSE)</f>
        <v>5</v>
      </c>
    </row>
    <row r="531" spans="1:30" x14ac:dyDescent="0.25">
      <c r="A531" s="107">
        <v>303857</v>
      </c>
      <c r="B531" s="108">
        <v>20670</v>
      </c>
      <c r="C531" s="107"/>
      <c r="D531" s="109"/>
      <c r="E531" s="110"/>
      <c r="F531" s="110" t="s">
        <v>2532</v>
      </c>
      <c r="G531" s="110" t="s">
        <v>2618</v>
      </c>
      <c r="H531" s="107" t="s">
        <v>83</v>
      </c>
      <c r="I531" s="111" t="s">
        <v>2619</v>
      </c>
      <c r="J531" s="110"/>
      <c r="K531" s="110"/>
      <c r="L531" s="110"/>
      <c r="M531" s="110"/>
      <c r="N531" s="110" t="s">
        <v>754</v>
      </c>
      <c r="O531" s="117">
        <v>42370</v>
      </c>
      <c r="P531" s="128">
        <v>47</v>
      </c>
      <c r="Q531" s="115">
        <v>1</v>
      </c>
      <c r="R531" s="115">
        <f t="shared" si="26"/>
        <v>3.9166666666666665</v>
      </c>
      <c r="S531" s="116">
        <f t="shared" si="27"/>
        <v>3.9166666666666665</v>
      </c>
      <c r="T531" s="112" t="s">
        <v>2565</v>
      </c>
      <c r="U531" s="117">
        <v>42419</v>
      </c>
      <c r="V531" s="110"/>
      <c r="W531" s="110"/>
      <c r="X531" s="110" t="s">
        <v>1465</v>
      </c>
      <c r="Y531" s="177"/>
      <c r="Z531">
        <f>IF(ISNA(VLOOKUP(A531,[1]InvPiv!$A:$B,2,FALSE)),0,VLOOKUP(A531,[1]InvPiv!$A:$B,2,FALSE))</f>
        <v>1</v>
      </c>
      <c r="AA531" s="73">
        <f t="shared" si="28"/>
        <v>0</v>
      </c>
      <c r="AB531">
        <f>VLOOKUP(A531,[1]ConPiv!$A:$B,2,FALSE)</f>
        <v>1</v>
      </c>
    </row>
    <row r="532" spans="1:30" x14ac:dyDescent="0.25">
      <c r="A532" s="107">
        <v>303377</v>
      </c>
      <c r="B532" s="108">
        <v>20305</v>
      </c>
      <c r="C532" s="107"/>
      <c r="D532" s="109"/>
      <c r="E532" s="110"/>
      <c r="F532" s="110" t="s">
        <v>2536</v>
      </c>
      <c r="G532" s="110" t="s">
        <v>750</v>
      </c>
      <c r="H532" s="107" t="s">
        <v>72</v>
      </c>
      <c r="I532" s="111" t="s">
        <v>2627</v>
      </c>
      <c r="J532" s="110"/>
      <c r="K532" s="110"/>
      <c r="L532" s="110"/>
      <c r="M532" s="110"/>
      <c r="N532" s="110" t="s">
        <v>754</v>
      </c>
      <c r="O532" s="117">
        <v>42370</v>
      </c>
      <c r="P532" s="128">
        <v>47</v>
      </c>
      <c r="Q532" s="115">
        <v>1</v>
      </c>
      <c r="R532" s="115">
        <f t="shared" si="26"/>
        <v>3.9166666666666665</v>
      </c>
      <c r="S532" s="116">
        <f t="shared" si="27"/>
        <v>3.9166666666666665</v>
      </c>
      <c r="T532" s="112" t="s">
        <v>2571</v>
      </c>
      <c r="U532" s="117">
        <v>42422</v>
      </c>
      <c r="V532" s="110"/>
      <c r="W532" s="110"/>
      <c r="X532" s="110" t="s">
        <v>1465</v>
      </c>
      <c r="Y532" s="177"/>
      <c r="Z532">
        <f>IF(ISNA(VLOOKUP(A532,[1]InvPiv!$A:$B,2,FALSE)),0,VLOOKUP(A532,[1]InvPiv!$A:$B,2,FALSE))</f>
        <v>1</v>
      </c>
      <c r="AA532" s="73">
        <f t="shared" si="28"/>
        <v>0</v>
      </c>
      <c r="AB532">
        <f>VLOOKUP(A532,[1]ConPiv!$A:$B,2,FALSE)</f>
        <v>1</v>
      </c>
    </row>
    <row r="533" spans="1:30" x14ac:dyDescent="0.25">
      <c r="A533" s="107">
        <v>303383</v>
      </c>
      <c r="B533" s="108">
        <v>20389</v>
      </c>
      <c r="C533" s="107"/>
      <c r="D533" s="109"/>
      <c r="E533" s="110"/>
      <c r="F533" s="110" t="s">
        <v>2645</v>
      </c>
      <c r="G533" s="110" t="s">
        <v>2718</v>
      </c>
      <c r="H533" s="107" t="s">
        <v>59</v>
      </c>
      <c r="I533" s="111" t="s">
        <v>2719</v>
      </c>
      <c r="J533" s="110"/>
      <c r="K533" s="110"/>
      <c r="L533" s="110"/>
      <c r="M533" s="110"/>
      <c r="N533" s="110" t="s">
        <v>754</v>
      </c>
      <c r="O533" s="117">
        <v>42370</v>
      </c>
      <c r="P533" s="128">
        <v>47</v>
      </c>
      <c r="Q533" s="129">
        <v>3</v>
      </c>
      <c r="R533" s="115">
        <f t="shared" si="26"/>
        <v>3.9166666666666665</v>
      </c>
      <c r="S533" s="116">
        <f t="shared" si="27"/>
        <v>11.75</v>
      </c>
      <c r="T533" s="110" t="s">
        <v>2681</v>
      </c>
      <c r="U533" s="117">
        <v>42422</v>
      </c>
      <c r="V533" s="110"/>
      <c r="W533" s="110"/>
      <c r="X533" s="110" t="s">
        <v>1465</v>
      </c>
      <c r="Y533" s="177" t="s">
        <v>1144</v>
      </c>
      <c r="Z533">
        <f>IF(ISNA(VLOOKUP(A533,[1]InvPiv!$A:$B,2,FALSE)),0,VLOOKUP(A533,[1]InvPiv!$A:$B,2,FALSE))</f>
        <v>3.5</v>
      </c>
      <c r="AA533" s="73">
        <f t="shared" si="28"/>
        <v>-0.5</v>
      </c>
      <c r="AB533">
        <f>VLOOKUP(A533,[1]ConPiv!$A:$B,2,FALSE)</f>
        <v>3.5</v>
      </c>
    </row>
    <row r="534" spans="1:30" x14ac:dyDescent="0.25">
      <c r="A534" s="107">
        <v>303585</v>
      </c>
      <c r="B534" s="108">
        <v>20432</v>
      </c>
      <c r="C534" s="107"/>
      <c r="D534" s="109"/>
      <c r="E534" s="110"/>
      <c r="F534" s="110" t="s">
        <v>2658</v>
      </c>
      <c r="G534" s="110" t="s">
        <v>683</v>
      </c>
      <c r="H534" s="107" t="s">
        <v>3</v>
      </c>
      <c r="I534" s="111">
        <v>85249</v>
      </c>
      <c r="J534" s="110"/>
      <c r="K534" s="110"/>
      <c r="L534" s="110"/>
      <c r="M534" s="110"/>
      <c r="N534" s="110" t="s">
        <v>754</v>
      </c>
      <c r="O534" s="117">
        <v>42370</v>
      </c>
      <c r="P534" s="128">
        <v>47</v>
      </c>
      <c r="Q534" s="129">
        <v>1</v>
      </c>
      <c r="R534" s="115">
        <f t="shared" si="26"/>
        <v>3.9166666666666665</v>
      </c>
      <c r="S534" s="116">
        <f t="shared" si="27"/>
        <v>3.9166666666666665</v>
      </c>
      <c r="T534" s="110" t="s">
        <v>2694</v>
      </c>
      <c r="U534" s="117">
        <v>42422</v>
      </c>
      <c r="V534" s="110"/>
      <c r="W534" s="110"/>
      <c r="X534" s="110" t="s">
        <v>1465</v>
      </c>
      <c r="Y534" s="177" t="s">
        <v>1490</v>
      </c>
      <c r="Z534">
        <f>IF(ISNA(VLOOKUP(A534,[1]InvPiv!$A:$B,2,FALSE)),0,VLOOKUP(A534,[1]InvPiv!$A:$B,2,FALSE))</f>
        <v>1</v>
      </c>
      <c r="AA534" s="73">
        <f t="shared" si="28"/>
        <v>0</v>
      </c>
      <c r="AB534">
        <f>VLOOKUP(A534,[1]ConPiv!$A:$B,2,FALSE)</f>
        <v>1</v>
      </c>
    </row>
    <row r="535" spans="1:30" x14ac:dyDescent="0.25">
      <c r="A535" s="107">
        <v>303586</v>
      </c>
      <c r="B535" s="108" t="s">
        <v>2579</v>
      </c>
      <c r="C535" s="107"/>
      <c r="D535" s="109"/>
      <c r="E535" s="110"/>
      <c r="F535" s="110" t="s">
        <v>2528</v>
      </c>
      <c r="G535" s="110" t="s">
        <v>2308</v>
      </c>
      <c r="H535" s="107" t="s">
        <v>72</v>
      </c>
      <c r="I535" s="111" t="s">
        <v>2309</v>
      </c>
      <c r="J535" s="110"/>
      <c r="K535" s="110"/>
      <c r="L535" s="110"/>
      <c r="M535" s="110"/>
      <c r="N535" s="110" t="s">
        <v>25</v>
      </c>
      <c r="O535" s="117">
        <v>42370</v>
      </c>
      <c r="P535" s="128">
        <v>47</v>
      </c>
      <c r="Q535" s="115">
        <v>1</v>
      </c>
      <c r="R535" s="115">
        <f t="shared" si="26"/>
        <v>3.9166666666666665</v>
      </c>
      <c r="S535" s="116">
        <f t="shared" si="27"/>
        <v>3.9166666666666665</v>
      </c>
      <c r="T535" s="112" t="s">
        <v>2561</v>
      </c>
      <c r="U535" s="117">
        <v>42422</v>
      </c>
      <c r="V535" s="110"/>
      <c r="W535" s="110"/>
      <c r="X535" s="110" t="s">
        <v>29</v>
      </c>
      <c r="Y535" s="177"/>
      <c r="Z535">
        <f>IF(ISNA(VLOOKUP(A535,[1]InvPiv!$A:$B,2,FALSE)),0,VLOOKUP(A535,[1]InvPiv!$A:$B,2,FALSE))</f>
        <v>1</v>
      </c>
      <c r="AA535" s="73">
        <f t="shared" si="28"/>
        <v>0</v>
      </c>
      <c r="AB535">
        <f>VLOOKUP(A535,[1]ConPiv!$A:$B,2,FALSE)</f>
        <v>1</v>
      </c>
    </row>
    <row r="536" spans="1:30" x14ac:dyDescent="0.25">
      <c r="A536" s="107">
        <v>8219</v>
      </c>
      <c r="B536" s="108">
        <v>7728</v>
      </c>
      <c r="C536" s="107"/>
      <c r="D536" s="109"/>
      <c r="E536" s="110"/>
      <c r="F536" s="110" t="s">
        <v>2604</v>
      </c>
      <c r="G536" s="110" t="s">
        <v>647</v>
      </c>
      <c r="H536" s="107" t="s">
        <v>358</v>
      </c>
      <c r="I536" s="111" t="s">
        <v>2473</v>
      </c>
      <c r="J536" s="110"/>
      <c r="K536" s="110"/>
      <c r="L536" s="110"/>
      <c r="M536" s="110"/>
      <c r="N536" s="110" t="s">
        <v>754</v>
      </c>
      <c r="O536" s="117">
        <v>42370</v>
      </c>
      <c r="P536" s="128">
        <v>47</v>
      </c>
      <c r="Q536" s="115">
        <v>84</v>
      </c>
      <c r="R536" s="115">
        <f t="shared" si="26"/>
        <v>3.9166666666666665</v>
      </c>
      <c r="S536" s="116">
        <f t="shared" si="27"/>
        <v>329</v>
      </c>
      <c r="T536" s="112" t="s">
        <v>2605</v>
      </c>
      <c r="U536" s="117">
        <v>42424</v>
      </c>
      <c r="V536" s="110"/>
      <c r="W536" s="110"/>
      <c r="X536" s="110" t="s">
        <v>1465</v>
      </c>
      <c r="Y536" s="177" t="s">
        <v>2606</v>
      </c>
      <c r="Z536">
        <f>IF(ISNA(VLOOKUP(A536,[1]InvPiv!$A:$B,2,FALSE)),0,VLOOKUP(A536,[1]InvPiv!$A:$B,2,FALSE))</f>
        <v>84</v>
      </c>
      <c r="AA536" s="73">
        <f t="shared" si="28"/>
        <v>0</v>
      </c>
      <c r="AB536">
        <f>VLOOKUP(A536,[1]ConPiv!$A:$B,2,FALSE)</f>
        <v>85</v>
      </c>
    </row>
    <row r="537" spans="1:30" x14ac:dyDescent="0.25">
      <c r="A537" s="108">
        <v>17127</v>
      </c>
      <c r="B537" s="108">
        <v>11845</v>
      </c>
      <c r="C537" s="107"/>
      <c r="D537" s="109"/>
      <c r="E537" s="110"/>
      <c r="F537" s="110" t="s">
        <v>4561</v>
      </c>
      <c r="G537" s="110" t="s">
        <v>595</v>
      </c>
      <c r="H537" s="107" t="s">
        <v>59</v>
      </c>
      <c r="I537" s="111" t="s">
        <v>4563</v>
      </c>
      <c r="J537" s="110"/>
      <c r="K537" s="110"/>
      <c r="L537" s="110"/>
      <c r="M537" s="110"/>
      <c r="N537" s="110" t="s">
        <v>635</v>
      </c>
      <c r="O537" s="117">
        <v>42552</v>
      </c>
      <c r="P537" s="128">
        <v>47</v>
      </c>
      <c r="Q537" s="115">
        <v>8</v>
      </c>
      <c r="R537" s="129">
        <f t="shared" si="26"/>
        <v>3.9166666666666665</v>
      </c>
      <c r="S537" s="130">
        <f t="shared" si="27"/>
        <v>31.333333333333332</v>
      </c>
      <c r="T537" s="112" t="s">
        <v>4562</v>
      </c>
      <c r="U537" s="117">
        <v>42424</v>
      </c>
      <c r="V537" s="110"/>
      <c r="W537" s="110"/>
      <c r="X537" s="110" t="s">
        <v>635</v>
      </c>
      <c r="Y537" s="183"/>
      <c r="Z537">
        <f>IF(ISNA(VLOOKUP(A537,[1]InvPiv!$A:$B,2,FALSE)),0,VLOOKUP(A537,[1]InvPiv!$A:$B,2,FALSE))</f>
        <v>8</v>
      </c>
      <c r="AA537" s="185">
        <f t="shared" si="28"/>
        <v>0</v>
      </c>
      <c r="AB537">
        <f>VLOOKUP(A537,[1]ConPiv!$A:$B,2,FALSE)</f>
        <v>8</v>
      </c>
    </row>
    <row r="538" spans="1:30" x14ac:dyDescent="0.25">
      <c r="A538" s="108">
        <v>6464</v>
      </c>
      <c r="B538" s="108">
        <v>6806</v>
      </c>
      <c r="C538" s="107"/>
      <c r="D538" s="109"/>
      <c r="E538" s="110"/>
      <c r="F538" s="110" t="s">
        <v>4522</v>
      </c>
      <c r="G538" s="110" t="s">
        <v>4520</v>
      </c>
      <c r="H538" s="107" t="s">
        <v>266</v>
      </c>
      <c r="I538" s="111" t="s">
        <v>4521</v>
      </c>
      <c r="J538" s="110"/>
      <c r="K538" s="110"/>
      <c r="L538" s="110"/>
      <c r="M538" s="110"/>
      <c r="N538" s="110" t="s">
        <v>635</v>
      </c>
      <c r="O538" s="117">
        <v>42552</v>
      </c>
      <c r="P538" s="128">
        <v>47</v>
      </c>
      <c r="Q538" s="115">
        <v>6</v>
      </c>
      <c r="R538" s="129">
        <f t="shared" si="26"/>
        <v>3.9166666666666665</v>
      </c>
      <c r="S538" s="130">
        <f t="shared" si="27"/>
        <v>23.5</v>
      </c>
      <c r="T538" s="112" t="s">
        <v>4523</v>
      </c>
      <c r="U538" s="117">
        <v>42426</v>
      </c>
      <c r="V538" s="110"/>
      <c r="W538" s="110"/>
      <c r="X538" s="110" t="s">
        <v>635</v>
      </c>
      <c r="Y538" s="183"/>
      <c r="Z538">
        <f>IF(ISNA(VLOOKUP(A538,[1]InvPiv!$A:$B,2,FALSE)),0,VLOOKUP(A538,[1]InvPiv!$A:$B,2,FALSE))</f>
        <v>6</v>
      </c>
      <c r="AA538" s="185">
        <f t="shared" si="28"/>
        <v>0</v>
      </c>
      <c r="AB538">
        <f>VLOOKUP(A538,[1]ConPiv!$A:$B,2,FALSE)</f>
        <v>6</v>
      </c>
    </row>
    <row r="539" spans="1:30" x14ac:dyDescent="0.25">
      <c r="A539" s="107">
        <v>7252</v>
      </c>
      <c r="B539" s="108">
        <v>7245</v>
      </c>
      <c r="C539" s="107"/>
      <c r="D539" s="109"/>
      <c r="E539" s="110"/>
      <c r="F539" s="110" t="s">
        <v>2542</v>
      </c>
      <c r="G539" s="110" t="s">
        <v>147</v>
      </c>
      <c r="H539" s="107" t="s">
        <v>87</v>
      </c>
      <c r="I539" s="111" t="s">
        <v>2635</v>
      </c>
      <c r="J539" s="110"/>
      <c r="K539" s="110"/>
      <c r="L539" s="110"/>
      <c r="M539" s="110"/>
      <c r="N539" s="110" t="s">
        <v>635</v>
      </c>
      <c r="O539" s="117">
        <v>42370</v>
      </c>
      <c r="P539" s="128">
        <v>47</v>
      </c>
      <c r="Q539" s="115">
        <v>18</v>
      </c>
      <c r="R539" s="115">
        <f t="shared" si="26"/>
        <v>3.9166666666666665</v>
      </c>
      <c r="S539" s="116">
        <f t="shared" si="27"/>
        <v>70.5</v>
      </c>
      <c r="T539" s="112" t="s">
        <v>2577</v>
      </c>
      <c r="U539" s="117">
        <v>42426</v>
      </c>
      <c r="V539" s="110"/>
      <c r="W539" s="110"/>
      <c r="X539" s="110" t="s">
        <v>635</v>
      </c>
      <c r="Y539" s="177"/>
      <c r="Z539">
        <f>IF(ISNA(VLOOKUP(A539,[1]InvPiv!$A:$B,2,FALSE)),0,VLOOKUP(A539,[1]InvPiv!$A:$B,2,FALSE))</f>
        <v>18.2</v>
      </c>
      <c r="AA539" s="73">
        <f t="shared" si="28"/>
        <v>-0.19999999999999929</v>
      </c>
      <c r="AB539">
        <f>VLOOKUP(A539,[1]ConPiv!$A:$B,2,FALSE)</f>
        <v>20</v>
      </c>
    </row>
    <row r="540" spans="1:30" ht="13" x14ac:dyDescent="0.3">
      <c r="A540" s="164">
        <v>303462</v>
      </c>
      <c r="B540" s="165">
        <v>20428</v>
      </c>
      <c r="C540" s="164"/>
      <c r="D540" s="166"/>
      <c r="E540" s="167"/>
      <c r="F540" s="167" t="s">
        <v>2656</v>
      </c>
      <c r="G540" s="167" t="s">
        <v>2734</v>
      </c>
      <c r="H540" s="164" t="s">
        <v>357</v>
      </c>
      <c r="I540" s="168" t="s">
        <v>2735</v>
      </c>
      <c r="J540" s="167"/>
      <c r="K540" s="167"/>
      <c r="L540" s="167"/>
      <c r="M540" s="167"/>
      <c r="N540" s="167" t="s">
        <v>754</v>
      </c>
      <c r="O540" s="169">
        <v>42370</v>
      </c>
      <c r="P540" s="170">
        <v>47</v>
      </c>
      <c r="Q540" s="171">
        <v>1</v>
      </c>
      <c r="R540" s="171">
        <f t="shared" si="26"/>
        <v>3.9166666666666665</v>
      </c>
      <c r="S540" s="172">
        <f t="shared" si="27"/>
        <v>3.9166666666666665</v>
      </c>
      <c r="T540" s="167" t="s">
        <v>2692</v>
      </c>
      <c r="U540" s="169">
        <v>42426</v>
      </c>
      <c r="V540" s="167"/>
      <c r="W540" s="167"/>
      <c r="X540" s="167" t="s">
        <v>1465</v>
      </c>
      <c r="Y540" s="174" t="s">
        <v>10233</v>
      </c>
      <c r="Z540">
        <f>IF(ISNA(VLOOKUP(A540,[1]InvPiv!$A:$B,2,FALSE)),0,VLOOKUP(A540,[1]InvPiv!$A:$B,2,FALSE))</f>
        <v>1</v>
      </c>
      <c r="AA540" s="73">
        <f t="shared" si="28"/>
        <v>0</v>
      </c>
      <c r="AB540">
        <f>VLOOKUP(A540,[1]ConPiv!$A:$B,2,FALSE)</f>
        <v>1</v>
      </c>
      <c r="AC540" t="s">
        <v>4681</v>
      </c>
      <c r="AD540" s="204">
        <v>43190</v>
      </c>
    </row>
    <row r="541" spans="1:30" x14ac:dyDescent="0.25">
      <c r="A541" s="107">
        <v>303797</v>
      </c>
      <c r="B541" s="108">
        <v>20496</v>
      </c>
      <c r="C541" s="107"/>
      <c r="D541" s="109"/>
      <c r="E541" s="110"/>
      <c r="F541" s="110" t="s">
        <v>2519</v>
      </c>
      <c r="G541" s="110" t="s">
        <v>1071</v>
      </c>
      <c r="H541" s="107" t="s">
        <v>83</v>
      </c>
      <c r="I541" s="111">
        <v>93311</v>
      </c>
      <c r="J541" s="110"/>
      <c r="K541" s="110"/>
      <c r="L541" s="110"/>
      <c r="M541" s="110"/>
      <c r="N541" s="110" t="s">
        <v>754</v>
      </c>
      <c r="O541" s="117">
        <v>42370</v>
      </c>
      <c r="P541" s="128">
        <v>47</v>
      </c>
      <c r="Q541" s="115">
        <v>2</v>
      </c>
      <c r="R541" s="129">
        <f t="shared" si="26"/>
        <v>3.9166666666666665</v>
      </c>
      <c r="S541" s="130">
        <f t="shared" si="27"/>
        <v>7.833333333333333</v>
      </c>
      <c r="T541" s="112" t="s">
        <v>2553</v>
      </c>
      <c r="U541" s="117">
        <v>42426</v>
      </c>
      <c r="V541" s="110"/>
      <c r="W541" s="110"/>
      <c r="X541" s="110" t="s">
        <v>1465</v>
      </c>
      <c r="Y541" s="177"/>
      <c r="Z541">
        <f>IF(ISNA(VLOOKUP(A541,[1]InvPiv!$A:$B,2,FALSE)),0,VLOOKUP(A541,[1]InvPiv!$A:$B,2,FALSE))</f>
        <v>2</v>
      </c>
      <c r="AA541" s="73">
        <f t="shared" si="28"/>
        <v>0</v>
      </c>
      <c r="AB541">
        <f>VLOOKUP(A541,[1]ConPiv!$A:$B,2,FALSE)</f>
        <v>2</v>
      </c>
    </row>
    <row r="542" spans="1:30" x14ac:dyDescent="0.25">
      <c r="A542" s="107">
        <v>302519</v>
      </c>
      <c r="B542" s="108">
        <v>19982</v>
      </c>
      <c r="C542" s="107"/>
      <c r="D542" s="109"/>
      <c r="E542" s="110"/>
      <c r="F542" s="110" t="s">
        <v>2134</v>
      </c>
      <c r="G542" s="110" t="s">
        <v>2142</v>
      </c>
      <c r="H542" s="110" t="s">
        <v>538</v>
      </c>
      <c r="I542" s="111">
        <v>46748</v>
      </c>
      <c r="J542" s="110"/>
      <c r="K542" s="110"/>
      <c r="L542" s="110"/>
      <c r="M542" s="110"/>
      <c r="N542" s="110" t="s">
        <v>754</v>
      </c>
      <c r="O542" s="117">
        <v>42278</v>
      </c>
      <c r="P542" s="128">
        <v>47</v>
      </c>
      <c r="Q542" s="129">
        <v>8</v>
      </c>
      <c r="R542" s="129">
        <f t="shared" si="26"/>
        <v>3.9166666666666665</v>
      </c>
      <c r="S542" s="130">
        <f t="shared" si="27"/>
        <v>31.333333333333332</v>
      </c>
      <c r="T542" s="110" t="s">
        <v>2138</v>
      </c>
      <c r="U542" s="117">
        <v>42428</v>
      </c>
      <c r="V542" s="110"/>
      <c r="W542" s="110"/>
      <c r="X542" s="110" t="s">
        <v>1465</v>
      </c>
      <c r="Y542" s="87"/>
      <c r="Z542">
        <f>IF(ISNA(VLOOKUP(A542,[1]InvPiv!$A:$B,2,FALSE)),0,VLOOKUP(A542,[1]InvPiv!$A:$B,2,FALSE))</f>
        <v>8</v>
      </c>
      <c r="AA542" s="73">
        <f t="shared" si="28"/>
        <v>0</v>
      </c>
      <c r="AB542">
        <f>VLOOKUP(A542,[1]ConPiv!$A:$B,2,FALSE)</f>
        <v>8</v>
      </c>
    </row>
    <row r="543" spans="1:30" x14ac:dyDescent="0.25">
      <c r="A543" s="107">
        <v>302738</v>
      </c>
      <c r="B543" s="108">
        <v>19998</v>
      </c>
      <c r="C543" s="107"/>
      <c r="D543" s="109"/>
      <c r="E543" s="110"/>
      <c r="F543" s="110" t="s">
        <v>2531</v>
      </c>
      <c r="G543" s="110" t="s">
        <v>2616</v>
      </c>
      <c r="H543" s="107" t="s">
        <v>124</v>
      </c>
      <c r="I543" s="111" t="s">
        <v>2617</v>
      </c>
      <c r="J543" s="110"/>
      <c r="K543" s="110"/>
      <c r="L543" s="110"/>
      <c r="M543" s="110"/>
      <c r="N543" s="110" t="s">
        <v>754</v>
      </c>
      <c r="O543" s="117">
        <v>42370</v>
      </c>
      <c r="P543" s="128">
        <v>47</v>
      </c>
      <c r="Q543" s="115">
        <v>6</v>
      </c>
      <c r="R543" s="115">
        <f t="shared" si="26"/>
        <v>3.9166666666666665</v>
      </c>
      <c r="S543" s="116">
        <f t="shared" si="27"/>
        <v>23.5</v>
      </c>
      <c r="T543" s="112" t="s">
        <v>2564</v>
      </c>
      <c r="U543" s="117">
        <v>42429</v>
      </c>
      <c r="V543" s="110"/>
      <c r="W543" s="110"/>
      <c r="X543" s="110" t="s">
        <v>1465</v>
      </c>
      <c r="Y543" s="177"/>
      <c r="Z543">
        <f>IF(ISNA(VLOOKUP(A543,[1]InvPiv!$A:$B,2,FALSE)),0,VLOOKUP(A543,[1]InvPiv!$A:$B,2,FALSE))</f>
        <v>6</v>
      </c>
      <c r="AA543" s="73">
        <f t="shared" si="28"/>
        <v>0</v>
      </c>
      <c r="AB543">
        <f>VLOOKUP(A543,[1]ConPiv!$A:$B,2,FALSE)</f>
        <v>6</v>
      </c>
    </row>
    <row r="544" spans="1:30" x14ac:dyDescent="0.25">
      <c r="A544" s="107">
        <v>302809</v>
      </c>
      <c r="B544" s="108">
        <v>20067</v>
      </c>
      <c r="C544" s="107"/>
      <c r="D544" s="109"/>
      <c r="E544" s="110"/>
      <c r="F544" s="110" t="s">
        <v>2538</v>
      </c>
      <c r="G544" s="110" t="s">
        <v>550</v>
      </c>
      <c r="H544" s="107" t="s">
        <v>134</v>
      </c>
      <c r="I544" s="111" t="s">
        <v>2630</v>
      </c>
      <c r="J544" s="110"/>
      <c r="K544" s="110"/>
      <c r="L544" s="110"/>
      <c r="M544" s="110"/>
      <c r="N544" s="110" t="s">
        <v>754</v>
      </c>
      <c r="O544" s="117">
        <v>42370</v>
      </c>
      <c r="P544" s="128">
        <v>47</v>
      </c>
      <c r="Q544" s="115">
        <v>15</v>
      </c>
      <c r="R544" s="115">
        <f t="shared" si="26"/>
        <v>3.9166666666666665</v>
      </c>
      <c r="S544" s="116">
        <f t="shared" si="27"/>
        <v>58.75</v>
      </c>
      <c r="T544" s="112" t="s">
        <v>2573</v>
      </c>
      <c r="U544" s="117">
        <v>42429</v>
      </c>
      <c r="V544" s="110"/>
      <c r="W544" s="110"/>
      <c r="X544" s="110" t="s">
        <v>1465</v>
      </c>
      <c r="Y544" s="177"/>
      <c r="Z544">
        <f>IF(ISNA(VLOOKUP(A544,[1]InvPiv!$A:$B,2,FALSE)),0,VLOOKUP(A544,[1]InvPiv!$A:$B,2,FALSE))</f>
        <v>15</v>
      </c>
      <c r="AA544" s="73">
        <f t="shared" si="28"/>
        <v>0</v>
      </c>
      <c r="AB544">
        <f>VLOOKUP(A544,[1]ConPiv!$A:$B,2,FALSE)</f>
        <v>15</v>
      </c>
    </row>
    <row r="545" spans="1:28" x14ac:dyDescent="0.25">
      <c r="A545" s="107">
        <v>303072</v>
      </c>
      <c r="B545" s="108">
        <v>20313</v>
      </c>
      <c r="C545" s="107"/>
      <c r="D545" s="109"/>
      <c r="E545" s="110"/>
      <c r="F545" s="110" t="s">
        <v>2540</v>
      </c>
      <c r="G545" s="110" t="s">
        <v>745</v>
      </c>
      <c r="H545" s="107" t="s">
        <v>124</v>
      </c>
      <c r="I545" s="111" t="s">
        <v>2633</v>
      </c>
      <c r="J545" s="110"/>
      <c r="K545" s="110"/>
      <c r="L545" s="110"/>
      <c r="M545" s="110"/>
      <c r="N545" s="110" t="s">
        <v>635</v>
      </c>
      <c r="O545" s="117">
        <v>42370</v>
      </c>
      <c r="P545" s="128">
        <v>47</v>
      </c>
      <c r="Q545" s="129">
        <v>1</v>
      </c>
      <c r="R545" s="129">
        <f t="shared" si="26"/>
        <v>3.9166666666666665</v>
      </c>
      <c r="S545" s="130">
        <f t="shared" si="27"/>
        <v>3.9166666666666665</v>
      </c>
      <c r="T545" s="110" t="s">
        <v>2575</v>
      </c>
      <c r="U545" s="117">
        <v>42429</v>
      </c>
      <c r="V545" s="110"/>
      <c r="W545" s="110"/>
      <c r="X545" s="110" t="s">
        <v>635</v>
      </c>
      <c r="Y545" s="177"/>
      <c r="Z545">
        <f>IF(ISNA(VLOOKUP(A545,[1]InvPiv!$A:$B,2,FALSE)),0,VLOOKUP(A545,[1]InvPiv!$A:$B,2,FALSE))</f>
        <v>1</v>
      </c>
      <c r="AA545" s="73">
        <f t="shared" si="28"/>
        <v>0</v>
      </c>
      <c r="AB545">
        <f>VLOOKUP(A545,[1]ConPiv!$A:$B,2,FALSE)</f>
        <v>1</v>
      </c>
    </row>
    <row r="546" spans="1:28" x14ac:dyDescent="0.25">
      <c r="A546" s="107">
        <v>303511</v>
      </c>
      <c r="B546" s="108">
        <v>20416</v>
      </c>
      <c r="C546" s="107"/>
      <c r="D546" s="109"/>
      <c r="E546" s="110"/>
      <c r="F546" s="110" t="s">
        <v>2652</v>
      </c>
      <c r="G546" s="110" t="s">
        <v>216</v>
      </c>
      <c r="H546" s="107" t="s">
        <v>124</v>
      </c>
      <c r="I546" s="111" t="s">
        <v>2727</v>
      </c>
      <c r="J546" s="110"/>
      <c r="K546" s="110"/>
      <c r="L546" s="110"/>
      <c r="M546" s="110"/>
      <c r="N546" s="110" t="s">
        <v>754</v>
      </c>
      <c r="O546" s="117">
        <v>42370</v>
      </c>
      <c r="P546" s="128">
        <v>47</v>
      </c>
      <c r="Q546" s="129">
        <v>1</v>
      </c>
      <c r="R546" s="115">
        <f t="shared" si="26"/>
        <v>3.9166666666666665</v>
      </c>
      <c r="S546" s="116">
        <f t="shared" si="27"/>
        <v>3.9166666666666665</v>
      </c>
      <c r="T546" s="110" t="s">
        <v>2688</v>
      </c>
      <c r="U546" s="117">
        <v>42429</v>
      </c>
      <c r="V546" s="110"/>
      <c r="W546" s="110"/>
      <c r="X546" s="110" t="s">
        <v>1465</v>
      </c>
      <c r="Y546" s="177"/>
      <c r="Z546">
        <f>IF(ISNA(VLOOKUP(A546,[1]InvPiv!$A:$B,2,FALSE)),0,VLOOKUP(A546,[1]InvPiv!$A:$B,2,FALSE))</f>
        <v>1</v>
      </c>
      <c r="AA546" s="73">
        <f t="shared" si="28"/>
        <v>0</v>
      </c>
      <c r="AB546">
        <f>VLOOKUP(A546,[1]ConPiv!$A:$B,2,FALSE)</f>
        <v>1</v>
      </c>
    </row>
    <row r="547" spans="1:28" x14ac:dyDescent="0.25">
      <c r="A547" s="107">
        <v>303556</v>
      </c>
      <c r="B547" s="108">
        <v>20517</v>
      </c>
      <c r="C547" s="107"/>
      <c r="D547" s="109"/>
      <c r="E547" s="110"/>
      <c r="F547" s="110" t="s">
        <v>2539</v>
      </c>
      <c r="G547" s="110" t="s">
        <v>2631</v>
      </c>
      <c r="H547" s="107" t="s">
        <v>91</v>
      </c>
      <c r="I547" s="111" t="s">
        <v>2632</v>
      </c>
      <c r="J547" s="110"/>
      <c r="K547" s="110"/>
      <c r="L547" s="110"/>
      <c r="M547" s="110"/>
      <c r="N547" s="110" t="s">
        <v>635</v>
      </c>
      <c r="O547" s="117">
        <v>42370</v>
      </c>
      <c r="P547" s="128">
        <v>47</v>
      </c>
      <c r="Q547" s="129">
        <v>1</v>
      </c>
      <c r="R547" s="129">
        <f t="shared" si="26"/>
        <v>3.9166666666666665</v>
      </c>
      <c r="S547" s="130">
        <f t="shared" si="27"/>
        <v>3.9166666666666665</v>
      </c>
      <c r="T547" s="110" t="s">
        <v>2574</v>
      </c>
      <c r="U547" s="117">
        <v>42429</v>
      </c>
      <c r="V547" s="110"/>
      <c r="W547" s="110"/>
      <c r="X547" s="110" t="s">
        <v>635</v>
      </c>
      <c r="Y547" s="177"/>
      <c r="Z547">
        <f>IF(ISNA(VLOOKUP(A547,[1]InvPiv!$A:$B,2,FALSE)),0,VLOOKUP(A547,[1]InvPiv!$A:$B,2,FALSE))</f>
        <v>1</v>
      </c>
      <c r="AA547" s="176">
        <f t="shared" si="28"/>
        <v>0</v>
      </c>
      <c r="AB547">
        <f>VLOOKUP(A547,[1]ConPiv!$A:$B,2,FALSE)</f>
        <v>1</v>
      </c>
    </row>
    <row r="548" spans="1:28" x14ac:dyDescent="0.25">
      <c r="A548" s="107">
        <v>303622</v>
      </c>
      <c r="B548" s="108">
        <v>20570</v>
      </c>
      <c r="C548" s="107"/>
      <c r="D548" s="109"/>
      <c r="E548" s="110"/>
      <c r="F548" s="110" t="s">
        <v>2535</v>
      </c>
      <c r="G548" s="110" t="s">
        <v>2625</v>
      </c>
      <c r="H548" s="107" t="s">
        <v>87</v>
      </c>
      <c r="I548" s="111" t="s">
        <v>2626</v>
      </c>
      <c r="J548" s="110"/>
      <c r="K548" s="110"/>
      <c r="L548" s="110"/>
      <c r="M548" s="110"/>
      <c r="N548" s="110" t="s">
        <v>25</v>
      </c>
      <c r="O548" s="117">
        <v>42370</v>
      </c>
      <c r="P548" s="128">
        <v>47</v>
      </c>
      <c r="Q548" s="115">
        <v>2</v>
      </c>
      <c r="R548" s="115">
        <f t="shared" si="26"/>
        <v>3.9166666666666665</v>
      </c>
      <c r="S548" s="116">
        <f t="shared" si="27"/>
        <v>7.833333333333333</v>
      </c>
      <c r="T548" s="112" t="s">
        <v>2570</v>
      </c>
      <c r="U548" s="117">
        <v>42429</v>
      </c>
      <c r="V548" s="110"/>
      <c r="W548" s="110"/>
      <c r="X548" s="110" t="s">
        <v>29</v>
      </c>
      <c r="Y548" s="177"/>
      <c r="Z548">
        <f>IF(ISNA(VLOOKUP(A548,[1]InvPiv!$A:$B,2,FALSE)),0,VLOOKUP(A548,[1]InvPiv!$A:$B,2,FALSE))</f>
        <v>1.5</v>
      </c>
      <c r="AA548" s="73">
        <f t="shared" si="28"/>
        <v>0.5</v>
      </c>
      <c r="AB548">
        <f>VLOOKUP(A548,[1]ConPiv!$A:$B,2,FALSE)</f>
        <v>1.5</v>
      </c>
    </row>
    <row r="549" spans="1:28" x14ac:dyDescent="0.25">
      <c r="A549" s="107">
        <v>303812</v>
      </c>
      <c r="B549" s="108">
        <v>20440</v>
      </c>
      <c r="C549" s="107"/>
      <c r="D549" s="109"/>
      <c r="E549" s="110"/>
      <c r="F549" s="110" t="s">
        <v>2653</v>
      </c>
      <c r="G549" s="110" t="s">
        <v>2729</v>
      </c>
      <c r="H549" s="107" t="s">
        <v>72</v>
      </c>
      <c r="I549" s="111" t="s">
        <v>2730</v>
      </c>
      <c r="J549" s="110"/>
      <c r="K549" s="110"/>
      <c r="L549" s="110"/>
      <c r="M549" s="110"/>
      <c r="N549" s="110" t="s">
        <v>754</v>
      </c>
      <c r="O549" s="117">
        <v>42370</v>
      </c>
      <c r="P549" s="128">
        <v>47</v>
      </c>
      <c r="Q549" s="129">
        <v>1</v>
      </c>
      <c r="R549" s="115">
        <f t="shared" si="26"/>
        <v>3.9166666666666665</v>
      </c>
      <c r="S549" s="116">
        <f t="shared" si="27"/>
        <v>3.9166666666666665</v>
      </c>
      <c r="T549" s="110" t="s">
        <v>2689</v>
      </c>
      <c r="U549" s="117">
        <v>42429</v>
      </c>
      <c r="V549" s="110"/>
      <c r="W549" s="110"/>
      <c r="X549" s="110" t="s">
        <v>1465</v>
      </c>
      <c r="Y549" s="177"/>
      <c r="Z549">
        <f>IF(ISNA(VLOOKUP(A549,[1]InvPiv!$A:$B,2,FALSE)),0,VLOOKUP(A549,[1]InvPiv!$A:$B,2,FALSE))</f>
        <v>1</v>
      </c>
      <c r="AA549" s="73">
        <f t="shared" si="28"/>
        <v>0</v>
      </c>
      <c r="AB549">
        <f>VLOOKUP(A549,[1]ConPiv!$A:$B,2,FALSE)</f>
        <v>1</v>
      </c>
    </row>
    <row r="550" spans="1:28" x14ac:dyDescent="0.25">
      <c r="A550" s="107">
        <v>22745</v>
      </c>
      <c r="B550" s="108">
        <v>14037</v>
      </c>
      <c r="C550" s="107"/>
      <c r="D550" s="109"/>
      <c r="E550" s="110"/>
      <c r="F550" s="110" t="s">
        <v>2766</v>
      </c>
      <c r="G550" s="110" t="s">
        <v>2844</v>
      </c>
      <c r="H550" s="107" t="s">
        <v>59</v>
      </c>
      <c r="I550" s="111" t="s">
        <v>2845</v>
      </c>
      <c r="J550" s="110"/>
      <c r="K550" s="110"/>
      <c r="L550" s="110"/>
      <c r="M550" s="110"/>
      <c r="N550" s="110" t="s">
        <v>635</v>
      </c>
      <c r="O550" s="117">
        <v>42370</v>
      </c>
      <c r="P550" s="128">
        <v>47</v>
      </c>
      <c r="Q550" s="115">
        <v>13</v>
      </c>
      <c r="R550" s="115">
        <f t="shared" si="26"/>
        <v>3.9166666666666665</v>
      </c>
      <c r="S550" s="116">
        <f t="shared" si="27"/>
        <v>50.916666666666664</v>
      </c>
      <c r="T550" s="112" t="s">
        <v>2804</v>
      </c>
      <c r="U550" s="117">
        <v>42430</v>
      </c>
      <c r="V550" s="110"/>
      <c r="W550" s="110"/>
      <c r="X550" s="110" t="s">
        <v>635</v>
      </c>
      <c r="Y550" s="177"/>
      <c r="Z550">
        <f>IF(ISNA(VLOOKUP(A550,[1]InvPiv!$A:$B,2,FALSE)),0,VLOOKUP(A550,[1]InvPiv!$A:$B,2,FALSE))</f>
        <v>13.5</v>
      </c>
      <c r="AA550" s="175">
        <f t="shared" si="28"/>
        <v>-0.5</v>
      </c>
      <c r="AB550">
        <f>VLOOKUP(A550,[1]ConPiv!$A:$B,2,FALSE)</f>
        <v>15</v>
      </c>
    </row>
    <row r="551" spans="1:28" x14ac:dyDescent="0.25">
      <c r="A551" s="108">
        <v>30557</v>
      </c>
      <c r="B551" s="108">
        <v>19016</v>
      </c>
      <c r="C551" s="107"/>
      <c r="D551" s="109"/>
      <c r="E551" s="110"/>
      <c r="F551" s="110" t="s">
        <v>4589</v>
      </c>
      <c r="G551" s="110" t="s">
        <v>662</v>
      </c>
      <c r="H551" s="107" t="s">
        <v>59</v>
      </c>
      <c r="I551" s="111" t="s">
        <v>4590</v>
      </c>
      <c r="J551" s="110"/>
      <c r="K551" s="110"/>
      <c r="L551" s="110"/>
      <c r="M551" s="110"/>
      <c r="N551" s="110" t="s">
        <v>635</v>
      </c>
      <c r="O551" s="117">
        <v>42552</v>
      </c>
      <c r="P551" s="128">
        <v>47</v>
      </c>
      <c r="Q551" s="115">
        <v>3</v>
      </c>
      <c r="R551" s="129">
        <f t="shared" si="26"/>
        <v>3.9166666666666665</v>
      </c>
      <c r="S551" s="130">
        <f t="shared" si="27"/>
        <v>11.75</v>
      </c>
      <c r="T551" s="112" t="s">
        <v>4591</v>
      </c>
      <c r="U551" s="117">
        <v>42430</v>
      </c>
      <c r="V551" s="110"/>
      <c r="W551" s="110"/>
      <c r="X551" s="110" t="s">
        <v>635</v>
      </c>
      <c r="Y551" s="183"/>
      <c r="Z551">
        <f>IF(ISNA(VLOOKUP(A551,[1]InvPiv!$A:$B,2,FALSE)),0,VLOOKUP(A551,[1]InvPiv!$A:$B,2,FALSE))</f>
        <v>3</v>
      </c>
      <c r="AA551" s="185">
        <f t="shared" si="28"/>
        <v>0</v>
      </c>
      <c r="AB551">
        <f>VLOOKUP(A551,[1]ConPiv!$A:$B,2,FALSE)</f>
        <v>3</v>
      </c>
    </row>
    <row r="552" spans="1:28" x14ac:dyDescent="0.25">
      <c r="A552" s="107">
        <v>303947</v>
      </c>
      <c r="B552" s="108">
        <v>20510</v>
      </c>
      <c r="C552" s="107"/>
      <c r="D552" s="109"/>
      <c r="E552" s="110"/>
      <c r="F552" s="110" t="s">
        <v>2768</v>
      </c>
      <c r="G552" s="110" t="s">
        <v>2481</v>
      </c>
      <c r="H552" s="107" t="s">
        <v>23</v>
      </c>
      <c r="I552" s="111">
        <v>47303</v>
      </c>
      <c r="J552" s="110"/>
      <c r="K552" s="110"/>
      <c r="L552" s="110"/>
      <c r="M552" s="110"/>
      <c r="N552" s="110" t="s">
        <v>754</v>
      </c>
      <c r="O552" s="117">
        <v>42370</v>
      </c>
      <c r="P552" s="128">
        <v>47</v>
      </c>
      <c r="Q552" s="115">
        <v>2</v>
      </c>
      <c r="R552" s="115">
        <f t="shared" si="26"/>
        <v>3.9166666666666665</v>
      </c>
      <c r="S552" s="116">
        <f t="shared" si="27"/>
        <v>7.833333333333333</v>
      </c>
      <c r="T552" s="112" t="s">
        <v>2806</v>
      </c>
      <c r="U552" s="117">
        <v>42430</v>
      </c>
      <c r="V552" s="110"/>
      <c r="W552" s="110"/>
      <c r="X552" s="110" t="s">
        <v>1465</v>
      </c>
      <c r="Y552" s="177"/>
      <c r="Z552">
        <f>IF(ISNA(VLOOKUP(A552,[1]InvPiv!$A:$B,2,FALSE)),0,VLOOKUP(A552,[1]InvPiv!$A:$B,2,FALSE))</f>
        <v>2</v>
      </c>
      <c r="AA552" s="175">
        <f t="shared" si="28"/>
        <v>0</v>
      </c>
      <c r="AB552">
        <f>VLOOKUP(A552,[1]ConPiv!$A:$B,2,FALSE)</f>
        <v>2</v>
      </c>
    </row>
    <row r="553" spans="1:28" x14ac:dyDescent="0.25">
      <c r="A553" s="107">
        <v>302965</v>
      </c>
      <c r="B553" s="108">
        <v>20207</v>
      </c>
      <c r="C553" s="107"/>
      <c r="D553" s="109"/>
      <c r="E553" s="110"/>
      <c r="F553" s="110" t="s">
        <v>2770</v>
      </c>
      <c r="G553" s="110" t="s">
        <v>2848</v>
      </c>
      <c r="H553" s="107" t="s">
        <v>266</v>
      </c>
      <c r="I553" s="111" t="s">
        <v>2849</v>
      </c>
      <c r="J553" s="110"/>
      <c r="K553" s="110"/>
      <c r="L553" s="110"/>
      <c r="M553" s="110"/>
      <c r="N553" s="110" t="s">
        <v>754</v>
      </c>
      <c r="O553" s="117">
        <v>42370</v>
      </c>
      <c r="P553" s="128">
        <v>47</v>
      </c>
      <c r="Q553" s="115">
        <v>2</v>
      </c>
      <c r="R553" s="115">
        <f t="shared" si="26"/>
        <v>3.9166666666666665</v>
      </c>
      <c r="S553" s="116">
        <f t="shared" si="27"/>
        <v>7.833333333333333</v>
      </c>
      <c r="T553" s="112" t="s">
        <v>2808</v>
      </c>
      <c r="U553" s="117">
        <v>42431</v>
      </c>
      <c r="V553" s="110"/>
      <c r="W553" s="110"/>
      <c r="X553" s="110" t="s">
        <v>1465</v>
      </c>
      <c r="Y553" s="177" t="s">
        <v>1490</v>
      </c>
      <c r="Z553">
        <f>IF(ISNA(VLOOKUP(A553,[1]InvPiv!$A:$B,2,FALSE)),0,VLOOKUP(A553,[1]InvPiv!$A:$B,2,FALSE))</f>
        <v>1.5</v>
      </c>
      <c r="AA553" s="175">
        <f t="shared" si="28"/>
        <v>0.5</v>
      </c>
      <c r="AB553">
        <f>VLOOKUP(A553,[1]ConPiv!$A:$B,2,FALSE)</f>
        <v>1.5</v>
      </c>
    </row>
    <row r="554" spans="1:28" x14ac:dyDescent="0.25">
      <c r="A554" s="107">
        <v>32730</v>
      </c>
      <c r="B554" s="108">
        <v>19914</v>
      </c>
      <c r="C554" s="107"/>
      <c r="D554" s="109"/>
      <c r="E554" s="110"/>
      <c r="F554" s="110" t="s">
        <v>2769</v>
      </c>
      <c r="G554" s="110" t="s">
        <v>292</v>
      </c>
      <c r="H554" s="107" t="s">
        <v>59</v>
      </c>
      <c r="I554" s="111">
        <v>33437</v>
      </c>
      <c r="J554" s="110"/>
      <c r="K554" s="110"/>
      <c r="L554" s="110"/>
      <c r="M554" s="110"/>
      <c r="N554" s="110" t="s">
        <v>754</v>
      </c>
      <c r="O554" s="117">
        <v>42370</v>
      </c>
      <c r="P554" s="128">
        <v>47</v>
      </c>
      <c r="Q554" s="115">
        <v>4</v>
      </c>
      <c r="R554" s="115">
        <f t="shared" si="26"/>
        <v>3.9166666666666665</v>
      </c>
      <c r="S554" s="116">
        <f t="shared" si="27"/>
        <v>15.666666666666666</v>
      </c>
      <c r="T554" s="110" t="s">
        <v>2807</v>
      </c>
      <c r="U554" s="117">
        <v>42432</v>
      </c>
      <c r="V554" s="110"/>
      <c r="W554" s="110"/>
      <c r="X554" s="110" t="s">
        <v>1465</v>
      </c>
      <c r="Y554" s="177"/>
      <c r="Z554">
        <f>IF(ISNA(VLOOKUP(A554,[1]InvPiv!$A:$B,2,FALSE)),0,VLOOKUP(A554,[1]InvPiv!$A:$B,2,FALSE))</f>
        <v>4</v>
      </c>
      <c r="AA554" s="175">
        <f t="shared" si="28"/>
        <v>0</v>
      </c>
      <c r="AB554">
        <f>VLOOKUP(A554,[1]ConPiv!$A:$B,2,FALSE)</f>
        <v>4</v>
      </c>
    </row>
    <row r="555" spans="1:28" x14ac:dyDescent="0.25">
      <c r="A555" s="107">
        <v>303818</v>
      </c>
      <c r="B555" s="108">
        <v>20634</v>
      </c>
      <c r="C555" s="107"/>
      <c r="D555" s="109"/>
      <c r="E555" s="110"/>
      <c r="F555" s="110" t="s">
        <v>2773</v>
      </c>
      <c r="G555" s="110" t="s">
        <v>2852</v>
      </c>
      <c r="H555" s="107" t="s">
        <v>83</v>
      </c>
      <c r="I555" s="111" t="s">
        <v>2853</v>
      </c>
      <c r="J555" s="110"/>
      <c r="K555" s="110"/>
      <c r="L555" s="110"/>
      <c r="M555" s="110"/>
      <c r="N555" s="110" t="s">
        <v>635</v>
      </c>
      <c r="O555" s="117">
        <v>42370</v>
      </c>
      <c r="P555" s="128">
        <v>47</v>
      </c>
      <c r="Q555" s="115">
        <v>5</v>
      </c>
      <c r="R555" s="115">
        <f t="shared" si="26"/>
        <v>3.9166666666666665</v>
      </c>
      <c r="S555" s="116">
        <f t="shared" si="27"/>
        <v>19.583333333333332</v>
      </c>
      <c r="T555" s="112" t="s">
        <v>2811</v>
      </c>
      <c r="U555" s="117">
        <v>42432</v>
      </c>
      <c r="V555" s="110"/>
      <c r="W555" s="110"/>
      <c r="X555" s="110" t="s">
        <v>635</v>
      </c>
      <c r="Y555" s="177"/>
      <c r="Z555">
        <f>IF(ISNA(VLOOKUP(A555,[1]InvPiv!$A:$B,2,FALSE)),0,VLOOKUP(A555,[1]InvPiv!$A:$B,2,FALSE))</f>
        <v>5</v>
      </c>
      <c r="AA555" s="175">
        <f t="shared" si="28"/>
        <v>0</v>
      </c>
      <c r="AB555">
        <f>VLOOKUP(A555,[1]ConPiv!$A:$B,2,FALSE)</f>
        <v>5</v>
      </c>
    </row>
    <row r="556" spans="1:28" x14ac:dyDescent="0.25">
      <c r="A556" s="107">
        <v>303749</v>
      </c>
      <c r="B556" s="108">
        <v>20357</v>
      </c>
      <c r="C556" s="107"/>
      <c r="D556" s="109"/>
      <c r="E556" s="110"/>
      <c r="F556" s="110" t="s">
        <v>2771</v>
      </c>
      <c r="G556" s="110" t="s">
        <v>2850</v>
      </c>
      <c r="H556" s="107" t="s">
        <v>3</v>
      </c>
      <c r="I556" s="111" t="s">
        <v>2851</v>
      </c>
      <c r="J556" s="110"/>
      <c r="K556" s="110"/>
      <c r="L556" s="110"/>
      <c r="M556" s="110"/>
      <c r="N556" s="110" t="s">
        <v>754</v>
      </c>
      <c r="O556" s="117">
        <v>42370</v>
      </c>
      <c r="P556" s="128">
        <v>47</v>
      </c>
      <c r="Q556" s="115">
        <v>2</v>
      </c>
      <c r="R556" s="115">
        <f t="shared" si="26"/>
        <v>3.9166666666666665</v>
      </c>
      <c r="S556" s="116">
        <f t="shared" si="27"/>
        <v>7.833333333333333</v>
      </c>
      <c r="T556" s="110" t="s">
        <v>2809</v>
      </c>
      <c r="U556" s="117">
        <v>42433</v>
      </c>
      <c r="V556" s="110"/>
      <c r="W556" s="110"/>
      <c r="X556" s="110" t="s">
        <v>1465</v>
      </c>
      <c r="Y556" s="177"/>
      <c r="Z556">
        <f>IF(ISNA(VLOOKUP(A556,[1]InvPiv!$A:$B,2,FALSE)),0,VLOOKUP(A556,[1]InvPiv!$A:$B,2,FALSE))</f>
        <v>2</v>
      </c>
      <c r="AA556" s="175">
        <f t="shared" si="28"/>
        <v>0</v>
      </c>
      <c r="AB556">
        <f>VLOOKUP(A556,[1]ConPiv!$A:$B,2,FALSE)</f>
        <v>2</v>
      </c>
    </row>
    <row r="557" spans="1:28" x14ac:dyDescent="0.25">
      <c r="A557" s="108">
        <v>303724</v>
      </c>
      <c r="B557" s="108">
        <v>20419</v>
      </c>
      <c r="C557" s="107"/>
      <c r="D557" s="109"/>
      <c r="E557" s="110"/>
      <c r="F557" s="110" t="s">
        <v>5755</v>
      </c>
      <c r="G557" s="110" t="s">
        <v>5759</v>
      </c>
      <c r="H557" s="107" t="s">
        <v>345</v>
      </c>
      <c r="I557" s="111" t="s">
        <v>5760</v>
      </c>
      <c r="J557" s="110"/>
      <c r="K557" s="110"/>
      <c r="L557" s="110"/>
      <c r="M557" s="110"/>
      <c r="N557" s="110" t="s">
        <v>754</v>
      </c>
      <c r="O557" s="117">
        <v>42644</v>
      </c>
      <c r="P557" s="128">
        <v>47</v>
      </c>
      <c r="Q557" s="115">
        <v>1</v>
      </c>
      <c r="R557" s="129">
        <f t="shared" si="26"/>
        <v>3.9166666666666665</v>
      </c>
      <c r="S557" s="130">
        <f t="shared" si="27"/>
        <v>3.9166666666666665</v>
      </c>
      <c r="T557" s="112" t="s">
        <v>5761</v>
      </c>
      <c r="U557" s="117">
        <v>42433</v>
      </c>
      <c r="V557" s="110"/>
      <c r="W557" s="110"/>
      <c r="X557" s="110" t="s">
        <v>1465</v>
      </c>
      <c r="Y557" s="183"/>
      <c r="Z557">
        <f>IF(ISNA(VLOOKUP(A557,[1]InvPiv!$A:$B,2,FALSE)),0,VLOOKUP(A557,[1]InvPiv!$A:$B,2,FALSE))</f>
        <v>1</v>
      </c>
      <c r="AA557" s="185">
        <f t="shared" si="28"/>
        <v>0</v>
      </c>
      <c r="AB557">
        <f>VLOOKUP(A557,[1]ConPiv!$A:$B,2,FALSE)</f>
        <v>1</v>
      </c>
    </row>
    <row r="558" spans="1:28" x14ac:dyDescent="0.25">
      <c r="A558" s="107">
        <v>303070</v>
      </c>
      <c r="B558" s="108">
        <v>20168</v>
      </c>
      <c r="C558" s="107"/>
      <c r="D558" s="109"/>
      <c r="E558" s="110"/>
      <c r="F558" s="110" t="s">
        <v>2779</v>
      </c>
      <c r="G558" s="110" t="s">
        <v>2862</v>
      </c>
      <c r="H558" s="107" t="s">
        <v>124</v>
      </c>
      <c r="I558" s="111" t="s">
        <v>2863</v>
      </c>
      <c r="J558" s="110"/>
      <c r="K558" s="110"/>
      <c r="L558" s="110"/>
      <c r="M558" s="110"/>
      <c r="N558" s="110" t="s">
        <v>754</v>
      </c>
      <c r="O558" s="117">
        <v>42370</v>
      </c>
      <c r="P558" s="128">
        <v>47</v>
      </c>
      <c r="Q558" s="115">
        <v>11</v>
      </c>
      <c r="R558" s="115">
        <f t="shared" si="26"/>
        <v>3.9166666666666665</v>
      </c>
      <c r="S558" s="116">
        <f t="shared" si="27"/>
        <v>43.083333333333329</v>
      </c>
      <c r="T558" s="112" t="s">
        <v>2817</v>
      </c>
      <c r="U558" s="117">
        <v>42436</v>
      </c>
      <c r="V558" s="110"/>
      <c r="W558" s="110"/>
      <c r="X558" s="110" t="s">
        <v>1465</v>
      </c>
      <c r="Y558" s="177" t="s">
        <v>2847</v>
      </c>
      <c r="Z558">
        <f>IF(ISNA(VLOOKUP(A558,[1]InvPiv!$A:$B,2,FALSE)),0,VLOOKUP(A558,[1]InvPiv!$A:$B,2,FALSE))</f>
        <v>11</v>
      </c>
      <c r="AA558" s="175">
        <f t="shared" si="28"/>
        <v>0</v>
      </c>
      <c r="AB558">
        <f>VLOOKUP(A558,[1]ConPiv!$A:$B,2,FALSE)</f>
        <v>12</v>
      </c>
    </row>
    <row r="559" spans="1:28" x14ac:dyDescent="0.25">
      <c r="A559" s="107">
        <v>303595</v>
      </c>
      <c r="B559" s="108" t="s">
        <v>2866</v>
      </c>
      <c r="C559" s="107"/>
      <c r="D559" s="109"/>
      <c r="E559" s="110"/>
      <c r="F559" s="110" t="s">
        <v>2781</v>
      </c>
      <c r="G559" s="110" t="s">
        <v>2618</v>
      </c>
      <c r="H559" s="107" t="s">
        <v>83</v>
      </c>
      <c r="I559" s="111" t="s">
        <v>2619</v>
      </c>
      <c r="J559" s="110"/>
      <c r="K559" s="110"/>
      <c r="L559" s="110"/>
      <c r="M559" s="110"/>
      <c r="N559" s="110" t="s">
        <v>754</v>
      </c>
      <c r="O559" s="117">
        <v>42370</v>
      </c>
      <c r="P559" s="128">
        <v>47</v>
      </c>
      <c r="Q559" s="115">
        <v>5</v>
      </c>
      <c r="R559" s="115">
        <f t="shared" si="26"/>
        <v>3.9166666666666665</v>
      </c>
      <c r="S559" s="116">
        <f t="shared" si="27"/>
        <v>19.583333333333332</v>
      </c>
      <c r="T559" s="110" t="s">
        <v>2819</v>
      </c>
      <c r="U559" s="117">
        <v>42436</v>
      </c>
      <c r="V559" s="110"/>
      <c r="W559" s="110"/>
      <c r="X559" s="110" t="s">
        <v>1465</v>
      </c>
      <c r="Y559" s="177"/>
      <c r="Z559">
        <f>IF(ISNA(VLOOKUP(A559,[1]InvPiv!$A:$B,2,FALSE)),0,VLOOKUP(A559,[1]InvPiv!$A:$B,2,FALSE))</f>
        <v>5</v>
      </c>
      <c r="AA559" s="175">
        <f t="shared" si="28"/>
        <v>0</v>
      </c>
      <c r="AB559">
        <f>VLOOKUP(A559,[1]ConPiv!$A:$B,2,FALSE)</f>
        <v>5</v>
      </c>
    </row>
    <row r="560" spans="1:28" x14ac:dyDescent="0.25">
      <c r="A560" s="107">
        <v>303621</v>
      </c>
      <c r="B560" s="108" t="s">
        <v>2842</v>
      </c>
      <c r="C560" s="107"/>
      <c r="D560" s="109"/>
      <c r="E560" s="110"/>
      <c r="F560" s="110" t="s">
        <v>2772</v>
      </c>
      <c r="G560" s="110" t="s">
        <v>2308</v>
      </c>
      <c r="H560" s="107" t="s">
        <v>72</v>
      </c>
      <c r="I560" s="111" t="s">
        <v>2309</v>
      </c>
      <c r="J560" s="110"/>
      <c r="K560" s="110"/>
      <c r="L560" s="110"/>
      <c r="M560" s="110"/>
      <c r="N560" s="110" t="s">
        <v>25</v>
      </c>
      <c r="O560" s="117">
        <v>42370</v>
      </c>
      <c r="P560" s="128">
        <v>47</v>
      </c>
      <c r="Q560" s="115">
        <v>1</v>
      </c>
      <c r="R560" s="115">
        <f t="shared" si="26"/>
        <v>3.9166666666666665</v>
      </c>
      <c r="S560" s="116">
        <f t="shared" si="27"/>
        <v>3.9166666666666665</v>
      </c>
      <c r="T560" s="112" t="s">
        <v>2810</v>
      </c>
      <c r="U560" s="117">
        <v>42436</v>
      </c>
      <c r="V560" s="110"/>
      <c r="W560" s="110"/>
      <c r="X560" s="110" t="s">
        <v>29</v>
      </c>
      <c r="Y560" s="177"/>
      <c r="Z560">
        <f>IF(ISNA(VLOOKUP(A560,[1]InvPiv!$A:$B,2,FALSE)),0,VLOOKUP(A560,[1]InvPiv!$A:$B,2,FALSE))</f>
        <v>1</v>
      </c>
      <c r="AA560" s="175">
        <f t="shared" si="28"/>
        <v>0</v>
      </c>
      <c r="AB560">
        <f>VLOOKUP(A560,[1]ConPiv!$A:$B,2,FALSE)</f>
        <v>1</v>
      </c>
    </row>
    <row r="561" spans="1:28" x14ac:dyDescent="0.25">
      <c r="A561" s="107">
        <v>303766</v>
      </c>
      <c r="B561" s="108">
        <v>20571</v>
      </c>
      <c r="C561" s="107"/>
      <c r="D561" s="109"/>
      <c r="E561" s="110"/>
      <c r="F561" s="110" t="s">
        <v>2782</v>
      </c>
      <c r="G561" s="110" t="s">
        <v>216</v>
      </c>
      <c r="H561" s="107" t="s">
        <v>124</v>
      </c>
      <c r="I561" s="111" t="s">
        <v>2867</v>
      </c>
      <c r="J561" s="110"/>
      <c r="K561" s="110"/>
      <c r="L561" s="110"/>
      <c r="M561" s="110"/>
      <c r="N561" s="110" t="s">
        <v>754</v>
      </c>
      <c r="O561" s="117">
        <v>42370</v>
      </c>
      <c r="P561" s="128">
        <v>47</v>
      </c>
      <c r="Q561" s="115">
        <v>1</v>
      </c>
      <c r="R561" s="115">
        <f t="shared" si="26"/>
        <v>3.9166666666666665</v>
      </c>
      <c r="S561" s="116">
        <f t="shared" si="27"/>
        <v>3.9166666666666665</v>
      </c>
      <c r="T561" s="112" t="s">
        <v>2820</v>
      </c>
      <c r="U561" s="117">
        <v>42436</v>
      </c>
      <c r="V561" s="110"/>
      <c r="W561" s="110"/>
      <c r="X561" s="110" t="s">
        <v>1465</v>
      </c>
      <c r="Y561" s="177"/>
      <c r="Z561">
        <f>IF(ISNA(VLOOKUP(A561,[1]InvPiv!$A:$B,2,FALSE)),0,VLOOKUP(A561,[1]InvPiv!$A:$B,2,FALSE))</f>
        <v>1</v>
      </c>
      <c r="AA561" s="175">
        <f t="shared" si="28"/>
        <v>0</v>
      </c>
      <c r="AB561">
        <f>VLOOKUP(A561,[1]ConPiv!$A:$B,2,FALSE)</f>
        <v>1</v>
      </c>
    </row>
    <row r="562" spans="1:28" x14ac:dyDescent="0.25">
      <c r="A562" s="107">
        <v>303810</v>
      </c>
      <c r="B562" s="108">
        <v>20559</v>
      </c>
      <c r="C562" s="107"/>
      <c r="D562" s="109"/>
      <c r="E562" s="110"/>
      <c r="F562" s="110" t="s">
        <v>2776</v>
      </c>
      <c r="G562" s="106" t="s">
        <v>2856</v>
      </c>
      <c r="H562" s="107" t="s">
        <v>59</v>
      </c>
      <c r="I562" s="111" t="s">
        <v>2857</v>
      </c>
      <c r="J562" s="110"/>
      <c r="K562" s="110"/>
      <c r="L562" s="110"/>
      <c r="M562" s="110"/>
      <c r="N562" s="110" t="s">
        <v>754</v>
      </c>
      <c r="O562" s="117">
        <v>42370</v>
      </c>
      <c r="P562" s="128">
        <v>47</v>
      </c>
      <c r="Q562" s="115">
        <v>1</v>
      </c>
      <c r="R562" s="115">
        <f t="shared" si="26"/>
        <v>3.9166666666666665</v>
      </c>
      <c r="S562" s="116">
        <f t="shared" si="27"/>
        <v>3.9166666666666665</v>
      </c>
      <c r="T562" s="112" t="s">
        <v>2814</v>
      </c>
      <c r="U562" s="117">
        <v>42436</v>
      </c>
      <c r="V562" s="110"/>
      <c r="W562" s="110"/>
      <c r="X562" s="110" t="s">
        <v>1465</v>
      </c>
      <c r="Y562" s="177"/>
      <c r="Z562">
        <f>IF(ISNA(VLOOKUP(A562,[1]InvPiv!$A:$B,2,FALSE)),0,VLOOKUP(A562,[1]InvPiv!$A:$B,2,FALSE))</f>
        <v>1</v>
      </c>
      <c r="AA562" s="175">
        <f t="shared" si="28"/>
        <v>0</v>
      </c>
      <c r="AB562">
        <f>VLOOKUP(A562,[1]ConPiv!$A:$B,2,FALSE)</f>
        <v>1</v>
      </c>
    </row>
    <row r="563" spans="1:28" x14ac:dyDescent="0.25">
      <c r="A563" s="107">
        <v>303837</v>
      </c>
      <c r="B563" s="108">
        <v>20624</v>
      </c>
      <c r="C563" s="107"/>
      <c r="D563" s="109"/>
      <c r="E563" s="110"/>
      <c r="F563" s="110" t="s">
        <v>2777</v>
      </c>
      <c r="G563" s="110" t="s">
        <v>2858</v>
      </c>
      <c r="H563" s="107" t="s">
        <v>124</v>
      </c>
      <c r="I563" s="111" t="s">
        <v>2859</v>
      </c>
      <c r="J563" s="110"/>
      <c r="K563" s="110"/>
      <c r="L563" s="110"/>
      <c r="M563" s="110"/>
      <c r="N563" s="110" t="s">
        <v>754</v>
      </c>
      <c r="O563" s="117">
        <v>42370</v>
      </c>
      <c r="P563" s="128">
        <v>47</v>
      </c>
      <c r="Q563" s="115">
        <v>1</v>
      </c>
      <c r="R563" s="115">
        <f t="shared" si="26"/>
        <v>3.9166666666666665</v>
      </c>
      <c r="S563" s="116">
        <f t="shared" si="27"/>
        <v>3.9166666666666665</v>
      </c>
      <c r="T563" s="112" t="s">
        <v>2815</v>
      </c>
      <c r="U563" s="117">
        <v>42436</v>
      </c>
      <c r="V563" s="110"/>
      <c r="W563" s="110"/>
      <c r="X563" s="110" t="s">
        <v>1465</v>
      </c>
      <c r="Y563" s="177"/>
      <c r="Z563">
        <f>IF(ISNA(VLOOKUP(A563,[1]InvPiv!$A:$B,2,FALSE)),0,VLOOKUP(A563,[1]InvPiv!$A:$B,2,FALSE))</f>
        <v>1</v>
      </c>
      <c r="AA563" s="175">
        <f t="shared" si="28"/>
        <v>0</v>
      </c>
      <c r="AB563">
        <f>VLOOKUP(A563,[1]ConPiv!$A:$B,2,FALSE)</f>
        <v>1</v>
      </c>
    </row>
    <row r="564" spans="1:28" x14ac:dyDescent="0.25">
      <c r="A564" s="107">
        <v>303873</v>
      </c>
      <c r="B564" s="108">
        <v>20544</v>
      </c>
      <c r="C564" s="107"/>
      <c r="D564" s="109"/>
      <c r="E564" s="110"/>
      <c r="F564" s="110" t="s">
        <v>2767</v>
      </c>
      <c r="G564" s="110" t="s">
        <v>2846</v>
      </c>
      <c r="H564" s="107" t="s">
        <v>254</v>
      </c>
      <c r="I564" s="111">
        <v>43357</v>
      </c>
      <c r="J564" s="110"/>
      <c r="K564" s="110"/>
      <c r="L564" s="110"/>
      <c r="M564" s="110"/>
      <c r="N564" s="110" t="s">
        <v>754</v>
      </c>
      <c r="O564" s="117">
        <v>42370</v>
      </c>
      <c r="P564" s="128">
        <v>47</v>
      </c>
      <c r="Q564" s="115">
        <v>13</v>
      </c>
      <c r="R564" s="115">
        <f t="shared" si="26"/>
        <v>3.9166666666666665</v>
      </c>
      <c r="S564" s="116">
        <f t="shared" si="27"/>
        <v>50.916666666666664</v>
      </c>
      <c r="T564" s="112" t="s">
        <v>2805</v>
      </c>
      <c r="U564" s="117">
        <v>42436</v>
      </c>
      <c r="V564" s="110"/>
      <c r="W564" s="110"/>
      <c r="X564" s="110" t="s">
        <v>1465</v>
      </c>
      <c r="Y564" s="177" t="s">
        <v>2243</v>
      </c>
      <c r="Z564">
        <f>IF(ISNA(VLOOKUP(A564,[1]InvPiv!$A:$B,2,FALSE)),0,VLOOKUP(A564,[1]InvPiv!$A:$B,2,FALSE))</f>
        <v>12.5</v>
      </c>
      <c r="AA564" s="175">
        <f t="shared" si="28"/>
        <v>0.5</v>
      </c>
      <c r="AB564">
        <f>VLOOKUP(A564,[1]ConPiv!$A:$B,2,FALSE)</f>
        <v>13.5</v>
      </c>
    </row>
    <row r="565" spans="1:28" x14ac:dyDescent="0.25">
      <c r="A565" s="107">
        <v>303996</v>
      </c>
      <c r="B565" s="108">
        <v>20753</v>
      </c>
      <c r="C565" s="107"/>
      <c r="D565" s="109"/>
      <c r="E565" s="110"/>
      <c r="F565" s="110" t="s">
        <v>2778</v>
      </c>
      <c r="G565" s="110" t="s">
        <v>2860</v>
      </c>
      <c r="H565" s="107" t="s">
        <v>288</v>
      </c>
      <c r="I565" s="111">
        <v>64506</v>
      </c>
      <c r="J565" s="110"/>
      <c r="K565" s="110"/>
      <c r="L565" s="110"/>
      <c r="M565" s="110"/>
      <c r="N565" s="110" t="s">
        <v>754</v>
      </c>
      <c r="O565" s="117">
        <v>42370</v>
      </c>
      <c r="P565" s="128">
        <v>47</v>
      </c>
      <c r="Q565" s="115">
        <v>1</v>
      </c>
      <c r="R565" s="115">
        <f t="shared" si="26"/>
        <v>3.9166666666666665</v>
      </c>
      <c r="S565" s="116">
        <f t="shared" si="27"/>
        <v>3.9166666666666665</v>
      </c>
      <c r="T565" s="112" t="s">
        <v>2816</v>
      </c>
      <c r="U565" s="117">
        <v>42436</v>
      </c>
      <c r="V565" s="110"/>
      <c r="W565" s="110"/>
      <c r="X565" s="110" t="s">
        <v>1465</v>
      </c>
      <c r="Y565" s="177"/>
      <c r="Z565">
        <f>IF(ISNA(VLOOKUP(A565,[1]InvPiv!$A:$B,2,FALSE)),0,VLOOKUP(A565,[1]InvPiv!$A:$B,2,FALSE))</f>
        <v>1</v>
      </c>
      <c r="AA565" s="175">
        <f t="shared" si="28"/>
        <v>0</v>
      </c>
      <c r="AB565">
        <f>VLOOKUP(A565,[1]ConPiv!$A:$B,2,FALSE)</f>
        <v>3</v>
      </c>
    </row>
    <row r="566" spans="1:28" x14ac:dyDescent="0.25">
      <c r="A566" s="107">
        <v>304015</v>
      </c>
      <c r="B566" s="108" t="s">
        <v>2841</v>
      </c>
      <c r="C566" s="107"/>
      <c r="D566" s="109"/>
      <c r="E566" s="110"/>
      <c r="F566" s="110" t="s">
        <v>2775</v>
      </c>
      <c r="G566" s="110" t="s">
        <v>681</v>
      </c>
      <c r="H566" s="107" t="s">
        <v>23</v>
      </c>
      <c r="I566" s="111" t="s">
        <v>1978</v>
      </c>
      <c r="J566" s="110"/>
      <c r="K566" s="110"/>
      <c r="L566" s="110"/>
      <c r="M566" s="110"/>
      <c r="N566" s="110" t="s">
        <v>754</v>
      </c>
      <c r="O566" s="117">
        <v>42370</v>
      </c>
      <c r="P566" s="128">
        <v>47</v>
      </c>
      <c r="Q566" s="115">
        <v>1</v>
      </c>
      <c r="R566" s="115">
        <f t="shared" si="26"/>
        <v>3.9166666666666665</v>
      </c>
      <c r="S566" s="116">
        <f t="shared" si="27"/>
        <v>3.9166666666666665</v>
      </c>
      <c r="T566" s="112" t="s">
        <v>2813</v>
      </c>
      <c r="U566" s="117">
        <v>42436</v>
      </c>
      <c r="V566" s="110"/>
      <c r="W566" s="110"/>
      <c r="X566" s="110" t="s">
        <v>1465</v>
      </c>
      <c r="Y566" s="177"/>
      <c r="Z566">
        <f>IF(ISNA(VLOOKUP(A566,[1]InvPiv!$A:$B,2,FALSE)),0,VLOOKUP(A566,[1]InvPiv!$A:$B,2,FALSE))</f>
        <v>1</v>
      </c>
      <c r="AA566" s="175">
        <f t="shared" si="28"/>
        <v>0</v>
      </c>
      <c r="AB566">
        <f>VLOOKUP(A566,[1]ConPiv!$A:$B,2,FALSE)</f>
        <v>1</v>
      </c>
    </row>
    <row r="567" spans="1:28" x14ac:dyDescent="0.25">
      <c r="A567" s="107">
        <v>3090</v>
      </c>
      <c r="B567" s="108">
        <v>1767</v>
      </c>
      <c r="C567" s="107"/>
      <c r="D567" s="109"/>
      <c r="E567" s="110"/>
      <c r="F567" s="110" t="s">
        <v>2348</v>
      </c>
      <c r="G567" s="110" t="s">
        <v>735</v>
      </c>
      <c r="H567" s="110" t="s">
        <v>345</v>
      </c>
      <c r="I567" s="111">
        <v>81401</v>
      </c>
      <c r="J567" s="110"/>
      <c r="K567" s="110"/>
      <c r="L567" s="110"/>
      <c r="M567" s="110"/>
      <c r="N567" s="110" t="s">
        <v>754</v>
      </c>
      <c r="O567" s="117">
        <v>42278</v>
      </c>
      <c r="P567" s="128">
        <v>47</v>
      </c>
      <c r="Q567" s="129">
        <v>2</v>
      </c>
      <c r="R567" s="129">
        <f t="shared" si="26"/>
        <v>3.9166666666666665</v>
      </c>
      <c r="S567" s="130">
        <f t="shared" si="27"/>
        <v>7.833333333333333</v>
      </c>
      <c r="T567" s="110" t="s">
        <v>2353</v>
      </c>
      <c r="U567" s="117">
        <v>42437</v>
      </c>
      <c r="V567" s="110"/>
      <c r="W567" s="110"/>
      <c r="X567" s="110" t="s">
        <v>1465</v>
      </c>
      <c r="Y567" s="87"/>
      <c r="Z567">
        <f>IF(ISNA(VLOOKUP(A567,[1]InvPiv!$A:$B,2,FALSE)),0,VLOOKUP(A567,[1]InvPiv!$A:$B,2,FALSE))</f>
        <v>2</v>
      </c>
      <c r="AA567" s="73">
        <f t="shared" si="28"/>
        <v>0</v>
      </c>
      <c r="AB567">
        <f>VLOOKUP(A567,[1]ConPiv!$A:$B,2,FALSE)</f>
        <v>2</v>
      </c>
    </row>
    <row r="568" spans="1:28" x14ac:dyDescent="0.25">
      <c r="A568" s="108">
        <v>303246</v>
      </c>
      <c r="B568" s="108">
        <v>20077</v>
      </c>
      <c r="C568" s="107"/>
      <c r="D568" s="109"/>
      <c r="E568" s="110"/>
      <c r="F568" s="110" t="s">
        <v>4643</v>
      </c>
      <c r="G568" s="110" t="s">
        <v>4641</v>
      </c>
      <c r="H568" s="107" t="s">
        <v>358</v>
      </c>
      <c r="I568" s="111">
        <v>27870</v>
      </c>
      <c r="J568" s="110"/>
      <c r="K568" s="110"/>
      <c r="L568" s="110"/>
      <c r="M568" s="110"/>
      <c r="N568" s="110" t="s">
        <v>754</v>
      </c>
      <c r="O568" s="117">
        <v>42552</v>
      </c>
      <c r="P568" s="128">
        <v>47</v>
      </c>
      <c r="Q568" s="115">
        <v>1</v>
      </c>
      <c r="R568" s="129">
        <f t="shared" si="26"/>
        <v>3.9166666666666665</v>
      </c>
      <c r="S568" s="130">
        <f t="shared" si="27"/>
        <v>3.9166666666666665</v>
      </c>
      <c r="T568" s="112" t="s">
        <v>4642</v>
      </c>
      <c r="U568" s="117">
        <v>42437</v>
      </c>
      <c r="V568" s="110"/>
      <c r="W568" s="110"/>
      <c r="X568" s="110" t="s">
        <v>1465</v>
      </c>
      <c r="Y568" s="183"/>
      <c r="Z568">
        <f>IF(ISNA(VLOOKUP(A568,[1]InvPiv!$A:$B,2,FALSE)),0,VLOOKUP(A568,[1]InvPiv!$A:$B,2,FALSE))</f>
        <v>1.5</v>
      </c>
      <c r="AA568" s="185">
        <f t="shared" si="28"/>
        <v>-0.5</v>
      </c>
      <c r="AB568">
        <f>VLOOKUP(A568,[1]ConPiv!$A:$B,2,FALSE)</f>
        <v>1.5</v>
      </c>
    </row>
    <row r="569" spans="1:28" x14ac:dyDescent="0.25">
      <c r="A569" s="107">
        <v>22443</v>
      </c>
      <c r="B569" s="108">
        <v>18384</v>
      </c>
      <c r="C569" s="107"/>
      <c r="D569" s="109"/>
      <c r="E569" s="110"/>
      <c r="F569" s="110" t="s">
        <v>2785</v>
      </c>
      <c r="G569" s="110" t="s">
        <v>2875</v>
      </c>
      <c r="H569" s="107" t="s">
        <v>612</v>
      </c>
      <c r="I569" s="111" t="s">
        <v>2876</v>
      </c>
      <c r="J569" s="110"/>
      <c r="K569" s="110"/>
      <c r="L569" s="110"/>
      <c r="M569" s="110"/>
      <c r="N569" s="110" t="s">
        <v>635</v>
      </c>
      <c r="O569" s="117">
        <v>42370</v>
      </c>
      <c r="P569" s="128">
        <v>47</v>
      </c>
      <c r="Q569" s="115">
        <v>21</v>
      </c>
      <c r="R569" s="115">
        <f t="shared" si="26"/>
        <v>3.9166666666666665</v>
      </c>
      <c r="S569" s="116">
        <f t="shared" si="27"/>
        <v>82.25</v>
      </c>
      <c r="T569" s="112" t="s">
        <v>2822</v>
      </c>
      <c r="U569" s="117">
        <v>42438</v>
      </c>
      <c r="V569" s="110"/>
      <c r="W569" s="110"/>
      <c r="X569" s="110" t="s">
        <v>635</v>
      </c>
      <c r="Y569" s="177"/>
      <c r="Z569">
        <f>IF(ISNA(VLOOKUP(A569,[1]InvPiv!$A:$B,2,FALSE)),0,VLOOKUP(A569,[1]InvPiv!$A:$B,2,FALSE))</f>
        <v>21.25</v>
      </c>
      <c r="AA569" s="175">
        <f t="shared" si="28"/>
        <v>-0.25</v>
      </c>
      <c r="AB569">
        <f>VLOOKUP(A569,[1]ConPiv!$A:$B,2,FALSE)</f>
        <v>21.25</v>
      </c>
    </row>
    <row r="570" spans="1:28" x14ac:dyDescent="0.25">
      <c r="A570" s="107">
        <v>23983</v>
      </c>
      <c r="B570" s="108">
        <v>14490</v>
      </c>
      <c r="C570" s="107"/>
      <c r="D570" s="109"/>
      <c r="E570" s="110"/>
      <c r="F570" s="110" t="s">
        <v>2641</v>
      </c>
      <c r="G570" s="110" t="s">
        <v>615</v>
      </c>
      <c r="H570" s="107" t="s">
        <v>358</v>
      </c>
      <c r="I570" s="111" t="s">
        <v>2640</v>
      </c>
      <c r="J570" s="110"/>
      <c r="K570" s="110"/>
      <c r="L570" s="110"/>
      <c r="M570" s="110"/>
      <c r="N570" s="110" t="s">
        <v>754</v>
      </c>
      <c r="O570" s="117">
        <v>42370</v>
      </c>
      <c r="P570" s="128">
        <v>47</v>
      </c>
      <c r="Q570" s="115">
        <v>234</v>
      </c>
      <c r="R570" s="115">
        <f t="shared" si="26"/>
        <v>3.9166666666666665</v>
      </c>
      <c r="S570" s="116">
        <f t="shared" si="27"/>
        <v>916.5</v>
      </c>
      <c r="T570" s="112" t="s">
        <v>1106</v>
      </c>
      <c r="U570" s="117">
        <v>42439</v>
      </c>
      <c r="V570" s="110"/>
      <c r="W570" s="110"/>
      <c r="X570" s="110" t="s">
        <v>1465</v>
      </c>
      <c r="Y570" s="177"/>
      <c r="Z570">
        <f>IF(ISNA(VLOOKUP(A570,[1]InvPiv!$A:$B,2,FALSE)),0,VLOOKUP(A570,[1]InvPiv!$A:$B,2,FALSE))</f>
        <v>233.87200000000001</v>
      </c>
      <c r="AA570" s="175">
        <f t="shared" si="28"/>
        <v>0.1279999999999859</v>
      </c>
      <c r="AB570">
        <f>VLOOKUP(A570,[1]ConPiv!$A:$B,2,FALSE)</f>
        <v>227.62200000000001</v>
      </c>
    </row>
    <row r="571" spans="1:28" x14ac:dyDescent="0.25">
      <c r="A571" s="108">
        <v>303341</v>
      </c>
      <c r="B571" s="108">
        <v>20373</v>
      </c>
      <c r="C571" s="107"/>
      <c r="D571" s="109"/>
      <c r="E571" s="110"/>
      <c r="F571" s="110" t="s">
        <v>4644</v>
      </c>
      <c r="G571" s="110" t="s">
        <v>589</v>
      </c>
      <c r="H571" s="107" t="s">
        <v>72</v>
      </c>
      <c r="I571" s="111">
        <v>30311</v>
      </c>
      <c r="J571" s="110"/>
      <c r="K571" s="110"/>
      <c r="L571" s="110"/>
      <c r="M571" s="110"/>
      <c r="N571" s="110" t="s">
        <v>754</v>
      </c>
      <c r="O571" s="117">
        <v>42552</v>
      </c>
      <c r="P571" s="128">
        <v>47</v>
      </c>
      <c r="Q571" s="115">
        <v>2</v>
      </c>
      <c r="R571" s="129">
        <f t="shared" si="26"/>
        <v>3.9166666666666665</v>
      </c>
      <c r="S571" s="130">
        <f t="shared" si="27"/>
        <v>7.833333333333333</v>
      </c>
      <c r="T571" s="112" t="s">
        <v>4645</v>
      </c>
      <c r="U571" s="117">
        <v>42439</v>
      </c>
      <c r="V571" s="110"/>
      <c r="W571" s="110"/>
      <c r="X571" s="110" t="s">
        <v>1465</v>
      </c>
      <c r="Y571" s="183"/>
      <c r="Z571">
        <f>IF(ISNA(VLOOKUP(A571,[1]InvPiv!$A:$B,2,FALSE)),0,VLOOKUP(A571,[1]InvPiv!$A:$B,2,FALSE))</f>
        <v>1.5</v>
      </c>
      <c r="AA571" s="185">
        <f t="shared" si="28"/>
        <v>0.5</v>
      </c>
      <c r="AB571">
        <f>VLOOKUP(A571,[1]ConPiv!$A:$B,2,FALSE)</f>
        <v>1.5</v>
      </c>
    </row>
    <row r="572" spans="1:28" x14ac:dyDescent="0.25">
      <c r="A572" s="107">
        <v>31665</v>
      </c>
      <c r="B572" s="108">
        <v>19415</v>
      </c>
      <c r="C572" s="107"/>
      <c r="D572" s="109"/>
      <c r="E572" s="110"/>
      <c r="F572" s="110" t="s">
        <v>2788</v>
      </c>
      <c r="G572" s="110" t="s">
        <v>585</v>
      </c>
      <c r="H572" s="107" t="s">
        <v>72</v>
      </c>
      <c r="I572" s="111" t="s">
        <v>2880</v>
      </c>
      <c r="J572" s="110"/>
      <c r="K572" s="110"/>
      <c r="L572" s="110"/>
      <c r="M572" s="110"/>
      <c r="N572" s="110" t="s">
        <v>635</v>
      </c>
      <c r="O572" s="117">
        <v>42370</v>
      </c>
      <c r="P572" s="128">
        <v>47</v>
      </c>
      <c r="Q572" s="115">
        <v>4</v>
      </c>
      <c r="R572" s="115">
        <f t="shared" si="26"/>
        <v>3.9166666666666665</v>
      </c>
      <c r="S572" s="116">
        <f t="shared" si="27"/>
        <v>15.666666666666666</v>
      </c>
      <c r="T572" s="110" t="s">
        <v>2825</v>
      </c>
      <c r="U572" s="117">
        <v>42440</v>
      </c>
      <c r="V572" s="110"/>
      <c r="W572" s="110"/>
      <c r="X572" s="110" t="s">
        <v>635</v>
      </c>
      <c r="Y572" s="177"/>
      <c r="Z572">
        <f>IF(ISNA(VLOOKUP(A572,[1]InvPiv!$A:$B,2,FALSE)),0,VLOOKUP(A572,[1]InvPiv!$A:$B,2,FALSE))</f>
        <v>4</v>
      </c>
      <c r="AA572" s="175">
        <f t="shared" si="28"/>
        <v>0</v>
      </c>
      <c r="AB572">
        <f>VLOOKUP(A572,[1]ConPiv!$A:$B,2,FALSE)</f>
        <v>4</v>
      </c>
    </row>
    <row r="573" spans="1:28" x14ac:dyDescent="0.25">
      <c r="A573" s="107">
        <v>302736</v>
      </c>
      <c r="B573" s="108">
        <v>20157</v>
      </c>
      <c r="C573" s="107"/>
      <c r="D573" s="109"/>
      <c r="E573" s="110"/>
      <c r="F573" s="110" t="s">
        <v>2789</v>
      </c>
      <c r="G573" s="110" t="s">
        <v>2881</v>
      </c>
      <c r="H573" s="107" t="s">
        <v>538</v>
      </c>
      <c r="I573" s="111" t="s">
        <v>2882</v>
      </c>
      <c r="J573" s="110"/>
      <c r="K573" s="110"/>
      <c r="L573" s="110"/>
      <c r="M573" s="110"/>
      <c r="N573" s="110" t="s">
        <v>754</v>
      </c>
      <c r="O573" s="117">
        <v>42370</v>
      </c>
      <c r="P573" s="128">
        <v>47</v>
      </c>
      <c r="Q573" s="115">
        <v>1</v>
      </c>
      <c r="R573" s="115">
        <f t="shared" si="26"/>
        <v>3.9166666666666665</v>
      </c>
      <c r="S573" s="116">
        <f t="shared" si="27"/>
        <v>3.9166666666666665</v>
      </c>
      <c r="T573" s="112" t="s">
        <v>2826</v>
      </c>
      <c r="U573" s="117">
        <v>42440</v>
      </c>
      <c r="V573" s="110"/>
      <c r="W573" s="110"/>
      <c r="X573" s="110" t="s">
        <v>1465</v>
      </c>
      <c r="Y573" s="177"/>
      <c r="Z573">
        <f>IF(ISNA(VLOOKUP(A573,[1]InvPiv!$A:$B,2,FALSE)),0,VLOOKUP(A573,[1]InvPiv!$A:$B,2,FALSE))</f>
        <v>1</v>
      </c>
      <c r="AA573" s="175">
        <f t="shared" si="28"/>
        <v>0</v>
      </c>
      <c r="AB573">
        <f>VLOOKUP(A573,[1]ConPiv!$A:$B,2,FALSE)</f>
        <v>1</v>
      </c>
    </row>
    <row r="574" spans="1:28" x14ac:dyDescent="0.25">
      <c r="A574" s="108">
        <v>303287</v>
      </c>
      <c r="B574" s="108">
        <v>20353</v>
      </c>
      <c r="C574" s="107"/>
      <c r="D574" s="109"/>
      <c r="E574" s="110"/>
      <c r="F574" s="110" t="s">
        <v>3571</v>
      </c>
      <c r="G574" s="110" t="s">
        <v>3572</v>
      </c>
      <c r="H574" s="107" t="s">
        <v>134</v>
      </c>
      <c r="I574" s="111" t="s">
        <v>3573</v>
      </c>
      <c r="J574" s="110"/>
      <c r="K574" s="110"/>
      <c r="L574" s="110"/>
      <c r="M574" s="110"/>
      <c r="N574" s="110" t="s">
        <v>754</v>
      </c>
      <c r="O574" s="117">
        <v>42461</v>
      </c>
      <c r="P574" s="128">
        <v>47</v>
      </c>
      <c r="Q574" s="115">
        <v>2</v>
      </c>
      <c r="R574" s="115">
        <f t="shared" si="26"/>
        <v>3.9166666666666665</v>
      </c>
      <c r="S574" s="116">
        <f t="shared" si="27"/>
        <v>7.833333333333333</v>
      </c>
      <c r="T574" s="112" t="s">
        <v>3570</v>
      </c>
      <c r="U574" s="117">
        <v>42440</v>
      </c>
      <c r="V574" s="110"/>
      <c r="W574" s="110"/>
      <c r="X574" s="110" t="s">
        <v>1465</v>
      </c>
      <c r="Y574" s="183"/>
      <c r="Z574">
        <f>IF(ISNA(VLOOKUP(A574,[1]InvPiv!$A:$B,2,FALSE)),0,VLOOKUP(A574,[1]InvPiv!$A:$B,2,FALSE))</f>
        <v>2</v>
      </c>
      <c r="AA574" s="185">
        <f t="shared" si="28"/>
        <v>0</v>
      </c>
      <c r="AB574">
        <f>VLOOKUP(A574,[1]ConPiv!$A:$B,2,FALSE)</f>
        <v>2</v>
      </c>
    </row>
    <row r="575" spans="1:28" x14ac:dyDescent="0.25">
      <c r="A575" s="107">
        <v>303270</v>
      </c>
      <c r="B575" s="108">
        <v>20298</v>
      </c>
      <c r="C575" s="107"/>
      <c r="D575" s="109"/>
      <c r="E575" s="110"/>
      <c r="F575" s="110" t="s">
        <v>2787</v>
      </c>
      <c r="G575" s="110" t="s">
        <v>2729</v>
      </c>
      <c r="H575" s="107" t="s">
        <v>72</v>
      </c>
      <c r="I575" s="111" t="s">
        <v>2879</v>
      </c>
      <c r="J575" s="110"/>
      <c r="K575" s="110"/>
      <c r="L575" s="110"/>
      <c r="M575" s="110"/>
      <c r="N575" s="110" t="s">
        <v>754</v>
      </c>
      <c r="O575" s="117">
        <v>42370</v>
      </c>
      <c r="P575" s="128">
        <v>47</v>
      </c>
      <c r="Q575" s="115">
        <v>1</v>
      </c>
      <c r="R575" s="115">
        <f t="shared" si="26"/>
        <v>3.9166666666666665</v>
      </c>
      <c r="S575" s="116">
        <f t="shared" si="27"/>
        <v>3.9166666666666665</v>
      </c>
      <c r="T575" s="112" t="s">
        <v>2824</v>
      </c>
      <c r="U575" s="117">
        <v>42443</v>
      </c>
      <c r="V575" s="110"/>
      <c r="W575" s="110"/>
      <c r="X575" s="110" t="s">
        <v>1465</v>
      </c>
      <c r="Y575" s="177"/>
      <c r="Z575">
        <f>IF(ISNA(VLOOKUP(A575,[1]InvPiv!$A:$B,2,FALSE)),0,VLOOKUP(A575,[1]InvPiv!$A:$B,2,FALSE))</f>
        <v>1</v>
      </c>
      <c r="AA575" s="175">
        <f t="shared" si="28"/>
        <v>0</v>
      </c>
      <c r="AB575">
        <f>VLOOKUP(A575,[1]ConPiv!$A:$B,2,FALSE)</f>
        <v>1</v>
      </c>
    </row>
    <row r="576" spans="1:28" x14ac:dyDescent="0.25">
      <c r="A576" s="107">
        <v>303330</v>
      </c>
      <c r="B576" s="108">
        <v>20309</v>
      </c>
      <c r="C576" s="107"/>
      <c r="D576" s="109"/>
      <c r="E576" s="110"/>
      <c r="F576" s="110" t="s">
        <v>2780</v>
      </c>
      <c r="G576" s="110" t="s">
        <v>2864</v>
      </c>
      <c r="H576" s="107" t="s">
        <v>370</v>
      </c>
      <c r="I576" s="111" t="s">
        <v>2865</v>
      </c>
      <c r="J576" s="110"/>
      <c r="K576" s="110"/>
      <c r="L576" s="110"/>
      <c r="M576" s="110"/>
      <c r="N576" s="110" t="s">
        <v>754</v>
      </c>
      <c r="O576" s="117">
        <v>42370</v>
      </c>
      <c r="P576" s="128">
        <v>47</v>
      </c>
      <c r="Q576" s="115">
        <v>1</v>
      </c>
      <c r="R576" s="115">
        <f t="shared" si="26"/>
        <v>3.9166666666666665</v>
      </c>
      <c r="S576" s="116">
        <f t="shared" si="27"/>
        <v>3.9166666666666665</v>
      </c>
      <c r="T576" s="112" t="s">
        <v>2818</v>
      </c>
      <c r="U576" s="117">
        <v>42443</v>
      </c>
      <c r="V576" s="110"/>
      <c r="W576" s="110"/>
      <c r="X576" s="110" t="s">
        <v>1465</v>
      </c>
      <c r="Y576" s="177"/>
      <c r="Z576">
        <f>IF(ISNA(VLOOKUP(A576,[1]InvPiv!$A:$B,2,FALSE)),0,VLOOKUP(A576,[1]InvPiv!$A:$B,2,FALSE))</f>
        <v>1</v>
      </c>
      <c r="AA576" s="175">
        <f t="shared" si="28"/>
        <v>0</v>
      </c>
      <c r="AB576">
        <f>VLOOKUP(A576,[1]ConPiv!$A:$B,2,FALSE)</f>
        <v>1</v>
      </c>
    </row>
    <row r="577" spans="1:28" x14ac:dyDescent="0.25">
      <c r="A577" s="107">
        <v>303692</v>
      </c>
      <c r="B577" s="108">
        <v>20576</v>
      </c>
      <c r="C577" s="107"/>
      <c r="D577" s="109"/>
      <c r="E577" s="110"/>
      <c r="F577" s="110" t="s">
        <v>2786</v>
      </c>
      <c r="G577" s="110" t="s">
        <v>2877</v>
      </c>
      <c r="H577" s="107" t="s">
        <v>124</v>
      </c>
      <c r="I577" s="111" t="s">
        <v>2878</v>
      </c>
      <c r="J577" s="110"/>
      <c r="K577" s="110"/>
      <c r="L577" s="110"/>
      <c r="M577" s="110"/>
      <c r="N577" s="110" t="s">
        <v>754</v>
      </c>
      <c r="O577" s="117">
        <v>42370</v>
      </c>
      <c r="P577" s="128">
        <v>47</v>
      </c>
      <c r="Q577" s="115">
        <v>1</v>
      </c>
      <c r="R577" s="115">
        <f t="shared" si="26"/>
        <v>3.9166666666666665</v>
      </c>
      <c r="S577" s="116">
        <f t="shared" si="27"/>
        <v>3.9166666666666665</v>
      </c>
      <c r="T577" s="112" t="s">
        <v>2823</v>
      </c>
      <c r="U577" s="117">
        <v>42443</v>
      </c>
      <c r="V577" s="110"/>
      <c r="W577" s="110"/>
      <c r="X577" s="110" t="s">
        <v>1465</v>
      </c>
      <c r="Y577" s="177"/>
      <c r="Z577">
        <f>IF(ISNA(VLOOKUP(A577,[1]InvPiv!$A:$B,2,FALSE)),0,VLOOKUP(A577,[1]InvPiv!$A:$B,2,FALSE))</f>
        <v>1</v>
      </c>
      <c r="AA577" s="175">
        <f t="shared" si="28"/>
        <v>0</v>
      </c>
      <c r="AB577">
        <f>VLOOKUP(A577,[1]ConPiv!$A:$B,2,FALSE)</f>
        <v>1</v>
      </c>
    </row>
    <row r="578" spans="1:28" x14ac:dyDescent="0.25">
      <c r="A578" s="107">
        <v>303705</v>
      </c>
      <c r="B578" s="108">
        <v>20472</v>
      </c>
      <c r="C578" s="107"/>
      <c r="D578" s="109"/>
      <c r="E578" s="110"/>
      <c r="F578" s="110" t="s">
        <v>2790</v>
      </c>
      <c r="G578" s="110" t="s">
        <v>1675</v>
      </c>
      <c r="H578" s="107" t="s">
        <v>59</v>
      </c>
      <c r="I578" s="111" t="s">
        <v>2883</v>
      </c>
      <c r="J578" s="110"/>
      <c r="K578" s="110"/>
      <c r="L578" s="110"/>
      <c r="M578" s="110"/>
      <c r="N578" s="110" t="s">
        <v>754</v>
      </c>
      <c r="O578" s="117">
        <v>42370</v>
      </c>
      <c r="P578" s="128">
        <v>47</v>
      </c>
      <c r="Q578" s="115">
        <v>1</v>
      </c>
      <c r="R578" s="115">
        <f t="shared" ref="R578:R641" si="29">P578/12</f>
        <v>3.9166666666666665</v>
      </c>
      <c r="S578" s="116">
        <f t="shared" ref="S578:S641" si="30">Q578*R578</f>
        <v>3.9166666666666665</v>
      </c>
      <c r="T578" s="112" t="s">
        <v>2827</v>
      </c>
      <c r="U578" s="117">
        <v>42443</v>
      </c>
      <c r="V578" s="110"/>
      <c r="W578" s="110"/>
      <c r="X578" s="110" t="s">
        <v>1465</v>
      </c>
      <c r="Y578" s="177"/>
      <c r="Z578">
        <f>IF(ISNA(VLOOKUP(A578,[1]InvPiv!$A:$B,2,FALSE)),0,VLOOKUP(A578,[1]InvPiv!$A:$B,2,FALSE))</f>
        <v>1</v>
      </c>
      <c r="AA578" s="175">
        <f t="shared" ref="AA578:AA641" si="31">Q578-Z578</f>
        <v>0</v>
      </c>
      <c r="AB578">
        <f>VLOOKUP(A578,[1]ConPiv!$A:$B,2,FALSE)</f>
        <v>1</v>
      </c>
    </row>
    <row r="579" spans="1:28" x14ac:dyDescent="0.25">
      <c r="A579" s="108">
        <v>8014</v>
      </c>
      <c r="B579" s="108">
        <v>7812</v>
      </c>
      <c r="C579" s="107"/>
      <c r="D579" s="109"/>
      <c r="E579" s="110"/>
      <c r="F579" s="110" t="s">
        <v>4524</v>
      </c>
      <c r="G579" s="110" t="s">
        <v>4525</v>
      </c>
      <c r="H579" s="107" t="s">
        <v>254</v>
      </c>
      <c r="I579" s="111" t="s">
        <v>4526</v>
      </c>
      <c r="J579" s="110"/>
      <c r="K579" s="110"/>
      <c r="L579" s="110"/>
      <c r="M579" s="110"/>
      <c r="N579" s="110" t="s">
        <v>635</v>
      </c>
      <c r="O579" s="117">
        <v>42552</v>
      </c>
      <c r="P579" s="128">
        <v>47</v>
      </c>
      <c r="Q579" s="115">
        <v>1</v>
      </c>
      <c r="R579" s="129">
        <f t="shared" si="29"/>
        <v>3.9166666666666665</v>
      </c>
      <c r="S579" s="130">
        <f t="shared" si="30"/>
        <v>3.9166666666666665</v>
      </c>
      <c r="T579" s="112" t="s">
        <v>4527</v>
      </c>
      <c r="U579" s="117">
        <v>42446</v>
      </c>
      <c r="V579" s="110"/>
      <c r="W579" s="110"/>
      <c r="X579" s="110" t="s">
        <v>635</v>
      </c>
      <c r="Y579" s="183"/>
      <c r="Z579">
        <f>IF(ISNA(VLOOKUP(A579,[1]InvPiv!$A:$B,2,FALSE)),0,VLOOKUP(A579,[1]InvPiv!$A:$B,2,FALSE))</f>
        <v>1</v>
      </c>
      <c r="AA579" s="185">
        <f t="shared" si="31"/>
        <v>0</v>
      </c>
      <c r="AB579">
        <f>VLOOKUP(A579,[1]ConPiv!$A:$B,2,FALSE)</f>
        <v>1</v>
      </c>
    </row>
    <row r="580" spans="1:28" x14ac:dyDescent="0.25">
      <c r="A580" s="107">
        <v>29962</v>
      </c>
      <c r="B580" s="108">
        <v>16006</v>
      </c>
      <c r="C580" s="107"/>
      <c r="D580" s="109"/>
      <c r="E580" s="110"/>
      <c r="F580" s="110" t="s">
        <v>2965</v>
      </c>
      <c r="G580" s="110" t="s">
        <v>2938</v>
      </c>
      <c r="H580" s="107" t="s">
        <v>380</v>
      </c>
      <c r="I580" s="181">
        <v>294238008</v>
      </c>
      <c r="J580" s="110"/>
      <c r="K580" s="110"/>
      <c r="L580" s="110"/>
      <c r="M580" s="110"/>
      <c r="N580" s="110" t="s">
        <v>754</v>
      </c>
      <c r="O580" s="117">
        <v>42370</v>
      </c>
      <c r="P580" s="128">
        <v>47</v>
      </c>
      <c r="Q580" s="115">
        <v>111</v>
      </c>
      <c r="R580" s="115">
        <f t="shared" si="29"/>
        <v>3.9166666666666665</v>
      </c>
      <c r="S580" s="116">
        <f t="shared" si="30"/>
        <v>434.75</v>
      </c>
      <c r="T580" s="112" t="s">
        <v>3004</v>
      </c>
      <c r="U580" s="117">
        <v>42446</v>
      </c>
      <c r="V580" s="110"/>
      <c r="W580" s="110"/>
      <c r="X580" s="110" t="s">
        <v>1465</v>
      </c>
      <c r="Y580" s="182"/>
      <c r="Z580">
        <f>IF(ISNA(VLOOKUP(A580,[1]InvPiv!$A:$B,2,FALSE)),0,VLOOKUP(A580,[1]InvPiv!$A:$B,2,FALSE))</f>
        <v>111.5</v>
      </c>
      <c r="AA580" s="175">
        <f t="shared" si="31"/>
        <v>-0.5</v>
      </c>
      <c r="AB580">
        <f>VLOOKUP(A580,[1]ConPiv!$A:$B,2,FALSE)</f>
        <v>200</v>
      </c>
    </row>
    <row r="581" spans="1:28" x14ac:dyDescent="0.25">
      <c r="A581" s="107">
        <v>303289</v>
      </c>
      <c r="B581" s="108">
        <v>20604</v>
      </c>
      <c r="C581" s="107"/>
      <c r="D581" s="109"/>
      <c r="E581" s="110"/>
      <c r="F581" s="110" t="s">
        <v>3110</v>
      </c>
      <c r="G581" s="110" t="s">
        <v>631</v>
      </c>
      <c r="H581" s="107" t="s">
        <v>83</v>
      </c>
      <c r="I581" s="111">
        <v>90028</v>
      </c>
      <c r="J581" s="110"/>
      <c r="K581" s="110"/>
      <c r="L581" s="110"/>
      <c r="M581" s="110"/>
      <c r="N581" s="110" t="s">
        <v>635</v>
      </c>
      <c r="O581" s="117">
        <v>42461</v>
      </c>
      <c r="P581" s="128">
        <v>47</v>
      </c>
      <c r="Q581" s="115">
        <v>14</v>
      </c>
      <c r="R581" s="115">
        <f t="shared" si="29"/>
        <v>3.9166666666666665</v>
      </c>
      <c r="S581" s="116">
        <f t="shared" si="30"/>
        <v>54.833333333333329</v>
      </c>
      <c r="T581" s="112" t="s">
        <v>3202</v>
      </c>
      <c r="U581" s="117">
        <v>42446</v>
      </c>
      <c r="V581" s="110"/>
      <c r="W581" s="110"/>
      <c r="X581" s="110" t="s">
        <v>635</v>
      </c>
      <c r="Y581" s="183"/>
      <c r="Z581">
        <f>IF(ISNA(VLOOKUP(A581,[1]InvPiv!$A:$B,2,FALSE)),0,VLOOKUP(A581,[1]InvPiv!$A:$B,2,FALSE))</f>
        <v>14</v>
      </c>
      <c r="AA581" s="175">
        <f t="shared" si="31"/>
        <v>0</v>
      </c>
      <c r="AB581">
        <f>VLOOKUP(A581,[1]ConPiv!$A:$B,2,FALSE)</f>
        <v>14</v>
      </c>
    </row>
    <row r="582" spans="1:28" x14ac:dyDescent="0.25">
      <c r="A582" s="107">
        <v>303427</v>
      </c>
      <c r="B582" s="108">
        <v>20406</v>
      </c>
      <c r="C582" s="107"/>
      <c r="D582" s="109"/>
      <c r="E582" s="110"/>
      <c r="F582" s="110" t="s">
        <v>2792</v>
      </c>
      <c r="G582" s="110" t="s">
        <v>2884</v>
      </c>
      <c r="H582" s="107" t="s">
        <v>110</v>
      </c>
      <c r="I582" s="111" t="s">
        <v>2885</v>
      </c>
      <c r="J582" s="110"/>
      <c r="K582" s="110"/>
      <c r="L582" s="110"/>
      <c r="M582" s="110"/>
      <c r="N582" s="110" t="s">
        <v>754</v>
      </c>
      <c r="O582" s="117">
        <v>42370</v>
      </c>
      <c r="P582" s="128">
        <v>47</v>
      </c>
      <c r="Q582" s="115">
        <v>7</v>
      </c>
      <c r="R582" s="115">
        <f t="shared" si="29"/>
        <v>3.9166666666666665</v>
      </c>
      <c r="S582" s="116">
        <f t="shared" si="30"/>
        <v>27.416666666666664</v>
      </c>
      <c r="T582" s="112" t="s">
        <v>2829</v>
      </c>
      <c r="U582" s="117">
        <v>42446</v>
      </c>
      <c r="V582" s="110"/>
      <c r="W582" s="110"/>
      <c r="X582" s="110" t="s">
        <v>1465</v>
      </c>
      <c r="Y582" s="177"/>
      <c r="Z582">
        <f>IF(ISNA(VLOOKUP(A582,[1]InvPiv!$A:$B,2,FALSE)),0,VLOOKUP(A582,[1]InvPiv!$A:$B,2,FALSE))</f>
        <v>7.5</v>
      </c>
      <c r="AA582" s="175">
        <f t="shared" si="31"/>
        <v>-0.5</v>
      </c>
      <c r="AB582">
        <f>VLOOKUP(A582,[1]ConPiv!$A:$B,2,FALSE)</f>
        <v>7.5</v>
      </c>
    </row>
    <row r="583" spans="1:28" x14ac:dyDescent="0.25">
      <c r="A583" s="107">
        <v>303340</v>
      </c>
      <c r="B583" s="108">
        <v>20346</v>
      </c>
      <c r="C583" s="107"/>
      <c r="D583" s="109"/>
      <c r="E583" s="110"/>
      <c r="F583" s="110" t="s">
        <v>2795</v>
      </c>
      <c r="G583" s="110" t="s">
        <v>518</v>
      </c>
      <c r="H583" s="107" t="s">
        <v>69</v>
      </c>
      <c r="I583" s="111" t="s">
        <v>2889</v>
      </c>
      <c r="J583" s="110"/>
      <c r="K583" s="110"/>
      <c r="L583" s="110"/>
      <c r="M583" s="110"/>
      <c r="N583" s="110" t="s">
        <v>754</v>
      </c>
      <c r="O583" s="117">
        <v>42370</v>
      </c>
      <c r="P583" s="128">
        <v>47</v>
      </c>
      <c r="Q583" s="115">
        <v>2</v>
      </c>
      <c r="R583" s="115">
        <f t="shared" si="29"/>
        <v>3.9166666666666665</v>
      </c>
      <c r="S583" s="116">
        <f t="shared" si="30"/>
        <v>7.833333333333333</v>
      </c>
      <c r="T583" s="112" t="s">
        <v>2832</v>
      </c>
      <c r="U583" s="117">
        <v>42447</v>
      </c>
      <c r="V583" s="110"/>
      <c r="W583" s="110"/>
      <c r="X583" s="110" t="s">
        <v>1465</v>
      </c>
      <c r="Y583" s="177"/>
      <c r="Z583">
        <f>IF(ISNA(VLOOKUP(A583,[1]InvPiv!$A:$B,2,FALSE)),0,VLOOKUP(A583,[1]InvPiv!$A:$B,2,FALSE))</f>
        <v>2</v>
      </c>
      <c r="AA583" s="175">
        <f t="shared" si="31"/>
        <v>0</v>
      </c>
      <c r="AB583">
        <f>VLOOKUP(A583,[1]ConPiv!$A:$B,2,FALSE)</f>
        <v>2</v>
      </c>
    </row>
    <row r="584" spans="1:28" x14ac:dyDescent="0.25">
      <c r="A584" s="107">
        <v>32660</v>
      </c>
      <c r="B584" s="108">
        <v>19679</v>
      </c>
      <c r="C584" s="107"/>
      <c r="D584" s="109"/>
      <c r="E584" s="110"/>
      <c r="F584" s="110" t="s">
        <v>2784</v>
      </c>
      <c r="G584" s="110" t="s">
        <v>2873</v>
      </c>
      <c r="H584" s="107" t="s">
        <v>110</v>
      </c>
      <c r="I584" s="111" t="s">
        <v>2874</v>
      </c>
      <c r="J584" s="110"/>
      <c r="K584" s="110"/>
      <c r="L584" s="110"/>
      <c r="M584" s="110"/>
      <c r="N584" s="110" t="s">
        <v>754</v>
      </c>
      <c r="O584" s="117">
        <v>42370</v>
      </c>
      <c r="P584" s="128">
        <v>47</v>
      </c>
      <c r="Q584" s="115">
        <v>3</v>
      </c>
      <c r="R584" s="115">
        <f t="shared" si="29"/>
        <v>3.9166666666666665</v>
      </c>
      <c r="S584" s="116">
        <f t="shared" si="30"/>
        <v>11.75</v>
      </c>
      <c r="T584" s="112" t="s">
        <v>2821</v>
      </c>
      <c r="U584" s="117">
        <v>42450</v>
      </c>
      <c r="V584" s="110"/>
      <c r="W584" s="110"/>
      <c r="X584" s="110" t="s">
        <v>1465</v>
      </c>
      <c r="Y584" s="177"/>
      <c r="Z584">
        <f>IF(ISNA(VLOOKUP(A584,[1]InvPiv!$A:$B,2,FALSE)),0,VLOOKUP(A584,[1]InvPiv!$A:$B,2,FALSE))</f>
        <v>3</v>
      </c>
      <c r="AA584" s="175">
        <f t="shared" si="31"/>
        <v>0</v>
      </c>
      <c r="AB584">
        <f>VLOOKUP(A584,[1]ConPiv!$A:$B,2,FALSE)</f>
        <v>3</v>
      </c>
    </row>
    <row r="585" spans="1:28" x14ac:dyDescent="0.25">
      <c r="A585" s="107">
        <v>303872</v>
      </c>
      <c r="B585" s="108">
        <v>20669</v>
      </c>
      <c r="C585" s="107"/>
      <c r="D585" s="109"/>
      <c r="E585" s="110"/>
      <c r="F585" s="110" t="s">
        <v>2796</v>
      </c>
      <c r="G585" s="110" t="s">
        <v>594</v>
      </c>
      <c r="H585" s="107" t="s">
        <v>124</v>
      </c>
      <c r="I585" s="111" t="s">
        <v>2890</v>
      </c>
      <c r="J585" s="110"/>
      <c r="K585" s="110"/>
      <c r="L585" s="110"/>
      <c r="M585" s="110"/>
      <c r="N585" s="110" t="s">
        <v>754</v>
      </c>
      <c r="O585" s="117">
        <v>42370</v>
      </c>
      <c r="P585" s="128">
        <v>47</v>
      </c>
      <c r="Q585" s="115">
        <v>1</v>
      </c>
      <c r="R585" s="115">
        <f t="shared" si="29"/>
        <v>3.9166666666666665</v>
      </c>
      <c r="S585" s="116">
        <f t="shared" si="30"/>
        <v>3.9166666666666665</v>
      </c>
      <c r="T585" s="112" t="s">
        <v>2833</v>
      </c>
      <c r="U585" s="117">
        <v>42450</v>
      </c>
      <c r="V585" s="110"/>
      <c r="W585" s="110"/>
      <c r="X585" s="110" t="s">
        <v>1465</v>
      </c>
      <c r="Y585" s="177"/>
      <c r="Z585">
        <f>IF(ISNA(VLOOKUP(A585,[1]InvPiv!$A:$B,2,FALSE)),0,VLOOKUP(A585,[1]InvPiv!$A:$B,2,FALSE))</f>
        <v>1</v>
      </c>
      <c r="AA585" s="175">
        <f t="shared" si="31"/>
        <v>0</v>
      </c>
      <c r="AB585">
        <f>VLOOKUP(A585,[1]ConPiv!$A:$B,2,FALSE)</f>
        <v>1</v>
      </c>
    </row>
    <row r="586" spans="1:28" x14ac:dyDescent="0.25">
      <c r="A586" s="107">
        <v>303921</v>
      </c>
      <c r="B586" s="108" t="s">
        <v>2843</v>
      </c>
      <c r="C586" s="107"/>
      <c r="D586" s="109"/>
      <c r="E586" s="110"/>
      <c r="F586" s="110" t="s">
        <v>2791</v>
      </c>
      <c r="G586" s="110" t="s">
        <v>2308</v>
      </c>
      <c r="H586" s="107" t="s">
        <v>72</v>
      </c>
      <c r="I586" s="111" t="s">
        <v>2309</v>
      </c>
      <c r="J586" s="110"/>
      <c r="K586" s="110"/>
      <c r="L586" s="110"/>
      <c r="M586" s="110"/>
      <c r="N586" s="110" t="s">
        <v>25</v>
      </c>
      <c r="O586" s="117">
        <v>42370</v>
      </c>
      <c r="P586" s="128">
        <v>47</v>
      </c>
      <c r="Q586" s="115">
        <v>2</v>
      </c>
      <c r="R586" s="115">
        <f t="shared" si="29"/>
        <v>3.9166666666666665</v>
      </c>
      <c r="S586" s="116">
        <f t="shared" si="30"/>
        <v>7.833333333333333</v>
      </c>
      <c r="T586" s="112" t="s">
        <v>2828</v>
      </c>
      <c r="U586" s="117">
        <v>42450</v>
      </c>
      <c r="V586" s="110"/>
      <c r="W586" s="110"/>
      <c r="X586" s="110" t="s">
        <v>29</v>
      </c>
      <c r="Y586" s="177"/>
      <c r="Z586">
        <f>IF(ISNA(VLOOKUP(A586,[1]InvPiv!$A:$B,2,FALSE)),0,VLOOKUP(A586,[1]InvPiv!$A:$B,2,FALSE))</f>
        <v>2</v>
      </c>
      <c r="AA586" s="175">
        <f t="shared" si="31"/>
        <v>0</v>
      </c>
      <c r="AB586">
        <f>VLOOKUP(A586,[1]ConPiv!$A:$B,2,FALSE)</f>
        <v>2</v>
      </c>
    </row>
    <row r="587" spans="1:28" x14ac:dyDescent="0.25">
      <c r="A587" s="107">
        <v>1027</v>
      </c>
      <c r="B587" s="108">
        <v>1645</v>
      </c>
      <c r="C587" s="107"/>
      <c r="D587" s="109"/>
      <c r="E587" s="110"/>
      <c r="F587" s="110" t="s">
        <v>3115</v>
      </c>
      <c r="G587" s="110" t="s">
        <v>3350</v>
      </c>
      <c r="H587" s="107" t="s">
        <v>380</v>
      </c>
      <c r="I587" s="181" t="s">
        <v>3351</v>
      </c>
      <c r="J587" s="110"/>
      <c r="K587" s="110"/>
      <c r="L587" s="110"/>
      <c r="M587" s="110"/>
      <c r="N587" s="110" t="s">
        <v>754</v>
      </c>
      <c r="O587" s="117">
        <v>42461</v>
      </c>
      <c r="P587" s="128">
        <v>47</v>
      </c>
      <c r="Q587" s="115">
        <v>8</v>
      </c>
      <c r="R587" s="115">
        <f t="shared" si="29"/>
        <v>3.9166666666666665</v>
      </c>
      <c r="S587" s="116">
        <f t="shared" si="30"/>
        <v>31.333333333333332</v>
      </c>
      <c r="T587" s="112" t="s">
        <v>3207</v>
      </c>
      <c r="U587" s="117">
        <v>42451</v>
      </c>
      <c r="V587" s="110"/>
      <c r="W587" s="110"/>
      <c r="X587" s="110" t="s">
        <v>1465</v>
      </c>
      <c r="Y587" s="183"/>
      <c r="Z587">
        <f>IF(ISNA(VLOOKUP(A587,[1]InvPiv!$A:$B,2,FALSE)),0,VLOOKUP(A587,[1]InvPiv!$A:$B,2,FALSE))</f>
        <v>8</v>
      </c>
      <c r="AA587" s="175">
        <f t="shared" si="31"/>
        <v>0</v>
      </c>
      <c r="AB587">
        <f>VLOOKUP(A587,[1]ConPiv!$A:$B,2,FALSE)</f>
        <v>8</v>
      </c>
    </row>
    <row r="588" spans="1:28" ht="13" x14ac:dyDescent="0.25">
      <c r="A588" s="96">
        <v>304220</v>
      </c>
      <c r="B588" s="96">
        <v>20880</v>
      </c>
      <c r="C588" s="95"/>
      <c r="D588" s="97"/>
      <c r="E588" s="98"/>
      <c r="F588" s="98" t="s">
        <v>10320</v>
      </c>
      <c r="G588" s="98" t="s">
        <v>10373</v>
      </c>
      <c r="H588" s="95" t="s">
        <v>83</v>
      </c>
      <c r="I588" s="99" t="s">
        <v>10447</v>
      </c>
      <c r="J588" s="98"/>
      <c r="K588" s="98"/>
      <c r="L588" s="98"/>
      <c r="M588" s="98"/>
      <c r="N588" s="98" t="s">
        <v>635</v>
      </c>
      <c r="O588" s="74">
        <v>43101</v>
      </c>
      <c r="P588" s="103">
        <v>47</v>
      </c>
      <c r="Q588" s="101">
        <v>0</v>
      </c>
      <c r="R588" s="104">
        <f t="shared" si="29"/>
        <v>3.9166666666666665</v>
      </c>
      <c r="S588" s="105">
        <f t="shared" si="30"/>
        <v>0</v>
      </c>
      <c r="T588" s="100" t="s">
        <v>10504</v>
      </c>
      <c r="U588" s="74">
        <v>42451</v>
      </c>
      <c r="V588" s="98"/>
      <c r="W588" s="98"/>
      <c r="X588" s="98" t="s">
        <v>635</v>
      </c>
      <c r="Y588" s="179" t="s">
        <v>9825</v>
      </c>
      <c r="Z588">
        <f>IF(ISNA(VLOOKUP(A588,[1]InvPiv!$A:$B,2,FALSE)),0,VLOOKUP(A588,[1]InvPiv!$A:$B,2,FALSE))</f>
        <v>0</v>
      </c>
      <c r="AA588" s="185">
        <f t="shared" si="31"/>
        <v>0</v>
      </c>
      <c r="AB588">
        <f>VLOOKUP(A588,[1]ConPiv!$A:$B,2,FALSE)</f>
        <v>1</v>
      </c>
    </row>
    <row r="589" spans="1:28" x14ac:dyDescent="0.25">
      <c r="A589" s="107">
        <v>9029</v>
      </c>
      <c r="B589" s="108">
        <v>8550</v>
      </c>
      <c r="C589" s="107"/>
      <c r="D589" s="109"/>
      <c r="E589" s="110"/>
      <c r="F589" s="110" t="s">
        <v>2950</v>
      </c>
      <c r="G589" s="110" t="s">
        <v>2929</v>
      </c>
      <c r="H589" s="107" t="s">
        <v>2486</v>
      </c>
      <c r="I589" s="181">
        <v>680252303</v>
      </c>
      <c r="J589" s="110"/>
      <c r="K589" s="110"/>
      <c r="L589" s="110"/>
      <c r="M589" s="110"/>
      <c r="N589" s="110" t="s">
        <v>754</v>
      </c>
      <c r="O589" s="117">
        <v>42370</v>
      </c>
      <c r="P589" s="128">
        <v>47</v>
      </c>
      <c r="Q589" s="115">
        <v>45</v>
      </c>
      <c r="R589" s="115">
        <f t="shared" si="29"/>
        <v>3.9166666666666665</v>
      </c>
      <c r="S589" s="116">
        <f t="shared" si="30"/>
        <v>176.25</v>
      </c>
      <c r="T589" s="112" t="s">
        <v>2989</v>
      </c>
      <c r="U589" s="117">
        <v>42453</v>
      </c>
      <c r="V589" s="110"/>
      <c r="W589" s="110"/>
      <c r="X589" s="110" t="s">
        <v>1465</v>
      </c>
      <c r="Y589" s="177"/>
      <c r="Z589">
        <f>IF(ISNA(VLOOKUP(A589,[1]InvPiv!$A:$B,2,FALSE)),0,VLOOKUP(A589,[1]InvPiv!$A:$B,2,FALSE))</f>
        <v>45</v>
      </c>
      <c r="AA589" s="175">
        <f t="shared" si="31"/>
        <v>0</v>
      </c>
      <c r="AB589">
        <f>VLOOKUP(A589,[1]ConPiv!$A:$B,2,FALSE)</f>
        <v>45</v>
      </c>
    </row>
    <row r="590" spans="1:28" x14ac:dyDescent="0.25">
      <c r="A590" s="107">
        <v>303725</v>
      </c>
      <c r="B590" s="108">
        <v>20633</v>
      </c>
      <c r="C590" s="107"/>
      <c r="D590" s="109"/>
      <c r="E590" s="110"/>
      <c r="F590" s="110" t="s">
        <v>2793</v>
      </c>
      <c r="G590" s="110" t="s">
        <v>1568</v>
      </c>
      <c r="H590" s="107" t="s">
        <v>87</v>
      </c>
      <c r="I590" s="111" t="s">
        <v>2886</v>
      </c>
      <c r="J590" s="110"/>
      <c r="K590" s="110"/>
      <c r="L590" s="110"/>
      <c r="M590" s="110"/>
      <c r="N590" s="110" t="s">
        <v>754</v>
      </c>
      <c r="O590" s="117">
        <v>42370</v>
      </c>
      <c r="P590" s="128">
        <v>47</v>
      </c>
      <c r="Q590" s="115">
        <v>2</v>
      </c>
      <c r="R590" s="115">
        <f t="shared" si="29"/>
        <v>3.9166666666666665</v>
      </c>
      <c r="S590" s="116">
        <f t="shared" si="30"/>
        <v>7.833333333333333</v>
      </c>
      <c r="T590" s="112" t="s">
        <v>2830</v>
      </c>
      <c r="U590" s="117">
        <v>42453</v>
      </c>
      <c r="V590" s="110"/>
      <c r="W590" s="110"/>
      <c r="X590" s="110" t="s">
        <v>1465</v>
      </c>
      <c r="Y590" s="177" t="s">
        <v>2102</v>
      </c>
      <c r="Z590">
        <f>IF(ISNA(VLOOKUP(A590,[1]InvPiv!$A:$B,2,FALSE)),0,VLOOKUP(A590,[1]InvPiv!$A:$B,2,FALSE))</f>
        <v>2.5</v>
      </c>
      <c r="AA590" s="175">
        <f t="shared" si="31"/>
        <v>-0.5</v>
      </c>
      <c r="AB590">
        <f>VLOOKUP(A590,[1]ConPiv!$A:$B,2,FALSE)</f>
        <v>2.5</v>
      </c>
    </row>
    <row r="591" spans="1:28" x14ac:dyDescent="0.25">
      <c r="A591" s="107">
        <v>2039</v>
      </c>
      <c r="B591" s="108">
        <v>14401</v>
      </c>
      <c r="C591" s="107"/>
      <c r="D591" s="109"/>
      <c r="E591" s="110"/>
      <c r="F591" s="110" t="s">
        <v>2906</v>
      </c>
      <c r="G591" s="110" t="s">
        <v>2904</v>
      </c>
      <c r="H591" s="107" t="s">
        <v>134</v>
      </c>
      <c r="I591" s="111" t="s">
        <v>2905</v>
      </c>
      <c r="J591" s="110"/>
      <c r="K591" s="110"/>
      <c r="L591" s="110"/>
      <c r="M591" s="110"/>
      <c r="N591" s="110" t="s">
        <v>754</v>
      </c>
      <c r="O591" s="117">
        <v>42370</v>
      </c>
      <c r="P591" s="128">
        <v>47</v>
      </c>
      <c r="Q591" s="115">
        <v>146</v>
      </c>
      <c r="R591" s="115">
        <f t="shared" si="29"/>
        <v>3.9166666666666665</v>
      </c>
      <c r="S591" s="116">
        <f t="shared" si="30"/>
        <v>571.83333333333326</v>
      </c>
      <c r="T591" s="112" t="s">
        <v>2903</v>
      </c>
      <c r="U591" s="117">
        <v>42454</v>
      </c>
      <c r="V591" s="110"/>
      <c r="W591" s="110"/>
      <c r="X591" s="110" t="s">
        <v>1465</v>
      </c>
      <c r="Y591" s="177" t="s">
        <v>7252</v>
      </c>
      <c r="Z591">
        <f>IF(ISNA(VLOOKUP(A591,[1]InvPiv!$A:$B,2,FALSE)),0,VLOOKUP(A591,[1]InvPiv!$A:$B,2,FALSE))</f>
        <v>146</v>
      </c>
      <c r="AA591" s="175">
        <f t="shared" si="31"/>
        <v>0</v>
      </c>
      <c r="AB591">
        <f>VLOOKUP(A591,[1]ConPiv!$A:$B,2,FALSE)</f>
        <v>137.5</v>
      </c>
    </row>
    <row r="592" spans="1:28" x14ac:dyDescent="0.25">
      <c r="A592" s="107">
        <v>303360</v>
      </c>
      <c r="B592" s="108">
        <v>20347</v>
      </c>
      <c r="C592" s="107"/>
      <c r="D592" s="109"/>
      <c r="E592" s="110"/>
      <c r="F592" s="110" t="s">
        <v>2799</v>
      </c>
      <c r="G592" s="110" t="s">
        <v>2583</v>
      </c>
      <c r="H592" s="107" t="s">
        <v>83</v>
      </c>
      <c r="I592" s="111">
        <v>90813</v>
      </c>
      <c r="J592" s="110"/>
      <c r="K592" s="110"/>
      <c r="L592" s="110"/>
      <c r="M592" s="110"/>
      <c r="N592" s="110" t="s">
        <v>754</v>
      </c>
      <c r="O592" s="117">
        <v>42370</v>
      </c>
      <c r="P592" s="128">
        <v>47</v>
      </c>
      <c r="Q592" s="115">
        <v>4</v>
      </c>
      <c r="R592" s="115">
        <f t="shared" si="29"/>
        <v>3.9166666666666665</v>
      </c>
      <c r="S592" s="116">
        <f t="shared" si="30"/>
        <v>15.666666666666666</v>
      </c>
      <c r="T592" s="112" t="s">
        <v>2836</v>
      </c>
      <c r="U592" s="117">
        <v>42454</v>
      </c>
      <c r="V592" s="110"/>
      <c r="W592" s="110"/>
      <c r="X592" s="110" t="s">
        <v>1465</v>
      </c>
      <c r="Y592" s="177" t="s">
        <v>1034</v>
      </c>
      <c r="Z592">
        <f>IF(ISNA(VLOOKUP(A592,[1]InvPiv!$A:$B,2,FALSE)),0,VLOOKUP(A592,[1]InvPiv!$A:$B,2,FALSE))</f>
        <v>3.5</v>
      </c>
      <c r="AA592" s="175">
        <f t="shared" si="31"/>
        <v>0.5</v>
      </c>
      <c r="AB592">
        <f>VLOOKUP(A592,[1]ConPiv!$A:$B,2,FALSE)</f>
        <v>3.5</v>
      </c>
    </row>
    <row r="593" spans="1:28" x14ac:dyDescent="0.25">
      <c r="A593" s="107">
        <v>303558</v>
      </c>
      <c r="B593" s="108">
        <v>20497</v>
      </c>
      <c r="C593" s="107"/>
      <c r="D593" s="109"/>
      <c r="E593" s="110"/>
      <c r="F593" s="110" t="s">
        <v>2798</v>
      </c>
      <c r="G593" s="110" t="s">
        <v>2893</v>
      </c>
      <c r="H593" s="107" t="s">
        <v>355</v>
      </c>
      <c r="I593" s="111" t="s">
        <v>2894</v>
      </c>
      <c r="J593" s="110"/>
      <c r="K593" s="110"/>
      <c r="L593" s="110"/>
      <c r="M593" s="110"/>
      <c r="N593" s="110" t="s">
        <v>754</v>
      </c>
      <c r="O593" s="117">
        <v>42370</v>
      </c>
      <c r="P593" s="128">
        <v>47</v>
      </c>
      <c r="Q593" s="115">
        <v>3</v>
      </c>
      <c r="R593" s="115">
        <f t="shared" si="29"/>
        <v>3.9166666666666665</v>
      </c>
      <c r="S593" s="116">
        <f t="shared" si="30"/>
        <v>11.75</v>
      </c>
      <c r="T593" s="112" t="s">
        <v>2835</v>
      </c>
      <c r="U593" s="117">
        <v>42454</v>
      </c>
      <c r="V593" s="110"/>
      <c r="W593" s="110"/>
      <c r="X593" s="110" t="s">
        <v>1465</v>
      </c>
      <c r="Y593" s="177"/>
      <c r="Z593">
        <f>IF(ISNA(VLOOKUP(A593,[1]InvPiv!$A:$B,2,FALSE)),0,VLOOKUP(A593,[1]InvPiv!$A:$B,2,FALSE))</f>
        <v>3</v>
      </c>
      <c r="AA593" s="175">
        <f t="shared" si="31"/>
        <v>0</v>
      </c>
      <c r="AB593">
        <f>VLOOKUP(A593,[1]ConPiv!$A:$B,2,FALSE)</f>
        <v>3</v>
      </c>
    </row>
    <row r="594" spans="1:28" x14ac:dyDescent="0.25">
      <c r="A594" s="107">
        <v>303852</v>
      </c>
      <c r="B594" s="108">
        <v>20355</v>
      </c>
      <c r="C594" s="107"/>
      <c r="D594" s="109"/>
      <c r="E594" s="110"/>
      <c r="F594" s="110" t="s">
        <v>2794</v>
      </c>
      <c r="G594" s="110" t="s">
        <v>2887</v>
      </c>
      <c r="H594" s="107" t="s">
        <v>83</v>
      </c>
      <c r="I594" s="111" t="s">
        <v>2888</v>
      </c>
      <c r="J594" s="110"/>
      <c r="K594" s="110"/>
      <c r="L594" s="110"/>
      <c r="M594" s="110"/>
      <c r="N594" s="110" t="s">
        <v>754</v>
      </c>
      <c r="O594" s="117">
        <v>42370</v>
      </c>
      <c r="P594" s="128">
        <v>47</v>
      </c>
      <c r="Q594" s="115">
        <v>15</v>
      </c>
      <c r="R594" s="115">
        <f t="shared" si="29"/>
        <v>3.9166666666666665</v>
      </c>
      <c r="S594" s="116">
        <f t="shared" si="30"/>
        <v>58.75</v>
      </c>
      <c r="T594" s="112" t="s">
        <v>2831</v>
      </c>
      <c r="U594" s="117">
        <v>42454</v>
      </c>
      <c r="V594" s="110"/>
      <c r="W594" s="110"/>
      <c r="X594" s="110" t="s">
        <v>1465</v>
      </c>
      <c r="Y594" s="177"/>
      <c r="Z594">
        <f>IF(ISNA(VLOOKUP(A594,[1]InvPiv!$A:$B,2,FALSE)),0,VLOOKUP(A594,[1]InvPiv!$A:$B,2,FALSE))</f>
        <v>14.75</v>
      </c>
      <c r="AA594" s="175">
        <f t="shared" si="31"/>
        <v>0.25</v>
      </c>
      <c r="AB594">
        <f>VLOOKUP(A594,[1]ConPiv!$A:$B,2,FALSE)</f>
        <v>14.75</v>
      </c>
    </row>
    <row r="595" spans="1:28" x14ac:dyDescent="0.25">
      <c r="A595" s="107">
        <v>304041</v>
      </c>
      <c r="B595" s="108">
        <v>20736</v>
      </c>
      <c r="C595" s="107"/>
      <c r="D595" s="109"/>
      <c r="E595" s="110"/>
      <c r="F595" s="110" t="s">
        <v>2783</v>
      </c>
      <c r="G595" s="110" t="s">
        <v>625</v>
      </c>
      <c r="H595" s="107" t="s">
        <v>59</v>
      </c>
      <c r="I595" s="111" t="s">
        <v>2868</v>
      </c>
      <c r="J595" s="110"/>
      <c r="K595" s="110"/>
      <c r="L595" s="110"/>
      <c r="M595" s="110"/>
      <c r="N595" s="110" t="s">
        <v>754</v>
      </c>
      <c r="O595" s="117">
        <v>42370</v>
      </c>
      <c r="P595" s="128">
        <v>47</v>
      </c>
      <c r="Q595" s="115">
        <v>1</v>
      </c>
      <c r="R595" s="115">
        <f t="shared" si="29"/>
        <v>3.9166666666666665</v>
      </c>
      <c r="S595" s="116">
        <f t="shared" si="30"/>
        <v>3.9166666666666665</v>
      </c>
      <c r="T595" s="110" t="s">
        <v>4801</v>
      </c>
      <c r="U595" s="117">
        <v>42454</v>
      </c>
      <c r="V595" s="110"/>
      <c r="W595" s="110"/>
      <c r="X595" s="110" t="s">
        <v>1465</v>
      </c>
      <c r="Y595" s="177" t="s">
        <v>4800</v>
      </c>
      <c r="Z595">
        <f>IF(ISNA(VLOOKUP(A595,[1]InvPiv!$A:$B,2,FALSE)),0,VLOOKUP(A595,[1]InvPiv!$A:$B,2,FALSE))</f>
        <v>1</v>
      </c>
      <c r="AA595" s="175">
        <f t="shared" si="31"/>
        <v>0</v>
      </c>
      <c r="AB595">
        <f>VLOOKUP(A595,[1]ConPiv!$A:$B,2,FALSE)</f>
        <v>1</v>
      </c>
    </row>
    <row r="596" spans="1:28" x14ac:dyDescent="0.25">
      <c r="A596" s="107">
        <v>304118</v>
      </c>
      <c r="B596" s="108">
        <v>20671</v>
      </c>
      <c r="C596" s="107"/>
      <c r="D596" s="109"/>
      <c r="E596" s="110"/>
      <c r="F596" s="110" t="s">
        <v>2800</v>
      </c>
      <c r="G596" s="110" t="s">
        <v>625</v>
      </c>
      <c r="H596" s="107" t="s">
        <v>59</v>
      </c>
      <c r="I596" s="111" t="s">
        <v>2895</v>
      </c>
      <c r="J596" s="110"/>
      <c r="K596" s="110"/>
      <c r="L596" s="110"/>
      <c r="M596" s="110"/>
      <c r="N596" s="110" t="s">
        <v>754</v>
      </c>
      <c r="O596" s="117">
        <v>42370</v>
      </c>
      <c r="P596" s="128">
        <v>47</v>
      </c>
      <c r="Q596" s="115">
        <v>1</v>
      </c>
      <c r="R596" s="115">
        <f t="shared" si="29"/>
        <v>3.9166666666666665</v>
      </c>
      <c r="S596" s="116">
        <f t="shared" si="30"/>
        <v>3.9166666666666665</v>
      </c>
      <c r="T596" s="112" t="s">
        <v>2837</v>
      </c>
      <c r="U596" s="117">
        <v>42454</v>
      </c>
      <c r="V596" s="110"/>
      <c r="W596" s="110"/>
      <c r="X596" s="110" t="s">
        <v>1465</v>
      </c>
      <c r="Y596" s="177"/>
      <c r="Z596">
        <f>IF(ISNA(VLOOKUP(A596,[1]InvPiv!$A:$B,2,FALSE)),0,VLOOKUP(A596,[1]InvPiv!$A:$B,2,FALSE))</f>
        <v>1</v>
      </c>
      <c r="AA596" s="175">
        <f t="shared" si="31"/>
        <v>0</v>
      </c>
      <c r="AB596">
        <f>VLOOKUP(A596,[1]ConPiv!$A:$B,2,FALSE)</f>
        <v>1</v>
      </c>
    </row>
    <row r="597" spans="1:28" x14ac:dyDescent="0.25">
      <c r="A597" s="107">
        <v>303069</v>
      </c>
      <c r="B597" s="108">
        <v>20228</v>
      </c>
      <c r="C597" s="107"/>
      <c r="D597" s="109"/>
      <c r="E597" s="110"/>
      <c r="F597" s="110" t="s">
        <v>2801</v>
      </c>
      <c r="G597" s="110" t="s">
        <v>596</v>
      </c>
      <c r="H597" s="107" t="s">
        <v>87</v>
      </c>
      <c r="I597" s="111">
        <v>11362</v>
      </c>
      <c r="J597" s="110"/>
      <c r="K597" s="110"/>
      <c r="L597" s="110"/>
      <c r="M597" s="110"/>
      <c r="N597" s="110" t="s">
        <v>635</v>
      </c>
      <c r="O597" s="117">
        <v>42370</v>
      </c>
      <c r="P597" s="128">
        <v>47</v>
      </c>
      <c r="Q597" s="115">
        <v>1</v>
      </c>
      <c r="R597" s="115">
        <f t="shared" si="29"/>
        <v>3.9166666666666665</v>
      </c>
      <c r="S597" s="116">
        <f t="shared" si="30"/>
        <v>3.9166666666666665</v>
      </c>
      <c r="T597" s="112" t="s">
        <v>2838</v>
      </c>
      <c r="U597" s="117">
        <v>42457</v>
      </c>
      <c r="V597" s="110"/>
      <c r="W597" s="110"/>
      <c r="X597" s="110" t="s">
        <v>635</v>
      </c>
      <c r="Y597" s="177"/>
      <c r="Z597">
        <f>IF(ISNA(VLOOKUP(A597,[1]InvPiv!$A:$B,2,FALSE)),0,VLOOKUP(A597,[1]InvPiv!$A:$B,2,FALSE))</f>
        <v>1</v>
      </c>
      <c r="AA597" s="175">
        <f t="shared" si="31"/>
        <v>0</v>
      </c>
      <c r="AB597">
        <f>VLOOKUP(A597,[1]ConPiv!$A:$B,2,FALSE)</f>
        <v>1</v>
      </c>
    </row>
    <row r="598" spans="1:28" x14ac:dyDescent="0.25">
      <c r="A598" s="107">
        <v>303827</v>
      </c>
      <c r="B598" s="108">
        <v>20645</v>
      </c>
      <c r="C598" s="107"/>
      <c r="D598" s="109"/>
      <c r="E598" s="110"/>
      <c r="F598" s="110" t="s">
        <v>2802</v>
      </c>
      <c r="G598" s="110" t="s">
        <v>2608</v>
      </c>
      <c r="H598" s="107" t="s">
        <v>124</v>
      </c>
      <c r="I598" s="111" t="s">
        <v>2896</v>
      </c>
      <c r="J598" s="110"/>
      <c r="K598" s="110"/>
      <c r="L598" s="110"/>
      <c r="M598" s="110"/>
      <c r="N598" s="110" t="s">
        <v>754</v>
      </c>
      <c r="O598" s="117">
        <v>42370</v>
      </c>
      <c r="P598" s="128">
        <v>47</v>
      </c>
      <c r="Q598" s="115">
        <v>2</v>
      </c>
      <c r="R598" s="115">
        <f t="shared" si="29"/>
        <v>3.9166666666666665</v>
      </c>
      <c r="S598" s="116">
        <f t="shared" si="30"/>
        <v>7.833333333333333</v>
      </c>
      <c r="T598" s="112" t="s">
        <v>2839</v>
      </c>
      <c r="U598" s="117">
        <v>42457</v>
      </c>
      <c r="V598" s="110"/>
      <c r="W598" s="110"/>
      <c r="X598" s="110" t="s">
        <v>1465</v>
      </c>
      <c r="Y598" s="177"/>
      <c r="Z598">
        <f>IF(ISNA(VLOOKUP(A598,[1]InvPiv!$A:$B,2,FALSE)),0,VLOOKUP(A598,[1]InvPiv!$A:$B,2,FALSE))</f>
        <v>1.5</v>
      </c>
      <c r="AA598" s="175">
        <f t="shared" si="31"/>
        <v>0.5</v>
      </c>
      <c r="AB598">
        <f>VLOOKUP(A598,[1]ConPiv!$A:$B,2,FALSE)</f>
        <v>1.5</v>
      </c>
    </row>
    <row r="599" spans="1:28" x14ac:dyDescent="0.25">
      <c r="A599" s="107">
        <v>303892</v>
      </c>
      <c r="B599" s="108">
        <v>20591</v>
      </c>
      <c r="C599" s="107"/>
      <c r="D599" s="109"/>
      <c r="E599" s="110"/>
      <c r="F599" s="110" t="s">
        <v>3119</v>
      </c>
      <c r="G599" s="110" t="s">
        <v>3357</v>
      </c>
      <c r="H599" s="107" t="s">
        <v>87</v>
      </c>
      <c r="I599" s="181" t="s">
        <v>3358</v>
      </c>
      <c r="J599" s="106"/>
      <c r="K599" s="106"/>
      <c r="L599" s="106"/>
      <c r="M599" s="106"/>
      <c r="N599" s="110" t="s">
        <v>635</v>
      </c>
      <c r="O599" s="117">
        <v>42461</v>
      </c>
      <c r="P599" s="128">
        <v>47</v>
      </c>
      <c r="Q599" s="129">
        <v>2</v>
      </c>
      <c r="R599" s="129">
        <f t="shared" si="29"/>
        <v>3.9166666666666665</v>
      </c>
      <c r="S599" s="130">
        <f t="shared" si="30"/>
        <v>7.833333333333333</v>
      </c>
      <c r="T599" s="110" t="s">
        <v>3211</v>
      </c>
      <c r="U599" s="117">
        <v>42457</v>
      </c>
      <c r="V599" s="110"/>
      <c r="W599" s="110"/>
      <c r="X599" s="110" t="s">
        <v>635</v>
      </c>
      <c r="Y599" s="177"/>
      <c r="Z599">
        <f>IF(ISNA(VLOOKUP(A599,[1]InvPiv!$A:$B,2,FALSE)),0,VLOOKUP(A599,[1]InvPiv!$A:$B,2,FALSE))</f>
        <v>2</v>
      </c>
      <c r="AA599" s="175">
        <f t="shared" si="31"/>
        <v>0</v>
      </c>
      <c r="AB599">
        <f>VLOOKUP(A599,[1]ConPiv!$A:$B,2,FALSE)</f>
        <v>2</v>
      </c>
    </row>
    <row r="600" spans="1:28" x14ac:dyDescent="0.25">
      <c r="A600" s="107">
        <v>303942</v>
      </c>
      <c r="B600" s="108">
        <v>20720</v>
      </c>
      <c r="C600" s="107"/>
      <c r="D600" s="109"/>
      <c r="E600" s="110"/>
      <c r="F600" s="110" t="s">
        <v>2797</v>
      </c>
      <c r="G600" s="110" t="s">
        <v>2891</v>
      </c>
      <c r="H600" s="107" t="s">
        <v>87</v>
      </c>
      <c r="I600" s="111" t="s">
        <v>2892</v>
      </c>
      <c r="J600" s="110"/>
      <c r="K600" s="110"/>
      <c r="L600" s="110"/>
      <c r="M600" s="110"/>
      <c r="N600" s="110" t="s">
        <v>25</v>
      </c>
      <c r="O600" s="117">
        <v>42370</v>
      </c>
      <c r="P600" s="128">
        <v>47</v>
      </c>
      <c r="Q600" s="115">
        <v>3</v>
      </c>
      <c r="R600" s="115">
        <f t="shared" si="29"/>
        <v>3.9166666666666665</v>
      </c>
      <c r="S600" s="116">
        <f t="shared" si="30"/>
        <v>11.75</v>
      </c>
      <c r="T600" s="112" t="s">
        <v>2834</v>
      </c>
      <c r="U600" s="117">
        <v>42457</v>
      </c>
      <c r="V600" s="110"/>
      <c r="W600" s="110"/>
      <c r="X600" s="110" t="s">
        <v>29</v>
      </c>
      <c r="Y600" s="177" t="s">
        <v>1034</v>
      </c>
      <c r="Z600">
        <f>IF(ISNA(VLOOKUP(A600,[1]InvPiv!$A:$B,2,FALSE)),0,VLOOKUP(A600,[1]InvPiv!$A:$B,2,FALSE))</f>
        <v>3.5</v>
      </c>
      <c r="AA600" s="175">
        <f t="shared" si="31"/>
        <v>-0.5</v>
      </c>
      <c r="AB600">
        <f>VLOOKUP(A600,[1]ConPiv!$A:$B,2,FALSE)</f>
        <v>3.5</v>
      </c>
    </row>
    <row r="601" spans="1:28" x14ac:dyDescent="0.25">
      <c r="A601" s="107">
        <v>303979</v>
      </c>
      <c r="B601" s="108">
        <v>20578</v>
      </c>
      <c r="C601" s="107"/>
      <c r="D601" s="109"/>
      <c r="E601" s="110"/>
      <c r="F601" s="110" t="s">
        <v>2774</v>
      </c>
      <c r="G601" s="110" t="s">
        <v>2854</v>
      </c>
      <c r="H601" s="107" t="s">
        <v>294</v>
      </c>
      <c r="I601" s="111" t="s">
        <v>2855</v>
      </c>
      <c r="J601" s="110"/>
      <c r="K601" s="110"/>
      <c r="L601" s="110"/>
      <c r="M601" s="110"/>
      <c r="N601" s="110" t="s">
        <v>754</v>
      </c>
      <c r="O601" s="117">
        <v>42370</v>
      </c>
      <c r="P601" s="128">
        <v>47</v>
      </c>
      <c r="Q601" s="115">
        <v>4</v>
      </c>
      <c r="R601" s="115">
        <f t="shared" si="29"/>
        <v>3.9166666666666665</v>
      </c>
      <c r="S601" s="116">
        <f t="shared" si="30"/>
        <v>15.666666666666666</v>
      </c>
      <c r="T601" s="112" t="s">
        <v>2812</v>
      </c>
      <c r="U601" s="117">
        <v>42457</v>
      </c>
      <c r="V601" s="110"/>
      <c r="W601" s="110"/>
      <c r="X601" s="110" t="s">
        <v>1465</v>
      </c>
      <c r="Y601" s="177"/>
      <c r="Z601">
        <f>IF(ISNA(VLOOKUP(A601,[1]InvPiv!$A:$B,2,FALSE)),0,VLOOKUP(A601,[1]InvPiv!$A:$B,2,FALSE))</f>
        <v>4</v>
      </c>
      <c r="AA601" s="175">
        <f t="shared" si="31"/>
        <v>0</v>
      </c>
      <c r="AB601">
        <f>VLOOKUP(A601,[1]ConPiv!$A:$B,2,FALSE)</f>
        <v>4</v>
      </c>
    </row>
    <row r="602" spans="1:28" x14ac:dyDescent="0.25">
      <c r="A602" s="107">
        <v>304069</v>
      </c>
      <c r="B602" s="108">
        <v>20615</v>
      </c>
      <c r="C602" s="107"/>
      <c r="D602" s="109"/>
      <c r="E602" s="110"/>
      <c r="F602" s="110" t="s">
        <v>2803</v>
      </c>
      <c r="G602" s="110" t="s">
        <v>2850</v>
      </c>
      <c r="H602" s="107" t="s">
        <v>3</v>
      </c>
      <c r="I602" s="111" t="s">
        <v>2851</v>
      </c>
      <c r="J602" s="110"/>
      <c r="K602" s="110"/>
      <c r="L602" s="110"/>
      <c r="M602" s="110"/>
      <c r="N602" s="110" t="s">
        <v>754</v>
      </c>
      <c r="O602" s="117">
        <v>42370</v>
      </c>
      <c r="P602" s="128">
        <v>47</v>
      </c>
      <c r="Q602" s="115">
        <v>1</v>
      </c>
      <c r="R602" s="115">
        <f t="shared" si="29"/>
        <v>3.9166666666666665</v>
      </c>
      <c r="S602" s="116">
        <f t="shared" si="30"/>
        <v>3.9166666666666665</v>
      </c>
      <c r="T602" s="112" t="s">
        <v>2840</v>
      </c>
      <c r="U602" s="117">
        <v>42459</v>
      </c>
      <c r="V602" s="110"/>
      <c r="W602" s="110"/>
      <c r="X602" s="110" t="s">
        <v>1465</v>
      </c>
      <c r="Y602" s="177"/>
      <c r="Z602">
        <f>IF(ISNA(VLOOKUP(A602,[1]InvPiv!$A:$B,2,FALSE)),0,VLOOKUP(A602,[1]InvPiv!$A:$B,2,FALSE))</f>
        <v>1</v>
      </c>
      <c r="AA602" s="175">
        <f t="shared" si="31"/>
        <v>0</v>
      </c>
      <c r="AB602">
        <f>VLOOKUP(A602,[1]ConPiv!$A:$B,2,FALSE)</f>
        <v>1</v>
      </c>
    </row>
    <row r="603" spans="1:28" x14ac:dyDescent="0.25">
      <c r="A603" s="107">
        <v>6231</v>
      </c>
      <c r="B603" s="108">
        <v>6734</v>
      </c>
      <c r="C603" s="107"/>
      <c r="D603" s="109"/>
      <c r="E603" s="110"/>
      <c r="F603" s="110" t="s">
        <v>3033</v>
      </c>
      <c r="G603" s="110" t="s">
        <v>3231</v>
      </c>
      <c r="H603" s="107" t="s">
        <v>355</v>
      </c>
      <c r="I603" s="181" t="s">
        <v>3232</v>
      </c>
      <c r="J603" s="110"/>
      <c r="K603" s="110"/>
      <c r="L603" s="110"/>
      <c r="M603" s="110"/>
      <c r="N603" s="110" t="s">
        <v>635</v>
      </c>
      <c r="O603" s="117">
        <v>42461</v>
      </c>
      <c r="P603" s="128">
        <v>47</v>
      </c>
      <c r="Q603" s="115">
        <v>3</v>
      </c>
      <c r="R603" s="115">
        <f t="shared" si="29"/>
        <v>3.9166666666666665</v>
      </c>
      <c r="S603" s="116">
        <f t="shared" si="30"/>
        <v>11.75</v>
      </c>
      <c r="T603" s="112" t="s">
        <v>3124</v>
      </c>
      <c r="U603" s="117">
        <v>42461</v>
      </c>
      <c r="V603" s="110"/>
      <c r="W603" s="110"/>
      <c r="X603" s="110" t="s">
        <v>635</v>
      </c>
      <c r="Y603" s="183"/>
      <c r="Z603">
        <f>IF(ISNA(VLOOKUP(A603,[1]InvPiv!$A:$B,2,FALSE)),0,VLOOKUP(A603,[1]InvPiv!$A:$B,2,FALSE))</f>
        <v>3</v>
      </c>
      <c r="AA603" s="175">
        <f t="shared" si="31"/>
        <v>0</v>
      </c>
      <c r="AB603">
        <f>VLOOKUP(A603,[1]ConPiv!$A:$B,2,FALSE)</f>
        <v>3</v>
      </c>
    </row>
    <row r="604" spans="1:28" x14ac:dyDescent="0.25">
      <c r="A604" s="107">
        <v>7039</v>
      </c>
      <c r="B604" s="108" t="s">
        <v>3031</v>
      </c>
      <c r="C604" s="107"/>
      <c r="D604" s="109"/>
      <c r="E604" s="110"/>
      <c r="F604" s="110" t="s">
        <v>3034</v>
      </c>
      <c r="G604" s="110" t="s">
        <v>3231</v>
      </c>
      <c r="H604" s="107" t="s">
        <v>355</v>
      </c>
      <c r="I604" s="181" t="s">
        <v>3233</v>
      </c>
      <c r="J604" s="110"/>
      <c r="K604" s="110"/>
      <c r="L604" s="110"/>
      <c r="M604" s="110"/>
      <c r="N604" s="110" t="s">
        <v>635</v>
      </c>
      <c r="O604" s="117">
        <v>42461</v>
      </c>
      <c r="P604" s="128">
        <v>47</v>
      </c>
      <c r="Q604" s="115">
        <v>3</v>
      </c>
      <c r="R604" s="115">
        <f t="shared" si="29"/>
        <v>3.9166666666666665</v>
      </c>
      <c r="S604" s="116">
        <f t="shared" si="30"/>
        <v>11.75</v>
      </c>
      <c r="T604" s="112" t="s">
        <v>3125</v>
      </c>
      <c r="U604" s="117">
        <v>42461</v>
      </c>
      <c r="V604" s="110"/>
      <c r="W604" s="110"/>
      <c r="X604" s="110" t="s">
        <v>635</v>
      </c>
      <c r="Y604" s="183"/>
      <c r="Z604">
        <f>IF(ISNA(VLOOKUP(A604,[1]InvPiv!$A:$B,2,FALSE)),0,VLOOKUP(A604,[1]InvPiv!$A:$B,2,FALSE))</f>
        <v>3</v>
      </c>
      <c r="AA604" s="175">
        <f t="shared" si="31"/>
        <v>0</v>
      </c>
      <c r="AB604">
        <f>VLOOKUP(A604,[1]ConPiv!$A:$B,2,FALSE)</f>
        <v>3</v>
      </c>
    </row>
    <row r="605" spans="1:28" x14ac:dyDescent="0.25">
      <c r="A605" s="107">
        <v>17219</v>
      </c>
      <c r="B605" s="108">
        <v>9821</v>
      </c>
      <c r="C605" s="107"/>
      <c r="D605" s="109"/>
      <c r="E605" s="110"/>
      <c r="F605" s="110" t="s">
        <v>3116</v>
      </c>
      <c r="G605" s="110" t="s">
        <v>3352</v>
      </c>
      <c r="H605" s="107" t="s">
        <v>83</v>
      </c>
      <c r="I605" s="181" t="s">
        <v>3353</v>
      </c>
      <c r="J605" s="110"/>
      <c r="K605" s="110"/>
      <c r="L605" s="110"/>
      <c r="M605" s="110"/>
      <c r="N605" s="110" t="s">
        <v>635</v>
      </c>
      <c r="O605" s="117">
        <v>42461</v>
      </c>
      <c r="P605" s="128">
        <v>47</v>
      </c>
      <c r="Q605" s="115">
        <v>2</v>
      </c>
      <c r="R605" s="115">
        <f t="shared" si="29"/>
        <v>3.9166666666666665</v>
      </c>
      <c r="S605" s="116">
        <f t="shared" si="30"/>
        <v>7.833333333333333</v>
      </c>
      <c r="T605" s="112" t="s">
        <v>3208</v>
      </c>
      <c r="U605" s="117">
        <v>42461</v>
      </c>
      <c r="V605" s="110"/>
      <c r="W605" s="110"/>
      <c r="X605" s="110" t="s">
        <v>635</v>
      </c>
      <c r="Y605" s="183"/>
      <c r="Z605">
        <f>IF(ISNA(VLOOKUP(A605,[1]InvPiv!$A:$B,2,FALSE)),0,VLOOKUP(A605,[1]InvPiv!$A:$B,2,FALSE))</f>
        <v>2</v>
      </c>
      <c r="AA605" s="175">
        <f t="shared" si="31"/>
        <v>0</v>
      </c>
      <c r="AB605">
        <f>VLOOKUP(A605,[1]ConPiv!$A:$B,2,FALSE)</f>
        <v>2</v>
      </c>
    </row>
    <row r="606" spans="1:28" x14ac:dyDescent="0.25">
      <c r="A606" s="107">
        <v>24629</v>
      </c>
      <c r="B606" s="108" t="s">
        <v>3234</v>
      </c>
      <c r="C606" s="107"/>
      <c r="D606" s="109"/>
      <c r="E606" s="110"/>
      <c r="F606" s="110" t="s">
        <v>3035</v>
      </c>
      <c r="G606" s="110" t="s">
        <v>517</v>
      </c>
      <c r="H606" s="107" t="s">
        <v>79</v>
      </c>
      <c r="I606" s="181" t="s">
        <v>3235</v>
      </c>
      <c r="J606" s="110"/>
      <c r="K606" s="110"/>
      <c r="L606" s="110"/>
      <c r="M606" s="110"/>
      <c r="N606" s="110" t="s">
        <v>754</v>
      </c>
      <c r="O606" s="117">
        <v>42461</v>
      </c>
      <c r="P606" s="128">
        <v>47</v>
      </c>
      <c r="Q606" s="115">
        <v>107</v>
      </c>
      <c r="R606" s="115">
        <f t="shared" si="29"/>
        <v>3.9166666666666665</v>
      </c>
      <c r="S606" s="116">
        <f t="shared" si="30"/>
        <v>419.08333333333331</v>
      </c>
      <c r="T606" s="112" t="s">
        <v>3126</v>
      </c>
      <c r="U606" s="117">
        <v>42461</v>
      </c>
      <c r="V606" s="110"/>
      <c r="W606" s="110"/>
      <c r="X606" s="110" t="s">
        <v>1465</v>
      </c>
      <c r="Y606" s="183" t="s">
        <v>3236</v>
      </c>
      <c r="Z606">
        <f>IF(ISNA(VLOOKUP(A606,[1]InvPiv!$A:$B,2,FALSE)),0,VLOOKUP(A606,[1]InvPiv!$A:$B,2,FALSE))</f>
        <v>107</v>
      </c>
      <c r="AA606" s="175">
        <f t="shared" si="31"/>
        <v>0</v>
      </c>
      <c r="AB606">
        <f>VLOOKUP(A606,[1]ConPiv!$A:$B,2,FALSE)</f>
        <v>105</v>
      </c>
    </row>
    <row r="607" spans="1:28" x14ac:dyDescent="0.25">
      <c r="A607" s="108">
        <v>26229</v>
      </c>
      <c r="B607" s="108">
        <v>14447</v>
      </c>
      <c r="C607" s="107"/>
      <c r="D607" s="109"/>
      <c r="E607" s="110"/>
      <c r="F607" s="110" t="s">
        <v>4581</v>
      </c>
      <c r="G607" s="110" t="s">
        <v>4582</v>
      </c>
      <c r="H607" s="107" t="s">
        <v>59</v>
      </c>
      <c r="I607" s="111" t="s">
        <v>4583</v>
      </c>
      <c r="J607" s="110"/>
      <c r="K607" s="110"/>
      <c r="L607" s="110"/>
      <c r="M607" s="110"/>
      <c r="N607" s="110" t="s">
        <v>635</v>
      </c>
      <c r="O607" s="117">
        <v>42552</v>
      </c>
      <c r="P607" s="128">
        <v>47</v>
      </c>
      <c r="Q607" s="115">
        <v>1</v>
      </c>
      <c r="R607" s="129">
        <f t="shared" si="29"/>
        <v>3.9166666666666665</v>
      </c>
      <c r="S607" s="130">
        <f t="shared" si="30"/>
        <v>3.9166666666666665</v>
      </c>
      <c r="T607" s="112" t="s">
        <v>4584</v>
      </c>
      <c r="U607" s="117">
        <v>42461</v>
      </c>
      <c r="V607" s="110"/>
      <c r="W607" s="110"/>
      <c r="X607" s="110" t="s">
        <v>635</v>
      </c>
      <c r="Y607" s="183"/>
      <c r="Z607">
        <f>IF(ISNA(VLOOKUP(A607,[1]InvPiv!$A:$B,2,FALSE)),0,VLOOKUP(A607,[1]InvPiv!$A:$B,2,FALSE))</f>
        <v>1</v>
      </c>
      <c r="AA607" s="185">
        <f t="shared" si="31"/>
        <v>0</v>
      </c>
      <c r="AB607">
        <f>VLOOKUP(A607,[1]ConPiv!$A:$B,2,FALSE)</f>
        <v>1</v>
      </c>
    </row>
    <row r="608" spans="1:28" x14ac:dyDescent="0.25">
      <c r="A608" s="107">
        <v>26755</v>
      </c>
      <c r="B608" s="108">
        <v>15733</v>
      </c>
      <c r="C608" s="107"/>
      <c r="D608" s="109"/>
      <c r="E608" s="110"/>
      <c r="F608" s="110" t="s">
        <v>3111</v>
      </c>
      <c r="G608" s="110" t="s">
        <v>3343</v>
      </c>
      <c r="H608" s="107" t="s">
        <v>358</v>
      </c>
      <c r="I608" s="181" t="s">
        <v>3344</v>
      </c>
      <c r="J608" s="110"/>
      <c r="K608" s="110"/>
      <c r="L608" s="110"/>
      <c r="M608" s="110"/>
      <c r="N608" s="110" t="s">
        <v>635</v>
      </c>
      <c r="O608" s="117">
        <v>42461</v>
      </c>
      <c r="P608" s="128">
        <v>47</v>
      </c>
      <c r="Q608" s="115">
        <v>1</v>
      </c>
      <c r="R608" s="115">
        <f t="shared" si="29"/>
        <v>3.9166666666666665</v>
      </c>
      <c r="S608" s="116">
        <f t="shared" si="30"/>
        <v>3.9166666666666665</v>
      </c>
      <c r="T608" s="112" t="s">
        <v>3203</v>
      </c>
      <c r="U608" s="117">
        <v>42461</v>
      </c>
      <c r="V608" s="110"/>
      <c r="W608" s="110"/>
      <c r="X608" s="110" t="s">
        <v>635</v>
      </c>
      <c r="Y608" s="183"/>
      <c r="Z608">
        <f>IF(ISNA(VLOOKUP(A608,[1]InvPiv!$A:$B,2,FALSE)),0,VLOOKUP(A608,[1]InvPiv!$A:$B,2,FALSE))</f>
        <v>1</v>
      </c>
      <c r="AA608" s="175">
        <f t="shared" si="31"/>
        <v>0</v>
      </c>
      <c r="AB608">
        <f>VLOOKUP(A608,[1]ConPiv!$A:$B,2,FALSE)</f>
        <v>1</v>
      </c>
    </row>
    <row r="609" spans="1:28" x14ac:dyDescent="0.25">
      <c r="A609" s="107">
        <v>303623</v>
      </c>
      <c r="B609" s="108">
        <v>20482</v>
      </c>
      <c r="C609" s="107"/>
      <c r="D609" s="109"/>
      <c r="E609" s="110"/>
      <c r="F609" s="110" t="s">
        <v>3037</v>
      </c>
      <c r="G609" s="110" t="s">
        <v>656</v>
      </c>
      <c r="H609" s="107" t="s">
        <v>83</v>
      </c>
      <c r="I609" s="181" t="s">
        <v>3239</v>
      </c>
      <c r="J609" s="110"/>
      <c r="K609" s="110"/>
      <c r="L609" s="110"/>
      <c r="M609" s="110"/>
      <c r="N609" s="110" t="s">
        <v>754</v>
      </c>
      <c r="O609" s="117">
        <v>42461</v>
      </c>
      <c r="P609" s="128">
        <v>47</v>
      </c>
      <c r="Q609" s="115">
        <v>3</v>
      </c>
      <c r="R609" s="115">
        <f t="shared" si="29"/>
        <v>3.9166666666666665</v>
      </c>
      <c r="S609" s="116">
        <f t="shared" si="30"/>
        <v>11.75</v>
      </c>
      <c r="T609" s="112" t="s">
        <v>3128</v>
      </c>
      <c r="U609" s="117">
        <v>42461</v>
      </c>
      <c r="V609" s="110"/>
      <c r="W609" s="110"/>
      <c r="X609" s="110" t="s">
        <v>1465</v>
      </c>
      <c r="Y609" s="183"/>
      <c r="Z609">
        <f>IF(ISNA(VLOOKUP(A609,[1]InvPiv!$A:$B,2,FALSE)),0,VLOOKUP(A609,[1]InvPiv!$A:$B,2,FALSE))</f>
        <v>3</v>
      </c>
      <c r="AA609" s="175">
        <f t="shared" si="31"/>
        <v>0</v>
      </c>
      <c r="AB609">
        <f>VLOOKUP(A609,[1]ConPiv!$A:$B,2,FALSE)</f>
        <v>3</v>
      </c>
    </row>
    <row r="610" spans="1:28" x14ac:dyDescent="0.25">
      <c r="A610" s="108">
        <v>9308</v>
      </c>
      <c r="B610" s="108">
        <v>8658</v>
      </c>
      <c r="C610" s="107"/>
      <c r="D610" s="109"/>
      <c r="E610" s="110"/>
      <c r="F610" s="110" t="s">
        <v>5754</v>
      </c>
      <c r="G610" s="110" t="s">
        <v>583</v>
      </c>
      <c r="H610" s="107" t="s">
        <v>87</v>
      </c>
      <c r="I610" s="111" t="s">
        <v>5757</v>
      </c>
      <c r="J610" s="110"/>
      <c r="K610" s="110"/>
      <c r="L610" s="110"/>
      <c r="M610" s="110"/>
      <c r="N610" s="110" t="s">
        <v>754</v>
      </c>
      <c r="O610" s="117">
        <v>42644</v>
      </c>
      <c r="P610" s="128">
        <v>47</v>
      </c>
      <c r="Q610" s="115">
        <v>28</v>
      </c>
      <c r="R610" s="129">
        <f t="shared" si="29"/>
        <v>3.9166666666666665</v>
      </c>
      <c r="S610" s="130">
        <f t="shared" si="30"/>
        <v>109.66666666666666</v>
      </c>
      <c r="T610" s="112" t="s">
        <v>5758</v>
      </c>
      <c r="U610" s="117">
        <v>42461</v>
      </c>
      <c r="V610" s="110"/>
      <c r="W610" s="110"/>
      <c r="X610" s="110" t="s">
        <v>1465</v>
      </c>
      <c r="Y610" s="183" t="s">
        <v>6954</v>
      </c>
      <c r="Z610">
        <f>IF(ISNA(VLOOKUP(A610,[1]InvPiv!$A:$B,2,FALSE)),0,VLOOKUP(A610,[1]InvPiv!$A:$B,2,FALSE))</f>
        <v>27.8</v>
      </c>
      <c r="AA610" s="185">
        <f t="shared" si="31"/>
        <v>0.19999999999999929</v>
      </c>
      <c r="AB610">
        <f>VLOOKUP(A610,[1]ConPiv!$A:$B,2,FALSE)</f>
        <v>28.8</v>
      </c>
    </row>
    <row r="611" spans="1:28" x14ac:dyDescent="0.25">
      <c r="A611" s="107">
        <v>303704</v>
      </c>
      <c r="B611" s="108">
        <v>20483</v>
      </c>
      <c r="C611" s="107"/>
      <c r="D611" s="109"/>
      <c r="E611" s="110"/>
      <c r="F611" s="110" t="s">
        <v>3038</v>
      </c>
      <c r="G611" s="110" t="s">
        <v>640</v>
      </c>
      <c r="H611" s="107" t="s">
        <v>358</v>
      </c>
      <c r="I611" s="181" t="s">
        <v>3240</v>
      </c>
      <c r="J611" s="110"/>
      <c r="K611" s="110"/>
      <c r="L611" s="110"/>
      <c r="M611" s="110"/>
      <c r="N611" s="110" t="s">
        <v>754</v>
      </c>
      <c r="O611" s="117">
        <v>42461</v>
      </c>
      <c r="P611" s="128">
        <v>47</v>
      </c>
      <c r="Q611" s="115">
        <v>1</v>
      </c>
      <c r="R611" s="115">
        <f t="shared" si="29"/>
        <v>3.9166666666666665</v>
      </c>
      <c r="S611" s="116">
        <f t="shared" si="30"/>
        <v>3.9166666666666665</v>
      </c>
      <c r="T611" s="112" t="s">
        <v>3129</v>
      </c>
      <c r="U611" s="117">
        <v>42464</v>
      </c>
      <c r="V611" s="110"/>
      <c r="W611" s="110"/>
      <c r="X611" s="110" t="s">
        <v>1465</v>
      </c>
      <c r="Y611" s="183"/>
      <c r="Z611">
        <f>IF(ISNA(VLOOKUP(A611,[1]InvPiv!$A:$B,2,FALSE)),0,VLOOKUP(A611,[1]InvPiv!$A:$B,2,FALSE))</f>
        <v>1</v>
      </c>
      <c r="AA611" s="175">
        <f t="shared" si="31"/>
        <v>0</v>
      </c>
      <c r="AB611">
        <f>VLOOKUP(A611,[1]ConPiv!$A:$B,2,FALSE)</f>
        <v>1</v>
      </c>
    </row>
    <row r="612" spans="1:28" x14ac:dyDescent="0.25">
      <c r="A612" s="107">
        <v>303871</v>
      </c>
      <c r="B612" s="108">
        <v>20890</v>
      </c>
      <c r="C612" s="107"/>
      <c r="D612" s="109"/>
      <c r="E612" s="110"/>
      <c r="F612" s="110" t="s">
        <v>3039</v>
      </c>
      <c r="G612" s="110" t="s">
        <v>3241</v>
      </c>
      <c r="H612" s="107" t="s">
        <v>246</v>
      </c>
      <c r="I612" s="181" t="s">
        <v>3242</v>
      </c>
      <c r="J612" s="110"/>
      <c r="K612" s="110"/>
      <c r="L612" s="110"/>
      <c r="M612" s="110"/>
      <c r="N612" s="110" t="s">
        <v>754</v>
      </c>
      <c r="O612" s="117">
        <v>42461</v>
      </c>
      <c r="P612" s="128">
        <v>47</v>
      </c>
      <c r="Q612" s="115">
        <v>2</v>
      </c>
      <c r="R612" s="115">
        <f t="shared" si="29"/>
        <v>3.9166666666666665</v>
      </c>
      <c r="S612" s="116">
        <f t="shared" si="30"/>
        <v>7.833333333333333</v>
      </c>
      <c r="T612" s="112" t="s">
        <v>3130</v>
      </c>
      <c r="U612" s="117">
        <v>42464</v>
      </c>
      <c r="V612" s="110"/>
      <c r="W612" s="110"/>
      <c r="X612" s="110" t="s">
        <v>1465</v>
      </c>
      <c r="Y612" s="183" t="s">
        <v>1490</v>
      </c>
      <c r="Z612">
        <f>IF(ISNA(VLOOKUP(A612,[1]InvPiv!$A:$B,2,FALSE)),0,VLOOKUP(A612,[1]InvPiv!$A:$B,2,FALSE))</f>
        <v>1.5</v>
      </c>
      <c r="AA612" s="175">
        <f t="shared" si="31"/>
        <v>0.5</v>
      </c>
      <c r="AB612">
        <f>VLOOKUP(A612,[1]ConPiv!$A:$B,2,FALSE)</f>
        <v>1.5</v>
      </c>
    </row>
    <row r="613" spans="1:28" x14ac:dyDescent="0.25">
      <c r="A613" s="107">
        <v>303906</v>
      </c>
      <c r="B613" s="108">
        <v>20528</v>
      </c>
      <c r="C613" s="107"/>
      <c r="D613" s="109"/>
      <c r="E613" s="110"/>
      <c r="F613" s="110" t="s">
        <v>3040</v>
      </c>
      <c r="G613" s="110" t="s">
        <v>1079</v>
      </c>
      <c r="H613" s="107" t="s">
        <v>124</v>
      </c>
      <c r="I613" s="181" t="s">
        <v>3243</v>
      </c>
      <c r="J613" s="110"/>
      <c r="K613" s="110"/>
      <c r="L613" s="110"/>
      <c r="M613" s="110"/>
      <c r="N613" s="110" t="s">
        <v>754</v>
      </c>
      <c r="O613" s="117">
        <v>42461</v>
      </c>
      <c r="P613" s="128">
        <v>47</v>
      </c>
      <c r="Q613" s="115">
        <v>1</v>
      </c>
      <c r="R613" s="115">
        <f t="shared" si="29"/>
        <v>3.9166666666666665</v>
      </c>
      <c r="S613" s="116">
        <f t="shared" si="30"/>
        <v>3.9166666666666665</v>
      </c>
      <c r="T613" s="112" t="s">
        <v>3131</v>
      </c>
      <c r="U613" s="117">
        <v>42464</v>
      </c>
      <c r="V613" s="110"/>
      <c r="W613" s="110"/>
      <c r="X613" s="110" t="s">
        <v>1465</v>
      </c>
      <c r="Y613" s="183"/>
      <c r="Z613">
        <f>IF(ISNA(VLOOKUP(A613,[1]InvPiv!$A:$B,2,FALSE)),0,VLOOKUP(A613,[1]InvPiv!$A:$B,2,FALSE))</f>
        <v>1</v>
      </c>
      <c r="AA613" s="175">
        <f t="shared" si="31"/>
        <v>0</v>
      </c>
      <c r="AB613">
        <f>VLOOKUP(A613,[1]ConPiv!$A:$B,2,FALSE)</f>
        <v>1</v>
      </c>
    </row>
    <row r="614" spans="1:28" x14ac:dyDescent="0.25">
      <c r="A614" s="107">
        <v>304064</v>
      </c>
      <c r="B614" s="108">
        <v>20635</v>
      </c>
      <c r="C614" s="107"/>
      <c r="D614" s="109"/>
      <c r="E614" s="110"/>
      <c r="F614" s="110" t="s">
        <v>3114</v>
      </c>
      <c r="G614" s="110" t="s">
        <v>3348</v>
      </c>
      <c r="H614" s="107" t="s">
        <v>59</v>
      </c>
      <c r="I614" s="181" t="s">
        <v>3349</v>
      </c>
      <c r="J614" s="110"/>
      <c r="K614" s="110"/>
      <c r="L614" s="110"/>
      <c r="M614" s="110"/>
      <c r="N614" s="110" t="s">
        <v>754</v>
      </c>
      <c r="O614" s="117">
        <v>42461</v>
      </c>
      <c r="P614" s="128">
        <v>47</v>
      </c>
      <c r="Q614" s="115">
        <v>2</v>
      </c>
      <c r="R614" s="115">
        <f t="shared" si="29"/>
        <v>3.9166666666666665</v>
      </c>
      <c r="S614" s="116">
        <f t="shared" si="30"/>
        <v>7.833333333333333</v>
      </c>
      <c r="T614" s="112" t="s">
        <v>3206</v>
      </c>
      <c r="U614" s="117">
        <v>42464</v>
      </c>
      <c r="V614" s="110"/>
      <c r="W614" s="110"/>
      <c r="X614" s="110" t="s">
        <v>1465</v>
      </c>
      <c r="Y614" s="183"/>
      <c r="Z614">
        <f>IF(ISNA(VLOOKUP(A614,[1]InvPiv!$A:$B,2,FALSE)),0,VLOOKUP(A614,[1]InvPiv!$A:$B,2,FALSE))</f>
        <v>2</v>
      </c>
      <c r="AA614" s="175">
        <f t="shared" si="31"/>
        <v>0</v>
      </c>
      <c r="AB614">
        <f>VLOOKUP(A614,[1]ConPiv!$A:$B,2,FALSE)</f>
        <v>2</v>
      </c>
    </row>
    <row r="615" spans="1:28" x14ac:dyDescent="0.25">
      <c r="A615" s="107">
        <v>304309</v>
      </c>
      <c r="B615" s="108">
        <v>20850</v>
      </c>
      <c r="C615" s="107"/>
      <c r="D615" s="109"/>
      <c r="E615" s="110"/>
      <c r="F615" s="110" t="s">
        <v>3041</v>
      </c>
      <c r="G615" s="110" t="s">
        <v>693</v>
      </c>
      <c r="H615" s="107" t="s">
        <v>357</v>
      </c>
      <c r="I615" s="181" t="s">
        <v>3244</v>
      </c>
      <c r="J615" s="110"/>
      <c r="K615" s="110"/>
      <c r="L615" s="110"/>
      <c r="M615" s="110"/>
      <c r="N615" s="110" t="s">
        <v>754</v>
      </c>
      <c r="O615" s="117">
        <v>42461</v>
      </c>
      <c r="P615" s="128">
        <v>47</v>
      </c>
      <c r="Q615" s="115">
        <v>1</v>
      </c>
      <c r="R615" s="115">
        <f t="shared" si="29"/>
        <v>3.9166666666666665</v>
      </c>
      <c r="S615" s="116">
        <f t="shared" si="30"/>
        <v>3.9166666666666665</v>
      </c>
      <c r="T615" s="112" t="s">
        <v>3132</v>
      </c>
      <c r="U615" s="117">
        <v>42465</v>
      </c>
      <c r="V615" s="110"/>
      <c r="W615" s="110"/>
      <c r="X615" s="110" t="s">
        <v>1465</v>
      </c>
      <c r="Y615" s="183" t="s">
        <v>1490</v>
      </c>
      <c r="Z615">
        <f>IF(ISNA(VLOOKUP(A615,[1]InvPiv!$A:$B,2,FALSE)),0,VLOOKUP(A615,[1]InvPiv!$A:$B,2,FALSE))</f>
        <v>1.25</v>
      </c>
      <c r="AA615" s="175">
        <f t="shared" si="31"/>
        <v>-0.25</v>
      </c>
      <c r="AB615">
        <f>VLOOKUP(A615,[1]ConPiv!$A:$B,2,FALSE)</f>
        <v>1.25</v>
      </c>
    </row>
    <row r="616" spans="1:28" x14ac:dyDescent="0.25">
      <c r="A616" s="107">
        <v>6791</v>
      </c>
      <c r="B616" s="108">
        <v>14060</v>
      </c>
      <c r="C616" s="107"/>
      <c r="D616" s="109"/>
      <c r="E616" s="110"/>
      <c r="F616" s="110" t="s">
        <v>3042</v>
      </c>
      <c r="G616" s="110" t="s">
        <v>3245</v>
      </c>
      <c r="H616" s="107" t="s">
        <v>134</v>
      </c>
      <c r="I616" s="181" t="s">
        <v>3246</v>
      </c>
      <c r="J616" s="110"/>
      <c r="K616" s="110"/>
      <c r="L616" s="110"/>
      <c r="M616" s="110"/>
      <c r="N616" s="110" t="s">
        <v>754</v>
      </c>
      <c r="O616" s="117">
        <v>42461</v>
      </c>
      <c r="P616" s="128">
        <v>47</v>
      </c>
      <c r="Q616" s="115">
        <v>2</v>
      </c>
      <c r="R616" s="115">
        <f t="shared" si="29"/>
        <v>3.9166666666666665</v>
      </c>
      <c r="S616" s="116">
        <f t="shared" si="30"/>
        <v>7.833333333333333</v>
      </c>
      <c r="T616" s="112" t="s">
        <v>3133</v>
      </c>
      <c r="U616" s="117">
        <v>42466</v>
      </c>
      <c r="V616" s="110"/>
      <c r="W616" s="110"/>
      <c r="X616" s="110" t="s">
        <v>1465</v>
      </c>
      <c r="Y616" s="183"/>
      <c r="Z616">
        <f>IF(ISNA(VLOOKUP(A616,[1]InvPiv!$A:$B,2,FALSE)),0,VLOOKUP(A616,[1]InvPiv!$A:$B,2,FALSE))</f>
        <v>2</v>
      </c>
      <c r="AA616" s="175">
        <f t="shared" si="31"/>
        <v>0</v>
      </c>
      <c r="AB616">
        <f>VLOOKUP(A616,[1]ConPiv!$A:$B,2,FALSE)</f>
        <v>3</v>
      </c>
    </row>
    <row r="617" spans="1:28" x14ac:dyDescent="0.25">
      <c r="A617" s="107">
        <v>10762</v>
      </c>
      <c r="B617" s="108">
        <v>9659</v>
      </c>
      <c r="C617" s="107"/>
      <c r="D617" s="109"/>
      <c r="E617" s="110"/>
      <c r="F617" s="110" t="s">
        <v>3043</v>
      </c>
      <c r="G617" s="110" t="s">
        <v>3247</v>
      </c>
      <c r="H617" s="107" t="s">
        <v>59</v>
      </c>
      <c r="I617" s="181" t="s">
        <v>3248</v>
      </c>
      <c r="J617" s="110"/>
      <c r="K617" s="110"/>
      <c r="L617" s="110"/>
      <c r="M617" s="110"/>
      <c r="N617" s="110" t="s">
        <v>754</v>
      </c>
      <c r="O617" s="117">
        <v>42461</v>
      </c>
      <c r="P617" s="128">
        <v>47</v>
      </c>
      <c r="Q617" s="115">
        <v>1</v>
      </c>
      <c r="R617" s="115">
        <f t="shared" si="29"/>
        <v>3.9166666666666665</v>
      </c>
      <c r="S617" s="116">
        <f t="shared" si="30"/>
        <v>3.9166666666666665</v>
      </c>
      <c r="T617" s="112" t="s">
        <v>3134</v>
      </c>
      <c r="U617" s="117">
        <v>42466</v>
      </c>
      <c r="V617" s="110"/>
      <c r="W617" s="110"/>
      <c r="X617" s="110" t="s">
        <v>1465</v>
      </c>
      <c r="Y617" s="183"/>
      <c r="Z617">
        <f>IF(ISNA(VLOOKUP(A617,[1]InvPiv!$A:$B,2,FALSE)),0,VLOOKUP(A617,[1]InvPiv!$A:$B,2,FALSE))</f>
        <v>1</v>
      </c>
      <c r="AA617" s="175">
        <f t="shared" si="31"/>
        <v>0</v>
      </c>
      <c r="AB617">
        <f>VLOOKUP(A617,[1]ConPiv!$A:$B,2,FALSE)</f>
        <v>1</v>
      </c>
    </row>
    <row r="618" spans="1:28" x14ac:dyDescent="0.25">
      <c r="A618" s="107">
        <v>22866</v>
      </c>
      <c r="B618" s="108">
        <v>13923</v>
      </c>
      <c r="C618" s="107"/>
      <c r="D618" s="109"/>
      <c r="E618" s="110"/>
      <c r="F618" s="110" t="s">
        <v>3044</v>
      </c>
      <c r="G618" s="110" t="s">
        <v>3249</v>
      </c>
      <c r="H618" s="107" t="s">
        <v>358</v>
      </c>
      <c r="I618" s="111">
        <v>28117</v>
      </c>
      <c r="J618" s="110"/>
      <c r="K618" s="110"/>
      <c r="L618" s="110"/>
      <c r="M618" s="110"/>
      <c r="N618" s="110" t="s">
        <v>754</v>
      </c>
      <c r="O618" s="117">
        <v>42461</v>
      </c>
      <c r="P618" s="128">
        <v>47</v>
      </c>
      <c r="Q618" s="115">
        <v>5</v>
      </c>
      <c r="R618" s="115">
        <f t="shared" si="29"/>
        <v>3.9166666666666665</v>
      </c>
      <c r="S618" s="116">
        <f t="shared" si="30"/>
        <v>19.583333333333332</v>
      </c>
      <c r="T618" s="112" t="s">
        <v>3135</v>
      </c>
      <c r="U618" s="117">
        <v>42466</v>
      </c>
      <c r="V618" s="110"/>
      <c r="W618" s="110"/>
      <c r="X618" s="110" t="s">
        <v>1465</v>
      </c>
      <c r="Y618" s="183"/>
      <c r="Z618">
        <f>IF(ISNA(VLOOKUP(A618,[1]InvPiv!$A:$B,2,FALSE)),0,VLOOKUP(A618,[1]InvPiv!$A:$B,2,FALSE))</f>
        <v>5</v>
      </c>
      <c r="AA618" s="175">
        <f t="shared" si="31"/>
        <v>0</v>
      </c>
      <c r="AB618">
        <f>VLOOKUP(A618,[1]ConPiv!$A:$B,2,FALSE)</f>
        <v>5</v>
      </c>
    </row>
    <row r="619" spans="1:28" x14ac:dyDescent="0.25">
      <c r="A619" s="107">
        <v>26646</v>
      </c>
      <c r="B619" s="108">
        <v>15580</v>
      </c>
      <c r="C619" s="107"/>
      <c r="D619" s="109"/>
      <c r="E619" s="110"/>
      <c r="F619" s="110" t="s">
        <v>3045</v>
      </c>
      <c r="G619" s="110" t="s">
        <v>3250</v>
      </c>
      <c r="H619" s="107" t="s">
        <v>83</v>
      </c>
      <c r="I619" s="181" t="s">
        <v>3251</v>
      </c>
      <c r="J619" s="110"/>
      <c r="K619" s="110"/>
      <c r="L619" s="110"/>
      <c r="M619" s="110"/>
      <c r="N619" s="110" t="s">
        <v>635</v>
      </c>
      <c r="O619" s="117">
        <v>42461</v>
      </c>
      <c r="P619" s="128">
        <v>47</v>
      </c>
      <c r="Q619" s="115">
        <v>2</v>
      </c>
      <c r="R619" s="115">
        <f t="shared" si="29"/>
        <v>3.9166666666666665</v>
      </c>
      <c r="S619" s="116">
        <f t="shared" si="30"/>
        <v>7.833333333333333</v>
      </c>
      <c r="T619" s="112" t="s">
        <v>3136</v>
      </c>
      <c r="U619" s="117">
        <v>42466</v>
      </c>
      <c r="V619" s="110"/>
      <c r="W619" s="110"/>
      <c r="X619" s="110" t="s">
        <v>635</v>
      </c>
      <c r="Y619" s="183" t="s">
        <v>2102</v>
      </c>
      <c r="Z619">
        <f>IF(ISNA(VLOOKUP(A619,[1]InvPiv!$A:$B,2,FALSE)),0,VLOOKUP(A619,[1]InvPiv!$A:$B,2,FALSE))</f>
        <v>2.25</v>
      </c>
      <c r="AA619" s="175">
        <f t="shared" si="31"/>
        <v>-0.25</v>
      </c>
      <c r="AB619">
        <f>VLOOKUP(A619,[1]ConPiv!$A:$B,2,FALSE)</f>
        <v>2.25</v>
      </c>
    </row>
    <row r="620" spans="1:28" x14ac:dyDescent="0.25">
      <c r="A620" s="107">
        <v>30935</v>
      </c>
      <c r="B620" s="108">
        <v>19166</v>
      </c>
      <c r="C620" s="107"/>
      <c r="D620" s="109"/>
      <c r="E620" s="110"/>
      <c r="F620" s="110" t="s">
        <v>3046</v>
      </c>
      <c r="G620" s="110" t="s">
        <v>1355</v>
      </c>
      <c r="H620" s="107" t="s">
        <v>124</v>
      </c>
      <c r="I620" s="181" t="s">
        <v>3252</v>
      </c>
      <c r="J620" s="110"/>
      <c r="K620" s="110"/>
      <c r="L620" s="110"/>
      <c r="M620" s="110"/>
      <c r="N620" s="110" t="s">
        <v>635</v>
      </c>
      <c r="O620" s="117">
        <v>42461</v>
      </c>
      <c r="P620" s="128">
        <v>47</v>
      </c>
      <c r="Q620" s="115">
        <v>6</v>
      </c>
      <c r="R620" s="115">
        <f t="shared" si="29"/>
        <v>3.9166666666666665</v>
      </c>
      <c r="S620" s="116">
        <f t="shared" si="30"/>
        <v>23.5</v>
      </c>
      <c r="T620" s="112" t="s">
        <v>3137</v>
      </c>
      <c r="U620" s="117">
        <v>42466</v>
      </c>
      <c r="V620" s="110"/>
      <c r="W620" s="110"/>
      <c r="X620" s="110" t="s">
        <v>635</v>
      </c>
      <c r="Y620" s="183"/>
      <c r="Z620">
        <f>IF(ISNA(VLOOKUP(A620,[1]InvPiv!$A:$B,2,FALSE)),0,VLOOKUP(A620,[1]InvPiv!$A:$B,2,FALSE))</f>
        <v>6</v>
      </c>
      <c r="AA620" s="175">
        <f t="shared" si="31"/>
        <v>0</v>
      </c>
      <c r="AB620">
        <f>VLOOKUP(A620,[1]ConPiv!$A:$B,2,FALSE)</f>
        <v>6</v>
      </c>
    </row>
    <row r="621" spans="1:28" x14ac:dyDescent="0.25">
      <c r="A621" s="108">
        <v>31940</v>
      </c>
      <c r="B621" s="108">
        <v>19159</v>
      </c>
      <c r="C621" s="107"/>
      <c r="D621" s="109"/>
      <c r="E621" s="110"/>
      <c r="F621" s="110" t="s">
        <v>4758</v>
      </c>
      <c r="G621" s="110" t="s">
        <v>2729</v>
      </c>
      <c r="H621" s="107" t="s">
        <v>72</v>
      </c>
      <c r="I621" s="111" t="s">
        <v>4759</v>
      </c>
      <c r="J621" s="110"/>
      <c r="K621" s="110"/>
      <c r="L621" s="110"/>
      <c r="M621" s="110"/>
      <c r="N621" s="110" t="s">
        <v>635</v>
      </c>
      <c r="O621" s="117">
        <v>42552</v>
      </c>
      <c r="P621" s="128">
        <v>47</v>
      </c>
      <c r="Q621" s="115">
        <v>1</v>
      </c>
      <c r="R621" s="129">
        <f t="shared" si="29"/>
        <v>3.9166666666666665</v>
      </c>
      <c r="S621" s="130">
        <f t="shared" si="30"/>
        <v>3.9166666666666665</v>
      </c>
      <c r="T621" s="112" t="s">
        <v>4760</v>
      </c>
      <c r="U621" s="117">
        <v>42466</v>
      </c>
      <c r="V621" s="110"/>
      <c r="W621" s="110"/>
      <c r="X621" s="110" t="s">
        <v>635</v>
      </c>
      <c r="Y621" s="183"/>
      <c r="Z621">
        <f>IF(ISNA(VLOOKUP(A621,[1]InvPiv!$A:$B,2,FALSE)),0,VLOOKUP(A621,[1]InvPiv!$A:$B,2,FALSE))</f>
        <v>1</v>
      </c>
      <c r="AA621" s="185">
        <f t="shared" si="31"/>
        <v>0</v>
      </c>
      <c r="AB621">
        <f>VLOOKUP(A621,[1]ConPiv!$A:$B,2,FALSE)</f>
        <v>1</v>
      </c>
    </row>
    <row r="622" spans="1:28" x14ac:dyDescent="0.25">
      <c r="A622" s="107">
        <v>303284</v>
      </c>
      <c r="B622" s="108">
        <v>20348</v>
      </c>
      <c r="C622" s="107"/>
      <c r="D622" s="109"/>
      <c r="E622" s="110"/>
      <c r="F622" s="110" t="s">
        <v>3047</v>
      </c>
      <c r="G622" s="110" t="s">
        <v>3253</v>
      </c>
      <c r="H622" s="107" t="s">
        <v>83</v>
      </c>
      <c r="I622" s="111">
        <v>92618</v>
      </c>
      <c r="J622" s="110"/>
      <c r="K622" s="110"/>
      <c r="L622" s="110"/>
      <c r="M622" s="110"/>
      <c r="N622" s="110" t="s">
        <v>754</v>
      </c>
      <c r="O622" s="117">
        <v>42461</v>
      </c>
      <c r="P622" s="128">
        <v>47</v>
      </c>
      <c r="Q622" s="115">
        <v>2</v>
      </c>
      <c r="R622" s="115">
        <f t="shared" si="29"/>
        <v>3.9166666666666665</v>
      </c>
      <c r="S622" s="116">
        <f t="shared" si="30"/>
        <v>7.833333333333333</v>
      </c>
      <c r="T622" s="112" t="s">
        <v>3138</v>
      </c>
      <c r="U622" s="117">
        <v>42466</v>
      </c>
      <c r="V622" s="110"/>
      <c r="W622" s="110"/>
      <c r="X622" s="110" t="s">
        <v>1465</v>
      </c>
      <c r="Y622" s="183"/>
      <c r="Z622">
        <f>IF(ISNA(VLOOKUP(A622,[1]InvPiv!$A:$B,2,FALSE)),0,VLOOKUP(A622,[1]InvPiv!$A:$B,2,FALSE))</f>
        <v>2</v>
      </c>
      <c r="AA622" s="175">
        <f t="shared" si="31"/>
        <v>0</v>
      </c>
      <c r="AB622">
        <f>VLOOKUP(A622,[1]ConPiv!$A:$B,2,FALSE)</f>
        <v>2</v>
      </c>
    </row>
    <row r="623" spans="1:28" x14ac:dyDescent="0.25">
      <c r="A623" s="107">
        <v>303909</v>
      </c>
      <c r="B623" s="108">
        <v>20719</v>
      </c>
      <c r="C623" s="107"/>
      <c r="D623" s="109"/>
      <c r="E623" s="110"/>
      <c r="F623" s="110" t="s">
        <v>3048</v>
      </c>
      <c r="G623" s="110" t="s">
        <v>3254</v>
      </c>
      <c r="H623" s="107" t="s">
        <v>72</v>
      </c>
      <c r="I623" s="181" t="s">
        <v>3255</v>
      </c>
      <c r="J623" s="110"/>
      <c r="K623" s="110"/>
      <c r="L623" s="110"/>
      <c r="M623" s="110"/>
      <c r="N623" s="110" t="s">
        <v>25</v>
      </c>
      <c r="O623" s="117">
        <v>42461</v>
      </c>
      <c r="P623" s="128">
        <v>47</v>
      </c>
      <c r="Q623" s="115">
        <v>2</v>
      </c>
      <c r="R623" s="115">
        <f t="shared" si="29"/>
        <v>3.9166666666666665</v>
      </c>
      <c r="S623" s="116">
        <f t="shared" si="30"/>
        <v>7.833333333333333</v>
      </c>
      <c r="T623" s="112" t="s">
        <v>3139</v>
      </c>
      <c r="U623" s="117">
        <v>42466</v>
      </c>
      <c r="V623" s="110"/>
      <c r="W623" s="110"/>
      <c r="X623" s="110" t="s">
        <v>29</v>
      </c>
      <c r="Y623" s="183"/>
      <c r="Z623">
        <f>IF(ISNA(VLOOKUP(A623,[1]InvPiv!$A:$B,2,FALSE)),0,VLOOKUP(A623,[1]InvPiv!$A:$B,2,FALSE))</f>
        <v>2</v>
      </c>
      <c r="AA623" s="175">
        <f t="shared" si="31"/>
        <v>0</v>
      </c>
      <c r="AB623">
        <f>VLOOKUP(A623,[1]ConPiv!$A:$B,2,FALSE)</f>
        <v>2</v>
      </c>
    </row>
    <row r="624" spans="1:28" x14ac:dyDescent="0.25">
      <c r="A624" s="107">
        <v>3067</v>
      </c>
      <c r="B624" s="108">
        <v>2272</v>
      </c>
      <c r="C624" s="107"/>
      <c r="D624" s="109"/>
      <c r="E624" s="110"/>
      <c r="F624" s="110" t="s">
        <v>3049</v>
      </c>
      <c r="G624" s="110" t="s">
        <v>2610</v>
      </c>
      <c r="H624" s="107" t="s">
        <v>124</v>
      </c>
      <c r="I624" s="181" t="s">
        <v>3256</v>
      </c>
      <c r="J624" s="110"/>
      <c r="K624" s="110"/>
      <c r="L624" s="110"/>
      <c r="M624" s="110"/>
      <c r="N624" s="110" t="s">
        <v>635</v>
      </c>
      <c r="O624" s="117">
        <v>42461</v>
      </c>
      <c r="P624" s="128">
        <v>47</v>
      </c>
      <c r="Q624" s="115">
        <v>1</v>
      </c>
      <c r="R624" s="115">
        <f t="shared" si="29"/>
        <v>3.9166666666666665</v>
      </c>
      <c r="S624" s="116">
        <f t="shared" si="30"/>
        <v>3.9166666666666665</v>
      </c>
      <c r="T624" s="112" t="s">
        <v>3140</v>
      </c>
      <c r="U624" s="117">
        <v>42467</v>
      </c>
      <c r="V624" s="110"/>
      <c r="W624" s="110"/>
      <c r="X624" s="110" t="s">
        <v>635</v>
      </c>
      <c r="Y624" s="183"/>
      <c r="Z624">
        <f>IF(ISNA(VLOOKUP(A624,[1]InvPiv!$A:$B,2,FALSE)),0,VLOOKUP(A624,[1]InvPiv!$A:$B,2,FALSE))</f>
        <v>1</v>
      </c>
      <c r="AA624" s="175">
        <f t="shared" si="31"/>
        <v>0</v>
      </c>
      <c r="AB624">
        <f>VLOOKUP(A624,[1]ConPiv!$A:$B,2,FALSE)</f>
        <v>1</v>
      </c>
    </row>
    <row r="625" spans="1:28" x14ac:dyDescent="0.25">
      <c r="A625" s="107">
        <v>303908</v>
      </c>
      <c r="B625" s="108">
        <v>20501</v>
      </c>
      <c r="C625" s="107"/>
      <c r="D625" s="109"/>
      <c r="E625" s="110"/>
      <c r="F625" s="110" t="s">
        <v>3051</v>
      </c>
      <c r="G625" s="110" t="s">
        <v>634</v>
      </c>
      <c r="H625" s="107" t="s">
        <v>59</v>
      </c>
      <c r="I625" s="181" t="s">
        <v>3259</v>
      </c>
      <c r="J625" s="110"/>
      <c r="K625" s="110"/>
      <c r="L625" s="110"/>
      <c r="M625" s="110"/>
      <c r="N625" s="110" t="s">
        <v>754</v>
      </c>
      <c r="O625" s="117">
        <v>42461</v>
      </c>
      <c r="P625" s="128">
        <v>47</v>
      </c>
      <c r="Q625" s="115">
        <v>1</v>
      </c>
      <c r="R625" s="115">
        <f t="shared" si="29"/>
        <v>3.9166666666666665</v>
      </c>
      <c r="S625" s="116">
        <f t="shared" si="30"/>
        <v>3.9166666666666665</v>
      </c>
      <c r="T625" s="112" t="s">
        <v>3142</v>
      </c>
      <c r="U625" s="117">
        <v>42467</v>
      </c>
      <c r="V625" s="110"/>
      <c r="W625" s="110"/>
      <c r="X625" s="110" t="s">
        <v>1465</v>
      </c>
      <c r="Y625" s="183"/>
      <c r="Z625">
        <f>IF(ISNA(VLOOKUP(A625,[1]InvPiv!$A:$B,2,FALSE)),0,VLOOKUP(A625,[1]InvPiv!$A:$B,2,FALSE))</f>
        <v>1</v>
      </c>
      <c r="AA625" s="175">
        <f t="shared" si="31"/>
        <v>0</v>
      </c>
      <c r="AB625">
        <f>VLOOKUP(A625,[1]ConPiv!$A:$B,2,FALSE)</f>
        <v>1</v>
      </c>
    </row>
    <row r="626" spans="1:28" x14ac:dyDescent="0.25">
      <c r="A626" s="107">
        <v>304273</v>
      </c>
      <c r="B626" s="108">
        <v>20796</v>
      </c>
      <c r="C626" s="107"/>
      <c r="D626" s="109"/>
      <c r="E626" s="110"/>
      <c r="F626" s="110" t="s">
        <v>3052</v>
      </c>
      <c r="G626" s="110" t="s">
        <v>3260</v>
      </c>
      <c r="H626" s="107" t="s">
        <v>72</v>
      </c>
      <c r="I626" s="181" t="s">
        <v>3261</v>
      </c>
      <c r="J626" s="110"/>
      <c r="K626" s="110"/>
      <c r="L626" s="110"/>
      <c r="M626" s="110"/>
      <c r="N626" s="110" t="s">
        <v>754</v>
      </c>
      <c r="O626" s="117">
        <v>42461</v>
      </c>
      <c r="P626" s="128">
        <v>47</v>
      </c>
      <c r="Q626" s="115">
        <v>1</v>
      </c>
      <c r="R626" s="115">
        <f t="shared" si="29"/>
        <v>3.9166666666666665</v>
      </c>
      <c r="S626" s="116">
        <f t="shared" si="30"/>
        <v>3.9166666666666665</v>
      </c>
      <c r="T626" s="112" t="s">
        <v>3143</v>
      </c>
      <c r="U626" s="117">
        <v>42467</v>
      </c>
      <c r="V626" s="110"/>
      <c r="W626" s="110"/>
      <c r="X626" s="110" t="s">
        <v>1465</v>
      </c>
      <c r="Y626" s="183"/>
      <c r="Z626">
        <f>IF(ISNA(VLOOKUP(A626,[1]InvPiv!$A:$B,2,FALSE)),0,VLOOKUP(A626,[1]InvPiv!$A:$B,2,FALSE))</f>
        <v>1</v>
      </c>
      <c r="AA626" s="175">
        <f t="shared" si="31"/>
        <v>0</v>
      </c>
      <c r="AB626">
        <f>VLOOKUP(A626,[1]ConPiv!$A:$B,2,FALSE)</f>
        <v>1</v>
      </c>
    </row>
    <row r="627" spans="1:28" x14ac:dyDescent="0.25">
      <c r="A627" s="107">
        <v>303181</v>
      </c>
      <c r="B627" s="108">
        <v>19990</v>
      </c>
      <c r="C627" s="107"/>
      <c r="D627" s="109"/>
      <c r="E627" s="110"/>
      <c r="F627" s="110" t="s">
        <v>3054</v>
      </c>
      <c r="G627" s="110" t="s">
        <v>510</v>
      </c>
      <c r="H627" s="107" t="s">
        <v>3</v>
      </c>
      <c r="I627" s="181" t="s">
        <v>3265</v>
      </c>
      <c r="J627" s="110"/>
      <c r="K627" s="110"/>
      <c r="L627" s="110"/>
      <c r="M627" s="110"/>
      <c r="N627" s="110" t="s">
        <v>754</v>
      </c>
      <c r="O627" s="117">
        <v>42461</v>
      </c>
      <c r="P627" s="128">
        <v>47</v>
      </c>
      <c r="Q627" s="115">
        <v>13</v>
      </c>
      <c r="R627" s="115">
        <f t="shared" si="29"/>
        <v>3.9166666666666665</v>
      </c>
      <c r="S627" s="116">
        <f t="shared" si="30"/>
        <v>50.916666666666664</v>
      </c>
      <c r="T627" s="112" t="s">
        <v>3145</v>
      </c>
      <c r="U627" s="117">
        <v>42468</v>
      </c>
      <c r="V627" s="110"/>
      <c r="W627" s="110"/>
      <c r="X627" s="110" t="s">
        <v>1465</v>
      </c>
      <c r="Y627" s="183"/>
      <c r="Z627">
        <f>IF(ISNA(VLOOKUP(A627,[1]InvPiv!$A:$B,2,FALSE)),0,VLOOKUP(A627,[1]InvPiv!$A:$B,2,FALSE))</f>
        <v>13.25</v>
      </c>
      <c r="AA627" s="175">
        <f t="shared" si="31"/>
        <v>-0.25</v>
      </c>
      <c r="AB627">
        <f>VLOOKUP(A627,[1]ConPiv!$A:$B,2,FALSE)</f>
        <v>14.25</v>
      </c>
    </row>
    <row r="628" spans="1:28" x14ac:dyDescent="0.25">
      <c r="A628" s="107">
        <v>304063</v>
      </c>
      <c r="B628" s="108">
        <v>20103</v>
      </c>
      <c r="C628" s="107"/>
      <c r="D628" s="109"/>
      <c r="E628" s="110"/>
      <c r="F628" s="110" t="s">
        <v>3056</v>
      </c>
      <c r="G628" s="110" t="s">
        <v>3269</v>
      </c>
      <c r="H628" s="107" t="s">
        <v>198</v>
      </c>
      <c r="I628" s="181" t="s">
        <v>3270</v>
      </c>
      <c r="J628" s="110"/>
      <c r="K628" s="110"/>
      <c r="L628" s="110"/>
      <c r="M628" s="110"/>
      <c r="N628" s="110" t="s">
        <v>754</v>
      </c>
      <c r="O628" s="117">
        <v>42461</v>
      </c>
      <c r="P628" s="128">
        <v>47</v>
      </c>
      <c r="Q628" s="115">
        <v>1</v>
      </c>
      <c r="R628" s="115">
        <f t="shared" si="29"/>
        <v>3.9166666666666665</v>
      </c>
      <c r="S628" s="116">
        <f t="shared" si="30"/>
        <v>3.9166666666666665</v>
      </c>
      <c r="T628" s="112" t="s">
        <v>3147</v>
      </c>
      <c r="U628" s="117">
        <v>42468</v>
      </c>
      <c r="V628" s="110"/>
      <c r="W628" s="110"/>
      <c r="X628" s="110" t="s">
        <v>1465</v>
      </c>
      <c r="Y628" s="183"/>
      <c r="Z628">
        <f>IF(ISNA(VLOOKUP(A628,[1]InvPiv!$A:$B,2,FALSE)),0,VLOOKUP(A628,[1]InvPiv!$A:$B,2,FALSE))</f>
        <v>1</v>
      </c>
      <c r="AA628" s="175">
        <f t="shared" si="31"/>
        <v>0</v>
      </c>
      <c r="AB628">
        <f>VLOOKUP(A628,[1]ConPiv!$A:$B,2,FALSE)</f>
        <v>1</v>
      </c>
    </row>
    <row r="629" spans="1:28" x14ac:dyDescent="0.25">
      <c r="A629" s="107">
        <v>302509</v>
      </c>
      <c r="B629" s="108">
        <v>19874</v>
      </c>
      <c r="C629" s="107"/>
      <c r="D629" s="109"/>
      <c r="E629" s="110"/>
      <c r="F629" s="110" t="s">
        <v>3057</v>
      </c>
      <c r="G629" s="110" t="s">
        <v>3271</v>
      </c>
      <c r="H629" s="107" t="s">
        <v>294</v>
      </c>
      <c r="I629" s="181" t="s">
        <v>3272</v>
      </c>
      <c r="J629" s="110"/>
      <c r="K629" s="110"/>
      <c r="L629" s="110"/>
      <c r="M629" s="110"/>
      <c r="N629" s="110" t="s">
        <v>754</v>
      </c>
      <c r="O629" s="117">
        <v>42461</v>
      </c>
      <c r="P629" s="128">
        <v>47</v>
      </c>
      <c r="Q629" s="115">
        <v>15</v>
      </c>
      <c r="R629" s="115">
        <f t="shared" si="29"/>
        <v>3.9166666666666665</v>
      </c>
      <c r="S629" s="116">
        <f t="shared" si="30"/>
        <v>58.75</v>
      </c>
      <c r="T629" s="112" t="s">
        <v>3148</v>
      </c>
      <c r="U629" s="117">
        <v>42470</v>
      </c>
      <c r="V629" s="110"/>
      <c r="W629" s="110"/>
      <c r="X629" s="110" t="s">
        <v>1465</v>
      </c>
      <c r="Y629" s="183"/>
      <c r="Z629">
        <f>IF(ISNA(VLOOKUP(A629,[1]InvPiv!$A:$B,2,FALSE)),0,VLOOKUP(A629,[1]InvPiv!$A:$B,2,FALSE))</f>
        <v>14.5</v>
      </c>
      <c r="AA629" s="175">
        <f t="shared" si="31"/>
        <v>0.5</v>
      </c>
      <c r="AB629">
        <f>VLOOKUP(A629,[1]ConPiv!$A:$B,2,FALSE)</f>
        <v>15</v>
      </c>
    </row>
    <row r="630" spans="1:28" x14ac:dyDescent="0.25">
      <c r="A630" s="107">
        <v>307628</v>
      </c>
      <c r="B630" s="108">
        <v>20039</v>
      </c>
      <c r="C630" s="107"/>
      <c r="D630" s="109"/>
      <c r="E630" s="110"/>
      <c r="F630" s="110" t="s">
        <v>6240</v>
      </c>
      <c r="G630" s="110" t="s">
        <v>3273</v>
      </c>
      <c r="H630" s="107" t="s">
        <v>83</v>
      </c>
      <c r="I630" s="181" t="s">
        <v>3274</v>
      </c>
      <c r="J630" s="110"/>
      <c r="K630" s="110"/>
      <c r="L630" s="110"/>
      <c r="M630" s="110"/>
      <c r="N630" s="110" t="s">
        <v>635</v>
      </c>
      <c r="O630" s="117">
        <v>42461</v>
      </c>
      <c r="P630" s="128">
        <v>47</v>
      </c>
      <c r="Q630" s="129">
        <v>23</v>
      </c>
      <c r="R630" s="129">
        <f t="shared" si="29"/>
        <v>3.9166666666666665</v>
      </c>
      <c r="S630" s="130">
        <f t="shared" si="30"/>
        <v>90.083333333333329</v>
      </c>
      <c r="T630" s="110" t="s">
        <v>9860</v>
      </c>
      <c r="U630" s="117">
        <v>42470</v>
      </c>
      <c r="V630" s="110"/>
      <c r="W630" s="110"/>
      <c r="X630" s="110" t="s">
        <v>635</v>
      </c>
      <c r="Y630" s="183" t="s">
        <v>3149</v>
      </c>
      <c r="Z630">
        <f>IF(ISNA(VLOOKUP(A630,[1]InvPiv!$A:$B,2,FALSE)),0,VLOOKUP(A630,[1]InvPiv!$A:$B,2,FALSE))</f>
        <v>23</v>
      </c>
      <c r="AA630" s="175">
        <f t="shared" si="31"/>
        <v>0</v>
      </c>
      <c r="AB630">
        <f>VLOOKUP(A630,[1]ConPiv!$A:$B,2,FALSE)</f>
        <v>24</v>
      </c>
    </row>
    <row r="631" spans="1:28" x14ac:dyDescent="0.25">
      <c r="A631" s="107">
        <v>303912</v>
      </c>
      <c r="B631" s="108">
        <v>20376</v>
      </c>
      <c r="C631" s="107"/>
      <c r="D631" s="109"/>
      <c r="E631" s="110"/>
      <c r="F631" s="110" t="s">
        <v>3058</v>
      </c>
      <c r="G631" s="110" t="s">
        <v>2597</v>
      </c>
      <c r="H631" s="107" t="s">
        <v>87</v>
      </c>
      <c r="I631" s="181" t="s">
        <v>3275</v>
      </c>
      <c r="J631" s="110"/>
      <c r="K631" s="110"/>
      <c r="L631" s="110"/>
      <c r="M631" s="110"/>
      <c r="N631" s="110" t="s">
        <v>635</v>
      </c>
      <c r="O631" s="117">
        <v>42461</v>
      </c>
      <c r="P631" s="128">
        <v>47</v>
      </c>
      <c r="Q631" s="115">
        <v>3</v>
      </c>
      <c r="R631" s="115">
        <f t="shared" si="29"/>
        <v>3.9166666666666665</v>
      </c>
      <c r="S631" s="116">
        <f t="shared" si="30"/>
        <v>11.75</v>
      </c>
      <c r="T631" s="112" t="s">
        <v>3150</v>
      </c>
      <c r="U631" s="117">
        <v>42470</v>
      </c>
      <c r="V631" s="110"/>
      <c r="W631" s="110"/>
      <c r="X631" s="110" t="s">
        <v>635</v>
      </c>
      <c r="Y631" s="183"/>
      <c r="Z631">
        <f>IF(ISNA(VLOOKUP(A631,[1]InvPiv!$A:$B,2,FALSE)),0,VLOOKUP(A631,[1]InvPiv!$A:$B,2,FALSE))</f>
        <v>3</v>
      </c>
      <c r="AA631" s="175">
        <f t="shared" si="31"/>
        <v>0</v>
      </c>
      <c r="AB631">
        <f>VLOOKUP(A631,[1]ConPiv!$A:$B,2,FALSE)</f>
        <v>3</v>
      </c>
    </row>
    <row r="632" spans="1:28" x14ac:dyDescent="0.25">
      <c r="A632" s="107">
        <v>25902</v>
      </c>
      <c r="B632" s="108">
        <v>15253</v>
      </c>
      <c r="C632" s="107"/>
      <c r="D632" s="109"/>
      <c r="E632" s="110"/>
      <c r="F632" s="110" t="s">
        <v>3059</v>
      </c>
      <c r="G632" s="110" t="s">
        <v>3276</v>
      </c>
      <c r="H632" s="107" t="s">
        <v>254</v>
      </c>
      <c r="I632" s="181" t="s">
        <v>3277</v>
      </c>
      <c r="J632" s="110"/>
      <c r="K632" s="110"/>
      <c r="L632" s="110"/>
      <c r="M632" s="110"/>
      <c r="N632" s="110" t="s">
        <v>635</v>
      </c>
      <c r="O632" s="117">
        <v>42461</v>
      </c>
      <c r="P632" s="128">
        <v>47</v>
      </c>
      <c r="Q632" s="115">
        <v>2</v>
      </c>
      <c r="R632" s="115">
        <f t="shared" si="29"/>
        <v>3.9166666666666665</v>
      </c>
      <c r="S632" s="116">
        <f t="shared" si="30"/>
        <v>7.833333333333333</v>
      </c>
      <c r="T632" s="112" t="s">
        <v>3151</v>
      </c>
      <c r="U632" s="117">
        <v>42471</v>
      </c>
      <c r="V632" s="110"/>
      <c r="W632" s="110"/>
      <c r="X632" s="110" t="s">
        <v>635</v>
      </c>
      <c r="Y632" s="183"/>
      <c r="Z632">
        <f>IF(ISNA(VLOOKUP(A632,[1]InvPiv!$A:$B,2,FALSE)),0,VLOOKUP(A632,[1]InvPiv!$A:$B,2,FALSE))</f>
        <v>2</v>
      </c>
      <c r="AA632" s="175">
        <f t="shared" si="31"/>
        <v>0</v>
      </c>
      <c r="AB632">
        <f>VLOOKUP(A632,[1]ConPiv!$A:$B,2,FALSE)</f>
        <v>2</v>
      </c>
    </row>
    <row r="633" spans="1:28" x14ac:dyDescent="0.25">
      <c r="A633" s="107">
        <v>303257</v>
      </c>
      <c r="B633" s="108">
        <v>20267</v>
      </c>
      <c r="C633" s="107"/>
      <c r="D633" s="109"/>
      <c r="E633" s="110"/>
      <c r="F633" s="110" t="s">
        <v>3060</v>
      </c>
      <c r="G633" s="110" t="s">
        <v>2612</v>
      </c>
      <c r="H633" s="107" t="s">
        <v>254</v>
      </c>
      <c r="I633" s="111">
        <v>45458</v>
      </c>
      <c r="J633" s="110"/>
      <c r="K633" s="110"/>
      <c r="L633" s="110"/>
      <c r="M633" s="110"/>
      <c r="N633" s="110" t="s">
        <v>754</v>
      </c>
      <c r="O633" s="117">
        <v>42461</v>
      </c>
      <c r="P633" s="128">
        <v>47</v>
      </c>
      <c r="Q633" s="115">
        <v>1</v>
      </c>
      <c r="R633" s="115">
        <f t="shared" si="29"/>
        <v>3.9166666666666665</v>
      </c>
      <c r="S633" s="116">
        <f t="shared" si="30"/>
        <v>3.9166666666666665</v>
      </c>
      <c r="T633" s="112" t="s">
        <v>3152</v>
      </c>
      <c r="U633" s="117">
        <v>42471</v>
      </c>
      <c r="V633" s="110"/>
      <c r="W633" s="110"/>
      <c r="X633" s="110" t="s">
        <v>1465</v>
      </c>
      <c r="Y633" s="183"/>
      <c r="Z633">
        <f>IF(ISNA(VLOOKUP(A633,[1]InvPiv!$A:$B,2,FALSE)),0,VLOOKUP(A633,[1]InvPiv!$A:$B,2,FALSE))</f>
        <v>1</v>
      </c>
      <c r="AA633" s="175">
        <f t="shared" si="31"/>
        <v>0</v>
      </c>
      <c r="AB633">
        <f>VLOOKUP(A633,[1]ConPiv!$A:$B,2,FALSE)</f>
        <v>1</v>
      </c>
    </row>
    <row r="634" spans="1:28" x14ac:dyDescent="0.25">
      <c r="A634" s="107">
        <v>304328</v>
      </c>
      <c r="B634" s="108">
        <v>20750</v>
      </c>
      <c r="C634" s="107"/>
      <c r="D634" s="109"/>
      <c r="E634" s="110"/>
      <c r="F634" s="110" t="s">
        <v>3061</v>
      </c>
      <c r="G634" s="110" t="s">
        <v>3280</v>
      </c>
      <c r="H634" s="107" t="s">
        <v>83</v>
      </c>
      <c r="I634" s="181" t="s">
        <v>3281</v>
      </c>
      <c r="J634" s="110"/>
      <c r="K634" s="110"/>
      <c r="L634" s="110"/>
      <c r="M634" s="110"/>
      <c r="N634" s="110" t="s">
        <v>754</v>
      </c>
      <c r="O634" s="117">
        <v>42461</v>
      </c>
      <c r="P634" s="128">
        <v>47</v>
      </c>
      <c r="Q634" s="115">
        <v>1</v>
      </c>
      <c r="R634" s="115">
        <f t="shared" si="29"/>
        <v>3.9166666666666665</v>
      </c>
      <c r="S634" s="116">
        <f t="shared" si="30"/>
        <v>3.9166666666666665</v>
      </c>
      <c r="T634" s="112" t="s">
        <v>3153</v>
      </c>
      <c r="U634" s="117">
        <v>42471</v>
      </c>
      <c r="V634" s="110"/>
      <c r="W634" s="110"/>
      <c r="X634" s="110" t="s">
        <v>1465</v>
      </c>
      <c r="Y634" s="183" t="s">
        <v>3282</v>
      </c>
      <c r="Z634">
        <f>IF(ISNA(VLOOKUP(A634,[1]InvPiv!$A:$B,2,FALSE)),0,VLOOKUP(A634,[1]InvPiv!$A:$B,2,FALSE))</f>
        <v>1</v>
      </c>
      <c r="AA634" s="175">
        <f t="shared" si="31"/>
        <v>0</v>
      </c>
      <c r="AB634">
        <f>VLOOKUP(A634,[1]ConPiv!$A:$B,2,FALSE)</f>
        <v>1</v>
      </c>
    </row>
    <row r="635" spans="1:28" x14ac:dyDescent="0.25">
      <c r="A635" s="107">
        <v>304407</v>
      </c>
      <c r="B635" s="108">
        <v>20349</v>
      </c>
      <c r="C635" s="107"/>
      <c r="D635" s="109"/>
      <c r="E635" s="110"/>
      <c r="F635" s="110" t="s">
        <v>3062</v>
      </c>
      <c r="G635" s="110" t="s">
        <v>3278</v>
      </c>
      <c r="H635" s="107" t="s">
        <v>59</v>
      </c>
      <c r="I635" s="181" t="s">
        <v>3279</v>
      </c>
      <c r="J635" s="110"/>
      <c r="K635" s="110"/>
      <c r="L635" s="110"/>
      <c r="M635" s="110"/>
      <c r="N635" s="110" t="s">
        <v>635</v>
      </c>
      <c r="O635" s="117">
        <v>42461</v>
      </c>
      <c r="P635" s="128">
        <v>47</v>
      </c>
      <c r="Q635" s="115">
        <v>1</v>
      </c>
      <c r="R635" s="115">
        <f t="shared" si="29"/>
        <v>3.9166666666666665</v>
      </c>
      <c r="S635" s="116">
        <f t="shared" si="30"/>
        <v>3.9166666666666665</v>
      </c>
      <c r="T635" s="112" t="s">
        <v>3154</v>
      </c>
      <c r="U635" s="117">
        <v>42471</v>
      </c>
      <c r="V635" s="110"/>
      <c r="W635" s="110"/>
      <c r="X635" s="110" t="s">
        <v>635</v>
      </c>
      <c r="Y635" s="183"/>
      <c r="Z635">
        <f>IF(ISNA(VLOOKUP(A635,[1]InvPiv!$A:$B,2,FALSE)),0,VLOOKUP(A635,[1]InvPiv!$A:$B,2,FALSE))</f>
        <v>1</v>
      </c>
      <c r="AA635" s="175">
        <f t="shared" si="31"/>
        <v>0</v>
      </c>
      <c r="AB635">
        <f>VLOOKUP(A635,[1]ConPiv!$A:$B,2,FALSE)</f>
        <v>1</v>
      </c>
    </row>
    <row r="636" spans="1:28" x14ac:dyDescent="0.25">
      <c r="A636" s="107">
        <v>303691</v>
      </c>
      <c r="B636" s="108">
        <v>20529</v>
      </c>
      <c r="C636" s="107"/>
      <c r="D636" s="109"/>
      <c r="E636" s="110"/>
      <c r="F636" s="110" t="s">
        <v>3063</v>
      </c>
      <c r="G636" s="110" t="s">
        <v>3283</v>
      </c>
      <c r="H636" s="107" t="s">
        <v>110</v>
      </c>
      <c r="I636" s="181" t="s">
        <v>3284</v>
      </c>
      <c r="J636" s="110"/>
      <c r="K636" s="110"/>
      <c r="L636" s="110"/>
      <c r="M636" s="110"/>
      <c r="N636" s="110" t="s">
        <v>754</v>
      </c>
      <c r="O636" s="117">
        <v>42461</v>
      </c>
      <c r="P636" s="128">
        <v>47</v>
      </c>
      <c r="Q636" s="115">
        <v>2</v>
      </c>
      <c r="R636" s="115">
        <f t="shared" si="29"/>
        <v>3.9166666666666665</v>
      </c>
      <c r="S636" s="116">
        <f t="shared" si="30"/>
        <v>7.833333333333333</v>
      </c>
      <c r="T636" s="112" t="s">
        <v>3155</v>
      </c>
      <c r="U636" s="117">
        <v>42472</v>
      </c>
      <c r="V636" s="110"/>
      <c r="W636" s="110"/>
      <c r="X636" s="110" t="s">
        <v>1465</v>
      </c>
      <c r="Y636" s="183" t="s">
        <v>2100</v>
      </c>
      <c r="Z636">
        <f>IF(ISNA(VLOOKUP(A636,[1]InvPiv!$A:$B,2,FALSE)),0,VLOOKUP(A636,[1]InvPiv!$A:$B,2,FALSE))</f>
        <v>1.75</v>
      </c>
      <c r="AA636" s="175">
        <f t="shared" si="31"/>
        <v>0.25</v>
      </c>
      <c r="AB636">
        <f>VLOOKUP(A636,[1]ConPiv!$A:$B,2,FALSE)</f>
        <v>2.25</v>
      </c>
    </row>
    <row r="637" spans="1:28" x14ac:dyDescent="0.25">
      <c r="A637" s="107">
        <v>303897</v>
      </c>
      <c r="B637" s="108">
        <v>20492</v>
      </c>
      <c r="C637" s="107"/>
      <c r="D637" s="109"/>
      <c r="E637" s="110"/>
      <c r="F637" s="110" t="s">
        <v>3064</v>
      </c>
      <c r="G637" s="110" t="s">
        <v>640</v>
      </c>
      <c r="H637" s="107" t="s">
        <v>358</v>
      </c>
      <c r="I637" s="181" t="s">
        <v>3285</v>
      </c>
      <c r="J637" s="110"/>
      <c r="K637" s="110"/>
      <c r="L637" s="110"/>
      <c r="M637" s="110"/>
      <c r="N637" s="110" t="s">
        <v>754</v>
      </c>
      <c r="O637" s="117">
        <v>42461</v>
      </c>
      <c r="P637" s="128">
        <v>47</v>
      </c>
      <c r="Q637" s="115">
        <v>1</v>
      </c>
      <c r="R637" s="115">
        <f t="shared" si="29"/>
        <v>3.9166666666666665</v>
      </c>
      <c r="S637" s="116">
        <f t="shared" si="30"/>
        <v>3.9166666666666665</v>
      </c>
      <c r="T637" s="112" t="s">
        <v>3156</v>
      </c>
      <c r="U637" s="117">
        <v>42473</v>
      </c>
      <c r="V637" s="110"/>
      <c r="W637" s="110"/>
      <c r="X637" s="110" t="s">
        <v>1465</v>
      </c>
      <c r="Y637" s="183"/>
      <c r="Z637">
        <f>IF(ISNA(VLOOKUP(A637,[1]InvPiv!$A:$B,2,FALSE)),0,VLOOKUP(A637,[1]InvPiv!$A:$B,2,FALSE))</f>
        <v>1</v>
      </c>
      <c r="AA637" s="175">
        <f t="shared" si="31"/>
        <v>0</v>
      </c>
      <c r="AB637">
        <f>VLOOKUP(A637,[1]ConPiv!$A:$B,2,FALSE)</f>
        <v>1</v>
      </c>
    </row>
    <row r="638" spans="1:28" x14ac:dyDescent="0.25">
      <c r="A638" s="107">
        <v>304013</v>
      </c>
      <c r="B638" s="108">
        <v>20340</v>
      </c>
      <c r="C638" s="107"/>
      <c r="D638" s="109"/>
      <c r="E638" s="110"/>
      <c r="F638" s="110" t="s">
        <v>3065</v>
      </c>
      <c r="G638" s="110" t="s">
        <v>664</v>
      </c>
      <c r="H638" s="107" t="s">
        <v>72</v>
      </c>
      <c r="I638" s="181" t="s">
        <v>3286</v>
      </c>
      <c r="J638" s="110"/>
      <c r="K638" s="110"/>
      <c r="L638" s="110"/>
      <c r="M638" s="110"/>
      <c r="N638" s="110" t="s">
        <v>754</v>
      </c>
      <c r="O638" s="117">
        <v>42461</v>
      </c>
      <c r="P638" s="128">
        <v>47</v>
      </c>
      <c r="Q638" s="115">
        <v>1</v>
      </c>
      <c r="R638" s="115">
        <f t="shared" si="29"/>
        <v>3.9166666666666665</v>
      </c>
      <c r="S638" s="116">
        <f t="shared" si="30"/>
        <v>3.9166666666666665</v>
      </c>
      <c r="T638" s="112" t="s">
        <v>3157</v>
      </c>
      <c r="U638" s="117">
        <v>42473</v>
      </c>
      <c r="V638" s="110"/>
      <c r="W638" s="110"/>
      <c r="X638" s="110" t="s">
        <v>1465</v>
      </c>
      <c r="Y638" s="183" t="s">
        <v>1490</v>
      </c>
      <c r="Z638">
        <f>IF(ISNA(VLOOKUP(A638,[1]InvPiv!$A:$B,2,FALSE)),0,VLOOKUP(A638,[1]InvPiv!$A:$B,2,FALSE))</f>
        <v>1</v>
      </c>
      <c r="AA638" s="175">
        <f t="shared" si="31"/>
        <v>0</v>
      </c>
      <c r="AB638">
        <f>VLOOKUP(A638,[1]ConPiv!$A:$B,2,FALSE)</f>
        <v>1</v>
      </c>
    </row>
    <row r="639" spans="1:28" x14ac:dyDescent="0.25">
      <c r="A639" s="107">
        <v>304208</v>
      </c>
      <c r="B639" s="108">
        <v>20763</v>
      </c>
      <c r="C639" s="107"/>
      <c r="D639" s="109"/>
      <c r="E639" s="110"/>
      <c r="F639" s="110" t="s">
        <v>3066</v>
      </c>
      <c r="G639" s="110" t="s">
        <v>6</v>
      </c>
      <c r="H639" s="107" t="s">
        <v>23</v>
      </c>
      <c r="I639" s="111">
        <v>60647</v>
      </c>
      <c r="J639" s="110"/>
      <c r="K639" s="110"/>
      <c r="L639" s="110"/>
      <c r="M639" s="110"/>
      <c r="N639" s="110" t="s">
        <v>754</v>
      </c>
      <c r="O639" s="117">
        <v>42461</v>
      </c>
      <c r="P639" s="128">
        <v>47</v>
      </c>
      <c r="Q639" s="115">
        <v>2</v>
      </c>
      <c r="R639" s="115">
        <f t="shared" si="29"/>
        <v>3.9166666666666665</v>
      </c>
      <c r="S639" s="116">
        <f t="shared" si="30"/>
        <v>7.833333333333333</v>
      </c>
      <c r="T639" s="112" t="s">
        <v>3158</v>
      </c>
      <c r="U639" s="117">
        <v>42473</v>
      </c>
      <c r="V639" s="110"/>
      <c r="W639" s="110"/>
      <c r="X639" s="110" t="s">
        <v>1465</v>
      </c>
      <c r="Y639" s="183" t="s">
        <v>1490</v>
      </c>
      <c r="Z639">
        <f>IF(ISNA(VLOOKUP(A639,[1]InvPiv!$A:$B,2,FALSE)),0,VLOOKUP(A639,[1]InvPiv!$A:$B,2,FALSE))</f>
        <v>1.5</v>
      </c>
      <c r="AA639" s="175">
        <f t="shared" si="31"/>
        <v>0.5</v>
      </c>
      <c r="AB639">
        <f>VLOOKUP(A639,[1]ConPiv!$A:$B,2,FALSE)</f>
        <v>1.5</v>
      </c>
    </row>
    <row r="640" spans="1:28" x14ac:dyDescent="0.25">
      <c r="A640" s="108">
        <v>302842</v>
      </c>
      <c r="B640" s="108">
        <v>20088</v>
      </c>
      <c r="C640" s="107"/>
      <c r="D640" s="109"/>
      <c r="E640" s="110"/>
      <c r="F640" s="110" t="s">
        <v>4657</v>
      </c>
      <c r="G640" s="110" t="s">
        <v>531</v>
      </c>
      <c r="H640" s="107" t="s">
        <v>124</v>
      </c>
      <c r="I640" s="111" t="s">
        <v>3497</v>
      </c>
      <c r="J640" s="110"/>
      <c r="K640" s="110"/>
      <c r="L640" s="110"/>
      <c r="M640" s="110"/>
      <c r="N640" s="110" t="s">
        <v>754</v>
      </c>
      <c r="O640" s="117">
        <v>42552</v>
      </c>
      <c r="P640" s="128">
        <v>47</v>
      </c>
      <c r="Q640" s="115">
        <v>2</v>
      </c>
      <c r="R640" s="129">
        <f t="shared" si="29"/>
        <v>3.9166666666666665</v>
      </c>
      <c r="S640" s="130">
        <f t="shared" si="30"/>
        <v>7.833333333333333</v>
      </c>
      <c r="T640" s="112" t="s">
        <v>4658</v>
      </c>
      <c r="U640" s="117">
        <v>42475</v>
      </c>
      <c r="V640" s="110"/>
      <c r="W640" s="110"/>
      <c r="X640" s="110" t="s">
        <v>1465</v>
      </c>
      <c r="Y640" s="183" t="s">
        <v>1490</v>
      </c>
      <c r="Z640">
        <f>IF(ISNA(VLOOKUP(A640,[1]InvPiv!$A:$B,2,FALSE)),0,VLOOKUP(A640,[1]InvPiv!$A:$B,2,FALSE))</f>
        <v>2</v>
      </c>
      <c r="AA640" s="185">
        <f t="shared" si="31"/>
        <v>0</v>
      </c>
      <c r="AB640">
        <f>VLOOKUP(A640,[1]ConPiv!$A:$B,2,FALSE)</f>
        <v>2</v>
      </c>
    </row>
    <row r="641" spans="1:28" x14ac:dyDescent="0.25">
      <c r="A641" s="107">
        <v>303620</v>
      </c>
      <c r="B641" s="108">
        <v>20478</v>
      </c>
      <c r="C641" s="107"/>
      <c r="D641" s="109"/>
      <c r="E641" s="110"/>
      <c r="F641" s="110" t="s">
        <v>3068</v>
      </c>
      <c r="G641" s="110" t="s">
        <v>657</v>
      </c>
      <c r="H641" s="107" t="s">
        <v>79</v>
      </c>
      <c r="I641" s="181" t="s">
        <v>3289</v>
      </c>
      <c r="J641" s="110"/>
      <c r="K641" s="110"/>
      <c r="L641" s="110"/>
      <c r="M641" s="110"/>
      <c r="N641" s="110" t="s">
        <v>635</v>
      </c>
      <c r="O641" s="117">
        <v>42461</v>
      </c>
      <c r="P641" s="128">
        <v>47</v>
      </c>
      <c r="Q641" s="115">
        <v>1</v>
      </c>
      <c r="R641" s="115">
        <f t="shared" si="29"/>
        <v>3.9166666666666665</v>
      </c>
      <c r="S641" s="116">
        <f t="shared" si="30"/>
        <v>3.9166666666666665</v>
      </c>
      <c r="T641" s="112" t="s">
        <v>3160</v>
      </c>
      <c r="U641" s="117">
        <v>42475</v>
      </c>
      <c r="V641" s="110"/>
      <c r="W641" s="110"/>
      <c r="X641" s="110" t="s">
        <v>635</v>
      </c>
      <c r="Y641" s="183"/>
      <c r="Z641">
        <f>IF(ISNA(VLOOKUP(A641,[1]InvPiv!$A:$B,2,FALSE)),0,VLOOKUP(A641,[1]InvPiv!$A:$B,2,FALSE))</f>
        <v>1</v>
      </c>
      <c r="AA641" s="175">
        <f t="shared" si="31"/>
        <v>0</v>
      </c>
      <c r="AB641">
        <f>VLOOKUP(A641,[1]ConPiv!$A:$B,2,FALSE)</f>
        <v>1</v>
      </c>
    </row>
    <row r="642" spans="1:28" x14ac:dyDescent="0.25">
      <c r="A642" s="107">
        <v>304308</v>
      </c>
      <c r="B642" s="108">
        <v>20673</v>
      </c>
      <c r="C642" s="107"/>
      <c r="D642" s="109"/>
      <c r="E642" s="110"/>
      <c r="F642" s="110" t="s">
        <v>3121</v>
      </c>
      <c r="G642" s="110" t="s">
        <v>668</v>
      </c>
      <c r="H642" s="107" t="s">
        <v>3</v>
      </c>
      <c r="I642" s="111" t="s">
        <v>3359</v>
      </c>
      <c r="J642" s="110"/>
      <c r="K642" s="110"/>
      <c r="L642" s="110"/>
      <c r="M642" s="110"/>
      <c r="N642" s="110" t="s">
        <v>754</v>
      </c>
      <c r="O642" s="117">
        <v>42461</v>
      </c>
      <c r="P642" s="128">
        <v>47</v>
      </c>
      <c r="Q642" s="115">
        <v>2</v>
      </c>
      <c r="R642" s="115">
        <f t="shared" ref="R642:R705" si="32">P642/12</f>
        <v>3.9166666666666665</v>
      </c>
      <c r="S642" s="116">
        <f t="shared" ref="S642:S705" si="33">Q642*R642</f>
        <v>7.833333333333333</v>
      </c>
      <c r="T642" s="112" t="s">
        <v>3213</v>
      </c>
      <c r="U642" s="117">
        <v>42475</v>
      </c>
      <c r="V642" s="110"/>
      <c r="W642" s="110"/>
      <c r="X642" s="110" t="s">
        <v>1465</v>
      </c>
      <c r="Y642" s="183"/>
      <c r="Z642">
        <f>IF(ISNA(VLOOKUP(A642,[1]InvPiv!$A:$B,2,FALSE)),0,VLOOKUP(A642,[1]InvPiv!$A:$B,2,FALSE))</f>
        <v>2</v>
      </c>
      <c r="AA642" s="73">
        <f t="shared" ref="AA642:AA705" si="34">Q642-Z642</f>
        <v>0</v>
      </c>
      <c r="AB642">
        <f>VLOOKUP(A642,[1]ConPiv!$A:$B,2,FALSE)</f>
        <v>2</v>
      </c>
    </row>
    <row r="643" spans="1:28" x14ac:dyDescent="0.25">
      <c r="A643" s="107">
        <v>303752</v>
      </c>
      <c r="B643" s="108">
        <v>20470</v>
      </c>
      <c r="C643" s="107"/>
      <c r="D643" s="109"/>
      <c r="E643" s="110"/>
      <c r="F643" s="110" t="s">
        <v>3071</v>
      </c>
      <c r="G643" s="110" t="s">
        <v>3294</v>
      </c>
      <c r="H643" s="107" t="s">
        <v>110</v>
      </c>
      <c r="I643" s="111">
        <v>8043</v>
      </c>
      <c r="J643" s="110"/>
      <c r="K643" s="110"/>
      <c r="L643" s="110"/>
      <c r="M643" s="110"/>
      <c r="N643" s="110" t="s">
        <v>635</v>
      </c>
      <c r="O643" s="117">
        <v>42461</v>
      </c>
      <c r="P643" s="128">
        <v>47</v>
      </c>
      <c r="Q643" s="115">
        <v>47</v>
      </c>
      <c r="R643" s="115">
        <f t="shared" si="32"/>
        <v>3.9166666666666665</v>
      </c>
      <c r="S643" s="116">
        <f t="shared" si="33"/>
        <v>184.08333333333331</v>
      </c>
      <c r="T643" s="112" t="s">
        <v>3163</v>
      </c>
      <c r="U643" s="117">
        <v>42476</v>
      </c>
      <c r="V643" s="110"/>
      <c r="W643" s="110"/>
      <c r="X643" s="110" t="s">
        <v>635</v>
      </c>
      <c r="Y643" s="183"/>
      <c r="Z643">
        <f>IF(ISNA(VLOOKUP(A643,[1]InvPiv!$A:$B,2,FALSE)),0,VLOOKUP(A643,[1]InvPiv!$A:$B,2,FALSE))</f>
        <v>47.5</v>
      </c>
      <c r="AA643" s="175">
        <f t="shared" si="34"/>
        <v>-0.5</v>
      </c>
      <c r="AB643">
        <f>VLOOKUP(A643,[1]ConPiv!$A:$B,2,FALSE)</f>
        <v>48.5</v>
      </c>
    </row>
    <row r="644" spans="1:28" x14ac:dyDescent="0.25">
      <c r="A644" s="108">
        <v>19789</v>
      </c>
      <c r="B644" s="108">
        <v>17954</v>
      </c>
      <c r="C644" s="107"/>
      <c r="D644" s="109"/>
      <c r="E644" s="110"/>
      <c r="F644" s="110" t="s">
        <v>5056</v>
      </c>
      <c r="G644" s="108" t="s">
        <v>5057</v>
      </c>
      <c r="H644" s="107" t="s">
        <v>83</v>
      </c>
      <c r="I644" s="111" t="s">
        <v>5058</v>
      </c>
      <c r="J644" s="110"/>
      <c r="K644" s="110"/>
      <c r="L644" s="110"/>
      <c r="M644" s="110"/>
      <c r="N644" s="110" t="s">
        <v>25</v>
      </c>
      <c r="O644" s="117">
        <v>42644</v>
      </c>
      <c r="P644" s="128">
        <v>47</v>
      </c>
      <c r="Q644" s="115">
        <v>1</v>
      </c>
      <c r="R644" s="129">
        <f t="shared" si="32"/>
        <v>3.9166666666666665</v>
      </c>
      <c r="S644" s="130">
        <f t="shared" si="33"/>
        <v>3.9166666666666665</v>
      </c>
      <c r="T644" s="112" t="s">
        <v>5059</v>
      </c>
      <c r="U644" s="117">
        <v>42478</v>
      </c>
      <c r="V644" s="110"/>
      <c r="W644" s="110"/>
      <c r="X644" s="110" t="s">
        <v>29</v>
      </c>
      <c r="Y644" s="183"/>
      <c r="Z644">
        <f>IF(ISNA(VLOOKUP(A644,[1]InvPiv!$A:$B,2,FALSE)),0,VLOOKUP(A644,[1]InvPiv!$A:$B,2,FALSE))</f>
        <v>1</v>
      </c>
      <c r="AA644" s="185">
        <f t="shared" si="34"/>
        <v>0</v>
      </c>
      <c r="AB644">
        <f>VLOOKUP(A644,[1]ConPiv!$A:$B,2,FALSE)</f>
        <v>1</v>
      </c>
    </row>
    <row r="645" spans="1:28" x14ac:dyDescent="0.25">
      <c r="A645" s="108">
        <v>303459</v>
      </c>
      <c r="B645" s="108">
        <v>20216</v>
      </c>
      <c r="C645" s="107"/>
      <c r="D645" s="109"/>
      <c r="E645" s="110"/>
      <c r="F645" s="110" t="s">
        <v>4738</v>
      </c>
      <c r="G645" s="110" t="s">
        <v>239</v>
      </c>
      <c r="H645" s="107" t="s">
        <v>51</v>
      </c>
      <c r="I645" s="111">
        <v>83702</v>
      </c>
      <c r="J645" s="110"/>
      <c r="K645" s="110"/>
      <c r="L645" s="110"/>
      <c r="M645" s="110"/>
      <c r="N645" s="110" t="s">
        <v>635</v>
      </c>
      <c r="O645" s="117">
        <v>42552</v>
      </c>
      <c r="P645" s="128">
        <v>47</v>
      </c>
      <c r="Q645" s="129">
        <v>13</v>
      </c>
      <c r="R645" s="129">
        <f t="shared" si="32"/>
        <v>3.9166666666666665</v>
      </c>
      <c r="S645" s="130">
        <f t="shared" si="33"/>
        <v>50.916666666666664</v>
      </c>
      <c r="T645" s="110" t="s">
        <v>4737</v>
      </c>
      <c r="U645" s="117">
        <v>42478</v>
      </c>
      <c r="V645" s="110"/>
      <c r="W645" s="110"/>
      <c r="X645" s="110" t="s">
        <v>635</v>
      </c>
      <c r="Y645" s="183"/>
      <c r="Z645">
        <f>IF(ISNA(VLOOKUP(A645,[1]InvPiv!$A:$B,2,FALSE)),0,VLOOKUP(A645,[1]InvPiv!$A:$B,2,FALSE))</f>
        <v>13</v>
      </c>
      <c r="AA645" s="185">
        <f t="shared" si="34"/>
        <v>0</v>
      </c>
      <c r="AB645">
        <f>VLOOKUP(A645,[1]ConPiv!$A:$B,2,FALSE)</f>
        <v>13</v>
      </c>
    </row>
    <row r="646" spans="1:28" x14ac:dyDescent="0.25">
      <c r="A646" s="107">
        <v>303543</v>
      </c>
      <c r="B646" s="108">
        <v>20587</v>
      </c>
      <c r="C646" s="107"/>
      <c r="D646" s="109"/>
      <c r="E646" s="110"/>
      <c r="F646" s="110" t="s">
        <v>3072</v>
      </c>
      <c r="G646" s="110" t="s">
        <v>287</v>
      </c>
      <c r="H646" s="107" t="s">
        <v>266</v>
      </c>
      <c r="I646" s="181" t="s">
        <v>3295</v>
      </c>
      <c r="J646" s="110"/>
      <c r="K646" s="110"/>
      <c r="L646" s="110"/>
      <c r="M646" s="110"/>
      <c r="N646" s="110" t="s">
        <v>754</v>
      </c>
      <c r="O646" s="117">
        <v>42461</v>
      </c>
      <c r="P646" s="128">
        <v>47</v>
      </c>
      <c r="Q646" s="115">
        <v>10</v>
      </c>
      <c r="R646" s="115">
        <f t="shared" si="32"/>
        <v>3.9166666666666665</v>
      </c>
      <c r="S646" s="116">
        <f t="shared" si="33"/>
        <v>39.166666666666664</v>
      </c>
      <c r="T646" s="112" t="s">
        <v>3164</v>
      </c>
      <c r="U646" s="117">
        <v>42478</v>
      </c>
      <c r="V646" s="110"/>
      <c r="W646" s="110"/>
      <c r="X646" s="110" t="s">
        <v>1465</v>
      </c>
      <c r="Y646" s="183" t="s">
        <v>2847</v>
      </c>
      <c r="Z646">
        <f>IF(ISNA(VLOOKUP(A646,[1]InvPiv!$A:$B,2,FALSE)),0,VLOOKUP(A646,[1]InvPiv!$A:$B,2,FALSE))</f>
        <v>9.5</v>
      </c>
      <c r="AA646" s="175">
        <f t="shared" si="34"/>
        <v>0.5</v>
      </c>
      <c r="AB646">
        <f>VLOOKUP(A646,[1]ConPiv!$A:$B,2,FALSE)</f>
        <v>9.5</v>
      </c>
    </row>
    <row r="647" spans="1:28" x14ac:dyDescent="0.25">
      <c r="A647" s="107">
        <v>303715</v>
      </c>
      <c r="B647" s="108">
        <v>20405</v>
      </c>
      <c r="C647" s="107"/>
      <c r="D647" s="109"/>
      <c r="E647" s="110"/>
      <c r="F647" s="110" t="s">
        <v>3073</v>
      </c>
      <c r="G647" s="110" t="s">
        <v>631</v>
      </c>
      <c r="H647" s="107" t="s">
        <v>91</v>
      </c>
      <c r="I647" s="181" t="s">
        <v>3296</v>
      </c>
      <c r="J647" s="110"/>
      <c r="K647" s="110"/>
      <c r="L647" s="110"/>
      <c r="M647" s="110"/>
      <c r="N647" s="110" t="s">
        <v>754</v>
      </c>
      <c r="O647" s="117">
        <v>42461</v>
      </c>
      <c r="P647" s="128">
        <v>47</v>
      </c>
      <c r="Q647" s="115">
        <v>130</v>
      </c>
      <c r="R647" s="115">
        <f t="shared" si="32"/>
        <v>3.9166666666666665</v>
      </c>
      <c r="S647" s="116">
        <f t="shared" si="33"/>
        <v>509.16666666666663</v>
      </c>
      <c r="T647" s="112" t="s">
        <v>3165</v>
      </c>
      <c r="U647" s="117">
        <v>42478</v>
      </c>
      <c r="V647" s="110"/>
      <c r="W647" s="110"/>
      <c r="X647" s="110" t="s">
        <v>1465</v>
      </c>
      <c r="Y647" s="183" t="s">
        <v>5943</v>
      </c>
      <c r="Z647">
        <f>IF(ISNA(VLOOKUP(A647,[1]InvPiv!$A:$B,2,FALSE)),0,VLOOKUP(A647,[1]InvPiv!$A:$B,2,FALSE))</f>
        <v>130</v>
      </c>
      <c r="AA647" s="175">
        <f t="shared" si="34"/>
        <v>0</v>
      </c>
      <c r="AB647">
        <f>VLOOKUP(A647,[1]ConPiv!$A:$B,2,FALSE)</f>
        <v>108.75</v>
      </c>
    </row>
    <row r="648" spans="1:28" x14ac:dyDescent="0.25">
      <c r="A648" s="107">
        <v>303728</v>
      </c>
      <c r="B648" s="108">
        <v>20436</v>
      </c>
      <c r="C648" s="107"/>
      <c r="D648" s="109"/>
      <c r="E648" s="110"/>
      <c r="F648" s="110" t="s">
        <v>3113</v>
      </c>
      <c r="G648" s="110" t="s">
        <v>2858</v>
      </c>
      <c r="H648" s="107" t="s">
        <v>124</v>
      </c>
      <c r="I648" s="181" t="s">
        <v>3347</v>
      </c>
      <c r="J648" s="110"/>
      <c r="K648" s="110"/>
      <c r="L648" s="110"/>
      <c r="M648" s="110"/>
      <c r="N648" s="110" t="s">
        <v>635</v>
      </c>
      <c r="O648" s="117">
        <v>42461</v>
      </c>
      <c r="P648" s="128">
        <v>47</v>
      </c>
      <c r="Q648" s="115">
        <v>5</v>
      </c>
      <c r="R648" s="115">
        <f t="shared" si="32"/>
        <v>3.9166666666666665</v>
      </c>
      <c r="S648" s="116">
        <f t="shared" si="33"/>
        <v>19.583333333333332</v>
      </c>
      <c r="T648" s="112" t="s">
        <v>3205</v>
      </c>
      <c r="U648" s="117">
        <v>42478</v>
      </c>
      <c r="V648" s="110"/>
      <c r="W648" s="110"/>
      <c r="X648" s="110" t="s">
        <v>635</v>
      </c>
      <c r="Y648" s="183" t="s">
        <v>2463</v>
      </c>
      <c r="Z648">
        <f>IF(ISNA(VLOOKUP(A648,[1]InvPiv!$A:$B,2,FALSE)),0,VLOOKUP(A648,[1]InvPiv!$A:$B,2,FALSE))</f>
        <v>5.25</v>
      </c>
      <c r="AA648" s="175">
        <f t="shared" si="34"/>
        <v>-0.25</v>
      </c>
      <c r="AB648">
        <f>VLOOKUP(A648,[1]ConPiv!$A:$B,2,FALSE)</f>
        <v>5.25</v>
      </c>
    </row>
    <row r="649" spans="1:28" x14ac:dyDescent="0.25">
      <c r="A649" s="107">
        <v>303729</v>
      </c>
      <c r="B649" s="108">
        <v>20477</v>
      </c>
      <c r="C649" s="107"/>
      <c r="D649" s="109"/>
      <c r="E649" s="110"/>
      <c r="F649" s="110" t="s">
        <v>3074</v>
      </c>
      <c r="G649" s="110" t="s">
        <v>3297</v>
      </c>
      <c r="H649" s="107" t="s">
        <v>59</v>
      </c>
      <c r="I649" s="181" t="s">
        <v>3298</v>
      </c>
      <c r="J649" s="110"/>
      <c r="K649" s="110"/>
      <c r="L649" s="110"/>
      <c r="M649" s="110"/>
      <c r="N649" s="110" t="s">
        <v>754</v>
      </c>
      <c r="O649" s="117">
        <v>42461</v>
      </c>
      <c r="P649" s="128">
        <v>47</v>
      </c>
      <c r="Q649" s="115">
        <v>1</v>
      </c>
      <c r="R649" s="115">
        <f t="shared" si="32"/>
        <v>3.9166666666666665</v>
      </c>
      <c r="S649" s="116">
        <f t="shared" si="33"/>
        <v>3.9166666666666665</v>
      </c>
      <c r="T649" s="112" t="s">
        <v>3166</v>
      </c>
      <c r="U649" s="117">
        <v>42478</v>
      </c>
      <c r="V649" s="110"/>
      <c r="W649" s="110"/>
      <c r="X649" s="110" t="s">
        <v>1465</v>
      </c>
      <c r="Y649" s="183"/>
      <c r="Z649">
        <f>IF(ISNA(VLOOKUP(A649,[1]InvPiv!$A:$B,2,FALSE)),0,VLOOKUP(A649,[1]InvPiv!$A:$B,2,FALSE))</f>
        <v>1</v>
      </c>
      <c r="AA649" s="175">
        <f t="shared" si="34"/>
        <v>0</v>
      </c>
      <c r="AB649">
        <f>VLOOKUP(A649,[1]ConPiv!$A:$B,2,FALSE)</f>
        <v>1</v>
      </c>
    </row>
    <row r="650" spans="1:28" x14ac:dyDescent="0.25">
      <c r="A650" s="107">
        <v>304458</v>
      </c>
      <c r="B650" s="108">
        <v>20918</v>
      </c>
      <c r="C650" s="107"/>
      <c r="D650" s="109"/>
      <c r="E650" s="110"/>
      <c r="F650" s="110" t="s">
        <v>3076</v>
      </c>
      <c r="G650" s="110" t="s">
        <v>2844</v>
      </c>
      <c r="H650" s="107" t="s">
        <v>59</v>
      </c>
      <c r="I650" s="111">
        <v>33428</v>
      </c>
      <c r="J650" s="110"/>
      <c r="K650" s="110"/>
      <c r="L650" s="110"/>
      <c r="M650" s="110"/>
      <c r="N650" s="110" t="s">
        <v>635</v>
      </c>
      <c r="O650" s="117">
        <v>42461</v>
      </c>
      <c r="P650" s="128">
        <v>47</v>
      </c>
      <c r="Q650" s="115">
        <v>2</v>
      </c>
      <c r="R650" s="115">
        <f t="shared" si="32"/>
        <v>3.9166666666666665</v>
      </c>
      <c r="S650" s="116">
        <f t="shared" si="33"/>
        <v>7.833333333333333</v>
      </c>
      <c r="T650" s="112" t="s">
        <v>3168</v>
      </c>
      <c r="U650" s="117">
        <v>42478</v>
      </c>
      <c r="V650" s="110"/>
      <c r="W650" s="110"/>
      <c r="X650" s="110" t="s">
        <v>635</v>
      </c>
      <c r="Y650" s="183"/>
      <c r="Z650">
        <f>IF(ISNA(VLOOKUP(A650,[1]InvPiv!$A:$B,2,FALSE)),0,VLOOKUP(A650,[1]InvPiv!$A:$B,2,FALSE))</f>
        <v>2</v>
      </c>
      <c r="AA650" s="175">
        <f t="shared" si="34"/>
        <v>0</v>
      </c>
      <c r="AB650">
        <f>VLOOKUP(A650,[1]ConPiv!$A:$B,2,FALSE)</f>
        <v>2</v>
      </c>
    </row>
    <row r="651" spans="1:28" x14ac:dyDescent="0.25">
      <c r="A651" s="107">
        <v>303870</v>
      </c>
      <c r="B651" s="108">
        <v>21179</v>
      </c>
      <c r="C651" s="107"/>
      <c r="D651" s="109"/>
      <c r="E651" s="110"/>
      <c r="F651" s="110" t="s">
        <v>3079</v>
      </c>
      <c r="G651" s="110" t="s">
        <v>6</v>
      </c>
      <c r="H651" s="107" t="s">
        <v>23</v>
      </c>
      <c r="I651" s="181" t="s">
        <v>3303</v>
      </c>
      <c r="J651" s="110"/>
      <c r="K651" s="110"/>
      <c r="L651" s="110"/>
      <c r="M651" s="110"/>
      <c r="N651" s="110" t="s">
        <v>25</v>
      </c>
      <c r="O651" s="117">
        <v>42461</v>
      </c>
      <c r="P651" s="128">
        <v>47</v>
      </c>
      <c r="Q651" s="115">
        <v>3</v>
      </c>
      <c r="R651" s="115">
        <f t="shared" si="32"/>
        <v>3.9166666666666665</v>
      </c>
      <c r="S651" s="116">
        <f t="shared" si="33"/>
        <v>11.75</v>
      </c>
      <c r="T651" s="112" t="s">
        <v>3171</v>
      </c>
      <c r="U651" s="117">
        <v>42479</v>
      </c>
      <c r="V651" s="110"/>
      <c r="W651" s="110"/>
      <c r="X651" s="110" t="s">
        <v>29</v>
      </c>
      <c r="Y651" s="183" t="s">
        <v>2131</v>
      </c>
      <c r="Z651">
        <v>3.5</v>
      </c>
      <c r="AA651" s="175">
        <f t="shared" si="34"/>
        <v>-0.5</v>
      </c>
      <c r="AB651">
        <f>VLOOKUP(A651,[1]ConPiv!$A:$B,2,FALSE)</f>
        <v>3.5</v>
      </c>
    </row>
    <row r="652" spans="1:28" x14ac:dyDescent="0.25">
      <c r="A652" s="107">
        <v>304238</v>
      </c>
      <c r="B652" s="108">
        <v>20858</v>
      </c>
      <c r="C652" s="107"/>
      <c r="D652" s="109"/>
      <c r="E652" s="110"/>
      <c r="F652" s="110" t="s">
        <v>3080</v>
      </c>
      <c r="G652" s="110" t="s">
        <v>3304</v>
      </c>
      <c r="H652" s="107" t="s">
        <v>145</v>
      </c>
      <c r="I652" s="111">
        <v>72560</v>
      </c>
      <c r="J652" s="110"/>
      <c r="K652" s="110"/>
      <c r="L652" s="110"/>
      <c r="M652" s="110"/>
      <c r="N652" s="110" t="s">
        <v>754</v>
      </c>
      <c r="O652" s="117">
        <v>42461</v>
      </c>
      <c r="P652" s="128">
        <v>47</v>
      </c>
      <c r="Q652" s="115">
        <v>2</v>
      </c>
      <c r="R652" s="115">
        <f t="shared" si="32"/>
        <v>3.9166666666666665</v>
      </c>
      <c r="S652" s="116">
        <f t="shared" si="33"/>
        <v>7.833333333333333</v>
      </c>
      <c r="T652" s="112" t="s">
        <v>3172</v>
      </c>
      <c r="U652" s="117">
        <v>42479</v>
      </c>
      <c r="V652" s="110"/>
      <c r="W652" s="110"/>
      <c r="X652" s="110" t="s">
        <v>1465</v>
      </c>
      <c r="Y652" s="183"/>
      <c r="Z652">
        <f>IF(ISNA(VLOOKUP(A652,[1]InvPiv!$A:$B,2,FALSE)),0,VLOOKUP(A652,[1]InvPiv!$A:$B,2,FALSE))</f>
        <v>2</v>
      </c>
      <c r="AA652" s="175">
        <f t="shared" si="34"/>
        <v>0</v>
      </c>
      <c r="AB652">
        <f>VLOOKUP(A652,[1]ConPiv!$A:$B,2,FALSE)</f>
        <v>2</v>
      </c>
    </row>
    <row r="653" spans="1:28" x14ac:dyDescent="0.25">
      <c r="A653" s="107">
        <v>303450</v>
      </c>
      <c r="B653" s="108">
        <v>20368</v>
      </c>
      <c r="C653" s="107"/>
      <c r="D653" s="109"/>
      <c r="E653" s="110"/>
      <c r="F653" s="110" t="s">
        <v>3082</v>
      </c>
      <c r="G653" s="110" t="s">
        <v>3307</v>
      </c>
      <c r="H653" s="107" t="s">
        <v>355</v>
      </c>
      <c r="I653" s="181" t="s">
        <v>3308</v>
      </c>
      <c r="J653" s="110"/>
      <c r="K653" s="110"/>
      <c r="L653" s="110"/>
      <c r="M653" s="110"/>
      <c r="N653" s="110" t="s">
        <v>754</v>
      </c>
      <c r="O653" s="117">
        <v>42461</v>
      </c>
      <c r="P653" s="128">
        <v>47</v>
      </c>
      <c r="Q653" s="115">
        <v>8</v>
      </c>
      <c r="R653" s="115">
        <f t="shared" si="32"/>
        <v>3.9166666666666665</v>
      </c>
      <c r="S653" s="116">
        <f t="shared" si="33"/>
        <v>31.333333333333332</v>
      </c>
      <c r="T653" s="112" t="s">
        <v>3174</v>
      </c>
      <c r="U653" s="117">
        <v>42480</v>
      </c>
      <c r="V653" s="110"/>
      <c r="W653" s="110"/>
      <c r="X653" s="110" t="s">
        <v>1465</v>
      </c>
      <c r="Y653" s="183"/>
      <c r="Z653">
        <f>IF(ISNA(VLOOKUP(A653,[1]InvPiv!$A:$B,2,FALSE)),0,VLOOKUP(A653,[1]InvPiv!$A:$B,2,FALSE))</f>
        <v>8</v>
      </c>
      <c r="AA653" s="175">
        <f t="shared" si="34"/>
        <v>0</v>
      </c>
      <c r="AB653">
        <f>VLOOKUP(A653,[1]ConPiv!$A:$B,2,FALSE)</f>
        <v>8</v>
      </c>
    </row>
    <row r="654" spans="1:28" x14ac:dyDescent="0.25">
      <c r="A654" s="107">
        <v>303482</v>
      </c>
      <c r="B654" s="108">
        <v>20337</v>
      </c>
      <c r="C654" s="107"/>
      <c r="D654" s="109"/>
      <c r="E654" s="110"/>
      <c r="F654" s="110" t="s">
        <v>3083</v>
      </c>
      <c r="G654" s="110" t="s">
        <v>526</v>
      </c>
      <c r="H654" s="107" t="s">
        <v>198</v>
      </c>
      <c r="I654" s="181" t="s">
        <v>3309</v>
      </c>
      <c r="J654" s="110"/>
      <c r="K654" s="110"/>
      <c r="L654" s="110"/>
      <c r="M654" s="110"/>
      <c r="N654" s="110" t="s">
        <v>754</v>
      </c>
      <c r="O654" s="117">
        <v>42461</v>
      </c>
      <c r="P654" s="128">
        <v>47</v>
      </c>
      <c r="Q654" s="115">
        <v>2</v>
      </c>
      <c r="R654" s="115">
        <f t="shared" si="32"/>
        <v>3.9166666666666665</v>
      </c>
      <c r="S654" s="116">
        <f t="shared" si="33"/>
        <v>7.833333333333333</v>
      </c>
      <c r="T654" s="112" t="s">
        <v>3175</v>
      </c>
      <c r="U654" s="117">
        <v>42480</v>
      </c>
      <c r="V654" s="110"/>
      <c r="W654" s="110"/>
      <c r="X654" s="110" t="s">
        <v>1465</v>
      </c>
      <c r="Y654" s="183"/>
      <c r="Z654">
        <f>IF(ISNA(VLOOKUP(A654,[1]InvPiv!$A:$B,2,FALSE)),0,VLOOKUP(A654,[1]InvPiv!$A:$B,2,FALSE))</f>
        <v>2</v>
      </c>
      <c r="AA654" s="175">
        <f t="shared" si="34"/>
        <v>0</v>
      </c>
      <c r="AB654">
        <f>VLOOKUP(A654,[1]ConPiv!$A:$B,2,FALSE)</f>
        <v>2</v>
      </c>
    </row>
    <row r="655" spans="1:28" x14ac:dyDescent="0.25">
      <c r="A655" s="107">
        <v>303893</v>
      </c>
      <c r="B655" s="108">
        <v>20625</v>
      </c>
      <c r="C655" s="107"/>
      <c r="D655" s="109"/>
      <c r="E655" s="110"/>
      <c r="F655" s="110" t="s">
        <v>3088</v>
      </c>
      <c r="G655" s="110" t="s">
        <v>3315</v>
      </c>
      <c r="H655" s="107" t="s">
        <v>79</v>
      </c>
      <c r="I655" s="181" t="s">
        <v>3316</v>
      </c>
      <c r="J655" s="110"/>
      <c r="K655" s="110"/>
      <c r="L655" s="110"/>
      <c r="M655" s="110"/>
      <c r="N655" s="110" t="s">
        <v>754</v>
      </c>
      <c r="O655" s="117">
        <v>42461</v>
      </c>
      <c r="P655" s="128">
        <v>47</v>
      </c>
      <c r="Q655" s="115">
        <v>9</v>
      </c>
      <c r="R655" s="115">
        <f t="shared" si="32"/>
        <v>3.9166666666666665</v>
      </c>
      <c r="S655" s="116">
        <f t="shared" si="33"/>
        <v>35.25</v>
      </c>
      <c r="T655" s="112" t="s">
        <v>3180</v>
      </c>
      <c r="U655" s="117">
        <v>42482</v>
      </c>
      <c r="V655" s="110"/>
      <c r="W655" s="110"/>
      <c r="X655" s="110" t="s">
        <v>1465</v>
      </c>
      <c r="Y655" s="183"/>
      <c r="Z655">
        <f>IF(ISNA(VLOOKUP(A655,[1]InvPiv!$A:$B,2,FALSE)),0,VLOOKUP(A655,[1]InvPiv!$A:$B,2,FALSE))</f>
        <v>9.5</v>
      </c>
      <c r="AA655" s="175">
        <f t="shared" si="34"/>
        <v>-0.5</v>
      </c>
      <c r="AB655">
        <f>VLOOKUP(A655,[1]ConPiv!$A:$B,2,FALSE)</f>
        <v>9.5</v>
      </c>
    </row>
    <row r="656" spans="1:28" x14ac:dyDescent="0.25">
      <c r="A656" s="108">
        <v>303932</v>
      </c>
      <c r="B656" s="108">
        <v>20648</v>
      </c>
      <c r="C656" s="107"/>
      <c r="D656" s="109"/>
      <c r="E656" s="110"/>
      <c r="F656" s="110" t="s">
        <v>3564</v>
      </c>
      <c r="G656" s="110" t="s">
        <v>3566</v>
      </c>
      <c r="H656" s="107" t="s">
        <v>72</v>
      </c>
      <c r="I656" s="111">
        <v>30101</v>
      </c>
      <c r="J656" s="110"/>
      <c r="K656" s="110"/>
      <c r="L656" s="110"/>
      <c r="M656" s="110"/>
      <c r="N656" s="110" t="s">
        <v>754</v>
      </c>
      <c r="O656" s="117">
        <v>42461</v>
      </c>
      <c r="P656" s="128">
        <v>47</v>
      </c>
      <c r="Q656" s="115">
        <v>1</v>
      </c>
      <c r="R656" s="115">
        <f t="shared" si="32"/>
        <v>3.9166666666666665</v>
      </c>
      <c r="S656" s="116">
        <f t="shared" si="33"/>
        <v>3.9166666666666665</v>
      </c>
      <c r="T656" s="112" t="s">
        <v>3565</v>
      </c>
      <c r="U656" s="117">
        <v>42482</v>
      </c>
      <c r="V656" s="110"/>
      <c r="W656" s="110"/>
      <c r="X656" s="110" t="s">
        <v>1465</v>
      </c>
      <c r="Y656" s="183"/>
      <c r="Z656">
        <f>IF(ISNA(VLOOKUP(A656,[1]InvPiv!$A:$B,2,FALSE)),0,VLOOKUP(A656,[1]InvPiv!$A:$B,2,FALSE))</f>
        <v>1</v>
      </c>
      <c r="AA656" s="73">
        <f t="shared" si="34"/>
        <v>0</v>
      </c>
      <c r="AB656">
        <f>VLOOKUP(A656,[1]ConPiv!$A:$B,2,FALSE)</f>
        <v>1</v>
      </c>
    </row>
    <row r="657" spans="1:30" x14ac:dyDescent="0.25">
      <c r="A657" s="107">
        <v>303774</v>
      </c>
      <c r="B657" s="108">
        <v>20584</v>
      </c>
      <c r="C657" s="107"/>
      <c r="D657" s="109"/>
      <c r="E657" s="110"/>
      <c r="F657" s="110" t="s">
        <v>3089</v>
      </c>
      <c r="G657" s="110" t="s">
        <v>3317</v>
      </c>
      <c r="H657" s="107" t="s">
        <v>124</v>
      </c>
      <c r="I657" s="181" t="s">
        <v>3318</v>
      </c>
      <c r="J657" s="110"/>
      <c r="K657" s="110"/>
      <c r="L657" s="110"/>
      <c r="M657" s="110"/>
      <c r="N657" s="110" t="s">
        <v>754</v>
      </c>
      <c r="O657" s="117">
        <v>42461</v>
      </c>
      <c r="P657" s="128">
        <v>47</v>
      </c>
      <c r="Q657" s="115">
        <v>1</v>
      </c>
      <c r="R657" s="115">
        <f t="shared" si="32"/>
        <v>3.9166666666666665</v>
      </c>
      <c r="S657" s="116">
        <f t="shared" si="33"/>
        <v>3.9166666666666665</v>
      </c>
      <c r="T657" s="112" t="s">
        <v>3181</v>
      </c>
      <c r="U657" s="117">
        <v>42483</v>
      </c>
      <c r="V657" s="110"/>
      <c r="W657" s="110"/>
      <c r="X657" s="110" t="s">
        <v>1465</v>
      </c>
      <c r="Y657" s="183"/>
      <c r="Z657">
        <f>IF(ISNA(VLOOKUP(A657,[1]InvPiv!$A:$B,2,FALSE)),0,VLOOKUP(A657,[1]InvPiv!$A:$B,2,FALSE))</f>
        <v>1</v>
      </c>
      <c r="AA657" s="175">
        <f t="shared" si="34"/>
        <v>0</v>
      </c>
      <c r="AB657">
        <f>VLOOKUP(A657,[1]ConPiv!$A:$B,2,FALSE)</f>
        <v>1</v>
      </c>
    </row>
    <row r="658" spans="1:30" x14ac:dyDescent="0.25">
      <c r="A658" s="107">
        <v>4146</v>
      </c>
      <c r="B658" s="108">
        <v>10281</v>
      </c>
      <c r="C658" s="107"/>
      <c r="D658" s="109"/>
      <c r="E658" s="110"/>
      <c r="F658" s="110" t="s">
        <v>2914</v>
      </c>
      <c r="G658" s="110" t="s">
        <v>2916</v>
      </c>
      <c r="H658" s="107" t="s">
        <v>357</v>
      </c>
      <c r="I658" s="111" t="s">
        <v>2917</v>
      </c>
      <c r="J658" s="110"/>
      <c r="K658" s="110"/>
      <c r="L658" s="110"/>
      <c r="M658" s="110"/>
      <c r="N658" s="110" t="s">
        <v>754</v>
      </c>
      <c r="O658" s="117">
        <v>42370</v>
      </c>
      <c r="P658" s="128">
        <v>47</v>
      </c>
      <c r="Q658" s="115">
        <v>3</v>
      </c>
      <c r="R658" s="115">
        <f t="shared" si="32"/>
        <v>3.9166666666666665</v>
      </c>
      <c r="S658" s="116">
        <f t="shared" si="33"/>
        <v>11.75</v>
      </c>
      <c r="T658" s="112" t="s">
        <v>2915</v>
      </c>
      <c r="U658" s="117">
        <v>42484</v>
      </c>
      <c r="V658" s="110"/>
      <c r="W658" s="110"/>
      <c r="X658" s="110" t="s">
        <v>1465</v>
      </c>
      <c r="Y658" s="177"/>
      <c r="Z658">
        <f>IF(ISNA(VLOOKUP(A658,[1]InvPiv!$A:$B,2,FALSE)),0,VLOOKUP(A658,[1]InvPiv!$A:$B,2,FALSE))</f>
        <v>3</v>
      </c>
      <c r="AA658" s="175">
        <f t="shared" si="34"/>
        <v>0</v>
      </c>
      <c r="AB658">
        <f>VLOOKUP(A658,[1]ConPiv!$A:$B,2,FALSE)</f>
        <v>3</v>
      </c>
    </row>
    <row r="659" spans="1:30" x14ac:dyDescent="0.25">
      <c r="A659" s="107">
        <v>302720</v>
      </c>
      <c r="B659" s="108">
        <v>20133</v>
      </c>
      <c r="C659" s="107"/>
      <c r="D659" s="109"/>
      <c r="E659" s="110"/>
      <c r="F659" s="110" t="s">
        <v>3090</v>
      </c>
      <c r="G659" s="110" t="s">
        <v>3319</v>
      </c>
      <c r="H659" s="107" t="s">
        <v>83</v>
      </c>
      <c r="I659" s="181" t="s">
        <v>3320</v>
      </c>
      <c r="J659" s="110"/>
      <c r="K659" s="110"/>
      <c r="L659" s="110"/>
      <c r="M659" s="110"/>
      <c r="N659" s="110" t="s">
        <v>25</v>
      </c>
      <c r="O659" s="117">
        <v>42461</v>
      </c>
      <c r="P659" s="128">
        <v>47</v>
      </c>
      <c r="Q659" s="115">
        <v>1</v>
      </c>
      <c r="R659" s="115">
        <f t="shared" si="32"/>
        <v>3.9166666666666665</v>
      </c>
      <c r="S659" s="116">
        <f t="shared" si="33"/>
        <v>3.9166666666666665</v>
      </c>
      <c r="T659" s="112" t="s">
        <v>3182</v>
      </c>
      <c r="U659" s="117">
        <v>42484</v>
      </c>
      <c r="V659" s="110"/>
      <c r="W659" s="110"/>
      <c r="X659" s="110" t="s">
        <v>29</v>
      </c>
      <c r="Y659" s="183"/>
      <c r="Z659">
        <f>IF(ISNA(VLOOKUP(A659,[1]InvPiv!$A:$B,2,FALSE)),0,VLOOKUP(A659,[1]InvPiv!$A:$B,2,FALSE))</f>
        <v>1</v>
      </c>
      <c r="AA659" s="175">
        <f t="shared" si="34"/>
        <v>0</v>
      </c>
      <c r="AB659">
        <f>VLOOKUP(A659,[1]ConPiv!$A:$B,2,FALSE)</f>
        <v>1</v>
      </c>
    </row>
    <row r="660" spans="1:30" x14ac:dyDescent="0.25">
      <c r="A660" s="107">
        <v>303832</v>
      </c>
      <c r="B660" s="108">
        <v>20605</v>
      </c>
      <c r="C660" s="107"/>
      <c r="D660" s="109"/>
      <c r="E660" s="110"/>
      <c r="F660" s="110" t="s">
        <v>3085</v>
      </c>
      <c r="G660" s="110" t="s">
        <v>3305</v>
      </c>
      <c r="H660" s="107" t="s">
        <v>380</v>
      </c>
      <c r="I660" s="181" t="s">
        <v>3312</v>
      </c>
      <c r="J660" s="110"/>
      <c r="K660" s="110"/>
      <c r="L660" s="110"/>
      <c r="M660" s="110"/>
      <c r="N660" s="110" t="s">
        <v>754</v>
      </c>
      <c r="O660" s="117">
        <v>42461</v>
      </c>
      <c r="P660" s="128">
        <v>47</v>
      </c>
      <c r="Q660" s="115">
        <v>3</v>
      </c>
      <c r="R660" s="115">
        <f t="shared" si="32"/>
        <v>3.9166666666666665</v>
      </c>
      <c r="S660" s="116">
        <f t="shared" si="33"/>
        <v>11.75</v>
      </c>
      <c r="T660" s="112" t="s">
        <v>3177</v>
      </c>
      <c r="U660" s="117">
        <v>42485</v>
      </c>
      <c r="V660" s="110"/>
      <c r="W660" s="110"/>
      <c r="X660" s="110" t="s">
        <v>1465</v>
      </c>
      <c r="Y660" s="183"/>
      <c r="Z660">
        <f>IF(ISNA(VLOOKUP(A660,[1]InvPiv!$A:$B,2,FALSE)),0,VLOOKUP(A660,[1]InvPiv!$A:$B,2,FALSE))</f>
        <v>3</v>
      </c>
      <c r="AA660" s="175">
        <f t="shared" si="34"/>
        <v>0</v>
      </c>
      <c r="AB660">
        <f>VLOOKUP(A660,[1]ConPiv!$A:$B,2,FALSE)</f>
        <v>3</v>
      </c>
    </row>
    <row r="661" spans="1:30" x14ac:dyDescent="0.25">
      <c r="A661" s="107">
        <v>303943</v>
      </c>
      <c r="B661" s="108">
        <v>20581</v>
      </c>
      <c r="C661" s="107"/>
      <c r="D661" s="109"/>
      <c r="E661" s="110"/>
      <c r="F661" s="110" t="s">
        <v>3092</v>
      </c>
      <c r="G661" s="110" t="s">
        <v>525</v>
      </c>
      <c r="H661" s="107" t="s">
        <v>3</v>
      </c>
      <c r="I661" s="111">
        <v>85297</v>
      </c>
      <c r="J661" s="110"/>
      <c r="K661" s="110"/>
      <c r="L661" s="110"/>
      <c r="M661" s="110"/>
      <c r="N661" s="110" t="s">
        <v>754</v>
      </c>
      <c r="O661" s="117">
        <v>42461</v>
      </c>
      <c r="P661" s="128">
        <v>47</v>
      </c>
      <c r="Q661" s="115">
        <v>15</v>
      </c>
      <c r="R661" s="115">
        <f t="shared" si="32"/>
        <v>3.9166666666666665</v>
      </c>
      <c r="S661" s="116">
        <f t="shared" si="33"/>
        <v>58.75</v>
      </c>
      <c r="T661" s="112" t="s">
        <v>3184</v>
      </c>
      <c r="U661" s="117">
        <v>42485</v>
      </c>
      <c r="V661" s="110"/>
      <c r="W661" s="110"/>
      <c r="X661" s="110" t="s">
        <v>1465</v>
      </c>
      <c r="Y661" s="183"/>
      <c r="Z661">
        <f>IF(ISNA(VLOOKUP(A661,[1]InvPiv!$A:$B,2,FALSE)),0,VLOOKUP(A661,[1]InvPiv!$A:$B,2,FALSE))</f>
        <v>14.75</v>
      </c>
      <c r="AA661" s="175">
        <f t="shared" si="34"/>
        <v>0.25</v>
      </c>
      <c r="AB661">
        <f>VLOOKUP(A661,[1]ConPiv!$A:$B,2,FALSE)</f>
        <v>15.75</v>
      </c>
    </row>
    <row r="662" spans="1:30" x14ac:dyDescent="0.25">
      <c r="A662" s="107">
        <v>304002</v>
      </c>
      <c r="B662" s="108">
        <v>20727</v>
      </c>
      <c r="C662" s="107"/>
      <c r="D662" s="109"/>
      <c r="E662" s="110"/>
      <c r="F662" s="110" t="s">
        <v>3093</v>
      </c>
      <c r="G662" s="110" t="s">
        <v>594</v>
      </c>
      <c r="H662" s="107" t="s">
        <v>124</v>
      </c>
      <c r="I662" s="181" t="s">
        <v>3322</v>
      </c>
      <c r="J662" s="110"/>
      <c r="K662" s="110"/>
      <c r="L662" s="110"/>
      <c r="M662" s="110"/>
      <c r="N662" s="110" t="s">
        <v>754</v>
      </c>
      <c r="O662" s="117">
        <v>42461</v>
      </c>
      <c r="P662" s="128">
        <v>47</v>
      </c>
      <c r="Q662" s="115">
        <v>1</v>
      </c>
      <c r="R662" s="115">
        <f t="shared" si="32"/>
        <v>3.9166666666666665</v>
      </c>
      <c r="S662" s="116">
        <f t="shared" si="33"/>
        <v>3.9166666666666665</v>
      </c>
      <c r="T662" s="112" t="s">
        <v>3185</v>
      </c>
      <c r="U662" s="117">
        <v>42485</v>
      </c>
      <c r="V662" s="110"/>
      <c r="W662" s="110"/>
      <c r="X662" s="110" t="s">
        <v>1465</v>
      </c>
      <c r="Y662" s="183"/>
      <c r="Z662">
        <f>IF(ISNA(VLOOKUP(A662,[1]InvPiv!$A:$B,2,FALSE)),0,VLOOKUP(A662,[1]InvPiv!$A:$B,2,FALSE))</f>
        <v>1</v>
      </c>
      <c r="AA662" s="175">
        <f t="shared" si="34"/>
        <v>0</v>
      </c>
      <c r="AB662">
        <f>VLOOKUP(A662,[1]ConPiv!$A:$B,2,FALSE)</f>
        <v>1</v>
      </c>
    </row>
    <row r="663" spans="1:30" x14ac:dyDescent="0.25">
      <c r="A663" s="107">
        <v>304474</v>
      </c>
      <c r="B663" s="108">
        <v>20856</v>
      </c>
      <c r="C663" s="107"/>
      <c r="D663" s="109"/>
      <c r="E663" s="110"/>
      <c r="F663" s="110" t="s">
        <v>3095</v>
      </c>
      <c r="G663" s="110" t="s">
        <v>711</v>
      </c>
      <c r="H663" s="107" t="s">
        <v>294</v>
      </c>
      <c r="I663" s="181" t="s">
        <v>3325</v>
      </c>
      <c r="J663" s="110"/>
      <c r="K663" s="110"/>
      <c r="L663" s="110"/>
      <c r="M663" s="110"/>
      <c r="N663" s="110" t="s">
        <v>754</v>
      </c>
      <c r="O663" s="117">
        <v>42461</v>
      </c>
      <c r="P663" s="128">
        <v>47</v>
      </c>
      <c r="Q663" s="115">
        <v>1</v>
      </c>
      <c r="R663" s="115">
        <f t="shared" si="32"/>
        <v>3.9166666666666665</v>
      </c>
      <c r="S663" s="116">
        <f t="shared" si="33"/>
        <v>3.9166666666666665</v>
      </c>
      <c r="T663" s="112" t="s">
        <v>3187</v>
      </c>
      <c r="U663" s="117">
        <v>42485</v>
      </c>
      <c r="V663" s="110"/>
      <c r="W663" s="110"/>
      <c r="X663" s="110" t="s">
        <v>1465</v>
      </c>
      <c r="Y663" s="183"/>
      <c r="Z663">
        <f>IF(ISNA(VLOOKUP(A663,[1]InvPiv!$A:$B,2,FALSE)),0,VLOOKUP(A663,[1]InvPiv!$A:$B,2,FALSE))</f>
        <v>1</v>
      </c>
      <c r="AA663" s="175">
        <f t="shared" si="34"/>
        <v>0</v>
      </c>
      <c r="AB663">
        <f>VLOOKUP(A663,[1]ConPiv!$A:$B,2,FALSE)</f>
        <v>1</v>
      </c>
    </row>
    <row r="664" spans="1:30" x14ac:dyDescent="0.25">
      <c r="A664" s="107">
        <v>303919</v>
      </c>
      <c r="B664" s="108">
        <v>20524</v>
      </c>
      <c r="C664" s="107"/>
      <c r="D664" s="109"/>
      <c r="E664" s="110"/>
      <c r="F664" s="110" t="s">
        <v>3096</v>
      </c>
      <c r="G664" s="110" t="s">
        <v>3326</v>
      </c>
      <c r="H664" s="107" t="s">
        <v>201</v>
      </c>
      <c r="I664" s="181" t="s">
        <v>3327</v>
      </c>
      <c r="J664" s="110"/>
      <c r="K664" s="110"/>
      <c r="L664" s="110"/>
      <c r="M664" s="110"/>
      <c r="N664" s="110" t="s">
        <v>754</v>
      </c>
      <c r="O664" s="117">
        <v>42461</v>
      </c>
      <c r="P664" s="128">
        <v>47</v>
      </c>
      <c r="Q664" s="115">
        <v>1</v>
      </c>
      <c r="R664" s="115">
        <f t="shared" si="32"/>
        <v>3.9166666666666665</v>
      </c>
      <c r="S664" s="116">
        <f t="shared" si="33"/>
        <v>3.9166666666666665</v>
      </c>
      <c r="T664" s="112" t="s">
        <v>3188</v>
      </c>
      <c r="U664" s="117">
        <v>42486</v>
      </c>
      <c r="V664" s="110"/>
      <c r="W664" s="110"/>
      <c r="X664" s="110" t="s">
        <v>1465</v>
      </c>
      <c r="Y664" s="183"/>
      <c r="Z664">
        <f>IF(ISNA(VLOOKUP(A664,[1]InvPiv!$A:$B,2,FALSE)),0,VLOOKUP(A664,[1]InvPiv!$A:$B,2,FALSE))</f>
        <v>1</v>
      </c>
      <c r="AA664" s="175">
        <f t="shared" si="34"/>
        <v>0</v>
      </c>
      <c r="AB664">
        <f>VLOOKUP(A664,[1]ConPiv!$A:$B,2,FALSE)</f>
        <v>1</v>
      </c>
    </row>
    <row r="665" spans="1:30" x14ac:dyDescent="0.25">
      <c r="A665" s="107">
        <v>304543</v>
      </c>
      <c r="B665" s="108">
        <v>20853</v>
      </c>
      <c r="C665" s="107"/>
      <c r="D665" s="109"/>
      <c r="E665" s="110"/>
      <c r="F665" s="110" t="s">
        <v>3097</v>
      </c>
      <c r="G665" s="110" t="s">
        <v>3260</v>
      </c>
      <c r="H665" s="107" t="s">
        <v>59</v>
      </c>
      <c r="I665" s="181" t="s">
        <v>3328</v>
      </c>
      <c r="J665" s="110"/>
      <c r="K665" s="110"/>
      <c r="L665" s="110"/>
      <c r="M665" s="110"/>
      <c r="N665" s="110" t="s">
        <v>25</v>
      </c>
      <c r="O665" s="117">
        <v>42461</v>
      </c>
      <c r="P665" s="128">
        <v>47</v>
      </c>
      <c r="Q665" s="115">
        <v>1</v>
      </c>
      <c r="R665" s="115">
        <f t="shared" si="32"/>
        <v>3.9166666666666665</v>
      </c>
      <c r="S665" s="116">
        <f t="shared" si="33"/>
        <v>3.9166666666666665</v>
      </c>
      <c r="T665" s="112" t="s">
        <v>3189</v>
      </c>
      <c r="U665" s="117">
        <v>42486</v>
      </c>
      <c r="V665" s="110"/>
      <c r="W665" s="110"/>
      <c r="X665" s="110" t="s">
        <v>29</v>
      </c>
      <c r="Y665" s="183"/>
      <c r="Z665">
        <f>IF(ISNA(VLOOKUP(A665,[1]InvPiv!$A:$B,2,FALSE)),0,VLOOKUP(A665,[1]InvPiv!$A:$B,2,FALSE))</f>
        <v>1</v>
      </c>
      <c r="AA665" s="175">
        <f t="shared" si="34"/>
        <v>0</v>
      </c>
      <c r="AB665">
        <f>VLOOKUP(A665,[1]ConPiv!$A:$B,2,FALSE)</f>
        <v>1</v>
      </c>
    </row>
    <row r="666" spans="1:30" x14ac:dyDescent="0.25">
      <c r="A666" s="107">
        <v>304621</v>
      </c>
      <c r="B666" s="108">
        <v>20982</v>
      </c>
      <c r="C666" s="107"/>
      <c r="D666" s="109"/>
      <c r="E666" s="110"/>
      <c r="F666" s="110" t="s">
        <v>3098</v>
      </c>
      <c r="G666" s="110" t="s">
        <v>606</v>
      </c>
      <c r="H666" s="107" t="s">
        <v>87</v>
      </c>
      <c r="I666" s="181" t="s">
        <v>3329</v>
      </c>
      <c r="J666" s="110"/>
      <c r="K666" s="110"/>
      <c r="L666" s="110"/>
      <c r="M666" s="110"/>
      <c r="N666" s="110" t="s">
        <v>754</v>
      </c>
      <c r="O666" s="117">
        <v>42461</v>
      </c>
      <c r="P666" s="128">
        <v>47</v>
      </c>
      <c r="Q666" s="115">
        <v>1</v>
      </c>
      <c r="R666" s="115">
        <f t="shared" si="32"/>
        <v>3.9166666666666665</v>
      </c>
      <c r="S666" s="116">
        <f t="shared" si="33"/>
        <v>3.9166666666666665</v>
      </c>
      <c r="T666" s="112" t="s">
        <v>3190</v>
      </c>
      <c r="U666" s="117">
        <v>42486</v>
      </c>
      <c r="V666" s="110"/>
      <c r="W666" s="110"/>
      <c r="X666" s="110" t="s">
        <v>1465</v>
      </c>
      <c r="Y666" s="183" t="s">
        <v>2100</v>
      </c>
      <c r="Z666">
        <f>IF(ISNA(VLOOKUP(A666,[1]InvPiv!$A:$B,2,FALSE)),0,VLOOKUP(A666,[1]InvPiv!$A:$B,2,FALSE))</f>
        <v>1.25</v>
      </c>
      <c r="AA666" s="175">
        <f t="shared" si="34"/>
        <v>-0.25</v>
      </c>
      <c r="AB666">
        <f>VLOOKUP(A666,[1]ConPiv!$A:$B,2,FALSE)</f>
        <v>1.25</v>
      </c>
    </row>
    <row r="667" spans="1:30" x14ac:dyDescent="0.25">
      <c r="A667" s="107">
        <v>20369</v>
      </c>
      <c r="B667" s="108">
        <v>12556</v>
      </c>
      <c r="C667" s="107"/>
      <c r="D667" s="109"/>
      <c r="E667" s="110"/>
      <c r="F667" s="110" t="s">
        <v>3099</v>
      </c>
      <c r="G667" s="110" t="s">
        <v>3330</v>
      </c>
      <c r="H667" s="107" t="s">
        <v>294</v>
      </c>
      <c r="I667" s="111">
        <v>67114</v>
      </c>
      <c r="J667" s="110"/>
      <c r="K667" s="110"/>
      <c r="L667" s="110"/>
      <c r="M667" s="110"/>
      <c r="N667" s="110" t="s">
        <v>635</v>
      </c>
      <c r="O667" s="117">
        <v>42461</v>
      </c>
      <c r="P667" s="128">
        <v>47</v>
      </c>
      <c r="Q667" s="115">
        <v>23</v>
      </c>
      <c r="R667" s="115">
        <f t="shared" si="32"/>
        <v>3.9166666666666665</v>
      </c>
      <c r="S667" s="116">
        <f t="shared" si="33"/>
        <v>90.083333333333329</v>
      </c>
      <c r="T667" s="112" t="s">
        <v>3191</v>
      </c>
      <c r="U667" s="117">
        <v>42487</v>
      </c>
      <c r="V667" s="110"/>
      <c r="W667" s="110"/>
      <c r="X667" s="110" t="s">
        <v>635</v>
      </c>
      <c r="Y667" s="183"/>
      <c r="Z667">
        <f>IF(ISNA(VLOOKUP(A667,[1]InvPiv!$A:$B,2,FALSE)),0,VLOOKUP(A667,[1]InvPiv!$A:$B,2,FALSE))</f>
        <v>23</v>
      </c>
      <c r="AA667" s="175">
        <f t="shared" si="34"/>
        <v>0</v>
      </c>
      <c r="AB667">
        <f>VLOOKUP(A667,[1]ConPiv!$A:$B,2,FALSE)</f>
        <v>24</v>
      </c>
    </row>
    <row r="668" spans="1:30" x14ac:dyDescent="0.25">
      <c r="A668" s="107">
        <v>5589</v>
      </c>
      <c r="B668" s="108">
        <v>6248</v>
      </c>
      <c r="C668" s="107"/>
      <c r="D668" s="109"/>
      <c r="E668" s="110"/>
      <c r="F668" s="110" t="s">
        <v>3364</v>
      </c>
      <c r="G668" s="110" t="s">
        <v>517</v>
      </c>
      <c r="H668" s="107" t="s">
        <v>3365</v>
      </c>
      <c r="I668" s="111" t="s">
        <v>3366</v>
      </c>
      <c r="J668" s="110"/>
      <c r="K668" s="110"/>
      <c r="L668" s="110"/>
      <c r="M668" s="110"/>
      <c r="N668" s="110" t="s">
        <v>635</v>
      </c>
      <c r="O668" s="117">
        <v>42461</v>
      </c>
      <c r="P668" s="128">
        <v>47</v>
      </c>
      <c r="Q668" s="115">
        <v>26</v>
      </c>
      <c r="R668" s="115">
        <f t="shared" si="32"/>
        <v>3.9166666666666665</v>
      </c>
      <c r="S668" s="116">
        <f t="shared" si="33"/>
        <v>101.83333333333333</v>
      </c>
      <c r="T668" s="112" t="s">
        <v>3367</v>
      </c>
      <c r="U668" s="117">
        <v>42488</v>
      </c>
      <c r="V668" s="110"/>
      <c r="W668" s="110"/>
      <c r="X668" s="110" t="s">
        <v>635</v>
      </c>
      <c r="Y668" s="183"/>
      <c r="Z668">
        <f>IF(ISNA(VLOOKUP(A668,[1]InvPiv!$A:$B,2,FALSE)),0,VLOOKUP(A668,[1]InvPiv!$A:$B,2,FALSE))</f>
        <v>26</v>
      </c>
      <c r="AA668" s="73">
        <f t="shared" si="34"/>
        <v>0</v>
      </c>
      <c r="AB668">
        <f>VLOOKUP(A668,[1]ConPiv!$A:$B,2,FALSE)</f>
        <v>26</v>
      </c>
    </row>
    <row r="669" spans="1:30" x14ac:dyDescent="0.25">
      <c r="A669" s="107">
        <v>2638</v>
      </c>
      <c r="B669" s="108">
        <v>6475</v>
      </c>
      <c r="C669" s="107"/>
      <c r="D669" s="109"/>
      <c r="E669" s="110"/>
      <c r="F669" s="110" t="s">
        <v>3106</v>
      </c>
      <c r="G669" s="110" t="s">
        <v>228</v>
      </c>
      <c r="H669" s="107" t="s">
        <v>87</v>
      </c>
      <c r="I669" s="111">
        <v>10044</v>
      </c>
      <c r="J669" s="110"/>
      <c r="K669" s="110"/>
      <c r="L669" s="110"/>
      <c r="M669" s="110"/>
      <c r="N669" s="110" t="s">
        <v>754</v>
      </c>
      <c r="O669" s="117">
        <v>42461</v>
      </c>
      <c r="P669" s="128">
        <v>47</v>
      </c>
      <c r="Q669" s="115">
        <v>2</v>
      </c>
      <c r="R669" s="115">
        <f t="shared" si="32"/>
        <v>3.9166666666666665</v>
      </c>
      <c r="S669" s="116">
        <f t="shared" si="33"/>
        <v>7.833333333333333</v>
      </c>
      <c r="T669" s="112" t="s">
        <v>3198</v>
      </c>
      <c r="U669" s="117">
        <v>42489</v>
      </c>
      <c r="V669" s="110"/>
      <c r="W669" s="110"/>
      <c r="X669" s="110" t="s">
        <v>1465</v>
      </c>
      <c r="Y669" s="183"/>
      <c r="Z669">
        <f>IF(ISNA(VLOOKUP(A669,[1]InvPiv!$A:$B,2,FALSE)),0,VLOOKUP(A669,[1]InvPiv!$A:$B,2,FALSE))</f>
        <v>2</v>
      </c>
      <c r="AA669" s="175">
        <f t="shared" si="34"/>
        <v>0</v>
      </c>
      <c r="AB669">
        <f>VLOOKUP(A669,[1]ConPiv!$A:$B,2,FALSE)</f>
        <v>2</v>
      </c>
    </row>
    <row r="670" spans="1:30" ht="13" x14ac:dyDescent="0.25">
      <c r="A670" s="152">
        <v>303528</v>
      </c>
      <c r="B670" s="160">
        <v>20494</v>
      </c>
      <c r="C670" s="152"/>
      <c r="D670" s="153"/>
      <c r="E670" s="154"/>
      <c r="F670" s="154" t="s">
        <v>3108</v>
      </c>
      <c r="G670" s="154" t="s">
        <v>133</v>
      </c>
      <c r="H670" s="152" t="s">
        <v>134</v>
      </c>
      <c r="I670" s="290" t="s">
        <v>3341</v>
      </c>
      <c r="J670" s="154"/>
      <c r="K670" s="154"/>
      <c r="L670" s="154"/>
      <c r="M670" s="154"/>
      <c r="N670" s="154" t="s">
        <v>635</v>
      </c>
      <c r="O670" s="156">
        <v>42461</v>
      </c>
      <c r="P670" s="157">
        <v>47</v>
      </c>
      <c r="Q670" s="158">
        <v>0</v>
      </c>
      <c r="R670" s="158">
        <f t="shared" si="32"/>
        <v>3.9166666666666665</v>
      </c>
      <c r="S670" s="159">
        <f t="shared" si="33"/>
        <v>0</v>
      </c>
      <c r="T670" s="154" t="s">
        <v>3200</v>
      </c>
      <c r="U670" s="156">
        <v>42489</v>
      </c>
      <c r="V670" s="154"/>
      <c r="W670" s="154"/>
      <c r="X670" s="154" t="s">
        <v>635</v>
      </c>
      <c r="Y670" s="179" t="s">
        <v>9838</v>
      </c>
      <c r="Z670">
        <f>IF(ISNA(VLOOKUP(A670,[1]InvPiv!$A:$B,2,FALSE)),0,VLOOKUP(A670,[1]InvPiv!$A:$B,2,FALSE))</f>
        <v>0</v>
      </c>
      <c r="AA670" s="175">
        <f t="shared" si="34"/>
        <v>0</v>
      </c>
      <c r="AB670" t="s">
        <v>354</v>
      </c>
      <c r="AC670" t="s">
        <v>4681</v>
      </c>
      <c r="AD670" s="204">
        <v>43131</v>
      </c>
    </row>
    <row r="671" spans="1:30" x14ac:dyDescent="0.25">
      <c r="A671" s="107">
        <v>8524</v>
      </c>
      <c r="B671" s="108">
        <v>8007</v>
      </c>
      <c r="C671" s="107"/>
      <c r="D671" s="109"/>
      <c r="E671" s="110"/>
      <c r="F671" s="110" t="s">
        <v>2869</v>
      </c>
      <c r="G671" s="110" t="s">
        <v>517</v>
      </c>
      <c r="H671" s="107" t="s">
        <v>288</v>
      </c>
      <c r="I671" s="111" t="s">
        <v>2872</v>
      </c>
      <c r="J671" s="110"/>
      <c r="K671" s="110"/>
      <c r="L671" s="110"/>
      <c r="M671" s="110"/>
      <c r="N671" s="110" t="s">
        <v>754</v>
      </c>
      <c r="O671" s="117">
        <v>42370</v>
      </c>
      <c r="P671" s="128">
        <v>47</v>
      </c>
      <c r="Q671" s="129">
        <v>1</v>
      </c>
      <c r="R671" s="115">
        <f t="shared" si="32"/>
        <v>3.9166666666666665</v>
      </c>
      <c r="S671" s="116">
        <f t="shared" si="33"/>
        <v>3.9166666666666665</v>
      </c>
      <c r="T671" s="112" t="s">
        <v>2871</v>
      </c>
      <c r="U671" s="117">
        <v>42491</v>
      </c>
      <c r="V671" s="110"/>
      <c r="W671" s="110"/>
      <c r="X671" s="110" t="s">
        <v>1465</v>
      </c>
      <c r="Y671" s="87" t="s">
        <v>2870</v>
      </c>
      <c r="Z671">
        <f>IF(ISNA(VLOOKUP(A671,[1]InvPiv!$A:$B,2,FALSE)),0,VLOOKUP(A671,[1]InvPiv!$A:$B,2,FALSE))</f>
        <v>1</v>
      </c>
      <c r="AA671" s="73">
        <f t="shared" si="34"/>
        <v>0</v>
      </c>
      <c r="AB671">
        <f>VLOOKUP(A671,[1]ConPiv!$A:$B,2,FALSE)</f>
        <v>1</v>
      </c>
    </row>
    <row r="672" spans="1:30" x14ac:dyDescent="0.25">
      <c r="A672" s="107">
        <v>20468</v>
      </c>
      <c r="B672" s="108">
        <v>18063</v>
      </c>
      <c r="C672" s="107"/>
      <c r="D672" s="109"/>
      <c r="E672" s="110"/>
      <c r="F672" s="110" t="s">
        <v>3087</v>
      </c>
      <c r="G672" s="110" t="s">
        <v>3310</v>
      </c>
      <c r="H672" s="107" t="s">
        <v>246</v>
      </c>
      <c r="I672" s="181" t="s">
        <v>3314</v>
      </c>
      <c r="J672" s="110"/>
      <c r="K672" s="110"/>
      <c r="L672" s="110"/>
      <c r="M672" s="110"/>
      <c r="N672" s="110" t="s">
        <v>635</v>
      </c>
      <c r="O672" s="117">
        <v>42461</v>
      </c>
      <c r="P672" s="128">
        <v>47</v>
      </c>
      <c r="Q672" s="115">
        <v>1</v>
      </c>
      <c r="R672" s="115">
        <f t="shared" si="32"/>
        <v>3.9166666666666665</v>
      </c>
      <c r="S672" s="116">
        <f t="shared" si="33"/>
        <v>3.9166666666666665</v>
      </c>
      <c r="T672" s="112" t="s">
        <v>3179</v>
      </c>
      <c r="U672" s="117">
        <v>42491</v>
      </c>
      <c r="V672" s="110"/>
      <c r="W672" s="110"/>
      <c r="X672" s="110" t="s">
        <v>635</v>
      </c>
      <c r="Y672" s="183"/>
      <c r="Z672">
        <f>IF(ISNA(VLOOKUP(A672,[1]InvPiv!$A:$B,2,FALSE)),0,VLOOKUP(A672,[1]InvPiv!$A:$B,2,FALSE))</f>
        <v>1</v>
      </c>
      <c r="AA672" s="175">
        <f t="shared" si="34"/>
        <v>0</v>
      </c>
      <c r="AB672">
        <f>VLOOKUP(A672,[1]ConPiv!$A:$B,2,FALSE)</f>
        <v>1</v>
      </c>
    </row>
    <row r="673" spans="1:30" x14ac:dyDescent="0.25">
      <c r="A673" s="107">
        <v>30259</v>
      </c>
      <c r="B673" s="108">
        <v>18881</v>
      </c>
      <c r="C673" s="107"/>
      <c r="D673" s="109"/>
      <c r="E673" s="110"/>
      <c r="F673" s="110" t="s">
        <v>3081</v>
      </c>
      <c r="G673" s="110" t="s">
        <v>528</v>
      </c>
      <c r="H673" s="107" t="s">
        <v>87</v>
      </c>
      <c r="I673" s="181" t="s">
        <v>3306</v>
      </c>
      <c r="J673" s="110"/>
      <c r="K673" s="110"/>
      <c r="L673" s="110"/>
      <c r="M673" s="110"/>
      <c r="N673" s="110" t="s">
        <v>635</v>
      </c>
      <c r="O673" s="117">
        <v>42461</v>
      </c>
      <c r="P673" s="128">
        <v>47</v>
      </c>
      <c r="Q673" s="115">
        <v>1</v>
      </c>
      <c r="R673" s="115">
        <f t="shared" si="32"/>
        <v>3.9166666666666665</v>
      </c>
      <c r="S673" s="116">
        <f t="shared" si="33"/>
        <v>3.9166666666666665</v>
      </c>
      <c r="T673" s="112" t="s">
        <v>3173</v>
      </c>
      <c r="U673" s="117">
        <v>42491</v>
      </c>
      <c r="V673" s="110"/>
      <c r="W673" s="110"/>
      <c r="X673" s="110" t="s">
        <v>635</v>
      </c>
      <c r="Y673" s="183"/>
      <c r="Z673">
        <f>IF(ISNA(VLOOKUP(A673,[1]InvPiv!$A:$B,2,FALSE)),0,VLOOKUP(A673,[1]InvPiv!$A:$B,2,FALSE))</f>
        <v>1</v>
      </c>
      <c r="AA673" s="175">
        <f t="shared" si="34"/>
        <v>0</v>
      </c>
      <c r="AB673">
        <f>VLOOKUP(A673,[1]ConPiv!$A:$B,2,FALSE)</f>
        <v>1</v>
      </c>
    </row>
    <row r="674" spans="1:30" ht="13" x14ac:dyDescent="0.3">
      <c r="A674" s="152">
        <v>32524</v>
      </c>
      <c r="B674" s="160">
        <v>19832</v>
      </c>
      <c r="C674" s="152"/>
      <c r="D674" s="153"/>
      <c r="E674" s="154"/>
      <c r="F674" s="154" t="s">
        <v>633</v>
      </c>
      <c r="G674" s="154" t="s">
        <v>591</v>
      </c>
      <c r="H674" s="154" t="s">
        <v>124</v>
      </c>
      <c r="I674" s="155" t="s">
        <v>2159</v>
      </c>
      <c r="J674" s="154"/>
      <c r="K674" s="154"/>
      <c r="L674" s="154"/>
      <c r="M674" s="154"/>
      <c r="N674" s="154" t="s">
        <v>754</v>
      </c>
      <c r="O674" s="156">
        <v>42278</v>
      </c>
      <c r="P674" s="157">
        <v>47</v>
      </c>
      <c r="Q674" s="158">
        <v>2</v>
      </c>
      <c r="R674" s="158">
        <f t="shared" si="32"/>
        <v>3.9166666666666665</v>
      </c>
      <c r="S674" s="159">
        <f t="shared" si="33"/>
        <v>7.833333333333333</v>
      </c>
      <c r="T674" s="154" t="s">
        <v>2158</v>
      </c>
      <c r="U674" s="156">
        <v>42491</v>
      </c>
      <c r="V674" s="154"/>
      <c r="W674" s="154"/>
      <c r="X674" s="154" t="s">
        <v>1465</v>
      </c>
      <c r="Y674" s="88" t="s">
        <v>10234</v>
      </c>
      <c r="Z674">
        <f>IF(ISNA(VLOOKUP(A674,[1]InvPiv!$A:$B,2,FALSE)),0,VLOOKUP(A674,[1]InvPiv!$A:$B,2,FALSE))</f>
        <v>2</v>
      </c>
      <c r="AA674" s="73">
        <f t="shared" si="34"/>
        <v>0</v>
      </c>
      <c r="AB674" t="s">
        <v>354</v>
      </c>
      <c r="AC674" t="s">
        <v>4681</v>
      </c>
      <c r="AD674" s="204">
        <v>43159</v>
      </c>
    </row>
    <row r="675" spans="1:30" ht="13" x14ac:dyDescent="0.3">
      <c r="A675" s="164">
        <v>303988</v>
      </c>
      <c r="B675" s="165">
        <v>20681</v>
      </c>
      <c r="C675" s="164"/>
      <c r="D675" s="166"/>
      <c r="E675" s="167"/>
      <c r="F675" s="167" t="s">
        <v>3101</v>
      </c>
      <c r="G675" s="167" t="s">
        <v>3333</v>
      </c>
      <c r="H675" s="164" t="s">
        <v>266</v>
      </c>
      <c r="I675" s="315" t="s">
        <v>3334</v>
      </c>
      <c r="J675" s="167"/>
      <c r="K675" s="167"/>
      <c r="L675" s="167"/>
      <c r="M675" s="167"/>
      <c r="N675" s="167" t="s">
        <v>25</v>
      </c>
      <c r="O675" s="169">
        <v>42461</v>
      </c>
      <c r="P675" s="170">
        <v>47</v>
      </c>
      <c r="Q675" s="171">
        <v>1</v>
      </c>
      <c r="R675" s="171">
        <f t="shared" si="32"/>
        <v>3.9166666666666665</v>
      </c>
      <c r="S675" s="172">
        <f t="shared" si="33"/>
        <v>3.9166666666666665</v>
      </c>
      <c r="T675" s="167" t="s">
        <v>3193</v>
      </c>
      <c r="U675" s="169">
        <v>42491</v>
      </c>
      <c r="V675" s="167"/>
      <c r="W675" s="167"/>
      <c r="X675" s="167" t="s">
        <v>29</v>
      </c>
      <c r="Y675" s="88" t="s">
        <v>10556</v>
      </c>
      <c r="Z675">
        <f>IF(ISNA(VLOOKUP(A675,[1]InvPiv!$A:$B,2,FALSE)),0,VLOOKUP(A675,[1]InvPiv!$A:$B,2,FALSE))</f>
        <v>1</v>
      </c>
      <c r="AA675" s="175">
        <f t="shared" si="34"/>
        <v>0</v>
      </c>
      <c r="AB675">
        <f>VLOOKUP(A675,[1]ConPiv!$A:$B,2,FALSE)</f>
        <v>1</v>
      </c>
      <c r="AD675" s="204"/>
    </row>
    <row r="676" spans="1:30" x14ac:dyDescent="0.25">
      <c r="A676" s="107">
        <v>304435</v>
      </c>
      <c r="B676" s="108">
        <v>20685</v>
      </c>
      <c r="C676" s="107"/>
      <c r="D676" s="109"/>
      <c r="E676" s="110"/>
      <c r="F676" s="110" t="s">
        <v>3094</v>
      </c>
      <c r="G676" s="110" t="s">
        <v>3323</v>
      </c>
      <c r="H676" s="107" t="s">
        <v>23</v>
      </c>
      <c r="I676" s="181" t="s">
        <v>3324</v>
      </c>
      <c r="J676" s="110"/>
      <c r="K676" s="110"/>
      <c r="L676" s="110"/>
      <c r="M676" s="110"/>
      <c r="N676" s="110" t="s">
        <v>25</v>
      </c>
      <c r="O676" s="117">
        <v>42461</v>
      </c>
      <c r="P676" s="128">
        <v>47</v>
      </c>
      <c r="Q676" s="115">
        <v>1</v>
      </c>
      <c r="R676" s="115">
        <f t="shared" si="32"/>
        <v>3.9166666666666665</v>
      </c>
      <c r="S676" s="116">
        <f t="shared" si="33"/>
        <v>3.9166666666666665</v>
      </c>
      <c r="T676" s="112" t="s">
        <v>3186</v>
      </c>
      <c r="U676" s="117">
        <v>42491</v>
      </c>
      <c r="V676" s="110"/>
      <c r="W676" s="110"/>
      <c r="X676" s="110" t="s">
        <v>29</v>
      </c>
      <c r="Y676" s="183"/>
      <c r="Z676">
        <f>IF(ISNA(VLOOKUP(A676,[1]InvPiv!$A:$B,2,FALSE)),0,VLOOKUP(A676,[1]InvPiv!$A:$B,2,FALSE))</f>
        <v>1</v>
      </c>
      <c r="AA676" s="175">
        <f t="shared" si="34"/>
        <v>0</v>
      </c>
      <c r="AB676">
        <f>VLOOKUP(A676,[1]ConPiv!$A:$B,2,FALSE)</f>
        <v>1</v>
      </c>
    </row>
    <row r="677" spans="1:30" x14ac:dyDescent="0.25">
      <c r="A677" s="107">
        <v>304507</v>
      </c>
      <c r="B677" s="108">
        <v>20838</v>
      </c>
      <c r="C677" s="107"/>
      <c r="D677" s="109"/>
      <c r="E677" s="110"/>
      <c r="F677" s="110" t="s">
        <v>3109</v>
      </c>
      <c r="G677" s="110" t="s">
        <v>543</v>
      </c>
      <c r="H677" s="107" t="s">
        <v>366</v>
      </c>
      <c r="I677" s="181" t="s">
        <v>3342</v>
      </c>
      <c r="J677" s="110"/>
      <c r="K677" s="110"/>
      <c r="L677" s="110"/>
      <c r="M677" s="110"/>
      <c r="N677" s="110" t="s">
        <v>754</v>
      </c>
      <c r="O677" s="117">
        <v>42461</v>
      </c>
      <c r="P677" s="128">
        <v>47</v>
      </c>
      <c r="Q677" s="115">
        <v>2</v>
      </c>
      <c r="R677" s="115">
        <f t="shared" si="32"/>
        <v>3.9166666666666665</v>
      </c>
      <c r="S677" s="116">
        <f t="shared" si="33"/>
        <v>7.833333333333333</v>
      </c>
      <c r="T677" s="112" t="s">
        <v>3201</v>
      </c>
      <c r="U677" s="117">
        <v>42491</v>
      </c>
      <c r="V677" s="110"/>
      <c r="W677" s="110"/>
      <c r="X677" s="110" t="s">
        <v>1465</v>
      </c>
      <c r="Y677" s="183"/>
      <c r="Z677">
        <f>IF(ISNA(VLOOKUP(A677,[1]InvPiv!$A:$B,2,FALSE)),0,VLOOKUP(A677,[1]InvPiv!$A:$B,2,FALSE))</f>
        <v>2</v>
      </c>
      <c r="AA677" s="175">
        <f t="shared" si="34"/>
        <v>0</v>
      </c>
      <c r="AB677">
        <f>VLOOKUP(A677,[1]ConPiv!$A:$B,2,FALSE)</f>
        <v>2</v>
      </c>
    </row>
    <row r="678" spans="1:30" x14ac:dyDescent="0.25">
      <c r="A678" s="107">
        <v>304640</v>
      </c>
      <c r="B678" s="108">
        <v>20974</v>
      </c>
      <c r="C678" s="107"/>
      <c r="D678" s="109"/>
      <c r="E678" s="110"/>
      <c r="F678" s="110" t="s">
        <v>3104</v>
      </c>
      <c r="G678" s="110" t="s">
        <v>606</v>
      </c>
      <c r="H678" s="107" t="s">
        <v>87</v>
      </c>
      <c r="I678" s="181" t="s">
        <v>3329</v>
      </c>
      <c r="J678" s="110"/>
      <c r="K678" s="110"/>
      <c r="L678" s="110"/>
      <c r="M678" s="110"/>
      <c r="N678" s="110" t="s">
        <v>754</v>
      </c>
      <c r="O678" s="117">
        <v>42461</v>
      </c>
      <c r="P678" s="128">
        <v>47</v>
      </c>
      <c r="Q678" s="115">
        <v>1</v>
      </c>
      <c r="R678" s="115">
        <f t="shared" si="32"/>
        <v>3.9166666666666665</v>
      </c>
      <c r="S678" s="116">
        <f t="shared" si="33"/>
        <v>3.9166666666666665</v>
      </c>
      <c r="T678" s="112" t="s">
        <v>3196</v>
      </c>
      <c r="U678" s="117">
        <v>42491</v>
      </c>
      <c r="V678" s="110"/>
      <c r="W678" s="110"/>
      <c r="X678" s="110" t="s">
        <v>1465</v>
      </c>
      <c r="Y678" s="183" t="s">
        <v>3337</v>
      </c>
      <c r="Z678">
        <f>IF(ISNA(VLOOKUP(A678,[1]InvPiv!$A:$B,2,FALSE)),0,VLOOKUP(A678,[1]InvPiv!$A:$B,2,FALSE))</f>
        <v>1.25</v>
      </c>
      <c r="AA678" s="175">
        <f t="shared" si="34"/>
        <v>-0.25</v>
      </c>
      <c r="AB678">
        <f>VLOOKUP(A678,[1]ConPiv!$A:$B,2,FALSE)</f>
        <v>1.25</v>
      </c>
    </row>
    <row r="679" spans="1:30" x14ac:dyDescent="0.25">
      <c r="A679" s="107">
        <v>304671</v>
      </c>
      <c r="B679" s="108">
        <v>20968</v>
      </c>
      <c r="C679" s="107"/>
      <c r="D679" s="109"/>
      <c r="E679" s="110"/>
      <c r="F679" s="110" t="s">
        <v>3105</v>
      </c>
      <c r="G679" s="110" t="s">
        <v>596</v>
      </c>
      <c r="H679" s="107" t="s">
        <v>87</v>
      </c>
      <c r="I679" s="181" t="s">
        <v>3338</v>
      </c>
      <c r="J679" s="110"/>
      <c r="K679" s="110"/>
      <c r="L679" s="110"/>
      <c r="M679" s="110"/>
      <c r="N679" s="110" t="s">
        <v>754</v>
      </c>
      <c r="O679" s="117">
        <v>42461</v>
      </c>
      <c r="P679" s="128">
        <v>47</v>
      </c>
      <c r="Q679" s="115">
        <v>1</v>
      </c>
      <c r="R679" s="115">
        <f t="shared" si="32"/>
        <v>3.9166666666666665</v>
      </c>
      <c r="S679" s="116">
        <f t="shared" si="33"/>
        <v>3.9166666666666665</v>
      </c>
      <c r="T679" s="112" t="s">
        <v>3197</v>
      </c>
      <c r="U679" s="117">
        <v>42491</v>
      </c>
      <c r="V679" s="110"/>
      <c r="W679" s="110"/>
      <c r="X679" s="110" t="s">
        <v>1465</v>
      </c>
      <c r="Y679" s="183"/>
      <c r="Z679">
        <f>IF(ISNA(VLOOKUP(A679,[1]InvPiv!$A:$B,2,FALSE)),0,VLOOKUP(A679,[1]InvPiv!$A:$B,2,FALSE))</f>
        <v>1</v>
      </c>
      <c r="AA679" s="175">
        <f t="shared" si="34"/>
        <v>0</v>
      </c>
      <c r="AB679">
        <f>VLOOKUP(A679,[1]ConPiv!$A:$B,2,FALSE)</f>
        <v>1</v>
      </c>
    </row>
    <row r="680" spans="1:30" x14ac:dyDescent="0.25">
      <c r="A680" s="107">
        <v>302599</v>
      </c>
      <c r="B680" s="108">
        <v>19654</v>
      </c>
      <c r="C680" s="107"/>
      <c r="D680" s="109"/>
      <c r="E680" s="110"/>
      <c r="F680" s="110" t="s">
        <v>3070</v>
      </c>
      <c r="G680" s="110" t="s">
        <v>3292</v>
      </c>
      <c r="H680" s="107" t="s">
        <v>266</v>
      </c>
      <c r="I680" s="181" t="s">
        <v>3293</v>
      </c>
      <c r="J680" s="110"/>
      <c r="K680" s="110"/>
      <c r="L680" s="110"/>
      <c r="M680" s="110"/>
      <c r="N680" s="110" t="s">
        <v>25</v>
      </c>
      <c r="O680" s="117">
        <v>42461</v>
      </c>
      <c r="P680" s="128">
        <v>47</v>
      </c>
      <c r="Q680" s="115">
        <v>103</v>
      </c>
      <c r="R680" s="115">
        <f t="shared" si="32"/>
        <v>3.9166666666666665</v>
      </c>
      <c r="S680" s="116">
        <f t="shared" si="33"/>
        <v>403.41666666666663</v>
      </c>
      <c r="T680" s="112" t="s">
        <v>3162</v>
      </c>
      <c r="U680" s="117">
        <v>42492</v>
      </c>
      <c r="V680" s="110"/>
      <c r="W680" s="110"/>
      <c r="X680" s="110" t="s">
        <v>29</v>
      </c>
      <c r="Y680" s="183"/>
      <c r="Z680">
        <f>IF(ISNA(VLOOKUP(A680,[1]InvPiv!$A:$B,2,FALSE)),0,VLOOKUP(A680,[1]InvPiv!$A:$B,2,FALSE))</f>
        <v>103</v>
      </c>
      <c r="AA680" s="175">
        <f t="shared" si="34"/>
        <v>0</v>
      </c>
      <c r="AB680">
        <f>VLOOKUP(A680,[1]ConPiv!$A:$B,2,FALSE)</f>
        <v>238</v>
      </c>
    </row>
    <row r="681" spans="1:30" x14ac:dyDescent="0.25">
      <c r="A681" s="107">
        <v>302845</v>
      </c>
      <c r="B681" s="108">
        <v>20085</v>
      </c>
      <c r="C681" s="107"/>
      <c r="D681" s="109"/>
      <c r="E681" s="110"/>
      <c r="F681" s="110" t="s">
        <v>3384</v>
      </c>
      <c r="G681" s="110" t="s">
        <v>531</v>
      </c>
      <c r="H681" s="107" t="s">
        <v>124</v>
      </c>
      <c r="I681" s="111" t="s">
        <v>3497</v>
      </c>
      <c r="J681" s="110"/>
      <c r="K681" s="110"/>
      <c r="L681" s="110"/>
      <c r="M681" s="110"/>
      <c r="N681" s="110" t="s">
        <v>754</v>
      </c>
      <c r="O681" s="117">
        <v>42461</v>
      </c>
      <c r="P681" s="128">
        <v>47</v>
      </c>
      <c r="Q681" s="115">
        <v>7</v>
      </c>
      <c r="R681" s="115">
        <f t="shared" si="32"/>
        <v>3.9166666666666665</v>
      </c>
      <c r="S681" s="116">
        <f t="shared" si="33"/>
        <v>27.416666666666664</v>
      </c>
      <c r="T681" s="112" t="s">
        <v>3432</v>
      </c>
      <c r="U681" s="117">
        <v>42492</v>
      </c>
      <c r="V681" s="110"/>
      <c r="W681" s="110"/>
      <c r="X681" s="110" t="s">
        <v>1465</v>
      </c>
      <c r="Y681" s="183"/>
      <c r="Z681">
        <f>IF(ISNA(VLOOKUP(A681,[1]InvPiv!$A:$B,2,FALSE)),0,VLOOKUP(A681,[1]InvPiv!$A:$B,2,FALSE))</f>
        <v>6.5</v>
      </c>
      <c r="AA681" s="73">
        <f t="shared" si="34"/>
        <v>0.5</v>
      </c>
      <c r="AB681">
        <f>VLOOKUP(A681,[1]ConPiv!$A:$B,2,FALSE)</f>
        <v>6.5</v>
      </c>
    </row>
    <row r="682" spans="1:30" x14ac:dyDescent="0.25">
      <c r="A682" s="107">
        <v>303933</v>
      </c>
      <c r="B682" s="108">
        <v>20596</v>
      </c>
      <c r="C682" s="107"/>
      <c r="D682" s="109"/>
      <c r="E682" s="110"/>
      <c r="F682" s="110" t="s">
        <v>3386</v>
      </c>
      <c r="G682" s="110" t="s">
        <v>3500</v>
      </c>
      <c r="H682" s="107" t="s">
        <v>370</v>
      </c>
      <c r="I682" s="111">
        <v>1606</v>
      </c>
      <c r="J682" s="110"/>
      <c r="K682" s="110"/>
      <c r="L682" s="110"/>
      <c r="M682" s="110"/>
      <c r="N682" s="110" t="s">
        <v>25</v>
      </c>
      <c r="O682" s="117">
        <v>42461</v>
      </c>
      <c r="P682" s="128">
        <v>47</v>
      </c>
      <c r="Q682" s="115">
        <v>56</v>
      </c>
      <c r="R682" s="115">
        <f t="shared" si="32"/>
        <v>3.9166666666666665</v>
      </c>
      <c r="S682" s="116">
        <f t="shared" si="33"/>
        <v>219.33333333333331</v>
      </c>
      <c r="T682" s="112" t="s">
        <v>3434</v>
      </c>
      <c r="U682" s="117">
        <v>42492</v>
      </c>
      <c r="V682" s="110"/>
      <c r="W682" s="110"/>
      <c r="X682" s="110" t="s">
        <v>29</v>
      </c>
      <c r="Y682" s="183"/>
      <c r="Z682">
        <f>IF(ISNA(VLOOKUP(A682,[1]InvPiv!$A:$B,2,FALSE)),0,VLOOKUP(A682,[1]InvPiv!$A:$B,2,FALSE))</f>
        <v>56</v>
      </c>
      <c r="AA682" s="73">
        <f t="shared" si="34"/>
        <v>0</v>
      </c>
      <c r="AB682">
        <f>VLOOKUP(A682,[1]ConPiv!$A:$B,2,FALSE)</f>
        <v>57</v>
      </c>
    </row>
    <row r="683" spans="1:30" x14ac:dyDescent="0.25">
      <c r="A683" s="107">
        <v>304028</v>
      </c>
      <c r="B683" s="108">
        <v>20826</v>
      </c>
      <c r="C683" s="107"/>
      <c r="D683" s="109"/>
      <c r="E683" s="110"/>
      <c r="F683" s="110" t="s">
        <v>3387</v>
      </c>
      <c r="G683" s="110" t="s">
        <v>228</v>
      </c>
      <c r="H683" s="107" t="s">
        <v>87</v>
      </c>
      <c r="I683" s="111" t="s">
        <v>3501</v>
      </c>
      <c r="J683" s="110"/>
      <c r="K683" s="110"/>
      <c r="L683" s="110"/>
      <c r="M683" s="110"/>
      <c r="N683" s="110" t="s">
        <v>25</v>
      </c>
      <c r="O683" s="117">
        <v>42461</v>
      </c>
      <c r="P683" s="128">
        <v>47</v>
      </c>
      <c r="Q683" s="115">
        <v>1</v>
      </c>
      <c r="R683" s="115">
        <f t="shared" si="32"/>
        <v>3.9166666666666665</v>
      </c>
      <c r="S683" s="116">
        <f t="shared" si="33"/>
        <v>3.9166666666666665</v>
      </c>
      <c r="T683" s="112" t="s">
        <v>3435</v>
      </c>
      <c r="U683" s="117">
        <v>42492</v>
      </c>
      <c r="V683" s="110"/>
      <c r="W683" s="110"/>
      <c r="X683" s="110" t="s">
        <v>29</v>
      </c>
      <c r="Y683" s="183"/>
      <c r="Z683">
        <f>IF(ISNA(VLOOKUP(A683,[1]InvPiv!$A:$B,2,FALSE)),0,VLOOKUP(A683,[1]InvPiv!$A:$B,2,FALSE))</f>
        <v>1</v>
      </c>
      <c r="AA683" s="73">
        <f t="shared" si="34"/>
        <v>0</v>
      </c>
      <c r="AB683">
        <f>VLOOKUP(A683,[1]ConPiv!$A:$B,2,FALSE)</f>
        <v>1</v>
      </c>
    </row>
    <row r="684" spans="1:30" x14ac:dyDescent="0.25">
      <c r="A684" s="107">
        <v>304138</v>
      </c>
      <c r="B684" s="108">
        <v>20303</v>
      </c>
      <c r="C684" s="107"/>
      <c r="D684" s="109"/>
      <c r="E684" s="110"/>
      <c r="F684" s="110" t="s">
        <v>3388</v>
      </c>
      <c r="G684" s="110" t="s">
        <v>3502</v>
      </c>
      <c r="H684" s="107" t="s">
        <v>59</v>
      </c>
      <c r="I684" s="111" t="s">
        <v>3503</v>
      </c>
      <c r="J684" s="110"/>
      <c r="K684" s="110"/>
      <c r="L684" s="110"/>
      <c r="M684" s="110"/>
      <c r="N684" s="110" t="s">
        <v>25</v>
      </c>
      <c r="O684" s="117">
        <v>42461</v>
      </c>
      <c r="P684" s="128">
        <v>47</v>
      </c>
      <c r="Q684" s="115">
        <v>1</v>
      </c>
      <c r="R684" s="115">
        <f t="shared" si="32"/>
        <v>3.9166666666666665</v>
      </c>
      <c r="S684" s="116">
        <f t="shared" si="33"/>
        <v>3.9166666666666665</v>
      </c>
      <c r="T684" s="112" t="s">
        <v>3436</v>
      </c>
      <c r="U684" s="117">
        <v>42492</v>
      </c>
      <c r="V684" s="110"/>
      <c r="W684" s="110"/>
      <c r="X684" s="110" t="s">
        <v>29</v>
      </c>
      <c r="Y684" s="183"/>
      <c r="Z684">
        <f>IF(ISNA(VLOOKUP(A684,[1]InvPiv!$A:$B,2,FALSE)),0,VLOOKUP(A684,[1]InvPiv!$A:$B,2,FALSE))</f>
        <v>1</v>
      </c>
      <c r="AA684" s="73">
        <f t="shared" si="34"/>
        <v>0</v>
      </c>
      <c r="AB684">
        <f>VLOOKUP(A684,[1]ConPiv!$A:$B,2,FALSE)</f>
        <v>1</v>
      </c>
    </row>
    <row r="685" spans="1:30" x14ac:dyDescent="0.25">
      <c r="A685" s="107">
        <v>304167</v>
      </c>
      <c r="B685" s="108">
        <v>20729</v>
      </c>
      <c r="C685" s="107"/>
      <c r="D685" s="109"/>
      <c r="E685" s="110"/>
      <c r="F685" s="110" t="s">
        <v>3117</v>
      </c>
      <c r="G685" s="110" t="s">
        <v>3354</v>
      </c>
      <c r="H685" s="107" t="s">
        <v>279</v>
      </c>
      <c r="I685" s="111">
        <v>35750</v>
      </c>
      <c r="J685" s="110"/>
      <c r="K685" s="110"/>
      <c r="L685" s="110"/>
      <c r="M685" s="110"/>
      <c r="N685" s="110" t="s">
        <v>754</v>
      </c>
      <c r="O685" s="117">
        <v>42461</v>
      </c>
      <c r="P685" s="128">
        <v>47</v>
      </c>
      <c r="Q685" s="115">
        <v>2</v>
      </c>
      <c r="R685" s="115">
        <f t="shared" si="32"/>
        <v>3.9166666666666665</v>
      </c>
      <c r="S685" s="116">
        <f t="shared" si="33"/>
        <v>7.833333333333333</v>
      </c>
      <c r="T685" s="112" t="s">
        <v>3209</v>
      </c>
      <c r="U685" s="117">
        <v>42492</v>
      </c>
      <c r="V685" s="110"/>
      <c r="W685" s="110"/>
      <c r="X685" s="110" t="s">
        <v>1465</v>
      </c>
      <c r="Y685" s="183"/>
      <c r="Z685">
        <f>IF(ISNA(VLOOKUP(A685,[1]InvPiv!$A:$B,2,FALSE)),0,VLOOKUP(A685,[1]InvPiv!$A:$B,2,FALSE))</f>
        <v>2</v>
      </c>
      <c r="AA685" s="175">
        <f t="shared" si="34"/>
        <v>0</v>
      </c>
      <c r="AB685">
        <f>VLOOKUP(A685,[1]ConPiv!$A:$B,2,FALSE)</f>
        <v>3</v>
      </c>
    </row>
    <row r="686" spans="1:30" x14ac:dyDescent="0.25">
      <c r="A686" s="108">
        <v>14407</v>
      </c>
      <c r="B686" s="108">
        <v>11200</v>
      </c>
      <c r="C686" s="107"/>
      <c r="D686" s="109"/>
      <c r="E686" s="110"/>
      <c r="F686" s="110" t="s">
        <v>4707</v>
      </c>
      <c r="G686" s="110" t="s">
        <v>642</v>
      </c>
      <c r="H686" s="107" t="s">
        <v>366</v>
      </c>
      <c r="I686" s="111" t="s">
        <v>4708</v>
      </c>
      <c r="J686" s="110"/>
      <c r="K686" s="110"/>
      <c r="L686" s="110"/>
      <c r="M686" s="110"/>
      <c r="N686" s="110" t="s">
        <v>754</v>
      </c>
      <c r="O686" s="117">
        <v>42552</v>
      </c>
      <c r="P686" s="128">
        <v>47</v>
      </c>
      <c r="Q686" s="115">
        <v>1</v>
      </c>
      <c r="R686" s="129">
        <f t="shared" si="32"/>
        <v>3.9166666666666665</v>
      </c>
      <c r="S686" s="130">
        <f t="shared" si="33"/>
        <v>3.9166666666666665</v>
      </c>
      <c r="T686" s="112" t="s">
        <v>4709</v>
      </c>
      <c r="U686" s="117">
        <v>42493</v>
      </c>
      <c r="V686" s="110"/>
      <c r="W686" s="110"/>
      <c r="X686" s="110" t="s">
        <v>1465</v>
      </c>
      <c r="Y686" s="183"/>
      <c r="Z686">
        <f>IF(ISNA(VLOOKUP(A686,[1]InvPiv!$A:$B,2,FALSE)),0,VLOOKUP(A686,[1]InvPiv!$A:$B,2,FALSE))</f>
        <v>1</v>
      </c>
      <c r="AA686" s="185">
        <f t="shared" si="34"/>
        <v>0</v>
      </c>
      <c r="AB686">
        <f>VLOOKUP(A686,[1]ConPiv!$A:$B,2,FALSE)</f>
        <v>1</v>
      </c>
    </row>
    <row r="687" spans="1:30" x14ac:dyDescent="0.25">
      <c r="A687" s="107">
        <v>304042</v>
      </c>
      <c r="B687" s="108">
        <v>20123</v>
      </c>
      <c r="C687" s="107"/>
      <c r="D687" s="109"/>
      <c r="E687" s="110"/>
      <c r="F687" s="110" t="s">
        <v>3086</v>
      </c>
      <c r="G687" s="110" t="s">
        <v>1542</v>
      </c>
      <c r="H687" s="107" t="s">
        <v>105</v>
      </c>
      <c r="I687" s="181" t="s">
        <v>3313</v>
      </c>
      <c r="J687" s="110"/>
      <c r="K687" s="110"/>
      <c r="L687" s="110"/>
      <c r="M687" s="110"/>
      <c r="N687" s="110" t="s">
        <v>754</v>
      </c>
      <c r="O687" s="117">
        <v>42461</v>
      </c>
      <c r="P687" s="128">
        <v>47</v>
      </c>
      <c r="Q687" s="115">
        <v>5</v>
      </c>
      <c r="R687" s="115">
        <f t="shared" si="32"/>
        <v>3.9166666666666665</v>
      </c>
      <c r="S687" s="116">
        <f t="shared" si="33"/>
        <v>19.583333333333332</v>
      </c>
      <c r="T687" s="112" t="s">
        <v>3178</v>
      </c>
      <c r="U687" s="117">
        <v>42493</v>
      </c>
      <c r="V687" s="110"/>
      <c r="W687" s="110"/>
      <c r="X687" s="110" t="s">
        <v>1465</v>
      </c>
      <c r="Y687" s="183"/>
      <c r="Z687">
        <f>IF(ISNA(VLOOKUP(A687,[1]InvPiv!$A:$B,2,FALSE)),0,VLOOKUP(A687,[1]InvPiv!$A:$B,2,FALSE))</f>
        <v>5.5</v>
      </c>
      <c r="AA687" s="175">
        <f t="shared" si="34"/>
        <v>-0.5</v>
      </c>
      <c r="AB687">
        <f>VLOOKUP(A687,[1]ConPiv!$A:$B,2,FALSE)</f>
        <v>5.5</v>
      </c>
    </row>
    <row r="688" spans="1:30" x14ac:dyDescent="0.25">
      <c r="A688" s="107">
        <v>304172</v>
      </c>
      <c r="B688" s="108">
        <v>20833</v>
      </c>
      <c r="C688" s="107"/>
      <c r="D688" s="109"/>
      <c r="E688" s="110"/>
      <c r="F688" s="110" t="s">
        <v>3389</v>
      </c>
      <c r="G688" s="110" t="s">
        <v>626</v>
      </c>
      <c r="H688" s="107" t="s">
        <v>91</v>
      </c>
      <c r="I688" s="111" t="s">
        <v>3504</v>
      </c>
      <c r="J688" s="110"/>
      <c r="K688" s="110"/>
      <c r="L688" s="110"/>
      <c r="M688" s="110"/>
      <c r="N688" s="110" t="s">
        <v>635</v>
      </c>
      <c r="O688" s="117">
        <v>42461</v>
      </c>
      <c r="P688" s="128">
        <v>47</v>
      </c>
      <c r="Q688" s="129">
        <v>1</v>
      </c>
      <c r="R688" s="129">
        <f t="shared" si="32"/>
        <v>3.9166666666666665</v>
      </c>
      <c r="S688" s="130">
        <f t="shared" si="33"/>
        <v>3.9166666666666665</v>
      </c>
      <c r="T688" s="110" t="s">
        <v>3437</v>
      </c>
      <c r="U688" s="117">
        <v>42493</v>
      </c>
      <c r="V688" s="110"/>
      <c r="W688" s="110"/>
      <c r="X688" s="110" t="s">
        <v>635</v>
      </c>
      <c r="Y688" s="183"/>
      <c r="Z688">
        <f>IF(ISNA(VLOOKUP(A688,[1]InvPiv!$A:$B,2,FALSE)),0,VLOOKUP(A688,[1]InvPiv!$A:$B,2,FALSE))</f>
        <v>1</v>
      </c>
      <c r="AA688" s="73">
        <f t="shared" si="34"/>
        <v>0</v>
      </c>
      <c r="AB688">
        <f>VLOOKUP(A688,[1]ConPiv!$A:$B,2,FALSE)</f>
        <v>1</v>
      </c>
    </row>
    <row r="689" spans="1:30" x14ac:dyDescent="0.25">
      <c r="A689" s="107">
        <v>304457</v>
      </c>
      <c r="B689" s="108">
        <v>20909</v>
      </c>
      <c r="C689" s="107"/>
      <c r="D689" s="109"/>
      <c r="E689" s="110"/>
      <c r="F689" s="110" t="s">
        <v>3390</v>
      </c>
      <c r="G689" s="110" t="s">
        <v>3505</v>
      </c>
      <c r="H689" s="107" t="s">
        <v>3</v>
      </c>
      <c r="I689" s="111" t="s">
        <v>3506</v>
      </c>
      <c r="J689" s="110"/>
      <c r="K689" s="110"/>
      <c r="L689" s="110"/>
      <c r="M689" s="110"/>
      <c r="N689" s="110" t="s">
        <v>635</v>
      </c>
      <c r="O689" s="117">
        <v>42461</v>
      </c>
      <c r="P689" s="128">
        <v>47</v>
      </c>
      <c r="Q689" s="129">
        <v>13</v>
      </c>
      <c r="R689" s="129">
        <f t="shared" si="32"/>
        <v>3.9166666666666665</v>
      </c>
      <c r="S689" s="130">
        <f t="shared" si="33"/>
        <v>50.916666666666664</v>
      </c>
      <c r="T689" s="110" t="s">
        <v>3438</v>
      </c>
      <c r="U689" s="117">
        <v>42493</v>
      </c>
      <c r="V689" s="120"/>
      <c r="W689" s="120"/>
      <c r="X689" s="110" t="s">
        <v>635</v>
      </c>
      <c r="Y689" s="183"/>
      <c r="Z689">
        <f>IF(ISNA(VLOOKUP(A689,[1]InvPiv!$A:$B,2,FALSE)),0,VLOOKUP(A689,[1]InvPiv!$A:$B,2,FALSE))</f>
        <v>13</v>
      </c>
      <c r="AA689" s="73">
        <f t="shared" si="34"/>
        <v>0</v>
      </c>
      <c r="AB689">
        <f>VLOOKUP(A689,[1]ConPiv!$A:$B,2,FALSE)</f>
        <v>13</v>
      </c>
    </row>
    <row r="690" spans="1:30" x14ac:dyDescent="0.25">
      <c r="A690" s="107">
        <v>304106</v>
      </c>
      <c r="B690" s="108">
        <v>20730</v>
      </c>
      <c r="C690" s="107"/>
      <c r="D690" s="109"/>
      <c r="E690" s="110"/>
      <c r="F690" s="110" t="s">
        <v>3391</v>
      </c>
      <c r="G690" s="110" t="s">
        <v>530</v>
      </c>
      <c r="H690" s="107" t="s">
        <v>83</v>
      </c>
      <c r="I690" s="111" t="s">
        <v>3507</v>
      </c>
      <c r="J690" s="110"/>
      <c r="K690" s="110"/>
      <c r="L690" s="110"/>
      <c r="M690" s="110"/>
      <c r="N690" s="110" t="s">
        <v>754</v>
      </c>
      <c r="O690" s="117">
        <v>42461</v>
      </c>
      <c r="P690" s="128">
        <v>47</v>
      </c>
      <c r="Q690" s="115">
        <v>1</v>
      </c>
      <c r="R690" s="115">
        <f t="shared" si="32"/>
        <v>3.9166666666666665</v>
      </c>
      <c r="S690" s="116">
        <f t="shared" si="33"/>
        <v>3.9166666666666665</v>
      </c>
      <c r="T690" s="112" t="s">
        <v>3439</v>
      </c>
      <c r="U690" s="117">
        <v>42495</v>
      </c>
      <c r="V690" s="110"/>
      <c r="W690" s="110"/>
      <c r="X690" s="110" t="s">
        <v>1465</v>
      </c>
      <c r="Y690" s="183"/>
      <c r="Z690">
        <f>IF(ISNA(VLOOKUP(A690,[1]InvPiv!$A:$B,2,FALSE)),0,VLOOKUP(A690,[1]InvPiv!$A:$B,2,FALSE))</f>
        <v>1.5</v>
      </c>
      <c r="AA690" s="73">
        <f t="shared" si="34"/>
        <v>-0.5</v>
      </c>
      <c r="AB690">
        <f>VLOOKUP(A690,[1]ConPiv!$A:$B,2,FALSE)</f>
        <v>1.5</v>
      </c>
    </row>
    <row r="691" spans="1:30" x14ac:dyDescent="0.25">
      <c r="A691" s="107">
        <v>304706</v>
      </c>
      <c r="B691" s="108">
        <v>20938</v>
      </c>
      <c r="C691" s="107"/>
      <c r="D691" s="109"/>
      <c r="E691" s="110"/>
      <c r="F691" s="110" t="s">
        <v>3392</v>
      </c>
      <c r="G691" s="110" t="s">
        <v>3297</v>
      </c>
      <c r="H691" s="107" t="s">
        <v>59</v>
      </c>
      <c r="I691" s="111" t="s">
        <v>3508</v>
      </c>
      <c r="J691" s="110"/>
      <c r="K691" s="110"/>
      <c r="L691" s="110"/>
      <c r="M691" s="110"/>
      <c r="N691" s="110" t="s">
        <v>754</v>
      </c>
      <c r="O691" s="117">
        <v>42461</v>
      </c>
      <c r="P691" s="128">
        <v>47</v>
      </c>
      <c r="Q691" s="115">
        <v>3</v>
      </c>
      <c r="R691" s="115">
        <f t="shared" si="32"/>
        <v>3.9166666666666665</v>
      </c>
      <c r="S691" s="116">
        <f t="shared" si="33"/>
        <v>11.75</v>
      </c>
      <c r="T691" s="112" t="s">
        <v>3440</v>
      </c>
      <c r="U691" s="117">
        <v>42495</v>
      </c>
      <c r="V691" s="110"/>
      <c r="W691" s="110"/>
      <c r="X691" s="110" t="s">
        <v>1465</v>
      </c>
      <c r="Y691" s="183"/>
      <c r="Z691">
        <f>IF(ISNA(VLOOKUP(A691,[1]InvPiv!$A:$B,2,FALSE)),0,VLOOKUP(A691,[1]InvPiv!$A:$B,2,FALSE))</f>
        <v>3</v>
      </c>
      <c r="AA691" s="73">
        <f t="shared" si="34"/>
        <v>0</v>
      </c>
      <c r="AB691">
        <f>VLOOKUP(A691,[1]ConPiv!$A:$B,2,FALSE)</f>
        <v>3</v>
      </c>
    </row>
    <row r="692" spans="1:30" x14ac:dyDescent="0.25">
      <c r="A692" s="107">
        <v>304139</v>
      </c>
      <c r="B692" s="108">
        <v>20650</v>
      </c>
      <c r="C692" s="107"/>
      <c r="D692" s="109"/>
      <c r="E692" s="110"/>
      <c r="F692" s="110" t="s">
        <v>3393</v>
      </c>
      <c r="G692" s="110" t="s">
        <v>220</v>
      </c>
      <c r="H692" s="107" t="s">
        <v>124</v>
      </c>
      <c r="I692" s="111" t="s">
        <v>3509</v>
      </c>
      <c r="J692" s="110"/>
      <c r="K692" s="110"/>
      <c r="L692" s="110"/>
      <c r="M692" s="110"/>
      <c r="N692" s="110" t="s">
        <v>635</v>
      </c>
      <c r="O692" s="117">
        <v>42461</v>
      </c>
      <c r="P692" s="128">
        <v>47</v>
      </c>
      <c r="Q692" s="115">
        <v>8</v>
      </c>
      <c r="R692" s="115">
        <f t="shared" si="32"/>
        <v>3.9166666666666665</v>
      </c>
      <c r="S692" s="116">
        <f t="shared" si="33"/>
        <v>31.333333333333332</v>
      </c>
      <c r="T692" s="112" t="s">
        <v>3441</v>
      </c>
      <c r="U692" s="117">
        <v>42496</v>
      </c>
      <c r="V692" s="110"/>
      <c r="W692" s="110"/>
      <c r="X692" s="110" t="s">
        <v>635</v>
      </c>
      <c r="Y692" s="183"/>
      <c r="Z692">
        <f>IF(ISNA(VLOOKUP(A692,[1]InvPiv!$A:$B,2,FALSE)),0,VLOOKUP(A692,[1]InvPiv!$A:$B,2,FALSE))</f>
        <v>8</v>
      </c>
      <c r="AA692" s="73">
        <f t="shared" si="34"/>
        <v>0</v>
      </c>
      <c r="AB692">
        <f>VLOOKUP(A692,[1]ConPiv!$A:$B,2,FALSE)</f>
        <v>8</v>
      </c>
    </row>
    <row r="693" spans="1:30" x14ac:dyDescent="0.25">
      <c r="A693" s="107">
        <v>32561</v>
      </c>
      <c r="B693" s="108">
        <v>19713</v>
      </c>
      <c r="C693" s="107"/>
      <c r="D693" s="109"/>
      <c r="E693" s="110"/>
      <c r="F693" s="110" t="s">
        <v>3394</v>
      </c>
      <c r="G693" s="110" t="s">
        <v>3510</v>
      </c>
      <c r="H693" s="107" t="s">
        <v>254</v>
      </c>
      <c r="I693" s="111" t="s">
        <v>3511</v>
      </c>
      <c r="J693" s="110"/>
      <c r="K693" s="110"/>
      <c r="L693" s="110"/>
      <c r="M693" s="110"/>
      <c r="N693" s="110" t="s">
        <v>635</v>
      </c>
      <c r="O693" s="117">
        <v>42461</v>
      </c>
      <c r="P693" s="128">
        <v>47</v>
      </c>
      <c r="Q693" s="129">
        <v>8</v>
      </c>
      <c r="R693" s="129">
        <f t="shared" si="32"/>
        <v>3.9166666666666665</v>
      </c>
      <c r="S693" s="130">
        <f t="shared" si="33"/>
        <v>31.333333333333332</v>
      </c>
      <c r="T693" s="110" t="s">
        <v>3442</v>
      </c>
      <c r="U693" s="117">
        <v>42497</v>
      </c>
      <c r="V693" s="110"/>
      <c r="W693" s="110"/>
      <c r="X693" s="110" t="s">
        <v>635</v>
      </c>
      <c r="Y693" s="183"/>
      <c r="Z693">
        <f>IF(ISNA(VLOOKUP(A693,[1]InvPiv!$A:$B,2,FALSE)),0,VLOOKUP(A693,[1]InvPiv!$A:$B,2,FALSE))</f>
        <v>8</v>
      </c>
      <c r="AA693" s="73">
        <f t="shared" si="34"/>
        <v>0</v>
      </c>
      <c r="AB693">
        <f>VLOOKUP(A693,[1]ConPiv!$A:$B,2,FALSE)</f>
        <v>8</v>
      </c>
    </row>
    <row r="694" spans="1:30" x14ac:dyDescent="0.25">
      <c r="A694" s="107">
        <v>32498</v>
      </c>
      <c r="B694" s="108">
        <v>19555</v>
      </c>
      <c r="C694" s="107"/>
      <c r="D694" s="109"/>
      <c r="E694" s="110"/>
      <c r="F694" s="110" t="s">
        <v>3395</v>
      </c>
      <c r="G694" s="110" t="s">
        <v>3512</v>
      </c>
      <c r="H694" s="107" t="s">
        <v>201</v>
      </c>
      <c r="I694" s="111" t="s">
        <v>3513</v>
      </c>
      <c r="J694" s="110"/>
      <c r="K694" s="110"/>
      <c r="L694" s="110"/>
      <c r="M694" s="110"/>
      <c r="N694" s="110" t="s">
        <v>754</v>
      </c>
      <c r="O694" s="117">
        <v>42461</v>
      </c>
      <c r="P694" s="128">
        <v>47</v>
      </c>
      <c r="Q694" s="115">
        <v>32</v>
      </c>
      <c r="R694" s="115">
        <f t="shared" si="32"/>
        <v>3.9166666666666665</v>
      </c>
      <c r="S694" s="116">
        <f t="shared" si="33"/>
        <v>125.33333333333333</v>
      </c>
      <c r="T694" s="112" t="s">
        <v>3443</v>
      </c>
      <c r="U694" s="117">
        <v>42499</v>
      </c>
      <c r="V694" s="110"/>
      <c r="W694" s="110"/>
      <c r="X694" s="110" t="s">
        <v>1465</v>
      </c>
      <c r="Y694" s="183" t="s">
        <v>8378</v>
      </c>
      <c r="Z694">
        <f>IF(ISNA(VLOOKUP(A694,[1]InvPiv!$A:$B,2,FALSE)),0,VLOOKUP(A694,[1]InvPiv!$A:$B,2,FALSE))</f>
        <v>31.5</v>
      </c>
      <c r="AA694" s="73">
        <f t="shared" si="34"/>
        <v>0.5</v>
      </c>
      <c r="AB694">
        <f>VLOOKUP(A694,[1]ConPiv!$A:$B,2,FALSE)</f>
        <v>31.5</v>
      </c>
    </row>
    <row r="695" spans="1:30" x14ac:dyDescent="0.25">
      <c r="A695" s="107">
        <v>303741</v>
      </c>
      <c r="B695" s="108">
        <v>20461</v>
      </c>
      <c r="C695" s="107"/>
      <c r="D695" s="109"/>
      <c r="E695" s="110"/>
      <c r="F695" s="110" t="s">
        <v>3050</v>
      </c>
      <c r="G695" s="110" t="s">
        <v>3257</v>
      </c>
      <c r="H695" s="107" t="s">
        <v>87</v>
      </c>
      <c r="I695" s="181" t="s">
        <v>3258</v>
      </c>
      <c r="J695" s="110"/>
      <c r="K695" s="110"/>
      <c r="L695" s="110"/>
      <c r="M695" s="110"/>
      <c r="N695" s="110" t="s">
        <v>754</v>
      </c>
      <c r="O695" s="117">
        <v>42461</v>
      </c>
      <c r="P695" s="128">
        <v>47</v>
      </c>
      <c r="Q695" s="115">
        <v>76</v>
      </c>
      <c r="R695" s="115">
        <f t="shared" si="32"/>
        <v>3.9166666666666665</v>
      </c>
      <c r="S695" s="116">
        <f t="shared" si="33"/>
        <v>297.66666666666663</v>
      </c>
      <c r="T695" s="112" t="s">
        <v>3141</v>
      </c>
      <c r="U695" s="117">
        <v>42499</v>
      </c>
      <c r="V695" s="110"/>
      <c r="W695" s="110"/>
      <c r="X695" s="110" t="s">
        <v>1465</v>
      </c>
      <c r="Y695" s="183"/>
      <c r="Z695">
        <f>IF(ISNA(VLOOKUP(A695,[1]InvPiv!$A:$B,2,FALSE)),0,VLOOKUP(A695,[1]InvPiv!$A:$B,2,FALSE))</f>
        <v>75.75</v>
      </c>
      <c r="AA695" s="175">
        <f t="shared" si="34"/>
        <v>0.25</v>
      </c>
      <c r="AB695">
        <f>VLOOKUP(A695,[1]ConPiv!$A:$B,2,FALSE)</f>
        <v>76.5</v>
      </c>
    </row>
    <row r="696" spans="1:30" x14ac:dyDescent="0.25">
      <c r="A696" s="107">
        <v>303806</v>
      </c>
      <c r="B696" s="108">
        <v>20430</v>
      </c>
      <c r="C696" s="107"/>
      <c r="D696" s="109"/>
      <c r="E696" s="110"/>
      <c r="F696" s="110" t="s">
        <v>3091</v>
      </c>
      <c r="G696" s="110" t="s">
        <v>3321</v>
      </c>
      <c r="H696" s="107" t="s">
        <v>366</v>
      </c>
      <c r="I696" s="111">
        <v>73728</v>
      </c>
      <c r="J696" s="110"/>
      <c r="K696" s="110"/>
      <c r="L696" s="110"/>
      <c r="M696" s="110"/>
      <c r="N696" s="110" t="s">
        <v>754</v>
      </c>
      <c r="O696" s="117">
        <v>42461</v>
      </c>
      <c r="P696" s="128">
        <v>47</v>
      </c>
      <c r="Q696" s="115">
        <v>14</v>
      </c>
      <c r="R696" s="115">
        <f t="shared" si="32"/>
        <v>3.9166666666666665</v>
      </c>
      <c r="S696" s="116">
        <f t="shared" si="33"/>
        <v>54.833333333333329</v>
      </c>
      <c r="T696" s="112" t="s">
        <v>3183</v>
      </c>
      <c r="U696" s="117">
        <v>42499</v>
      </c>
      <c r="V696" s="110"/>
      <c r="W696" s="110"/>
      <c r="X696" s="110" t="s">
        <v>1465</v>
      </c>
      <c r="Y696" s="183"/>
      <c r="Z696">
        <f>IF(ISNA(VLOOKUP(A696,[1]InvPiv!$A:$B,2,FALSE)),0,VLOOKUP(A696,[1]InvPiv!$A:$B,2,FALSE))</f>
        <v>14</v>
      </c>
      <c r="AA696" s="175">
        <f t="shared" si="34"/>
        <v>0</v>
      </c>
      <c r="AB696">
        <f>VLOOKUP(A696,[1]ConPiv!$A:$B,2,FALSE)</f>
        <v>15</v>
      </c>
    </row>
    <row r="697" spans="1:30" ht="13" x14ac:dyDescent="0.25">
      <c r="A697" s="152">
        <v>304511</v>
      </c>
      <c r="B697" s="160">
        <v>20889</v>
      </c>
      <c r="C697" s="152"/>
      <c r="D697" s="153"/>
      <c r="E697" s="154"/>
      <c r="F697" s="154" t="s">
        <v>3396</v>
      </c>
      <c r="G697" s="154" t="s">
        <v>731</v>
      </c>
      <c r="H697" s="152" t="s">
        <v>3</v>
      </c>
      <c r="I697" s="155">
        <v>85206</v>
      </c>
      <c r="J697" s="154"/>
      <c r="K697" s="154"/>
      <c r="L697" s="154"/>
      <c r="M697" s="154"/>
      <c r="N697" s="154" t="s">
        <v>754</v>
      </c>
      <c r="O697" s="156">
        <v>42461</v>
      </c>
      <c r="P697" s="157">
        <v>47</v>
      </c>
      <c r="Q697" s="158">
        <v>3</v>
      </c>
      <c r="R697" s="158">
        <f t="shared" si="32"/>
        <v>3.9166666666666665</v>
      </c>
      <c r="S697" s="159">
        <f t="shared" si="33"/>
        <v>11.75</v>
      </c>
      <c r="T697" s="154" t="s">
        <v>3444</v>
      </c>
      <c r="U697" s="156">
        <v>42499</v>
      </c>
      <c r="V697" s="154"/>
      <c r="W697" s="154"/>
      <c r="X697" s="154" t="s">
        <v>1465</v>
      </c>
      <c r="Y697" s="179" t="s">
        <v>10557</v>
      </c>
      <c r="Z697">
        <v>3</v>
      </c>
      <c r="AA697" s="73">
        <f t="shared" si="34"/>
        <v>0</v>
      </c>
      <c r="AB697" t="s">
        <v>354</v>
      </c>
      <c r="AC697" t="s">
        <v>4681</v>
      </c>
      <c r="AD697" s="204">
        <v>43145</v>
      </c>
    </row>
    <row r="698" spans="1:30" x14ac:dyDescent="0.25">
      <c r="A698" s="107">
        <v>304580</v>
      </c>
      <c r="B698" s="108">
        <v>20997</v>
      </c>
      <c r="C698" s="107"/>
      <c r="D698" s="109"/>
      <c r="E698" s="110"/>
      <c r="F698" s="110" t="s">
        <v>3077</v>
      </c>
      <c r="G698" s="110" t="s">
        <v>604</v>
      </c>
      <c r="H698" s="107" t="s">
        <v>59</v>
      </c>
      <c r="I698" s="181" t="s">
        <v>3301</v>
      </c>
      <c r="J698" s="110"/>
      <c r="K698" s="110"/>
      <c r="L698" s="110"/>
      <c r="M698" s="110"/>
      <c r="N698" s="110" t="s">
        <v>754</v>
      </c>
      <c r="O698" s="117">
        <v>42461</v>
      </c>
      <c r="P698" s="128">
        <v>47</v>
      </c>
      <c r="Q698" s="115">
        <v>1</v>
      </c>
      <c r="R698" s="115">
        <f t="shared" si="32"/>
        <v>3.9166666666666665</v>
      </c>
      <c r="S698" s="116">
        <f t="shared" si="33"/>
        <v>3.9166666666666665</v>
      </c>
      <c r="T698" s="112" t="s">
        <v>3169</v>
      </c>
      <c r="U698" s="117">
        <v>42499</v>
      </c>
      <c r="V698" s="110"/>
      <c r="W698" s="110"/>
      <c r="X698" s="110" t="s">
        <v>1465</v>
      </c>
      <c r="Y698" s="183"/>
      <c r="Z698">
        <f>IF(ISNA(VLOOKUP(A698,[1]InvPiv!$A:$B,2,FALSE)),0,VLOOKUP(A698,[1]InvPiv!$A:$B,2,FALSE))</f>
        <v>1</v>
      </c>
      <c r="AA698" s="175">
        <f t="shared" si="34"/>
        <v>0</v>
      </c>
      <c r="AB698">
        <f>VLOOKUP(A698,[1]ConPiv!$A:$B,2,FALSE)</f>
        <v>1</v>
      </c>
    </row>
    <row r="699" spans="1:30" x14ac:dyDescent="0.25">
      <c r="A699" s="107">
        <v>304596</v>
      </c>
      <c r="B699" s="108">
        <v>20619</v>
      </c>
      <c r="C699" s="107"/>
      <c r="D699" s="109"/>
      <c r="E699" s="110"/>
      <c r="F699" s="110" t="s">
        <v>3397</v>
      </c>
      <c r="G699" s="110" t="s">
        <v>3514</v>
      </c>
      <c r="H699" s="107" t="s">
        <v>124</v>
      </c>
      <c r="I699" s="111" t="s">
        <v>3515</v>
      </c>
      <c r="J699" s="110"/>
      <c r="K699" s="110"/>
      <c r="L699" s="110"/>
      <c r="M699" s="110"/>
      <c r="N699" s="110" t="s">
        <v>754</v>
      </c>
      <c r="O699" s="117">
        <v>42461</v>
      </c>
      <c r="P699" s="128">
        <v>47</v>
      </c>
      <c r="Q699" s="115">
        <v>2</v>
      </c>
      <c r="R699" s="115">
        <f t="shared" si="32"/>
        <v>3.9166666666666665</v>
      </c>
      <c r="S699" s="116">
        <f t="shared" si="33"/>
        <v>7.833333333333333</v>
      </c>
      <c r="T699" s="112" t="s">
        <v>3445</v>
      </c>
      <c r="U699" s="117">
        <v>42499</v>
      </c>
      <c r="V699" s="110"/>
      <c r="W699" s="110"/>
      <c r="X699" s="110" t="s">
        <v>1465</v>
      </c>
      <c r="Y699" s="183"/>
      <c r="Z699">
        <f>IF(ISNA(VLOOKUP(A699,[1]InvPiv!$A:$B,2,FALSE)),0,VLOOKUP(A699,[1]InvPiv!$A:$B,2,FALSE))</f>
        <v>2</v>
      </c>
      <c r="AA699" s="73">
        <f t="shared" si="34"/>
        <v>0</v>
      </c>
      <c r="AB699">
        <f>VLOOKUP(A699,[1]ConPiv!$A:$B,2,FALSE)</f>
        <v>2</v>
      </c>
    </row>
    <row r="700" spans="1:30" x14ac:dyDescent="0.25">
      <c r="A700" s="107">
        <v>22771</v>
      </c>
      <c r="B700" s="108">
        <v>13609</v>
      </c>
      <c r="C700" s="107"/>
      <c r="D700" s="109"/>
      <c r="E700" s="110"/>
      <c r="F700" s="110" t="s">
        <v>2961</v>
      </c>
      <c r="G700" s="110" t="s">
        <v>2935</v>
      </c>
      <c r="H700" s="107" t="s">
        <v>72</v>
      </c>
      <c r="I700" s="181">
        <v>302534215</v>
      </c>
      <c r="J700" s="110"/>
      <c r="K700" s="110"/>
      <c r="L700" s="110"/>
      <c r="M700" s="110"/>
      <c r="N700" s="110" t="s">
        <v>754</v>
      </c>
      <c r="O700" s="117">
        <v>42370</v>
      </c>
      <c r="P700" s="128">
        <v>47</v>
      </c>
      <c r="Q700" s="115">
        <v>49</v>
      </c>
      <c r="R700" s="115">
        <f t="shared" si="32"/>
        <v>3.9166666666666665</v>
      </c>
      <c r="S700" s="116">
        <f t="shared" si="33"/>
        <v>191.91666666666666</v>
      </c>
      <c r="T700" s="112" t="s">
        <v>3000</v>
      </c>
      <c r="U700" s="117">
        <v>42500</v>
      </c>
      <c r="V700" s="110"/>
      <c r="W700" s="110"/>
      <c r="X700" s="110" t="s">
        <v>1465</v>
      </c>
      <c r="Y700" s="177"/>
      <c r="Z700">
        <f>IF(ISNA(VLOOKUP(A700,[1]InvPiv!$A:$B,2,FALSE)),0,VLOOKUP(A700,[1]InvPiv!$A:$B,2,FALSE))</f>
        <v>49</v>
      </c>
      <c r="AA700" s="175">
        <f t="shared" si="34"/>
        <v>0</v>
      </c>
      <c r="AB700">
        <f>VLOOKUP(A700,[1]ConPiv!$A:$B,2,FALSE)</f>
        <v>47</v>
      </c>
    </row>
    <row r="701" spans="1:30" x14ac:dyDescent="0.25">
      <c r="A701" s="107">
        <v>303944</v>
      </c>
      <c r="B701" s="108">
        <v>20684</v>
      </c>
      <c r="C701" s="107"/>
      <c r="D701" s="109"/>
      <c r="E701" s="110"/>
      <c r="F701" s="110" t="s">
        <v>3399</v>
      </c>
      <c r="G701" s="110" t="s">
        <v>1079</v>
      </c>
      <c r="H701" s="107" t="s">
        <v>124</v>
      </c>
      <c r="I701" s="111" t="s">
        <v>3517</v>
      </c>
      <c r="J701" s="110"/>
      <c r="K701" s="110"/>
      <c r="L701" s="110"/>
      <c r="M701" s="110"/>
      <c r="N701" s="110" t="s">
        <v>25</v>
      </c>
      <c r="O701" s="117">
        <v>42461</v>
      </c>
      <c r="P701" s="128">
        <v>47</v>
      </c>
      <c r="Q701" s="115">
        <v>1</v>
      </c>
      <c r="R701" s="115">
        <f t="shared" si="32"/>
        <v>3.9166666666666665</v>
      </c>
      <c r="S701" s="116">
        <f t="shared" si="33"/>
        <v>3.9166666666666665</v>
      </c>
      <c r="T701" s="112" t="s">
        <v>3447</v>
      </c>
      <c r="U701" s="117">
        <v>42500</v>
      </c>
      <c r="V701" s="110"/>
      <c r="W701" s="110"/>
      <c r="X701" s="110" t="s">
        <v>29</v>
      </c>
      <c r="Y701" s="183"/>
      <c r="Z701">
        <f>IF(ISNA(VLOOKUP(A701,[1]InvPiv!$A:$B,2,FALSE)),0,VLOOKUP(A701,[1]InvPiv!$A:$B,2,FALSE))</f>
        <v>1</v>
      </c>
      <c r="AA701" s="73">
        <f t="shared" si="34"/>
        <v>0</v>
      </c>
      <c r="AB701">
        <f>VLOOKUP(A701,[1]ConPiv!$A:$B,2,FALSE)</f>
        <v>1</v>
      </c>
    </row>
    <row r="702" spans="1:30" x14ac:dyDescent="0.25">
      <c r="A702" s="107">
        <v>304813</v>
      </c>
      <c r="B702" s="108">
        <v>20990</v>
      </c>
      <c r="C702" s="107"/>
      <c r="D702" s="109"/>
      <c r="E702" s="110"/>
      <c r="F702" s="110" t="s">
        <v>3400</v>
      </c>
      <c r="G702" s="110" t="s">
        <v>2483</v>
      </c>
      <c r="H702" s="107" t="s">
        <v>294</v>
      </c>
      <c r="I702" s="111" t="s">
        <v>3518</v>
      </c>
      <c r="J702" s="110"/>
      <c r="K702" s="110"/>
      <c r="L702" s="110"/>
      <c r="M702" s="110"/>
      <c r="N702" s="110" t="s">
        <v>754</v>
      </c>
      <c r="O702" s="117">
        <v>42461</v>
      </c>
      <c r="P702" s="128">
        <v>47</v>
      </c>
      <c r="Q702" s="129">
        <v>1</v>
      </c>
      <c r="R702" s="129">
        <f t="shared" si="32"/>
        <v>3.9166666666666665</v>
      </c>
      <c r="S702" s="130">
        <f t="shared" si="33"/>
        <v>3.9166666666666665</v>
      </c>
      <c r="T702" s="110" t="s">
        <v>3448</v>
      </c>
      <c r="U702" s="117">
        <v>42501</v>
      </c>
      <c r="V702" s="110"/>
      <c r="W702" s="110"/>
      <c r="X702" s="110" t="s">
        <v>1465</v>
      </c>
      <c r="Y702" s="183"/>
      <c r="Z702">
        <f>IF(ISNA(VLOOKUP(A702,[1]InvPiv!$A:$B,2,FALSE)),0,VLOOKUP(A702,[1]InvPiv!$A:$B,2,FALSE))</f>
        <v>1</v>
      </c>
      <c r="AA702" s="73">
        <f t="shared" si="34"/>
        <v>0</v>
      </c>
      <c r="AB702">
        <f>VLOOKUP(A702,[1]ConPiv!$A:$B,2,FALSE)</f>
        <v>1</v>
      </c>
    </row>
    <row r="703" spans="1:30" x14ac:dyDescent="0.25">
      <c r="A703" s="107">
        <v>303907</v>
      </c>
      <c r="B703" s="108">
        <v>20556</v>
      </c>
      <c r="C703" s="107"/>
      <c r="D703" s="109"/>
      <c r="E703" s="110"/>
      <c r="F703" s="110" t="s">
        <v>3401</v>
      </c>
      <c r="G703" s="110" t="s">
        <v>3519</v>
      </c>
      <c r="H703" s="107" t="s">
        <v>294</v>
      </c>
      <c r="I703" s="111">
        <v>67801</v>
      </c>
      <c r="J703" s="110"/>
      <c r="K703" s="110"/>
      <c r="L703" s="110"/>
      <c r="M703" s="110"/>
      <c r="N703" s="110" t="s">
        <v>754</v>
      </c>
      <c r="O703" s="117">
        <v>42461</v>
      </c>
      <c r="P703" s="128">
        <v>47</v>
      </c>
      <c r="Q703" s="115">
        <v>6</v>
      </c>
      <c r="R703" s="115">
        <f t="shared" si="32"/>
        <v>3.9166666666666665</v>
      </c>
      <c r="S703" s="116">
        <f t="shared" si="33"/>
        <v>23.5</v>
      </c>
      <c r="T703" s="112" t="s">
        <v>3449</v>
      </c>
      <c r="U703" s="117">
        <v>42502</v>
      </c>
      <c r="V703" s="110"/>
      <c r="W703" s="110"/>
      <c r="X703" s="110" t="s">
        <v>1465</v>
      </c>
      <c r="Y703" s="183"/>
      <c r="Z703">
        <f>IF(ISNA(VLOOKUP(A703,[1]InvPiv!$A:$B,2,FALSE)),0,VLOOKUP(A703,[1]InvPiv!$A:$B,2,FALSE))</f>
        <v>6</v>
      </c>
      <c r="AA703" s="73">
        <f t="shared" si="34"/>
        <v>0</v>
      </c>
      <c r="AB703">
        <f>VLOOKUP(A703,[1]ConPiv!$A:$B,2,FALSE)</f>
        <v>6</v>
      </c>
    </row>
    <row r="704" spans="1:30" x14ac:dyDescent="0.25">
      <c r="A704" s="108">
        <v>2328</v>
      </c>
      <c r="B704" s="108">
        <v>1726</v>
      </c>
      <c r="C704" s="107"/>
      <c r="D704" s="109"/>
      <c r="E704" s="110"/>
      <c r="F704" s="110" t="s">
        <v>5098</v>
      </c>
      <c r="G704" s="108" t="s">
        <v>713</v>
      </c>
      <c r="H704" s="107" t="s">
        <v>110</v>
      </c>
      <c r="I704" s="111" t="s">
        <v>5099</v>
      </c>
      <c r="J704" s="110"/>
      <c r="K704" s="110"/>
      <c r="L704" s="110"/>
      <c r="M704" s="110"/>
      <c r="N704" s="110" t="s">
        <v>25</v>
      </c>
      <c r="O704" s="117">
        <v>42644</v>
      </c>
      <c r="P704" s="128">
        <v>47</v>
      </c>
      <c r="Q704" s="115">
        <v>1</v>
      </c>
      <c r="R704" s="129">
        <f t="shared" si="32"/>
        <v>3.9166666666666665</v>
      </c>
      <c r="S704" s="130">
        <f t="shared" si="33"/>
        <v>3.9166666666666665</v>
      </c>
      <c r="T704" s="112" t="s">
        <v>5100</v>
      </c>
      <c r="U704" s="117">
        <v>42503</v>
      </c>
      <c r="V704" s="110"/>
      <c r="W704" s="110"/>
      <c r="X704" s="110" t="s">
        <v>29</v>
      </c>
      <c r="Y704" s="183"/>
      <c r="Z704">
        <f>IF(ISNA(VLOOKUP(A704,[1]InvPiv!$A:$B,2,FALSE)),0,VLOOKUP(A704,[1]InvPiv!$A:$B,2,FALSE))</f>
        <v>1</v>
      </c>
      <c r="AA704" s="185">
        <f t="shared" si="34"/>
        <v>0</v>
      </c>
      <c r="AB704">
        <f>VLOOKUP(A704,[1]ConPiv!$A:$B,2,FALSE)</f>
        <v>1</v>
      </c>
    </row>
    <row r="705" spans="1:28" x14ac:dyDescent="0.25">
      <c r="A705" s="107">
        <v>304085</v>
      </c>
      <c r="B705" s="108">
        <v>20628</v>
      </c>
      <c r="C705" s="107"/>
      <c r="D705" s="109"/>
      <c r="E705" s="110"/>
      <c r="F705" s="110" t="s">
        <v>3402</v>
      </c>
      <c r="G705" s="110" t="s">
        <v>541</v>
      </c>
      <c r="H705" s="107" t="s">
        <v>357</v>
      </c>
      <c r="I705" s="111" t="s">
        <v>3520</v>
      </c>
      <c r="J705" s="110"/>
      <c r="K705" s="110"/>
      <c r="L705" s="110"/>
      <c r="M705" s="110"/>
      <c r="N705" s="110" t="s">
        <v>754</v>
      </c>
      <c r="O705" s="117">
        <v>42461</v>
      </c>
      <c r="P705" s="128">
        <v>47</v>
      </c>
      <c r="Q705" s="115">
        <v>3</v>
      </c>
      <c r="R705" s="115">
        <f t="shared" si="32"/>
        <v>3.9166666666666665</v>
      </c>
      <c r="S705" s="116">
        <f t="shared" si="33"/>
        <v>11.75</v>
      </c>
      <c r="T705" s="112" t="s">
        <v>3450</v>
      </c>
      <c r="U705" s="117">
        <v>42503</v>
      </c>
      <c r="V705" s="110"/>
      <c r="W705" s="110"/>
      <c r="X705" s="110" t="s">
        <v>1465</v>
      </c>
      <c r="Y705" s="183"/>
      <c r="Z705">
        <f>IF(ISNA(VLOOKUP(A705,[1]InvPiv!$A:$B,2,FALSE)),0,VLOOKUP(A705,[1]InvPiv!$A:$B,2,FALSE))</f>
        <v>3</v>
      </c>
      <c r="AA705" s="73">
        <f t="shared" si="34"/>
        <v>0</v>
      </c>
      <c r="AB705">
        <f>VLOOKUP(A705,[1]ConPiv!$A:$B,2,FALSE)</f>
        <v>3</v>
      </c>
    </row>
    <row r="706" spans="1:28" x14ac:dyDescent="0.25">
      <c r="A706" s="107">
        <v>304329</v>
      </c>
      <c r="B706" s="108">
        <v>20721</v>
      </c>
      <c r="C706" s="107"/>
      <c r="D706" s="109"/>
      <c r="E706" s="110"/>
      <c r="F706" s="110" t="s">
        <v>3403</v>
      </c>
      <c r="G706" s="110" t="s">
        <v>208</v>
      </c>
      <c r="H706" s="107" t="s">
        <v>209</v>
      </c>
      <c r="I706" s="111" t="s">
        <v>3521</v>
      </c>
      <c r="J706" s="110"/>
      <c r="K706" s="110"/>
      <c r="L706" s="110"/>
      <c r="M706" s="110"/>
      <c r="N706" s="110" t="s">
        <v>754</v>
      </c>
      <c r="O706" s="117">
        <v>42461</v>
      </c>
      <c r="P706" s="128">
        <v>47</v>
      </c>
      <c r="Q706" s="115">
        <v>1</v>
      </c>
      <c r="R706" s="115">
        <f t="shared" ref="R706:R769" si="35">P706/12</f>
        <v>3.9166666666666665</v>
      </c>
      <c r="S706" s="116">
        <f t="shared" ref="S706:S769" si="36">Q706*R706</f>
        <v>3.9166666666666665</v>
      </c>
      <c r="T706" s="112" t="s">
        <v>3451</v>
      </c>
      <c r="U706" s="117">
        <v>42503</v>
      </c>
      <c r="V706" s="110"/>
      <c r="W706" s="110"/>
      <c r="X706" s="110" t="s">
        <v>1465</v>
      </c>
      <c r="Y706" s="183"/>
      <c r="Z706">
        <f>IF(ISNA(VLOOKUP(A706,[1]InvPiv!$A:$B,2,FALSE)),0,VLOOKUP(A706,[1]InvPiv!$A:$B,2,FALSE))</f>
        <v>1</v>
      </c>
      <c r="AA706" s="73">
        <f t="shared" ref="AA706:AA769" si="37">Q706-Z706</f>
        <v>0</v>
      </c>
      <c r="AB706">
        <f>VLOOKUP(A706,[1]ConPiv!$A:$B,2,FALSE)</f>
        <v>1</v>
      </c>
    </row>
    <row r="707" spans="1:28" x14ac:dyDescent="0.25">
      <c r="A707" s="107">
        <v>304834</v>
      </c>
      <c r="B707" s="108">
        <v>20869</v>
      </c>
      <c r="C707" s="107"/>
      <c r="D707" s="109"/>
      <c r="E707" s="110"/>
      <c r="F707" s="110" t="s">
        <v>3404</v>
      </c>
      <c r="G707" s="110" t="s">
        <v>745</v>
      </c>
      <c r="H707" s="107" t="s">
        <v>124</v>
      </c>
      <c r="I707" s="111" t="s">
        <v>3522</v>
      </c>
      <c r="J707" s="110"/>
      <c r="K707" s="110"/>
      <c r="L707" s="110"/>
      <c r="M707" s="110"/>
      <c r="N707" s="110" t="s">
        <v>754</v>
      </c>
      <c r="O707" s="117">
        <v>42461</v>
      </c>
      <c r="P707" s="128">
        <v>47</v>
      </c>
      <c r="Q707" s="115">
        <v>1</v>
      </c>
      <c r="R707" s="115">
        <f t="shared" si="35"/>
        <v>3.9166666666666665</v>
      </c>
      <c r="S707" s="116">
        <f t="shared" si="36"/>
        <v>3.9166666666666665</v>
      </c>
      <c r="T707" s="112" t="s">
        <v>3452</v>
      </c>
      <c r="U707" s="117">
        <v>42503</v>
      </c>
      <c r="V707" s="110"/>
      <c r="W707" s="110"/>
      <c r="X707" s="110" t="s">
        <v>1465</v>
      </c>
      <c r="Y707" s="183"/>
      <c r="Z707">
        <f>IF(ISNA(VLOOKUP(A707,[1]InvPiv!$A:$B,2,FALSE)),0,VLOOKUP(A707,[1]InvPiv!$A:$B,2,FALSE))</f>
        <v>1</v>
      </c>
      <c r="AA707" s="73">
        <f t="shared" si="37"/>
        <v>0</v>
      </c>
      <c r="AB707">
        <f>VLOOKUP(A707,[1]ConPiv!$A:$B,2,FALSE)</f>
        <v>1</v>
      </c>
    </row>
    <row r="708" spans="1:28" x14ac:dyDescent="0.25">
      <c r="A708" s="107">
        <v>304784</v>
      </c>
      <c r="B708" s="108">
        <v>20641</v>
      </c>
      <c r="C708" s="107"/>
      <c r="D708" s="109"/>
      <c r="E708" s="110"/>
      <c r="F708" s="110" t="s">
        <v>3405</v>
      </c>
      <c r="G708" s="110" t="s">
        <v>3523</v>
      </c>
      <c r="H708" s="107" t="s">
        <v>254</v>
      </c>
      <c r="I708" s="111" t="s">
        <v>3524</v>
      </c>
      <c r="J708" s="110"/>
      <c r="K708" s="110"/>
      <c r="L708" s="110"/>
      <c r="M708" s="110"/>
      <c r="N708" s="110" t="s">
        <v>635</v>
      </c>
      <c r="O708" s="117">
        <v>42461</v>
      </c>
      <c r="P708" s="128">
        <v>47</v>
      </c>
      <c r="Q708" s="115">
        <v>6</v>
      </c>
      <c r="R708" s="115">
        <f t="shared" si="35"/>
        <v>3.9166666666666665</v>
      </c>
      <c r="S708" s="116">
        <f t="shared" si="36"/>
        <v>23.5</v>
      </c>
      <c r="T708" s="112" t="s">
        <v>3453</v>
      </c>
      <c r="U708" s="117">
        <v>42504</v>
      </c>
      <c r="V708" s="110"/>
      <c r="W708" s="110"/>
      <c r="X708" s="110" t="s">
        <v>635</v>
      </c>
      <c r="Y708" s="183"/>
      <c r="Z708">
        <f>IF(ISNA(VLOOKUP(A708,[1]InvPiv!$A:$B,2,FALSE)),0,VLOOKUP(A708,[1]InvPiv!$A:$B,2,FALSE))</f>
        <v>6</v>
      </c>
      <c r="AA708" s="73">
        <f t="shared" si="37"/>
        <v>0</v>
      </c>
      <c r="AB708">
        <f>VLOOKUP(A708,[1]ConPiv!$A:$B,2,FALSE)</f>
        <v>6</v>
      </c>
    </row>
    <row r="709" spans="1:28" x14ac:dyDescent="0.25">
      <c r="A709" s="107">
        <v>21761</v>
      </c>
      <c r="B709" s="108">
        <v>18038</v>
      </c>
      <c r="C709" s="107"/>
      <c r="D709" s="109"/>
      <c r="E709" s="110"/>
      <c r="F709" s="110" t="s">
        <v>3406</v>
      </c>
      <c r="G709" s="110" t="s">
        <v>708</v>
      </c>
      <c r="H709" s="107" t="s">
        <v>87</v>
      </c>
      <c r="I709" s="111" t="s">
        <v>3525</v>
      </c>
      <c r="J709" s="110"/>
      <c r="K709" s="110"/>
      <c r="L709" s="110"/>
      <c r="M709" s="110"/>
      <c r="N709" s="110" t="s">
        <v>635</v>
      </c>
      <c r="O709" s="117">
        <v>42461</v>
      </c>
      <c r="P709" s="128">
        <v>47</v>
      </c>
      <c r="Q709" s="115">
        <v>1</v>
      </c>
      <c r="R709" s="115">
        <f t="shared" si="35"/>
        <v>3.9166666666666665</v>
      </c>
      <c r="S709" s="116">
        <f t="shared" si="36"/>
        <v>3.9166666666666665</v>
      </c>
      <c r="T709" s="112" t="s">
        <v>3454</v>
      </c>
      <c r="U709" s="117">
        <v>42506</v>
      </c>
      <c r="V709" s="110"/>
      <c r="W709" s="110"/>
      <c r="X709" s="110" t="s">
        <v>635</v>
      </c>
      <c r="Y709" s="183"/>
      <c r="Z709">
        <f>IF(ISNA(VLOOKUP(A709,[1]InvPiv!$A:$B,2,FALSE)),0,VLOOKUP(A709,[1]InvPiv!$A:$B,2,FALSE))</f>
        <v>1</v>
      </c>
      <c r="AA709" s="73">
        <f t="shared" si="37"/>
        <v>0</v>
      </c>
      <c r="AB709">
        <f>VLOOKUP(A709,[1]ConPiv!$A:$B,2,FALSE)</f>
        <v>1</v>
      </c>
    </row>
    <row r="710" spans="1:28" x14ac:dyDescent="0.25">
      <c r="A710" s="107">
        <v>302467</v>
      </c>
      <c r="B710" s="108">
        <v>20046</v>
      </c>
      <c r="C710" s="107"/>
      <c r="D710" s="109"/>
      <c r="E710" s="110"/>
      <c r="F710" s="110" t="s">
        <v>3112</v>
      </c>
      <c r="G710" s="110" t="s">
        <v>3345</v>
      </c>
      <c r="H710" s="107" t="s">
        <v>83</v>
      </c>
      <c r="I710" s="181" t="s">
        <v>3346</v>
      </c>
      <c r="J710" s="110"/>
      <c r="K710" s="110"/>
      <c r="L710" s="110"/>
      <c r="M710" s="110"/>
      <c r="N710" s="110" t="s">
        <v>635</v>
      </c>
      <c r="O710" s="117">
        <v>42461</v>
      </c>
      <c r="P710" s="128">
        <v>47</v>
      </c>
      <c r="Q710" s="129">
        <v>1</v>
      </c>
      <c r="R710" s="129">
        <f t="shared" si="35"/>
        <v>3.9166666666666665</v>
      </c>
      <c r="S710" s="130">
        <f t="shared" si="36"/>
        <v>3.9166666666666665</v>
      </c>
      <c r="T710" s="110" t="s">
        <v>3204</v>
      </c>
      <c r="U710" s="117">
        <v>42506</v>
      </c>
      <c r="V710" s="110"/>
      <c r="W710" s="110"/>
      <c r="X710" s="110" t="s">
        <v>635</v>
      </c>
      <c r="Y710" s="183"/>
      <c r="Z710">
        <f>IF(ISNA(VLOOKUP(A710,[1]InvPiv!$A:$B,2,FALSE)),0,VLOOKUP(A710,[1]InvPiv!$A:$B,2,FALSE))</f>
        <v>1</v>
      </c>
      <c r="AA710" s="175">
        <f t="shared" si="37"/>
        <v>0</v>
      </c>
      <c r="AB710">
        <f>VLOOKUP(A710,[1]ConPiv!$A:$B,2,FALSE)</f>
        <v>1</v>
      </c>
    </row>
    <row r="711" spans="1:28" x14ac:dyDescent="0.25">
      <c r="A711" s="107">
        <v>303811</v>
      </c>
      <c r="B711" s="108">
        <v>20395</v>
      </c>
      <c r="C711" s="107"/>
      <c r="D711" s="109"/>
      <c r="E711" s="110"/>
      <c r="F711" s="110" t="s">
        <v>3407</v>
      </c>
      <c r="G711" s="110" t="s">
        <v>3526</v>
      </c>
      <c r="H711" s="107" t="s">
        <v>366</v>
      </c>
      <c r="I711" s="111" t="s">
        <v>3527</v>
      </c>
      <c r="J711" s="110"/>
      <c r="K711" s="110"/>
      <c r="L711" s="110"/>
      <c r="M711" s="110"/>
      <c r="N711" s="110" t="s">
        <v>754</v>
      </c>
      <c r="O711" s="117">
        <v>42461</v>
      </c>
      <c r="P711" s="128">
        <v>47</v>
      </c>
      <c r="Q711" s="115">
        <v>4</v>
      </c>
      <c r="R711" s="115">
        <f t="shared" si="35"/>
        <v>3.9166666666666665</v>
      </c>
      <c r="S711" s="116">
        <f t="shared" si="36"/>
        <v>15.666666666666666</v>
      </c>
      <c r="T711" s="112" t="s">
        <v>3455</v>
      </c>
      <c r="U711" s="117">
        <v>42506</v>
      </c>
      <c r="V711" s="110"/>
      <c r="W711" s="110"/>
      <c r="X711" s="110" t="s">
        <v>1465</v>
      </c>
      <c r="Y711" s="183"/>
      <c r="Z711">
        <f>IF(ISNA(VLOOKUP(A711,[1]InvPiv!$A:$B,2,FALSE)),0,VLOOKUP(A711,[1]InvPiv!$A:$B,2,FALSE))</f>
        <v>4.5</v>
      </c>
      <c r="AA711" s="73">
        <f t="shared" si="37"/>
        <v>-0.5</v>
      </c>
      <c r="AB711">
        <f>VLOOKUP(A711,[1]ConPiv!$A:$B,2,FALSE)</f>
        <v>4.5</v>
      </c>
    </row>
    <row r="712" spans="1:28" x14ac:dyDescent="0.25">
      <c r="A712" s="107">
        <v>304097</v>
      </c>
      <c r="B712" s="108">
        <v>20516</v>
      </c>
      <c r="C712" s="107"/>
      <c r="D712" s="109"/>
      <c r="E712" s="110"/>
      <c r="F712" s="110" t="s">
        <v>3408</v>
      </c>
      <c r="G712" s="110" t="s">
        <v>603</v>
      </c>
      <c r="H712" s="107" t="s">
        <v>59</v>
      </c>
      <c r="I712" s="111" t="s">
        <v>3528</v>
      </c>
      <c r="J712" s="110"/>
      <c r="K712" s="110"/>
      <c r="L712" s="110"/>
      <c r="M712" s="110"/>
      <c r="N712" s="110" t="s">
        <v>635</v>
      </c>
      <c r="O712" s="117">
        <v>42461</v>
      </c>
      <c r="P712" s="128">
        <v>47</v>
      </c>
      <c r="Q712" s="129">
        <v>3</v>
      </c>
      <c r="R712" s="129">
        <f t="shared" si="35"/>
        <v>3.9166666666666665</v>
      </c>
      <c r="S712" s="130">
        <f t="shared" si="36"/>
        <v>11.75</v>
      </c>
      <c r="T712" s="110" t="s">
        <v>3456</v>
      </c>
      <c r="U712" s="117">
        <v>42506</v>
      </c>
      <c r="V712" s="110"/>
      <c r="W712" s="110"/>
      <c r="X712" s="110" t="s">
        <v>635</v>
      </c>
      <c r="Y712" s="183"/>
      <c r="Z712">
        <f>IF(ISNA(VLOOKUP(A712,[1]InvPiv!$A:$B,2,FALSE)),0,VLOOKUP(A712,[1]InvPiv!$A:$B,2,FALSE))</f>
        <v>3</v>
      </c>
      <c r="AA712" s="73">
        <f t="shared" si="37"/>
        <v>0</v>
      </c>
      <c r="AB712">
        <f>VLOOKUP(A712,[1]ConPiv!$A:$B,2,FALSE)</f>
        <v>3</v>
      </c>
    </row>
    <row r="713" spans="1:28" x14ac:dyDescent="0.25">
      <c r="A713" s="107">
        <v>304157</v>
      </c>
      <c r="B713" s="108">
        <v>20805</v>
      </c>
      <c r="C713" s="107"/>
      <c r="D713" s="109"/>
      <c r="E713" s="110"/>
      <c r="F713" s="110" t="s">
        <v>3409</v>
      </c>
      <c r="G713" s="110" t="s">
        <v>613</v>
      </c>
      <c r="H713" s="107" t="s">
        <v>198</v>
      </c>
      <c r="I713" s="111" t="s">
        <v>3529</v>
      </c>
      <c r="J713" s="110"/>
      <c r="K713" s="110"/>
      <c r="L713" s="110"/>
      <c r="M713" s="110"/>
      <c r="N713" s="110" t="s">
        <v>754</v>
      </c>
      <c r="O713" s="117">
        <v>42461</v>
      </c>
      <c r="P713" s="128">
        <v>47</v>
      </c>
      <c r="Q713" s="115">
        <v>1</v>
      </c>
      <c r="R713" s="115">
        <f t="shared" si="35"/>
        <v>3.9166666666666665</v>
      </c>
      <c r="S713" s="116">
        <f t="shared" si="36"/>
        <v>3.9166666666666665</v>
      </c>
      <c r="T713" s="112" t="s">
        <v>3457</v>
      </c>
      <c r="U713" s="117">
        <v>42506</v>
      </c>
      <c r="V713" s="110"/>
      <c r="W713" s="110"/>
      <c r="X713" s="110" t="s">
        <v>1465</v>
      </c>
      <c r="Y713" s="183"/>
      <c r="Z713">
        <f>IF(ISNA(VLOOKUP(A713,[1]InvPiv!$A:$B,2,FALSE)),0,VLOOKUP(A713,[1]InvPiv!$A:$B,2,FALSE))</f>
        <v>1</v>
      </c>
      <c r="AA713" s="73">
        <f t="shared" si="37"/>
        <v>0</v>
      </c>
      <c r="AB713">
        <f>VLOOKUP(A713,[1]ConPiv!$A:$B,2,FALSE)</f>
        <v>1</v>
      </c>
    </row>
    <row r="714" spans="1:28" x14ac:dyDescent="0.25">
      <c r="A714" s="107">
        <v>304467</v>
      </c>
      <c r="B714" s="108">
        <v>20443</v>
      </c>
      <c r="C714" s="107"/>
      <c r="D714" s="109"/>
      <c r="E714" s="110"/>
      <c r="F714" s="110" t="s">
        <v>3410</v>
      </c>
      <c r="G714" s="110" t="s">
        <v>3530</v>
      </c>
      <c r="H714" s="107" t="s">
        <v>124</v>
      </c>
      <c r="I714" s="111" t="s">
        <v>3531</v>
      </c>
      <c r="J714" s="110"/>
      <c r="K714" s="110"/>
      <c r="L714" s="110"/>
      <c r="M714" s="110"/>
      <c r="N714" s="110" t="s">
        <v>754</v>
      </c>
      <c r="O714" s="117">
        <v>42461</v>
      </c>
      <c r="P714" s="128">
        <v>47</v>
      </c>
      <c r="Q714" s="115">
        <v>2</v>
      </c>
      <c r="R714" s="115">
        <f t="shared" si="35"/>
        <v>3.9166666666666665</v>
      </c>
      <c r="S714" s="116">
        <f t="shared" si="36"/>
        <v>7.833333333333333</v>
      </c>
      <c r="T714" s="112" t="s">
        <v>3458</v>
      </c>
      <c r="U714" s="117">
        <v>42506</v>
      </c>
      <c r="V714" s="110"/>
      <c r="W714" s="110"/>
      <c r="X714" s="110" t="s">
        <v>1465</v>
      </c>
      <c r="Y714" s="183"/>
      <c r="Z714">
        <f>IF(ISNA(VLOOKUP(A714,[1]InvPiv!$A:$B,2,FALSE)),0,VLOOKUP(A714,[1]InvPiv!$A:$B,2,FALSE))</f>
        <v>2</v>
      </c>
      <c r="AA714" s="73">
        <f t="shared" si="37"/>
        <v>0</v>
      </c>
      <c r="AB714">
        <f>VLOOKUP(A714,[1]ConPiv!$A:$B,2,FALSE)</f>
        <v>2</v>
      </c>
    </row>
    <row r="715" spans="1:28" x14ac:dyDescent="0.25">
      <c r="A715" s="107">
        <v>304710</v>
      </c>
      <c r="B715" s="108">
        <v>20898</v>
      </c>
      <c r="C715" s="107"/>
      <c r="D715" s="109"/>
      <c r="E715" s="110"/>
      <c r="F715" s="110" t="s">
        <v>3411</v>
      </c>
      <c r="G715" s="110" t="s">
        <v>2928</v>
      </c>
      <c r="H715" s="107" t="s">
        <v>3</v>
      </c>
      <c r="I715" s="111" t="s">
        <v>3532</v>
      </c>
      <c r="J715" s="110"/>
      <c r="K715" s="110"/>
      <c r="L715" s="110"/>
      <c r="M715" s="110"/>
      <c r="N715" s="110" t="s">
        <v>754</v>
      </c>
      <c r="O715" s="117">
        <v>42461</v>
      </c>
      <c r="P715" s="128">
        <v>47</v>
      </c>
      <c r="Q715" s="115">
        <v>8</v>
      </c>
      <c r="R715" s="115">
        <f t="shared" si="35"/>
        <v>3.9166666666666665</v>
      </c>
      <c r="S715" s="116">
        <f t="shared" si="36"/>
        <v>31.333333333333332</v>
      </c>
      <c r="T715" s="112" t="s">
        <v>3459</v>
      </c>
      <c r="U715" s="117">
        <v>42506</v>
      </c>
      <c r="V715" s="110"/>
      <c r="W715" s="110"/>
      <c r="X715" s="110" t="s">
        <v>1465</v>
      </c>
      <c r="Y715" s="183"/>
      <c r="Z715">
        <f>IF(ISNA(VLOOKUP(A715,[1]InvPiv!$A:$B,2,FALSE)),0,VLOOKUP(A715,[1]InvPiv!$A:$B,2,FALSE))</f>
        <v>8</v>
      </c>
      <c r="AA715" s="73">
        <f t="shared" si="37"/>
        <v>0</v>
      </c>
      <c r="AB715">
        <f>VLOOKUP(A715,[1]ConPiv!$A:$B,2,FALSE)</f>
        <v>8</v>
      </c>
    </row>
    <row r="716" spans="1:28" x14ac:dyDescent="0.25">
      <c r="A716" s="107">
        <v>304721</v>
      </c>
      <c r="B716" s="108">
        <v>21053</v>
      </c>
      <c r="C716" s="107"/>
      <c r="D716" s="109"/>
      <c r="E716" s="110"/>
      <c r="F716" s="110" t="s">
        <v>3412</v>
      </c>
      <c r="G716" s="110" t="s">
        <v>3533</v>
      </c>
      <c r="H716" s="107" t="s">
        <v>91</v>
      </c>
      <c r="I716" s="111">
        <v>71457</v>
      </c>
      <c r="J716" s="110"/>
      <c r="K716" s="110"/>
      <c r="L716" s="110"/>
      <c r="M716" s="110"/>
      <c r="N716" s="110" t="s">
        <v>754</v>
      </c>
      <c r="O716" s="117">
        <v>42461</v>
      </c>
      <c r="P716" s="128">
        <v>47</v>
      </c>
      <c r="Q716" s="115">
        <v>1</v>
      </c>
      <c r="R716" s="115">
        <f t="shared" si="35"/>
        <v>3.9166666666666665</v>
      </c>
      <c r="S716" s="116">
        <f t="shared" si="36"/>
        <v>3.9166666666666665</v>
      </c>
      <c r="T716" s="112" t="s">
        <v>3460</v>
      </c>
      <c r="U716" s="117">
        <v>42506</v>
      </c>
      <c r="V716" s="110"/>
      <c r="W716" s="110"/>
      <c r="X716" s="110" t="s">
        <v>1465</v>
      </c>
      <c r="Y716" s="183"/>
      <c r="Z716">
        <f>IF(ISNA(VLOOKUP(A716,[1]InvPiv!$A:$B,2,FALSE)),0,VLOOKUP(A716,[1]InvPiv!$A:$B,2,FALSE))</f>
        <v>1</v>
      </c>
      <c r="AA716" s="73">
        <f t="shared" si="37"/>
        <v>0</v>
      </c>
      <c r="AB716">
        <f>VLOOKUP(A716,[1]ConPiv!$A:$B,2,FALSE)</f>
        <v>1</v>
      </c>
    </row>
    <row r="717" spans="1:28" x14ac:dyDescent="0.25">
      <c r="A717" s="107">
        <v>304836</v>
      </c>
      <c r="B717" s="108">
        <v>20235</v>
      </c>
      <c r="C717" s="107"/>
      <c r="D717" s="109"/>
      <c r="E717" s="110"/>
      <c r="F717" s="110" t="s">
        <v>3413</v>
      </c>
      <c r="G717" s="110" t="s">
        <v>3534</v>
      </c>
      <c r="H717" s="107" t="s">
        <v>124</v>
      </c>
      <c r="I717" s="111" t="s">
        <v>3535</v>
      </c>
      <c r="J717" s="110"/>
      <c r="K717" s="110"/>
      <c r="L717" s="110"/>
      <c r="M717" s="110"/>
      <c r="N717" s="110" t="s">
        <v>754</v>
      </c>
      <c r="O717" s="117">
        <v>42461</v>
      </c>
      <c r="P717" s="128">
        <v>47</v>
      </c>
      <c r="Q717" s="115">
        <v>1</v>
      </c>
      <c r="R717" s="115">
        <f t="shared" si="35"/>
        <v>3.9166666666666665</v>
      </c>
      <c r="S717" s="116">
        <f t="shared" si="36"/>
        <v>3.9166666666666665</v>
      </c>
      <c r="T717" s="112" t="s">
        <v>3461</v>
      </c>
      <c r="U717" s="117">
        <v>42506</v>
      </c>
      <c r="V717" s="110"/>
      <c r="W717" s="110"/>
      <c r="X717" s="110" t="s">
        <v>1465</v>
      </c>
      <c r="Y717" s="183" t="s">
        <v>2100</v>
      </c>
      <c r="Z717">
        <f>IF(ISNA(VLOOKUP(A717,[1]InvPiv!$A:$B,2,FALSE)),0,VLOOKUP(A717,[1]InvPiv!$A:$B,2,FALSE))</f>
        <v>1.25</v>
      </c>
      <c r="AA717" s="73">
        <f t="shared" si="37"/>
        <v>-0.25</v>
      </c>
      <c r="AB717">
        <f>VLOOKUP(A717,[1]ConPiv!$A:$B,2,FALSE)</f>
        <v>1.25</v>
      </c>
    </row>
    <row r="718" spans="1:28" x14ac:dyDescent="0.25">
      <c r="A718" s="107">
        <v>303794</v>
      </c>
      <c r="B718" s="108">
        <v>20574</v>
      </c>
      <c r="C718" s="107"/>
      <c r="D718" s="109"/>
      <c r="E718" s="110"/>
      <c r="F718" s="110" t="s">
        <v>3414</v>
      </c>
      <c r="G718" s="110" t="s">
        <v>701</v>
      </c>
      <c r="H718" s="107" t="s">
        <v>72</v>
      </c>
      <c r="I718" s="111" t="s">
        <v>3536</v>
      </c>
      <c r="J718" s="110"/>
      <c r="K718" s="110"/>
      <c r="L718" s="110"/>
      <c r="M718" s="110"/>
      <c r="N718" s="110" t="s">
        <v>754</v>
      </c>
      <c r="O718" s="117">
        <v>42461</v>
      </c>
      <c r="P718" s="128">
        <v>47</v>
      </c>
      <c r="Q718" s="115">
        <v>5</v>
      </c>
      <c r="R718" s="115">
        <f t="shared" si="35"/>
        <v>3.9166666666666665</v>
      </c>
      <c r="S718" s="116">
        <f t="shared" si="36"/>
        <v>19.583333333333332</v>
      </c>
      <c r="T718" s="112" t="s">
        <v>3462</v>
      </c>
      <c r="U718" s="117">
        <v>42507</v>
      </c>
      <c r="V718" s="110"/>
      <c r="W718" s="110"/>
      <c r="X718" s="110" t="s">
        <v>1465</v>
      </c>
      <c r="Y718" s="183"/>
      <c r="Z718">
        <f>IF(ISNA(VLOOKUP(A718,[1]InvPiv!$A:$B,2,FALSE)),0,VLOOKUP(A718,[1]InvPiv!$A:$B,2,FALSE))</f>
        <v>5</v>
      </c>
      <c r="AA718" s="73">
        <f t="shared" si="37"/>
        <v>0</v>
      </c>
      <c r="AB718">
        <f>VLOOKUP(A718,[1]ConPiv!$A:$B,2,FALSE)</f>
        <v>5</v>
      </c>
    </row>
    <row r="719" spans="1:28" x14ac:dyDescent="0.25">
      <c r="A719" s="107">
        <v>304096</v>
      </c>
      <c r="B719" s="108">
        <v>20609</v>
      </c>
      <c r="C719" s="107"/>
      <c r="D719" s="109"/>
      <c r="E719" s="110"/>
      <c r="F719" s="110" t="s">
        <v>3415</v>
      </c>
      <c r="G719" s="110" t="s">
        <v>2474</v>
      </c>
      <c r="H719" s="107" t="s">
        <v>3537</v>
      </c>
      <c r="I719" s="111" t="s">
        <v>3538</v>
      </c>
      <c r="J719" s="110"/>
      <c r="K719" s="110"/>
      <c r="L719" s="110"/>
      <c r="M719" s="110"/>
      <c r="N719" s="110" t="s">
        <v>754</v>
      </c>
      <c r="O719" s="117">
        <v>42461</v>
      </c>
      <c r="P719" s="128">
        <v>47</v>
      </c>
      <c r="Q719" s="115">
        <v>6</v>
      </c>
      <c r="R719" s="115">
        <f t="shared" si="35"/>
        <v>3.9166666666666665</v>
      </c>
      <c r="S719" s="116">
        <f t="shared" si="36"/>
        <v>23.5</v>
      </c>
      <c r="T719" s="112" t="s">
        <v>3463</v>
      </c>
      <c r="U719" s="117">
        <v>42507</v>
      </c>
      <c r="V719" s="110"/>
      <c r="W719" s="110"/>
      <c r="X719" s="110" t="s">
        <v>1465</v>
      </c>
      <c r="Y719" s="183"/>
      <c r="Z719">
        <f>IF(ISNA(VLOOKUP(A719,[1]InvPiv!$A:$B,2,FALSE)),0,VLOOKUP(A719,[1]InvPiv!$A:$B,2,FALSE))</f>
        <v>6</v>
      </c>
      <c r="AA719" s="73">
        <f t="shared" si="37"/>
        <v>0</v>
      </c>
      <c r="AB719">
        <f>VLOOKUP(A719,[1]ConPiv!$A:$B,2,FALSE)</f>
        <v>6</v>
      </c>
    </row>
    <row r="720" spans="1:28" x14ac:dyDescent="0.25">
      <c r="A720" s="107">
        <v>304642</v>
      </c>
      <c r="B720" s="108">
        <v>21220</v>
      </c>
      <c r="C720" s="107"/>
      <c r="D720" s="109"/>
      <c r="E720" s="110"/>
      <c r="F720" s="110" t="s">
        <v>3416</v>
      </c>
      <c r="G720" s="110" t="s">
        <v>3539</v>
      </c>
      <c r="H720" s="107" t="s">
        <v>355</v>
      </c>
      <c r="I720" s="111" t="s">
        <v>3540</v>
      </c>
      <c r="J720" s="110"/>
      <c r="K720" s="110"/>
      <c r="L720" s="110"/>
      <c r="M720" s="110"/>
      <c r="N720" s="110" t="s">
        <v>635</v>
      </c>
      <c r="O720" s="117">
        <v>42461</v>
      </c>
      <c r="P720" s="128">
        <v>47</v>
      </c>
      <c r="Q720" s="115">
        <v>1</v>
      </c>
      <c r="R720" s="115">
        <f t="shared" si="35"/>
        <v>3.9166666666666665</v>
      </c>
      <c r="S720" s="116">
        <f t="shared" si="36"/>
        <v>3.9166666666666665</v>
      </c>
      <c r="T720" s="112" t="s">
        <v>3464</v>
      </c>
      <c r="U720" s="117">
        <v>42507</v>
      </c>
      <c r="V720" s="110"/>
      <c r="W720" s="110"/>
      <c r="X720" s="110" t="s">
        <v>635</v>
      </c>
      <c r="Y720" s="183"/>
      <c r="Z720">
        <f>IF(ISNA(VLOOKUP(A720,[1]InvPiv!$A:$B,2,FALSE)),0,VLOOKUP(A720,[1]InvPiv!$A:$B,2,FALSE))</f>
        <v>1</v>
      </c>
      <c r="AA720" s="73">
        <f t="shared" si="37"/>
        <v>0</v>
      </c>
      <c r="AB720">
        <f>VLOOKUP(A720,[1]ConPiv!$A:$B,2,FALSE)</f>
        <v>1</v>
      </c>
    </row>
    <row r="721" spans="1:28" x14ac:dyDescent="0.25">
      <c r="A721" s="107">
        <v>304902</v>
      </c>
      <c r="B721" s="108">
        <v>21141</v>
      </c>
      <c r="C721" s="107"/>
      <c r="D721" s="109"/>
      <c r="E721" s="110"/>
      <c r="F721" s="110" t="s">
        <v>3417</v>
      </c>
      <c r="G721" s="110" t="s">
        <v>1556</v>
      </c>
      <c r="H721" s="107" t="s">
        <v>72</v>
      </c>
      <c r="I721" s="111" t="s">
        <v>3541</v>
      </c>
      <c r="J721" s="110"/>
      <c r="K721" s="110"/>
      <c r="L721" s="110"/>
      <c r="M721" s="110"/>
      <c r="N721" s="110" t="s">
        <v>635</v>
      </c>
      <c r="O721" s="117">
        <v>42461</v>
      </c>
      <c r="P721" s="128">
        <v>47</v>
      </c>
      <c r="Q721" s="115">
        <v>7</v>
      </c>
      <c r="R721" s="115">
        <f t="shared" si="35"/>
        <v>3.9166666666666665</v>
      </c>
      <c r="S721" s="116">
        <f t="shared" si="36"/>
        <v>27.416666666666664</v>
      </c>
      <c r="T721" s="112" t="s">
        <v>3465</v>
      </c>
      <c r="U721" s="117">
        <v>42507</v>
      </c>
      <c r="V721" s="110"/>
      <c r="W721" s="110"/>
      <c r="X721" s="110" t="s">
        <v>635</v>
      </c>
      <c r="Y721" s="183"/>
      <c r="Z721">
        <f>IF(ISNA(VLOOKUP(A721,[1]InvPiv!$A:$B,2,FALSE)),0,VLOOKUP(A721,[1]InvPiv!$A:$B,2,FALSE))</f>
        <v>7</v>
      </c>
      <c r="AA721" s="73">
        <f t="shared" si="37"/>
        <v>0</v>
      </c>
      <c r="AB721">
        <f>VLOOKUP(A721,[1]ConPiv!$A:$B,2,FALSE)</f>
        <v>7</v>
      </c>
    </row>
    <row r="722" spans="1:28" x14ac:dyDescent="0.25">
      <c r="A722" s="108">
        <v>304209</v>
      </c>
      <c r="B722" s="108">
        <v>20831</v>
      </c>
      <c r="C722" s="107"/>
      <c r="D722" s="109"/>
      <c r="E722" s="110"/>
      <c r="F722" s="110" t="s">
        <v>4649</v>
      </c>
      <c r="G722" s="110" t="s">
        <v>638</v>
      </c>
      <c r="H722" s="107" t="s">
        <v>279</v>
      </c>
      <c r="I722" s="111" t="s">
        <v>4650</v>
      </c>
      <c r="J722" s="110"/>
      <c r="K722" s="110"/>
      <c r="L722" s="110"/>
      <c r="M722" s="110"/>
      <c r="N722" s="110" t="s">
        <v>754</v>
      </c>
      <c r="O722" s="117">
        <v>42552</v>
      </c>
      <c r="P722" s="128">
        <v>47</v>
      </c>
      <c r="Q722" s="115">
        <v>3</v>
      </c>
      <c r="R722" s="129">
        <f t="shared" si="35"/>
        <v>3.9166666666666665</v>
      </c>
      <c r="S722" s="130">
        <f t="shared" si="36"/>
        <v>11.75</v>
      </c>
      <c r="T722" s="112" t="s">
        <v>4651</v>
      </c>
      <c r="U722" s="117">
        <v>42508</v>
      </c>
      <c r="V722" s="110"/>
      <c r="W722" s="110"/>
      <c r="X722" s="110" t="s">
        <v>1465</v>
      </c>
      <c r="Y722" s="183"/>
      <c r="Z722">
        <f>IF(ISNA(VLOOKUP(A722,[1]InvPiv!$A:$B,2,FALSE)),0,VLOOKUP(A722,[1]InvPiv!$A:$B,2,FALSE))</f>
        <v>3</v>
      </c>
      <c r="AA722" s="185">
        <f t="shared" si="37"/>
        <v>0</v>
      </c>
      <c r="AB722">
        <f>VLOOKUP(A722,[1]ConPiv!$A:$B,2,FALSE)</f>
        <v>3</v>
      </c>
    </row>
    <row r="723" spans="1:28" x14ac:dyDescent="0.25">
      <c r="A723" s="107">
        <v>304997</v>
      </c>
      <c r="B723" s="108">
        <v>21151</v>
      </c>
      <c r="C723" s="107"/>
      <c r="D723" s="109"/>
      <c r="E723" s="110"/>
      <c r="F723" s="110" t="s">
        <v>3418</v>
      </c>
      <c r="G723" s="110" t="s">
        <v>3542</v>
      </c>
      <c r="H723" s="107" t="s">
        <v>266</v>
      </c>
      <c r="I723" s="111" t="s">
        <v>3543</v>
      </c>
      <c r="J723" s="110"/>
      <c r="K723" s="110"/>
      <c r="L723" s="110"/>
      <c r="M723" s="110"/>
      <c r="N723" s="110" t="s">
        <v>754</v>
      </c>
      <c r="O723" s="117">
        <v>42461</v>
      </c>
      <c r="P723" s="128">
        <v>47</v>
      </c>
      <c r="Q723" s="115">
        <v>2</v>
      </c>
      <c r="R723" s="115">
        <f t="shared" si="35"/>
        <v>3.9166666666666665</v>
      </c>
      <c r="S723" s="116">
        <f t="shared" si="36"/>
        <v>7.833333333333333</v>
      </c>
      <c r="T723" s="112" t="s">
        <v>3466</v>
      </c>
      <c r="U723" s="117">
        <v>42508</v>
      </c>
      <c r="V723" s="110"/>
      <c r="W723" s="110"/>
      <c r="X723" s="110" t="s">
        <v>1465</v>
      </c>
      <c r="Y723" s="183" t="s">
        <v>2102</v>
      </c>
      <c r="Z723">
        <f>IF(ISNA(VLOOKUP(A723,[1]InvPiv!$A:$B,2,FALSE)),0,VLOOKUP(A723,[1]InvPiv!$A:$B,2,FALSE))</f>
        <v>2</v>
      </c>
      <c r="AA723" s="73">
        <f t="shared" si="37"/>
        <v>0</v>
      </c>
      <c r="AB723">
        <f>VLOOKUP(A723,[1]ConPiv!$A:$B,2,FALSE)</f>
        <v>2</v>
      </c>
    </row>
    <row r="724" spans="1:28" x14ac:dyDescent="0.25">
      <c r="A724" s="107">
        <v>26815</v>
      </c>
      <c r="B724" s="108">
        <v>15887</v>
      </c>
      <c r="C724" s="107"/>
      <c r="D724" s="109"/>
      <c r="E724" s="110"/>
      <c r="F724" s="110" t="s">
        <v>3419</v>
      </c>
      <c r="G724" s="110" t="s">
        <v>2740</v>
      </c>
      <c r="H724" s="107" t="s">
        <v>266</v>
      </c>
      <c r="I724" s="111" t="s">
        <v>3544</v>
      </c>
      <c r="J724" s="110"/>
      <c r="K724" s="110"/>
      <c r="L724" s="110"/>
      <c r="M724" s="110"/>
      <c r="N724" s="110" t="s">
        <v>635</v>
      </c>
      <c r="O724" s="117">
        <v>42461</v>
      </c>
      <c r="P724" s="128">
        <v>47</v>
      </c>
      <c r="Q724" s="115">
        <v>1</v>
      </c>
      <c r="R724" s="115">
        <f t="shared" si="35"/>
        <v>3.9166666666666665</v>
      </c>
      <c r="S724" s="116">
        <f t="shared" si="36"/>
        <v>3.9166666666666665</v>
      </c>
      <c r="T724" s="112" t="s">
        <v>3467</v>
      </c>
      <c r="U724" s="117">
        <v>42509</v>
      </c>
      <c r="V724" s="110"/>
      <c r="W724" s="110"/>
      <c r="X724" s="110" t="s">
        <v>635</v>
      </c>
      <c r="Y724" s="183"/>
      <c r="Z724">
        <f>IF(ISNA(VLOOKUP(A724,[1]InvPiv!$A:$B,2,FALSE)),0,VLOOKUP(A724,[1]InvPiv!$A:$B,2,FALSE))</f>
        <v>1</v>
      </c>
      <c r="AA724" s="73">
        <f t="shared" si="37"/>
        <v>0</v>
      </c>
      <c r="AB724">
        <f>VLOOKUP(A724,[1]ConPiv!$A:$B,2,FALSE)</f>
        <v>1</v>
      </c>
    </row>
    <row r="725" spans="1:28" x14ac:dyDescent="0.25">
      <c r="A725" s="107">
        <v>31751</v>
      </c>
      <c r="B725" s="108">
        <v>19507</v>
      </c>
      <c r="C725" s="107"/>
      <c r="D725" s="109"/>
      <c r="E725" s="110"/>
      <c r="F725" s="110" t="s">
        <v>1616</v>
      </c>
      <c r="G725" s="110" t="s">
        <v>614</v>
      </c>
      <c r="H725" s="107" t="s">
        <v>124</v>
      </c>
      <c r="I725" s="111" t="s">
        <v>3545</v>
      </c>
      <c r="J725" s="110"/>
      <c r="K725" s="110"/>
      <c r="L725" s="110"/>
      <c r="M725" s="110"/>
      <c r="N725" s="110" t="s">
        <v>754</v>
      </c>
      <c r="O725" s="117">
        <v>42461</v>
      </c>
      <c r="P725" s="128">
        <v>47</v>
      </c>
      <c r="Q725" s="115">
        <v>12</v>
      </c>
      <c r="R725" s="115">
        <f t="shared" si="35"/>
        <v>3.9166666666666665</v>
      </c>
      <c r="S725" s="116">
        <f t="shared" si="36"/>
        <v>47</v>
      </c>
      <c r="T725" s="112" t="s">
        <v>3468</v>
      </c>
      <c r="U725" s="117">
        <v>42510</v>
      </c>
      <c r="V725" s="110"/>
      <c r="W725" s="110"/>
      <c r="X725" s="110" t="s">
        <v>1465</v>
      </c>
      <c r="Y725" s="183"/>
      <c r="Z725">
        <f>IF(ISNA(VLOOKUP(A725,[1]InvPiv!$A:$B,2,FALSE)),0,VLOOKUP(A725,[1]InvPiv!$A:$B,2,FALSE))</f>
        <v>12</v>
      </c>
      <c r="AA725" s="73">
        <f t="shared" si="37"/>
        <v>0</v>
      </c>
      <c r="AB725">
        <f>VLOOKUP(A725,[1]ConPiv!$A:$B,2,FALSE)</f>
        <v>10</v>
      </c>
    </row>
    <row r="726" spans="1:28" x14ac:dyDescent="0.25">
      <c r="A726" s="107">
        <v>304741</v>
      </c>
      <c r="B726" s="108">
        <v>20946</v>
      </c>
      <c r="C726" s="107"/>
      <c r="D726" s="109"/>
      <c r="E726" s="110"/>
      <c r="F726" s="110" t="s">
        <v>3102</v>
      </c>
      <c r="G726" s="110" t="s">
        <v>3335</v>
      </c>
      <c r="H726" s="107" t="s">
        <v>3</v>
      </c>
      <c r="I726" s="181" t="s">
        <v>3336</v>
      </c>
      <c r="J726" s="110"/>
      <c r="K726" s="110"/>
      <c r="L726" s="110"/>
      <c r="M726" s="110"/>
      <c r="N726" s="110" t="s">
        <v>754</v>
      </c>
      <c r="O726" s="117">
        <v>42461</v>
      </c>
      <c r="P726" s="128">
        <v>47</v>
      </c>
      <c r="Q726" s="115">
        <v>21</v>
      </c>
      <c r="R726" s="115">
        <f t="shared" si="35"/>
        <v>3.9166666666666665</v>
      </c>
      <c r="S726" s="116">
        <f t="shared" si="36"/>
        <v>82.25</v>
      </c>
      <c r="T726" s="112" t="s">
        <v>3194</v>
      </c>
      <c r="U726" s="117">
        <v>42510</v>
      </c>
      <c r="V726" s="110"/>
      <c r="W726" s="110"/>
      <c r="X726" s="110" t="s">
        <v>1465</v>
      </c>
      <c r="Y726" s="183"/>
      <c r="Z726">
        <f>IF(ISNA(VLOOKUP(A726,[1]InvPiv!$A:$B,2,FALSE)),0,VLOOKUP(A726,[1]InvPiv!$A:$B,2,FALSE))</f>
        <v>20.5</v>
      </c>
      <c r="AA726" s="175">
        <f t="shared" si="37"/>
        <v>0.5</v>
      </c>
      <c r="AB726">
        <f>VLOOKUP(A726,[1]ConPiv!$A:$B,2,FALSE)</f>
        <v>18.5</v>
      </c>
    </row>
    <row r="727" spans="1:28" x14ac:dyDescent="0.25">
      <c r="A727" s="107">
        <v>30037</v>
      </c>
      <c r="B727" s="108">
        <v>18739</v>
      </c>
      <c r="C727" s="107"/>
      <c r="D727" s="109"/>
      <c r="E727" s="110"/>
      <c r="F727" s="110" t="s">
        <v>3420</v>
      </c>
      <c r="G727" s="110" t="s">
        <v>3546</v>
      </c>
      <c r="H727" s="107" t="s">
        <v>83</v>
      </c>
      <c r="I727" s="111" t="s">
        <v>3547</v>
      </c>
      <c r="J727" s="110"/>
      <c r="K727" s="110"/>
      <c r="L727" s="110"/>
      <c r="M727" s="110"/>
      <c r="N727" s="110" t="s">
        <v>635</v>
      </c>
      <c r="O727" s="117">
        <v>42461</v>
      </c>
      <c r="P727" s="128">
        <v>47</v>
      </c>
      <c r="Q727" s="115">
        <v>14</v>
      </c>
      <c r="R727" s="115">
        <f t="shared" si="35"/>
        <v>3.9166666666666665</v>
      </c>
      <c r="S727" s="116">
        <f t="shared" si="36"/>
        <v>54.833333333333329</v>
      </c>
      <c r="T727" s="112" t="s">
        <v>3469</v>
      </c>
      <c r="U727" s="117">
        <v>42513</v>
      </c>
      <c r="V727" s="110"/>
      <c r="W727" s="110"/>
      <c r="X727" s="110" t="s">
        <v>635</v>
      </c>
      <c r="Y727" s="183"/>
      <c r="Z727">
        <f>IF(ISNA(VLOOKUP(A727,[1]InvPiv!$A:$B,2,FALSE)),0,VLOOKUP(A727,[1]InvPiv!$A:$B,2,FALSE))</f>
        <v>14</v>
      </c>
      <c r="AA727" s="73">
        <f t="shared" si="37"/>
        <v>0</v>
      </c>
      <c r="AB727">
        <f>VLOOKUP(A727,[1]ConPiv!$A:$B,2,FALSE)</f>
        <v>14</v>
      </c>
    </row>
    <row r="728" spans="1:28" x14ac:dyDescent="0.25">
      <c r="A728" s="107">
        <v>303765</v>
      </c>
      <c r="B728" s="108">
        <v>20484</v>
      </c>
      <c r="C728" s="107"/>
      <c r="D728" s="109"/>
      <c r="E728" s="110"/>
      <c r="F728" s="110" t="s">
        <v>3084</v>
      </c>
      <c r="G728" s="110" t="s">
        <v>3310</v>
      </c>
      <c r="H728" s="107" t="s">
        <v>91</v>
      </c>
      <c r="I728" s="181" t="s">
        <v>3311</v>
      </c>
      <c r="J728" s="110"/>
      <c r="K728" s="110"/>
      <c r="L728" s="110"/>
      <c r="M728" s="110"/>
      <c r="N728" s="110" t="s">
        <v>754</v>
      </c>
      <c r="O728" s="117">
        <v>42461</v>
      </c>
      <c r="P728" s="128">
        <v>47</v>
      </c>
      <c r="Q728" s="115">
        <v>8</v>
      </c>
      <c r="R728" s="115">
        <f t="shared" si="35"/>
        <v>3.9166666666666665</v>
      </c>
      <c r="S728" s="116">
        <f t="shared" si="36"/>
        <v>31.333333333333332</v>
      </c>
      <c r="T728" s="112" t="s">
        <v>3176</v>
      </c>
      <c r="U728" s="117">
        <v>42513</v>
      </c>
      <c r="V728" s="110"/>
      <c r="W728" s="110"/>
      <c r="X728" s="110" t="s">
        <v>1465</v>
      </c>
      <c r="Y728" s="183"/>
      <c r="Z728">
        <f>IF(ISNA(VLOOKUP(A728,[1]InvPiv!$A:$B,2,FALSE)),0,VLOOKUP(A728,[1]InvPiv!$A:$B,2,FALSE))</f>
        <v>8</v>
      </c>
      <c r="AA728" s="175">
        <f t="shared" si="37"/>
        <v>0</v>
      </c>
      <c r="AB728">
        <f>VLOOKUP(A728,[1]ConPiv!$A:$B,2,FALSE)</f>
        <v>8</v>
      </c>
    </row>
    <row r="729" spans="1:28" x14ac:dyDescent="0.25">
      <c r="A729" s="107">
        <v>303888</v>
      </c>
      <c r="B729" s="108">
        <v>20552</v>
      </c>
      <c r="C729" s="107"/>
      <c r="D729" s="109"/>
      <c r="E729" s="110"/>
      <c r="F729" s="110" t="s">
        <v>3421</v>
      </c>
      <c r="G729" s="110" t="s">
        <v>3231</v>
      </c>
      <c r="H729" s="107" t="s">
        <v>355</v>
      </c>
      <c r="I729" s="111" t="s">
        <v>3548</v>
      </c>
      <c r="J729" s="110"/>
      <c r="K729" s="110"/>
      <c r="L729" s="110"/>
      <c r="M729" s="110"/>
      <c r="N729" s="110" t="s">
        <v>754</v>
      </c>
      <c r="O729" s="117">
        <v>42461</v>
      </c>
      <c r="P729" s="128">
        <v>47</v>
      </c>
      <c r="Q729" s="115">
        <v>18</v>
      </c>
      <c r="R729" s="115">
        <f t="shared" si="35"/>
        <v>3.9166666666666665</v>
      </c>
      <c r="S729" s="116">
        <f t="shared" si="36"/>
        <v>70.5</v>
      </c>
      <c r="T729" s="112" t="s">
        <v>3470</v>
      </c>
      <c r="U729" s="117">
        <v>42513</v>
      </c>
      <c r="V729" s="110"/>
      <c r="W729" s="110"/>
      <c r="X729" s="110" t="s">
        <v>1465</v>
      </c>
      <c r="Y729" s="183"/>
      <c r="Z729">
        <f>IF(ISNA(VLOOKUP(A729,[1]InvPiv!$A:$B,2,FALSE)),0,VLOOKUP(A729,[1]InvPiv!$A:$B,2,FALSE))</f>
        <v>18</v>
      </c>
      <c r="AA729" s="73">
        <f t="shared" si="37"/>
        <v>0</v>
      </c>
      <c r="AB729">
        <f>VLOOKUP(A729,[1]ConPiv!$A:$B,2,FALSE)</f>
        <v>18</v>
      </c>
    </row>
    <row r="730" spans="1:28" x14ac:dyDescent="0.25">
      <c r="A730" s="107">
        <v>304275</v>
      </c>
      <c r="B730" s="108">
        <v>20711</v>
      </c>
      <c r="C730" s="107"/>
      <c r="D730" s="109"/>
      <c r="E730" s="110"/>
      <c r="F730" s="110" t="s">
        <v>3422</v>
      </c>
      <c r="G730" s="110" t="s">
        <v>3550</v>
      </c>
      <c r="H730" s="107" t="s">
        <v>59</v>
      </c>
      <c r="I730" s="111" t="s">
        <v>3549</v>
      </c>
      <c r="J730" s="110"/>
      <c r="K730" s="110"/>
      <c r="L730" s="110"/>
      <c r="M730" s="110"/>
      <c r="N730" s="110" t="s">
        <v>754</v>
      </c>
      <c r="O730" s="117">
        <v>42461</v>
      </c>
      <c r="P730" s="128">
        <v>47</v>
      </c>
      <c r="Q730" s="115">
        <v>1</v>
      </c>
      <c r="R730" s="115">
        <f t="shared" si="35"/>
        <v>3.9166666666666665</v>
      </c>
      <c r="S730" s="116">
        <f t="shared" si="36"/>
        <v>3.9166666666666665</v>
      </c>
      <c r="T730" s="112" t="s">
        <v>3471</v>
      </c>
      <c r="U730" s="117">
        <v>42513</v>
      </c>
      <c r="V730" s="110"/>
      <c r="W730" s="110"/>
      <c r="X730" s="110" t="s">
        <v>1465</v>
      </c>
      <c r="Y730" s="183" t="s">
        <v>4344</v>
      </c>
      <c r="Z730">
        <f>IF(ISNA(VLOOKUP(A730,[1]InvPiv!$A:$B,2,FALSE)),0,VLOOKUP(A730,[1]InvPiv!$A:$B,2,FALSE))</f>
        <v>1</v>
      </c>
      <c r="AA730" s="73">
        <f t="shared" si="37"/>
        <v>0</v>
      </c>
      <c r="AB730">
        <f>VLOOKUP(A730,[1]ConPiv!$A:$B,2,FALSE)</f>
        <v>1</v>
      </c>
    </row>
    <row r="731" spans="1:28" x14ac:dyDescent="0.25">
      <c r="A731" s="107">
        <v>304633</v>
      </c>
      <c r="B731" s="108">
        <v>21065</v>
      </c>
      <c r="C731" s="107"/>
      <c r="D731" s="109"/>
      <c r="E731" s="110"/>
      <c r="F731" s="110" t="s">
        <v>3078</v>
      </c>
      <c r="G731" s="110" t="s">
        <v>2456</v>
      </c>
      <c r="H731" s="107" t="s">
        <v>59</v>
      </c>
      <c r="I731" s="181" t="s">
        <v>3302</v>
      </c>
      <c r="J731" s="110"/>
      <c r="K731" s="110"/>
      <c r="L731" s="110"/>
      <c r="M731" s="110"/>
      <c r="N731" s="110" t="s">
        <v>754</v>
      </c>
      <c r="O731" s="117">
        <v>42461</v>
      </c>
      <c r="P731" s="128">
        <v>47</v>
      </c>
      <c r="Q731" s="115">
        <v>1</v>
      </c>
      <c r="R731" s="115">
        <f t="shared" si="35"/>
        <v>3.9166666666666665</v>
      </c>
      <c r="S731" s="116">
        <f t="shared" si="36"/>
        <v>3.9166666666666665</v>
      </c>
      <c r="T731" s="112" t="s">
        <v>3170</v>
      </c>
      <c r="U731" s="117">
        <v>42513</v>
      </c>
      <c r="V731" s="110"/>
      <c r="W731" s="110"/>
      <c r="X731" s="110" t="s">
        <v>1465</v>
      </c>
      <c r="Y731" s="183"/>
      <c r="Z731">
        <f>IF(ISNA(VLOOKUP(A731,[1]InvPiv!$A:$B,2,FALSE)),0,VLOOKUP(A731,[1]InvPiv!$A:$B,2,FALSE))</f>
        <v>1</v>
      </c>
      <c r="AA731" s="175">
        <f t="shared" si="37"/>
        <v>0</v>
      </c>
      <c r="AB731">
        <f>VLOOKUP(A731,[1]ConPiv!$A:$B,2,FALSE)</f>
        <v>1</v>
      </c>
    </row>
    <row r="732" spans="1:28" x14ac:dyDescent="0.25">
      <c r="A732" s="107">
        <v>303918</v>
      </c>
      <c r="B732" s="108">
        <v>20667</v>
      </c>
      <c r="C732" s="107"/>
      <c r="D732" s="109"/>
      <c r="E732" s="110"/>
      <c r="F732" s="110" t="s">
        <v>3423</v>
      </c>
      <c r="G732" s="110" t="s">
        <v>3551</v>
      </c>
      <c r="H732" s="107" t="s">
        <v>124</v>
      </c>
      <c r="I732" s="111" t="s">
        <v>3552</v>
      </c>
      <c r="J732" s="110"/>
      <c r="K732" s="110"/>
      <c r="L732" s="110"/>
      <c r="M732" s="110"/>
      <c r="N732" s="110" t="s">
        <v>754</v>
      </c>
      <c r="O732" s="117">
        <v>42461</v>
      </c>
      <c r="P732" s="128">
        <v>47</v>
      </c>
      <c r="Q732" s="115">
        <v>2</v>
      </c>
      <c r="R732" s="115">
        <f t="shared" si="35"/>
        <v>3.9166666666666665</v>
      </c>
      <c r="S732" s="116">
        <f t="shared" si="36"/>
        <v>7.833333333333333</v>
      </c>
      <c r="T732" s="112" t="s">
        <v>3472</v>
      </c>
      <c r="U732" s="117">
        <v>42514</v>
      </c>
      <c r="V732" s="110"/>
      <c r="W732" s="110"/>
      <c r="X732" s="110" t="s">
        <v>1465</v>
      </c>
      <c r="Y732" s="183" t="s">
        <v>1490</v>
      </c>
      <c r="Z732">
        <f>IF(ISNA(VLOOKUP(A732,[1]InvPiv!$A:$B,2,FALSE)),0,VLOOKUP(A732,[1]InvPiv!$A:$B,2,FALSE))</f>
        <v>1.5</v>
      </c>
      <c r="AA732" s="73">
        <f t="shared" si="37"/>
        <v>0.5</v>
      </c>
      <c r="AB732">
        <f>VLOOKUP(A732,[1]ConPiv!$A:$B,2,FALSE)</f>
        <v>1.5</v>
      </c>
    </row>
    <row r="733" spans="1:28" x14ac:dyDescent="0.25">
      <c r="A733" s="108">
        <v>304101</v>
      </c>
      <c r="B733" s="108">
        <v>20557</v>
      </c>
      <c r="C733" s="107"/>
      <c r="D733" s="109"/>
      <c r="E733" s="110"/>
      <c r="F733" s="110" t="s">
        <v>4666</v>
      </c>
      <c r="G733" s="110" t="s">
        <v>2459</v>
      </c>
      <c r="H733" s="107" t="s">
        <v>124</v>
      </c>
      <c r="I733" s="111" t="s">
        <v>4667</v>
      </c>
      <c r="J733" s="110"/>
      <c r="K733" s="110"/>
      <c r="L733" s="110"/>
      <c r="M733" s="110"/>
      <c r="N733" s="110" t="s">
        <v>635</v>
      </c>
      <c r="O733" s="117">
        <v>42552</v>
      </c>
      <c r="P733" s="128">
        <v>47</v>
      </c>
      <c r="Q733" s="115">
        <v>1</v>
      </c>
      <c r="R733" s="129">
        <f t="shared" si="35"/>
        <v>3.9166666666666665</v>
      </c>
      <c r="S733" s="130">
        <f t="shared" si="36"/>
        <v>3.9166666666666665</v>
      </c>
      <c r="T733" s="112" t="s">
        <v>4668</v>
      </c>
      <c r="U733" s="117">
        <v>42514</v>
      </c>
      <c r="V733" s="110"/>
      <c r="W733" s="110"/>
      <c r="X733" s="110" t="s">
        <v>635</v>
      </c>
      <c r="Y733" s="183"/>
      <c r="Z733">
        <f>IF(ISNA(VLOOKUP(A733,[1]InvPiv!$A:$B,2,FALSE)),0,VLOOKUP(A733,[1]InvPiv!$A:$B,2,FALSE))</f>
        <v>1</v>
      </c>
      <c r="AA733" s="185">
        <f t="shared" si="37"/>
        <v>0</v>
      </c>
      <c r="AB733">
        <f>VLOOKUP(A733,[1]ConPiv!$A:$B,2,FALSE)</f>
        <v>1</v>
      </c>
    </row>
    <row r="734" spans="1:28" x14ac:dyDescent="0.25">
      <c r="A734" s="107">
        <v>304856</v>
      </c>
      <c r="B734" s="108">
        <v>21097</v>
      </c>
      <c r="C734" s="107"/>
      <c r="D734" s="109"/>
      <c r="E734" s="110"/>
      <c r="F734" s="110" t="s">
        <v>3424</v>
      </c>
      <c r="G734" s="110" t="s">
        <v>3553</v>
      </c>
      <c r="H734" s="107" t="s">
        <v>145</v>
      </c>
      <c r="I734" s="111" t="s">
        <v>3554</v>
      </c>
      <c r="J734" s="110"/>
      <c r="K734" s="110"/>
      <c r="L734" s="110"/>
      <c r="M734" s="110"/>
      <c r="N734" s="110" t="s">
        <v>754</v>
      </c>
      <c r="O734" s="117">
        <v>42461</v>
      </c>
      <c r="P734" s="128">
        <v>47</v>
      </c>
      <c r="Q734" s="115">
        <v>1</v>
      </c>
      <c r="R734" s="115">
        <f t="shared" si="35"/>
        <v>3.9166666666666665</v>
      </c>
      <c r="S734" s="116">
        <f t="shared" si="36"/>
        <v>3.9166666666666665</v>
      </c>
      <c r="T734" s="112" t="s">
        <v>3473</v>
      </c>
      <c r="U734" s="117">
        <v>42514</v>
      </c>
      <c r="V734" s="110"/>
      <c r="W734" s="110"/>
      <c r="X734" s="110" t="s">
        <v>1465</v>
      </c>
      <c r="Y734" s="183" t="s">
        <v>1034</v>
      </c>
      <c r="Z734">
        <f>IF(ISNA(VLOOKUP(A734,[1]InvPiv!$A:$B,2,FALSE)),0,VLOOKUP(A734,[1]InvPiv!$A:$B,2,FALSE))</f>
        <v>1.5</v>
      </c>
      <c r="AA734" s="73">
        <f t="shared" si="37"/>
        <v>-0.5</v>
      </c>
      <c r="AB734">
        <f>VLOOKUP(A734,[1]ConPiv!$A:$B,2,FALSE)</f>
        <v>1.5</v>
      </c>
    </row>
    <row r="735" spans="1:28" x14ac:dyDescent="0.25">
      <c r="A735" s="107">
        <v>303976</v>
      </c>
      <c r="B735" s="108">
        <v>20725</v>
      </c>
      <c r="C735" s="107"/>
      <c r="D735" s="109"/>
      <c r="E735" s="110"/>
      <c r="F735" s="110" t="s">
        <v>3425</v>
      </c>
      <c r="G735" s="110" t="s">
        <v>651</v>
      </c>
      <c r="H735" s="107" t="s">
        <v>124</v>
      </c>
      <c r="I735" s="111" t="s">
        <v>3555</v>
      </c>
      <c r="J735" s="110"/>
      <c r="K735" s="110"/>
      <c r="L735" s="110"/>
      <c r="M735" s="110"/>
      <c r="N735" s="110" t="s">
        <v>754</v>
      </c>
      <c r="O735" s="117">
        <v>42461</v>
      </c>
      <c r="P735" s="128">
        <v>47</v>
      </c>
      <c r="Q735" s="115">
        <v>1</v>
      </c>
      <c r="R735" s="115">
        <f t="shared" si="35"/>
        <v>3.9166666666666665</v>
      </c>
      <c r="S735" s="116">
        <f t="shared" si="36"/>
        <v>3.9166666666666665</v>
      </c>
      <c r="T735" s="112" t="s">
        <v>3474</v>
      </c>
      <c r="U735" s="117">
        <v>42515</v>
      </c>
      <c r="V735" s="110"/>
      <c r="W735" s="110"/>
      <c r="X735" s="110" t="s">
        <v>1465</v>
      </c>
      <c r="Y735" s="183"/>
      <c r="Z735">
        <f>IF(ISNA(VLOOKUP(A735,[1]InvPiv!$A:$B,2,FALSE)),0,VLOOKUP(A735,[1]InvPiv!$A:$B,2,FALSE))</f>
        <v>1</v>
      </c>
      <c r="AA735" s="73">
        <f t="shared" si="37"/>
        <v>0</v>
      </c>
      <c r="AB735">
        <f>VLOOKUP(A735,[1]ConPiv!$A:$B,2,FALSE)</f>
        <v>1</v>
      </c>
    </row>
    <row r="736" spans="1:28" x14ac:dyDescent="0.25">
      <c r="A736" s="107">
        <v>304272</v>
      </c>
      <c r="B736" s="108">
        <v>20638</v>
      </c>
      <c r="C736" s="107"/>
      <c r="D736" s="109"/>
      <c r="E736" s="110"/>
      <c r="F736" s="110" t="s">
        <v>3426</v>
      </c>
      <c r="G736" s="110" t="s">
        <v>3556</v>
      </c>
      <c r="H736" s="107" t="s">
        <v>59</v>
      </c>
      <c r="I736" s="111">
        <v>32901</v>
      </c>
      <c r="J736" s="110"/>
      <c r="K736" s="110"/>
      <c r="L736" s="110"/>
      <c r="M736" s="110"/>
      <c r="N736" s="110" t="s">
        <v>754</v>
      </c>
      <c r="O736" s="117">
        <v>42461</v>
      </c>
      <c r="P736" s="128">
        <v>47</v>
      </c>
      <c r="Q736" s="115">
        <v>2</v>
      </c>
      <c r="R736" s="115">
        <f t="shared" si="35"/>
        <v>3.9166666666666665</v>
      </c>
      <c r="S736" s="116">
        <f t="shared" si="36"/>
        <v>7.833333333333333</v>
      </c>
      <c r="T736" s="112" t="s">
        <v>3475</v>
      </c>
      <c r="U736" s="117">
        <v>42515</v>
      </c>
      <c r="V736" s="110"/>
      <c r="W736" s="110"/>
      <c r="X736" s="110" t="s">
        <v>1465</v>
      </c>
      <c r="Y736" s="183"/>
      <c r="Z736">
        <f>IF(ISNA(VLOOKUP(A736,[1]InvPiv!$A:$B,2,FALSE)),0,VLOOKUP(A736,[1]InvPiv!$A:$B,2,FALSE))</f>
        <v>2</v>
      </c>
      <c r="AA736" s="73">
        <f t="shared" si="37"/>
        <v>0</v>
      </c>
      <c r="AB736">
        <f>VLOOKUP(A736,[1]ConPiv!$A:$B,2,FALSE)</f>
        <v>2</v>
      </c>
    </row>
    <row r="737" spans="1:28" x14ac:dyDescent="0.25">
      <c r="A737" s="107">
        <v>304343</v>
      </c>
      <c r="B737" s="108">
        <v>20771</v>
      </c>
      <c r="C737" s="107"/>
      <c r="D737" s="109"/>
      <c r="E737" s="110"/>
      <c r="F737" s="110" t="s">
        <v>3427</v>
      </c>
      <c r="G737" s="110" t="s">
        <v>3557</v>
      </c>
      <c r="H737" s="107" t="s">
        <v>356</v>
      </c>
      <c r="I737" s="111" t="s">
        <v>3558</v>
      </c>
      <c r="J737" s="110"/>
      <c r="K737" s="110"/>
      <c r="L737" s="110"/>
      <c r="M737" s="110"/>
      <c r="N737" s="110" t="s">
        <v>754</v>
      </c>
      <c r="O737" s="117">
        <v>42461</v>
      </c>
      <c r="P737" s="128">
        <v>47</v>
      </c>
      <c r="Q737" s="115">
        <v>3</v>
      </c>
      <c r="R737" s="115">
        <f t="shared" si="35"/>
        <v>3.9166666666666665</v>
      </c>
      <c r="S737" s="116">
        <f t="shared" si="36"/>
        <v>11.75</v>
      </c>
      <c r="T737" s="112" t="s">
        <v>3476</v>
      </c>
      <c r="U737" s="117">
        <v>42517</v>
      </c>
      <c r="V737" s="110"/>
      <c r="W737" s="110"/>
      <c r="X737" s="110" t="s">
        <v>1465</v>
      </c>
      <c r="Y737" s="183" t="s">
        <v>1490</v>
      </c>
      <c r="Z737">
        <f>IF(ISNA(VLOOKUP(A737,[1]InvPiv!$A:$B,2,FALSE)),0,VLOOKUP(A737,[1]InvPiv!$A:$B,2,FALSE))</f>
        <v>3</v>
      </c>
      <c r="AA737" s="73">
        <f t="shared" si="37"/>
        <v>0</v>
      </c>
      <c r="AB737">
        <f>VLOOKUP(A737,[1]ConPiv!$A:$B,2,FALSE)</f>
        <v>3</v>
      </c>
    </row>
    <row r="738" spans="1:28" x14ac:dyDescent="0.25">
      <c r="A738" s="107">
        <v>304359</v>
      </c>
      <c r="B738" s="108">
        <v>20917</v>
      </c>
      <c r="C738" s="107"/>
      <c r="D738" s="109"/>
      <c r="E738" s="110"/>
      <c r="F738" s="110" t="s">
        <v>3122</v>
      </c>
      <c r="G738" s="110" t="s">
        <v>3360</v>
      </c>
      <c r="H738" s="107" t="s">
        <v>345</v>
      </c>
      <c r="I738" s="111" t="s">
        <v>3361</v>
      </c>
      <c r="J738" s="110"/>
      <c r="K738" s="110"/>
      <c r="L738" s="110"/>
      <c r="M738" s="110"/>
      <c r="N738" s="110" t="s">
        <v>754</v>
      </c>
      <c r="O738" s="117">
        <v>42461</v>
      </c>
      <c r="P738" s="128">
        <v>47</v>
      </c>
      <c r="Q738" s="115">
        <v>4</v>
      </c>
      <c r="R738" s="115">
        <f t="shared" si="35"/>
        <v>3.9166666666666665</v>
      </c>
      <c r="S738" s="116">
        <f t="shared" si="36"/>
        <v>15.666666666666666</v>
      </c>
      <c r="T738" s="112" t="s">
        <v>3214</v>
      </c>
      <c r="U738" s="117">
        <v>42517</v>
      </c>
      <c r="V738" s="110"/>
      <c r="W738" s="110"/>
      <c r="X738" s="110" t="s">
        <v>1465</v>
      </c>
      <c r="Y738" s="183"/>
      <c r="Z738">
        <f>IF(ISNA(VLOOKUP(A738,[1]InvPiv!$A:$B,2,FALSE)),0,VLOOKUP(A738,[1]InvPiv!$A:$B,2,FALSE))</f>
        <v>4</v>
      </c>
      <c r="AA738" s="73">
        <f t="shared" si="37"/>
        <v>0</v>
      </c>
      <c r="AB738">
        <f>VLOOKUP(A738,[1]ConPiv!$A:$B,2,FALSE)</f>
        <v>4</v>
      </c>
    </row>
    <row r="739" spans="1:28" x14ac:dyDescent="0.25">
      <c r="A739" s="107">
        <v>304631</v>
      </c>
      <c r="B739" s="108">
        <v>21047</v>
      </c>
      <c r="C739" s="107"/>
      <c r="D739" s="109"/>
      <c r="E739" s="110"/>
      <c r="F739" s="110" t="s">
        <v>3428</v>
      </c>
      <c r="G739" s="110" t="s">
        <v>531</v>
      </c>
      <c r="H739" s="107" t="s">
        <v>124</v>
      </c>
      <c r="I739" s="111" t="s">
        <v>3559</v>
      </c>
      <c r="J739" s="110"/>
      <c r="K739" s="110"/>
      <c r="L739" s="110"/>
      <c r="M739" s="110"/>
      <c r="N739" s="110" t="s">
        <v>754</v>
      </c>
      <c r="O739" s="117">
        <v>42461</v>
      </c>
      <c r="P739" s="128">
        <v>47</v>
      </c>
      <c r="Q739" s="115">
        <v>6</v>
      </c>
      <c r="R739" s="115">
        <f t="shared" si="35"/>
        <v>3.9166666666666665</v>
      </c>
      <c r="S739" s="116">
        <f t="shared" si="36"/>
        <v>23.5</v>
      </c>
      <c r="T739" s="112" t="s">
        <v>3477</v>
      </c>
      <c r="U739" s="117">
        <v>42517</v>
      </c>
      <c r="V739" s="110"/>
      <c r="W739" s="110"/>
      <c r="X739" s="110" t="s">
        <v>1465</v>
      </c>
      <c r="Y739" s="183"/>
      <c r="Z739">
        <f>IF(ISNA(VLOOKUP(A739,[1]InvPiv!$A:$B,2,FALSE)),0,VLOOKUP(A739,[1]InvPiv!$A:$B,2,FALSE))</f>
        <v>6</v>
      </c>
      <c r="AA739" s="73">
        <f t="shared" si="37"/>
        <v>0</v>
      </c>
      <c r="AB739">
        <f>VLOOKUP(A739,[1]ConPiv!$A:$B,2,FALSE)</f>
        <v>6</v>
      </c>
    </row>
    <row r="740" spans="1:28" x14ac:dyDescent="0.25">
      <c r="A740" s="107">
        <v>32691</v>
      </c>
      <c r="B740" s="108">
        <v>19702</v>
      </c>
      <c r="C740" s="107"/>
      <c r="D740" s="109"/>
      <c r="E740" s="110"/>
      <c r="F740" s="110" t="s">
        <v>3429</v>
      </c>
      <c r="G740" s="110" t="s">
        <v>2741</v>
      </c>
      <c r="H740" s="107" t="s">
        <v>59</v>
      </c>
      <c r="I740" s="111">
        <v>34453</v>
      </c>
      <c r="J740" s="110"/>
      <c r="K740" s="110"/>
      <c r="L740" s="110"/>
      <c r="M740" s="110"/>
      <c r="N740" s="110" t="s">
        <v>754</v>
      </c>
      <c r="O740" s="117">
        <v>42461</v>
      </c>
      <c r="P740" s="128">
        <v>47</v>
      </c>
      <c r="Q740" s="115">
        <v>9</v>
      </c>
      <c r="R740" s="115">
        <f t="shared" si="35"/>
        <v>3.9166666666666665</v>
      </c>
      <c r="S740" s="116">
        <f t="shared" si="36"/>
        <v>35.25</v>
      </c>
      <c r="T740" s="112" t="s">
        <v>3478</v>
      </c>
      <c r="U740" s="117">
        <v>42521</v>
      </c>
      <c r="V740" s="110"/>
      <c r="W740" s="110"/>
      <c r="X740" s="110" t="s">
        <v>1465</v>
      </c>
      <c r="Y740" s="183"/>
      <c r="Z740">
        <f>IF(ISNA(VLOOKUP(A740,[1]InvPiv!$A:$B,2,FALSE)),0,VLOOKUP(A740,[1]InvPiv!$A:$B,2,FALSE))</f>
        <v>9</v>
      </c>
      <c r="AA740" s="73">
        <f t="shared" si="37"/>
        <v>0</v>
      </c>
      <c r="AB740">
        <f>VLOOKUP(A740,[1]ConPiv!$A:$B,2,FALSE)</f>
        <v>9</v>
      </c>
    </row>
    <row r="741" spans="1:28" x14ac:dyDescent="0.25">
      <c r="A741" s="107">
        <v>9242</v>
      </c>
      <c r="B741" s="108">
        <v>8567</v>
      </c>
      <c r="C741" s="107"/>
      <c r="D741" s="109"/>
      <c r="E741" s="110"/>
      <c r="F741" s="110" t="s">
        <v>2951</v>
      </c>
      <c r="G741" s="110" t="s">
        <v>2930</v>
      </c>
      <c r="H741" s="107" t="s">
        <v>79</v>
      </c>
      <c r="I741" s="181">
        <v>190013728</v>
      </c>
      <c r="J741" s="110"/>
      <c r="K741" s="110"/>
      <c r="L741" s="110"/>
      <c r="M741" s="110"/>
      <c r="N741" s="110" t="s">
        <v>754</v>
      </c>
      <c r="O741" s="117">
        <v>42370</v>
      </c>
      <c r="P741" s="128">
        <v>47</v>
      </c>
      <c r="Q741" s="115">
        <v>14</v>
      </c>
      <c r="R741" s="115">
        <f t="shared" si="35"/>
        <v>3.9166666666666665</v>
      </c>
      <c r="S741" s="116">
        <f t="shared" si="36"/>
        <v>54.833333333333329</v>
      </c>
      <c r="T741" s="112" t="s">
        <v>2990</v>
      </c>
      <c r="U741" s="117">
        <v>42522</v>
      </c>
      <c r="V741" s="110"/>
      <c r="W741" s="110"/>
      <c r="X741" s="110" t="s">
        <v>1465</v>
      </c>
      <c r="Y741" s="177"/>
      <c r="Z741">
        <f>IF(ISNA(VLOOKUP(A741,[1]InvPiv!$A:$B,2,FALSE)),0,VLOOKUP(A741,[1]InvPiv!$A:$B,2,FALSE))</f>
        <v>14</v>
      </c>
      <c r="AA741" s="175">
        <f t="shared" si="37"/>
        <v>0</v>
      </c>
      <c r="AB741">
        <f>VLOOKUP(A741,[1]ConPiv!$A:$B,2,FALSE)</f>
        <v>14</v>
      </c>
    </row>
    <row r="742" spans="1:28" x14ac:dyDescent="0.25">
      <c r="A742" s="107">
        <v>11398</v>
      </c>
      <c r="B742" s="108">
        <v>9365</v>
      </c>
      <c r="C742" s="107"/>
      <c r="D742" s="109"/>
      <c r="E742" s="110"/>
      <c r="F742" s="110" t="s">
        <v>2954</v>
      </c>
      <c r="G742" s="110" t="s">
        <v>2931</v>
      </c>
      <c r="H742" s="107" t="s">
        <v>83</v>
      </c>
      <c r="I742" s="181">
        <v>957477143</v>
      </c>
      <c r="J742" s="110"/>
      <c r="K742" s="110"/>
      <c r="L742" s="110"/>
      <c r="M742" s="110"/>
      <c r="N742" s="110" t="s">
        <v>754</v>
      </c>
      <c r="O742" s="117">
        <v>42370</v>
      </c>
      <c r="P742" s="128">
        <v>47</v>
      </c>
      <c r="Q742" s="115">
        <v>3</v>
      </c>
      <c r="R742" s="115">
        <f t="shared" si="35"/>
        <v>3.9166666666666665</v>
      </c>
      <c r="S742" s="116">
        <f t="shared" si="36"/>
        <v>11.75</v>
      </c>
      <c r="T742" s="112" t="s">
        <v>2993</v>
      </c>
      <c r="U742" s="117">
        <v>42522</v>
      </c>
      <c r="V742" s="110"/>
      <c r="W742" s="110"/>
      <c r="X742" s="110" t="s">
        <v>1465</v>
      </c>
      <c r="Y742" s="177"/>
      <c r="Z742">
        <f>IF(ISNA(VLOOKUP(A742,[1]InvPiv!$A:$B,2,FALSE)),0,VLOOKUP(A742,[1]InvPiv!$A:$B,2,FALSE))</f>
        <v>3</v>
      </c>
      <c r="AA742" s="175">
        <f t="shared" si="37"/>
        <v>0</v>
      </c>
      <c r="AB742">
        <f>VLOOKUP(A742,[1]ConPiv!$A:$B,2,FALSE)</f>
        <v>3</v>
      </c>
    </row>
    <row r="743" spans="1:28" x14ac:dyDescent="0.25">
      <c r="A743" s="108">
        <v>15964</v>
      </c>
      <c r="B743" s="108">
        <v>11645</v>
      </c>
      <c r="C743" s="107"/>
      <c r="D743" s="109"/>
      <c r="E743" s="110"/>
      <c r="F743" s="110" t="s">
        <v>3587</v>
      </c>
      <c r="G743" s="110" t="s">
        <v>746</v>
      </c>
      <c r="H743" s="107" t="s">
        <v>254</v>
      </c>
      <c r="I743" s="111" t="s">
        <v>3735</v>
      </c>
      <c r="J743" s="110"/>
      <c r="K743" s="110"/>
      <c r="L743" s="110"/>
      <c r="M743" s="110"/>
      <c r="N743" s="110" t="s">
        <v>635</v>
      </c>
      <c r="O743" s="117">
        <v>42461</v>
      </c>
      <c r="P743" s="128">
        <v>47</v>
      </c>
      <c r="Q743" s="129">
        <v>3</v>
      </c>
      <c r="R743" s="129">
        <f t="shared" si="35"/>
        <v>3.9166666666666665</v>
      </c>
      <c r="S743" s="130">
        <f t="shared" si="36"/>
        <v>11.75</v>
      </c>
      <c r="T743" s="112" t="s">
        <v>3661</v>
      </c>
      <c r="U743" s="117">
        <v>42522</v>
      </c>
      <c r="V743" s="110"/>
      <c r="W743" s="110"/>
      <c r="X743" s="110" t="s">
        <v>635</v>
      </c>
      <c r="Y743" s="183"/>
      <c r="Z743">
        <f>IF(ISNA(VLOOKUP(A743,[1]InvPiv!$A:$B,2,FALSE)),0,VLOOKUP(A743,[1]InvPiv!$A:$B,2,FALSE))</f>
        <v>3</v>
      </c>
      <c r="AA743" s="185">
        <f t="shared" si="37"/>
        <v>0</v>
      </c>
      <c r="AB743">
        <f>VLOOKUP(A743,[1]ConPiv!$A:$B,2,FALSE)</f>
        <v>3</v>
      </c>
    </row>
    <row r="744" spans="1:28" x14ac:dyDescent="0.25">
      <c r="A744" s="108">
        <v>302574</v>
      </c>
      <c r="B744" s="108">
        <v>19768</v>
      </c>
      <c r="C744" s="107"/>
      <c r="D744" s="109"/>
      <c r="E744" s="110"/>
      <c r="F744" s="110" t="s">
        <v>4631</v>
      </c>
      <c r="G744" s="110" t="s">
        <v>4632</v>
      </c>
      <c r="H744" s="107" t="s">
        <v>254</v>
      </c>
      <c r="I744" s="111" t="s">
        <v>4633</v>
      </c>
      <c r="J744" s="110"/>
      <c r="K744" s="110"/>
      <c r="L744" s="110"/>
      <c r="M744" s="110"/>
      <c r="N744" s="110" t="s">
        <v>754</v>
      </c>
      <c r="O744" s="117">
        <v>42552</v>
      </c>
      <c r="P744" s="128">
        <v>47</v>
      </c>
      <c r="Q744" s="115">
        <v>46</v>
      </c>
      <c r="R744" s="129">
        <f t="shared" si="35"/>
        <v>3.9166666666666665</v>
      </c>
      <c r="S744" s="130">
        <f t="shared" si="36"/>
        <v>180.16666666666666</v>
      </c>
      <c r="T744" s="112" t="s">
        <v>4634</v>
      </c>
      <c r="U744" s="117">
        <v>42522</v>
      </c>
      <c r="V744" s="110"/>
      <c r="W744" s="110"/>
      <c r="X744" s="110" t="s">
        <v>1465</v>
      </c>
      <c r="Y744" s="183"/>
      <c r="Z744">
        <f>IF(ISNA(VLOOKUP(A744,[1]InvPiv!$A:$B,2,FALSE)),0,VLOOKUP(A744,[1]InvPiv!$A:$B,2,FALSE))</f>
        <v>45.75</v>
      </c>
      <c r="AA744" s="185">
        <f t="shared" si="37"/>
        <v>0.25</v>
      </c>
      <c r="AB744">
        <f>VLOOKUP(A744,[1]ConPiv!$A:$B,2,FALSE)</f>
        <v>44.25</v>
      </c>
    </row>
    <row r="745" spans="1:28" x14ac:dyDescent="0.25">
      <c r="A745" s="108">
        <v>305163</v>
      </c>
      <c r="B745" s="108">
        <v>20825</v>
      </c>
      <c r="C745" s="107"/>
      <c r="D745" s="109"/>
      <c r="E745" s="110"/>
      <c r="F745" s="110" t="s">
        <v>3590</v>
      </c>
      <c r="G745" s="110" t="s">
        <v>3744</v>
      </c>
      <c r="H745" s="107" t="s">
        <v>254</v>
      </c>
      <c r="I745" s="111" t="s">
        <v>3745</v>
      </c>
      <c r="J745" s="110"/>
      <c r="K745" s="110"/>
      <c r="L745" s="110"/>
      <c r="M745" s="110"/>
      <c r="N745" s="110" t="s">
        <v>754</v>
      </c>
      <c r="O745" s="117">
        <v>42461</v>
      </c>
      <c r="P745" s="128">
        <v>47</v>
      </c>
      <c r="Q745" s="129">
        <v>2</v>
      </c>
      <c r="R745" s="129">
        <f t="shared" si="35"/>
        <v>3.9166666666666665</v>
      </c>
      <c r="S745" s="130">
        <f t="shared" si="36"/>
        <v>7.833333333333333</v>
      </c>
      <c r="T745" s="112" t="s">
        <v>3664</v>
      </c>
      <c r="U745" s="117">
        <v>42522</v>
      </c>
      <c r="V745" s="110"/>
      <c r="W745" s="110"/>
      <c r="X745" s="110" t="s">
        <v>1465</v>
      </c>
      <c r="Y745" s="183"/>
      <c r="Z745">
        <f>IF(ISNA(VLOOKUP(A745,[1]InvPiv!$A:$B,2,FALSE)),0,VLOOKUP(A745,[1]InvPiv!$A:$B,2,FALSE))</f>
        <v>2</v>
      </c>
      <c r="AA745" s="185">
        <f t="shared" si="37"/>
        <v>0</v>
      </c>
      <c r="AB745">
        <f>VLOOKUP(A745,[1]ConPiv!$A:$B,2,FALSE)</f>
        <v>2</v>
      </c>
    </row>
    <row r="746" spans="1:28" x14ac:dyDescent="0.25">
      <c r="A746" s="108">
        <v>304565</v>
      </c>
      <c r="B746" s="108">
        <v>20908</v>
      </c>
      <c r="C746" s="107"/>
      <c r="D746" s="109"/>
      <c r="E746" s="110"/>
      <c r="F746" s="110" t="s">
        <v>3591</v>
      </c>
      <c r="G746" s="110" t="s">
        <v>3746</v>
      </c>
      <c r="H746" s="107" t="s">
        <v>124</v>
      </c>
      <c r="I746" s="111" t="s">
        <v>3747</v>
      </c>
      <c r="J746" s="110"/>
      <c r="K746" s="110"/>
      <c r="L746" s="110"/>
      <c r="M746" s="110"/>
      <c r="N746" s="110" t="s">
        <v>754</v>
      </c>
      <c r="O746" s="117">
        <v>42461</v>
      </c>
      <c r="P746" s="128">
        <v>47</v>
      </c>
      <c r="Q746" s="129">
        <v>11</v>
      </c>
      <c r="R746" s="129">
        <f t="shared" si="35"/>
        <v>3.9166666666666665</v>
      </c>
      <c r="S746" s="130">
        <f t="shared" si="36"/>
        <v>43.083333333333329</v>
      </c>
      <c r="T746" s="112" t="s">
        <v>3665</v>
      </c>
      <c r="U746" s="117">
        <v>42523</v>
      </c>
      <c r="V746" s="110"/>
      <c r="W746" s="110"/>
      <c r="X746" s="110" t="s">
        <v>1465</v>
      </c>
      <c r="Y746" s="183"/>
      <c r="Z746">
        <f>IF(ISNA(VLOOKUP(A746,[1]InvPiv!$A:$B,2,FALSE)),0,VLOOKUP(A746,[1]InvPiv!$A:$B,2,FALSE))</f>
        <v>11</v>
      </c>
      <c r="AA746" s="185">
        <f t="shared" si="37"/>
        <v>0</v>
      </c>
      <c r="AB746">
        <f>VLOOKUP(A746,[1]ConPiv!$A:$B,2,FALSE)</f>
        <v>11</v>
      </c>
    </row>
    <row r="747" spans="1:28" x14ac:dyDescent="0.25">
      <c r="A747" s="108">
        <v>30335</v>
      </c>
      <c r="B747" s="108">
        <v>18625</v>
      </c>
      <c r="C747" s="107"/>
      <c r="D747" s="109"/>
      <c r="E747" s="110"/>
      <c r="F747" s="110" t="s">
        <v>3588</v>
      </c>
      <c r="G747" s="110" t="s">
        <v>3741</v>
      </c>
      <c r="H747" s="107" t="s">
        <v>79</v>
      </c>
      <c r="I747" s="111" t="s">
        <v>3742</v>
      </c>
      <c r="J747" s="110"/>
      <c r="K747" s="110"/>
      <c r="L747" s="110"/>
      <c r="M747" s="110"/>
      <c r="N747" s="110" t="s">
        <v>635</v>
      </c>
      <c r="O747" s="117">
        <v>42461</v>
      </c>
      <c r="P747" s="128">
        <v>47</v>
      </c>
      <c r="Q747" s="129">
        <v>11</v>
      </c>
      <c r="R747" s="129">
        <f t="shared" si="35"/>
        <v>3.9166666666666665</v>
      </c>
      <c r="S747" s="130">
        <f t="shared" si="36"/>
        <v>43.083333333333329</v>
      </c>
      <c r="T747" s="112" t="s">
        <v>3662</v>
      </c>
      <c r="U747" s="117">
        <v>42524</v>
      </c>
      <c r="V747" s="110"/>
      <c r="W747" s="110"/>
      <c r="X747" s="110" t="s">
        <v>635</v>
      </c>
      <c r="Y747" s="183"/>
      <c r="Z747">
        <f>IF(ISNA(VLOOKUP(A747,[1]InvPiv!$A:$B,2,FALSE)),0,VLOOKUP(A747,[1]InvPiv!$A:$B,2,FALSE))</f>
        <v>11.5</v>
      </c>
      <c r="AA747" s="185">
        <f t="shared" si="37"/>
        <v>-0.5</v>
      </c>
      <c r="AB747">
        <f>VLOOKUP(A747,[1]ConPiv!$A:$B,2,FALSE)</f>
        <v>12.5</v>
      </c>
    </row>
    <row r="748" spans="1:28" x14ac:dyDescent="0.25">
      <c r="A748" s="108">
        <v>302911</v>
      </c>
      <c r="B748" s="108">
        <v>20144</v>
      </c>
      <c r="C748" s="107"/>
      <c r="D748" s="109"/>
      <c r="E748" s="110"/>
      <c r="F748" s="110" t="s">
        <v>3592</v>
      </c>
      <c r="G748" s="110" t="s">
        <v>194</v>
      </c>
      <c r="H748" s="107" t="s">
        <v>134</v>
      </c>
      <c r="I748" s="111" t="s">
        <v>3748</v>
      </c>
      <c r="J748" s="110"/>
      <c r="K748" s="110"/>
      <c r="L748" s="110"/>
      <c r="M748" s="110"/>
      <c r="N748" s="110" t="s">
        <v>754</v>
      </c>
      <c r="O748" s="117">
        <v>42461</v>
      </c>
      <c r="P748" s="128">
        <v>47</v>
      </c>
      <c r="Q748" s="129">
        <v>1</v>
      </c>
      <c r="R748" s="129">
        <f t="shared" si="35"/>
        <v>3.9166666666666665</v>
      </c>
      <c r="S748" s="130">
        <f t="shared" si="36"/>
        <v>3.9166666666666665</v>
      </c>
      <c r="T748" s="112" t="s">
        <v>3666</v>
      </c>
      <c r="U748" s="117">
        <v>42525</v>
      </c>
      <c r="V748" s="110"/>
      <c r="W748" s="110"/>
      <c r="X748" s="110" t="s">
        <v>1465</v>
      </c>
      <c r="Y748" s="183"/>
      <c r="Z748">
        <f>IF(ISNA(VLOOKUP(A748,[1]InvPiv!$A:$B,2,FALSE)),0,VLOOKUP(A748,[1]InvPiv!$A:$B,2,FALSE))</f>
        <v>1</v>
      </c>
      <c r="AA748" s="185">
        <f t="shared" si="37"/>
        <v>0</v>
      </c>
      <c r="AB748">
        <f>VLOOKUP(A748,[1]ConPiv!$A:$B,2,FALSE)</f>
        <v>1</v>
      </c>
    </row>
    <row r="749" spans="1:28" x14ac:dyDescent="0.25">
      <c r="A749" s="108">
        <v>24973</v>
      </c>
      <c r="B749" s="108">
        <v>14901</v>
      </c>
      <c r="C749" s="107"/>
      <c r="D749" s="109"/>
      <c r="E749" s="110"/>
      <c r="F749" s="110" t="s">
        <v>3593</v>
      </c>
      <c r="G749" s="110" t="s">
        <v>519</v>
      </c>
      <c r="H749" s="107" t="s">
        <v>72</v>
      </c>
      <c r="I749" s="111" t="s">
        <v>3749</v>
      </c>
      <c r="J749" s="110"/>
      <c r="K749" s="110"/>
      <c r="L749" s="110"/>
      <c r="M749" s="110"/>
      <c r="N749" s="110" t="s">
        <v>635</v>
      </c>
      <c r="O749" s="117">
        <v>42461</v>
      </c>
      <c r="P749" s="128">
        <v>47</v>
      </c>
      <c r="Q749" s="129">
        <v>3</v>
      </c>
      <c r="R749" s="129">
        <f t="shared" si="35"/>
        <v>3.9166666666666665</v>
      </c>
      <c r="S749" s="130">
        <f t="shared" si="36"/>
        <v>11.75</v>
      </c>
      <c r="T749" s="112" t="s">
        <v>3667</v>
      </c>
      <c r="U749" s="117">
        <v>42527</v>
      </c>
      <c r="V749" s="110"/>
      <c r="W749" s="110"/>
      <c r="X749" s="110" t="s">
        <v>635</v>
      </c>
      <c r="Y749" s="183"/>
      <c r="Z749">
        <f>IF(ISNA(VLOOKUP(A749,[1]InvPiv!$A:$B,2,FALSE)),0,VLOOKUP(A749,[1]InvPiv!$A:$B,2,FALSE))</f>
        <v>3</v>
      </c>
      <c r="AA749" s="185">
        <f t="shared" si="37"/>
        <v>0</v>
      </c>
      <c r="AB749">
        <f>VLOOKUP(A749,[1]ConPiv!$A:$B,2,FALSE)</f>
        <v>3</v>
      </c>
    </row>
    <row r="750" spans="1:28" x14ac:dyDescent="0.25">
      <c r="A750" s="108">
        <v>304019</v>
      </c>
      <c r="B750" s="108">
        <v>20600</v>
      </c>
      <c r="C750" s="107"/>
      <c r="D750" s="109"/>
      <c r="E750" s="110"/>
      <c r="F750" s="110" t="s">
        <v>4663</v>
      </c>
      <c r="G750" s="110" t="s">
        <v>594</v>
      </c>
      <c r="H750" s="107" t="s">
        <v>124</v>
      </c>
      <c r="I750" s="111" t="s">
        <v>4664</v>
      </c>
      <c r="J750" s="110"/>
      <c r="K750" s="110"/>
      <c r="L750" s="110"/>
      <c r="M750" s="110"/>
      <c r="N750" s="110" t="s">
        <v>635</v>
      </c>
      <c r="O750" s="117">
        <v>42552</v>
      </c>
      <c r="P750" s="128">
        <v>47</v>
      </c>
      <c r="Q750" s="115">
        <v>1</v>
      </c>
      <c r="R750" s="129">
        <f t="shared" si="35"/>
        <v>3.9166666666666665</v>
      </c>
      <c r="S750" s="130">
        <f t="shared" si="36"/>
        <v>3.9166666666666665</v>
      </c>
      <c r="T750" s="112" t="s">
        <v>4665</v>
      </c>
      <c r="U750" s="117">
        <v>42527</v>
      </c>
      <c r="V750" s="110"/>
      <c r="W750" s="110"/>
      <c r="X750" s="110" t="s">
        <v>635</v>
      </c>
      <c r="Y750" s="183"/>
      <c r="Z750">
        <f>IF(ISNA(VLOOKUP(A750,[1]InvPiv!$A:$B,2,FALSE)),0,VLOOKUP(A750,[1]InvPiv!$A:$B,2,FALSE))</f>
        <v>1</v>
      </c>
      <c r="AA750" s="185">
        <f t="shared" si="37"/>
        <v>0</v>
      </c>
      <c r="AB750">
        <f>VLOOKUP(A750,[1]ConPiv!$A:$B,2,FALSE)</f>
        <v>1</v>
      </c>
    </row>
    <row r="751" spans="1:28" x14ac:dyDescent="0.25">
      <c r="A751" s="108">
        <v>305074</v>
      </c>
      <c r="B751" s="108">
        <v>21147</v>
      </c>
      <c r="C751" s="107"/>
      <c r="D751" s="109"/>
      <c r="E751" s="110"/>
      <c r="F751" s="110" t="s">
        <v>3595</v>
      </c>
      <c r="G751" s="110" t="s">
        <v>3752</v>
      </c>
      <c r="H751" s="107" t="s">
        <v>628</v>
      </c>
      <c r="I751" s="111" t="s">
        <v>3753</v>
      </c>
      <c r="J751" s="110"/>
      <c r="K751" s="110"/>
      <c r="L751" s="110"/>
      <c r="M751" s="110"/>
      <c r="N751" s="110" t="s">
        <v>754</v>
      </c>
      <c r="O751" s="117">
        <v>42461</v>
      </c>
      <c r="P751" s="128">
        <v>47</v>
      </c>
      <c r="Q751" s="129">
        <v>2</v>
      </c>
      <c r="R751" s="129">
        <f t="shared" si="35"/>
        <v>3.9166666666666665</v>
      </c>
      <c r="S751" s="130">
        <f t="shared" si="36"/>
        <v>7.833333333333333</v>
      </c>
      <c r="T751" s="112" t="s">
        <v>3669</v>
      </c>
      <c r="U751" s="117">
        <v>42527</v>
      </c>
      <c r="V751" s="110"/>
      <c r="W751" s="110"/>
      <c r="X751" s="110" t="s">
        <v>1465</v>
      </c>
      <c r="Y751" s="183"/>
      <c r="Z751">
        <f>IF(ISNA(VLOOKUP(A751,[1]InvPiv!$A:$B,2,FALSE)),0,VLOOKUP(A751,[1]InvPiv!$A:$B,2,FALSE))</f>
        <v>2</v>
      </c>
      <c r="AA751" s="185">
        <f t="shared" si="37"/>
        <v>0</v>
      </c>
      <c r="AB751">
        <f>VLOOKUP(A751,[1]ConPiv!$A:$B,2,FALSE)</f>
        <v>2</v>
      </c>
    </row>
    <row r="752" spans="1:28" x14ac:dyDescent="0.25">
      <c r="A752" s="108">
        <v>23165</v>
      </c>
      <c r="B752" s="108">
        <v>14073</v>
      </c>
      <c r="C752" s="107"/>
      <c r="D752" s="109"/>
      <c r="E752" s="110"/>
      <c r="F752" s="110" t="s">
        <v>3598</v>
      </c>
      <c r="G752" s="110" t="s">
        <v>3755</v>
      </c>
      <c r="H752" s="107" t="s">
        <v>3</v>
      </c>
      <c r="I752" s="111" t="s">
        <v>3756</v>
      </c>
      <c r="J752" s="110"/>
      <c r="K752" s="110"/>
      <c r="L752" s="110"/>
      <c r="M752" s="110"/>
      <c r="N752" s="110" t="s">
        <v>635</v>
      </c>
      <c r="O752" s="117">
        <v>42461</v>
      </c>
      <c r="P752" s="128">
        <v>47</v>
      </c>
      <c r="Q752" s="129">
        <v>5</v>
      </c>
      <c r="R752" s="129">
        <f t="shared" si="35"/>
        <v>3.9166666666666665</v>
      </c>
      <c r="S752" s="130">
        <f t="shared" si="36"/>
        <v>19.583333333333332</v>
      </c>
      <c r="T752" s="112" t="s">
        <v>3672</v>
      </c>
      <c r="U752" s="117">
        <v>42528</v>
      </c>
      <c r="V752" s="110"/>
      <c r="W752" s="110"/>
      <c r="X752" s="110" t="s">
        <v>635</v>
      </c>
      <c r="Y752" s="183"/>
      <c r="Z752">
        <f>IF(ISNA(VLOOKUP(A752,[1]InvPiv!$A:$B,2,FALSE)),0,VLOOKUP(A752,[1]InvPiv!$A:$B,2,FALSE))</f>
        <v>5</v>
      </c>
      <c r="AA752" s="185">
        <f t="shared" si="37"/>
        <v>0</v>
      </c>
      <c r="AB752">
        <f>VLOOKUP(A752,[1]ConPiv!$A:$B,2,FALSE)</f>
        <v>5</v>
      </c>
    </row>
    <row r="753" spans="1:30" x14ac:dyDescent="0.25">
      <c r="A753" s="108">
        <v>304877</v>
      </c>
      <c r="B753" s="108">
        <v>21245</v>
      </c>
      <c r="C753" s="107"/>
      <c r="D753" s="109"/>
      <c r="E753" s="110"/>
      <c r="F753" s="110" t="s">
        <v>3600</v>
      </c>
      <c r="G753" s="110" t="s">
        <v>3760</v>
      </c>
      <c r="H753" s="107" t="s">
        <v>355</v>
      </c>
      <c r="I753" s="111" t="s">
        <v>3761</v>
      </c>
      <c r="J753" s="110"/>
      <c r="K753" s="110"/>
      <c r="L753" s="110"/>
      <c r="M753" s="110"/>
      <c r="N753" s="110" t="s">
        <v>635</v>
      </c>
      <c r="O753" s="117">
        <v>42461</v>
      </c>
      <c r="P753" s="128">
        <v>47</v>
      </c>
      <c r="Q753" s="129">
        <v>11</v>
      </c>
      <c r="R753" s="129">
        <f t="shared" si="35"/>
        <v>3.9166666666666665</v>
      </c>
      <c r="S753" s="130">
        <f t="shared" si="36"/>
        <v>43.083333333333329</v>
      </c>
      <c r="T753" s="112" t="s">
        <v>3674</v>
      </c>
      <c r="U753" s="117">
        <v>42528</v>
      </c>
      <c r="V753" s="110"/>
      <c r="W753" s="110"/>
      <c r="X753" s="110" t="s">
        <v>635</v>
      </c>
      <c r="Y753" s="183"/>
      <c r="Z753">
        <f>IF(ISNA(VLOOKUP(A753,[1]InvPiv!$A:$B,2,FALSE)),0,VLOOKUP(A753,[1]InvPiv!$A:$B,2,FALSE))</f>
        <v>11</v>
      </c>
      <c r="AA753" s="185">
        <f t="shared" si="37"/>
        <v>0</v>
      </c>
      <c r="AB753">
        <f>VLOOKUP(A753,[1]ConPiv!$A:$B,2,FALSE)</f>
        <v>11</v>
      </c>
    </row>
    <row r="754" spans="1:30" x14ac:dyDescent="0.25">
      <c r="A754" s="160">
        <v>304972</v>
      </c>
      <c r="B754" s="160">
        <v>21205</v>
      </c>
      <c r="C754" s="152"/>
      <c r="D754" s="153"/>
      <c r="E754" s="154"/>
      <c r="F754" s="154" t="s">
        <v>3605</v>
      </c>
      <c r="G754" s="154" t="s">
        <v>604</v>
      </c>
      <c r="H754" s="152" t="s">
        <v>59</v>
      </c>
      <c r="I754" s="155">
        <v>32246</v>
      </c>
      <c r="J754" s="154"/>
      <c r="K754" s="154"/>
      <c r="L754" s="154"/>
      <c r="M754" s="154"/>
      <c r="N754" s="154" t="s">
        <v>754</v>
      </c>
      <c r="O754" s="156">
        <v>42461</v>
      </c>
      <c r="P754" s="157">
        <v>47</v>
      </c>
      <c r="Q754" s="158">
        <v>2</v>
      </c>
      <c r="R754" s="158">
        <f t="shared" si="35"/>
        <v>3.9166666666666665</v>
      </c>
      <c r="S754" s="159">
        <f t="shared" si="36"/>
        <v>7.833333333333333</v>
      </c>
      <c r="T754" s="154" t="s">
        <v>3679</v>
      </c>
      <c r="U754" s="156">
        <v>42529</v>
      </c>
      <c r="V754" s="154"/>
      <c r="W754" s="154"/>
      <c r="X754" s="154" t="s">
        <v>1465</v>
      </c>
      <c r="Y754" s="183" t="s">
        <v>10234</v>
      </c>
      <c r="Z754">
        <f>IF(ISNA(VLOOKUP(A754,[1]InvPiv!$A:$B,2,FALSE)),0,VLOOKUP(A754,[1]InvPiv!$A:$B,2,FALSE))</f>
        <v>2</v>
      </c>
      <c r="AA754" s="185">
        <f t="shared" si="37"/>
        <v>0</v>
      </c>
      <c r="AB754" t="s">
        <v>354</v>
      </c>
      <c r="AC754" t="s">
        <v>4681</v>
      </c>
      <c r="AD754" s="204">
        <v>43159</v>
      </c>
    </row>
    <row r="755" spans="1:30" x14ac:dyDescent="0.25">
      <c r="A755" s="108">
        <v>304301</v>
      </c>
      <c r="B755" s="108">
        <v>20848</v>
      </c>
      <c r="C755" s="107"/>
      <c r="D755" s="109"/>
      <c r="E755" s="110"/>
      <c r="F755" s="110" t="s">
        <v>3599</v>
      </c>
      <c r="G755" s="110" t="s">
        <v>245</v>
      </c>
      <c r="H755" s="107" t="s">
        <v>246</v>
      </c>
      <c r="I755" s="111" t="s">
        <v>3759</v>
      </c>
      <c r="J755" s="110"/>
      <c r="K755" s="110"/>
      <c r="L755" s="110"/>
      <c r="M755" s="110"/>
      <c r="N755" s="110" t="s">
        <v>754</v>
      </c>
      <c r="O755" s="117">
        <v>42461</v>
      </c>
      <c r="P755" s="128">
        <v>47</v>
      </c>
      <c r="Q755" s="129">
        <v>2</v>
      </c>
      <c r="R755" s="129">
        <f t="shared" si="35"/>
        <v>3.9166666666666665</v>
      </c>
      <c r="S755" s="130">
        <f t="shared" si="36"/>
        <v>7.833333333333333</v>
      </c>
      <c r="T755" s="112" t="s">
        <v>3673</v>
      </c>
      <c r="U755" s="117">
        <v>42531</v>
      </c>
      <c r="V755" s="110"/>
      <c r="W755" s="110"/>
      <c r="X755" s="110" t="s">
        <v>1465</v>
      </c>
      <c r="Y755" s="183"/>
      <c r="Z755">
        <f>IF(ISNA(VLOOKUP(A755,[1]InvPiv!$A:$B,2,FALSE)),0,VLOOKUP(A755,[1]InvPiv!$A:$B,2,FALSE))</f>
        <v>2</v>
      </c>
      <c r="AA755" s="185">
        <f t="shared" si="37"/>
        <v>0</v>
      </c>
      <c r="AB755">
        <f>VLOOKUP(A755,[1]ConPiv!$A:$B,2,FALSE)</f>
        <v>2</v>
      </c>
    </row>
    <row r="756" spans="1:30" x14ac:dyDescent="0.25">
      <c r="A756" s="108">
        <v>5092</v>
      </c>
      <c r="B756" s="108">
        <v>13729</v>
      </c>
      <c r="C756" s="107"/>
      <c r="D756" s="109"/>
      <c r="E756" s="110"/>
      <c r="F756" s="110" t="s">
        <v>3602</v>
      </c>
      <c r="G756" s="110" t="s">
        <v>750</v>
      </c>
      <c r="H756" s="107" t="s">
        <v>72</v>
      </c>
      <c r="I756" s="111" t="s">
        <v>1501</v>
      </c>
      <c r="J756" s="110"/>
      <c r="K756" s="110"/>
      <c r="L756" s="110"/>
      <c r="M756" s="110"/>
      <c r="N756" s="110" t="s">
        <v>25</v>
      </c>
      <c r="O756" s="117">
        <v>42461</v>
      </c>
      <c r="P756" s="128">
        <v>47</v>
      </c>
      <c r="Q756" s="129">
        <v>1</v>
      </c>
      <c r="R756" s="129">
        <f t="shared" si="35"/>
        <v>3.9166666666666665</v>
      </c>
      <c r="S756" s="130">
        <f t="shared" si="36"/>
        <v>3.9166666666666665</v>
      </c>
      <c r="T756" s="112" t="s">
        <v>3676</v>
      </c>
      <c r="U756" s="117">
        <v>42534</v>
      </c>
      <c r="V756" s="110"/>
      <c r="W756" s="110"/>
      <c r="X756" s="110" t="s">
        <v>29</v>
      </c>
      <c r="Y756" s="183"/>
      <c r="Z756">
        <f>IF(ISNA(VLOOKUP(A756,[1]InvPiv!$A:$B,2,FALSE)),0,VLOOKUP(A756,[1]InvPiv!$A:$B,2,FALSE))</f>
        <v>1</v>
      </c>
      <c r="AA756" s="185">
        <f t="shared" si="37"/>
        <v>0</v>
      </c>
      <c r="AB756">
        <f>VLOOKUP(A756,[1]ConPiv!$A:$B,2,FALSE)</f>
        <v>1</v>
      </c>
    </row>
    <row r="757" spans="1:30" x14ac:dyDescent="0.25">
      <c r="A757" s="108">
        <v>5100</v>
      </c>
      <c r="B757" s="108">
        <v>13712</v>
      </c>
      <c r="C757" s="107"/>
      <c r="D757" s="109"/>
      <c r="E757" s="110"/>
      <c r="F757" s="110" t="s">
        <v>3597</v>
      </c>
      <c r="G757" s="110" t="s">
        <v>750</v>
      </c>
      <c r="H757" s="107" t="s">
        <v>72</v>
      </c>
      <c r="I757" s="111" t="s">
        <v>1501</v>
      </c>
      <c r="J757" s="110"/>
      <c r="K757" s="110"/>
      <c r="L757" s="110"/>
      <c r="M757" s="110"/>
      <c r="N757" s="110" t="s">
        <v>25</v>
      </c>
      <c r="O757" s="117">
        <v>42461</v>
      </c>
      <c r="P757" s="128">
        <v>47</v>
      </c>
      <c r="Q757" s="129">
        <v>1</v>
      </c>
      <c r="R757" s="129">
        <f t="shared" si="35"/>
        <v>3.9166666666666665</v>
      </c>
      <c r="S757" s="130">
        <f t="shared" si="36"/>
        <v>3.9166666666666665</v>
      </c>
      <c r="T757" s="112" t="s">
        <v>3671</v>
      </c>
      <c r="U757" s="117">
        <v>42534</v>
      </c>
      <c r="V757" s="110"/>
      <c r="W757" s="110"/>
      <c r="X757" s="110" t="s">
        <v>29</v>
      </c>
      <c r="Y757" s="183"/>
      <c r="Z757">
        <f>IF(ISNA(VLOOKUP(A757,[1]InvPiv!$A:$B,2,FALSE)),0,VLOOKUP(A757,[1]InvPiv!$A:$B,2,FALSE))</f>
        <v>1</v>
      </c>
      <c r="AA757" s="185">
        <f t="shared" si="37"/>
        <v>0</v>
      </c>
      <c r="AB757">
        <f>VLOOKUP(A757,[1]ConPiv!$A:$B,2,FALSE)</f>
        <v>1</v>
      </c>
    </row>
    <row r="758" spans="1:30" x14ac:dyDescent="0.25">
      <c r="A758" s="108">
        <v>303453</v>
      </c>
      <c r="B758" s="108">
        <v>20417</v>
      </c>
      <c r="C758" s="107"/>
      <c r="D758" s="109"/>
      <c r="E758" s="110"/>
      <c r="F758" s="110" t="s">
        <v>3606</v>
      </c>
      <c r="G758" s="110" t="s">
        <v>340</v>
      </c>
      <c r="H758" s="107" t="s">
        <v>59</v>
      </c>
      <c r="I758" s="111" t="s">
        <v>3764</v>
      </c>
      <c r="J758" s="110"/>
      <c r="K758" s="110"/>
      <c r="L758" s="110"/>
      <c r="M758" s="110"/>
      <c r="N758" s="110" t="s">
        <v>754</v>
      </c>
      <c r="O758" s="117">
        <v>42461</v>
      </c>
      <c r="P758" s="128">
        <v>47</v>
      </c>
      <c r="Q758" s="129">
        <v>2</v>
      </c>
      <c r="R758" s="129">
        <f t="shared" si="35"/>
        <v>3.9166666666666665</v>
      </c>
      <c r="S758" s="130">
        <f t="shared" si="36"/>
        <v>7.833333333333333</v>
      </c>
      <c r="T758" s="112" t="s">
        <v>3680</v>
      </c>
      <c r="U758" s="117">
        <v>42534</v>
      </c>
      <c r="V758" s="110"/>
      <c r="W758" s="110"/>
      <c r="X758" s="110" t="s">
        <v>1465</v>
      </c>
      <c r="Y758" s="183"/>
      <c r="Z758">
        <f>IF(ISNA(VLOOKUP(A758,[1]InvPiv!$A:$B,2,FALSE)),0,VLOOKUP(A758,[1]InvPiv!$A:$B,2,FALSE))</f>
        <v>1.5</v>
      </c>
      <c r="AA758" s="185">
        <f t="shared" si="37"/>
        <v>0.5</v>
      </c>
      <c r="AB758">
        <f>VLOOKUP(A758,[1]ConPiv!$A:$B,2,FALSE)</f>
        <v>1.5</v>
      </c>
    </row>
    <row r="759" spans="1:30" x14ac:dyDescent="0.25">
      <c r="A759" s="108">
        <v>304326</v>
      </c>
      <c r="B759" s="108">
        <v>20797</v>
      </c>
      <c r="C759" s="107"/>
      <c r="D759" s="109"/>
      <c r="E759" s="110"/>
      <c r="F759" s="110" t="s">
        <v>3608</v>
      </c>
      <c r="G759" s="110" t="s">
        <v>632</v>
      </c>
      <c r="H759" s="107" t="s">
        <v>59</v>
      </c>
      <c r="I759" s="111" t="s">
        <v>3768</v>
      </c>
      <c r="J759" s="110"/>
      <c r="K759" s="110"/>
      <c r="L759" s="110"/>
      <c r="M759" s="110"/>
      <c r="N759" s="110" t="s">
        <v>754</v>
      </c>
      <c r="O759" s="117">
        <v>42461</v>
      </c>
      <c r="P759" s="128">
        <v>47</v>
      </c>
      <c r="Q759" s="129">
        <v>1</v>
      </c>
      <c r="R759" s="129">
        <f t="shared" si="35"/>
        <v>3.9166666666666665</v>
      </c>
      <c r="S759" s="130">
        <f t="shared" si="36"/>
        <v>3.9166666666666665</v>
      </c>
      <c r="T759" s="112" t="s">
        <v>3682</v>
      </c>
      <c r="U759" s="117">
        <v>42534</v>
      </c>
      <c r="V759" s="110"/>
      <c r="W759" s="110"/>
      <c r="X759" s="110" t="s">
        <v>1465</v>
      </c>
      <c r="Y759" s="183"/>
      <c r="Z759">
        <f>IF(ISNA(VLOOKUP(A759,[1]InvPiv!$A:$B,2,FALSE)),0,VLOOKUP(A759,[1]InvPiv!$A:$B,2,FALSE))</f>
        <v>1</v>
      </c>
      <c r="AA759" s="185">
        <f t="shared" si="37"/>
        <v>0</v>
      </c>
      <c r="AB759">
        <f>VLOOKUP(A759,[1]ConPiv!$A:$B,2,FALSE)</f>
        <v>1</v>
      </c>
    </row>
    <row r="760" spans="1:30" x14ac:dyDescent="0.25">
      <c r="A760" s="108">
        <v>304357</v>
      </c>
      <c r="B760" s="108">
        <v>20865</v>
      </c>
      <c r="C760" s="107"/>
      <c r="D760" s="109"/>
      <c r="E760" s="110"/>
      <c r="F760" s="110" t="s">
        <v>3609</v>
      </c>
      <c r="G760" s="110" t="s">
        <v>608</v>
      </c>
      <c r="H760" s="107" t="s">
        <v>110</v>
      </c>
      <c r="I760" s="111" t="s">
        <v>3769</v>
      </c>
      <c r="J760" s="110"/>
      <c r="K760" s="110"/>
      <c r="L760" s="110"/>
      <c r="M760" s="110"/>
      <c r="N760" s="110" t="s">
        <v>754</v>
      </c>
      <c r="O760" s="117">
        <v>42461</v>
      </c>
      <c r="P760" s="128">
        <v>47</v>
      </c>
      <c r="Q760" s="129">
        <v>1</v>
      </c>
      <c r="R760" s="129">
        <f t="shared" si="35"/>
        <v>3.9166666666666665</v>
      </c>
      <c r="S760" s="130">
        <f t="shared" si="36"/>
        <v>3.9166666666666665</v>
      </c>
      <c r="T760" s="112" t="s">
        <v>3683</v>
      </c>
      <c r="U760" s="117">
        <v>42534</v>
      </c>
      <c r="V760" s="110"/>
      <c r="W760" s="110"/>
      <c r="X760" s="110" t="s">
        <v>1465</v>
      </c>
      <c r="Y760" s="183"/>
      <c r="Z760">
        <f>IF(ISNA(VLOOKUP(A760,[1]InvPiv!$A:$B,2,FALSE)),0,VLOOKUP(A760,[1]InvPiv!$A:$B,2,FALSE))</f>
        <v>1</v>
      </c>
      <c r="AA760" s="185">
        <f t="shared" si="37"/>
        <v>0</v>
      </c>
      <c r="AB760">
        <f>VLOOKUP(A760,[1]ConPiv!$A:$B,2,FALSE)</f>
        <v>1</v>
      </c>
    </row>
    <row r="761" spans="1:30" x14ac:dyDescent="0.25">
      <c r="A761" s="108">
        <v>304617</v>
      </c>
      <c r="B761" s="108">
        <v>20916</v>
      </c>
      <c r="C761" s="107"/>
      <c r="D761" s="109"/>
      <c r="E761" s="110"/>
      <c r="F761" s="110" t="s">
        <v>3610</v>
      </c>
      <c r="G761" s="110" t="s">
        <v>605</v>
      </c>
      <c r="H761" s="107" t="s">
        <v>59</v>
      </c>
      <c r="I761" s="111">
        <v>33477</v>
      </c>
      <c r="J761" s="110"/>
      <c r="K761" s="110"/>
      <c r="L761" s="110"/>
      <c r="M761" s="110"/>
      <c r="N761" s="110" t="s">
        <v>635</v>
      </c>
      <c r="O761" s="117">
        <v>42461</v>
      </c>
      <c r="P761" s="128">
        <v>47</v>
      </c>
      <c r="Q761" s="129">
        <v>2</v>
      </c>
      <c r="R761" s="129">
        <f t="shared" si="35"/>
        <v>3.9166666666666665</v>
      </c>
      <c r="S761" s="130">
        <f t="shared" si="36"/>
        <v>7.833333333333333</v>
      </c>
      <c r="T761" s="112" t="s">
        <v>3684</v>
      </c>
      <c r="U761" s="117">
        <v>42534</v>
      </c>
      <c r="V761" s="110"/>
      <c r="W761" s="110"/>
      <c r="X761" s="110" t="s">
        <v>635</v>
      </c>
      <c r="Y761" s="183"/>
      <c r="Z761">
        <f>IF(ISNA(VLOOKUP(A761,[1]InvPiv!$A:$B,2,FALSE)),0,VLOOKUP(A761,[1]InvPiv!$A:$B,2,FALSE))</f>
        <v>2</v>
      </c>
      <c r="AA761" s="185">
        <f t="shared" si="37"/>
        <v>0</v>
      </c>
      <c r="AB761">
        <f>VLOOKUP(A761,[1]ConPiv!$A:$B,2,FALSE)</f>
        <v>2</v>
      </c>
    </row>
    <row r="762" spans="1:30" x14ac:dyDescent="0.25">
      <c r="A762" s="108">
        <v>304936</v>
      </c>
      <c r="B762" s="108">
        <v>20967</v>
      </c>
      <c r="C762" s="107"/>
      <c r="D762" s="109"/>
      <c r="E762" s="110"/>
      <c r="F762" s="110" t="s">
        <v>3603</v>
      </c>
      <c r="G762" s="110" t="s">
        <v>3762</v>
      </c>
      <c r="H762" s="107" t="s">
        <v>124</v>
      </c>
      <c r="I762" s="111" t="s">
        <v>3763</v>
      </c>
      <c r="J762" s="110"/>
      <c r="K762" s="110"/>
      <c r="L762" s="110"/>
      <c r="M762" s="110"/>
      <c r="N762" s="110" t="s">
        <v>25</v>
      </c>
      <c r="O762" s="117">
        <v>42461</v>
      </c>
      <c r="P762" s="128">
        <v>47</v>
      </c>
      <c r="Q762" s="129">
        <v>1</v>
      </c>
      <c r="R762" s="129">
        <f t="shared" si="35"/>
        <v>3.9166666666666665</v>
      </c>
      <c r="S762" s="130">
        <f t="shared" si="36"/>
        <v>3.9166666666666665</v>
      </c>
      <c r="T762" s="112" t="s">
        <v>3677</v>
      </c>
      <c r="U762" s="117">
        <v>42534</v>
      </c>
      <c r="V762" s="110"/>
      <c r="W762" s="110"/>
      <c r="X762" s="110" t="s">
        <v>29</v>
      </c>
      <c r="Y762" s="183"/>
      <c r="Z762">
        <f>IF(ISNA(VLOOKUP(A762,[1]InvPiv!$A:$B,2,FALSE)),0,VLOOKUP(A762,[1]InvPiv!$A:$B,2,FALSE))</f>
        <v>1</v>
      </c>
      <c r="AA762" s="185">
        <f t="shared" si="37"/>
        <v>0</v>
      </c>
      <c r="AB762">
        <f>VLOOKUP(A762,[1]ConPiv!$A:$B,2,FALSE)</f>
        <v>1</v>
      </c>
    </row>
    <row r="763" spans="1:30" x14ac:dyDescent="0.25">
      <c r="A763" s="108">
        <v>4202</v>
      </c>
      <c r="B763" s="108">
        <v>18610</v>
      </c>
      <c r="C763" s="107"/>
      <c r="D763" s="109"/>
      <c r="E763" s="110"/>
      <c r="F763" s="110" t="s">
        <v>4761</v>
      </c>
      <c r="G763" s="110" t="s">
        <v>640</v>
      </c>
      <c r="H763" s="107" t="s">
        <v>358</v>
      </c>
      <c r="I763" s="111" t="s">
        <v>4762</v>
      </c>
      <c r="J763" s="110"/>
      <c r="K763" s="110"/>
      <c r="L763" s="110"/>
      <c r="M763" s="110"/>
      <c r="N763" s="110" t="s">
        <v>754</v>
      </c>
      <c r="O763" s="117">
        <v>42552</v>
      </c>
      <c r="P763" s="128">
        <v>47</v>
      </c>
      <c r="Q763" s="115">
        <v>38</v>
      </c>
      <c r="R763" s="129">
        <f t="shared" si="35"/>
        <v>3.9166666666666665</v>
      </c>
      <c r="S763" s="130">
        <f t="shared" si="36"/>
        <v>148.83333333333331</v>
      </c>
      <c r="T763" s="112" t="s">
        <v>4763</v>
      </c>
      <c r="U763" s="117">
        <v>42537</v>
      </c>
      <c r="V763" s="110"/>
      <c r="W763" s="110"/>
      <c r="X763" s="110" t="s">
        <v>1465</v>
      </c>
      <c r="Y763" s="183"/>
      <c r="Z763">
        <f>IF(ISNA(VLOOKUP(A763,[1]InvPiv!$A:$B,2,FALSE)),0,VLOOKUP(A763,[1]InvPiv!$A:$B,2,FALSE))</f>
        <v>37.5</v>
      </c>
      <c r="AA763" s="185">
        <f t="shared" si="37"/>
        <v>0.5</v>
      </c>
      <c r="AB763">
        <f>VLOOKUP(A763,[1]ConPiv!$A:$B,2,FALSE)</f>
        <v>39.75</v>
      </c>
    </row>
    <row r="764" spans="1:30" x14ac:dyDescent="0.25">
      <c r="A764" s="108">
        <v>303415</v>
      </c>
      <c r="B764" s="108">
        <v>20328</v>
      </c>
      <c r="C764" s="107"/>
      <c r="D764" s="109"/>
      <c r="E764" s="110"/>
      <c r="F764" s="110" t="s">
        <v>3613</v>
      </c>
      <c r="G764" s="110" t="s">
        <v>3774</v>
      </c>
      <c r="H764" s="107" t="s">
        <v>124</v>
      </c>
      <c r="I764" s="111" t="s">
        <v>3775</v>
      </c>
      <c r="J764" s="110"/>
      <c r="K764" s="110"/>
      <c r="L764" s="110"/>
      <c r="M764" s="110"/>
      <c r="N764" s="110" t="s">
        <v>635</v>
      </c>
      <c r="O764" s="117">
        <v>42461</v>
      </c>
      <c r="P764" s="128">
        <v>47</v>
      </c>
      <c r="Q764" s="129">
        <v>2</v>
      </c>
      <c r="R764" s="129">
        <f t="shared" si="35"/>
        <v>3.9166666666666665</v>
      </c>
      <c r="S764" s="130">
        <f t="shared" si="36"/>
        <v>7.833333333333333</v>
      </c>
      <c r="T764" s="112" t="s">
        <v>3687</v>
      </c>
      <c r="U764" s="117">
        <v>42537</v>
      </c>
      <c r="V764" s="110"/>
      <c r="W764" s="110"/>
      <c r="X764" s="110" t="s">
        <v>635</v>
      </c>
      <c r="Y764" s="183"/>
      <c r="Z764">
        <f>IF(ISNA(VLOOKUP(A764,[1]InvPiv!$A:$B,2,FALSE)),0,VLOOKUP(A764,[1]InvPiv!$A:$B,2,FALSE))</f>
        <v>2</v>
      </c>
      <c r="AA764" s="185">
        <f t="shared" si="37"/>
        <v>0</v>
      </c>
      <c r="AB764">
        <f>VLOOKUP(A764,[1]ConPiv!$A:$B,2,FALSE)</f>
        <v>2</v>
      </c>
    </row>
    <row r="765" spans="1:30" x14ac:dyDescent="0.25">
      <c r="A765" s="108">
        <v>3748</v>
      </c>
      <c r="B765" s="108">
        <v>20816</v>
      </c>
      <c r="C765" s="107"/>
      <c r="D765" s="109"/>
      <c r="E765" s="110"/>
      <c r="F765" s="110" t="s">
        <v>3596</v>
      </c>
      <c r="G765" s="110" t="s">
        <v>533</v>
      </c>
      <c r="H765" s="107" t="s">
        <v>254</v>
      </c>
      <c r="I765" s="111" t="s">
        <v>3754</v>
      </c>
      <c r="J765" s="110"/>
      <c r="K765" s="110"/>
      <c r="L765" s="110"/>
      <c r="M765" s="110"/>
      <c r="N765" s="110" t="s">
        <v>754</v>
      </c>
      <c r="O765" s="117">
        <v>42461</v>
      </c>
      <c r="P765" s="128">
        <v>47</v>
      </c>
      <c r="Q765" s="129">
        <v>6</v>
      </c>
      <c r="R765" s="129">
        <f t="shared" si="35"/>
        <v>3.9166666666666665</v>
      </c>
      <c r="S765" s="130">
        <f t="shared" si="36"/>
        <v>23.5</v>
      </c>
      <c r="T765" s="112" t="s">
        <v>3670</v>
      </c>
      <c r="U765" s="117">
        <v>42538</v>
      </c>
      <c r="V765" s="110"/>
      <c r="W765" s="110"/>
      <c r="X765" s="110" t="s">
        <v>1465</v>
      </c>
      <c r="Y765" s="183" t="s">
        <v>3838</v>
      </c>
      <c r="Z765">
        <f>IF(ISNA(VLOOKUP(A765,[1]InvPiv!$A:$B,2,FALSE)),0,VLOOKUP(A765,[1]InvPiv!$A:$B,2,FALSE))</f>
        <v>6.25</v>
      </c>
      <c r="AA765" s="185">
        <f t="shared" si="37"/>
        <v>-0.25</v>
      </c>
      <c r="AB765">
        <f>VLOOKUP(A765,[1]ConPiv!$A:$B,2,FALSE)</f>
        <v>5.25</v>
      </c>
    </row>
    <row r="766" spans="1:30" x14ac:dyDescent="0.25">
      <c r="A766" s="108">
        <v>304242</v>
      </c>
      <c r="B766" s="108">
        <v>20723</v>
      </c>
      <c r="C766" s="107"/>
      <c r="D766" s="109"/>
      <c r="E766" s="110"/>
      <c r="F766" s="110" t="s">
        <v>3607</v>
      </c>
      <c r="G766" s="110" t="s">
        <v>3765</v>
      </c>
      <c r="H766" s="107" t="s">
        <v>246</v>
      </c>
      <c r="I766" s="111" t="s">
        <v>3766</v>
      </c>
      <c r="J766" s="110"/>
      <c r="K766" s="110"/>
      <c r="L766" s="110"/>
      <c r="M766" s="110"/>
      <c r="N766" s="110" t="s">
        <v>754</v>
      </c>
      <c r="O766" s="117">
        <v>42461</v>
      </c>
      <c r="P766" s="128">
        <v>47</v>
      </c>
      <c r="Q766" s="129">
        <v>9</v>
      </c>
      <c r="R766" s="129">
        <f t="shared" si="35"/>
        <v>3.9166666666666665</v>
      </c>
      <c r="S766" s="130">
        <f t="shared" si="36"/>
        <v>35.25</v>
      </c>
      <c r="T766" s="112" t="s">
        <v>3681</v>
      </c>
      <c r="U766" s="117">
        <v>42538</v>
      </c>
      <c r="V766" s="110"/>
      <c r="W766" s="110"/>
      <c r="X766" s="110" t="s">
        <v>1465</v>
      </c>
      <c r="Y766" s="183" t="s">
        <v>3767</v>
      </c>
      <c r="Z766">
        <f>IF(ISNA(VLOOKUP(A766,[1]InvPiv!$A:$B,2,FALSE)),0,VLOOKUP(A766,[1]InvPiv!$A:$B,2,FALSE))</f>
        <v>8.5</v>
      </c>
      <c r="AA766" s="185">
        <f t="shared" si="37"/>
        <v>0.5</v>
      </c>
      <c r="AB766">
        <f>VLOOKUP(A766,[1]ConPiv!$A:$B,2,FALSE)</f>
        <v>8</v>
      </c>
    </row>
    <row r="767" spans="1:30" x14ac:dyDescent="0.25">
      <c r="A767" s="107">
        <v>17367</v>
      </c>
      <c r="B767" s="108">
        <v>11885</v>
      </c>
      <c r="C767" s="107"/>
      <c r="D767" s="109"/>
      <c r="E767" s="110"/>
      <c r="F767" s="110" t="s">
        <v>2957</v>
      </c>
      <c r="G767" s="110" t="s">
        <v>2933</v>
      </c>
      <c r="H767" s="107" t="s">
        <v>110</v>
      </c>
      <c r="I767" s="181">
        <v>80439016</v>
      </c>
      <c r="J767" s="110"/>
      <c r="K767" s="110"/>
      <c r="L767" s="110"/>
      <c r="M767" s="110"/>
      <c r="N767" s="110" t="s">
        <v>754</v>
      </c>
      <c r="O767" s="117">
        <v>42370</v>
      </c>
      <c r="P767" s="128">
        <v>47</v>
      </c>
      <c r="Q767" s="115">
        <v>135</v>
      </c>
      <c r="R767" s="115">
        <f t="shared" si="35"/>
        <v>3.9166666666666665</v>
      </c>
      <c r="S767" s="116">
        <f t="shared" si="36"/>
        <v>528.75</v>
      </c>
      <c r="T767" s="112" t="s">
        <v>2996</v>
      </c>
      <c r="U767" s="117">
        <v>42539</v>
      </c>
      <c r="V767" s="110"/>
      <c r="W767" s="110"/>
      <c r="X767" s="110" t="s">
        <v>1465</v>
      </c>
      <c r="Y767" s="177"/>
      <c r="Z767">
        <f>IF(ISNA(VLOOKUP(A767,[1]InvPiv!$A:$B,2,FALSE)),0,VLOOKUP(A767,[1]InvPiv!$A:$B,2,FALSE))</f>
        <v>135</v>
      </c>
      <c r="AA767" s="175">
        <f t="shared" si="37"/>
        <v>0</v>
      </c>
      <c r="AB767">
        <f>VLOOKUP(A767,[1]ConPiv!$A:$B,2,FALSE)</f>
        <v>141</v>
      </c>
    </row>
    <row r="768" spans="1:30" x14ac:dyDescent="0.25">
      <c r="A768" s="108">
        <v>32367</v>
      </c>
      <c r="B768" s="108">
        <v>19792</v>
      </c>
      <c r="C768" s="107"/>
      <c r="D768" s="109"/>
      <c r="E768" s="110"/>
      <c r="F768" s="110" t="s">
        <v>4729</v>
      </c>
      <c r="G768" s="110" t="s">
        <v>2936</v>
      </c>
      <c r="H768" s="107" t="s">
        <v>366</v>
      </c>
      <c r="I768" s="111" t="s">
        <v>4730</v>
      </c>
      <c r="J768" s="110"/>
      <c r="K768" s="110"/>
      <c r="L768" s="110"/>
      <c r="M768" s="110"/>
      <c r="N768" s="110" t="s">
        <v>25</v>
      </c>
      <c r="O768" s="117">
        <v>42552</v>
      </c>
      <c r="P768" s="128">
        <v>47</v>
      </c>
      <c r="Q768" s="115">
        <v>2</v>
      </c>
      <c r="R768" s="129">
        <f t="shared" si="35"/>
        <v>3.9166666666666665</v>
      </c>
      <c r="S768" s="130">
        <f t="shared" si="36"/>
        <v>7.833333333333333</v>
      </c>
      <c r="T768" s="112" t="s">
        <v>4731</v>
      </c>
      <c r="U768" s="117">
        <v>42539</v>
      </c>
      <c r="V768" s="110"/>
      <c r="W768" s="110"/>
      <c r="X768" s="110" t="s">
        <v>29</v>
      </c>
      <c r="Y768" s="183"/>
      <c r="Z768">
        <f>IF(ISNA(VLOOKUP(A768,[1]InvPiv!$A:$B,2,FALSE)),0,VLOOKUP(A768,[1]InvPiv!$A:$B,2,FALSE))</f>
        <v>2</v>
      </c>
      <c r="AA768" s="185">
        <f t="shared" si="37"/>
        <v>0</v>
      </c>
      <c r="AB768">
        <f>VLOOKUP(A768,[1]ConPiv!$A:$B,2,FALSE)</f>
        <v>2</v>
      </c>
    </row>
    <row r="769" spans="1:28" x14ac:dyDescent="0.25">
      <c r="A769" s="108">
        <v>3233</v>
      </c>
      <c r="B769" s="108">
        <v>905</v>
      </c>
      <c r="C769" s="107"/>
      <c r="D769" s="109"/>
      <c r="E769" s="110"/>
      <c r="F769" s="110" t="s">
        <v>3618</v>
      </c>
      <c r="G769" s="110" t="s">
        <v>589</v>
      </c>
      <c r="H769" s="107" t="s">
        <v>72</v>
      </c>
      <c r="I769" s="111" t="s">
        <v>3783</v>
      </c>
      <c r="J769" s="110"/>
      <c r="K769" s="110"/>
      <c r="L769" s="110"/>
      <c r="M769" s="110"/>
      <c r="N769" s="110" t="s">
        <v>754</v>
      </c>
      <c r="O769" s="117">
        <v>42461</v>
      </c>
      <c r="P769" s="128">
        <v>47</v>
      </c>
      <c r="Q769" s="129">
        <v>31</v>
      </c>
      <c r="R769" s="129">
        <f t="shared" si="35"/>
        <v>3.9166666666666665</v>
      </c>
      <c r="S769" s="130">
        <f t="shared" si="36"/>
        <v>121.41666666666666</v>
      </c>
      <c r="T769" s="112" t="s">
        <v>3692</v>
      </c>
      <c r="U769" s="117">
        <v>42541</v>
      </c>
      <c r="V769" s="110"/>
      <c r="W769" s="110"/>
      <c r="X769" s="110" t="s">
        <v>1465</v>
      </c>
      <c r="Y769" s="183"/>
      <c r="Z769">
        <f>IF(ISNA(VLOOKUP(A769,[1]InvPiv!$A:$B,2,FALSE)),0,VLOOKUP(A769,[1]InvPiv!$A:$B,2,FALSE))</f>
        <v>31.5</v>
      </c>
      <c r="AA769" s="185">
        <f t="shared" si="37"/>
        <v>-0.5</v>
      </c>
      <c r="AB769">
        <f>VLOOKUP(A769,[1]ConPiv!$A:$B,2,FALSE)</f>
        <v>29</v>
      </c>
    </row>
    <row r="770" spans="1:28" x14ac:dyDescent="0.25">
      <c r="A770" s="108">
        <v>304248</v>
      </c>
      <c r="B770" s="108">
        <v>20683</v>
      </c>
      <c r="C770" s="107"/>
      <c r="D770" s="109"/>
      <c r="E770" s="110"/>
      <c r="F770" s="110" t="s">
        <v>3620</v>
      </c>
      <c r="G770" s="110" t="s">
        <v>3786</v>
      </c>
      <c r="H770" s="107" t="s">
        <v>59</v>
      </c>
      <c r="I770" s="111" t="s">
        <v>3787</v>
      </c>
      <c r="J770" s="110"/>
      <c r="K770" s="110"/>
      <c r="L770" s="110"/>
      <c r="M770" s="110"/>
      <c r="N770" s="110" t="s">
        <v>754</v>
      </c>
      <c r="O770" s="117">
        <v>42461</v>
      </c>
      <c r="P770" s="128">
        <v>47</v>
      </c>
      <c r="Q770" s="129">
        <v>2</v>
      </c>
      <c r="R770" s="129">
        <f t="shared" ref="R770:R833" si="38">P770/12</f>
        <v>3.9166666666666665</v>
      </c>
      <c r="S770" s="130">
        <f t="shared" ref="S770:S833" si="39">Q770*R770</f>
        <v>7.833333333333333</v>
      </c>
      <c r="T770" s="112" t="s">
        <v>3694</v>
      </c>
      <c r="U770" s="117">
        <v>42541</v>
      </c>
      <c r="V770" s="110"/>
      <c r="W770" s="110"/>
      <c r="X770" s="110" t="s">
        <v>1465</v>
      </c>
      <c r="Y770" s="183"/>
      <c r="Z770">
        <f>IF(ISNA(VLOOKUP(A770,[1]InvPiv!$A:$B,2,FALSE)),0,VLOOKUP(A770,[1]InvPiv!$A:$B,2,FALSE))</f>
        <v>2</v>
      </c>
      <c r="AA770" s="185">
        <f t="shared" ref="AA770:AA833" si="40">Q770-Z770</f>
        <v>0</v>
      </c>
      <c r="AB770">
        <f>VLOOKUP(A770,[1]ConPiv!$A:$B,2,FALSE)</f>
        <v>2</v>
      </c>
    </row>
    <row r="771" spans="1:28" x14ac:dyDescent="0.25">
      <c r="A771" s="108">
        <v>304307</v>
      </c>
      <c r="B771" s="108">
        <v>20785</v>
      </c>
      <c r="C771" s="107"/>
      <c r="D771" s="109"/>
      <c r="E771" s="110"/>
      <c r="F771" s="110" t="s">
        <v>3621</v>
      </c>
      <c r="G771" s="110" t="s">
        <v>3788</v>
      </c>
      <c r="H771" s="107" t="s">
        <v>380</v>
      </c>
      <c r="I771" s="111" t="s">
        <v>3789</v>
      </c>
      <c r="J771" s="110"/>
      <c r="K771" s="110"/>
      <c r="L771" s="110"/>
      <c r="M771" s="110"/>
      <c r="N771" s="110" t="s">
        <v>754</v>
      </c>
      <c r="O771" s="117">
        <v>42461</v>
      </c>
      <c r="P771" s="128">
        <v>47</v>
      </c>
      <c r="Q771" s="129">
        <v>1</v>
      </c>
      <c r="R771" s="129">
        <f t="shared" si="38"/>
        <v>3.9166666666666665</v>
      </c>
      <c r="S771" s="130">
        <f t="shared" si="39"/>
        <v>3.9166666666666665</v>
      </c>
      <c r="T771" s="112" t="s">
        <v>3695</v>
      </c>
      <c r="U771" s="117">
        <v>42541</v>
      </c>
      <c r="V771" s="110"/>
      <c r="W771" s="110"/>
      <c r="X771" s="110" t="s">
        <v>1465</v>
      </c>
      <c r="Y771" s="183"/>
      <c r="Z771">
        <f>IF(ISNA(VLOOKUP(A771,[1]InvPiv!$A:$B,2,FALSE)),0,VLOOKUP(A771,[1]InvPiv!$A:$B,2,FALSE))</f>
        <v>1</v>
      </c>
      <c r="AA771" s="185">
        <f t="shared" si="40"/>
        <v>0</v>
      </c>
      <c r="AB771">
        <f>VLOOKUP(A771,[1]ConPiv!$A:$B,2,FALSE)</f>
        <v>1</v>
      </c>
    </row>
    <row r="772" spans="1:28" x14ac:dyDescent="0.25">
      <c r="A772" s="108">
        <v>304409</v>
      </c>
      <c r="B772" s="108">
        <v>20809</v>
      </c>
      <c r="C772" s="107"/>
      <c r="D772" s="109"/>
      <c r="E772" s="110"/>
      <c r="F772" s="110" t="s">
        <v>3622</v>
      </c>
      <c r="G772" s="110" t="s">
        <v>3326</v>
      </c>
      <c r="H772" s="107" t="s">
        <v>201</v>
      </c>
      <c r="I772" s="111">
        <v>87109</v>
      </c>
      <c r="J772" s="110"/>
      <c r="K772" s="110"/>
      <c r="L772" s="110"/>
      <c r="M772" s="110"/>
      <c r="N772" s="110" t="s">
        <v>754</v>
      </c>
      <c r="O772" s="117">
        <v>42461</v>
      </c>
      <c r="P772" s="128">
        <v>47</v>
      </c>
      <c r="Q772" s="129">
        <v>2</v>
      </c>
      <c r="R772" s="129">
        <f t="shared" si="38"/>
        <v>3.9166666666666665</v>
      </c>
      <c r="S772" s="130">
        <f t="shared" si="39"/>
        <v>7.833333333333333</v>
      </c>
      <c r="T772" s="112" t="s">
        <v>3696</v>
      </c>
      <c r="U772" s="117">
        <v>42541</v>
      </c>
      <c r="V772" s="110"/>
      <c r="W772" s="110"/>
      <c r="X772" s="110" t="s">
        <v>1465</v>
      </c>
      <c r="Y772" s="183" t="s">
        <v>1034</v>
      </c>
      <c r="Z772">
        <f>IF(ISNA(VLOOKUP(A772,[1]InvPiv!$A:$B,2,FALSE)),0,VLOOKUP(A772,[1]InvPiv!$A:$B,2,FALSE))</f>
        <v>2.5</v>
      </c>
      <c r="AA772" s="185">
        <f t="shared" si="40"/>
        <v>-0.5</v>
      </c>
      <c r="AB772">
        <f>VLOOKUP(A772,[1]ConPiv!$A:$B,2,FALSE)</f>
        <v>2.5</v>
      </c>
    </row>
    <row r="773" spans="1:28" x14ac:dyDescent="0.25">
      <c r="A773" s="108">
        <v>304530</v>
      </c>
      <c r="B773" s="108">
        <v>20824</v>
      </c>
      <c r="C773" s="107"/>
      <c r="D773" s="109"/>
      <c r="E773" s="110"/>
      <c r="F773" s="110" t="s">
        <v>3625</v>
      </c>
      <c r="G773" s="110" t="s">
        <v>3790</v>
      </c>
      <c r="H773" s="107" t="s">
        <v>285</v>
      </c>
      <c r="I773" s="111" t="s">
        <v>3791</v>
      </c>
      <c r="J773" s="110"/>
      <c r="K773" s="110"/>
      <c r="L773" s="110"/>
      <c r="M773" s="110"/>
      <c r="N773" s="110" t="s">
        <v>754</v>
      </c>
      <c r="O773" s="117">
        <v>42461</v>
      </c>
      <c r="P773" s="128">
        <v>47</v>
      </c>
      <c r="Q773" s="115">
        <v>2</v>
      </c>
      <c r="R773" s="129">
        <f t="shared" si="38"/>
        <v>3.9166666666666665</v>
      </c>
      <c r="S773" s="130">
        <f t="shared" si="39"/>
        <v>7.833333333333333</v>
      </c>
      <c r="T773" s="112" t="s">
        <v>3699</v>
      </c>
      <c r="U773" s="117">
        <v>42541</v>
      </c>
      <c r="V773" s="110"/>
      <c r="W773" s="110"/>
      <c r="X773" s="110" t="s">
        <v>1465</v>
      </c>
      <c r="Y773" s="183" t="s">
        <v>1490</v>
      </c>
      <c r="Z773">
        <f>IF(ISNA(VLOOKUP(A773,[1]InvPiv!$A:$B,2,FALSE)),0,VLOOKUP(A773,[1]InvPiv!$A:$B,2,FALSE))</f>
        <v>1.5</v>
      </c>
      <c r="AA773" s="185">
        <f t="shared" si="40"/>
        <v>0.5</v>
      </c>
      <c r="AB773">
        <f>VLOOKUP(A773,[1]ConPiv!$A:$B,2,FALSE)</f>
        <v>1.5</v>
      </c>
    </row>
    <row r="774" spans="1:28" x14ac:dyDescent="0.25">
      <c r="A774" s="108">
        <v>304566</v>
      </c>
      <c r="B774" s="108">
        <v>20860</v>
      </c>
      <c r="C774" s="107"/>
      <c r="D774" s="109"/>
      <c r="E774" s="110"/>
      <c r="F774" s="110" t="s">
        <v>3627</v>
      </c>
      <c r="G774" s="110" t="s">
        <v>685</v>
      </c>
      <c r="H774" s="107" t="s">
        <v>124</v>
      </c>
      <c r="I774" s="111" t="s">
        <v>3793</v>
      </c>
      <c r="J774" s="110"/>
      <c r="K774" s="110"/>
      <c r="L774" s="110"/>
      <c r="M774" s="110"/>
      <c r="N774" s="110" t="s">
        <v>754</v>
      </c>
      <c r="O774" s="117">
        <v>42461</v>
      </c>
      <c r="P774" s="128">
        <v>47</v>
      </c>
      <c r="Q774" s="115">
        <v>2</v>
      </c>
      <c r="R774" s="129">
        <f t="shared" si="38"/>
        <v>3.9166666666666665</v>
      </c>
      <c r="S774" s="130">
        <f t="shared" si="39"/>
        <v>7.833333333333333</v>
      </c>
      <c r="T774" s="112" t="s">
        <v>3701</v>
      </c>
      <c r="U774" s="117">
        <v>42541</v>
      </c>
      <c r="V774" s="110"/>
      <c r="W774" s="110"/>
      <c r="X774" s="110" t="s">
        <v>1465</v>
      </c>
      <c r="Y774" s="183" t="s">
        <v>8379</v>
      </c>
      <c r="Z774">
        <f>IF(ISNA(VLOOKUP(A774,[1]InvPiv!$A:$B,2,FALSE)),0,VLOOKUP(A774,[1]InvPiv!$A:$B,2,FALSE))</f>
        <v>2.25</v>
      </c>
      <c r="AA774" s="185">
        <f t="shared" si="40"/>
        <v>-0.25</v>
      </c>
      <c r="AB774">
        <f>VLOOKUP(A774,[1]ConPiv!$A:$B,2,FALSE)</f>
        <v>2.25</v>
      </c>
    </row>
    <row r="775" spans="1:28" x14ac:dyDescent="0.25">
      <c r="A775" s="108">
        <v>304745</v>
      </c>
      <c r="B775" s="108">
        <v>21013</v>
      </c>
      <c r="C775" s="107"/>
      <c r="D775" s="109"/>
      <c r="E775" s="110"/>
      <c r="F775" s="110" t="s">
        <v>3634</v>
      </c>
      <c r="G775" s="110" t="s">
        <v>3800</v>
      </c>
      <c r="H775" s="107" t="s">
        <v>87</v>
      </c>
      <c r="I775" s="111">
        <v>12516</v>
      </c>
      <c r="J775" s="110"/>
      <c r="K775" s="110"/>
      <c r="L775" s="110"/>
      <c r="M775" s="110"/>
      <c r="N775" s="110" t="s">
        <v>754</v>
      </c>
      <c r="O775" s="117">
        <v>42461</v>
      </c>
      <c r="P775" s="128">
        <v>47</v>
      </c>
      <c r="Q775" s="115">
        <v>2</v>
      </c>
      <c r="R775" s="129">
        <f t="shared" si="38"/>
        <v>3.9166666666666665</v>
      </c>
      <c r="S775" s="130">
        <f t="shared" si="39"/>
        <v>7.833333333333333</v>
      </c>
      <c r="T775" s="112" t="s">
        <v>3708</v>
      </c>
      <c r="U775" s="117">
        <v>42544</v>
      </c>
      <c r="V775" s="110"/>
      <c r="W775" s="110"/>
      <c r="X775" s="110" t="s">
        <v>1465</v>
      </c>
      <c r="Y775" s="183"/>
      <c r="Z775">
        <f>IF(ISNA(VLOOKUP(A775,[1]InvPiv!$A:$B,2,FALSE)),0,VLOOKUP(A775,[1]InvPiv!$A:$B,2,FALSE))</f>
        <v>2</v>
      </c>
      <c r="AA775" s="185">
        <f t="shared" si="40"/>
        <v>0</v>
      </c>
      <c r="AB775">
        <f>VLOOKUP(A775,[1]ConPiv!$A:$B,2,FALSE)</f>
        <v>2</v>
      </c>
    </row>
    <row r="776" spans="1:28" x14ac:dyDescent="0.25">
      <c r="A776" s="108">
        <v>303905</v>
      </c>
      <c r="B776" s="108">
        <v>20653</v>
      </c>
      <c r="C776" s="107"/>
      <c r="D776" s="109"/>
      <c r="E776" s="110"/>
      <c r="F776" s="110" t="s">
        <v>5021</v>
      </c>
      <c r="G776" s="110" t="s">
        <v>3746</v>
      </c>
      <c r="H776" s="107" t="s">
        <v>124</v>
      </c>
      <c r="I776" s="111" t="s">
        <v>5022</v>
      </c>
      <c r="J776" s="110"/>
      <c r="K776" s="110"/>
      <c r="L776" s="110"/>
      <c r="M776" s="110"/>
      <c r="N776" s="110" t="s">
        <v>635</v>
      </c>
      <c r="O776" s="117">
        <v>42552</v>
      </c>
      <c r="P776" s="128">
        <v>47</v>
      </c>
      <c r="Q776" s="115">
        <v>2</v>
      </c>
      <c r="R776" s="129">
        <f t="shared" si="38"/>
        <v>3.9166666666666665</v>
      </c>
      <c r="S776" s="130">
        <f t="shared" si="39"/>
        <v>7.833333333333333</v>
      </c>
      <c r="T776" s="112" t="s">
        <v>5023</v>
      </c>
      <c r="U776" s="117">
        <v>42545</v>
      </c>
      <c r="V776" s="110"/>
      <c r="W776" s="110"/>
      <c r="X776" s="110" t="s">
        <v>635</v>
      </c>
      <c r="Y776" s="183"/>
      <c r="Z776">
        <f>IF(ISNA(VLOOKUP(A776,[1]InvPiv!$A:$B,2,FALSE)),0,VLOOKUP(A776,[1]InvPiv!$A:$B,2,FALSE))</f>
        <v>2</v>
      </c>
      <c r="AA776" s="185">
        <f t="shared" si="40"/>
        <v>0</v>
      </c>
      <c r="AB776">
        <f>VLOOKUP(A776,[1]ConPiv!$A:$B,2,FALSE)</f>
        <v>2</v>
      </c>
    </row>
    <row r="777" spans="1:28" x14ac:dyDescent="0.25">
      <c r="A777" s="108">
        <v>303956</v>
      </c>
      <c r="B777" s="108">
        <v>20678</v>
      </c>
      <c r="C777" s="107"/>
      <c r="D777" s="109"/>
      <c r="E777" s="110"/>
      <c r="F777" s="110" t="s">
        <v>3632</v>
      </c>
      <c r="G777" s="110" t="s">
        <v>668</v>
      </c>
      <c r="H777" s="107" t="s">
        <v>3</v>
      </c>
      <c r="I777" s="111" t="s">
        <v>3797</v>
      </c>
      <c r="J777" s="110"/>
      <c r="K777" s="110"/>
      <c r="L777" s="110"/>
      <c r="M777" s="110"/>
      <c r="N777" s="110" t="s">
        <v>754</v>
      </c>
      <c r="O777" s="117">
        <v>42461</v>
      </c>
      <c r="P777" s="128">
        <v>47</v>
      </c>
      <c r="Q777" s="115">
        <v>4</v>
      </c>
      <c r="R777" s="129">
        <f t="shared" si="38"/>
        <v>3.9166666666666665</v>
      </c>
      <c r="S777" s="130">
        <f t="shared" si="39"/>
        <v>15.666666666666666</v>
      </c>
      <c r="T777" s="112" t="s">
        <v>3706</v>
      </c>
      <c r="U777" s="117">
        <v>42545</v>
      </c>
      <c r="V777" s="110"/>
      <c r="W777" s="110"/>
      <c r="X777" s="110" t="s">
        <v>1465</v>
      </c>
      <c r="Y777" s="183"/>
      <c r="Z777">
        <f>IF(ISNA(VLOOKUP(A777,[1]InvPiv!$A:$B,2,FALSE)),0,VLOOKUP(A777,[1]InvPiv!$A:$B,2,FALSE))</f>
        <v>4</v>
      </c>
      <c r="AA777" s="185">
        <f t="shared" si="40"/>
        <v>0</v>
      </c>
      <c r="AB777">
        <f>VLOOKUP(A777,[1]ConPiv!$A:$B,2,FALSE)</f>
        <v>4</v>
      </c>
    </row>
    <row r="778" spans="1:28" x14ac:dyDescent="0.25">
      <c r="A778" s="108">
        <v>305172</v>
      </c>
      <c r="B778" s="108">
        <v>21168</v>
      </c>
      <c r="C778" s="107"/>
      <c r="D778" s="109"/>
      <c r="E778" s="110"/>
      <c r="F778" s="110" t="s">
        <v>3631</v>
      </c>
      <c r="G778" s="110" t="s">
        <v>3495</v>
      </c>
      <c r="H778" s="107" t="s">
        <v>83</v>
      </c>
      <c r="I778" s="111" t="s">
        <v>3796</v>
      </c>
      <c r="J778" s="110"/>
      <c r="K778" s="110"/>
      <c r="L778" s="110"/>
      <c r="M778" s="110"/>
      <c r="N778" s="110" t="s">
        <v>754</v>
      </c>
      <c r="O778" s="117">
        <v>42461</v>
      </c>
      <c r="P778" s="128">
        <v>47</v>
      </c>
      <c r="Q778" s="115">
        <v>2</v>
      </c>
      <c r="R778" s="129">
        <f t="shared" si="38"/>
        <v>3.9166666666666665</v>
      </c>
      <c r="S778" s="130">
        <f t="shared" si="39"/>
        <v>7.833333333333333</v>
      </c>
      <c r="T778" s="112" t="s">
        <v>3705</v>
      </c>
      <c r="U778" s="117">
        <v>42545</v>
      </c>
      <c r="V778" s="110"/>
      <c r="W778" s="110"/>
      <c r="X778" s="110" t="s">
        <v>1465</v>
      </c>
      <c r="Y778" s="183"/>
      <c r="Z778">
        <f>IF(ISNA(VLOOKUP(A778,[1]InvPiv!$A:$B,2,FALSE)),0,VLOOKUP(A778,[1]InvPiv!$A:$B,2,FALSE))</f>
        <v>2</v>
      </c>
      <c r="AA778" s="185">
        <f t="shared" si="40"/>
        <v>0</v>
      </c>
      <c r="AB778">
        <f>VLOOKUP(A778,[1]ConPiv!$A:$B,2,FALSE)</f>
        <v>2</v>
      </c>
    </row>
    <row r="779" spans="1:28" x14ac:dyDescent="0.25">
      <c r="A779" s="108">
        <v>305186</v>
      </c>
      <c r="B779" s="108">
        <v>20817</v>
      </c>
      <c r="C779" s="107"/>
      <c r="D779" s="109"/>
      <c r="E779" s="110"/>
      <c r="F779" s="110" t="s">
        <v>3637</v>
      </c>
      <c r="G779" s="110" t="s">
        <v>3805</v>
      </c>
      <c r="H779" s="107" t="s">
        <v>1305</v>
      </c>
      <c r="I779" s="111" t="s">
        <v>3806</v>
      </c>
      <c r="J779" s="110"/>
      <c r="K779" s="110"/>
      <c r="L779" s="110"/>
      <c r="M779" s="110"/>
      <c r="N779" s="110" t="s">
        <v>754</v>
      </c>
      <c r="O779" s="117">
        <v>42461</v>
      </c>
      <c r="P779" s="128">
        <v>47</v>
      </c>
      <c r="Q779" s="129">
        <v>1</v>
      </c>
      <c r="R779" s="129">
        <f t="shared" si="38"/>
        <v>3.9166666666666665</v>
      </c>
      <c r="S779" s="130">
        <f t="shared" si="39"/>
        <v>3.9166666666666665</v>
      </c>
      <c r="T779" s="110" t="s">
        <v>3711</v>
      </c>
      <c r="U779" s="117">
        <v>42545</v>
      </c>
      <c r="V779" s="110"/>
      <c r="W779" s="110"/>
      <c r="X779" s="110" t="s">
        <v>1465</v>
      </c>
      <c r="Y779" s="183"/>
      <c r="Z779">
        <f>IF(ISNA(VLOOKUP(A779,[1]InvPiv!$A:$B,2,FALSE)),0,VLOOKUP(A779,[1]InvPiv!$A:$B,2,FALSE))</f>
        <v>1</v>
      </c>
      <c r="AA779" s="185">
        <f t="shared" si="40"/>
        <v>0</v>
      </c>
      <c r="AB779">
        <f>VLOOKUP(A779,[1]ConPiv!$A:$B,2,FALSE)</f>
        <v>1</v>
      </c>
    </row>
    <row r="780" spans="1:28" x14ac:dyDescent="0.25">
      <c r="A780" s="108">
        <v>303481</v>
      </c>
      <c r="B780" s="108">
        <v>20148</v>
      </c>
      <c r="C780" s="107"/>
      <c r="D780" s="109"/>
      <c r="E780" s="110"/>
      <c r="F780" s="110" t="s">
        <v>3639</v>
      </c>
      <c r="G780" s="110" t="s">
        <v>3809</v>
      </c>
      <c r="H780" s="107" t="s">
        <v>266</v>
      </c>
      <c r="I780" s="111" t="s">
        <v>3810</v>
      </c>
      <c r="J780" s="110"/>
      <c r="K780" s="110"/>
      <c r="L780" s="110"/>
      <c r="M780" s="110"/>
      <c r="N780" s="110" t="s">
        <v>25</v>
      </c>
      <c r="O780" s="117">
        <v>42461</v>
      </c>
      <c r="P780" s="128">
        <v>47</v>
      </c>
      <c r="Q780" s="115">
        <v>2</v>
      </c>
      <c r="R780" s="129">
        <f t="shared" si="38"/>
        <v>3.9166666666666665</v>
      </c>
      <c r="S780" s="130">
        <f t="shared" si="39"/>
        <v>7.833333333333333</v>
      </c>
      <c r="T780" s="112" t="s">
        <v>3713</v>
      </c>
      <c r="U780" s="117">
        <v>42548</v>
      </c>
      <c r="V780" s="110"/>
      <c r="W780" s="110"/>
      <c r="X780" s="110" t="s">
        <v>29</v>
      </c>
      <c r="Y780" s="183"/>
      <c r="Z780">
        <f>IF(ISNA(VLOOKUP(A780,[1]InvPiv!$A:$B,2,FALSE)),0,VLOOKUP(A780,[1]InvPiv!$A:$B,2,FALSE))</f>
        <v>2</v>
      </c>
      <c r="AA780" s="185">
        <f t="shared" si="40"/>
        <v>0</v>
      </c>
      <c r="AB780">
        <f>VLOOKUP(A780,[1]ConPiv!$A:$B,2,FALSE)</f>
        <v>2</v>
      </c>
    </row>
    <row r="781" spans="1:28" x14ac:dyDescent="0.25">
      <c r="A781" s="108">
        <v>304447</v>
      </c>
      <c r="B781" s="108">
        <v>20855</v>
      </c>
      <c r="C781" s="107"/>
      <c r="D781" s="109"/>
      <c r="E781" s="110"/>
      <c r="F781" s="110" t="s">
        <v>3623</v>
      </c>
      <c r="G781" s="110" t="s">
        <v>3757</v>
      </c>
      <c r="H781" s="107" t="s">
        <v>124</v>
      </c>
      <c r="I781" s="111" t="s">
        <v>3758</v>
      </c>
      <c r="J781" s="110"/>
      <c r="K781" s="110"/>
      <c r="L781" s="110"/>
      <c r="M781" s="110"/>
      <c r="N781" s="110" t="s">
        <v>635</v>
      </c>
      <c r="O781" s="117">
        <v>42461</v>
      </c>
      <c r="P781" s="128">
        <v>47</v>
      </c>
      <c r="Q781" s="129">
        <v>1</v>
      </c>
      <c r="R781" s="129">
        <f t="shared" si="38"/>
        <v>3.9166666666666665</v>
      </c>
      <c r="S781" s="130">
        <f t="shared" si="39"/>
        <v>3.9166666666666665</v>
      </c>
      <c r="T781" s="112" t="s">
        <v>3697</v>
      </c>
      <c r="U781" s="117">
        <v>42548</v>
      </c>
      <c r="V781" s="110"/>
      <c r="W781" s="110"/>
      <c r="X781" s="110" t="s">
        <v>635</v>
      </c>
      <c r="Y781" s="183"/>
      <c r="Z781">
        <f>IF(ISNA(VLOOKUP(A781,[1]InvPiv!$A:$B,2,FALSE)),0,VLOOKUP(A781,[1]InvPiv!$A:$B,2,FALSE))</f>
        <v>1</v>
      </c>
      <c r="AA781" s="185">
        <f t="shared" si="40"/>
        <v>0</v>
      </c>
      <c r="AB781">
        <f>VLOOKUP(A781,[1]ConPiv!$A:$B,2,FALSE)</f>
        <v>1</v>
      </c>
    </row>
    <row r="782" spans="1:28" x14ac:dyDescent="0.25">
      <c r="A782" s="108">
        <v>304488</v>
      </c>
      <c r="B782" s="108">
        <v>20863</v>
      </c>
      <c r="C782" s="107"/>
      <c r="D782" s="109"/>
      <c r="E782" s="110"/>
      <c r="F782" s="110" t="s">
        <v>3641</v>
      </c>
      <c r="G782" s="110" t="s">
        <v>533</v>
      </c>
      <c r="H782" s="107" t="s">
        <v>72</v>
      </c>
      <c r="I782" s="111" t="s">
        <v>3812</v>
      </c>
      <c r="J782" s="110"/>
      <c r="K782" s="110"/>
      <c r="L782" s="110"/>
      <c r="M782" s="110"/>
      <c r="N782" s="110" t="s">
        <v>754</v>
      </c>
      <c r="O782" s="117">
        <v>42461</v>
      </c>
      <c r="P782" s="128">
        <v>47</v>
      </c>
      <c r="Q782" s="115">
        <v>1</v>
      </c>
      <c r="R782" s="129">
        <f t="shared" si="38"/>
        <v>3.9166666666666665</v>
      </c>
      <c r="S782" s="130">
        <f t="shared" si="39"/>
        <v>3.9166666666666665</v>
      </c>
      <c r="T782" s="112" t="s">
        <v>3715</v>
      </c>
      <c r="U782" s="117">
        <v>42548</v>
      </c>
      <c r="V782" s="110"/>
      <c r="W782" s="110"/>
      <c r="X782" s="110" t="s">
        <v>1465</v>
      </c>
      <c r="Y782" s="183"/>
      <c r="Z782">
        <f>IF(ISNA(VLOOKUP(A782,[1]InvPiv!$A:$B,2,FALSE)),0,VLOOKUP(A782,[1]InvPiv!$A:$B,2,FALSE))</f>
        <v>1</v>
      </c>
      <c r="AA782" s="185">
        <f t="shared" si="40"/>
        <v>0</v>
      </c>
      <c r="AB782">
        <f>VLOOKUP(A782,[1]ConPiv!$A:$B,2,FALSE)</f>
        <v>1</v>
      </c>
    </row>
    <row r="783" spans="1:28" x14ac:dyDescent="0.25">
      <c r="A783" s="108">
        <v>304542</v>
      </c>
      <c r="B783" s="108">
        <v>20906</v>
      </c>
      <c r="C783" s="107"/>
      <c r="D783" s="109"/>
      <c r="E783" s="110"/>
      <c r="F783" s="110" t="s">
        <v>3626</v>
      </c>
      <c r="G783" s="110" t="s">
        <v>245</v>
      </c>
      <c r="H783" s="107" t="s">
        <v>124</v>
      </c>
      <c r="I783" s="111" t="s">
        <v>3792</v>
      </c>
      <c r="J783" s="110"/>
      <c r="K783" s="110"/>
      <c r="L783" s="110"/>
      <c r="M783" s="110"/>
      <c r="N783" s="110" t="s">
        <v>754</v>
      </c>
      <c r="O783" s="117">
        <v>42461</v>
      </c>
      <c r="P783" s="128">
        <v>47</v>
      </c>
      <c r="Q783" s="115">
        <v>1</v>
      </c>
      <c r="R783" s="129">
        <f t="shared" si="38"/>
        <v>3.9166666666666665</v>
      </c>
      <c r="S783" s="130">
        <f t="shared" si="39"/>
        <v>3.9166666666666665</v>
      </c>
      <c r="T783" s="112" t="s">
        <v>3700</v>
      </c>
      <c r="U783" s="117">
        <v>42548</v>
      </c>
      <c r="V783" s="110"/>
      <c r="W783" s="110"/>
      <c r="X783" s="110" t="s">
        <v>1465</v>
      </c>
      <c r="Y783" s="183"/>
      <c r="Z783">
        <f>IF(ISNA(VLOOKUP(A783,[1]InvPiv!$A:$B,2,FALSE)),0,VLOOKUP(A783,[1]InvPiv!$A:$B,2,FALSE))</f>
        <v>1</v>
      </c>
      <c r="AA783" s="185">
        <f t="shared" si="40"/>
        <v>0</v>
      </c>
      <c r="AB783">
        <f>VLOOKUP(A783,[1]ConPiv!$A:$B,2,FALSE)</f>
        <v>1</v>
      </c>
    </row>
    <row r="784" spans="1:28" x14ac:dyDescent="0.25">
      <c r="A784" s="108">
        <v>304951</v>
      </c>
      <c r="B784" s="108">
        <v>21107</v>
      </c>
      <c r="C784" s="107"/>
      <c r="D784" s="109"/>
      <c r="E784" s="110"/>
      <c r="F784" s="110" t="s">
        <v>3604</v>
      </c>
      <c r="G784" s="110" t="s">
        <v>658</v>
      </c>
      <c r="H784" s="107" t="s">
        <v>359</v>
      </c>
      <c r="I784" s="111">
        <v>55403</v>
      </c>
      <c r="J784" s="110"/>
      <c r="K784" s="110"/>
      <c r="L784" s="110"/>
      <c r="M784" s="110"/>
      <c r="N784" s="110" t="s">
        <v>754</v>
      </c>
      <c r="O784" s="117">
        <v>42461</v>
      </c>
      <c r="P784" s="128">
        <v>47</v>
      </c>
      <c r="Q784" s="129">
        <v>4</v>
      </c>
      <c r="R784" s="129">
        <f t="shared" si="38"/>
        <v>3.9166666666666665</v>
      </c>
      <c r="S784" s="130">
        <f t="shared" si="39"/>
        <v>15.666666666666666</v>
      </c>
      <c r="T784" s="112" t="s">
        <v>3678</v>
      </c>
      <c r="U784" s="117">
        <v>42548</v>
      </c>
      <c r="V784" s="110"/>
      <c r="W784" s="110"/>
      <c r="X784" s="110" t="s">
        <v>1465</v>
      </c>
      <c r="Y784" s="183" t="s">
        <v>5447</v>
      </c>
      <c r="Z784">
        <f>IF(ISNA(VLOOKUP(A784,[1]InvPiv!$A:$B,2,FALSE)),0,VLOOKUP(A784,[1]InvPiv!$A:$B,2,FALSE))</f>
        <v>4.25</v>
      </c>
      <c r="AA784" s="185">
        <f t="shared" si="40"/>
        <v>-0.25</v>
      </c>
      <c r="AB784">
        <f>VLOOKUP(A784,[1]ConPiv!$A:$B,2,FALSE)</f>
        <v>4.25</v>
      </c>
    </row>
    <row r="785" spans="1:28" x14ac:dyDescent="0.25">
      <c r="A785" s="108">
        <v>305035</v>
      </c>
      <c r="B785" s="108">
        <v>21188</v>
      </c>
      <c r="C785" s="107"/>
      <c r="D785" s="109"/>
      <c r="E785" s="110"/>
      <c r="F785" s="110" t="s">
        <v>3594</v>
      </c>
      <c r="G785" s="110" t="s">
        <v>3750</v>
      </c>
      <c r="H785" s="107" t="s">
        <v>134</v>
      </c>
      <c r="I785" s="111" t="s">
        <v>3751</v>
      </c>
      <c r="J785" s="110"/>
      <c r="K785" s="110"/>
      <c r="L785" s="110"/>
      <c r="M785" s="110"/>
      <c r="N785" s="110" t="s">
        <v>754</v>
      </c>
      <c r="O785" s="117">
        <v>42461</v>
      </c>
      <c r="P785" s="128">
        <v>47</v>
      </c>
      <c r="Q785" s="129">
        <v>1</v>
      </c>
      <c r="R785" s="129">
        <f t="shared" si="38"/>
        <v>3.9166666666666665</v>
      </c>
      <c r="S785" s="130">
        <f t="shared" si="39"/>
        <v>3.9166666666666665</v>
      </c>
      <c r="T785" s="112" t="s">
        <v>3668</v>
      </c>
      <c r="U785" s="117">
        <v>42548</v>
      </c>
      <c r="V785" s="110"/>
      <c r="W785" s="110"/>
      <c r="X785" s="110" t="s">
        <v>1465</v>
      </c>
      <c r="Y785" s="183"/>
      <c r="Z785">
        <f>IF(ISNA(VLOOKUP(A785,[1]InvPiv!$A:$B,2,FALSE)),0,VLOOKUP(A785,[1]InvPiv!$A:$B,2,FALSE))</f>
        <v>1</v>
      </c>
      <c r="AA785" s="185">
        <f t="shared" si="40"/>
        <v>0</v>
      </c>
      <c r="AB785">
        <f>VLOOKUP(A785,[1]ConPiv!$A:$B,2,FALSE)</f>
        <v>1</v>
      </c>
    </row>
    <row r="786" spans="1:28" x14ac:dyDescent="0.25">
      <c r="A786" s="108">
        <v>305077</v>
      </c>
      <c r="B786" s="108">
        <v>21226</v>
      </c>
      <c r="C786" s="107"/>
      <c r="D786" s="109"/>
      <c r="E786" s="110"/>
      <c r="F786" s="110" t="s">
        <v>3640</v>
      </c>
      <c r="G786" s="110" t="s">
        <v>3331</v>
      </c>
      <c r="H786" s="107" t="s">
        <v>279</v>
      </c>
      <c r="I786" s="111" t="s">
        <v>3811</v>
      </c>
      <c r="J786" s="110"/>
      <c r="K786" s="110"/>
      <c r="L786" s="110"/>
      <c r="M786" s="110"/>
      <c r="N786" s="110" t="s">
        <v>635</v>
      </c>
      <c r="O786" s="117">
        <v>42461</v>
      </c>
      <c r="P786" s="128">
        <v>47</v>
      </c>
      <c r="Q786" s="115">
        <v>4</v>
      </c>
      <c r="R786" s="129">
        <f t="shared" si="38"/>
        <v>3.9166666666666665</v>
      </c>
      <c r="S786" s="130">
        <f t="shared" si="39"/>
        <v>15.666666666666666</v>
      </c>
      <c r="T786" s="112" t="s">
        <v>3714</v>
      </c>
      <c r="U786" s="117">
        <v>42548</v>
      </c>
      <c r="V786" s="110"/>
      <c r="W786" s="110"/>
      <c r="X786" s="110" t="s">
        <v>635</v>
      </c>
      <c r="Y786" s="183"/>
      <c r="Z786">
        <f>IF(ISNA(VLOOKUP(A786,[1]InvPiv!$A:$B,2,FALSE)),0,VLOOKUP(A786,[1]InvPiv!$A:$B,2,FALSE))</f>
        <v>4</v>
      </c>
      <c r="AA786" s="185">
        <f t="shared" si="40"/>
        <v>0</v>
      </c>
      <c r="AB786">
        <f>VLOOKUP(A786,[1]ConPiv!$A:$B,2,FALSE)</f>
        <v>4</v>
      </c>
    </row>
    <row r="787" spans="1:28" x14ac:dyDescent="0.25">
      <c r="A787" s="108">
        <v>304597</v>
      </c>
      <c r="B787" s="108">
        <v>20095</v>
      </c>
      <c r="C787" s="107"/>
      <c r="D787" s="109"/>
      <c r="E787" s="110"/>
      <c r="F787" s="110" t="s">
        <v>3650</v>
      </c>
      <c r="G787" s="110" t="s">
        <v>3824</v>
      </c>
      <c r="H787" s="107" t="s">
        <v>23</v>
      </c>
      <c r="I787" s="111" t="s">
        <v>3825</v>
      </c>
      <c r="J787" s="110"/>
      <c r="K787" s="110"/>
      <c r="L787" s="110"/>
      <c r="M787" s="110"/>
      <c r="N787" s="110" t="s">
        <v>25</v>
      </c>
      <c r="O787" s="117">
        <v>42461</v>
      </c>
      <c r="P787" s="128">
        <v>47</v>
      </c>
      <c r="Q787" s="115">
        <v>1</v>
      </c>
      <c r="R787" s="129">
        <f t="shared" si="38"/>
        <v>3.9166666666666665</v>
      </c>
      <c r="S787" s="130">
        <f t="shared" si="39"/>
        <v>3.9166666666666665</v>
      </c>
      <c r="T787" s="112" t="s">
        <v>3724</v>
      </c>
      <c r="U787" s="117">
        <v>42549</v>
      </c>
      <c r="V787" s="110"/>
      <c r="W787" s="110"/>
      <c r="X787" s="110" t="s">
        <v>29</v>
      </c>
      <c r="Y787" s="183"/>
      <c r="Z787">
        <f>IF(ISNA(VLOOKUP(A787,[1]InvPiv!$A:$B,2,FALSE)),0,VLOOKUP(A787,[1]InvPiv!$A:$B,2,FALSE))</f>
        <v>1</v>
      </c>
      <c r="AA787" s="185">
        <f t="shared" si="40"/>
        <v>0</v>
      </c>
      <c r="AB787">
        <f>VLOOKUP(A787,[1]ConPiv!$A:$B,2,FALSE)</f>
        <v>1</v>
      </c>
    </row>
    <row r="788" spans="1:28" x14ac:dyDescent="0.25">
      <c r="A788" s="108">
        <v>28409</v>
      </c>
      <c r="B788" s="108">
        <v>16139</v>
      </c>
      <c r="C788" s="107"/>
      <c r="D788" s="109"/>
      <c r="E788" s="110"/>
      <c r="F788" s="110" t="s">
        <v>3652</v>
      </c>
      <c r="G788" s="110" t="s">
        <v>2482</v>
      </c>
      <c r="H788" s="107" t="s">
        <v>195</v>
      </c>
      <c r="I788" s="111" t="s">
        <v>3827</v>
      </c>
      <c r="J788" s="110"/>
      <c r="K788" s="110"/>
      <c r="L788" s="110"/>
      <c r="M788" s="110"/>
      <c r="N788" s="110" t="s">
        <v>635</v>
      </c>
      <c r="O788" s="117">
        <v>42461</v>
      </c>
      <c r="P788" s="128">
        <v>47</v>
      </c>
      <c r="Q788" s="115">
        <v>7</v>
      </c>
      <c r="R788" s="129">
        <f t="shared" si="38"/>
        <v>3.9166666666666665</v>
      </c>
      <c r="S788" s="130">
        <f t="shared" si="39"/>
        <v>27.416666666666664</v>
      </c>
      <c r="T788" s="112" t="s">
        <v>3726</v>
      </c>
      <c r="U788" s="117">
        <v>42550</v>
      </c>
      <c r="V788" s="110"/>
      <c r="W788" s="110"/>
      <c r="X788" s="110" t="s">
        <v>635</v>
      </c>
      <c r="Y788" s="183"/>
      <c r="Z788">
        <f>IF(ISNA(VLOOKUP(A788,[1]InvPiv!$A:$B,2,FALSE)),0,VLOOKUP(A788,[1]InvPiv!$A:$B,2,FALSE))</f>
        <v>7</v>
      </c>
      <c r="AA788" s="185">
        <f t="shared" si="40"/>
        <v>0</v>
      </c>
      <c r="AB788">
        <f>VLOOKUP(A788,[1]ConPiv!$A:$B,2,FALSE)</f>
        <v>7</v>
      </c>
    </row>
    <row r="789" spans="1:28" x14ac:dyDescent="0.25">
      <c r="A789" s="108">
        <v>304451</v>
      </c>
      <c r="B789" s="108">
        <v>20672</v>
      </c>
      <c r="C789" s="107"/>
      <c r="D789" s="109"/>
      <c r="E789" s="110"/>
      <c r="F789" s="110" t="s">
        <v>3653</v>
      </c>
      <c r="G789" s="110" t="s">
        <v>610</v>
      </c>
      <c r="H789" s="107" t="s">
        <v>124</v>
      </c>
      <c r="I789" s="111">
        <v>78840</v>
      </c>
      <c r="J789" s="110"/>
      <c r="K789" s="110"/>
      <c r="L789" s="110"/>
      <c r="M789" s="110"/>
      <c r="N789" s="110" t="s">
        <v>635</v>
      </c>
      <c r="O789" s="117">
        <v>42461</v>
      </c>
      <c r="P789" s="128">
        <v>47</v>
      </c>
      <c r="Q789" s="115">
        <v>2</v>
      </c>
      <c r="R789" s="129">
        <f t="shared" si="38"/>
        <v>3.9166666666666665</v>
      </c>
      <c r="S789" s="130">
        <f t="shared" si="39"/>
        <v>7.833333333333333</v>
      </c>
      <c r="T789" s="112" t="s">
        <v>3727</v>
      </c>
      <c r="U789" s="117">
        <v>42550</v>
      </c>
      <c r="V789" s="110"/>
      <c r="W789" s="110"/>
      <c r="X789" s="110" t="s">
        <v>635</v>
      </c>
      <c r="Y789" s="183"/>
      <c r="Z789">
        <f>IF(ISNA(VLOOKUP(A789,[1]InvPiv!$A:$B,2,FALSE)),0,VLOOKUP(A789,[1]InvPiv!$A:$B,2,FALSE))</f>
        <v>2</v>
      </c>
      <c r="AA789" s="185">
        <f t="shared" si="40"/>
        <v>0</v>
      </c>
      <c r="AB789">
        <f>VLOOKUP(A789,[1]ConPiv!$A:$B,2,FALSE)</f>
        <v>2</v>
      </c>
    </row>
    <row r="790" spans="1:28" x14ac:dyDescent="0.25">
      <c r="A790" s="108">
        <v>303124</v>
      </c>
      <c r="B790" s="108">
        <v>20155</v>
      </c>
      <c r="C790" s="107"/>
      <c r="D790" s="109"/>
      <c r="E790" s="110"/>
      <c r="F790" s="110" t="s">
        <v>3656</v>
      </c>
      <c r="G790" s="110" t="s">
        <v>641</v>
      </c>
      <c r="H790" s="107" t="s">
        <v>3537</v>
      </c>
      <c r="I790" s="111" t="s">
        <v>3831</v>
      </c>
      <c r="J790" s="110"/>
      <c r="K790" s="110"/>
      <c r="L790" s="110"/>
      <c r="M790" s="110"/>
      <c r="N790" s="110" t="s">
        <v>635</v>
      </c>
      <c r="O790" s="117">
        <v>42461</v>
      </c>
      <c r="P790" s="128">
        <v>47</v>
      </c>
      <c r="Q790" s="115">
        <v>1</v>
      </c>
      <c r="R790" s="129">
        <f t="shared" si="38"/>
        <v>3.9166666666666665</v>
      </c>
      <c r="S790" s="130">
        <f t="shared" si="39"/>
        <v>3.9166666666666665</v>
      </c>
      <c r="T790" s="112" t="s">
        <v>3730</v>
      </c>
      <c r="U790" s="117">
        <v>42551</v>
      </c>
      <c r="V790" s="110"/>
      <c r="W790" s="110"/>
      <c r="X790" s="110" t="s">
        <v>635</v>
      </c>
      <c r="Y790" s="183"/>
      <c r="Z790">
        <f>IF(ISNA(VLOOKUP(A790,[1]InvPiv!$A:$B,2,FALSE)),0,VLOOKUP(A790,[1]InvPiv!$A:$B,2,FALSE))</f>
        <v>1</v>
      </c>
      <c r="AA790" s="185">
        <f t="shared" si="40"/>
        <v>0</v>
      </c>
      <c r="AB790">
        <f>VLOOKUP(A790,[1]ConPiv!$A:$B,2,FALSE)</f>
        <v>1</v>
      </c>
    </row>
    <row r="791" spans="1:28" x14ac:dyDescent="0.25">
      <c r="A791" s="108">
        <v>304491</v>
      </c>
      <c r="B791" s="108">
        <v>20942</v>
      </c>
      <c r="C791" s="107"/>
      <c r="D791" s="109"/>
      <c r="E791" s="110"/>
      <c r="F791" s="110" t="s">
        <v>3658</v>
      </c>
      <c r="G791" s="110" t="s">
        <v>214</v>
      </c>
      <c r="H791" s="107" t="s">
        <v>59</v>
      </c>
      <c r="I791" s="111" t="s">
        <v>3833</v>
      </c>
      <c r="J791" s="110"/>
      <c r="K791" s="110"/>
      <c r="L791" s="110"/>
      <c r="M791" s="110"/>
      <c r="N791" s="110" t="s">
        <v>635</v>
      </c>
      <c r="O791" s="117">
        <v>42461</v>
      </c>
      <c r="P791" s="128">
        <v>47</v>
      </c>
      <c r="Q791" s="115">
        <v>1</v>
      </c>
      <c r="R791" s="129">
        <f t="shared" si="38"/>
        <v>3.9166666666666665</v>
      </c>
      <c r="S791" s="130">
        <f t="shared" si="39"/>
        <v>3.9166666666666665</v>
      </c>
      <c r="T791" s="112" t="s">
        <v>3732</v>
      </c>
      <c r="U791" s="117">
        <v>42551</v>
      </c>
      <c r="V791" s="110"/>
      <c r="W791" s="110"/>
      <c r="X791" s="110" t="s">
        <v>635</v>
      </c>
      <c r="Y791" s="183"/>
      <c r="Z791">
        <f>IF(ISNA(VLOOKUP(A791,[1]InvPiv!$A:$B,2,FALSE)),0,VLOOKUP(A791,[1]InvPiv!$A:$B,2,FALSE))</f>
        <v>1</v>
      </c>
      <c r="AA791" s="185">
        <f t="shared" si="40"/>
        <v>0</v>
      </c>
      <c r="AB791">
        <f>VLOOKUP(A791,[1]ConPiv!$A:$B,2,FALSE)</f>
        <v>1</v>
      </c>
    </row>
    <row r="792" spans="1:28" x14ac:dyDescent="0.25">
      <c r="A792" s="108">
        <v>843</v>
      </c>
      <c r="B792" s="108">
        <v>1126</v>
      </c>
      <c r="C792" s="107"/>
      <c r="D792" s="109"/>
      <c r="E792" s="110"/>
      <c r="F792" s="110" t="s">
        <v>4505</v>
      </c>
      <c r="G792" s="110" t="s">
        <v>4506</v>
      </c>
      <c r="H792" s="107" t="s">
        <v>72</v>
      </c>
      <c r="I792" s="111" t="s">
        <v>4507</v>
      </c>
      <c r="J792" s="110"/>
      <c r="K792" s="110"/>
      <c r="L792" s="110"/>
      <c r="M792" s="110"/>
      <c r="N792" s="110" t="s">
        <v>635</v>
      </c>
      <c r="O792" s="117">
        <v>42552</v>
      </c>
      <c r="P792" s="128">
        <v>47</v>
      </c>
      <c r="Q792" s="115">
        <v>1</v>
      </c>
      <c r="R792" s="129">
        <f t="shared" si="38"/>
        <v>3.9166666666666665</v>
      </c>
      <c r="S792" s="130">
        <f t="shared" si="39"/>
        <v>3.9166666666666665</v>
      </c>
      <c r="T792" s="112" t="s">
        <v>4508</v>
      </c>
      <c r="U792" s="117">
        <v>42552</v>
      </c>
      <c r="V792" s="110"/>
      <c r="W792" s="110"/>
      <c r="X792" s="110" t="s">
        <v>635</v>
      </c>
      <c r="Y792" s="183"/>
      <c r="Z792">
        <f>IF(ISNA(VLOOKUP(A792,[1]InvPiv!$A:$B,2,FALSE)),0,VLOOKUP(A792,[1]InvPiv!$A:$B,2,FALSE))</f>
        <v>1</v>
      </c>
      <c r="AA792" s="185">
        <f t="shared" si="40"/>
        <v>0</v>
      </c>
      <c r="AB792">
        <f>VLOOKUP(A792,[1]ConPiv!$A:$B,2,FALSE)</f>
        <v>1</v>
      </c>
    </row>
    <row r="793" spans="1:28" x14ac:dyDescent="0.25">
      <c r="A793" s="108">
        <v>1888</v>
      </c>
      <c r="B793" s="108">
        <v>2627</v>
      </c>
      <c r="C793" s="107"/>
      <c r="D793" s="109"/>
      <c r="E793" s="110"/>
      <c r="F793" s="110" t="s">
        <v>4509</v>
      </c>
      <c r="G793" s="110" t="s">
        <v>4510</v>
      </c>
      <c r="H793" s="107" t="s">
        <v>124</v>
      </c>
      <c r="I793" s="111" t="s">
        <v>4511</v>
      </c>
      <c r="J793" s="110"/>
      <c r="K793" s="110"/>
      <c r="L793" s="110"/>
      <c r="M793" s="110"/>
      <c r="N793" s="110" t="s">
        <v>754</v>
      </c>
      <c r="O793" s="117">
        <v>42552</v>
      </c>
      <c r="P793" s="128">
        <v>47</v>
      </c>
      <c r="Q793" s="115">
        <v>40</v>
      </c>
      <c r="R793" s="129">
        <f t="shared" si="38"/>
        <v>3.9166666666666665</v>
      </c>
      <c r="S793" s="130">
        <f t="shared" si="39"/>
        <v>156.66666666666666</v>
      </c>
      <c r="T793" s="112" t="s">
        <v>4512</v>
      </c>
      <c r="U793" s="117">
        <v>42552</v>
      </c>
      <c r="V793" s="110"/>
      <c r="W793" s="110"/>
      <c r="X793" s="110" t="s">
        <v>1465</v>
      </c>
      <c r="Y793" s="183"/>
      <c r="Z793">
        <f>IF(ISNA(VLOOKUP(A793,[1]InvPiv!$A:$B,2,FALSE)),0,VLOOKUP(A793,[1]InvPiv!$A:$B,2,FALSE))</f>
        <v>40</v>
      </c>
      <c r="AA793" s="185">
        <f t="shared" si="40"/>
        <v>0</v>
      </c>
      <c r="AB793">
        <f>VLOOKUP(A793,[1]ConPiv!$A:$B,2,FALSE)</f>
        <v>40</v>
      </c>
    </row>
    <row r="794" spans="1:28" x14ac:dyDescent="0.25">
      <c r="A794" s="107">
        <v>2555</v>
      </c>
      <c r="B794" s="108">
        <v>2609</v>
      </c>
      <c r="C794" s="107"/>
      <c r="D794" s="109"/>
      <c r="E794" s="110"/>
      <c r="F794" s="110" t="s">
        <v>2907</v>
      </c>
      <c r="G794" s="110" t="s">
        <v>2908</v>
      </c>
      <c r="H794" s="107" t="s">
        <v>59</v>
      </c>
      <c r="I794" s="111" t="s">
        <v>2909</v>
      </c>
      <c r="J794" s="110"/>
      <c r="K794" s="110"/>
      <c r="L794" s="110"/>
      <c r="M794" s="110"/>
      <c r="N794" s="110" t="s">
        <v>754</v>
      </c>
      <c r="O794" s="117">
        <v>42370</v>
      </c>
      <c r="P794" s="128">
        <v>47</v>
      </c>
      <c r="Q794" s="115">
        <v>8</v>
      </c>
      <c r="R794" s="115">
        <f t="shared" si="38"/>
        <v>3.9166666666666665</v>
      </c>
      <c r="S794" s="116">
        <f t="shared" si="39"/>
        <v>31.333333333333332</v>
      </c>
      <c r="T794" s="112" t="s">
        <v>2910</v>
      </c>
      <c r="U794" s="117">
        <v>42552</v>
      </c>
      <c r="V794" s="110"/>
      <c r="W794" s="110"/>
      <c r="X794" s="110" t="s">
        <v>1465</v>
      </c>
      <c r="Y794" s="177"/>
      <c r="Z794">
        <f>IF(ISNA(VLOOKUP(A794,[1]InvPiv!$A:$B,2,FALSE)),0,VLOOKUP(A794,[1]InvPiv!$A:$B,2,FALSE))</f>
        <v>8</v>
      </c>
      <c r="AA794" s="175">
        <f t="shared" si="40"/>
        <v>0</v>
      </c>
      <c r="AB794">
        <f>VLOOKUP(A794,[1]ConPiv!$A:$B,2,FALSE)</f>
        <v>8</v>
      </c>
    </row>
    <row r="795" spans="1:28" x14ac:dyDescent="0.25">
      <c r="A795" s="108">
        <v>4505</v>
      </c>
      <c r="B795" s="108">
        <v>5756</v>
      </c>
      <c r="C795" s="107"/>
      <c r="D795" s="109"/>
      <c r="E795" s="110"/>
      <c r="F795" s="110" t="s">
        <v>4516</v>
      </c>
      <c r="G795" s="110" t="s">
        <v>4517</v>
      </c>
      <c r="H795" s="107" t="s">
        <v>83</v>
      </c>
      <c r="I795" s="111" t="s">
        <v>4518</v>
      </c>
      <c r="J795" s="110"/>
      <c r="K795" s="110"/>
      <c r="L795" s="110"/>
      <c r="M795" s="110"/>
      <c r="N795" s="110" t="s">
        <v>635</v>
      </c>
      <c r="O795" s="117">
        <v>42552</v>
      </c>
      <c r="P795" s="128">
        <v>47</v>
      </c>
      <c r="Q795" s="115">
        <v>1</v>
      </c>
      <c r="R795" s="129">
        <f t="shared" si="38"/>
        <v>3.9166666666666665</v>
      </c>
      <c r="S795" s="130">
        <f t="shared" si="39"/>
        <v>3.9166666666666665</v>
      </c>
      <c r="T795" s="112" t="s">
        <v>4519</v>
      </c>
      <c r="U795" s="117">
        <v>42552</v>
      </c>
      <c r="V795" s="110"/>
      <c r="W795" s="110"/>
      <c r="X795" s="110" t="s">
        <v>1465</v>
      </c>
      <c r="Y795" s="183"/>
      <c r="Z795">
        <f>IF(ISNA(VLOOKUP(A795,[1]InvPiv!$A:$B,2,FALSE)),0,VLOOKUP(A795,[1]InvPiv!$A:$B,2,FALSE))</f>
        <v>1</v>
      </c>
      <c r="AA795" s="185">
        <f t="shared" si="40"/>
        <v>0</v>
      </c>
      <c r="AB795">
        <f>VLOOKUP(A795,[1]ConPiv!$A:$B,2,FALSE)</f>
        <v>1</v>
      </c>
    </row>
    <row r="796" spans="1:28" x14ac:dyDescent="0.25">
      <c r="A796" s="107">
        <v>5061</v>
      </c>
      <c r="B796" s="108">
        <v>14563</v>
      </c>
      <c r="C796" s="107"/>
      <c r="D796" s="109"/>
      <c r="E796" s="110"/>
      <c r="F796" s="110" t="s">
        <v>2946</v>
      </c>
      <c r="G796" s="110" t="s">
        <v>2926</v>
      </c>
      <c r="H796" s="107" t="s">
        <v>134</v>
      </c>
      <c r="I796" s="181">
        <v>370722307</v>
      </c>
      <c r="J796" s="110"/>
      <c r="K796" s="110"/>
      <c r="L796" s="110"/>
      <c r="M796" s="110"/>
      <c r="N796" s="110" t="s">
        <v>754</v>
      </c>
      <c r="O796" s="117">
        <v>42370</v>
      </c>
      <c r="P796" s="128">
        <v>47</v>
      </c>
      <c r="Q796" s="115">
        <v>6</v>
      </c>
      <c r="R796" s="115">
        <f t="shared" si="38"/>
        <v>3.9166666666666665</v>
      </c>
      <c r="S796" s="116">
        <f t="shared" si="39"/>
        <v>23.5</v>
      </c>
      <c r="T796" s="112" t="s">
        <v>2985</v>
      </c>
      <c r="U796" s="117">
        <v>42552</v>
      </c>
      <c r="V796" s="110"/>
      <c r="W796" s="110"/>
      <c r="X796" s="110" t="s">
        <v>1465</v>
      </c>
      <c r="Y796" s="177"/>
      <c r="Z796">
        <f>IF(ISNA(VLOOKUP(A796,[1]InvPiv!$A:$B,2,FALSE)),0,VLOOKUP(A796,[1]InvPiv!$A:$B,2,FALSE))</f>
        <v>6</v>
      </c>
      <c r="AA796" s="175">
        <f t="shared" si="40"/>
        <v>0</v>
      </c>
      <c r="AB796">
        <f>VLOOKUP(A796,[1]ConPiv!$A:$B,2,FALSE)</f>
        <v>6</v>
      </c>
    </row>
    <row r="797" spans="1:28" x14ac:dyDescent="0.25">
      <c r="A797" s="108">
        <v>16666</v>
      </c>
      <c r="B797" s="108">
        <v>14157</v>
      </c>
      <c r="C797" s="107"/>
      <c r="D797" s="109"/>
      <c r="E797" s="110"/>
      <c r="F797" s="110" t="s">
        <v>4556</v>
      </c>
      <c r="G797" s="110" t="s">
        <v>3310</v>
      </c>
      <c r="H797" s="107" t="s">
        <v>246</v>
      </c>
      <c r="I797" s="111" t="s">
        <v>4555</v>
      </c>
      <c r="J797" s="110"/>
      <c r="K797" s="110"/>
      <c r="L797" s="110"/>
      <c r="M797" s="110"/>
      <c r="N797" s="110" t="s">
        <v>25</v>
      </c>
      <c r="O797" s="117">
        <v>42552</v>
      </c>
      <c r="P797" s="128">
        <v>47</v>
      </c>
      <c r="Q797" s="115">
        <v>6</v>
      </c>
      <c r="R797" s="129">
        <f t="shared" si="38"/>
        <v>3.9166666666666665</v>
      </c>
      <c r="S797" s="130">
        <f t="shared" si="39"/>
        <v>23.5</v>
      </c>
      <c r="T797" s="112" t="s">
        <v>4557</v>
      </c>
      <c r="U797" s="117">
        <v>42552</v>
      </c>
      <c r="V797" s="110"/>
      <c r="W797" s="110"/>
      <c r="X797" s="110" t="s">
        <v>29</v>
      </c>
      <c r="Y797" s="183"/>
      <c r="Z797">
        <v>6</v>
      </c>
      <c r="AA797" s="185">
        <f t="shared" si="40"/>
        <v>0</v>
      </c>
      <c r="AB797">
        <f>VLOOKUP(A797,[1]ConPiv!$A:$B,2,FALSE)</f>
        <v>6</v>
      </c>
    </row>
    <row r="798" spans="1:28" x14ac:dyDescent="0.25">
      <c r="A798" s="108">
        <v>17261</v>
      </c>
      <c r="B798" s="108">
        <v>11918</v>
      </c>
      <c r="C798" s="107"/>
      <c r="D798" s="109"/>
      <c r="E798" s="110"/>
      <c r="F798" s="110" t="s">
        <v>3839</v>
      </c>
      <c r="G798" s="110" t="s">
        <v>4000</v>
      </c>
      <c r="H798" s="107" t="s">
        <v>110</v>
      </c>
      <c r="I798" s="111" t="s">
        <v>4001</v>
      </c>
      <c r="J798" s="110"/>
      <c r="K798" s="110"/>
      <c r="L798" s="110"/>
      <c r="M798" s="110"/>
      <c r="N798" s="110" t="s">
        <v>635</v>
      </c>
      <c r="O798" s="117">
        <v>42552</v>
      </c>
      <c r="P798" s="128">
        <v>47</v>
      </c>
      <c r="Q798" s="115">
        <v>1</v>
      </c>
      <c r="R798" s="129">
        <f t="shared" si="38"/>
        <v>3.9166666666666665</v>
      </c>
      <c r="S798" s="130">
        <f t="shared" si="39"/>
        <v>3.9166666666666665</v>
      </c>
      <c r="T798" s="112" t="s">
        <v>3919</v>
      </c>
      <c r="U798" s="117">
        <v>42552</v>
      </c>
      <c r="V798" s="110"/>
      <c r="W798" s="110"/>
      <c r="X798" s="110" t="s">
        <v>635</v>
      </c>
      <c r="Y798" s="183"/>
      <c r="Z798">
        <f>IF(ISNA(VLOOKUP(A798,[1]InvPiv!$A:$B,2,FALSE)),0,VLOOKUP(A798,[1]InvPiv!$A:$B,2,FALSE))</f>
        <v>1</v>
      </c>
      <c r="AA798" s="185">
        <f t="shared" si="40"/>
        <v>0</v>
      </c>
      <c r="AB798">
        <f>VLOOKUP(A798,[1]ConPiv!$A:$B,2,FALSE)</f>
        <v>1</v>
      </c>
    </row>
    <row r="799" spans="1:28" x14ac:dyDescent="0.25">
      <c r="A799" s="108">
        <v>22698</v>
      </c>
      <c r="B799" s="108">
        <v>18401</v>
      </c>
      <c r="C799" s="107"/>
      <c r="D799" s="109"/>
      <c r="E799" s="110"/>
      <c r="F799" s="110" t="s">
        <v>4716</v>
      </c>
      <c r="G799" s="110" t="s">
        <v>626</v>
      </c>
      <c r="H799" s="107" t="s">
        <v>91</v>
      </c>
      <c r="I799" s="111" t="s">
        <v>4717</v>
      </c>
      <c r="J799" s="110"/>
      <c r="K799" s="110"/>
      <c r="L799" s="110"/>
      <c r="M799" s="110"/>
      <c r="N799" s="110" t="s">
        <v>754</v>
      </c>
      <c r="O799" s="117">
        <v>42552</v>
      </c>
      <c r="P799" s="128">
        <v>47</v>
      </c>
      <c r="Q799" s="115">
        <v>5</v>
      </c>
      <c r="R799" s="129">
        <f t="shared" si="38"/>
        <v>3.9166666666666665</v>
      </c>
      <c r="S799" s="130">
        <f t="shared" si="39"/>
        <v>19.583333333333332</v>
      </c>
      <c r="T799" s="112" t="s">
        <v>4718</v>
      </c>
      <c r="U799" s="117">
        <v>42552</v>
      </c>
      <c r="V799" s="110"/>
      <c r="W799" s="110"/>
      <c r="X799" s="110" t="s">
        <v>1465</v>
      </c>
      <c r="Y799" s="183"/>
      <c r="Z799">
        <f>IF(ISNA(VLOOKUP(A799,[1]InvPiv!$A:$B,2,FALSE)),0,VLOOKUP(A799,[1]InvPiv!$A:$B,2,FALSE))</f>
        <v>5</v>
      </c>
      <c r="AA799" s="185">
        <f t="shared" si="40"/>
        <v>0</v>
      </c>
      <c r="AB799">
        <f>VLOOKUP(A799,[1]ConPiv!$A:$B,2,FALSE)</f>
        <v>5</v>
      </c>
    </row>
    <row r="800" spans="1:28" x14ac:dyDescent="0.25">
      <c r="A800" s="108">
        <v>29092</v>
      </c>
      <c r="B800" s="108">
        <v>13683</v>
      </c>
      <c r="C800" s="107"/>
      <c r="D800" s="109"/>
      <c r="E800" s="110"/>
      <c r="F800" s="110" t="s">
        <v>4769</v>
      </c>
      <c r="G800" s="110" t="s">
        <v>4770</v>
      </c>
      <c r="H800" s="107" t="s">
        <v>266</v>
      </c>
      <c r="I800" s="111" t="s">
        <v>4771</v>
      </c>
      <c r="J800" s="110"/>
      <c r="K800" s="110"/>
      <c r="L800" s="110"/>
      <c r="M800" s="110"/>
      <c r="N800" s="110" t="s">
        <v>754</v>
      </c>
      <c r="O800" s="117">
        <v>42552</v>
      </c>
      <c r="P800" s="128">
        <v>47</v>
      </c>
      <c r="Q800" s="115">
        <v>112</v>
      </c>
      <c r="R800" s="129">
        <f t="shared" si="38"/>
        <v>3.9166666666666665</v>
      </c>
      <c r="S800" s="130">
        <f t="shared" si="39"/>
        <v>438.66666666666663</v>
      </c>
      <c r="T800" s="112" t="s">
        <v>5871</v>
      </c>
      <c r="U800" s="117">
        <v>42552</v>
      </c>
      <c r="V800" s="110"/>
      <c r="W800" s="110"/>
      <c r="X800" s="110" t="s">
        <v>1465</v>
      </c>
      <c r="Y800" s="183" t="s">
        <v>5707</v>
      </c>
      <c r="Z800">
        <f>IF(ISNA(VLOOKUP(A800,[1]InvPiv!$A:$B,2,FALSE)),0,VLOOKUP(A800,[1]InvPiv!$A:$B,2,FALSE))</f>
        <v>112</v>
      </c>
      <c r="AA800" s="185">
        <f t="shared" si="40"/>
        <v>0</v>
      </c>
      <c r="AB800">
        <f>VLOOKUP(A800,[1]ConPiv!$A:$B,2,FALSE)</f>
        <v>112</v>
      </c>
    </row>
    <row r="801" spans="1:28" x14ac:dyDescent="0.25">
      <c r="A801" s="107">
        <v>31941</v>
      </c>
      <c r="B801" s="108">
        <v>19479</v>
      </c>
      <c r="C801" s="107"/>
      <c r="D801" s="109"/>
      <c r="E801" s="110"/>
      <c r="F801" s="110" t="s">
        <v>2967</v>
      </c>
      <c r="G801" s="110" t="s">
        <v>2939</v>
      </c>
      <c r="H801" s="107" t="s">
        <v>279</v>
      </c>
      <c r="I801" s="111">
        <v>36541</v>
      </c>
      <c r="J801" s="110"/>
      <c r="K801" s="110"/>
      <c r="L801" s="110"/>
      <c r="M801" s="110"/>
      <c r="N801" s="110" t="s">
        <v>754</v>
      </c>
      <c r="O801" s="117">
        <v>42370</v>
      </c>
      <c r="P801" s="128">
        <v>47</v>
      </c>
      <c r="Q801" s="115">
        <v>6</v>
      </c>
      <c r="R801" s="115">
        <f t="shared" si="38"/>
        <v>3.9166666666666665</v>
      </c>
      <c r="S801" s="116">
        <f t="shared" si="39"/>
        <v>23.5</v>
      </c>
      <c r="T801" s="112" t="s">
        <v>3009</v>
      </c>
      <c r="U801" s="117">
        <v>42552</v>
      </c>
      <c r="V801" s="110"/>
      <c r="W801" s="110"/>
      <c r="X801" s="110" t="s">
        <v>1465</v>
      </c>
      <c r="Y801" s="182"/>
      <c r="Z801">
        <f>IF(ISNA(VLOOKUP(A801,[1]InvPiv!$A:$B,2,FALSE)),0,VLOOKUP(A801,[1]InvPiv!$A:$B,2,FALSE))</f>
        <v>6.5</v>
      </c>
      <c r="AA801" s="175">
        <f t="shared" si="40"/>
        <v>-0.5</v>
      </c>
      <c r="AB801">
        <f>VLOOKUP(A801,[1]ConPiv!$A:$B,2,FALSE)</f>
        <v>7.5</v>
      </c>
    </row>
    <row r="802" spans="1:28" x14ac:dyDescent="0.25">
      <c r="A802" s="108">
        <v>303690</v>
      </c>
      <c r="B802" s="108">
        <v>20566</v>
      </c>
      <c r="C802" s="107"/>
      <c r="D802" s="109"/>
      <c r="E802" s="110"/>
      <c r="F802" s="110" t="s">
        <v>3657</v>
      </c>
      <c r="G802" s="110" t="s">
        <v>583</v>
      </c>
      <c r="H802" s="107" t="s">
        <v>87</v>
      </c>
      <c r="I802" s="111" t="s">
        <v>3832</v>
      </c>
      <c r="J802" s="110"/>
      <c r="K802" s="110"/>
      <c r="L802" s="110"/>
      <c r="M802" s="110"/>
      <c r="N802" s="110" t="s">
        <v>754</v>
      </c>
      <c r="O802" s="117">
        <v>42461</v>
      </c>
      <c r="P802" s="128">
        <v>47</v>
      </c>
      <c r="Q802" s="115">
        <v>2</v>
      </c>
      <c r="R802" s="129">
        <f t="shared" si="38"/>
        <v>3.9166666666666665</v>
      </c>
      <c r="S802" s="130">
        <f t="shared" si="39"/>
        <v>7.833333333333333</v>
      </c>
      <c r="T802" s="112" t="s">
        <v>3731</v>
      </c>
      <c r="U802" s="117">
        <v>42552</v>
      </c>
      <c r="V802" s="110"/>
      <c r="W802" s="110"/>
      <c r="X802" s="110" t="s">
        <v>1465</v>
      </c>
      <c r="Y802" s="183"/>
      <c r="Z802">
        <f>IF(ISNA(VLOOKUP(A802,[1]InvPiv!$A:$B,2,FALSE)),0,VLOOKUP(A802,[1]InvPiv!$A:$B,2,FALSE))</f>
        <v>1.5</v>
      </c>
      <c r="AA802" s="185">
        <f t="shared" si="40"/>
        <v>0.5</v>
      </c>
      <c r="AB802">
        <f>VLOOKUP(A802,[1]ConPiv!$A:$B,2,FALSE)</f>
        <v>1.5</v>
      </c>
    </row>
    <row r="803" spans="1:28" x14ac:dyDescent="0.25">
      <c r="A803" s="108">
        <v>304898</v>
      </c>
      <c r="B803" s="108">
        <v>21014</v>
      </c>
      <c r="C803" s="107"/>
      <c r="D803" s="109"/>
      <c r="E803" s="110"/>
      <c r="F803" s="110" t="s">
        <v>3648</v>
      </c>
      <c r="G803" s="110" t="s">
        <v>3821</v>
      </c>
      <c r="H803" s="107" t="s">
        <v>83</v>
      </c>
      <c r="I803" s="111" t="s">
        <v>3822</v>
      </c>
      <c r="J803" s="110"/>
      <c r="K803" s="110"/>
      <c r="L803" s="110"/>
      <c r="M803" s="110"/>
      <c r="N803" s="110" t="s">
        <v>754</v>
      </c>
      <c r="O803" s="117">
        <v>42461</v>
      </c>
      <c r="P803" s="128">
        <v>47</v>
      </c>
      <c r="Q803" s="115">
        <v>1</v>
      </c>
      <c r="R803" s="129">
        <f t="shared" si="38"/>
        <v>3.9166666666666665</v>
      </c>
      <c r="S803" s="130">
        <f t="shared" si="39"/>
        <v>3.9166666666666665</v>
      </c>
      <c r="T803" s="112" t="s">
        <v>3722</v>
      </c>
      <c r="U803" s="117">
        <v>42552</v>
      </c>
      <c r="V803" s="110"/>
      <c r="W803" s="110"/>
      <c r="X803" s="110" t="s">
        <v>1465</v>
      </c>
      <c r="Y803" s="183"/>
      <c r="Z803">
        <f>IF(ISNA(VLOOKUP(A803,[1]InvPiv!$A:$B,2,FALSE)),0,VLOOKUP(A803,[1]InvPiv!$A:$B,2,FALSE))</f>
        <v>1</v>
      </c>
      <c r="AA803" s="185">
        <f t="shared" si="40"/>
        <v>0</v>
      </c>
      <c r="AB803">
        <f>VLOOKUP(A803,[1]ConPiv!$A:$B,2,FALSE)</f>
        <v>1</v>
      </c>
    </row>
    <row r="804" spans="1:28" x14ac:dyDescent="0.25">
      <c r="A804" s="108">
        <v>304916</v>
      </c>
      <c r="B804" s="108">
        <v>21088</v>
      </c>
      <c r="C804" s="107"/>
      <c r="D804" s="109"/>
      <c r="E804" s="110"/>
      <c r="F804" s="110" t="s">
        <v>3843</v>
      </c>
      <c r="G804" s="110" t="s">
        <v>4009</v>
      </c>
      <c r="H804" s="107" t="s">
        <v>584</v>
      </c>
      <c r="I804" s="111" t="s">
        <v>4010</v>
      </c>
      <c r="J804" s="110"/>
      <c r="K804" s="110"/>
      <c r="L804" s="110"/>
      <c r="M804" s="110"/>
      <c r="N804" s="110" t="s">
        <v>635</v>
      </c>
      <c r="O804" s="117">
        <v>42552</v>
      </c>
      <c r="P804" s="128">
        <v>47</v>
      </c>
      <c r="Q804" s="115">
        <v>4</v>
      </c>
      <c r="R804" s="129">
        <f t="shared" si="38"/>
        <v>3.9166666666666665</v>
      </c>
      <c r="S804" s="130">
        <f t="shared" si="39"/>
        <v>15.666666666666666</v>
      </c>
      <c r="T804" s="112" t="s">
        <v>3923</v>
      </c>
      <c r="U804" s="117">
        <v>42552</v>
      </c>
      <c r="V804" s="110"/>
      <c r="W804" s="110"/>
      <c r="X804" s="110" t="s">
        <v>635</v>
      </c>
      <c r="Y804" s="183"/>
      <c r="Z804">
        <f>IF(ISNA(VLOOKUP(A804,[1]InvPiv!$A:$B,2,FALSE)),0,VLOOKUP(A804,[1]InvPiv!$A:$B,2,FALSE))</f>
        <v>4</v>
      </c>
      <c r="AA804" s="185">
        <f t="shared" si="40"/>
        <v>0</v>
      </c>
      <c r="AB804">
        <f>VLOOKUP(A804,[1]ConPiv!$A:$B,2,FALSE)</f>
        <v>4</v>
      </c>
    </row>
    <row r="805" spans="1:28" x14ac:dyDescent="0.25">
      <c r="A805" s="108">
        <v>305185</v>
      </c>
      <c r="B805" s="108">
        <v>21190</v>
      </c>
      <c r="C805" s="107"/>
      <c r="D805" s="109"/>
      <c r="E805" s="110"/>
      <c r="F805" s="110" t="s">
        <v>3655</v>
      </c>
      <c r="G805" s="110" t="s">
        <v>3829</v>
      </c>
      <c r="H805" s="107" t="s">
        <v>3</v>
      </c>
      <c r="I805" s="111" t="s">
        <v>3830</v>
      </c>
      <c r="J805" s="110"/>
      <c r="K805" s="110"/>
      <c r="L805" s="110"/>
      <c r="M805" s="110"/>
      <c r="N805" s="110" t="s">
        <v>754</v>
      </c>
      <c r="O805" s="117">
        <v>42461</v>
      </c>
      <c r="P805" s="128">
        <v>47</v>
      </c>
      <c r="Q805" s="115">
        <v>4</v>
      </c>
      <c r="R805" s="129">
        <f t="shared" si="38"/>
        <v>3.9166666666666665</v>
      </c>
      <c r="S805" s="130">
        <f t="shared" si="39"/>
        <v>15.666666666666666</v>
      </c>
      <c r="T805" s="112" t="s">
        <v>3729</v>
      </c>
      <c r="U805" s="117">
        <v>42552</v>
      </c>
      <c r="V805" s="110"/>
      <c r="W805" s="110"/>
      <c r="X805" s="110" t="s">
        <v>1465</v>
      </c>
      <c r="Y805" s="183"/>
      <c r="Z805">
        <f>IF(ISNA(VLOOKUP(A805,[1]InvPiv!$A:$B,2,FALSE)),0,VLOOKUP(A805,[1]InvPiv!$A:$B,2,FALSE))</f>
        <v>4</v>
      </c>
      <c r="AA805" s="185">
        <f t="shared" si="40"/>
        <v>0</v>
      </c>
      <c r="AB805">
        <f>VLOOKUP(A805,[1]ConPiv!$A:$B,2,FALSE)</f>
        <v>4</v>
      </c>
    </row>
    <row r="806" spans="1:28" x14ac:dyDescent="0.25">
      <c r="A806" s="108">
        <v>305365</v>
      </c>
      <c r="B806" s="108">
        <v>21254</v>
      </c>
      <c r="C806" s="107"/>
      <c r="D806" s="109"/>
      <c r="E806" s="110"/>
      <c r="F806" s="110" t="s">
        <v>3643</v>
      </c>
      <c r="G806" s="110" t="s">
        <v>147</v>
      </c>
      <c r="H806" s="107" t="s">
        <v>87</v>
      </c>
      <c r="I806" s="111" t="s">
        <v>3814</v>
      </c>
      <c r="J806" s="110"/>
      <c r="K806" s="110"/>
      <c r="L806" s="110"/>
      <c r="M806" s="110"/>
      <c r="N806" s="110" t="s">
        <v>754</v>
      </c>
      <c r="O806" s="117">
        <v>42461</v>
      </c>
      <c r="P806" s="128">
        <v>47</v>
      </c>
      <c r="Q806" s="115">
        <v>1</v>
      </c>
      <c r="R806" s="129">
        <f t="shared" si="38"/>
        <v>3.9166666666666665</v>
      </c>
      <c r="S806" s="130">
        <f t="shared" si="39"/>
        <v>3.9166666666666665</v>
      </c>
      <c r="T806" s="112" t="s">
        <v>3717</v>
      </c>
      <c r="U806" s="117">
        <v>42552</v>
      </c>
      <c r="V806" s="110"/>
      <c r="W806" s="110"/>
      <c r="X806" s="110" t="s">
        <v>1465</v>
      </c>
      <c r="Y806" s="183" t="s">
        <v>2100</v>
      </c>
      <c r="Z806">
        <f>IF(ISNA(VLOOKUP(A806,[1]InvPiv!$A:$B,2,FALSE)),0,VLOOKUP(A806,[1]InvPiv!$A:$B,2,FALSE))</f>
        <v>1.5</v>
      </c>
      <c r="AA806" s="185">
        <f t="shared" si="40"/>
        <v>-0.5</v>
      </c>
      <c r="AB806">
        <f>VLOOKUP(A806,[1]ConPiv!$A:$B,2,FALSE)</f>
        <v>1.75</v>
      </c>
    </row>
    <row r="807" spans="1:28" x14ac:dyDescent="0.25">
      <c r="A807" s="108">
        <v>305377</v>
      </c>
      <c r="B807" s="108">
        <v>21295</v>
      </c>
      <c r="C807" s="107"/>
      <c r="D807" s="109"/>
      <c r="E807" s="110"/>
      <c r="F807" s="110" t="s">
        <v>3638</v>
      </c>
      <c r="G807" s="110" t="s">
        <v>3807</v>
      </c>
      <c r="H807" s="107" t="s">
        <v>3</v>
      </c>
      <c r="I807" s="111" t="s">
        <v>3808</v>
      </c>
      <c r="J807" s="110"/>
      <c r="K807" s="110"/>
      <c r="L807" s="110"/>
      <c r="M807" s="110"/>
      <c r="N807" s="110" t="s">
        <v>754</v>
      </c>
      <c r="O807" s="117">
        <v>42461</v>
      </c>
      <c r="P807" s="128">
        <v>47</v>
      </c>
      <c r="Q807" s="115">
        <v>1</v>
      </c>
      <c r="R807" s="129">
        <f t="shared" si="38"/>
        <v>3.9166666666666665</v>
      </c>
      <c r="S807" s="130">
        <f t="shared" si="39"/>
        <v>3.9166666666666665</v>
      </c>
      <c r="T807" s="112" t="s">
        <v>3712</v>
      </c>
      <c r="U807" s="117">
        <v>42552</v>
      </c>
      <c r="V807" s="110"/>
      <c r="W807" s="110"/>
      <c r="X807" s="110" t="s">
        <v>1465</v>
      </c>
      <c r="Y807" s="183"/>
      <c r="Z807">
        <f>IF(ISNA(VLOOKUP(A807,[1]InvPiv!$A:$B,2,FALSE)),0,VLOOKUP(A807,[1]InvPiv!$A:$B,2,FALSE))</f>
        <v>1</v>
      </c>
      <c r="AA807" s="185">
        <f t="shared" si="40"/>
        <v>0</v>
      </c>
      <c r="AB807">
        <f>VLOOKUP(A807,[1]ConPiv!$A:$B,2,FALSE)</f>
        <v>1</v>
      </c>
    </row>
    <row r="808" spans="1:28" x14ac:dyDescent="0.25">
      <c r="A808" s="108">
        <v>16621</v>
      </c>
      <c r="B808" s="108">
        <v>11903</v>
      </c>
      <c r="C808" s="107"/>
      <c r="D808" s="109"/>
      <c r="E808" s="110"/>
      <c r="F808" s="110" t="s">
        <v>4551</v>
      </c>
      <c r="G808" s="110" t="s">
        <v>4552</v>
      </c>
      <c r="H808" s="107" t="s">
        <v>355</v>
      </c>
      <c r="I808" s="111" t="s">
        <v>4553</v>
      </c>
      <c r="J808" s="110"/>
      <c r="K808" s="110"/>
      <c r="L808" s="110"/>
      <c r="M808" s="110"/>
      <c r="N808" s="110" t="s">
        <v>635</v>
      </c>
      <c r="O808" s="117">
        <v>42552</v>
      </c>
      <c r="P808" s="128">
        <v>47</v>
      </c>
      <c r="Q808" s="115">
        <v>2</v>
      </c>
      <c r="R808" s="129">
        <f t="shared" si="38"/>
        <v>3.9166666666666665</v>
      </c>
      <c r="S808" s="130">
        <f t="shared" si="39"/>
        <v>7.833333333333333</v>
      </c>
      <c r="T808" s="112" t="s">
        <v>4554</v>
      </c>
      <c r="U808" s="117">
        <v>42556</v>
      </c>
      <c r="V808" s="110"/>
      <c r="W808" s="110"/>
      <c r="X808" s="110" t="s">
        <v>635</v>
      </c>
      <c r="Y808" s="183"/>
      <c r="Z808">
        <f>IF(ISNA(VLOOKUP(A808,[1]InvPiv!$A:$B,2,FALSE)),0,VLOOKUP(A808,[1]InvPiv!$A:$B,2,FALSE))</f>
        <v>2</v>
      </c>
      <c r="AA808" s="185">
        <f t="shared" si="40"/>
        <v>0</v>
      </c>
      <c r="AB808">
        <f>VLOOKUP(A808,[1]ConPiv!$A:$B,2,FALSE)</f>
        <v>2</v>
      </c>
    </row>
    <row r="809" spans="1:28" x14ac:dyDescent="0.25">
      <c r="A809" s="108">
        <v>303878</v>
      </c>
      <c r="B809" s="108">
        <v>20359</v>
      </c>
      <c r="C809" s="107"/>
      <c r="D809" s="109"/>
      <c r="E809" s="110"/>
      <c r="F809" s="110" t="s">
        <v>3647</v>
      </c>
      <c r="G809" s="110" t="s">
        <v>3819</v>
      </c>
      <c r="H809" s="107" t="s">
        <v>124</v>
      </c>
      <c r="I809" s="111" t="s">
        <v>3820</v>
      </c>
      <c r="J809" s="110"/>
      <c r="K809" s="110"/>
      <c r="L809" s="110"/>
      <c r="M809" s="110"/>
      <c r="N809" s="110" t="s">
        <v>754</v>
      </c>
      <c r="O809" s="117">
        <v>42461</v>
      </c>
      <c r="P809" s="128">
        <v>47</v>
      </c>
      <c r="Q809" s="115">
        <v>1</v>
      </c>
      <c r="R809" s="129">
        <f t="shared" si="38"/>
        <v>3.9166666666666665</v>
      </c>
      <c r="S809" s="130">
        <f t="shared" si="39"/>
        <v>3.9166666666666665</v>
      </c>
      <c r="T809" s="112" t="s">
        <v>3721</v>
      </c>
      <c r="U809" s="117">
        <v>42556</v>
      </c>
      <c r="V809" s="110"/>
      <c r="W809" s="110"/>
      <c r="X809" s="110" t="s">
        <v>1465</v>
      </c>
      <c r="Y809" s="183"/>
      <c r="Z809">
        <f>IF(ISNA(VLOOKUP(A809,[1]InvPiv!$A:$B,2,FALSE)),0,VLOOKUP(A809,[1]InvPiv!$A:$B,2,FALSE))</f>
        <v>1</v>
      </c>
      <c r="AA809" s="185">
        <f t="shared" si="40"/>
        <v>0</v>
      </c>
      <c r="AB809">
        <f>VLOOKUP(A809,[1]ConPiv!$A:$B,2,FALSE)</f>
        <v>1</v>
      </c>
    </row>
    <row r="810" spans="1:28" x14ac:dyDescent="0.25">
      <c r="A810" s="108">
        <v>303977</v>
      </c>
      <c r="B810" s="108">
        <v>20554</v>
      </c>
      <c r="C810" s="107"/>
      <c r="D810" s="109"/>
      <c r="E810" s="110"/>
      <c r="F810" s="110" t="s">
        <v>3589</v>
      </c>
      <c r="G810" s="110" t="s">
        <v>594</v>
      </c>
      <c r="H810" s="107" t="s">
        <v>124</v>
      </c>
      <c r="I810" s="111" t="s">
        <v>3743</v>
      </c>
      <c r="J810" s="110"/>
      <c r="K810" s="110"/>
      <c r="L810" s="110"/>
      <c r="M810" s="110"/>
      <c r="N810" s="110" t="s">
        <v>754</v>
      </c>
      <c r="O810" s="117">
        <v>42552</v>
      </c>
      <c r="P810" s="128">
        <v>47</v>
      </c>
      <c r="Q810" s="115">
        <v>3</v>
      </c>
      <c r="R810" s="129">
        <f t="shared" si="38"/>
        <v>3.9166666666666665</v>
      </c>
      <c r="S810" s="130">
        <f t="shared" si="39"/>
        <v>11.75</v>
      </c>
      <c r="T810" s="112" t="s">
        <v>3663</v>
      </c>
      <c r="U810" s="117">
        <v>42556</v>
      </c>
      <c r="V810" s="110"/>
      <c r="W810" s="110"/>
      <c r="X810" s="110" t="s">
        <v>1465</v>
      </c>
      <c r="Y810" s="183"/>
      <c r="Z810">
        <f>IF(ISNA(VLOOKUP(A810,[1]InvPiv!$A:$B,2,FALSE)),0,VLOOKUP(A810,[1]InvPiv!$A:$B,2,FALSE))</f>
        <v>3</v>
      </c>
      <c r="AA810" s="185">
        <f t="shared" si="40"/>
        <v>0</v>
      </c>
      <c r="AB810">
        <f>VLOOKUP(A810,[1]ConPiv!$A:$B,2,FALSE)</f>
        <v>3</v>
      </c>
    </row>
    <row r="811" spans="1:28" x14ac:dyDescent="0.25">
      <c r="A811" s="108">
        <v>304255</v>
      </c>
      <c r="B811" s="108">
        <v>20823</v>
      </c>
      <c r="C811" s="107"/>
      <c r="D811" s="109"/>
      <c r="E811" s="110"/>
      <c r="F811" s="110" t="s">
        <v>3841</v>
      </c>
      <c r="G811" s="110" t="s">
        <v>4004</v>
      </c>
      <c r="H811" s="107" t="s">
        <v>4005</v>
      </c>
      <c r="I811" s="111" t="s">
        <v>4006</v>
      </c>
      <c r="J811" s="110"/>
      <c r="K811" s="110"/>
      <c r="L811" s="110"/>
      <c r="M811" s="110"/>
      <c r="N811" s="110" t="s">
        <v>754</v>
      </c>
      <c r="O811" s="117">
        <v>42552</v>
      </c>
      <c r="P811" s="128">
        <v>47</v>
      </c>
      <c r="Q811" s="115">
        <v>6</v>
      </c>
      <c r="R811" s="129">
        <f t="shared" si="38"/>
        <v>3.9166666666666665</v>
      </c>
      <c r="S811" s="130">
        <f t="shared" si="39"/>
        <v>23.5</v>
      </c>
      <c r="T811" s="112" t="s">
        <v>3921</v>
      </c>
      <c r="U811" s="117">
        <v>42556</v>
      </c>
      <c r="V811" s="110"/>
      <c r="W811" s="110"/>
      <c r="X811" s="110" t="s">
        <v>1465</v>
      </c>
      <c r="Y811" s="183" t="s">
        <v>5939</v>
      </c>
      <c r="Z811">
        <f>IF(ISNA(VLOOKUP(A811,[1]InvPiv!$A:$B,2,FALSE)),0,VLOOKUP(A811,[1]InvPiv!$A:$B,2,FALSE))</f>
        <v>6.25</v>
      </c>
      <c r="AA811" s="185">
        <f t="shared" si="40"/>
        <v>-0.25</v>
      </c>
      <c r="AB811">
        <f>VLOOKUP(A811,[1]ConPiv!$A:$B,2,FALSE)</f>
        <v>6.25</v>
      </c>
    </row>
    <row r="812" spans="1:28" x14ac:dyDescent="0.25">
      <c r="A812" s="108">
        <v>304602</v>
      </c>
      <c r="B812" s="108">
        <v>21100</v>
      </c>
      <c r="C812" s="107"/>
      <c r="D812" s="109"/>
      <c r="E812" s="110"/>
      <c r="F812" s="110" t="s">
        <v>3614</v>
      </c>
      <c r="G812" s="110" t="s">
        <v>2583</v>
      </c>
      <c r="H812" s="107" t="s">
        <v>83</v>
      </c>
      <c r="I812" s="111" t="s">
        <v>3776</v>
      </c>
      <c r="J812" s="110"/>
      <c r="K812" s="110"/>
      <c r="L812" s="110"/>
      <c r="M812" s="110"/>
      <c r="N812" s="110" t="s">
        <v>25</v>
      </c>
      <c r="O812" s="117">
        <v>42461</v>
      </c>
      <c r="P812" s="128">
        <v>47</v>
      </c>
      <c r="Q812" s="129">
        <v>7</v>
      </c>
      <c r="R812" s="129">
        <f t="shared" si="38"/>
        <v>3.9166666666666665</v>
      </c>
      <c r="S812" s="130">
        <f t="shared" si="39"/>
        <v>27.416666666666664</v>
      </c>
      <c r="T812" s="112" t="s">
        <v>3688</v>
      </c>
      <c r="U812" s="117">
        <v>42556</v>
      </c>
      <c r="V812" s="110"/>
      <c r="W812" s="110"/>
      <c r="X812" s="110" t="s">
        <v>29</v>
      </c>
      <c r="Y812" s="183"/>
      <c r="Z812">
        <f>IF(ISNA(VLOOKUP(A812,[1]InvPiv!$A:$B,2,FALSE)),0,VLOOKUP(A812,[1]InvPiv!$A:$B,2,FALSE))</f>
        <v>6.5</v>
      </c>
      <c r="AA812" s="185">
        <f t="shared" si="40"/>
        <v>0.5</v>
      </c>
      <c r="AB812">
        <f>VLOOKUP(A812,[1]ConPiv!$A:$B,2,FALSE)</f>
        <v>6.5</v>
      </c>
    </row>
    <row r="813" spans="1:28" x14ac:dyDescent="0.25">
      <c r="A813" s="108">
        <v>305310</v>
      </c>
      <c r="B813" s="108">
        <v>21066</v>
      </c>
      <c r="C813" s="107"/>
      <c r="D813" s="109"/>
      <c r="E813" s="110"/>
      <c r="F813" s="110" t="s">
        <v>3851</v>
      </c>
      <c r="G813" s="110" t="s">
        <v>4021</v>
      </c>
      <c r="H813" s="107" t="s">
        <v>355</v>
      </c>
      <c r="I813" s="111">
        <v>49032</v>
      </c>
      <c r="J813" s="110"/>
      <c r="K813" s="110"/>
      <c r="L813" s="110"/>
      <c r="M813" s="110"/>
      <c r="N813" s="110" t="s">
        <v>754</v>
      </c>
      <c r="O813" s="117">
        <v>42552</v>
      </c>
      <c r="P813" s="128">
        <v>47</v>
      </c>
      <c r="Q813" s="115">
        <v>3</v>
      </c>
      <c r="R813" s="129">
        <f t="shared" si="38"/>
        <v>3.9166666666666665</v>
      </c>
      <c r="S813" s="130">
        <f t="shared" si="39"/>
        <v>11.75</v>
      </c>
      <c r="T813" s="112" t="s">
        <v>3931</v>
      </c>
      <c r="U813" s="117">
        <v>42556</v>
      </c>
      <c r="V813" s="110"/>
      <c r="W813" s="110"/>
      <c r="X813" s="110" t="s">
        <v>1465</v>
      </c>
      <c r="Y813" s="183" t="s">
        <v>1034</v>
      </c>
      <c r="Z813">
        <f>IF(ISNA(VLOOKUP(A813,[1]InvPiv!$A:$B,2,FALSE)),0,VLOOKUP(A813,[1]InvPiv!$A:$B,2,FALSE))</f>
        <v>3.5</v>
      </c>
      <c r="AA813" s="185">
        <f t="shared" si="40"/>
        <v>-0.5</v>
      </c>
      <c r="AB813">
        <f>VLOOKUP(A813,[1]ConPiv!$A:$B,2,FALSE)</f>
        <v>3</v>
      </c>
    </row>
    <row r="814" spans="1:28" x14ac:dyDescent="0.25">
      <c r="A814" s="108">
        <v>16322</v>
      </c>
      <c r="B814" s="108">
        <v>11532</v>
      </c>
      <c r="C814" s="107"/>
      <c r="D814" s="109"/>
      <c r="E814" s="110"/>
      <c r="F814" s="110" t="s">
        <v>4155</v>
      </c>
      <c r="G814" s="108" t="s">
        <v>4348</v>
      </c>
      <c r="H814" s="107" t="s">
        <v>254</v>
      </c>
      <c r="I814" s="111" t="s">
        <v>4349</v>
      </c>
      <c r="J814" s="110"/>
      <c r="K814" s="110"/>
      <c r="L814" s="110"/>
      <c r="M814" s="110"/>
      <c r="N814" s="110" t="s">
        <v>635</v>
      </c>
      <c r="O814" s="117">
        <v>42552</v>
      </c>
      <c r="P814" s="128">
        <v>47</v>
      </c>
      <c r="Q814" s="115">
        <v>338</v>
      </c>
      <c r="R814" s="129">
        <f t="shared" si="38"/>
        <v>3.9166666666666665</v>
      </c>
      <c r="S814" s="130">
        <f t="shared" si="39"/>
        <v>1323.8333333333333</v>
      </c>
      <c r="T814" s="112" t="s">
        <v>4233</v>
      </c>
      <c r="U814" s="117">
        <v>42557</v>
      </c>
      <c r="V814" s="110"/>
      <c r="W814" s="110"/>
      <c r="X814" s="110" t="s">
        <v>635</v>
      </c>
      <c r="Y814" s="183"/>
      <c r="Z814">
        <f>IF(ISNA(VLOOKUP(A814,[1]InvPiv!$A:$B,2,FALSE)),0,VLOOKUP(A814,[1]InvPiv!$A:$B,2,FALSE))</f>
        <v>338</v>
      </c>
      <c r="AA814" s="185">
        <f t="shared" si="40"/>
        <v>0</v>
      </c>
      <c r="AB814">
        <f>VLOOKUP(A814,[1]ConPiv!$A:$B,2,FALSE)</f>
        <v>342</v>
      </c>
    </row>
    <row r="815" spans="1:28" x14ac:dyDescent="0.25">
      <c r="A815" s="108">
        <v>304655</v>
      </c>
      <c r="B815" s="108">
        <v>20762</v>
      </c>
      <c r="C815" s="107"/>
      <c r="D815" s="109"/>
      <c r="E815" s="110"/>
      <c r="F815" s="110" t="s">
        <v>3853</v>
      </c>
      <c r="G815" s="110" t="s">
        <v>594</v>
      </c>
      <c r="H815" s="107" t="s">
        <v>124</v>
      </c>
      <c r="I815" s="111" t="s">
        <v>4023</v>
      </c>
      <c r="J815" s="110"/>
      <c r="K815" s="110"/>
      <c r="L815" s="110"/>
      <c r="M815" s="110"/>
      <c r="N815" s="110" t="s">
        <v>635</v>
      </c>
      <c r="O815" s="117">
        <v>42552</v>
      </c>
      <c r="P815" s="128">
        <v>47</v>
      </c>
      <c r="Q815" s="115">
        <v>1</v>
      </c>
      <c r="R815" s="129">
        <f t="shared" si="38"/>
        <v>3.9166666666666665</v>
      </c>
      <c r="S815" s="130">
        <f t="shared" si="39"/>
        <v>3.9166666666666665</v>
      </c>
      <c r="T815" s="112" t="s">
        <v>3933</v>
      </c>
      <c r="U815" s="117">
        <v>42558</v>
      </c>
      <c r="V815" s="110"/>
      <c r="W815" s="110"/>
      <c r="X815" s="110" t="s">
        <v>635</v>
      </c>
      <c r="Y815" s="183"/>
      <c r="Z815">
        <f>IF(ISNA(VLOOKUP(A815,[1]InvPiv!$A:$B,2,FALSE)),0,VLOOKUP(A815,[1]InvPiv!$A:$B,2,FALSE))</f>
        <v>1</v>
      </c>
      <c r="AA815" s="185">
        <f t="shared" si="40"/>
        <v>0</v>
      </c>
      <c r="AB815">
        <f>VLOOKUP(A815,[1]ConPiv!$A:$B,2,FALSE)</f>
        <v>1</v>
      </c>
    </row>
    <row r="816" spans="1:28" x14ac:dyDescent="0.25">
      <c r="A816" s="108">
        <v>304234</v>
      </c>
      <c r="B816" s="108">
        <v>20814</v>
      </c>
      <c r="C816" s="107"/>
      <c r="D816" s="109"/>
      <c r="E816" s="110"/>
      <c r="F816" s="110" t="s">
        <v>3857</v>
      </c>
      <c r="G816" s="110" t="s">
        <v>4027</v>
      </c>
      <c r="H816" s="107" t="s">
        <v>379</v>
      </c>
      <c r="I816" s="111" t="s">
        <v>4028</v>
      </c>
      <c r="J816" s="110"/>
      <c r="K816" s="110"/>
      <c r="L816" s="110"/>
      <c r="M816" s="110"/>
      <c r="N816" s="110" t="s">
        <v>635</v>
      </c>
      <c r="O816" s="117">
        <v>42552</v>
      </c>
      <c r="P816" s="128">
        <v>47</v>
      </c>
      <c r="Q816" s="115">
        <v>1</v>
      </c>
      <c r="R816" s="129">
        <f t="shared" si="38"/>
        <v>3.9166666666666665</v>
      </c>
      <c r="S816" s="130">
        <f t="shared" si="39"/>
        <v>3.9166666666666665</v>
      </c>
      <c r="T816" s="112" t="s">
        <v>3937</v>
      </c>
      <c r="U816" s="117">
        <v>42562</v>
      </c>
      <c r="V816" s="110"/>
      <c r="W816" s="110"/>
      <c r="X816" s="110" t="s">
        <v>635</v>
      </c>
      <c r="Y816" s="183"/>
      <c r="Z816">
        <f>IF(ISNA(VLOOKUP(A816,[1]InvPiv!$A:$B,2,FALSE)),0,VLOOKUP(A816,[1]InvPiv!$A:$B,2,FALSE))</f>
        <v>1</v>
      </c>
      <c r="AA816" s="185">
        <f t="shared" si="40"/>
        <v>0</v>
      </c>
      <c r="AB816">
        <f>VLOOKUP(A816,[1]ConPiv!$A:$B,2,FALSE)</f>
        <v>1</v>
      </c>
    </row>
    <row r="817" spans="1:28" x14ac:dyDescent="0.25">
      <c r="A817" s="108">
        <v>304402</v>
      </c>
      <c r="B817" s="108">
        <v>20876</v>
      </c>
      <c r="C817" s="107"/>
      <c r="D817" s="109"/>
      <c r="E817" s="110"/>
      <c r="F817" s="110" t="s">
        <v>3858</v>
      </c>
      <c r="G817" s="110" t="s">
        <v>666</v>
      </c>
      <c r="H817" s="107" t="s">
        <v>59</v>
      </c>
      <c r="I817" s="111">
        <v>34653</v>
      </c>
      <c r="J817" s="110"/>
      <c r="K817" s="110"/>
      <c r="L817" s="110"/>
      <c r="M817" s="110"/>
      <c r="N817" s="110" t="s">
        <v>635</v>
      </c>
      <c r="O817" s="117">
        <v>42552</v>
      </c>
      <c r="P817" s="128">
        <v>47</v>
      </c>
      <c r="Q817" s="115">
        <v>1</v>
      </c>
      <c r="R817" s="129">
        <f t="shared" si="38"/>
        <v>3.9166666666666665</v>
      </c>
      <c r="S817" s="130">
        <f t="shared" si="39"/>
        <v>3.9166666666666665</v>
      </c>
      <c r="T817" s="112" t="s">
        <v>3938</v>
      </c>
      <c r="U817" s="117">
        <v>42562</v>
      </c>
      <c r="V817" s="110"/>
      <c r="W817" s="110"/>
      <c r="X817" s="110" t="s">
        <v>635</v>
      </c>
      <c r="Y817" s="183"/>
      <c r="Z817">
        <f>IF(ISNA(VLOOKUP(A817,[1]InvPiv!$A:$B,2,FALSE)),0,VLOOKUP(A817,[1]InvPiv!$A:$B,2,FALSE))</f>
        <v>1</v>
      </c>
      <c r="AA817" s="185">
        <f t="shared" si="40"/>
        <v>0</v>
      </c>
      <c r="AB817">
        <f>VLOOKUP(A817,[1]ConPiv!$A:$B,2,FALSE)</f>
        <v>1</v>
      </c>
    </row>
    <row r="818" spans="1:28" x14ac:dyDescent="0.25">
      <c r="A818" s="108">
        <v>304619</v>
      </c>
      <c r="B818" s="108">
        <v>20969</v>
      </c>
      <c r="C818" s="107"/>
      <c r="D818" s="109"/>
      <c r="E818" s="110"/>
      <c r="F818" s="110" t="s">
        <v>3848</v>
      </c>
      <c r="G818" s="110" t="s">
        <v>660</v>
      </c>
      <c r="H818" s="107" t="s">
        <v>59</v>
      </c>
      <c r="I818" s="111" t="s">
        <v>4018</v>
      </c>
      <c r="J818" s="110"/>
      <c r="K818" s="110"/>
      <c r="L818" s="110"/>
      <c r="M818" s="110"/>
      <c r="N818" s="110" t="s">
        <v>25</v>
      </c>
      <c r="O818" s="117">
        <v>42552</v>
      </c>
      <c r="P818" s="128">
        <v>47</v>
      </c>
      <c r="Q818" s="115">
        <v>1</v>
      </c>
      <c r="R818" s="129">
        <f t="shared" si="38"/>
        <v>3.9166666666666665</v>
      </c>
      <c r="S818" s="130">
        <f t="shared" si="39"/>
        <v>3.9166666666666665</v>
      </c>
      <c r="T818" s="112" t="s">
        <v>3928</v>
      </c>
      <c r="U818" s="117">
        <v>42562</v>
      </c>
      <c r="V818" s="110"/>
      <c r="W818" s="110"/>
      <c r="X818" s="110" t="s">
        <v>29</v>
      </c>
      <c r="Y818" s="183"/>
      <c r="Z818">
        <f>IF(ISNA(VLOOKUP(A818,[1]InvPiv!$A:$B,2,FALSE)),0,VLOOKUP(A818,[1]InvPiv!$A:$B,2,FALSE))</f>
        <v>1</v>
      </c>
      <c r="AA818" s="185">
        <f t="shared" si="40"/>
        <v>0</v>
      </c>
      <c r="AB818">
        <f>VLOOKUP(A818,[1]ConPiv!$A:$B,2,FALSE)</f>
        <v>1</v>
      </c>
    </row>
    <row r="819" spans="1:28" x14ac:dyDescent="0.25">
      <c r="A819" s="108">
        <v>304705</v>
      </c>
      <c r="B819" s="108">
        <v>20966</v>
      </c>
      <c r="C819" s="107"/>
      <c r="D819" s="109"/>
      <c r="E819" s="110"/>
      <c r="F819" s="110" t="s">
        <v>3630</v>
      </c>
      <c r="G819" s="110" t="s">
        <v>220</v>
      </c>
      <c r="H819" s="107" t="s">
        <v>124</v>
      </c>
      <c r="I819" s="111" t="s">
        <v>3795</v>
      </c>
      <c r="J819" s="110"/>
      <c r="K819" s="110"/>
      <c r="L819" s="110"/>
      <c r="M819" s="110"/>
      <c r="N819" s="110" t="s">
        <v>754</v>
      </c>
      <c r="O819" s="117">
        <v>42461</v>
      </c>
      <c r="P819" s="128">
        <v>47</v>
      </c>
      <c r="Q819" s="115">
        <v>5</v>
      </c>
      <c r="R819" s="129">
        <f t="shared" si="38"/>
        <v>3.9166666666666665</v>
      </c>
      <c r="S819" s="130">
        <f t="shared" si="39"/>
        <v>19.583333333333332</v>
      </c>
      <c r="T819" s="112" t="s">
        <v>3704</v>
      </c>
      <c r="U819" s="117">
        <v>42562</v>
      </c>
      <c r="V819" s="110"/>
      <c r="W819" s="110"/>
      <c r="X819" s="110" t="s">
        <v>1465</v>
      </c>
      <c r="Y819" s="183"/>
      <c r="Z819">
        <f>IF(ISNA(VLOOKUP(A819,[1]InvPiv!$A:$B,2,FALSE)),0,VLOOKUP(A819,[1]InvPiv!$A:$B,2,FALSE))</f>
        <v>5</v>
      </c>
      <c r="AA819" s="185">
        <f t="shared" si="40"/>
        <v>0</v>
      </c>
      <c r="AB819">
        <f>VLOOKUP(A819,[1]ConPiv!$A:$B,2,FALSE)</f>
        <v>5</v>
      </c>
    </row>
    <row r="820" spans="1:28" x14ac:dyDescent="0.25">
      <c r="A820" s="108">
        <v>304739</v>
      </c>
      <c r="B820" s="108">
        <v>20958</v>
      </c>
      <c r="C820" s="107"/>
      <c r="D820" s="109"/>
      <c r="E820" s="110"/>
      <c r="F820" s="110" t="s">
        <v>3859</v>
      </c>
      <c r="G820" s="110" t="s">
        <v>586</v>
      </c>
      <c r="H820" s="107" t="s">
        <v>72</v>
      </c>
      <c r="I820" s="111" t="s">
        <v>4029</v>
      </c>
      <c r="J820" s="110"/>
      <c r="K820" s="110"/>
      <c r="L820" s="110"/>
      <c r="M820" s="110"/>
      <c r="N820" s="110" t="s">
        <v>754</v>
      </c>
      <c r="O820" s="117">
        <v>42552</v>
      </c>
      <c r="P820" s="128">
        <v>47</v>
      </c>
      <c r="Q820" s="115">
        <v>28</v>
      </c>
      <c r="R820" s="129">
        <f t="shared" si="38"/>
        <v>3.9166666666666665</v>
      </c>
      <c r="S820" s="130">
        <f t="shared" si="39"/>
        <v>109.66666666666666</v>
      </c>
      <c r="T820" s="112" t="s">
        <v>3939</v>
      </c>
      <c r="U820" s="117">
        <v>42562</v>
      </c>
      <c r="V820" s="110"/>
      <c r="W820" s="110"/>
      <c r="X820" s="110" t="s">
        <v>1465</v>
      </c>
      <c r="Y820" s="183" t="s">
        <v>5946</v>
      </c>
      <c r="Z820">
        <f>IF(ISNA(VLOOKUP(A820,[1]InvPiv!$A:$B,2,FALSE)),0,VLOOKUP(A820,[1]InvPiv!$A:$B,2,FALSE))</f>
        <v>27.5</v>
      </c>
      <c r="AA820" s="185">
        <f t="shared" si="40"/>
        <v>0.5</v>
      </c>
      <c r="AB820">
        <f>VLOOKUP(A820,[1]ConPiv!$A:$B,2,FALSE)</f>
        <v>27.5</v>
      </c>
    </row>
    <row r="821" spans="1:28" x14ac:dyDescent="0.25">
      <c r="A821" s="108">
        <v>305071</v>
      </c>
      <c r="B821" s="108">
        <v>21043</v>
      </c>
      <c r="C821" s="107"/>
      <c r="D821" s="109"/>
      <c r="E821" s="110"/>
      <c r="F821" s="110" t="s">
        <v>3852</v>
      </c>
      <c r="G821" s="110" t="s">
        <v>744</v>
      </c>
      <c r="H821" s="107" t="s">
        <v>134</v>
      </c>
      <c r="I821" s="111" t="s">
        <v>4022</v>
      </c>
      <c r="J821" s="110"/>
      <c r="K821" s="110"/>
      <c r="L821" s="110"/>
      <c r="M821" s="110"/>
      <c r="N821" s="110" t="s">
        <v>25</v>
      </c>
      <c r="O821" s="117">
        <v>42552</v>
      </c>
      <c r="P821" s="128">
        <v>47</v>
      </c>
      <c r="Q821" s="115">
        <v>1</v>
      </c>
      <c r="R821" s="129">
        <f t="shared" si="38"/>
        <v>3.9166666666666665</v>
      </c>
      <c r="S821" s="130">
        <f t="shared" si="39"/>
        <v>3.9166666666666665</v>
      </c>
      <c r="T821" s="112" t="s">
        <v>3932</v>
      </c>
      <c r="U821" s="117">
        <v>42562</v>
      </c>
      <c r="V821" s="110"/>
      <c r="W821" s="110"/>
      <c r="X821" s="110" t="s">
        <v>29</v>
      </c>
      <c r="Y821" s="183"/>
      <c r="Z821">
        <f>IF(ISNA(VLOOKUP(A821,[1]InvPiv!$A:$B,2,FALSE)),0,VLOOKUP(A821,[1]InvPiv!$A:$B,2,FALSE))</f>
        <v>1</v>
      </c>
      <c r="AA821" s="185">
        <f t="shared" si="40"/>
        <v>0</v>
      </c>
      <c r="AB821">
        <f>VLOOKUP(A821,[1]ConPiv!$A:$B,2,FALSE)</f>
        <v>1</v>
      </c>
    </row>
    <row r="822" spans="1:28" x14ac:dyDescent="0.25">
      <c r="A822" s="108">
        <v>304618</v>
      </c>
      <c r="B822" s="108">
        <v>21019</v>
      </c>
      <c r="C822" s="107"/>
      <c r="D822" s="109"/>
      <c r="E822" s="110"/>
      <c r="F822" s="110" t="s">
        <v>3654</v>
      </c>
      <c r="G822" s="110" t="s">
        <v>592</v>
      </c>
      <c r="H822" s="107" t="s">
        <v>380</v>
      </c>
      <c r="I822" s="111" t="s">
        <v>3828</v>
      </c>
      <c r="J822" s="110"/>
      <c r="K822" s="110"/>
      <c r="L822" s="110"/>
      <c r="M822" s="110"/>
      <c r="N822" s="110" t="s">
        <v>25</v>
      </c>
      <c r="O822" s="117">
        <v>42461</v>
      </c>
      <c r="P822" s="128">
        <v>47</v>
      </c>
      <c r="Q822" s="115">
        <v>8</v>
      </c>
      <c r="R822" s="129">
        <f t="shared" si="38"/>
        <v>3.9166666666666665</v>
      </c>
      <c r="S822" s="130">
        <f t="shared" si="39"/>
        <v>31.333333333333332</v>
      </c>
      <c r="T822" s="112" t="s">
        <v>3728</v>
      </c>
      <c r="U822" s="117">
        <v>42563</v>
      </c>
      <c r="V822" s="110"/>
      <c r="W822" s="110"/>
      <c r="X822" s="110" t="s">
        <v>29</v>
      </c>
      <c r="Y822" s="183"/>
      <c r="Z822">
        <f>IF(ISNA(VLOOKUP(A822,[1]InvPiv!$A:$B,2,FALSE)),0,VLOOKUP(A822,[1]InvPiv!$A:$B,2,FALSE))</f>
        <v>7.75</v>
      </c>
      <c r="AA822" s="185">
        <f t="shared" si="40"/>
        <v>0.25</v>
      </c>
      <c r="AB822">
        <f>VLOOKUP(A822,[1]ConPiv!$A:$B,2,FALSE)</f>
        <v>7.75</v>
      </c>
    </row>
    <row r="823" spans="1:28" x14ac:dyDescent="0.25">
      <c r="A823" s="108">
        <v>305214</v>
      </c>
      <c r="B823" s="108">
        <v>21248</v>
      </c>
      <c r="C823" s="107"/>
      <c r="D823" s="109"/>
      <c r="E823" s="110"/>
      <c r="F823" s="110" t="s">
        <v>3869</v>
      </c>
      <c r="G823" s="110" t="s">
        <v>4042</v>
      </c>
      <c r="H823" s="107" t="s">
        <v>355</v>
      </c>
      <c r="I823" s="111" t="s">
        <v>4043</v>
      </c>
      <c r="J823" s="110"/>
      <c r="K823" s="110"/>
      <c r="L823" s="110"/>
      <c r="M823" s="110"/>
      <c r="N823" s="110" t="s">
        <v>635</v>
      </c>
      <c r="O823" s="117">
        <v>42552</v>
      </c>
      <c r="P823" s="128">
        <v>47</v>
      </c>
      <c r="Q823" s="115">
        <v>1</v>
      </c>
      <c r="R823" s="129">
        <f t="shared" si="38"/>
        <v>3.9166666666666665</v>
      </c>
      <c r="S823" s="130">
        <f t="shared" si="39"/>
        <v>3.9166666666666665</v>
      </c>
      <c r="T823" s="112" t="s">
        <v>3949</v>
      </c>
      <c r="U823" s="117">
        <v>42563</v>
      </c>
      <c r="V823" s="110"/>
      <c r="W823" s="110"/>
      <c r="X823" s="110" t="s">
        <v>635</v>
      </c>
      <c r="Y823" s="183"/>
      <c r="Z823">
        <f>IF(ISNA(VLOOKUP(A823,[1]InvPiv!$A:$B,2,FALSE)),0,VLOOKUP(A823,[1]InvPiv!$A:$B,2,FALSE))</f>
        <v>1</v>
      </c>
      <c r="AA823" s="185">
        <f t="shared" si="40"/>
        <v>0</v>
      </c>
      <c r="AB823">
        <f>VLOOKUP(A823,[1]ConPiv!$A:$B,2,FALSE)</f>
        <v>1</v>
      </c>
    </row>
    <row r="824" spans="1:28" x14ac:dyDescent="0.25">
      <c r="A824" s="108">
        <v>17249</v>
      </c>
      <c r="B824" s="108">
        <v>11862</v>
      </c>
      <c r="C824" s="107"/>
      <c r="D824" s="109"/>
      <c r="E824" s="110"/>
      <c r="F824" s="110" t="s">
        <v>4569</v>
      </c>
      <c r="G824" s="110" t="s">
        <v>631</v>
      </c>
      <c r="H824" s="107" t="s">
        <v>83</v>
      </c>
      <c r="I824" s="111" t="s">
        <v>4568</v>
      </c>
      <c r="J824" s="110"/>
      <c r="K824" s="110"/>
      <c r="L824" s="110"/>
      <c r="M824" s="110"/>
      <c r="N824" s="110" t="s">
        <v>635</v>
      </c>
      <c r="O824" s="117">
        <v>42552</v>
      </c>
      <c r="P824" s="128">
        <v>47</v>
      </c>
      <c r="Q824" s="115">
        <v>13</v>
      </c>
      <c r="R824" s="129">
        <f t="shared" si="38"/>
        <v>3.9166666666666665</v>
      </c>
      <c r="S824" s="130">
        <f t="shared" si="39"/>
        <v>50.916666666666664</v>
      </c>
      <c r="T824" s="112" t="s">
        <v>4570</v>
      </c>
      <c r="U824" s="117">
        <v>42564</v>
      </c>
      <c r="V824" s="110"/>
      <c r="W824" s="110"/>
      <c r="X824" s="110" t="s">
        <v>635</v>
      </c>
      <c r="Y824" s="183"/>
      <c r="Z824">
        <f>IF(ISNA(VLOOKUP(A824,[1]InvPiv!$A:$B,2,FALSE)),0,VLOOKUP(A824,[1]InvPiv!$A:$B,2,FALSE))</f>
        <v>13</v>
      </c>
      <c r="AA824" s="185">
        <f t="shared" si="40"/>
        <v>0</v>
      </c>
      <c r="AB824">
        <f>VLOOKUP(A824,[1]ConPiv!$A:$B,2,FALSE)</f>
        <v>13</v>
      </c>
    </row>
    <row r="825" spans="1:28" x14ac:dyDescent="0.25">
      <c r="A825" s="108">
        <v>304815</v>
      </c>
      <c r="B825" s="108">
        <v>21023</v>
      </c>
      <c r="C825" s="107"/>
      <c r="D825" s="109"/>
      <c r="E825" s="110"/>
      <c r="F825" s="110" t="s">
        <v>3871</v>
      </c>
      <c r="G825" s="110" t="s">
        <v>3779</v>
      </c>
      <c r="H825" s="107" t="s">
        <v>83</v>
      </c>
      <c r="I825" s="111" t="s">
        <v>4045</v>
      </c>
      <c r="J825" s="110"/>
      <c r="K825" s="110"/>
      <c r="L825" s="110"/>
      <c r="M825" s="110"/>
      <c r="N825" s="110" t="s">
        <v>754</v>
      </c>
      <c r="O825" s="117">
        <v>42552</v>
      </c>
      <c r="P825" s="128">
        <v>47</v>
      </c>
      <c r="Q825" s="115">
        <v>5</v>
      </c>
      <c r="R825" s="129">
        <f t="shared" si="38"/>
        <v>3.9166666666666665</v>
      </c>
      <c r="S825" s="130">
        <f t="shared" si="39"/>
        <v>19.583333333333332</v>
      </c>
      <c r="T825" s="112" t="s">
        <v>3951</v>
      </c>
      <c r="U825" s="117">
        <v>42564</v>
      </c>
      <c r="V825" s="110"/>
      <c r="W825" s="110"/>
      <c r="X825" s="110" t="s">
        <v>1465</v>
      </c>
      <c r="Y825" s="183" t="s">
        <v>5945</v>
      </c>
      <c r="Z825">
        <f>IF(ISNA(VLOOKUP(A825,[1]InvPiv!$A:$B,2,FALSE)),0,VLOOKUP(A825,[1]InvPiv!$A:$B,2,FALSE))</f>
        <v>4.5</v>
      </c>
      <c r="AA825" s="185">
        <f t="shared" si="40"/>
        <v>0.5</v>
      </c>
      <c r="AB825">
        <f>VLOOKUP(A825,[1]ConPiv!$A:$B,2,FALSE)</f>
        <v>4.5</v>
      </c>
    </row>
    <row r="826" spans="1:28" x14ac:dyDescent="0.25">
      <c r="A826" s="108">
        <v>29381</v>
      </c>
      <c r="B826" s="108">
        <v>16806</v>
      </c>
      <c r="C826" s="107"/>
      <c r="D826" s="109"/>
      <c r="E826" s="110"/>
      <c r="F826" s="110" t="s">
        <v>3877</v>
      </c>
      <c r="G826" s="110" t="s">
        <v>1111</v>
      </c>
      <c r="H826" s="107" t="s">
        <v>124</v>
      </c>
      <c r="I826" s="111" t="s">
        <v>4053</v>
      </c>
      <c r="J826" s="110"/>
      <c r="K826" s="110"/>
      <c r="L826" s="110"/>
      <c r="M826" s="110"/>
      <c r="N826" s="110" t="s">
        <v>635</v>
      </c>
      <c r="O826" s="117">
        <v>42552</v>
      </c>
      <c r="P826" s="128">
        <v>47</v>
      </c>
      <c r="Q826" s="115">
        <v>2</v>
      </c>
      <c r="R826" s="129">
        <f t="shared" si="38"/>
        <v>3.9166666666666665</v>
      </c>
      <c r="S826" s="130">
        <f t="shared" si="39"/>
        <v>7.833333333333333</v>
      </c>
      <c r="T826" s="112" t="s">
        <v>3957</v>
      </c>
      <c r="U826" s="117">
        <v>42566</v>
      </c>
      <c r="V826" s="110"/>
      <c r="W826" s="110"/>
      <c r="X826" s="110" t="s">
        <v>635</v>
      </c>
      <c r="Y826" s="183"/>
      <c r="Z826">
        <f>IF(ISNA(VLOOKUP(A826,[1]InvPiv!$A:$B,2,FALSE)),0,VLOOKUP(A826,[1]InvPiv!$A:$B,2,FALSE))</f>
        <v>2</v>
      </c>
      <c r="AA826" s="185">
        <f t="shared" si="40"/>
        <v>0</v>
      </c>
      <c r="AB826">
        <f>VLOOKUP(A826,[1]ConPiv!$A:$B,2,FALSE)</f>
        <v>2</v>
      </c>
    </row>
    <row r="827" spans="1:28" x14ac:dyDescent="0.25">
      <c r="A827" s="108">
        <v>31344</v>
      </c>
      <c r="B827" s="108">
        <v>19269</v>
      </c>
      <c r="C827" s="107"/>
      <c r="D827" s="109"/>
      <c r="E827" s="110"/>
      <c r="F827" s="110" t="s">
        <v>3876</v>
      </c>
      <c r="G827" s="110" t="s">
        <v>228</v>
      </c>
      <c r="H827" s="107" t="s">
        <v>87</v>
      </c>
      <c r="I827" s="111" t="s">
        <v>4052</v>
      </c>
      <c r="J827" s="110"/>
      <c r="K827" s="110"/>
      <c r="L827" s="110"/>
      <c r="M827" s="110"/>
      <c r="N827" s="110" t="s">
        <v>635</v>
      </c>
      <c r="O827" s="117">
        <v>42552</v>
      </c>
      <c r="P827" s="128">
        <v>47</v>
      </c>
      <c r="Q827" s="115">
        <v>24</v>
      </c>
      <c r="R827" s="129">
        <f t="shared" si="38"/>
        <v>3.9166666666666665</v>
      </c>
      <c r="S827" s="130">
        <f t="shared" si="39"/>
        <v>94</v>
      </c>
      <c r="T827" s="112" t="s">
        <v>3956</v>
      </c>
      <c r="U827" s="117">
        <v>42566</v>
      </c>
      <c r="V827" s="110"/>
      <c r="W827" s="110"/>
      <c r="X827" s="110" t="s">
        <v>635</v>
      </c>
      <c r="Y827" s="183"/>
      <c r="Z827">
        <f>IF(ISNA(VLOOKUP(A827,[1]InvPiv!$A:$B,2,FALSE)),0,VLOOKUP(A827,[1]InvPiv!$A:$B,2,FALSE))</f>
        <v>24</v>
      </c>
      <c r="AA827" s="185">
        <f t="shared" si="40"/>
        <v>0</v>
      </c>
      <c r="AB827">
        <f>VLOOKUP(A827,[1]ConPiv!$A:$B,2,FALSE)</f>
        <v>34</v>
      </c>
    </row>
    <row r="828" spans="1:28" x14ac:dyDescent="0.25">
      <c r="A828" s="108">
        <v>31526</v>
      </c>
      <c r="B828" s="108">
        <v>19264</v>
      </c>
      <c r="C828" s="107"/>
      <c r="D828" s="109"/>
      <c r="E828" s="110"/>
      <c r="F828" s="110" t="s">
        <v>4608</v>
      </c>
      <c r="G828" s="110" t="s">
        <v>716</v>
      </c>
      <c r="H828" s="107" t="s">
        <v>83</v>
      </c>
      <c r="I828" s="111" t="s">
        <v>4609</v>
      </c>
      <c r="J828" s="110"/>
      <c r="K828" s="110"/>
      <c r="L828" s="110"/>
      <c r="M828" s="110"/>
      <c r="N828" s="110" t="s">
        <v>25</v>
      </c>
      <c r="O828" s="117">
        <v>42552</v>
      </c>
      <c r="P828" s="128">
        <v>47</v>
      </c>
      <c r="Q828" s="115">
        <v>1</v>
      </c>
      <c r="R828" s="129">
        <f t="shared" si="38"/>
        <v>3.9166666666666665</v>
      </c>
      <c r="S828" s="130">
        <f t="shared" si="39"/>
        <v>3.9166666666666665</v>
      </c>
      <c r="T828" s="112" t="s">
        <v>4610</v>
      </c>
      <c r="U828" s="117">
        <v>42566</v>
      </c>
      <c r="V828" s="110"/>
      <c r="W828" s="110"/>
      <c r="X828" s="110" t="s">
        <v>29</v>
      </c>
      <c r="Y828" s="183"/>
      <c r="Z828">
        <f>IF(ISNA(VLOOKUP(A828,[1]InvPiv!$A:$B,2,FALSE)),0,VLOOKUP(A828,[1]InvPiv!$A:$B,2,FALSE))</f>
        <v>1</v>
      </c>
      <c r="AA828" s="185">
        <f t="shared" si="40"/>
        <v>0</v>
      </c>
      <c r="AB828">
        <f>VLOOKUP(A828,[1]ConPiv!$A:$B,2,FALSE)</f>
        <v>1</v>
      </c>
    </row>
    <row r="829" spans="1:28" x14ac:dyDescent="0.25">
      <c r="A829" s="108">
        <v>304785</v>
      </c>
      <c r="B829" s="108">
        <v>21037</v>
      </c>
      <c r="C829" s="107"/>
      <c r="D829" s="109"/>
      <c r="E829" s="110"/>
      <c r="F829" s="110" t="s">
        <v>3865</v>
      </c>
      <c r="G829" s="110" t="s">
        <v>4036</v>
      </c>
      <c r="H829" s="107" t="s">
        <v>209</v>
      </c>
      <c r="I829" s="111" t="s">
        <v>4037</v>
      </c>
      <c r="J829" s="110"/>
      <c r="K829" s="110"/>
      <c r="L829" s="110"/>
      <c r="M829" s="110"/>
      <c r="N829" s="110" t="s">
        <v>754</v>
      </c>
      <c r="O829" s="117">
        <v>42552</v>
      </c>
      <c r="P829" s="128">
        <v>47</v>
      </c>
      <c r="Q829" s="115">
        <v>1</v>
      </c>
      <c r="R829" s="129">
        <f t="shared" si="38"/>
        <v>3.9166666666666665</v>
      </c>
      <c r="S829" s="130">
        <f t="shared" si="39"/>
        <v>3.9166666666666665</v>
      </c>
      <c r="T829" s="112" t="s">
        <v>3945</v>
      </c>
      <c r="U829" s="117">
        <v>42566</v>
      </c>
      <c r="V829" s="110"/>
      <c r="W829" s="110"/>
      <c r="X829" s="110" t="s">
        <v>1465</v>
      </c>
      <c r="Y829" s="183" t="s">
        <v>1490</v>
      </c>
      <c r="Z829">
        <f>IF(ISNA(VLOOKUP(A829,[1]InvPiv!$A:$B,2,FALSE)),0,VLOOKUP(A829,[1]InvPiv!$A:$B,2,FALSE))</f>
        <v>1</v>
      </c>
      <c r="AA829" s="185">
        <f t="shared" si="40"/>
        <v>0</v>
      </c>
      <c r="AB829">
        <f>VLOOKUP(A829,[1]ConPiv!$A:$B,2,FALSE)</f>
        <v>1</v>
      </c>
    </row>
    <row r="830" spans="1:28" x14ac:dyDescent="0.25">
      <c r="A830" s="108">
        <v>305143</v>
      </c>
      <c r="B830" s="108">
        <v>21189</v>
      </c>
      <c r="C830" s="107"/>
      <c r="D830" s="109"/>
      <c r="E830" s="110"/>
      <c r="F830" s="110" t="s">
        <v>3875</v>
      </c>
      <c r="G830" s="110" t="s">
        <v>996</v>
      </c>
      <c r="H830" s="107" t="s">
        <v>124</v>
      </c>
      <c r="I830" s="111" t="s">
        <v>4051</v>
      </c>
      <c r="J830" s="110"/>
      <c r="K830" s="110"/>
      <c r="L830" s="110"/>
      <c r="M830" s="110"/>
      <c r="N830" s="110" t="s">
        <v>754</v>
      </c>
      <c r="O830" s="117">
        <v>42552</v>
      </c>
      <c r="P830" s="128">
        <v>47</v>
      </c>
      <c r="Q830" s="115">
        <v>3</v>
      </c>
      <c r="R830" s="129">
        <f t="shared" si="38"/>
        <v>3.9166666666666665</v>
      </c>
      <c r="S830" s="130">
        <f t="shared" si="39"/>
        <v>11.75</v>
      </c>
      <c r="T830" s="112" t="s">
        <v>3955</v>
      </c>
      <c r="U830" s="117">
        <v>42566</v>
      </c>
      <c r="V830" s="110"/>
      <c r="W830" s="110"/>
      <c r="X830" s="110" t="s">
        <v>1465</v>
      </c>
      <c r="Y830" s="183" t="s">
        <v>1034</v>
      </c>
      <c r="Z830">
        <f>IF(ISNA(VLOOKUP(A830,[1]InvPiv!$A:$B,2,FALSE)),0,VLOOKUP(A830,[1]InvPiv!$A:$B,2,FALSE))</f>
        <v>3</v>
      </c>
      <c r="AA830" s="185">
        <f t="shared" si="40"/>
        <v>0</v>
      </c>
      <c r="AB830">
        <f>VLOOKUP(A830,[1]ConPiv!$A:$B,2,FALSE)</f>
        <v>3</v>
      </c>
    </row>
    <row r="831" spans="1:28" x14ac:dyDescent="0.25">
      <c r="A831" s="108">
        <v>303856</v>
      </c>
      <c r="B831" s="108">
        <v>20618</v>
      </c>
      <c r="C831" s="107"/>
      <c r="D831" s="109"/>
      <c r="E831" s="110"/>
      <c r="F831" s="110" t="s">
        <v>3863</v>
      </c>
      <c r="G831" s="110" t="s">
        <v>2327</v>
      </c>
      <c r="H831" s="107" t="s">
        <v>124</v>
      </c>
      <c r="I831" s="111" t="s">
        <v>4033</v>
      </c>
      <c r="J831" s="110"/>
      <c r="K831" s="110"/>
      <c r="L831" s="110"/>
      <c r="M831" s="110"/>
      <c r="N831" s="110" t="s">
        <v>635</v>
      </c>
      <c r="O831" s="117">
        <v>42552</v>
      </c>
      <c r="P831" s="128">
        <v>47</v>
      </c>
      <c r="Q831" s="129">
        <v>3</v>
      </c>
      <c r="R831" s="129">
        <f t="shared" si="38"/>
        <v>3.9166666666666665</v>
      </c>
      <c r="S831" s="130">
        <f t="shared" si="39"/>
        <v>11.75</v>
      </c>
      <c r="T831" s="110" t="s">
        <v>3943</v>
      </c>
      <c r="U831" s="117">
        <v>42569</v>
      </c>
      <c r="V831" s="110"/>
      <c r="W831" s="110"/>
      <c r="X831" s="110" t="s">
        <v>635</v>
      </c>
      <c r="Y831" s="183"/>
      <c r="Z831">
        <f>IF(ISNA(VLOOKUP(A831,[1]InvPiv!$A:$B,2,FALSE)),0,VLOOKUP(A831,[1]InvPiv!$A:$B,2,FALSE))</f>
        <v>3</v>
      </c>
      <c r="AA831" s="185">
        <f t="shared" si="40"/>
        <v>0</v>
      </c>
      <c r="AB831">
        <f>VLOOKUP(A831,[1]ConPiv!$A:$B,2,FALSE)</f>
        <v>3</v>
      </c>
    </row>
    <row r="832" spans="1:28" x14ac:dyDescent="0.25">
      <c r="A832" s="108">
        <v>304478</v>
      </c>
      <c r="B832" s="108">
        <v>20567</v>
      </c>
      <c r="C832" s="107"/>
      <c r="D832" s="109"/>
      <c r="E832" s="110"/>
      <c r="F832" s="110" t="s">
        <v>3624</v>
      </c>
      <c r="G832" s="110" t="s">
        <v>2585</v>
      </c>
      <c r="H832" s="107" t="s">
        <v>79</v>
      </c>
      <c r="I832" s="111">
        <v>16201</v>
      </c>
      <c r="J832" s="110"/>
      <c r="K832" s="110"/>
      <c r="L832" s="110"/>
      <c r="M832" s="110"/>
      <c r="N832" s="110" t="s">
        <v>754</v>
      </c>
      <c r="O832" s="117">
        <v>42461</v>
      </c>
      <c r="P832" s="128">
        <v>47</v>
      </c>
      <c r="Q832" s="129">
        <v>45</v>
      </c>
      <c r="R832" s="129">
        <f t="shared" si="38"/>
        <v>3.9166666666666665</v>
      </c>
      <c r="S832" s="130">
        <f t="shared" si="39"/>
        <v>176.25</v>
      </c>
      <c r="T832" s="112" t="s">
        <v>3698</v>
      </c>
      <c r="U832" s="117">
        <v>42569</v>
      </c>
      <c r="V832" s="110"/>
      <c r="W832" s="110"/>
      <c r="X832" s="110" t="s">
        <v>1465</v>
      </c>
      <c r="Y832" s="183"/>
      <c r="Z832">
        <f>IF(ISNA(VLOOKUP(A832,[1]InvPiv!$A:$B,2,FALSE)),0,VLOOKUP(A832,[1]InvPiv!$A:$B,2,FALSE))</f>
        <v>45</v>
      </c>
      <c r="AA832" s="185">
        <f t="shared" si="40"/>
        <v>0</v>
      </c>
      <c r="AB832">
        <f>VLOOKUP(A832,[1]ConPiv!$A:$B,2,FALSE)</f>
        <v>46</v>
      </c>
    </row>
    <row r="833" spans="1:28" x14ac:dyDescent="0.25">
      <c r="A833" s="108">
        <v>304641</v>
      </c>
      <c r="B833" s="108">
        <v>20957</v>
      </c>
      <c r="C833" s="107"/>
      <c r="D833" s="109"/>
      <c r="E833" s="110"/>
      <c r="F833" s="110" t="s">
        <v>3864</v>
      </c>
      <c r="G833" s="110" t="s">
        <v>4034</v>
      </c>
      <c r="H833" s="107" t="s">
        <v>83</v>
      </c>
      <c r="I833" s="111" t="s">
        <v>4035</v>
      </c>
      <c r="J833" s="110"/>
      <c r="K833" s="110"/>
      <c r="L833" s="110"/>
      <c r="M833" s="110"/>
      <c r="N833" s="110" t="s">
        <v>754</v>
      </c>
      <c r="O833" s="117">
        <v>42552</v>
      </c>
      <c r="P833" s="128">
        <v>47</v>
      </c>
      <c r="Q833" s="115">
        <v>1</v>
      </c>
      <c r="R833" s="129">
        <f t="shared" si="38"/>
        <v>3.9166666666666665</v>
      </c>
      <c r="S833" s="130">
        <f t="shared" si="39"/>
        <v>3.9166666666666665</v>
      </c>
      <c r="T833" s="112" t="s">
        <v>3944</v>
      </c>
      <c r="U833" s="117">
        <v>42569</v>
      </c>
      <c r="V833" s="110"/>
      <c r="W833" s="110"/>
      <c r="X833" s="110" t="s">
        <v>1465</v>
      </c>
      <c r="Y833" s="183"/>
      <c r="Z833">
        <f>IF(ISNA(VLOOKUP(A833,[1]InvPiv!$A:$B,2,FALSE)),0,VLOOKUP(A833,[1]InvPiv!$A:$B,2,FALSE))</f>
        <v>1</v>
      </c>
      <c r="AA833" s="185">
        <f t="shared" si="40"/>
        <v>0</v>
      </c>
      <c r="AB833">
        <f>VLOOKUP(A833,[1]ConPiv!$A:$B,2,FALSE)</f>
        <v>1</v>
      </c>
    </row>
    <row r="834" spans="1:28" x14ac:dyDescent="0.25">
      <c r="A834" s="108">
        <v>304852</v>
      </c>
      <c r="B834" s="108">
        <v>20537</v>
      </c>
      <c r="C834" s="107"/>
      <c r="D834" s="109"/>
      <c r="E834" s="110"/>
      <c r="F834" s="110" t="s">
        <v>3882</v>
      </c>
      <c r="G834" s="110" t="s">
        <v>239</v>
      </c>
      <c r="H834" s="107" t="s">
        <v>51</v>
      </c>
      <c r="I834" s="111" t="s">
        <v>4061</v>
      </c>
      <c r="J834" s="110"/>
      <c r="K834" s="110"/>
      <c r="L834" s="110"/>
      <c r="M834" s="110"/>
      <c r="N834" s="110" t="s">
        <v>754</v>
      </c>
      <c r="O834" s="117">
        <v>42552</v>
      </c>
      <c r="P834" s="128">
        <v>47</v>
      </c>
      <c r="Q834" s="115">
        <v>3</v>
      </c>
      <c r="R834" s="129">
        <f t="shared" ref="R834:R897" si="41">P834/12</f>
        <v>3.9166666666666665</v>
      </c>
      <c r="S834" s="130">
        <f t="shared" ref="S834:S897" si="42">Q834*R834</f>
        <v>11.75</v>
      </c>
      <c r="T834" s="112" t="s">
        <v>3962</v>
      </c>
      <c r="U834" s="117">
        <v>42569</v>
      </c>
      <c r="V834" s="110"/>
      <c r="W834" s="110"/>
      <c r="X834" s="110" t="s">
        <v>1465</v>
      </c>
      <c r="Y834" s="183"/>
      <c r="Z834">
        <f>IF(ISNA(VLOOKUP(A834,[1]InvPiv!$A:$B,2,FALSE)),0,VLOOKUP(A834,[1]InvPiv!$A:$B,2,FALSE))</f>
        <v>3</v>
      </c>
      <c r="AA834" s="185">
        <f t="shared" ref="AA834:AA897" si="43">Q834-Z834</f>
        <v>0</v>
      </c>
      <c r="AB834">
        <f>VLOOKUP(A834,[1]ConPiv!$A:$B,2,FALSE)</f>
        <v>3</v>
      </c>
    </row>
    <row r="835" spans="1:28" x14ac:dyDescent="0.25">
      <c r="A835" s="108">
        <v>304969</v>
      </c>
      <c r="B835" s="108">
        <v>21124</v>
      </c>
      <c r="C835" s="107"/>
      <c r="D835" s="109"/>
      <c r="E835" s="110"/>
      <c r="F835" s="110" t="s">
        <v>3867</v>
      </c>
      <c r="G835" s="110" t="s">
        <v>216</v>
      </c>
      <c r="H835" s="107" t="s">
        <v>124</v>
      </c>
      <c r="I835" s="111" t="s">
        <v>4040</v>
      </c>
      <c r="J835" s="110"/>
      <c r="K835" s="110"/>
      <c r="L835" s="110"/>
      <c r="M835" s="110"/>
      <c r="N835" s="110" t="s">
        <v>754</v>
      </c>
      <c r="O835" s="117">
        <v>42552</v>
      </c>
      <c r="P835" s="128">
        <v>47</v>
      </c>
      <c r="Q835" s="115">
        <v>1</v>
      </c>
      <c r="R835" s="129">
        <f t="shared" si="41"/>
        <v>3.9166666666666665</v>
      </c>
      <c r="S835" s="130">
        <f t="shared" si="42"/>
        <v>3.9166666666666665</v>
      </c>
      <c r="T835" s="112" t="s">
        <v>3947</v>
      </c>
      <c r="U835" s="117">
        <v>42569</v>
      </c>
      <c r="V835" s="110"/>
      <c r="W835" s="110"/>
      <c r="X835" s="110" t="s">
        <v>1465</v>
      </c>
      <c r="Y835" s="183"/>
      <c r="Z835">
        <f>IF(ISNA(VLOOKUP(A835,[1]InvPiv!$A:$B,2,FALSE)),0,VLOOKUP(A835,[1]InvPiv!$A:$B,2,FALSE))</f>
        <v>1</v>
      </c>
      <c r="AA835" s="185">
        <f t="shared" si="43"/>
        <v>0</v>
      </c>
      <c r="AB835">
        <f>VLOOKUP(A835,[1]ConPiv!$A:$B,2,FALSE)</f>
        <v>1</v>
      </c>
    </row>
    <row r="836" spans="1:28" x14ac:dyDescent="0.25">
      <c r="A836" s="108">
        <v>304983</v>
      </c>
      <c r="B836" s="108">
        <v>20442</v>
      </c>
      <c r="C836" s="107"/>
      <c r="D836" s="109"/>
      <c r="E836" s="110"/>
      <c r="F836" s="110" t="s">
        <v>3883</v>
      </c>
      <c r="G836" s="110" t="s">
        <v>518</v>
      </c>
      <c r="H836" s="107" t="s">
        <v>69</v>
      </c>
      <c r="I836" s="111">
        <v>89102</v>
      </c>
      <c r="J836" s="110"/>
      <c r="K836" s="110"/>
      <c r="L836" s="110"/>
      <c r="M836" s="110"/>
      <c r="N836" s="110" t="s">
        <v>754</v>
      </c>
      <c r="O836" s="117">
        <v>42552</v>
      </c>
      <c r="P836" s="128">
        <v>47</v>
      </c>
      <c r="Q836" s="115">
        <v>2</v>
      </c>
      <c r="R836" s="129">
        <f t="shared" si="41"/>
        <v>3.9166666666666665</v>
      </c>
      <c r="S836" s="130">
        <f t="shared" si="42"/>
        <v>7.833333333333333</v>
      </c>
      <c r="T836" s="112" t="s">
        <v>3963</v>
      </c>
      <c r="U836" s="117">
        <v>42569</v>
      </c>
      <c r="V836" s="110"/>
      <c r="W836" s="110"/>
      <c r="X836" s="110" t="s">
        <v>1465</v>
      </c>
      <c r="Y836" s="183" t="s">
        <v>2066</v>
      </c>
      <c r="Z836">
        <f>IF(ISNA(VLOOKUP(A836,[1]InvPiv!$A:$B,2,FALSE)),0,VLOOKUP(A836,[1]InvPiv!$A:$B,2,FALSE))</f>
        <v>1.5</v>
      </c>
      <c r="AA836" s="185">
        <f t="shared" si="43"/>
        <v>0.5</v>
      </c>
      <c r="AB836">
        <f>VLOOKUP(A836,[1]ConPiv!$A:$B,2,FALSE)</f>
        <v>1.5</v>
      </c>
    </row>
    <row r="837" spans="1:28" x14ac:dyDescent="0.25">
      <c r="A837" s="108">
        <v>304995</v>
      </c>
      <c r="B837" s="108">
        <v>21003</v>
      </c>
      <c r="C837" s="107"/>
      <c r="D837" s="109"/>
      <c r="E837" s="110"/>
      <c r="F837" s="110" t="s">
        <v>3847</v>
      </c>
      <c r="G837" s="110" t="s">
        <v>4016</v>
      </c>
      <c r="H837" s="107" t="s">
        <v>254</v>
      </c>
      <c r="I837" s="111" t="s">
        <v>4017</v>
      </c>
      <c r="J837" s="110"/>
      <c r="K837" s="110"/>
      <c r="L837" s="110"/>
      <c r="M837" s="110"/>
      <c r="N837" s="110" t="s">
        <v>635</v>
      </c>
      <c r="O837" s="117">
        <v>42552</v>
      </c>
      <c r="P837" s="128">
        <v>47</v>
      </c>
      <c r="Q837" s="129">
        <v>3</v>
      </c>
      <c r="R837" s="129">
        <f t="shared" si="41"/>
        <v>3.9166666666666665</v>
      </c>
      <c r="S837" s="130">
        <f t="shared" si="42"/>
        <v>11.75</v>
      </c>
      <c r="T837" s="110" t="s">
        <v>3927</v>
      </c>
      <c r="U837" s="117">
        <v>42569</v>
      </c>
      <c r="V837" s="110"/>
      <c r="W837" s="110"/>
      <c r="X837" s="110" t="s">
        <v>635</v>
      </c>
      <c r="Y837" s="183"/>
      <c r="Z837">
        <f>IF(ISNA(VLOOKUP(A837,[1]InvPiv!$A:$B,2,FALSE)),0,VLOOKUP(A837,[1]InvPiv!$A:$B,2,FALSE))</f>
        <v>3</v>
      </c>
      <c r="AA837" s="185">
        <f t="shared" si="43"/>
        <v>0</v>
      </c>
      <c r="AB837">
        <f>VLOOKUP(A837,[1]ConPiv!$A:$B,2,FALSE)</f>
        <v>3</v>
      </c>
    </row>
    <row r="838" spans="1:28" x14ac:dyDescent="0.25">
      <c r="A838" s="108">
        <v>305171</v>
      </c>
      <c r="B838" s="108">
        <v>21163</v>
      </c>
      <c r="C838" s="107"/>
      <c r="D838" s="109"/>
      <c r="E838" s="110"/>
      <c r="F838" s="110" t="s">
        <v>3868</v>
      </c>
      <c r="G838" s="110" t="s">
        <v>4041</v>
      </c>
      <c r="H838" s="107" t="s">
        <v>124</v>
      </c>
      <c r="I838" s="111">
        <v>76244</v>
      </c>
      <c r="J838" s="110"/>
      <c r="K838" s="110"/>
      <c r="L838" s="110"/>
      <c r="M838" s="110"/>
      <c r="N838" s="110" t="s">
        <v>754</v>
      </c>
      <c r="O838" s="117">
        <v>42552</v>
      </c>
      <c r="P838" s="128">
        <v>47</v>
      </c>
      <c r="Q838" s="115">
        <v>1</v>
      </c>
      <c r="R838" s="129">
        <f t="shared" si="41"/>
        <v>3.9166666666666665</v>
      </c>
      <c r="S838" s="130">
        <f t="shared" si="42"/>
        <v>3.9166666666666665</v>
      </c>
      <c r="T838" s="112" t="s">
        <v>3948</v>
      </c>
      <c r="U838" s="117">
        <v>42569</v>
      </c>
      <c r="V838" s="110"/>
      <c r="W838" s="110"/>
      <c r="X838" s="110" t="s">
        <v>1465</v>
      </c>
      <c r="Y838" s="183"/>
      <c r="Z838">
        <f>IF(ISNA(VLOOKUP(A838,[1]InvPiv!$A:$B,2,FALSE)),0,VLOOKUP(A838,[1]InvPiv!$A:$B,2,FALSE))</f>
        <v>1.5</v>
      </c>
      <c r="AA838" s="185">
        <f t="shared" si="43"/>
        <v>-0.5</v>
      </c>
      <c r="AB838">
        <f>VLOOKUP(A838,[1]ConPiv!$A:$B,2,FALSE)</f>
        <v>1.5</v>
      </c>
    </row>
    <row r="839" spans="1:28" x14ac:dyDescent="0.25">
      <c r="A839" s="108">
        <v>305216</v>
      </c>
      <c r="B839" s="108">
        <v>21005</v>
      </c>
      <c r="C839" s="107"/>
      <c r="D839" s="109"/>
      <c r="E839" s="110"/>
      <c r="F839" s="110" t="s">
        <v>3617</v>
      </c>
      <c r="G839" s="110" t="s">
        <v>3781</v>
      </c>
      <c r="H839" s="107" t="s">
        <v>59</v>
      </c>
      <c r="I839" s="111" t="s">
        <v>3782</v>
      </c>
      <c r="J839" s="110"/>
      <c r="K839" s="110"/>
      <c r="L839" s="110"/>
      <c r="M839" s="110"/>
      <c r="N839" s="110" t="s">
        <v>754</v>
      </c>
      <c r="O839" s="117">
        <v>42461</v>
      </c>
      <c r="P839" s="128">
        <v>47</v>
      </c>
      <c r="Q839" s="129">
        <v>1</v>
      </c>
      <c r="R839" s="129">
        <f t="shared" si="41"/>
        <v>3.9166666666666665</v>
      </c>
      <c r="S839" s="130">
        <f t="shared" si="42"/>
        <v>3.9166666666666665</v>
      </c>
      <c r="T839" s="112" t="s">
        <v>3691</v>
      </c>
      <c r="U839" s="117">
        <v>42569</v>
      </c>
      <c r="V839" s="110"/>
      <c r="W839" s="110"/>
      <c r="X839" s="110" t="s">
        <v>1465</v>
      </c>
      <c r="Y839" s="183"/>
      <c r="Z839">
        <f>IF(ISNA(VLOOKUP(A839,[1]InvPiv!$A:$B,2,FALSE)),0,VLOOKUP(A839,[1]InvPiv!$A:$B,2,FALSE))</f>
        <v>1</v>
      </c>
      <c r="AA839" s="185">
        <f t="shared" si="43"/>
        <v>0</v>
      </c>
      <c r="AB839">
        <f>VLOOKUP(A839,[1]ConPiv!$A:$B,2,FALSE)</f>
        <v>1</v>
      </c>
    </row>
    <row r="840" spans="1:28" x14ac:dyDescent="0.25">
      <c r="A840" s="108">
        <v>305247</v>
      </c>
      <c r="B840" s="108">
        <v>21214</v>
      </c>
      <c r="C840" s="107"/>
      <c r="D840" s="109"/>
      <c r="E840" s="110"/>
      <c r="F840" s="110" t="s">
        <v>3862</v>
      </c>
      <c r="G840" s="110" t="s">
        <v>660</v>
      </c>
      <c r="H840" s="107" t="s">
        <v>59</v>
      </c>
      <c r="I840" s="111" t="s">
        <v>4032</v>
      </c>
      <c r="J840" s="110"/>
      <c r="K840" s="110"/>
      <c r="L840" s="110"/>
      <c r="M840" s="110"/>
      <c r="N840" s="110" t="s">
        <v>754</v>
      </c>
      <c r="O840" s="117">
        <v>42552</v>
      </c>
      <c r="P840" s="128">
        <v>47</v>
      </c>
      <c r="Q840" s="115">
        <v>6</v>
      </c>
      <c r="R840" s="129">
        <f t="shared" si="41"/>
        <v>3.9166666666666665</v>
      </c>
      <c r="S840" s="130">
        <f t="shared" si="42"/>
        <v>23.5</v>
      </c>
      <c r="T840" s="112" t="s">
        <v>3942</v>
      </c>
      <c r="U840" s="117">
        <v>42569</v>
      </c>
      <c r="V840" s="110"/>
      <c r="W840" s="110"/>
      <c r="X840" s="110" t="s">
        <v>1465</v>
      </c>
      <c r="Y840" s="183" t="s">
        <v>2230</v>
      </c>
      <c r="Z840">
        <f>IF(ISNA(VLOOKUP(A840,[1]InvPiv!$A:$B,2,FALSE)),0,VLOOKUP(A840,[1]InvPiv!$A:$B,2,FALSE))</f>
        <v>5.5</v>
      </c>
      <c r="AA840" s="185">
        <f t="shared" si="43"/>
        <v>0.5</v>
      </c>
      <c r="AB840">
        <f>VLOOKUP(A840,[1]ConPiv!$A:$B,2,FALSE)</f>
        <v>5.5</v>
      </c>
    </row>
    <row r="841" spans="1:28" x14ac:dyDescent="0.25">
      <c r="A841" s="108">
        <v>305498</v>
      </c>
      <c r="B841" s="108">
        <v>21028</v>
      </c>
      <c r="C841" s="107"/>
      <c r="D841" s="109"/>
      <c r="E841" s="110"/>
      <c r="F841" s="110" t="s">
        <v>3855</v>
      </c>
      <c r="G841" s="110" t="s">
        <v>592</v>
      </c>
      <c r="H841" s="107" t="s">
        <v>380</v>
      </c>
      <c r="I841" s="111" t="s">
        <v>4025</v>
      </c>
      <c r="J841" s="110"/>
      <c r="K841" s="110"/>
      <c r="L841" s="110"/>
      <c r="M841" s="110"/>
      <c r="N841" s="110" t="s">
        <v>754</v>
      </c>
      <c r="O841" s="117">
        <v>42552</v>
      </c>
      <c r="P841" s="128">
        <v>47</v>
      </c>
      <c r="Q841" s="115">
        <v>2</v>
      </c>
      <c r="R841" s="129">
        <f t="shared" si="41"/>
        <v>3.9166666666666665</v>
      </c>
      <c r="S841" s="130">
        <f t="shared" si="42"/>
        <v>7.833333333333333</v>
      </c>
      <c r="T841" s="112" t="s">
        <v>3935</v>
      </c>
      <c r="U841" s="117">
        <v>42569</v>
      </c>
      <c r="V841" s="110"/>
      <c r="W841" s="110"/>
      <c r="X841" s="110" t="s">
        <v>1465</v>
      </c>
      <c r="Y841" s="183"/>
      <c r="Z841">
        <f>IF(ISNA(VLOOKUP(A841,[1]InvPiv!$A:$B,2,FALSE)),0,VLOOKUP(A841,[1]InvPiv!$A:$B,2,FALSE))</f>
        <v>2</v>
      </c>
      <c r="AA841" s="185">
        <f t="shared" si="43"/>
        <v>0</v>
      </c>
      <c r="AB841">
        <f>VLOOKUP(A841,[1]ConPiv!$A:$B,2,FALSE)</f>
        <v>2</v>
      </c>
    </row>
    <row r="842" spans="1:28" x14ac:dyDescent="0.25">
      <c r="A842" s="108">
        <v>32032</v>
      </c>
      <c r="B842" s="108">
        <v>19548</v>
      </c>
      <c r="C842" s="107"/>
      <c r="D842" s="109"/>
      <c r="E842" s="110"/>
      <c r="F842" s="110" t="s">
        <v>5756</v>
      </c>
      <c r="G842" s="110" t="s">
        <v>5762</v>
      </c>
      <c r="H842" s="107" t="s">
        <v>59</v>
      </c>
      <c r="I842" s="111" t="s">
        <v>5763</v>
      </c>
      <c r="J842" s="110"/>
      <c r="K842" s="110"/>
      <c r="L842" s="110"/>
      <c r="M842" s="110"/>
      <c r="N842" s="110" t="s">
        <v>754</v>
      </c>
      <c r="O842" s="117">
        <v>42644</v>
      </c>
      <c r="P842" s="128">
        <v>47</v>
      </c>
      <c r="Q842" s="115">
        <v>22</v>
      </c>
      <c r="R842" s="129">
        <f t="shared" si="41"/>
        <v>3.9166666666666665</v>
      </c>
      <c r="S842" s="130">
        <f t="shared" si="42"/>
        <v>86.166666666666657</v>
      </c>
      <c r="T842" s="112" t="s">
        <v>5764</v>
      </c>
      <c r="U842" s="117">
        <v>42569</v>
      </c>
      <c r="V842" s="110"/>
      <c r="W842" s="110"/>
      <c r="X842" s="110" t="s">
        <v>1465</v>
      </c>
      <c r="Y842" s="183"/>
      <c r="Z842">
        <f>IF(ISNA(VLOOKUP(A842,[1]InvPiv!$A:$B,2,FALSE)),0,VLOOKUP(A842,[1]InvPiv!$A:$B,2,FALSE))</f>
        <v>22.5</v>
      </c>
      <c r="AA842" s="185">
        <f t="shared" si="43"/>
        <v>-0.5</v>
      </c>
      <c r="AB842">
        <f>VLOOKUP(A842,[1]ConPiv!$A:$B,2,FALSE)</f>
        <v>23.5</v>
      </c>
    </row>
    <row r="843" spans="1:28" x14ac:dyDescent="0.25">
      <c r="A843" s="108">
        <v>22635</v>
      </c>
      <c r="B843" s="108">
        <v>21638</v>
      </c>
      <c r="C843" s="107"/>
      <c r="D843" s="109"/>
      <c r="E843" s="110"/>
      <c r="F843" s="110" t="s">
        <v>3891</v>
      </c>
      <c r="G843" s="110" t="s">
        <v>3999</v>
      </c>
      <c r="H843" s="107" t="s">
        <v>266</v>
      </c>
      <c r="I843" s="111">
        <v>1701</v>
      </c>
      <c r="J843" s="110"/>
      <c r="K843" s="110"/>
      <c r="L843" s="110"/>
      <c r="M843" s="110"/>
      <c r="N843" s="110" t="s">
        <v>635</v>
      </c>
      <c r="O843" s="117">
        <v>42552</v>
      </c>
      <c r="P843" s="128">
        <v>47</v>
      </c>
      <c r="Q843" s="129">
        <v>1</v>
      </c>
      <c r="R843" s="129">
        <f t="shared" si="41"/>
        <v>3.9166666666666665</v>
      </c>
      <c r="S843" s="130">
        <f t="shared" si="42"/>
        <v>3.9166666666666665</v>
      </c>
      <c r="T843" s="110" t="s">
        <v>3971</v>
      </c>
      <c r="U843" s="117">
        <v>42571</v>
      </c>
      <c r="V843" s="110"/>
      <c r="W843" s="110"/>
      <c r="X843" s="110" t="s">
        <v>635</v>
      </c>
      <c r="Y843" s="183" t="s">
        <v>4152</v>
      </c>
      <c r="Z843">
        <f>IF(ISNA(VLOOKUP(A843,[1]InvPiv!$A:$B,2,FALSE)),0,VLOOKUP(A843,[1]InvPiv!$A:$B,2,FALSE))</f>
        <v>1</v>
      </c>
      <c r="AA843" s="185">
        <f t="shared" si="43"/>
        <v>0</v>
      </c>
      <c r="AB843">
        <f>VLOOKUP(A843,[1]ConPiv!$A:$B,2,FALSE)</f>
        <v>6</v>
      </c>
    </row>
    <row r="844" spans="1:28" x14ac:dyDescent="0.25">
      <c r="A844" s="108">
        <v>305537</v>
      </c>
      <c r="B844" s="108">
        <v>21195</v>
      </c>
      <c r="C844" s="107"/>
      <c r="D844" s="109"/>
      <c r="E844" s="110"/>
      <c r="F844" s="110" t="s">
        <v>4660</v>
      </c>
      <c r="G844" s="110" t="s">
        <v>4661</v>
      </c>
      <c r="H844" s="107" t="s">
        <v>288</v>
      </c>
      <c r="I844" s="111" t="s">
        <v>4662</v>
      </c>
      <c r="J844" s="110"/>
      <c r="K844" s="110"/>
      <c r="L844" s="110"/>
      <c r="M844" s="110"/>
      <c r="N844" s="110" t="s">
        <v>754</v>
      </c>
      <c r="O844" s="117">
        <v>42552</v>
      </c>
      <c r="P844" s="128">
        <v>47</v>
      </c>
      <c r="Q844" s="115">
        <v>1</v>
      </c>
      <c r="R844" s="129">
        <f t="shared" si="41"/>
        <v>3.9166666666666665</v>
      </c>
      <c r="S844" s="130">
        <f t="shared" si="42"/>
        <v>3.9166666666666665</v>
      </c>
      <c r="T844" s="112" t="s">
        <v>4659</v>
      </c>
      <c r="U844" s="117">
        <v>42571</v>
      </c>
      <c r="V844" s="110"/>
      <c r="W844" s="110"/>
      <c r="X844" s="110" t="s">
        <v>1465</v>
      </c>
      <c r="Y844" s="183"/>
      <c r="Z844">
        <f>IF(ISNA(VLOOKUP(A844,[1]InvPiv!$A:$B,2,FALSE)),0,VLOOKUP(A844,[1]InvPiv!$A:$B,2,FALSE))</f>
        <v>1</v>
      </c>
      <c r="AA844" s="185">
        <f t="shared" si="43"/>
        <v>0</v>
      </c>
      <c r="AB844">
        <f>VLOOKUP(A844,[1]ConPiv!$A:$B,2,FALSE)</f>
        <v>1</v>
      </c>
    </row>
    <row r="845" spans="1:28" x14ac:dyDescent="0.25">
      <c r="A845" s="108">
        <v>305584</v>
      </c>
      <c r="B845" s="108">
        <v>21371</v>
      </c>
      <c r="C845" s="107"/>
      <c r="D845" s="109"/>
      <c r="E845" s="110"/>
      <c r="F845" s="110" t="s">
        <v>3893</v>
      </c>
      <c r="G845" s="110" t="s">
        <v>4072</v>
      </c>
      <c r="H845" s="107" t="s">
        <v>124</v>
      </c>
      <c r="I845" s="111" t="s">
        <v>4073</v>
      </c>
      <c r="J845" s="110"/>
      <c r="K845" s="110"/>
      <c r="L845" s="110"/>
      <c r="M845" s="110"/>
      <c r="N845" s="110" t="s">
        <v>754</v>
      </c>
      <c r="O845" s="117">
        <v>42552</v>
      </c>
      <c r="P845" s="128">
        <v>47</v>
      </c>
      <c r="Q845" s="115">
        <v>1</v>
      </c>
      <c r="R845" s="129">
        <f t="shared" si="41"/>
        <v>3.9166666666666665</v>
      </c>
      <c r="S845" s="130">
        <f t="shared" si="42"/>
        <v>3.9166666666666665</v>
      </c>
      <c r="T845" s="112" t="s">
        <v>3973</v>
      </c>
      <c r="U845" s="117">
        <v>42571</v>
      </c>
      <c r="V845" s="110"/>
      <c r="W845" s="110"/>
      <c r="X845" s="110" t="s">
        <v>1465</v>
      </c>
      <c r="Y845" s="183"/>
      <c r="Z845">
        <f>IF(ISNA(VLOOKUP(A845,[1]InvPiv!$A:$B,2,FALSE)),0,VLOOKUP(A845,[1]InvPiv!$A:$B,2,FALSE))</f>
        <v>1</v>
      </c>
      <c r="AA845" s="185">
        <f t="shared" si="43"/>
        <v>0</v>
      </c>
      <c r="AB845">
        <f>VLOOKUP(A845,[1]ConPiv!$A:$B,2,FALSE)</f>
        <v>1.5</v>
      </c>
    </row>
    <row r="846" spans="1:28" x14ac:dyDescent="0.25">
      <c r="A846" s="108">
        <v>14265</v>
      </c>
      <c r="B846" s="108">
        <v>17333</v>
      </c>
      <c r="C846" s="107"/>
      <c r="D846" s="109"/>
      <c r="E846" s="110"/>
      <c r="F846" s="110" t="s">
        <v>3894</v>
      </c>
      <c r="G846" s="110" t="s">
        <v>2741</v>
      </c>
      <c r="H846" s="107" t="s">
        <v>59</v>
      </c>
      <c r="I846" s="111" t="s">
        <v>4074</v>
      </c>
      <c r="J846" s="110"/>
      <c r="K846" s="110"/>
      <c r="L846" s="110"/>
      <c r="M846" s="110"/>
      <c r="N846" s="110" t="s">
        <v>635</v>
      </c>
      <c r="O846" s="117">
        <v>42552</v>
      </c>
      <c r="P846" s="128">
        <v>47</v>
      </c>
      <c r="Q846" s="115">
        <v>2</v>
      </c>
      <c r="R846" s="129">
        <f t="shared" si="41"/>
        <v>3.9166666666666665</v>
      </c>
      <c r="S846" s="130">
        <f t="shared" si="42"/>
        <v>7.833333333333333</v>
      </c>
      <c r="T846" s="112" t="s">
        <v>3974</v>
      </c>
      <c r="U846" s="117">
        <v>42572</v>
      </c>
      <c r="V846" s="110"/>
      <c r="W846" s="110"/>
      <c r="X846" s="110" t="s">
        <v>635</v>
      </c>
      <c r="Y846" s="183"/>
      <c r="Z846">
        <f>IF(ISNA(VLOOKUP(A846,[1]InvPiv!$A:$B,2,FALSE)),0,VLOOKUP(A846,[1]InvPiv!$A:$B,2,FALSE))</f>
        <v>2</v>
      </c>
      <c r="AA846" s="185">
        <f t="shared" si="43"/>
        <v>0</v>
      </c>
      <c r="AB846">
        <f>VLOOKUP(A846,[1]ConPiv!$A:$B,2,FALSE)</f>
        <v>2</v>
      </c>
    </row>
    <row r="847" spans="1:28" x14ac:dyDescent="0.25">
      <c r="A847" s="108">
        <v>18113</v>
      </c>
      <c r="B847" s="108">
        <v>17740</v>
      </c>
      <c r="C847" s="107"/>
      <c r="D847" s="109"/>
      <c r="E847" s="110"/>
      <c r="F847" s="110" t="s">
        <v>3899</v>
      </c>
      <c r="G847" s="110" t="s">
        <v>4080</v>
      </c>
      <c r="H847" s="107" t="s">
        <v>345</v>
      </c>
      <c r="I847" s="111" t="s">
        <v>4081</v>
      </c>
      <c r="J847" s="110"/>
      <c r="K847" s="110"/>
      <c r="L847" s="110"/>
      <c r="M847" s="110"/>
      <c r="N847" s="110" t="s">
        <v>635</v>
      </c>
      <c r="O847" s="117">
        <v>42552</v>
      </c>
      <c r="P847" s="128">
        <v>47</v>
      </c>
      <c r="Q847" s="129">
        <v>6</v>
      </c>
      <c r="R847" s="129">
        <f t="shared" si="41"/>
        <v>3.9166666666666665</v>
      </c>
      <c r="S847" s="130">
        <f t="shared" si="42"/>
        <v>23.5</v>
      </c>
      <c r="T847" s="110" t="s">
        <v>3979</v>
      </c>
      <c r="U847" s="117">
        <v>42573</v>
      </c>
      <c r="V847" s="110"/>
      <c r="W847" s="110"/>
      <c r="X847" s="110" t="s">
        <v>635</v>
      </c>
      <c r="Y847" s="183"/>
      <c r="Z847">
        <f>IF(ISNA(VLOOKUP(A847,[1]InvPiv!$A:$B,2,FALSE)),0,VLOOKUP(A847,[1]InvPiv!$A:$B,2,FALSE))</f>
        <v>6</v>
      </c>
      <c r="AA847" s="185">
        <f t="shared" si="43"/>
        <v>0</v>
      </c>
      <c r="AB847">
        <f>VLOOKUP(A847,[1]ConPiv!$A:$B,2,FALSE)</f>
        <v>6</v>
      </c>
    </row>
    <row r="848" spans="1:28" x14ac:dyDescent="0.25">
      <c r="A848" s="108">
        <v>304169</v>
      </c>
      <c r="B848" s="108">
        <v>20401</v>
      </c>
      <c r="C848" s="107"/>
      <c r="D848" s="109"/>
      <c r="E848" s="110"/>
      <c r="F848" s="110" t="s">
        <v>4107</v>
      </c>
      <c r="G848" s="110" t="s">
        <v>3028</v>
      </c>
      <c r="H848" s="107" t="s">
        <v>51</v>
      </c>
      <c r="I848" s="111" t="s">
        <v>3029</v>
      </c>
      <c r="J848" s="110"/>
      <c r="K848" s="110"/>
      <c r="L848" s="110"/>
      <c r="M848" s="110"/>
      <c r="N848" s="110" t="s">
        <v>754</v>
      </c>
      <c r="O848" s="117">
        <v>42552</v>
      </c>
      <c r="P848" s="128">
        <v>47</v>
      </c>
      <c r="Q848" s="115">
        <v>1</v>
      </c>
      <c r="R848" s="129">
        <f t="shared" si="41"/>
        <v>3.9166666666666665</v>
      </c>
      <c r="S848" s="130">
        <f t="shared" si="42"/>
        <v>3.9166666666666665</v>
      </c>
      <c r="T848" s="112" t="s">
        <v>4109</v>
      </c>
      <c r="U848" s="117">
        <v>42573</v>
      </c>
      <c r="V848" s="110"/>
      <c r="W848" s="110"/>
      <c r="X848" s="110" t="s">
        <v>1465</v>
      </c>
      <c r="Y848" s="183"/>
      <c r="Z848">
        <f>IF(ISNA(VLOOKUP(A848,[1]InvPiv!$A:$B,2,FALSE)),0,VLOOKUP(A848,[1]InvPiv!$A:$B,2,FALSE))</f>
        <v>1</v>
      </c>
      <c r="AA848" s="185">
        <f t="shared" si="43"/>
        <v>0</v>
      </c>
      <c r="AB848">
        <f>VLOOKUP(A848,[1]ConPiv!$A:$B,2,FALSE)</f>
        <v>1</v>
      </c>
    </row>
    <row r="849" spans="1:28" x14ac:dyDescent="0.25">
      <c r="A849" s="108">
        <v>305126</v>
      </c>
      <c r="B849" s="108">
        <v>21183</v>
      </c>
      <c r="C849" s="107"/>
      <c r="D849" s="109"/>
      <c r="E849" s="110"/>
      <c r="F849" s="110" t="s">
        <v>4108</v>
      </c>
      <c r="G849" s="110" t="s">
        <v>660</v>
      </c>
      <c r="H849" s="107" t="s">
        <v>59</v>
      </c>
      <c r="I849" s="111" t="s">
        <v>4111</v>
      </c>
      <c r="J849" s="110"/>
      <c r="K849" s="110"/>
      <c r="L849" s="110"/>
      <c r="M849" s="110"/>
      <c r="N849" s="110" t="s">
        <v>635</v>
      </c>
      <c r="O849" s="117">
        <v>42552</v>
      </c>
      <c r="P849" s="128">
        <v>47</v>
      </c>
      <c r="Q849" s="115">
        <v>1</v>
      </c>
      <c r="R849" s="129">
        <f t="shared" si="41"/>
        <v>3.9166666666666665</v>
      </c>
      <c r="S849" s="130">
        <f t="shared" si="42"/>
        <v>3.9166666666666665</v>
      </c>
      <c r="T849" s="112" t="s">
        <v>4110</v>
      </c>
      <c r="U849" s="117">
        <v>42573</v>
      </c>
      <c r="V849" s="110"/>
      <c r="W849" s="110"/>
      <c r="X849" s="110" t="s">
        <v>635</v>
      </c>
      <c r="Y849" s="183"/>
      <c r="Z849">
        <f>IF(ISNA(VLOOKUP(A849,[1]InvPiv!$A:$B,2,FALSE)),0,VLOOKUP(A849,[1]InvPiv!$A:$B,2,FALSE))</f>
        <v>1</v>
      </c>
      <c r="AA849" s="185">
        <f t="shared" si="43"/>
        <v>0</v>
      </c>
      <c r="AB849">
        <f>VLOOKUP(A849,[1]ConPiv!$A:$B,2,FALSE)</f>
        <v>1</v>
      </c>
    </row>
    <row r="850" spans="1:28" x14ac:dyDescent="0.25">
      <c r="A850" s="108">
        <v>303816</v>
      </c>
      <c r="B850" s="108">
        <v>20499</v>
      </c>
      <c r="C850" s="107"/>
      <c r="D850" s="109"/>
      <c r="E850" s="110"/>
      <c r="F850" s="110" t="s">
        <v>3840</v>
      </c>
      <c r="G850" s="110" t="s">
        <v>4002</v>
      </c>
      <c r="H850" s="107" t="s">
        <v>110</v>
      </c>
      <c r="I850" s="111" t="s">
        <v>4003</v>
      </c>
      <c r="J850" s="110"/>
      <c r="K850" s="110"/>
      <c r="L850" s="110"/>
      <c r="M850" s="110"/>
      <c r="N850" s="110" t="s">
        <v>754</v>
      </c>
      <c r="O850" s="117">
        <v>42552</v>
      </c>
      <c r="P850" s="128">
        <v>47</v>
      </c>
      <c r="Q850" s="115">
        <v>5</v>
      </c>
      <c r="R850" s="129">
        <f t="shared" si="41"/>
        <v>3.9166666666666665</v>
      </c>
      <c r="S850" s="130">
        <f t="shared" si="42"/>
        <v>19.583333333333332</v>
      </c>
      <c r="T850" s="112" t="s">
        <v>3920</v>
      </c>
      <c r="U850" s="117">
        <v>42576</v>
      </c>
      <c r="V850" s="110"/>
      <c r="W850" s="110"/>
      <c r="X850" s="110" t="s">
        <v>1465</v>
      </c>
      <c r="Y850" s="183" t="s">
        <v>1144</v>
      </c>
      <c r="Z850">
        <f>IF(ISNA(VLOOKUP(A850,[1]InvPiv!$A:$B,2,FALSE)),0,VLOOKUP(A850,[1]InvPiv!$A:$B,2,FALSE))</f>
        <v>5.5</v>
      </c>
      <c r="AA850" s="185">
        <f t="shared" si="43"/>
        <v>-0.5</v>
      </c>
      <c r="AB850">
        <f>VLOOKUP(A850,[1]ConPiv!$A:$B,2,FALSE)</f>
        <v>5.5</v>
      </c>
    </row>
    <row r="851" spans="1:28" x14ac:dyDescent="0.25">
      <c r="A851" s="108">
        <v>304727</v>
      </c>
      <c r="B851" s="108">
        <v>20854</v>
      </c>
      <c r="C851" s="107"/>
      <c r="D851" s="109"/>
      <c r="E851" s="110"/>
      <c r="F851" s="110" t="s">
        <v>3895</v>
      </c>
      <c r="G851" s="110" t="s">
        <v>2850</v>
      </c>
      <c r="H851" s="107" t="s">
        <v>3</v>
      </c>
      <c r="I851" s="111" t="s">
        <v>4075</v>
      </c>
      <c r="J851" s="110"/>
      <c r="K851" s="110"/>
      <c r="L851" s="110"/>
      <c r="M851" s="110"/>
      <c r="N851" s="110" t="s">
        <v>635</v>
      </c>
      <c r="O851" s="117">
        <v>42552</v>
      </c>
      <c r="P851" s="128">
        <v>47</v>
      </c>
      <c r="Q851" s="115">
        <v>3</v>
      </c>
      <c r="R851" s="129">
        <f t="shared" si="41"/>
        <v>3.9166666666666665</v>
      </c>
      <c r="S851" s="130">
        <f t="shared" si="42"/>
        <v>11.75</v>
      </c>
      <c r="T851" s="112" t="s">
        <v>3975</v>
      </c>
      <c r="U851" s="117">
        <v>42576</v>
      </c>
      <c r="V851" s="110"/>
      <c r="W851" s="110"/>
      <c r="X851" s="110" t="s">
        <v>635</v>
      </c>
      <c r="Y851" s="183"/>
      <c r="Z851">
        <f>IF(ISNA(VLOOKUP(A851,[1]InvPiv!$A:$B,2,FALSE)),0,VLOOKUP(A851,[1]InvPiv!$A:$B,2,FALSE))</f>
        <v>2.5</v>
      </c>
      <c r="AA851" s="185">
        <f t="shared" si="43"/>
        <v>0.5</v>
      </c>
      <c r="AB851">
        <f>VLOOKUP(A851,[1]ConPiv!$A:$B,2,FALSE)</f>
        <v>2.5</v>
      </c>
    </row>
    <row r="852" spans="1:28" x14ac:dyDescent="0.25">
      <c r="A852" s="108">
        <v>304787</v>
      </c>
      <c r="B852" s="108">
        <v>21109</v>
      </c>
      <c r="C852" s="107"/>
      <c r="D852" s="109"/>
      <c r="E852" s="110"/>
      <c r="F852" s="110" t="s">
        <v>3902</v>
      </c>
      <c r="G852" s="110" t="s">
        <v>4085</v>
      </c>
      <c r="H852" s="107" t="s">
        <v>59</v>
      </c>
      <c r="I852" s="111">
        <v>34997</v>
      </c>
      <c r="J852" s="110"/>
      <c r="K852" s="110"/>
      <c r="L852" s="110"/>
      <c r="M852" s="110"/>
      <c r="N852" s="110" t="s">
        <v>25</v>
      </c>
      <c r="O852" s="117">
        <v>42552</v>
      </c>
      <c r="P852" s="128">
        <v>47</v>
      </c>
      <c r="Q852" s="115">
        <v>5</v>
      </c>
      <c r="R852" s="129">
        <f t="shared" si="41"/>
        <v>3.9166666666666665</v>
      </c>
      <c r="S852" s="130">
        <f t="shared" si="42"/>
        <v>19.583333333333332</v>
      </c>
      <c r="T852" s="112" t="s">
        <v>3982</v>
      </c>
      <c r="U852" s="117">
        <v>42576</v>
      </c>
      <c r="V852" s="110"/>
      <c r="W852" s="110"/>
      <c r="X852" s="110" t="s">
        <v>29</v>
      </c>
      <c r="Y852" s="183"/>
      <c r="Z852">
        <f>IF(ISNA(VLOOKUP(A852,[1]InvPiv!$A:$B,2,FALSE)),0,VLOOKUP(A852,[1]InvPiv!$A:$B,2,FALSE))</f>
        <v>5</v>
      </c>
      <c r="AA852" s="185">
        <f t="shared" si="43"/>
        <v>0</v>
      </c>
      <c r="AB852">
        <f>VLOOKUP(A852,[1]ConPiv!$A:$B,2,FALSE)</f>
        <v>5</v>
      </c>
    </row>
    <row r="853" spans="1:28" x14ac:dyDescent="0.25">
      <c r="A853" s="108">
        <v>304790</v>
      </c>
      <c r="B853" s="108">
        <v>21056</v>
      </c>
      <c r="C853" s="107"/>
      <c r="D853" s="109"/>
      <c r="E853" s="110"/>
      <c r="F853" s="110" t="s">
        <v>3881</v>
      </c>
      <c r="G853" s="110" t="s">
        <v>2610</v>
      </c>
      <c r="H853" s="107" t="s">
        <v>124</v>
      </c>
      <c r="I853" s="111" t="s">
        <v>4060</v>
      </c>
      <c r="J853" s="110"/>
      <c r="K853" s="110"/>
      <c r="L853" s="110"/>
      <c r="M853" s="110"/>
      <c r="N853" s="110" t="s">
        <v>754</v>
      </c>
      <c r="O853" s="117">
        <v>42552</v>
      </c>
      <c r="P853" s="128">
        <v>47</v>
      </c>
      <c r="Q853" s="115">
        <v>1</v>
      </c>
      <c r="R853" s="129">
        <f t="shared" si="41"/>
        <v>3.9166666666666665</v>
      </c>
      <c r="S853" s="130">
        <f t="shared" si="42"/>
        <v>3.9166666666666665</v>
      </c>
      <c r="T853" s="112" t="s">
        <v>3961</v>
      </c>
      <c r="U853" s="117">
        <v>42576</v>
      </c>
      <c r="V853" s="110"/>
      <c r="W853" s="110"/>
      <c r="X853" s="110" t="s">
        <v>1465</v>
      </c>
      <c r="Y853" s="183"/>
      <c r="Z853">
        <f>IF(ISNA(VLOOKUP(A853,[1]InvPiv!$A:$B,2,FALSE)),0,VLOOKUP(A853,[1]InvPiv!$A:$B,2,FALSE))</f>
        <v>1</v>
      </c>
      <c r="AA853" s="185">
        <f t="shared" si="43"/>
        <v>0</v>
      </c>
      <c r="AB853">
        <f>VLOOKUP(A853,[1]ConPiv!$A:$B,2,FALSE)</f>
        <v>1</v>
      </c>
    </row>
    <row r="854" spans="1:28" x14ac:dyDescent="0.25">
      <c r="A854" s="108">
        <v>304955</v>
      </c>
      <c r="B854" s="108">
        <v>21048</v>
      </c>
      <c r="C854" s="107"/>
      <c r="D854" s="109"/>
      <c r="E854" s="110"/>
      <c r="F854" s="110" t="s">
        <v>3898</v>
      </c>
      <c r="G854" s="110" t="s">
        <v>342</v>
      </c>
      <c r="H854" s="107" t="s">
        <v>59</v>
      </c>
      <c r="I854" s="111" t="s">
        <v>4079</v>
      </c>
      <c r="J854" s="110"/>
      <c r="K854" s="110"/>
      <c r="L854" s="110"/>
      <c r="M854" s="110"/>
      <c r="N854" s="110" t="s">
        <v>25</v>
      </c>
      <c r="O854" s="117">
        <v>42552</v>
      </c>
      <c r="P854" s="128">
        <v>47</v>
      </c>
      <c r="Q854" s="115">
        <v>2</v>
      </c>
      <c r="R854" s="129">
        <f t="shared" si="41"/>
        <v>3.9166666666666665</v>
      </c>
      <c r="S854" s="130">
        <f t="shared" si="42"/>
        <v>7.833333333333333</v>
      </c>
      <c r="T854" s="112" t="s">
        <v>3978</v>
      </c>
      <c r="U854" s="117">
        <v>42576</v>
      </c>
      <c r="V854" s="110"/>
      <c r="W854" s="110"/>
      <c r="X854" s="110" t="s">
        <v>29</v>
      </c>
      <c r="Y854" s="183"/>
      <c r="Z854">
        <f>IF(ISNA(VLOOKUP(A854,[1]InvPiv!$A:$B,2,FALSE)),0,VLOOKUP(A854,[1]InvPiv!$A:$B,2,FALSE))</f>
        <v>2</v>
      </c>
      <c r="AA854" s="185">
        <f t="shared" si="43"/>
        <v>0</v>
      </c>
      <c r="AB854">
        <f>VLOOKUP(A854,[1]ConPiv!$A:$B,2,FALSE)</f>
        <v>2</v>
      </c>
    </row>
    <row r="855" spans="1:28" x14ac:dyDescent="0.25">
      <c r="A855" s="108">
        <v>304999</v>
      </c>
      <c r="B855" s="108">
        <v>21010</v>
      </c>
      <c r="C855" s="107"/>
      <c r="D855" s="109"/>
      <c r="E855" s="110"/>
      <c r="F855" s="110" t="s">
        <v>3860</v>
      </c>
      <c r="G855" s="110" t="s">
        <v>287</v>
      </c>
      <c r="H855" s="107" t="s">
        <v>288</v>
      </c>
      <c r="I855" s="111" t="s">
        <v>4030</v>
      </c>
      <c r="J855" s="110"/>
      <c r="K855" s="110"/>
      <c r="L855" s="110"/>
      <c r="M855" s="110"/>
      <c r="N855" s="110" t="s">
        <v>754</v>
      </c>
      <c r="O855" s="117">
        <v>42552</v>
      </c>
      <c r="P855" s="128">
        <v>47</v>
      </c>
      <c r="Q855" s="115">
        <v>4</v>
      </c>
      <c r="R855" s="129">
        <f t="shared" si="41"/>
        <v>3.9166666666666665</v>
      </c>
      <c r="S855" s="130">
        <f t="shared" si="42"/>
        <v>15.666666666666666</v>
      </c>
      <c r="T855" s="112" t="s">
        <v>3940</v>
      </c>
      <c r="U855" s="117">
        <v>42576</v>
      </c>
      <c r="V855" s="110"/>
      <c r="W855" s="110"/>
      <c r="X855" s="110" t="s">
        <v>1465</v>
      </c>
      <c r="Y855" s="183"/>
      <c r="Z855">
        <f>IF(ISNA(VLOOKUP(A855,[1]InvPiv!$A:$B,2,FALSE)),0,VLOOKUP(A855,[1]InvPiv!$A:$B,2,FALSE))</f>
        <v>4</v>
      </c>
      <c r="AA855" s="185">
        <f t="shared" si="43"/>
        <v>0</v>
      </c>
      <c r="AB855">
        <f>VLOOKUP(A855,[1]ConPiv!$A:$B,2,FALSE)</f>
        <v>4</v>
      </c>
    </row>
    <row r="856" spans="1:28" x14ac:dyDescent="0.25">
      <c r="A856" s="108">
        <v>305018</v>
      </c>
      <c r="B856" s="108">
        <v>21120</v>
      </c>
      <c r="C856" s="107"/>
      <c r="D856" s="109"/>
      <c r="E856" s="110"/>
      <c r="F856" s="110" t="s">
        <v>3896</v>
      </c>
      <c r="G856" s="110" t="s">
        <v>4076</v>
      </c>
      <c r="H856" s="107" t="s">
        <v>209</v>
      </c>
      <c r="I856" s="111" t="s">
        <v>4077</v>
      </c>
      <c r="J856" s="110"/>
      <c r="K856" s="110"/>
      <c r="L856" s="110"/>
      <c r="M856" s="110"/>
      <c r="N856" s="110" t="s">
        <v>635</v>
      </c>
      <c r="O856" s="117">
        <v>42552</v>
      </c>
      <c r="P856" s="128">
        <v>47</v>
      </c>
      <c r="Q856" s="115">
        <v>1</v>
      </c>
      <c r="R856" s="129">
        <f t="shared" si="41"/>
        <v>3.9166666666666665</v>
      </c>
      <c r="S856" s="130">
        <f t="shared" si="42"/>
        <v>3.9166666666666665</v>
      </c>
      <c r="T856" s="112" t="s">
        <v>3976</v>
      </c>
      <c r="U856" s="117">
        <v>42576</v>
      </c>
      <c r="V856" s="110"/>
      <c r="W856" s="110"/>
      <c r="X856" s="110" t="s">
        <v>635</v>
      </c>
      <c r="Y856" s="183"/>
      <c r="Z856">
        <f>IF(ISNA(VLOOKUP(A856,[1]InvPiv!$A:$B,2,FALSE)),0,VLOOKUP(A856,[1]InvPiv!$A:$B,2,FALSE))</f>
        <v>1</v>
      </c>
      <c r="AA856" s="185">
        <f t="shared" si="43"/>
        <v>0</v>
      </c>
      <c r="AB856">
        <f>VLOOKUP(A856,[1]ConPiv!$A:$B,2,FALSE)</f>
        <v>1</v>
      </c>
    </row>
    <row r="857" spans="1:28" x14ac:dyDescent="0.25">
      <c r="A857" s="108">
        <v>305034</v>
      </c>
      <c r="B857" s="108">
        <v>21140</v>
      </c>
      <c r="C857" s="107"/>
      <c r="D857" s="109"/>
      <c r="E857" s="110"/>
      <c r="F857" s="110" t="s">
        <v>3889</v>
      </c>
      <c r="G857" s="110" t="s">
        <v>2610</v>
      </c>
      <c r="H857" s="107" t="s">
        <v>124</v>
      </c>
      <c r="I857" s="111" t="s">
        <v>4069</v>
      </c>
      <c r="J857" s="110"/>
      <c r="K857" s="110"/>
      <c r="L857" s="110"/>
      <c r="M857" s="110"/>
      <c r="N857" s="110" t="s">
        <v>754</v>
      </c>
      <c r="O857" s="117">
        <v>42552</v>
      </c>
      <c r="P857" s="128">
        <v>47</v>
      </c>
      <c r="Q857" s="115">
        <v>2</v>
      </c>
      <c r="R857" s="129">
        <f t="shared" si="41"/>
        <v>3.9166666666666665</v>
      </c>
      <c r="S857" s="130">
        <f t="shared" si="42"/>
        <v>7.833333333333333</v>
      </c>
      <c r="T857" s="112" t="s">
        <v>3969</v>
      </c>
      <c r="U857" s="117">
        <v>42576</v>
      </c>
      <c r="V857" s="110"/>
      <c r="W857" s="110"/>
      <c r="X857" s="110" t="s">
        <v>1465</v>
      </c>
      <c r="Y857" s="183"/>
      <c r="Z857">
        <f>IF(ISNA(VLOOKUP(A857,[1]InvPiv!$A:$B,2,FALSE)),0,VLOOKUP(A857,[1]InvPiv!$A:$B,2,FALSE))</f>
        <v>2</v>
      </c>
      <c r="AA857" s="185">
        <f t="shared" si="43"/>
        <v>0</v>
      </c>
      <c r="AB857">
        <f>VLOOKUP(A857,[1]ConPiv!$A:$B,2,FALSE)</f>
        <v>2</v>
      </c>
    </row>
    <row r="858" spans="1:28" x14ac:dyDescent="0.25">
      <c r="A858" s="108">
        <v>305065</v>
      </c>
      <c r="B858" s="108">
        <v>21000</v>
      </c>
      <c r="C858" s="107"/>
      <c r="D858" s="109"/>
      <c r="E858" s="110"/>
      <c r="F858" s="110" t="s">
        <v>3884</v>
      </c>
      <c r="G858" s="110" t="s">
        <v>1303</v>
      </c>
      <c r="H858" s="107" t="s">
        <v>59</v>
      </c>
      <c r="I858" s="111" t="s">
        <v>4062</v>
      </c>
      <c r="J858" s="110"/>
      <c r="K858" s="110"/>
      <c r="L858" s="110"/>
      <c r="M858" s="110"/>
      <c r="N858" s="110" t="s">
        <v>754</v>
      </c>
      <c r="O858" s="117">
        <v>42552</v>
      </c>
      <c r="P858" s="128">
        <v>47</v>
      </c>
      <c r="Q858" s="115">
        <v>7</v>
      </c>
      <c r="R858" s="129">
        <f t="shared" si="41"/>
        <v>3.9166666666666665</v>
      </c>
      <c r="S858" s="130">
        <f t="shared" si="42"/>
        <v>27.416666666666664</v>
      </c>
      <c r="T858" s="112" t="s">
        <v>3964</v>
      </c>
      <c r="U858" s="117">
        <v>42576</v>
      </c>
      <c r="V858" s="110"/>
      <c r="W858" s="110"/>
      <c r="X858" s="110" t="s">
        <v>1465</v>
      </c>
      <c r="Y858" s="183"/>
      <c r="Z858">
        <f>IF(ISNA(VLOOKUP(A858,[1]InvPiv!$A:$B,2,FALSE)),0,VLOOKUP(A858,[1]InvPiv!$A:$B,2,FALSE))</f>
        <v>7</v>
      </c>
      <c r="AA858" s="185">
        <f t="shared" si="43"/>
        <v>0</v>
      </c>
      <c r="AB858">
        <f>VLOOKUP(A858,[1]ConPiv!$A:$B,2,FALSE)</f>
        <v>7</v>
      </c>
    </row>
    <row r="859" spans="1:28" x14ac:dyDescent="0.25">
      <c r="A859" s="108">
        <v>305087</v>
      </c>
      <c r="B859" s="108">
        <v>20886</v>
      </c>
      <c r="C859" s="107"/>
      <c r="D859" s="109"/>
      <c r="E859" s="110"/>
      <c r="F859" s="110" t="s">
        <v>3897</v>
      </c>
      <c r="G859" s="110" t="s">
        <v>542</v>
      </c>
      <c r="H859" s="107" t="s">
        <v>124</v>
      </c>
      <c r="I859" s="111" t="s">
        <v>4078</v>
      </c>
      <c r="J859" s="110"/>
      <c r="K859" s="110"/>
      <c r="L859" s="110"/>
      <c r="M859" s="110"/>
      <c r="N859" s="110" t="s">
        <v>635</v>
      </c>
      <c r="O859" s="117">
        <v>42552</v>
      </c>
      <c r="P859" s="128">
        <v>47</v>
      </c>
      <c r="Q859" s="115">
        <v>1</v>
      </c>
      <c r="R859" s="129">
        <f t="shared" si="41"/>
        <v>3.9166666666666665</v>
      </c>
      <c r="S859" s="130">
        <f t="shared" si="42"/>
        <v>3.9166666666666665</v>
      </c>
      <c r="T859" s="112" t="s">
        <v>3977</v>
      </c>
      <c r="U859" s="117">
        <v>42576</v>
      </c>
      <c r="V859" s="110"/>
      <c r="W859" s="110"/>
      <c r="X859" s="110" t="s">
        <v>635</v>
      </c>
      <c r="Y859" s="183"/>
      <c r="Z859">
        <f>IF(ISNA(VLOOKUP(A859,[1]InvPiv!$A:$B,2,FALSE)),0,VLOOKUP(A859,[1]InvPiv!$A:$B,2,FALSE))</f>
        <v>1</v>
      </c>
      <c r="AA859" s="185">
        <f t="shared" si="43"/>
        <v>0</v>
      </c>
      <c r="AB859">
        <f>VLOOKUP(A859,[1]ConPiv!$A:$B,2,FALSE)</f>
        <v>1</v>
      </c>
    </row>
    <row r="860" spans="1:28" x14ac:dyDescent="0.25">
      <c r="A860" s="108">
        <v>305521</v>
      </c>
      <c r="B860" s="108">
        <v>21219</v>
      </c>
      <c r="C860" s="107"/>
      <c r="D860" s="109"/>
      <c r="E860" s="110"/>
      <c r="F860" s="110" t="s">
        <v>3660</v>
      </c>
      <c r="G860" s="110" t="s">
        <v>228</v>
      </c>
      <c r="H860" s="107" t="s">
        <v>87</v>
      </c>
      <c r="I860" s="111">
        <v>10128</v>
      </c>
      <c r="J860" s="110"/>
      <c r="K860" s="110"/>
      <c r="L860" s="110"/>
      <c r="M860" s="110"/>
      <c r="N860" s="110" t="s">
        <v>754</v>
      </c>
      <c r="O860" s="117">
        <v>42461</v>
      </c>
      <c r="P860" s="128">
        <v>47</v>
      </c>
      <c r="Q860" s="115">
        <v>1</v>
      </c>
      <c r="R860" s="129">
        <f t="shared" si="41"/>
        <v>3.9166666666666665</v>
      </c>
      <c r="S860" s="130">
        <f t="shared" si="42"/>
        <v>3.9166666666666665</v>
      </c>
      <c r="T860" s="112" t="s">
        <v>3734</v>
      </c>
      <c r="U860" s="117">
        <v>42576</v>
      </c>
      <c r="V860" s="110"/>
      <c r="W860" s="110"/>
      <c r="X860" s="110" t="s">
        <v>1465</v>
      </c>
      <c r="Y860" s="183"/>
      <c r="Z860">
        <f>IF(ISNA(VLOOKUP(A860,[1]InvPiv!$A:$B,2,FALSE)),0,VLOOKUP(A860,[1]InvPiv!$A:$B,2,FALSE))</f>
        <v>1</v>
      </c>
      <c r="AA860" s="73">
        <f t="shared" si="43"/>
        <v>0</v>
      </c>
      <c r="AB860">
        <f>VLOOKUP(A860,[1]ConPiv!$A:$B,2,FALSE)</f>
        <v>1</v>
      </c>
    </row>
    <row r="861" spans="1:28" x14ac:dyDescent="0.25">
      <c r="A861" s="108">
        <v>305647</v>
      </c>
      <c r="B861" s="108">
        <v>21255</v>
      </c>
      <c r="C861" s="107"/>
      <c r="D861" s="109"/>
      <c r="E861" s="110"/>
      <c r="F861" s="110" t="s">
        <v>3873</v>
      </c>
      <c r="G861" s="110" t="s">
        <v>531</v>
      </c>
      <c r="H861" s="107" t="s">
        <v>124</v>
      </c>
      <c r="I861" s="111" t="s">
        <v>4048</v>
      </c>
      <c r="J861" s="110"/>
      <c r="K861" s="110"/>
      <c r="L861" s="110"/>
      <c r="M861" s="110"/>
      <c r="N861" s="110" t="s">
        <v>754</v>
      </c>
      <c r="O861" s="117">
        <v>42552</v>
      </c>
      <c r="P861" s="128">
        <v>47</v>
      </c>
      <c r="Q861" s="115">
        <v>2</v>
      </c>
      <c r="R861" s="129">
        <f t="shared" si="41"/>
        <v>3.9166666666666665</v>
      </c>
      <c r="S861" s="130">
        <f t="shared" si="42"/>
        <v>7.833333333333333</v>
      </c>
      <c r="T861" s="112" t="s">
        <v>3953</v>
      </c>
      <c r="U861" s="117">
        <v>42576</v>
      </c>
      <c r="V861" s="110"/>
      <c r="W861" s="110"/>
      <c r="X861" s="110" t="s">
        <v>1465</v>
      </c>
      <c r="Y861" s="183" t="s">
        <v>1490</v>
      </c>
      <c r="Z861">
        <f>IF(ISNA(VLOOKUP(A861,[1]InvPiv!$A:$B,2,FALSE)),0,VLOOKUP(A861,[1]InvPiv!$A:$B,2,FALSE))</f>
        <v>1.5</v>
      </c>
      <c r="AA861" s="185">
        <f t="shared" si="43"/>
        <v>0.5</v>
      </c>
      <c r="AB861">
        <f>VLOOKUP(A861,[1]ConPiv!$A:$B,2,FALSE)</f>
        <v>1.5</v>
      </c>
    </row>
    <row r="862" spans="1:28" x14ac:dyDescent="0.25">
      <c r="A862" s="107">
        <v>31946</v>
      </c>
      <c r="B862" s="108">
        <v>19502</v>
      </c>
      <c r="C862" s="107"/>
      <c r="D862" s="109"/>
      <c r="E862" s="110"/>
      <c r="F862" s="110" t="s">
        <v>1564</v>
      </c>
      <c r="G862" s="110" t="s">
        <v>1565</v>
      </c>
      <c r="H862" s="110" t="s">
        <v>124</v>
      </c>
      <c r="I862" s="111">
        <v>76126</v>
      </c>
      <c r="J862" s="110"/>
      <c r="K862" s="110"/>
      <c r="L862" s="110"/>
      <c r="M862" s="110"/>
      <c r="N862" s="110" t="s">
        <v>754</v>
      </c>
      <c r="O862" s="117">
        <v>42186</v>
      </c>
      <c r="P862" s="128">
        <v>47</v>
      </c>
      <c r="Q862" s="129">
        <v>3</v>
      </c>
      <c r="R862" s="129">
        <f t="shared" si="41"/>
        <v>3.9166666666666665</v>
      </c>
      <c r="S862" s="130">
        <f t="shared" si="42"/>
        <v>11.75</v>
      </c>
      <c r="T862" s="110" t="s">
        <v>1563</v>
      </c>
      <c r="U862" s="117">
        <v>42580</v>
      </c>
      <c r="V862" s="110"/>
      <c r="W862" s="110"/>
      <c r="X862" s="110" t="s">
        <v>1465</v>
      </c>
      <c r="Y862" s="87"/>
      <c r="Z862">
        <f>IF(ISNA(VLOOKUP(A862,[1]InvPiv!$A:$B,2,FALSE)),0,VLOOKUP(A862,[1]InvPiv!$A:$B,2,FALSE))</f>
        <v>3</v>
      </c>
      <c r="AA862" s="73">
        <f t="shared" si="43"/>
        <v>0</v>
      </c>
      <c r="AB862">
        <f>VLOOKUP(A862,[1]ConPiv!$A:$B,2,FALSE)</f>
        <v>3</v>
      </c>
    </row>
    <row r="863" spans="1:28" x14ac:dyDescent="0.25">
      <c r="A863" s="108">
        <v>304738</v>
      </c>
      <c r="B863" s="108">
        <v>20944</v>
      </c>
      <c r="C863" s="107"/>
      <c r="D863" s="109"/>
      <c r="E863" s="110"/>
      <c r="F863" s="110" t="s">
        <v>4120</v>
      </c>
      <c r="G863" s="110" t="s">
        <v>2469</v>
      </c>
      <c r="H863" s="107" t="s">
        <v>79</v>
      </c>
      <c r="I863" s="111" t="s">
        <v>4133</v>
      </c>
      <c r="J863" s="110"/>
      <c r="K863" s="110"/>
      <c r="L863" s="110"/>
      <c r="M863" s="110"/>
      <c r="N863" s="110" t="s">
        <v>754</v>
      </c>
      <c r="O863" s="117">
        <v>42552</v>
      </c>
      <c r="P863" s="128">
        <v>47</v>
      </c>
      <c r="Q863" s="115">
        <v>1</v>
      </c>
      <c r="R863" s="129">
        <f t="shared" si="41"/>
        <v>3.9166666666666665</v>
      </c>
      <c r="S863" s="130">
        <f t="shared" si="42"/>
        <v>3.9166666666666665</v>
      </c>
      <c r="T863" s="112" t="s">
        <v>4126</v>
      </c>
      <c r="U863" s="117">
        <v>42580</v>
      </c>
      <c r="V863" s="110"/>
      <c r="W863" s="110"/>
      <c r="X863" s="110" t="s">
        <v>1465</v>
      </c>
      <c r="Y863" s="183"/>
      <c r="Z863">
        <f>IF(ISNA(VLOOKUP(A863,[1]InvPiv!$A:$B,2,FALSE)),0,VLOOKUP(A863,[1]InvPiv!$A:$B,2,FALSE))</f>
        <v>1</v>
      </c>
      <c r="AA863" s="185">
        <f t="shared" si="43"/>
        <v>0</v>
      </c>
      <c r="AB863">
        <f>VLOOKUP(A863,[1]ConPiv!$A:$B,2,FALSE)</f>
        <v>1</v>
      </c>
    </row>
    <row r="864" spans="1:28" x14ac:dyDescent="0.25">
      <c r="A864" s="108">
        <v>305520</v>
      </c>
      <c r="B864" s="108">
        <v>21325</v>
      </c>
      <c r="C864" s="107"/>
      <c r="D864" s="109"/>
      <c r="E864" s="110"/>
      <c r="F864" s="110" t="s">
        <v>3845</v>
      </c>
      <c r="G864" s="110" t="s">
        <v>4013</v>
      </c>
      <c r="H864" s="107" t="s">
        <v>358</v>
      </c>
      <c r="I864" s="111" t="s">
        <v>4014</v>
      </c>
      <c r="J864" s="110"/>
      <c r="K864" s="110"/>
      <c r="L864" s="110"/>
      <c r="M864" s="110"/>
      <c r="N864" s="110" t="s">
        <v>754</v>
      </c>
      <c r="O864" s="117">
        <v>42552</v>
      </c>
      <c r="P864" s="128">
        <v>47</v>
      </c>
      <c r="Q864" s="115">
        <v>1</v>
      </c>
      <c r="R864" s="129">
        <f t="shared" si="41"/>
        <v>3.9166666666666665</v>
      </c>
      <c r="S864" s="130">
        <f t="shared" si="42"/>
        <v>3.9166666666666665</v>
      </c>
      <c r="T864" s="112" t="s">
        <v>3925</v>
      </c>
      <c r="U864" s="117">
        <v>42580</v>
      </c>
      <c r="V864" s="110"/>
      <c r="W864" s="110"/>
      <c r="X864" s="110" t="s">
        <v>1465</v>
      </c>
      <c r="Y864" s="183"/>
      <c r="Z864">
        <f>IF(ISNA(VLOOKUP(A864,[1]InvPiv!$A:$B,2,FALSE)),0,VLOOKUP(A864,[1]InvPiv!$A:$B,2,FALSE))</f>
        <v>1</v>
      </c>
      <c r="AA864" s="185">
        <f t="shared" si="43"/>
        <v>0</v>
      </c>
      <c r="AB864">
        <f>VLOOKUP(A864,[1]ConPiv!$A:$B,2,FALSE)</f>
        <v>1</v>
      </c>
    </row>
    <row r="865" spans="1:28" x14ac:dyDescent="0.25">
      <c r="A865" s="108">
        <v>305206</v>
      </c>
      <c r="B865" s="108">
        <v>20274</v>
      </c>
      <c r="C865" s="107"/>
      <c r="D865" s="109"/>
      <c r="E865" s="110"/>
      <c r="F865" s="110" t="s">
        <v>3918</v>
      </c>
      <c r="G865" s="110" t="s">
        <v>4105</v>
      </c>
      <c r="H865" s="107" t="s">
        <v>59</v>
      </c>
      <c r="I865" s="111" t="s">
        <v>4106</v>
      </c>
      <c r="J865" s="110"/>
      <c r="K865" s="110"/>
      <c r="L865" s="110"/>
      <c r="M865" s="110"/>
      <c r="N865" s="110" t="s">
        <v>754</v>
      </c>
      <c r="O865" s="117">
        <v>42552</v>
      </c>
      <c r="P865" s="128">
        <v>47</v>
      </c>
      <c r="Q865" s="115">
        <v>1</v>
      </c>
      <c r="R865" s="129">
        <f t="shared" si="41"/>
        <v>3.9166666666666665</v>
      </c>
      <c r="S865" s="130">
        <f t="shared" si="42"/>
        <v>3.9166666666666665</v>
      </c>
      <c r="T865" s="112" t="s">
        <v>3998</v>
      </c>
      <c r="U865" s="117">
        <v>42582</v>
      </c>
      <c r="V865" s="110"/>
      <c r="W865" s="110"/>
      <c r="X865" s="110" t="s">
        <v>1465</v>
      </c>
      <c r="Y865" s="183" t="s">
        <v>1490</v>
      </c>
      <c r="Z865">
        <f>IF(ISNA(VLOOKUP(A865,[1]InvPiv!$A:$B,2,FALSE)),0,VLOOKUP(A865,[1]InvPiv!$A:$B,2,FALSE))</f>
        <v>1.5</v>
      </c>
      <c r="AA865" s="185">
        <f t="shared" si="43"/>
        <v>-0.5</v>
      </c>
      <c r="AB865">
        <f>VLOOKUP(A865,[1]ConPiv!$A:$B,2,FALSE)</f>
        <v>1.5</v>
      </c>
    </row>
    <row r="866" spans="1:28" x14ac:dyDescent="0.25">
      <c r="A866" s="108">
        <v>374</v>
      </c>
      <c r="B866" s="108">
        <v>1797</v>
      </c>
      <c r="C866" s="107"/>
      <c r="D866" s="109"/>
      <c r="E866" s="110"/>
      <c r="F866" s="110" t="s">
        <v>4502</v>
      </c>
      <c r="G866" s="110" t="s">
        <v>4382</v>
      </c>
      <c r="H866" s="107" t="s">
        <v>356</v>
      </c>
      <c r="I866" s="111" t="s">
        <v>4503</v>
      </c>
      <c r="J866" s="110"/>
      <c r="K866" s="110"/>
      <c r="L866" s="110"/>
      <c r="M866" s="110"/>
      <c r="N866" s="110" t="s">
        <v>635</v>
      </c>
      <c r="O866" s="117">
        <v>42552</v>
      </c>
      <c r="P866" s="128">
        <v>47</v>
      </c>
      <c r="Q866" s="115">
        <v>4</v>
      </c>
      <c r="R866" s="129">
        <f t="shared" si="41"/>
        <v>3.9166666666666665</v>
      </c>
      <c r="S866" s="130">
        <f t="shared" si="42"/>
        <v>15.666666666666666</v>
      </c>
      <c r="T866" s="112" t="s">
        <v>4504</v>
      </c>
      <c r="U866" s="117">
        <v>42583</v>
      </c>
      <c r="V866" s="110"/>
      <c r="W866" s="110"/>
      <c r="X866" s="110" t="s">
        <v>635</v>
      </c>
      <c r="Y866" s="183"/>
      <c r="Z866">
        <f>IF(ISNA(VLOOKUP(A866,[1]InvPiv!$A:$B,2,FALSE)),0,VLOOKUP(A866,[1]InvPiv!$A:$B,2,FALSE))</f>
        <v>4</v>
      </c>
      <c r="AA866" s="185">
        <f t="shared" si="43"/>
        <v>0</v>
      </c>
      <c r="AB866">
        <f>VLOOKUP(A866,[1]ConPiv!$A:$B,2,FALSE)</f>
        <v>4</v>
      </c>
    </row>
    <row r="867" spans="1:28" x14ac:dyDescent="0.25">
      <c r="A867" s="107">
        <v>1472</v>
      </c>
      <c r="B867" s="108">
        <v>2474</v>
      </c>
      <c r="C867" s="107"/>
      <c r="D867" s="109"/>
      <c r="E867" s="110"/>
      <c r="F867" s="110" t="s">
        <v>2897</v>
      </c>
      <c r="G867" s="110" t="s">
        <v>2856</v>
      </c>
      <c r="H867" s="107" t="s">
        <v>59</v>
      </c>
      <c r="I867" s="111" t="s">
        <v>2898</v>
      </c>
      <c r="J867" s="110"/>
      <c r="K867" s="110"/>
      <c r="L867" s="110"/>
      <c r="M867" s="110"/>
      <c r="N867" s="110" t="s">
        <v>754</v>
      </c>
      <c r="O867" s="117">
        <v>42370</v>
      </c>
      <c r="P867" s="128">
        <v>47</v>
      </c>
      <c r="Q867" s="115">
        <v>25</v>
      </c>
      <c r="R867" s="115">
        <f t="shared" si="41"/>
        <v>3.9166666666666665</v>
      </c>
      <c r="S867" s="116">
        <f t="shared" si="42"/>
        <v>97.916666666666657</v>
      </c>
      <c r="T867" s="112" t="s">
        <v>2899</v>
      </c>
      <c r="U867" s="117">
        <v>42583</v>
      </c>
      <c r="V867" s="110"/>
      <c r="W867" s="110"/>
      <c r="X867" s="110" t="s">
        <v>1465</v>
      </c>
      <c r="Y867" s="177"/>
      <c r="Z867">
        <f>IF(ISNA(VLOOKUP(A867,[1]InvPiv!$A:$B,2,FALSE)),0,VLOOKUP(A867,[1]InvPiv!$A:$B,2,FALSE))</f>
        <v>25</v>
      </c>
      <c r="AA867" s="175">
        <f t="shared" si="43"/>
        <v>0</v>
      </c>
      <c r="AB867">
        <f>VLOOKUP(A867,[1]ConPiv!$A:$B,2,FALSE)</f>
        <v>25</v>
      </c>
    </row>
    <row r="868" spans="1:28" x14ac:dyDescent="0.25">
      <c r="A868" s="107">
        <v>5906</v>
      </c>
      <c r="B868" s="108">
        <v>6511</v>
      </c>
      <c r="C868" s="107"/>
      <c r="D868" s="109"/>
      <c r="E868" s="110"/>
      <c r="F868" s="110" t="s">
        <v>2948</v>
      </c>
      <c r="G868" s="110" t="s">
        <v>2927</v>
      </c>
      <c r="H868" s="107" t="s">
        <v>380</v>
      </c>
      <c r="I868" s="181">
        <v>293015643</v>
      </c>
      <c r="J868" s="110"/>
      <c r="K868" s="110"/>
      <c r="L868" s="110"/>
      <c r="M868" s="110"/>
      <c r="N868" s="110" t="s">
        <v>754</v>
      </c>
      <c r="O868" s="117">
        <v>42370</v>
      </c>
      <c r="P868" s="128">
        <v>47</v>
      </c>
      <c r="Q868" s="115">
        <v>7</v>
      </c>
      <c r="R868" s="115">
        <f t="shared" si="41"/>
        <v>3.9166666666666665</v>
      </c>
      <c r="S868" s="116">
        <f t="shared" si="42"/>
        <v>27.416666666666664</v>
      </c>
      <c r="T868" s="112" t="s">
        <v>2987</v>
      </c>
      <c r="U868" s="117">
        <v>42583</v>
      </c>
      <c r="V868" s="110"/>
      <c r="W868" s="110"/>
      <c r="X868" s="110" t="s">
        <v>1465</v>
      </c>
      <c r="Y868" s="177"/>
      <c r="Z868">
        <f>IF(ISNA(VLOOKUP(A868,[1]InvPiv!$A:$B,2,FALSE)),0,VLOOKUP(A868,[1]InvPiv!$A:$B,2,FALSE))</f>
        <v>7</v>
      </c>
      <c r="AA868" s="175">
        <f t="shared" si="43"/>
        <v>0</v>
      </c>
      <c r="AB868">
        <f>VLOOKUP(A868,[1]ConPiv!$A:$B,2,FALSE)</f>
        <v>7</v>
      </c>
    </row>
    <row r="869" spans="1:28" x14ac:dyDescent="0.25">
      <c r="A869" s="108">
        <v>23775</v>
      </c>
      <c r="B869" s="108">
        <v>14285</v>
      </c>
      <c r="C869" s="107"/>
      <c r="D869" s="109"/>
      <c r="E869" s="110"/>
      <c r="F869" s="110" t="s">
        <v>4118</v>
      </c>
      <c r="G869" s="110" t="s">
        <v>4130</v>
      </c>
      <c r="H869" s="107" t="s">
        <v>124</v>
      </c>
      <c r="I869" s="111" t="s">
        <v>4131</v>
      </c>
      <c r="J869" s="110"/>
      <c r="K869" s="110"/>
      <c r="L869" s="110"/>
      <c r="M869" s="110"/>
      <c r="N869" s="110" t="s">
        <v>635</v>
      </c>
      <c r="O869" s="117">
        <v>42552</v>
      </c>
      <c r="P869" s="128">
        <v>47</v>
      </c>
      <c r="Q869" s="115">
        <v>2</v>
      </c>
      <c r="R869" s="129">
        <f t="shared" si="41"/>
        <v>3.9166666666666665</v>
      </c>
      <c r="S869" s="130">
        <f t="shared" si="42"/>
        <v>7.833333333333333</v>
      </c>
      <c r="T869" s="112" t="s">
        <v>4124</v>
      </c>
      <c r="U869" s="117">
        <v>42583</v>
      </c>
      <c r="V869" s="110"/>
      <c r="W869" s="110"/>
      <c r="X869" s="110" t="s">
        <v>635</v>
      </c>
      <c r="Y869" s="183"/>
      <c r="Z869">
        <f>IF(ISNA(VLOOKUP(A869,[1]InvPiv!$A:$B,2,FALSE)),0,VLOOKUP(A869,[1]InvPiv!$A:$B,2,FALSE))</f>
        <v>2</v>
      </c>
      <c r="AA869" s="185">
        <f t="shared" si="43"/>
        <v>0</v>
      </c>
      <c r="AB869">
        <f>VLOOKUP(A869,[1]ConPiv!$A:$B,2,FALSE)</f>
        <v>2</v>
      </c>
    </row>
    <row r="870" spans="1:28" x14ac:dyDescent="0.25">
      <c r="A870" s="107">
        <v>26996</v>
      </c>
      <c r="B870" s="108">
        <v>15615</v>
      </c>
      <c r="C870" s="107"/>
      <c r="D870" s="109"/>
      <c r="E870" s="110"/>
      <c r="F870" s="110" t="s">
        <v>2964</v>
      </c>
      <c r="G870" s="110" t="s">
        <v>2937</v>
      </c>
      <c r="H870" s="107" t="s">
        <v>72</v>
      </c>
      <c r="I870" s="181">
        <v>302912085</v>
      </c>
      <c r="J870" s="110"/>
      <c r="K870" s="110"/>
      <c r="L870" s="110"/>
      <c r="M870" s="110"/>
      <c r="N870" s="110" t="s">
        <v>754</v>
      </c>
      <c r="O870" s="117">
        <v>42370</v>
      </c>
      <c r="P870" s="128">
        <v>47</v>
      </c>
      <c r="Q870" s="115">
        <v>4</v>
      </c>
      <c r="R870" s="115">
        <f t="shared" si="41"/>
        <v>3.9166666666666665</v>
      </c>
      <c r="S870" s="116">
        <f t="shared" si="42"/>
        <v>15.666666666666666</v>
      </c>
      <c r="T870" s="112" t="s">
        <v>3003</v>
      </c>
      <c r="U870" s="117">
        <v>42583</v>
      </c>
      <c r="V870" s="110"/>
      <c r="W870" s="110"/>
      <c r="X870" s="110" t="s">
        <v>1465</v>
      </c>
      <c r="Y870" s="182"/>
      <c r="Z870">
        <f>IF(ISNA(VLOOKUP(A870,[1]InvPiv!$A:$B,2,FALSE)),0,VLOOKUP(A870,[1]InvPiv!$A:$B,2,FALSE))</f>
        <v>4</v>
      </c>
      <c r="AA870" s="175">
        <f t="shared" si="43"/>
        <v>0</v>
      </c>
      <c r="AB870">
        <f>VLOOKUP(A870,[1]ConPiv!$A:$B,2,FALSE)</f>
        <v>4</v>
      </c>
    </row>
    <row r="871" spans="1:28" x14ac:dyDescent="0.25">
      <c r="A871" s="108">
        <v>30207</v>
      </c>
      <c r="B871" s="108">
        <v>18987</v>
      </c>
      <c r="C871" s="107"/>
      <c r="D871" s="109"/>
      <c r="E871" s="110"/>
      <c r="F871" s="110" t="s">
        <v>4585</v>
      </c>
      <c r="G871" s="110" t="s">
        <v>4586</v>
      </c>
      <c r="H871" s="107" t="s">
        <v>134</v>
      </c>
      <c r="I871" s="111" t="s">
        <v>4587</v>
      </c>
      <c r="J871" s="110"/>
      <c r="K871" s="110"/>
      <c r="L871" s="110"/>
      <c r="M871" s="110"/>
      <c r="N871" s="110" t="s">
        <v>635</v>
      </c>
      <c r="O871" s="117">
        <v>42552</v>
      </c>
      <c r="P871" s="128">
        <v>47</v>
      </c>
      <c r="Q871" s="115">
        <v>5</v>
      </c>
      <c r="R871" s="129">
        <f t="shared" si="41"/>
        <v>3.9166666666666665</v>
      </c>
      <c r="S871" s="130">
        <f t="shared" si="42"/>
        <v>19.583333333333332</v>
      </c>
      <c r="T871" s="112" t="s">
        <v>4588</v>
      </c>
      <c r="U871" s="117">
        <v>42583</v>
      </c>
      <c r="V871" s="110"/>
      <c r="W871" s="110"/>
      <c r="X871" s="110" t="s">
        <v>635</v>
      </c>
      <c r="Y871" s="183"/>
      <c r="Z871">
        <f>IF(ISNA(VLOOKUP(A871,[1]InvPiv!$A:$B,2,FALSE)),0,VLOOKUP(A871,[1]InvPiv!$A:$B,2,FALSE))</f>
        <v>5</v>
      </c>
      <c r="AA871" s="185">
        <f t="shared" si="43"/>
        <v>0</v>
      </c>
      <c r="AB871">
        <f>VLOOKUP(A871,[1]ConPiv!$A:$B,2,FALSE)</f>
        <v>5</v>
      </c>
    </row>
    <row r="872" spans="1:28" x14ac:dyDescent="0.25">
      <c r="A872" s="108">
        <v>304120</v>
      </c>
      <c r="B872" s="108">
        <v>20429</v>
      </c>
      <c r="C872" s="107"/>
      <c r="D872" s="109"/>
      <c r="E872" s="110"/>
      <c r="F872" s="110" t="s">
        <v>3619</v>
      </c>
      <c r="G872" s="110" t="s">
        <v>3784</v>
      </c>
      <c r="H872" s="107" t="s">
        <v>584</v>
      </c>
      <c r="I872" s="111" t="s">
        <v>3785</v>
      </c>
      <c r="J872" s="110"/>
      <c r="K872" s="110"/>
      <c r="L872" s="110"/>
      <c r="M872" s="110"/>
      <c r="N872" s="110" t="s">
        <v>754</v>
      </c>
      <c r="O872" s="117">
        <v>42461</v>
      </c>
      <c r="P872" s="128">
        <v>47</v>
      </c>
      <c r="Q872" s="129">
        <v>11</v>
      </c>
      <c r="R872" s="129">
        <f t="shared" si="41"/>
        <v>3.9166666666666665</v>
      </c>
      <c r="S872" s="130">
        <f t="shared" si="42"/>
        <v>43.083333333333329</v>
      </c>
      <c r="T872" s="112" t="s">
        <v>3693</v>
      </c>
      <c r="U872" s="117">
        <v>42583</v>
      </c>
      <c r="V872" s="110"/>
      <c r="W872" s="110"/>
      <c r="X872" s="110" t="s">
        <v>1465</v>
      </c>
      <c r="Y872" s="183"/>
      <c r="Z872">
        <f>IF(ISNA(VLOOKUP(A872,[1]InvPiv!$A:$B,2,FALSE)),0,VLOOKUP(A872,[1]InvPiv!$A:$B,2,FALSE))</f>
        <v>11</v>
      </c>
      <c r="AA872" s="185">
        <f t="shared" si="43"/>
        <v>0</v>
      </c>
      <c r="AB872">
        <f>VLOOKUP(A872,[1]ConPiv!$A:$B,2,FALSE)</f>
        <v>11</v>
      </c>
    </row>
    <row r="873" spans="1:28" x14ac:dyDescent="0.25">
      <c r="A873" s="108">
        <v>304235</v>
      </c>
      <c r="B873" s="108">
        <v>20803</v>
      </c>
      <c r="C873" s="107"/>
      <c r="D873" s="109"/>
      <c r="E873" s="110"/>
      <c r="F873" s="110" t="s">
        <v>4122</v>
      </c>
      <c r="G873" s="110" t="s">
        <v>533</v>
      </c>
      <c r="H873" s="107" t="s">
        <v>285</v>
      </c>
      <c r="I873" s="111" t="s">
        <v>4135</v>
      </c>
      <c r="J873" s="110"/>
      <c r="K873" s="110"/>
      <c r="L873" s="110"/>
      <c r="M873" s="110"/>
      <c r="N873" s="110" t="s">
        <v>635</v>
      </c>
      <c r="O873" s="117">
        <v>42552</v>
      </c>
      <c r="P873" s="128">
        <v>47</v>
      </c>
      <c r="Q873" s="115">
        <v>1</v>
      </c>
      <c r="R873" s="129">
        <f t="shared" si="41"/>
        <v>3.9166666666666665</v>
      </c>
      <c r="S873" s="130">
        <f t="shared" si="42"/>
        <v>3.9166666666666665</v>
      </c>
      <c r="T873" s="112" t="s">
        <v>4128</v>
      </c>
      <c r="U873" s="117">
        <v>42583</v>
      </c>
      <c r="V873" s="110"/>
      <c r="W873" s="110"/>
      <c r="X873" s="110" t="s">
        <v>635</v>
      </c>
      <c r="Y873" s="183"/>
      <c r="Z873">
        <f>IF(ISNA(VLOOKUP(A873,[1]InvPiv!$A:$B,2,FALSE)),0,VLOOKUP(A873,[1]InvPiv!$A:$B,2,FALSE))</f>
        <v>1</v>
      </c>
      <c r="AA873" s="185">
        <f t="shared" si="43"/>
        <v>0</v>
      </c>
      <c r="AB873">
        <f>VLOOKUP(A873,[1]ConPiv!$A:$B,2,FALSE)</f>
        <v>1</v>
      </c>
    </row>
    <row r="874" spans="1:28" x14ac:dyDescent="0.25">
      <c r="A874" s="108">
        <v>304344</v>
      </c>
      <c r="B874" s="108">
        <v>20810</v>
      </c>
      <c r="C874" s="107"/>
      <c r="D874" s="109"/>
      <c r="E874" s="110"/>
      <c r="F874" s="110" t="s">
        <v>3842</v>
      </c>
      <c r="G874" s="110" t="s">
        <v>4007</v>
      </c>
      <c r="H874" s="107" t="s">
        <v>59</v>
      </c>
      <c r="I874" s="111" t="s">
        <v>4008</v>
      </c>
      <c r="J874" s="110"/>
      <c r="K874" s="110"/>
      <c r="L874" s="110"/>
      <c r="M874" s="110"/>
      <c r="N874" s="110" t="s">
        <v>754</v>
      </c>
      <c r="O874" s="117">
        <v>42552</v>
      </c>
      <c r="P874" s="128">
        <v>47</v>
      </c>
      <c r="Q874" s="115">
        <v>8</v>
      </c>
      <c r="R874" s="129">
        <f t="shared" si="41"/>
        <v>3.9166666666666665</v>
      </c>
      <c r="S874" s="130">
        <f t="shared" si="42"/>
        <v>31.333333333333332</v>
      </c>
      <c r="T874" s="112" t="s">
        <v>3922</v>
      </c>
      <c r="U874" s="117">
        <v>42583</v>
      </c>
      <c r="V874" s="110"/>
      <c r="W874" s="110"/>
      <c r="X874" s="110" t="s">
        <v>1465</v>
      </c>
      <c r="Y874" s="183"/>
      <c r="Z874">
        <f>IF(ISNA(VLOOKUP(A874,[1]InvPiv!$A:$B,2,FALSE)),0,VLOOKUP(A874,[1]InvPiv!$A:$B,2,FALSE))</f>
        <v>8</v>
      </c>
      <c r="AA874" s="185">
        <f t="shared" si="43"/>
        <v>0</v>
      </c>
      <c r="AB874">
        <f>VLOOKUP(A874,[1]ConPiv!$A:$B,2,FALSE)</f>
        <v>9</v>
      </c>
    </row>
    <row r="875" spans="1:28" x14ac:dyDescent="0.25">
      <c r="A875" s="108">
        <v>304957</v>
      </c>
      <c r="B875" s="108">
        <v>21089</v>
      </c>
      <c r="C875" s="107"/>
      <c r="D875" s="109"/>
      <c r="E875" s="110"/>
      <c r="F875" s="110" t="s">
        <v>4153</v>
      </c>
      <c r="G875" s="108" t="s">
        <v>2456</v>
      </c>
      <c r="H875" s="107" t="s">
        <v>59</v>
      </c>
      <c r="I875" s="111" t="s">
        <v>4346</v>
      </c>
      <c r="J875" s="110"/>
      <c r="K875" s="110"/>
      <c r="L875" s="110"/>
      <c r="M875" s="110"/>
      <c r="N875" s="110" t="s">
        <v>754</v>
      </c>
      <c r="O875" s="117">
        <v>42552</v>
      </c>
      <c r="P875" s="128">
        <v>47</v>
      </c>
      <c r="Q875" s="115">
        <v>1</v>
      </c>
      <c r="R875" s="129">
        <f t="shared" si="41"/>
        <v>3.9166666666666665</v>
      </c>
      <c r="S875" s="130">
        <f t="shared" si="42"/>
        <v>3.9166666666666665</v>
      </c>
      <c r="T875" s="112" t="s">
        <v>4231</v>
      </c>
      <c r="U875" s="117">
        <v>42583</v>
      </c>
      <c r="V875" s="110"/>
      <c r="W875" s="110"/>
      <c r="X875" s="110" t="s">
        <v>1465</v>
      </c>
      <c r="Y875" s="183"/>
      <c r="Z875">
        <f>IF(ISNA(VLOOKUP(A875,[1]InvPiv!$A:$B,2,FALSE)),0,VLOOKUP(A875,[1]InvPiv!$A:$B,2,FALSE))</f>
        <v>1</v>
      </c>
      <c r="AA875" s="185">
        <f t="shared" si="43"/>
        <v>0</v>
      </c>
      <c r="AB875">
        <f>VLOOKUP(A875,[1]ConPiv!$A:$B,2,FALSE)</f>
        <v>1</v>
      </c>
    </row>
    <row r="876" spans="1:28" x14ac:dyDescent="0.25">
      <c r="A876" s="108">
        <v>305093</v>
      </c>
      <c r="B876" s="108">
        <v>21125</v>
      </c>
      <c r="C876" s="107"/>
      <c r="D876" s="109"/>
      <c r="E876" s="110"/>
      <c r="F876" s="110" t="s">
        <v>3904</v>
      </c>
      <c r="G876" s="110" t="s">
        <v>3028</v>
      </c>
      <c r="H876" s="107" t="s">
        <v>51</v>
      </c>
      <c r="I876" s="111" t="s">
        <v>4087</v>
      </c>
      <c r="J876" s="110"/>
      <c r="K876" s="110"/>
      <c r="L876" s="110"/>
      <c r="M876" s="110"/>
      <c r="N876" s="110" t="s">
        <v>25</v>
      </c>
      <c r="O876" s="117">
        <v>42552</v>
      </c>
      <c r="P876" s="128">
        <v>47</v>
      </c>
      <c r="Q876" s="115">
        <v>4</v>
      </c>
      <c r="R876" s="129">
        <f t="shared" si="41"/>
        <v>3.9166666666666665</v>
      </c>
      <c r="S876" s="130">
        <f t="shared" si="42"/>
        <v>15.666666666666666</v>
      </c>
      <c r="T876" s="112" t="s">
        <v>3984</v>
      </c>
      <c r="U876" s="117">
        <v>42583</v>
      </c>
      <c r="V876" s="110"/>
      <c r="W876" s="110"/>
      <c r="X876" s="110" t="s">
        <v>29</v>
      </c>
      <c r="Y876" s="183"/>
      <c r="Z876">
        <f>IF(ISNA(VLOOKUP(A876,[1]InvPiv!$A:$B,2,FALSE)),0,VLOOKUP(A876,[1]InvPiv!$A:$B,2,FALSE))</f>
        <v>4</v>
      </c>
      <c r="AA876" s="185">
        <f t="shared" si="43"/>
        <v>0</v>
      </c>
      <c r="AB876">
        <f>VLOOKUP(A876,[1]ConPiv!$A:$B,2,FALSE)</f>
        <v>4</v>
      </c>
    </row>
    <row r="877" spans="1:28" x14ac:dyDescent="0.25">
      <c r="A877" s="108">
        <v>305120</v>
      </c>
      <c r="B877" s="108">
        <v>20716</v>
      </c>
      <c r="C877" s="107"/>
      <c r="D877" s="109"/>
      <c r="E877" s="110"/>
      <c r="F877" s="110" t="s">
        <v>3885</v>
      </c>
      <c r="G877" s="110" t="s">
        <v>626</v>
      </c>
      <c r="H877" s="107" t="s">
        <v>91</v>
      </c>
      <c r="I877" s="111" t="s">
        <v>4063</v>
      </c>
      <c r="J877" s="110"/>
      <c r="K877" s="110"/>
      <c r="L877" s="110"/>
      <c r="M877" s="110"/>
      <c r="N877" s="110" t="s">
        <v>754</v>
      </c>
      <c r="O877" s="117">
        <v>42552</v>
      </c>
      <c r="P877" s="128">
        <v>47</v>
      </c>
      <c r="Q877" s="115">
        <v>5</v>
      </c>
      <c r="R877" s="129">
        <f t="shared" si="41"/>
        <v>3.9166666666666665</v>
      </c>
      <c r="S877" s="130">
        <f t="shared" si="42"/>
        <v>19.583333333333332</v>
      </c>
      <c r="T877" s="112" t="s">
        <v>3965</v>
      </c>
      <c r="U877" s="117">
        <v>42583</v>
      </c>
      <c r="V877" s="110"/>
      <c r="W877" s="110"/>
      <c r="X877" s="110" t="s">
        <v>1465</v>
      </c>
      <c r="Y877" s="183"/>
      <c r="Z877">
        <f>IF(ISNA(VLOOKUP(A877,[1]InvPiv!$A:$B,2,FALSE)),0,VLOOKUP(A877,[1]InvPiv!$A:$B,2,FALSE))</f>
        <v>4.75</v>
      </c>
      <c r="AA877" s="185">
        <f t="shared" si="43"/>
        <v>0.25</v>
      </c>
      <c r="AB877">
        <f>VLOOKUP(A877,[1]ConPiv!$A:$B,2,FALSE)</f>
        <v>4.75</v>
      </c>
    </row>
    <row r="878" spans="1:28" x14ac:dyDescent="0.25">
      <c r="A878" s="108">
        <v>305181</v>
      </c>
      <c r="B878" s="108">
        <v>21155</v>
      </c>
      <c r="C878" s="107"/>
      <c r="D878" s="109"/>
      <c r="E878" s="110"/>
      <c r="F878" s="110" t="s">
        <v>3636</v>
      </c>
      <c r="G878" s="110" t="s">
        <v>3803</v>
      </c>
      <c r="H878" s="107" t="s">
        <v>23</v>
      </c>
      <c r="I878" s="111" t="s">
        <v>3804</v>
      </c>
      <c r="J878" s="110"/>
      <c r="K878" s="110"/>
      <c r="L878" s="110"/>
      <c r="M878" s="110"/>
      <c r="N878" s="110" t="s">
        <v>754</v>
      </c>
      <c r="O878" s="117">
        <v>42461</v>
      </c>
      <c r="P878" s="128">
        <v>47</v>
      </c>
      <c r="Q878" s="115">
        <v>4</v>
      </c>
      <c r="R878" s="129">
        <f t="shared" si="41"/>
        <v>3.9166666666666665</v>
      </c>
      <c r="S878" s="130">
        <f t="shared" si="42"/>
        <v>15.666666666666666</v>
      </c>
      <c r="T878" s="112" t="s">
        <v>3710</v>
      </c>
      <c r="U878" s="117">
        <v>42583</v>
      </c>
      <c r="V878" s="110"/>
      <c r="W878" s="110"/>
      <c r="X878" s="110" t="s">
        <v>1465</v>
      </c>
      <c r="Y878" s="183"/>
      <c r="Z878">
        <f>IF(ISNA(VLOOKUP(A878,[1]InvPiv!$A:$B,2,FALSE)),0,VLOOKUP(A878,[1]InvPiv!$A:$B,2,FALSE))</f>
        <v>4</v>
      </c>
      <c r="AA878" s="185">
        <f t="shared" si="43"/>
        <v>0</v>
      </c>
      <c r="AB878">
        <f>VLOOKUP(A878,[1]ConPiv!$A:$B,2,FALSE)</f>
        <v>4</v>
      </c>
    </row>
    <row r="879" spans="1:28" x14ac:dyDescent="0.25">
      <c r="A879" s="108">
        <v>305183</v>
      </c>
      <c r="B879" s="108">
        <v>21111</v>
      </c>
      <c r="C879" s="107"/>
      <c r="D879" s="109"/>
      <c r="E879" s="110"/>
      <c r="F879" s="110" t="s">
        <v>3906</v>
      </c>
      <c r="G879" s="110" t="s">
        <v>540</v>
      </c>
      <c r="H879" s="107" t="s">
        <v>358</v>
      </c>
      <c r="I879" s="111" t="s">
        <v>4090</v>
      </c>
      <c r="J879" s="110"/>
      <c r="K879" s="110"/>
      <c r="L879" s="110"/>
      <c r="M879" s="110"/>
      <c r="N879" s="110" t="s">
        <v>754</v>
      </c>
      <c r="O879" s="117">
        <v>42552</v>
      </c>
      <c r="P879" s="128">
        <v>47</v>
      </c>
      <c r="Q879" s="115">
        <v>4</v>
      </c>
      <c r="R879" s="129">
        <f t="shared" si="41"/>
        <v>3.9166666666666665</v>
      </c>
      <c r="S879" s="130">
        <f t="shared" si="42"/>
        <v>15.666666666666666</v>
      </c>
      <c r="T879" s="112" t="s">
        <v>3986</v>
      </c>
      <c r="U879" s="117">
        <v>42583</v>
      </c>
      <c r="V879" s="110"/>
      <c r="W879" s="110"/>
      <c r="X879" s="110" t="s">
        <v>1465</v>
      </c>
      <c r="Y879" s="183"/>
      <c r="Z879">
        <f>IF(ISNA(VLOOKUP(A879,[1]InvPiv!$A:$B,2,FALSE)),0,VLOOKUP(A879,[1]InvPiv!$A:$B,2,FALSE))</f>
        <v>4</v>
      </c>
      <c r="AA879" s="185">
        <f t="shared" si="43"/>
        <v>0</v>
      </c>
      <c r="AB879">
        <f>VLOOKUP(A879,[1]ConPiv!$A:$B,2,FALSE)</f>
        <v>4</v>
      </c>
    </row>
    <row r="880" spans="1:28" x14ac:dyDescent="0.25">
      <c r="A880" s="108">
        <v>305231</v>
      </c>
      <c r="B880" s="108">
        <v>21199</v>
      </c>
      <c r="C880" s="107"/>
      <c r="D880" s="109"/>
      <c r="E880" s="110"/>
      <c r="F880" s="110" t="s">
        <v>3645</v>
      </c>
      <c r="G880" s="110" t="s">
        <v>3816</v>
      </c>
      <c r="H880" s="107" t="s">
        <v>358</v>
      </c>
      <c r="I880" s="111" t="s">
        <v>3817</v>
      </c>
      <c r="J880" s="110"/>
      <c r="K880" s="110"/>
      <c r="L880" s="110"/>
      <c r="M880" s="110"/>
      <c r="N880" s="110" t="s">
        <v>754</v>
      </c>
      <c r="O880" s="117">
        <v>42461</v>
      </c>
      <c r="P880" s="128">
        <v>47</v>
      </c>
      <c r="Q880" s="115">
        <v>7</v>
      </c>
      <c r="R880" s="129">
        <f t="shared" si="41"/>
        <v>3.9166666666666665</v>
      </c>
      <c r="S880" s="130">
        <f t="shared" si="42"/>
        <v>27.416666666666664</v>
      </c>
      <c r="T880" s="112" t="s">
        <v>3719</v>
      </c>
      <c r="U880" s="117">
        <v>42583</v>
      </c>
      <c r="V880" s="110"/>
      <c r="W880" s="110"/>
      <c r="X880" s="110" t="s">
        <v>1465</v>
      </c>
      <c r="Y880" s="183"/>
      <c r="Z880">
        <f>IF(ISNA(VLOOKUP(A880,[1]InvPiv!$A:$B,2,FALSE)),0,VLOOKUP(A880,[1]InvPiv!$A:$B,2,FALSE))</f>
        <v>7.5</v>
      </c>
      <c r="AA880" s="185">
        <f t="shared" si="43"/>
        <v>-0.5</v>
      </c>
      <c r="AB880">
        <f>VLOOKUP(A880,[1]ConPiv!$A:$B,2,FALSE)</f>
        <v>7.5</v>
      </c>
    </row>
    <row r="881" spans="1:28" x14ac:dyDescent="0.25">
      <c r="A881" s="108">
        <v>305359</v>
      </c>
      <c r="B881" s="108">
        <v>21286</v>
      </c>
      <c r="C881" s="107"/>
      <c r="D881" s="109"/>
      <c r="E881" s="110"/>
      <c r="F881" s="110" t="s">
        <v>3917</v>
      </c>
      <c r="G881" s="110" t="s">
        <v>4103</v>
      </c>
      <c r="H881" s="107" t="s">
        <v>134</v>
      </c>
      <c r="I881" s="111" t="s">
        <v>4104</v>
      </c>
      <c r="J881" s="110"/>
      <c r="K881" s="110"/>
      <c r="L881" s="110"/>
      <c r="M881" s="110"/>
      <c r="N881" s="110" t="s">
        <v>754</v>
      </c>
      <c r="O881" s="117">
        <v>42552</v>
      </c>
      <c r="P881" s="128">
        <v>47</v>
      </c>
      <c r="Q881" s="115">
        <v>2</v>
      </c>
      <c r="R881" s="129">
        <f t="shared" si="41"/>
        <v>3.9166666666666665</v>
      </c>
      <c r="S881" s="130">
        <f t="shared" si="42"/>
        <v>7.833333333333333</v>
      </c>
      <c r="T881" s="112" t="s">
        <v>3997</v>
      </c>
      <c r="U881" s="117">
        <v>42583</v>
      </c>
      <c r="V881" s="110"/>
      <c r="W881" s="110"/>
      <c r="X881" s="110" t="s">
        <v>1465</v>
      </c>
      <c r="Y881" s="183"/>
      <c r="Z881">
        <f>IF(ISNA(VLOOKUP(A881,[1]InvPiv!$A:$B,2,FALSE)),0,VLOOKUP(A881,[1]InvPiv!$A:$B,2,FALSE))</f>
        <v>2</v>
      </c>
      <c r="AA881" s="185">
        <f t="shared" si="43"/>
        <v>0</v>
      </c>
      <c r="AB881">
        <f>VLOOKUP(A881,[1]ConPiv!$A:$B,2,FALSE)</f>
        <v>2</v>
      </c>
    </row>
    <row r="882" spans="1:28" x14ac:dyDescent="0.25">
      <c r="A882" s="108">
        <v>305376</v>
      </c>
      <c r="B882" s="108">
        <v>21240</v>
      </c>
      <c r="C882" s="107"/>
      <c r="D882" s="109"/>
      <c r="E882" s="110"/>
      <c r="F882" s="110" t="s">
        <v>4119</v>
      </c>
      <c r="G882" s="110" t="s">
        <v>2875</v>
      </c>
      <c r="H882" s="107" t="s">
        <v>2486</v>
      </c>
      <c r="I882" s="111" t="s">
        <v>4132</v>
      </c>
      <c r="J882" s="110"/>
      <c r="K882" s="110"/>
      <c r="L882" s="110"/>
      <c r="M882" s="110"/>
      <c r="N882" s="110" t="s">
        <v>635</v>
      </c>
      <c r="O882" s="117">
        <v>42552</v>
      </c>
      <c r="P882" s="128">
        <v>47</v>
      </c>
      <c r="Q882" s="115">
        <v>2</v>
      </c>
      <c r="R882" s="129">
        <f t="shared" si="41"/>
        <v>3.9166666666666665</v>
      </c>
      <c r="S882" s="130">
        <f t="shared" si="42"/>
        <v>7.833333333333333</v>
      </c>
      <c r="T882" s="112" t="s">
        <v>4125</v>
      </c>
      <c r="U882" s="117">
        <v>42583</v>
      </c>
      <c r="V882" s="110"/>
      <c r="W882" s="110"/>
      <c r="X882" s="110" t="s">
        <v>635</v>
      </c>
      <c r="Y882" s="183"/>
      <c r="Z882">
        <f>IF(ISNA(VLOOKUP(A882,[1]InvPiv!$A:$B,2,FALSE)),0,VLOOKUP(A882,[1]InvPiv!$A:$B,2,FALSE))</f>
        <v>2</v>
      </c>
      <c r="AA882" s="185">
        <f t="shared" si="43"/>
        <v>0</v>
      </c>
      <c r="AB882">
        <f>VLOOKUP(A882,[1]ConPiv!$A:$B,2,FALSE)</f>
        <v>2</v>
      </c>
    </row>
    <row r="883" spans="1:28" x14ac:dyDescent="0.25">
      <c r="A883" s="108">
        <v>305425</v>
      </c>
      <c r="B883" s="108">
        <v>21274</v>
      </c>
      <c r="C883" s="107"/>
      <c r="D883" s="109"/>
      <c r="E883" s="110"/>
      <c r="F883" s="110" t="s">
        <v>3890</v>
      </c>
      <c r="G883" s="110" t="s">
        <v>287</v>
      </c>
      <c r="H883" s="107" t="s">
        <v>288</v>
      </c>
      <c r="I883" s="111" t="s">
        <v>4070</v>
      </c>
      <c r="J883" s="110"/>
      <c r="K883" s="110"/>
      <c r="L883" s="110"/>
      <c r="M883" s="110"/>
      <c r="N883" s="110" t="s">
        <v>635</v>
      </c>
      <c r="O883" s="117">
        <v>42552</v>
      </c>
      <c r="P883" s="128">
        <v>47</v>
      </c>
      <c r="Q883" s="129">
        <v>6</v>
      </c>
      <c r="R883" s="129">
        <f t="shared" si="41"/>
        <v>3.9166666666666665</v>
      </c>
      <c r="S883" s="130">
        <f t="shared" si="42"/>
        <v>23.5</v>
      </c>
      <c r="T883" s="110" t="s">
        <v>3970</v>
      </c>
      <c r="U883" s="117">
        <v>42583</v>
      </c>
      <c r="V883" s="110"/>
      <c r="W883" s="110"/>
      <c r="X883" s="110" t="s">
        <v>635</v>
      </c>
      <c r="Y883" s="183"/>
      <c r="Z883">
        <f>IF(ISNA(VLOOKUP(A883,[1]InvPiv!$A:$B,2,FALSE)),0,VLOOKUP(A883,[1]InvPiv!$A:$B,2,FALSE))</f>
        <v>6</v>
      </c>
      <c r="AA883" s="185">
        <f t="shared" si="43"/>
        <v>0</v>
      </c>
      <c r="AB883">
        <f>VLOOKUP(A883,[1]ConPiv!$A:$B,2,FALSE)</f>
        <v>7</v>
      </c>
    </row>
    <row r="884" spans="1:28" x14ac:dyDescent="0.25">
      <c r="A884" s="108">
        <v>305437</v>
      </c>
      <c r="B884" s="108">
        <v>21337</v>
      </c>
      <c r="C884" s="107"/>
      <c r="D884" s="109"/>
      <c r="E884" s="110"/>
      <c r="F884" s="110" t="s">
        <v>3907</v>
      </c>
      <c r="G884" s="110" t="s">
        <v>594</v>
      </c>
      <c r="H884" s="107" t="s">
        <v>124</v>
      </c>
      <c r="I884" s="111">
        <v>75234</v>
      </c>
      <c r="J884" s="110"/>
      <c r="K884" s="110"/>
      <c r="L884" s="110"/>
      <c r="M884" s="110"/>
      <c r="N884" s="110" t="s">
        <v>754</v>
      </c>
      <c r="O884" s="117">
        <v>42552</v>
      </c>
      <c r="P884" s="128">
        <v>47</v>
      </c>
      <c r="Q884" s="115">
        <v>1</v>
      </c>
      <c r="R884" s="129">
        <f t="shared" si="41"/>
        <v>3.9166666666666665</v>
      </c>
      <c r="S884" s="130">
        <f t="shared" si="42"/>
        <v>3.9166666666666665</v>
      </c>
      <c r="T884" s="112" t="s">
        <v>3987</v>
      </c>
      <c r="U884" s="117">
        <v>42583</v>
      </c>
      <c r="V884" s="110"/>
      <c r="W884" s="110"/>
      <c r="X884" s="110" t="s">
        <v>1465</v>
      </c>
      <c r="Y884" s="183"/>
      <c r="Z884">
        <f>IF(ISNA(VLOOKUP(A884,[1]InvPiv!$A:$B,2,FALSE)),0,VLOOKUP(A884,[1]InvPiv!$A:$B,2,FALSE))</f>
        <v>1</v>
      </c>
      <c r="AA884" s="185">
        <f t="shared" si="43"/>
        <v>0</v>
      </c>
      <c r="AB884">
        <f>VLOOKUP(A884,[1]ConPiv!$A:$B,2,FALSE)</f>
        <v>1</v>
      </c>
    </row>
    <row r="885" spans="1:28" x14ac:dyDescent="0.25">
      <c r="A885" s="108">
        <v>305561</v>
      </c>
      <c r="B885" s="108">
        <v>20747</v>
      </c>
      <c r="C885" s="107"/>
      <c r="D885" s="109"/>
      <c r="E885" s="110"/>
      <c r="F885" s="110" t="s">
        <v>3912</v>
      </c>
      <c r="G885" s="110" t="s">
        <v>626</v>
      </c>
      <c r="H885" s="107" t="s">
        <v>91</v>
      </c>
      <c r="I885" s="111" t="s">
        <v>4095</v>
      </c>
      <c r="J885" s="110"/>
      <c r="K885" s="110"/>
      <c r="L885" s="110"/>
      <c r="M885" s="110"/>
      <c r="N885" s="110" t="s">
        <v>754</v>
      </c>
      <c r="O885" s="117">
        <v>42552</v>
      </c>
      <c r="P885" s="128">
        <v>47</v>
      </c>
      <c r="Q885" s="115">
        <v>1</v>
      </c>
      <c r="R885" s="129">
        <f t="shared" si="41"/>
        <v>3.9166666666666665</v>
      </c>
      <c r="S885" s="130">
        <f t="shared" si="42"/>
        <v>3.9166666666666665</v>
      </c>
      <c r="T885" s="112" t="s">
        <v>3992</v>
      </c>
      <c r="U885" s="117">
        <v>42583</v>
      </c>
      <c r="V885" s="110"/>
      <c r="W885" s="110"/>
      <c r="X885" s="110" t="s">
        <v>1465</v>
      </c>
      <c r="Y885" s="183"/>
      <c r="Z885">
        <f>IF(ISNA(VLOOKUP(A885,[1]InvPiv!$A:$B,2,FALSE)),0,VLOOKUP(A885,[1]InvPiv!$A:$B,2,FALSE))</f>
        <v>1</v>
      </c>
      <c r="AA885" s="185">
        <f t="shared" si="43"/>
        <v>0</v>
      </c>
      <c r="AB885">
        <f>VLOOKUP(A885,[1]ConPiv!$A:$B,2,FALSE)</f>
        <v>1</v>
      </c>
    </row>
    <row r="886" spans="1:28" x14ac:dyDescent="0.25">
      <c r="A886" s="108">
        <v>305574</v>
      </c>
      <c r="B886" s="108">
        <v>21353</v>
      </c>
      <c r="C886" s="107"/>
      <c r="D886" s="109"/>
      <c r="E886" s="110"/>
      <c r="F886" s="110" t="s">
        <v>3892</v>
      </c>
      <c r="G886" s="110" t="s">
        <v>589</v>
      </c>
      <c r="H886" s="107" t="s">
        <v>72</v>
      </c>
      <c r="I886" s="111" t="s">
        <v>4071</v>
      </c>
      <c r="J886" s="110"/>
      <c r="K886" s="110"/>
      <c r="L886" s="110"/>
      <c r="M886" s="110"/>
      <c r="N886" s="110" t="s">
        <v>635</v>
      </c>
      <c r="O886" s="117">
        <v>42552</v>
      </c>
      <c r="P886" s="128">
        <v>47</v>
      </c>
      <c r="Q886" s="129">
        <v>41</v>
      </c>
      <c r="R886" s="129">
        <f t="shared" si="41"/>
        <v>3.9166666666666665</v>
      </c>
      <c r="S886" s="130">
        <f t="shared" si="42"/>
        <v>160.58333333333331</v>
      </c>
      <c r="T886" s="110" t="s">
        <v>3972</v>
      </c>
      <c r="U886" s="117">
        <v>42583</v>
      </c>
      <c r="V886" s="110"/>
      <c r="W886" s="110"/>
      <c r="X886" s="110" t="s">
        <v>635</v>
      </c>
      <c r="Y886" s="183"/>
      <c r="Z886">
        <f>IF(ISNA(VLOOKUP(A886,[1]InvPiv!$A:$B,2,FALSE)),0,VLOOKUP(A886,[1]InvPiv!$A:$B,2,FALSE))</f>
        <v>41</v>
      </c>
      <c r="AA886" s="185">
        <f t="shared" si="43"/>
        <v>0</v>
      </c>
      <c r="AB886">
        <f>VLOOKUP(A886,[1]ConPiv!$A:$B,2,FALSE)</f>
        <v>40</v>
      </c>
    </row>
    <row r="887" spans="1:28" x14ac:dyDescent="0.25">
      <c r="A887" s="108">
        <v>305704</v>
      </c>
      <c r="B887" s="108">
        <v>21275</v>
      </c>
      <c r="C887" s="107"/>
      <c r="D887" s="109"/>
      <c r="E887" s="110"/>
      <c r="F887" s="110" t="s">
        <v>3909</v>
      </c>
      <c r="G887" s="110" t="s">
        <v>4091</v>
      </c>
      <c r="H887" s="107" t="s">
        <v>72</v>
      </c>
      <c r="I887" s="111" t="s">
        <v>4092</v>
      </c>
      <c r="J887" s="110"/>
      <c r="K887" s="110"/>
      <c r="L887" s="110"/>
      <c r="M887" s="110"/>
      <c r="N887" s="110" t="s">
        <v>754</v>
      </c>
      <c r="O887" s="117">
        <v>42552</v>
      </c>
      <c r="P887" s="128">
        <v>47</v>
      </c>
      <c r="Q887" s="115">
        <v>1</v>
      </c>
      <c r="R887" s="129">
        <f t="shared" si="41"/>
        <v>3.9166666666666665</v>
      </c>
      <c r="S887" s="130">
        <f t="shared" si="42"/>
        <v>3.9166666666666665</v>
      </c>
      <c r="T887" s="112" t="s">
        <v>3989</v>
      </c>
      <c r="U887" s="117">
        <v>42583</v>
      </c>
      <c r="V887" s="110"/>
      <c r="W887" s="110"/>
      <c r="X887" s="110" t="s">
        <v>1465</v>
      </c>
      <c r="Y887" s="183"/>
      <c r="Z887">
        <f>IF(ISNA(VLOOKUP(A887,[1]InvPiv!$A:$B,2,FALSE)),0,VLOOKUP(A887,[1]InvPiv!$A:$B,2,FALSE))</f>
        <v>1</v>
      </c>
      <c r="AA887" s="185">
        <f t="shared" si="43"/>
        <v>0</v>
      </c>
      <c r="AB887">
        <f>VLOOKUP(A887,[1]ConPiv!$A:$B,2,FALSE)</f>
        <v>1</v>
      </c>
    </row>
    <row r="888" spans="1:28" x14ac:dyDescent="0.25">
      <c r="A888" s="108">
        <v>305820</v>
      </c>
      <c r="B888" s="108">
        <v>21417</v>
      </c>
      <c r="C888" s="107"/>
      <c r="D888" s="109"/>
      <c r="E888" s="110"/>
      <c r="F888" s="110" t="s">
        <v>3916</v>
      </c>
      <c r="G888" s="110" t="s">
        <v>4100</v>
      </c>
      <c r="H888" s="107" t="s">
        <v>72</v>
      </c>
      <c r="I888" s="111" t="s">
        <v>4101</v>
      </c>
      <c r="J888" s="110"/>
      <c r="K888" s="110"/>
      <c r="L888" s="110"/>
      <c r="M888" s="110"/>
      <c r="N888" s="110" t="s">
        <v>754</v>
      </c>
      <c r="O888" s="117">
        <v>42552</v>
      </c>
      <c r="P888" s="128">
        <v>47</v>
      </c>
      <c r="Q888" s="115">
        <v>1</v>
      </c>
      <c r="R888" s="129">
        <f t="shared" si="41"/>
        <v>3.9166666666666665</v>
      </c>
      <c r="S888" s="130">
        <f t="shared" si="42"/>
        <v>3.9166666666666665</v>
      </c>
      <c r="T888" s="112" t="s">
        <v>3996</v>
      </c>
      <c r="U888" s="117">
        <v>42583</v>
      </c>
      <c r="V888" s="110"/>
      <c r="W888" s="110"/>
      <c r="X888" s="110" t="s">
        <v>1465</v>
      </c>
      <c r="Y888" s="183"/>
      <c r="Z888">
        <f>IF(ISNA(VLOOKUP(A888,[1]InvPiv!$A:$B,2,FALSE)),0,VLOOKUP(A888,[1]InvPiv!$A:$B,2,FALSE))</f>
        <v>1</v>
      </c>
      <c r="AA888" s="185">
        <f t="shared" si="43"/>
        <v>0</v>
      </c>
      <c r="AB888">
        <f>VLOOKUP(A888,[1]ConPiv!$A:$B,2,FALSE)</f>
        <v>1</v>
      </c>
    </row>
    <row r="889" spans="1:28" x14ac:dyDescent="0.25">
      <c r="A889" s="108">
        <v>305896</v>
      </c>
      <c r="B889" s="108">
        <v>21408</v>
      </c>
      <c r="C889" s="107"/>
      <c r="D889" s="109"/>
      <c r="E889" s="110"/>
      <c r="F889" s="110" t="s">
        <v>4309</v>
      </c>
      <c r="G889" s="108" t="s">
        <v>4452</v>
      </c>
      <c r="H889" s="107" t="s">
        <v>366</v>
      </c>
      <c r="I889" s="111" t="s">
        <v>4453</v>
      </c>
      <c r="J889" s="110"/>
      <c r="K889" s="110"/>
      <c r="L889" s="110"/>
      <c r="M889" s="110"/>
      <c r="N889" s="110" t="s">
        <v>754</v>
      </c>
      <c r="O889" s="117">
        <v>42552</v>
      </c>
      <c r="P889" s="128">
        <v>47</v>
      </c>
      <c r="Q889" s="115">
        <v>4</v>
      </c>
      <c r="R889" s="129">
        <f t="shared" si="41"/>
        <v>3.9166666666666665</v>
      </c>
      <c r="S889" s="130">
        <f t="shared" si="42"/>
        <v>15.666666666666666</v>
      </c>
      <c r="T889" s="112" t="s">
        <v>4728</v>
      </c>
      <c r="U889" s="117">
        <v>42583</v>
      </c>
      <c r="V889" s="110"/>
      <c r="W889" s="110"/>
      <c r="X889" s="110" t="s">
        <v>1465</v>
      </c>
      <c r="Y889" s="183" t="s">
        <v>5947</v>
      </c>
      <c r="Z889">
        <f>IF(ISNA(VLOOKUP(A889,[1]InvPiv!$A:$B,2,FALSE)),0,VLOOKUP(A889,[1]InvPiv!$A:$B,2,FALSE))</f>
        <v>4</v>
      </c>
      <c r="AA889" s="185">
        <f t="shared" si="43"/>
        <v>0</v>
      </c>
      <c r="AB889">
        <f>VLOOKUP(A889,[1]ConPiv!$A:$B,2,FALSE)</f>
        <v>4</v>
      </c>
    </row>
    <row r="890" spans="1:28" x14ac:dyDescent="0.25">
      <c r="A890" s="108">
        <v>303162</v>
      </c>
      <c r="B890" s="108">
        <v>20097</v>
      </c>
      <c r="C890" s="107"/>
      <c r="D890" s="109"/>
      <c r="E890" s="110"/>
      <c r="F890" s="110" t="s">
        <v>3385</v>
      </c>
      <c r="G890" s="108" t="s">
        <v>3498</v>
      </c>
      <c r="H890" s="107" t="s">
        <v>83</v>
      </c>
      <c r="I890" s="111" t="s">
        <v>3499</v>
      </c>
      <c r="J890" s="110"/>
      <c r="K890" s="110"/>
      <c r="L890" s="110"/>
      <c r="M890" s="110"/>
      <c r="N890" s="110" t="s">
        <v>754</v>
      </c>
      <c r="O890" s="117">
        <v>42552</v>
      </c>
      <c r="P890" s="128">
        <v>47</v>
      </c>
      <c r="Q890" s="115">
        <v>6</v>
      </c>
      <c r="R890" s="129">
        <f t="shared" si="41"/>
        <v>3.9166666666666665</v>
      </c>
      <c r="S890" s="130">
        <f t="shared" si="42"/>
        <v>23.5</v>
      </c>
      <c r="T890" s="112" t="s">
        <v>3433</v>
      </c>
      <c r="U890" s="117">
        <v>42584</v>
      </c>
      <c r="V890" s="110"/>
      <c r="W890" s="110"/>
      <c r="X890" s="110" t="s">
        <v>1465</v>
      </c>
      <c r="Y890" s="183"/>
      <c r="Z890">
        <f>IF(ISNA(VLOOKUP(A890,[1]InvPiv!$A:$B,2,FALSE)),0,VLOOKUP(A890,[1]InvPiv!$A:$B,2,FALSE))</f>
        <v>6.5</v>
      </c>
      <c r="AA890" s="185">
        <f t="shared" si="43"/>
        <v>-0.5</v>
      </c>
      <c r="AB890">
        <f>VLOOKUP(A890,[1]ConPiv!$A:$B,2,FALSE)</f>
        <v>7.5</v>
      </c>
    </row>
    <row r="891" spans="1:28" x14ac:dyDescent="0.25">
      <c r="A891" s="108">
        <v>17924</v>
      </c>
      <c r="B891" s="108" t="s">
        <v>4719</v>
      </c>
      <c r="C891" s="107"/>
      <c r="D891" s="109"/>
      <c r="E891" s="110"/>
      <c r="F891" s="110" t="s">
        <v>4720</v>
      </c>
      <c r="G891" s="110" t="s">
        <v>713</v>
      </c>
      <c r="H891" s="107" t="s">
        <v>110</v>
      </c>
      <c r="I891" s="111" t="s">
        <v>4721</v>
      </c>
      <c r="J891" s="110"/>
      <c r="K891" s="110"/>
      <c r="L891" s="110"/>
      <c r="M891" s="110"/>
      <c r="N891" s="110" t="s">
        <v>754</v>
      </c>
      <c r="O891" s="117">
        <v>42552</v>
      </c>
      <c r="P891" s="128">
        <v>47</v>
      </c>
      <c r="Q891" s="115">
        <v>3</v>
      </c>
      <c r="R891" s="129">
        <f t="shared" si="41"/>
        <v>3.9166666666666665</v>
      </c>
      <c r="S891" s="130">
        <f t="shared" si="42"/>
        <v>11.75</v>
      </c>
      <c r="T891" s="112" t="s">
        <v>4722</v>
      </c>
      <c r="U891" s="117">
        <v>42585</v>
      </c>
      <c r="V891" s="110"/>
      <c r="W891" s="110"/>
      <c r="X891" s="110" t="s">
        <v>1465</v>
      </c>
      <c r="Y891" s="183"/>
      <c r="Z891">
        <f>IF(ISNA(VLOOKUP(A891,[1]InvPiv!$A:$B,2,FALSE)),0,VLOOKUP(A891,[1]InvPiv!$A:$B,2,FALSE))</f>
        <v>3</v>
      </c>
      <c r="AA891" s="185">
        <f t="shared" si="43"/>
        <v>0</v>
      </c>
      <c r="AB891">
        <f>VLOOKUP(A891,[1]ConPiv!$A:$B,2,FALSE)</f>
        <v>3</v>
      </c>
    </row>
    <row r="892" spans="1:28" x14ac:dyDescent="0.25">
      <c r="A892" s="108">
        <v>8908</v>
      </c>
      <c r="B892" s="108">
        <v>8472</v>
      </c>
      <c r="C892" s="107"/>
      <c r="D892" s="109"/>
      <c r="E892" s="110"/>
      <c r="F892" s="110" t="s">
        <v>4165</v>
      </c>
      <c r="G892" s="108" t="s">
        <v>216</v>
      </c>
      <c r="H892" s="107" t="s">
        <v>124</v>
      </c>
      <c r="I892" s="111" t="s">
        <v>4363</v>
      </c>
      <c r="J892" s="110"/>
      <c r="K892" s="110"/>
      <c r="L892" s="110"/>
      <c r="M892" s="110"/>
      <c r="N892" s="110" t="s">
        <v>635</v>
      </c>
      <c r="O892" s="117">
        <v>42552</v>
      </c>
      <c r="P892" s="128">
        <v>47</v>
      </c>
      <c r="Q892" s="115">
        <v>24</v>
      </c>
      <c r="R892" s="129">
        <f t="shared" si="41"/>
        <v>3.9166666666666665</v>
      </c>
      <c r="S892" s="130">
        <f t="shared" si="42"/>
        <v>94</v>
      </c>
      <c r="T892" s="112" t="s">
        <v>4242</v>
      </c>
      <c r="U892" s="117">
        <v>42586</v>
      </c>
      <c r="V892" s="110"/>
      <c r="W892" s="110"/>
      <c r="X892" s="110" t="s">
        <v>635</v>
      </c>
      <c r="Y892" s="183"/>
      <c r="Z892">
        <f>IF(ISNA(VLOOKUP(A892,[1]InvPiv!$A:$B,2,FALSE)),0,VLOOKUP(A892,[1]InvPiv!$A:$B,2,FALSE))</f>
        <v>24</v>
      </c>
      <c r="AA892" s="185">
        <f t="shared" si="43"/>
        <v>0</v>
      </c>
      <c r="AB892">
        <f>VLOOKUP(A892,[1]ConPiv!$A:$B,2,FALSE)</f>
        <v>23</v>
      </c>
    </row>
    <row r="893" spans="1:28" x14ac:dyDescent="0.25">
      <c r="A893" s="108">
        <v>303164</v>
      </c>
      <c r="B893" s="108">
        <v>20184</v>
      </c>
      <c r="C893" s="107"/>
      <c r="D893" s="109"/>
      <c r="E893" s="110"/>
      <c r="F893" s="110" t="s">
        <v>4166</v>
      </c>
      <c r="G893" s="108" t="s">
        <v>2850</v>
      </c>
      <c r="H893" s="107" t="s">
        <v>3</v>
      </c>
      <c r="I893" s="111" t="s">
        <v>4364</v>
      </c>
      <c r="J893" s="110"/>
      <c r="K893" s="110"/>
      <c r="L893" s="110"/>
      <c r="M893" s="110"/>
      <c r="N893" s="110" t="s">
        <v>635</v>
      </c>
      <c r="O893" s="117">
        <v>42552</v>
      </c>
      <c r="P893" s="128">
        <v>47</v>
      </c>
      <c r="Q893" s="129">
        <v>14</v>
      </c>
      <c r="R893" s="129">
        <f t="shared" si="41"/>
        <v>3.9166666666666665</v>
      </c>
      <c r="S893" s="130">
        <f t="shared" si="42"/>
        <v>54.833333333333329</v>
      </c>
      <c r="T893" s="110" t="s">
        <v>4243</v>
      </c>
      <c r="U893" s="117">
        <v>42586</v>
      </c>
      <c r="V893" s="110"/>
      <c r="W893" s="110"/>
      <c r="X893" s="110" t="s">
        <v>635</v>
      </c>
      <c r="Y893" s="183"/>
      <c r="Z893">
        <f>IF(ISNA(VLOOKUP(A893,[1]InvPiv!$A:$B,2,FALSE)),0,VLOOKUP(A893,[1]InvPiv!$A:$B,2,FALSE))</f>
        <v>14</v>
      </c>
      <c r="AA893" s="185">
        <f t="shared" si="43"/>
        <v>0</v>
      </c>
      <c r="AB893">
        <f>VLOOKUP(A893,[1]ConPiv!$A:$B,2,FALSE)</f>
        <v>14</v>
      </c>
    </row>
    <row r="894" spans="1:28" x14ac:dyDescent="0.25">
      <c r="A894" s="108">
        <v>304479</v>
      </c>
      <c r="B894" s="108">
        <v>20811</v>
      </c>
      <c r="C894" s="107"/>
      <c r="D894" s="109"/>
      <c r="E894" s="110"/>
      <c r="F894" s="110" t="s">
        <v>4160</v>
      </c>
      <c r="G894" s="108" t="s">
        <v>4357</v>
      </c>
      <c r="H894" s="107" t="s">
        <v>105</v>
      </c>
      <c r="I894" s="111">
        <v>84003</v>
      </c>
      <c r="J894" s="110"/>
      <c r="K894" s="110"/>
      <c r="L894" s="110"/>
      <c r="M894" s="110"/>
      <c r="N894" s="110" t="s">
        <v>754</v>
      </c>
      <c r="O894" s="117">
        <v>42552</v>
      </c>
      <c r="P894" s="128">
        <v>47</v>
      </c>
      <c r="Q894" s="115">
        <v>2</v>
      </c>
      <c r="R894" s="129">
        <f t="shared" si="41"/>
        <v>3.9166666666666665</v>
      </c>
      <c r="S894" s="130">
        <f t="shared" si="42"/>
        <v>7.833333333333333</v>
      </c>
      <c r="T894" s="112" t="s">
        <v>4238</v>
      </c>
      <c r="U894" s="117">
        <v>42587</v>
      </c>
      <c r="V894" s="110"/>
      <c r="W894" s="110"/>
      <c r="X894" s="110" t="s">
        <v>1465</v>
      </c>
      <c r="Y894" s="183" t="s">
        <v>1034</v>
      </c>
      <c r="Z894">
        <f>IF(ISNA(VLOOKUP(A894,[1]InvPiv!$A:$B,2,FALSE)),0,VLOOKUP(A894,[1]InvPiv!$A:$B,2,FALSE))</f>
        <v>2.5</v>
      </c>
      <c r="AA894" s="185">
        <f t="shared" si="43"/>
        <v>-0.5</v>
      </c>
      <c r="AB894">
        <f>VLOOKUP(A894,[1]ConPiv!$A:$B,2,FALSE)</f>
        <v>2.5</v>
      </c>
    </row>
    <row r="895" spans="1:28" x14ac:dyDescent="0.25">
      <c r="A895" s="108">
        <v>304632</v>
      </c>
      <c r="B895" s="108">
        <v>20582</v>
      </c>
      <c r="C895" s="107"/>
      <c r="D895" s="109"/>
      <c r="E895" s="110"/>
      <c r="F895" s="110" t="s">
        <v>4172</v>
      </c>
      <c r="G895" s="108" t="s">
        <v>4371</v>
      </c>
      <c r="H895" s="107" t="s">
        <v>379</v>
      </c>
      <c r="I895" s="111" t="s">
        <v>4372</v>
      </c>
      <c r="J895" s="110"/>
      <c r="K895" s="110"/>
      <c r="L895" s="110"/>
      <c r="M895" s="110"/>
      <c r="N895" s="110" t="s">
        <v>754</v>
      </c>
      <c r="O895" s="117">
        <v>42552</v>
      </c>
      <c r="P895" s="128">
        <v>47</v>
      </c>
      <c r="Q895" s="115">
        <v>10</v>
      </c>
      <c r="R895" s="129">
        <f t="shared" si="41"/>
        <v>3.9166666666666665</v>
      </c>
      <c r="S895" s="130">
        <f t="shared" si="42"/>
        <v>39.166666666666664</v>
      </c>
      <c r="T895" s="112" t="s">
        <v>4249</v>
      </c>
      <c r="U895" s="117">
        <v>42590</v>
      </c>
      <c r="V895" s="110"/>
      <c r="W895" s="110"/>
      <c r="X895" s="110" t="s">
        <v>1465</v>
      </c>
      <c r="Y895" s="183"/>
      <c r="Z895">
        <f>IF(ISNA(VLOOKUP(A895,[1]InvPiv!$A:$B,2,FALSE)),0,VLOOKUP(A895,[1]InvPiv!$A:$B,2,FALSE))</f>
        <v>10</v>
      </c>
      <c r="AA895" s="185">
        <f t="shared" si="43"/>
        <v>0</v>
      </c>
      <c r="AB895">
        <f>VLOOKUP(A895,[1]ConPiv!$A:$B,2,FALSE)</f>
        <v>11</v>
      </c>
    </row>
    <row r="896" spans="1:28" x14ac:dyDescent="0.25">
      <c r="A896" s="108">
        <v>304704</v>
      </c>
      <c r="B896" s="108">
        <v>20851</v>
      </c>
      <c r="C896" s="107"/>
      <c r="D896" s="109"/>
      <c r="E896" s="110"/>
      <c r="F896" s="110" t="s">
        <v>3633</v>
      </c>
      <c r="G896" s="110" t="s">
        <v>3798</v>
      </c>
      <c r="H896" s="107" t="s">
        <v>124</v>
      </c>
      <c r="I896" s="111" t="s">
        <v>3799</v>
      </c>
      <c r="J896" s="110"/>
      <c r="K896" s="110"/>
      <c r="L896" s="110"/>
      <c r="M896" s="110"/>
      <c r="N896" s="110" t="s">
        <v>754</v>
      </c>
      <c r="O896" s="117">
        <v>42461</v>
      </c>
      <c r="P896" s="128">
        <v>47</v>
      </c>
      <c r="Q896" s="115">
        <v>1</v>
      </c>
      <c r="R896" s="129">
        <f t="shared" si="41"/>
        <v>3.9166666666666665</v>
      </c>
      <c r="S896" s="130">
        <f t="shared" si="42"/>
        <v>3.9166666666666665</v>
      </c>
      <c r="T896" s="112" t="s">
        <v>3707</v>
      </c>
      <c r="U896" s="117">
        <v>42590</v>
      </c>
      <c r="V896" s="110"/>
      <c r="W896" s="110"/>
      <c r="X896" s="110" t="s">
        <v>1465</v>
      </c>
      <c r="Y896" s="183"/>
      <c r="Z896">
        <f>IF(ISNA(VLOOKUP(A896,[1]InvPiv!$A:$B,2,FALSE)),0,VLOOKUP(A896,[1]InvPiv!$A:$B,2,FALSE))</f>
        <v>1</v>
      </c>
      <c r="AA896" s="185">
        <f t="shared" si="43"/>
        <v>0</v>
      </c>
      <c r="AB896">
        <f>VLOOKUP(A896,[1]ConPiv!$A:$B,2,FALSE)</f>
        <v>1</v>
      </c>
    </row>
    <row r="897" spans="1:28" x14ac:dyDescent="0.25">
      <c r="A897" s="108">
        <v>304728</v>
      </c>
      <c r="B897" s="108">
        <v>21489</v>
      </c>
      <c r="C897" s="107"/>
      <c r="D897" s="109"/>
      <c r="E897" s="110"/>
      <c r="F897" s="110" t="s">
        <v>4202</v>
      </c>
      <c r="G897" s="108" t="s">
        <v>3539</v>
      </c>
      <c r="H897" s="107" t="s">
        <v>355</v>
      </c>
      <c r="I897" s="111" t="s">
        <v>4416</v>
      </c>
      <c r="J897" s="110"/>
      <c r="K897" s="110"/>
      <c r="L897" s="110"/>
      <c r="M897" s="110"/>
      <c r="N897" s="110" t="s">
        <v>635</v>
      </c>
      <c r="O897" s="117">
        <v>42552</v>
      </c>
      <c r="P897" s="128">
        <v>47</v>
      </c>
      <c r="Q897" s="115">
        <v>2</v>
      </c>
      <c r="R897" s="129">
        <f t="shared" si="41"/>
        <v>3.9166666666666665</v>
      </c>
      <c r="S897" s="130">
        <f t="shared" si="42"/>
        <v>7.833333333333333</v>
      </c>
      <c r="T897" s="112" t="s">
        <v>4278</v>
      </c>
      <c r="U897" s="117">
        <v>42590</v>
      </c>
      <c r="V897" s="110"/>
      <c r="W897" s="110"/>
      <c r="X897" s="110" t="s">
        <v>635</v>
      </c>
      <c r="Y897" s="183"/>
      <c r="Z897">
        <f>IF(ISNA(VLOOKUP(A897,[1]InvPiv!$A:$B,2,FALSE)),0,VLOOKUP(A897,[1]InvPiv!$A:$B,2,FALSE))</f>
        <v>2</v>
      </c>
      <c r="AA897" s="185">
        <f t="shared" si="43"/>
        <v>0</v>
      </c>
      <c r="AB897">
        <f>VLOOKUP(A897,[1]ConPiv!$A:$B,2,FALSE)</f>
        <v>2</v>
      </c>
    </row>
    <row r="898" spans="1:28" x14ac:dyDescent="0.25">
      <c r="A898" s="108">
        <v>304857</v>
      </c>
      <c r="B898" s="108">
        <v>21033</v>
      </c>
      <c r="C898" s="107"/>
      <c r="D898" s="109"/>
      <c r="E898" s="110"/>
      <c r="F898" s="110" t="s">
        <v>3903</v>
      </c>
      <c r="G898" s="110" t="s">
        <v>745</v>
      </c>
      <c r="H898" s="107" t="s">
        <v>124</v>
      </c>
      <c r="I898" s="111" t="s">
        <v>4086</v>
      </c>
      <c r="J898" s="110"/>
      <c r="K898" s="110"/>
      <c r="L898" s="110"/>
      <c r="M898" s="110"/>
      <c r="N898" s="110" t="s">
        <v>754</v>
      </c>
      <c r="O898" s="117">
        <v>42552</v>
      </c>
      <c r="P898" s="128">
        <v>47</v>
      </c>
      <c r="Q898" s="115">
        <v>4</v>
      </c>
      <c r="R898" s="129">
        <f t="shared" ref="R898:R961" si="44">P898/12</f>
        <v>3.9166666666666665</v>
      </c>
      <c r="S898" s="130">
        <f t="shared" ref="S898:S961" si="45">Q898*R898</f>
        <v>15.666666666666666</v>
      </c>
      <c r="T898" s="112" t="s">
        <v>3983</v>
      </c>
      <c r="U898" s="117">
        <v>42590</v>
      </c>
      <c r="V898" s="110"/>
      <c r="W898" s="110"/>
      <c r="X898" s="110" t="s">
        <v>1465</v>
      </c>
      <c r="Y898" s="183"/>
      <c r="Z898">
        <f>IF(ISNA(VLOOKUP(A898,[1]InvPiv!$A:$B,2,FALSE)),0,VLOOKUP(A898,[1]InvPiv!$A:$B,2,FALSE))</f>
        <v>3.5</v>
      </c>
      <c r="AA898" s="185">
        <f t="shared" ref="AA898:AA961" si="46">Q898-Z898</f>
        <v>0.5</v>
      </c>
      <c r="AB898">
        <f>VLOOKUP(A898,[1]ConPiv!$A:$B,2,FALSE)</f>
        <v>3.5</v>
      </c>
    </row>
    <row r="899" spans="1:28" x14ac:dyDescent="0.25">
      <c r="A899" s="108">
        <v>304996</v>
      </c>
      <c r="B899" s="108">
        <v>21057</v>
      </c>
      <c r="C899" s="107"/>
      <c r="D899" s="109"/>
      <c r="E899" s="110"/>
      <c r="F899" s="110" t="s">
        <v>3601</v>
      </c>
      <c r="G899" s="110" t="s">
        <v>2716</v>
      </c>
      <c r="H899" s="107" t="s">
        <v>59</v>
      </c>
      <c r="I899" s="111">
        <v>34240</v>
      </c>
      <c r="J899" s="110"/>
      <c r="K899" s="110"/>
      <c r="L899" s="110"/>
      <c r="M899" s="110"/>
      <c r="N899" s="110" t="s">
        <v>754</v>
      </c>
      <c r="O899" s="117">
        <v>42461</v>
      </c>
      <c r="P899" s="128">
        <v>47</v>
      </c>
      <c r="Q899" s="129">
        <v>10</v>
      </c>
      <c r="R899" s="129">
        <f t="shared" si="44"/>
        <v>3.9166666666666665</v>
      </c>
      <c r="S899" s="130">
        <f t="shared" si="45"/>
        <v>39.166666666666664</v>
      </c>
      <c r="T899" s="112" t="s">
        <v>3675</v>
      </c>
      <c r="U899" s="117">
        <v>42590</v>
      </c>
      <c r="V899" s="110"/>
      <c r="W899" s="110"/>
      <c r="X899" s="110" t="s">
        <v>1465</v>
      </c>
      <c r="Y899" s="183"/>
      <c r="Z899">
        <f>IF(ISNA(VLOOKUP(A899,[1]InvPiv!$A:$B,2,FALSE)),0,VLOOKUP(A899,[1]InvPiv!$A:$B,2,FALSE))</f>
        <v>9.5</v>
      </c>
      <c r="AA899" s="185">
        <f t="shared" si="46"/>
        <v>0.5</v>
      </c>
      <c r="AB899">
        <f>VLOOKUP(A899,[1]ConPiv!$A:$B,2,FALSE)</f>
        <v>8.5</v>
      </c>
    </row>
    <row r="900" spans="1:28" x14ac:dyDescent="0.25">
      <c r="A900" s="108">
        <v>305182</v>
      </c>
      <c r="B900" s="108">
        <v>21215</v>
      </c>
      <c r="C900" s="107"/>
      <c r="D900" s="109"/>
      <c r="E900" s="110"/>
      <c r="F900" s="110" t="s">
        <v>4167</v>
      </c>
      <c r="G900" s="108" t="s">
        <v>4365</v>
      </c>
      <c r="H900" s="107" t="s">
        <v>288</v>
      </c>
      <c r="I900" s="111" t="s">
        <v>4366</v>
      </c>
      <c r="J900" s="110"/>
      <c r="K900" s="110"/>
      <c r="L900" s="110"/>
      <c r="M900" s="110"/>
      <c r="N900" s="110" t="s">
        <v>754</v>
      </c>
      <c r="O900" s="117">
        <v>42552</v>
      </c>
      <c r="P900" s="128">
        <v>47</v>
      </c>
      <c r="Q900" s="115">
        <v>4</v>
      </c>
      <c r="R900" s="129">
        <f t="shared" si="44"/>
        <v>3.9166666666666665</v>
      </c>
      <c r="S900" s="130">
        <f t="shared" si="45"/>
        <v>15.666666666666666</v>
      </c>
      <c r="T900" s="112" t="s">
        <v>4244</v>
      </c>
      <c r="U900" s="117">
        <v>42590</v>
      </c>
      <c r="V900" s="110"/>
      <c r="W900" s="110"/>
      <c r="X900" s="110" t="s">
        <v>1465</v>
      </c>
      <c r="Y900" s="183"/>
      <c r="Z900">
        <f>IF(ISNA(VLOOKUP(A900,[1]InvPiv!$A:$B,2,FALSE)),0,VLOOKUP(A900,[1]InvPiv!$A:$B,2,FALSE))</f>
        <v>4</v>
      </c>
      <c r="AA900" s="185">
        <f t="shared" si="46"/>
        <v>0</v>
      </c>
      <c r="AB900">
        <f>VLOOKUP(A900,[1]ConPiv!$A:$B,2,FALSE)</f>
        <v>4</v>
      </c>
    </row>
    <row r="901" spans="1:28" x14ac:dyDescent="0.25">
      <c r="A901" s="108">
        <v>305512</v>
      </c>
      <c r="B901" s="108">
        <v>21235</v>
      </c>
      <c r="C901" s="107"/>
      <c r="D901" s="109"/>
      <c r="E901" s="110"/>
      <c r="F901" s="110" t="s">
        <v>4157</v>
      </c>
      <c r="G901" s="108" t="s">
        <v>4351</v>
      </c>
      <c r="H901" s="107" t="s">
        <v>83</v>
      </c>
      <c r="I901" s="111" t="s">
        <v>4352</v>
      </c>
      <c r="J901" s="110"/>
      <c r="K901" s="110"/>
      <c r="L901" s="110"/>
      <c r="M901" s="110"/>
      <c r="N901" s="110" t="s">
        <v>754</v>
      </c>
      <c r="O901" s="117">
        <v>42552</v>
      </c>
      <c r="P901" s="128">
        <v>47</v>
      </c>
      <c r="Q901" s="129">
        <v>1</v>
      </c>
      <c r="R901" s="129">
        <f t="shared" si="44"/>
        <v>3.9166666666666665</v>
      </c>
      <c r="S901" s="130">
        <f t="shared" si="45"/>
        <v>3.9166666666666665</v>
      </c>
      <c r="T901" s="110" t="s">
        <v>4235</v>
      </c>
      <c r="U901" s="117">
        <v>42590</v>
      </c>
      <c r="V901" s="110"/>
      <c r="W901" s="110"/>
      <c r="X901" s="110" t="s">
        <v>1465</v>
      </c>
      <c r="Y901" s="183"/>
      <c r="Z901">
        <f>IF(ISNA(VLOOKUP(A901,[1]InvPiv!$A:$B,2,FALSE)),0,VLOOKUP(A901,[1]InvPiv!$A:$B,2,FALSE))</f>
        <v>1</v>
      </c>
      <c r="AA901" s="185">
        <f t="shared" si="46"/>
        <v>0</v>
      </c>
      <c r="AB901">
        <f>VLOOKUP(A901,[1]ConPiv!$A:$B,2,FALSE)</f>
        <v>1</v>
      </c>
    </row>
    <row r="902" spans="1:28" x14ac:dyDescent="0.25">
      <c r="A902" s="108">
        <v>305629</v>
      </c>
      <c r="B902" s="108">
        <v>21345</v>
      </c>
      <c r="C902" s="107"/>
      <c r="D902" s="109"/>
      <c r="E902" s="110"/>
      <c r="F902" s="110" t="s">
        <v>3887</v>
      </c>
      <c r="G902" s="110" t="s">
        <v>4065</v>
      </c>
      <c r="H902" s="107" t="s">
        <v>279</v>
      </c>
      <c r="I902" s="111" t="s">
        <v>4066</v>
      </c>
      <c r="J902" s="110"/>
      <c r="K902" s="110"/>
      <c r="L902" s="110"/>
      <c r="M902" s="110"/>
      <c r="N902" s="110" t="s">
        <v>754</v>
      </c>
      <c r="O902" s="117">
        <v>42552</v>
      </c>
      <c r="P902" s="128">
        <v>47</v>
      </c>
      <c r="Q902" s="115">
        <v>5</v>
      </c>
      <c r="R902" s="129">
        <f t="shared" si="44"/>
        <v>3.9166666666666665</v>
      </c>
      <c r="S902" s="130">
        <f t="shared" si="45"/>
        <v>19.583333333333332</v>
      </c>
      <c r="T902" s="112" t="s">
        <v>3967</v>
      </c>
      <c r="U902" s="117">
        <v>42590</v>
      </c>
      <c r="V902" s="110"/>
      <c r="W902" s="110"/>
      <c r="X902" s="110" t="s">
        <v>1465</v>
      </c>
      <c r="Y902" s="183"/>
      <c r="Z902">
        <f>IF(ISNA(VLOOKUP(A902,[1]InvPiv!$A:$B,2,FALSE)),0,VLOOKUP(A902,[1]InvPiv!$A:$B,2,FALSE))</f>
        <v>5</v>
      </c>
      <c r="AA902" s="185">
        <f t="shared" si="46"/>
        <v>0</v>
      </c>
      <c r="AB902">
        <f>VLOOKUP(A902,[1]ConPiv!$A:$B,2,FALSE)</f>
        <v>5</v>
      </c>
    </row>
    <row r="903" spans="1:28" x14ac:dyDescent="0.25">
      <c r="A903" s="108">
        <v>305662</v>
      </c>
      <c r="B903" s="108">
        <v>21305</v>
      </c>
      <c r="C903" s="107"/>
      <c r="D903" s="109"/>
      <c r="E903" s="110"/>
      <c r="F903" s="110" t="s">
        <v>4154</v>
      </c>
      <c r="G903" s="108" t="s">
        <v>2850</v>
      </c>
      <c r="H903" s="107" t="s">
        <v>3</v>
      </c>
      <c r="I903" s="111" t="s">
        <v>4347</v>
      </c>
      <c r="J903" s="110"/>
      <c r="K903" s="110"/>
      <c r="L903" s="110"/>
      <c r="M903" s="110"/>
      <c r="N903" s="110" t="s">
        <v>754</v>
      </c>
      <c r="O903" s="117">
        <v>42552</v>
      </c>
      <c r="P903" s="128">
        <v>47</v>
      </c>
      <c r="Q903" s="115">
        <v>6</v>
      </c>
      <c r="R903" s="129">
        <f t="shared" si="44"/>
        <v>3.9166666666666665</v>
      </c>
      <c r="S903" s="130">
        <f t="shared" si="45"/>
        <v>23.5</v>
      </c>
      <c r="T903" s="112" t="s">
        <v>4232</v>
      </c>
      <c r="U903" s="117">
        <v>42590</v>
      </c>
      <c r="V903" s="110"/>
      <c r="W903" s="110"/>
      <c r="X903" s="110" t="s">
        <v>1465</v>
      </c>
      <c r="Y903" s="183"/>
      <c r="Z903">
        <f>IF(ISNA(VLOOKUP(A903,[1]InvPiv!$A:$B,2,FALSE)),0,VLOOKUP(A903,[1]InvPiv!$A:$B,2,FALSE))</f>
        <v>6</v>
      </c>
      <c r="AA903" s="185">
        <f t="shared" si="46"/>
        <v>0</v>
      </c>
      <c r="AB903">
        <f>VLOOKUP(A903,[1]ConPiv!$A:$B,2,FALSE)</f>
        <v>6</v>
      </c>
    </row>
    <row r="904" spans="1:28" x14ac:dyDescent="0.25">
      <c r="A904" s="108">
        <v>305719</v>
      </c>
      <c r="B904" s="108">
        <v>21439</v>
      </c>
      <c r="C904" s="107"/>
      <c r="D904" s="109"/>
      <c r="E904" s="110"/>
      <c r="F904" s="110" t="s">
        <v>4158</v>
      </c>
      <c r="G904" s="108" t="s">
        <v>4353</v>
      </c>
      <c r="H904" s="107" t="s">
        <v>124</v>
      </c>
      <c r="I904" s="111" t="s">
        <v>4354</v>
      </c>
      <c r="J904" s="110"/>
      <c r="K904" s="110"/>
      <c r="L904" s="110"/>
      <c r="M904" s="110"/>
      <c r="N904" s="110" t="s">
        <v>754</v>
      </c>
      <c r="O904" s="117">
        <v>42552</v>
      </c>
      <c r="P904" s="128">
        <v>47</v>
      </c>
      <c r="Q904" s="115">
        <v>1</v>
      </c>
      <c r="R904" s="129">
        <f t="shared" si="44"/>
        <v>3.9166666666666665</v>
      </c>
      <c r="S904" s="130">
        <f t="shared" si="45"/>
        <v>3.9166666666666665</v>
      </c>
      <c r="T904" s="112" t="s">
        <v>4236</v>
      </c>
      <c r="U904" s="117">
        <v>42590</v>
      </c>
      <c r="V904" s="110"/>
      <c r="W904" s="110"/>
      <c r="X904" s="110" t="s">
        <v>1465</v>
      </c>
      <c r="Y904" s="183"/>
      <c r="Z904">
        <f>IF(ISNA(VLOOKUP(A904,[1]InvPiv!$A:$B,2,FALSE)),0,VLOOKUP(A904,[1]InvPiv!$A:$B,2,FALSE))</f>
        <v>1</v>
      </c>
      <c r="AA904" s="185">
        <f t="shared" si="46"/>
        <v>0</v>
      </c>
      <c r="AB904">
        <f>VLOOKUP(A904,[1]ConPiv!$A:$B,2,FALSE)</f>
        <v>1</v>
      </c>
    </row>
    <row r="905" spans="1:28" x14ac:dyDescent="0.25">
      <c r="A905" s="108">
        <v>12705</v>
      </c>
      <c r="B905" s="108">
        <v>10435</v>
      </c>
      <c r="C905" s="107"/>
      <c r="D905" s="109"/>
      <c r="E905" s="110"/>
      <c r="F905" s="110" t="s">
        <v>4176</v>
      </c>
      <c r="G905" s="108" t="s">
        <v>596</v>
      </c>
      <c r="H905" s="107" t="s">
        <v>87</v>
      </c>
      <c r="I905" s="111" t="s">
        <v>4376</v>
      </c>
      <c r="J905" s="110"/>
      <c r="K905" s="110"/>
      <c r="L905" s="110"/>
      <c r="M905" s="110"/>
      <c r="N905" s="110" t="s">
        <v>635</v>
      </c>
      <c r="O905" s="117">
        <v>42552</v>
      </c>
      <c r="P905" s="128">
        <v>47</v>
      </c>
      <c r="Q905" s="115">
        <v>4</v>
      </c>
      <c r="R905" s="129">
        <f t="shared" si="44"/>
        <v>3.9166666666666665</v>
      </c>
      <c r="S905" s="130">
        <f t="shared" si="45"/>
        <v>15.666666666666666</v>
      </c>
      <c r="T905" s="112" t="s">
        <v>4253</v>
      </c>
      <c r="U905" s="117">
        <v>42592</v>
      </c>
      <c r="V905" s="110"/>
      <c r="W905" s="110"/>
      <c r="X905" s="110" t="s">
        <v>635</v>
      </c>
      <c r="Y905" s="183"/>
      <c r="Z905">
        <f>IF(ISNA(VLOOKUP(A905,[1]InvPiv!$A:$B,2,FALSE)),0,VLOOKUP(A905,[1]InvPiv!$A:$B,2,FALSE))</f>
        <v>4</v>
      </c>
      <c r="AA905" s="185">
        <f t="shared" si="46"/>
        <v>0</v>
      </c>
      <c r="AB905">
        <f>VLOOKUP(A905,[1]ConPiv!$A:$B,2,FALSE)</f>
        <v>4</v>
      </c>
    </row>
    <row r="906" spans="1:28" x14ac:dyDescent="0.25">
      <c r="A906" s="108">
        <v>304839</v>
      </c>
      <c r="B906" s="108">
        <v>20954</v>
      </c>
      <c r="C906" s="107"/>
      <c r="D906" s="109"/>
      <c r="E906" s="110"/>
      <c r="F906" s="110" t="s">
        <v>4178</v>
      </c>
      <c r="G906" s="108" t="s">
        <v>4378</v>
      </c>
      <c r="H906" s="107" t="s">
        <v>134</v>
      </c>
      <c r="I906" s="111">
        <v>37185</v>
      </c>
      <c r="J906" s="110"/>
      <c r="K906" s="110"/>
      <c r="L906" s="110"/>
      <c r="M906" s="110"/>
      <c r="N906" s="110" t="s">
        <v>754</v>
      </c>
      <c r="O906" s="117">
        <v>42552</v>
      </c>
      <c r="P906" s="128">
        <v>47</v>
      </c>
      <c r="Q906" s="115">
        <v>1</v>
      </c>
      <c r="R906" s="129">
        <f t="shared" si="44"/>
        <v>3.9166666666666665</v>
      </c>
      <c r="S906" s="130">
        <f t="shared" si="45"/>
        <v>3.9166666666666665</v>
      </c>
      <c r="T906" s="112" t="s">
        <v>4255</v>
      </c>
      <c r="U906" s="117">
        <v>42592</v>
      </c>
      <c r="V906" s="110"/>
      <c r="W906" s="110"/>
      <c r="X906" s="110" t="s">
        <v>1465</v>
      </c>
      <c r="Y906" s="183"/>
      <c r="Z906">
        <f>IF(ISNA(VLOOKUP(A906,[1]InvPiv!$A:$B,2,FALSE)),0,VLOOKUP(A906,[1]InvPiv!$A:$B,2,FALSE))</f>
        <v>1</v>
      </c>
      <c r="AA906" s="185">
        <f t="shared" si="46"/>
        <v>0</v>
      </c>
      <c r="AB906">
        <f>VLOOKUP(A906,[1]ConPiv!$A:$B,2,FALSE)</f>
        <v>1</v>
      </c>
    </row>
    <row r="907" spans="1:28" x14ac:dyDescent="0.25">
      <c r="A907" s="108">
        <v>27963</v>
      </c>
      <c r="B907" s="108">
        <v>16298</v>
      </c>
      <c r="C907" s="107"/>
      <c r="D907" s="109"/>
      <c r="E907" s="110"/>
      <c r="F907" s="110" t="s">
        <v>4181</v>
      </c>
      <c r="G907" s="108" t="s">
        <v>4382</v>
      </c>
      <c r="H907" s="107" t="s">
        <v>356</v>
      </c>
      <c r="I907" s="111" t="s">
        <v>4383</v>
      </c>
      <c r="J907" s="110"/>
      <c r="K907" s="110"/>
      <c r="L907" s="110"/>
      <c r="M907" s="110"/>
      <c r="N907" s="110" t="s">
        <v>754</v>
      </c>
      <c r="O907" s="117">
        <v>42552</v>
      </c>
      <c r="P907" s="128">
        <v>47</v>
      </c>
      <c r="Q907" s="115">
        <v>2</v>
      </c>
      <c r="R907" s="129">
        <f t="shared" si="44"/>
        <v>3.9166666666666665</v>
      </c>
      <c r="S907" s="130">
        <f t="shared" si="45"/>
        <v>7.833333333333333</v>
      </c>
      <c r="T907" s="112" t="s">
        <v>4258</v>
      </c>
      <c r="U907" s="117">
        <v>42593</v>
      </c>
      <c r="V907" s="110"/>
      <c r="W907" s="110"/>
      <c r="X907" s="110" t="s">
        <v>1465</v>
      </c>
      <c r="Y907" s="183"/>
      <c r="Z907">
        <f>IF(ISNA(VLOOKUP(A907,[1]InvPiv!$A:$B,2,FALSE)),0,VLOOKUP(A907,[1]InvPiv!$A:$B,2,FALSE))</f>
        <v>2</v>
      </c>
      <c r="AA907" s="185">
        <f t="shared" si="46"/>
        <v>0</v>
      </c>
      <c r="AB907">
        <f>VLOOKUP(A907,[1]ConPiv!$A:$B,2,FALSE)</f>
        <v>2</v>
      </c>
    </row>
    <row r="908" spans="1:28" x14ac:dyDescent="0.25">
      <c r="A908" s="108">
        <v>305792</v>
      </c>
      <c r="B908" s="108">
        <v>21354</v>
      </c>
      <c r="C908" s="107"/>
      <c r="D908" s="109"/>
      <c r="E908" s="110"/>
      <c r="F908" s="110" t="s">
        <v>4184</v>
      </c>
      <c r="G908" s="108" t="s">
        <v>4386</v>
      </c>
      <c r="H908" s="107" t="s">
        <v>59</v>
      </c>
      <c r="I908" s="111">
        <v>33441</v>
      </c>
      <c r="J908" s="110"/>
      <c r="K908" s="110"/>
      <c r="L908" s="110"/>
      <c r="M908" s="110"/>
      <c r="N908" s="110" t="s">
        <v>754</v>
      </c>
      <c r="O908" s="117">
        <v>42552</v>
      </c>
      <c r="P908" s="128">
        <v>47</v>
      </c>
      <c r="Q908" s="115">
        <v>5</v>
      </c>
      <c r="R908" s="129">
        <f t="shared" si="44"/>
        <v>3.9166666666666665</v>
      </c>
      <c r="S908" s="130">
        <f t="shared" si="45"/>
        <v>19.583333333333332</v>
      </c>
      <c r="T908" s="112" t="s">
        <v>4261</v>
      </c>
      <c r="U908" s="117">
        <v>42593</v>
      </c>
      <c r="V908" s="110"/>
      <c r="W908" s="110"/>
      <c r="X908" s="110" t="s">
        <v>1465</v>
      </c>
      <c r="Y908" s="200"/>
      <c r="Z908">
        <f>IF(ISNA(VLOOKUP(A908,[1]InvPiv!$A:$B,2,FALSE)),0,VLOOKUP(A908,[1]InvPiv!$A:$B,2,FALSE))</f>
        <v>5</v>
      </c>
      <c r="AA908" s="185">
        <f t="shared" si="46"/>
        <v>0</v>
      </c>
      <c r="AB908">
        <f>VLOOKUP(A908,[1]ConPiv!$A:$B,2,FALSE)</f>
        <v>5</v>
      </c>
    </row>
    <row r="909" spans="1:28" x14ac:dyDescent="0.25">
      <c r="A909" s="108">
        <v>305979</v>
      </c>
      <c r="B909" s="108">
        <v>21122</v>
      </c>
      <c r="C909" s="107"/>
      <c r="D909" s="109"/>
      <c r="E909" s="110"/>
      <c r="F909" s="110" t="s">
        <v>4175</v>
      </c>
      <c r="G909" s="108" t="s">
        <v>3557</v>
      </c>
      <c r="H909" s="107" t="s">
        <v>356</v>
      </c>
      <c r="I909" s="111" t="s">
        <v>4375</v>
      </c>
      <c r="J909" s="110"/>
      <c r="K909" s="110"/>
      <c r="L909" s="110"/>
      <c r="M909" s="110"/>
      <c r="N909" s="110" t="s">
        <v>754</v>
      </c>
      <c r="O909" s="117">
        <v>42552</v>
      </c>
      <c r="P909" s="128">
        <v>47</v>
      </c>
      <c r="Q909" s="115">
        <v>5</v>
      </c>
      <c r="R909" s="129">
        <f t="shared" si="44"/>
        <v>3.9166666666666665</v>
      </c>
      <c r="S909" s="130">
        <f t="shared" si="45"/>
        <v>19.583333333333332</v>
      </c>
      <c r="T909" s="112" t="s">
        <v>4252</v>
      </c>
      <c r="U909" s="117">
        <v>42593</v>
      </c>
      <c r="V909" s="110"/>
      <c r="W909" s="110"/>
      <c r="X909" s="110" t="s">
        <v>1465</v>
      </c>
      <c r="Y909" s="183"/>
      <c r="Z909">
        <f>IF(ISNA(VLOOKUP(A909,[1]InvPiv!$A:$B,2,FALSE)),0,VLOOKUP(A909,[1]InvPiv!$A:$B,2,FALSE))</f>
        <v>5</v>
      </c>
      <c r="AA909" s="185">
        <f t="shared" si="46"/>
        <v>0</v>
      </c>
      <c r="AB909">
        <f>VLOOKUP(A909,[1]ConPiv!$A:$B,2,FALSE)</f>
        <v>5</v>
      </c>
    </row>
    <row r="910" spans="1:28" x14ac:dyDescent="0.25">
      <c r="A910" s="108">
        <v>305069</v>
      </c>
      <c r="B910" s="108">
        <v>21085</v>
      </c>
      <c r="C910" s="107"/>
      <c r="D910" s="109"/>
      <c r="E910" s="110"/>
      <c r="F910" s="110" t="s">
        <v>4188</v>
      </c>
      <c r="G910" s="108" t="s">
        <v>4395</v>
      </c>
      <c r="H910" s="107" t="s">
        <v>110</v>
      </c>
      <c r="I910" s="111" t="s">
        <v>4396</v>
      </c>
      <c r="J910" s="110"/>
      <c r="K910" s="110"/>
      <c r="L910" s="110"/>
      <c r="M910" s="110"/>
      <c r="N910" s="110" t="s">
        <v>754</v>
      </c>
      <c r="O910" s="117">
        <v>42552</v>
      </c>
      <c r="P910" s="128">
        <v>47</v>
      </c>
      <c r="Q910" s="115">
        <v>1</v>
      </c>
      <c r="R910" s="129">
        <f t="shared" si="44"/>
        <v>3.9166666666666665</v>
      </c>
      <c r="S910" s="130">
        <f t="shared" si="45"/>
        <v>3.9166666666666665</v>
      </c>
      <c r="T910" s="112" t="s">
        <v>4265</v>
      </c>
      <c r="U910" s="117">
        <v>42594</v>
      </c>
      <c r="V910" s="110"/>
      <c r="W910" s="110"/>
      <c r="X910" s="110" t="s">
        <v>1465</v>
      </c>
      <c r="Y910" s="183"/>
      <c r="Z910">
        <f>IF(ISNA(VLOOKUP(A910,[1]InvPiv!$A:$B,2,FALSE)),0,VLOOKUP(A910,[1]InvPiv!$A:$B,2,FALSE))</f>
        <v>1</v>
      </c>
      <c r="AA910" s="185">
        <f t="shared" si="46"/>
        <v>0</v>
      </c>
      <c r="AB910">
        <f>VLOOKUP(A910,[1]ConPiv!$A:$B,2,FALSE)</f>
        <v>1</v>
      </c>
    </row>
    <row r="911" spans="1:28" x14ac:dyDescent="0.25">
      <c r="A911" s="108">
        <v>305518</v>
      </c>
      <c r="B911" s="108">
        <v>21341</v>
      </c>
      <c r="C911" s="107"/>
      <c r="D911" s="109"/>
      <c r="E911" s="110"/>
      <c r="F911" s="110" t="s">
        <v>3879</v>
      </c>
      <c r="G911" s="110" t="s">
        <v>4056</v>
      </c>
      <c r="H911" s="107" t="s">
        <v>105</v>
      </c>
      <c r="I911" s="111" t="s">
        <v>4057</v>
      </c>
      <c r="J911" s="110"/>
      <c r="K911" s="110"/>
      <c r="L911" s="110"/>
      <c r="M911" s="110"/>
      <c r="N911" s="110" t="s">
        <v>754</v>
      </c>
      <c r="O911" s="117">
        <v>42552</v>
      </c>
      <c r="P911" s="128">
        <v>47</v>
      </c>
      <c r="Q911" s="115">
        <v>1</v>
      </c>
      <c r="R911" s="129">
        <f t="shared" si="44"/>
        <v>3.9166666666666665</v>
      </c>
      <c r="S911" s="130">
        <f t="shared" si="45"/>
        <v>3.9166666666666665</v>
      </c>
      <c r="T911" s="112" t="s">
        <v>3959</v>
      </c>
      <c r="U911" s="117">
        <v>42594</v>
      </c>
      <c r="V911" s="110"/>
      <c r="W911" s="110"/>
      <c r="X911" s="110" t="s">
        <v>1465</v>
      </c>
      <c r="Y911" s="183"/>
      <c r="Z911">
        <f>IF(ISNA(VLOOKUP(A911,[1]InvPiv!$A:$B,2,FALSE)),0,VLOOKUP(A911,[1]InvPiv!$A:$B,2,FALSE))</f>
        <v>1</v>
      </c>
      <c r="AA911" s="185">
        <f t="shared" si="46"/>
        <v>0</v>
      </c>
      <c r="AB911">
        <f>VLOOKUP(A911,[1]ConPiv!$A:$B,2,FALSE)</f>
        <v>1</v>
      </c>
    </row>
    <row r="912" spans="1:28" x14ac:dyDescent="0.25">
      <c r="A912" s="108">
        <v>305725</v>
      </c>
      <c r="B912" s="108">
        <v>21375</v>
      </c>
      <c r="C912" s="107"/>
      <c r="D912" s="109"/>
      <c r="E912" s="110"/>
      <c r="F912" s="110" t="s">
        <v>4189</v>
      </c>
      <c r="G912" s="108" t="s">
        <v>2229</v>
      </c>
      <c r="H912" s="107" t="s">
        <v>145</v>
      </c>
      <c r="I912" s="111" t="s">
        <v>4397</v>
      </c>
      <c r="J912" s="110"/>
      <c r="K912" s="110"/>
      <c r="L912" s="110"/>
      <c r="M912" s="110"/>
      <c r="N912" s="110" t="s">
        <v>635</v>
      </c>
      <c r="O912" s="117">
        <v>42552</v>
      </c>
      <c r="P912" s="128">
        <v>47</v>
      </c>
      <c r="Q912" s="129">
        <v>1</v>
      </c>
      <c r="R912" s="129">
        <f t="shared" si="44"/>
        <v>3.9166666666666665</v>
      </c>
      <c r="S912" s="130">
        <f t="shared" si="45"/>
        <v>3.9166666666666665</v>
      </c>
      <c r="T912" s="110" t="s">
        <v>4266</v>
      </c>
      <c r="U912" s="117">
        <v>42594</v>
      </c>
      <c r="V912" s="110"/>
      <c r="W912" s="110"/>
      <c r="X912" s="110" t="s">
        <v>635</v>
      </c>
      <c r="Y912" s="183"/>
      <c r="Z912">
        <f>IF(ISNA(VLOOKUP(A912,[1]InvPiv!$A:$B,2,FALSE)),0,VLOOKUP(A912,[1]InvPiv!$A:$B,2,FALSE))</f>
        <v>1</v>
      </c>
      <c r="AA912" s="185">
        <f t="shared" si="46"/>
        <v>0</v>
      </c>
      <c r="AB912">
        <f>VLOOKUP(A912,[1]ConPiv!$A:$B,2,FALSE)</f>
        <v>1</v>
      </c>
    </row>
    <row r="913" spans="1:28" x14ac:dyDescent="0.25">
      <c r="A913" s="107">
        <v>31486</v>
      </c>
      <c r="B913" s="108">
        <v>19422</v>
      </c>
      <c r="C913" s="107"/>
      <c r="D913" s="109"/>
      <c r="E913" s="110"/>
      <c r="F913" s="110" t="s">
        <v>1552</v>
      </c>
      <c r="G913" s="110" t="s">
        <v>678</v>
      </c>
      <c r="H913" s="110" t="s">
        <v>59</v>
      </c>
      <c r="I913" s="111" t="s">
        <v>1553</v>
      </c>
      <c r="J913" s="110"/>
      <c r="K913" s="110"/>
      <c r="L913" s="110"/>
      <c r="M913" s="110"/>
      <c r="N913" s="110" t="s">
        <v>754</v>
      </c>
      <c r="O913" s="117">
        <v>42186</v>
      </c>
      <c r="P913" s="128">
        <v>47</v>
      </c>
      <c r="Q913" s="129">
        <v>1</v>
      </c>
      <c r="R913" s="129">
        <f t="shared" si="44"/>
        <v>3.9166666666666665</v>
      </c>
      <c r="S913" s="130">
        <f t="shared" si="45"/>
        <v>3.9166666666666665</v>
      </c>
      <c r="T913" s="110" t="s">
        <v>1551</v>
      </c>
      <c r="U913" s="117">
        <v>42596</v>
      </c>
      <c r="V913" s="110"/>
      <c r="W913" s="110"/>
      <c r="X913" s="110" t="s">
        <v>1465</v>
      </c>
      <c r="Y913" s="87"/>
      <c r="Z913">
        <f>IF(ISNA(VLOOKUP(A913,[1]InvPiv!$A:$B,2,FALSE)),0,VLOOKUP(A913,[1]InvPiv!$A:$B,2,FALSE))</f>
        <v>1</v>
      </c>
      <c r="AA913" s="73">
        <f t="shared" si="46"/>
        <v>0</v>
      </c>
      <c r="AB913">
        <f>VLOOKUP(A913,[1]ConPiv!$A:$B,2,FALSE)</f>
        <v>1</v>
      </c>
    </row>
    <row r="914" spans="1:28" x14ac:dyDescent="0.25">
      <c r="A914" s="108">
        <v>303833</v>
      </c>
      <c r="B914" s="108">
        <v>20617</v>
      </c>
      <c r="C914" s="107"/>
      <c r="D914" s="109"/>
      <c r="E914" s="110"/>
      <c r="F914" s="110" t="s">
        <v>3878</v>
      </c>
      <c r="G914" s="110" t="s">
        <v>4054</v>
      </c>
      <c r="H914" s="107" t="s">
        <v>254</v>
      </c>
      <c r="I914" s="111" t="s">
        <v>4055</v>
      </c>
      <c r="J914" s="110"/>
      <c r="K914" s="110"/>
      <c r="L914" s="110"/>
      <c r="M914" s="110"/>
      <c r="N914" s="110" t="s">
        <v>754</v>
      </c>
      <c r="O914" s="117">
        <v>42552</v>
      </c>
      <c r="P914" s="128">
        <v>47</v>
      </c>
      <c r="Q914" s="115">
        <v>1</v>
      </c>
      <c r="R914" s="129">
        <f t="shared" si="44"/>
        <v>3.9166666666666665</v>
      </c>
      <c r="S914" s="130">
        <f t="shared" si="45"/>
        <v>3.9166666666666665</v>
      </c>
      <c r="T914" s="112" t="s">
        <v>3958</v>
      </c>
      <c r="U914" s="117">
        <v>42597</v>
      </c>
      <c r="V914" s="110"/>
      <c r="W914" s="110"/>
      <c r="X914" s="110" t="s">
        <v>1465</v>
      </c>
      <c r="Y914" s="183"/>
      <c r="Z914">
        <f>IF(ISNA(VLOOKUP(A914,[1]InvPiv!$A:$B,2,FALSE)),0,VLOOKUP(A914,[1]InvPiv!$A:$B,2,FALSE))</f>
        <v>1</v>
      </c>
      <c r="AA914" s="185">
        <f t="shared" si="46"/>
        <v>0</v>
      </c>
      <c r="AB914">
        <f>VLOOKUP(A914,[1]ConPiv!$A:$B,2,FALSE)</f>
        <v>1</v>
      </c>
    </row>
    <row r="915" spans="1:28" x14ac:dyDescent="0.25">
      <c r="A915" s="108">
        <v>304573</v>
      </c>
      <c r="B915" s="108">
        <v>20765</v>
      </c>
      <c r="C915" s="107"/>
      <c r="D915" s="109"/>
      <c r="E915" s="110"/>
      <c r="F915" s="110" t="s">
        <v>4187</v>
      </c>
      <c r="G915" s="108" t="s">
        <v>618</v>
      </c>
      <c r="H915" s="107" t="s">
        <v>124</v>
      </c>
      <c r="I915" s="111" t="s">
        <v>4394</v>
      </c>
      <c r="J915" s="110"/>
      <c r="K915" s="110"/>
      <c r="L915" s="110"/>
      <c r="M915" s="110"/>
      <c r="N915" s="110" t="s">
        <v>635</v>
      </c>
      <c r="O915" s="117">
        <v>42552</v>
      </c>
      <c r="P915" s="128">
        <v>47</v>
      </c>
      <c r="Q915" s="115">
        <v>1</v>
      </c>
      <c r="R915" s="129">
        <f t="shared" si="44"/>
        <v>3.9166666666666665</v>
      </c>
      <c r="S915" s="130">
        <f t="shared" si="45"/>
        <v>3.9166666666666665</v>
      </c>
      <c r="T915" s="112" t="s">
        <v>4264</v>
      </c>
      <c r="U915" s="117">
        <v>42597</v>
      </c>
      <c r="V915" s="110"/>
      <c r="W915" s="110"/>
      <c r="X915" s="110" t="s">
        <v>635</v>
      </c>
      <c r="Y915" s="183"/>
      <c r="Z915">
        <f>IF(ISNA(VLOOKUP(A915,[1]InvPiv!$A:$B,2,FALSE)),0,VLOOKUP(A915,[1]InvPiv!$A:$B,2,FALSE))</f>
        <v>1</v>
      </c>
      <c r="AA915" s="185">
        <f t="shared" si="46"/>
        <v>0</v>
      </c>
      <c r="AB915">
        <f>VLOOKUP(A915,[1]ConPiv!$A:$B,2,FALSE)</f>
        <v>1</v>
      </c>
    </row>
    <row r="916" spans="1:28" x14ac:dyDescent="0.25">
      <c r="A916" s="108">
        <v>305167</v>
      </c>
      <c r="B916" s="108">
        <v>21115</v>
      </c>
      <c r="C916" s="107"/>
      <c r="D916" s="109"/>
      <c r="E916" s="110"/>
      <c r="F916" s="110" t="s">
        <v>3911</v>
      </c>
      <c r="G916" s="110" t="s">
        <v>3746</v>
      </c>
      <c r="H916" s="107" t="s">
        <v>124</v>
      </c>
      <c r="I916" s="111" t="s">
        <v>4094</v>
      </c>
      <c r="J916" s="110"/>
      <c r="K916" s="110"/>
      <c r="L916" s="110"/>
      <c r="M916" s="110"/>
      <c r="N916" s="110" t="s">
        <v>754</v>
      </c>
      <c r="O916" s="117">
        <v>42552</v>
      </c>
      <c r="P916" s="128">
        <v>47</v>
      </c>
      <c r="Q916" s="115">
        <v>31</v>
      </c>
      <c r="R916" s="129">
        <f t="shared" si="44"/>
        <v>3.9166666666666665</v>
      </c>
      <c r="S916" s="130">
        <f t="shared" si="45"/>
        <v>121.41666666666666</v>
      </c>
      <c r="T916" s="112" t="s">
        <v>3991</v>
      </c>
      <c r="U916" s="117">
        <v>42597</v>
      </c>
      <c r="V916" s="110"/>
      <c r="W916" s="110"/>
      <c r="X916" s="110" t="s">
        <v>1465</v>
      </c>
      <c r="Y916" s="183"/>
      <c r="Z916">
        <f>IF(ISNA(VLOOKUP(A916,[1]InvPiv!$A:$B,2,FALSE)),0,VLOOKUP(A916,[1]InvPiv!$A:$B,2,FALSE))</f>
        <v>31.25</v>
      </c>
      <c r="AA916" s="185">
        <f t="shared" si="46"/>
        <v>-0.25</v>
      </c>
      <c r="AB916">
        <f>VLOOKUP(A916,[1]ConPiv!$A:$B,2,FALSE)</f>
        <v>31.25</v>
      </c>
    </row>
    <row r="917" spans="1:28" x14ac:dyDescent="0.25">
      <c r="A917" s="108">
        <v>305197</v>
      </c>
      <c r="B917" s="108">
        <v>21192</v>
      </c>
      <c r="C917" s="107"/>
      <c r="D917" s="109"/>
      <c r="E917" s="110"/>
      <c r="F917" s="110" t="s">
        <v>3659</v>
      </c>
      <c r="G917" s="110" t="s">
        <v>3834</v>
      </c>
      <c r="H917" s="107" t="s">
        <v>134</v>
      </c>
      <c r="I917" s="111" t="s">
        <v>3835</v>
      </c>
      <c r="J917" s="110"/>
      <c r="K917" s="110"/>
      <c r="L917" s="110"/>
      <c r="M917" s="110"/>
      <c r="N917" s="110" t="s">
        <v>754</v>
      </c>
      <c r="O917" s="117">
        <v>42461</v>
      </c>
      <c r="P917" s="128">
        <v>47</v>
      </c>
      <c r="Q917" s="115">
        <v>6</v>
      </c>
      <c r="R917" s="129">
        <f t="shared" si="44"/>
        <v>3.9166666666666665</v>
      </c>
      <c r="S917" s="130">
        <f t="shared" si="45"/>
        <v>23.5</v>
      </c>
      <c r="T917" s="112" t="s">
        <v>3733</v>
      </c>
      <c r="U917" s="117">
        <v>42597</v>
      </c>
      <c r="V917" s="110"/>
      <c r="W917" s="110"/>
      <c r="X917" s="110" t="s">
        <v>1465</v>
      </c>
      <c r="Y917" s="183"/>
      <c r="Z917">
        <f>IF(ISNA(VLOOKUP(A917,[1]InvPiv!$A:$B,2,FALSE)),0,VLOOKUP(A917,[1]InvPiv!$A:$B,2,FALSE))</f>
        <v>6</v>
      </c>
      <c r="AA917" s="185">
        <f t="shared" si="46"/>
        <v>0</v>
      </c>
      <c r="AB917">
        <f>VLOOKUP(A917,[1]ConPiv!$A:$B,2,FALSE)</f>
        <v>6</v>
      </c>
    </row>
    <row r="918" spans="1:28" x14ac:dyDescent="0.25">
      <c r="A918" s="108">
        <v>305272</v>
      </c>
      <c r="B918" s="108">
        <v>21096</v>
      </c>
      <c r="C918" s="107"/>
      <c r="D918" s="109"/>
      <c r="E918" s="110"/>
      <c r="F918" s="110" t="s">
        <v>4171</v>
      </c>
      <c r="G918" s="108" t="s">
        <v>632</v>
      </c>
      <c r="H918" s="107" t="s">
        <v>59</v>
      </c>
      <c r="I918" s="111">
        <v>32806</v>
      </c>
      <c r="J918" s="110"/>
      <c r="K918" s="110"/>
      <c r="L918" s="110"/>
      <c r="M918" s="110"/>
      <c r="N918" s="110" t="s">
        <v>754</v>
      </c>
      <c r="O918" s="117">
        <v>42552</v>
      </c>
      <c r="P918" s="128">
        <v>47</v>
      </c>
      <c r="Q918" s="115">
        <v>10</v>
      </c>
      <c r="R918" s="129">
        <f t="shared" si="44"/>
        <v>3.9166666666666665</v>
      </c>
      <c r="S918" s="130">
        <f t="shared" si="45"/>
        <v>39.166666666666664</v>
      </c>
      <c r="T918" s="112" t="s">
        <v>4248</v>
      </c>
      <c r="U918" s="117">
        <v>42597</v>
      </c>
      <c r="V918" s="110"/>
      <c r="W918" s="110"/>
      <c r="X918" s="110" t="s">
        <v>1465</v>
      </c>
      <c r="Y918" s="183" t="s">
        <v>2243</v>
      </c>
      <c r="Z918">
        <f>IF(ISNA(VLOOKUP(A918,[1]InvPiv!$A:$B,2,FALSE)),0,VLOOKUP(A918,[1]InvPiv!$A:$B,2,FALSE))</f>
        <v>9.5</v>
      </c>
      <c r="AA918" s="185">
        <f t="shared" si="46"/>
        <v>0.5</v>
      </c>
      <c r="AB918">
        <f>VLOOKUP(A918,[1]ConPiv!$A:$B,2,FALSE)</f>
        <v>9.5</v>
      </c>
    </row>
    <row r="919" spans="1:28" x14ac:dyDescent="0.25">
      <c r="A919" s="108">
        <v>305305</v>
      </c>
      <c r="B919" s="108">
        <v>21175</v>
      </c>
      <c r="C919" s="107"/>
      <c r="D919" s="109"/>
      <c r="E919" s="110"/>
      <c r="F919" s="110" t="s">
        <v>3872</v>
      </c>
      <c r="G919" s="110" t="s">
        <v>4046</v>
      </c>
      <c r="H919" s="107" t="s">
        <v>366</v>
      </c>
      <c r="I919" s="111" t="s">
        <v>4047</v>
      </c>
      <c r="J919" s="110"/>
      <c r="K919" s="110"/>
      <c r="L919" s="110"/>
      <c r="M919" s="110"/>
      <c r="N919" s="110" t="s">
        <v>754</v>
      </c>
      <c r="O919" s="117">
        <v>42552</v>
      </c>
      <c r="P919" s="128">
        <v>47</v>
      </c>
      <c r="Q919" s="115">
        <v>10</v>
      </c>
      <c r="R919" s="129">
        <f t="shared" si="44"/>
        <v>3.9166666666666665</v>
      </c>
      <c r="S919" s="130">
        <f t="shared" si="45"/>
        <v>39.166666666666664</v>
      </c>
      <c r="T919" s="112" t="s">
        <v>3952</v>
      </c>
      <c r="U919" s="117">
        <v>42597</v>
      </c>
      <c r="V919" s="110"/>
      <c r="W919" s="110"/>
      <c r="X919" s="110" t="s">
        <v>1465</v>
      </c>
      <c r="Y919" s="183" t="s">
        <v>2861</v>
      </c>
      <c r="Z919">
        <f>IF(ISNA(VLOOKUP(A919,[1]InvPiv!$A:$B,2,FALSE)),0,VLOOKUP(A919,[1]InvPiv!$A:$B,2,FALSE))</f>
        <v>10.5</v>
      </c>
      <c r="AA919" s="185">
        <f t="shared" si="46"/>
        <v>-0.5</v>
      </c>
      <c r="AB919">
        <f>VLOOKUP(A919,[1]ConPiv!$A:$B,2,FALSE)</f>
        <v>10.5</v>
      </c>
    </row>
    <row r="920" spans="1:28" x14ac:dyDescent="0.25">
      <c r="A920" s="108">
        <v>305311</v>
      </c>
      <c r="B920" s="108">
        <v>21197</v>
      </c>
      <c r="C920" s="107"/>
      <c r="D920" s="109"/>
      <c r="E920" s="110"/>
      <c r="F920" s="110" t="s">
        <v>4173</v>
      </c>
      <c r="G920" s="108" t="s">
        <v>594</v>
      </c>
      <c r="H920" s="107" t="s">
        <v>124</v>
      </c>
      <c r="I920" s="111" t="s">
        <v>4373</v>
      </c>
      <c r="J920" s="110"/>
      <c r="K920" s="110"/>
      <c r="L920" s="110"/>
      <c r="M920" s="110"/>
      <c r="N920" s="110" t="s">
        <v>754</v>
      </c>
      <c r="O920" s="117">
        <v>42552</v>
      </c>
      <c r="P920" s="128">
        <v>47</v>
      </c>
      <c r="Q920" s="115">
        <v>1</v>
      </c>
      <c r="R920" s="129">
        <f t="shared" si="44"/>
        <v>3.9166666666666665</v>
      </c>
      <c r="S920" s="130">
        <f t="shared" si="45"/>
        <v>3.9166666666666665</v>
      </c>
      <c r="T920" s="112" t="s">
        <v>4250</v>
      </c>
      <c r="U920" s="117">
        <v>42597</v>
      </c>
      <c r="V920" s="110"/>
      <c r="W920" s="110"/>
      <c r="X920" s="110" t="s">
        <v>1465</v>
      </c>
      <c r="Y920" s="183"/>
      <c r="Z920">
        <f>IF(ISNA(VLOOKUP(A920,[1]InvPiv!$A:$B,2,FALSE)),0,VLOOKUP(A920,[1]InvPiv!$A:$B,2,FALSE))</f>
        <v>1</v>
      </c>
      <c r="AA920" s="185">
        <f t="shared" si="46"/>
        <v>0</v>
      </c>
      <c r="AB920">
        <f>VLOOKUP(A920,[1]ConPiv!$A:$B,2,FALSE)</f>
        <v>1</v>
      </c>
    </row>
    <row r="921" spans="1:28" x14ac:dyDescent="0.25">
      <c r="A921" s="108">
        <v>305320</v>
      </c>
      <c r="B921" s="108">
        <v>21263</v>
      </c>
      <c r="C921" s="107"/>
      <c r="D921" s="109"/>
      <c r="E921" s="110"/>
      <c r="F921" s="110" t="s">
        <v>3611</v>
      </c>
      <c r="G921" s="110" t="s">
        <v>3770</v>
      </c>
      <c r="H921" s="107" t="s">
        <v>59</v>
      </c>
      <c r="I921" s="111" t="s">
        <v>3771</v>
      </c>
      <c r="J921" s="110"/>
      <c r="K921" s="110"/>
      <c r="L921" s="110"/>
      <c r="M921" s="110"/>
      <c r="N921" s="110" t="s">
        <v>754</v>
      </c>
      <c r="O921" s="117">
        <v>42461</v>
      </c>
      <c r="P921" s="128">
        <v>47</v>
      </c>
      <c r="Q921" s="129">
        <v>2</v>
      </c>
      <c r="R921" s="129">
        <f t="shared" si="44"/>
        <v>3.9166666666666665</v>
      </c>
      <c r="S921" s="130">
        <f t="shared" si="45"/>
        <v>7.833333333333333</v>
      </c>
      <c r="T921" s="112" t="s">
        <v>3685</v>
      </c>
      <c r="U921" s="117">
        <v>42597</v>
      </c>
      <c r="V921" s="110"/>
      <c r="W921" s="110"/>
      <c r="X921" s="110" t="s">
        <v>1465</v>
      </c>
      <c r="Y921" s="183"/>
      <c r="Z921">
        <f>IF(ISNA(VLOOKUP(A921,[1]InvPiv!$A:$B,2,FALSE)),0,VLOOKUP(A921,[1]InvPiv!$A:$B,2,FALSE))</f>
        <v>1.5</v>
      </c>
      <c r="AA921" s="185">
        <f t="shared" si="46"/>
        <v>0.5</v>
      </c>
      <c r="AB921">
        <f>VLOOKUP(A921,[1]ConPiv!$A:$B,2,FALSE)</f>
        <v>1.5</v>
      </c>
    </row>
    <row r="922" spans="1:28" x14ac:dyDescent="0.25">
      <c r="A922" s="108">
        <v>305321</v>
      </c>
      <c r="B922" s="108">
        <v>21086</v>
      </c>
      <c r="C922" s="107"/>
      <c r="D922" s="109"/>
      <c r="E922" s="110"/>
      <c r="F922" s="110" t="s">
        <v>3642</v>
      </c>
      <c r="G922" s="110" t="s">
        <v>586</v>
      </c>
      <c r="H922" s="107" t="s">
        <v>72</v>
      </c>
      <c r="I922" s="111" t="s">
        <v>3813</v>
      </c>
      <c r="J922" s="110"/>
      <c r="K922" s="110"/>
      <c r="L922" s="110"/>
      <c r="M922" s="110"/>
      <c r="N922" s="110" t="s">
        <v>754</v>
      </c>
      <c r="O922" s="117">
        <v>42461</v>
      </c>
      <c r="P922" s="128">
        <v>47</v>
      </c>
      <c r="Q922" s="115">
        <v>3</v>
      </c>
      <c r="R922" s="129">
        <f t="shared" si="44"/>
        <v>3.9166666666666665</v>
      </c>
      <c r="S922" s="130">
        <f t="shared" si="45"/>
        <v>11.75</v>
      </c>
      <c r="T922" s="112" t="s">
        <v>3716</v>
      </c>
      <c r="U922" s="117">
        <v>42597</v>
      </c>
      <c r="V922" s="110"/>
      <c r="W922" s="110"/>
      <c r="X922" s="110" t="s">
        <v>1465</v>
      </c>
      <c r="Y922" s="183"/>
      <c r="Z922">
        <f>IF(ISNA(VLOOKUP(A922,[1]InvPiv!$A:$B,2,FALSE)),0,VLOOKUP(A922,[1]InvPiv!$A:$B,2,FALSE))</f>
        <v>3</v>
      </c>
      <c r="AA922" s="185">
        <f t="shared" si="46"/>
        <v>0</v>
      </c>
      <c r="AB922">
        <f>VLOOKUP(A922,[1]ConPiv!$A:$B,2,FALSE)</f>
        <v>3</v>
      </c>
    </row>
    <row r="923" spans="1:28" x14ac:dyDescent="0.25">
      <c r="A923" s="108">
        <v>305608</v>
      </c>
      <c r="B923" s="108">
        <v>21331</v>
      </c>
      <c r="C923" s="107"/>
      <c r="D923" s="109"/>
      <c r="E923" s="110"/>
      <c r="F923" s="110" t="s">
        <v>3856</v>
      </c>
      <c r="G923" s="110" t="s">
        <v>2612</v>
      </c>
      <c r="H923" s="107" t="s">
        <v>254</v>
      </c>
      <c r="I923" s="111" t="s">
        <v>4026</v>
      </c>
      <c r="J923" s="110"/>
      <c r="K923" s="110"/>
      <c r="L923" s="110"/>
      <c r="M923" s="110"/>
      <c r="N923" s="110" t="s">
        <v>754</v>
      </c>
      <c r="O923" s="117">
        <v>42552</v>
      </c>
      <c r="P923" s="128">
        <v>47</v>
      </c>
      <c r="Q923" s="115">
        <v>3</v>
      </c>
      <c r="R923" s="129">
        <f t="shared" si="44"/>
        <v>3.9166666666666665</v>
      </c>
      <c r="S923" s="130">
        <f t="shared" si="45"/>
        <v>11.75</v>
      </c>
      <c r="T923" s="112" t="s">
        <v>3936</v>
      </c>
      <c r="U923" s="117">
        <v>42597</v>
      </c>
      <c r="V923" s="110"/>
      <c r="W923" s="110"/>
      <c r="X923" s="110" t="s">
        <v>1465</v>
      </c>
      <c r="Y923" s="183"/>
      <c r="Z923">
        <f>IF(ISNA(VLOOKUP(A923,[1]InvPiv!$A:$B,2,FALSE)),0,VLOOKUP(A923,[1]InvPiv!$A:$B,2,FALSE))</f>
        <v>3</v>
      </c>
      <c r="AA923" s="185">
        <f t="shared" si="46"/>
        <v>0</v>
      </c>
      <c r="AB923">
        <f>VLOOKUP(A923,[1]ConPiv!$A:$B,2,FALSE)</f>
        <v>3</v>
      </c>
    </row>
    <row r="924" spans="1:28" x14ac:dyDescent="0.25">
      <c r="A924" s="108">
        <v>305777</v>
      </c>
      <c r="B924" s="108">
        <v>21342</v>
      </c>
      <c r="C924" s="107"/>
      <c r="D924" s="109"/>
      <c r="E924" s="110"/>
      <c r="F924" s="110" t="s">
        <v>4163</v>
      </c>
      <c r="G924" s="108" t="s">
        <v>715</v>
      </c>
      <c r="H924" s="107" t="s">
        <v>246</v>
      </c>
      <c r="I924" s="111" t="s">
        <v>4361</v>
      </c>
      <c r="J924" s="110"/>
      <c r="K924" s="110"/>
      <c r="L924" s="110"/>
      <c r="M924" s="110"/>
      <c r="N924" s="110" t="s">
        <v>754</v>
      </c>
      <c r="O924" s="117">
        <v>42552</v>
      </c>
      <c r="P924" s="128">
        <v>47</v>
      </c>
      <c r="Q924" s="115">
        <v>1</v>
      </c>
      <c r="R924" s="129">
        <f t="shared" si="44"/>
        <v>3.9166666666666665</v>
      </c>
      <c r="S924" s="130">
        <f t="shared" si="45"/>
        <v>3.9166666666666665</v>
      </c>
      <c r="T924" s="112" t="s">
        <v>4241</v>
      </c>
      <c r="U924" s="117">
        <v>42597</v>
      </c>
      <c r="V924" s="110"/>
      <c r="W924" s="110"/>
      <c r="X924" s="110" t="s">
        <v>1465</v>
      </c>
      <c r="Y924" s="183"/>
      <c r="Z924">
        <f>IF(ISNA(VLOOKUP(A924,[1]InvPiv!$A:$B,2,FALSE)),0,VLOOKUP(A924,[1]InvPiv!$A:$B,2,FALSE))</f>
        <v>1</v>
      </c>
      <c r="AA924" s="185">
        <f t="shared" si="46"/>
        <v>0</v>
      </c>
      <c r="AB924">
        <f>VLOOKUP(A924,[1]ConPiv!$A:$B,2,FALSE)</f>
        <v>1</v>
      </c>
    </row>
    <row r="925" spans="1:28" x14ac:dyDescent="0.25">
      <c r="A925" s="108">
        <v>12830</v>
      </c>
      <c r="B925" s="108">
        <v>17262</v>
      </c>
      <c r="C925" s="107"/>
      <c r="D925" s="109"/>
      <c r="E925" s="110"/>
      <c r="F925" s="110" t="s">
        <v>5138</v>
      </c>
      <c r="G925" s="108" t="s">
        <v>5139</v>
      </c>
      <c r="H925" s="107" t="s">
        <v>266</v>
      </c>
      <c r="I925" s="111" t="s">
        <v>5140</v>
      </c>
      <c r="J925" s="110"/>
      <c r="K925" s="110"/>
      <c r="L925" s="110"/>
      <c r="M925" s="110"/>
      <c r="N925" s="110" t="s">
        <v>25</v>
      </c>
      <c r="O925" s="117">
        <v>42644</v>
      </c>
      <c r="P925" s="128">
        <v>47</v>
      </c>
      <c r="Q925" s="115">
        <v>1</v>
      </c>
      <c r="R925" s="129">
        <f t="shared" si="44"/>
        <v>3.9166666666666665</v>
      </c>
      <c r="S925" s="130">
        <f t="shared" si="45"/>
        <v>3.9166666666666665</v>
      </c>
      <c r="T925" s="112" t="s">
        <v>5141</v>
      </c>
      <c r="U925" s="117">
        <v>42598</v>
      </c>
      <c r="V925" s="110"/>
      <c r="W925" s="110"/>
      <c r="X925" s="110" t="s">
        <v>29</v>
      </c>
      <c r="Y925" s="183"/>
      <c r="Z925">
        <f>IF(ISNA(VLOOKUP(A925,[1]InvPiv!$A:$B,2,FALSE)),0,VLOOKUP(A925,[1]InvPiv!$A:$B,2,FALSE))</f>
        <v>1</v>
      </c>
      <c r="AA925" s="185">
        <f t="shared" si="46"/>
        <v>0</v>
      </c>
      <c r="AB925">
        <f>VLOOKUP(A925,[1]ConPiv!$A:$B,2,FALSE)</f>
        <v>1</v>
      </c>
    </row>
    <row r="926" spans="1:28" x14ac:dyDescent="0.25">
      <c r="A926" s="108">
        <v>305483</v>
      </c>
      <c r="B926" s="108" t="s">
        <v>4308</v>
      </c>
      <c r="C926" s="107"/>
      <c r="D926" s="109"/>
      <c r="E926" s="110"/>
      <c r="F926" s="110" t="s">
        <v>4192</v>
      </c>
      <c r="G926" s="108" t="s">
        <v>4399</v>
      </c>
      <c r="H926" s="107" t="s">
        <v>266</v>
      </c>
      <c r="I926" s="111" t="s">
        <v>4400</v>
      </c>
      <c r="J926" s="110"/>
      <c r="K926" s="110"/>
      <c r="L926" s="110"/>
      <c r="M926" s="110"/>
      <c r="N926" s="110" t="s">
        <v>635</v>
      </c>
      <c r="O926" s="117">
        <v>42552</v>
      </c>
      <c r="P926" s="128">
        <v>47</v>
      </c>
      <c r="Q926" s="115">
        <v>2</v>
      </c>
      <c r="R926" s="129">
        <f t="shared" si="44"/>
        <v>3.9166666666666665</v>
      </c>
      <c r="S926" s="130">
        <f t="shared" si="45"/>
        <v>7.833333333333333</v>
      </c>
      <c r="T926" s="112" t="s">
        <v>4269</v>
      </c>
      <c r="U926" s="117">
        <v>42598</v>
      </c>
      <c r="V926" s="110"/>
      <c r="W926" s="110"/>
      <c r="X926" s="110" t="s">
        <v>635</v>
      </c>
      <c r="Y926" s="183"/>
      <c r="Z926">
        <f>IF(ISNA(VLOOKUP(A926,[1]InvPiv!$A:$B,2,FALSE)),0,VLOOKUP(A926,[1]InvPiv!$A:$B,2,FALSE))</f>
        <v>2</v>
      </c>
      <c r="AA926" s="185">
        <f t="shared" si="46"/>
        <v>0</v>
      </c>
      <c r="AB926">
        <f>VLOOKUP(A926,[1]ConPiv!$A:$B,2,FALSE)</f>
        <v>2</v>
      </c>
    </row>
    <row r="927" spans="1:28" x14ac:dyDescent="0.25">
      <c r="A927" s="108">
        <v>4212</v>
      </c>
      <c r="B927" s="108">
        <v>5576</v>
      </c>
      <c r="C927" s="107"/>
      <c r="D927" s="109"/>
      <c r="E927" s="110"/>
      <c r="F927" s="110" t="s">
        <v>4200</v>
      </c>
      <c r="G927" s="108" t="s">
        <v>3829</v>
      </c>
      <c r="H927" s="107" t="s">
        <v>3</v>
      </c>
      <c r="I927" s="111" t="s">
        <v>4414</v>
      </c>
      <c r="J927" s="110"/>
      <c r="K927" s="110"/>
      <c r="L927" s="110"/>
      <c r="M927" s="110"/>
      <c r="N927" s="110" t="s">
        <v>754</v>
      </c>
      <c r="O927" s="117">
        <v>42552</v>
      </c>
      <c r="P927" s="128">
        <v>47</v>
      </c>
      <c r="Q927" s="115">
        <v>2</v>
      </c>
      <c r="R927" s="129">
        <f t="shared" si="44"/>
        <v>3.9166666666666665</v>
      </c>
      <c r="S927" s="130">
        <f t="shared" si="45"/>
        <v>7.833333333333333</v>
      </c>
      <c r="T927" s="112" t="s">
        <v>9848</v>
      </c>
      <c r="U927" s="117">
        <v>42600</v>
      </c>
      <c r="V927" s="110"/>
      <c r="W927" s="110"/>
      <c r="X927" s="110" t="s">
        <v>1465</v>
      </c>
      <c r="Y927" s="183" t="s">
        <v>10267</v>
      </c>
      <c r="Z927">
        <f>IF(ISNA(VLOOKUP(A927,[1]InvPiv!$A:$B,2,FALSE)),0,VLOOKUP(A927,[1]InvPiv!$A:$B,2,FALSE))</f>
        <v>2</v>
      </c>
      <c r="AA927" s="185">
        <f t="shared" si="46"/>
        <v>0</v>
      </c>
      <c r="AB927">
        <f>VLOOKUP(A927,[1]ConPiv!$A:$B,2,FALSE)</f>
        <v>2</v>
      </c>
    </row>
    <row r="928" spans="1:28" x14ac:dyDescent="0.25">
      <c r="A928" s="108">
        <v>25192</v>
      </c>
      <c r="B928" s="108">
        <v>14950</v>
      </c>
      <c r="C928" s="107"/>
      <c r="D928" s="109"/>
      <c r="E928" s="110"/>
      <c r="F928" s="110" t="s">
        <v>4201</v>
      </c>
      <c r="G928" s="108" t="s">
        <v>683</v>
      </c>
      <c r="H928" s="107" t="s">
        <v>3</v>
      </c>
      <c r="I928" s="111" t="s">
        <v>4415</v>
      </c>
      <c r="J928" s="110"/>
      <c r="K928" s="110"/>
      <c r="L928" s="110"/>
      <c r="M928" s="110"/>
      <c r="N928" s="110" t="s">
        <v>635</v>
      </c>
      <c r="O928" s="117">
        <v>42552</v>
      </c>
      <c r="P928" s="128">
        <v>47</v>
      </c>
      <c r="Q928" s="115">
        <v>5</v>
      </c>
      <c r="R928" s="129">
        <f t="shared" si="44"/>
        <v>3.9166666666666665</v>
      </c>
      <c r="S928" s="130">
        <f t="shared" si="45"/>
        <v>19.583333333333332</v>
      </c>
      <c r="T928" s="112" t="s">
        <v>4277</v>
      </c>
      <c r="U928" s="117">
        <v>42600</v>
      </c>
      <c r="V928" s="110"/>
      <c r="W928" s="110"/>
      <c r="X928" s="110" t="s">
        <v>635</v>
      </c>
      <c r="Y928" s="183"/>
      <c r="Z928">
        <f>IF(ISNA(VLOOKUP(A928,[1]InvPiv!$A:$B,2,FALSE)),0,VLOOKUP(A928,[1]InvPiv!$A:$B,2,FALSE))</f>
        <v>5</v>
      </c>
      <c r="AA928" s="185">
        <f t="shared" si="46"/>
        <v>0</v>
      </c>
      <c r="AB928">
        <f>VLOOKUP(A928,[1]ConPiv!$A:$B,2,FALSE)</f>
        <v>5</v>
      </c>
    </row>
    <row r="929" spans="1:28" x14ac:dyDescent="0.25">
      <c r="A929" s="108">
        <v>304600</v>
      </c>
      <c r="B929" s="108">
        <v>21012</v>
      </c>
      <c r="C929" s="107"/>
      <c r="D929" s="109"/>
      <c r="E929" s="110"/>
      <c r="F929" s="110" t="s">
        <v>3628</v>
      </c>
      <c r="G929" s="110" t="s">
        <v>631</v>
      </c>
      <c r="H929" s="107" t="s">
        <v>83</v>
      </c>
      <c r="I929" s="111" t="s">
        <v>3794</v>
      </c>
      <c r="J929" s="110"/>
      <c r="K929" s="110"/>
      <c r="L929" s="110"/>
      <c r="M929" s="110"/>
      <c r="N929" s="110" t="s">
        <v>754</v>
      </c>
      <c r="O929" s="117">
        <v>42461</v>
      </c>
      <c r="P929" s="128">
        <v>47</v>
      </c>
      <c r="Q929" s="115">
        <v>2</v>
      </c>
      <c r="R929" s="129">
        <f t="shared" si="44"/>
        <v>3.9166666666666665</v>
      </c>
      <c r="S929" s="130">
        <f t="shared" si="45"/>
        <v>7.833333333333333</v>
      </c>
      <c r="T929" s="112" t="s">
        <v>3702</v>
      </c>
      <c r="U929" s="117">
        <v>42600</v>
      </c>
      <c r="V929" s="110"/>
      <c r="W929" s="110"/>
      <c r="X929" s="110" t="s">
        <v>1465</v>
      </c>
      <c r="Y929" s="183"/>
      <c r="Z929">
        <f>IF(ISNA(VLOOKUP(A929,[1]InvPiv!$A:$B,2,FALSE)),0,VLOOKUP(A929,[1]InvPiv!$A:$B,2,FALSE))</f>
        <v>2.5</v>
      </c>
      <c r="AA929" s="185">
        <f t="shared" si="46"/>
        <v>-0.5</v>
      </c>
      <c r="AB929">
        <f>VLOOKUP(A929,[1]ConPiv!$A:$B,2,FALSE)</f>
        <v>2.5</v>
      </c>
    </row>
    <row r="930" spans="1:28" x14ac:dyDescent="0.25">
      <c r="A930" s="108">
        <v>305773</v>
      </c>
      <c r="B930" s="108">
        <v>21402</v>
      </c>
      <c r="C930" s="107"/>
      <c r="D930" s="109"/>
      <c r="E930" s="110"/>
      <c r="F930" s="110" t="s">
        <v>4198</v>
      </c>
      <c r="G930" s="108" t="s">
        <v>4410</v>
      </c>
      <c r="H930" s="107" t="s">
        <v>370</v>
      </c>
      <c r="I930" s="111" t="s">
        <v>4411</v>
      </c>
      <c r="J930" s="110"/>
      <c r="K930" s="110"/>
      <c r="L930" s="110"/>
      <c r="M930" s="110"/>
      <c r="N930" s="110" t="s">
        <v>25</v>
      </c>
      <c r="O930" s="117">
        <v>42552</v>
      </c>
      <c r="P930" s="128">
        <v>47</v>
      </c>
      <c r="Q930" s="115">
        <v>9</v>
      </c>
      <c r="R930" s="129">
        <f t="shared" si="44"/>
        <v>3.9166666666666665</v>
      </c>
      <c r="S930" s="130">
        <f t="shared" si="45"/>
        <v>35.25</v>
      </c>
      <c r="T930" s="112" t="s">
        <v>4275</v>
      </c>
      <c r="U930" s="117">
        <v>42600</v>
      </c>
      <c r="V930" s="110"/>
      <c r="W930" s="110"/>
      <c r="X930" s="110" t="s">
        <v>29</v>
      </c>
      <c r="Y930" s="183" t="s">
        <v>2847</v>
      </c>
      <c r="Z930">
        <f>IF(ISNA(VLOOKUP(A930,[1]InvPiv!$A:$B,2,FALSE)),0,VLOOKUP(A930,[1]InvPiv!$A:$B,2,FALSE))</f>
        <v>9</v>
      </c>
      <c r="AA930" s="185">
        <f t="shared" si="46"/>
        <v>0</v>
      </c>
      <c r="AB930">
        <f>VLOOKUP(A930,[1]ConPiv!$A:$B,2,FALSE)</f>
        <v>5</v>
      </c>
    </row>
    <row r="931" spans="1:28" x14ac:dyDescent="0.25">
      <c r="A931" s="108">
        <v>20438</v>
      </c>
      <c r="B931" s="108">
        <v>18030</v>
      </c>
      <c r="C931" s="107"/>
      <c r="D931" s="109"/>
      <c r="E931" s="110"/>
      <c r="F931" s="110" t="s">
        <v>4205</v>
      </c>
      <c r="G931" s="108" t="s">
        <v>518</v>
      </c>
      <c r="H931" s="107" t="s">
        <v>69</v>
      </c>
      <c r="I931" s="111" t="s">
        <v>4420</v>
      </c>
      <c r="J931" s="110"/>
      <c r="K931" s="110"/>
      <c r="L931" s="110"/>
      <c r="M931" s="110"/>
      <c r="N931" s="110" t="s">
        <v>635</v>
      </c>
      <c r="O931" s="117">
        <v>42552</v>
      </c>
      <c r="P931" s="128">
        <v>47</v>
      </c>
      <c r="Q931" s="115">
        <v>27</v>
      </c>
      <c r="R931" s="129">
        <f t="shared" si="44"/>
        <v>3.9166666666666665</v>
      </c>
      <c r="S931" s="130">
        <f t="shared" si="45"/>
        <v>105.75</v>
      </c>
      <c r="T931" s="112" t="s">
        <v>4281</v>
      </c>
      <c r="U931" s="117">
        <v>42601</v>
      </c>
      <c r="V931" s="110"/>
      <c r="W931" s="110"/>
      <c r="X931" s="110" t="s">
        <v>635</v>
      </c>
      <c r="Y931" s="183"/>
      <c r="Z931">
        <f>IF(ISNA(VLOOKUP(A931,[1]InvPiv!$A:$B,2,FALSE)),0,VLOOKUP(A931,[1]InvPiv!$A:$B,2,FALSE))</f>
        <v>27</v>
      </c>
      <c r="AA931" s="185">
        <f t="shared" si="46"/>
        <v>0</v>
      </c>
      <c r="AB931">
        <f>VLOOKUP(A931,[1]ConPiv!$A:$B,2,FALSE)</f>
        <v>27</v>
      </c>
    </row>
    <row r="932" spans="1:28" x14ac:dyDescent="0.25">
      <c r="A932" s="108">
        <v>26062</v>
      </c>
      <c r="B932" s="108">
        <v>14594</v>
      </c>
      <c r="C932" s="107"/>
      <c r="D932" s="109"/>
      <c r="E932" s="110"/>
      <c r="F932" s="110" t="s">
        <v>4206</v>
      </c>
      <c r="G932" s="108" t="s">
        <v>604</v>
      </c>
      <c r="H932" s="107" t="s">
        <v>59</v>
      </c>
      <c r="I932" s="111" t="s">
        <v>4421</v>
      </c>
      <c r="J932" s="110"/>
      <c r="K932" s="110"/>
      <c r="L932" s="110"/>
      <c r="M932" s="110"/>
      <c r="N932" s="110" t="s">
        <v>635</v>
      </c>
      <c r="O932" s="117">
        <v>42552</v>
      </c>
      <c r="P932" s="128">
        <v>47</v>
      </c>
      <c r="Q932" s="115">
        <v>3</v>
      </c>
      <c r="R932" s="129">
        <f t="shared" si="44"/>
        <v>3.9166666666666665</v>
      </c>
      <c r="S932" s="130">
        <f t="shared" si="45"/>
        <v>11.75</v>
      </c>
      <c r="T932" s="112" t="s">
        <v>4282</v>
      </c>
      <c r="U932" s="117">
        <v>42601</v>
      </c>
      <c r="V932" s="110"/>
      <c r="W932" s="110"/>
      <c r="X932" s="110" t="s">
        <v>635</v>
      </c>
      <c r="Y932" s="183"/>
      <c r="Z932">
        <f>IF(ISNA(VLOOKUP(A932,[1]InvPiv!$A:$B,2,FALSE)),0,VLOOKUP(A932,[1]InvPiv!$A:$B,2,FALSE))</f>
        <v>3</v>
      </c>
      <c r="AA932" s="185">
        <f t="shared" si="46"/>
        <v>0</v>
      </c>
      <c r="AB932">
        <f>VLOOKUP(A932,[1]ConPiv!$A:$B,2,FALSE)</f>
        <v>3</v>
      </c>
    </row>
    <row r="933" spans="1:28" x14ac:dyDescent="0.25">
      <c r="A933" s="108">
        <v>304740</v>
      </c>
      <c r="B933" s="108">
        <v>21490</v>
      </c>
      <c r="C933" s="107"/>
      <c r="D933" s="109"/>
      <c r="E933" s="110"/>
      <c r="F933" s="110" t="s">
        <v>4207</v>
      </c>
      <c r="G933" s="108" t="s">
        <v>3539</v>
      </c>
      <c r="H933" s="107" t="s">
        <v>355</v>
      </c>
      <c r="I933" s="111">
        <v>48507</v>
      </c>
      <c r="J933" s="110"/>
      <c r="K933" s="110"/>
      <c r="L933" s="110"/>
      <c r="M933" s="110"/>
      <c r="N933" s="110" t="s">
        <v>635</v>
      </c>
      <c r="O933" s="117">
        <v>42552</v>
      </c>
      <c r="P933" s="128">
        <v>47</v>
      </c>
      <c r="Q933" s="115">
        <v>1</v>
      </c>
      <c r="R933" s="129">
        <f t="shared" si="44"/>
        <v>3.9166666666666665</v>
      </c>
      <c r="S933" s="130">
        <f t="shared" si="45"/>
        <v>3.9166666666666665</v>
      </c>
      <c r="T933" s="112" t="s">
        <v>4283</v>
      </c>
      <c r="U933" s="117">
        <v>42601</v>
      </c>
      <c r="V933" s="110"/>
      <c r="W933" s="110"/>
      <c r="X933" s="110" t="s">
        <v>635</v>
      </c>
      <c r="Y933" s="183"/>
      <c r="Z933">
        <f>IF(ISNA(VLOOKUP(A933,[1]InvPiv!$A:$B,2,FALSE)),0,VLOOKUP(A933,[1]InvPiv!$A:$B,2,FALSE))</f>
        <v>1</v>
      </c>
      <c r="AA933" s="185">
        <f t="shared" si="46"/>
        <v>0</v>
      </c>
      <c r="AB933">
        <f>VLOOKUP(A933,[1]ConPiv!$A:$B,2,FALSE)</f>
        <v>1</v>
      </c>
    </row>
    <row r="934" spans="1:28" x14ac:dyDescent="0.25">
      <c r="A934" s="108">
        <v>3920</v>
      </c>
      <c r="B934" s="108">
        <v>2501</v>
      </c>
      <c r="C934" s="107"/>
      <c r="D934" s="109"/>
      <c r="E934" s="110"/>
      <c r="F934" s="110" t="s">
        <v>4391</v>
      </c>
      <c r="G934" s="110" t="s">
        <v>4392</v>
      </c>
      <c r="H934" s="107" t="s">
        <v>124</v>
      </c>
      <c r="I934" s="111" t="s">
        <v>4393</v>
      </c>
      <c r="J934" s="110"/>
      <c r="K934" s="110"/>
      <c r="L934" s="110"/>
      <c r="M934" s="110"/>
      <c r="N934" s="110" t="s">
        <v>754</v>
      </c>
      <c r="O934" s="117">
        <v>42552</v>
      </c>
      <c r="P934" s="128">
        <v>47</v>
      </c>
      <c r="Q934" s="115">
        <v>3</v>
      </c>
      <c r="R934" s="129">
        <f t="shared" si="44"/>
        <v>3.9166666666666665</v>
      </c>
      <c r="S934" s="130">
        <f t="shared" si="45"/>
        <v>11.75</v>
      </c>
      <c r="T934" s="112" t="s">
        <v>4776</v>
      </c>
      <c r="U934" s="117">
        <v>42604</v>
      </c>
      <c r="V934" s="110"/>
      <c r="W934" s="110"/>
      <c r="X934" s="110" t="s">
        <v>1465</v>
      </c>
      <c r="Y934" s="183" t="s">
        <v>5446</v>
      </c>
      <c r="Z934">
        <f>IF(ISNA(VLOOKUP(A934,[1]InvPiv!$A:$B,2,FALSE)),0,VLOOKUP(A934,[1]InvPiv!$A:$B,2,FALSE))</f>
        <v>3</v>
      </c>
      <c r="AA934" s="185">
        <f t="shared" si="46"/>
        <v>0</v>
      </c>
      <c r="AB934">
        <f>VLOOKUP(A934,[1]ConPiv!$A:$B,2,FALSE)</f>
        <v>3</v>
      </c>
    </row>
    <row r="935" spans="1:28" x14ac:dyDescent="0.25">
      <c r="A935" s="108">
        <v>31687</v>
      </c>
      <c r="B935" s="108">
        <v>19354</v>
      </c>
      <c r="C935" s="107"/>
      <c r="D935" s="109"/>
      <c r="E935" s="110"/>
      <c r="F935" s="110" t="s">
        <v>4186</v>
      </c>
      <c r="G935" s="108" t="s">
        <v>4355</v>
      </c>
      <c r="H935" s="107" t="s">
        <v>110</v>
      </c>
      <c r="I935" s="111" t="s">
        <v>4387</v>
      </c>
      <c r="J935" s="110"/>
      <c r="K935" s="110"/>
      <c r="L935" s="110"/>
      <c r="M935" s="110"/>
      <c r="N935" s="110" t="s">
        <v>754</v>
      </c>
      <c r="O935" s="117">
        <v>42552</v>
      </c>
      <c r="P935" s="128">
        <v>47</v>
      </c>
      <c r="Q935" s="115">
        <v>2</v>
      </c>
      <c r="R935" s="129">
        <f t="shared" si="44"/>
        <v>3.9166666666666665</v>
      </c>
      <c r="S935" s="130">
        <f t="shared" si="45"/>
        <v>7.833333333333333</v>
      </c>
      <c r="T935" s="112" t="s">
        <v>4263</v>
      </c>
      <c r="U935" s="117">
        <v>42604</v>
      </c>
      <c r="V935" s="110"/>
      <c r="W935" s="110"/>
      <c r="X935" s="110" t="s">
        <v>1465</v>
      </c>
      <c r="Y935" s="183" t="s">
        <v>1144</v>
      </c>
      <c r="Z935">
        <f>IF(ISNA(VLOOKUP(A935,[1]InvPiv!$A:$B,2,FALSE)),0,VLOOKUP(A935,[1]InvPiv!$A:$B,2,FALSE))</f>
        <v>1.5</v>
      </c>
      <c r="AA935" s="185">
        <f t="shared" si="46"/>
        <v>0.5</v>
      </c>
      <c r="AB935">
        <f>VLOOKUP(A935,[1]ConPiv!$A:$B,2,FALSE)</f>
        <v>2.5</v>
      </c>
    </row>
    <row r="936" spans="1:28" x14ac:dyDescent="0.25">
      <c r="A936" s="108">
        <v>304241</v>
      </c>
      <c r="B936" s="108">
        <v>20707</v>
      </c>
      <c r="C936" s="107"/>
      <c r="D936" s="109"/>
      <c r="E936" s="110"/>
      <c r="F936" s="110" t="s">
        <v>4170</v>
      </c>
      <c r="G936" s="108" t="s">
        <v>4369</v>
      </c>
      <c r="H936" s="107" t="s">
        <v>83</v>
      </c>
      <c r="I936" s="111" t="s">
        <v>4370</v>
      </c>
      <c r="J936" s="110"/>
      <c r="K936" s="110"/>
      <c r="L936" s="110"/>
      <c r="M936" s="110"/>
      <c r="N936" s="110" t="s">
        <v>754</v>
      </c>
      <c r="O936" s="117">
        <v>42552</v>
      </c>
      <c r="P936" s="128">
        <v>47</v>
      </c>
      <c r="Q936" s="115">
        <v>10</v>
      </c>
      <c r="R936" s="129">
        <f t="shared" si="44"/>
        <v>3.9166666666666665</v>
      </c>
      <c r="S936" s="130">
        <f t="shared" si="45"/>
        <v>39.166666666666664</v>
      </c>
      <c r="T936" s="112" t="s">
        <v>4247</v>
      </c>
      <c r="U936" s="117">
        <v>42604</v>
      </c>
      <c r="V936" s="110"/>
      <c r="W936" s="110"/>
      <c r="X936" s="110" t="s">
        <v>1465</v>
      </c>
      <c r="Y936" s="183"/>
      <c r="Z936">
        <f>IF(ISNA(VLOOKUP(A936,[1]InvPiv!$A:$B,2,FALSE)),0,VLOOKUP(A936,[1]InvPiv!$A:$B,2,FALSE))</f>
        <v>9.75</v>
      </c>
      <c r="AA936" s="185">
        <f t="shared" si="46"/>
        <v>0.25</v>
      </c>
      <c r="AB936">
        <f>VLOOKUP(A936,[1]ConPiv!$A:$B,2,FALSE)</f>
        <v>9.75</v>
      </c>
    </row>
    <row r="937" spans="1:28" x14ac:dyDescent="0.25">
      <c r="A937" s="108">
        <v>304980</v>
      </c>
      <c r="B937" s="108">
        <v>21102</v>
      </c>
      <c r="C937" s="107"/>
      <c r="D937" s="109"/>
      <c r="E937" s="110"/>
      <c r="F937" s="110" t="s">
        <v>4121</v>
      </c>
      <c r="G937" s="110" t="s">
        <v>743</v>
      </c>
      <c r="H937" s="107" t="s">
        <v>83</v>
      </c>
      <c r="I937" s="111" t="s">
        <v>4134</v>
      </c>
      <c r="J937" s="110"/>
      <c r="K937" s="110"/>
      <c r="L937" s="110"/>
      <c r="M937" s="110"/>
      <c r="N937" s="110" t="s">
        <v>754</v>
      </c>
      <c r="O937" s="117">
        <v>42552</v>
      </c>
      <c r="P937" s="128">
        <v>47</v>
      </c>
      <c r="Q937" s="115">
        <v>6</v>
      </c>
      <c r="R937" s="129">
        <f t="shared" si="44"/>
        <v>3.9166666666666665</v>
      </c>
      <c r="S937" s="130">
        <f t="shared" si="45"/>
        <v>23.5</v>
      </c>
      <c r="T937" s="112" t="s">
        <v>4127</v>
      </c>
      <c r="U937" s="117">
        <v>42604</v>
      </c>
      <c r="V937" s="110"/>
      <c r="W937" s="110"/>
      <c r="X937" s="110" t="s">
        <v>1465</v>
      </c>
      <c r="Y937" s="183" t="s">
        <v>2066</v>
      </c>
      <c r="Z937">
        <f>IF(ISNA(VLOOKUP(A937,[1]InvPiv!$A:$B,2,FALSE)),0,VLOOKUP(A937,[1]InvPiv!$A:$B,2,FALSE))</f>
        <v>6</v>
      </c>
      <c r="AA937" s="185">
        <f t="shared" si="46"/>
        <v>0</v>
      </c>
      <c r="AB937">
        <f>VLOOKUP(A937,[1]ConPiv!$A:$B,2,FALSE)</f>
        <v>6</v>
      </c>
    </row>
    <row r="938" spans="1:28" x14ac:dyDescent="0.25">
      <c r="A938" s="108">
        <v>305213</v>
      </c>
      <c r="B938" s="108">
        <v>21268</v>
      </c>
      <c r="C938" s="107"/>
      <c r="D938" s="109"/>
      <c r="E938" s="110"/>
      <c r="F938" s="110" t="s">
        <v>3644</v>
      </c>
      <c r="G938" s="110" t="s">
        <v>3815</v>
      </c>
      <c r="H938" s="107" t="s">
        <v>616</v>
      </c>
      <c r="I938" s="111">
        <v>50614</v>
      </c>
      <c r="J938" s="110"/>
      <c r="K938" s="110"/>
      <c r="L938" s="110"/>
      <c r="M938" s="110"/>
      <c r="N938" s="110" t="s">
        <v>754</v>
      </c>
      <c r="O938" s="117">
        <v>42461</v>
      </c>
      <c r="P938" s="128">
        <v>47</v>
      </c>
      <c r="Q938" s="115">
        <v>6</v>
      </c>
      <c r="R938" s="129">
        <f t="shared" si="44"/>
        <v>3.9166666666666665</v>
      </c>
      <c r="S938" s="130">
        <f t="shared" si="45"/>
        <v>23.5</v>
      </c>
      <c r="T938" s="112" t="s">
        <v>3718</v>
      </c>
      <c r="U938" s="117">
        <v>42604</v>
      </c>
      <c r="V938" s="110"/>
      <c r="W938" s="110"/>
      <c r="X938" s="110" t="s">
        <v>1465</v>
      </c>
      <c r="Y938" s="183" t="s">
        <v>5447</v>
      </c>
      <c r="Z938">
        <f>IF(ISNA(VLOOKUP(A938,[1]InvPiv!$A:$B,2,FALSE)),0,VLOOKUP(A938,[1]InvPiv!$A:$B,2,FALSE))</f>
        <v>6.25</v>
      </c>
      <c r="AA938" s="185">
        <f t="shared" si="46"/>
        <v>-0.25</v>
      </c>
      <c r="AB938">
        <f>VLOOKUP(A938,[1]ConPiv!$A:$B,2,FALSE)</f>
        <v>6.25</v>
      </c>
    </row>
    <row r="939" spans="1:28" x14ac:dyDescent="0.25">
      <c r="A939" s="108">
        <v>305215</v>
      </c>
      <c r="B939" s="108">
        <v>21209</v>
      </c>
      <c r="C939" s="107"/>
      <c r="D939" s="109"/>
      <c r="E939" s="110"/>
      <c r="F939" s="110" t="s">
        <v>4182</v>
      </c>
      <c r="G939" s="108" t="s">
        <v>216</v>
      </c>
      <c r="H939" s="107" t="s">
        <v>124</v>
      </c>
      <c r="I939" s="111" t="s">
        <v>4384</v>
      </c>
      <c r="J939" s="110"/>
      <c r="K939" s="110"/>
      <c r="L939" s="110"/>
      <c r="M939" s="110"/>
      <c r="N939" s="110" t="s">
        <v>754</v>
      </c>
      <c r="O939" s="117">
        <v>42552</v>
      </c>
      <c r="P939" s="128">
        <v>47</v>
      </c>
      <c r="Q939" s="115">
        <v>1</v>
      </c>
      <c r="R939" s="129">
        <f t="shared" si="44"/>
        <v>3.9166666666666665</v>
      </c>
      <c r="S939" s="130">
        <f t="shared" si="45"/>
        <v>3.9166666666666665</v>
      </c>
      <c r="T939" s="112" t="s">
        <v>4259</v>
      </c>
      <c r="U939" s="117">
        <v>42604</v>
      </c>
      <c r="V939" s="110"/>
      <c r="W939" s="110"/>
      <c r="X939" s="110" t="s">
        <v>1465</v>
      </c>
      <c r="Y939" s="183"/>
      <c r="Z939">
        <f>IF(ISNA(VLOOKUP(A939,[1]InvPiv!$A:$B,2,FALSE)),0,VLOOKUP(A939,[1]InvPiv!$A:$B,2,FALSE))</f>
        <v>1</v>
      </c>
      <c r="AA939" s="185">
        <f t="shared" si="46"/>
        <v>0</v>
      </c>
      <c r="AB939">
        <f>VLOOKUP(A939,[1]ConPiv!$A:$B,2,FALSE)</f>
        <v>1</v>
      </c>
    </row>
    <row r="940" spans="1:28" x14ac:dyDescent="0.25">
      <c r="A940" s="108">
        <v>305256</v>
      </c>
      <c r="B940" s="108">
        <v>21211</v>
      </c>
      <c r="C940" s="107"/>
      <c r="D940" s="109"/>
      <c r="E940" s="110"/>
      <c r="F940" s="110" t="s">
        <v>4203</v>
      </c>
      <c r="G940" s="108" t="s">
        <v>641</v>
      </c>
      <c r="H940" s="107" t="s">
        <v>3537</v>
      </c>
      <c r="I940" s="111" t="s">
        <v>4417</v>
      </c>
      <c r="J940" s="110"/>
      <c r="K940" s="110"/>
      <c r="L940" s="110"/>
      <c r="M940" s="110"/>
      <c r="N940" s="110" t="s">
        <v>635</v>
      </c>
      <c r="O940" s="117">
        <v>42552</v>
      </c>
      <c r="P940" s="128">
        <v>47</v>
      </c>
      <c r="Q940" s="115">
        <v>5</v>
      </c>
      <c r="R940" s="129">
        <f t="shared" si="44"/>
        <v>3.9166666666666665</v>
      </c>
      <c r="S940" s="130">
        <f t="shared" si="45"/>
        <v>19.583333333333332</v>
      </c>
      <c r="T940" s="112" t="s">
        <v>4279</v>
      </c>
      <c r="U940" s="117">
        <v>42604</v>
      </c>
      <c r="V940" s="110"/>
      <c r="W940" s="110"/>
      <c r="X940" s="110" t="s">
        <v>635</v>
      </c>
      <c r="Y940" s="183"/>
      <c r="Z940">
        <f>IF(ISNA(VLOOKUP(A940,[1]InvPiv!$A:$B,2,FALSE)),0,VLOOKUP(A940,[1]InvPiv!$A:$B,2,FALSE))</f>
        <v>5</v>
      </c>
      <c r="AA940" s="185">
        <f t="shared" si="46"/>
        <v>0</v>
      </c>
      <c r="AB940">
        <f>VLOOKUP(A940,[1]ConPiv!$A:$B,2,FALSE)</f>
        <v>5</v>
      </c>
    </row>
    <row r="941" spans="1:28" x14ac:dyDescent="0.25">
      <c r="A941" s="108">
        <v>305265</v>
      </c>
      <c r="B941" s="108">
        <v>21272</v>
      </c>
      <c r="C941" s="107"/>
      <c r="D941" s="109"/>
      <c r="E941" s="110"/>
      <c r="F941" s="110" t="s">
        <v>4183</v>
      </c>
      <c r="G941" s="108" t="s">
        <v>741</v>
      </c>
      <c r="H941" s="107" t="s">
        <v>134</v>
      </c>
      <c r="I941" s="111" t="s">
        <v>4385</v>
      </c>
      <c r="J941" s="110"/>
      <c r="K941" s="110"/>
      <c r="L941" s="110"/>
      <c r="M941" s="110"/>
      <c r="N941" s="110" t="s">
        <v>25</v>
      </c>
      <c r="O941" s="117">
        <v>42552</v>
      </c>
      <c r="P941" s="128">
        <v>47</v>
      </c>
      <c r="Q941" s="115">
        <v>2</v>
      </c>
      <c r="R941" s="129">
        <f t="shared" si="44"/>
        <v>3.9166666666666665</v>
      </c>
      <c r="S941" s="130">
        <f t="shared" si="45"/>
        <v>7.833333333333333</v>
      </c>
      <c r="T941" s="112" t="s">
        <v>4260</v>
      </c>
      <c r="U941" s="117">
        <v>42604</v>
      </c>
      <c r="V941" s="110"/>
      <c r="W941" s="110"/>
      <c r="X941" s="110" t="s">
        <v>29</v>
      </c>
      <c r="Y941" s="183" t="s">
        <v>1490</v>
      </c>
      <c r="Z941">
        <f>IF(ISNA(VLOOKUP(A941,[1]InvPiv!$A:$B,2,FALSE)),0,VLOOKUP(A941,[1]InvPiv!$A:$B,2,FALSE))</f>
        <v>1.5</v>
      </c>
      <c r="AA941" s="185">
        <f t="shared" si="46"/>
        <v>0.5</v>
      </c>
      <c r="AB941">
        <f>VLOOKUP(A941,[1]ConPiv!$A:$B,2,FALSE)</f>
        <v>1.5</v>
      </c>
    </row>
    <row r="942" spans="1:28" x14ac:dyDescent="0.25">
      <c r="A942" s="108">
        <v>305322</v>
      </c>
      <c r="B942" s="108">
        <v>21238</v>
      </c>
      <c r="C942" s="107"/>
      <c r="D942" s="109"/>
      <c r="E942" s="110"/>
      <c r="F942" s="110" t="s">
        <v>4208</v>
      </c>
      <c r="G942" s="108" t="s">
        <v>4422</v>
      </c>
      <c r="H942" s="107" t="s">
        <v>87</v>
      </c>
      <c r="I942" s="111" t="s">
        <v>4423</v>
      </c>
      <c r="J942" s="110"/>
      <c r="K942" s="110"/>
      <c r="L942" s="110"/>
      <c r="M942" s="110"/>
      <c r="N942" s="110" t="s">
        <v>25</v>
      </c>
      <c r="O942" s="117">
        <v>42552</v>
      </c>
      <c r="P942" s="128">
        <v>47</v>
      </c>
      <c r="Q942" s="115">
        <v>1</v>
      </c>
      <c r="R942" s="129">
        <f t="shared" si="44"/>
        <v>3.9166666666666665</v>
      </c>
      <c r="S942" s="130">
        <f t="shared" si="45"/>
        <v>3.9166666666666665</v>
      </c>
      <c r="T942" s="112" t="s">
        <v>4284</v>
      </c>
      <c r="U942" s="117">
        <v>42604</v>
      </c>
      <c r="V942" s="110"/>
      <c r="W942" s="110"/>
      <c r="X942" s="110" t="s">
        <v>29</v>
      </c>
      <c r="Y942" s="183"/>
      <c r="Z942">
        <f>IF(ISNA(VLOOKUP(A942,[1]InvPiv!$A:$B,2,FALSE)),0,VLOOKUP(A942,[1]InvPiv!$A:$B,2,FALSE))</f>
        <v>1</v>
      </c>
      <c r="AA942" s="185">
        <f t="shared" si="46"/>
        <v>0</v>
      </c>
      <c r="AB942">
        <f>VLOOKUP(A942,[1]ConPiv!$A:$B,2,FALSE)</f>
        <v>1</v>
      </c>
    </row>
    <row r="943" spans="1:28" x14ac:dyDescent="0.25">
      <c r="A943" s="108">
        <v>305393</v>
      </c>
      <c r="B943" s="108">
        <v>21196</v>
      </c>
      <c r="C943" s="107"/>
      <c r="D943" s="109"/>
      <c r="E943" s="110"/>
      <c r="F943" s="110" t="s">
        <v>3646</v>
      </c>
      <c r="G943" s="110" t="s">
        <v>3818</v>
      </c>
      <c r="H943" s="107" t="s">
        <v>59</v>
      </c>
      <c r="I943" s="111">
        <v>33504</v>
      </c>
      <c r="J943" s="110"/>
      <c r="K943" s="110"/>
      <c r="L943" s="110"/>
      <c r="M943" s="110"/>
      <c r="N943" s="110" t="s">
        <v>754</v>
      </c>
      <c r="O943" s="117">
        <v>42461</v>
      </c>
      <c r="P943" s="128">
        <v>47</v>
      </c>
      <c r="Q943" s="115">
        <v>3</v>
      </c>
      <c r="R943" s="129">
        <f t="shared" si="44"/>
        <v>3.9166666666666665</v>
      </c>
      <c r="S943" s="130">
        <f t="shared" si="45"/>
        <v>11.75</v>
      </c>
      <c r="T943" s="112" t="s">
        <v>3720</v>
      </c>
      <c r="U943" s="117">
        <v>42604</v>
      </c>
      <c r="V943" s="110"/>
      <c r="W943" s="110"/>
      <c r="X943" s="110" t="s">
        <v>1465</v>
      </c>
      <c r="Y943" s="183"/>
      <c r="Z943">
        <f>IF(ISNA(VLOOKUP(A943,[1]InvPiv!$A:$B,2,FALSE)),0,VLOOKUP(A943,[1]InvPiv!$A:$B,2,FALSE))</f>
        <v>3.5</v>
      </c>
      <c r="AA943" s="185">
        <f t="shared" si="46"/>
        <v>-0.5</v>
      </c>
      <c r="AB943">
        <f>VLOOKUP(A943,[1]ConPiv!$A:$B,2,FALSE)</f>
        <v>3.5</v>
      </c>
    </row>
    <row r="944" spans="1:28" x14ac:dyDescent="0.25">
      <c r="A944" s="108">
        <v>305794</v>
      </c>
      <c r="B944" s="108" t="s">
        <v>4307</v>
      </c>
      <c r="C944" s="107"/>
      <c r="D944" s="109"/>
      <c r="E944" s="110"/>
      <c r="F944" s="110" t="s">
        <v>4185</v>
      </c>
      <c r="G944" s="108" t="s">
        <v>510</v>
      </c>
      <c r="H944" s="107" t="s">
        <v>3</v>
      </c>
      <c r="I944" s="111">
        <v>85260</v>
      </c>
      <c r="J944" s="110"/>
      <c r="K944" s="110"/>
      <c r="L944" s="110"/>
      <c r="M944" s="110"/>
      <c r="N944" s="110" t="s">
        <v>635</v>
      </c>
      <c r="O944" s="117">
        <v>42552</v>
      </c>
      <c r="P944" s="128">
        <v>47</v>
      </c>
      <c r="Q944" s="115">
        <v>1</v>
      </c>
      <c r="R944" s="129">
        <f t="shared" si="44"/>
        <v>3.9166666666666665</v>
      </c>
      <c r="S944" s="130">
        <f t="shared" si="45"/>
        <v>3.9166666666666665</v>
      </c>
      <c r="T944" s="112" t="s">
        <v>4262</v>
      </c>
      <c r="U944" s="117">
        <v>42604</v>
      </c>
      <c r="V944" s="110"/>
      <c r="W944" s="110"/>
      <c r="X944" s="110" t="s">
        <v>635</v>
      </c>
      <c r="Y944" s="183"/>
      <c r="Z944">
        <f>IF(ISNA(VLOOKUP(A944,[1]InvPiv!$A:$B,2,FALSE)),0,VLOOKUP(A944,[1]InvPiv!$A:$B,2,FALSE))</f>
        <v>1</v>
      </c>
      <c r="AA944" s="185">
        <f t="shared" si="46"/>
        <v>0</v>
      </c>
      <c r="AB944">
        <f>VLOOKUP(A944,[1]ConPiv!$A:$B,2,FALSE)</f>
        <v>1</v>
      </c>
    </row>
    <row r="945" spans="1:30" x14ac:dyDescent="0.25">
      <c r="A945" s="108">
        <v>23583</v>
      </c>
      <c r="B945" s="108">
        <v>13935</v>
      </c>
      <c r="C945" s="107"/>
      <c r="D945" s="109"/>
      <c r="E945" s="110"/>
      <c r="F945" s="110" t="s">
        <v>4212</v>
      </c>
      <c r="G945" s="108" t="s">
        <v>4428</v>
      </c>
      <c r="H945" s="107" t="s">
        <v>254</v>
      </c>
      <c r="I945" s="111" t="s">
        <v>4429</v>
      </c>
      <c r="J945" s="110"/>
      <c r="K945" s="110"/>
      <c r="L945" s="110"/>
      <c r="M945" s="110"/>
      <c r="N945" s="110" t="s">
        <v>635</v>
      </c>
      <c r="O945" s="117">
        <v>42552</v>
      </c>
      <c r="P945" s="128">
        <v>47</v>
      </c>
      <c r="Q945" s="115">
        <v>12</v>
      </c>
      <c r="R945" s="129">
        <f t="shared" si="44"/>
        <v>3.9166666666666665</v>
      </c>
      <c r="S945" s="130">
        <f t="shared" si="45"/>
        <v>47</v>
      </c>
      <c r="T945" s="112" t="s">
        <v>4288</v>
      </c>
      <c r="U945" s="117">
        <v>42605</v>
      </c>
      <c r="V945" s="110"/>
      <c r="W945" s="110"/>
      <c r="X945" s="110" t="s">
        <v>635</v>
      </c>
      <c r="Y945" s="183"/>
      <c r="Z945">
        <f>IF(ISNA(VLOOKUP(A945,[1]InvPiv!$A:$B,2,FALSE)),0,VLOOKUP(A945,[1]InvPiv!$A:$B,2,FALSE))</f>
        <v>12</v>
      </c>
      <c r="AA945" s="185">
        <f t="shared" si="46"/>
        <v>0</v>
      </c>
      <c r="AB945">
        <f>VLOOKUP(A945,[1]ConPiv!$A:$B,2,FALSE)</f>
        <v>11</v>
      </c>
    </row>
    <row r="946" spans="1:30" x14ac:dyDescent="0.25">
      <c r="A946" s="108">
        <v>31692</v>
      </c>
      <c r="B946" s="108">
        <v>19399</v>
      </c>
      <c r="C946" s="107"/>
      <c r="D946" s="109"/>
      <c r="E946" s="110"/>
      <c r="F946" s="110" t="s">
        <v>4310</v>
      </c>
      <c r="G946" s="108" t="s">
        <v>3556</v>
      </c>
      <c r="H946" s="107" t="s">
        <v>59</v>
      </c>
      <c r="I946" s="111" t="s">
        <v>4454</v>
      </c>
      <c r="J946" s="110"/>
      <c r="K946" s="110"/>
      <c r="L946" s="110"/>
      <c r="M946" s="110"/>
      <c r="N946" s="110" t="s">
        <v>754</v>
      </c>
      <c r="O946" s="117">
        <v>42552</v>
      </c>
      <c r="P946" s="128">
        <v>47</v>
      </c>
      <c r="Q946" s="129">
        <v>4</v>
      </c>
      <c r="R946" s="129">
        <f t="shared" si="44"/>
        <v>3.9166666666666665</v>
      </c>
      <c r="S946" s="130">
        <f t="shared" si="45"/>
        <v>15.666666666666666</v>
      </c>
      <c r="T946" s="110" t="s">
        <v>4323</v>
      </c>
      <c r="U946" s="117">
        <v>42605</v>
      </c>
      <c r="V946" s="110"/>
      <c r="W946" s="110"/>
      <c r="X946" s="110" t="s">
        <v>1465</v>
      </c>
      <c r="Y946" s="183"/>
      <c r="Z946">
        <f>IF(ISNA(VLOOKUP(A946,[1]InvPiv!$A:$B,2,FALSE)),0,VLOOKUP(A946,[1]InvPiv!$A:$B,2,FALSE))</f>
        <v>4</v>
      </c>
      <c r="AA946" s="185">
        <f t="shared" si="46"/>
        <v>0</v>
      </c>
      <c r="AB946">
        <f>VLOOKUP(A946,[1]ConPiv!$A:$B,2,FALSE)</f>
        <v>4</v>
      </c>
    </row>
    <row r="947" spans="1:30" x14ac:dyDescent="0.25">
      <c r="A947" s="108">
        <v>305834</v>
      </c>
      <c r="B947" s="108">
        <v>21144</v>
      </c>
      <c r="C947" s="107"/>
      <c r="D947" s="109"/>
      <c r="E947" s="110"/>
      <c r="F947" s="110" t="s">
        <v>4216</v>
      </c>
      <c r="G947" s="108" t="s">
        <v>261</v>
      </c>
      <c r="H947" s="107" t="s">
        <v>59</v>
      </c>
      <c r="I947" s="111" t="s">
        <v>4433</v>
      </c>
      <c r="J947" s="110"/>
      <c r="K947" s="110"/>
      <c r="L947" s="110"/>
      <c r="M947" s="110"/>
      <c r="N947" s="110" t="s">
        <v>754</v>
      </c>
      <c r="O947" s="117">
        <v>42552</v>
      </c>
      <c r="P947" s="128">
        <v>47</v>
      </c>
      <c r="Q947" s="115">
        <v>4</v>
      </c>
      <c r="R947" s="129">
        <f t="shared" si="44"/>
        <v>3.9166666666666665</v>
      </c>
      <c r="S947" s="130">
        <f t="shared" si="45"/>
        <v>15.666666666666666</v>
      </c>
      <c r="T947" s="112" t="s">
        <v>4292</v>
      </c>
      <c r="U947" s="117">
        <v>42605</v>
      </c>
      <c r="V947" s="110"/>
      <c r="W947" s="110"/>
      <c r="X947" s="110" t="s">
        <v>1465</v>
      </c>
      <c r="Y947" s="183"/>
      <c r="Z947">
        <f>IF(ISNA(VLOOKUP(A947,[1]InvPiv!$A:$B,2,FALSE)),0,VLOOKUP(A947,[1]InvPiv!$A:$B,2,FALSE))</f>
        <v>4</v>
      </c>
      <c r="AA947" s="185">
        <f t="shared" si="46"/>
        <v>0</v>
      </c>
      <c r="AB947">
        <f>VLOOKUP(A947,[1]ConPiv!$A:$B,2,FALSE)</f>
        <v>4</v>
      </c>
    </row>
    <row r="948" spans="1:30" x14ac:dyDescent="0.25">
      <c r="A948" s="108">
        <v>4061</v>
      </c>
      <c r="B948" s="108">
        <v>5584</v>
      </c>
      <c r="C948" s="107"/>
      <c r="D948" s="109"/>
      <c r="E948" s="110"/>
      <c r="F948" s="110" t="s">
        <v>4312</v>
      </c>
      <c r="G948" s="108" t="s">
        <v>596</v>
      </c>
      <c r="H948" s="107" t="s">
        <v>87</v>
      </c>
      <c r="I948" s="111" t="s">
        <v>4456</v>
      </c>
      <c r="J948" s="110"/>
      <c r="K948" s="110"/>
      <c r="L948" s="110"/>
      <c r="M948" s="110"/>
      <c r="N948" s="110" t="s">
        <v>754</v>
      </c>
      <c r="O948" s="117">
        <v>42552</v>
      </c>
      <c r="P948" s="128">
        <v>47</v>
      </c>
      <c r="Q948" s="115">
        <v>3</v>
      </c>
      <c r="R948" s="129">
        <f t="shared" si="44"/>
        <v>3.9166666666666665</v>
      </c>
      <c r="S948" s="130">
        <f t="shared" si="45"/>
        <v>11.75</v>
      </c>
      <c r="T948" s="112" t="s">
        <v>4325</v>
      </c>
      <c r="U948" s="117">
        <v>42606</v>
      </c>
      <c r="V948" s="110"/>
      <c r="W948" s="110"/>
      <c r="X948" s="110" t="s">
        <v>1465</v>
      </c>
      <c r="Y948" s="183"/>
      <c r="Z948">
        <f>IF(ISNA(VLOOKUP(A948,[1]InvPiv!$A:$B,2,FALSE)),0,VLOOKUP(A948,[1]InvPiv!$A:$B,2,FALSE))</f>
        <v>3</v>
      </c>
      <c r="AA948" s="185">
        <f t="shared" si="46"/>
        <v>0</v>
      </c>
      <c r="AB948">
        <f>VLOOKUP(A948,[1]ConPiv!$A:$B,2,FALSE)</f>
        <v>3</v>
      </c>
    </row>
    <row r="949" spans="1:30" x14ac:dyDescent="0.25">
      <c r="A949" s="108">
        <v>21853</v>
      </c>
      <c r="B949" s="108">
        <v>13419</v>
      </c>
      <c r="C949" s="107"/>
      <c r="D949" s="109"/>
      <c r="E949" s="110"/>
      <c r="F949" s="110" t="s">
        <v>4218</v>
      </c>
      <c r="G949" s="108" t="s">
        <v>606</v>
      </c>
      <c r="H949" s="107" t="s">
        <v>87</v>
      </c>
      <c r="I949" s="111" t="s">
        <v>4435</v>
      </c>
      <c r="J949" s="110"/>
      <c r="K949" s="110"/>
      <c r="L949" s="110"/>
      <c r="M949" s="110"/>
      <c r="N949" s="110" t="s">
        <v>635</v>
      </c>
      <c r="O949" s="117">
        <v>42552</v>
      </c>
      <c r="P949" s="128">
        <v>47</v>
      </c>
      <c r="Q949" s="115">
        <v>3</v>
      </c>
      <c r="R949" s="129">
        <f t="shared" si="44"/>
        <v>3.9166666666666665</v>
      </c>
      <c r="S949" s="130">
        <f t="shared" si="45"/>
        <v>11.75</v>
      </c>
      <c r="T949" s="112" t="s">
        <v>4294</v>
      </c>
      <c r="U949" s="117">
        <v>42607</v>
      </c>
      <c r="V949" s="110"/>
      <c r="W949" s="110"/>
      <c r="X949" s="110" t="s">
        <v>635</v>
      </c>
      <c r="Y949" s="183"/>
      <c r="Z949">
        <f>IF(ISNA(VLOOKUP(A949,[1]InvPiv!$A:$B,2,FALSE)),0,VLOOKUP(A949,[1]InvPiv!$A:$B,2,FALSE))</f>
        <v>3</v>
      </c>
      <c r="AA949" s="185">
        <f t="shared" si="46"/>
        <v>0</v>
      </c>
      <c r="AB949">
        <f>VLOOKUP(A949,[1]ConPiv!$A:$B,2,FALSE)</f>
        <v>3</v>
      </c>
    </row>
    <row r="950" spans="1:30" x14ac:dyDescent="0.25">
      <c r="A950" s="108">
        <v>305233</v>
      </c>
      <c r="B950" s="108">
        <v>20914</v>
      </c>
      <c r="C950" s="107"/>
      <c r="D950" s="109"/>
      <c r="E950" s="110"/>
      <c r="F950" s="110" t="s">
        <v>4316</v>
      </c>
      <c r="G950" s="108" t="s">
        <v>133</v>
      </c>
      <c r="H950" s="107" t="s">
        <v>134</v>
      </c>
      <c r="I950" s="111" t="s">
        <v>4460</v>
      </c>
      <c r="J950" s="110"/>
      <c r="K950" s="110"/>
      <c r="L950" s="110"/>
      <c r="M950" s="110"/>
      <c r="N950" s="110" t="s">
        <v>754</v>
      </c>
      <c r="O950" s="117">
        <v>42552</v>
      </c>
      <c r="P950" s="128">
        <v>47</v>
      </c>
      <c r="Q950" s="115">
        <v>2</v>
      </c>
      <c r="R950" s="129">
        <f t="shared" si="44"/>
        <v>3.9166666666666665</v>
      </c>
      <c r="S950" s="130">
        <f t="shared" si="45"/>
        <v>7.833333333333333</v>
      </c>
      <c r="T950" s="112" t="s">
        <v>4329</v>
      </c>
      <c r="U950" s="117">
        <v>42607</v>
      </c>
      <c r="V950" s="110"/>
      <c r="W950" s="110"/>
      <c r="X950" s="110" t="s">
        <v>1465</v>
      </c>
      <c r="Y950" s="183"/>
      <c r="Z950">
        <f>IF(ISNA(VLOOKUP(A950,[1]InvPiv!$A:$B,2,FALSE)),0,VLOOKUP(A950,[1]InvPiv!$A:$B,2,FALSE))</f>
        <v>2</v>
      </c>
      <c r="AA950" s="185">
        <f t="shared" si="46"/>
        <v>0</v>
      </c>
      <c r="AB950">
        <f>VLOOKUP(A950,[1]ConPiv!$A:$B,2,FALSE)</f>
        <v>2</v>
      </c>
    </row>
    <row r="951" spans="1:30" x14ac:dyDescent="0.25">
      <c r="A951" s="107">
        <v>32055</v>
      </c>
      <c r="B951" s="108">
        <v>19544</v>
      </c>
      <c r="C951" s="107"/>
      <c r="D951" s="109"/>
      <c r="E951" s="110"/>
      <c r="F951" s="110" t="s">
        <v>1585</v>
      </c>
      <c r="G951" s="110" t="s">
        <v>1542</v>
      </c>
      <c r="H951" s="110" t="s">
        <v>105</v>
      </c>
      <c r="I951" s="111" t="s">
        <v>1587</v>
      </c>
      <c r="J951" s="110"/>
      <c r="K951" s="110"/>
      <c r="L951" s="110"/>
      <c r="M951" s="110"/>
      <c r="N951" s="110" t="s">
        <v>754</v>
      </c>
      <c r="O951" s="117">
        <v>42186</v>
      </c>
      <c r="P951" s="128">
        <v>47</v>
      </c>
      <c r="Q951" s="129">
        <v>9</v>
      </c>
      <c r="R951" s="129">
        <f t="shared" si="44"/>
        <v>3.9166666666666665</v>
      </c>
      <c r="S951" s="130">
        <f t="shared" si="45"/>
        <v>35.25</v>
      </c>
      <c r="T951" s="110" t="s">
        <v>1586</v>
      </c>
      <c r="U951" s="117">
        <v>42608</v>
      </c>
      <c r="V951" s="110"/>
      <c r="W951" s="110"/>
      <c r="X951" s="110" t="s">
        <v>1465</v>
      </c>
      <c r="Y951" s="87" t="s">
        <v>3230</v>
      </c>
      <c r="Z951">
        <f>IF(ISNA(VLOOKUP(A951,[1]InvPiv!$A:$B,2,FALSE)),0,VLOOKUP(A951,[1]InvPiv!$A:$B,2,FALSE))</f>
        <v>9</v>
      </c>
      <c r="AA951" s="73">
        <f t="shared" si="46"/>
        <v>0</v>
      </c>
      <c r="AB951">
        <f>VLOOKUP(A951,[1]ConPiv!$A:$B,2,FALSE)</f>
        <v>9</v>
      </c>
    </row>
    <row r="952" spans="1:30" x14ac:dyDescent="0.25">
      <c r="A952" s="108">
        <v>32794</v>
      </c>
      <c r="B952" s="108">
        <v>18630</v>
      </c>
      <c r="C952" s="107"/>
      <c r="D952" s="109"/>
      <c r="E952" s="110"/>
      <c r="F952" s="110" t="s">
        <v>4317</v>
      </c>
      <c r="G952" s="108" t="s">
        <v>4461</v>
      </c>
      <c r="H952" s="107" t="s">
        <v>110</v>
      </c>
      <c r="I952" s="226" t="s">
        <v>4462</v>
      </c>
      <c r="J952" s="110"/>
      <c r="K952" s="110"/>
      <c r="L952" s="110"/>
      <c r="M952" s="110"/>
      <c r="N952" s="110" t="s">
        <v>635</v>
      </c>
      <c r="O952" s="117">
        <v>42552</v>
      </c>
      <c r="P952" s="128">
        <v>47</v>
      </c>
      <c r="Q952" s="115">
        <v>3</v>
      </c>
      <c r="R952" s="129">
        <f t="shared" si="44"/>
        <v>3.9166666666666665</v>
      </c>
      <c r="S952" s="130">
        <f t="shared" si="45"/>
        <v>11.75</v>
      </c>
      <c r="T952" s="112" t="s">
        <v>4330</v>
      </c>
      <c r="U952" s="117">
        <v>42608</v>
      </c>
      <c r="V952" s="110"/>
      <c r="W952" s="110"/>
      <c r="X952" s="110" t="s">
        <v>635</v>
      </c>
      <c r="Y952" s="183"/>
      <c r="Z952">
        <f>IF(ISNA(VLOOKUP(A952,[1]InvPiv!$A:$B,2,FALSE)),0,VLOOKUP(A952,[1]InvPiv!$A:$B,2,FALSE))</f>
        <v>3</v>
      </c>
      <c r="AA952" s="185">
        <f t="shared" si="46"/>
        <v>0</v>
      </c>
      <c r="AB952">
        <f>VLOOKUP(A952,[1]ConPiv!$A:$B,2,FALSE)</f>
        <v>3</v>
      </c>
    </row>
    <row r="953" spans="1:30" x14ac:dyDescent="0.25">
      <c r="A953" s="108">
        <v>305198</v>
      </c>
      <c r="B953" s="108">
        <v>21178</v>
      </c>
      <c r="C953" s="107"/>
      <c r="D953" s="109"/>
      <c r="E953" s="110"/>
      <c r="F953" s="110" t="s">
        <v>4179</v>
      </c>
      <c r="G953" s="108" t="s">
        <v>4379</v>
      </c>
      <c r="H953" s="107" t="s">
        <v>254</v>
      </c>
      <c r="I953" s="111" t="s">
        <v>4380</v>
      </c>
      <c r="J953" s="110"/>
      <c r="K953" s="110"/>
      <c r="L953" s="110"/>
      <c r="M953" s="110"/>
      <c r="N953" s="110" t="s">
        <v>754</v>
      </c>
      <c r="O953" s="117">
        <v>42552</v>
      </c>
      <c r="P953" s="128">
        <v>47</v>
      </c>
      <c r="Q953" s="115">
        <v>1</v>
      </c>
      <c r="R953" s="129">
        <f t="shared" si="44"/>
        <v>3.9166666666666665</v>
      </c>
      <c r="S953" s="130">
        <f t="shared" si="45"/>
        <v>3.9166666666666665</v>
      </c>
      <c r="T953" s="112" t="s">
        <v>4256</v>
      </c>
      <c r="U953" s="117">
        <v>42608</v>
      </c>
      <c r="V953" s="110"/>
      <c r="W953" s="110"/>
      <c r="X953" s="110" t="s">
        <v>1465</v>
      </c>
      <c r="Y953" s="183" t="s">
        <v>2100</v>
      </c>
      <c r="Z953">
        <f>IF(ISNA(VLOOKUP(A953,[1]InvPiv!$A:$B,2,FALSE)),0,VLOOKUP(A953,[1]InvPiv!$A:$B,2,FALSE))</f>
        <v>1.25</v>
      </c>
      <c r="AA953" s="185">
        <f t="shared" si="46"/>
        <v>-0.25</v>
      </c>
      <c r="AB953">
        <f>VLOOKUP(A953,[1]ConPiv!$A:$B,2,FALSE)</f>
        <v>1.25</v>
      </c>
    </row>
    <row r="954" spans="1:30" x14ac:dyDescent="0.25">
      <c r="A954" s="108">
        <v>305609</v>
      </c>
      <c r="B954" s="108">
        <v>21292</v>
      </c>
      <c r="C954" s="107"/>
      <c r="D954" s="109"/>
      <c r="E954" s="110"/>
      <c r="F954" s="110" t="s">
        <v>4311</v>
      </c>
      <c r="G954" s="108" t="s">
        <v>699</v>
      </c>
      <c r="H954" s="107" t="s">
        <v>3</v>
      </c>
      <c r="I954" s="111" t="s">
        <v>4455</v>
      </c>
      <c r="J954" s="110"/>
      <c r="K954" s="110"/>
      <c r="L954" s="110"/>
      <c r="M954" s="110"/>
      <c r="N954" s="110" t="s">
        <v>754</v>
      </c>
      <c r="O954" s="117">
        <v>42552</v>
      </c>
      <c r="P954" s="128">
        <v>47</v>
      </c>
      <c r="Q954" s="115">
        <v>1</v>
      </c>
      <c r="R954" s="129">
        <f t="shared" si="44"/>
        <v>3.9166666666666665</v>
      </c>
      <c r="S954" s="130">
        <f t="shared" si="45"/>
        <v>3.9166666666666665</v>
      </c>
      <c r="T954" s="112" t="s">
        <v>4324</v>
      </c>
      <c r="U954" s="117">
        <v>42608</v>
      </c>
      <c r="V954" s="110"/>
      <c r="W954" s="110"/>
      <c r="X954" s="110" t="s">
        <v>1465</v>
      </c>
      <c r="Y954" s="183"/>
      <c r="Z954">
        <f>IF(ISNA(VLOOKUP(A954,[1]InvPiv!$A:$B,2,FALSE)),0,VLOOKUP(A954,[1]InvPiv!$A:$B,2,FALSE))</f>
        <v>1</v>
      </c>
      <c r="AA954" s="185">
        <f t="shared" si="46"/>
        <v>0</v>
      </c>
      <c r="AB954">
        <f>VLOOKUP(A954,[1]ConPiv!$A:$B,2,FALSE)</f>
        <v>1</v>
      </c>
    </row>
    <row r="955" spans="1:30" x14ac:dyDescent="0.25">
      <c r="A955" s="108">
        <v>304475</v>
      </c>
      <c r="B955" s="108">
        <v>20745</v>
      </c>
      <c r="C955" s="107"/>
      <c r="D955" s="109"/>
      <c r="E955" s="110"/>
      <c r="F955" s="110" t="s">
        <v>4193</v>
      </c>
      <c r="G955" s="108" t="s">
        <v>4401</v>
      </c>
      <c r="H955" s="107" t="s">
        <v>358</v>
      </c>
      <c r="I955" s="111" t="s">
        <v>4402</v>
      </c>
      <c r="J955" s="110"/>
      <c r="K955" s="110"/>
      <c r="L955" s="110"/>
      <c r="M955" s="110"/>
      <c r="N955" s="110" t="s">
        <v>25</v>
      </c>
      <c r="O955" s="117">
        <v>42552</v>
      </c>
      <c r="P955" s="128">
        <v>47</v>
      </c>
      <c r="Q955" s="115">
        <v>1</v>
      </c>
      <c r="R955" s="129">
        <f t="shared" si="44"/>
        <v>3.9166666666666665</v>
      </c>
      <c r="S955" s="130">
        <f t="shared" si="45"/>
        <v>3.9166666666666665</v>
      </c>
      <c r="T955" s="112" t="s">
        <v>4270</v>
      </c>
      <c r="U955" s="117">
        <v>42611</v>
      </c>
      <c r="V955" s="110"/>
      <c r="W955" s="110"/>
      <c r="X955" s="110" t="s">
        <v>29</v>
      </c>
      <c r="Y955" s="183"/>
      <c r="Z955">
        <f>IF(ISNA(VLOOKUP(A955,[1]InvPiv!$A:$B,2,FALSE)),0,VLOOKUP(A955,[1]InvPiv!$A:$B,2,FALSE))</f>
        <v>1</v>
      </c>
      <c r="AA955" s="185">
        <f t="shared" si="46"/>
        <v>0</v>
      </c>
      <c r="AB955">
        <f>VLOOKUP(A955,[1]ConPiv!$A:$B,2,FALSE)</f>
        <v>1.5</v>
      </c>
    </row>
    <row r="956" spans="1:30" x14ac:dyDescent="0.25">
      <c r="A956" s="108">
        <v>305164</v>
      </c>
      <c r="B956" s="108" t="s">
        <v>3586</v>
      </c>
      <c r="C956" s="107"/>
      <c r="D956" s="109"/>
      <c r="E956" s="110"/>
      <c r="F956" s="110" t="s">
        <v>3615</v>
      </c>
      <c r="G956" s="110" t="s">
        <v>3777</v>
      </c>
      <c r="H956" s="107" t="s">
        <v>87</v>
      </c>
      <c r="I956" s="111" t="s">
        <v>3778</v>
      </c>
      <c r="J956" s="110"/>
      <c r="K956" s="110"/>
      <c r="L956" s="110"/>
      <c r="M956" s="110"/>
      <c r="N956" s="110" t="s">
        <v>754</v>
      </c>
      <c r="O956" s="117">
        <v>42461</v>
      </c>
      <c r="P956" s="128">
        <v>47</v>
      </c>
      <c r="Q956" s="129">
        <v>13</v>
      </c>
      <c r="R956" s="129">
        <f t="shared" si="44"/>
        <v>3.9166666666666665</v>
      </c>
      <c r="S956" s="130">
        <f t="shared" si="45"/>
        <v>50.916666666666664</v>
      </c>
      <c r="T956" s="112" t="s">
        <v>3689</v>
      </c>
      <c r="U956" s="117">
        <v>42611</v>
      </c>
      <c r="V956" s="110"/>
      <c r="W956" s="110"/>
      <c r="X956" s="110" t="s">
        <v>1465</v>
      </c>
      <c r="Y956" s="183"/>
      <c r="Z956">
        <f>IF(ISNA(VLOOKUP(A956,[1]InvPiv!$A:$B,2,FALSE)),0,VLOOKUP(A956,[1]InvPiv!$A:$B,2,FALSE))</f>
        <v>13.5</v>
      </c>
      <c r="AA956" s="185">
        <f t="shared" si="46"/>
        <v>-0.5</v>
      </c>
      <c r="AB956">
        <f>VLOOKUP(A956,[1]ConPiv!$A:$B,2,FALSE)</f>
        <v>22.5</v>
      </c>
    </row>
    <row r="957" spans="1:30" x14ac:dyDescent="0.25">
      <c r="A957" s="108">
        <v>305239</v>
      </c>
      <c r="B957" s="108">
        <v>21182</v>
      </c>
      <c r="C957" s="107"/>
      <c r="D957" s="109"/>
      <c r="E957" s="110"/>
      <c r="F957" s="110" t="s">
        <v>4215</v>
      </c>
      <c r="G957" s="108" t="s">
        <v>216</v>
      </c>
      <c r="H957" s="107" t="s">
        <v>124</v>
      </c>
      <c r="I957" s="111" t="s">
        <v>4432</v>
      </c>
      <c r="J957" s="110"/>
      <c r="K957" s="110"/>
      <c r="L957" s="110"/>
      <c r="M957" s="110"/>
      <c r="N957" s="110" t="s">
        <v>754</v>
      </c>
      <c r="O957" s="117">
        <v>42552</v>
      </c>
      <c r="P957" s="128">
        <v>47</v>
      </c>
      <c r="Q957" s="115">
        <v>3</v>
      </c>
      <c r="R957" s="129">
        <f t="shared" si="44"/>
        <v>3.9166666666666665</v>
      </c>
      <c r="S957" s="130">
        <f t="shared" si="45"/>
        <v>11.75</v>
      </c>
      <c r="T957" s="112" t="s">
        <v>4291</v>
      </c>
      <c r="U957" s="117">
        <v>42611</v>
      </c>
      <c r="V957" s="110"/>
      <c r="W957" s="110"/>
      <c r="X957" s="110" t="s">
        <v>1465</v>
      </c>
      <c r="Y957" s="183"/>
      <c r="Z957">
        <f>IF(ISNA(VLOOKUP(A957,[1]InvPiv!$A:$B,2,FALSE)),0,VLOOKUP(A957,[1]InvPiv!$A:$B,2,FALSE))</f>
        <v>3</v>
      </c>
      <c r="AA957" s="185">
        <f t="shared" si="46"/>
        <v>0</v>
      </c>
      <c r="AB957">
        <f>VLOOKUP(A957,[1]ConPiv!$A:$B,2,FALSE)</f>
        <v>3</v>
      </c>
    </row>
    <row r="958" spans="1:30" ht="13" x14ac:dyDescent="0.25">
      <c r="A958" s="108">
        <v>305279</v>
      </c>
      <c r="B958" s="108">
        <v>20756</v>
      </c>
      <c r="C958" s="107"/>
      <c r="D958" s="109"/>
      <c r="E958" s="110"/>
      <c r="F958" s="110" t="s">
        <v>4223</v>
      </c>
      <c r="G958" s="108" t="s">
        <v>4441</v>
      </c>
      <c r="H958" s="107" t="s">
        <v>538</v>
      </c>
      <c r="I958" s="111" t="s">
        <v>4442</v>
      </c>
      <c r="J958" s="110"/>
      <c r="K958" s="110"/>
      <c r="L958" s="110"/>
      <c r="M958" s="110"/>
      <c r="N958" s="110" t="s">
        <v>25</v>
      </c>
      <c r="O958" s="117">
        <v>42552</v>
      </c>
      <c r="P958" s="128">
        <v>47</v>
      </c>
      <c r="Q958" s="115">
        <v>1</v>
      </c>
      <c r="R958" s="129">
        <f t="shared" si="44"/>
        <v>3.9166666666666665</v>
      </c>
      <c r="S958" s="130">
        <f t="shared" si="45"/>
        <v>3.9166666666666665</v>
      </c>
      <c r="T958" s="112" t="s">
        <v>4299</v>
      </c>
      <c r="U958" s="117">
        <v>42611</v>
      </c>
      <c r="V958" s="110"/>
      <c r="W958" s="110"/>
      <c r="X958" s="110" t="s">
        <v>29</v>
      </c>
      <c r="Y958" s="179" t="s">
        <v>10235</v>
      </c>
      <c r="Z958">
        <f>IF(ISNA(VLOOKUP(A958,[1]InvPiv!$A:$B,2,FALSE)),0,VLOOKUP(A958,[1]InvPiv!$A:$B,2,FALSE))</f>
        <v>1</v>
      </c>
      <c r="AA958" s="185">
        <f t="shared" si="46"/>
        <v>0</v>
      </c>
      <c r="AB958" t="e">
        <f>VLOOKUP(A958,[1]ConPiv!$A:$B,2,FALSE)</f>
        <v>#N/A</v>
      </c>
      <c r="AC958" t="s">
        <v>4681</v>
      </c>
      <c r="AD958" s="204">
        <v>43159</v>
      </c>
    </row>
    <row r="959" spans="1:30" x14ac:dyDescent="0.25">
      <c r="A959" s="108">
        <v>305375</v>
      </c>
      <c r="B959" s="108">
        <v>20822</v>
      </c>
      <c r="C959" s="107"/>
      <c r="D959" s="109"/>
      <c r="E959" s="110"/>
      <c r="F959" s="110" t="s">
        <v>4156</v>
      </c>
      <c r="G959" s="108" t="s">
        <v>606</v>
      </c>
      <c r="H959" s="107" t="s">
        <v>87</v>
      </c>
      <c r="I959" s="111" t="s">
        <v>4350</v>
      </c>
      <c r="J959" s="110"/>
      <c r="K959" s="110"/>
      <c r="L959" s="110"/>
      <c r="M959" s="110"/>
      <c r="N959" s="110" t="s">
        <v>754</v>
      </c>
      <c r="O959" s="117">
        <v>42552</v>
      </c>
      <c r="P959" s="128">
        <v>47</v>
      </c>
      <c r="Q959" s="115">
        <v>1</v>
      </c>
      <c r="R959" s="129">
        <f t="shared" si="44"/>
        <v>3.9166666666666665</v>
      </c>
      <c r="S959" s="130">
        <f t="shared" si="45"/>
        <v>3.9166666666666665</v>
      </c>
      <c r="T959" s="112" t="s">
        <v>4234</v>
      </c>
      <c r="U959" s="117">
        <v>42611</v>
      </c>
      <c r="V959" s="110"/>
      <c r="W959" s="110"/>
      <c r="X959" s="110" t="s">
        <v>1465</v>
      </c>
      <c r="Y959" s="183"/>
      <c r="Z959">
        <f>IF(ISNA(VLOOKUP(A959,[1]InvPiv!$A:$B,2,FALSE)),0,VLOOKUP(A959,[1]InvPiv!$A:$B,2,FALSE))</f>
        <v>1</v>
      </c>
      <c r="AA959" s="185">
        <f t="shared" si="46"/>
        <v>0</v>
      </c>
      <c r="AB959">
        <f>VLOOKUP(A959,[1]ConPiv!$A:$B,2,FALSE)</f>
        <v>1</v>
      </c>
    </row>
    <row r="960" spans="1:30" x14ac:dyDescent="0.25">
      <c r="A960" s="108">
        <v>305718</v>
      </c>
      <c r="B960" s="108">
        <v>21322</v>
      </c>
      <c r="C960" s="107"/>
      <c r="D960" s="109"/>
      <c r="E960" s="110"/>
      <c r="F960" s="110" t="s">
        <v>4197</v>
      </c>
      <c r="G960" s="108" t="s">
        <v>4408</v>
      </c>
      <c r="H960" s="107" t="s">
        <v>72</v>
      </c>
      <c r="I960" s="111" t="s">
        <v>4409</v>
      </c>
      <c r="J960" s="110"/>
      <c r="K960" s="110"/>
      <c r="L960" s="110"/>
      <c r="M960" s="110"/>
      <c r="N960" s="110" t="s">
        <v>754</v>
      </c>
      <c r="O960" s="117">
        <v>42552</v>
      </c>
      <c r="P960" s="128">
        <v>47</v>
      </c>
      <c r="Q960" s="115">
        <v>2</v>
      </c>
      <c r="R960" s="129">
        <f t="shared" si="44"/>
        <v>3.9166666666666665</v>
      </c>
      <c r="S960" s="130">
        <f t="shared" si="45"/>
        <v>7.833333333333333</v>
      </c>
      <c r="T960" s="112" t="s">
        <v>4274</v>
      </c>
      <c r="U960" s="117">
        <v>42611</v>
      </c>
      <c r="V960" s="110"/>
      <c r="W960" s="110"/>
      <c r="X960" s="110" t="s">
        <v>1465</v>
      </c>
      <c r="Y960" s="183"/>
      <c r="Z960">
        <f>IF(ISNA(VLOOKUP(A960,[1]InvPiv!$A:$B,2,FALSE)),0,VLOOKUP(A960,[1]InvPiv!$A:$B,2,FALSE))</f>
        <v>2</v>
      </c>
      <c r="AA960" s="185">
        <f t="shared" si="46"/>
        <v>0</v>
      </c>
      <c r="AB960">
        <f>VLOOKUP(A960,[1]ConPiv!$A:$B,2,FALSE)</f>
        <v>2</v>
      </c>
    </row>
    <row r="961" spans="1:28" x14ac:dyDescent="0.25">
      <c r="A961" s="108">
        <v>305728</v>
      </c>
      <c r="B961" s="108">
        <v>21395</v>
      </c>
      <c r="C961" s="107"/>
      <c r="D961" s="109"/>
      <c r="E961" s="110"/>
      <c r="F961" s="110" t="s">
        <v>4318</v>
      </c>
      <c r="G961" s="108" t="s">
        <v>3556</v>
      </c>
      <c r="H961" s="107" t="s">
        <v>59</v>
      </c>
      <c r="I961" s="111" t="s">
        <v>4463</v>
      </c>
      <c r="J961" s="110"/>
      <c r="K961" s="110"/>
      <c r="L961" s="110"/>
      <c r="M961" s="110"/>
      <c r="N961" s="110" t="s">
        <v>635</v>
      </c>
      <c r="O961" s="117">
        <v>42552</v>
      </c>
      <c r="P961" s="128">
        <v>47</v>
      </c>
      <c r="Q961" s="115">
        <v>3</v>
      </c>
      <c r="R961" s="129">
        <f t="shared" si="44"/>
        <v>3.9166666666666665</v>
      </c>
      <c r="S961" s="130">
        <f t="shared" si="45"/>
        <v>11.75</v>
      </c>
      <c r="T961" s="112" t="s">
        <v>4331</v>
      </c>
      <c r="U961" s="117">
        <v>42611</v>
      </c>
      <c r="V961" s="110"/>
      <c r="W961" s="110"/>
      <c r="X961" s="110" t="s">
        <v>635</v>
      </c>
      <c r="Y961" s="183"/>
      <c r="Z961">
        <f>IF(ISNA(VLOOKUP(A961,[1]InvPiv!$A:$B,2,FALSE)),0,VLOOKUP(A961,[1]InvPiv!$A:$B,2,FALSE))</f>
        <v>3</v>
      </c>
      <c r="AA961" s="185">
        <f t="shared" si="46"/>
        <v>0</v>
      </c>
      <c r="AB961">
        <f>VLOOKUP(A961,[1]ConPiv!$A:$B,2,FALSE)</f>
        <v>3</v>
      </c>
    </row>
    <row r="962" spans="1:28" x14ac:dyDescent="0.25">
      <c r="A962" s="108">
        <v>305939</v>
      </c>
      <c r="B962" s="108">
        <v>21437</v>
      </c>
      <c r="C962" s="107"/>
      <c r="D962" s="109"/>
      <c r="E962" s="110"/>
      <c r="F962" s="110" t="s">
        <v>4315</v>
      </c>
      <c r="G962" s="108" t="s">
        <v>245</v>
      </c>
      <c r="H962" s="107" t="s">
        <v>124</v>
      </c>
      <c r="I962" s="111" t="s">
        <v>4459</v>
      </c>
      <c r="J962" s="110"/>
      <c r="K962" s="110"/>
      <c r="L962" s="110"/>
      <c r="M962" s="110"/>
      <c r="N962" s="110" t="s">
        <v>635</v>
      </c>
      <c r="O962" s="117">
        <v>42552</v>
      </c>
      <c r="P962" s="128">
        <v>47</v>
      </c>
      <c r="Q962" s="115">
        <v>3</v>
      </c>
      <c r="R962" s="129">
        <f t="shared" ref="R962:R1025" si="47">P962/12</f>
        <v>3.9166666666666665</v>
      </c>
      <c r="S962" s="130">
        <f t="shared" ref="S962:S1025" si="48">Q962*R962</f>
        <v>11.75</v>
      </c>
      <c r="T962" s="112" t="s">
        <v>4328</v>
      </c>
      <c r="U962" s="117">
        <v>42611</v>
      </c>
      <c r="V962" s="110"/>
      <c r="W962" s="110"/>
      <c r="X962" s="110" t="s">
        <v>635</v>
      </c>
      <c r="Y962" s="183"/>
      <c r="Z962">
        <f>IF(ISNA(VLOOKUP(A962,[1]InvPiv!$A:$B,2,FALSE)),0,VLOOKUP(A962,[1]InvPiv!$A:$B,2,FALSE))</f>
        <v>3</v>
      </c>
      <c r="AA962" s="185">
        <f t="shared" ref="AA962:AA1025" si="49">Q962-Z962</f>
        <v>0</v>
      </c>
      <c r="AB962">
        <f>VLOOKUP(A962,[1]ConPiv!$A:$B,2,FALSE)</f>
        <v>3</v>
      </c>
    </row>
    <row r="963" spans="1:28" x14ac:dyDescent="0.25">
      <c r="A963" s="108">
        <v>18598</v>
      </c>
      <c r="B963" s="108">
        <v>17683</v>
      </c>
      <c r="C963" s="107"/>
      <c r="D963" s="109"/>
      <c r="E963" s="110"/>
      <c r="F963" s="110" t="s">
        <v>4321</v>
      </c>
      <c r="G963" s="108" t="s">
        <v>586</v>
      </c>
      <c r="H963" s="107" t="s">
        <v>72</v>
      </c>
      <c r="I963" s="111" t="s">
        <v>4466</v>
      </c>
      <c r="J963" s="110"/>
      <c r="K963" s="110"/>
      <c r="L963" s="110"/>
      <c r="M963" s="110"/>
      <c r="N963" s="110" t="s">
        <v>754</v>
      </c>
      <c r="O963" s="117">
        <v>42552</v>
      </c>
      <c r="P963" s="128">
        <v>47</v>
      </c>
      <c r="Q963" s="115">
        <v>4</v>
      </c>
      <c r="R963" s="129">
        <f t="shared" si="47"/>
        <v>3.9166666666666665</v>
      </c>
      <c r="S963" s="130">
        <f t="shared" si="48"/>
        <v>15.666666666666666</v>
      </c>
      <c r="T963" s="112" t="s">
        <v>4334</v>
      </c>
      <c r="U963" s="117">
        <v>42612</v>
      </c>
      <c r="V963" s="110"/>
      <c r="W963" s="110"/>
      <c r="X963" s="110" t="s">
        <v>1465</v>
      </c>
      <c r="Y963" s="183"/>
      <c r="Z963">
        <f>IF(ISNA(VLOOKUP(A963,[1]InvPiv!$A:$B,2,FALSE)),0,VLOOKUP(A963,[1]InvPiv!$A:$B,2,FALSE))</f>
        <v>4</v>
      </c>
      <c r="AA963" s="185">
        <f t="shared" si="49"/>
        <v>0</v>
      </c>
      <c r="AB963">
        <f>VLOOKUP(A963,[1]ConPiv!$A:$B,2,FALSE)</f>
        <v>4</v>
      </c>
    </row>
    <row r="964" spans="1:28" x14ac:dyDescent="0.25">
      <c r="A964" s="108">
        <v>305462</v>
      </c>
      <c r="B964" s="108">
        <v>21114</v>
      </c>
      <c r="C964" s="107"/>
      <c r="D964" s="109"/>
      <c r="E964" s="110"/>
      <c r="F964" s="110" t="s">
        <v>4675</v>
      </c>
      <c r="G964" s="110" t="s">
        <v>4676</v>
      </c>
      <c r="H964" s="107" t="s">
        <v>370</v>
      </c>
      <c r="I964" s="111" t="s">
        <v>4677</v>
      </c>
      <c r="J964" s="110"/>
      <c r="K964" s="110"/>
      <c r="L964" s="110"/>
      <c r="M964" s="110"/>
      <c r="N964" s="110" t="s">
        <v>754</v>
      </c>
      <c r="O964" s="117">
        <v>42552</v>
      </c>
      <c r="P964" s="128">
        <v>47</v>
      </c>
      <c r="Q964" s="115">
        <v>5</v>
      </c>
      <c r="R964" s="129">
        <f t="shared" si="47"/>
        <v>3.9166666666666665</v>
      </c>
      <c r="S964" s="130">
        <f t="shared" si="48"/>
        <v>19.583333333333332</v>
      </c>
      <c r="T964" s="112" t="s">
        <v>4678</v>
      </c>
      <c r="U964" s="117">
        <v>42612</v>
      </c>
      <c r="V964" s="110"/>
      <c r="W964" s="110"/>
      <c r="X964" s="110" t="s">
        <v>1465</v>
      </c>
      <c r="Y964" s="183"/>
      <c r="Z964">
        <f>IF(ISNA(VLOOKUP(A964,[1]InvPiv!$A:$B,2,FALSE)),0,VLOOKUP(A964,[1]InvPiv!$A:$B,2,FALSE))</f>
        <v>5</v>
      </c>
      <c r="AA964" s="185">
        <f t="shared" si="49"/>
        <v>0</v>
      </c>
      <c r="AB964">
        <f>VLOOKUP(A964,[1]ConPiv!$A:$B,2,FALSE)</f>
        <v>4</v>
      </c>
    </row>
    <row r="965" spans="1:28" x14ac:dyDescent="0.25">
      <c r="A965" s="108">
        <v>306270</v>
      </c>
      <c r="B965" s="108">
        <v>21555</v>
      </c>
      <c r="C965" s="107"/>
      <c r="D965" s="109"/>
      <c r="E965" s="110"/>
      <c r="F965" s="110" t="s">
        <v>4319</v>
      </c>
      <c r="G965" s="108" t="s">
        <v>228</v>
      </c>
      <c r="H965" s="107" t="s">
        <v>87</v>
      </c>
      <c r="I965" s="111" t="s">
        <v>4464</v>
      </c>
      <c r="J965" s="110"/>
      <c r="K965" s="110"/>
      <c r="L965" s="110"/>
      <c r="M965" s="110"/>
      <c r="N965" s="110" t="s">
        <v>754</v>
      </c>
      <c r="O965" s="117">
        <v>42552</v>
      </c>
      <c r="P965" s="128">
        <v>47</v>
      </c>
      <c r="Q965" s="115">
        <v>3</v>
      </c>
      <c r="R965" s="129">
        <f t="shared" si="47"/>
        <v>3.9166666666666665</v>
      </c>
      <c r="S965" s="130">
        <f t="shared" si="48"/>
        <v>11.75</v>
      </c>
      <c r="T965" s="112" t="s">
        <v>4332</v>
      </c>
      <c r="U965" s="117">
        <v>42612</v>
      </c>
      <c r="V965" s="110"/>
      <c r="W965" s="110"/>
      <c r="X965" s="110" t="s">
        <v>1465</v>
      </c>
      <c r="Y965" s="183" t="s">
        <v>1987</v>
      </c>
      <c r="Z965">
        <f>IF(ISNA(VLOOKUP(A965,[1]InvPiv!$A:$B,2,FALSE)),0,VLOOKUP(A965,[1]InvPiv!$A:$B,2,FALSE))</f>
        <v>3</v>
      </c>
      <c r="AA965" s="185">
        <f t="shared" si="49"/>
        <v>0</v>
      </c>
      <c r="AB965">
        <f>VLOOKUP(A965,[1]ConPiv!$A:$B,2,FALSE)</f>
        <v>3</v>
      </c>
    </row>
    <row r="966" spans="1:28" x14ac:dyDescent="0.25">
      <c r="A966" s="107">
        <v>20732</v>
      </c>
      <c r="B966" s="108">
        <v>18132</v>
      </c>
      <c r="C966" s="107"/>
      <c r="D966" s="109"/>
      <c r="E966" s="110"/>
      <c r="F966" s="110" t="s">
        <v>1391</v>
      </c>
      <c r="G966" s="110" t="s">
        <v>596</v>
      </c>
      <c r="H966" s="110" t="s">
        <v>87</v>
      </c>
      <c r="I966" s="111" t="s">
        <v>1601</v>
      </c>
      <c r="J966" s="110"/>
      <c r="K966" s="110"/>
      <c r="L966" s="110"/>
      <c r="M966" s="110"/>
      <c r="N966" s="110" t="s">
        <v>25</v>
      </c>
      <c r="O966" s="117">
        <v>42186</v>
      </c>
      <c r="P966" s="128">
        <v>47</v>
      </c>
      <c r="Q966" s="129">
        <v>1</v>
      </c>
      <c r="R966" s="129">
        <f t="shared" si="47"/>
        <v>3.9166666666666665</v>
      </c>
      <c r="S966" s="130">
        <f t="shared" si="48"/>
        <v>3.9166666666666665</v>
      </c>
      <c r="T966" s="110" t="s">
        <v>1596</v>
      </c>
      <c r="U966" s="117">
        <v>42613</v>
      </c>
      <c r="V966" s="110"/>
      <c r="W966" s="110"/>
      <c r="X966" s="110" t="s">
        <v>29</v>
      </c>
      <c r="Y966" s="87"/>
      <c r="Z966">
        <f>IF(ISNA(VLOOKUP(A966,[1]InvPiv!$A:$B,2,FALSE)),0,VLOOKUP(A966,[1]InvPiv!$A:$B,2,FALSE))</f>
        <v>1</v>
      </c>
      <c r="AA966" s="73">
        <f t="shared" si="49"/>
        <v>0</v>
      </c>
      <c r="AB966">
        <f>VLOOKUP(A966,[1]ConPiv!$A:$B,2,FALSE)</f>
        <v>1</v>
      </c>
    </row>
    <row r="967" spans="1:28" x14ac:dyDescent="0.25">
      <c r="A967" s="108">
        <v>304121</v>
      </c>
      <c r="B967" s="108">
        <v>20808</v>
      </c>
      <c r="C967" s="107"/>
      <c r="D967" s="109"/>
      <c r="E967" s="110"/>
      <c r="F967" s="110" t="s">
        <v>4230</v>
      </c>
      <c r="G967" s="108" t="s">
        <v>604</v>
      </c>
      <c r="H967" s="107" t="s">
        <v>59</v>
      </c>
      <c r="I967" s="111" t="s">
        <v>4451</v>
      </c>
      <c r="J967" s="110"/>
      <c r="K967" s="110"/>
      <c r="L967" s="110"/>
      <c r="M967" s="110"/>
      <c r="N967" s="110" t="s">
        <v>754</v>
      </c>
      <c r="O967" s="117">
        <v>42552</v>
      </c>
      <c r="P967" s="128">
        <v>47</v>
      </c>
      <c r="Q967" s="115">
        <v>2</v>
      </c>
      <c r="R967" s="129">
        <f t="shared" si="47"/>
        <v>3.9166666666666665</v>
      </c>
      <c r="S967" s="130">
        <f t="shared" si="48"/>
        <v>7.833333333333333</v>
      </c>
      <c r="T967" s="112" t="s">
        <v>4306</v>
      </c>
      <c r="U967" s="117">
        <v>42613</v>
      </c>
      <c r="V967" s="110"/>
      <c r="W967" s="110"/>
      <c r="X967" s="110" t="s">
        <v>1465</v>
      </c>
      <c r="Y967" s="183"/>
      <c r="Z967">
        <f>IF(ISNA(VLOOKUP(A967,[1]InvPiv!$A:$B,2,FALSE)),0,VLOOKUP(A967,[1]InvPiv!$A:$B,2,FALSE))</f>
        <v>2</v>
      </c>
      <c r="AA967" s="185">
        <f t="shared" si="49"/>
        <v>0</v>
      </c>
      <c r="AB967">
        <f>VLOOKUP(A967,[1]ConPiv!$A:$B,2,FALSE)</f>
        <v>2</v>
      </c>
    </row>
    <row r="968" spans="1:28" x14ac:dyDescent="0.25">
      <c r="A968" s="108">
        <v>305624</v>
      </c>
      <c r="B968" s="108">
        <v>21346</v>
      </c>
      <c r="C968" s="107"/>
      <c r="D968" s="109"/>
      <c r="E968" s="110"/>
      <c r="F968" s="110" t="s">
        <v>3908</v>
      </c>
      <c r="G968" s="110" t="s">
        <v>4065</v>
      </c>
      <c r="H968" s="107" t="s">
        <v>279</v>
      </c>
      <c r="I968" s="111" t="s">
        <v>4066</v>
      </c>
      <c r="J968" s="110"/>
      <c r="K968" s="110"/>
      <c r="L968" s="110"/>
      <c r="M968" s="110"/>
      <c r="N968" s="110" t="s">
        <v>754</v>
      </c>
      <c r="O968" s="117">
        <v>42552</v>
      </c>
      <c r="P968" s="128">
        <v>47</v>
      </c>
      <c r="Q968" s="115">
        <v>1</v>
      </c>
      <c r="R968" s="129">
        <f t="shared" si="47"/>
        <v>3.9166666666666665</v>
      </c>
      <c r="S968" s="130">
        <f t="shared" si="48"/>
        <v>3.9166666666666665</v>
      </c>
      <c r="T968" s="112" t="s">
        <v>3988</v>
      </c>
      <c r="U968" s="117">
        <v>42613</v>
      </c>
      <c r="V968" s="110"/>
      <c r="W968" s="110"/>
      <c r="X968" s="110" t="s">
        <v>1465</v>
      </c>
      <c r="Y968" s="183"/>
      <c r="Z968">
        <f>IF(ISNA(VLOOKUP(A968,[1]InvPiv!$A:$B,2,FALSE)),0,VLOOKUP(A968,[1]InvPiv!$A:$B,2,FALSE))</f>
        <v>1</v>
      </c>
      <c r="AA968" s="185">
        <f t="shared" si="49"/>
        <v>0</v>
      </c>
      <c r="AB968">
        <f>VLOOKUP(A968,[1]ConPiv!$A:$B,2,FALSE)</f>
        <v>1</v>
      </c>
    </row>
    <row r="969" spans="1:28" x14ac:dyDescent="0.25">
      <c r="A969" s="108">
        <v>757</v>
      </c>
      <c r="B969" s="108">
        <v>988</v>
      </c>
      <c r="C969" s="107"/>
      <c r="D969" s="109"/>
      <c r="E969" s="110"/>
      <c r="F969" s="110" t="s">
        <v>4693</v>
      </c>
      <c r="G969" s="110" t="s">
        <v>4694</v>
      </c>
      <c r="H969" s="107" t="s">
        <v>246</v>
      </c>
      <c r="I969" s="111" t="s">
        <v>4695</v>
      </c>
      <c r="J969" s="110"/>
      <c r="K969" s="110"/>
      <c r="L969" s="110"/>
      <c r="M969" s="110"/>
      <c r="N969" s="110" t="s">
        <v>25</v>
      </c>
      <c r="O969" s="117">
        <v>42552</v>
      </c>
      <c r="P969" s="128">
        <v>47</v>
      </c>
      <c r="Q969" s="115">
        <v>1</v>
      </c>
      <c r="R969" s="129">
        <f t="shared" si="47"/>
        <v>3.9166666666666665</v>
      </c>
      <c r="S969" s="130">
        <f t="shared" si="48"/>
        <v>3.9166666666666665</v>
      </c>
      <c r="T969" s="112" t="s">
        <v>4696</v>
      </c>
      <c r="U969" s="117">
        <v>42614</v>
      </c>
      <c r="V969" s="110"/>
      <c r="W969" s="110"/>
      <c r="X969" s="110" t="s">
        <v>29</v>
      </c>
      <c r="Y969" s="183"/>
      <c r="Z969">
        <f>IF(ISNA(VLOOKUP(A969,[1]InvPiv!$A:$B,2,FALSE)),0,VLOOKUP(A969,[1]InvPiv!$A:$B,2,FALSE))</f>
        <v>1</v>
      </c>
      <c r="AA969" s="185">
        <f t="shared" si="49"/>
        <v>0</v>
      </c>
      <c r="AB969">
        <f>VLOOKUP(A969,[1]ConPiv!$A:$B,2,FALSE)</f>
        <v>1</v>
      </c>
    </row>
    <row r="970" spans="1:28" x14ac:dyDescent="0.25">
      <c r="A970" s="107">
        <v>3744</v>
      </c>
      <c r="B970" s="108">
        <v>5447</v>
      </c>
      <c r="C970" s="107"/>
      <c r="D970" s="109"/>
      <c r="E970" s="110"/>
      <c r="F970" s="110" t="s">
        <v>1963</v>
      </c>
      <c r="G970" s="110" t="s">
        <v>228</v>
      </c>
      <c r="H970" s="110" t="s">
        <v>87</v>
      </c>
      <c r="I970" s="111" t="s">
        <v>1964</v>
      </c>
      <c r="J970" s="110"/>
      <c r="K970" s="110"/>
      <c r="L970" s="110"/>
      <c r="M970" s="110"/>
      <c r="N970" s="110" t="s">
        <v>25</v>
      </c>
      <c r="O970" s="117">
        <v>42186</v>
      </c>
      <c r="P970" s="128">
        <v>47</v>
      </c>
      <c r="Q970" s="129">
        <v>2</v>
      </c>
      <c r="R970" s="129">
        <f t="shared" si="47"/>
        <v>3.9166666666666665</v>
      </c>
      <c r="S970" s="130">
        <f t="shared" si="48"/>
        <v>7.833333333333333</v>
      </c>
      <c r="T970" s="110" t="s">
        <v>5704</v>
      </c>
      <c r="U970" s="117">
        <v>42614</v>
      </c>
      <c r="V970" s="110"/>
      <c r="W970" s="110"/>
      <c r="X970" s="110" t="s">
        <v>29</v>
      </c>
      <c r="Y970" s="87" t="s">
        <v>5703</v>
      </c>
      <c r="Z970">
        <f>IF(ISNA(VLOOKUP(A970,[1]InvPiv!$A:$B,2,FALSE)),0,VLOOKUP(A970,[1]InvPiv!$A:$B,2,FALSE))</f>
        <v>2</v>
      </c>
      <c r="AA970" s="73">
        <f t="shared" si="49"/>
        <v>0</v>
      </c>
      <c r="AB970">
        <f>VLOOKUP(A970,[1]ConPiv!$A:$B,2,FALSE)</f>
        <v>2</v>
      </c>
    </row>
    <row r="971" spans="1:28" x14ac:dyDescent="0.25">
      <c r="A971" s="108">
        <v>4635</v>
      </c>
      <c r="B971" s="108">
        <v>5709</v>
      </c>
      <c r="C971" s="107"/>
      <c r="D971" s="109"/>
      <c r="E971" s="110"/>
      <c r="F971" s="110" t="s">
        <v>4713</v>
      </c>
      <c r="G971" s="110" t="s">
        <v>585</v>
      </c>
      <c r="H971" s="107" t="s">
        <v>72</v>
      </c>
      <c r="I971" s="111" t="s">
        <v>4714</v>
      </c>
      <c r="J971" s="110"/>
      <c r="K971" s="110"/>
      <c r="L971" s="110"/>
      <c r="M971" s="110"/>
      <c r="N971" s="110" t="s">
        <v>635</v>
      </c>
      <c r="O971" s="117">
        <v>42552</v>
      </c>
      <c r="P971" s="128">
        <v>47</v>
      </c>
      <c r="Q971" s="115">
        <v>1</v>
      </c>
      <c r="R971" s="129">
        <f t="shared" si="47"/>
        <v>3.9166666666666665</v>
      </c>
      <c r="S971" s="130">
        <f t="shared" si="48"/>
        <v>3.9166666666666665</v>
      </c>
      <c r="T971" s="112" t="s">
        <v>4715</v>
      </c>
      <c r="U971" s="117">
        <v>42614</v>
      </c>
      <c r="V971" s="110"/>
      <c r="W971" s="110"/>
      <c r="X971" s="110" t="s">
        <v>635</v>
      </c>
      <c r="Y971" s="183"/>
      <c r="Z971">
        <f>IF(ISNA(VLOOKUP(A971,[1]InvPiv!$A:$B,2,FALSE)),0,VLOOKUP(A971,[1]InvPiv!$A:$B,2,FALSE))</f>
        <v>1</v>
      </c>
      <c r="AA971" s="185">
        <f t="shared" si="49"/>
        <v>0</v>
      </c>
      <c r="AB971">
        <f>VLOOKUP(A971,[1]ConPiv!$A:$B,2,FALSE)</f>
        <v>1</v>
      </c>
    </row>
    <row r="972" spans="1:28" x14ac:dyDescent="0.25">
      <c r="A972" s="108">
        <v>5515</v>
      </c>
      <c r="B972" s="108">
        <v>5915</v>
      </c>
      <c r="C972" s="107"/>
      <c r="D972" s="109"/>
      <c r="E972" s="110"/>
      <c r="F972" s="110" t="s">
        <v>4724</v>
      </c>
      <c r="G972" s="110" t="s">
        <v>4725</v>
      </c>
      <c r="H972" s="107" t="s">
        <v>72</v>
      </c>
      <c r="I972" s="111" t="s">
        <v>4726</v>
      </c>
      <c r="J972" s="110"/>
      <c r="K972" s="110"/>
      <c r="L972" s="110"/>
      <c r="M972" s="110"/>
      <c r="N972" s="110" t="s">
        <v>754</v>
      </c>
      <c r="O972" s="117">
        <v>42552</v>
      </c>
      <c r="P972" s="128">
        <v>47</v>
      </c>
      <c r="Q972" s="115">
        <v>25</v>
      </c>
      <c r="R972" s="129">
        <f t="shared" si="47"/>
        <v>3.9166666666666665</v>
      </c>
      <c r="S972" s="130">
        <f t="shared" si="48"/>
        <v>97.916666666666657</v>
      </c>
      <c r="T972" s="112" t="s">
        <v>4723</v>
      </c>
      <c r="U972" s="117">
        <v>42614</v>
      </c>
      <c r="V972" s="110"/>
      <c r="W972" s="110"/>
      <c r="X972" s="110" t="s">
        <v>1465</v>
      </c>
      <c r="Y972" s="183"/>
      <c r="Z972">
        <f>IF(ISNA(VLOOKUP(A972,[1]InvPiv!$A:$B,2,FALSE)),0,VLOOKUP(A972,[1]InvPiv!$A:$B,2,FALSE))</f>
        <v>25</v>
      </c>
      <c r="AA972" s="185">
        <f t="shared" si="49"/>
        <v>0</v>
      </c>
      <c r="AB972">
        <f>VLOOKUP(A972,[1]ConPiv!$A:$B,2,FALSE)</f>
        <v>25</v>
      </c>
    </row>
    <row r="973" spans="1:28" x14ac:dyDescent="0.25">
      <c r="A973" s="108">
        <v>10121</v>
      </c>
      <c r="B973" s="108">
        <v>8715</v>
      </c>
      <c r="C973" s="107"/>
      <c r="D973" s="109"/>
      <c r="E973" s="110"/>
      <c r="F973" s="110" t="s">
        <v>4802</v>
      </c>
      <c r="G973" s="110" t="s">
        <v>605</v>
      </c>
      <c r="H973" s="107" t="s">
        <v>59</v>
      </c>
      <c r="I973" s="111" t="s">
        <v>4919</v>
      </c>
      <c r="J973" s="110"/>
      <c r="K973" s="110"/>
      <c r="L973" s="110"/>
      <c r="M973" s="110"/>
      <c r="N973" s="110" t="s">
        <v>754</v>
      </c>
      <c r="O973" s="117">
        <v>42552</v>
      </c>
      <c r="P973" s="128">
        <v>47</v>
      </c>
      <c r="Q973" s="115">
        <v>1</v>
      </c>
      <c r="R973" s="129">
        <f t="shared" si="47"/>
        <v>3.9166666666666665</v>
      </c>
      <c r="S973" s="130">
        <f t="shared" si="48"/>
        <v>3.9166666666666665</v>
      </c>
      <c r="T973" s="112" t="s">
        <v>4857</v>
      </c>
      <c r="U973" s="117">
        <v>42614</v>
      </c>
      <c r="V973" s="110"/>
      <c r="W973" s="110"/>
      <c r="X973" s="110" t="s">
        <v>1465</v>
      </c>
      <c r="Y973" s="183"/>
      <c r="Z973">
        <f>IF(ISNA(VLOOKUP(A973,[1]InvPiv!$A:$B,2,FALSE)),0,VLOOKUP(A973,[1]InvPiv!$A:$B,2,FALSE))</f>
        <v>1</v>
      </c>
      <c r="AA973" s="185">
        <f t="shared" si="49"/>
        <v>0</v>
      </c>
      <c r="AB973">
        <f>VLOOKUP(A973,[1]ConPiv!$A:$B,2,FALSE)</f>
        <v>1</v>
      </c>
    </row>
    <row r="974" spans="1:28" x14ac:dyDescent="0.25">
      <c r="A974" s="107">
        <v>11074</v>
      </c>
      <c r="B974" s="108">
        <v>10424</v>
      </c>
      <c r="C974" s="107"/>
      <c r="D974" s="109"/>
      <c r="E974" s="110"/>
      <c r="F974" s="110" t="s">
        <v>2953</v>
      </c>
      <c r="G974" s="110" t="s">
        <v>2916</v>
      </c>
      <c r="H974" s="107" t="s">
        <v>357</v>
      </c>
      <c r="I974" s="181">
        <v>968143897</v>
      </c>
      <c r="J974" s="110"/>
      <c r="K974" s="110"/>
      <c r="L974" s="110"/>
      <c r="M974" s="110"/>
      <c r="N974" s="110" t="s">
        <v>754</v>
      </c>
      <c r="O974" s="117">
        <v>42370</v>
      </c>
      <c r="P974" s="128">
        <v>47</v>
      </c>
      <c r="Q974" s="115">
        <v>2</v>
      </c>
      <c r="R974" s="115">
        <f t="shared" si="47"/>
        <v>3.9166666666666665</v>
      </c>
      <c r="S974" s="116">
        <f t="shared" si="48"/>
        <v>7.833333333333333</v>
      </c>
      <c r="T974" s="112" t="s">
        <v>2992</v>
      </c>
      <c r="U974" s="117">
        <v>42614</v>
      </c>
      <c r="V974" s="110"/>
      <c r="W974" s="110"/>
      <c r="X974" s="110" t="s">
        <v>1465</v>
      </c>
      <c r="Y974" s="177"/>
      <c r="Z974">
        <f>IF(ISNA(VLOOKUP(A974,[1]InvPiv!$A:$B,2,FALSE)),0,VLOOKUP(A974,[1]InvPiv!$A:$B,2,FALSE))</f>
        <v>2</v>
      </c>
      <c r="AA974" s="175">
        <f t="shared" si="49"/>
        <v>0</v>
      </c>
      <c r="AB974">
        <f>VLOOKUP(A974,[1]ConPiv!$A:$B,2,FALSE)</f>
        <v>2</v>
      </c>
    </row>
    <row r="975" spans="1:28" x14ac:dyDescent="0.25">
      <c r="A975" s="107">
        <v>19011</v>
      </c>
      <c r="B975" s="108">
        <v>12371</v>
      </c>
      <c r="C975" s="107"/>
      <c r="D975" s="109"/>
      <c r="E975" s="110"/>
      <c r="F975" s="110" t="s">
        <v>2959</v>
      </c>
      <c r="G975" s="110" t="s">
        <v>2934</v>
      </c>
      <c r="H975" s="107" t="s">
        <v>134</v>
      </c>
      <c r="I975" s="181">
        <v>370963327</v>
      </c>
      <c r="J975" s="110"/>
      <c r="K975" s="110"/>
      <c r="L975" s="110"/>
      <c r="M975" s="110"/>
      <c r="N975" s="110" t="s">
        <v>754</v>
      </c>
      <c r="O975" s="117">
        <v>42370</v>
      </c>
      <c r="P975" s="128">
        <v>47</v>
      </c>
      <c r="Q975" s="115">
        <v>1</v>
      </c>
      <c r="R975" s="115">
        <f t="shared" si="47"/>
        <v>3.9166666666666665</v>
      </c>
      <c r="S975" s="116">
        <f t="shared" si="48"/>
        <v>3.9166666666666665</v>
      </c>
      <c r="T975" s="112" t="s">
        <v>2998</v>
      </c>
      <c r="U975" s="117">
        <v>42614</v>
      </c>
      <c r="V975" s="110"/>
      <c r="W975" s="110"/>
      <c r="X975" s="110" t="s">
        <v>1465</v>
      </c>
      <c r="Y975" s="177"/>
      <c r="Z975">
        <f>IF(ISNA(VLOOKUP(A975,[1]InvPiv!$A:$B,2,FALSE)),0,VLOOKUP(A975,[1]InvPiv!$A:$B,2,FALSE))</f>
        <v>1</v>
      </c>
      <c r="AA975" s="175">
        <f t="shared" si="49"/>
        <v>0</v>
      </c>
      <c r="AB975">
        <f>VLOOKUP(A975,[1]ConPiv!$A:$B,2,FALSE)</f>
        <v>1</v>
      </c>
    </row>
    <row r="976" spans="1:28" x14ac:dyDescent="0.25">
      <c r="A976" s="108">
        <v>28764</v>
      </c>
      <c r="B976" s="108">
        <v>16216</v>
      </c>
      <c r="C976" s="107"/>
      <c r="D976" s="109"/>
      <c r="E976" s="110"/>
      <c r="F976" s="110" t="s">
        <v>4766</v>
      </c>
      <c r="G976" s="110" t="s">
        <v>519</v>
      </c>
      <c r="H976" s="107" t="s">
        <v>72</v>
      </c>
      <c r="I976" s="111" t="s">
        <v>4767</v>
      </c>
      <c r="J976" s="110"/>
      <c r="K976" s="110"/>
      <c r="L976" s="110"/>
      <c r="M976" s="110"/>
      <c r="N976" s="110" t="s">
        <v>635</v>
      </c>
      <c r="O976" s="117">
        <v>42552</v>
      </c>
      <c r="P976" s="128">
        <v>47</v>
      </c>
      <c r="Q976" s="115">
        <v>3</v>
      </c>
      <c r="R976" s="129">
        <f t="shared" si="47"/>
        <v>3.9166666666666665</v>
      </c>
      <c r="S976" s="130">
        <f t="shared" si="48"/>
        <v>11.75</v>
      </c>
      <c r="T976" s="112" t="s">
        <v>4768</v>
      </c>
      <c r="U976" s="117">
        <v>42614</v>
      </c>
      <c r="V976" s="110"/>
      <c r="W976" s="110"/>
      <c r="X976" s="110" t="s">
        <v>635</v>
      </c>
      <c r="Y976" s="183"/>
      <c r="Z976">
        <f>IF(ISNA(VLOOKUP(A976,[1]InvPiv!$A:$B,2,FALSE)),0,VLOOKUP(A976,[1]InvPiv!$A:$B,2,FALSE))</f>
        <v>3</v>
      </c>
      <c r="AA976" s="185">
        <f t="shared" si="49"/>
        <v>0</v>
      </c>
      <c r="AB976">
        <f>VLOOKUP(A976,[1]ConPiv!$A:$B,2,FALSE)</f>
        <v>3</v>
      </c>
    </row>
    <row r="977" spans="1:28" x14ac:dyDescent="0.25">
      <c r="A977" s="107">
        <v>31698</v>
      </c>
      <c r="B977" s="108" t="s">
        <v>2923</v>
      </c>
      <c r="C977" s="107"/>
      <c r="D977" s="109"/>
      <c r="E977" s="110"/>
      <c r="F977" s="110" t="s">
        <v>2966</v>
      </c>
      <c r="G977" s="110" t="s">
        <v>529</v>
      </c>
      <c r="H977" s="107" t="s">
        <v>195</v>
      </c>
      <c r="I977" s="181">
        <v>402013007</v>
      </c>
      <c r="J977" s="110"/>
      <c r="K977" s="110"/>
      <c r="L977" s="110"/>
      <c r="M977" s="110"/>
      <c r="N977" s="110" t="s">
        <v>754</v>
      </c>
      <c r="O977" s="117">
        <v>42370</v>
      </c>
      <c r="P977" s="128">
        <v>47</v>
      </c>
      <c r="Q977" s="115">
        <v>63</v>
      </c>
      <c r="R977" s="115">
        <f t="shared" si="47"/>
        <v>3.9166666666666665</v>
      </c>
      <c r="S977" s="116">
        <f t="shared" si="48"/>
        <v>246.75</v>
      </c>
      <c r="T977" s="112" t="s">
        <v>3005</v>
      </c>
      <c r="U977" s="117">
        <v>42614</v>
      </c>
      <c r="V977" s="110"/>
      <c r="W977" s="110"/>
      <c r="X977" s="110" t="s">
        <v>1465</v>
      </c>
      <c r="Y977" s="182"/>
      <c r="Z977">
        <f>IF(ISNA(VLOOKUP(A977,[1]InvPiv!$A:$B,2,FALSE)),0,VLOOKUP(A977,[1]InvPiv!$A:$B,2,FALSE))</f>
        <v>63</v>
      </c>
      <c r="AA977" s="175">
        <f t="shared" si="49"/>
        <v>0</v>
      </c>
      <c r="AB977">
        <f>VLOOKUP(A977,[1]ConPiv!$A:$B,2,FALSE)</f>
        <v>63.5</v>
      </c>
    </row>
    <row r="978" spans="1:28" x14ac:dyDescent="0.25">
      <c r="A978" s="107">
        <v>32305</v>
      </c>
      <c r="B978" s="108">
        <v>19681</v>
      </c>
      <c r="C978" s="107"/>
      <c r="D978" s="109"/>
      <c r="E978" s="110"/>
      <c r="F978" s="110" t="s">
        <v>2970</v>
      </c>
      <c r="G978" s="110" t="s">
        <v>698</v>
      </c>
      <c r="H978" s="107" t="s">
        <v>83</v>
      </c>
      <c r="I978" s="181">
        <v>921012102</v>
      </c>
      <c r="J978" s="110"/>
      <c r="K978" s="110"/>
      <c r="L978" s="110"/>
      <c r="M978" s="110"/>
      <c r="N978" s="110" t="s">
        <v>754</v>
      </c>
      <c r="O978" s="117">
        <v>42370</v>
      </c>
      <c r="P978" s="128">
        <v>47</v>
      </c>
      <c r="Q978" s="115">
        <v>2</v>
      </c>
      <c r="R978" s="115">
        <f t="shared" si="47"/>
        <v>3.9166666666666665</v>
      </c>
      <c r="S978" s="116">
        <f t="shared" si="48"/>
        <v>7.833333333333333</v>
      </c>
      <c r="T978" s="112" t="s">
        <v>3012</v>
      </c>
      <c r="U978" s="117">
        <v>42614</v>
      </c>
      <c r="V978" s="110"/>
      <c r="W978" s="110"/>
      <c r="X978" s="110" t="s">
        <v>1465</v>
      </c>
      <c r="Y978" s="177"/>
      <c r="Z978">
        <f>IF(ISNA(VLOOKUP(A978,[1]InvPiv!$A:$B,2,FALSE)),0,VLOOKUP(A978,[1]InvPiv!$A:$B,2,FALSE))</f>
        <v>2</v>
      </c>
      <c r="AA978" s="175">
        <f t="shared" si="49"/>
        <v>0</v>
      </c>
      <c r="AB978">
        <f>VLOOKUP(A978,[1]ConPiv!$A:$B,2,FALSE)</f>
        <v>3</v>
      </c>
    </row>
    <row r="979" spans="1:28" x14ac:dyDescent="0.25">
      <c r="A979" s="108">
        <v>303192</v>
      </c>
      <c r="B979" s="108">
        <v>20299</v>
      </c>
      <c r="C979" s="107"/>
      <c r="D979" s="109"/>
      <c r="E979" s="110"/>
      <c r="F979" s="110" t="s">
        <v>5009</v>
      </c>
      <c r="G979" s="110" t="s">
        <v>5007</v>
      </c>
      <c r="H979" s="107" t="s">
        <v>124</v>
      </c>
      <c r="I979" s="111" t="s">
        <v>5008</v>
      </c>
      <c r="J979" s="110"/>
      <c r="K979" s="110"/>
      <c r="L979" s="110"/>
      <c r="M979" s="110"/>
      <c r="N979" s="110" t="s">
        <v>635</v>
      </c>
      <c r="O979" s="117">
        <v>42552</v>
      </c>
      <c r="P979" s="128">
        <v>47</v>
      </c>
      <c r="Q979" s="115">
        <v>1</v>
      </c>
      <c r="R979" s="129">
        <f t="shared" si="47"/>
        <v>3.9166666666666665</v>
      </c>
      <c r="S979" s="130">
        <f t="shared" si="48"/>
        <v>3.9166666666666665</v>
      </c>
      <c r="T979" s="112" t="s">
        <v>5011</v>
      </c>
      <c r="U979" s="117">
        <v>42614</v>
      </c>
      <c r="V979" s="110"/>
      <c r="W979" s="110"/>
      <c r="X979" s="110" t="s">
        <v>635</v>
      </c>
      <c r="Y979" s="183" t="s">
        <v>5010</v>
      </c>
      <c r="Z979">
        <f>IF(ISNA(VLOOKUP(A979,[1]InvPiv!$A:$B,2,FALSE)),0,VLOOKUP(A979,[1]InvPiv!$A:$B,2,FALSE))</f>
        <v>1</v>
      </c>
      <c r="AA979" s="185">
        <f t="shared" si="49"/>
        <v>0</v>
      </c>
      <c r="AB979">
        <f>VLOOKUP(A979,[1]ConPiv!$A:$B,2,FALSE)</f>
        <v>1</v>
      </c>
    </row>
    <row r="980" spans="1:28" x14ac:dyDescent="0.25">
      <c r="A980" s="108">
        <v>304395</v>
      </c>
      <c r="B980" s="108">
        <v>20213</v>
      </c>
      <c r="C980" s="107"/>
      <c r="D980" s="109"/>
      <c r="E980" s="110"/>
      <c r="F980" s="110" t="s">
        <v>4803</v>
      </c>
      <c r="G980" s="110" t="s">
        <v>741</v>
      </c>
      <c r="H980" s="107" t="s">
        <v>134</v>
      </c>
      <c r="I980" s="111">
        <v>37404</v>
      </c>
      <c r="J980" s="110"/>
      <c r="K980" s="110"/>
      <c r="L980" s="110"/>
      <c r="M980" s="110"/>
      <c r="N980" s="110" t="s">
        <v>754</v>
      </c>
      <c r="O980" s="117">
        <v>42552</v>
      </c>
      <c r="P980" s="128">
        <v>47</v>
      </c>
      <c r="Q980" s="115">
        <v>2</v>
      </c>
      <c r="R980" s="129">
        <f t="shared" si="47"/>
        <v>3.9166666666666665</v>
      </c>
      <c r="S980" s="130">
        <f t="shared" si="48"/>
        <v>7.833333333333333</v>
      </c>
      <c r="T980" s="112" t="s">
        <v>4858</v>
      </c>
      <c r="U980" s="117">
        <v>42614</v>
      </c>
      <c r="V980" s="110"/>
      <c r="W980" s="110"/>
      <c r="X980" s="110" t="s">
        <v>1465</v>
      </c>
      <c r="Y980" s="183" t="s">
        <v>1987</v>
      </c>
      <c r="Z980">
        <f>IF(ISNA(VLOOKUP(A980,[1]InvPiv!$A:$B,2,FALSE)),0,VLOOKUP(A980,[1]InvPiv!$A:$B,2,FALSE))</f>
        <v>1.75</v>
      </c>
      <c r="AA980" s="185">
        <f t="shared" si="49"/>
        <v>0.25</v>
      </c>
      <c r="AB980">
        <f>VLOOKUP(A980,[1]ConPiv!$A:$B,2,FALSE)</f>
        <v>1.75</v>
      </c>
    </row>
    <row r="981" spans="1:28" x14ac:dyDescent="0.25">
      <c r="A981" s="108">
        <v>304889</v>
      </c>
      <c r="B981" s="108">
        <v>21017</v>
      </c>
      <c r="C981" s="107"/>
      <c r="D981" s="109"/>
      <c r="E981" s="110"/>
      <c r="F981" s="110" t="s">
        <v>3866</v>
      </c>
      <c r="G981" s="110" t="s">
        <v>4038</v>
      </c>
      <c r="H981" s="107" t="s">
        <v>23</v>
      </c>
      <c r="I981" s="111" t="s">
        <v>4039</v>
      </c>
      <c r="J981" s="110"/>
      <c r="K981" s="110"/>
      <c r="L981" s="110"/>
      <c r="M981" s="110"/>
      <c r="N981" s="110" t="s">
        <v>25</v>
      </c>
      <c r="O981" s="117">
        <v>42552</v>
      </c>
      <c r="P981" s="128">
        <v>47</v>
      </c>
      <c r="Q981" s="115">
        <v>1</v>
      </c>
      <c r="R981" s="129">
        <f t="shared" si="47"/>
        <v>3.9166666666666665</v>
      </c>
      <c r="S981" s="130">
        <f t="shared" si="48"/>
        <v>3.9166666666666665</v>
      </c>
      <c r="T981" s="112" t="s">
        <v>3946</v>
      </c>
      <c r="U981" s="117">
        <v>42614</v>
      </c>
      <c r="V981" s="110"/>
      <c r="W981" s="110"/>
      <c r="X981" s="110" t="s">
        <v>29</v>
      </c>
      <c r="Y981" s="183"/>
      <c r="Z981">
        <f>IF(ISNA(VLOOKUP(A981,[1]InvPiv!$A:$B,2,FALSE)),0,VLOOKUP(A981,[1]InvPiv!$A:$B,2,FALSE))</f>
        <v>1</v>
      </c>
      <c r="AA981" s="185">
        <f t="shared" si="49"/>
        <v>0</v>
      </c>
      <c r="AB981">
        <f>VLOOKUP(A981,[1]ConPiv!$A:$B,2,FALSE)</f>
        <v>1</v>
      </c>
    </row>
    <row r="982" spans="1:28" x14ac:dyDescent="0.25">
      <c r="A982" s="108">
        <v>305374</v>
      </c>
      <c r="B982" s="108">
        <v>20089</v>
      </c>
      <c r="C982" s="107"/>
      <c r="D982" s="109"/>
      <c r="E982" s="110"/>
      <c r="F982" s="110" t="s">
        <v>4195</v>
      </c>
      <c r="G982" s="108" t="s">
        <v>4405</v>
      </c>
      <c r="H982" s="107" t="s">
        <v>266</v>
      </c>
      <c r="I982" s="111" t="s">
        <v>4406</v>
      </c>
      <c r="J982" s="110"/>
      <c r="K982" s="110"/>
      <c r="L982" s="110"/>
      <c r="M982" s="110"/>
      <c r="N982" s="110" t="s">
        <v>754</v>
      </c>
      <c r="O982" s="117">
        <v>42552</v>
      </c>
      <c r="P982" s="128">
        <v>47</v>
      </c>
      <c r="Q982" s="115">
        <v>2</v>
      </c>
      <c r="R982" s="129">
        <f t="shared" si="47"/>
        <v>3.9166666666666665</v>
      </c>
      <c r="S982" s="130">
        <f t="shared" si="48"/>
        <v>7.833333333333333</v>
      </c>
      <c r="T982" s="112" t="s">
        <v>4272</v>
      </c>
      <c r="U982" s="117">
        <v>42614</v>
      </c>
      <c r="V982" s="110"/>
      <c r="W982" s="110"/>
      <c r="X982" s="110" t="s">
        <v>1465</v>
      </c>
      <c r="Y982" s="183"/>
      <c r="Z982">
        <f>IF(ISNA(VLOOKUP(A982,[1]InvPiv!$A:$B,2,FALSE)),0,VLOOKUP(A982,[1]InvPiv!$A:$B,2,FALSE))</f>
        <v>1.5</v>
      </c>
      <c r="AA982" s="185">
        <f t="shared" si="49"/>
        <v>0.5</v>
      </c>
      <c r="AB982">
        <f>VLOOKUP(A982,[1]ConPiv!$A:$B,2,FALSE)</f>
        <v>1.5</v>
      </c>
    </row>
    <row r="983" spans="1:28" x14ac:dyDescent="0.25">
      <c r="A983" s="108">
        <v>306086</v>
      </c>
      <c r="B983" s="108">
        <v>21529</v>
      </c>
      <c r="C983" s="107"/>
      <c r="D983" s="109"/>
      <c r="E983" s="110"/>
      <c r="F983" s="110" t="s">
        <v>4227</v>
      </c>
      <c r="G983" s="108" t="s">
        <v>731</v>
      </c>
      <c r="H983" s="107" t="s">
        <v>3</v>
      </c>
      <c r="I983" s="111" t="s">
        <v>4447</v>
      </c>
      <c r="J983" s="110"/>
      <c r="K983" s="110"/>
      <c r="L983" s="110"/>
      <c r="M983" s="110"/>
      <c r="N983" s="110" t="s">
        <v>754</v>
      </c>
      <c r="O983" s="117">
        <v>42552</v>
      </c>
      <c r="P983" s="128">
        <v>47</v>
      </c>
      <c r="Q983" s="115">
        <v>1</v>
      </c>
      <c r="R983" s="129">
        <f t="shared" si="47"/>
        <v>3.9166666666666665</v>
      </c>
      <c r="S983" s="130">
        <f t="shared" si="48"/>
        <v>3.9166666666666665</v>
      </c>
      <c r="T983" s="112" t="s">
        <v>4303</v>
      </c>
      <c r="U983" s="117">
        <v>42615</v>
      </c>
      <c r="V983" s="110"/>
      <c r="W983" s="110"/>
      <c r="X983" s="110" t="s">
        <v>1465</v>
      </c>
      <c r="Y983" s="183"/>
      <c r="Z983">
        <f>IF(ISNA(VLOOKUP(A983,[1]InvPiv!$A:$B,2,FALSE)),0,VLOOKUP(A983,[1]InvPiv!$A:$B,2,FALSE))</f>
        <v>1</v>
      </c>
      <c r="AA983" s="185">
        <f t="shared" si="49"/>
        <v>0</v>
      </c>
      <c r="AB983">
        <f>VLOOKUP(A983,[1]ConPiv!$A:$B,2,FALSE)</f>
        <v>1</v>
      </c>
    </row>
    <row r="984" spans="1:28" x14ac:dyDescent="0.25">
      <c r="A984" s="108">
        <v>4781</v>
      </c>
      <c r="B984" s="108">
        <v>18469</v>
      </c>
      <c r="C984" s="107"/>
      <c r="D984" s="109"/>
      <c r="E984" s="110"/>
      <c r="F984" s="110" t="s">
        <v>5075</v>
      </c>
      <c r="G984" s="108" t="s">
        <v>3772</v>
      </c>
      <c r="H984" s="107" t="s">
        <v>198</v>
      </c>
      <c r="I984" s="111" t="s">
        <v>5076</v>
      </c>
      <c r="J984" s="110"/>
      <c r="K984" s="110"/>
      <c r="L984" s="110"/>
      <c r="M984" s="110"/>
      <c r="N984" s="110" t="s">
        <v>25</v>
      </c>
      <c r="O984" s="117">
        <v>42644</v>
      </c>
      <c r="P984" s="128">
        <v>47</v>
      </c>
      <c r="Q984" s="115">
        <v>1</v>
      </c>
      <c r="R984" s="129">
        <f t="shared" si="47"/>
        <v>3.9166666666666665</v>
      </c>
      <c r="S984" s="130">
        <f t="shared" si="48"/>
        <v>3.9166666666666665</v>
      </c>
      <c r="T984" s="112" t="s">
        <v>5074</v>
      </c>
      <c r="U984" s="117">
        <v>42616</v>
      </c>
      <c r="V984" s="110"/>
      <c r="W984" s="110"/>
      <c r="X984" s="110" t="s">
        <v>29</v>
      </c>
      <c r="Y984" s="183"/>
      <c r="Z984">
        <f>IF(ISNA(VLOOKUP(A984,[1]InvPiv!$A:$B,2,FALSE)),0,VLOOKUP(A984,[1]InvPiv!$A:$B,2,FALSE))</f>
        <v>1</v>
      </c>
      <c r="AA984" s="185">
        <f t="shared" si="49"/>
        <v>0</v>
      </c>
      <c r="AB984">
        <f>VLOOKUP(A984,[1]ConPiv!$A:$B,2,FALSE)</f>
        <v>1</v>
      </c>
    </row>
    <row r="985" spans="1:28" x14ac:dyDescent="0.25">
      <c r="A985" s="108">
        <v>7369</v>
      </c>
      <c r="B985" s="108">
        <v>12979</v>
      </c>
      <c r="C985" s="107"/>
      <c r="D985" s="109"/>
      <c r="E985" s="110"/>
      <c r="F985" s="110" t="s">
        <v>5024</v>
      </c>
      <c r="G985" s="108" t="s">
        <v>4405</v>
      </c>
      <c r="H985" s="107" t="s">
        <v>266</v>
      </c>
      <c r="I985" s="111" t="s">
        <v>5025</v>
      </c>
      <c r="J985" s="110"/>
      <c r="K985" s="110"/>
      <c r="L985" s="110"/>
      <c r="M985" s="110"/>
      <c r="N985" s="110" t="s">
        <v>25</v>
      </c>
      <c r="O985" s="117">
        <v>42644</v>
      </c>
      <c r="P985" s="128">
        <v>47</v>
      </c>
      <c r="Q985" s="115">
        <v>9</v>
      </c>
      <c r="R985" s="129">
        <f t="shared" si="47"/>
        <v>3.9166666666666665</v>
      </c>
      <c r="S985" s="130">
        <f t="shared" si="48"/>
        <v>35.25</v>
      </c>
      <c r="T985" s="112" t="s">
        <v>5026</v>
      </c>
      <c r="U985" s="117">
        <v>42616</v>
      </c>
      <c r="V985" s="110"/>
      <c r="W985" s="110"/>
      <c r="X985" s="110" t="s">
        <v>29</v>
      </c>
      <c r="Y985" s="183"/>
      <c r="Z985">
        <f>IF(ISNA(VLOOKUP(A985,[1]InvPiv!$A:$B,2,FALSE)),0,VLOOKUP(A985,[1]InvPiv!$A:$B,2,FALSE))</f>
        <v>9</v>
      </c>
      <c r="AA985" s="185">
        <f t="shared" si="49"/>
        <v>0</v>
      </c>
      <c r="AB985">
        <f>VLOOKUP(A985,[1]ConPiv!$A:$B,2,FALSE)</f>
        <v>9</v>
      </c>
    </row>
    <row r="986" spans="1:28" x14ac:dyDescent="0.25">
      <c r="A986" s="108">
        <v>23093</v>
      </c>
      <c r="B986" s="108">
        <v>13977</v>
      </c>
      <c r="C986" s="107"/>
      <c r="D986" s="109"/>
      <c r="E986" s="110"/>
      <c r="F986" s="110" t="s">
        <v>5070</v>
      </c>
      <c r="G986" s="108" t="s">
        <v>5071</v>
      </c>
      <c r="H986" s="107" t="s">
        <v>266</v>
      </c>
      <c r="I986" s="111" t="s">
        <v>5072</v>
      </c>
      <c r="J986" s="110"/>
      <c r="K986" s="110"/>
      <c r="L986" s="110"/>
      <c r="M986" s="110"/>
      <c r="N986" s="110" t="s">
        <v>25</v>
      </c>
      <c r="O986" s="117">
        <v>42644</v>
      </c>
      <c r="P986" s="128">
        <v>47</v>
      </c>
      <c r="Q986" s="115">
        <v>1</v>
      </c>
      <c r="R986" s="129">
        <f t="shared" si="47"/>
        <v>3.9166666666666665</v>
      </c>
      <c r="S986" s="130">
        <f t="shared" si="48"/>
        <v>3.9166666666666665</v>
      </c>
      <c r="T986" s="112" t="s">
        <v>5073</v>
      </c>
      <c r="U986" s="117">
        <v>42616</v>
      </c>
      <c r="V986" s="110"/>
      <c r="W986" s="110"/>
      <c r="X986" s="110" t="s">
        <v>29</v>
      </c>
      <c r="Y986" s="183"/>
      <c r="Z986">
        <f>IF(ISNA(VLOOKUP(A986,[1]InvPiv!$A:$B,2,FALSE)),0,VLOOKUP(A986,[1]InvPiv!$A:$B,2,FALSE))</f>
        <v>1</v>
      </c>
      <c r="AA986" s="185">
        <f t="shared" si="49"/>
        <v>0</v>
      </c>
      <c r="AB986">
        <f>VLOOKUP(A986,[1]ConPiv!$A:$B,2,FALSE)</f>
        <v>1</v>
      </c>
    </row>
    <row r="987" spans="1:28" x14ac:dyDescent="0.25">
      <c r="A987" s="108">
        <v>22897</v>
      </c>
      <c r="B987" s="108">
        <v>14000</v>
      </c>
      <c r="C987" s="107"/>
      <c r="D987" s="109"/>
      <c r="E987" s="110"/>
      <c r="F987" s="110" t="s">
        <v>5118</v>
      </c>
      <c r="G987" s="108" t="s">
        <v>604</v>
      </c>
      <c r="H987" s="107" t="s">
        <v>59</v>
      </c>
      <c r="I987" s="111" t="s">
        <v>5119</v>
      </c>
      <c r="J987" s="110"/>
      <c r="K987" s="110"/>
      <c r="L987" s="110"/>
      <c r="M987" s="110"/>
      <c r="N987" s="110" t="s">
        <v>25</v>
      </c>
      <c r="O987" s="117">
        <v>42644</v>
      </c>
      <c r="P987" s="128">
        <v>47</v>
      </c>
      <c r="Q987" s="115">
        <v>1</v>
      </c>
      <c r="R987" s="129">
        <f t="shared" si="47"/>
        <v>3.9166666666666665</v>
      </c>
      <c r="S987" s="130">
        <f t="shared" si="48"/>
        <v>3.9166666666666665</v>
      </c>
      <c r="T987" s="112" t="s">
        <v>5116</v>
      </c>
      <c r="U987" s="117">
        <v>42618</v>
      </c>
      <c r="V987" s="110"/>
      <c r="W987" s="110"/>
      <c r="X987" s="110" t="s">
        <v>29</v>
      </c>
      <c r="Y987" s="183"/>
      <c r="Z987">
        <f>IF(ISNA(VLOOKUP(A987,[1]InvPiv!$A:$B,2,FALSE)),0,VLOOKUP(A987,[1]InvPiv!$A:$B,2,FALSE))</f>
        <v>1</v>
      </c>
      <c r="AA987" s="185">
        <f t="shared" si="49"/>
        <v>0</v>
      </c>
      <c r="AB987">
        <f>VLOOKUP(A987,[1]ConPiv!$A:$B,2,FALSE)</f>
        <v>1</v>
      </c>
    </row>
    <row r="988" spans="1:28" x14ac:dyDescent="0.25">
      <c r="A988" s="108">
        <v>305051</v>
      </c>
      <c r="B988" s="108">
        <v>21074</v>
      </c>
      <c r="C988" s="107"/>
      <c r="D988" s="109"/>
      <c r="E988" s="110"/>
      <c r="F988" s="110" t="s">
        <v>4221</v>
      </c>
      <c r="G988" s="108" t="s">
        <v>745</v>
      </c>
      <c r="H988" s="107" t="s">
        <v>124</v>
      </c>
      <c r="I988" s="111" t="s">
        <v>4438</v>
      </c>
      <c r="J988" s="110"/>
      <c r="K988" s="110"/>
      <c r="L988" s="110"/>
      <c r="M988" s="110"/>
      <c r="N988" s="110" t="s">
        <v>754</v>
      </c>
      <c r="O988" s="117">
        <v>42552</v>
      </c>
      <c r="P988" s="128">
        <v>47</v>
      </c>
      <c r="Q988" s="115">
        <v>2</v>
      </c>
      <c r="R988" s="129">
        <f t="shared" si="47"/>
        <v>3.9166666666666665</v>
      </c>
      <c r="S988" s="130">
        <f t="shared" si="48"/>
        <v>7.833333333333333</v>
      </c>
      <c r="T988" s="112" t="s">
        <v>4297</v>
      </c>
      <c r="U988" s="117">
        <v>42618</v>
      </c>
      <c r="V988" s="110"/>
      <c r="W988" s="110"/>
      <c r="X988" s="110" t="s">
        <v>1465</v>
      </c>
      <c r="Y988" s="183"/>
      <c r="Z988">
        <f>IF(ISNA(VLOOKUP(A988,[1]InvPiv!$A:$B,2,FALSE)),0,VLOOKUP(A988,[1]InvPiv!$A:$B,2,FALSE))</f>
        <v>2</v>
      </c>
      <c r="AA988" s="185">
        <f t="shared" si="49"/>
        <v>0</v>
      </c>
      <c r="AB988">
        <f>VLOOKUP(A988,[1]ConPiv!$A:$B,2,FALSE)</f>
        <v>2</v>
      </c>
    </row>
    <row r="989" spans="1:28" x14ac:dyDescent="0.25">
      <c r="A989" s="108">
        <v>305364</v>
      </c>
      <c r="B989" s="108">
        <v>21145</v>
      </c>
      <c r="C989" s="107"/>
      <c r="D989" s="109"/>
      <c r="E989" s="110"/>
      <c r="F989" s="110" t="s">
        <v>4224</v>
      </c>
      <c r="G989" s="108" t="s">
        <v>4443</v>
      </c>
      <c r="H989" s="107" t="s">
        <v>380</v>
      </c>
      <c r="I989" s="111" t="s">
        <v>4444</v>
      </c>
      <c r="J989" s="110"/>
      <c r="K989" s="110"/>
      <c r="L989" s="110"/>
      <c r="M989" s="110"/>
      <c r="N989" s="110" t="s">
        <v>754</v>
      </c>
      <c r="O989" s="117">
        <v>42552</v>
      </c>
      <c r="P989" s="128">
        <v>47</v>
      </c>
      <c r="Q989" s="115">
        <v>3</v>
      </c>
      <c r="R989" s="129">
        <f t="shared" si="47"/>
        <v>3.9166666666666665</v>
      </c>
      <c r="S989" s="130">
        <f t="shared" si="48"/>
        <v>11.75</v>
      </c>
      <c r="T989" s="112" t="s">
        <v>4300</v>
      </c>
      <c r="U989" s="117">
        <v>42618</v>
      </c>
      <c r="V989" s="110"/>
      <c r="W989" s="110"/>
      <c r="X989" s="110" t="s">
        <v>1465</v>
      </c>
      <c r="Y989" s="183"/>
      <c r="Z989">
        <f>IF(ISNA(VLOOKUP(A989,[1]InvPiv!$A:$B,2,FALSE)),0,VLOOKUP(A989,[1]InvPiv!$A:$B,2,FALSE))</f>
        <v>3</v>
      </c>
      <c r="AA989" s="185">
        <f t="shared" si="49"/>
        <v>0</v>
      </c>
      <c r="AB989">
        <f>VLOOKUP(A989,[1]ConPiv!$A:$B,2,FALSE)</f>
        <v>2.5</v>
      </c>
    </row>
    <row r="990" spans="1:28" x14ac:dyDescent="0.25">
      <c r="A990" s="108">
        <v>305438</v>
      </c>
      <c r="B990" s="108">
        <v>21203</v>
      </c>
      <c r="C990" s="107"/>
      <c r="D990" s="109"/>
      <c r="E990" s="110"/>
      <c r="F990" s="110" t="s">
        <v>4209</v>
      </c>
      <c r="G990" s="108" t="s">
        <v>3310</v>
      </c>
      <c r="H990" s="107" t="s">
        <v>91</v>
      </c>
      <c r="I990" s="111" t="s">
        <v>4424</v>
      </c>
      <c r="J990" s="110"/>
      <c r="K990" s="110"/>
      <c r="L990" s="110"/>
      <c r="M990" s="110"/>
      <c r="N990" s="110" t="s">
        <v>25</v>
      </c>
      <c r="O990" s="117">
        <v>42552</v>
      </c>
      <c r="P990" s="128">
        <v>47</v>
      </c>
      <c r="Q990" s="115">
        <v>1</v>
      </c>
      <c r="R990" s="129">
        <f t="shared" si="47"/>
        <v>3.9166666666666665</v>
      </c>
      <c r="S990" s="130">
        <f t="shared" si="48"/>
        <v>3.9166666666666665</v>
      </c>
      <c r="T990" s="112" t="s">
        <v>4285</v>
      </c>
      <c r="U990" s="117">
        <v>42618</v>
      </c>
      <c r="V990" s="110"/>
      <c r="W990" s="110"/>
      <c r="X990" s="110" t="s">
        <v>29</v>
      </c>
      <c r="Y990" s="183"/>
      <c r="Z990">
        <f>IF(ISNA(VLOOKUP(A990,[1]InvPiv!$A:$B,2,FALSE)),0,VLOOKUP(A990,[1]InvPiv!$A:$B,2,FALSE))</f>
        <v>1</v>
      </c>
      <c r="AA990" s="185">
        <f t="shared" si="49"/>
        <v>0</v>
      </c>
      <c r="AB990">
        <f>VLOOKUP(A990,[1]ConPiv!$A:$B,2,FALSE)</f>
        <v>1</v>
      </c>
    </row>
    <row r="991" spans="1:28" x14ac:dyDescent="0.25">
      <c r="A991" s="108">
        <v>305631</v>
      </c>
      <c r="B991" s="108">
        <v>21338</v>
      </c>
      <c r="C991" s="107"/>
      <c r="D991" s="109"/>
      <c r="E991" s="110"/>
      <c r="F991" s="110" t="s">
        <v>3870</v>
      </c>
      <c r="G991" s="110" t="s">
        <v>2716</v>
      </c>
      <c r="H991" s="107" t="s">
        <v>59</v>
      </c>
      <c r="I991" s="111" t="s">
        <v>4044</v>
      </c>
      <c r="J991" s="110"/>
      <c r="K991" s="110"/>
      <c r="L991" s="110"/>
      <c r="M991" s="110"/>
      <c r="N991" s="110" t="s">
        <v>754</v>
      </c>
      <c r="O991" s="117">
        <v>42552</v>
      </c>
      <c r="P991" s="128">
        <v>47</v>
      </c>
      <c r="Q991" s="115">
        <v>2</v>
      </c>
      <c r="R991" s="129">
        <f t="shared" si="47"/>
        <v>3.9166666666666665</v>
      </c>
      <c r="S991" s="130">
        <f t="shared" si="48"/>
        <v>7.833333333333333</v>
      </c>
      <c r="T991" s="112" t="s">
        <v>3950</v>
      </c>
      <c r="U991" s="117">
        <v>42618</v>
      </c>
      <c r="V991" s="110"/>
      <c r="W991" s="110"/>
      <c r="X991" s="110" t="s">
        <v>1465</v>
      </c>
      <c r="Y991" s="183"/>
      <c r="Z991">
        <f>IF(ISNA(VLOOKUP(A991,[1]InvPiv!$A:$B,2,FALSE)),0,VLOOKUP(A991,[1]InvPiv!$A:$B,2,FALSE))</f>
        <v>2</v>
      </c>
      <c r="AA991" s="185">
        <f t="shared" si="49"/>
        <v>0</v>
      </c>
      <c r="AB991">
        <f>VLOOKUP(A991,[1]ConPiv!$A:$B,2,FALSE)</f>
        <v>2</v>
      </c>
    </row>
    <row r="992" spans="1:28" x14ac:dyDescent="0.25">
      <c r="A992" s="108">
        <v>305859</v>
      </c>
      <c r="B992" s="108">
        <v>21381</v>
      </c>
      <c r="C992" s="107"/>
      <c r="D992" s="109"/>
      <c r="E992" s="110"/>
      <c r="F992" s="110" t="s">
        <v>4169</v>
      </c>
      <c r="G992" s="108" t="s">
        <v>661</v>
      </c>
      <c r="H992" s="107" t="s">
        <v>612</v>
      </c>
      <c r="I992" s="111" t="s">
        <v>4368</v>
      </c>
      <c r="J992" s="110"/>
      <c r="K992" s="110"/>
      <c r="L992" s="110"/>
      <c r="M992" s="110"/>
      <c r="N992" s="110" t="s">
        <v>754</v>
      </c>
      <c r="O992" s="117">
        <v>42552</v>
      </c>
      <c r="P992" s="128">
        <v>47</v>
      </c>
      <c r="Q992" s="115">
        <v>18</v>
      </c>
      <c r="R992" s="129">
        <f t="shared" si="47"/>
        <v>3.9166666666666665</v>
      </c>
      <c r="S992" s="130">
        <f t="shared" si="48"/>
        <v>70.5</v>
      </c>
      <c r="T992" s="112" t="s">
        <v>4246</v>
      </c>
      <c r="U992" s="117">
        <v>42618</v>
      </c>
      <c r="V992" s="110"/>
      <c r="W992" s="110"/>
      <c r="X992" s="110" t="s">
        <v>1465</v>
      </c>
      <c r="Y992" s="183" t="s">
        <v>7829</v>
      </c>
      <c r="Z992">
        <f>IF(ISNA(VLOOKUP(A992,[1]InvPiv!$A:$B,2,FALSE)),0,VLOOKUP(A992,[1]InvPiv!$A:$B,2,FALSE))</f>
        <v>17.5</v>
      </c>
      <c r="AA992" s="185">
        <f t="shared" si="49"/>
        <v>0.5</v>
      </c>
      <c r="AB992">
        <f>VLOOKUP(A992,[1]ConPiv!$A:$B,2,FALSE)</f>
        <v>17.5</v>
      </c>
    </row>
    <row r="993" spans="1:28" x14ac:dyDescent="0.25">
      <c r="A993" s="108">
        <v>304670</v>
      </c>
      <c r="B993" s="108">
        <v>20951</v>
      </c>
      <c r="C993" s="107"/>
      <c r="D993" s="109"/>
      <c r="E993" s="110"/>
      <c r="F993" s="110" t="s">
        <v>3629</v>
      </c>
      <c r="G993" s="110" t="s">
        <v>3502</v>
      </c>
      <c r="H993" s="107" t="s">
        <v>59</v>
      </c>
      <c r="I993" s="111">
        <v>33444</v>
      </c>
      <c r="J993" s="110"/>
      <c r="K993" s="110"/>
      <c r="L993" s="110"/>
      <c r="M993" s="110"/>
      <c r="N993" s="110" t="s">
        <v>754</v>
      </c>
      <c r="O993" s="117">
        <v>42461</v>
      </c>
      <c r="P993" s="128">
        <v>47</v>
      </c>
      <c r="Q993" s="115">
        <v>2</v>
      </c>
      <c r="R993" s="129">
        <f t="shared" si="47"/>
        <v>3.9166666666666665</v>
      </c>
      <c r="S993" s="130">
        <f t="shared" si="48"/>
        <v>7.833333333333333</v>
      </c>
      <c r="T993" s="112" t="s">
        <v>3703</v>
      </c>
      <c r="U993" s="117">
        <v>42619</v>
      </c>
      <c r="V993" s="110"/>
      <c r="W993" s="110"/>
      <c r="X993" s="110" t="s">
        <v>1465</v>
      </c>
      <c r="Y993" s="183" t="s">
        <v>1490</v>
      </c>
      <c r="Z993">
        <f>IF(ISNA(VLOOKUP(A993,[1]InvPiv!$A:$B,2,FALSE)),0,VLOOKUP(A993,[1]InvPiv!$A:$B,2,FALSE))</f>
        <v>1.5</v>
      </c>
      <c r="AA993" s="185">
        <f t="shared" si="49"/>
        <v>0.5</v>
      </c>
      <c r="AB993">
        <f>VLOOKUP(A993,[1]ConPiv!$A:$B,2,FALSE)</f>
        <v>1.5</v>
      </c>
    </row>
    <row r="994" spans="1:28" x14ac:dyDescent="0.25">
      <c r="A994" s="108">
        <v>305015</v>
      </c>
      <c r="B994" s="108">
        <v>21036</v>
      </c>
      <c r="C994" s="107"/>
      <c r="D994" s="109"/>
      <c r="E994" s="110"/>
      <c r="F994" s="110" t="s">
        <v>4162</v>
      </c>
      <c r="G994" s="108" t="s">
        <v>4359</v>
      </c>
      <c r="H994" s="107" t="s">
        <v>91</v>
      </c>
      <c r="I994" s="111" t="s">
        <v>4360</v>
      </c>
      <c r="J994" s="110"/>
      <c r="K994" s="110"/>
      <c r="L994" s="110"/>
      <c r="M994" s="110"/>
      <c r="N994" s="110" t="s">
        <v>754</v>
      </c>
      <c r="O994" s="117">
        <v>42552</v>
      </c>
      <c r="P994" s="128">
        <v>47</v>
      </c>
      <c r="Q994" s="115">
        <v>31</v>
      </c>
      <c r="R994" s="129">
        <f t="shared" si="47"/>
        <v>3.9166666666666665</v>
      </c>
      <c r="S994" s="130">
        <f t="shared" si="48"/>
        <v>121.41666666666666</v>
      </c>
      <c r="T994" s="112" t="s">
        <v>4240</v>
      </c>
      <c r="U994" s="117">
        <v>42619</v>
      </c>
      <c r="V994" s="110"/>
      <c r="W994" s="110"/>
      <c r="X994" s="110" t="s">
        <v>1465</v>
      </c>
      <c r="Y994" s="183"/>
      <c r="Z994">
        <f>IF(ISNA(VLOOKUP(A994,[1]InvPiv!$A:$B,2,FALSE)),0,VLOOKUP(A994,[1]InvPiv!$A:$B,2,FALSE))</f>
        <v>31.5</v>
      </c>
      <c r="AA994" s="185">
        <f t="shared" si="49"/>
        <v>-0.5</v>
      </c>
      <c r="AB994">
        <f>VLOOKUP(A994,[1]ConPiv!$A:$B,2,FALSE)</f>
        <v>31.5</v>
      </c>
    </row>
    <row r="995" spans="1:28" x14ac:dyDescent="0.25">
      <c r="A995" s="108">
        <v>305056</v>
      </c>
      <c r="B995" s="108">
        <v>21039</v>
      </c>
      <c r="C995" s="107"/>
      <c r="D995" s="109"/>
      <c r="E995" s="110"/>
      <c r="F995" s="110" t="s">
        <v>4194</v>
      </c>
      <c r="G995" s="108" t="s">
        <v>4403</v>
      </c>
      <c r="H995" s="107" t="s">
        <v>59</v>
      </c>
      <c r="I995" s="111" t="s">
        <v>4404</v>
      </c>
      <c r="J995" s="110"/>
      <c r="K995" s="110"/>
      <c r="L995" s="110"/>
      <c r="M995" s="110"/>
      <c r="N995" s="110" t="s">
        <v>754</v>
      </c>
      <c r="O995" s="117">
        <v>42552</v>
      </c>
      <c r="P995" s="128">
        <v>47</v>
      </c>
      <c r="Q995" s="115">
        <v>29</v>
      </c>
      <c r="R995" s="129">
        <f t="shared" si="47"/>
        <v>3.9166666666666665</v>
      </c>
      <c r="S995" s="130">
        <f t="shared" si="48"/>
        <v>113.58333333333333</v>
      </c>
      <c r="T995" s="112" t="s">
        <v>4271</v>
      </c>
      <c r="U995" s="117">
        <v>42619</v>
      </c>
      <c r="V995" s="110"/>
      <c r="W995" s="110"/>
      <c r="X995" s="110" t="s">
        <v>1465</v>
      </c>
      <c r="Y995" s="183" t="s">
        <v>5948</v>
      </c>
      <c r="Z995">
        <f>IF(ISNA(VLOOKUP(A995,[1]InvPiv!$A:$B,2,FALSE)),0,VLOOKUP(A995,[1]InvPiv!$A:$B,2,FALSE))</f>
        <v>29.5</v>
      </c>
      <c r="AA995" s="185">
        <f t="shared" si="49"/>
        <v>-0.5</v>
      </c>
      <c r="AB995">
        <f>VLOOKUP(A995,[1]ConPiv!$A:$B,2,FALSE)</f>
        <v>29.5</v>
      </c>
    </row>
    <row r="996" spans="1:28" x14ac:dyDescent="0.25">
      <c r="A996" s="108">
        <v>305158</v>
      </c>
      <c r="B996" s="108">
        <v>20913</v>
      </c>
      <c r="C996" s="107"/>
      <c r="D996" s="109"/>
      <c r="E996" s="110"/>
      <c r="F996" s="110" t="s">
        <v>3616</v>
      </c>
      <c r="G996" s="110" t="s">
        <v>3779</v>
      </c>
      <c r="H996" s="107" t="s">
        <v>83</v>
      </c>
      <c r="I996" s="111" t="s">
        <v>3780</v>
      </c>
      <c r="J996" s="110"/>
      <c r="K996" s="110"/>
      <c r="L996" s="110"/>
      <c r="M996" s="110"/>
      <c r="N996" s="110" t="s">
        <v>754</v>
      </c>
      <c r="O996" s="117">
        <v>42461</v>
      </c>
      <c r="P996" s="128">
        <v>47</v>
      </c>
      <c r="Q996" s="129">
        <v>2</v>
      </c>
      <c r="R996" s="129">
        <f t="shared" si="47"/>
        <v>3.9166666666666665</v>
      </c>
      <c r="S996" s="130">
        <f t="shared" si="48"/>
        <v>7.833333333333333</v>
      </c>
      <c r="T996" s="112" t="s">
        <v>3690</v>
      </c>
      <c r="U996" s="117">
        <v>42619</v>
      </c>
      <c r="V996" s="110"/>
      <c r="W996" s="110"/>
      <c r="X996" s="110" t="s">
        <v>1465</v>
      </c>
      <c r="Y996" s="183"/>
      <c r="Z996">
        <f>IF(ISNA(VLOOKUP(A996,[1]InvPiv!$A:$B,2,FALSE)),0,VLOOKUP(A996,[1]InvPiv!$A:$B,2,FALSE))</f>
        <v>2</v>
      </c>
      <c r="AA996" s="185">
        <f t="shared" si="49"/>
        <v>0</v>
      </c>
      <c r="AB996">
        <f>VLOOKUP(A996,[1]ConPiv!$A:$B,2,FALSE)</f>
        <v>2</v>
      </c>
    </row>
    <row r="997" spans="1:28" x14ac:dyDescent="0.25">
      <c r="A997" s="108">
        <v>305193</v>
      </c>
      <c r="B997" s="108">
        <v>21170</v>
      </c>
      <c r="C997" s="107"/>
      <c r="D997" s="109"/>
      <c r="E997" s="110"/>
      <c r="F997" s="110" t="s">
        <v>4222</v>
      </c>
      <c r="G997" s="108" t="s">
        <v>4439</v>
      </c>
      <c r="H997" s="107" t="s">
        <v>612</v>
      </c>
      <c r="I997" s="111" t="s">
        <v>4440</v>
      </c>
      <c r="J997" s="110"/>
      <c r="K997" s="110"/>
      <c r="L997" s="110"/>
      <c r="M997" s="110"/>
      <c r="N997" s="110" t="s">
        <v>754</v>
      </c>
      <c r="O997" s="117">
        <v>42552</v>
      </c>
      <c r="P997" s="128">
        <v>47</v>
      </c>
      <c r="Q997" s="115">
        <v>3</v>
      </c>
      <c r="R997" s="129">
        <f t="shared" si="47"/>
        <v>3.9166666666666665</v>
      </c>
      <c r="S997" s="130">
        <f t="shared" si="48"/>
        <v>11.75</v>
      </c>
      <c r="T997" s="112" t="s">
        <v>4298</v>
      </c>
      <c r="U997" s="117">
        <v>42619</v>
      </c>
      <c r="V997" s="110"/>
      <c r="W997" s="110"/>
      <c r="X997" s="110" t="s">
        <v>1465</v>
      </c>
      <c r="Y997" s="183"/>
      <c r="Z997">
        <f>IF(ISNA(VLOOKUP(A997,[1]InvPiv!$A:$B,2,FALSE)),0,VLOOKUP(A997,[1]InvPiv!$A:$B,2,FALSE))</f>
        <v>3</v>
      </c>
      <c r="AA997" s="185">
        <f t="shared" si="49"/>
        <v>0</v>
      </c>
      <c r="AB997">
        <f>VLOOKUP(A997,[1]ConPiv!$A:$B,2,FALSE)</f>
        <v>3</v>
      </c>
    </row>
    <row r="998" spans="1:28" x14ac:dyDescent="0.25">
      <c r="A998" s="108">
        <v>305212</v>
      </c>
      <c r="B998" s="108">
        <v>21229</v>
      </c>
      <c r="C998" s="107"/>
      <c r="D998" s="109"/>
      <c r="E998" s="110"/>
      <c r="F998" s="110" t="s">
        <v>4228</v>
      </c>
      <c r="G998" s="108" t="s">
        <v>4448</v>
      </c>
      <c r="H998" s="107" t="s">
        <v>59</v>
      </c>
      <c r="I998" s="111" t="s">
        <v>4449</v>
      </c>
      <c r="J998" s="110"/>
      <c r="K998" s="110"/>
      <c r="L998" s="110"/>
      <c r="M998" s="110"/>
      <c r="N998" s="110" t="s">
        <v>25</v>
      </c>
      <c r="O998" s="117">
        <v>42552</v>
      </c>
      <c r="P998" s="128">
        <v>47</v>
      </c>
      <c r="Q998" s="115">
        <v>2</v>
      </c>
      <c r="R998" s="129">
        <f t="shared" si="47"/>
        <v>3.9166666666666665</v>
      </c>
      <c r="S998" s="130">
        <f t="shared" si="48"/>
        <v>7.833333333333333</v>
      </c>
      <c r="T998" s="112" t="s">
        <v>4304</v>
      </c>
      <c r="U998" s="117">
        <v>42619</v>
      </c>
      <c r="V998" s="110"/>
      <c r="W998" s="110"/>
      <c r="X998" s="110" t="s">
        <v>29</v>
      </c>
      <c r="Y998" s="183"/>
      <c r="Z998">
        <f>IF(ISNA(VLOOKUP(A998,[1]InvPiv!$A:$B,2,FALSE)),0,VLOOKUP(A998,[1]InvPiv!$A:$B,2,FALSE))</f>
        <v>2</v>
      </c>
      <c r="AA998" s="185">
        <f t="shared" si="49"/>
        <v>0</v>
      </c>
      <c r="AB998">
        <f>VLOOKUP(A998,[1]ConPiv!$A:$B,2,FALSE)</f>
        <v>2</v>
      </c>
    </row>
    <row r="999" spans="1:28" x14ac:dyDescent="0.25">
      <c r="A999" s="108">
        <v>305544</v>
      </c>
      <c r="B999" s="108">
        <v>21258</v>
      </c>
      <c r="C999" s="107"/>
      <c r="D999" s="109"/>
      <c r="E999" s="110"/>
      <c r="F999" s="110" t="s">
        <v>4204</v>
      </c>
      <c r="G999" s="108" t="s">
        <v>4418</v>
      </c>
      <c r="H999" s="107" t="s">
        <v>124</v>
      </c>
      <c r="I999" s="111" t="s">
        <v>4419</v>
      </c>
      <c r="J999" s="110"/>
      <c r="K999" s="110"/>
      <c r="L999" s="110"/>
      <c r="M999" s="110"/>
      <c r="N999" s="110" t="s">
        <v>754</v>
      </c>
      <c r="O999" s="117">
        <v>42552</v>
      </c>
      <c r="P999" s="128">
        <v>47</v>
      </c>
      <c r="Q999" s="115">
        <v>2</v>
      </c>
      <c r="R999" s="129">
        <f t="shared" si="47"/>
        <v>3.9166666666666665</v>
      </c>
      <c r="S999" s="130">
        <f t="shared" si="48"/>
        <v>7.833333333333333</v>
      </c>
      <c r="T999" s="112" t="s">
        <v>4280</v>
      </c>
      <c r="U999" s="117">
        <v>42619</v>
      </c>
      <c r="V999" s="110"/>
      <c r="W999" s="110"/>
      <c r="X999" s="110" t="s">
        <v>1465</v>
      </c>
      <c r="Y999" s="183"/>
      <c r="Z999">
        <f>IF(ISNA(VLOOKUP(A999,[1]InvPiv!$A:$B,2,FALSE)),0,VLOOKUP(A999,[1]InvPiv!$A:$B,2,FALSE))</f>
        <v>2</v>
      </c>
      <c r="AA999" s="185">
        <f t="shared" si="49"/>
        <v>0</v>
      </c>
      <c r="AB999">
        <f>VLOOKUP(A999,[1]ConPiv!$A:$B,2,FALSE)</f>
        <v>2</v>
      </c>
    </row>
    <row r="1000" spans="1:28" x14ac:dyDescent="0.25">
      <c r="A1000" s="108">
        <v>305655</v>
      </c>
      <c r="B1000" s="108">
        <v>21358</v>
      </c>
      <c r="C1000" s="107"/>
      <c r="D1000" s="109"/>
      <c r="E1000" s="110"/>
      <c r="F1000" s="110" t="s">
        <v>4225</v>
      </c>
      <c r="G1000" s="108" t="s">
        <v>4080</v>
      </c>
      <c r="H1000" s="107" t="s">
        <v>110</v>
      </c>
      <c r="I1000" s="111" t="s">
        <v>4445</v>
      </c>
      <c r="J1000" s="110"/>
      <c r="K1000" s="110"/>
      <c r="L1000" s="110"/>
      <c r="M1000" s="110"/>
      <c r="N1000" s="110" t="s">
        <v>25</v>
      </c>
      <c r="O1000" s="117">
        <v>42552</v>
      </c>
      <c r="P1000" s="128">
        <v>47</v>
      </c>
      <c r="Q1000" s="115">
        <v>1</v>
      </c>
      <c r="R1000" s="129">
        <f t="shared" si="47"/>
        <v>3.9166666666666665</v>
      </c>
      <c r="S1000" s="130">
        <f t="shared" si="48"/>
        <v>3.9166666666666665</v>
      </c>
      <c r="T1000" s="112" t="s">
        <v>4301</v>
      </c>
      <c r="U1000" s="117">
        <v>42619</v>
      </c>
      <c r="V1000" s="110"/>
      <c r="W1000" s="110"/>
      <c r="X1000" s="110" t="s">
        <v>29</v>
      </c>
      <c r="Y1000" s="183"/>
      <c r="Z1000">
        <f>IF(ISNA(VLOOKUP(A1000,[1]InvPiv!$A:$B,2,FALSE)),0,VLOOKUP(A1000,[1]InvPiv!$A:$B,2,FALSE))</f>
        <v>1</v>
      </c>
      <c r="AA1000" s="185">
        <f t="shared" si="49"/>
        <v>0</v>
      </c>
      <c r="AB1000">
        <f>VLOOKUP(A1000,[1]ConPiv!$A:$B,2,FALSE)</f>
        <v>1</v>
      </c>
    </row>
    <row r="1001" spans="1:28" x14ac:dyDescent="0.25">
      <c r="A1001" s="108">
        <v>305659</v>
      </c>
      <c r="B1001" s="108">
        <v>21356</v>
      </c>
      <c r="C1001" s="107"/>
      <c r="D1001" s="109"/>
      <c r="E1001" s="110"/>
      <c r="F1001" s="110" t="s">
        <v>4229</v>
      </c>
      <c r="G1001" s="108" t="s">
        <v>770</v>
      </c>
      <c r="H1001" s="107" t="s">
        <v>124</v>
      </c>
      <c r="I1001" s="111" t="s">
        <v>4450</v>
      </c>
      <c r="J1001" s="110"/>
      <c r="K1001" s="110"/>
      <c r="L1001" s="110"/>
      <c r="M1001" s="110"/>
      <c r="N1001" s="110" t="s">
        <v>754</v>
      </c>
      <c r="O1001" s="117">
        <v>42552</v>
      </c>
      <c r="P1001" s="128">
        <v>47</v>
      </c>
      <c r="Q1001" s="115">
        <v>2</v>
      </c>
      <c r="R1001" s="129">
        <f t="shared" si="47"/>
        <v>3.9166666666666665</v>
      </c>
      <c r="S1001" s="130">
        <f t="shared" si="48"/>
        <v>7.833333333333333</v>
      </c>
      <c r="T1001" s="112" t="s">
        <v>4305</v>
      </c>
      <c r="U1001" s="117">
        <v>42619</v>
      </c>
      <c r="V1001" s="110"/>
      <c r="W1001" s="110"/>
      <c r="X1001" s="110" t="s">
        <v>1465</v>
      </c>
      <c r="Y1001" s="183"/>
      <c r="Z1001">
        <f>IF(ISNA(VLOOKUP(A1001,[1]InvPiv!$A:$B,2,FALSE)),0,VLOOKUP(A1001,[1]InvPiv!$A:$B,2,FALSE))</f>
        <v>2</v>
      </c>
      <c r="AA1001" s="185">
        <f t="shared" si="49"/>
        <v>0</v>
      </c>
      <c r="AB1001">
        <f>VLOOKUP(A1001,[1]ConPiv!$A:$B,2,FALSE)</f>
        <v>2</v>
      </c>
    </row>
    <row r="1002" spans="1:28" x14ac:dyDescent="0.25">
      <c r="A1002" s="108">
        <v>305743</v>
      </c>
      <c r="B1002" s="108">
        <v>21252</v>
      </c>
      <c r="C1002" s="107"/>
      <c r="D1002" s="109"/>
      <c r="E1002" s="110"/>
      <c r="F1002" s="110" t="s">
        <v>4174</v>
      </c>
      <c r="G1002" s="108" t="s">
        <v>660</v>
      </c>
      <c r="H1002" s="107" t="s">
        <v>59</v>
      </c>
      <c r="I1002" s="111" t="s">
        <v>4374</v>
      </c>
      <c r="J1002" s="110"/>
      <c r="K1002" s="110"/>
      <c r="L1002" s="110"/>
      <c r="M1002" s="110"/>
      <c r="N1002" s="110" t="s">
        <v>754</v>
      </c>
      <c r="O1002" s="117">
        <v>42552</v>
      </c>
      <c r="P1002" s="128">
        <v>47</v>
      </c>
      <c r="Q1002" s="115">
        <v>1</v>
      </c>
      <c r="R1002" s="129">
        <f t="shared" si="47"/>
        <v>3.9166666666666665</v>
      </c>
      <c r="S1002" s="130">
        <f t="shared" si="48"/>
        <v>3.9166666666666665</v>
      </c>
      <c r="T1002" s="112" t="s">
        <v>4251</v>
      </c>
      <c r="U1002" s="117">
        <v>42619</v>
      </c>
      <c r="V1002" s="110"/>
      <c r="W1002" s="110"/>
      <c r="X1002" s="110" t="s">
        <v>1465</v>
      </c>
      <c r="Y1002" s="183"/>
      <c r="Z1002">
        <f>IF(ISNA(VLOOKUP(A1002,[1]InvPiv!$A:$B,2,FALSE)),0,VLOOKUP(A1002,[1]InvPiv!$A:$B,2,FALSE))</f>
        <v>1</v>
      </c>
      <c r="AA1002" s="185">
        <f t="shared" si="49"/>
        <v>0</v>
      </c>
      <c r="AB1002">
        <f>VLOOKUP(A1002,[1]ConPiv!$A:$B,2,FALSE)</f>
        <v>1</v>
      </c>
    </row>
    <row r="1003" spans="1:28" x14ac:dyDescent="0.25">
      <c r="A1003" s="108">
        <v>305749</v>
      </c>
      <c r="B1003" s="108">
        <v>20861</v>
      </c>
      <c r="C1003" s="107"/>
      <c r="D1003" s="109"/>
      <c r="E1003" s="110"/>
      <c r="F1003" s="110" t="s">
        <v>3915</v>
      </c>
      <c r="G1003" s="108" t="s">
        <v>4098</v>
      </c>
      <c r="H1003" s="107" t="s">
        <v>83</v>
      </c>
      <c r="I1003" s="111" t="s">
        <v>4099</v>
      </c>
      <c r="J1003" s="110"/>
      <c r="K1003" s="110"/>
      <c r="L1003" s="110"/>
      <c r="M1003" s="110"/>
      <c r="N1003" s="110" t="s">
        <v>25</v>
      </c>
      <c r="O1003" s="117">
        <v>42552</v>
      </c>
      <c r="P1003" s="128">
        <v>47</v>
      </c>
      <c r="Q1003" s="115">
        <v>2</v>
      </c>
      <c r="R1003" s="129">
        <f t="shared" si="47"/>
        <v>3.9166666666666665</v>
      </c>
      <c r="S1003" s="130">
        <f t="shared" si="48"/>
        <v>7.833333333333333</v>
      </c>
      <c r="T1003" s="112" t="s">
        <v>3995</v>
      </c>
      <c r="U1003" s="117">
        <v>42619</v>
      </c>
      <c r="V1003" s="110"/>
      <c r="W1003" s="110"/>
      <c r="X1003" s="110" t="s">
        <v>29</v>
      </c>
      <c r="Y1003" s="183"/>
      <c r="Z1003">
        <f>IF(ISNA(VLOOKUP(A1003,[1]InvPiv!$A:$B,2,FALSE)),0,VLOOKUP(A1003,[1]InvPiv!$A:$B,2,FALSE))</f>
        <v>2.5</v>
      </c>
      <c r="AA1003" s="185">
        <f t="shared" si="49"/>
        <v>-0.5</v>
      </c>
      <c r="AB1003">
        <f>VLOOKUP(A1003,[1]ConPiv!$A:$B,2,FALSE)</f>
        <v>2.5</v>
      </c>
    </row>
    <row r="1004" spans="1:28" x14ac:dyDescent="0.25">
      <c r="A1004" s="108">
        <v>305865</v>
      </c>
      <c r="B1004" s="108">
        <v>21277</v>
      </c>
      <c r="C1004" s="107"/>
      <c r="D1004" s="109"/>
      <c r="E1004" s="110"/>
      <c r="F1004" s="110" t="s">
        <v>4226</v>
      </c>
      <c r="G1004" s="108" t="s">
        <v>220</v>
      </c>
      <c r="H1004" s="107" t="s">
        <v>124</v>
      </c>
      <c r="I1004" s="111" t="s">
        <v>4446</v>
      </c>
      <c r="J1004" s="110"/>
      <c r="K1004" s="110"/>
      <c r="L1004" s="110"/>
      <c r="M1004" s="110"/>
      <c r="N1004" s="110" t="s">
        <v>754</v>
      </c>
      <c r="O1004" s="117">
        <v>42552</v>
      </c>
      <c r="P1004" s="128">
        <v>47</v>
      </c>
      <c r="Q1004" s="115">
        <v>2</v>
      </c>
      <c r="R1004" s="129">
        <f t="shared" si="47"/>
        <v>3.9166666666666665</v>
      </c>
      <c r="S1004" s="130">
        <f t="shared" si="48"/>
        <v>7.833333333333333</v>
      </c>
      <c r="T1004" s="112" t="s">
        <v>4302</v>
      </c>
      <c r="U1004" s="117">
        <v>42619</v>
      </c>
      <c r="V1004" s="110"/>
      <c r="W1004" s="110"/>
      <c r="X1004" s="110" t="s">
        <v>1465</v>
      </c>
      <c r="Y1004" s="183"/>
      <c r="Z1004">
        <f>IF(ISNA(VLOOKUP(A1004,[1]InvPiv!$A:$B,2,FALSE)),0,VLOOKUP(A1004,[1]InvPiv!$A:$B,2,FALSE))</f>
        <v>2</v>
      </c>
      <c r="AA1004" s="185">
        <f t="shared" si="49"/>
        <v>0</v>
      </c>
      <c r="AB1004">
        <f>VLOOKUP(A1004,[1]ConPiv!$A:$B,2,FALSE)</f>
        <v>2</v>
      </c>
    </row>
    <row r="1005" spans="1:28" x14ac:dyDescent="0.25">
      <c r="A1005" s="108">
        <v>306072</v>
      </c>
      <c r="B1005" s="108">
        <v>21484</v>
      </c>
      <c r="C1005" s="107"/>
      <c r="D1005" s="109"/>
      <c r="E1005" s="110"/>
      <c r="F1005" s="110" t="s">
        <v>4322</v>
      </c>
      <c r="G1005" s="108" t="s">
        <v>595</v>
      </c>
      <c r="H1005" s="107" t="s">
        <v>59</v>
      </c>
      <c r="I1005" s="111" t="s">
        <v>4467</v>
      </c>
      <c r="J1005" s="110"/>
      <c r="K1005" s="110"/>
      <c r="L1005" s="110"/>
      <c r="M1005" s="110"/>
      <c r="N1005" s="110" t="s">
        <v>754</v>
      </c>
      <c r="O1005" s="117">
        <v>42552</v>
      </c>
      <c r="P1005" s="128">
        <v>47</v>
      </c>
      <c r="Q1005" s="115">
        <v>1</v>
      </c>
      <c r="R1005" s="129">
        <f t="shared" si="47"/>
        <v>3.9166666666666665</v>
      </c>
      <c r="S1005" s="130">
        <f t="shared" si="48"/>
        <v>3.9166666666666665</v>
      </c>
      <c r="T1005" s="112" t="s">
        <v>4335</v>
      </c>
      <c r="U1005" s="117">
        <v>42619</v>
      </c>
      <c r="V1005" s="110"/>
      <c r="W1005" s="110"/>
      <c r="X1005" s="110" t="s">
        <v>1465</v>
      </c>
      <c r="Y1005" s="183"/>
      <c r="Z1005">
        <f>IF(ISNA(VLOOKUP(A1005,[1]InvPiv!$A:$B,2,FALSE)),0,VLOOKUP(A1005,[1]InvPiv!$A:$B,2,FALSE))</f>
        <v>1</v>
      </c>
      <c r="AA1005" s="185">
        <f t="shared" si="49"/>
        <v>0</v>
      </c>
      <c r="AB1005">
        <f>VLOOKUP(A1005,[1]ConPiv!$A:$B,2,FALSE)</f>
        <v>1</v>
      </c>
    </row>
    <row r="1006" spans="1:28" x14ac:dyDescent="0.25">
      <c r="A1006" s="108">
        <v>305632</v>
      </c>
      <c r="B1006" s="108">
        <v>21404</v>
      </c>
      <c r="C1006" s="107"/>
      <c r="D1006" s="109"/>
      <c r="E1006" s="110"/>
      <c r="F1006" s="110" t="s">
        <v>3900</v>
      </c>
      <c r="G1006" s="110" t="s">
        <v>4082</v>
      </c>
      <c r="H1006" s="107" t="s">
        <v>3</v>
      </c>
      <c r="I1006" s="111" t="s">
        <v>4083</v>
      </c>
      <c r="J1006" s="110"/>
      <c r="K1006" s="110"/>
      <c r="L1006" s="110"/>
      <c r="M1006" s="110"/>
      <c r="N1006" s="110" t="s">
        <v>754</v>
      </c>
      <c r="O1006" s="117">
        <v>42552</v>
      </c>
      <c r="P1006" s="128">
        <v>47</v>
      </c>
      <c r="Q1006" s="115">
        <v>1</v>
      </c>
      <c r="R1006" s="129">
        <f t="shared" si="47"/>
        <v>3.9166666666666665</v>
      </c>
      <c r="S1006" s="130">
        <f t="shared" si="48"/>
        <v>3.9166666666666665</v>
      </c>
      <c r="T1006" s="112" t="s">
        <v>3980</v>
      </c>
      <c r="U1006" s="117">
        <v>42620</v>
      </c>
      <c r="V1006" s="110"/>
      <c r="W1006" s="110"/>
      <c r="X1006" s="110" t="s">
        <v>1465</v>
      </c>
      <c r="Y1006" s="183"/>
      <c r="Z1006">
        <f>IF(ISNA(VLOOKUP(A1006,[1]InvPiv!$A:$B,2,FALSE)),0,VLOOKUP(A1006,[1]InvPiv!$A:$B,2,FALSE))</f>
        <v>1</v>
      </c>
      <c r="AA1006" s="185">
        <f t="shared" si="49"/>
        <v>0</v>
      </c>
      <c r="AB1006">
        <f>VLOOKUP(A1006,[1]ConPiv!$A:$B,2,FALSE)</f>
        <v>1</v>
      </c>
    </row>
    <row r="1007" spans="1:28" x14ac:dyDescent="0.25">
      <c r="A1007" s="108">
        <v>16264</v>
      </c>
      <c r="B1007" s="108">
        <v>18615</v>
      </c>
      <c r="C1007" s="107"/>
      <c r="D1007" s="109"/>
      <c r="E1007" s="110"/>
      <c r="F1007" s="110" t="s">
        <v>4808</v>
      </c>
      <c r="G1007" s="110" t="s">
        <v>4924</v>
      </c>
      <c r="H1007" s="107" t="s">
        <v>379</v>
      </c>
      <c r="I1007" s="111" t="s">
        <v>4925</v>
      </c>
      <c r="J1007" s="110"/>
      <c r="K1007" s="110"/>
      <c r="L1007" s="110"/>
      <c r="M1007" s="110"/>
      <c r="N1007" s="110" t="s">
        <v>635</v>
      </c>
      <c r="O1007" s="117">
        <v>42552</v>
      </c>
      <c r="P1007" s="128">
        <v>47</v>
      </c>
      <c r="Q1007" s="115">
        <v>7</v>
      </c>
      <c r="R1007" s="129">
        <f t="shared" si="47"/>
        <v>3.9166666666666665</v>
      </c>
      <c r="S1007" s="130">
        <f t="shared" si="48"/>
        <v>27.416666666666664</v>
      </c>
      <c r="T1007" s="112" t="s">
        <v>4863</v>
      </c>
      <c r="U1007" s="117">
        <v>42622</v>
      </c>
      <c r="V1007" s="110"/>
      <c r="W1007" s="110"/>
      <c r="X1007" s="110" t="s">
        <v>635</v>
      </c>
      <c r="Y1007" s="183"/>
      <c r="Z1007">
        <f>IF(ISNA(VLOOKUP(A1007,[1]InvPiv!$A:$B,2,FALSE)),0,VLOOKUP(A1007,[1]InvPiv!$A:$B,2,FALSE))</f>
        <v>7</v>
      </c>
      <c r="AA1007" s="185">
        <f t="shared" si="49"/>
        <v>0</v>
      </c>
      <c r="AB1007">
        <f>VLOOKUP(A1007,[1]ConPiv!$A:$B,2,FALSE)</f>
        <v>7</v>
      </c>
    </row>
    <row r="1008" spans="1:28" x14ac:dyDescent="0.25">
      <c r="A1008" s="107">
        <v>32046</v>
      </c>
      <c r="B1008" s="108">
        <v>19590</v>
      </c>
      <c r="C1008" s="107"/>
      <c r="D1008" s="109"/>
      <c r="E1008" s="110"/>
      <c r="F1008" s="110" t="s">
        <v>1582</v>
      </c>
      <c r="G1008" s="110" t="s">
        <v>666</v>
      </c>
      <c r="H1008" s="110" t="s">
        <v>59</v>
      </c>
      <c r="I1008" s="111" t="s">
        <v>1583</v>
      </c>
      <c r="J1008" s="110"/>
      <c r="K1008" s="110"/>
      <c r="L1008" s="110"/>
      <c r="M1008" s="110"/>
      <c r="N1008" s="110" t="s">
        <v>754</v>
      </c>
      <c r="O1008" s="117">
        <v>42186</v>
      </c>
      <c r="P1008" s="128">
        <v>47</v>
      </c>
      <c r="Q1008" s="129">
        <v>1</v>
      </c>
      <c r="R1008" s="129">
        <f t="shared" si="47"/>
        <v>3.9166666666666665</v>
      </c>
      <c r="S1008" s="130">
        <f t="shared" si="48"/>
        <v>3.9166666666666665</v>
      </c>
      <c r="T1008" s="110" t="s">
        <v>1584</v>
      </c>
      <c r="U1008" s="117">
        <v>42622</v>
      </c>
      <c r="V1008" s="110"/>
      <c r="W1008" s="110"/>
      <c r="X1008" s="110" t="s">
        <v>1465</v>
      </c>
      <c r="Y1008" s="87" t="s">
        <v>6241</v>
      </c>
      <c r="Z1008">
        <f>IF(ISNA(VLOOKUP(A1008,[1]InvPiv!$A:$B,2,FALSE)),0,VLOOKUP(A1008,[1]InvPiv!$A:$B,2,FALSE))</f>
        <v>1</v>
      </c>
      <c r="AA1008" s="73">
        <f t="shared" si="49"/>
        <v>0</v>
      </c>
      <c r="AB1008">
        <f>VLOOKUP(A1008,[1]ConPiv!$A:$B,2,FALSE)</f>
        <v>1</v>
      </c>
    </row>
    <row r="1009" spans="1:30" x14ac:dyDescent="0.25">
      <c r="A1009" s="108">
        <v>306240</v>
      </c>
      <c r="B1009" s="108">
        <v>21548</v>
      </c>
      <c r="C1009" s="107"/>
      <c r="D1009" s="109"/>
      <c r="E1009" s="110"/>
      <c r="F1009" s="110" t="s">
        <v>4313</v>
      </c>
      <c r="G1009" s="108" t="s">
        <v>4457</v>
      </c>
      <c r="H1009" s="107" t="s">
        <v>59</v>
      </c>
      <c r="I1009" s="111" t="s">
        <v>4458</v>
      </c>
      <c r="J1009" s="110"/>
      <c r="K1009" s="110"/>
      <c r="L1009" s="110"/>
      <c r="M1009" s="110"/>
      <c r="N1009" s="110" t="s">
        <v>754</v>
      </c>
      <c r="O1009" s="117">
        <v>42552</v>
      </c>
      <c r="P1009" s="128">
        <v>47</v>
      </c>
      <c r="Q1009" s="115">
        <v>2</v>
      </c>
      <c r="R1009" s="129">
        <f t="shared" si="47"/>
        <v>3.9166666666666665</v>
      </c>
      <c r="S1009" s="130">
        <f t="shared" si="48"/>
        <v>7.833333333333333</v>
      </c>
      <c r="T1009" s="112" t="s">
        <v>4326</v>
      </c>
      <c r="U1009" s="117">
        <v>42622</v>
      </c>
      <c r="V1009" s="110"/>
      <c r="W1009" s="110"/>
      <c r="X1009" s="110" t="s">
        <v>1465</v>
      </c>
      <c r="Y1009" s="183"/>
      <c r="Z1009">
        <f>IF(ISNA(VLOOKUP(A1009,[1]InvPiv!$A:$B,2,FALSE)),0,VLOOKUP(A1009,[1]InvPiv!$A:$B,2,FALSE))</f>
        <v>1.5</v>
      </c>
      <c r="AA1009" s="185">
        <f t="shared" si="49"/>
        <v>0.5</v>
      </c>
      <c r="AB1009">
        <f>VLOOKUP(A1009,[1]ConPiv!$A:$B,2,FALSE)</f>
        <v>1.5</v>
      </c>
    </row>
    <row r="1010" spans="1:30" x14ac:dyDescent="0.25">
      <c r="A1010" s="107">
        <v>32151</v>
      </c>
      <c r="B1010" s="108">
        <v>19582</v>
      </c>
      <c r="C1010" s="107"/>
      <c r="D1010" s="109"/>
      <c r="E1010" s="110"/>
      <c r="F1010" s="110" t="s">
        <v>1957</v>
      </c>
      <c r="G1010" s="110" t="s">
        <v>683</v>
      </c>
      <c r="H1010" s="110" t="s">
        <v>3</v>
      </c>
      <c r="I1010" s="111">
        <v>85224</v>
      </c>
      <c r="J1010" s="110"/>
      <c r="K1010" s="110"/>
      <c r="L1010" s="110"/>
      <c r="M1010" s="110"/>
      <c r="N1010" s="110" t="s">
        <v>25</v>
      </c>
      <c r="O1010" s="117">
        <v>42186</v>
      </c>
      <c r="P1010" s="128">
        <v>47</v>
      </c>
      <c r="Q1010" s="129">
        <v>5</v>
      </c>
      <c r="R1010" s="129">
        <f t="shared" si="47"/>
        <v>3.9166666666666665</v>
      </c>
      <c r="S1010" s="130">
        <f t="shared" si="48"/>
        <v>19.583333333333332</v>
      </c>
      <c r="T1010" s="110" t="s">
        <v>1753</v>
      </c>
      <c r="U1010" s="117">
        <v>42623</v>
      </c>
      <c r="V1010" s="110"/>
      <c r="W1010" s="110"/>
      <c r="X1010" s="110" t="s">
        <v>29</v>
      </c>
      <c r="Y1010" s="87"/>
      <c r="Z1010">
        <f>IF(ISNA(VLOOKUP(A1010,[1]InvPiv!$A:$B,2,FALSE)),0,VLOOKUP(A1010,[1]InvPiv!$A:$B,2,FALSE))</f>
        <v>5</v>
      </c>
      <c r="AA1010" s="73">
        <f t="shared" si="49"/>
        <v>0</v>
      </c>
      <c r="AB1010">
        <f>VLOOKUP(A1010,[1]ConPiv!$A:$B,2,FALSE)</f>
        <v>5</v>
      </c>
    </row>
    <row r="1011" spans="1:30" x14ac:dyDescent="0.25">
      <c r="A1011" s="108">
        <v>2803</v>
      </c>
      <c r="B1011" s="108">
        <v>1965</v>
      </c>
      <c r="C1011" s="107"/>
      <c r="D1011" s="109"/>
      <c r="E1011" s="110"/>
      <c r="F1011" s="110" t="s">
        <v>5747</v>
      </c>
      <c r="G1011" s="110" t="s">
        <v>5748</v>
      </c>
      <c r="H1011" s="107" t="s">
        <v>87</v>
      </c>
      <c r="I1011" s="111" t="s">
        <v>5749</v>
      </c>
      <c r="J1011" s="110"/>
      <c r="K1011" s="110"/>
      <c r="L1011" s="110"/>
      <c r="M1011" s="110"/>
      <c r="N1011" s="110" t="s">
        <v>754</v>
      </c>
      <c r="O1011" s="117">
        <v>42644</v>
      </c>
      <c r="P1011" s="128">
        <v>47</v>
      </c>
      <c r="Q1011" s="115">
        <v>19</v>
      </c>
      <c r="R1011" s="129">
        <f t="shared" si="47"/>
        <v>3.9166666666666665</v>
      </c>
      <c r="S1011" s="130">
        <f t="shared" si="48"/>
        <v>74.416666666666657</v>
      </c>
      <c r="T1011" s="112" t="s">
        <v>5750</v>
      </c>
      <c r="U1011" s="117">
        <v>42623</v>
      </c>
      <c r="V1011" s="110"/>
      <c r="W1011" s="110"/>
      <c r="X1011" s="110" t="s">
        <v>1465</v>
      </c>
      <c r="Y1011" s="183"/>
      <c r="Z1011">
        <f>IF(ISNA(VLOOKUP(A1011,[1]InvPiv!$A:$B,2,FALSE)),0,VLOOKUP(A1011,[1]InvPiv!$A:$B,2,FALSE))</f>
        <v>19</v>
      </c>
      <c r="AA1011" s="185">
        <f t="shared" si="49"/>
        <v>0</v>
      </c>
      <c r="AB1011">
        <f>VLOOKUP(A1011,[1]ConPiv!$A:$B,2,FALSE)</f>
        <v>19</v>
      </c>
    </row>
    <row r="1012" spans="1:30" x14ac:dyDescent="0.25">
      <c r="A1012" s="108">
        <v>2048</v>
      </c>
      <c r="B1012" s="108">
        <v>17419</v>
      </c>
      <c r="C1012" s="107"/>
      <c r="D1012" s="109"/>
      <c r="E1012" s="110"/>
      <c r="F1012" s="110" t="s">
        <v>4703</v>
      </c>
      <c r="G1012" s="110" t="s">
        <v>4704</v>
      </c>
      <c r="H1012" s="107" t="s">
        <v>124</v>
      </c>
      <c r="I1012" s="111" t="s">
        <v>4705</v>
      </c>
      <c r="J1012" s="110"/>
      <c r="K1012" s="110"/>
      <c r="L1012" s="110"/>
      <c r="M1012" s="110"/>
      <c r="N1012" s="110" t="s">
        <v>25</v>
      </c>
      <c r="O1012" s="117">
        <v>42552</v>
      </c>
      <c r="P1012" s="128">
        <v>47</v>
      </c>
      <c r="Q1012" s="115">
        <v>1</v>
      </c>
      <c r="R1012" s="129">
        <f t="shared" si="47"/>
        <v>3.9166666666666665</v>
      </c>
      <c r="S1012" s="130">
        <f t="shared" si="48"/>
        <v>3.9166666666666665</v>
      </c>
      <c r="T1012" s="112" t="s">
        <v>4706</v>
      </c>
      <c r="U1012" s="117">
        <v>42624</v>
      </c>
      <c r="V1012" s="110"/>
      <c r="W1012" s="110"/>
      <c r="X1012" s="110" t="s">
        <v>29</v>
      </c>
      <c r="Y1012" s="183"/>
      <c r="Z1012">
        <f>IF(ISNA(VLOOKUP(A1012,[1]InvPiv!$A:$B,2,FALSE)),0,VLOOKUP(A1012,[1]InvPiv!$A:$B,2,FALSE))</f>
        <v>1</v>
      </c>
      <c r="AA1012" s="185">
        <f t="shared" si="49"/>
        <v>0</v>
      </c>
      <c r="AB1012">
        <f>VLOOKUP(A1012,[1]ConPiv!$A:$B,2,FALSE)</f>
        <v>1</v>
      </c>
    </row>
    <row r="1013" spans="1:30" x14ac:dyDescent="0.25">
      <c r="A1013" s="108">
        <v>12562</v>
      </c>
      <c r="B1013" s="108">
        <v>10154</v>
      </c>
      <c r="C1013" s="107"/>
      <c r="D1013" s="109"/>
      <c r="E1013" s="110"/>
      <c r="F1013" s="110" t="s">
        <v>4809</v>
      </c>
      <c r="G1013" s="110" t="s">
        <v>4926</v>
      </c>
      <c r="H1013" s="107" t="s">
        <v>23</v>
      </c>
      <c r="I1013" s="111" t="s">
        <v>4927</v>
      </c>
      <c r="J1013" s="110"/>
      <c r="K1013" s="110"/>
      <c r="L1013" s="110"/>
      <c r="M1013" s="110"/>
      <c r="N1013" s="110" t="s">
        <v>635</v>
      </c>
      <c r="O1013" s="117">
        <v>42552</v>
      </c>
      <c r="P1013" s="128">
        <v>47</v>
      </c>
      <c r="Q1013" s="115">
        <v>3</v>
      </c>
      <c r="R1013" s="129">
        <f t="shared" si="47"/>
        <v>3.9166666666666665</v>
      </c>
      <c r="S1013" s="130">
        <f t="shared" si="48"/>
        <v>11.75</v>
      </c>
      <c r="T1013" s="112" t="s">
        <v>4864</v>
      </c>
      <c r="U1013" s="117">
        <v>42625</v>
      </c>
      <c r="V1013" s="110"/>
      <c r="W1013" s="110"/>
      <c r="X1013" s="110" t="s">
        <v>635</v>
      </c>
      <c r="Y1013" s="183"/>
      <c r="Z1013">
        <f>IF(ISNA(VLOOKUP(A1013,[1]InvPiv!$A:$B,2,FALSE)),0,VLOOKUP(A1013,[1]InvPiv!$A:$B,2,FALSE))</f>
        <v>3</v>
      </c>
      <c r="AA1013" s="185">
        <f t="shared" si="49"/>
        <v>0</v>
      </c>
      <c r="AB1013">
        <f>VLOOKUP(A1013,[1]ConPiv!$A:$B,2,FALSE)</f>
        <v>2</v>
      </c>
    </row>
    <row r="1014" spans="1:30" x14ac:dyDescent="0.25">
      <c r="A1014" s="108">
        <v>304871</v>
      </c>
      <c r="B1014" s="108">
        <v>20912</v>
      </c>
      <c r="C1014" s="107"/>
      <c r="D1014" s="109"/>
      <c r="E1014" s="110"/>
      <c r="F1014" s="110" t="s">
        <v>4161</v>
      </c>
      <c r="G1014" s="108" t="s">
        <v>4065</v>
      </c>
      <c r="H1014" s="107" t="s">
        <v>380</v>
      </c>
      <c r="I1014" s="111" t="s">
        <v>4358</v>
      </c>
      <c r="J1014" s="110"/>
      <c r="K1014" s="110"/>
      <c r="L1014" s="110"/>
      <c r="M1014" s="110"/>
      <c r="N1014" s="110" t="s">
        <v>754</v>
      </c>
      <c r="O1014" s="117">
        <v>42552</v>
      </c>
      <c r="P1014" s="128">
        <v>47</v>
      </c>
      <c r="Q1014" s="115">
        <v>58</v>
      </c>
      <c r="R1014" s="129">
        <f t="shared" si="47"/>
        <v>3.9166666666666665</v>
      </c>
      <c r="S1014" s="130">
        <f t="shared" si="48"/>
        <v>227.16666666666666</v>
      </c>
      <c r="T1014" s="112" t="s">
        <v>4239</v>
      </c>
      <c r="U1014" s="117">
        <v>42625</v>
      </c>
      <c r="V1014" s="110"/>
      <c r="W1014" s="110"/>
      <c r="X1014" s="110" t="s">
        <v>1465</v>
      </c>
      <c r="Y1014" s="183"/>
      <c r="Z1014">
        <f>IF(ISNA(VLOOKUP(A1014,[1]InvPiv!$A:$B,2,FALSE)),0,VLOOKUP(A1014,[1]InvPiv!$A:$B,2,FALSE))</f>
        <v>58.5</v>
      </c>
      <c r="AA1014" s="185">
        <f t="shared" si="49"/>
        <v>-0.5</v>
      </c>
      <c r="AB1014">
        <f>VLOOKUP(A1014,[1]ConPiv!$A:$B,2,FALSE)</f>
        <v>59.5</v>
      </c>
    </row>
    <row r="1015" spans="1:30" x14ac:dyDescent="0.25">
      <c r="A1015" s="108">
        <v>305559</v>
      </c>
      <c r="B1015" s="108">
        <v>21212</v>
      </c>
      <c r="C1015" s="107"/>
      <c r="D1015" s="109"/>
      <c r="E1015" s="110"/>
      <c r="F1015" s="110" t="s">
        <v>4196</v>
      </c>
      <c r="G1015" s="108" t="s">
        <v>632</v>
      </c>
      <c r="H1015" s="107" t="s">
        <v>59</v>
      </c>
      <c r="I1015" s="111" t="s">
        <v>4407</v>
      </c>
      <c r="J1015" s="110"/>
      <c r="K1015" s="110"/>
      <c r="L1015" s="110"/>
      <c r="M1015" s="110"/>
      <c r="N1015" s="110" t="s">
        <v>754</v>
      </c>
      <c r="O1015" s="117">
        <v>42552</v>
      </c>
      <c r="P1015" s="128">
        <v>47</v>
      </c>
      <c r="Q1015" s="115">
        <v>2</v>
      </c>
      <c r="R1015" s="129">
        <f t="shared" si="47"/>
        <v>3.9166666666666665</v>
      </c>
      <c r="S1015" s="130">
        <f t="shared" si="48"/>
        <v>7.833333333333333</v>
      </c>
      <c r="T1015" s="112" t="s">
        <v>4273</v>
      </c>
      <c r="U1015" s="117">
        <v>42625</v>
      </c>
      <c r="V1015" s="110"/>
      <c r="W1015" s="110"/>
      <c r="X1015" s="110" t="s">
        <v>1465</v>
      </c>
      <c r="Y1015" s="183"/>
      <c r="Z1015">
        <f>IF(ISNA(VLOOKUP(A1015,[1]InvPiv!$A:$B,2,FALSE)),0,VLOOKUP(A1015,[1]InvPiv!$A:$B,2,FALSE))</f>
        <v>2</v>
      </c>
      <c r="AA1015" s="185">
        <f t="shared" si="49"/>
        <v>0</v>
      </c>
      <c r="AB1015">
        <f>VLOOKUP(A1015,[1]ConPiv!$A:$B,2,FALSE)</f>
        <v>2</v>
      </c>
    </row>
    <row r="1016" spans="1:30" x14ac:dyDescent="0.25">
      <c r="A1016" s="108">
        <v>305699</v>
      </c>
      <c r="B1016" s="108">
        <v>21372</v>
      </c>
      <c r="C1016" s="107"/>
      <c r="D1016" s="109"/>
      <c r="E1016" s="110"/>
      <c r="F1016" s="110" t="s">
        <v>3914</v>
      </c>
      <c r="G1016" s="110" t="s">
        <v>594</v>
      </c>
      <c r="H1016" s="107" t="s">
        <v>124</v>
      </c>
      <c r="I1016" s="111" t="s">
        <v>4097</v>
      </c>
      <c r="J1016" s="110"/>
      <c r="K1016" s="110"/>
      <c r="L1016" s="110"/>
      <c r="M1016" s="110"/>
      <c r="N1016" s="110" t="s">
        <v>754</v>
      </c>
      <c r="O1016" s="117">
        <v>42552</v>
      </c>
      <c r="P1016" s="128">
        <v>47</v>
      </c>
      <c r="Q1016" s="115">
        <v>3</v>
      </c>
      <c r="R1016" s="129">
        <f t="shared" si="47"/>
        <v>3.9166666666666665</v>
      </c>
      <c r="S1016" s="130">
        <f t="shared" si="48"/>
        <v>11.75</v>
      </c>
      <c r="T1016" s="112" t="s">
        <v>3994</v>
      </c>
      <c r="U1016" s="117">
        <v>42625</v>
      </c>
      <c r="V1016" s="110"/>
      <c r="W1016" s="110"/>
      <c r="X1016" s="110" t="s">
        <v>1465</v>
      </c>
      <c r="Y1016" s="183"/>
      <c r="Z1016">
        <f>IF(ISNA(VLOOKUP(A1016,[1]InvPiv!$A:$B,2,FALSE)),0,VLOOKUP(A1016,[1]InvPiv!$A:$B,2,FALSE))</f>
        <v>3</v>
      </c>
      <c r="AA1016" s="185">
        <f t="shared" si="49"/>
        <v>0</v>
      </c>
      <c r="AB1016">
        <f>VLOOKUP(A1016,[1]ConPiv!$A:$B,2,FALSE)</f>
        <v>3</v>
      </c>
    </row>
    <row r="1017" spans="1:30" x14ac:dyDescent="0.25">
      <c r="A1017" s="108">
        <v>305822</v>
      </c>
      <c r="B1017" s="108">
        <v>21441</v>
      </c>
      <c r="C1017" s="107"/>
      <c r="D1017" s="109"/>
      <c r="E1017" s="110"/>
      <c r="F1017" s="110" t="s">
        <v>4210</v>
      </c>
      <c r="G1017" s="108" t="s">
        <v>4425</v>
      </c>
      <c r="H1017" s="107" t="s">
        <v>370</v>
      </c>
      <c r="I1017" s="111" t="s">
        <v>4426</v>
      </c>
      <c r="J1017" s="110"/>
      <c r="K1017" s="110"/>
      <c r="L1017" s="110"/>
      <c r="M1017" s="110"/>
      <c r="N1017" s="110" t="s">
        <v>25</v>
      </c>
      <c r="O1017" s="117">
        <v>42552</v>
      </c>
      <c r="P1017" s="128">
        <v>47</v>
      </c>
      <c r="Q1017" s="115">
        <v>1</v>
      </c>
      <c r="R1017" s="129">
        <f t="shared" si="47"/>
        <v>3.9166666666666665</v>
      </c>
      <c r="S1017" s="130">
        <f t="shared" si="48"/>
        <v>3.9166666666666665</v>
      </c>
      <c r="T1017" s="112" t="s">
        <v>4286</v>
      </c>
      <c r="U1017" s="117">
        <v>42625</v>
      </c>
      <c r="V1017" s="110"/>
      <c r="W1017" s="110"/>
      <c r="X1017" s="110" t="s">
        <v>29</v>
      </c>
      <c r="Y1017" s="183"/>
      <c r="Z1017">
        <f>IF(ISNA(VLOOKUP(A1017,[1]InvPiv!$A:$B,2,FALSE)),0,VLOOKUP(A1017,[1]InvPiv!$A:$B,2,FALSE))</f>
        <v>1</v>
      </c>
      <c r="AA1017" s="185">
        <f t="shared" si="49"/>
        <v>0</v>
      </c>
      <c r="AB1017">
        <f>VLOOKUP(A1017,[1]ConPiv!$A:$B,2,FALSE)</f>
        <v>1</v>
      </c>
    </row>
    <row r="1018" spans="1:30" x14ac:dyDescent="0.25">
      <c r="A1018" s="108">
        <v>3158</v>
      </c>
      <c r="B1018" s="108">
        <v>89</v>
      </c>
      <c r="C1018" s="107"/>
      <c r="D1018" s="109"/>
      <c r="E1018" s="110"/>
      <c r="F1018" s="110" t="s">
        <v>4985</v>
      </c>
      <c r="G1018" s="110" t="s">
        <v>751</v>
      </c>
      <c r="H1018" s="107" t="s">
        <v>59</v>
      </c>
      <c r="I1018" s="111" t="s">
        <v>5004</v>
      </c>
      <c r="J1018" s="110"/>
      <c r="K1018" s="110"/>
      <c r="L1018" s="110"/>
      <c r="M1018" s="110"/>
      <c r="N1018" s="110" t="s">
        <v>635</v>
      </c>
      <c r="O1018" s="117">
        <v>42552</v>
      </c>
      <c r="P1018" s="128">
        <v>47</v>
      </c>
      <c r="Q1018" s="115">
        <v>2</v>
      </c>
      <c r="R1018" s="129">
        <f t="shared" si="47"/>
        <v>3.9166666666666665</v>
      </c>
      <c r="S1018" s="130">
        <f t="shared" si="48"/>
        <v>7.833333333333333</v>
      </c>
      <c r="T1018" s="112" t="s">
        <v>4993</v>
      </c>
      <c r="U1018" s="117">
        <v>42626</v>
      </c>
      <c r="V1018" s="110"/>
      <c r="W1018" s="110"/>
      <c r="X1018" s="110" t="s">
        <v>635</v>
      </c>
      <c r="Y1018" s="183"/>
      <c r="Z1018">
        <f>IF(ISNA(VLOOKUP(A1018,[1]InvPiv!$A:$B,2,FALSE)),0,VLOOKUP(A1018,[1]InvPiv!$A:$B,2,FALSE))</f>
        <v>2</v>
      </c>
      <c r="AA1018" s="185">
        <f t="shared" si="49"/>
        <v>0</v>
      </c>
      <c r="AB1018">
        <f>VLOOKUP(A1018,[1]ConPiv!$A:$B,2,FALSE)</f>
        <v>2</v>
      </c>
    </row>
    <row r="1019" spans="1:30" ht="13" x14ac:dyDescent="0.25">
      <c r="A1019" s="160">
        <v>306075</v>
      </c>
      <c r="B1019" s="160">
        <v>21488</v>
      </c>
      <c r="C1019" s="152"/>
      <c r="D1019" s="153"/>
      <c r="E1019" s="154"/>
      <c r="F1019" s="154" t="s">
        <v>4816</v>
      </c>
      <c r="G1019" s="154" t="s">
        <v>695</v>
      </c>
      <c r="H1019" s="152" t="s">
        <v>355</v>
      </c>
      <c r="I1019" s="155" t="s">
        <v>4933</v>
      </c>
      <c r="J1019" s="154"/>
      <c r="K1019" s="154"/>
      <c r="L1019" s="154"/>
      <c r="M1019" s="154"/>
      <c r="N1019" s="154" t="s">
        <v>635</v>
      </c>
      <c r="O1019" s="156">
        <v>42552</v>
      </c>
      <c r="P1019" s="157">
        <v>47</v>
      </c>
      <c r="Q1019" s="158">
        <v>0</v>
      </c>
      <c r="R1019" s="158">
        <f t="shared" si="47"/>
        <v>3.9166666666666665</v>
      </c>
      <c r="S1019" s="159">
        <f t="shared" si="48"/>
        <v>0</v>
      </c>
      <c r="T1019" s="154" t="s">
        <v>4871</v>
      </c>
      <c r="U1019" s="156">
        <v>42626</v>
      </c>
      <c r="V1019" s="154"/>
      <c r="W1019" s="154"/>
      <c r="X1019" s="154" t="s">
        <v>635</v>
      </c>
      <c r="Y1019" s="179" t="s">
        <v>10236</v>
      </c>
      <c r="Z1019">
        <v>0</v>
      </c>
      <c r="AA1019" s="185">
        <f t="shared" si="49"/>
        <v>0</v>
      </c>
      <c r="AB1019" t="s">
        <v>354</v>
      </c>
      <c r="AC1019" t="s">
        <v>4681</v>
      </c>
      <c r="AD1019" s="204">
        <v>43105</v>
      </c>
    </row>
    <row r="1020" spans="1:30" x14ac:dyDescent="0.25">
      <c r="A1020" s="108">
        <v>17752</v>
      </c>
      <c r="B1020" s="108">
        <v>12090</v>
      </c>
      <c r="C1020" s="107"/>
      <c r="D1020" s="109"/>
      <c r="E1020" s="110"/>
      <c r="F1020" s="110" t="s">
        <v>4817</v>
      </c>
      <c r="G1020" s="110" t="s">
        <v>661</v>
      </c>
      <c r="H1020" s="107" t="s">
        <v>612</v>
      </c>
      <c r="I1020" s="111" t="s">
        <v>4934</v>
      </c>
      <c r="J1020" s="110"/>
      <c r="K1020" s="110"/>
      <c r="L1020" s="110"/>
      <c r="M1020" s="110"/>
      <c r="N1020" s="110" t="s">
        <v>635</v>
      </c>
      <c r="O1020" s="117">
        <v>42552</v>
      </c>
      <c r="P1020" s="128">
        <v>47</v>
      </c>
      <c r="Q1020" s="115">
        <v>5</v>
      </c>
      <c r="R1020" s="129">
        <f t="shared" si="47"/>
        <v>3.9166666666666665</v>
      </c>
      <c r="S1020" s="130">
        <f t="shared" si="48"/>
        <v>19.583333333333332</v>
      </c>
      <c r="T1020" s="112" t="s">
        <v>4872</v>
      </c>
      <c r="U1020" s="117">
        <v>42627</v>
      </c>
      <c r="V1020" s="110"/>
      <c r="W1020" s="110"/>
      <c r="X1020" s="110" t="s">
        <v>635</v>
      </c>
      <c r="Y1020" s="183"/>
      <c r="Z1020">
        <f>IF(ISNA(VLOOKUP(A1020,[1]InvPiv!$A:$B,2,FALSE)),0,VLOOKUP(A1020,[1]InvPiv!$A:$B,2,FALSE))</f>
        <v>5</v>
      </c>
      <c r="AA1020" s="185">
        <f t="shared" si="49"/>
        <v>0</v>
      </c>
      <c r="AB1020">
        <f>VLOOKUP(A1020,[1]ConPiv!$A:$B,2,FALSE)</f>
        <v>5</v>
      </c>
    </row>
    <row r="1021" spans="1:30" x14ac:dyDescent="0.25">
      <c r="A1021" s="107">
        <v>32050</v>
      </c>
      <c r="B1021" s="108">
        <v>19538</v>
      </c>
      <c r="C1021" s="107" t="s">
        <v>1610</v>
      </c>
      <c r="D1021" s="109"/>
      <c r="E1021" s="110"/>
      <c r="F1021" s="110" t="s">
        <v>1610</v>
      </c>
      <c r="G1021" s="110" t="s">
        <v>594</v>
      </c>
      <c r="H1021" s="110" t="s">
        <v>124</v>
      </c>
      <c r="I1021" s="111" t="s">
        <v>1655</v>
      </c>
      <c r="J1021" s="110"/>
      <c r="K1021" s="110"/>
      <c r="L1021" s="110"/>
      <c r="M1021" s="110"/>
      <c r="N1021" s="110" t="s">
        <v>754</v>
      </c>
      <c r="O1021" s="117">
        <v>42186</v>
      </c>
      <c r="P1021" s="128">
        <v>47</v>
      </c>
      <c r="Q1021" s="129">
        <v>2</v>
      </c>
      <c r="R1021" s="129">
        <f t="shared" si="47"/>
        <v>3.9166666666666665</v>
      </c>
      <c r="S1021" s="130">
        <f t="shared" si="48"/>
        <v>7.833333333333333</v>
      </c>
      <c r="T1021" s="110" t="s">
        <v>1636</v>
      </c>
      <c r="U1021" s="117">
        <v>42627</v>
      </c>
      <c r="V1021" s="110"/>
      <c r="W1021" s="110"/>
      <c r="X1021" s="110" t="s">
        <v>1465</v>
      </c>
      <c r="Y1021" s="87"/>
      <c r="Z1021">
        <f>IF(ISNA(VLOOKUP(A1021,[1]InvPiv!$A:$B,2,FALSE)),0,VLOOKUP(A1021,[1]InvPiv!$A:$B,2,FALSE))</f>
        <v>2.5</v>
      </c>
      <c r="AA1021" s="73">
        <f t="shared" si="49"/>
        <v>-0.5</v>
      </c>
      <c r="AB1021">
        <f>VLOOKUP(A1021,[1]ConPiv!$A:$B,2,FALSE)</f>
        <v>2.5</v>
      </c>
    </row>
    <row r="1022" spans="1:30" x14ac:dyDescent="0.25">
      <c r="A1022" s="108">
        <v>10323</v>
      </c>
      <c r="B1022" s="108">
        <v>9073</v>
      </c>
      <c r="C1022" s="107"/>
      <c r="D1022" s="109"/>
      <c r="E1022" s="110"/>
      <c r="F1022" s="110" t="s">
        <v>5036</v>
      </c>
      <c r="G1022" s="108" t="s">
        <v>5037</v>
      </c>
      <c r="H1022" s="107" t="s">
        <v>145</v>
      </c>
      <c r="I1022" s="111" t="s">
        <v>5038</v>
      </c>
      <c r="J1022" s="110"/>
      <c r="K1022" s="110"/>
      <c r="L1022" s="110"/>
      <c r="M1022" s="110"/>
      <c r="N1022" s="110" t="s">
        <v>754</v>
      </c>
      <c r="O1022" s="117">
        <v>42644</v>
      </c>
      <c r="P1022" s="128">
        <v>47</v>
      </c>
      <c r="Q1022" s="115">
        <v>2</v>
      </c>
      <c r="R1022" s="129">
        <f t="shared" si="47"/>
        <v>3.9166666666666665</v>
      </c>
      <c r="S1022" s="130">
        <f t="shared" si="48"/>
        <v>7.833333333333333</v>
      </c>
      <c r="T1022" s="112" t="s">
        <v>5035</v>
      </c>
      <c r="U1022" s="117">
        <v>42628</v>
      </c>
      <c r="V1022" s="110"/>
      <c r="W1022" s="110"/>
      <c r="X1022" s="110" t="s">
        <v>1465</v>
      </c>
      <c r="Y1022" s="183"/>
      <c r="Z1022">
        <f>IF(ISNA(VLOOKUP(A1022,[1]InvPiv!$A:$B,2,FALSE)),0,VLOOKUP(A1022,[1]InvPiv!$A:$B,2,FALSE))</f>
        <v>2</v>
      </c>
      <c r="AA1022" s="185">
        <f t="shared" si="49"/>
        <v>0</v>
      </c>
      <c r="AB1022">
        <f>VLOOKUP(A1022,[1]ConPiv!$A:$B,2,FALSE)</f>
        <v>2</v>
      </c>
    </row>
    <row r="1023" spans="1:30" x14ac:dyDescent="0.25">
      <c r="A1023" s="108">
        <v>31735</v>
      </c>
      <c r="B1023" s="108">
        <v>19468</v>
      </c>
      <c r="C1023" s="107"/>
      <c r="D1023" s="109"/>
      <c r="E1023" s="110"/>
      <c r="F1023" s="110" t="s">
        <v>4616</v>
      </c>
      <c r="G1023" s="110" t="s">
        <v>4617</v>
      </c>
      <c r="H1023" s="107" t="s">
        <v>59</v>
      </c>
      <c r="I1023" s="111" t="s">
        <v>4618</v>
      </c>
      <c r="J1023" s="110"/>
      <c r="K1023" s="110"/>
      <c r="L1023" s="110"/>
      <c r="M1023" s="110"/>
      <c r="N1023" s="110" t="s">
        <v>754</v>
      </c>
      <c r="O1023" s="117">
        <v>42552</v>
      </c>
      <c r="P1023" s="128">
        <v>47</v>
      </c>
      <c r="Q1023" s="129">
        <v>2</v>
      </c>
      <c r="R1023" s="129">
        <f t="shared" si="47"/>
        <v>3.9166666666666665</v>
      </c>
      <c r="S1023" s="130">
        <f t="shared" si="48"/>
        <v>7.833333333333333</v>
      </c>
      <c r="T1023" s="110" t="s">
        <v>4615</v>
      </c>
      <c r="U1023" s="117">
        <v>42628</v>
      </c>
      <c r="V1023" s="110"/>
      <c r="W1023" s="110"/>
      <c r="X1023" s="110" t="s">
        <v>1465</v>
      </c>
      <c r="Y1023" s="183"/>
      <c r="Z1023">
        <f>IF(ISNA(VLOOKUP(A1023,[1]InvPiv!$A:$B,2,FALSE)),0,VLOOKUP(A1023,[1]InvPiv!$A:$B,2,FALSE))</f>
        <v>2.5</v>
      </c>
      <c r="AA1023" s="185">
        <f t="shared" si="49"/>
        <v>-0.5</v>
      </c>
      <c r="AB1023">
        <f>VLOOKUP(A1023,[1]ConPiv!$A:$B,2,FALSE)</f>
        <v>2.5</v>
      </c>
    </row>
    <row r="1024" spans="1:30" x14ac:dyDescent="0.25">
      <c r="A1024" s="108">
        <v>303874</v>
      </c>
      <c r="B1024" s="108">
        <v>20608</v>
      </c>
      <c r="C1024" s="107"/>
      <c r="D1024" s="109"/>
      <c r="E1024" s="110"/>
      <c r="F1024" s="110" t="s">
        <v>4821</v>
      </c>
      <c r="G1024" s="110" t="s">
        <v>604</v>
      </c>
      <c r="H1024" s="107" t="s">
        <v>59</v>
      </c>
      <c r="I1024" s="111" t="s">
        <v>4938</v>
      </c>
      <c r="J1024" s="110"/>
      <c r="K1024" s="110"/>
      <c r="L1024" s="110"/>
      <c r="M1024" s="110"/>
      <c r="N1024" s="110" t="s">
        <v>635</v>
      </c>
      <c r="O1024" s="117">
        <v>42552</v>
      </c>
      <c r="P1024" s="128">
        <v>47</v>
      </c>
      <c r="Q1024" s="115">
        <v>4</v>
      </c>
      <c r="R1024" s="129">
        <f t="shared" si="47"/>
        <v>3.9166666666666665</v>
      </c>
      <c r="S1024" s="130">
        <f t="shared" si="48"/>
        <v>15.666666666666666</v>
      </c>
      <c r="T1024" s="112" t="s">
        <v>4876</v>
      </c>
      <c r="U1024" s="117">
        <v>42628</v>
      </c>
      <c r="V1024" s="110"/>
      <c r="W1024" s="110"/>
      <c r="X1024" s="110" t="s">
        <v>635</v>
      </c>
      <c r="Y1024" s="183"/>
      <c r="Z1024">
        <f>IF(ISNA(VLOOKUP(A1024,[1]InvPiv!$A:$B,2,FALSE)),0,VLOOKUP(A1024,[1]InvPiv!$A:$B,2,FALSE))</f>
        <v>4</v>
      </c>
      <c r="AA1024" s="185">
        <f t="shared" si="49"/>
        <v>0</v>
      </c>
      <c r="AB1024">
        <f>VLOOKUP(A1024,[1]ConPiv!$A:$B,2,FALSE)</f>
        <v>4</v>
      </c>
    </row>
    <row r="1025" spans="1:28" x14ac:dyDescent="0.25">
      <c r="A1025" s="107">
        <v>19302</v>
      </c>
      <c r="B1025" s="108">
        <v>17902</v>
      </c>
      <c r="C1025" s="107"/>
      <c r="D1025" s="109"/>
      <c r="E1025" s="110"/>
      <c r="F1025" s="110" t="s">
        <v>1945</v>
      </c>
      <c r="G1025" s="110" t="s">
        <v>225</v>
      </c>
      <c r="H1025" s="110" t="s">
        <v>124</v>
      </c>
      <c r="I1025" s="111" t="s">
        <v>1946</v>
      </c>
      <c r="J1025" s="110"/>
      <c r="K1025" s="110"/>
      <c r="L1025" s="110"/>
      <c r="M1025" s="110"/>
      <c r="N1025" s="110" t="s">
        <v>25</v>
      </c>
      <c r="O1025" s="117">
        <v>42186</v>
      </c>
      <c r="P1025" s="128">
        <v>47</v>
      </c>
      <c r="Q1025" s="129">
        <v>2</v>
      </c>
      <c r="R1025" s="129">
        <f t="shared" si="47"/>
        <v>3.9166666666666665</v>
      </c>
      <c r="S1025" s="130">
        <f t="shared" si="48"/>
        <v>7.833333333333333</v>
      </c>
      <c r="T1025" s="110" t="s">
        <v>1747</v>
      </c>
      <c r="U1025" s="117">
        <v>42629</v>
      </c>
      <c r="V1025" s="110"/>
      <c r="W1025" s="110"/>
      <c r="X1025" s="110" t="s">
        <v>29</v>
      </c>
      <c r="Y1025" s="87"/>
      <c r="Z1025">
        <f>IF(ISNA(VLOOKUP(A1025,[1]InvPiv!$A:$B,2,FALSE)),0,VLOOKUP(A1025,[1]InvPiv!$A:$B,2,FALSE))</f>
        <v>2</v>
      </c>
      <c r="AA1025" s="73">
        <f t="shared" si="49"/>
        <v>0</v>
      </c>
      <c r="AB1025">
        <f>VLOOKUP(A1025,[1]ConPiv!$A:$B,2,FALSE)</f>
        <v>2</v>
      </c>
    </row>
    <row r="1026" spans="1:28" x14ac:dyDescent="0.25">
      <c r="A1026" s="108">
        <v>305405</v>
      </c>
      <c r="B1026" s="108">
        <v>21159</v>
      </c>
      <c r="C1026" s="107"/>
      <c r="D1026" s="109"/>
      <c r="E1026" s="110"/>
      <c r="F1026" s="110" t="s">
        <v>3886</v>
      </c>
      <c r="G1026" s="110" t="s">
        <v>4056</v>
      </c>
      <c r="H1026" s="107" t="s">
        <v>105</v>
      </c>
      <c r="I1026" s="111" t="s">
        <v>4064</v>
      </c>
      <c r="J1026" s="110"/>
      <c r="K1026" s="110"/>
      <c r="L1026" s="110"/>
      <c r="M1026" s="110"/>
      <c r="N1026" s="110" t="s">
        <v>754</v>
      </c>
      <c r="O1026" s="117">
        <v>42552</v>
      </c>
      <c r="P1026" s="128">
        <v>47</v>
      </c>
      <c r="Q1026" s="115">
        <v>1</v>
      </c>
      <c r="R1026" s="129">
        <f t="shared" ref="R1026:R1089" si="50">P1026/12</f>
        <v>3.9166666666666665</v>
      </c>
      <c r="S1026" s="130">
        <f t="shared" ref="S1026:S1089" si="51">Q1026*R1026</f>
        <v>3.9166666666666665</v>
      </c>
      <c r="T1026" s="112" t="s">
        <v>3966</v>
      </c>
      <c r="U1026" s="117">
        <v>42629</v>
      </c>
      <c r="V1026" s="110"/>
      <c r="W1026" s="110"/>
      <c r="X1026" s="110" t="s">
        <v>1465</v>
      </c>
      <c r="Y1026" s="183"/>
      <c r="Z1026">
        <f>IF(ISNA(VLOOKUP(A1026,[1]InvPiv!$A:$B,2,FALSE)),0,VLOOKUP(A1026,[1]InvPiv!$A:$B,2,FALSE))</f>
        <v>1</v>
      </c>
      <c r="AA1026" s="185">
        <f t="shared" ref="AA1026:AA1089" si="52">Q1026-Z1026</f>
        <v>0</v>
      </c>
      <c r="AB1026">
        <f>VLOOKUP(A1026,[1]ConPiv!$A:$B,2,FALSE)</f>
        <v>1</v>
      </c>
    </row>
    <row r="1027" spans="1:28" x14ac:dyDescent="0.25">
      <c r="A1027" s="108">
        <v>305645</v>
      </c>
      <c r="B1027" s="108">
        <v>21301</v>
      </c>
      <c r="C1027" s="107"/>
      <c r="D1027" s="109"/>
      <c r="E1027" s="110"/>
      <c r="F1027" s="110" t="s">
        <v>4822</v>
      </c>
      <c r="G1027" s="110" t="s">
        <v>518</v>
      </c>
      <c r="H1027" s="107" t="s">
        <v>69</v>
      </c>
      <c r="I1027" s="111">
        <v>89144</v>
      </c>
      <c r="J1027" s="110"/>
      <c r="K1027" s="110"/>
      <c r="L1027" s="110"/>
      <c r="M1027" s="110"/>
      <c r="N1027" s="110" t="s">
        <v>754</v>
      </c>
      <c r="O1027" s="117">
        <v>42552</v>
      </c>
      <c r="P1027" s="128">
        <v>47</v>
      </c>
      <c r="Q1027" s="115">
        <v>1</v>
      </c>
      <c r="R1027" s="129">
        <f t="shared" si="50"/>
        <v>3.9166666666666665</v>
      </c>
      <c r="S1027" s="130">
        <f t="shared" si="51"/>
        <v>3.9166666666666665</v>
      </c>
      <c r="T1027" s="112" t="s">
        <v>4877</v>
      </c>
      <c r="U1027" s="117">
        <v>42629</v>
      </c>
      <c r="V1027" s="110"/>
      <c r="W1027" s="110"/>
      <c r="X1027" s="110" t="s">
        <v>1465</v>
      </c>
      <c r="Y1027" s="183"/>
      <c r="Z1027">
        <f>IF(ISNA(VLOOKUP(A1027,[1]InvPiv!$A:$B,2,FALSE)),0,VLOOKUP(A1027,[1]InvPiv!$A:$B,2,FALSE))</f>
        <v>1</v>
      </c>
      <c r="AA1027" s="185">
        <f t="shared" si="52"/>
        <v>0</v>
      </c>
      <c r="AB1027">
        <f>VLOOKUP(A1027,[1]ConPiv!$A:$B,2,FALSE)</f>
        <v>1</v>
      </c>
    </row>
    <row r="1028" spans="1:28" x14ac:dyDescent="0.25">
      <c r="A1028" s="107">
        <v>31737</v>
      </c>
      <c r="B1028" s="108">
        <v>19511</v>
      </c>
      <c r="C1028" s="107" t="s">
        <v>1614</v>
      </c>
      <c r="D1028" s="109"/>
      <c r="E1028" s="110"/>
      <c r="F1028" s="110" t="s">
        <v>1614</v>
      </c>
      <c r="G1028" s="110" t="s">
        <v>33</v>
      </c>
      <c r="H1028" s="110" t="s">
        <v>3</v>
      </c>
      <c r="I1028" s="111" t="s">
        <v>1659</v>
      </c>
      <c r="J1028" s="110"/>
      <c r="K1028" s="110"/>
      <c r="L1028" s="110"/>
      <c r="M1028" s="110"/>
      <c r="N1028" s="110" t="s">
        <v>754</v>
      </c>
      <c r="O1028" s="117">
        <v>42186</v>
      </c>
      <c r="P1028" s="128">
        <v>47</v>
      </c>
      <c r="Q1028" s="129">
        <v>4</v>
      </c>
      <c r="R1028" s="129">
        <f t="shared" si="50"/>
        <v>3.9166666666666665</v>
      </c>
      <c r="S1028" s="130">
        <f t="shared" si="51"/>
        <v>15.666666666666666</v>
      </c>
      <c r="T1028" s="110" t="s">
        <v>1640</v>
      </c>
      <c r="U1028" s="117">
        <v>42631</v>
      </c>
      <c r="V1028" s="110"/>
      <c r="W1028" s="110"/>
      <c r="X1028" s="110" t="s">
        <v>1465</v>
      </c>
      <c r="Y1028" s="87"/>
      <c r="Z1028">
        <f>IF(ISNA(VLOOKUP(A1028,[1]InvPiv!$A:$B,2,FALSE)),0,VLOOKUP(A1028,[1]InvPiv!$A:$B,2,FALSE))</f>
        <v>3.5</v>
      </c>
      <c r="AA1028" s="73">
        <f t="shared" si="52"/>
        <v>0.5</v>
      </c>
      <c r="AB1028">
        <f>VLOOKUP(A1028,[1]ConPiv!$A:$B,2,FALSE)</f>
        <v>3.5</v>
      </c>
    </row>
    <row r="1029" spans="1:28" x14ac:dyDescent="0.25">
      <c r="A1029" s="108">
        <v>302960</v>
      </c>
      <c r="B1029" s="108">
        <v>20169</v>
      </c>
      <c r="C1029" s="107"/>
      <c r="D1029" s="109"/>
      <c r="E1029" s="110"/>
      <c r="F1029" s="110" t="s">
        <v>4825</v>
      </c>
      <c r="G1029" s="110" t="s">
        <v>618</v>
      </c>
      <c r="H1029" s="107" t="s">
        <v>124</v>
      </c>
      <c r="I1029" s="111" t="s">
        <v>4942</v>
      </c>
      <c r="J1029" s="110"/>
      <c r="K1029" s="110"/>
      <c r="L1029" s="110"/>
      <c r="M1029" s="110"/>
      <c r="N1029" s="110" t="s">
        <v>635</v>
      </c>
      <c r="O1029" s="117">
        <v>42552</v>
      </c>
      <c r="P1029" s="128">
        <v>47</v>
      </c>
      <c r="Q1029" s="115">
        <v>1</v>
      </c>
      <c r="R1029" s="129">
        <f t="shared" si="50"/>
        <v>3.9166666666666665</v>
      </c>
      <c r="S1029" s="130">
        <f t="shared" si="51"/>
        <v>3.9166666666666665</v>
      </c>
      <c r="T1029" s="112" t="s">
        <v>4880</v>
      </c>
      <c r="U1029" s="117">
        <v>42632</v>
      </c>
      <c r="V1029" s="110"/>
      <c r="W1029" s="110"/>
      <c r="X1029" s="110" t="s">
        <v>635</v>
      </c>
      <c r="Y1029" s="183"/>
      <c r="Z1029">
        <f>IF(ISNA(VLOOKUP(A1029,[1]InvPiv!$A:$B,2,FALSE)),0,VLOOKUP(A1029,[1]InvPiv!$A:$B,2,FALSE))</f>
        <v>1</v>
      </c>
      <c r="AA1029" s="185">
        <f t="shared" si="52"/>
        <v>0</v>
      </c>
      <c r="AB1029">
        <f>VLOOKUP(A1029,[1]ConPiv!$A:$B,2,FALSE)</f>
        <v>1</v>
      </c>
    </row>
    <row r="1030" spans="1:28" x14ac:dyDescent="0.25">
      <c r="A1030" s="108">
        <v>304372</v>
      </c>
      <c r="B1030" s="108">
        <v>20842</v>
      </c>
      <c r="C1030" s="107"/>
      <c r="D1030" s="109"/>
      <c r="E1030" s="110"/>
      <c r="F1030" s="110" t="s">
        <v>4810</v>
      </c>
      <c r="G1030" s="110" t="s">
        <v>4928</v>
      </c>
      <c r="H1030" s="107" t="s">
        <v>246</v>
      </c>
      <c r="I1030" s="111">
        <v>20176</v>
      </c>
      <c r="J1030" s="110"/>
      <c r="K1030" s="110"/>
      <c r="L1030" s="110"/>
      <c r="M1030" s="110"/>
      <c r="N1030" s="110" t="s">
        <v>754</v>
      </c>
      <c r="O1030" s="117">
        <v>42552</v>
      </c>
      <c r="P1030" s="128">
        <v>47</v>
      </c>
      <c r="Q1030" s="115">
        <v>2</v>
      </c>
      <c r="R1030" s="129">
        <f t="shared" si="50"/>
        <v>3.9166666666666665</v>
      </c>
      <c r="S1030" s="130">
        <f t="shared" si="51"/>
        <v>7.833333333333333</v>
      </c>
      <c r="T1030" s="112" t="s">
        <v>4865</v>
      </c>
      <c r="U1030" s="117">
        <v>42632</v>
      </c>
      <c r="V1030" s="110"/>
      <c r="W1030" s="110"/>
      <c r="X1030" s="110" t="s">
        <v>1465</v>
      </c>
      <c r="Y1030" s="183"/>
      <c r="Z1030">
        <f>IF(ISNA(VLOOKUP(A1030,[1]InvPiv!$A:$B,2,FALSE)),0,VLOOKUP(A1030,[1]InvPiv!$A:$B,2,FALSE))</f>
        <v>2</v>
      </c>
      <c r="AA1030" s="185">
        <f t="shared" si="52"/>
        <v>0</v>
      </c>
      <c r="AB1030">
        <f>VLOOKUP(A1030,[1]ConPiv!$A:$B,2,FALSE)</f>
        <v>2</v>
      </c>
    </row>
    <row r="1031" spans="1:28" x14ac:dyDescent="0.25">
      <c r="A1031" s="108">
        <v>304750</v>
      </c>
      <c r="B1031" s="108">
        <v>20882</v>
      </c>
      <c r="C1031" s="107"/>
      <c r="D1031" s="109"/>
      <c r="E1031" s="110"/>
      <c r="F1031" s="110" t="s">
        <v>4314</v>
      </c>
      <c r="G1031" s="108" t="s">
        <v>613</v>
      </c>
      <c r="H1031" s="107" t="s">
        <v>198</v>
      </c>
      <c r="I1031" s="111">
        <v>21228</v>
      </c>
      <c r="J1031" s="110"/>
      <c r="K1031" s="110"/>
      <c r="L1031" s="110"/>
      <c r="M1031" s="110"/>
      <c r="N1031" s="110" t="s">
        <v>635</v>
      </c>
      <c r="O1031" s="117">
        <v>42552</v>
      </c>
      <c r="P1031" s="128">
        <v>47</v>
      </c>
      <c r="Q1031" s="129">
        <v>157</v>
      </c>
      <c r="R1031" s="129">
        <f t="shared" si="50"/>
        <v>3.9166666666666665</v>
      </c>
      <c r="S1031" s="130">
        <f t="shared" si="51"/>
        <v>614.91666666666663</v>
      </c>
      <c r="T1031" s="110" t="s">
        <v>4327</v>
      </c>
      <c r="U1031" s="117">
        <v>42632</v>
      </c>
      <c r="V1031" s="110"/>
      <c r="W1031" s="110"/>
      <c r="X1031" s="110" t="s">
        <v>635</v>
      </c>
      <c r="Y1031" s="183"/>
      <c r="Z1031">
        <f>IF(ISNA(VLOOKUP(A1031,[1]InvPiv!$A:$B,2,FALSE)),0,VLOOKUP(A1031,[1]InvPiv!$A:$B,2,FALSE))</f>
        <v>157</v>
      </c>
      <c r="AA1031" s="185">
        <f t="shared" si="52"/>
        <v>0</v>
      </c>
      <c r="AB1031">
        <f>VLOOKUP(A1031,[1]ConPiv!$A:$B,2,FALSE)</f>
        <v>162</v>
      </c>
    </row>
    <row r="1032" spans="1:28" x14ac:dyDescent="0.25">
      <c r="A1032" s="108">
        <v>305232</v>
      </c>
      <c r="B1032" s="108">
        <v>21194</v>
      </c>
      <c r="C1032" s="107"/>
      <c r="D1032" s="109"/>
      <c r="E1032" s="110"/>
      <c r="F1032" s="110" t="s">
        <v>4818</v>
      </c>
      <c r="G1032" s="110" t="s">
        <v>287</v>
      </c>
      <c r="H1032" s="107" t="s">
        <v>288</v>
      </c>
      <c r="I1032" s="111" t="s">
        <v>4935</v>
      </c>
      <c r="J1032" s="110"/>
      <c r="K1032" s="110"/>
      <c r="L1032" s="110"/>
      <c r="M1032" s="110"/>
      <c r="N1032" s="110" t="s">
        <v>754</v>
      </c>
      <c r="O1032" s="117">
        <v>42552</v>
      </c>
      <c r="P1032" s="128">
        <v>47</v>
      </c>
      <c r="Q1032" s="115">
        <v>1</v>
      </c>
      <c r="R1032" s="129">
        <f t="shared" si="50"/>
        <v>3.9166666666666665</v>
      </c>
      <c r="S1032" s="130">
        <f t="shared" si="51"/>
        <v>3.9166666666666665</v>
      </c>
      <c r="T1032" s="112" t="s">
        <v>4873</v>
      </c>
      <c r="U1032" s="117">
        <v>42632</v>
      </c>
      <c r="V1032" s="110"/>
      <c r="W1032" s="110"/>
      <c r="X1032" s="110" t="s">
        <v>1465</v>
      </c>
      <c r="Y1032" s="183" t="s">
        <v>2100</v>
      </c>
      <c r="Z1032">
        <f>IF(ISNA(VLOOKUP(A1032,[1]InvPiv!$A:$B,2,FALSE)),0,VLOOKUP(A1032,[1]InvPiv!$A:$B,2,FALSE))</f>
        <v>1.25</v>
      </c>
      <c r="AA1032" s="185">
        <f t="shared" si="52"/>
        <v>-0.25</v>
      </c>
      <c r="AB1032">
        <f>VLOOKUP(A1032,[1]ConPiv!$A:$B,2,FALSE)</f>
        <v>1.25</v>
      </c>
    </row>
    <row r="1033" spans="1:28" x14ac:dyDescent="0.25">
      <c r="A1033" s="108">
        <v>305522</v>
      </c>
      <c r="B1033" s="108">
        <v>21313</v>
      </c>
      <c r="C1033" s="107"/>
      <c r="D1033" s="109"/>
      <c r="E1033" s="110"/>
      <c r="F1033" s="110" t="s">
        <v>3846</v>
      </c>
      <c r="G1033" s="110" t="s">
        <v>632</v>
      </c>
      <c r="H1033" s="107" t="s">
        <v>59</v>
      </c>
      <c r="I1033" s="111" t="s">
        <v>4015</v>
      </c>
      <c r="J1033" s="110"/>
      <c r="K1033" s="110"/>
      <c r="L1033" s="110"/>
      <c r="M1033" s="110"/>
      <c r="N1033" s="110" t="s">
        <v>754</v>
      </c>
      <c r="O1033" s="117">
        <v>42552</v>
      </c>
      <c r="P1033" s="128">
        <v>47</v>
      </c>
      <c r="Q1033" s="115">
        <v>3</v>
      </c>
      <c r="R1033" s="129">
        <f t="shared" si="50"/>
        <v>3.9166666666666665</v>
      </c>
      <c r="S1033" s="130">
        <f t="shared" si="51"/>
        <v>11.75</v>
      </c>
      <c r="T1033" s="112" t="s">
        <v>3926</v>
      </c>
      <c r="U1033" s="117">
        <v>42632</v>
      </c>
      <c r="V1033" s="110"/>
      <c r="W1033" s="110"/>
      <c r="X1033" s="110" t="s">
        <v>1465</v>
      </c>
      <c r="Y1033" s="183" t="s">
        <v>1034</v>
      </c>
      <c r="Z1033">
        <f>IF(ISNA(VLOOKUP(A1033,[1]InvPiv!$A:$B,2,FALSE)),0,VLOOKUP(A1033,[1]InvPiv!$A:$B,2,FALSE))</f>
        <v>3</v>
      </c>
      <c r="AA1033" s="185">
        <f t="shared" si="52"/>
        <v>0</v>
      </c>
      <c r="AB1033">
        <f>VLOOKUP(A1033,[1]ConPiv!$A:$B,2,FALSE)</f>
        <v>3</v>
      </c>
    </row>
    <row r="1034" spans="1:28" x14ac:dyDescent="0.25">
      <c r="A1034" s="108">
        <v>305778</v>
      </c>
      <c r="B1034" s="108">
        <v>21349</v>
      </c>
      <c r="C1034" s="107"/>
      <c r="D1034" s="109"/>
      <c r="E1034" s="110"/>
      <c r="F1034" s="110" t="s">
        <v>3901</v>
      </c>
      <c r="G1034" s="110" t="s">
        <v>1542</v>
      </c>
      <c r="H1034" s="107" t="s">
        <v>105</v>
      </c>
      <c r="I1034" s="111" t="s">
        <v>4084</v>
      </c>
      <c r="J1034" s="110"/>
      <c r="K1034" s="110"/>
      <c r="L1034" s="110"/>
      <c r="M1034" s="110"/>
      <c r="N1034" s="110" t="s">
        <v>25</v>
      </c>
      <c r="O1034" s="117">
        <v>42552</v>
      </c>
      <c r="P1034" s="128">
        <v>47</v>
      </c>
      <c r="Q1034" s="115">
        <v>3</v>
      </c>
      <c r="R1034" s="129">
        <f t="shared" si="50"/>
        <v>3.9166666666666665</v>
      </c>
      <c r="S1034" s="130">
        <f t="shared" si="51"/>
        <v>11.75</v>
      </c>
      <c r="T1034" s="112" t="s">
        <v>3981</v>
      </c>
      <c r="U1034" s="117">
        <v>42632</v>
      </c>
      <c r="V1034" s="110"/>
      <c r="W1034" s="110"/>
      <c r="X1034" s="110" t="s">
        <v>29</v>
      </c>
      <c r="Y1034" s="183" t="s">
        <v>1034</v>
      </c>
      <c r="Z1034">
        <f>IF(ISNA(VLOOKUP(A1034,[1]InvPiv!$A:$B,2,FALSE)),0,VLOOKUP(A1034,[1]InvPiv!$A:$B,2,FALSE))</f>
        <v>2.5</v>
      </c>
      <c r="AA1034" s="185">
        <f t="shared" si="52"/>
        <v>0.5</v>
      </c>
      <c r="AB1034">
        <f>VLOOKUP(A1034,[1]ConPiv!$A:$B,2,FALSE)</f>
        <v>2.5</v>
      </c>
    </row>
    <row r="1035" spans="1:28" x14ac:dyDescent="0.25">
      <c r="A1035" s="108">
        <v>305968</v>
      </c>
      <c r="B1035" s="108">
        <v>21498</v>
      </c>
      <c r="C1035" s="107"/>
      <c r="D1035" s="109"/>
      <c r="E1035" s="110"/>
      <c r="F1035" s="110" t="s">
        <v>4811</v>
      </c>
      <c r="G1035" s="110" t="s">
        <v>745</v>
      </c>
      <c r="H1035" s="107" t="s">
        <v>124</v>
      </c>
      <c r="I1035" s="111">
        <v>75092</v>
      </c>
      <c r="J1035" s="110"/>
      <c r="K1035" s="110"/>
      <c r="L1035" s="110"/>
      <c r="M1035" s="110"/>
      <c r="N1035" s="110" t="s">
        <v>754</v>
      </c>
      <c r="O1035" s="117">
        <v>42552</v>
      </c>
      <c r="P1035" s="128">
        <v>47</v>
      </c>
      <c r="Q1035" s="115">
        <v>1</v>
      </c>
      <c r="R1035" s="129">
        <f t="shared" si="50"/>
        <v>3.9166666666666665</v>
      </c>
      <c r="S1035" s="130">
        <f t="shared" si="51"/>
        <v>3.9166666666666665</v>
      </c>
      <c r="T1035" s="112" t="s">
        <v>4866</v>
      </c>
      <c r="U1035" s="117">
        <v>42632</v>
      </c>
      <c r="V1035" s="110"/>
      <c r="W1035" s="110"/>
      <c r="X1035" s="110" t="s">
        <v>1465</v>
      </c>
      <c r="Y1035" s="183"/>
      <c r="Z1035">
        <f>IF(ISNA(VLOOKUP(A1035,[1]InvPiv!$A:$B,2,FALSE)),0,VLOOKUP(A1035,[1]InvPiv!$A:$B,2,FALSE))</f>
        <v>1</v>
      </c>
      <c r="AA1035" s="185">
        <f t="shared" si="52"/>
        <v>0</v>
      </c>
      <c r="AB1035">
        <f>VLOOKUP(A1035,[1]ConPiv!$A:$B,2,FALSE)</f>
        <v>2</v>
      </c>
    </row>
    <row r="1036" spans="1:28" x14ac:dyDescent="0.25">
      <c r="A1036" s="108">
        <v>306036</v>
      </c>
      <c r="B1036" s="108">
        <v>21246</v>
      </c>
      <c r="C1036" s="107"/>
      <c r="D1036" s="109"/>
      <c r="E1036" s="110"/>
      <c r="F1036" s="110" t="s">
        <v>4820</v>
      </c>
      <c r="G1036" s="110" t="s">
        <v>3551</v>
      </c>
      <c r="H1036" s="107" t="s">
        <v>124</v>
      </c>
      <c r="I1036" s="111" t="s">
        <v>4937</v>
      </c>
      <c r="J1036" s="110"/>
      <c r="K1036" s="110"/>
      <c r="L1036" s="110"/>
      <c r="M1036" s="110"/>
      <c r="N1036" s="110" t="s">
        <v>635</v>
      </c>
      <c r="O1036" s="117">
        <v>42552</v>
      </c>
      <c r="P1036" s="128">
        <v>47</v>
      </c>
      <c r="Q1036" s="129">
        <v>2</v>
      </c>
      <c r="R1036" s="129">
        <f t="shared" si="50"/>
        <v>3.9166666666666665</v>
      </c>
      <c r="S1036" s="130">
        <f t="shared" si="51"/>
        <v>7.833333333333333</v>
      </c>
      <c r="T1036" s="110" t="s">
        <v>4875</v>
      </c>
      <c r="U1036" s="117">
        <v>42632</v>
      </c>
      <c r="V1036" s="110"/>
      <c r="W1036" s="110"/>
      <c r="X1036" s="110" t="s">
        <v>635</v>
      </c>
      <c r="Y1036" s="183" t="s">
        <v>5600</v>
      </c>
      <c r="Z1036">
        <f>IF(ISNA(VLOOKUP(A1036,[1]InvPiv!$A:$B,2,FALSE)),0,VLOOKUP(A1036,[1]InvPiv!$A:$B,2,FALSE))</f>
        <v>2</v>
      </c>
      <c r="AA1036" s="185">
        <f t="shared" si="52"/>
        <v>0</v>
      </c>
      <c r="AB1036">
        <f>VLOOKUP(A1036,[1]ConPiv!$A:$B,2,FALSE)</f>
        <v>2</v>
      </c>
    </row>
    <row r="1037" spans="1:28" x14ac:dyDescent="0.25">
      <c r="A1037" s="108">
        <v>306061</v>
      </c>
      <c r="B1037" s="108" t="s">
        <v>4856</v>
      </c>
      <c r="C1037" s="107"/>
      <c r="D1037" s="109"/>
      <c r="E1037" s="110"/>
      <c r="F1037" s="110" t="s">
        <v>4805</v>
      </c>
      <c r="G1037" s="110" t="s">
        <v>3257</v>
      </c>
      <c r="H1037" s="107" t="s">
        <v>370</v>
      </c>
      <c r="I1037" s="111" t="s">
        <v>4920</v>
      </c>
      <c r="J1037" s="110"/>
      <c r="K1037" s="110"/>
      <c r="L1037" s="110"/>
      <c r="M1037" s="110"/>
      <c r="N1037" s="110" t="s">
        <v>754</v>
      </c>
      <c r="O1037" s="117">
        <v>42552</v>
      </c>
      <c r="P1037" s="128">
        <v>47</v>
      </c>
      <c r="Q1037" s="115">
        <v>53</v>
      </c>
      <c r="R1037" s="129">
        <f t="shared" si="50"/>
        <v>3.9166666666666665</v>
      </c>
      <c r="S1037" s="130">
        <f t="shared" si="51"/>
        <v>207.58333333333331</v>
      </c>
      <c r="T1037" s="112" t="s">
        <v>4860</v>
      </c>
      <c r="U1037" s="117">
        <v>42632</v>
      </c>
      <c r="V1037" s="110"/>
      <c r="W1037" s="110"/>
      <c r="X1037" s="110" t="s">
        <v>1465</v>
      </c>
      <c r="Y1037" s="183"/>
      <c r="Z1037">
        <f>IF(ISNA(VLOOKUP(A1037,[1]InvPiv!$A:$B,2,FALSE)),0,VLOOKUP(A1037,[1]InvPiv!$A:$B,2,FALSE))</f>
        <v>53</v>
      </c>
      <c r="AA1037" s="185">
        <f t="shared" si="52"/>
        <v>0</v>
      </c>
      <c r="AB1037">
        <f>VLOOKUP(A1037,[1]ConPiv!$A:$B,2,FALSE)</f>
        <v>52</v>
      </c>
    </row>
    <row r="1038" spans="1:28" x14ac:dyDescent="0.25">
      <c r="A1038" s="108">
        <v>306199</v>
      </c>
      <c r="B1038" s="108">
        <v>21502</v>
      </c>
      <c r="C1038" s="107"/>
      <c r="D1038" s="109"/>
      <c r="E1038" s="110"/>
      <c r="F1038" s="110" t="s">
        <v>4813</v>
      </c>
      <c r="G1038" s="110" t="s">
        <v>3519</v>
      </c>
      <c r="H1038" s="107" t="s">
        <v>294</v>
      </c>
      <c r="I1038" s="111" t="s">
        <v>4931</v>
      </c>
      <c r="J1038" s="110"/>
      <c r="K1038" s="110"/>
      <c r="L1038" s="110"/>
      <c r="M1038" s="110"/>
      <c r="N1038" s="110" t="s">
        <v>754</v>
      </c>
      <c r="O1038" s="117">
        <v>42552</v>
      </c>
      <c r="P1038" s="128">
        <v>47</v>
      </c>
      <c r="Q1038" s="115">
        <v>1</v>
      </c>
      <c r="R1038" s="129">
        <f t="shared" si="50"/>
        <v>3.9166666666666665</v>
      </c>
      <c r="S1038" s="130">
        <f t="shared" si="51"/>
        <v>3.9166666666666665</v>
      </c>
      <c r="T1038" s="112" t="s">
        <v>4868</v>
      </c>
      <c r="U1038" s="117">
        <v>42632</v>
      </c>
      <c r="V1038" s="110"/>
      <c r="W1038" s="110"/>
      <c r="X1038" s="110" t="s">
        <v>1465</v>
      </c>
      <c r="Y1038" s="183"/>
      <c r="Z1038">
        <f>IF(ISNA(VLOOKUP(A1038,[1]InvPiv!$A:$B,2,FALSE)),0,VLOOKUP(A1038,[1]InvPiv!$A:$B,2,FALSE))</f>
        <v>1</v>
      </c>
      <c r="AA1038" s="185">
        <f t="shared" si="52"/>
        <v>0</v>
      </c>
      <c r="AB1038">
        <f>VLOOKUP(A1038,[1]ConPiv!$A:$B,2,FALSE)</f>
        <v>1</v>
      </c>
    </row>
    <row r="1039" spans="1:28" x14ac:dyDescent="0.25">
      <c r="A1039" s="108">
        <v>25757</v>
      </c>
      <c r="B1039" s="108">
        <v>15146</v>
      </c>
      <c r="C1039" s="107"/>
      <c r="D1039" s="109"/>
      <c r="E1039" s="110"/>
      <c r="F1039" s="110" t="s">
        <v>4832</v>
      </c>
      <c r="G1039" s="110" t="s">
        <v>686</v>
      </c>
      <c r="H1039" s="107" t="s">
        <v>72</v>
      </c>
      <c r="I1039" s="111" t="s">
        <v>4950</v>
      </c>
      <c r="J1039" s="110"/>
      <c r="K1039" s="110"/>
      <c r="L1039" s="110"/>
      <c r="M1039" s="110"/>
      <c r="N1039" s="110" t="s">
        <v>635</v>
      </c>
      <c r="O1039" s="117">
        <v>42552</v>
      </c>
      <c r="P1039" s="128">
        <v>47</v>
      </c>
      <c r="Q1039" s="115">
        <v>1</v>
      </c>
      <c r="R1039" s="129">
        <f t="shared" si="50"/>
        <v>3.9166666666666665</v>
      </c>
      <c r="S1039" s="130">
        <f t="shared" si="51"/>
        <v>3.9166666666666665</v>
      </c>
      <c r="T1039" s="112" t="s">
        <v>4887</v>
      </c>
      <c r="U1039" s="117">
        <v>42633</v>
      </c>
      <c r="V1039" s="110"/>
      <c r="W1039" s="110"/>
      <c r="X1039" s="110" t="s">
        <v>635</v>
      </c>
      <c r="Y1039" s="183"/>
      <c r="Z1039">
        <f>IF(ISNA(VLOOKUP(A1039,[1]InvPiv!$A:$B,2,FALSE)),0,VLOOKUP(A1039,[1]InvPiv!$A:$B,2,FALSE))</f>
        <v>1</v>
      </c>
      <c r="AA1039" s="185">
        <f t="shared" si="52"/>
        <v>0</v>
      </c>
      <c r="AB1039">
        <f>VLOOKUP(A1039,[1]ConPiv!$A:$B,2,FALSE)</f>
        <v>1</v>
      </c>
    </row>
    <row r="1040" spans="1:28" x14ac:dyDescent="0.25">
      <c r="A1040" s="108">
        <v>305001</v>
      </c>
      <c r="B1040" s="108">
        <v>21492</v>
      </c>
      <c r="C1040" s="107"/>
      <c r="D1040" s="109"/>
      <c r="E1040" s="110"/>
      <c r="F1040" s="110" t="s">
        <v>4833</v>
      </c>
      <c r="G1040" s="110" t="s">
        <v>3539</v>
      </c>
      <c r="H1040" s="107" t="s">
        <v>355</v>
      </c>
      <c r="I1040" s="111" t="s">
        <v>4951</v>
      </c>
      <c r="J1040" s="110"/>
      <c r="K1040" s="110"/>
      <c r="L1040" s="110"/>
      <c r="M1040" s="110"/>
      <c r="N1040" s="110" t="s">
        <v>635</v>
      </c>
      <c r="O1040" s="117">
        <v>42552</v>
      </c>
      <c r="P1040" s="128">
        <v>47</v>
      </c>
      <c r="Q1040" s="115">
        <v>1</v>
      </c>
      <c r="R1040" s="129">
        <f t="shared" si="50"/>
        <v>3.9166666666666665</v>
      </c>
      <c r="S1040" s="130">
        <f t="shared" si="51"/>
        <v>3.9166666666666665</v>
      </c>
      <c r="T1040" s="112" t="s">
        <v>4888</v>
      </c>
      <c r="U1040" s="117">
        <v>42633</v>
      </c>
      <c r="V1040" s="110"/>
      <c r="W1040" s="110"/>
      <c r="X1040" s="110" t="s">
        <v>635</v>
      </c>
      <c r="Y1040" s="183"/>
      <c r="Z1040">
        <f>IF(ISNA(VLOOKUP(A1040,[1]InvPiv!$A:$B,2,FALSE)),0,VLOOKUP(A1040,[1]InvPiv!$A:$B,2,FALSE))</f>
        <v>1</v>
      </c>
      <c r="AA1040" s="185">
        <f t="shared" si="52"/>
        <v>0</v>
      </c>
      <c r="AB1040">
        <f>VLOOKUP(A1040,[1]ConPiv!$A:$B,2,FALSE)</f>
        <v>1</v>
      </c>
    </row>
    <row r="1041" spans="1:28" x14ac:dyDescent="0.25">
      <c r="A1041" s="108">
        <v>1617</v>
      </c>
      <c r="B1041" s="108">
        <v>1923</v>
      </c>
      <c r="C1041" s="107"/>
      <c r="D1041" s="109"/>
      <c r="E1041" s="110"/>
      <c r="F1041" s="110" t="s">
        <v>4984</v>
      </c>
      <c r="G1041" s="110" t="s">
        <v>5002</v>
      </c>
      <c r="H1041" s="107" t="s">
        <v>105</v>
      </c>
      <c r="I1041" s="111" t="s">
        <v>5003</v>
      </c>
      <c r="J1041" s="110"/>
      <c r="K1041" s="110"/>
      <c r="L1041" s="110"/>
      <c r="M1041" s="110"/>
      <c r="N1041" s="110" t="s">
        <v>635</v>
      </c>
      <c r="O1041" s="117">
        <v>42552</v>
      </c>
      <c r="P1041" s="128">
        <v>47</v>
      </c>
      <c r="Q1041" s="115">
        <v>4</v>
      </c>
      <c r="R1041" s="129">
        <f t="shared" si="50"/>
        <v>3.9166666666666665</v>
      </c>
      <c r="S1041" s="130">
        <f t="shared" si="51"/>
        <v>15.666666666666666</v>
      </c>
      <c r="T1041" s="112" t="s">
        <v>4992</v>
      </c>
      <c r="U1041" s="117">
        <v>42634</v>
      </c>
      <c r="V1041" s="110"/>
      <c r="W1041" s="110"/>
      <c r="X1041" s="110" t="s">
        <v>635</v>
      </c>
      <c r="Y1041" s="183"/>
      <c r="Z1041">
        <f>IF(ISNA(VLOOKUP(A1041,[1]InvPiv!$A:$B,2,FALSE)),0,VLOOKUP(A1041,[1]InvPiv!$A:$B,2,FALSE))</f>
        <v>4</v>
      </c>
      <c r="AA1041" s="185">
        <f t="shared" si="52"/>
        <v>0</v>
      </c>
      <c r="AB1041">
        <f>VLOOKUP(A1041,[1]ConPiv!$A:$B,2,FALSE)</f>
        <v>4</v>
      </c>
    </row>
    <row r="1042" spans="1:28" x14ac:dyDescent="0.25">
      <c r="A1042" s="107">
        <v>18813</v>
      </c>
      <c r="B1042" s="108">
        <v>12436</v>
      </c>
      <c r="C1042" s="107"/>
      <c r="D1042" s="109"/>
      <c r="E1042" s="110"/>
      <c r="F1042" s="110" t="s">
        <v>1774</v>
      </c>
      <c r="G1042" s="110" t="s">
        <v>225</v>
      </c>
      <c r="H1042" s="110" t="s">
        <v>124</v>
      </c>
      <c r="I1042" s="111" t="s">
        <v>1775</v>
      </c>
      <c r="J1042" s="110"/>
      <c r="K1042" s="110"/>
      <c r="L1042" s="110"/>
      <c r="M1042" s="110"/>
      <c r="N1042" s="110" t="s">
        <v>25</v>
      </c>
      <c r="O1042" s="117">
        <v>42186</v>
      </c>
      <c r="P1042" s="128">
        <v>47</v>
      </c>
      <c r="Q1042" s="129">
        <v>1</v>
      </c>
      <c r="R1042" s="129">
        <f t="shared" si="50"/>
        <v>3.9166666666666665</v>
      </c>
      <c r="S1042" s="130">
        <f t="shared" si="51"/>
        <v>3.9166666666666665</v>
      </c>
      <c r="T1042" s="110" t="s">
        <v>1683</v>
      </c>
      <c r="U1042" s="117">
        <v>42634</v>
      </c>
      <c r="V1042" s="110"/>
      <c r="W1042" s="110"/>
      <c r="X1042" s="110" t="s">
        <v>29</v>
      </c>
      <c r="Y1042" s="87"/>
      <c r="Z1042">
        <f>IF(ISNA(VLOOKUP(A1042,[1]InvPiv!$A:$B,2,FALSE)),0,VLOOKUP(A1042,[1]InvPiv!$A:$B,2,FALSE))</f>
        <v>1</v>
      </c>
      <c r="AA1042" s="73">
        <f t="shared" si="52"/>
        <v>0</v>
      </c>
      <c r="AB1042">
        <f>VLOOKUP(A1042,[1]ConPiv!$A:$B,2,FALSE)</f>
        <v>1</v>
      </c>
    </row>
    <row r="1043" spans="1:28" x14ac:dyDescent="0.25">
      <c r="A1043" s="107">
        <v>31764</v>
      </c>
      <c r="B1043" s="108">
        <v>19404</v>
      </c>
      <c r="C1043" s="107" t="s">
        <v>1617</v>
      </c>
      <c r="D1043" s="109"/>
      <c r="E1043" s="110"/>
      <c r="F1043" s="110" t="s">
        <v>1617</v>
      </c>
      <c r="G1043" s="110" t="s">
        <v>1660</v>
      </c>
      <c r="H1043" s="110" t="s">
        <v>124</v>
      </c>
      <c r="I1043" s="111">
        <v>77380</v>
      </c>
      <c r="J1043" s="110"/>
      <c r="K1043" s="110"/>
      <c r="L1043" s="110"/>
      <c r="M1043" s="110"/>
      <c r="N1043" s="110" t="s">
        <v>754</v>
      </c>
      <c r="O1043" s="117">
        <v>42186</v>
      </c>
      <c r="P1043" s="128">
        <v>47</v>
      </c>
      <c r="Q1043" s="129">
        <v>1</v>
      </c>
      <c r="R1043" s="129">
        <f t="shared" si="50"/>
        <v>3.9166666666666665</v>
      </c>
      <c r="S1043" s="130">
        <f t="shared" si="51"/>
        <v>3.9166666666666665</v>
      </c>
      <c r="T1043" s="110" t="s">
        <v>1641</v>
      </c>
      <c r="U1043" s="117">
        <v>42634</v>
      </c>
      <c r="V1043" s="110"/>
      <c r="W1043" s="110"/>
      <c r="X1043" s="110" t="s">
        <v>1465</v>
      </c>
      <c r="Y1043" s="87"/>
      <c r="Z1043">
        <f>IF(ISNA(VLOOKUP(A1043,[1]InvPiv!$A:$B,2,FALSE)),0,VLOOKUP(A1043,[1]InvPiv!$A:$B,2,FALSE))</f>
        <v>1</v>
      </c>
      <c r="AA1043" s="73">
        <f t="shared" si="52"/>
        <v>0</v>
      </c>
      <c r="AB1043">
        <f>VLOOKUP(A1043,[1]ConPiv!$A:$B,2,FALSE)</f>
        <v>1</v>
      </c>
    </row>
    <row r="1044" spans="1:28" x14ac:dyDescent="0.25">
      <c r="A1044" s="108">
        <v>305199</v>
      </c>
      <c r="B1044" s="108">
        <v>21156</v>
      </c>
      <c r="C1044" s="107"/>
      <c r="D1044" s="109"/>
      <c r="E1044" s="110"/>
      <c r="F1044" s="110" t="s">
        <v>4835</v>
      </c>
      <c r="G1044" s="110" t="s">
        <v>583</v>
      </c>
      <c r="H1044" s="107" t="s">
        <v>87</v>
      </c>
      <c r="I1044" s="111" t="s">
        <v>4953</v>
      </c>
      <c r="J1044" s="110"/>
      <c r="K1044" s="110"/>
      <c r="L1044" s="110"/>
      <c r="M1044" s="110"/>
      <c r="N1044" s="110" t="s">
        <v>635</v>
      </c>
      <c r="O1044" s="117">
        <v>42552</v>
      </c>
      <c r="P1044" s="128">
        <v>47</v>
      </c>
      <c r="Q1044" s="115">
        <v>3</v>
      </c>
      <c r="R1044" s="129">
        <f t="shared" si="50"/>
        <v>3.9166666666666665</v>
      </c>
      <c r="S1044" s="130">
        <f t="shared" si="51"/>
        <v>11.75</v>
      </c>
      <c r="T1044" s="112" t="s">
        <v>4890</v>
      </c>
      <c r="U1044" s="117">
        <v>42635</v>
      </c>
      <c r="V1044" s="110"/>
      <c r="W1044" s="110"/>
      <c r="X1044" s="110" t="s">
        <v>635</v>
      </c>
      <c r="Y1044" s="183"/>
      <c r="Z1044">
        <f>IF(ISNA(VLOOKUP(A1044,[1]InvPiv!$A:$B,2,FALSE)),0,VLOOKUP(A1044,[1]InvPiv!$A:$B,2,FALSE))</f>
        <v>3</v>
      </c>
      <c r="AA1044" s="185">
        <f t="shared" si="52"/>
        <v>0</v>
      </c>
      <c r="AB1044">
        <f>VLOOKUP(A1044,[1]ConPiv!$A:$B,2,FALSE)</f>
        <v>3</v>
      </c>
    </row>
    <row r="1045" spans="1:28" x14ac:dyDescent="0.25">
      <c r="A1045" s="108">
        <v>306518</v>
      </c>
      <c r="B1045" s="108">
        <v>21581</v>
      </c>
      <c r="C1045" s="107"/>
      <c r="D1045" s="109"/>
      <c r="E1045" s="110"/>
      <c r="F1045" s="110" t="s">
        <v>4836</v>
      </c>
      <c r="G1045" s="110" t="s">
        <v>4954</v>
      </c>
      <c r="H1045" s="107" t="s">
        <v>110</v>
      </c>
      <c r="I1045" s="111" t="s">
        <v>4955</v>
      </c>
      <c r="J1045" s="110"/>
      <c r="K1045" s="110"/>
      <c r="L1045" s="110"/>
      <c r="M1045" s="110"/>
      <c r="N1045" s="110" t="s">
        <v>754</v>
      </c>
      <c r="O1045" s="117">
        <v>42552</v>
      </c>
      <c r="P1045" s="128">
        <v>47</v>
      </c>
      <c r="Q1045" s="115">
        <v>2</v>
      </c>
      <c r="R1045" s="129">
        <f t="shared" si="50"/>
        <v>3.9166666666666665</v>
      </c>
      <c r="S1045" s="130">
        <f t="shared" si="51"/>
        <v>7.833333333333333</v>
      </c>
      <c r="T1045" s="112" t="s">
        <v>4891</v>
      </c>
      <c r="U1045" s="117">
        <v>42635</v>
      </c>
      <c r="V1045" s="110"/>
      <c r="W1045" s="110"/>
      <c r="X1045" s="110" t="s">
        <v>1465</v>
      </c>
      <c r="Y1045" s="183" t="s">
        <v>1490</v>
      </c>
      <c r="Z1045">
        <f>IF(ISNA(VLOOKUP(A1045,[1]InvPiv!$A:$B,2,FALSE)),0,VLOOKUP(A1045,[1]InvPiv!$A:$B,2,FALSE))</f>
        <v>1.5</v>
      </c>
      <c r="AA1045" s="185">
        <f t="shared" si="52"/>
        <v>0.5</v>
      </c>
      <c r="AB1045">
        <f>VLOOKUP(A1045,[1]ConPiv!$A:$B,2,FALSE)</f>
        <v>1</v>
      </c>
    </row>
    <row r="1046" spans="1:28" x14ac:dyDescent="0.25">
      <c r="A1046" s="107">
        <v>12378</v>
      </c>
      <c r="B1046" s="108" t="s">
        <v>1810</v>
      </c>
      <c r="C1046" s="107"/>
      <c r="D1046" s="109"/>
      <c r="E1046" s="110"/>
      <c r="F1046" s="110" t="s">
        <v>1809</v>
      </c>
      <c r="G1046" s="110" t="s">
        <v>714</v>
      </c>
      <c r="H1046" s="110" t="s">
        <v>23</v>
      </c>
      <c r="I1046" s="111" t="s">
        <v>1811</v>
      </c>
      <c r="J1046" s="110"/>
      <c r="K1046" s="110"/>
      <c r="L1046" s="110"/>
      <c r="M1046" s="110"/>
      <c r="N1046" s="110" t="s">
        <v>25</v>
      </c>
      <c r="O1046" s="117">
        <v>42186</v>
      </c>
      <c r="P1046" s="128">
        <v>47</v>
      </c>
      <c r="Q1046" s="129">
        <v>1</v>
      </c>
      <c r="R1046" s="129">
        <f t="shared" si="50"/>
        <v>3.9166666666666665</v>
      </c>
      <c r="S1046" s="130">
        <f t="shared" si="51"/>
        <v>3.9166666666666665</v>
      </c>
      <c r="T1046" s="110" t="s">
        <v>1694</v>
      </c>
      <c r="U1046" s="117">
        <v>42636</v>
      </c>
      <c r="V1046" s="110"/>
      <c r="W1046" s="110"/>
      <c r="X1046" s="110" t="s">
        <v>29</v>
      </c>
      <c r="Y1046" s="87"/>
      <c r="Z1046">
        <f>IF(ISNA(VLOOKUP(A1046,[1]InvPiv!$A:$B,2,FALSE)),0,VLOOKUP(A1046,[1]InvPiv!$A:$B,2,FALSE))</f>
        <v>1</v>
      </c>
      <c r="AA1046" s="73">
        <f t="shared" si="52"/>
        <v>0</v>
      </c>
      <c r="AB1046">
        <f>VLOOKUP(A1046,[1]ConPiv!$A:$B,2,FALSE)</f>
        <v>1</v>
      </c>
    </row>
    <row r="1047" spans="1:28" x14ac:dyDescent="0.25">
      <c r="A1047" s="107">
        <v>21873</v>
      </c>
      <c r="B1047" s="108">
        <v>18199</v>
      </c>
      <c r="C1047" s="107"/>
      <c r="D1047" s="109"/>
      <c r="E1047" s="110"/>
      <c r="F1047" s="110" t="s">
        <v>1834</v>
      </c>
      <c r="G1047" s="110" t="s">
        <v>647</v>
      </c>
      <c r="H1047" s="110" t="s">
        <v>358</v>
      </c>
      <c r="I1047" s="111" t="s">
        <v>1835</v>
      </c>
      <c r="J1047" s="110"/>
      <c r="K1047" s="110"/>
      <c r="L1047" s="110"/>
      <c r="M1047" s="110"/>
      <c r="N1047" s="110" t="s">
        <v>25</v>
      </c>
      <c r="O1047" s="117">
        <v>42186</v>
      </c>
      <c r="P1047" s="128">
        <v>47</v>
      </c>
      <c r="Q1047" s="129">
        <v>1</v>
      </c>
      <c r="R1047" s="129">
        <f t="shared" si="50"/>
        <v>3.9166666666666665</v>
      </c>
      <c r="S1047" s="130">
        <f t="shared" si="51"/>
        <v>3.9166666666666665</v>
      </c>
      <c r="T1047" s="110" t="s">
        <v>1703</v>
      </c>
      <c r="U1047" s="117">
        <v>42636</v>
      </c>
      <c r="V1047" s="110"/>
      <c r="W1047" s="110"/>
      <c r="X1047" s="110" t="s">
        <v>29</v>
      </c>
      <c r="Y1047" s="87"/>
      <c r="Z1047">
        <f>IF(ISNA(VLOOKUP(A1047,[1]InvPiv!$A:$B,2,FALSE)),0,VLOOKUP(A1047,[1]InvPiv!$A:$B,2,FALSE))</f>
        <v>1</v>
      </c>
      <c r="AA1047" s="73">
        <f t="shared" si="52"/>
        <v>0</v>
      </c>
      <c r="AB1047">
        <f>VLOOKUP(A1047,[1]ConPiv!$A:$B,2,FALSE)</f>
        <v>1</v>
      </c>
    </row>
    <row r="1048" spans="1:28" x14ac:dyDescent="0.25">
      <c r="A1048" s="108">
        <v>24862</v>
      </c>
      <c r="B1048" s="108">
        <v>14869</v>
      </c>
      <c r="C1048" s="107"/>
      <c r="D1048" s="109"/>
      <c r="E1048" s="110"/>
      <c r="F1048" s="110" t="s">
        <v>5039</v>
      </c>
      <c r="G1048" s="108" t="s">
        <v>589</v>
      </c>
      <c r="H1048" s="107" t="s">
        <v>72</v>
      </c>
      <c r="I1048" s="111" t="s">
        <v>5040</v>
      </c>
      <c r="J1048" s="110"/>
      <c r="K1048" s="110"/>
      <c r="L1048" s="110"/>
      <c r="M1048" s="110"/>
      <c r="N1048" s="110" t="s">
        <v>635</v>
      </c>
      <c r="O1048" s="117">
        <v>42644</v>
      </c>
      <c r="P1048" s="128">
        <v>47</v>
      </c>
      <c r="Q1048" s="115">
        <v>2</v>
      </c>
      <c r="R1048" s="129">
        <f t="shared" si="50"/>
        <v>3.9166666666666665</v>
      </c>
      <c r="S1048" s="130">
        <f t="shared" si="51"/>
        <v>7.833333333333333</v>
      </c>
      <c r="T1048" s="112" t="s">
        <v>5041</v>
      </c>
      <c r="U1048" s="117">
        <v>42636</v>
      </c>
      <c r="V1048" s="110"/>
      <c r="W1048" s="110"/>
      <c r="X1048" s="110" t="s">
        <v>635</v>
      </c>
      <c r="Y1048" s="183"/>
      <c r="Z1048">
        <f>IF(ISNA(VLOOKUP(A1048,[1]InvPiv!$A:$B,2,FALSE)),0,VLOOKUP(A1048,[1]InvPiv!$A:$B,2,FALSE))</f>
        <v>2</v>
      </c>
      <c r="AA1048" s="185">
        <f t="shared" si="52"/>
        <v>0</v>
      </c>
      <c r="AB1048">
        <f>VLOOKUP(A1048,[1]ConPiv!$A:$B,2,FALSE)</f>
        <v>2</v>
      </c>
    </row>
    <row r="1049" spans="1:28" x14ac:dyDescent="0.25">
      <c r="A1049" s="108">
        <v>302849</v>
      </c>
      <c r="B1049" s="108">
        <v>20175</v>
      </c>
      <c r="C1049" s="107"/>
      <c r="D1049" s="109"/>
      <c r="E1049" s="110"/>
      <c r="F1049" s="110" t="s">
        <v>4838</v>
      </c>
      <c r="G1049" s="110" t="s">
        <v>698</v>
      </c>
      <c r="H1049" s="107" t="s">
        <v>83</v>
      </c>
      <c r="I1049" s="111" t="s">
        <v>4956</v>
      </c>
      <c r="J1049" s="110"/>
      <c r="K1049" s="110"/>
      <c r="L1049" s="110"/>
      <c r="M1049" s="110"/>
      <c r="N1049" s="110" t="s">
        <v>635</v>
      </c>
      <c r="O1049" s="117">
        <v>42552</v>
      </c>
      <c r="P1049" s="128">
        <v>47</v>
      </c>
      <c r="Q1049" s="115">
        <v>6</v>
      </c>
      <c r="R1049" s="129">
        <f t="shared" si="50"/>
        <v>3.9166666666666665</v>
      </c>
      <c r="S1049" s="130">
        <f t="shared" si="51"/>
        <v>23.5</v>
      </c>
      <c r="T1049" s="112" t="s">
        <v>4893</v>
      </c>
      <c r="U1049" s="117">
        <v>42636</v>
      </c>
      <c r="V1049" s="110"/>
      <c r="W1049" s="110"/>
      <c r="X1049" s="110" t="s">
        <v>635</v>
      </c>
      <c r="Y1049" s="183"/>
      <c r="Z1049">
        <f>IF(ISNA(VLOOKUP(A1049,[1]InvPiv!$A:$B,2,FALSE)),0,VLOOKUP(A1049,[1]InvPiv!$A:$B,2,FALSE))</f>
        <v>6</v>
      </c>
      <c r="AA1049" s="185">
        <f t="shared" si="52"/>
        <v>0</v>
      </c>
      <c r="AB1049">
        <f>VLOOKUP(A1049,[1]ConPiv!$A:$B,2,FALSE)</f>
        <v>6</v>
      </c>
    </row>
    <row r="1050" spans="1:28" x14ac:dyDescent="0.25">
      <c r="A1050" s="108">
        <v>306019</v>
      </c>
      <c r="B1050" s="108">
        <v>21477</v>
      </c>
      <c r="C1050" s="107"/>
      <c r="D1050" s="109"/>
      <c r="E1050" s="110"/>
      <c r="F1050" s="110" t="s">
        <v>4180</v>
      </c>
      <c r="G1050" s="108" t="s">
        <v>4381</v>
      </c>
      <c r="H1050" s="107" t="s">
        <v>83</v>
      </c>
      <c r="I1050" s="111">
        <v>93263</v>
      </c>
      <c r="J1050" s="110"/>
      <c r="K1050" s="110"/>
      <c r="L1050" s="110"/>
      <c r="M1050" s="110"/>
      <c r="N1050" s="110" t="s">
        <v>754</v>
      </c>
      <c r="O1050" s="117">
        <v>42552</v>
      </c>
      <c r="P1050" s="128">
        <v>47</v>
      </c>
      <c r="Q1050" s="115">
        <v>2</v>
      </c>
      <c r="R1050" s="129">
        <f t="shared" si="50"/>
        <v>3.9166666666666665</v>
      </c>
      <c r="S1050" s="130">
        <f t="shared" si="51"/>
        <v>7.833333333333333</v>
      </c>
      <c r="T1050" s="112" t="s">
        <v>4257</v>
      </c>
      <c r="U1050" s="117">
        <v>42636</v>
      </c>
      <c r="V1050" s="110"/>
      <c r="W1050" s="110"/>
      <c r="X1050" s="110" t="s">
        <v>1465</v>
      </c>
      <c r="Y1050" s="183"/>
      <c r="Z1050">
        <f>IF(ISNA(VLOOKUP(A1050,[1]InvPiv!$A:$B,2,FALSE)),0,VLOOKUP(A1050,[1]InvPiv!$A:$B,2,FALSE))</f>
        <v>2.5</v>
      </c>
      <c r="AA1050" s="185">
        <f t="shared" si="52"/>
        <v>-0.5</v>
      </c>
      <c r="AB1050">
        <f>VLOOKUP(A1050,[1]ConPiv!$A:$B,2,FALSE)</f>
        <v>2</v>
      </c>
    </row>
    <row r="1051" spans="1:28" x14ac:dyDescent="0.25">
      <c r="A1051" s="108">
        <v>302547</v>
      </c>
      <c r="B1051" s="108">
        <v>20029</v>
      </c>
      <c r="C1051" s="107"/>
      <c r="D1051" s="109"/>
      <c r="E1051" s="110"/>
      <c r="F1051" s="110" t="s">
        <v>6536</v>
      </c>
      <c r="G1051" s="110" t="s">
        <v>3278</v>
      </c>
      <c r="H1051" s="107" t="s">
        <v>59</v>
      </c>
      <c r="I1051" s="111" t="s">
        <v>6537</v>
      </c>
      <c r="J1051" s="110"/>
      <c r="K1051" s="110"/>
      <c r="L1051" s="110"/>
      <c r="M1051" s="110"/>
      <c r="N1051" s="110" t="s">
        <v>754</v>
      </c>
      <c r="O1051" s="117">
        <v>42736</v>
      </c>
      <c r="P1051" s="128">
        <v>47</v>
      </c>
      <c r="Q1051" s="115">
        <v>2</v>
      </c>
      <c r="R1051" s="129">
        <f t="shared" si="50"/>
        <v>3.9166666666666665</v>
      </c>
      <c r="S1051" s="130">
        <f t="shared" si="51"/>
        <v>7.833333333333333</v>
      </c>
      <c r="T1051" s="112" t="s">
        <v>6538</v>
      </c>
      <c r="U1051" s="117">
        <v>42636</v>
      </c>
      <c r="V1051" s="110"/>
      <c r="W1051" s="110"/>
      <c r="X1051" s="110" t="s">
        <v>1465</v>
      </c>
      <c r="Y1051" s="183"/>
      <c r="Z1051">
        <f>IF(ISNA(VLOOKUP(A1051,[1]InvPiv!$A:$B,2,FALSE)),0,VLOOKUP(A1051,[1]InvPiv!$A:$B,2,FALSE))</f>
        <v>1.75</v>
      </c>
      <c r="AA1051" s="185">
        <f t="shared" si="52"/>
        <v>0.25</v>
      </c>
      <c r="AB1051">
        <f>VLOOKUP(A1051,[1]ConPiv!$A:$B,2,FALSE)</f>
        <v>1.75</v>
      </c>
    </row>
    <row r="1052" spans="1:28" x14ac:dyDescent="0.25">
      <c r="A1052" s="108">
        <v>5860</v>
      </c>
      <c r="B1052" s="108" t="s">
        <v>5743</v>
      </c>
      <c r="C1052" s="107"/>
      <c r="D1052" s="109"/>
      <c r="E1052" s="110"/>
      <c r="F1052" s="110" t="s">
        <v>5741</v>
      </c>
      <c r="G1052" s="110" t="s">
        <v>667</v>
      </c>
      <c r="H1052" s="107" t="s">
        <v>366</v>
      </c>
      <c r="I1052" s="111" t="s">
        <v>5744</v>
      </c>
      <c r="J1052" s="110"/>
      <c r="K1052" s="110"/>
      <c r="L1052" s="110"/>
      <c r="M1052" s="110"/>
      <c r="N1052" s="110" t="s">
        <v>754</v>
      </c>
      <c r="O1052" s="117">
        <v>42644</v>
      </c>
      <c r="P1052" s="128">
        <v>47</v>
      </c>
      <c r="Q1052" s="115">
        <v>29</v>
      </c>
      <c r="R1052" s="129">
        <f t="shared" si="50"/>
        <v>3.9166666666666665</v>
      </c>
      <c r="S1052" s="130">
        <f t="shared" si="51"/>
        <v>113.58333333333333</v>
      </c>
      <c r="T1052" s="112" t="s">
        <v>5742</v>
      </c>
      <c r="U1052" s="117">
        <v>42637</v>
      </c>
      <c r="V1052" s="110"/>
      <c r="W1052" s="110"/>
      <c r="X1052" s="110" t="s">
        <v>1465</v>
      </c>
      <c r="Y1052" s="183"/>
      <c r="Z1052">
        <f>IF(ISNA(VLOOKUP(A1052,[1]InvPiv!$A:$B,2,FALSE)),0,VLOOKUP(A1052,[1]InvPiv!$A:$B,2,FALSE))</f>
        <v>29</v>
      </c>
      <c r="AA1052" s="185">
        <f t="shared" si="52"/>
        <v>0</v>
      </c>
      <c r="AB1052">
        <f>VLOOKUP(A1052,[1]ConPiv!$A:$B,2,FALSE)</f>
        <v>31</v>
      </c>
    </row>
    <row r="1053" spans="1:28" x14ac:dyDescent="0.25">
      <c r="A1053" s="108">
        <v>23487</v>
      </c>
      <c r="B1053" s="108">
        <v>14134</v>
      </c>
      <c r="C1053" s="107"/>
      <c r="D1053" s="109"/>
      <c r="E1053" s="110"/>
      <c r="F1053" s="110" t="s">
        <v>5042</v>
      </c>
      <c r="G1053" s="108" t="s">
        <v>745</v>
      </c>
      <c r="H1053" s="107" t="s">
        <v>124</v>
      </c>
      <c r="I1053" s="111" t="s">
        <v>5043</v>
      </c>
      <c r="J1053" s="110"/>
      <c r="K1053" s="110"/>
      <c r="L1053" s="110"/>
      <c r="M1053" s="110"/>
      <c r="N1053" s="110" t="s">
        <v>635</v>
      </c>
      <c r="O1053" s="117">
        <v>42644</v>
      </c>
      <c r="P1053" s="128">
        <v>47</v>
      </c>
      <c r="Q1053" s="115">
        <v>8</v>
      </c>
      <c r="R1053" s="129">
        <f t="shared" si="50"/>
        <v>3.9166666666666665</v>
      </c>
      <c r="S1053" s="130">
        <f t="shared" si="51"/>
        <v>31.333333333333332</v>
      </c>
      <c r="T1053" s="112" t="s">
        <v>5044</v>
      </c>
      <c r="U1053" s="117">
        <v>42638</v>
      </c>
      <c r="V1053" s="110"/>
      <c r="W1053" s="110"/>
      <c r="X1053" s="110" t="s">
        <v>635</v>
      </c>
      <c r="Y1053" s="183"/>
      <c r="Z1053">
        <f>IF(ISNA(VLOOKUP(A1053,[1]InvPiv!$A:$B,2,FALSE)),0,VLOOKUP(A1053,[1]InvPiv!$A:$B,2,FALSE))</f>
        <v>8</v>
      </c>
      <c r="AA1053" s="185">
        <f t="shared" si="52"/>
        <v>0</v>
      </c>
      <c r="AB1053">
        <f>VLOOKUP(A1053,[1]ConPiv!$A:$B,2,FALSE)</f>
        <v>8</v>
      </c>
    </row>
    <row r="1054" spans="1:28" x14ac:dyDescent="0.25">
      <c r="A1054" s="108">
        <v>303518</v>
      </c>
      <c r="B1054" s="108">
        <v>19844</v>
      </c>
      <c r="C1054" s="107"/>
      <c r="D1054" s="109"/>
      <c r="E1054" s="110"/>
      <c r="F1054" s="110" t="s">
        <v>4177</v>
      </c>
      <c r="G1054" s="108" t="s">
        <v>606</v>
      </c>
      <c r="H1054" s="107" t="s">
        <v>87</v>
      </c>
      <c r="I1054" s="111" t="s">
        <v>4377</v>
      </c>
      <c r="J1054" s="110"/>
      <c r="K1054" s="110"/>
      <c r="L1054" s="110"/>
      <c r="M1054" s="110"/>
      <c r="N1054" s="110" t="s">
        <v>754</v>
      </c>
      <c r="O1054" s="117">
        <v>42552</v>
      </c>
      <c r="P1054" s="128">
        <v>47</v>
      </c>
      <c r="Q1054" s="115">
        <v>2</v>
      </c>
      <c r="R1054" s="129">
        <f t="shared" si="50"/>
        <v>3.9166666666666665</v>
      </c>
      <c r="S1054" s="130">
        <f t="shared" si="51"/>
        <v>7.833333333333333</v>
      </c>
      <c r="T1054" s="112" t="s">
        <v>4254</v>
      </c>
      <c r="U1054" s="117">
        <v>42639</v>
      </c>
      <c r="V1054" s="110"/>
      <c r="W1054" s="110"/>
      <c r="X1054" s="110" t="s">
        <v>1465</v>
      </c>
      <c r="Y1054" s="183"/>
      <c r="Z1054">
        <f>IF(ISNA(VLOOKUP(A1054,[1]InvPiv!$A:$B,2,FALSE)),0,VLOOKUP(A1054,[1]InvPiv!$A:$B,2,FALSE))</f>
        <v>2</v>
      </c>
      <c r="AA1054" s="185">
        <f t="shared" si="52"/>
        <v>0</v>
      </c>
      <c r="AB1054">
        <f>VLOOKUP(A1054,[1]ConPiv!$A:$B,2,FALSE)</f>
        <v>2</v>
      </c>
    </row>
    <row r="1055" spans="1:28" x14ac:dyDescent="0.25">
      <c r="A1055" s="108">
        <v>305089</v>
      </c>
      <c r="B1055" s="108">
        <v>20960</v>
      </c>
      <c r="C1055" s="107"/>
      <c r="D1055" s="109"/>
      <c r="E1055" s="110"/>
      <c r="F1055" s="110" t="s">
        <v>3649</v>
      </c>
      <c r="G1055" s="110" t="s">
        <v>605</v>
      </c>
      <c r="H1055" s="107" t="s">
        <v>59</v>
      </c>
      <c r="I1055" s="111" t="s">
        <v>3823</v>
      </c>
      <c r="J1055" s="110"/>
      <c r="K1055" s="110"/>
      <c r="L1055" s="110"/>
      <c r="M1055" s="110"/>
      <c r="N1055" s="110" t="s">
        <v>754</v>
      </c>
      <c r="O1055" s="117">
        <v>42461</v>
      </c>
      <c r="P1055" s="128">
        <v>47</v>
      </c>
      <c r="Q1055" s="115">
        <v>2</v>
      </c>
      <c r="R1055" s="129">
        <f t="shared" si="50"/>
        <v>3.9166666666666665</v>
      </c>
      <c r="S1055" s="130">
        <f t="shared" si="51"/>
        <v>7.833333333333333</v>
      </c>
      <c r="T1055" s="112" t="s">
        <v>3723</v>
      </c>
      <c r="U1055" s="117">
        <v>42639</v>
      </c>
      <c r="V1055" s="110"/>
      <c r="W1055" s="110"/>
      <c r="X1055" s="110" t="s">
        <v>1465</v>
      </c>
      <c r="Y1055" s="183"/>
      <c r="Z1055">
        <f>IF(ISNA(VLOOKUP(A1055,[1]InvPiv!$A:$B,2,FALSE)),0,VLOOKUP(A1055,[1]InvPiv!$A:$B,2,FALSE))</f>
        <v>1.5</v>
      </c>
      <c r="AA1055" s="185">
        <f t="shared" si="52"/>
        <v>0.5</v>
      </c>
      <c r="AB1055">
        <f>VLOOKUP(A1055,[1]ConPiv!$A:$B,2,FALSE)</f>
        <v>1.5</v>
      </c>
    </row>
    <row r="1056" spans="1:28" x14ac:dyDescent="0.25">
      <c r="A1056" s="108">
        <v>305127</v>
      </c>
      <c r="B1056" s="108">
        <v>21069</v>
      </c>
      <c r="C1056" s="107"/>
      <c r="D1056" s="109"/>
      <c r="E1056" s="110"/>
      <c r="F1056" s="110" t="s">
        <v>3910</v>
      </c>
      <c r="G1056" s="110" t="s">
        <v>594</v>
      </c>
      <c r="H1056" s="107" t="s">
        <v>124</v>
      </c>
      <c r="I1056" s="111" t="s">
        <v>4093</v>
      </c>
      <c r="J1056" s="110"/>
      <c r="K1056" s="110"/>
      <c r="L1056" s="110"/>
      <c r="M1056" s="110"/>
      <c r="N1056" s="110" t="s">
        <v>25</v>
      </c>
      <c r="O1056" s="117">
        <v>42552</v>
      </c>
      <c r="P1056" s="128">
        <v>47</v>
      </c>
      <c r="Q1056" s="115">
        <v>1</v>
      </c>
      <c r="R1056" s="129">
        <f t="shared" si="50"/>
        <v>3.9166666666666665</v>
      </c>
      <c r="S1056" s="130">
        <f t="shared" si="51"/>
        <v>3.9166666666666665</v>
      </c>
      <c r="T1056" s="112" t="s">
        <v>3990</v>
      </c>
      <c r="U1056" s="117">
        <v>42639</v>
      </c>
      <c r="V1056" s="110"/>
      <c r="W1056" s="110"/>
      <c r="X1056" s="110" t="s">
        <v>29</v>
      </c>
      <c r="Y1056" s="183"/>
      <c r="Z1056">
        <f>IF(ISNA(VLOOKUP(A1056,[1]InvPiv!$A:$B,2,FALSE)),0,VLOOKUP(A1056,[1]InvPiv!$A:$B,2,FALSE))</f>
        <v>1</v>
      </c>
      <c r="AA1056" s="185">
        <f t="shared" si="52"/>
        <v>0</v>
      </c>
      <c r="AB1056">
        <f>VLOOKUP(A1056,[1]ConPiv!$A:$B,2,FALSE)</f>
        <v>1</v>
      </c>
    </row>
    <row r="1057" spans="1:28" x14ac:dyDescent="0.25">
      <c r="A1057" s="108">
        <v>305264</v>
      </c>
      <c r="B1057" s="108">
        <v>21164</v>
      </c>
      <c r="C1057" s="107"/>
      <c r="D1057" s="109"/>
      <c r="E1057" s="110"/>
      <c r="F1057" s="110" t="s">
        <v>4842</v>
      </c>
      <c r="G1057" s="110" t="s">
        <v>402</v>
      </c>
      <c r="H1057" s="107" t="s">
        <v>59</v>
      </c>
      <c r="I1057" s="111" t="s">
        <v>4961</v>
      </c>
      <c r="J1057" s="110"/>
      <c r="K1057" s="110"/>
      <c r="L1057" s="110"/>
      <c r="M1057" s="110"/>
      <c r="N1057" s="110" t="s">
        <v>754</v>
      </c>
      <c r="O1057" s="117">
        <v>42552</v>
      </c>
      <c r="P1057" s="128">
        <v>47</v>
      </c>
      <c r="Q1057" s="115">
        <v>1</v>
      </c>
      <c r="R1057" s="129">
        <f t="shared" si="50"/>
        <v>3.9166666666666665</v>
      </c>
      <c r="S1057" s="130">
        <f t="shared" si="51"/>
        <v>3.9166666666666665</v>
      </c>
      <c r="T1057" s="112" t="s">
        <v>4897</v>
      </c>
      <c r="U1057" s="117">
        <v>42639</v>
      </c>
      <c r="V1057" s="110"/>
      <c r="W1057" s="110"/>
      <c r="X1057" s="110" t="s">
        <v>1465</v>
      </c>
      <c r="Y1057" s="183"/>
      <c r="Z1057">
        <f>IF(ISNA(VLOOKUP(A1057,[1]InvPiv!$A:$B,2,FALSE)),0,VLOOKUP(A1057,[1]InvPiv!$A:$B,2,FALSE))</f>
        <v>1</v>
      </c>
      <c r="AA1057" s="185">
        <f t="shared" si="52"/>
        <v>0</v>
      </c>
      <c r="AB1057">
        <f>VLOOKUP(A1057,[1]ConPiv!$A:$B,2,FALSE)</f>
        <v>1</v>
      </c>
    </row>
    <row r="1058" spans="1:28" x14ac:dyDescent="0.25">
      <c r="A1058" s="108">
        <v>305363</v>
      </c>
      <c r="B1058" s="108">
        <v>21336</v>
      </c>
      <c r="C1058" s="107"/>
      <c r="D1058" s="109"/>
      <c r="E1058" s="110"/>
      <c r="F1058" s="110" t="s">
        <v>4827</v>
      </c>
      <c r="G1058" s="110" t="s">
        <v>216</v>
      </c>
      <c r="H1058" s="107" t="s">
        <v>124</v>
      </c>
      <c r="I1058" s="111" t="s">
        <v>4944</v>
      </c>
      <c r="J1058" s="110"/>
      <c r="K1058" s="110"/>
      <c r="L1058" s="110"/>
      <c r="M1058" s="110"/>
      <c r="N1058" s="110" t="s">
        <v>754</v>
      </c>
      <c r="O1058" s="117">
        <v>42552</v>
      </c>
      <c r="P1058" s="128">
        <v>47</v>
      </c>
      <c r="Q1058" s="115">
        <v>1</v>
      </c>
      <c r="R1058" s="129">
        <f t="shared" si="50"/>
        <v>3.9166666666666665</v>
      </c>
      <c r="S1058" s="130">
        <f t="shared" si="51"/>
        <v>3.9166666666666665</v>
      </c>
      <c r="T1058" s="112" t="s">
        <v>4882</v>
      </c>
      <c r="U1058" s="117">
        <v>42639</v>
      </c>
      <c r="V1058" s="110"/>
      <c r="W1058" s="110"/>
      <c r="X1058" s="110" t="s">
        <v>1465</v>
      </c>
      <c r="Y1058" s="183"/>
      <c r="Z1058">
        <f>IF(ISNA(VLOOKUP(A1058,[1]InvPiv!$A:$B,2,FALSE)),0,VLOOKUP(A1058,[1]InvPiv!$A:$B,2,FALSE))</f>
        <v>1</v>
      </c>
      <c r="AA1058" s="185">
        <f t="shared" si="52"/>
        <v>0</v>
      </c>
      <c r="AB1058">
        <f>VLOOKUP(A1058,[1]ConPiv!$A:$B,2,FALSE)</f>
        <v>1</v>
      </c>
    </row>
    <row r="1059" spans="1:28" x14ac:dyDescent="0.25">
      <c r="A1059" s="108">
        <v>305592</v>
      </c>
      <c r="B1059" s="108">
        <v>21332</v>
      </c>
      <c r="C1059" s="107"/>
      <c r="D1059" s="109"/>
      <c r="E1059" s="110"/>
      <c r="F1059" s="110" t="s">
        <v>4834</v>
      </c>
      <c r="G1059" s="110" t="s">
        <v>216</v>
      </c>
      <c r="H1059" s="107" t="s">
        <v>124</v>
      </c>
      <c r="I1059" s="111" t="s">
        <v>4952</v>
      </c>
      <c r="J1059" s="110"/>
      <c r="K1059" s="110"/>
      <c r="L1059" s="110"/>
      <c r="M1059" s="110"/>
      <c r="N1059" s="110" t="s">
        <v>754</v>
      </c>
      <c r="O1059" s="117">
        <v>42552</v>
      </c>
      <c r="P1059" s="128">
        <v>47</v>
      </c>
      <c r="Q1059" s="115">
        <v>1</v>
      </c>
      <c r="R1059" s="129">
        <f t="shared" si="50"/>
        <v>3.9166666666666665</v>
      </c>
      <c r="S1059" s="130">
        <f t="shared" si="51"/>
        <v>3.9166666666666665</v>
      </c>
      <c r="T1059" s="112" t="s">
        <v>4889</v>
      </c>
      <c r="U1059" s="117">
        <v>42639</v>
      </c>
      <c r="V1059" s="110"/>
      <c r="W1059" s="110"/>
      <c r="X1059" s="110" t="s">
        <v>1465</v>
      </c>
      <c r="Y1059" s="183"/>
      <c r="Z1059">
        <f>IF(ISNA(VLOOKUP(A1059,[1]InvPiv!$A:$B,2,FALSE)),0,VLOOKUP(A1059,[1]InvPiv!$A:$B,2,FALSE))</f>
        <v>1</v>
      </c>
      <c r="AA1059" s="185">
        <f t="shared" si="52"/>
        <v>0</v>
      </c>
      <c r="AB1059">
        <f>VLOOKUP(A1059,[1]ConPiv!$A:$B,2,FALSE)</f>
        <v>1</v>
      </c>
    </row>
    <row r="1060" spans="1:28" x14ac:dyDescent="0.25">
      <c r="A1060" s="108">
        <v>305702</v>
      </c>
      <c r="B1060" s="108">
        <v>21396</v>
      </c>
      <c r="C1060" s="107"/>
      <c r="D1060" s="109"/>
      <c r="E1060" s="110"/>
      <c r="F1060" s="110" t="s">
        <v>4843</v>
      </c>
      <c r="G1060" s="110" t="s">
        <v>4962</v>
      </c>
      <c r="H1060" s="107" t="s">
        <v>124</v>
      </c>
      <c r="I1060" s="111" t="s">
        <v>4963</v>
      </c>
      <c r="J1060" s="110"/>
      <c r="K1060" s="110"/>
      <c r="L1060" s="110"/>
      <c r="M1060" s="110"/>
      <c r="N1060" s="110" t="s">
        <v>754</v>
      </c>
      <c r="O1060" s="117">
        <v>42552</v>
      </c>
      <c r="P1060" s="128">
        <v>47</v>
      </c>
      <c r="Q1060" s="115">
        <v>2</v>
      </c>
      <c r="R1060" s="129">
        <f t="shared" si="50"/>
        <v>3.9166666666666665</v>
      </c>
      <c r="S1060" s="130">
        <f t="shared" si="51"/>
        <v>7.833333333333333</v>
      </c>
      <c r="T1060" s="112" t="s">
        <v>4898</v>
      </c>
      <c r="U1060" s="117">
        <v>42639</v>
      </c>
      <c r="V1060" s="110"/>
      <c r="W1060" s="110"/>
      <c r="X1060" s="110" t="s">
        <v>1465</v>
      </c>
      <c r="Y1060" s="183"/>
      <c r="Z1060">
        <f>IF(ISNA(VLOOKUP(A1060,[1]InvPiv!$A:$B,2,FALSE)),0,VLOOKUP(A1060,[1]InvPiv!$A:$B,2,FALSE))</f>
        <v>2</v>
      </c>
      <c r="AA1060" s="185">
        <f t="shared" si="52"/>
        <v>0</v>
      </c>
      <c r="AB1060">
        <f>VLOOKUP(A1060,[1]ConPiv!$A:$B,2,FALSE)</f>
        <v>2</v>
      </c>
    </row>
    <row r="1061" spans="1:28" x14ac:dyDescent="0.25">
      <c r="A1061" s="108">
        <v>306142</v>
      </c>
      <c r="B1061" s="108">
        <v>21470</v>
      </c>
      <c r="C1061" s="107"/>
      <c r="D1061" s="109"/>
      <c r="E1061" s="110"/>
      <c r="F1061" s="110" t="s">
        <v>4829</v>
      </c>
      <c r="G1061" s="110" t="s">
        <v>4946</v>
      </c>
      <c r="H1061" s="107" t="s">
        <v>195</v>
      </c>
      <c r="I1061" s="111" t="s">
        <v>4947</v>
      </c>
      <c r="J1061" s="110"/>
      <c r="K1061" s="110"/>
      <c r="L1061" s="110"/>
      <c r="M1061" s="110"/>
      <c r="N1061" s="110" t="s">
        <v>25</v>
      </c>
      <c r="O1061" s="117">
        <v>42552</v>
      </c>
      <c r="P1061" s="128">
        <v>47</v>
      </c>
      <c r="Q1061" s="115">
        <v>1</v>
      </c>
      <c r="R1061" s="129">
        <f t="shared" si="50"/>
        <v>3.9166666666666665</v>
      </c>
      <c r="S1061" s="130">
        <f t="shared" si="51"/>
        <v>3.9166666666666665</v>
      </c>
      <c r="T1061" s="112" t="s">
        <v>4884</v>
      </c>
      <c r="U1061" s="117">
        <v>42639</v>
      </c>
      <c r="V1061" s="110"/>
      <c r="W1061" s="110"/>
      <c r="X1061" s="110" t="s">
        <v>29</v>
      </c>
      <c r="Y1061" s="183"/>
      <c r="Z1061">
        <f>IF(ISNA(VLOOKUP(A1061,[1]InvPiv!$A:$B,2,FALSE)),0,VLOOKUP(A1061,[1]InvPiv!$A:$B,2,FALSE))</f>
        <v>1</v>
      </c>
      <c r="AA1061" s="185">
        <f t="shared" si="52"/>
        <v>0</v>
      </c>
      <c r="AB1061">
        <f>VLOOKUP(A1061,[1]ConPiv!$A:$B,2,FALSE)</f>
        <v>1</v>
      </c>
    </row>
    <row r="1062" spans="1:28" x14ac:dyDescent="0.25">
      <c r="A1062" s="108">
        <v>306206</v>
      </c>
      <c r="B1062" s="108">
        <v>21534</v>
      </c>
      <c r="C1062" s="107"/>
      <c r="D1062" s="109"/>
      <c r="E1062" s="110"/>
      <c r="F1062" s="110" t="s">
        <v>4831</v>
      </c>
      <c r="G1062" s="110" t="s">
        <v>739</v>
      </c>
      <c r="H1062" s="107" t="s">
        <v>366</v>
      </c>
      <c r="I1062" s="111" t="s">
        <v>4949</v>
      </c>
      <c r="J1062" s="110"/>
      <c r="K1062" s="110"/>
      <c r="L1062" s="110"/>
      <c r="M1062" s="110"/>
      <c r="N1062" s="110" t="s">
        <v>754</v>
      </c>
      <c r="O1062" s="117">
        <v>42552</v>
      </c>
      <c r="P1062" s="128">
        <v>47</v>
      </c>
      <c r="Q1062" s="115">
        <v>1</v>
      </c>
      <c r="R1062" s="129">
        <f t="shared" si="50"/>
        <v>3.9166666666666665</v>
      </c>
      <c r="S1062" s="130">
        <f t="shared" si="51"/>
        <v>3.9166666666666665</v>
      </c>
      <c r="T1062" s="112" t="s">
        <v>4886</v>
      </c>
      <c r="U1062" s="117">
        <v>42639</v>
      </c>
      <c r="V1062" s="110"/>
      <c r="W1062" s="110"/>
      <c r="X1062" s="110" t="s">
        <v>1465</v>
      </c>
      <c r="Y1062" s="183"/>
      <c r="Z1062">
        <f>IF(ISNA(VLOOKUP(A1062,[1]InvPiv!$A:$B,2,FALSE)),0,VLOOKUP(A1062,[1]InvPiv!$A:$B,2,FALSE))</f>
        <v>1</v>
      </c>
      <c r="AA1062" s="185">
        <f t="shared" si="52"/>
        <v>0</v>
      </c>
      <c r="AB1062">
        <f>VLOOKUP(A1062,[1]ConPiv!$A:$B,2,FALSE)</f>
        <v>1</v>
      </c>
    </row>
    <row r="1063" spans="1:28" x14ac:dyDescent="0.25">
      <c r="A1063" s="108">
        <v>306458</v>
      </c>
      <c r="B1063" s="108">
        <v>21524</v>
      </c>
      <c r="C1063" s="107"/>
      <c r="D1063" s="109"/>
      <c r="E1063" s="110"/>
      <c r="F1063" s="110" t="s">
        <v>4980</v>
      </c>
      <c r="G1063" s="110" t="s">
        <v>4996</v>
      </c>
      <c r="H1063" s="107" t="s">
        <v>288</v>
      </c>
      <c r="I1063" s="111" t="s">
        <v>4997</v>
      </c>
      <c r="J1063" s="110"/>
      <c r="K1063" s="110"/>
      <c r="L1063" s="110"/>
      <c r="M1063" s="110"/>
      <c r="N1063" s="110" t="s">
        <v>754</v>
      </c>
      <c r="O1063" s="117">
        <v>42552</v>
      </c>
      <c r="P1063" s="128">
        <v>47</v>
      </c>
      <c r="Q1063" s="115">
        <v>3</v>
      </c>
      <c r="R1063" s="129">
        <f t="shared" si="50"/>
        <v>3.9166666666666665</v>
      </c>
      <c r="S1063" s="130">
        <f t="shared" si="51"/>
        <v>11.75</v>
      </c>
      <c r="T1063" s="112" t="s">
        <v>4988</v>
      </c>
      <c r="U1063" s="117">
        <v>42639</v>
      </c>
      <c r="V1063" s="110"/>
      <c r="W1063" s="110"/>
      <c r="X1063" s="110" t="s">
        <v>1465</v>
      </c>
      <c r="Y1063" s="183"/>
      <c r="Z1063">
        <f>IF(ISNA(VLOOKUP(A1063,[1]InvPiv!$A:$B,2,FALSE)),0,VLOOKUP(A1063,[1]InvPiv!$A:$B,2,FALSE))</f>
        <v>2.5</v>
      </c>
      <c r="AA1063" s="185">
        <f t="shared" si="52"/>
        <v>0.5</v>
      </c>
      <c r="AB1063">
        <f>VLOOKUP(A1063,[1]ConPiv!$A:$B,2,FALSE)</f>
        <v>3.5</v>
      </c>
    </row>
    <row r="1064" spans="1:28" x14ac:dyDescent="0.25">
      <c r="A1064" s="107">
        <v>4096</v>
      </c>
      <c r="B1064" s="108">
        <v>18344</v>
      </c>
      <c r="C1064" s="107"/>
      <c r="D1064" s="109"/>
      <c r="E1064" s="110"/>
      <c r="F1064" s="110" t="s">
        <v>1797</v>
      </c>
      <c r="G1064" s="110" t="s">
        <v>1007</v>
      </c>
      <c r="H1064" s="110" t="s">
        <v>246</v>
      </c>
      <c r="I1064" s="111" t="s">
        <v>1798</v>
      </c>
      <c r="J1064" s="110"/>
      <c r="K1064" s="110"/>
      <c r="L1064" s="110"/>
      <c r="M1064" s="110"/>
      <c r="N1064" s="110" t="s">
        <v>25</v>
      </c>
      <c r="O1064" s="117">
        <v>42186</v>
      </c>
      <c r="P1064" s="128">
        <v>47</v>
      </c>
      <c r="Q1064" s="129">
        <v>4</v>
      </c>
      <c r="R1064" s="129">
        <f t="shared" si="50"/>
        <v>3.9166666666666665</v>
      </c>
      <c r="S1064" s="130">
        <f t="shared" si="51"/>
        <v>15.666666666666666</v>
      </c>
      <c r="T1064" s="110" t="s">
        <v>5705</v>
      </c>
      <c r="U1064" s="117">
        <v>42641</v>
      </c>
      <c r="V1064" s="110"/>
      <c r="W1064" s="110"/>
      <c r="X1064" s="110" t="s">
        <v>29</v>
      </c>
      <c r="Y1064" s="87" t="s">
        <v>5706</v>
      </c>
      <c r="Z1064">
        <v>4</v>
      </c>
      <c r="AA1064" s="73">
        <f t="shared" si="52"/>
        <v>0</v>
      </c>
      <c r="AB1064">
        <f>VLOOKUP(A1064,[1]ConPiv!$A:$B,2,FALSE)</f>
        <v>4</v>
      </c>
    </row>
    <row r="1065" spans="1:28" x14ac:dyDescent="0.25">
      <c r="A1065" s="108">
        <v>18545</v>
      </c>
      <c r="B1065" s="108">
        <v>17808</v>
      </c>
      <c r="C1065" s="107"/>
      <c r="D1065" s="109"/>
      <c r="E1065" s="110"/>
      <c r="F1065" s="110" t="s">
        <v>5046</v>
      </c>
      <c r="G1065" s="108" t="s">
        <v>5047</v>
      </c>
      <c r="H1065" s="107" t="s">
        <v>266</v>
      </c>
      <c r="I1065" s="111" t="s">
        <v>5048</v>
      </c>
      <c r="J1065" s="110"/>
      <c r="K1065" s="110"/>
      <c r="L1065" s="110"/>
      <c r="M1065" s="110"/>
      <c r="N1065" s="110" t="s">
        <v>25</v>
      </c>
      <c r="O1065" s="117">
        <v>42644</v>
      </c>
      <c r="P1065" s="128">
        <v>47</v>
      </c>
      <c r="Q1065" s="115">
        <v>1</v>
      </c>
      <c r="R1065" s="129">
        <f t="shared" si="50"/>
        <v>3.9166666666666665</v>
      </c>
      <c r="S1065" s="130">
        <f t="shared" si="51"/>
        <v>3.9166666666666665</v>
      </c>
      <c r="T1065" s="112" t="s">
        <v>5045</v>
      </c>
      <c r="U1065" s="117">
        <v>42641</v>
      </c>
      <c r="V1065" s="110"/>
      <c r="W1065" s="110"/>
      <c r="X1065" s="110" t="s">
        <v>29</v>
      </c>
      <c r="Y1065" s="183" t="s">
        <v>2100</v>
      </c>
      <c r="Z1065">
        <f>IF(ISNA(VLOOKUP(A1065,[1]InvPiv!$A:$B,2,FALSE)),0,VLOOKUP(A1065,[1]InvPiv!$A:$B,2,FALSE))</f>
        <v>1.25</v>
      </c>
      <c r="AA1065" s="185">
        <f t="shared" si="52"/>
        <v>-0.25</v>
      </c>
      <c r="AB1065">
        <f>VLOOKUP(A1065,[1]ConPiv!$A:$B,2,FALSE)</f>
        <v>2</v>
      </c>
    </row>
    <row r="1066" spans="1:28" x14ac:dyDescent="0.25">
      <c r="A1066" s="108">
        <v>29806</v>
      </c>
      <c r="B1066" s="108">
        <v>18730</v>
      </c>
      <c r="C1066" s="107"/>
      <c r="D1066" s="109"/>
      <c r="E1066" s="110"/>
      <c r="F1066" s="110" t="s">
        <v>4849</v>
      </c>
      <c r="G1066" s="110" t="s">
        <v>4970</v>
      </c>
      <c r="H1066" s="107" t="s">
        <v>355</v>
      </c>
      <c r="I1066" s="111" t="s">
        <v>4971</v>
      </c>
      <c r="J1066" s="110"/>
      <c r="K1066" s="110"/>
      <c r="L1066" s="110"/>
      <c r="M1066" s="110"/>
      <c r="N1066" s="110" t="s">
        <v>635</v>
      </c>
      <c r="O1066" s="117">
        <v>42552</v>
      </c>
      <c r="P1066" s="128">
        <v>47</v>
      </c>
      <c r="Q1066" s="115">
        <v>2</v>
      </c>
      <c r="R1066" s="129">
        <f t="shared" si="50"/>
        <v>3.9166666666666665</v>
      </c>
      <c r="S1066" s="130">
        <f t="shared" si="51"/>
        <v>7.833333333333333</v>
      </c>
      <c r="T1066" s="112" t="s">
        <v>4904</v>
      </c>
      <c r="U1066" s="117">
        <v>42641</v>
      </c>
      <c r="V1066" s="110"/>
      <c r="W1066" s="110"/>
      <c r="X1066" s="110" t="s">
        <v>635</v>
      </c>
      <c r="Y1066" s="183"/>
      <c r="Z1066">
        <f>IF(ISNA(VLOOKUP(A1066,[1]InvPiv!$A:$B,2,FALSE)),0,VLOOKUP(A1066,[1]InvPiv!$A:$B,2,FALSE))</f>
        <v>2</v>
      </c>
      <c r="AA1066" s="185">
        <f t="shared" si="52"/>
        <v>0</v>
      </c>
      <c r="AB1066">
        <f>VLOOKUP(A1066,[1]ConPiv!$A:$B,2,FALSE)</f>
        <v>2</v>
      </c>
    </row>
    <row r="1067" spans="1:28" x14ac:dyDescent="0.25">
      <c r="A1067" s="108">
        <v>306519</v>
      </c>
      <c r="B1067" s="108">
        <v>21628</v>
      </c>
      <c r="C1067" s="107"/>
      <c r="D1067" s="109"/>
      <c r="E1067" s="110"/>
      <c r="F1067" s="110" t="s">
        <v>4850</v>
      </c>
      <c r="G1067" s="110" t="s">
        <v>583</v>
      </c>
      <c r="H1067" s="107" t="s">
        <v>87</v>
      </c>
      <c r="I1067" s="111">
        <v>10459</v>
      </c>
      <c r="J1067" s="110"/>
      <c r="K1067" s="110"/>
      <c r="L1067" s="110"/>
      <c r="M1067" s="110"/>
      <c r="N1067" s="110" t="s">
        <v>754</v>
      </c>
      <c r="O1067" s="117">
        <v>42552</v>
      </c>
      <c r="P1067" s="128">
        <v>47</v>
      </c>
      <c r="Q1067" s="115">
        <v>1</v>
      </c>
      <c r="R1067" s="129">
        <f t="shared" si="50"/>
        <v>3.9166666666666665</v>
      </c>
      <c r="S1067" s="130">
        <f t="shared" si="51"/>
        <v>3.9166666666666665</v>
      </c>
      <c r="T1067" s="112" t="s">
        <v>4905</v>
      </c>
      <c r="U1067" s="117">
        <v>42641</v>
      </c>
      <c r="V1067" s="110"/>
      <c r="W1067" s="110"/>
      <c r="X1067" s="110" t="s">
        <v>1465</v>
      </c>
      <c r="Y1067" s="183"/>
      <c r="Z1067">
        <f>IF(ISNA(VLOOKUP(A1067,[1]InvPiv!$A:$B,2,FALSE)),0,VLOOKUP(A1067,[1]InvPiv!$A:$B,2,FALSE))</f>
        <v>1.5</v>
      </c>
      <c r="AA1067" s="185">
        <f t="shared" si="52"/>
        <v>-0.5</v>
      </c>
      <c r="AB1067">
        <f>VLOOKUP(A1067,[1]ConPiv!$A:$B,2,FALSE)</f>
        <v>1.5</v>
      </c>
    </row>
    <row r="1068" spans="1:28" x14ac:dyDescent="0.25">
      <c r="A1068" s="108">
        <v>30841</v>
      </c>
      <c r="B1068" s="108">
        <v>19150</v>
      </c>
      <c r="C1068" s="107"/>
      <c r="D1068" s="109"/>
      <c r="E1068" s="110"/>
      <c r="F1068" s="110" t="s">
        <v>4852</v>
      </c>
      <c r="G1068" s="110" t="s">
        <v>4973</v>
      </c>
      <c r="H1068" s="107" t="s">
        <v>201</v>
      </c>
      <c r="I1068" s="111" t="s">
        <v>4974</v>
      </c>
      <c r="J1068" s="110"/>
      <c r="K1068" s="110"/>
      <c r="L1068" s="110"/>
      <c r="M1068" s="110"/>
      <c r="N1068" s="110" t="s">
        <v>635</v>
      </c>
      <c r="O1068" s="117">
        <v>42552</v>
      </c>
      <c r="P1068" s="128">
        <v>47</v>
      </c>
      <c r="Q1068" s="129">
        <v>1</v>
      </c>
      <c r="R1068" s="129">
        <f t="shared" si="50"/>
        <v>3.9166666666666665</v>
      </c>
      <c r="S1068" s="130">
        <f t="shared" si="51"/>
        <v>3.9166666666666665</v>
      </c>
      <c r="T1068" s="110" t="s">
        <v>4907</v>
      </c>
      <c r="U1068" s="117">
        <v>42642</v>
      </c>
      <c r="V1068" s="110"/>
      <c r="W1068" s="110"/>
      <c r="X1068" s="110" t="s">
        <v>635</v>
      </c>
      <c r="Y1068" s="183"/>
      <c r="Z1068">
        <f>IF(ISNA(VLOOKUP(A1068,[1]InvPiv!$A:$B,2,FALSE)),0,VLOOKUP(A1068,[1]InvPiv!$A:$B,2,FALSE))</f>
        <v>1</v>
      </c>
      <c r="AA1068" s="185">
        <f t="shared" si="52"/>
        <v>0</v>
      </c>
      <c r="AB1068">
        <f>VLOOKUP(A1068,[1]ConPiv!$A:$B,2,FALSE)</f>
        <v>1</v>
      </c>
    </row>
    <row r="1069" spans="1:28" x14ac:dyDescent="0.25">
      <c r="A1069" s="108">
        <v>302729</v>
      </c>
      <c r="B1069" s="108">
        <v>20138</v>
      </c>
      <c r="C1069" s="107"/>
      <c r="D1069" s="109"/>
      <c r="E1069" s="110"/>
      <c r="F1069" s="110" t="s">
        <v>4986</v>
      </c>
      <c r="G1069" s="110" t="s">
        <v>662</v>
      </c>
      <c r="H1069" s="107" t="s">
        <v>59</v>
      </c>
      <c r="I1069" s="111" t="s">
        <v>5005</v>
      </c>
      <c r="J1069" s="110"/>
      <c r="K1069" s="110"/>
      <c r="L1069" s="110"/>
      <c r="M1069" s="110"/>
      <c r="N1069" s="110" t="s">
        <v>754</v>
      </c>
      <c r="O1069" s="117">
        <v>42552</v>
      </c>
      <c r="P1069" s="128">
        <v>47</v>
      </c>
      <c r="Q1069" s="115">
        <v>2</v>
      </c>
      <c r="R1069" s="129">
        <f t="shared" si="50"/>
        <v>3.9166666666666665</v>
      </c>
      <c r="S1069" s="130">
        <f t="shared" si="51"/>
        <v>7.833333333333333</v>
      </c>
      <c r="T1069" s="112" t="s">
        <v>4994</v>
      </c>
      <c r="U1069" s="117">
        <v>42642</v>
      </c>
      <c r="V1069" s="110"/>
      <c r="W1069" s="110"/>
      <c r="X1069" s="110" t="s">
        <v>1465</v>
      </c>
      <c r="Y1069" s="183"/>
      <c r="Z1069">
        <f>IF(ISNA(VLOOKUP(A1069,[1]InvPiv!$A:$B,2,FALSE)),0,VLOOKUP(A1069,[1]InvPiv!$A:$B,2,FALSE))</f>
        <v>1.5</v>
      </c>
      <c r="AA1069" s="185">
        <f t="shared" si="52"/>
        <v>0.5</v>
      </c>
      <c r="AB1069">
        <f>VLOOKUP(A1069,[1]ConPiv!$A:$B,2,FALSE)</f>
        <v>1.5</v>
      </c>
    </row>
    <row r="1070" spans="1:28" x14ac:dyDescent="0.25">
      <c r="A1070" s="108">
        <v>306398</v>
      </c>
      <c r="B1070" s="108">
        <v>21454</v>
      </c>
      <c r="C1070" s="107"/>
      <c r="D1070" s="109"/>
      <c r="E1070" s="110"/>
      <c r="F1070" s="110" t="s">
        <v>4848</v>
      </c>
      <c r="G1070" s="110" t="s">
        <v>4968</v>
      </c>
      <c r="H1070" s="107" t="s">
        <v>366</v>
      </c>
      <c r="I1070" s="111" t="s">
        <v>4969</v>
      </c>
      <c r="J1070" s="110"/>
      <c r="K1070" s="110"/>
      <c r="L1070" s="110"/>
      <c r="M1070" s="110"/>
      <c r="N1070" s="110" t="s">
        <v>754</v>
      </c>
      <c r="O1070" s="117">
        <v>42552</v>
      </c>
      <c r="P1070" s="128">
        <v>47</v>
      </c>
      <c r="Q1070" s="115">
        <v>1</v>
      </c>
      <c r="R1070" s="129">
        <f t="shared" si="50"/>
        <v>3.9166666666666665</v>
      </c>
      <c r="S1070" s="130">
        <f t="shared" si="51"/>
        <v>3.9166666666666665</v>
      </c>
      <c r="T1070" s="112" t="s">
        <v>4903</v>
      </c>
      <c r="U1070" s="117">
        <v>42642</v>
      </c>
      <c r="V1070" s="110"/>
      <c r="W1070" s="110"/>
      <c r="X1070" s="110" t="s">
        <v>1465</v>
      </c>
      <c r="Y1070" s="183"/>
      <c r="Z1070">
        <f>IF(ISNA(VLOOKUP(A1070,[1]InvPiv!$A:$B,2,FALSE)),0,VLOOKUP(A1070,[1]InvPiv!$A:$B,2,FALSE))</f>
        <v>1</v>
      </c>
      <c r="AA1070" s="185">
        <f t="shared" si="52"/>
        <v>0</v>
      </c>
      <c r="AB1070">
        <f>VLOOKUP(A1070,[1]ConPiv!$A:$B,2,FALSE)</f>
        <v>1</v>
      </c>
    </row>
    <row r="1071" spans="1:28" x14ac:dyDescent="0.25">
      <c r="A1071" s="108">
        <v>306456</v>
      </c>
      <c r="B1071" s="108">
        <v>21609</v>
      </c>
      <c r="C1071" s="107"/>
      <c r="D1071" s="109"/>
      <c r="E1071" s="110"/>
      <c r="F1071" s="110" t="s">
        <v>4987</v>
      </c>
      <c r="G1071" s="110" t="s">
        <v>649</v>
      </c>
      <c r="H1071" s="107" t="s">
        <v>83</v>
      </c>
      <c r="I1071" s="111" t="s">
        <v>5006</v>
      </c>
      <c r="J1071" s="110"/>
      <c r="K1071" s="110"/>
      <c r="L1071" s="110"/>
      <c r="M1071" s="110"/>
      <c r="N1071" s="110" t="s">
        <v>754</v>
      </c>
      <c r="O1071" s="117">
        <v>42552</v>
      </c>
      <c r="P1071" s="128">
        <v>47</v>
      </c>
      <c r="Q1071" s="115">
        <v>2</v>
      </c>
      <c r="R1071" s="129">
        <f t="shared" si="50"/>
        <v>3.9166666666666665</v>
      </c>
      <c r="S1071" s="130">
        <f t="shared" si="51"/>
        <v>7.833333333333333</v>
      </c>
      <c r="T1071" s="112" t="s">
        <v>4995</v>
      </c>
      <c r="U1071" s="117">
        <v>42642</v>
      </c>
      <c r="V1071" s="110"/>
      <c r="W1071" s="110"/>
      <c r="X1071" s="110" t="s">
        <v>1465</v>
      </c>
      <c r="Y1071" s="183"/>
      <c r="Z1071">
        <f>IF(ISNA(VLOOKUP(A1071,[1]InvPiv!$A:$B,2,FALSE)),0,VLOOKUP(A1071,[1]InvPiv!$A:$B,2,FALSE))</f>
        <v>2</v>
      </c>
      <c r="AA1071" s="185">
        <f t="shared" si="52"/>
        <v>0</v>
      </c>
      <c r="AB1071">
        <f>VLOOKUP(A1071,[1]ConPiv!$A:$B,2,FALSE)</f>
        <v>2</v>
      </c>
    </row>
    <row r="1072" spans="1:28" x14ac:dyDescent="0.25">
      <c r="A1072" s="108">
        <v>306618</v>
      </c>
      <c r="B1072" s="108">
        <v>21677</v>
      </c>
      <c r="C1072" s="107"/>
      <c r="D1072" s="109"/>
      <c r="E1072" s="110"/>
      <c r="F1072" s="110" t="s">
        <v>4851</v>
      </c>
      <c r="G1072" s="110" t="s">
        <v>645</v>
      </c>
      <c r="H1072" s="107" t="s">
        <v>358</v>
      </c>
      <c r="I1072" s="111" t="s">
        <v>4972</v>
      </c>
      <c r="J1072" s="110"/>
      <c r="K1072" s="110"/>
      <c r="L1072" s="110"/>
      <c r="M1072" s="110"/>
      <c r="N1072" s="110" t="s">
        <v>635</v>
      </c>
      <c r="O1072" s="117">
        <v>42552</v>
      </c>
      <c r="P1072" s="128">
        <v>47</v>
      </c>
      <c r="Q1072" s="115">
        <v>9</v>
      </c>
      <c r="R1072" s="129">
        <f t="shared" si="50"/>
        <v>3.9166666666666665</v>
      </c>
      <c r="S1072" s="130">
        <f t="shared" si="51"/>
        <v>35.25</v>
      </c>
      <c r="T1072" s="112" t="s">
        <v>4906</v>
      </c>
      <c r="U1072" s="117">
        <v>42643</v>
      </c>
      <c r="V1072" s="110"/>
      <c r="W1072" s="110"/>
      <c r="X1072" s="110" t="s">
        <v>635</v>
      </c>
      <c r="Y1072" s="183"/>
      <c r="Z1072">
        <f>IF(ISNA(VLOOKUP(A1072,[1]InvPiv!$A:$B,2,FALSE)),0,VLOOKUP(A1072,[1]InvPiv!$A:$B,2,FALSE))</f>
        <v>9</v>
      </c>
      <c r="AA1072" s="185">
        <f t="shared" si="52"/>
        <v>0</v>
      </c>
      <c r="AB1072">
        <f>VLOOKUP(A1072,[1]ConPiv!$A:$B,2,FALSE)</f>
        <v>9</v>
      </c>
    </row>
    <row r="1073" spans="1:28" x14ac:dyDescent="0.25">
      <c r="A1073" s="107">
        <v>1589</v>
      </c>
      <c r="B1073" s="108">
        <v>526</v>
      </c>
      <c r="C1073" s="107"/>
      <c r="D1073" s="109"/>
      <c r="E1073" s="110"/>
      <c r="F1073" s="110" t="s">
        <v>2902</v>
      </c>
      <c r="G1073" s="110" t="s">
        <v>2901</v>
      </c>
      <c r="H1073" s="107" t="s">
        <v>288</v>
      </c>
      <c r="I1073" s="111">
        <v>63028</v>
      </c>
      <c r="J1073" s="110"/>
      <c r="K1073" s="110"/>
      <c r="L1073" s="110"/>
      <c r="M1073" s="110"/>
      <c r="N1073" s="110" t="s">
        <v>754</v>
      </c>
      <c r="O1073" s="117">
        <v>42370</v>
      </c>
      <c r="P1073" s="128">
        <v>47</v>
      </c>
      <c r="Q1073" s="115">
        <v>2</v>
      </c>
      <c r="R1073" s="115">
        <f t="shared" si="50"/>
        <v>3.9166666666666665</v>
      </c>
      <c r="S1073" s="116">
        <f t="shared" si="51"/>
        <v>7.833333333333333</v>
      </c>
      <c r="T1073" s="112" t="s">
        <v>2900</v>
      </c>
      <c r="U1073" s="117">
        <v>42644</v>
      </c>
      <c r="V1073" s="110"/>
      <c r="W1073" s="110"/>
      <c r="X1073" s="110" t="s">
        <v>1465</v>
      </c>
      <c r="Y1073" s="177"/>
      <c r="Z1073">
        <f>IF(ISNA(VLOOKUP(A1073,[1]InvPiv!$A:$B,2,FALSE)),0,VLOOKUP(A1073,[1]InvPiv!$A:$B,2,FALSE))</f>
        <v>2</v>
      </c>
      <c r="AA1073" s="175">
        <f t="shared" si="52"/>
        <v>0</v>
      </c>
      <c r="AB1073">
        <f>VLOOKUP(A1073,[1]ConPiv!$A:$B,2,FALSE)</f>
        <v>1</v>
      </c>
    </row>
    <row r="1074" spans="1:28" x14ac:dyDescent="0.25">
      <c r="A1074" s="107">
        <v>3804</v>
      </c>
      <c r="B1074" s="108">
        <v>1771</v>
      </c>
      <c r="C1074" s="107"/>
      <c r="D1074" s="109"/>
      <c r="E1074" s="110"/>
      <c r="F1074" s="110" t="s">
        <v>2911</v>
      </c>
      <c r="G1074" s="110" t="s">
        <v>2904</v>
      </c>
      <c r="H1074" s="107" t="s">
        <v>134</v>
      </c>
      <c r="I1074" s="111" t="s">
        <v>2913</v>
      </c>
      <c r="J1074" s="110"/>
      <c r="K1074" s="110"/>
      <c r="L1074" s="110"/>
      <c r="M1074" s="110"/>
      <c r="N1074" s="110" t="s">
        <v>754</v>
      </c>
      <c r="O1074" s="117">
        <v>42370</v>
      </c>
      <c r="P1074" s="128">
        <v>47</v>
      </c>
      <c r="Q1074" s="115">
        <v>3</v>
      </c>
      <c r="R1074" s="115">
        <f t="shared" si="50"/>
        <v>3.9166666666666665</v>
      </c>
      <c r="S1074" s="116">
        <f t="shared" si="51"/>
        <v>11.75</v>
      </c>
      <c r="T1074" s="112" t="s">
        <v>2912</v>
      </c>
      <c r="U1074" s="117">
        <v>42644</v>
      </c>
      <c r="V1074" s="110"/>
      <c r="W1074" s="110"/>
      <c r="X1074" s="110" t="s">
        <v>1465</v>
      </c>
      <c r="Y1074" s="177"/>
      <c r="Z1074">
        <f>IF(ISNA(VLOOKUP(A1074,[1]InvPiv!$A:$B,2,FALSE)),0,VLOOKUP(A1074,[1]InvPiv!$A:$B,2,FALSE))</f>
        <v>3</v>
      </c>
      <c r="AA1074" s="175">
        <f t="shared" si="52"/>
        <v>0</v>
      </c>
      <c r="AB1074">
        <f>VLOOKUP(A1074,[1]ConPiv!$A:$B,2,FALSE)</f>
        <v>3</v>
      </c>
    </row>
    <row r="1075" spans="1:28" x14ac:dyDescent="0.25">
      <c r="A1075" s="107">
        <v>4421</v>
      </c>
      <c r="B1075" s="108" t="s">
        <v>2922</v>
      </c>
      <c r="C1075" s="107"/>
      <c r="D1075" s="109"/>
      <c r="E1075" s="110"/>
      <c r="F1075" s="110" t="s">
        <v>2943</v>
      </c>
      <c r="G1075" s="110" t="s">
        <v>2924</v>
      </c>
      <c r="H1075" s="107" t="s">
        <v>288</v>
      </c>
      <c r="I1075" s="181">
        <v>633684801</v>
      </c>
      <c r="J1075" s="110"/>
      <c r="K1075" s="110"/>
      <c r="L1075" s="110"/>
      <c r="M1075" s="110"/>
      <c r="N1075" s="110" t="s">
        <v>754</v>
      </c>
      <c r="O1075" s="117">
        <v>42370</v>
      </c>
      <c r="P1075" s="128">
        <v>47</v>
      </c>
      <c r="Q1075" s="115">
        <v>2</v>
      </c>
      <c r="R1075" s="115">
        <f t="shared" si="50"/>
        <v>3.9166666666666665</v>
      </c>
      <c r="S1075" s="116">
        <f t="shared" si="51"/>
        <v>7.833333333333333</v>
      </c>
      <c r="T1075" s="112" t="s">
        <v>2981</v>
      </c>
      <c r="U1075" s="117">
        <v>42644</v>
      </c>
      <c r="V1075" s="110"/>
      <c r="W1075" s="110"/>
      <c r="X1075" s="110" t="s">
        <v>1465</v>
      </c>
      <c r="Y1075" s="177"/>
      <c r="Z1075">
        <f>IF(ISNA(VLOOKUP(A1075,[1]InvPiv!$A:$B,2,FALSE)),0,VLOOKUP(A1075,[1]InvPiv!$A:$B,2,FALSE))</f>
        <v>2</v>
      </c>
      <c r="AA1075" s="175">
        <f t="shared" si="52"/>
        <v>0</v>
      </c>
      <c r="AB1075">
        <f>VLOOKUP(A1075,[1]ConPiv!$A:$B,2,FALSE)</f>
        <v>2</v>
      </c>
    </row>
    <row r="1076" spans="1:28" x14ac:dyDescent="0.25">
      <c r="A1076" s="107">
        <v>4931</v>
      </c>
      <c r="B1076" s="108">
        <v>5989</v>
      </c>
      <c r="C1076" s="107"/>
      <c r="D1076" s="109"/>
      <c r="E1076" s="110"/>
      <c r="F1076" s="110" t="s">
        <v>2945</v>
      </c>
      <c r="G1076" s="110" t="s">
        <v>518</v>
      </c>
      <c r="H1076" s="107" t="s">
        <v>69</v>
      </c>
      <c r="I1076" s="181">
        <v>891092428</v>
      </c>
      <c r="J1076" s="110"/>
      <c r="K1076" s="110"/>
      <c r="L1076" s="110"/>
      <c r="M1076" s="110"/>
      <c r="N1076" s="110" t="s">
        <v>754</v>
      </c>
      <c r="O1076" s="117">
        <v>42370</v>
      </c>
      <c r="P1076" s="128">
        <v>47</v>
      </c>
      <c r="Q1076" s="115">
        <v>6</v>
      </c>
      <c r="R1076" s="115">
        <f t="shared" si="50"/>
        <v>3.9166666666666665</v>
      </c>
      <c r="S1076" s="116">
        <f t="shared" si="51"/>
        <v>23.5</v>
      </c>
      <c r="T1076" s="112" t="s">
        <v>2984</v>
      </c>
      <c r="U1076" s="117">
        <v>42644</v>
      </c>
      <c r="V1076" s="110"/>
      <c r="W1076" s="110"/>
      <c r="X1076" s="110" t="s">
        <v>1465</v>
      </c>
      <c r="Y1076" s="177"/>
      <c r="Z1076">
        <f>IF(ISNA(VLOOKUP(A1076,[1]InvPiv!$A:$B,2,FALSE)),0,VLOOKUP(A1076,[1]InvPiv!$A:$B,2,FALSE))</f>
        <v>6</v>
      </c>
      <c r="AA1076" s="175">
        <f t="shared" si="52"/>
        <v>0</v>
      </c>
      <c r="AB1076">
        <f>VLOOKUP(A1076,[1]ConPiv!$A:$B,2,FALSE)</f>
        <v>6</v>
      </c>
    </row>
    <row r="1077" spans="1:28" x14ac:dyDescent="0.25">
      <c r="A1077" s="107">
        <v>5898</v>
      </c>
      <c r="B1077" s="108">
        <v>11220</v>
      </c>
      <c r="C1077" s="107"/>
      <c r="D1077" s="109"/>
      <c r="E1077" s="110"/>
      <c r="F1077" s="110" t="s">
        <v>2947</v>
      </c>
      <c r="G1077" s="110" t="s">
        <v>2916</v>
      </c>
      <c r="H1077" s="107" t="s">
        <v>357</v>
      </c>
      <c r="I1077" s="181">
        <v>968142509</v>
      </c>
      <c r="J1077" s="110"/>
      <c r="K1077" s="110"/>
      <c r="L1077" s="110"/>
      <c r="M1077" s="110"/>
      <c r="N1077" s="110" t="s">
        <v>754</v>
      </c>
      <c r="O1077" s="117">
        <v>42370</v>
      </c>
      <c r="P1077" s="128">
        <v>47</v>
      </c>
      <c r="Q1077" s="115">
        <v>1</v>
      </c>
      <c r="R1077" s="115">
        <f t="shared" si="50"/>
        <v>3.9166666666666665</v>
      </c>
      <c r="S1077" s="116">
        <f t="shared" si="51"/>
        <v>3.9166666666666665</v>
      </c>
      <c r="T1077" s="112" t="s">
        <v>2986</v>
      </c>
      <c r="U1077" s="117">
        <v>42644</v>
      </c>
      <c r="V1077" s="110"/>
      <c r="W1077" s="110"/>
      <c r="X1077" s="110" t="s">
        <v>1465</v>
      </c>
      <c r="Y1077" s="177"/>
      <c r="Z1077">
        <f>IF(ISNA(VLOOKUP(A1077,[1]InvPiv!$A:$B,2,FALSE)),0,VLOOKUP(A1077,[1]InvPiv!$A:$B,2,FALSE))</f>
        <v>1</v>
      </c>
      <c r="AA1077" s="175">
        <f t="shared" si="52"/>
        <v>0</v>
      </c>
      <c r="AB1077">
        <f>VLOOKUP(A1077,[1]ConPiv!$A:$B,2,FALSE)</f>
        <v>1</v>
      </c>
    </row>
    <row r="1078" spans="1:28" x14ac:dyDescent="0.25">
      <c r="A1078" s="107">
        <v>9284</v>
      </c>
      <c r="B1078" s="108">
        <v>8574</v>
      </c>
      <c r="C1078" s="107"/>
      <c r="D1078" s="109"/>
      <c r="E1078" s="110"/>
      <c r="F1078" s="110" t="s">
        <v>2952</v>
      </c>
      <c r="G1078" s="110" t="s">
        <v>645</v>
      </c>
      <c r="H1078" s="107" t="s">
        <v>380</v>
      </c>
      <c r="I1078" s="181">
        <v>296013973</v>
      </c>
      <c r="J1078" s="110"/>
      <c r="K1078" s="110"/>
      <c r="L1078" s="110"/>
      <c r="M1078" s="110"/>
      <c r="N1078" s="110" t="s">
        <v>754</v>
      </c>
      <c r="O1078" s="117">
        <v>42370</v>
      </c>
      <c r="P1078" s="128">
        <v>47</v>
      </c>
      <c r="Q1078" s="115">
        <v>5</v>
      </c>
      <c r="R1078" s="115">
        <f t="shared" si="50"/>
        <v>3.9166666666666665</v>
      </c>
      <c r="S1078" s="116">
        <f t="shared" si="51"/>
        <v>19.583333333333332</v>
      </c>
      <c r="T1078" s="112" t="s">
        <v>2991</v>
      </c>
      <c r="U1078" s="117">
        <v>42644</v>
      </c>
      <c r="V1078" s="110"/>
      <c r="W1078" s="110"/>
      <c r="X1078" s="110" t="s">
        <v>1465</v>
      </c>
      <c r="Y1078" s="177"/>
      <c r="Z1078">
        <f>IF(ISNA(VLOOKUP(A1078,[1]InvPiv!$A:$B,2,FALSE)),0,VLOOKUP(A1078,[1]InvPiv!$A:$B,2,FALSE))</f>
        <v>5</v>
      </c>
      <c r="AA1078" s="175">
        <f t="shared" si="52"/>
        <v>0</v>
      </c>
      <c r="AB1078">
        <f>VLOOKUP(A1078,[1]ConPiv!$A:$B,2,FALSE)</f>
        <v>5</v>
      </c>
    </row>
    <row r="1079" spans="1:28" x14ac:dyDescent="0.25">
      <c r="A1079" s="108">
        <v>11545</v>
      </c>
      <c r="B1079" s="108">
        <v>9767</v>
      </c>
      <c r="C1079" s="107"/>
      <c r="D1079" s="109"/>
      <c r="E1079" s="110"/>
      <c r="F1079" s="110" t="s">
        <v>5101</v>
      </c>
      <c r="G1079" s="108" t="s">
        <v>6</v>
      </c>
      <c r="H1079" s="107" t="s">
        <v>23</v>
      </c>
      <c r="I1079" s="111" t="s">
        <v>5102</v>
      </c>
      <c r="J1079" s="110"/>
      <c r="K1079" s="110"/>
      <c r="L1079" s="110"/>
      <c r="M1079" s="110"/>
      <c r="N1079" s="110" t="s">
        <v>25</v>
      </c>
      <c r="O1079" s="117">
        <v>42644</v>
      </c>
      <c r="P1079" s="128">
        <v>47</v>
      </c>
      <c r="Q1079" s="115">
        <v>1</v>
      </c>
      <c r="R1079" s="129">
        <f t="shared" si="50"/>
        <v>3.9166666666666665</v>
      </c>
      <c r="S1079" s="130">
        <f t="shared" si="51"/>
        <v>3.9166666666666665</v>
      </c>
      <c r="T1079" s="112" t="s">
        <v>5103</v>
      </c>
      <c r="U1079" s="117">
        <v>42644</v>
      </c>
      <c r="V1079" s="110"/>
      <c r="W1079" s="110"/>
      <c r="X1079" s="110" t="s">
        <v>29</v>
      </c>
      <c r="Y1079" s="183"/>
      <c r="Z1079">
        <f>IF(ISNA(VLOOKUP(A1079,[1]InvPiv!$A:$B,2,FALSE)),0,VLOOKUP(A1079,[1]InvPiv!$A:$B,2,FALSE))</f>
        <v>1</v>
      </c>
      <c r="AA1079" s="185">
        <f t="shared" si="52"/>
        <v>0</v>
      </c>
      <c r="AB1079">
        <f>VLOOKUP(A1079,[1]ConPiv!$A:$B,2,FALSE)</f>
        <v>1</v>
      </c>
    </row>
    <row r="1080" spans="1:28" x14ac:dyDescent="0.25">
      <c r="A1080" s="107">
        <v>12167</v>
      </c>
      <c r="B1080" s="108">
        <v>13106</v>
      </c>
      <c r="C1080" s="107"/>
      <c r="D1080" s="109"/>
      <c r="E1080" s="110"/>
      <c r="F1080" s="110" t="s">
        <v>2955</v>
      </c>
      <c r="G1080" s="110" t="s">
        <v>2932</v>
      </c>
      <c r="H1080" s="107" t="s">
        <v>355</v>
      </c>
      <c r="I1080" s="181">
        <v>480723046</v>
      </c>
      <c r="J1080" s="110"/>
      <c r="K1080" s="110"/>
      <c r="L1080" s="110"/>
      <c r="M1080" s="110"/>
      <c r="N1080" s="110" t="s">
        <v>754</v>
      </c>
      <c r="O1080" s="117">
        <v>42370</v>
      </c>
      <c r="P1080" s="128">
        <v>47</v>
      </c>
      <c r="Q1080" s="115">
        <v>2</v>
      </c>
      <c r="R1080" s="115">
        <f t="shared" si="50"/>
        <v>3.9166666666666665</v>
      </c>
      <c r="S1080" s="116">
        <f t="shared" si="51"/>
        <v>7.833333333333333</v>
      </c>
      <c r="T1080" s="112" t="s">
        <v>2994</v>
      </c>
      <c r="U1080" s="117">
        <v>42644</v>
      </c>
      <c r="V1080" s="110"/>
      <c r="W1080" s="110"/>
      <c r="X1080" s="110" t="s">
        <v>1465</v>
      </c>
      <c r="Y1080" s="177"/>
      <c r="Z1080">
        <f>IF(ISNA(VLOOKUP(A1080,[1]InvPiv!$A:$B,2,FALSE)),0,VLOOKUP(A1080,[1]InvPiv!$A:$B,2,FALSE))</f>
        <v>2</v>
      </c>
      <c r="AA1080" s="175">
        <f t="shared" si="52"/>
        <v>0</v>
      </c>
      <c r="AB1080">
        <f>VLOOKUP(A1080,[1]ConPiv!$A:$B,2,FALSE)</f>
        <v>2</v>
      </c>
    </row>
    <row r="1081" spans="1:28" x14ac:dyDescent="0.25">
      <c r="A1081" s="108">
        <v>18281</v>
      </c>
      <c r="B1081" s="108">
        <v>12373</v>
      </c>
      <c r="C1081" s="107"/>
      <c r="D1081" s="109"/>
      <c r="E1081" s="110"/>
      <c r="F1081" s="110" t="s">
        <v>5060</v>
      </c>
      <c r="G1081" s="108" t="s">
        <v>1556</v>
      </c>
      <c r="H1081" s="107" t="s">
        <v>72</v>
      </c>
      <c r="I1081" s="111" t="s">
        <v>5061</v>
      </c>
      <c r="J1081" s="110"/>
      <c r="K1081" s="110"/>
      <c r="L1081" s="110"/>
      <c r="M1081" s="110"/>
      <c r="N1081" s="110" t="s">
        <v>25</v>
      </c>
      <c r="O1081" s="117">
        <v>42644</v>
      </c>
      <c r="P1081" s="128">
        <v>47</v>
      </c>
      <c r="Q1081" s="115">
        <v>2</v>
      </c>
      <c r="R1081" s="129">
        <f t="shared" si="50"/>
        <v>3.9166666666666665</v>
      </c>
      <c r="S1081" s="130">
        <f t="shared" si="51"/>
        <v>7.833333333333333</v>
      </c>
      <c r="T1081" s="112" t="s">
        <v>5065</v>
      </c>
      <c r="U1081" s="117">
        <v>42644</v>
      </c>
      <c r="V1081" s="110"/>
      <c r="W1081" s="110"/>
      <c r="X1081" s="110" t="s">
        <v>29</v>
      </c>
      <c r="Y1081" s="183"/>
      <c r="Z1081">
        <f>IF(ISNA(VLOOKUP(A1081,[1]InvPiv!$A:$B,2,FALSE)),0,VLOOKUP(A1081,[1]InvPiv!$A:$B,2,FALSE))</f>
        <v>2</v>
      </c>
      <c r="AA1081" s="185">
        <f t="shared" si="52"/>
        <v>0</v>
      </c>
      <c r="AB1081">
        <f>VLOOKUP(A1081,[1]ConPiv!$A:$B,2,FALSE)</f>
        <v>2</v>
      </c>
    </row>
    <row r="1082" spans="1:28" x14ac:dyDescent="0.25">
      <c r="A1082" s="107">
        <v>21478</v>
      </c>
      <c r="B1082" s="108">
        <v>18240</v>
      </c>
      <c r="C1082" s="107"/>
      <c r="D1082" s="109"/>
      <c r="E1082" s="110"/>
      <c r="F1082" s="110" t="s">
        <v>2960</v>
      </c>
      <c r="G1082" s="110" t="s">
        <v>2493</v>
      </c>
      <c r="H1082" s="107" t="s">
        <v>616</v>
      </c>
      <c r="I1082" s="181">
        <v>525569572</v>
      </c>
      <c r="J1082" s="110"/>
      <c r="K1082" s="110"/>
      <c r="L1082" s="110"/>
      <c r="M1082" s="110"/>
      <c r="N1082" s="110" t="s">
        <v>754</v>
      </c>
      <c r="O1082" s="117">
        <v>42370</v>
      </c>
      <c r="P1082" s="128">
        <v>47</v>
      </c>
      <c r="Q1082" s="115">
        <v>2</v>
      </c>
      <c r="R1082" s="115">
        <f t="shared" si="50"/>
        <v>3.9166666666666665</v>
      </c>
      <c r="S1082" s="116">
        <f t="shared" si="51"/>
        <v>7.833333333333333</v>
      </c>
      <c r="T1082" s="112" t="s">
        <v>2999</v>
      </c>
      <c r="U1082" s="117">
        <v>42644</v>
      </c>
      <c r="V1082" s="110"/>
      <c r="W1082" s="110"/>
      <c r="X1082" s="110" t="s">
        <v>1465</v>
      </c>
      <c r="Y1082" s="177"/>
      <c r="Z1082">
        <f>IF(ISNA(VLOOKUP(A1082,[1]InvPiv!$A:$B,2,FALSE)),0,VLOOKUP(A1082,[1]InvPiv!$A:$B,2,FALSE))</f>
        <v>2</v>
      </c>
      <c r="AA1082" s="175">
        <f t="shared" si="52"/>
        <v>0</v>
      </c>
      <c r="AB1082">
        <f>VLOOKUP(A1082,[1]ConPiv!$A:$B,2,FALSE)</f>
        <v>2</v>
      </c>
    </row>
    <row r="1083" spans="1:28" x14ac:dyDescent="0.25">
      <c r="A1083" s="108">
        <v>31628</v>
      </c>
      <c r="B1083" s="108">
        <v>19409</v>
      </c>
      <c r="C1083" s="107"/>
      <c r="D1083" s="109"/>
      <c r="E1083" s="110"/>
      <c r="F1083" s="110" t="s">
        <v>5081</v>
      </c>
      <c r="G1083" s="108" t="s">
        <v>3546</v>
      </c>
      <c r="H1083" s="107" t="s">
        <v>110</v>
      </c>
      <c r="I1083" s="111" t="s">
        <v>5082</v>
      </c>
      <c r="J1083" s="110"/>
      <c r="K1083" s="110"/>
      <c r="L1083" s="110"/>
      <c r="M1083" s="110"/>
      <c r="N1083" s="110" t="s">
        <v>25</v>
      </c>
      <c r="O1083" s="117">
        <v>42644</v>
      </c>
      <c r="P1083" s="128">
        <v>47</v>
      </c>
      <c r="Q1083" s="115">
        <v>1</v>
      </c>
      <c r="R1083" s="129">
        <f t="shared" si="50"/>
        <v>3.9166666666666665</v>
      </c>
      <c r="S1083" s="130">
        <f t="shared" si="51"/>
        <v>3.9166666666666665</v>
      </c>
      <c r="T1083" s="112" t="s">
        <v>5083</v>
      </c>
      <c r="U1083" s="117">
        <v>42644</v>
      </c>
      <c r="V1083" s="110"/>
      <c r="W1083" s="110"/>
      <c r="X1083" s="110" t="s">
        <v>29</v>
      </c>
      <c r="Y1083" s="183"/>
      <c r="Z1083">
        <f>IF(ISNA(VLOOKUP(A1083,[1]InvPiv!$A:$B,2,FALSE)),0,VLOOKUP(A1083,[1]InvPiv!$A:$B,2,FALSE))</f>
        <v>1</v>
      </c>
      <c r="AA1083" s="185">
        <f t="shared" si="52"/>
        <v>0</v>
      </c>
      <c r="AB1083">
        <f>VLOOKUP(A1083,[1]ConPiv!$A:$B,2,FALSE)</f>
        <v>1</v>
      </c>
    </row>
    <row r="1084" spans="1:28" x14ac:dyDescent="0.25">
      <c r="A1084" s="108">
        <v>32075</v>
      </c>
      <c r="B1084" s="108">
        <v>19246</v>
      </c>
      <c r="C1084" s="107"/>
      <c r="D1084" s="109"/>
      <c r="E1084" s="110"/>
      <c r="F1084" s="110" t="s">
        <v>5069</v>
      </c>
      <c r="G1084" s="108" t="s">
        <v>5068</v>
      </c>
      <c r="H1084" s="107" t="s">
        <v>59</v>
      </c>
      <c r="I1084" s="111" t="s">
        <v>5067</v>
      </c>
      <c r="J1084" s="110"/>
      <c r="K1084" s="110"/>
      <c r="L1084" s="110"/>
      <c r="M1084" s="110"/>
      <c r="N1084" s="110" t="s">
        <v>25</v>
      </c>
      <c r="O1084" s="117">
        <v>42644</v>
      </c>
      <c r="P1084" s="128">
        <v>47</v>
      </c>
      <c r="Q1084" s="115">
        <v>1</v>
      </c>
      <c r="R1084" s="129">
        <f t="shared" si="50"/>
        <v>3.9166666666666665</v>
      </c>
      <c r="S1084" s="130">
        <f t="shared" si="51"/>
        <v>3.9166666666666665</v>
      </c>
      <c r="T1084" s="112" t="s">
        <v>5066</v>
      </c>
      <c r="U1084" s="117">
        <v>42644</v>
      </c>
      <c r="V1084" s="110"/>
      <c r="W1084" s="110"/>
      <c r="X1084" s="110" t="s">
        <v>29</v>
      </c>
      <c r="Y1084" s="183"/>
      <c r="Z1084">
        <f>IF(ISNA(VLOOKUP(A1084,[1]InvPiv!$A:$B,2,FALSE)),0,VLOOKUP(A1084,[1]InvPiv!$A:$B,2,FALSE))</f>
        <v>1</v>
      </c>
      <c r="AA1084" s="185">
        <f t="shared" si="52"/>
        <v>0</v>
      </c>
      <c r="AB1084">
        <f>VLOOKUP(A1084,[1]ConPiv!$A:$B,2,FALSE)</f>
        <v>1</v>
      </c>
    </row>
    <row r="1085" spans="1:28" x14ac:dyDescent="0.25">
      <c r="A1085" s="107">
        <v>32244</v>
      </c>
      <c r="B1085" s="108">
        <v>19585</v>
      </c>
      <c r="C1085" s="107"/>
      <c r="D1085" s="109"/>
      <c r="E1085" s="110"/>
      <c r="F1085" s="110" t="s">
        <v>2969</v>
      </c>
      <c r="G1085" s="110" t="s">
        <v>216</v>
      </c>
      <c r="H1085" s="107" t="s">
        <v>124</v>
      </c>
      <c r="I1085" s="181">
        <v>770847309</v>
      </c>
      <c r="J1085" s="110"/>
      <c r="K1085" s="110"/>
      <c r="L1085" s="110"/>
      <c r="M1085" s="110"/>
      <c r="N1085" s="110" t="s">
        <v>754</v>
      </c>
      <c r="O1085" s="117">
        <v>42370</v>
      </c>
      <c r="P1085" s="128">
        <v>47</v>
      </c>
      <c r="Q1085" s="115">
        <v>1</v>
      </c>
      <c r="R1085" s="115">
        <f t="shared" si="50"/>
        <v>3.9166666666666665</v>
      </c>
      <c r="S1085" s="116">
        <f t="shared" si="51"/>
        <v>3.9166666666666665</v>
      </c>
      <c r="T1085" s="112" t="s">
        <v>3011</v>
      </c>
      <c r="U1085" s="117">
        <v>42644</v>
      </c>
      <c r="V1085" s="110"/>
      <c r="W1085" s="110"/>
      <c r="X1085" s="110" t="s">
        <v>1465</v>
      </c>
      <c r="Y1085" s="177"/>
      <c r="Z1085">
        <f>IF(ISNA(VLOOKUP(A1085,[1]InvPiv!$A:$B,2,FALSE)),0,VLOOKUP(A1085,[1]InvPiv!$A:$B,2,FALSE))</f>
        <v>1</v>
      </c>
      <c r="AA1085" s="175">
        <f t="shared" si="52"/>
        <v>0</v>
      </c>
      <c r="AB1085">
        <f>VLOOKUP(A1085,[1]ConPiv!$A:$B,2,FALSE)</f>
        <v>1</v>
      </c>
    </row>
    <row r="1086" spans="1:28" x14ac:dyDescent="0.25">
      <c r="A1086" s="107">
        <v>32619</v>
      </c>
      <c r="B1086" s="108">
        <v>19966</v>
      </c>
      <c r="C1086" s="107"/>
      <c r="D1086" s="109"/>
      <c r="E1086" s="110"/>
      <c r="F1086" s="110" t="s">
        <v>2971</v>
      </c>
      <c r="G1086" s="110" t="s">
        <v>216</v>
      </c>
      <c r="H1086" s="107" t="s">
        <v>124</v>
      </c>
      <c r="I1086" s="181">
        <v>770556367</v>
      </c>
      <c r="J1086" s="110"/>
      <c r="K1086" s="110"/>
      <c r="L1086" s="110"/>
      <c r="M1086" s="110"/>
      <c r="N1086" s="110" t="s">
        <v>754</v>
      </c>
      <c r="O1086" s="117">
        <v>42370</v>
      </c>
      <c r="P1086" s="128">
        <v>47</v>
      </c>
      <c r="Q1086" s="115">
        <v>1</v>
      </c>
      <c r="R1086" s="115">
        <f t="shared" si="50"/>
        <v>3.9166666666666665</v>
      </c>
      <c r="S1086" s="116">
        <f t="shared" si="51"/>
        <v>3.9166666666666665</v>
      </c>
      <c r="T1086" s="112" t="s">
        <v>3013</v>
      </c>
      <c r="U1086" s="117">
        <v>42644</v>
      </c>
      <c r="V1086" s="110"/>
      <c r="W1086" s="110"/>
      <c r="X1086" s="110" t="s">
        <v>1465</v>
      </c>
      <c r="Y1086" s="177"/>
      <c r="Z1086">
        <f>IF(ISNA(VLOOKUP(A1086,[1]InvPiv!$A:$B,2,FALSE)),0,VLOOKUP(A1086,[1]InvPiv!$A:$B,2,FALSE))</f>
        <v>1</v>
      </c>
      <c r="AA1086" s="175">
        <f t="shared" si="52"/>
        <v>0</v>
      </c>
      <c r="AB1086">
        <f>VLOOKUP(A1086,[1]ConPiv!$A:$B,2,FALSE)</f>
        <v>1</v>
      </c>
    </row>
    <row r="1087" spans="1:28" x14ac:dyDescent="0.25">
      <c r="A1087" s="107">
        <v>32763</v>
      </c>
      <c r="B1087" s="108">
        <v>19769</v>
      </c>
      <c r="C1087" s="107"/>
      <c r="D1087" s="109"/>
      <c r="E1087" s="110"/>
      <c r="F1087" s="110" t="s">
        <v>2972</v>
      </c>
      <c r="G1087" s="110" t="s">
        <v>2940</v>
      </c>
      <c r="H1087" s="107" t="s">
        <v>87</v>
      </c>
      <c r="I1087" s="181">
        <v>136421040</v>
      </c>
      <c r="J1087" s="110"/>
      <c r="K1087" s="110"/>
      <c r="L1087" s="110"/>
      <c r="M1087" s="110"/>
      <c r="N1087" s="110" t="s">
        <v>754</v>
      </c>
      <c r="O1087" s="117">
        <v>42370</v>
      </c>
      <c r="P1087" s="128">
        <v>47</v>
      </c>
      <c r="Q1087" s="115">
        <v>5</v>
      </c>
      <c r="R1087" s="115">
        <f t="shared" si="50"/>
        <v>3.9166666666666665</v>
      </c>
      <c r="S1087" s="116">
        <f t="shared" si="51"/>
        <v>19.583333333333332</v>
      </c>
      <c r="T1087" s="112" t="s">
        <v>3014</v>
      </c>
      <c r="U1087" s="117">
        <v>42644</v>
      </c>
      <c r="V1087" s="110"/>
      <c r="W1087" s="110"/>
      <c r="X1087" s="110" t="s">
        <v>1465</v>
      </c>
      <c r="Y1087" s="177"/>
      <c r="Z1087">
        <f>IF(ISNA(VLOOKUP(A1087,[1]InvPiv!$A:$B,2,FALSE)),0,VLOOKUP(A1087,[1]InvPiv!$A:$B,2,FALSE))</f>
        <v>5.25</v>
      </c>
      <c r="AA1087" s="175">
        <f t="shared" si="52"/>
        <v>-0.25</v>
      </c>
      <c r="AB1087">
        <f>VLOOKUP(A1087,[1]ConPiv!$A:$B,2,FALSE)</f>
        <v>5.25</v>
      </c>
    </row>
    <row r="1088" spans="1:28" x14ac:dyDescent="0.25">
      <c r="A1088" s="107">
        <v>302591</v>
      </c>
      <c r="B1088" s="108">
        <v>20057</v>
      </c>
      <c r="C1088" s="107"/>
      <c r="D1088" s="109"/>
      <c r="E1088" s="110"/>
      <c r="F1088" s="110" t="s">
        <v>2975</v>
      </c>
      <c r="G1088" s="110" t="s">
        <v>2941</v>
      </c>
      <c r="H1088" s="107" t="s">
        <v>628</v>
      </c>
      <c r="I1088" s="111">
        <v>59840</v>
      </c>
      <c r="J1088" s="110"/>
      <c r="K1088" s="110"/>
      <c r="L1088" s="110"/>
      <c r="M1088" s="110"/>
      <c r="N1088" s="110" t="s">
        <v>754</v>
      </c>
      <c r="O1088" s="117">
        <v>42370</v>
      </c>
      <c r="P1088" s="128">
        <v>47</v>
      </c>
      <c r="Q1088" s="115">
        <v>6</v>
      </c>
      <c r="R1088" s="115">
        <f t="shared" si="50"/>
        <v>3.9166666666666665</v>
      </c>
      <c r="S1088" s="116">
        <f t="shared" si="51"/>
        <v>23.5</v>
      </c>
      <c r="T1088" s="112" t="s">
        <v>3017</v>
      </c>
      <c r="U1088" s="117">
        <v>42644</v>
      </c>
      <c r="V1088" s="110"/>
      <c r="W1088" s="110"/>
      <c r="X1088" s="110" t="s">
        <v>1465</v>
      </c>
      <c r="Y1088" s="177"/>
      <c r="Z1088">
        <f>IF(ISNA(VLOOKUP(A1088,[1]InvPiv!$A:$B,2,FALSE)),0,VLOOKUP(A1088,[1]InvPiv!$A:$B,2,FALSE))</f>
        <v>6</v>
      </c>
      <c r="AA1088" s="175">
        <f t="shared" si="52"/>
        <v>0</v>
      </c>
      <c r="AB1088">
        <f>VLOOKUP(A1088,[1]ConPiv!$A:$B,2,FALSE)</f>
        <v>6</v>
      </c>
    </row>
    <row r="1089" spans="1:30" x14ac:dyDescent="0.25">
      <c r="A1089" s="107">
        <v>31436</v>
      </c>
      <c r="B1089" s="108">
        <v>19332</v>
      </c>
      <c r="C1089" s="107"/>
      <c r="D1089" s="109"/>
      <c r="E1089" s="110"/>
      <c r="F1089" s="110" t="s">
        <v>1545</v>
      </c>
      <c r="G1089" s="110" t="s">
        <v>225</v>
      </c>
      <c r="H1089" s="110" t="s">
        <v>124</v>
      </c>
      <c r="I1089" s="111">
        <v>77304</v>
      </c>
      <c r="J1089" s="110"/>
      <c r="K1089" s="110"/>
      <c r="L1089" s="110"/>
      <c r="M1089" s="110"/>
      <c r="N1089" s="110" t="s">
        <v>754</v>
      </c>
      <c r="O1089" s="117">
        <v>42186</v>
      </c>
      <c r="P1089" s="128">
        <v>47</v>
      </c>
      <c r="Q1089" s="129">
        <v>4</v>
      </c>
      <c r="R1089" s="129">
        <f t="shared" si="50"/>
        <v>3.9166666666666665</v>
      </c>
      <c r="S1089" s="130">
        <f t="shared" si="51"/>
        <v>15.666666666666666</v>
      </c>
      <c r="T1089" s="110" t="s">
        <v>1546</v>
      </c>
      <c r="U1089" s="117">
        <v>42645</v>
      </c>
      <c r="V1089" s="110"/>
      <c r="W1089" s="110"/>
      <c r="X1089" s="110" t="s">
        <v>1465</v>
      </c>
      <c r="Y1089" s="87" t="s">
        <v>5965</v>
      </c>
      <c r="Z1089">
        <f>IF(ISNA(VLOOKUP(A1089,[1]InvPiv!$A:$B,2,FALSE)),0,VLOOKUP(A1089,[1]InvPiv!$A:$B,2,FALSE))</f>
        <v>4</v>
      </c>
      <c r="AA1089" s="73">
        <f t="shared" si="52"/>
        <v>0</v>
      </c>
      <c r="AB1089">
        <f>VLOOKUP(A1089,[1]ConPiv!$A:$B,2,FALSE)</f>
        <v>4</v>
      </c>
    </row>
    <row r="1090" spans="1:30" x14ac:dyDescent="0.25">
      <c r="A1090" s="108">
        <v>8497</v>
      </c>
      <c r="B1090" s="108">
        <v>8055</v>
      </c>
      <c r="C1090" s="107"/>
      <c r="D1090" s="109"/>
      <c r="E1090" s="110"/>
      <c r="F1090" s="110" t="s">
        <v>5183</v>
      </c>
      <c r="G1090" s="110" t="s">
        <v>228</v>
      </c>
      <c r="H1090" s="107" t="s">
        <v>87</v>
      </c>
      <c r="I1090" s="111" t="s">
        <v>5327</v>
      </c>
      <c r="J1090" s="110"/>
      <c r="K1090" s="110"/>
      <c r="L1090" s="110"/>
      <c r="M1090" s="110"/>
      <c r="N1090" s="110" t="s">
        <v>635</v>
      </c>
      <c r="O1090" s="117">
        <v>42644</v>
      </c>
      <c r="P1090" s="128">
        <v>47</v>
      </c>
      <c r="Q1090" s="115">
        <v>1</v>
      </c>
      <c r="R1090" s="129">
        <f t="shared" ref="R1090:R1153" si="53">P1090/12</f>
        <v>3.9166666666666665</v>
      </c>
      <c r="S1090" s="130">
        <f t="shared" ref="S1090:S1153" si="54">Q1090*R1090</f>
        <v>3.9166666666666665</v>
      </c>
      <c r="T1090" s="112" t="s">
        <v>5255</v>
      </c>
      <c r="U1090" s="117">
        <v>42646</v>
      </c>
      <c r="V1090" s="110"/>
      <c r="W1090" s="110"/>
      <c r="X1090" s="110" t="s">
        <v>635</v>
      </c>
      <c r="Y1090" s="183"/>
      <c r="Z1090">
        <f>IF(ISNA(VLOOKUP(A1090,[1]InvPiv!$A:$B,2,FALSE)),0,VLOOKUP(A1090,[1]InvPiv!$A:$B,2,FALSE))</f>
        <v>1</v>
      </c>
      <c r="AA1090" s="185">
        <f t="shared" ref="AA1090:AA1153" si="55">Q1090-Z1090</f>
        <v>0</v>
      </c>
      <c r="AB1090">
        <f>VLOOKUP(A1090,[1]ConPiv!$A:$B,2,FALSE)</f>
        <v>1</v>
      </c>
    </row>
    <row r="1091" spans="1:30" ht="26" x14ac:dyDescent="0.25">
      <c r="A1091" s="165">
        <v>303373</v>
      </c>
      <c r="B1091" s="165">
        <v>20531</v>
      </c>
      <c r="C1091" s="164"/>
      <c r="D1091" s="166"/>
      <c r="E1091" s="167"/>
      <c r="F1091" s="167" t="s">
        <v>4983</v>
      </c>
      <c r="G1091" s="167" t="s">
        <v>5000</v>
      </c>
      <c r="H1091" s="164" t="s">
        <v>79</v>
      </c>
      <c r="I1091" s="168" t="s">
        <v>5001</v>
      </c>
      <c r="J1091" s="167"/>
      <c r="K1091" s="167"/>
      <c r="L1091" s="167"/>
      <c r="M1091" s="167"/>
      <c r="N1091" s="167" t="s">
        <v>754</v>
      </c>
      <c r="O1091" s="169">
        <v>42552</v>
      </c>
      <c r="P1091" s="170">
        <v>47</v>
      </c>
      <c r="Q1091" s="171">
        <v>1</v>
      </c>
      <c r="R1091" s="171">
        <f t="shared" si="53"/>
        <v>3.9166666666666665</v>
      </c>
      <c r="S1091" s="172">
        <f t="shared" si="54"/>
        <v>3.9166666666666665</v>
      </c>
      <c r="T1091" s="167" t="s">
        <v>4991</v>
      </c>
      <c r="U1091" s="169">
        <v>42646</v>
      </c>
      <c r="V1091" s="167"/>
      <c r="W1091" s="167"/>
      <c r="X1091" s="167" t="s">
        <v>1465</v>
      </c>
      <c r="Y1091" s="179" t="s">
        <v>10558</v>
      </c>
      <c r="Z1091">
        <f>IF(ISNA(VLOOKUP(A1091,[1]InvPiv!$A:$B,2,FALSE)),0,VLOOKUP(A1091,[1]InvPiv!$A:$B,2,FALSE))</f>
        <v>1</v>
      </c>
      <c r="AA1091" s="185">
        <f t="shared" si="55"/>
        <v>0</v>
      </c>
      <c r="AB1091">
        <f>VLOOKUP(A1091,[1]ConPiv!$A:$B,2,FALSE)</f>
        <v>1</v>
      </c>
      <c r="AD1091" s="204"/>
    </row>
    <row r="1092" spans="1:30" x14ac:dyDescent="0.25">
      <c r="A1092" s="108">
        <v>304912</v>
      </c>
      <c r="B1092" s="108">
        <v>20945</v>
      </c>
      <c r="C1092" s="107"/>
      <c r="D1092" s="109"/>
      <c r="E1092" s="110"/>
      <c r="F1092" s="110" t="s">
        <v>4840</v>
      </c>
      <c r="G1092" s="110" t="s">
        <v>287</v>
      </c>
      <c r="H1092" s="107" t="s">
        <v>288</v>
      </c>
      <c r="I1092" s="111" t="s">
        <v>4959</v>
      </c>
      <c r="J1092" s="110"/>
      <c r="K1092" s="110"/>
      <c r="L1092" s="110"/>
      <c r="M1092" s="110"/>
      <c r="N1092" s="110" t="s">
        <v>754</v>
      </c>
      <c r="O1092" s="117">
        <v>42552</v>
      </c>
      <c r="P1092" s="128">
        <v>47</v>
      </c>
      <c r="Q1092" s="115">
        <v>1</v>
      </c>
      <c r="R1092" s="129">
        <f t="shared" si="53"/>
        <v>3.9166666666666665</v>
      </c>
      <c r="S1092" s="130">
        <f t="shared" si="54"/>
        <v>3.9166666666666665</v>
      </c>
      <c r="T1092" s="112" t="s">
        <v>4895</v>
      </c>
      <c r="U1092" s="117">
        <v>42646</v>
      </c>
      <c r="V1092" s="110"/>
      <c r="W1092" s="110"/>
      <c r="X1092" s="110" t="s">
        <v>1465</v>
      </c>
      <c r="Y1092" s="183"/>
      <c r="Z1092">
        <f>IF(ISNA(VLOOKUP(A1092,[1]InvPiv!$A:$B,2,FALSE)),0,VLOOKUP(A1092,[1]InvPiv!$A:$B,2,FALSE))</f>
        <v>1</v>
      </c>
      <c r="AA1092" s="185">
        <f t="shared" si="55"/>
        <v>0</v>
      </c>
      <c r="AB1092">
        <f>VLOOKUP(A1092,[1]ConPiv!$A:$B,2,FALSE)</f>
        <v>1</v>
      </c>
    </row>
    <row r="1093" spans="1:30" x14ac:dyDescent="0.25">
      <c r="A1093" s="108">
        <v>305033</v>
      </c>
      <c r="B1093" s="108">
        <v>20927</v>
      </c>
      <c r="C1093" s="107"/>
      <c r="D1093" s="109"/>
      <c r="E1093" s="110"/>
      <c r="F1093" s="110" t="s">
        <v>3861</v>
      </c>
      <c r="G1093" s="110" t="s">
        <v>216</v>
      </c>
      <c r="H1093" s="107" t="s">
        <v>124</v>
      </c>
      <c r="I1093" s="111" t="s">
        <v>4031</v>
      </c>
      <c r="J1093" s="110"/>
      <c r="K1093" s="110"/>
      <c r="L1093" s="110"/>
      <c r="M1093" s="110"/>
      <c r="N1093" s="110" t="s">
        <v>754</v>
      </c>
      <c r="O1093" s="117">
        <v>42552</v>
      </c>
      <c r="P1093" s="128">
        <v>47</v>
      </c>
      <c r="Q1093" s="115">
        <v>17</v>
      </c>
      <c r="R1093" s="129">
        <f t="shared" si="53"/>
        <v>3.9166666666666665</v>
      </c>
      <c r="S1093" s="130">
        <f t="shared" si="54"/>
        <v>66.583333333333329</v>
      </c>
      <c r="T1093" s="112" t="s">
        <v>3941</v>
      </c>
      <c r="U1093" s="117">
        <v>42646</v>
      </c>
      <c r="V1093" s="110"/>
      <c r="W1093" s="110"/>
      <c r="X1093" s="110" t="s">
        <v>1465</v>
      </c>
      <c r="Y1093" s="183"/>
      <c r="Z1093">
        <f>IF(ISNA(VLOOKUP(A1093,[1]InvPiv!$A:$B,2,FALSE)),0,VLOOKUP(A1093,[1]InvPiv!$A:$B,2,FALSE))</f>
        <v>17</v>
      </c>
      <c r="AA1093" s="185">
        <f t="shared" si="55"/>
        <v>0</v>
      </c>
      <c r="AB1093">
        <f>VLOOKUP(A1093,[1]ConPiv!$A:$B,2,FALSE)</f>
        <v>18</v>
      </c>
    </row>
    <row r="1094" spans="1:30" x14ac:dyDescent="0.25">
      <c r="A1094" s="108">
        <v>305100</v>
      </c>
      <c r="B1094" s="108">
        <v>20981</v>
      </c>
      <c r="C1094" s="107"/>
      <c r="D1094" s="109"/>
      <c r="E1094" s="110"/>
      <c r="F1094" s="110" t="s">
        <v>3635</v>
      </c>
      <c r="G1094" s="110" t="s">
        <v>3801</v>
      </c>
      <c r="H1094" s="107" t="s">
        <v>64</v>
      </c>
      <c r="I1094" s="111" t="s">
        <v>3802</v>
      </c>
      <c r="J1094" s="110"/>
      <c r="K1094" s="110"/>
      <c r="L1094" s="110"/>
      <c r="M1094" s="110"/>
      <c r="N1094" s="110" t="s">
        <v>754</v>
      </c>
      <c r="O1094" s="117">
        <v>42461</v>
      </c>
      <c r="P1094" s="128">
        <v>47</v>
      </c>
      <c r="Q1094" s="115">
        <v>35</v>
      </c>
      <c r="R1094" s="129">
        <f t="shared" si="53"/>
        <v>3.9166666666666665</v>
      </c>
      <c r="S1094" s="130">
        <f t="shared" si="54"/>
        <v>137.08333333333331</v>
      </c>
      <c r="T1094" s="112" t="s">
        <v>3709</v>
      </c>
      <c r="U1094" s="117">
        <v>42646</v>
      </c>
      <c r="V1094" s="110"/>
      <c r="W1094" s="110"/>
      <c r="X1094" s="110" t="s">
        <v>1465</v>
      </c>
      <c r="Y1094" s="183"/>
      <c r="Z1094">
        <f>IF(ISNA(VLOOKUP(A1094,[1]InvPiv!$A:$B,2,FALSE)),0,VLOOKUP(A1094,[1]InvPiv!$A:$B,2,FALSE))</f>
        <v>35</v>
      </c>
      <c r="AA1094" s="185">
        <f t="shared" si="55"/>
        <v>0</v>
      </c>
      <c r="AB1094">
        <f>VLOOKUP(A1094,[1]ConPiv!$A:$B,2,FALSE)</f>
        <v>35</v>
      </c>
    </row>
    <row r="1095" spans="1:30" x14ac:dyDescent="0.25">
      <c r="A1095" s="108">
        <v>305106</v>
      </c>
      <c r="B1095" s="108">
        <v>21022</v>
      </c>
      <c r="C1095" s="107"/>
      <c r="D1095" s="109"/>
      <c r="E1095" s="110"/>
      <c r="F1095" s="110" t="s">
        <v>4841</v>
      </c>
      <c r="G1095" s="110" t="s">
        <v>4960</v>
      </c>
      <c r="H1095" s="107" t="s">
        <v>91</v>
      </c>
      <c r="I1095" s="111">
        <v>70072</v>
      </c>
      <c r="J1095" s="110"/>
      <c r="K1095" s="110"/>
      <c r="L1095" s="110"/>
      <c r="M1095" s="110"/>
      <c r="N1095" s="110" t="s">
        <v>754</v>
      </c>
      <c r="O1095" s="117">
        <v>42552</v>
      </c>
      <c r="P1095" s="128">
        <v>47</v>
      </c>
      <c r="Q1095" s="115">
        <v>5</v>
      </c>
      <c r="R1095" s="129">
        <f t="shared" si="53"/>
        <v>3.9166666666666665</v>
      </c>
      <c r="S1095" s="130">
        <f t="shared" si="54"/>
        <v>19.583333333333332</v>
      </c>
      <c r="T1095" s="112" t="s">
        <v>4896</v>
      </c>
      <c r="U1095" s="117">
        <v>42646</v>
      </c>
      <c r="V1095" s="110"/>
      <c r="W1095" s="110"/>
      <c r="X1095" s="110" t="s">
        <v>1465</v>
      </c>
      <c r="Y1095" s="183"/>
      <c r="Z1095">
        <f>IF(ISNA(VLOOKUP(A1095,[1]InvPiv!$A:$B,2,FALSE)),0,VLOOKUP(A1095,[1]InvPiv!$A:$B,2,FALSE))</f>
        <v>5.5</v>
      </c>
      <c r="AA1095" s="185">
        <f t="shared" si="55"/>
        <v>-0.5</v>
      </c>
      <c r="AB1095">
        <f>VLOOKUP(A1095,[1]ConPiv!$A:$B,2,FALSE)</f>
        <v>5.5</v>
      </c>
    </row>
    <row r="1096" spans="1:30" x14ac:dyDescent="0.25">
      <c r="A1096" s="108">
        <v>305511</v>
      </c>
      <c r="B1096" s="108">
        <v>21243</v>
      </c>
      <c r="C1096" s="107"/>
      <c r="D1096" s="109"/>
      <c r="E1096" s="110"/>
      <c r="F1096" s="110" t="s">
        <v>3844</v>
      </c>
      <c r="G1096" s="110" t="s">
        <v>4011</v>
      </c>
      <c r="H1096" s="107" t="s">
        <v>602</v>
      </c>
      <c r="I1096" s="111" t="s">
        <v>4012</v>
      </c>
      <c r="J1096" s="110"/>
      <c r="K1096" s="110"/>
      <c r="L1096" s="110"/>
      <c r="M1096" s="110"/>
      <c r="N1096" s="110" t="s">
        <v>754</v>
      </c>
      <c r="O1096" s="117">
        <v>42552</v>
      </c>
      <c r="P1096" s="128">
        <v>47</v>
      </c>
      <c r="Q1096" s="115">
        <v>7</v>
      </c>
      <c r="R1096" s="129">
        <f t="shared" si="53"/>
        <v>3.9166666666666665</v>
      </c>
      <c r="S1096" s="130">
        <f t="shared" si="54"/>
        <v>27.416666666666664</v>
      </c>
      <c r="T1096" s="112" t="s">
        <v>3924</v>
      </c>
      <c r="U1096" s="117">
        <v>42646</v>
      </c>
      <c r="V1096" s="110"/>
      <c r="W1096" s="110"/>
      <c r="X1096" s="110" t="s">
        <v>1465</v>
      </c>
      <c r="Y1096" s="183"/>
      <c r="Z1096">
        <f>IF(ISNA(VLOOKUP(A1096,[1]InvPiv!$A:$B,2,FALSE)),0,VLOOKUP(A1096,[1]InvPiv!$A:$B,2,FALSE))</f>
        <v>7</v>
      </c>
      <c r="AA1096" s="185">
        <f t="shared" si="55"/>
        <v>0</v>
      </c>
      <c r="AB1096">
        <f>VLOOKUP(A1096,[1]ConPiv!$A:$B,2,FALSE)</f>
        <v>7.5</v>
      </c>
    </row>
    <row r="1097" spans="1:30" x14ac:dyDescent="0.25">
      <c r="A1097" s="108">
        <v>305626</v>
      </c>
      <c r="B1097" s="108">
        <v>21390</v>
      </c>
      <c r="C1097" s="107"/>
      <c r="D1097" s="109"/>
      <c r="E1097" s="110"/>
      <c r="F1097" s="110" t="s">
        <v>4168</v>
      </c>
      <c r="G1097" s="108" t="s">
        <v>645</v>
      </c>
      <c r="H1097" s="107" t="s">
        <v>380</v>
      </c>
      <c r="I1097" s="111" t="s">
        <v>4367</v>
      </c>
      <c r="J1097" s="110"/>
      <c r="K1097" s="110"/>
      <c r="L1097" s="110"/>
      <c r="M1097" s="110"/>
      <c r="N1097" s="110" t="s">
        <v>754</v>
      </c>
      <c r="O1097" s="117">
        <v>42552</v>
      </c>
      <c r="P1097" s="128">
        <v>47</v>
      </c>
      <c r="Q1097" s="115">
        <v>3</v>
      </c>
      <c r="R1097" s="129">
        <f t="shared" si="53"/>
        <v>3.9166666666666665</v>
      </c>
      <c r="S1097" s="130">
        <f t="shared" si="54"/>
        <v>11.75</v>
      </c>
      <c r="T1097" s="112" t="s">
        <v>4245</v>
      </c>
      <c r="U1097" s="117">
        <v>42646</v>
      </c>
      <c r="V1097" s="110"/>
      <c r="W1097" s="110"/>
      <c r="X1097" s="110" t="s">
        <v>1465</v>
      </c>
      <c r="Y1097" s="197" t="s">
        <v>1490</v>
      </c>
      <c r="Z1097">
        <f>IF(ISNA(VLOOKUP(A1097,[1]InvPiv!$A:$B,2,FALSE)),0,VLOOKUP(A1097,[1]InvPiv!$A:$B,2,FALSE))</f>
        <v>3</v>
      </c>
      <c r="AA1097" s="185">
        <f t="shared" si="55"/>
        <v>0</v>
      </c>
      <c r="AB1097">
        <f>VLOOKUP(A1097,[1]ConPiv!$A:$B,2,FALSE)</f>
        <v>3</v>
      </c>
    </row>
    <row r="1098" spans="1:30" x14ac:dyDescent="0.25">
      <c r="A1098" s="108">
        <v>305703</v>
      </c>
      <c r="B1098" s="108">
        <v>21409</v>
      </c>
      <c r="C1098" s="107"/>
      <c r="D1098" s="109"/>
      <c r="E1098" s="110"/>
      <c r="F1098" s="110" t="s">
        <v>4828</v>
      </c>
      <c r="G1098" s="110" t="s">
        <v>3553</v>
      </c>
      <c r="H1098" s="107" t="s">
        <v>145</v>
      </c>
      <c r="I1098" s="111" t="s">
        <v>4945</v>
      </c>
      <c r="J1098" s="110"/>
      <c r="K1098" s="110"/>
      <c r="L1098" s="110"/>
      <c r="M1098" s="110"/>
      <c r="N1098" s="110" t="s">
        <v>754</v>
      </c>
      <c r="O1098" s="117">
        <v>42552</v>
      </c>
      <c r="P1098" s="128">
        <v>47</v>
      </c>
      <c r="Q1098" s="115">
        <v>12</v>
      </c>
      <c r="R1098" s="129">
        <f t="shared" si="53"/>
        <v>3.9166666666666665</v>
      </c>
      <c r="S1098" s="130">
        <f t="shared" si="54"/>
        <v>47</v>
      </c>
      <c r="T1098" s="112" t="s">
        <v>4883</v>
      </c>
      <c r="U1098" s="117">
        <v>42646</v>
      </c>
      <c r="V1098" s="110"/>
      <c r="W1098" s="110"/>
      <c r="X1098" s="110" t="s">
        <v>1465</v>
      </c>
      <c r="Y1098" s="183"/>
      <c r="Z1098">
        <f>IF(ISNA(VLOOKUP(A1098,[1]InvPiv!$A:$B,2,FALSE)),0,VLOOKUP(A1098,[1]InvPiv!$A:$B,2,FALSE))</f>
        <v>12</v>
      </c>
      <c r="AA1098" s="185">
        <f t="shared" si="55"/>
        <v>0</v>
      </c>
      <c r="AB1098">
        <f>VLOOKUP(A1098,[1]ConPiv!$A:$B,2,FALSE)</f>
        <v>10</v>
      </c>
    </row>
    <row r="1099" spans="1:30" x14ac:dyDescent="0.25">
      <c r="A1099" s="108">
        <v>305724</v>
      </c>
      <c r="B1099" s="108">
        <v>21378</v>
      </c>
      <c r="C1099" s="107"/>
      <c r="D1099" s="109"/>
      <c r="E1099" s="110"/>
      <c r="F1099" s="110" t="s">
        <v>4113</v>
      </c>
      <c r="G1099" s="110" t="s">
        <v>586</v>
      </c>
      <c r="H1099" s="107" t="s">
        <v>72</v>
      </c>
      <c r="I1099" s="111" t="s">
        <v>4117</v>
      </c>
      <c r="J1099" s="110"/>
      <c r="K1099" s="110"/>
      <c r="L1099" s="110"/>
      <c r="M1099" s="110"/>
      <c r="N1099" s="110" t="s">
        <v>754</v>
      </c>
      <c r="O1099" s="117">
        <v>42552</v>
      </c>
      <c r="P1099" s="128">
        <v>47</v>
      </c>
      <c r="Q1099" s="115">
        <v>10</v>
      </c>
      <c r="R1099" s="129">
        <f t="shared" si="53"/>
        <v>3.9166666666666665</v>
      </c>
      <c r="S1099" s="130">
        <f t="shared" si="54"/>
        <v>39.166666666666664</v>
      </c>
      <c r="T1099" s="112" t="s">
        <v>4115</v>
      </c>
      <c r="U1099" s="117">
        <v>42646</v>
      </c>
      <c r="V1099" s="110"/>
      <c r="W1099" s="110"/>
      <c r="X1099" s="110" t="s">
        <v>1465</v>
      </c>
      <c r="Y1099" s="197"/>
      <c r="Z1099">
        <f>IF(ISNA(VLOOKUP(A1099,[1]InvPiv!$A:$B,2,FALSE)),0,VLOOKUP(A1099,[1]InvPiv!$A:$B,2,FALSE))</f>
        <v>10</v>
      </c>
      <c r="AA1099" s="185">
        <f t="shared" si="55"/>
        <v>0</v>
      </c>
      <c r="AB1099">
        <f>VLOOKUP(A1099,[1]ConPiv!$A:$B,2,FALSE)</f>
        <v>10</v>
      </c>
    </row>
    <row r="1100" spans="1:30" x14ac:dyDescent="0.25">
      <c r="A1100" s="108">
        <v>305747</v>
      </c>
      <c r="B1100" s="108">
        <v>21312</v>
      </c>
      <c r="C1100" s="107"/>
      <c r="D1100" s="109"/>
      <c r="E1100" s="110"/>
      <c r="F1100" s="110" t="s">
        <v>4853</v>
      </c>
      <c r="G1100" s="110" t="s">
        <v>4443</v>
      </c>
      <c r="H1100" s="107" t="s">
        <v>380</v>
      </c>
      <c r="I1100" s="111" t="s">
        <v>4975</v>
      </c>
      <c r="J1100" s="110"/>
      <c r="K1100" s="110"/>
      <c r="L1100" s="110"/>
      <c r="M1100" s="110"/>
      <c r="N1100" s="110" t="s">
        <v>754</v>
      </c>
      <c r="O1100" s="117">
        <v>42552</v>
      </c>
      <c r="P1100" s="128">
        <v>47</v>
      </c>
      <c r="Q1100" s="115">
        <v>4</v>
      </c>
      <c r="R1100" s="129">
        <f t="shared" si="53"/>
        <v>3.9166666666666665</v>
      </c>
      <c r="S1100" s="130">
        <f t="shared" si="54"/>
        <v>15.666666666666666</v>
      </c>
      <c r="T1100" s="112" t="s">
        <v>4908</v>
      </c>
      <c r="U1100" s="117">
        <v>42646</v>
      </c>
      <c r="V1100" s="110"/>
      <c r="W1100" s="110"/>
      <c r="X1100" s="110" t="s">
        <v>1465</v>
      </c>
      <c r="Y1100" s="183"/>
      <c r="Z1100">
        <f>IF(ISNA(VLOOKUP(A1100,[1]InvPiv!$A:$B,2,FALSE)),0,VLOOKUP(A1100,[1]InvPiv!$A:$B,2,FALSE))</f>
        <v>4</v>
      </c>
      <c r="AA1100" s="185">
        <f t="shared" si="55"/>
        <v>0</v>
      </c>
      <c r="AB1100">
        <f>VLOOKUP(A1100,[1]ConPiv!$A:$B,2,FALSE)</f>
        <v>4</v>
      </c>
    </row>
    <row r="1101" spans="1:30" x14ac:dyDescent="0.25">
      <c r="A1101" s="108">
        <v>305911</v>
      </c>
      <c r="B1101" s="108">
        <v>21262</v>
      </c>
      <c r="C1101" s="107"/>
      <c r="D1101" s="109"/>
      <c r="E1101" s="110"/>
      <c r="F1101" s="110" t="s">
        <v>4672</v>
      </c>
      <c r="G1101" s="110" t="s">
        <v>4673</v>
      </c>
      <c r="H1101" s="107" t="s">
        <v>288</v>
      </c>
      <c r="I1101" s="111">
        <v>63017</v>
      </c>
      <c r="J1101" s="110"/>
      <c r="K1101" s="110"/>
      <c r="L1101" s="110"/>
      <c r="M1101" s="110"/>
      <c r="N1101" s="110" t="s">
        <v>754</v>
      </c>
      <c r="O1101" s="117">
        <v>42552</v>
      </c>
      <c r="P1101" s="128">
        <v>47</v>
      </c>
      <c r="Q1101" s="115">
        <v>13</v>
      </c>
      <c r="R1101" s="129">
        <f t="shared" si="53"/>
        <v>3.9166666666666665</v>
      </c>
      <c r="S1101" s="130">
        <f t="shared" si="54"/>
        <v>50.916666666666664</v>
      </c>
      <c r="T1101" s="112" t="s">
        <v>4674</v>
      </c>
      <c r="U1101" s="117">
        <v>42646</v>
      </c>
      <c r="V1101" s="110"/>
      <c r="W1101" s="110"/>
      <c r="X1101" s="110" t="s">
        <v>1465</v>
      </c>
      <c r="Y1101" s="197"/>
      <c r="Z1101">
        <f>IF(ISNA(VLOOKUP(A1101,[1]InvPiv!$A:$B,2,FALSE)),0,VLOOKUP(A1101,[1]InvPiv!$A:$B,2,FALSE))</f>
        <v>13</v>
      </c>
      <c r="AA1101" s="185">
        <f t="shared" si="55"/>
        <v>0</v>
      </c>
      <c r="AB1101">
        <f>VLOOKUP(A1101,[1]ConPiv!$A:$B,2,FALSE)</f>
        <v>14</v>
      </c>
    </row>
    <row r="1102" spans="1:30" x14ac:dyDescent="0.25">
      <c r="A1102" s="108">
        <v>305987</v>
      </c>
      <c r="B1102" s="108">
        <v>21472</v>
      </c>
      <c r="C1102" s="107"/>
      <c r="D1102" s="109"/>
      <c r="E1102" s="110"/>
      <c r="F1102" s="110" t="s">
        <v>5185</v>
      </c>
      <c r="G1102" s="110" t="s">
        <v>5328</v>
      </c>
      <c r="H1102" s="107" t="s">
        <v>628</v>
      </c>
      <c r="I1102" s="111" t="s">
        <v>5329</v>
      </c>
      <c r="J1102" s="110"/>
      <c r="K1102" s="110"/>
      <c r="L1102" s="110"/>
      <c r="M1102" s="110"/>
      <c r="N1102" s="110" t="s">
        <v>754</v>
      </c>
      <c r="O1102" s="117">
        <v>42644</v>
      </c>
      <c r="P1102" s="128">
        <v>47</v>
      </c>
      <c r="Q1102" s="115">
        <v>2</v>
      </c>
      <c r="R1102" s="129">
        <f t="shared" si="53"/>
        <v>3.9166666666666665</v>
      </c>
      <c r="S1102" s="130">
        <f t="shared" si="54"/>
        <v>7.833333333333333</v>
      </c>
      <c r="T1102" s="112" t="s">
        <v>5257</v>
      </c>
      <c r="U1102" s="117">
        <v>42646</v>
      </c>
      <c r="V1102" s="110"/>
      <c r="W1102" s="110"/>
      <c r="X1102" s="110" t="s">
        <v>1465</v>
      </c>
      <c r="Y1102" s="183"/>
      <c r="Z1102">
        <f>IF(ISNA(VLOOKUP(A1102,[1]InvPiv!$A:$B,2,FALSE)),0,VLOOKUP(A1102,[1]InvPiv!$A:$B,2,FALSE))</f>
        <v>2</v>
      </c>
      <c r="AA1102" s="185">
        <f t="shared" si="55"/>
        <v>0</v>
      </c>
      <c r="AB1102">
        <f>VLOOKUP(A1102,[1]ConPiv!$A:$B,2,FALSE)</f>
        <v>2</v>
      </c>
    </row>
    <row r="1103" spans="1:30" x14ac:dyDescent="0.25">
      <c r="A1103" s="108">
        <v>306018</v>
      </c>
      <c r="B1103" s="108">
        <v>21511</v>
      </c>
      <c r="C1103" s="107"/>
      <c r="D1103" s="109"/>
      <c r="E1103" s="110"/>
      <c r="F1103" s="110" t="s">
        <v>4812</v>
      </c>
      <c r="G1103" s="110" t="s">
        <v>4348</v>
      </c>
      <c r="H1103" s="107" t="s">
        <v>254</v>
      </c>
      <c r="I1103" s="111" t="s">
        <v>4929</v>
      </c>
      <c r="J1103" s="110"/>
      <c r="K1103" s="110"/>
      <c r="L1103" s="110"/>
      <c r="M1103" s="110"/>
      <c r="N1103" s="110" t="s">
        <v>635</v>
      </c>
      <c r="O1103" s="117">
        <v>42552</v>
      </c>
      <c r="P1103" s="128">
        <v>47</v>
      </c>
      <c r="Q1103" s="129">
        <v>8</v>
      </c>
      <c r="R1103" s="129">
        <f t="shared" si="53"/>
        <v>3.9166666666666665</v>
      </c>
      <c r="S1103" s="130">
        <f t="shared" si="54"/>
        <v>31.333333333333332</v>
      </c>
      <c r="T1103" s="110" t="s">
        <v>4867</v>
      </c>
      <c r="U1103" s="117">
        <v>42646</v>
      </c>
      <c r="V1103" s="110"/>
      <c r="W1103" s="110"/>
      <c r="X1103" s="110" t="s">
        <v>635</v>
      </c>
      <c r="Y1103" s="183"/>
      <c r="Z1103">
        <f>IF(ISNA(VLOOKUP(A1103,[1]InvPiv!$A:$B,2,FALSE)),0,VLOOKUP(A1103,[1]InvPiv!$A:$B,2,FALSE))</f>
        <v>8</v>
      </c>
      <c r="AA1103" s="185">
        <f t="shared" si="55"/>
        <v>0</v>
      </c>
      <c r="AB1103">
        <f>VLOOKUP(A1103,[1]ConPiv!$A:$B,2,FALSE)</f>
        <v>8</v>
      </c>
    </row>
    <row r="1104" spans="1:30" x14ac:dyDescent="0.25">
      <c r="A1104" s="108">
        <v>306200</v>
      </c>
      <c r="B1104" s="108">
        <v>21551</v>
      </c>
      <c r="C1104" s="107"/>
      <c r="D1104" s="109"/>
      <c r="E1104" s="110"/>
      <c r="F1104" s="110" t="s">
        <v>4220</v>
      </c>
      <c r="G1104" s="108" t="s">
        <v>651</v>
      </c>
      <c r="H1104" s="107" t="s">
        <v>124</v>
      </c>
      <c r="I1104" s="111" t="s">
        <v>4437</v>
      </c>
      <c r="J1104" s="110"/>
      <c r="K1104" s="110"/>
      <c r="L1104" s="110"/>
      <c r="M1104" s="110"/>
      <c r="N1104" s="110" t="s">
        <v>754</v>
      </c>
      <c r="O1104" s="117">
        <v>42552</v>
      </c>
      <c r="P1104" s="128">
        <v>47</v>
      </c>
      <c r="Q1104" s="115">
        <v>1</v>
      </c>
      <c r="R1104" s="129">
        <f t="shared" si="53"/>
        <v>3.9166666666666665</v>
      </c>
      <c r="S1104" s="130">
        <f t="shared" si="54"/>
        <v>3.9166666666666665</v>
      </c>
      <c r="T1104" s="112" t="s">
        <v>4296</v>
      </c>
      <c r="U1104" s="117">
        <v>42646</v>
      </c>
      <c r="V1104" s="110"/>
      <c r="W1104" s="110"/>
      <c r="X1104" s="110" t="s">
        <v>1465</v>
      </c>
      <c r="Y1104" s="197"/>
      <c r="Z1104">
        <f>IF(ISNA(VLOOKUP(A1104,[1]InvPiv!$A:$B,2,FALSE)),0,VLOOKUP(A1104,[1]InvPiv!$A:$B,2,FALSE))</f>
        <v>1</v>
      </c>
      <c r="AA1104" s="185">
        <f t="shared" si="55"/>
        <v>0</v>
      </c>
      <c r="AB1104">
        <f>VLOOKUP(A1104,[1]ConPiv!$A:$B,2,FALSE)</f>
        <v>1</v>
      </c>
    </row>
    <row r="1105" spans="1:28" x14ac:dyDescent="0.25">
      <c r="A1105" s="108">
        <v>306377</v>
      </c>
      <c r="B1105" s="108">
        <v>21594</v>
      </c>
      <c r="C1105" s="107"/>
      <c r="D1105" s="109"/>
      <c r="E1105" s="110"/>
      <c r="F1105" s="110" t="s">
        <v>4847</v>
      </c>
      <c r="G1105" s="110" t="s">
        <v>621</v>
      </c>
      <c r="H1105" s="107" t="s">
        <v>358</v>
      </c>
      <c r="I1105" s="111" t="s">
        <v>4967</v>
      </c>
      <c r="J1105" s="110"/>
      <c r="K1105" s="110"/>
      <c r="L1105" s="110"/>
      <c r="M1105" s="110"/>
      <c r="N1105" s="110" t="s">
        <v>25</v>
      </c>
      <c r="O1105" s="117">
        <v>42552</v>
      </c>
      <c r="P1105" s="128">
        <v>47</v>
      </c>
      <c r="Q1105" s="115">
        <v>1</v>
      </c>
      <c r="R1105" s="129">
        <f t="shared" si="53"/>
        <v>3.9166666666666665</v>
      </c>
      <c r="S1105" s="130">
        <f t="shared" si="54"/>
        <v>3.9166666666666665</v>
      </c>
      <c r="T1105" s="112" t="s">
        <v>4902</v>
      </c>
      <c r="U1105" s="117">
        <v>42646</v>
      </c>
      <c r="V1105" s="110"/>
      <c r="W1105" s="110"/>
      <c r="X1105" s="110" t="s">
        <v>29</v>
      </c>
      <c r="Y1105" s="183" t="s">
        <v>10238</v>
      </c>
      <c r="Z1105">
        <v>1</v>
      </c>
      <c r="AA1105" s="185">
        <f t="shared" si="55"/>
        <v>0</v>
      </c>
      <c r="AB1105">
        <f>VLOOKUP(A1105,[1]ConPiv!$A:$B,2,FALSE)</f>
        <v>1</v>
      </c>
    </row>
    <row r="1106" spans="1:28" x14ac:dyDescent="0.25">
      <c r="A1106" s="108">
        <v>306399</v>
      </c>
      <c r="B1106" s="108">
        <v>21469</v>
      </c>
      <c r="C1106" s="107"/>
      <c r="D1106" s="109"/>
      <c r="E1106" s="110"/>
      <c r="F1106" s="110" t="s">
        <v>4844</v>
      </c>
      <c r="G1106" s="110" t="s">
        <v>543</v>
      </c>
      <c r="H1106" s="107" t="s">
        <v>366</v>
      </c>
      <c r="I1106" s="111" t="s">
        <v>4964</v>
      </c>
      <c r="J1106" s="110"/>
      <c r="K1106" s="110"/>
      <c r="L1106" s="110"/>
      <c r="M1106" s="110"/>
      <c r="N1106" s="110" t="s">
        <v>754</v>
      </c>
      <c r="O1106" s="117">
        <v>42552</v>
      </c>
      <c r="P1106" s="128">
        <v>47</v>
      </c>
      <c r="Q1106" s="115">
        <v>2</v>
      </c>
      <c r="R1106" s="129">
        <f t="shared" si="53"/>
        <v>3.9166666666666665</v>
      </c>
      <c r="S1106" s="130">
        <f t="shared" si="54"/>
        <v>7.833333333333333</v>
      </c>
      <c r="T1106" s="112" t="s">
        <v>4899</v>
      </c>
      <c r="U1106" s="117">
        <v>42646</v>
      </c>
      <c r="V1106" s="110"/>
      <c r="W1106" s="110"/>
      <c r="X1106" s="110" t="s">
        <v>1465</v>
      </c>
      <c r="Y1106" s="183"/>
      <c r="Z1106">
        <f>IF(ISNA(VLOOKUP(A1106,[1]InvPiv!$A:$B,2,FALSE)),0,VLOOKUP(A1106,[1]InvPiv!$A:$B,2,FALSE))</f>
        <v>2</v>
      </c>
      <c r="AA1106" s="185">
        <f t="shared" si="55"/>
        <v>0</v>
      </c>
      <c r="AB1106">
        <f>VLOOKUP(A1106,[1]ConPiv!$A:$B,2,FALSE)</f>
        <v>2</v>
      </c>
    </row>
    <row r="1107" spans="1:28" x14ac:dyDescent="0.25">
      <c r="A1107" s="108">
        <v>306471</v>
      </c>
      <c r="B1107" s="108">
        <v>21613</v>
      </c>
      <c r="C1107" s="107"/>
      <c r="D1107" s="109"/>
      <c r="E1107" s="110"/>
      <c r="F1107" s="110" t="s">
        <v>4845</v>
      </c>
      <c r="G1107" s="110" t="s">
        <v>4965</v>
      </c>
      <c r="H1107" s="107" t="s">
        <v>72</v>
      </c>
      <c r="I1107" s="111">
        <v>30907</v>
      </c>
      <c r="J1107" s="110"/>
      <c r="K1107" s="110"/>
      <c r="L1107" s="110"/>
      <c r="M1107" s="110"/>
      <c r="N1107" s="110" t="s">
        <v>25</v>
      </c>
      <c r="O1107" s="117">
        <v>42552</v>
      </c>
      <c r="P1107" s="128">
        <v>47</v>
      </c>
      <c r="Q1107" s="115">
        <v>1</v>
      </c>
      <c r="R1107" s="129">
        <f t="shared" si="53"/>
        <v>3.9166666666666665</v>
      </c>
      <c r="S1107" s="130">
        <f t="shared" si="54"/>
        <v>3.9166666666666665</v>
      </c>
      <c r="T1107" s="112" t="s">
        <v>4900</v>
      </c>
      <c r="U1107" s="117">
        <v>42646</v>
      </c>
      <c r="V1107" s="110"/>
      <c r="W1107" s="110"/>
      <c r="X1107" s="110" t="s">
        <v>29</v>
      </c>
      <c r="Y1107" s="183" t="s">
        <v>1490</v>
      </c>
      <c r="Z1107">
        <f>IF(ISNA(VLOOKUP(A1107,[1]InvPiv!$A:$B,2,FALSE)),0,VLOOKUP(A1107,[1]InvPiv!$A:$B,2,FALSE))</f>
        <v>1</v>
      </c>
      <c r="AA1107" s="185">
        <f t="shared" si="55"/>
        <v>0</v>
      </c>
      <c r="AB1107">
        <f>VLOOKUP(A1107,[1]ConPiv!$A:$B,2,FALSE)</f>
        <v>1</v>
      </c>
    </row>
    <row r="1108" spans="1:28" x14ac:dyDescent="0.25">
      <c r="A1108" s="108">
        <v>303554</v>
      </c>
      <c r="B1108" s="108">
        <v>20391</v>
      </c>
      <c r="C1108" s="107"/>
      <c r="D1108" s="109"/>
      <c r="E1108" s="110"/>
      <c r="F1108" s="110" t="s">
        <v>5190</v>
      </c>
      <c r="G1108" s="110" t="s">
        <v>5344</v>
      </c>
      <c r="H1108" s="107" t="s">
        <v>355</v>
      </c>
      <c r="I1108" s="111" t="s">
        <v>5345</v>
      </c>
      <c r="J1108" s="110"/>
      <c r="K1108" s="110"/>
      <c r="L1108" s="110"/>
      <c r="M1108" s="110"/>
      <c r="N1108" s="110" t="s">
        <v>754</v>
      </c>
      <c r="O1108" s="117">
        <v>42644</v>
      </c>
      <c r="P1108" s="128">
        <v>47</v>
      </c>
      <c r="Q1108" s="115">
        <v>10</v>
      </c>
      <c r="R1108" s="129">
        <f t="shared" si="53"/>
        <v>3.9166666666666665</v>
      </c>
      <c r="S1108" s="130">
        <f t="shared" si="54"/>
        <v>39.166666666666664</v>
      </c>
      <c r="T1108" s="112" t="s">
        <v>5262</v>
      </c>
      <c r="U1108" s="117">
        <v>42647</v>
      </c>
      <c r="V1108" s="110"/>
      <c r="W1108" s="110"/>
      <c r="X1108" s="110" t="s">
        <v>1465</v>
      </c>
      <c r="Y1108" s="183"/>
      <c r="Z1108">
        <f>IF(ISNA(VLOOKUP(A1108,[1]InvPiv!$A:$B,2,FALSE)),0,VLOOKUP(A1108,[1]InvPiv!$A:$B,2,FALSE))</f>
        <v>10</v>
      </c>
      <c r="AA1108" s="185">
        <f t="shared" si="55"/>
        <v>0</v>
      </c>
      <c r="AB1108">
        <f>VLOOKUP(A1108,[1]ConPiv!$A:$B,2,FALSE)</f>
        <v>10</v>
      </c>
    </row>
    <row r="1109" spans="1:28" x14ac:dyDescent="0.25">
      <c r="A1109" s="108">
        <v>1314</v>
      </c>
      <c r="B1109" s="108">
        <v>1803</v>
      </c>
      <c r="C1109" s="107"/>
      <c r="D1109" s="109"/>
      <c r="E1109" s="110"/>
      <c r="F1109" s="110" t="s">
        <v>5330</v>
      </c>
      <c r="G1109" s="110" t="s">
        <v>2465</v>
      </c>
      <c r="H1109" s="107" t="s">
        <v>195</v>
      </c>
      <c r="I1109" s="111" t="s">
        <v>5331</v>
      </c>
      <c r="J1109" s="110"/>
      <c r="K1109" s="110"/>
      <c r="L1109" s="110"/>
      <c r="M1109" s="110"/>
      <c r="N1109" s="110" t="s">
        <v>635</v>
      </c>
      <c r="O1109" s="117">
        <v>42644</v>
      </c>
      <c r="P1109" s="128">
        <v>47</v>
      </c>
      <c r="Q1109" s="115">
        <v>11</v>
      </c>
      <c r="R1109" s="129">
        <f t="shared" si="53"/>
        <v>3.9166666666666665</v>
      </c>
      <c r="S1109" s="130">
        <f t="shared" si="54"/>
        <v>43.083333333333329</v>
      </c>
      <c r="T1109" s="112" t="s">
        <v>5332</v>
      </c>
      <c r="U1109" s="117">
        <v>42648</v>
      </c>
      <c r="V1109" s="110"/>
      <c r="W1109" s="110"/>
      <c r="X1109" s="110" t="s">
        <v>635</v>
      </c>
      <c r="Y1109" s="183"/>
      <c r="Z1109">
        <f>IF(ISNA(VLOOKUP(A1109,[1]InvPiv!$A:$B,2,FALSE)),0,VLOOKUP(A1109,[1]InvPiv!$A:$B,2,FALSE))</f>
        <v>11</v>
      </c>
      <c r="AA1109" s="185">
        <f t="shared" si="55"/>
        <v>0</v>
      </c>
      <c r="AB1109">
        <f>VLOOKUP(A1109,[1]ConPiv!$A:$B,2,FALSE)</f>
        <v>11</v>
      </c>
    </row>
    <row r="1110" spans="1:28" x14ac:dyDescent="0.25">
      <c r="A1110" s="108">
        <v>10167</v>
      </c>
      <c r="B1110" s="108">
        <v>17115</v>
      </c>
      <c r="C1110" s="107"/>
      <c r="D1110" s="109"/>
      <c r="E1110" s="110"/>
      <c r="F1110" s="110" t="s">
        <v>5196</v>
      </c>
      <c r="G1110" s="110" t="s">
        <v>3273</v>
      </c>
      <c r="H1110" s="107" t="s">
        <v>83</v>
      </c>
      <c r="I1110" s="111" t="s">
        <v>5354</v>
      </c>
      <c r="J1110" s="110"/>
      <c r="K1110" s="110"/>
      <c r="L1110" s="110"/>
      <c r="M1110" s="110"/>
      <c r="N1110" s="110" t="s">
        <v>635</v>
      </c>
      <c r="O1110" s="117">
        <v>42644</v>
      </c>
      <c r="P1110" s="128">
        <v>47</v>
      </c>
      <c r="Q1110" s="115">
        <v>5</v>
      </c>
      <c r="R1110" s="129">
        <f t="shared" si="53"/>
        <v>3.9166666666666665</v>
      </c>
      <c r="S1110" s="130">
        <f t="shared" si="54"/>
        <v>19.583333333333332</v>
      </c>
      <c r="T1110" s="112" t="s">
        <v>5268</v>
      </c>
      <c r="U1110" s="117">
        <v>42648</v>
      </c>
      <c r="V1110" s="110"/>
      <c r="W1110" s="110"/>
      <c r="X1110" s="110" t="s">
        <v>635</v>
      </c>
      <c r="Y1110" s="183"/>
      <c r="Z1110">
        <f>IF(ISNA(VLOOKUP(A1110,[1]InvPiv!$A:$B,2,FALSE)),0,VLOOKUP(A1110,[1]InvPiv!$A:$B,2,FALSE))</f>
        <v>5</v>
      </c>
      <c r="AA1110" s="185">
        <f t="shared" si="55"/>
        <v>0</v>
      </c>
      <c r="AB1110">
        <f>VLOOKUP(A1110,[1]ConPiv!$A:$B,2,FALSE)</f>
        <v>5</v>
      </c>
    </row>
    <row r="1111" spans="1:28" x14ac:dyDescent="0.25">
      <c r="A1111" s="108">
        <v>306340</v>
      </c>
      <c r="B1111" s="108">
        <v>20994</v>
      </c>
      <c r="C1111" s="107"/>
      <c r="D1111" s="109"/>
      <c r="E1111" s="110"/>
      <c r="F1111" s="110" t="s">
        <v>5198</v>
      </c>
      <c r="G1111" s="110" t="s">
        <v>5355</v>
      </c>
      <c r="H1111" s="107" t="s">
        <v>359</v>
      </c>
      <c r="I1111" s="111" t="s">
        <v>5356</v>
      </c>
      <c r="J1111" s="110"/>
      <c r="K1111" s="110"/>
      <c r="L1111" s="110"/>
      <c r="M1111" s="110"/>
      <c r="N1111" s="110" t="s">
        <v>754</v>
      </c>
      <c r="O1111" s="117">
        <v>42644</v>
      </c>
      <c r="P1111" s="128">
        <v>47</v>
      </c>
      <c r="Q1111" s="115">
        <v>4</v>
      </c>
      <c r="R1111" s="129">
        <f t="shared" si="53"/>
        <v>3.9166666666666665</v>
      </c>
      <c r="S1111" s="130">
        <f t="shared" si="54"/>
        <v>15.666666666666666</v>
      </c>
      <c r="T1111" s="112" t="s">
        <v>5270</v>
      </c>
      <c r="U1111" s="117">
        <v>42648</v>
      </c>
      <c r="V1111" s="110"/>
      <c r="W1111" s="110"/>
      <c r="X1111" s="110" t="s">
        <v>1465</v>
      </c>
      <c r="Y1111" s="183"/>
      <c r="Z1111">
        <f>IF(ISNA(VLOOKUP(A1111,[1]InvPiv!$A:$B,2,FALSE)),0,VLOOKUP(A1111,[1]InvPiv!$A:$B,2,FALSE))</f>
        <v>4</v>
      </c>
      <c r="AA1111" s="185">
        <f t="shared" si="55"/>
        <v>0</v>
      </c>
      <c r="AB1111">
        <f>VLOOKUP(A1111,[1]ConPiv!$A:$B,2,FALSE)</f>
        <v>4</v>
      </c>
    </row>
    <row r="1112" spans="1:28" x14ac:dyDescent="0.25">
      <c r="A1112" s="108">
        <v>306485</v>
      </c>
      <c r="B1112" s="108">
        <v>21606</v>
      </c>
      <c r="C1112" s="107"/>
      <c r="D1112" s="109"/>
      <c r="E1112" s="110"/>
      <c r="F1112" s="110" t="s">
        <v>4982</v>
      </c>
      <c r="G1112" s="110" t="s">
        <v>510</v>
      </c>
      <c r="H1112" s="107" t="s">
        <v>3</v>
      </c>
      <c r="I1112" s="111" t="s">
        <v>4999</v>
      </c>
      <c r="J1112" s="110"/>
      <c r="K1112" s="110"/>
      <c r="L1112" s="110"/>
      <c r="M1112" s="110"/>
      <c r="N1112" s="110" t="s">
        <v>754</v>
      </c>
      <c r="O1112" s="117">
        <v>42644</v>
      </c>
      <c r="P1112" s="128">
        <v>47</v>
      </c>
      <c r="Q1112" s="115">
        <v>6</v>
      </c>
      <c r="R1112" s="129">
        <f t="shared" si="53"/>
        <v>3.9166666666666665</v>
      </c>
      <c r="S1112" s="130">
        <f t="shared" si="54"/>
        <v>23.5</v>
      </c>
      <c r="T1112" s="112" t="s">
        <v>4990</v>
      </c>
      <c r="U1112" s="117">
        <v>42648</v>
      </c>
      <c r="V1112" s="110"/>
      <c r="W1112" s="110"/>
      <c r="X1112" s="110" t="s">
        <v>1465</v>
      </c>
      <c r="Y1112" s="183"/>
      <c r="Z1112">
        <f>IF(ISNA(VLOOKUP(A1112,[1]InvPiv!$A:$B,2,FALSE)),0,VLOOKUP(A1112,[1]InvPiv!$A:$B,2,FALSE))</f>
        <v>6.5</v>
      </c>
      <c r="AA1112" s="185">
        <f t="shared" si="55"/>
        <v>-0.5</v>
      </c>
      <c r="AB1112">
        <f>VLOOKUP(A1112,[1]ConPiv!$A:$B,2,FALSE)</f>
        <v>6.5</v>
      </c>
    </row>
    <row r="1113" spans="1:28" x14ac:dyDescent="0.25">
      <c r="A1113" s="108">
        <v>306344</v>
      </c>
      <c r="B1113" s="108">
        <v>20991</v>
      </c>
      <c r="C1113" s="107"/>
      <c r="D1113" s="109"/>
      <c r="E1113" s="110"/>
      <c r="F1113" s="110" t="s">
        <v>5201</v>
      </c>
      <c r="G1113" s="110" t="s">
        <v>658</v>
      </c>
      <c r="H1113" s="107" t="s">
        <v>359</v>
      </c>
      <c r="I1113" s="111" t="s">
        <v>5361</v>
      </c>
      <c r="J1113" s="110"/>
      <c r="K1113" s="110"/>
      <c r="L1113" s="110"/>
      <c r="M1113" s="110"/>
      <c r="N1113" s="110" t="s">
        <v>754</v>
      </c>
      <c r="O1113" s="117">
        <v>42644</v>
      </c>
      <c r="P1113" s="128">
        <v>47</v>
      </c>
      <c r="Q1113" s="115">
        <v>1</v>
      </c>
      <c r="R1113" s="129">
        <f t="shared" si="53"/>
        <v>3.9166666666666665</v>
      </c>
      <c r="S1113" s="130">
        <f t="shared" si="54"/>
        <v>3.9166666666666665</v>
      </c>
      <c r="T1113" s="112" t="s">
        <v>5273</v>
      </c>
      <c r="U1113" s="117">
        <v>42649</v>
      </c>
      <c r="V1113" s="110"/>
      <c r="W1113" s="110"/>
      <c r="X1113" s="110" t="s">
        <v>1465</v>
      </c>
      <c r="Y1113" s="183"/>
      <c r="Z1113">
        <f>IF(ISNA(VLOOKUP(A1113,[1]InvPiv!$A:$B,2,FALSE)),0,VLOOKUP(A1113,[1]InvPiv!$A:$B,2,FALSE))</f>
        <v>1</v>
      </c>
      <c r="AA1113" s="185">
        <f t="shared" si="55"/>
        <v>0</v>
      </c>
      <c r="AB1113">
        <f>VLOOKUP(A1113,[1]ConPiv!$A:$B,2,FALSE)</f>
        <v>1</v>
      </c>
    </row>
    <row r="1114" spans="1:28" x14ac:dyDescent="0.25">
      <c r="A1114" s="108">
        <v>2013</v>
      </c>
      <c r="B1114" s="108">
        <v>1305</v>
      </c>
      <c r="C1114" s="107"/>
      <c r="D1114" s="109"/>
      <c r="E1114" s="110"/>
      <c r="F1114" s="110" t="s">
        <v>5745</v>
      </c>
      <c r="G1114" s="110" t="s">
        <v>3257</v>
      </c>
      <c r="H1114" s="107" t="s">
        <v>370</v>
      </c>
      <c r="I1114" s="111" t="s">
        <v>4920</v>
      </c>
      <c r="J1114" s="110"/>
      <c r="K1114" s="110"/>
      <c r="L1114" s="110"/>
      <c r="M1114" s="110"/>
      <c r="N1114" s="110" t="s">
        <v>754</v>
      </c>
      <c r="O1114" s="117">
        <v>42644</v>
      </c>
      <c r="P1114" s="128">
        <v>47</v>
      </c>
      <c r="Q1114" s="115">
        <v>23</v>
      </c>
      <c r="R1114" s="129">
        <f t="shared" si="53"/>
        <v>3.9166666666666665</v>
      </c>
      <c r="S1114" s="130">
        <f t="shared" si="54"/>
        <v>90.083333333333329</v>
      </c>
      <c r="T1114" s="112" t="s">
        <v>5746</v>
      </c>
      <c r="U1114" s="117">
        <v>42649</v>
      </c>
      <c r="V1114" s="110"/>
      <c r="W1114" s="110"/>
      <c r="X1114" s="110" t="s">
        <v>1465</v>
      </c>
      <c r="Y1114" s="183"/>
      <c r="Z1114">
        <f>IF(ISNA(VLOOKUP(A1114,[1]InvPiv!$A:$B,2,FALSE)),0,VLOOKUP(A1114,[1]InvPiv!$A:$B,2,FALSE))</f>
        <v>22.75</v>
      </c>
      <c r="AA1114" s="185">
        <f t="shared" si="55"/>
        <v>0.25</v>
      </c>
      <c r="AB1114">
        <f>VLOOKUP(A1114,[1]ConPiv!$A:$B,2,FALSE)</f>
        <v>22.75</v>
      </c>
    </row>
    <row r="1115" spans="1:28" x14ac:dyDescent="0.25">
      <c r="A1115" s="108">
        <v>302756</v>
      </c>
      <c r="B1115" s="108">
        <v>19526</v>
      </c>
      <c r="C1115" s="107"/>
      <c r="D1115" s="109"/>
      <c r="E1115" s="110"/>
      <c r="F1115" s="110" t="s">
        <v>5203</v>
      </c>
      <c r="G1115" s="110" t="s">
        <v>2597</v>
      </c>
      <c r="H1115" s="107" t="s">
        <v>87</v>
      </c>
      <c r="I1115" s="111" t="s">
        <v>5363</v>
      </c>
      <c r="J1115" s="110"/>
      <c r="K1115" s="110"/>
      <c r="L1115" s="110"/>
      <c r="M1115" s="110"/>
      <c r="N1115" s="110" t="s">
        <v>635</v>
      </c>
      <c r="O1115" s="117">
        <v>42644</v>
      </c>
      <c r="P1115" s="128">
        <v>47</v>
      </c>
      <c r="Q1115" s="129">
        <v>1</v>
      </c>
      <c r="R1115" s="129">
        <f t="shared" si="53"/>
        <v>3.9166666666666665</v>
      </c>
      <c r="S1115" s="130">
        <f t="shared" si="54"/>
        <v>3.9166666666666665</v>
      </c>
      <c r="T1115" s="110" t="s">
        <v>5275</v>
      </c>
      <c r="U1115" s="117">
        <v>42650</v>
      </c>
      <c r="V1115" s="110"/>
      <c r="W1115" s="110"/>
      <c r="X1115" s="110" t="s">
        <v>635</v>
      </c>
      <c r="Y1115" s="183"/>
      <c r="Z1115">
        <f>IF(ISNA(VLOOKUP(A1115,[1]InvPiv!$A:$B,2,FALSE)),0,VLOOKUP(A1115,[1]InvPiv!$A:$B,2,FALSE))</f>
        <v>1</v>
      </c>
      <c r="AA1115" s="185">
        <f t="shared" si="55"/>
        <v>0</v>
      </c>
      <c r="AB1115">
        <f>VLOOKUP(A1115,[1]ConPiv!$A:$B,2,FALSE)</f>
        <v>1</v>
      </c>
    </row>
    <row r="1116" spans="1:28" x14ac:dyDescent="0.25">
      <c r="A1116" s="108">
        <v>305290</v>
      </c>
      <c r="B1116" s="108">
        <v>21281</v>
      </c>
      <c r="C1116" s="107"/>
      <c r="D1116" s="109"/>
      <c r="E1116" s="110"/>
      <c r="F1116" s="110" t="s">
        <v>5204</v>
      </c>
      <c r="G1116" s="110" t="s">
        <v>630</v>
      </c>
      <c r="H1116" s="107" t="s">
        <v>358</v>
      </c>
      <c r="I1116" s="111" t="s">
        <v>5364</v>
      </c>
      <c r="J1116" s="110"/>
      <c r="K1116" s="110"/>
      <c r="L1116" s="110"/>
      <c r="M1116" s="110"/>
      <c r="N1116" s="110" t="s">
        <v>754</v>
      </c>
      <c r="O1116" s="117">
        <v>42644</v>
      </c>
      <c r="P1116" s="128">
        <v>47</v>
      </c>
      <c r="Q1116" s="115">
        <v>11</v>
      </c>
      <c r="R1116" s="129">
        <f t="shared" si="53"/>
        <v>3.9166666666666665</v>
      </c>
      <c r="S1116" s="130">
        <f t="shared" si="54"/>
        <v>43.083333333333329</v>
      </c>
      <c r="T1116" s="112" t="s">
        <v>5276</v>
      </c>
      <c r="U1116" s="117">
        <v>42650</v>
      </c>
      <c r="V1116" s="110"/>
      <c r="W1116" s="110"/>
      <c r="X1116" s="110" t="s">
        <v>1465</v>
      </c>
      <c r="Y1116" s="183"/>
      <c r="Z1116">
        <f>IF(ISNA(VLOOKUP(A1116,[1]InvPiv!$A:$B,2,FALSE)),0,VLOOKUP(A1116,[1]InvPiv!$A:$B,2,FALSE))</f>
        <v>11</v>
      </c>
      <c r="AA1116" s="185">
        <f t="shared" si="55"/>
        <v>0</v>
      </c>
      <c r="AB1116">
        <f>VLOOKUP(A1116,[1]ConPiv!$A:$B,2,FALSE)</f>
        <v>10</v>
      </c>
    </row>
    <row r="1117" spans="1:28" x14ac:dyDescent="0.25">
      <c r="A1117" s="108">
        <v>306269</v>
      </c>
      <c r="B1117" s="108">
        <v>21618</v>
      </c>
      <c r="C1117" s="107"/>
      <c r="D1117" s="109"/>
      <c r="E1117" s="110"/>
      <c r="F1117" s="110" t="s">
        <v>5207</v>
      </c>
      <c r="G1117" s="110" t="s">
        <v>5368</v>
      </c>
      <c r="H1117" s="107" t="s">
        <v>201</v>
      </c>
      <c r="I1117" s="111" t="s">
        <v>5369</v>
      </c>
      <c r="J1117" s="110"/>
      <c r="K1117" s="110"/>
      <c r="L1117" s="110"/>
      <c r="M1117" s="110"/>
      <c r="N1117" s="110" t="s">
        <v>635</v>
      </c>
      <c r="O1117" s="117">
        <v>42644</v>
      </c>
      <c r="P1117" s="128">
        <v>47</v>
      </c>
      <c r="Q1117" s="115">
        <v>3</v>
      </c>
      <c r="R1117" s="129">
        <f t="shared" si="53"/>
        <v>3.9166666666666665</v>
      </c>
      <c r="S1117" s="130">
        <f t="shared" si="54"/>
        <v>11.75</v>
      </c>
      <c r="T1117" s="112" t="s">
        <v>5279</v>
      </c>
      <c r="U1117" s="117">
        <v>42650</v>
      </c>
      <c r="V1117" s="110"/>
      <c r="W1117" s="110"/>
      <c r="X1117" s="110" t="s">
        <v>635</v>
      </c>
      <c r="Y1117" s="183"/>
      <c r="Z1117">
        <f>IF(ISNA(VLOOKUP(A1117,[1]InvPiv!$A:$B,2,FALSE)),0,VLOOKUP(A1117,[1]InvPiv!$A:$B,2,FALSE))</f>
        <v>3</v>
      </c>
      <c r="AA1117" s="185">
        <f t="shared" si="55"/>
        <v>0</v>
      </c>
      <c r="AB1117">
        <f>VLOOKUP(A1117,[1]ConPiv!$A:$B,2,FALSE)</f>
        <v>3</v>
      </c>
    </row>
    <row r="1118" spans="1:28" x14ac:dyDescent="0.25">
      <c r="A1118" s="108">
        <v>4188</v>
      </c>
      <c r="B1118" s="108" t="s">
        <v>5672</v>
      </c>
      <c r="C1118" s="107"/>
      <c r="D1118" s="109"/>
      <c r="E1118" s="110"/>
      <c r="F1118" s="110" t="s">
        <v>5681</v>
      </c>
      <c r="G1118" s="110" t="s">
        <v>5683</v>
      </c>
      <c r="H1118" s="107" t="s">
        <v>83</v>
      </c>
      <c r="I1118" s="111" t="s">
        <v>5684</v>
      </c>
      <c r="J1118" s="110"/>
      <c r="K1118" s="110"/>
      <c r="L1118" s="110"/>
      <c r="M1118" s="110"/>
      <c r="N1118" s="110" t="s">
        <v>635</v>
      </c>
      <c r="O1118" s="117">
        <v>42644</v>
      </c>
      <c r="P1118" s="128">
        <v>47</v>
      </c>
      <c r="Q1118" s="115">
        <v>21</v>
      </c>
      <c r="R1118" s="129">
        <f t="shared" si="53"/>
        <v>3.9166666666666665</v>
      </c>
      <c r="S1118" s="130">
        <f t="shared" si="54"/>
        <v>82.25</v>
      </c>
      <c r="T1118" s="112" t="s">
        <v>5693</v>
      </c>
      <c r="U1118" s="117">
        <v>42652</v>
      </c>
      <c r="V1118" s="110"/>
      <c r="W1118" s="110"/>
      <c r="X1118" s="110" t="s">
        <v>635</v>
      </c>
      <c r="Y1118" s="183"/>
      <c r="Z1118">
        <f>IF(ISNA(VLOOKUP(A1118,[1]InvPiv!$A:$B,2,FALSE)),0,VLOOKUP(A1118,[1]InvPiv!$A:$B,2,FALSE))</f>
        <v>20.82</v>
      </c>
      <c r="AA1118" s="185">
        <f t="shared" si="55"/>
        <v>0.17999999999999972</v>
      </c>
      <c r="AB1118">
        <f>VLOOKUP(A1118,[1]ConPiv!$A:$B,2,FALSE)</f>
        <v>20.36</v>
      </c>
    </row>
    <row r="1119" spans="1:28" x14ac:dyDescent="0.25">
      <c r="A1119" s="108">
        <v>5925</v>
      </c>
      <c r="B1119" s="108" t="s">
        <v>5670</v>
      </c>
      <c r="C1119" s="107"/>
      <c r="D1119" s="109"/>
      <c r="E1119" s="110"/>
      <c r="F1119" s="110" t="s">
        <v>5679</v>
      </c>
      <c r="G1119" s="110" t="s">
        <v>5683</v>
      </c>
      <c r="H1119" s="107" t="s">
        <v>83</v>
      </c>
      <c r="I1119" s="111" t="s">
        <v>5684</v>
      </c>
      <c r="J1119" s="110"/>
      <c r="K1119" s="110"/>
      <c r="L1119" s="110"/>
      <c r="M1119" s="110"/>
      <c r="N1119" s="110" t="s">
        <v>635</v>
      </c>
      <c r="O1119" s="117">
        <v>42644</v>
      </c>
      <c r="P1119" s="128">
        <v>47</v>
      </c>
      <c r="Q1119" s="115">
        <v>68</v>
      </c>
      <c r="R1119" s="129">
        <f t="shared" si="53"/>
        <v>3.9166666666666665</v>
      </c>
      <c r="S1119" s="130">
        <f t="shared" si="54"/>
        <v>266.33333333333331</v>
      </c>
      <c r="T1119" s="112" t="s">
        <v>5691</v>
      </c>
      <c r="U1119" s="117">
        <v>42652</v>
      </c>
      <c r="V1119" s="110"/>
      <c r="W1119" s="110"/>
      <c r="X1119" s="110" t="s">
        <v>635</v>
      </c>
      <c r="Y1119" s="183"/>
      <c r="Z1119">
        <f>IF(ISNA(VLOOKUP(A1119,[1]InvPiv!$A:$B,2,FALSE)),0,VLOOKUP(A1119,[1]InvPiv!$A:$B,2,FALSE))</f>
        <v>68.039999999999992</v>
      </c>
      <c r="AA1119" s="185">
        <f t="shared" si="55"/>
        <v>-3.9999999999992042E-2</v>
      </c>
      <c r="AB1119">
        <f>VLOOKUP(A1119,[1]ConPiv!$A:$B,2,FALSE)</f>
        <v>67.7</v>
      </c>
    </row>
    <row r="1120" spans="1:28" x14ac:dyDescent="0.25">
      <c r="A1120" s="108">
        <v>6546</v>
      </c>
      <c r="B1120" s="108" t="s">
        <v>5668</v>
      </c>
      <c r="C1120" s="107"/>
      <c r="D1120" s="109"/>
      <c r="E1120" s="110"/>
      <c r="F1120" s="110" t="s">
        <v>5675</v>
      </c>
      <c r="G1120" s="110" t="s">
        <v>5683</v>
      </c>
      <c r="H1120" s="107" t="s">
        <v>83</v>
      </c>
      <c r="I1120" s="111" t="s">
        <v>5684</v>
      </c>
      <c r="J1120" s="110"/>
      <c r="K1120" s="110"/>
      <c r="L1120" s="110"/>
      <c r="M1120" s="110"/>
      <c r="N1120" s="110" t="s">
        <v>635</v>
      </c>
      <c r="O1120" s="117">
        <v>42644</v>
      </c>
      <c r="P1120" s="128">
        <v>47</v>
      </c>
      <c r="Q1120" s="115">
        <v>30</v>
      </c>
      <c r="R1120" s="129">
        <f t="shared" si="53"/>
        <v>3.9166666666666665</v>
      </c>
      <c r="S1120" s="130">
        <f t="shared" si="54"/>
        <v>117.5</v>
      </c>
      <c r="T1120" s="112" t="s">
        <v>5687</v>
      </c>
      <c r="U1120" s="117">
        <v>42652</v>
      </c>
      <c r="V1120" s="110"/>
      <c r="W1120" s="110"/>
      <c r="X1120" s="110" t="s">
        <v>635</v>
      </c>
      <c r="Y1120" s="183"/>
      <c r="Z1120">
        <f>IF(ISNA(VLOOKUP(A1120,[1]InvPiv!$A:$B,2,FALSE)),0,VLOOKUP(A1120,[1]InvPiv!$A:$B,2,FALSE))</f>
        <v>29.64</v>
      </c>
      <c r="AA1120" s="185">
        <f t="shared" si="55"/>
        <v>0.35999999999999943</v>
      </c>
      <c r="AB1120">
        <f>VLOOKUP(A1120,[1]ConPiv!$A:$B,2,FALSE)</f>
        <v>28.77</v>
      </c>
    </row>
    <row r="1121" spans="1:28" x14ac:dyDescent="0.25">
      <c r="A1121" s="108">
        <v>6819</v>
      </c>
      <c r="B1121" s="108">
        <v>13389</v>
      </c>
      <c r="C1121" s="107"/>
      <c r="D1121" s="109"/>
      <c r="E1121" s="110"/>
      <c r="F1121" s="110" t="s">
        <v>5676</v>
      </c>
      <c r="G1121" s="110" t="s">
        <v>5683</v>
      </c>
      <c r="H1121" s="107" t="s">
        <v>83</v>
      </c>
      <c r="I1121" s="111" t="s">
        <v>5684</v>
      </c>
      <c r="J1121" s="110"/>
      <c r="K1121" s="110"/>
      <c r="L1121" s="110"/>
      <c r="M1121" s="110"/>
      <c r="N1121" s="110" t="s">
        <v>635</v>
      </c>
      <c r="O1121" s="117">
        <v>42644</v>
      </c>
      <c r="P1121" s="128">
        <v>47</v>
      </c>
      <c r="Q1121" s="115">
        <v>81</v>
      </c>
      <c r="R1121" s="129">
        <f t="shared" si="53"/>
        <v>3.9166666666666665</v>
      </c>
      <c r="S1121" s="130">
        <f t="shared" si="54"/>
        <v>317.25</v>
      </c>
      <c r="T1121" s="112" t="s">
        <v>5688</v>
      </c>
      <c r="U1121" s="117">
        <v>42652</v>
      </c>
      <c r="V1121" s="110"/>
      <c r="W1121" s="110"/>
      <c r="X1121" s="110" t="s">
        <v>635</v>
      </c>
      <c r="Y1121" s="183"/>
      <c r="Z1121">
        <f>IF(ISNA(VLOOKUP(A1121,[1]InvPiv!$A:$B,2,FALSE)),0,VLOOKUP(A1121,[1]InvPiv!$A:$B,2,FALSE))</f>
        <v>81</v>
      </c>
      <c r="AA1121" s="185">
        <f t="shared" si="55"/>
        <v>0</v>
      </c>
      <c r="AB1121">
        <f>VLOOKUP(A1121,[1]ConPiv!$A:$B,2,FALSE)</f>
        <v>82</v>
      </c>
    </row>
    <row r="1122" spans="1:28" x14ac:dyDescent="0.25">
      <c r="A1122" s="108">
        <v>7860</v>
      </c>
      <c r="B1122" s="108">
        <v>15336</v>
      </c>
      <c r="C1122" s="107"/>
      <c r="D1122" s="109"/>
      <c r="E1122" s="110"/>
      <c r="F1122" s="110" t="s">
        <v>5682</v>
      </c>
      <c r="G1122" s="110" t="s">
        <v>5683</v>
      </c>
      <c r="H1122" s="107" t="s">
        <v>83</v>
      </c>
      <c r="I1122" s="111" t="s">
        <v>5684</v>
      </c>
      <c r="J1122" s="110"/>
      <c r="K1122" s="110"/>
      <c r="L1122" s="110"/>
      <c r="M1122" s="110"/>
      <c r="N1122" s="110" t="s">
        <v>635</v>
      </c>
      <c r="O1122" s="117">
        <v>42644</v>
      </c>
      <c r="P1122" s="128">
        <v>47</v>
      </c>
      <c r="Q1122" s="115">
        <v>5</v>
      </c>
      <c r="R1122" s="129">
        <f t="shared" si="53"/>
        <v>3.9166666666666665</v>
      </c>
      <c r="S1122" s="130">
        <f t="shared" si="54"/>
        <v>19.583333333333332</v>
      </c>
      <c r="T1122" s="112" t="s">
        <v>5694</v>
      </c>
      <c r="U1122" s="117">
        <v>42652</v>
      </c>
      <c r="V1122" s="110"/>
      <c r="W1122" s="110"/>
      <c r="X1122" s="110" t="s">
        <v>635</v>
      </c>
      <c r="Y1122" s="183"/>
      <c r="Z1122">
        <f>IF(ISNA(VLOOKUP(A1122,[1]InvPiv!$A:$B,2,FALSE)),0,VLOOKUP(A1122,[1]InvPiv!$A:$B,2,FALSE))</f>
        <v>5.4499999999999993</v>
      </c>
      <c r="AA1122" s="185">
        <f t="shared" si="55"/>
        <v>-0.44999999999999929</v>
      </c>
      <c r="AB1122">
        <f>VLOOKUP(A1122,[1]ConPiv!$A:$B,2,FALSE)</f>
        <v>5.9</v>
      </c>
    </row>
    <row r="1123" spans="1:28" x14ac:dyDescent="0.25">
      <c r="A1123" s="108">
        <v>8049</v>
      </c>
      <c r="B1123" s="108" t="s">
        <v>5667</v>
      </c>
      <c r="C1123" s="107"/>
      <c r="D1123" s="109"/>
      <c r="E1123" s="110"/>
      <c r="F1123" s="110" t="s">
        <v>5673</v>
      </c>
      <c r="G1123" s="110" t="s">
        <v>5683</v>
      </c>
      <c r="H1123" s="107" t="s">
        <v>83</v>
      </c>
      <c r="I1123" s="111" t="s">
        <v>5684</v>
      </c>
      <c r="J1123" s="110"/>
      <c r="K1123" s="110"/>
      <c r="L1123" s="110"/>
      <c r="M1123" s="110"/>
      <c r="N1123" s="110" t="s">
        <v>635</v>
      </c>
      <c r="O1123" s="117">
        <v>42644</v>
      </c>
      <c r="P1123" s="128">
        <v>47</v>
      </c>
      <c r="Q1123" s="115">
        <v>7</v>
      </c>
      <c r="R1123" s="129">
        <f t="shared" si="53"/>
        <v>3.9166666666666665</v>
      </c>
      <c r="S1123" s="130">
        <f t="shared" si="54"/>
        <v>27.416666666666664</v>
      </c>
      <c r="T1123" s="112" t="s">
        <v>5685</v>
      </c>
      <c r="U1123" s="117">
        <v>42652</v>
      </c>
      <c r="V1123" s="110"/>
      <c r="W1123" s="110"/>
      <c r="X1123" s="110" t="s">
        <v>635</v>
      </c>
      <c r="Y1123" s="183"/>
      <c r="Z1123">
        <f>IF(ISNA(VLOOKUP(A1123,[1]InvPiv!$A:$B,2,FALSE)),0,VLOOKUP(A1123,[1]InvPiv!$A:$B,2,FALSE))</f>
        <v>6.64</v>
      </c>
      <c r="AA1123" s="185">
        <f t="shared" si="55"/>
        <v>0.36000000000000032</v>
      </c>
      <c r="AB1123">
        <f>VLOOKUP(A1123,[1]ConPiv!$A:$B,2,FALSE)</f>
        <v>6.64</v>
      </c>
    </row>
    <row r="1124" spans="1:28" x14ac:dyDescent="0.25">
      <c r="A1124" s="108">
        <v>8660</v>
      </c>
      <c r="B1124" s="108">
        <v>13911</v>
      </c>
      <c r="C1124" s="107"/>
      <c r="D1124" s="109"/>
      <c r="E1124" s="110"/>
      <c r="F1124" s="110" t="s">
        <v>5674</v>
      </c>
      <c r="G1124" s="110" t="s">
        <v>5683</v>
      </c>
      <c r="H1124" s="107" t="s">
        <v>83</v>
      </c>
      <c r="I1124" s="111" t="s">
        <v>5684</v>
      </c>
      <c r="J1124" s="110"/>
      <c r="K1124" s="110"/>
      <c r="L1124" s="110"/>
      <c r="M1124" s="110"/>
      <c r="N1124" s="110" t="s">
        <v>635</v>
      </c>
      <c r="O1124" s="117">
        <v>42644</v>
      </c>
      <c r="P1124" s="128">
        <v>47</v>
      </c>
      <c r="Q1124" s="115">
        <v>27</v>
      </c>
      <c r="R1124" s="129">
        <f t="shared" si="53"/>
        <v>3.9166666666666665</v>
      </c>
      <c r="S1124" s="130">
        <f t="shared" si="54"/>
        <v>105.75</v>
      </c>
      <c r="T1124" s="112" t="s">
        <v>5686</v>
      </c>
      <c r="U1124" s="117">
        <v>42652</v>
      </c>
      <c r="V1124" s="110"/>
      <c r="W1124" s="110"/>
      <c r="X1124" s="110" t="s">
        <v>635</v>
      </c>
      <c r="Y1124" s="183"/>
      <c r="Z1124">
        <f>IF(ISNA(VLOOKUP(A1124,[1]InvPiv!$A:$B,2,FALSE)),0,VLOOKUP(A1124,[1]InvPiv!$A:$B,2,FALSE))</f>
        <v>27.080000000000002</v>
      </c>
      <c r="AA1124" s="185">
        <f t="shared" si="55"/>
        <v>-8.0000000000001847E-2</v>
      </c>
      <c r="AB1124">
        <f>VLOOKUP(A1124,[1]ConPiv!$A:$B,2,FALSE)</f>
        <v>27.08</v>
      </c>
    </row>
    <row r="1125" spans="1:28" x14ac:dyDescent="0.25">
      <c r="A1125" s="108">
        <v>10546</v>
      </c>
      <c r="B1125" s="108" t="s">
        <v>5671</v>
      </c>
      <c r="C1125" s="107"/>
      <c r="D1125" s="109"/>
      <c r="E1125" s="110"/>
      <c r="F1125" s="110" t="s">
        <v>5680</v>
      </c>
      <c r="G1125" s="110" t="s">
        <v>5683</v>
      </c>
      <c r="H1125" s="107" t="s">
        <v>83</v>
      </c>
      <c r="I1125" s="111" t="s">
        <v>5684</v>
      </c>
      <c r="J1125" s="110"/>
      <c r="K1125" s="110"/>
      <c r="L1125" s="110"/>
      <c r="M1125" s="110"/>
      <c r="N1125" s="110" t="s">
        <v>635</v>
      </c>
      <c r="O1125" s="117">
        <v>42644</v>
      </c>
      <c r="P1125" s="128">
        <v>47</v>
      </c>
      <c r="Q1125" s="115">
        <v>3</v>
      </c>
      <c r="R1125" s="129">
        <f t="shared" si="53"/>
        <v>3.9166666666666665</v>
      </c>
      <c r="S1125" s="130">
        <f t="shared" si="54"/>
        <v>11.75</v>
      </c>
      <c r="T1125" s="112" t="s">
        <v>5692</v>
      </c>
      <c r="U1125" s="117">
        <v>42652</v>
      </c>
      <c r="V1125" s="110"/>
      <c r="W1125" s="110"/>
      <c r="X1125" s="110" t="s">
        <v>635</v>
      </c>
      <c r="Y1125" s="183"/>
      <c r="Z1125">
        <f>IF(ISNA(VLOOKUP(A1125,[1]InvPiv!$A:$B,2,FALSE)),0,VLOOKUP(A1125,[1]InvPiv!$A:$B,2,FALSE))</f>
        <v>3.21</v>
      </c>
      <c r="AA1125" s="185">
        <f t="shared" si="55"/>
        <v>-0.20999999999999996</v>
      </c>
      <c r="AB1125">
        <f>VLOOKUP(A1125,[1]ConPiv!$A:$B,2,FALSE)</f>
        <v>3.21</v>
      </c>
    </row>
    <row r="1126" spans="1:28" x14ac:dyDescent="0.25">
      <c r="A1126" s="108">
        <v>24469</v>
      </c>
      <c r="B1126" s="108" t="s">
        <v>5669</v>
      </c>
      <c r="C1126" s="107"/>
      <c r="D1126" s="109"/>
      <c r="E1126" s="110"/>
      <c r="F1126" s="110" t="s">
        <v>5678</v>
      </c>
      <c r="G1126" s="110" t="s">
        <v>5683</v>
      </c>
      <c r="H1126" s="107" t="s">
        <v>83</v>
      </c>
      <c r="I1126" s="111" t="s">
        <v>5684</v>
      </c>
      <c r="J1126" s="110"/>
      <c r="K1126" s="110"/>
      <c r="L1126" s="110"/>
      <c r="M1126" s="110"/>
      <c r="N1126" s="110" t="s">
        <v>635</v>
      </c>
      <c r="O1126" s="117">
        <v>42644</v>
      </c>
      <c r="P1126" s="128">
        <v>47</v>
      </c>
      <c r="Q1126" s="129">
        <v>5</v>
      </c>
      <c r="R1126" s="129">
        <f t="shared" si="53"/>
        <v>3.9166666666666665</v>
      </c>
      <c r="S1126" s="130">
        <f t="shared" si="54"/>
        <v>19.583333333333332</v>
      </c>
      <c r="T1126" s="110" t="s">
        <v>5690</v>
      </c>
      <c r="U1126" s="117">
        <v>42652</v>
      </c>
      <c r="V1126" s="110"/>
      <c r="W1126" s="110"/>
      <c r="X1126" s="110" t="s">
        <v>635</v>
      </c>
      <c r="Y1126" s="183" t="s">
        <v>5895</v>
      </c>
      <c r="Z1126">
        <f>IF(ISNA(VLOOKUP(A1126,[1]InvPiv!$A:$B,2,FALSE)),0,VLOOKUP(A1126,[1]InvPiv!$A:$B,2,FALSE))</f>
        <v>5.3</v>
      </c>
      <c r="AA1126" s="185">
        <f t="shared" si="55"/>
        <v>-0.29999999999999982</v>
      </c>
      <c r="AB1126">
        <f>VLOOKUP(A1126,[1]ConPiv!$A:$B,2,FALSE)</f>
        <v>5.3</v>
      </c>
    </row>
    <row r="1127" spans="1:28" x14ac:dyDescent="0.25">
      <c r="A1127" s="108">
        <v>25095</v>
      </c>
      <c r="B1127" s="108">
        <v>5512</v>
      </c>
      <c r="C1127" s="107"/>
      <c r="D1127" s="109"/>
      <c r="E1127" s="110"/>
      <c r="F1127" s="110" t="s">
        <v>5677</v>
      </c>
      <c r="G1127" s="110" t="s">
        <v>5683</v>
      </c>
      <c r="H1127" s="107" t="s">
        <v>83</v>
      </c>
      <c r="I1127" s="111" t="s">
        <v>5684</v>
      </c>
      <c r="J1127" s="110"/>
      <c r="K1127" s="110"/>
      <c r="L1127" s="110"/>
      <c r="M1127" s="110"/>
      <c r="N1127" s="110" t="s">
        <v>635</v>
      </c>
      <c r="O1127" s="117">
        <v>42644</v>
      </c>
      <c r="P1127" s="128">
        <v>47</v>
      </c>
      <c r="Q1127" s="115">
        <v>0</v>
      </c>
      <c r="R1127" s="129">
        <f t="shared" si="53"/>
        <v>3.9166666666666665</v>
      </c>
      <c r="S1127" s="130">
        <f t="shared" si="54"/>
        <v>0</v>
      </c>
      <c r="T1127" s="112" t="s">
        <v>5689</v>
      </c>
      <c r="U1127" s="117">
        <v>42652</v>
      </c>
      <c r="V1127" s="110"/>
      <c r="W1127" s="110"/>
      <c r="X1127" s="110" t="s">
        <v>635</v>
      </c>
      <c r="Y1127" s="183" t="s">
        <v>5695</v>
      </c>
      <c r="Z1127">
        <f>IF(ISNA(VLOOKUP(A1127,[1]InvPiv!$A:$B,2,FALSE)),0,VLOOKUP(A1127,[1]InvPiv!$A:$B,2,FALSE))</f>
        <v>0</v>
      </c>
      <c r="AA1127" s="185">
        <f t="shared" si="55"/>
        <v>0</v>
      </c>
      <c r="AB1127" t="s">
        <v>354</v>
      </c>
    </row>
    <row r="1128" spans="1:28" x14ac:dyDescent="0.25">
      <c r="A1128" s="108">
        <v>305701</v>
      </c>
      <c r="B1128" s="108">
        <v>20983</v>
      </c>
      <c r="C1128" s="107"/>
      <c r="D1128" s="109"/>
      <c r="E1128" s="110"/>
      <c r="F1128" s="110" t="s">
        <v>5191</v>
      </c>
      <c r="G1128" s="110" t="s">
        <v>531</v>
      </c>
      <c r="H1128" s="107" t="s">
        <v>124</v>
      </c>
      <c r="I1128" s="111" t="s">
        <v>5346</v>
      </c>
      <c r="J1128" s="110"/>
      <c r="K1128" s="110"/>
      <c r="L1128" s="110"/>
      <c r="M1128" s="110"/>
      <c r="N1128" s="110" t="s">
        <v>754</v>
      </c>
      <c r="O1128" s="117">
        <v>42644</v>
      </c>
      <c r="P1128" s="128">
        <v>47</v>
      </c>
      <c r="Q1128" s="115">
        <v>2</v>
      </c>
      <c r="R1128" s="129">
        <f t="shared" si="53"/>
        <v>3.9166666666666665</v>
      </c>
      <c r="S1128" s="130">
        <f t="shared" si="54"/>
        <v>7.833333333333333</v>
      </c>
      <c r="T1128" s="112" t="s">
        <v>5263</v>
      </c>
      <c r="U1128" s="117">
        <v>42653</v>
      </c>
      <c r="V1128" s="110"/>
      <c r="W1128" s="110"/>
      <c r="X1128" s="110" t="s">
        <v>1465</v>
      </c>
      <c r="Y1128" s="183" t="s">
        <v>1490</v>
      </c>
      <c r="Z1128">
        <f>IF(ISNA(VLOOKUP(A1128,[1]InvPiv!$A:$B,2,FALSE)),0,VLOOKUP(A1128,[1]InvPiv!$A:$B,2,FALSE))</f>
        <v>2</v>
      </c>
      <c r="AA1128" s="185">
        <f t="shared" si="55"/>
        <v>0</v>
      </c>
      <c r="AB1128">
        <f>VLOOKUP(A1128,[1]ConPiv!$A:$B,2,FALSE)</f>
        <v>2</v>
      </c>
    </row>
    <row r="1129" spans="1:28" x14ac:dyDescent="0.25">
      <c r="A1129" s="108">
        <v>305870</v>
      </c>
      <c r="B1129" s="108">
        <v>21287</v>
      </c>
      <c r="C1129" s="107"/>
      <c r="D1129" s="109"/>
      <c r="E1129" s="110"/>
      <c r="F1129" s="110" t="s">
        <v>4123</v>
      </c>
      <c r="G1129" s="110" t="s">
        <v>660</v>
      </c>
      <c r="H1129" s="107" t="s">
        <v>59</v>
      </c>
      <c r="I1129" s="111" t="s">
        <v>4136</v>
      </c>
      <c r="J1129" s="110"/>
      <c r="K1129" s="110"/>
      <c r="L1129" s="110"/>
      <c r="M1129" s="110"/>
      <c r="N1129" s="110" t="s">
        <v>754</v>
      </c>
      <c r="O1129" s="117">
        <v>42552</v>
      </c>
      <c r="P1129" s="128">
        <v>47</v>
      </c>
      <c r="Q1129" s="115">
        <v>2</v>
      </c>
      <c r="R1129" s="129">
        <f t="shared" si="53"/>
        <v>3.9166666666666665</v>
      </c>
      <c r="S1129" s="130">
        <f t="shared" si="54"/>
        <v>7.833333333333333</v>
      </c>
      <c r="T1129" s="112" t="s">
        <v>4129</v>
      </c>
      <c r="U1129" s="117">
        <v>42653</v>
      </c>
      <c r="V1129" s="110"/>
      <c r="W1129" s="110"/>
      <c r="X1129" s="110" t="s">
        <v>1465</v>
      </c>
      <c r="Y1129" s="197"/>
      <c r="Z1129">
        <f>IF(ISNA(VLOOKUP(A1129,[1]InvPiv!$A:$B,2,FALSE)),0,VLOOKUP(A1129,[1]InvPiv!$A:$B,2,FALSE))</f>
        <v>2</v>
      </c>
      <c r="AA1129" s="185">
        <f t="shared" si="55"/>
        <v>0</v>
      </c>
      <c r="AB1129">
        <f>VLOOKUP(A1129,[1]ConPiv!$A:$B,2,FALSE)</f>
        <v>2</v>
      </c>
    </row>
    <row r="1130" spans="1:28" x14ac:dyDescent="0.25">
      <c r="A1130" s="108">
        <v>305887</v>
      </c>
      <c r="B1130" s="108">
        <v>21485</v>
      </c>
      <c r="C1130" s="107"/>
      <c r="D1130" s="109"/>
      <c r="E1130" s="110"/>
      <c r="F1130" s="110" t="s">
        <v>5184</v>
      </c>
      <c r="G1130" s="110" t="s">
        <v>668</v>
      </c>
      <c r="H1130" s="107" t="s">
        <v>3</v>
      </c>
      <c r="I1130" s="111">
        <v>85303</v>
      </c>
      <c r="J1130" s="110"/>
      <c r="K1130" s="110"/>
      <c r="L1130" s="110"/>
      <c r="M1130" s="110"/>
      <c r="N1130" s="110" t="s">
        <v>25</v>
      </c>
      <c r="O1130" s="117">
        <v>42644</v>
      </c>
      <c r="P1130" s="128">
        <v>47</v>
      </c>
      <c r="Q1130" s="115">
        <v>1</v>
      </c>
      <c r="R1130" s="129">
        <f t="shared" si="53"/>
        <v>3.9166666666666665</v>
      </c>
      <c r="S1130" s="130">
        <f t="shared" si="54"/>
        <v>3.9166666666666665</v>
      </c>
      <c r="T1130" s="112" t="s">
        <v>5256</v>
      </c>
      <c r="U1130" s="117">
        <v>42653</v>
      </c>
      <c r="V1130" s="110"/>
      <c r="W1130" s="110"/>
      <c r="X1130" s="110" t="s">
        <v>29</v>
      </c>
      <c r="Y1130" s="183"/>
      <c r="Z1130">
        <v>1</v>
      </c>
      <c r="AA1130" s="185">
        <f t="shared" si="55"/>
        <v>0</v>
      </c>
      <c r="AB1130">
        <f>VLOOKUP(A1130,[1]ConPiv!$A:$B,2,FALSE)</f>
        <v>1</v>
      </c>
    </row>
    <row r="1131" spans="1:28" x14ac:dyDescent="0.25">
      <c r="A1131" s="108">
        <v>305985</v>
      </c>
      <c r="B1131" s="108">
        <v>21433</v>
      </c>
      <c r="C1131" s="107"/>
      <c r="D1131" s="109"/>
      <c r="E1131" s="110"/>
      <c r="F1131" s="110" t="s">
        <v>5193</v>
      </c>
      <c r="G1131" s="110" t="s">
        <v>2456</v>
      </c>
      <c r="H1131" s="107" t="s">
        <v>59</v>
      </c>
      <c r="I1131" s="111" t="s">
        <v>5349</v>
      </c>
      <c r="J1131" s="110"/>
      <c r="K1131" s="110"/>
      <c r="L1131" s="110"/>
      <c r="M1131" s="110"/>
      <c r="N1131" s="110" t="s">
        <v>754</v>
      </c>
      <c r="O1131" s="117">
        <v>42644</v>
      </c>
      <c r="P1131" s="128">
        <v>47</v>
      </c>
      <c r="Q1131" s="115">
        <v>1</v>
      </c>
      <c r="R1131" s="129">
        <f t="shared" si="53"/>
        <v>3.9166666666666665</v>
      </c>
      <c r="S1131" s="130">
        <f t="shared" si="54"/>
        <v>3.9166666666666665</v>
      </c>
      <c r="T1131" s="112" t="s">
        <v>5265</v>
      </c>
      <c r="U1131" s="117">
        <v>42653</v>
      </c>
      <c r="V1131" s="110"/>
      <c r="W1131" s="110"/>
      <c r="X1131" s="110" t="s">
        <v>1465</v>
      </c>
      <c r="Y1131" s="183"/>
      <c r="Z1131">
        <f>IF(ISNA(VLOOKUP(A1131,[1]InvPiv!$A:$B,2,FALSE)),0,VLOOKUP(A1131,[1]InvPiv!$A:$B,2,FALSE))</f>
        <v>1</v>
      </c>
      <c r="AA1131" s="185">
        <f t="shared" si="55"/>
        <v>0</v>
      </c>
      <c r="AB1131">
        <f>VLOOKUP(A1131,[1]ConPiv!$A:$B,2,FALSE)</f>
        <v>1</v>
      </c>
    </row>
    <row r="1132" spans="1:28" x14ac:dyDescent="0.25">
      <c r="A1132" s="108">
        <v>305988</v>
      </c>
      <c r="B1132" s="108">
        <v>21242</v>
      </c>
      <c r="C1132" s="107"/>
      <c r="D1132" s="109"/>
      <c r="E1132" s="110"/>
      <c r="F1132" s="110" t="s">
        <v>5194</v>
      </c>
      <c r="G1132" s="110" t="s">
        <v>5350</v>
      </c>
      <c r="H1132" s="107" t="s">
        <v>358</v>
      </c>
      <c r="I1132" s="111" t="s">
        <v>5351</v>
      </c>
      <c r="J1132" s="110"/>
      <c r="K1132" s="110"/>
      <c r="L1132" s="110"/>
      <c r="M1132" s="110"/>
      <c r="N1132" s="110" t="s">
        <v>754</v>
      </c>
      <c r="O1132" s="117">
        <v>42644</v>
      </c>
      <c r="P1132" s="128">
        <v>47</v>
      </c>
      <c r="Q1132" s="115">
        <v>1</v>
      </c>
      <c r="R1132" s="129">
        <f t="shared" si="53"/>
        <v>3.9166666666666665</v>
      </c>
      <c r="S1132" s="130">
        <f t="shared" si="54"/>
        <v>3.9166666666666665</v>
      </c>
      <c r="T1132" s="112" t="s">
        <v>5266</v>
      </c>
      <c r="U1132" s="117">
        <v>42653</v>
      </c>
      <c r="V1132" s="110"/>
      <c r="W1132" s="110"/>
      <c r="X1132" s="110" t="s">
        <v>1465</v>
      </c>
      <c r="Y1132" s="183"/>
      <c r="Z1132">
        <f>IF(ISNA(VLOOKUP(A1132,[1]InvPiv!$A:$B,2,FALSE)),0,VLOOKUP(A1132,[1]InvPiv!$A:$B,2,FALSE))</f>
        <v>1</v>
      </c>
      <c r="AA1132" s="185">
        <f t="shared" si="55"/>
        <v>0</v>
      </c>
      <c r="AB1132">
        <f>VLOOKUP(A1132,[1]ConPiv!$A:$B,2,FALSE)</f>
        <v>1</v>
      </c>
    </row>
    <row r="1133" spans="1:28" x14ac:dyDescent="0.25">
      <c r="A1133" s="108">
        <v>306034</v>
      </c>
      <c r="B1133" s="108">
        <v>21550</v>
      </c>
      <c r="C1133" s="107"/>
      <c r="D1133" s="109"/>
      <c r="E1133" s="110"/>
      <c r="F1133" s="110" t="s">
        <v>4190</v>
      </c>
      <c r="G1133" s="108" t="s">
        <v>2926</v>
      </c>
      <c r="H1133" s="107" t="s">
        <v>134</v>
      </c>
      <c r="I1133" s="111" t="s">
        <v>4398</v>
      </c>
      <c r="J1133" s="110"/>
      <c r="K1133" s="110"/>
      <c r="L1133" s="110"/>
      <c r="M1133" s="110"/>
      <c r="N1133" s="110" t="s">
        <v>754</v>
      </c>
      <c r="O1133" s="117">
        <v>42552</v>
      </c>
      <c r="P1133" s="128">
        <v>47</v>
      </c>
      <c r="Q1133" s="115">
        <v>5</v>
      </c>
      <c r="R1133" s="129">
        <f t="shared" si="53"/>
        <v>3.9166666666666665</v>
      </c>
      <c r="S1133" s="130">
        <f t="shared" si="54"/>
        <v>19.583333333333332</v>
      </c>
      <c r="T1133" s="112" t="s">
        <v>4267</v>
      </c>
      <c r="U1133" s="117">
        <v>42653</v>
      </c>
      <c r="V1133" s="110"/>
      <c r="W1133" s="110"/>
      <c r="X1133" s="110" t="s">
        <v>1465</v>
      </c>
      <c r="Y1133" s="197"/>
      <c r="Z1133">
        <f>IF(ISNA(VLOOKUP(A1133,[1]InvPiv!$A:$B,2,FALSE)),0,VLOOKUP(A1133,[1]InvPiv!$A:$B,2,FALSE))</f>
        <v>5</v>
      </c>
      <c r="AA1133" s="185">
        <f t="shared" si="55"/>
        <v>0</v>
      </c>
      <c r="AB1133">
        <f>VLOOKUP(A1133,[1]ConPiv!$A:$B,2,FALSE)</f>
        <v>5</v>
      </c>
    </row>
    <row r="1134" spans="1:28" x14ac:dyDescent="0.25">
      <c r="A1134" s="108">
        <v>306144</v>
      </c>
      <c r="B1134" s="108">
        <v>21514</v>
      </c>
      <c r="C1134" s="107"/>
      <c r="D1134" s="109"/>
      <c r="E1134" s="110"/>
      <c r="F1134" s="110" t="s">
        <v>4806</v>
      </c>
      <c r="G1134" s="110" t="s">
        <v>4921</v>
      </c>
      <c r="H1134" s="107" t="s">
        <v>198</v>
      </c>
      <c r="I1134" s="111" t="s">
        <v>4922</v>
      </c>
      <c r="J1134" s="110"/>
      <c r="K1134" s="110"/>
      <c r="L1134" s="110"/>
      <c r="M1134" s="110"/>
      <c r="N1134" s="110" t="s">
        <v>754</v>
      </c>
      <c r="O1134" s="117">
        <v>42552</v>
      </c>
      <c r="P1134" s="128">
        <v>47</v>
      </c>
      <c r="Q1134" s="129">
        <v>2</v>
      </c>
      <c r="R1134" s="129">
        <f t="shared" si="53"/>
        <v>3.9166666666666665</v>
      </c>
      <c r="S1134" s="130">
        <f t="shared" si="54"/>
        <v>7.833333333333333</v>
      </c>
      <c r="T1134" s="233" t="s">
        <v>4861</v>
      </c>
      <c r="U1134" s="117">
        <v>42653</v>
      </c>
      <c r="V1134" s="110"/>
      <c r="W1134" s="110"/>
      <c r="X1134" s="110" t="s">
        <v>1465</v>
      </c>
      <c r="Y1134" s="183" t="s">
        <v>5602</v>
      </c>
      <c r="Z1134">
        <f>IF(ISNA(VLOOKUP(A1134,[1]InvPiv!$A:$B,2,FALSE)),0,VLOOKUP(A1134,[1]InvPiv!$A:$B,2,FALSE))</f>
        <v>2</v>
      </c>
      <c r="AA1134" s="185">
        <f t="shared" si="55"/>
        <v>0</v>
      </c>
      <c r="AB1134">
        <f>VLOOKUP(A1134,[1]ConPiv!$A:$B,2,FALSE)</f>
        <v>2</v>
      </c>
    </row>
    <row r="1135" spans="1:28" x14ac:dyDescent="0.25">
      <c r="A1135" s="108">
        <v>306308</v>
      </c>
      <c r="B1135" s="108">
        <v>21522</v>
      </c>
      <c r="C1135" s="107"/>
      <c r="D1135" s="109"/>
      <c r="E1135" s="110"/>
      <c r="F1135" s="110" t="s">
        <v>5186</v>
      </c>
      <c r="G1135" s="110" t="s">
        <v>5339</v>
      </c>
      <c r="H1135" s="107" t="s">
        <v>2486</v>
      </c>
      <c r="I1135" s="111" t="s">
        <v>5340</v>
      </c>
      <c r="J1135" s="110"/>
      <c r="K1135" s="110"/>
      <c r="L1135" s="110"/>
      <c r="M1135" s="110"/>
      <c r="N1135" s="110" t="s">
        <v>754</v>
      </c>
      <c r="O1135" s="117">
        <v>42644</v>
      </c>
      <c r="P1135" s="128">
        <v>47</v>
      </c>
      <c r="Q1135" s="115">
        <v>1</v>
      </c>
      <c r="R1135" s="129">
        <f t="shared" si="53"/>
        <v>3.9166666666666665</v>
      </c>
      <c r="S1135" s="130">
        <f t="shared" si="54"/>
        <v>3.9166666666666665</v>
      </c>
      <c r="T1135" s="112" t="s">
        <v>5258</v>
      </c>
      <c r="U1135" s="117">
        <v>42653</v>
      </c>
      <c r="V1135" s="110"/>
      <c r="W1135" s="110"/>
      <c r="X1135" s="110" t="s">
        <v>1465</v>
      </c>
      <c r="Y1135" s="183"/>
      <c r="Z1135">
        <f>IF(ISNA(VLOOKUP(A1135,[1]InvPiv!$A:$B,2,FALSE)),0,VLOOKUP(A1135,[1]InvPiv!$A:$B,2,FALSE))</f>
        <v>1</v>
      </c>
      <c r="AA1135" s="185">
        <f t="shared" si="55"/>
        <v>0</v>
      </c>
      <c r="AB1135">
        <f>VLOOKUP(A1135,[1]ConPiv!$A:$B,2,FALSE)</f>
        <v>1</v>
      </c>
    </row>
    <row r="1136" spans="1:28" x14ac:dyDescent="0.25">
      <c r="A1136" s="108">
        <v>306419</v>
      </c>
      <c r="B1136" s="108">
        <v>21271</v>
      </c>
      <c r="C1136" s="107"/>
      <c r="D1136" s="109"/>
      <c r="E1136" s="110"/>
      <c r="F1136" s="110" t="s">
        <v>5209</v>
      </c>
      <c r="G1136" s="110" t="s">
        <v>757</v>
      </c>
      <c r="H1136" s="107" t="s">
        <v>198</v>
      </c>
      <c r="I1136" s="111" t="s">
        <v>1441</v>
      </c>
      <c r="J1136" s="110"/>
      <c r="K1136" s="110"/>
      <c r="L1136" s="110"/>
      <c r="M1136" s="110"/>
      <c r="N1136" s="110" t="s">
        <v>25</v>
      </c>
      <c r="O1136" s="117">
        <v>42644</v>
      </c>
      <c r="P1136" s="128">
        <v>47</v>
      </c>
      <c r="Q1136" s="115">
        <v>25</v>
      </c>
      <c r="R1136" s="129">
        <f t="shared" si="53"/>
        <v>3.9166666666666665</v>
      </c>
      <c r="S1136" s="130">
        <f t="shared" si="54"/>
        <v>97.916666666666657</v>
      </c>
      <c r="T1136" s="112" t="s">
        <v>5281</v>
      </c>
      <c r="U1136" s="117">
        <v>42653</v>
      </c>
      <c r="V1136" s="110"/>
      <c r="W1136" s="110"/>
      <c r="X1136" s="110" t="s">
        <v>29</v>
      </c>
      <c r="Y1136" s="183"/>
      <c r="Z1136">
        <f>IF(ISNA(VLOOKUP(A1136,[1]InvPiv!$A:$B,2,FALSE)),0,VLOOKUP(A1136,[1]InvPiv!$A:$B,2,FALSE))</f>
        <v>25.5</v>
      </c>
      <c r="AA1136" s="185">
        <f t="shared" si="55"/>
        <v>-0.5</v>
      </c>
      <c r="AB1136">
        <f>VLOOKUP(A1136,[1]ConPiv!$A:$B,2,FALSE)</f>
        <v>23</v>
      </c>
    </row>
    <row r="1137" spans="1:30" x14ac:dyDescent="0.25">
      <c r="A1137" s="108">
        <v>306515</v>
      </c>
      <c r="B1137" s="108">
        <v>21624</v>
      </c>
      <c r="C1137" s="107"/>
      <c r="D1137" s="109"/>
      <c r="E1137" s="110"/>
      <c r="F1137" s="110" t="s">
        <v>4823</v>
      </c>
      <c r="G1137" s="110" t="s">
        <v>645</v>
      </c>
      <c r="H1137" s="107" t="s">
        <v>380</v>
      </c>
      <c r="I1137" s="111" t="s">
        <v>4939</v>
      </c>
      <c r="J1137" s="110"/>
      <c r="K1137" s="110"/>
      <c r="L1137" s="110"/>
      <c r="M1137" s="110"/>
      <c r="N1137" s="110" t="s">
        <v>754</v>
      </c>
      <c r="O1137" s="117">
        <v>42552</v>
      </c>
      <c r="P1137" s="128">
        <v>47</v>
      </c>
      <c r="Q1137" s="115">
        <v>3</v>
      </c>
      <c r="R1137" s="129">
        <f t="shared" si="53"/>
        <v>3.9166666666666665</v>
      </c>
      <c r="S1137" s="130">
        <f t="shared" si="54"/>
        <v>11.75</v>
      </c>
      <c r="T1137" s="112" t="s">
        <v>4878</v>
      </c>
      <c r="U1137" s="117">
        <v>42653</v>
      </c>
      <c r="V1137" s="110"/>
      <c r="W1137" s="110"/>
      <c r="X1137" s="110" t="s">
        <v>1465</v>
      </c>
      <c r="Y1137" s="183"/>
      <c r="Z1137">
        <f>IF(ISNA(VLOOKUP(A1137,[1]InvPiv!$A:$B,2,FALSE)),0,VLOOKUP(A1137,[1]InvPiv!$A:$B,2,FALSE))</f>
        <v>3</v>
      </c>
      <c r="AA1137" s="185">
        <f t="shared" si="55"/>
        <v>0</v>
      </c>
      <c r="AB1137">
        <f>VLOOKUP(A1137,[1]ConPiv!$A:$B,2,FALSE)</f>
        <v>3</v>
      </c>
    </row>
    <row r="1138" spans="1:30" ht="13" x14ac:dyDescent="0.25">
      <c r="A1138" s="165">
        <v>30307</v>
      </c>
      <c r="B1138" s="165">
        <v>16359</v>
      </c>
      <c r="C1138" s="164"/>
      <c r="D1138" s="166"/>
      <c r="E1138" s="167"/>
      <c r="F1138" s="167" t="s">
        <v>5212</v>
      </c>
      <c r="G1138" s="167" t="s">
        <v>5374</v>
      </c>
      <c r="H1138" s="164" t="s">
        <v>294</v>
      </c>
      <c r="I1138" s="168" t="s">
        <v>5375</v>
      </c>
      <c r="J1138" s="167"/>
      <c r="K1138" s="167"/>
      <c r="L1138" s="167"/>
      <c r="M1138" s="167"/>
      <c r="N1138" s="167" t="s">
        <v>635</v>
      </c>
      <c r="O1138" s="169">
        <v>42644</v>
      </c>
      <c r="P1138" s="170">
        <v>47</v>
      </c>
      <c r="Q1138" s="171">
        <v>5</v>
      </c>
      <c r="R1138" s="171">
        <f t="shared" si="53"/>
        <v>3.9166666666666665</v>
      </c>
      <c r="S1138" s="172">
        <f t="shared" si="54"/>
        <v>19.583333333333332</v>
      </c>
      <c r="T1138" s="167" t="s">
        <v>5284</v>
      </c>
      <c r="U1138" s="169">
        <v>42654</v>
      </c>
      <c r="V1138" s="167"/>
      <c r="W1138" s="167"/>
      <c r="X1138" s="167" t="s">
        <v>635</v>
      </c>
      <c r="Y1138" s="179" t="s">
        <v>10552</v>
      </c>
      <c r="Z1138">
        <f>IF(ISNA(VLOOKUP(A1138,[1]InvPiv!$A:$B,2,FALSE)),0,VLOOKUP(A1138,[1]InvPiv!$A:$B,2,FALSE))</f>
        <v>5</v>
      </c>
      <c r="AA1138" s="185">
        <f t="shared" si="55"/>
        <v>0</v>
      </c>
      <c r="AB1138" t="s">
        <v>354</v>
      </c>
      <c r="AC1138" t="s">
        <v>4681</v>
      </c>
      <c r="AD1138" s="204">
        <v>43190</v>
      </c>
    </row>
    <row r="1139" spans="1:30" x14ac:dyDescent="0.25">
      <c r="A1139" s="108">
        <v>16455</v>
      </c>
      <c r="B1139" s="108" t="s">
        <v>5180</v>
      </c>
      <c r="C1139" s="107"/>
      <c r="D1139" s="109"/>
      <c r="E1139" s="110"/>
      <c r="F1139" s="110" t="s">
        <v>5215</v>
      </c>
      <c r="G1139" s="110" t="s">
        <v>600</v>
      </c>
      <c r="H1139" s="107" t="s">
        <v>198</v>
      </c>
      <c r="I1139" s="111" t="s">
        <v>5378</v>
      </c>
      <c r="J1139" s="110"/>
      <c r="K1139" s="110"/>
      <c r="L1139" s="110"/>
      <c r="M1139" s="110"/>
      <c r="N1139" s="110" t="s">
        <v>635</v>
      </c>
      <c r="O1139" s="117">
        <v>42644</v>
      </c>
      <c r="P1139" s="128">
        <v>47</v>
      </c>
      <c r="Q1139" s="115">
        <v>1</v>
      </c>
      <c r="R1139" s="129">
        <f t="shared" si="53"/>
        <v>3.9166666666666665</v>
      </c>
      <c r="S1139" s="130">
        <f t="shared" si="54"/>
        <v>3.9166666666666665</v>
      </c>
      <c r="T1139" s="112" t="s">
        <v>5287</v>
      </c>
      <c r="U1139" s="117">
        <v>42656</v>
      </c>
      <c r="V1139" s="110"/>
      <c r="W1139" s="110"/>
      <c r="X1139" s="110" t="s">
        <v>635</v>
      </c>
      <c r="Y1139" s="183"/>
      <c r="Z1139">
        <f>IF(ISNA(VLOOKUP(A1139,[1]InvPiv!$A:$B,2,FALSE)),0,VLOOKUP(A1139,[1]InvPiv!$A:$B,2,FALSE))</f>
        <v>1</v>
      </c>
      <c r="AA1139" s="185">
        <f t="shared" si="55"/>
        <v>0</v>
      </c>
      <c r="AB1139">
        <f>VLOOKUP(A1139,[1]ConPiv!$A:$B,2,FALSE)</f>
        <v>1</v>
      </c>
    </row>
    <row r="1140" spans="1:30" x14ac:dyDescent="0.25">
      <c r="A1140" s="108">
        <v>21171</v>
      </c>
      <c r="B1140" s="108">
        <v>18203</v>
      </c>
      <c r="C1140" s="107"/>
      <c r="D1140" s="109"/>
      <c r="E1140" s="110"/>
      <c r="F1140" s="110" t="s">
        <v>5219</v>
      </c>
      <c r="G1140" s="110" t="s">
        <v>5383</v>
      </c>
      <c r="H1140" s="107" t="s">
        <v>110</v>
      </c>
      <c r="I1140" s="111" t="s">
        <v>5384</v>
      </c>
      <c r="J1140" s="110"/>
      <c r="K1140" s="110"/>
      <c r="L1140" s="110"/>
      <c r="M1140" s="110"/>
      <c r="N1140" s="110" t="s">
        <v>635</v>
      </c>
      <c r="O1140" s="117">
        <v>42644</v>
      </c>
      <c r="P1140" s="128">
        <v>47</v>
      </c>
      <c r="Q1140" s="115">
        <v>1</v>
      </c>
      <c r="R1140" s="129">
        <f t="shared" si="53"/>
        <v>3.9166666666666665</v>
      </c>
      <c r="S1140" s="130">
        <f t="shared" si="54"/>
        <v>3.9166666666666665</v>
      </c>
      <c r="T1140" s="112" t="s">
        <v>5291</v>
      </c>
      <c r="U1140" s="117">
        <v>42656</v>
      </c>
      <c r="V1140" s="110"/>
      <c r="W1140" s="110"/>
      <c r="X1140" s="110" t="s">
        <v>635</v>
      </c>
      <c r="Y1140" s="183"/>
      <c r="Z1140">
        <f>IF(ISNA(VLOOKUP(A1140,[1]InvPiv!$A:$B,2,FALSE)),0,VLOOKUP(A1140,[1]InvPiv!$A:$B,2,FALSE))</f>
        <v>1</v>
      </c>
      <c r="AA1140" s="185">
        <f t="shared" si="55"/>
        <v>0</v>
      </c>
      <c r="AB1140">
        <f>VLOOKUP(A1140,[1]ConPiv!$A:$B,2,FALSE)</f>
        <v>1</v>
      </c>
    </row>
    <row r="1141" spans="1:30" x14ac:dyDescent="0.25">
      <c r="A1141" s="108">
        <v>305484</v>
      </c>
      <c r="B1141" s="108">
        <v>21302</v>
      </c>
      <c r="C1141" s="107"/>
      <c r="D1141" s="109"/>
      <c r="E1141" s="110"/>
      <c r="F1141" s="110" t="s">
        <v>3854</v>
      </c>
      <c r="G1141" s="110" t="s">
        <v>533</v>
      </c>
      <c r="H1141" s="107" t="s">
        <v>72</v>
      </c>
      <c r="I1141" s="111" t="s">
        <v>4024</v>
      </c>
      <c r="J1141" s="110"/>
      <c r="K1141" s="110"/>
      <c r="L1141" s="110"/>
      <c r="M1141" s="110"/>
      <c r="N1141" s="110" t="s">
        <v>754</v>
      </c>
      <c r="O1141" s="117">
        <v>42552</v>
      </c>
      <c r="P1141" s="128">
        <v>47</v>
      </c>
      <c r="Q1141" s="115">
        <v>1</v>
      </c>
      <c r="R1141" s="129">
        <f t="shared" si="53"/>
        <v>3.9166666666666665</v>
      </c>
      <c r="S1141" s="130">
        <f t="shared" si="54"/>
        <v>3.9166666666666665</v>
      </c>
      <c r="T1141" s="112" t="s">
        <v>3934</v>
      </c>
      <c r="U1141" s="117">
        <v>42657</v>
      </c>
      <c r="V1141" s="110"/>
      <c r="W1141" s="110"/>
      <c r="X1141" s="110" t="s">
        <v>1465</v>
      </c>
      <c r="Y1141" s="183"/>
      <c r="Z1141">
        <f>IF(ISNA(VLOOKUP(A1141,[1]InvPiv!$A:$B,2,FALSE)),0,VLOOKUP(A1141,[1]InvPiv!$A:$B,2,FALSE))</f>
        <v>1</v>
      </c>
      <c r="AA1141" s="185">
        <f t="shared" si="55"/>
        <v>0</v>
      </c>
      <c r="AB1141">
        <f>VLOOKUP(A1141,[1]ConPiv!$A:$B,2,FALSE)</f>
        <v>1</v>
      </c>
    </row>
    <row r="1142" spans="1:30" x14ac:dyDescent="0.25">
      <c r="A1142" s="108">
        <v>306619</v>
      </c>
      <c r="B1142" s="108">
        <v>21685</v>
      </c>
      <c r="C1142" s="107"/>
      <c r="D1142" s="109"/>
      <c r="E1142" s="110"/>
      <c r="F1142" s="110" t="s">
        <v>5195</v>
      </c>
      <c r="G1142" s="110" t="s">
        <v>5352</v>
      </c>
      <c r="H1142" s="107" t="s">
        <v>83</v>
      </c>
      <c r="I1142" s="111" t="s">
        <v>5353</v>
      </c>
      <c r="J1142" s="110"/>
      <c r="K1142" s="110"/>
      <c r="L1142" s="110"/>
      <c r="M1142" s="110"/>
      <c r="N1142" s="110" t="s">
        <v>754</v>
      </c>
      <c r="O1142" s="117">
        <v>42644</v>
      </c>
      <c r="P1142" s="128">
        <v>47</v>
      </c>
      <c r="Q1142" s="115">
        <v>2</v>
      </c>
      <c r="R1142" s="129">
        <f t="shared" si="53"/>
        <v>3.9166666666666665</v>
      </c>
      <c r="S1142" s="130">
        <f t="shared" si="54"/>
        <v>7.833333333333333</v>
      </c>
      <c r="T1142" s="112" t="s">
        <v>5267</v>
      </c>
      <c r="U1142" s="117">
        <v>42657</v>
      </c>
      <c r="V1142" s="110"/>
      <c r="W1142" s="110"/>
      <c r="X1142" s="110" t="s">
        <v>1465</v>
      </c>
      <c r="Y1142" s="183"/>
      <c r="Z1142">
        <f>IF(ISNA(VLOOKUP(A1142,[1]InvPiv!$A:$B,2,FALSE)),0,VLOOKUP(A1142,[1]InvPiv!$A:$B,2,FALSE))</f>
        <v>1.5</v>
      </c>
      <c r="AA1142" s="185">
        <f t="shared" si="55"/>
        <v>0.5</v>
      </c>
      <c r="AB1142">
        <f>VLOOKUP(A1142,[1]ConPiv!$A:$B,2,FALSE)</f>
        <v>1.5</v>
      </c>
    </row>
    <row r="1143" spans="1:30" x14ac:dyDescent="0.25">
      <c r="A1143" s="108">
        <v>306776</v>
      </c>
      <c r="B1143" s="108">
        <v>21742</v>
      </c>
      <c r="C1143" s="107"/>
      <c r="D1143" s="109"/>
      <c r="E1143" s="110"/>
      <c r="F1143" s="110" t="s">
        <v>5220</v>
      </c>
      <c r="G1143" s="110" t="s">
        <v>5385</v>
      </c>
      <c r="H1143" s="107" t="s">
        <v>72</v>
      </c>
      <c r="I1143" s="111" t="s">
        <v>5386</v>
      </c>
      <c r="J1143" s="110"/>
      <c r="K1143" s="110"/>
      <c r="L1143" s="110"/>
      <c r="M1143" s="110"/>
      <c r="N1143" s="110" t="s">
        <v>754</v>
      </c>
      <c r="O1143" s="117">
        <v>42644</v>
      </c>
      <c r="P1143" s="128">
        <v>47</v>
      </c>
      <c r="Q1143" s="115">
        <v>1</v>
      </c>
      <c r="R1143" s="129">
        <f t="shared" si="53"/>
        <v>3.9166666666666665</v>
      </c>
      <c r="S1143" s="130">
        <f t="shared" si="54"/>
        <v>3.9166666666666665</v>
      </c>
      <c r="T1143" s="112" t="s">
        <v>5292</v>
      </c>
      <c r="U1143" s="117">
        <v>42657</v>
      </c>
      <c r="V1143" s="110"/>
      <c r="W1143" s="110"/>
      <c r="X1143" s="110" t="s">
        <v>635</v>
      </c>
      <c r="Y1143" s="183"/>
      <c r="Z1143">
        <f>IF(ISNA(VLOOKUP(A1143,[1]InvPiv!$A:$B,2,FALSE)),0,VLOOKUP(A1143,[1]InvPiv!$A:$B,2,FALSE))</f>
        <v>1</v>
      </c>
      <c r="AA1143" s="185">
        <f t="shared" si="55"/>
        <v>0</v>
      </c>
      <c r="AB1143">
        <f>VLOOKUP(A1143,[1]ConPiv!$A:$B,2,FALSE)</f>
        <v>1</v>
      </c>
    </row>
    <row r="1144" spans="1:30" x14ac:dyDescent="0.25">
      <c r="A1144" s="108">
        <v>8577</v>
      </c>
      <c r="B1144" s="108">
        <v>8179</v>
      </c>
      <c r="C1144" s="107"/>
      <c r="D1144" s="109"/>
      <c r="E1144" s="110"/>
      <c r="F1144" s="110" t="s">
        <v>5221</v>
      </c>
      <c r="G1144" s="110" t="s">
        <v>5387</v>
      </c>
      <c r="H1144" s="107" t="s">
        <v>124</v>
      </c>
      <c r="I1144" s="111">
        <v>76207</v>
      </c>
      <c r="J1144" s="110"/>
      <c r="K1144" s="110"/>
      <c r="L1144" s="110"/>
      <c r="M1144" s="110"/>
      <c r="N1144" s="110" t="s">
        <v>635</v>
      </c>
      <c r="O1144" s="117">
        <v>42644</v>
      </c>
      <c r="P1144" s="128">
        <v>47</v>
      </c>
      <c r="Q1144" s="115">
        <v>1</v>
      </c>
      <c r="R1144" s="129">
        <f t="shared" si="53"/>
        <v>3.9166666666666665</v>
      </c>
      <c r="S1144" s="130">
        <f t="shared" si="54"/>
        <v>3.9166666666666665</v>
      </c>
      <c r="T1144" s="112" t="s">
        <v>5293</v>
      </c>
      <c r="U1144" s="117">
        <v>42659</v>
      </c>
      <c r="V1144" s="110"/>
      <c r="W1144" s="110"/>
      <c r="X1144" s="110" t="s">
        <v>635</v>
      </c>
      <c r="Y1144" s="183"/>
      <c r="Z1144">
        <f>IF(ISNA(VLOOKUP(A1144,[1]InvPiv!$A:$B,2,FALSE)),0,VLOOKUP(A1144,[1]InvPiv!$A:$B,2,FALSE))</f>
        <v>1</v>
      </c>
      <c r="AA1144" s="185">
        <f t="shared" si="55"/>
        <v>0</v>
      </c>
      <c r="AB1144">
        <f>VLOOKUP(A1144,[1]ConPiv!$A:$B,2,FALSE)</f>
        <v>1</v>
      </c>
    </row>
    <row r="1145" spans="1:30" x14ac:dyDescent="0.25">
      <c r="A1145" s="108">
        <v>21231</v>
      </c>
      <c r="B1145" s="108">
        <v>18227</v>
      </c>
      <c r="C1145" s="107"/>
      <c r="D1145" s="109"/>
      <c r="E1145" s="110"/>
      <c r="F1145" s="110" t="s">
        <v>5222</v>
      </c>
      <c r="G1145" s="110" t="s">
        <v>228</v>
      </c>
      <c r="H1145" s="107" t="s">
        <v>87</v>
      </c>
      <c r="I1145" s="111" t="s">
        <v>5388</v>
      </c>
      <c r="J1145" s="110"/>
      <c r="K1145" s="110"/>
      <c r="L1145" s="110"/>
      <c r="M1145" s="110"/>
      <c r="N1145" s="110" t="s">
        <v>635</v>
      </c>
      <c r="O1145" s="117">
        <v>42644</v>
      </c>
      <c r="P1145" s="128">
        <v>47</v>
      </c>
      <c r="Q1145" s="115">
        <v>1</v>
      </c>
      <c r="R1145" s="129">
        <f t="shared" si="53"/>
        <v>3.9166666666666665</v>
      </c>
      <c r="S1145" s="130">
        <f t="shared" si="54"/>
        <v>3.9166666666666665</v>
      </c>
      <c r="T1145" s="112" t="s">
        <v>5294</v>
      </c>
      <c r="U1145" s="117">
        <v>42660</v>
      </c>
      <c r="V1145" s="110"/>
      <c r="W1145" s="110"/>
      <c r="X1145" s="110" t="s">
        <v>635</v>
      </c>
      <c r="Y1145" s="183"/>
      <c r="Z1145">
        <f>IF(ISNA(VLOOKUP(A1145,[1]InvPiv!$A:$B,2,FALSE)),0,VLOOKUP(A1145,[1]InvPiv!$A:$B,2,FALSE))</f>
        <v>1</v>
      </c>
      <c r="AA1145" s="185">
        <f t="shared" si="55"/>
        <v>0</v>
      </c>
      <c r="AB1145">
        <f>VLOOKUP(A1145,[1]ConPiv!$A:$B,2,FALSE)</f>
        <v>1</v>
      </c>
    </row>
    <row r="1146" spans="1:30" x14ac:dyDescent="0.25">
      <c r="A1146" s="108">
        <v>305793</v>
      </c>
      <c r="B1146" s="108">
        <v>21355</v>
      </c>
      <c r="C1146" s="107"/>
      <c r="D1146" s="109"/>
      <c r="E1146" s="110"/>
      <c r="F1146" s="110" t="s">
        <v>5192</v>
      </c>
      <c r="G1146" s="110" t="s">
        <v>5347</v>
      </c>
      <c r="H1146" s="107" t="s">
        <v>584</v>
      </c>
      <c r="I1146" s="111" t="s">
        <v>5348</v>
      </c>
      <c r="J1146" s="110"/>
      <c r="K1146" s="110"/>
      <c r="L1146" s="110"/>
      <c r="M1146" s="110"/>
      <c r="N1146" s="110" t="s">
        <v>754</v>
      </c>
      <c r="O1146" s="117">
        <v>42644</v>
      </c>
      <c r="P1146" s="128">
        <v>47</v>
      </c>
      <c r="Q1146" s="115">
        <v>59</v>
      </c>
      <c r="R1146" s="129">
        <f t="shared" si="53"/>
        <v>3.9166666666666665</v>
      </c>
      <c r="S1146" s="130">
        <f t="shared" si="54"/>
        <v>231.08333333333331</v>
      </c>
      <c r="T1146" s="112" t="s">
        <v>5264</v>
      </c>
      <c r="U1146" s="117">
        <v>42660</v>
      </c>
      <c r="V1146" s="110"/>
      <c r="W1146" s="110"/>
      <c r="X1146" s="110" t="s">
        <v>1465</v>
      </c>
      <c r="Y1146" s="183" t="s">
        <v>7517</v>
      </c>
      <c r="Z1146">
        <f>IF(ISNA(VLOOKUP(A1146,[1]InvPiv!$A:$B,2,FALSE)),0,VLOOKUP(A1146,[1]InvPiv!$A:$B,2,FALSE))</f>
        <v>59</v>
      </c>
      <c r="AA1146" s="185">
        <f t="shared" si="55"/>
        <v>0</v>
      </c>
      <c r="AB1146">
        <f>VLOOKUP(A1146,[1]ConPiv!$A:$B,2,FALSE)</f>
        <v>65.5</v>
      </c>
    </row>
    <row r="1147" spans="1:30" x14ac:dyDescent="0.25">
      <c r="A1147" s="108">
        <v>305807</v>
      </c>
      <c r="B1147" s="108">
        <v>21415</v>
      </c>
      <c r="C1147" s="107"/>
      <c r="D1147" s="109"/>
      <c r="E1147" s="110"/>
      <c r="F1147" s="110" t="s">
        <v>5206</v>
      </c>
      <c r="G1147" s="110" t="s">
        <v>5366</v>
      </c>
      <c r="H1147" s="107" t="s">
        <v>145</v>
      </c>
      <c r="I1147" s="111" t="s">
        <v>5367</v>
      </c>
      <c r="J1147" s="110"/>
      <c r="K1147" s="110"/>
      <c r="L1147" s="110"/>
      <c r="M1147" s="110"/>
      <c r="N1147" s="110" t="s">
        <v>754</v>
      </c>
      <c r="O1147" s="117">
        <v>42644</v>
      </c>
      <c r="P1147" s="128">
        <v>47</v>
      </c>
      <c r="Q1147" s="115">
        <v>1</v>
      </c>
      <c r="R1147" s="129">
        <f t="shared" si="53"/>
        <v>3.9166666666666665</v>
      </c>
      <c r="S1147" s="130">
        <f t="shared" si="54"/>
        <v>3.9166666666666665</v>
      </c>
      <c r="T1147" s="112" t="s">
        <v>5278</v>
      </c>
      <c r="U1147" s="117">
        <v>42660</v>
      </c>
      <c r="V1147" s="110"/>
      <c r="W1147" s="110"/>
      <c r="X1147" s="110" t="s">
        <v>1465</v>
      </c>
      <c r="Y1147" s="183"/>
      <c r="Z1147">
        <f>IF(ISNA(VLOOKUP(A1147,[1]InvPiv!$A:$B,2,FALSE)),0,VLOOKUP(A1147,[1]InvPiv!$A:$B,2,FALSE))</f>
        <v>1</v>
      </c>
      <c r="AA1147" s="185">
        <f t="shared" si="55"/>
        <v>0</v>
      </c>
      <c r="AB1147">
        <f>VLOOKUP(A1147,[1]ConPiv!$A:$B,2,FALSE)</f>
        <v>1</v>
      </c>
    </row>
    <row r="1148" spans="1:30" ht="13" x14ac:dyDescent="0.25">
      <c r="A1148" s="165">
        <v>306102</v>
      </c>
      <c r="B1148" s="165">
        <v>21481</v>
      </c>
      <c r="C1148" s="164"/>
      <c r="D1148" s="166"/>
      <c r="E1148" s="167"/>
      <c r="F1148" s="167" t="s">
        <v>5216</v>
      </c>
      <c r="G1148" s="167" t="s">
        <v>5379</v>
      </c>
      <c r="H1148" s="164" t="s">
        <v>51</v>
      </c>
      <c r="I1148" s="168" t="s">
        <v>5380</v>
      </c>
      <c r="J1148" s="167"/>
      <c r="K1148" s="167"/>
      <c r="L1148" s="167"/>
      <c r="M1148" s="167"/>
      <c r="N1148" s="167" t="s">
        <v>754</v>
      </c>
      <c r="O1148" s="169">
        <v>42644</v>
      </c>
      <c r="P1148" s="170">
        <v>47</v>
      </c>
      <c r="Q1148" s="171">
        <v>1</v>
      </c>
      <c r="R1148" s="171">
        <f t="shared" si="53"/>
        <v>3.9166666666666665</v>
      </c>
      <c r="S1148" s="172">
        <f t="shared" si="54"/>
        <v>3.9166666666666665</v>
      </c>
      <c r="T1148" s="167" t="s">
        <v>5288</v>
      </c>
      <c r="U1148" s="169">
        <v>42660</v>
      </c>
      <c r="V1148" s="167"/>
      <c r="W1148" s="167"/>
      <c r="X1148" s="167" t="s">
        <v>1465</v>
      </c>
      <c r="Y1148" s="179" t="s">
        <v>10552</v>
      </c>
      <c r="Z1148">
        <f>IF(ISNA(VLOOKUP(A1148,[1]InvPiv!$A:$B,2,FALSE)),0,VLOOKUP(A1148,[1]InvPiv!$A:$B,2,FALSE))</f>
        <v>1</v>
      </c>
      <c r="AA1148" s="185">
        <f t="shared" si="55"/>
        <v>0</v>
      </c>
      <c r="AB1148" t="s">
        <v>354</v>
      </c>
      <c r="AC1148" t="s">
        <v>4681</v>
      </c>
      <c r="AD1148" s="204">
        <v>43190</v>
      </c>
    </row>
    <row r="1149" spans="1:30" x14ac:dyDescent="0.25">
      <c r="A1149" s="108">
        <v>306375</v>
      </c>
      <c r="B1149" s="108">
        <v>21625</v>
      </c>
      <c r="C1149" s="107"/>
      <c r="D1149" s="109"/>
      <c r="E1149" s="110"/>
      <c r="F1149" s="110" t="s">
        <v>5208</v>
      </c>
      <c r="G1149" s="110" t="s">
        <v>5370</v>
      </c>
      <c r="H1149" s="107" t="s">
        <v>72</v>
      </c>
      <c r="I1149" s="111" t="s">
        <v>5371</v>
      </c>
      <c r="J1149" s="110"/>
      <c r="K1149" s="110"/>
      <c r="L1149" s="110"/>
      <c r="M1149" s="110"/>
      <c r="N1149" s="110" t="s">
        <v>25</v>
      </c>
      <c r="O1149" s="117">
        <v>42644</v>
      </c>
      <c r="P1149" s="128">
        <v>47</v>
      </c>
      <c r="Q1149" s="115">
        <v>1</v>
      </c>
      <c r="R1149" s="129">
        <f t="shared" si="53"/>
        <v>3.9166666666666665</v>
      </c>
      <c r="S1149" s="130">
        <f t="shared" si="54"/>
        <v>3.9166666666666665</v>
      </c>
      <c r="T1149" s="112" t="s">
        <v>5280</v>
      </c>
      <c r="U1149" s="117">
        <v>42660</v>
      </c>
      <c r="V1149" s="110"/>
      <c r="W1149" s="110"/>
      <c r="X1149" s="110" t="s">
        <v>29</v>
      </c>
      <c r="Y1149" s="183"/>
      <c r="Z1149">
        <f>IF(ISNA(VLOOKUP(A1149,[1]InvPiv!$A:$B,2,FALSE)),0,VLOOKUP(A1149,[1]InvPiv!$A:$B,2,FALSE))</f>
        <v>1</v>
      </c>
      <c r="AA1149" s="185">
        <f t="shared" si="55"/>
        <v>0</v>
      </c>
      <c r="AB1149">
        <f>VLOOKUP(A1149,[1]ConPiv!$A:$B,2,FALSE)</f>
        <v>1</v>
      </c>
    </row>
    <row r="1150" spans="1:30" x14ac:dyDescent="0.25">
      <c r="A1150" s="108">
        <v>306393</v>
      </c>
      <c r="B1150" s="108">
        <v>21543</v>
      </c>
      <c r="C1150" s="107"/>
      <c r="D1150" s="109"/>
      <c r="E1150" s="110"/>
      <c r="F1150" s="110" t="s">
        <v>5217</v>
      </c>
      <c r="G1150" s="110" t="s">
        <v>770</v>
      </c>
      <c r="H1150" s="107" t="s">
        <v>124</v>
      </c>
      <c r="I1150" s="111" t="s">
        <v>5381</v>
      </c>
      <c r="J1150" s="110"/>
      <c r="K1150" s="110"/>
      <c r="L1150" s="110"/>
      <c r="M1150" s="110"/>
      <c r="N1150" s="110" t="s">
        <v>754</v>
      </c>
      <c r="O1150" s="117">
        <v>42644</v>
      </c>
      <c r="P1150" s="128">
        <v>47</v>
      </c>
      <c r="Q1150" s="115">
        <v>1</v>
      </c>
      <c r="R1150" s="129">
        <f t="shared" si="53"/>
        <v>3.9166666666666665</v>
      </c>
      <c r="S1150" s="130">
        <f t="shared" si="54"/>
        <v>3.9166666666666665</v>
      </c>
      <c r="T1150" s="112" t="s">
        <v>5289</v>
      </c>
      <c r="U1150" s="117">
        <v>42660</v>
      </c>
      <c r="V1150" s="110"/>
      <c r="W1150" s="110"/>
      <c r="X1150" s="110" t="s">
        <v>1465</v>
      </c>
      <c r="Y1150" s="183" t="s">
        <v>2100</v>
      </c>
      <c r="Z1150">
        <f>IF(ISNA(VLOOKUP(A1150,[1]InvPiv!$A:$B,2,FALSE)),0,VLOOKUP(A1150,[1]InvPiv!$A:$B,2,FALSE))</f>
        <v>1</v>
      </c>
      <c r="AA1150" s="185">
        <f t="shared" si="55"/>
        <v>0</v>
      </c>
      <c r="AB1150">
        <f>VLOOKUP(A1150,[1]ConPiv!$A:$B,2,FALSE)</f>
        <v>1</v>
      </c>
    </row>
    <row r="1151" spans="1:30" x14ac:dyDescent="0.25">
      <c r="A1151" s="108">
        <v>306459</v>
      </c>
      <c r="B1151" s="108">
        <v>21681</v>
      </c>
      <c r="C1151" s="107"/>
      <c r="D1151" s="109"/>
      <c r="E1151" s="110"/>
      <c r="F1151" s="110" t="s">
        <v>5210</v>
      </c>
      <c r="G1151" s="110" t="s">
        <v>594</v>
      </c>
      <c r="H1151" s="107" t="s">
        <v>124</v>
      </c>
      <c r="I1151" s="111" t="s">
        <v>5372</v>
      </c>
      <c r="J1151" s="110"/>
      <c r="K1151" s="110"/>
      <c r="L1151" s="110"/>
      <c r="M1151" s="110"/>
      <c r="N1151" s="110" t="s">
        <v>754</v>
      </c>
      <c r="O1151" s="117">
        <v>42644</v>
      </c>
      <c r="P1151" s="128">
        <v>47</v>
      </c>
      <c r="Q1151" s="115">
        <v>1</v>
      </c>
      <c r="R1151" s="129">
        <f t="shared" si="53"/>
        <v>3.9166666666666665</v>
      </c>
      <c r="S1151" s="130">
        <f t="shared" si="54"/>
        <v>3.9166666666666665</v>
      </c>
      <c r="T1151" s="112" t="s">
        <v>5282</v>
      </c>
      <c r="U1151" s="117">
        <v>42660</v>
      </c>
      <c r="V1151" s="110"/>
      <c r="W1151" s="110"/>
      <c r="X1151" s="110" t="s">
        <v>1465</v>
      </c>
      <c r="Y1151" s="183"/>
      <c r="Z1151">
        <f>IF(ISNA(VLOOKUP(A1151,[1]InvPiv!$A:$B,2,FALSE)),0,VLOOKUP(A1151,[1]InvPiv!$A:$B,2,FALSE))</f>
        <v>1</v>
      </c>
      <c r="AA1151" s="185">
        <f t="shared" si="55"/>
        <v>0</v>
      </c>
      <c r="AB1151">
        <f>VLOOKUP(A1151,[1]ConPiv!$A:$B,2,FALSE)</f>
        <v>1</v>
      </c>
    </row>
    <row r="1152" spans="1:30" x14ac:dyDescent="0.25">
      <c r="A1152" s="108">
        <v>14631</v>
      </c>
      <c r="B1152" s="108">
        <v>11388</v>
      </c>
      <c r="C1152" s="107"/>
      <c r="D1152" s="109"/>
      <c r="E1152" s="110"/>
      <c r="F1152" s="110" t="s">
        <v>5751</v>
      </c>
      <c r="G1152" s="110" t="s">
        <v>5007</v>
      </c>
      <c r="H1152" s="107" t="s">
        <v>124</v>
      </c>
      <c r="I1152" s="111" t="s">
        <v>5752</v>
      </c>
      <c r="J1152" s="110"/>
      <c r="K1152" s="110"/>
      <c r="L1152" s="110"/>
      <c r="M1152" s="110"/>
      <c r="N1152" s="110" t="s">
        <v>754</v>
      </c>
      <c r="O1152" s="117">
        <v>42644</v>
      </c>
      <c r="P1152" s="128">
        <v>47</v>
      </c>
      <c r="Q1152" s="115">
        <v>4</v>
      </c>
      <c r="R1152" s="129">
        <f t="shared" si="53"/>
        <v>3.9166666666666665</v>
      </c>
      <c r="S1152" s="130">
        <f t="shared" si="54"/>
        <v>15.666666666666666</v>
      </c>
      <c r="T1152" s="112" t="s">
        <v>5753</v>
      </c>
      <c r="U1152" s="117">
        <v>42660</v>
      </c>
      <c r="V1152" s="110"/>
      <c r="W1152" s="110"/>
      <c r="X1152" s="110" t="s">
        <v>1465</v>
      </c>
      <c r="Y1152" s="183"/>
      <c r="Z1152">
        <f>IF(ISNA(VLOOKUP(A1152,[1]InvPiv!$A:$B,2,FALSE)),0,VLOOKUP(A1152,[1]InvPiv!$A:$B,2,FALSE))</f>
        <v>4</v>
      </c>
      <c r="AA1152" s="185">
        <f t="shared" si="55"/>
        <v>0</v>
      </c>
      <c r="AB1152">
        <f>VLOOKUP(A1152,[1]ConPiv!$A:$B,2,FALSE)</f>
        <v>4</v>
      </c>
    </row>
    <row r="1153" spans="1:28" x14ac:dyDescent="0.25">
      <c r="A1153" s="108">
        <v>1954</v>
      </c>
      <c r="B1153" s="108">
        <v>6999</v>
      </c>
      <c r="C1153" s="107"/>
      <c r="D1153" s="109"/>
      <c r="E1153" s="110"/>
      <c r="F1153" s="110" t="s">
        <v>5336</v>
      </c>
      <c r="G1153" s="110" t="s">
        <v>4058</v>
      </c>
      <c r="H1153" s="107" t="s">
        <v>209</v>
      </c>
      <c r="I1153" s="111" t="s">
        <v>5337</v>
      </c>
      <c r="J1153" s="110"/>
      <c r="K1153" s="110"/>
      <c r="L1153" s="110"/>
      <c r="M1153" s="110"/>
      <c r="N1153" s="110" t="s">
        <v>635</v>
      </c>
      <c r="O1153" s="117">
        <v>42644</v>
      </c>
      <c r="P1153" s="128">
        <v>47</v>
      </c>
      <c r="Q1153" s="115">
        <v>5</v>
      </c>
      <c r="R1153" s="129">
        <f t="shared" si="53"/>
        <v>3.9166666666666665</v>
      </c>
      <c r="S1153" s="130">
        <f t="shared" si="54"/>
        <v>19.583333333333332</v>
      </c>
      <c r="T1153" s="112" t="s">
        <v>5338</v>
      </c>
      <c r="U1153" s="117">
        <v>42661</v>
      </c>
      <c r="V1153" s="110"/>
      <c r="W1153" s="110"/>
      <c r="X1153" s="110" t="s">
        <v>635</v>
      </c>
      <c r="Y1153" s="183"/>
      <c r="Z1153">
        <f>IF(ISNA(VLOOKUP(A1153,[1]InvPiv!$A:$B,2,FALSE)),0,VLOOKUP(A1153,[1]InvPiv!$A:$B,2,FALSE))</f>
        <v>5</v>
      </c>
      <c r="AA1153" s="185">
        <f t="shared" si="55"/>
        <v>0</v>
      </c>
      <c r="AB1153">
        <f>VLOOKUP(A1153,[1]ConPiv!$A:$B,2,FALSE)</f>
        <v>5</v>
      </c>
    </row>
    <row r="1154" spans="1:28" x14ac:dyDescent="0.25">
      <c r="A1154" s="108">
        <v>16660</v>
      </c>
      <c r="B1154" s="108">
        <v>18605</v>
      </c>
      <c r="C1154" s="107"/>
      <c r="D1154" s="109"/>
      <c r="E1154" s="110"/>
      <c r="F1154" s="110" t="s">
        <v>4558</v>
      </c>
      <c r="G1154" s="108" t="s">
        <v>601</v>
      </c>
      <c r="H1154" s="107" t="s">
        <v>355</v>
      </c>
      <c r="I1154" s="111" t="s">
        <v>4560</v>
      </c>
      <c r="J1154" s="110"/>
      <c r="K1154" s="110"/>
      <c r="L1154" s="110"/>
      <c r="M1154" s="110"/>
      <c r="N1154" s="110" t="s">
        <v>25</v>
      </c>
      <c r="O1154" s="117">
        <v>42552</v>
      </c>
      <c r="P1154" s="128">
        <v>47</v>
      </c>
      <c r="Q1154" s="115">
        <v>1</v>
      </c>
      <c r="R1154" s="129">
        <f t="shared" ref="R1154:R1217" si="56">P1154/12</f>
        <v>3.9166666666666665</v>
      </c>
      <c r="S1154" s="130">
        <f t="shared" ref="S1154:S1217" si="57">Q1154*R1154</f>
        <v>3.9166666666666665</v>
      </c>
      <c r="T1154" s="112" t="s">
        <v>4559</v>
      </c>
      <c r="U1154" s="117">
        <v>42661</v>
      </c>
      <c r="V1154" s="110"/>
      <c r="W1154" s="110"/>
      <c r="X1154" s="110" t="s">
        <v>29</v>
      </c>
      <c r="Y1154" s="183"/>
      <c r="Z1154">
        <f>IF(ISNA(VLOOKUP(A1154,[1]InvPiv!$A:$B,2,FALSE)),0,VLOOKUP(A1154,[1]InvPiv!$A:$B,2,FALSE))</f>
        <v>1</v>
      </c>
      <c r="AA1154" s="185">
        <f t="shared" ref="AA1154:AA1217" si="58">Q1154-Z1154</f>
        <v>0</v>
      </c>
      <c r="AB1154">
        <f>VLOOKUP(A1154,[1]ConPiv!$A:$B,2,FALSE)</f>
        <v>1</v>
      </c>
    </row>
    <row r="1155" spans="1:28" x14ac:dyDescent="0.25">
      <c r="A1155" s="108">
        <v>12492</v>
      </c>
      <c r="B1155" s="108">
        <v>17239</v>
      </c>
      <c r="C1155" s="107"/>
      <c r="D1155" s="109"/>
      <c r="E1155" s="110"/>
      <c r="F1155" s="110" t="s">
        <v>5738</v>
      </c>
      <c r="G1155" s="110" t="s">
        <v>615</v>
      </c>
      <c r="H1155" s="107" t="s">
        <v>358</v>
      </c>
      <c r="I1155" s="111" t="s">
        <v>5740</v>
      </c>
      <c r="J1155" s="110"/>
      <c r="K1155" s="110"/>
      <c r="L1155" s="110"/>
      <c r="M1155" s="110"/>
      <c r="N1155" s="110" t="s">
        <v>754</v>
      </c>
      <c r="O1155" s="117">
        <v>42644</v>
      </c>
      <c r="P1155" s="128">
        <v>47</v>
      </c>
      <c r="Q1155" s="115">
        <v>2</v>
      </c>
      <c r="R1155" s="129">
        <f t="shared" si="56"/>
        <v>3.9166666666666665</v>
      </c>
      <c r="S1155" s="130">
        <f t="shared" si="57"/>
        <v>7.833333333333333</v>
      </c>
      <c r="T1155" s="112" t="s">
        <v>5739</v>
      </c>
      <c r="U1155" s="117">
        <v>42661</v>
      </c>
      <c r="V1155" s="110"/>
      <c r="W1155" s="110"/>
      <c r="X1155" s="110" t="s">
        <v>1465</v>
      </c>
      <c r="Y1155" s="183"/>
      <c r="Z1155">
        <f>IF(ISNA(VLOOKUP(A1155,[1]InvPiv!$A:$B,2,FALSE)),0,VLOOKUP(A1155,[1]InvPiv!$A:$B,2,FALSE))</f>
        <v>2</v>
      </c>
      <c r="AA1155" s="185">
        <f t="shared" si="58"/>
        <v>0</v>
      </c>
      <c r="AB1155">
        <f>VLOOKUP(A1155,[1]ConPiv!$A:$B,2,FALSE)</f>
        <v>2</v>
      </c>
    </row>
    <row r="1156" spans="1:28" x14ac:dyDescent="0.25">
      <c r="A1156" s="108">
        <v>305543</v>
      </c>
      <c r="B1156" s="108">
        <v>20588</v>
      </c>
      <c r="C1156" s="107"/>
      <c r="D1156" s="109"/>
      <c r="E1156" s="110"/>
      <c r="F1156" s="110" t="s">
        <v>5224</v>
      </c>
      <c r="G1156" s="110" t="s">
        <v>5391</v>
      </c>
      <c r="H1156" s="107" t="s">
        <v>83</v>
      </c>
      <c r="I1156" s="111" t="s">
        <v>5392</v>
      </c>
      <c r="J1156" s="110"/>
      <c r="K1156" s="110"/>
      <c r="L1156" s="110"/>
      <c r="M1156" s="110"/>
      <c r="N1156" s="110" t="s">
        <v>754</v>
      </c>
      <c r="O1156" s="117">
        <v>42644</v>
      </c>
      <c r="P1156" s="128">
        <v>47</v>
      </c>
      <c r="Q1156" s="115">
        <v>2</v>
      </c>
      <c r="R1156" s="129">
        <f t="shared" si="56"/>
        <v>3.9166666666666665</v>
      </c>
      <c r="S1156" s="130">
        <f t="shared" si="57"/>
        <v>7.833333333333333</v>
      </c>
      <c r="T1156" s="112" t="s">
        <v>5296</v>
      </c>
      <c r="U1156" s="117">
        <v>42664</v>
      </c>
      <c r="V1156" s="110"/>
      <c r="W1156" s="110"/>
      <c r="X1156" s="110" t="s">
        <v>1465</v>
      </c>
      <c r="Y1156" s="183" t="s">
        <v>1490</v>
      </c>
      <c r="Z1156">
        <f>IF(ISNA(VLOOKUP(A1156,[1]InvPiv!$A:$B,2,FALSE)),0,VLOOKUP(A1156,[1]InvPiv!$A:$B,2,FALSE))</f>
        <v>1.75</v>
      </c>
      <c r="AA1156" s="185">
        <f t="shared" si="58"/>
        <v>0.25</v>
      </c>
      <c r="AB1156">
        <f>VLOOKUP(A1156,[1]ConPiv!$A:$B,2,FALSE)</f>
        <v>1.75</v>
      </c>
    </row>
    <row r="1157" spans="1:28" x14ac:dyDescent="0.25">
      <c r="A1157" s="108">
        <v>306686</v>
      </c>
      <c r="B1157" s="108">
        <v>21661</v>
      </c>
      <c r="C1157" s="107"/>
      <c r="D1157" s="109"/>
      <c r="E1157" s="110"/>
      <c r="F1157" s="110" t="s">
        <v>5218</v>
      </c>
      <c r="G1157" s="110" t="s">
        <v>634</v>
      </c>
      <c r="H1157" s="107" t="s">
        <v>59</v>
      </c>
      <c r="I1157" s="111" t="s">
        <v>5382</v>
      </c>
      <c r="J1157" s="110"/>
      <c r="K1157" s="110"/>
      <c r="L1157" s="110"/>
      <c r="M1157" s="110"/>
      <c r="N1157" s="110" t="s">
        <v>25</v>
      </c>
      <c r="O1157" s="117">
        <v>42644</v>
      </c>
      <c r="P1157" s="128">
        <v>47</v>
      </c>
      <c r="Q1157" s="115">
        <v>1</v>
      </c>
      <c r="R1157" s="129">
        <f t="shared" si="56"/>
        <v>3.9166666666666665</v>
      </c>
      <c r="S1157" s="130">
        <f t="shared" si="57"/>
        <v>3.9166666666666665</v>
      </c>
      <c r="T1157" s="112" t="s">
        <v>5290</v>
      </c>
      <c r="U1157" s="117">
        <v>42664</v>
      </c>
      <c r="V1157" s="110"/>
      <c r="W1157" s="110"/>
      <c r="X1157" s="110" t="s">
        <v>29</v>
      </c>
      <c r="Y1157" s="183"/>
      <c r="Z1157">
        <f>IF(ISNA(VLOOKUP(A1157,[1]InvPiv!$A:$B,2,FALSE)),0,VLOOKUP(A1157,[1]InvPiv!$A:$B,2,FALSE))</f>
        <v>1</v>
      </c>
      <c r="AA1157" s="185">
        <f t="shared" si="58"/>
        <v>0</v>
      </c>
      <c r="AB1157">
        <f>VLOOKUP(A1157,[1]ConPiv!$A:$B,2,FALSE)</f>
        <v>1</v>
      </c>
    </row>
    <row r="1158" spans="1:28" x14ac:dyDescent="0.25">
      <c r="A1158" s="108">
        <v>306548</v>
      </c>
      <c r="B1158" s="108">
        <v>21549</v>
      </c>
      <c r="C1158" s="107"/>
      <c r="D1158" s="109"/>
      <c r="E1158" s="110"/>
      <c r="F1158" s="110" t="s">
        <v>5230</v>
      </c>
      <c r="G1158" s="108" t="s">
        <v>287</v>
      </c>
      <c r="H1158" s="107" t="s">
        <v>288</v>
      </c>
      <c r="I1158" s="111" t="s">
        <v>5397</v>
      </c>
      <c r="J1158" s="110"/>
      <c r="K1158" s="110"/>
      <c r="L1158" s="110"/>
      <c r="M1158" s="110"/>
      <c r="N1158" s="110" t="s">
        <v>754</v>
      </c>
      <c r="O1158" s="117">
        <v>42644</v>
      </c>
      <c r="P1158" s="128">
        <v>47</v>
      </c>
      <c r="Q1158" s="115">
        <v>1</v>
      </c>
      <c r="R1158" s="129">
        <f t="shared" si="56"/>
        <v>3.9166666666666665</v>
      </c>
      <c r="S1158" s="130">
        <f t="shared" si="57"/>
        <v>3.9166666666666665</v>
      </c>
      <c r="T1158" s="112" t="s">
        <v>5302</v>
      </c>
      <c r="U1158" s="117">
        <v>42665</v>
      </c>
      <c r="V1158" s="110"/>
      <c r="W1158" s="110"/>
      <c r="X1158" s="110" t="s">
        <v>1465</v>
      </c>
      <c r="Y1158" s="183"/>
      <c r="Z1158">
        <f>IF(ISNA(VLOOKUP(A1158,[1]InvPiv!$A:$B,2,FALSE)),0,VLOOKUP(A1158,[1]InvPiv!$A:$B,2,FALSE))</f>
        <v>1</v>
      </c>
      <c r="AA1158" s="185">
        <f t="shared" si="58"/>
        <v>0</v>
      </c>
      <c r="AB1158">
        <f>VLOOKUP(A1158,[1]ConPiv!$A:$B,2,FALSE)</f>
        <v>1</v>
      </c>
    </row>
    <row r="1159" spans="1:28" x14ac:dyDescent="0.25">
      <c r="A1159" s="108">
        <v>23360</v>
      </c>
      <c r="B1159" s="108">
        <v>14103</v>
      </c>
      <c r="C1159" s="107"/>
      <c r="D1159" s="109"/>
      <c r="E1159" s="110"/>
      <c r="F1159" s="110" t="s">
        <v>5231</v>
      </c>
      <c r="G1159" s="108" t="s">
        <v>5398</v>
      </c>
      <c r="H1159" s="107" t="s">
        <v>124</v>
      </c>
      <c r="I1159" s="111" t="s">
        <v>5399</v>
      </c>
      <c r="J1159" s="110"/>
      <c r="K1159" s="110"/>
      <c r="L1159" s="110"/>
      <c r="M1159" s="110"/>
      <c r="N1159" s="110" t="s">
        <v>635</v>
      </c>
      <c r="O1159" s="117">
        <v>42644</v>
      </c>
      <c r="P1159" s="128">
        <v>47</v>
      </c>
      <c r="Q1159" s="115">
        <v>2</v>
      </c>
      <c r="R1159" s="129">
        <f t="shared" si="56"/>
        <v>3.9166666666666665</v>
      </c>
      <c r="S1159" s="130">
        <f t="shared" si="57"/>
        <v>7.833333333333333</v>
      </c>
      <c r="T1159" s="112" t="s">
        <v>5303</v>
      </c>
      <c r="U1159" s="117">
        <v>42667</v>
      </c>
      <c r="V1159" s="110"/>
      <c r="W1159" s="110"/>
      <c r="X1159" s="110" t="s">
        <v>635</v>
      </c>
      <c r="Y1159" s="183"/>
      <c r="Z1159">
        <f>IF(ISNA(VLOOKUP(A1159,[1]InvPiv!$A:$B,2,FALSE)),0,VLOOKUP(A1159,[1]InvPiv!$A:$B,2,FALSE))</f>
        <v>2</v>
      </c>
      <c r="AA1159" s="185">
        <f t="shared" si="58"/>
        <v>0</v>
      </c>
      <c r="AB1159">
        <f>VLOOKUP(A1159,[1]ConPiv!$A:$B,2,FALSE)</f>
        <v>2</v>
      </c>
    </row>
    <row r="1160" spans="1:28" x14ac:dyDescent="0.25">
      <c r="A1160" s="108">
        <v>29508</v>
      </c>
      <c r="B1160" s="108" t="s">
        <v>5178</v>
      </c>
      <c r="C1160" s="107"/>
      <c r="D1160" s="109"/>
      <c r="E1160" s="110"/>
      <c r="F1160" s="110" t="s">
        <v>5197</v>
      </c>
      <c r="G1160" s="110" t="s">
        <v>510</v>
      </c>
      <c r="H1160" s="107" t="s">
        <v>3</v>
      </c>
      <c r="I1160" s="111">
        <v>85260</v>
      </c>
      <c r="J1160" s="110"/>
      <c r="K1160" s="110"/>
      <c r="L1160" s="110"/>
      <c r="M1160" s="110"/>
      <c r="N1160" s="110" t="s">
        <v>635</v>
      </c>
      <c r="O1160" s="117">
        <v>42644</v>
      </c>
      <c r="P1160" s="128">
        <v>47</v>
      </c>
      <c r="Q1160" s="115">
        <v>1</v>
      </c>
      <c r="R1160" s="129">
        <f t="shared" si="56"/>
        <v>3.9166666666666665</v>
      </c>
      <c r="S1160" s="130">
        <f t="shared" si="57"/>
        <v>3.9166666666666665</v>
      </c>
      <c r="T1160" s="110" t="s">
        <v>5269</v>
      </c>
      <c r="U1160" s="117">
        <v>42667</v>
      </c>
      <c r="V1160" s="110"/>
      <c r="W1160" s="110"/>
      <c r="X1160" s="110" t="s">
        <v>635</v>
      </c>
      <c r="Y1160" s="183"/>
      <c r="Z1160">
        <f>IF(ISNA(VLOOKUP(A1160,[1]InvPiv!$A:$B,2,FALSE)),0,VLOOKUP(A1160,[1]InvPiv!$A:$B,2,FALSE))</f>
        <v>1</v>
      </c>
      <c r="AA1160" s="185">
        <f t="shared" si="58"/>
        <v>0</v>
      </c>
      <c r="AB1160">
        <f>VLOOKUP(A1160,[1]ConPiv!$A:$B,2,FALSE)</f>
        <v>1</v>
      </c>
    </row>
    <row r="1161" spans="1:28" x14ac:dyDescent="0.25">
      <c r="A1161" s="108">
        <v>29834</v>
      </c>
      <c r="B1161" s="108" t="s">
        <v>5182</v>
      </c>
      <c r="C1161" s="107"/>
      <c r="D1161" s="109"/>
      <c r="E1161" s="110"/>
      <c r="F1161" s="110" t="s">
        <v>5232</v>
      </c>
      <c r="G1161" s="108" t="s">
        <v>3241</v>
      </c>
      <c r="H1161" s="107" t="s">
        <v>246</v>
      </c>
      <c r="I1161" s="111" t="s">
        <v>3242</v>
      </c>
      <c r="J1161" s="110"/>
      <c r="K1161" s="110"/>
      <c r="L1161" s="110"/>
      <c r="M1161" s="110"/>
      <c r="N1161" s="110" t="s">
        <v>754</v>
      </c>
      <c r="O1161" s="117">
        <v>42644</v>
      </c>
      <c r="P1161" s="128">
        <v>47</v>
      </c>
      <c r="Q1161" s="115">
        <v>2</v>
      </c>
      <c r="R1161" s="129">
        <f t="shared" si="56"/>
        <v>3.9166666666666665</v>
      </c>
      <c r="S1161" s="130">
        <f t="shared" si="57"/>
        <v>7.833333333333333</v>
      </c>
      <c r="T1161" s="112" t="s">
        <v>5304</v>
      </c>
      <c r="U1161" s="117">
        <v>42667</v>
      </c>
      <c r="V1161" s="110"/>
      <c r="W1161" s="110"/>
      <c r="X1161" s="110" t="s">
        <v>1465</v>
      </c>
      <c r="Y1161" s="183"/>
      <c r="Z1161">
        <f>IF(ISNA(VLOOKUP(A1161,[1]InvPiv!$A:$B,2,FALSE)),0,VLOOKUP(A1161,[1]InvPiv!$A:$B,2,FALSE))</f>
        <v>2</v>
      </c>
      <c r="AA1161" s="185">
        <f t="shared" si="58"/>
        <v>0</v>
      </c>
      <c r="AB1161">
        <f>VLOOKUP(A1161,[1]ConPiv!$A:$B,2,FALSE)</f>
        <v>2</v>
      </c>
    </row>
    <row r="1162" spans="1:28" x14ac:dyDescent="0.25">
      <c r="A1162" s="108">
        <v>305643</v>
      </c>
      <c r="B1162" s="108">
        <v>21024</v>
      </c>
      <c r="C1162" s="107"/>
      <c r="D1162" s="109"/>
      <c r="E1162" s="110"/>
      <c r="F1162" s="110" t="s">
        <v>3888</v>
      </c>
      <c r="G1162" s="108" t="s">
        <v>4067</v>
      </c>
      <c r="H1162" s="107" t="s">
        <v>134</v>
      </c>
      <c r="I1162" s="111" t="s">
        <v>4068</v>
      </c>
      <c r="J1162" s="110"/>
      <c r="K1162" s="110"/>
      <c r="L1162" s="110"/>
      <c r="M1162" s="110"/>
      <c r="N1162" s="110" t="s">
        <v>754</v>
      </c>
      <c r="O1162" s="117">
        <v>42552</v>
      </c>
      <c r="P1162" s="128">
        <v>47</v>
      </c>
      <c r="Q1162" s="115">
        <v>1</v>
      </c>
      <c r="R1162" s="129">
        <f t="shared" si="56"/>
        <v>3.9166666666666665</v>
      </c>
      <c r="S1162" s="130">
        <f t="shared" si="57"/>
        <v>3.9166666666666665</v>
      </c>
      <c r="T1162" s="112" t="s">
        <v>3968</v>
      </c>
      <c r="U1162" s="117">
        <v>42667</v>
      </c>
      <c r="V1162" s="110"/>
      <c r="W1162" s="110"/>
      <c r="X1162" s="110" t="s">
        <v>1465</v>
      </c>
      <c r="Y1162" s="183"/>
      <c r="Z1162">
        <f>IF(ISNA(VLOOKUP(A1162,[1]InvPiv!$A:$B,2,FALSE)),0,VLOOKUP(A1162,[1]InvPiv!$A:$B,2,FALSE))</f>
        <v>1</v>
      </c>
      <c r="AA1162" s="185">
        <f t="shared" si="58"/>
        <v>0</v>
      </c>
      <c r="AB1162">
        <f>VLOOKUP(A1162,[1]ConPiv!$A:$B,2,FALSE)</f>
        <v>1</v>
      </c>
    </row>
    <row r="1163" spans="1:28" x14ac:dyDescent="0.25">
      <c r="A1163" s="108">
        <v>305817</v>
      </c>
      <c r="B1163" s="108" t="s">
        <v>5181</v>
      </c>
      <c r="C1163" s="107"/>
      <c r="D1163" s="109"/>
      <c r="E1163" s="110"/>
      <c r="F1163" s="110" t="s">
        <v>5227</v>
      </c>
      <c r="G1163" s="108" t="s">
        <v>2844</v>
      </c>
      <c r="H1163" s="107" t="s">
        <v>59</v>
      </c>
      <c r="I1163" s="111" t="s">
        <v>4496</v>
      </c>
      <c r="J1163" s="110"/>
      <c r="K1163" s="110"/>
      <c r="L1163" s="110"/>
      <c r="M1163" s="110"/>
      <c r="N1163" s="110" t="s">
        <v>25</v>
      </c>
      <c r="O1163" s="117">
        <v>42644</v>
      </c>
      <c r="P1163" s="128">
        <v>47</v>
      </c>
      <c r="Q1163" s="115">
        <v>4</v>
      </c>
      <c r="R1163" s="129">
        <f t="shared" si="56"/>
        <v>3.9166666666666665</v>
      </c>
      <c r="S1163" s="130">
        <f t="shared" si="57"/>
        <v>15.666666666666666</v>
      </c>
      <c r="T1163" s="112" t="s">
        <v>5299</v>
      </c>
      <c r="U1163" s="117">
        <v>42667</v>
      </c>
      <c r="V1163" s="110"/>
      <c r="W1163" s="110"/>
      <c r="X1163" s="110" t="s">
        <v>29</v>
      </c>
      <c r="Y1163" s="183"/>
      <c r="Z1163">
        <f>IF(ISNA(VLOOKUP(A1163,[1]InvPiv!$A:$B,2,FALSE)),0,VLOOKUP(A1163,[1]InvPiv!$A:$B,2,FALSE))</f>
        <v>4</v>
      </c>
      <c r="AA1163" s="185">
        <f t="shared" si="58"/>
        <v>0</v>
      </c>
      <c r="AB1163">
        <f>VLOOKUP(A1163,[1]ConPiv!$A:$B,2,FALSE)</f>
        <v>4</v>
      </c>
    </row>
    <row r="1164" spans="1:28" x14ac:dyDescent="0.25">
      <c r="A1164" s="108">
        <v>305986</v>
      </c>
      <c r="B1164" s="108">
        <v>21452</v>
      </c>
      <c r="C1164" s="107"/>
      <c r="D1164" s="109"/>
      <c r="E1164" s="110"/>
      <c r="F1164" s="110" t="s">
        <v>5223</v>
      </c>
      <c r="G1164" s="110" t="s">
        <v>5389</v>
      </c>
      <c r="H1164" s="107" t="s">
        <v>124</v>
      </c>
      <c r="I1164" s="111" t="s">
        <v>5390</v>
      </c>
      <c r="J1164" s="110"/>
      <c r="K1164" s="110"/>
      <c r="L1164" s="110"/>
      <c r="M1164" s="110"/>
      <c r="N1164" s="110" t="s">
        <v>754</v>
      </c>
      <c r="O1164" s="117">
        <v>42644</v>
      </c>
      <c r="P1164" s="128">
        <v>47</v>
      </c>
      <c r="Q1164" s="115">
        <v>2</v>
      </c>
      <c r="R1164" s="129">
        <f t="shared" si="56"/>
        <v>3.9166666666666665</v>
      </c>
      <c r="S1164" s="130">
        <f t="shared" si="57"/>
        <v>7.833333333333333</v>
      </c>
      <c r="T1164" s="112" t="s">
        <v>5295</v>
      </c>
      <c r="U1164" s="117">
        <v>42667</v>
      </c>
      <c r="V1164" s="110"/>
      <c r="W1164" s="110"/>
      <c r="X1164" s="110" t="s">
        <v>1465</v>
      </c>
      <c r="Y1164" s="183" t="s">
        <v>1490</v>
      </c>
      <c r="Z1164">
        <f>IF(ISNA(VLOOKUP(A1164,[1]InvPiv!$A:$B,2,FALSE)),0,VLOOKUP(A1164,[1]InvPiv!$A:$B,2,FALSE))</f>
        <v>1.5</v>
      </c>
      <c r="AA1164" s="185">
        <f t="shared" si="58"/>
        <v>0.5</v>
      </c>
      <c r="AB1164">
        <f>VLOOKUP(A1164,[1]ConPiv!$A:$B,2,FALSE)</f>
        <v>1.5</v>
      </c>
    </row>
    <row r="1165" spans="1:28" x14ac:dyDescent="0.25">
      <c r="A1165" s="108">
        <v>306322</v>
      </c>
      <c r="B1165" s="108">
        <v>21639</v>
      </c>
      <c r="C1165" s="107"/>
      <c r="D1165" s="109"/>
      <c r="E1165" s="110"/>
      <c r="F1165" s="110" t="s">
        <v>5214</v>
      </c>
      <c r="G1165" s="110" t="s">
        <v>2329</v>
      </c>
      <c r="H1165" s="107" t="s">
        <v>279</v>
      </c>
      <c r="I1165" s="111" t="s">
        <v>5377</v>
      </c>
      <c r="J1165" s="110"/>
      <c r="K1165" s="110"/>
      <c r="L1165" s="110"/>
      <c r="M1165" s="110"/>
      <c r="N1165" s="110" t="s">
        <v>754</v>
      </c>
      <c r="O1165" s="117">
        <v>42644</v>
      </c>
      <c r="P1165" s="128">
        <v>47</v>
      </c>
      <c r="Q1165" s="115">
        <v>1</v>
      </c>
      <c r="R1165" s="129">
        <f t="shared" si="56"/>
        <v>3.9166666666666665</v>
      </c>
      <c r="S1165" s="130">
        <f t="shared" si="57"/>
        <v>3.9166666666666665</v>
      </c>
      <c r="T1165" s="112" t="s">
        <v>5286</v>
      </c>
      <c r="U1165" s="117">
        <v>42667</v>
      </c>
      <c r="V1165" s="110"/>
      <c r="W1165" s="110"/>
      <c r="X1165" s="110" t="s">
        <v>1465</v>
      </c>
      <c r="Y1165" s="183"/>
      <c r="Z1165">
        <f>IF(ISNA(VLOOKUP(A1165,[1]InvPiv!$A:$B,2,FALSE)),0,VLOOKUP(A1165,[1]InvPiv!$A:$B,2,FALSE))</f>
        <v>1.5</v>
      </c>
      <c r="AA1165" s="185">
        <f t="shared" si="58"/>
        <v>-0.5</v>
      </c>
      <c r="AB1165">
        <f>VLOOKUP(A1165,[1]ConPiv!$A:$B,2,FALSE)</f>
        <v>1.5</v>
      </c>
    </row>
    <row r="1166" spans="1:28" x14ac:dyDescent="0.25">
      <c r="A1166" s="108">
        <v>306610</v>
      </c>
      <c r="B1166" s="108">
        <v>21649</v>
      </c>
      <c r="C1166" s="107"/>
      <c r="D1166" s="109"/>
      <c r="E1166" s="110"/>
      <c r="F1166" s="110" t="s">
        <v>5333</v>
      </c>
      <c r="G1166" s="110" t="s">
        <v>228</v>
      </c>
      <c r="H1166" s="107" t="s">
        <v>87</v>
      </c>
      <c r="I1166" s="111" t="s">
        <v>5334</v>
      </c>
      <c r="J1166" s="110"/>
      <c r="K1166" s="110"/>
      <c r="L1166" s="110"/>
      <c r="M1166" s="110"/>
      <c r="N1166" s="110" t="s">
        <v>754</v>
      </c>
      <c r="O1166" s="117">
        <v>42644</v>
      </c>
      <c r="P1166" s="128">
        <v>47</v>
      </c>
      <c r="Q1166" s="115">
        <v>2</v>
      </c>
      <c r="R1166" s="129">
        <f t="shared" si="56"/>
        <v>3.9166666666666665</v>
      </c>
      <c r="S1166" s="130">
        <f t="shared" si="57"/>
        <v>7.833333333333333</v>
      </c>
      <c r="T1166" s="112" t="s">
        <v>5335</v>
      </c>
      <c r="U1166" s="117">
        <v>42667</v>
      </c>
      <c r="V1166" s="110"/>
      <c r="W1166" s="110"/>
      <c r="X1166" s="110" t="s">
        <v>1465</v>
      </c>
      <c r="Y1166" s="183" t="s">
        <v>2100</v>
      </c>
      <c r="Z1166">
        <f>IF(ISNA(VLOOKUP(A1166,[1]InvPiv!$A:$B,2,FALSE)),0,VLOOKUP(A1166,[1]InvPiv!$A:$B,2,FALSE))</f>
        <v>2</v>
      </c>
      <c r="AA1166" s="185">
        <f t="shared" si="58"/>
        <v>0</v>
      </c>
      <c r="AB1166">
        <f>VLOOKUP(A1166,[1]ConPiv!$A:$B,2,FALSE)</f>
        <v>1.75</v>
      </c>
    </row>
    <row r="1167" spans="1:28" x14ac:dyDescent="0.25">
      <c r="A1167" s="108">
        <v>306632</v>
      </c>
      <c r="B1167" s="108">
        <v>21761</v>
      </c>
      <c r="C1167" s="107"/>
      <c r="D1167" s="109"/>
      <c r="E1167" s="110"/>
      <c r="F1167" s="110" t="s">
        <v>5233</v>
      </c>
      <c r="G1167" s="108" t="s">
        <v>5400</v>
      </c>
      <c r="H1167" s="107" t="s">
        <v>279</v>
      </c>
      <c r="I1167" s="111" t="s">
        <v>5401</v>
      </c>
      <c r="J1167" s="110"/>
      <c r="K1167" s="110"/>
      <c r="L1167" s="110"/>
      <c r="M1167" s="110"/>
      <c r="N1167" s="110" t="s">
        <v>754</v>
      </c>
      <c r="O1167" s="117">
        <v>42644</v>
      </c>
      <c r="P1167" s="128">
        <v>47</v>
      </c>
      <c r="Q1167" s="115">
        <v>2</v>
      </c>
      <c r="R1167" s="129">
        <f t="shared" si="56"/>
        <v>3.9166666666666665</v>
      </c>
      <c r="S1167" s="130">
        <f t="shared" si="57"/>
        <v>7.833333333333333</v>
      </c>
      <c r="T1167" s="112" t="s">
        <v>5305</v>
      </c>
      <c r="U1167" s="117">
        <v>42667</v>
      </c>
      <c r="V1167" s="110"/>
      <c r="W1167" s="110"/>
      <c r="X1167" s="110" t="s">
        <v>1465</v>
      </c>
      <c r="Y1167" s="183"/>
      <c r="Z1167">
        <f>IF(ISNA(VLOOKUP(A1167,[1]InvPiv!$A:$B,2,FALSE)),0,VLOOKUP(A1167,[1]InvPiv!$A:$B,2,FALSE))</f>
        <v>2</v>
      </c>
      <c r="AA1167" s="185">
        <f t="shared" si="58"/>
        <v>0</v>
      </c>
      <c r="AB1167">
        <f>VLOOKUP(A1167,[1]ConPiv!$A:$B,2,FALSE)</f>
        <v>2</v>
      </c>
    </row>
    <row r="1168" spans="1:28" x14ac:dyDescent="0.25">
      <c r="A1168" s="108">
        <v>306637</v>
      </c>
      <c r="B1168" s="108">
        <v>21564</v>
      </c>
      <c r="C1168" s="107"/>
      <c r="D1168" s="109"/>
      <c r="E1168" s="110"/>
      <c r="F1168" s="110" t="s">
        <v>5225</v>
      </c>
      <c r="G1168" s="110" t="s">
        <v>5393</v>
      </c>
      <c r="H1168" s="107" t="s">
        <v>145</v>
      </c>
      <c r="I1168" s="111">
        <v>72687</v>
      </c>
      <c r="J1168" s="110"/>
      <c r="K1168" s="110"/>
      <c r="L1168" s="110"/>
      <c r="M1168" s="110"/>
      <c r="N1168" s="110" t="s">
        <v>754</v>
      </c>
      <c r="O1168" s="117">
        <v>42644</v>
      </c>
      <c r="P1168" s="128">
        <v>47</v>
      </c>
      <c r="Q1168" s="115">
        <v>1</v>
      </c>
      <c r="R1168" s="129">
        <f t="shared" si="56"/>
        <v>3.9166666666666665</v>
      </c>
      <c r="S1168" s="130">
        <f t="shared" si="57"/>
        <v>3.9166666666666665</v>
      </c>
      <c r="T1168" s="112" t="s">
        <v>5297</v>
      </c>
      <c r="U1168" s="117">
        <v>42667</v>
      </c>
      <c r="V1168" s="110"/>
      <c r="W1168" s="110"/>
      <c r="X1168" s="110" t="s">
        <v>1465</v>
      </c>
      <c r="Y1168" s="183"/>
      <c r="Z1168">
        <f>IF(ISNA(VLOOKUP(A1168,[1]InvPiv!$A:$B,2,FALSE)),0,VLOOKUP(A1168,[1]InvPiv!$A:$B,2,FALSE))</f>
        <v>1</v>
      </c>
      <c r="AA1168" s="185">
        <f t="shared" si="58"/>
        <v>0</v>
      </c>
      <c r="AB1168">
        <f>VLOOKUP(A1168,[1]ConPiv!$A:$B,2,FALSE)</f>
        <v>1</v>
      </c>
    </row>
    <row r="1169" spans="1:28" x14ac:dyDescent="0.25">
      <c r="A1169" s="108">
        <v>306719</v>
      </c>
      <c r="B1169" s="108">
        <v>21701</v>
      </c>
      <c r="C1169" s="107"/>
      <c r="D1169" s="109"/>
      <c r="E1169" s="110"/>
      <c r="F1169" s="110" t="s">
        <v>5236</v>
      </c>
      <c r="G1169" s="108" t="s">
        <v>5405</v>
      </c>
      <c r="H1169" s="107" t="s">
        <v>279</v>
      </c>
      <c r="I1169" s="111" t="s">
        <v>5406</v>
      </c>
      <c r="J1169" s="110"/>
      <c r="K1169" s="110"/>
      <c r="L1169" s="110"/>
      <c r="M1169" s="110"/>
      <c r="N1169" s="110" t="s">
        <v>25</v>
      </c>
      <c r="O1169" s="117">
        <v>42644</v>
      </c>
      <c r="P1169" s="128">
        <v>47</v>
      </c>
      <c r="Q1169" s="115">
        <v>1</v>
      </c>
      <c r="R1169" s="129">
        <f t="shared" si="56"/>
        <v>3.9166666666666665</v>
      </c>
      <c r="S1169" s="130">
        <f t="shared" si="57"/>
        <v>3.9166666666666665</v>
      </c>
      <c r="T1169" s="112" t="s">
        <v>5308</v>
      </c>
      <c r="U1169" s="117">
        <v>42667</v>
      </c>
      <c r="V1169" s="110"/>
      <c r="W1169" s="110"/>
      <c r="X1169" s="110" t="s">
        <v>29</v>
      </c>
      <c r="Y1169" s="183"/>
      <c r="Z1169">
        <f>IF(ISNA(VLOOKUP(A1169,[1]InvPiv!$A:$B,2,FALSE)),0,VLOOKUP(A1169,[1]InvPiv!$A:$B,2,FALSE))</f>
        <v>1</v>
      </c>
      <c r="AA1169" s="185">
        <f t="shared" si="58"/>
        <v>0</v>
      </c>
      <c r="AB1169">
        <f>VLOOKUP(A1169,[1]ConPiv!$A:$B,2,FALSE)</f>
        <v>1</v>
      </c>
    </row>
    <row r="1170" spans="1:28" x14ac:dyDescent="0.25">
      <c r="A1170" s="108">
        <v>685</v>
      </c>
      <c r="B1170" s="108">
        <v>2637</v>
      </c>
      <c r="C1170" s="107"/>
      <c r="D1170" s="109"/>
      <c r="E1170" s="110"/>
      <c r="F1170" s="110" t="s">
        <v>5241</v>
      </c>
      <c r="G1170" s="108" t="s">
        <v>5413</v>
      </c>
      <c r="H1170" s="107" t="s">
        <v>370</v>
      </c>
      <c r="I1170" s="111" t="s">
        <v>5414</v>
      </c>
      <c r="J1170" s="110"/>
      <c r="K1170" s="110"/>
      <c r="L1170" s="110"/>
      <c r="M1170" s="110"/>
      <c r="N1170" s="110" t="s">
        <v>635</v>
      </c>
      <c r="O1170" s="117">
        <v>42644</v>
      </c>
      <c r="P1170" s="128">
        <v>47</v>
      </c>
      <c r="Q1170" s="115">
        <v>8</v>
      </c>
      <c r="R1170" s="129">
        <f t="shared" si="56"/>
        <v>3.9166666666666665</v>
      </c>
      <c r="S1170" s="130">
        <f t="shared" si="57"/>
        <v>31.333333333333332</v>
      </c>
      <c r="T1170" s="112" t="s">
        <v>5313</v>
      </c>
      <c r="U1170" s="117">
        <v>42669</v>
      </c>
      <c r="V1170" s="110"/>
      <c r="W1170" s="110"/>
      <c r="X1170" s="110" t="s">
        <v>635</v>
      </c>
      <c r="Y1170" s="183"/>
      <c r="Z1170">
        <f>IF(ISNA(VLOOKUP(A1170,[1]InvPiv!$A:$B,2,FALSE)),0,VLOOKUP(A1170,[1]InvPiv!$A:$B,2,FALSE))</f>
        <v>8</v>
      </c>
      <c r="AA1170" s="185">
        <f t="shared" si="58"/>
        <v>0</v>
      </c>
      <c r="AB1170">
        <f>VLOOKUP(A1170,[1]ConPiv!$A:$B,2,FALSE)</f>
        <v>9</v>
      </c>
    </row>
    <row r="1171" spans="1:28" x14ac:dyDescent="0.25">
      <c r="A1171" s="108">
        <v>9023</v>
      </c>
      <c r="B1171" s="108">
        <v>8310</v>
      </c>
      <c r="C1171" s="107"/>
      <c r="D1171" s="109"/>
      <c r="E1171" s="110"/>
      <c r="F1171" s="110" t="s">
        <v>4532</v>
      </c>
      <c r="G1171" s="108" t="s">
        <v>4533</v>
      </c>
      <c r="H1171" s="107" t="s">
        <v>83</v>
      </c>
      <c r="I1171" s="111" t="s">
        <v>4534</v>
      </c>
      <c r="J1171" s="110"/>
      <c r="K1171" s="110"/>
      <c r="L1171" s="110"/>
      <c r="M1171" s="110"/>
      <c r="N1171" s="110" t="s">
        <v>25</v>
      </c>
      <c r="O1171" s="117">
        <v>42552</v>
      </c>
      <c r="P1171" s="128">
        <v>47</v>
      </c>
      <c r="Q1171" s="115">
        <v>2</v>
      </c>
      <c r="R1171" s="129">
        <f t="shared" si="56"/>
        <v>3.9166666666666665</v>
      </c>
      <c r="S1171" s="130">
        <f t="shared" si="57"/>
        <v>7.833333333333333</v>
      </c>
      <c r="T1171" s="112" t="s">
        <v>4531</v>
      </c>
      <c r="U1171" s="117">
        <v>42669</v>
      </c>
      <c r="V1171" s="110"/>
      <c r="W1171" s="110"/>
      <c r="X1171" s="110" t="s">
        <v>29</v>
      </c>
      <c r="Y1171" s="183"/>
      <c r="Z1171">
        <f>IF(ISNA(VLOOKUP(A1171,[1]InvPiv!$A:$B,2,FALSE)),0,VLOOKUP(A1171,[1]InvPiv!$A:$B,2,FALSE))</f>
        <v>2</v>
      </c>
      <c r="AA1171" s="185">
        <f t="shared" si="58"/>
        <v>0</v>
      </c>
      <c r="AB1171">
        <f>VLOOKUP(A1171,[1]ConPiv!$A:$B,2,FALSE)</f>
        <v>2</v>
      </c>
    </row>
    <row r="1172" spans="1:28" x14ac:dyDescent="0.25">
      <c r="A1172" s="108">
        <v>32533</v>
      </c>
      <c r="B1172" s="108">
        <v>19877</v>
      </c>
      <c r="C1172" s="107"/>
      <c r="D1172" s="109"/>
      <c r="E1172" s="110"/>
      <c r="F1172" s="110" t="s">
        <v>4478</v>
      </c>
      <c r="G1172" s="108" t="s">
        <v>4002</v>
      </c>
      <c r="H1172" s="107" t="s">
        <v>110</v>
      </c>
      <c r="I1172" s="111">
        <v>7470</v>
      </c>
      <c r="J1172" s="110"/>
      <c r="K1172" s="110"/>
      <c r="L1172" s="110"/>
      <c r="M1172" s="110"/>
      <c r="N1172" s="110" t="s">
        <v>754</v>
      </c>
      <c r="O1172" s="117">
        <v>42552</v>
      </c>
      <c r="P1172" s="128">
        <v>47</v>
      </c>
      <c r="Q1172" s="115">
        <v>2</v>
      </c>
      <c r="R1172" s="129">
        <f t="shared" si="56"/>
        <v>3.9166666666666665</v>
      </c>
      <c r="S1172" s="130">
        <f t="shared" si="57"/>
        <v>7.833333333333333</v>
      </c>
      <c r="T1172" s="112" t="s">
        <v>4479</v>
      </c>
      <c r="U1172" s="117">
        <v>42669</v>
      </c>
      <c r="V1172" s="110"/>
      <c r="W1172" s="110"/>
      <c r="X1172" s="110" t="s">
        <v>1465</v>
      </c>
      <c r="Y1172" s="183"/>
      <c r="Z1172">
        <f>IF(ISNA(VLOOKUP(A1172,[1]InvPiv!$A:$B,2,FALSE)),0,VLOOKUP(A1172,[1]InvPiv!$A:$B,2,FALSE))</f>
        <v>2</v>
      </c>
      <c r="AA1172" s="185">
        <f t="shared" si="58"/>
        <v>0</v>
      </c>
      <c r="AB1172">
        <f>VLOOKUP(A1172,[1]ConPiv!$A:$B,2,FALSE)</f>
        <v>2</v>
      </c>
    </row>
    <row r="1173" spans="1:28" x14ac:dyDescent="0.25">
      <c r="A1173" s="108">
        <v>2320</v>
      </c>
      <c r="B1173" s="108">
        <v>1882</v>
      </c>
      <c r="C1173" s="107"/>
      <c r="D1173" s="109"/>
      <c r="E1173" s="110"/>
      <c r="F1173" s="110" t="s">
        <v>5243</v>
      </c>
      <c r="G1173" s="108" t="s">
        <v>594</v>
      </c>
      <c r="H1173" s="107" t="s">
        <v>124</v>
      </c>
      <c r="I1173" s="111" t="s">
        <v>5418</v>
      </c>
      <c r="J1173" s="110"/>
      <c r="K1173" s="110"/>
      <c r="L1173" s="110"/>
      <c r="M1173" s="110"/>
      <c r="N1173" s="110" t="s">
        <v>635</v>
      </c>
      <c r="O1173" s="117">
        <v>42644</v>
      </c>
      <c r="P1173" s="128">
        <v>47</v>
      </c>
      <c r="Q1173" s="115">
        <v>8</v>
      </c>
      <c r="R1173" s="129">
        <f t="shared" si="56"/>
        <v>3.9166666666666665</v>
      </c>
      <c r="S1173" s="130">
        <f t="shared" si="57"/>
        <v>31.333333333333332</v>
      </c>
      <c r="T1173" s="112" t="s">
        <v>5315</v>
      </c>
      <c r="U1173" s="117">
        <v>42670</v>
      </c>
      <c r="V1173" s="110"/>
      <c r="W1173" s="110"/>
      <c r="X1173" s="110" t="s">
        <v>635</v>
      </c>
      <c r="Y1173" s="183"/>
      <c r="Z1173">
        <f>IF(ISNA(VLOOKUP(A1173,[1]InvPiv!$A:$B,2,FALSE)),0,VLOOKUP(A1173,[1]InvPiv!$A:$B,2,FALSE))</f>
        <v>8</v>
      </c>
      <c r="AA1173" s="185">
        <f t="shared" si="58"/>
        <v>0</v>
      </c>
      <c r="AB1173">
        <f>VLOOKUP(A1173,[1]ConPiv!$A:$B,2,FALSE)</f>
        <v>8</v>
      </c>
    </row>
    <row r="1174" spans="1:28" x14ac:dyDescent="0.25">
      <c r="A1174" s="108">
        <v>14428</v>
      </c>
      <c r="B1174" s="108">
        <v>10411</v>
      </c>
      <c r="C1174" s="107"/>
      <c r="D1174" s="109"/>
      <c r="E1174" s="110"/>
      <c r="F1174" s="110" t="s">
        <v>5244</v>
      </c>
      <c r="G1174" s="108" t="s">
        <v>533</v>
      </c>
      <c r="H1174" s="107" t="s">
        <v>254</v>
      </c>
      <c r="I1174" s="111" t="s">
        <v>5419</v>
      </c>
      <c r="J1174" s="110"/>
      <c r="K1174" s="110"/>
      <c r="L1174" s="110"/>
      <c r="M1174" s="110"/>
      <c r="N1174" s="110" t="s">
        <v>635</v>
      </c>
      <c r="O1174" s="117">
        <v>42644</v>
      </c>
      <c r="P1174" s="128">
        <v>47</v>
      </c>
      <c r="Q1174" s="115">
        <v>1</v>
      </c>
      <c r="R1174" s="129">
        <f t="shared" si="56"/>
        <v>3.9166666666666665</v>
      </c>
      <c r="S1174" s="130">
        <f t="shared" si="57"/>
        <v>3.9166666666666665</v>
      </c>
      <c r="T1174" s="112" t="s">
        <v>5316</v>
      </c>
      <c r="U1174" s="117">
        <v>42670</v>
      </c>
      <c r="V1174" s="110"/>
      <c r="W1174" s="110"/>
      <c r="X1174" s="110" t="s">
        <v>635</v>
      </c>
      <c r="Y1174" s="183"/>
      <c r="Z1174">
        <f>IF(ISNA(VLOOKUP(A1174,[1]InvPiv!$A:$B,2,FALSE)),0,VLOOKUP(A1174,[1]InvPiv!$A:$B,2,FALSE))</f>
        <v>1</v>
      </c>
      <c r="AA1174" s="185">
        <f t="shared" si="58"/>
        <v>0</v>
      </c>
      <c r="AB1174">
        <f>VLOOKUP(A1174,[1]ConPiv!$A:$B,2,FALSE)</f>
        <v>1</v>
      </c>
    </row>
    <row r="1175" spans="1:28" x14ac:dyDescent="0.25">
      <c r="A1175" s="108">
        <v>22422</v>
      </c>
      <c r="B1175" s="108">
        <v>13577</v>
      </c>
      <c r="C1175" s="107"/>
      <c r="D1175" s="109"/>
      <c r="E1175" s="110"/>
      <c r="F1175" s="110" t="s">
        <v>5245</v>
      </c>
      <c r="G1175" s="108" t="s">
        <v>656</v>
      </c>
      <c r="H1175" s="107" t="s">
        <v>83</v>
      </c>
      <c r="I1175" s="111" t="s">
        <v>5420</v>
      </c>
      <c r="J1175" s="110"/>
      <c r="K1175" s="110"/>
      <c r="L1175" s="110"/>
      <c r="M1175" s="110"/>
      <c r="N1175" s="110" t="s">
        <v>754</v>
      </c>
      <c r="O1175" s="117">
        <v>42644</v>
      </c>
      <c r="P1175" s="128">
        <v>47</v>
      </c>
      <c r="Q1175" s="115">
        <v>204</v>
      </c>
      <c r="R1175" s="129">
        <f t="shared" si="56"/>
        <v>3.9166666666666665</v>
      </c>
      <c r="S1175" s="130">
        <f t="shared" si="57"/>
        <v>799</v>
      </c>
      <c r="T1175" s="112" t="s">
        <v>5317</v>
      </c>
      <c r="U1175" s="117">
        <v>42670</v>
      </c>
      <c r="V1175" s="110"/>
      <c r="W1175" s="110"/>
      <c r="X1175" s="110" t="s">
        <v>1465</v>
      </c>
      <c r="Y1175" s="183"/>
      <c r="Z1175">
        <f>IF(ISNA(VLOOKUP(A1175,[1]InvPiv!$A:$B,2,FALSE)),0,VLOOKUP(A1175,[1]InvPiv!$A:$B,2,FALSE))</f>
        <v>204</v>
      </c>
      <c r="AA1175" s="185">
        <f t="shared" si="58"/>
        <v>0</v>
      </c>
      <c r="AB1175">
        <f>VLOOKUP(A1175,[1]ConPiv!$A:$B,2,FALSE)</f>
        <v>206.75</v>
      </c>
    </row>
    <row r="1176" spans="1:28" x14ac:dyDescent="0.25">
      <c r="A1176" s="108">
        <v>29241</v>
      </c>
      <c r="B1176" s="108">
        <v>16705</v>
      </c>
      <c r="C1176" s="107"/>
      <c r="D1176" s="109"/>
      <c r="E1176" s="110"/>
      <c r="F1176" s="110" t="s">
        <v>5247</v>
      </c>
      <c r="G1176" s="108" t="s">
        <v>5416</v>
      </c>
      <c r="H1176" s="107" t="s">
        <v>266</v>
      </c>
      <c r="I1176" s="111">
        <v>1901</v>
      </c>
      <c r="J1176" s="110"/>
      <c r="K1176" s="110"/>
      <c r="L1176" s="110"/>
      <c r="M1176" s="110"/>
      <c r="N1176" s="110" t="s">
        <v>635</v>
      </c>
      <c r="O1176" s="117">
        <v>42644</v>
      </c>
      <c r="P1176" s="128">
        <v>47</v>
      </c>
      <c r="Q1176" s="115">
        <v>4</v>
      </c>
      <c r="R1176" s="129">
        <f t="shared" si="56"/>
        <v>3.9166666666666665</v>
      </c>
      <c r="S1176" s="130">
        <f t="shared" si="57"/>
        <v>15.666666666666666</v>
      </c>
      <c r="T1176" s="112" t="s">
        <v>5319</v>
      </c>
      <c r="U1176" s="117">
        <v>42671</v>
      </c>
      <c r="V1176" s="110"/>
      <c r="W1176" s="110"/>
      <c r="X1176" s="110" t="s">
        <v>635</v>
      </c>
      <c r="Y1176" s="183"/>
      <c r="Z1176">
        <f>IF(ISNA(VLOOKUP(A1176,[1]InvPiv!$A:$B,2,FALSE)),0,VLOOKUP(A1176,[1]InvPiv!$A:$B,2,FALSE))</f>
        <v>4</v>
      </c>
      <c r="AA1176" s="185">
        <f t="shared" si="58"/>
        <v>0</v>
      </c>
      <c r="AB1176">
        <f>VLOOKUP(A1176,[1]ConPiv!$A:$B,2,FALSE)</f>
        <v>4</v>
      </c>
    </row>
    <row r="1177" spans="1:28" x14ac:dyDescent="0.25">
      <c r="A1177" s="108">
        <v>306678</v>
      </c>
      <c r="B1177" s="108">
        <v>21580</v>
      </c>
      <c r="C1177" s="107"/>
      <c r="D1177" s="109"/>
      <c r="E1177" s="110"/>
      <c r="F1177" s="110" t="s">
        <v>5188</v>
      </c>
      <c r="G1177" s="110" t="s">
        <v>5342</v>
      </c>
      <c r="H1177" s="107" t="s">
        <v>587</v>
      </c>
      <c r="I1177" s="111">
        <v>19713</v>
      </c>
      <c r="J1177" s="110"/>
      <c r="K1177" s="110"/>
      <c r="L1177" s="110"/>
      <c r="M1177" s="110"/>
      <c r="N1177" s="110" t="s">
        <v>754</v>
      </c>
      <c r="O1177" s="117">
        <v>42644</v>
      </c>
      <c r="P1177" s="128">
        <v>47</v>
      </c>
      <c r="Q1177" s="115">
        <v>11</v>
      </c>
      <c r="R1177" s="129">
        <f t="shared" si="56"/>
        <v>3.9166666666666665</v>
      </c>
      <c r="S1177" s="130">
        <f t="shared" si="57"/>
        <v>43.083333333333329</v>
      </c>
      <c r="T1177" s="112" t="s">
        <v>5260</v>
      </c>
      <c r="U1177" s="117">
        <v>42671</v>
      </c>
      <c r="V1177" s="110"/>
      <c r="W1177" s="110"/>
      <c r="X1177" s="110" t="s">
        <v>1465</v>
      </c>
      <c r="Y1177" s="183" t="s">
        <v>7518</v>
      </c>
      <c r="Z1177">
        <f>IF(ISNA(VLOOKUP(A1177,[1]InvPiv!$A:$B,2,FALSE)),0,VLOOKUP(A1177,[1]InvPiv!$A:$B,2,FALSE))</f>
        <v>11.5</v>
      </c>
      <c r="AA1177" s="185">
        <f t="shared" si="58"/>
        <v>-0.5</v>
      </c>
      <c r="AB1177">
        <f>VLOOKUP(A1177,[1]ConPiv!$A:$B,2,FALSE)</f>
        <v>11.5</v>
      </c>
    </row>
    <row r="1178" spans="1:28" x14ac:dyDescent="0.25">
      <c r="A1178" s="108">
        <v>13680</v>
      </c>
      <c r="B1178" s="108">
        <v>10697</v>
      </c>
      <c r="C1178" s="107"/>
      <c r="D1178" s="109"/>
      <c r="E1178" s="110"/>
      <c r="F1178" s="110" t="s">
        <v>5249</v>
      </c>
      <c r="G1178" s="108" t="s">
        <v>606</v>
      </c>
      <c r="H1178" s="107" t="s">
        <v>87</v>
      </c>
      <c r="I1178" s="111" t="s">
        <v>5423</v>
      </c>
      <c r="J1178" s="110"/>
      <c r="K1178" s="110"/>
      <c r="L1178" s="110"/>
      <c r="M1178" s="110"/>
      <c r="N1178" s="110" t="s">
        <v>635</v>
      </c>
      <c r="O1178" s="117">
        <v>42644</v>
      </c>
      <c r="P1178" s="128">
        <v>47</v>
      </c>
      <c r="Q1178" s="115">
        <v>1</v>
      </c>
      <c r="R1178" s="129">
        <f t="shared" si="56"/>
        <v>3.9166666666666665</v>
      </c>
      <c r="S1178" s="130">
        <f t="shared" si="57"/>
        <v>3.9166666666666665</v>
      </c>
      <c r="T1178" s="112" t="s">
        <v>5321</v>
      </c>
      <c r="U1178" s="117">
        <v>42672</v>
      </c>
      <c r="V1178" s="110"/>
      <c r="W1178" s="110"/>
      <c r="X1178" s="110" t="s">
        <v>635</v>
      </c>
      <c r="Y1178" s="183"/>
      <c r="Z1178">
        <f>IF(ISNA(VLOOKUP(A1178,[1]InvPiv!$A:$B,2,FALSE)),0,VLOOKUP(A1178,[1]InvPiv!$A:$B,2,FALSE))</f>
        <v>1</v>
      </c>
      <c r="AA1178" s="185">
        <f t="shared" si="58"/>
        <v>0</v>
      </c>
      <c r="AB1178">
        <f>VLOOKUP(A1178,[1]ConPiv!$A:$B,2,FALSE)</f>
        <v>1</v>
      </c>
    </row>
    <row r="1179" spans="1:28" x14ac:dyDescent="0.25">
      <c r="A1179" s="108">
        <v>1417</v>
      </c>
      <c r="B1179" s="108">
        <v>1185</v>
      </c>
      <c r="C1179" s="107"/>
      <c r="D1179" s="109"/>
      <c r="E1179" s="110"/>
      <c r="F1179" s="110" t="s">
        <v>5250</v>
      </c>
      <c r="G1179" s="108" t="s">
        <v>5424</v>
      </c>
      <c r="H1179" s="107" t="s">
        <v>59</v>
      </c>
      <c r="I1179" s="111" t="s">
        <v>5425</v>
      </c>
      <c r="J1179" s="110"/>
      <c r="K1179" s="110"/>
      <c r="L1179" s="110"/>
      <c r="M1179" s="110"/>
      <c r="N1179" s="110" t="s">
        <v>754</v>
      </c>
      <c r="O1179" s="117">
        <v>42644</v>
      </c>
      <c r="P1179" s="128">
        <v>47</v>
      </c>
      <c r="Q1179" s="115">
        <v>1</v>
      </c>
      <c r="R1179" s="129">
        <f t="shared" si="56"/>
        <v>3.9166666666666665</v>
      </c>
      <c r="S1179" s="130">
        <f t="shared" si="57"/>
        <v>3.9166666666666665</v>
      </c>
      <c r="T1179" s="112" t="s">
        <v>5322</v>
      </c>
      <c r="U1179" s="117">
        <v>42674</v>
      </c>
      <c r="V1179" s="110"/>
      <c r="W1179" s="110"/>
      <c r="X1179" s="110" t="s">
        <v>1465</v>
      </c>
      <c r="Y1179" s="183"/>
      <c r="Z1179">
        <f>IF(ISNA(VLOOKUP(A1179,[1]InvPiv!$A:$B,2,FALSE)),0,VLOOKUP(A1179,[1]InvPiv!$A:$B,2,FALSE))</f>
        <v>1</v>
      </c>
      <c r="AA1179" s="185">
        <f t="shared" si="58"/>
        <v>0</v>
      </c>
      <c r="AB1179">
        <f>VLOOKUP(A1179,[1]ConPiv!$A:$B,2,FALSE)</f>
        <v>1</v>
      </c>
    </row>
    <row r="1180" spans="1:28" x14ac:dyDescent="0.25">
      <c r="A1180" s="108">
        <v>305309</v>
      </c>
      <c r="B1180" s="108">
        <v>21154</v>
      </c>
      <c r="C1180" s="107"/>
      <c r="D1180" s="109"/>
      <c r="E1180" s="110"/>
      <c r="F1180" s="110" t="s">
        <v>5240</v>
      </c>
      <c r="G1180" s="108" t="s">
        <v>5412</v>
      </c>
      <c r="H1180" s="107" t="s">
        <v>59</v>
      </c>
      <c r="I1180" s="111">
        <v>33440</v>
      </c>
      <c r="J1180" s="110"/>
      <c r="K1180" s="110"/>
      <c r="L1180" s="110"/>
      <c r="M1180" s="110"/>
      <c r="N1180" s="110" t="s">
        <v>25</v>
      </c>
      <c r="O1180" s="117">
        <v>42644</v>
      </c>
      <c r="P1180" s="128">
        <v>47</v>
      </c>
      <c r="Q1180" s="115">
        <v>18</v>
      </c>
      <c r="R1180" s="129">
        <f t="shared" si="56"/>
        <v>3.9166666666666665</v>
      </c>
      <c r="S1180" s="130">
        <f t="shared" si="57"/>
        <v>70.5</v>
      </c>
      <c r="T1180" s="112" t="s">
        <v>5312</v>
      </c>
      <c r="U1180" s="117">
        <v>42674</v>
      </c>
      <c r="V1180" s="110"/>
      <c r="W1180" s="110"/>
      <c r="X1180" s="110" t="s">
        <v>29</v>
      </c>
      <c r="Y1180" s="183" t="s">
        <v>6475</v>
      </c>
      <c r="Z1180">
        <f>IF(ISNA(VLOOKUP(A1180,[1]InvPiv!$A:$B,2,FALSE)),0,VLOOKUP(A1180,[1]InvPiv!$A:$B,2,FALSE))</f>
        <v>17.5</v>
      </c>
      <c r="AA1180" s="185">
        <f t="shared" si="58"/>
        <v>0.5</v>
      </c>
      <c r="AB1180">
        <f>VLOOKUP(A1180,[1]ConPiv!$A:$B,2,FALSE)</f>
        <v>17.5</v>
      </c>
    </row>
    <row r="1181" spans="1:28" x14ac:dyDescent="0.25">
      <c r="A1181" s="108">
        <v>306765</v>
      </c>
      <c r="B1181" s="108">
        <v>21785</v>
      </c>
      <c r="C1181" s="107"/>
      <c r="D1181" s="109"/>
      <c r="E1181" s="110"/>
      <c r="F1181" s="110" t="s">
        <v>5237</v>
      </c>
      <c r="G1181" s="108" t="s">
        <v>5407</v>
      </c>
      <c r="H1181" s="107" t="s">
        <v>366</v>
      </c>
      <c r="I1181" s="111" t="s">
        <v>5408</v>
      </c>
      <c r="J1181" s="110"/>
      <c r="K1181" s="110"/>
      <c r="L1181" s="110"/>
      <c r="M1181" s="110"/>
      <c r="N1181" s="110" t="s">
        <v>754</v>
      </c>
      <c r="O1181" s="117">
        <v>42644</v>
      </c>
      <c r="P1181" s="128">
        <v>47</v>
      </c>
      <c r="Q1181" s="115">
        <v>2</v>
      </c>
      <c r="R1181" s="129">
        <f t="shared" si="56"/>
        <v>3.9166666666666665</v>
      </c>
      <c r="S1181" s="130">
        <f t="shared" si="57"/>
        <v>7.833333333333333</v>
      </c>
      <c r="T1181" s="112" t="s">
        <v>5309</v>
      </c>
      <c r="U1181" s="117">
        <v>42674</v>
      </c>
      <c r="V1181" s="110"/>
      <c r="W1181" s="110"/>
      <c r="X1181" s="110" t="s">
        <v>1465</v>
      </c>
      <c r="Y1181" s="183"/>
      <c r="Z1181">
        <f>IF(ISNA(VLOOKUP(A1181,[1]InvPiv!$A:$B,2,FALSE)),0,VLOOKUP(A1181,[1]InvPiv!$A:$B,2,FALSE))</f>
        <v>2</v>
      </c>
      <c r="AA1181" s="185">
        <f t="shared" si="58"/>
        <v>0</v>
      </c>
      <c r="AB1181">
        <f>VLOOKUP(A1181,[1]ConPiv!$A:$B,2,FALSE)</f>
        <v>2</v>
      </c>
    </row>
    <row r="1182" spans="1:28" x14ac:dyDescent="0.25">
      <c r="A1182" s="108">
        <v>306788</v>
      </c>
      <c r="B1182" s="108">
        <v>21713</v>
      </c>
      <c r="C1182" s="107"/>
      <c r="D1182" s="109"/>
      <c r="E1182" s="110"/>
      <c r="F1182" s="110" t="s">
        <v>5211</v>
      </c>
      <c r="G1182" s="110" t="s">
        <v>2908</v>
      </c>
      <c r="H1182" s="107" t="s">
        <v>59</v>
      </c>
      <c r="I1182" s="111" t="s">
        <v>5373</v>
      </c>
      <c r="J1182" s="110"/>
      <c r="K1182" s="110"/>
      <c r="L1182" s="110"/>
      <c r="M1182" s="110"/>
      <c r="N1182" s="110" t="s">
        <v>754</v>
      </c>
      <c r="O1182" s="117">
        <v>42644</v>
      </c>
      <c r="P1182" s="128">
        <v>47</v>
      </c>
      <c r="Q1182" s="115">
        <v>1</v>
      </c>
      <c r="R1182" s="129">
        <f t="shared" si="56"/>
        <v>3.9166666666666665</v>
      </c>
      <c r="S1182" s="130">
        <f t="shared" si="57"/>
        <v>3.9166666666666665</v>
      </c>
      <c r="T1182" s="112" t="s">
        <v>5283</v>
      </c>
      <c r="U1182" s="117">
        <v>42674</v>
      </c>
      <c r="V1182" s="110"/>
      <c r="W1182" s="110"/>
      <c r="X1182" s="110" t="s">
        <v>1465</v>
      </c>
      <c r="Y1182" s="183"/>
      <c r="Z1182">
        <f>IF(ISNA(VLOOKUP(A1182,[1]InvPiv!$A:$B,2,FALSE)),0,VLOOKUP(A1182,[1]InvPiv!$A:$B,2,FALSE))</f>
        <v>1</v>
      </c>
      <c r="AA1182" s="185">
        <f t="shared" si="58"/>
        <v>0</v>
      </c>
      <c r="AB1182">
        <f>VLOOKUP(A1182,[1]ConPiv!$A:$B,2,FALSE)</f>
        <v>1</v>
      </c>
    </row>
    <row r="1183" spans="1:28" x14ac:dyDescent="0.25">
      <c r="A1183" s="108">
        <v>306851</v>
      </c>
      <c r="B1183" s="108">
        <v>21040</v>
      </c>
      <c r="C1183" s="107"/>
      <c r="D1183" s="109"/>
      <c r="E1183" s="110"/>
      <c r="F1183" s="110" t="s">
        <v>5239</v>
      </c>
      <c r="G1183" s="108" t="s">
        <v>5410</v>
      </c>
      <c r="H1183" s="107" t="s">
        <v>266</v>
      </c>
      <c r="I1183" s="111" t="s">
        <v>5411</v>
      </c>
      <c r="J1183" s="110"/>
      <c r="K1183" s="110"/>
      <c r="L1183" s="110"/>
      <c r="M1183" s="110"/>
      <c r="N1183" s="110" t="s">
        <v>754</v>
      </c>
      <c r="O1183" s="117">
        <v>42644</v>
      </c>
      <c r="P1183" s="128">
        <v>47</v>
      </c>
      <c r="Q1183" s="115">
        <v>3</v>
      </c>
      <c r="R1183" s="129">
        <f t="shared" si="56"/>
        <v>3.9166666666666665</v>
      </c>
      <c r="S1183" s="130">
        <f t="shared" si="57"/>
        <v>11.75</v>
      </c>
      <c r="T1183" s="112" t="s">
        <v>5311</v>
      </c>
      <c r="U1183" s="117">
        <v>42674</v>
      </c>
      <c r="V1183" s="110"/>
      <c r="W1183" s="110"/>
      <c r="X1183" s="110" t="s">
        <v>1465</v>
      </c>
      <c r="Y1183" s="183"/>
      <c r="Z1183">
        <f>IF(ISNA(VLOOKUP(A1183,[1]InvPiv!$A:$B,2,FALSE)),0,VLOOKUP(A1183,[1]InvPiv!$A:$B,2,FALSE))</f>
        <v>3.5</v>
      </c>
      <c r="AA1183" s="185">
        <f t="shared" si="58"/>
        <v>-0.5</v>
      </c>
      <c r="AB1183">
        <f>VLOOKUP(A1183,[1]ConPiv!$A:$B,2,FALSE)</f>
        <v>3.5</v>
      </c>
    </row>
    <row r="1184" spans="1:28" x14ac:dyDescent="0.25">
      <c r="A1184" s="107">
        <v>7608</v>
      </c>
      <c r="B1184" s="108">
        <v>7553</v>
      </c>
      <c r="C1184" s="107"/>
      <c r="D1184" s="109"/>
      <c r="E1184" s="110"/>
      <c r="F1184" s="110" t="s">
        <v>2949</v>
      </c>
      <c r="G1184" s="110" t="s">
        <v>2928</v>
      </c>
      <c r="H1184" s="107" t="s">
        <v>3</v>
      </c>
      <c r="I1184" s="181">
        <v>853513048</v>
      </c>
      <c r="J1184" s="110"/>
      <c r="K1184" s="110"/>
      <c r="L1184" s="110"/>
      <c r="M1184" s="110"/>
      <c r="N1184" s="110" t="s">
        <v>754</v>
      </c>
      <c r="O1184" s="117">
        <v>42370</v>
      </c>
      <c r="P1184" s="128">
        <v>47</v>
      </c>
      <c r="Q1184" s="115">
        <v>9</v>
      </c>
      <c r="R1184" s="115">
        <f t="shared" si="56"/>
        <v>3.9166666666666665</v>
      </c>
      <c r="S1184" s="116">
        <f t="shared" si="57"/>
        <v>35.25</v>
      </c>
      <c r="T1184" s="112" t="s">
        <v>2988</v>
      </c>
      <c r="U1184" s="117">
        <v>42675</v>
      </c>
      <c r="V1184" s="110"/>
      <c r="W1184" s="110"/>
      <c r="X1184" s="110" t="s">
        <v>1465</v>
      </c>
      <c r="Y1184" s="177"/>
      <c r="Z1184">
        <f>IF(ISNA(VLOOKUP(A1184,[1]InvPiv!$A:$B,2,FALSE)),0,VLOOKUP(A1184,[1]InvPiv!$A:$B,2,FALSE))</f>
        <v>9</v>
      </c>
      <c r="AA1184" s="175">
        <f t="shared" si="58"/>
        <v>0</v>
      </c>
      <c r="AB1184">
        <f>VLOOKUP(A1184,[1]ConPiv!$A:$B,2,FALSE)</f>
        <v>9</v>
      </c>
    </row>
    <row r="1185" spans="1:28" x14ac:dyDescent="0.25">
      <c r="A1185" s="108">
        <v>17728</v>
      </c>
      <c r="B1185" s="108">
        <v>11926</v>
      </c>
      <c r="C1185" s="107"/>
      <c r="D1185" s="109"/>
      <c r="E1185" s="110"/>
      <c r="F1185" s="110" t="s">
        <v>5696</v>
      </c>
      <c r="G1185" s="110" t="s">
        <v>662</v>
      </c>
      <c r="H1185" s="107" t="s">
        <v>59</v>
      </c>
      <c r="I1185" s="111" t="s">
        <v>5697</v>
      </c>
      <c r="J1185" s="110"/>
      <c r="K1185" s="110"/>
      <c r="L1185" s="110"/>
      <c r="M1185" s="110"/>
      <c r="N1185" s="110" t="s">
        <v>754</v>
      </c>
      <c r="O1185" s="117">
        <v>42644</v>
      </c>
      <c r="P1185" s="128">
        <v>47</v>
      </c>
      <c r="Q1185" s="115">
        <v>5</v>
      </c>
      <c r="R1185" s="129">
        <f t="shared" si="56"/>
        <v>3.9166666666666665</v>
      </c>
      <c r="S1185" s="130">
        <f t="shared" si="57"/>
        <v>19.583333333333332</v>
      </c>
      <c r="T1185" s="112" t="s">
        <v>5698</v>
      </c>
      <c r="U1185" s="117">
        <v>42675</v>
      </c>
      <c r="V1185" s="110"/>
      <c r="W1185" s="110"/>
      <c r="X1185" s="110" t="s">
        <v>1465</v>
      </c>
      <c r="Y1185" s="183"/>
      <c r="Z1185">
        <f>IF(ISNA(VLOOKUP(A1185,[1]InvPiv!$A:$B,2,FALSE)),0,VLOOKUP(A1185,[1]InvPiv!$A:$B,2,FALSE))</f>
        <v>5</v>
      </c>
      <c r="AA1185" s="185">
        <f t="shared" si="58"/>
        <v>0</v>
      </c>
      <c r="AB1185">
        <f>VLOOKUP(A1185,[1]ConPiv!$A:$B,2,FALSE)</f>
        <v>5</v>
      </c>
    </row>
    <row r="1186" spans="1:28" x14ac:dyDescent="0.25">
      <c r="A1186" s="108">
        <v>23149</v>
      </c>
      <c r="B1186" s="108">
        <v>14067</v>
      </c>
      <c r="C1186" s="107"/>
      <c r="D1186" s="109"/>
      <c r="E1186" s="110"/>
      <c r="F1186" s="110" t="s">
        <v>5460</v>
      </c>
      <c r="G1186" s="110" t="s">
        <v>5594</v>
      </c>
      <c r="H1186" s="107" t="s">
        <v>110</v>
      </c>
      <c r="I1186" s="111" t="s">
        <v>5595</v>
      </c>
      <c r="J1186" s="110"/>
      <c r="K1186" s="110"/>
      <c r="L1186" s="110"/>
      <c r="M1186" s="110"/>
      <c r="N1186" s="110" t="s">
        <v>754</v>
      </c>
      <c r="O1186" s="117">
        <v>42644</v>
      </c>
      <c r="P1186" s="128">
        <v>47</v>
      </c>
      <c r="Q1186" s="115">
        <v>2</v>
      </c>
      <c r="R1186" s="129">
        <f t="shared" si="56"/>
        <v>3.9166666666666665</v>
      </c>
      <c r="S1186" s="130">
        <f t="shared" si="57"/>
        <v>7.833333333333333</v>
      </c>
      <c r="T1186" s="112" t="s">
        <v>5527</v>
      </c>
      <c r="U1186" s="117">
        <v>42675</v>
      </c>
      <c r="V1186" s="110"/>
      <c r="W1186" s="110"/>
      <c r="X1186" s="110" t="s">
        <v>1465</v>
      </c>
      <c r="Y1186" s="183"/>
      <c r="Z1186">
        <f>IF(ISNA(VLOOKUP(A1186,[1]InvPiv!$A:$B,2,FALSE)),0,VLOOKUP(A1186,[1]InvPiv!$A:$B,2,FALSE))</f>
        <v>2</v>
      </c>
      <c r="AA1186" s="185">
        <f t="shared" si="58"/>
        <v>0</v>
      </c>
      <c r="AB1186">
        <f>VLOOKUP(A1186,[1]ConPiv!$A:$B,2,FALSE)</f>
        <v>2</v>
      </c>
    </row>
    <row r="1187" spans="1:28" x14ac:dyDescent="0.25">
      <c r="A1187" s="107">
        <v>32161</v>
      </c>
      <c r="B1187" s="108">
        <v>19604</v>
      </c>
      <c r="C1187" s="107"/>
      <c r="D1187" s="109"/>
      <c r="E1187" s="110"/>
      <c r="F1187" s="110" t="s">
        <v>2968</v>
      </c>
      <c r="G1187" s="110" t="s">
        <v>228</v>
      </c>
      <c r="H1187" s="107" t="s">
        <v>87</v>
      </c>
      <c r="I1187" s="181">
        <v>100174709</v>
      </c>
      <c r="J1187" s="110"/>
      <c r="K1187" s="110"/>
      <c r="L1187" s="110"/>
      <c r="M1187" s="110"/>
      <c r="N1187" s="110" t="s">
        <v>754</v>
      </c>
      <c r="O1187" s="117">
        <v>42370</v>
      </c>
      <c r="P1187" s="128">
        <v>47</v>
      </c>
      <c r="Q1187" s="115">
        <v>4</v>
      </c>
      <c r="R1187" s="115">
        <f t="shared" si="56"/>
        <v>3.9166666666666665</v>
      </c>
      <c r="S1187" s="116">
        <f t="shared" si="57"/>
        <v>15.666666666666666</v>
      </c>
      <c r="T1187" s="112" t="s">
        <v>3010</v>
      </c>
      <c r="U1187" s="117">
        <v>42675</v>
      </c>
      <c r="V1187" s="110"/>
      <c r="W1187" s="110"/>
      <c r="X1187" s="110" t="s">
        <v>1465</v>
      </c>
      <c r="Y1187" s="177"/>
      <c r="Z1187">
        <f>IF(ISNA(VLOOKUP(A1187,[1]InvPiv!$A:$B,2,FALSE)),0,VLOOKUP(A1187,[1]InvPiv!$A:$B,2,FALSE))</f>
        <v>4</v>
      </c>
      <c r="AA1187" s="175">
        <f t="shared" si="58"/>
        <v>0</v>
      </c>
      <c r="AB1187">
        <f>VLOOKUP(A1187,[1]ConPiv!$A:$B,2,FALSE)</f>
        <v>4</v>
      </c>
    </row>
    <row r="1188" spans="1:28" x14ac:dyDescent="0.25">
      <c r="A1188" s="107">
        <v>302643</v>
      </c>
      <c r="B1188" s="108">
        <v>20062</v>
      </c>
      <c r="C1188" s="107"/>
      <c r="D1188" s="109"/>
      <c r="E1188" s="110"/>
      <c r="F1188" s="110" t="s">
        <v>2976</v>
      </c>
      <c r="G1188" s="110" t="s">
        <v>510</v>
      </c>
      <c r="H1188" s="107" t="s">
        <v>3</v>
      </c>
      <c r="I1188" s="181">
        <v>852584524</v>
      </c>
      <c r="J1188" s="110"/>
      <c r="K1188" s="110"/>
      <c r="L1188" s="110"/>
      <c r="M1188" s="110"/>
      <c r="N1188" s="110" t="s">
        <v>754</v>
      </c>
      <c r="O1188" s="117">
        <v>42370</v>
      </c>
      <c r="P1188" s="128">
        <v>47</v>
      </c>
      <c r="Q1188" s="115">
        <v>2</v>
      </c>
      <c r="R1188" s="115">
        <f t="shared" si="56"/>
        <v>3.9166666666666665</v>
      </c>
      <c r="S1188" s="116">
        <f t="shared" si="57"/>
        <v>7.833333333333333</v>
      </c>
      <c r="T1188" s="112" t="s">
        <v>3018</v>
      </c>
      <c r="U1188" s="117">
        <v>42675</v>
      </c>
      <c r="V1188" s="110"/>
      <c r="W1188" s="110"/>
      <c r="X1188" s="110" t="s">
        <v>1465</v>
      </c>
      <c r="Y1188" s="177"/>
      <c r="Z1188">
        <f>IF(ISNA(VLOOKUP(A1188,[1]InvPiv!$A:$B,2,FALSE)),0,VLOOKUP(A1188,[1]InvPiv!$A:$B,2,FALSE))</f>
        <v>1.75</v>
      </c>
      <c r="AA1188" s="175">
        <f t="shared" si="58"/>
        <v>0.25</v>
      </c>
      <c r="AB1188">
        <f>VLOOKUP(A1188,[1]ConPiv!$A:$B,2,FALSE)</f>
        <v>1.75</v>
      </c>
    </row>
    <row r="1189" spans="1:28" x14ac:dyDescent="0.25">
      <c r="A1189" s="108">
        <v>304978</v>
      </c>
      <c r="B1189" s="108">
        <v>15921</v>
      </c>
      <c r="C1189" s="107"/>
      <c r="D1189" s="109"/>
      <c r="E1189" s="110"/>
      <c r="F1189" s="110" t="s">
        <v>5461</v>
      </c>
      <c r="G1189" s="110" t="s">
        <v>686</v>
      </c>
      <c r="H1189" s="107" t="s">
        <v>72</v>
      </c>
      <c r="I1189" s="111" t="s">
        <v>5596</v>
      </c>
      <c r="J1189" s="110"/>
      <c r="K1189" s="110"/>
      <c r="L1189" s="110"/>
      <c r="M1189" s="110"/>
      <c r="N1189" s="110" t="s">
        <v>635</v>
      </c>
      <c r="O1189" s="117">
        <v>42644</v>
      </c>
      <c r="P1189" s="128">
        <v>47</v>
      </c>
      <c r="Q1189" s="115">
        <v>2</v>
      </c>
      <c r="R1189" s="129">
        <f t="shared" si="56"/>
        <v>3.9166666666666665</v>
      </c>
      <c r="S1189" s="130">
        <f t="shared" si="57"/>
        <v>7.833333333333333</v>
      </c>
      <c r="T1189" s="112" t="s">
        <v>5528</v>
      </c>
      <c r="U1189" s="117">
        <v>42675</v>
      </c>
      <c r="V1189" s="110"/>
      <c r="W1189" s="110"/>
      <c r="X1189" s="110" t="s">
        <v>635</v>
      </c>
      <c r="Y1189" s="183"/>
      <c r="Z1189">
        <f>IF(ISNA(VLOOKUP(A1189,[1]InvPiv!$A:$B,2,FALSE)),0,VLOOKUP(A1189,[1]InvPiv!$A:$B,2,FALSE))</f>
        <v>2</v>
      </c>
      <c r="AA1189" s="185">
        <f t="shared" si="58"/>
        <v>0</v>
      </c>
      <c r="AB1189">
        <f>VLOOKUP(A1189,[1]ConPiv!$A:$B,2,FALSE)</f>
        <v>2</v>
      </c>
    </row>
    <row r="1190" spans="1:28" x14ac:dyDescent="0.25">
      <c r="A1190" s="108">
        <v>306774</v>
      </c>
      <c r="B1190" s="108">
        <v>21586</v>
      </c>
      <c r="C1190" s="107"/>
      <c r="D1190" s="109"/>
      <c r="E1190" s="110"/>
      <c r="F1190" s="110" t="s">
        <v>5248</v>
      </c>
      <c r="G1190" s="108" t="s">
        <v>4105</v>
      </c>
      <c r="H1190" s="107" t="s">
        <v>72</v>
      </c>
      <c r="I1190" s="111" t="s">
        <v>5422</v>
      </c>
      <c r="J1190" s="110"/>
      <c r="K1190" s="110"/>
      <c r="L1190" s="110"/>
      <c r="M1190" s="110"/>
      <c r="N1190" s="110" t="s">
        <v>754</v>
      </c>
      <c r="O1190" s="117">
        <v>42644</v>
      </c>
      <c r="P1190" s="128">
        <v>47</v>
      </c>
      <c r="Q1190" s="115">
        <v>1</v>
      </c>
      <c r="R1190" s="129">
        <f t="shared" si="56"/>
        <v>3.9166666666666665</v>
      </c>
      <c r="S1190" s="130">
        <f t="shared" si="57"/>
        <v>3.9166666666666665</v>
      </c>
      <c r="T1190" s="112" t="s">
        <v>5320</v>
      </c>
      <c r="U1190" s="117">
        <v>42675</v>
      </c>
      <c r="V1190" s="110"/>
      <c r="W1190" s="110"/>
      <c r="X1190" s="110" t="s">
        <v>1465</v>
      </c>
      <c r="Y1190" s="183"/>
      <c r="Z1190">
        <f>IF(ISNA(VLOOKUP(A1190,[1]InvPiv!$A:$B,2,FALSE)),0,VLOOKUP(A1190,[1]InvPiv!$A:$B,2,FALSE))</f>
        <v>1</v>
      </c>
      <c r="AA1190" s="185">
        <f t="shared" si="58"/>
        <v>0</v>
      </c>
      <c r="AB1190">
        <f>VLOOKUP(A1190,[1]ConPiv!$A:$B,2,FALSE)</f>
        <v>1</v>
      </c>
    </row>
    <row r="1191" spans="1:28" x14ac:dyDescent="0.25">
      <c r="A1191" s="108">
        <v>2396</v>
      </c>
      <c r="B1191" s="108">
        <v>1794</v>
      </c>
      <c r="C1191" s="107"/>
      <c r="D1191" s="109"/>
      <c r="E1191" s="110"/>
      <c r="F1191" s="110" t="s">
        <v>6539</v>
      </c>
      <c r="G1191" s="110" t="s">
        <v>239</v>
      </c>
      <c r="H1191" s="107" t="s">
        <v>51</v>
      </c>
      <c r="I1191" s="111" t="s">
        <v>6540</v>
      </c>
      <c r="J1191" s="110"/>
      <c r="K1191" s="110"/>
      <c r="L1191" s="110"/>
      <c r="M1191" s="110"/>
      <c r="N1191" s="110" t="s">
        <v>754</v>
      </c>
      <c r="O1191" s="117">
        <v>42736</v>
      </c>
      <c r="P1191" s="128">
        <v>47</v>
      </c>
      <c r="Q1191" s="115">
        <v>96</v>
      </c>
      <c r="R1191" s="129">
        <f t="shared" si="56"/>
        <v>3.9166666666666665</v>
      </c>
      <c r="S1191" s="130">
        <f t="shared" si="57"/>
        <v>376</v>
      </c>
      <c r="T1191" s="112" t="s">
        <v>6541</v>
      </c>
      <c r="U1191" s="117">
        <v>42675</v>
      </c>
      <c r="V1191" s="110"/>
      <c r="W1191" s="110"/>
      <c r="X1191" s="110" t="s">
        <v>1465</v>
      </c>
      <c r="Y1191" s="183"/>
      <c r="Z1191">
        <f>IF(ISNA(VLOOKUP(A1191,[1]InvPiv!$A:$B,2,FALSE)),0,VLOOKUP(A1191,[1]InvPiv!$A:$B,2,FALSE))</f>
        <v>96</v>
      </c>
      <c r="AA1191" s="185">
        <f t="shared" si="58"/>
        <v>0</v>
      </c>
      <c r="AB1191">
        <f>VLOOKUP(A1191,[1]ConPiv!$A:$B,2,FALSE)</f>
        <v>95</v>
      </c>
    </row>
    <row r="1192" spans="1:28" x14ac:dyDescent="0.25">
      <c r="A1192" s="108">
        <v>26218</v>
      </c>
      <c r="B1192" s="108">
        <v>15438</v>
      </c>
      <c r="C1192" s="107"/>
      <c r="D1192" s="109"/>
      <c r="E1192" s="110"/>
      <c r="F1192" s="110" t="s">
        <v>6978</v>
      </c>
      <c r="G1192" s="110" t="s">
        <v>6979</v>
      </c>
      <c r="H1192" s="107" t="s">
        <v>124</v>
      </c>
      <c r="I1192" s="111" t="s">
        <v>6980</v>
      </c>
      <c r="J1192" s="110"/>
      <c r="K1192" s="110"/>
      <c r="L1192" s="110"/>
      <c r="M1192" s="110"/>
      <c r="N1192" s="110" t="s">
        <v>635</v>
      </c>
      <c r="O1192" s="117">
        <v>42826</v>
      </c>
      <c r="P1192" s="128">
        <v>47</v>
      </c>
      <c r="Q1192" s="115">
        <v>1</v>
      </c>
      <c r="R1192" s="129">
        <f t="shared" si="56"/>
        <v>3.9166666666666665</v>
      </c>
      <c r="S1192" s="130">
        <f t="shared" si="57"/>
        <v>3.9166666666666665</v>
      </c>
      <c r="T1192" s="112" t="s">
        <v>6977</v>
      </c>
      <c r="U1192" s="117">
        <v>42675</v>
      </c>
      <c r="V1192" s="110"/>
      <c r="W1192" s="110"/>
      <c r="X1192" s="110" t="s">
        <v>635</v>
      </c>
      <c r="Y1192" s="183" t="s">
        <v>6981</v>
      </c>
      <c r="Z1192">
        <f>IF(ISNA(VLOOKUP(A1192,[1]InvPiv!$A:$B,2,FALSE)),0,VLOOKUP(A1192,[1]InvPiv!$A:$B,2,FALSE))</f>
        <v>1</v>
      </c>
      <c r="AA1192" s="185">
        <f t="shared" si="58"/>
        <v>0</v>
      </c>
      <c r="AB1192">
        <f>VLOOKUP(A1192,[1]ConPiv!$A:$B,2,FALSE)</f>
        <v>1</v>
      </c>
    </row>
    <row r="1193" spans="1:28" x14ac:dyDescent="0.25">
      <c r="A1193" s="108">
        <v>306405</v>
      </c>
      <c r="B1193" s="108">
        <v>21568</v>
      </c>
      <c r="C1193" s="107"/>
      <c r="D1193" s="109"/>
      <c r="E1193" s="110"/>
      <c r="F1193" s="110" t="s">
        <v>5465</v>
      </c>
      <c r="G1193" s="110" t="s">
        <v>347</v>
      </c>
      <c r="H1193" s="107" t="s">
        <v>83</v>
      </c>
      <c r="I1193" s="111" t="s">
        <v>5601</v>
      </c>
      <c r="J1193" s="110"/>
      <c r="K1193" s="110"/>
      <c r="L1193" s="110"/>
      <c r="M1193" s="110"/>
      <c r="N1193" s="110" t="s">
        <v>754</v>
      </c>
      <c r="O1193" s="117">
        <v>42644</v>
      </c>
      <c r="P1193" s="128">
        <v>47</v>
      </c>
      <c r="Q1193" s="115">
        <v>2</v>
      </c>
      <c r="R1193" s="129">
        <f t="shared" si="56"/>
        <v>3.9166666666666665</v>
      </c>
      <c r="S1193" s="130">
        <f t="shared" si="57"/>
        <v>7.833333333333333</v>
      </c>
      <c r="T1193" s="112" t="s">
        <v>5532</v>
      </c>
      <c r="U1193" s="117">
        <v>42676</v>
      </c>
      <c r="V1193" s="110"/>
      <c r="W1193" s="110"/>
      <c r="X1193" s="110" t="s">
        <v>1465</v>
      </c>
      <c r="Y1193" s="183"/>
      <c r="Z1193">
        <f>IF(ISNA(VLOOKUP(A1193,[1]InvPiv!$A:$B,2,FALSE)),0,VLOOKUP(A1193,[1]InvPiv!$A:$B,2,FALSE))</f>
        <v>2</v>
      </c>
      <c r="AA1193" s="185">
        <f t="shared" si="58"/>
        <v>0</v>
      </c>
      <c r="AB1193">
        <f>VLOOKUP(A1193,[1]ConPiv!$A:$B,2,FALSE)</f>
        <v>3</v>
      </c>
    </row>
    <row r="1194" spans="1:28" x14ac:dyDescent="0.25">
      <c r="A1194" s="108">
        <v>1026</v>
      </c>
      <c r="B1194" s="108">
        <v>1741</v>
      </c>
      <c r="C1194" s="107"/>
      <c r="D1194" s="109"/>
      <c r="E1194" s="110"/>
      <c r="F1194" s="110" t="s">
        <v>5466</v>
      </c>
      <c r="G1194" s="110" t="s">
        <v>2469</v>
      </c>
      <c r="H1194" s="107" t="s">
        <v>79</v>
      </c>
      <c r="I1194" s="111" t="s">
        <v>5603</v>
      </c>
      <c r="J1194" s="110"/>
      <c r="K1194" s="110"/>
      <c r="L1194" s="110"/>
      <c r="M1194" s="110"/>
      <c r="N1194" s="110" t="s">
        <v>635</v>
      </c>
      <c r="O1194" s="117">
        <v>42644</v>
      </c>
      <c r="P1194" s="128">
        <v>47</v>
      </c>
      <c r="Q1194" s="115">
        <v>3</v>
      </c>
      <c r="R1194" s="129">
        <f t="shared" si="56"/>
        <v>3.9166666666666665</v>
      </c>
      <c r="S1194" s="130">
        <f t="shared" si="57"/>
        <v>11.75</v>
      </c>
      <c r="T1194" s="112" t="s">
        <v>5533</v>
      </c>
      <c r="U1194" s="117">
        <v>42677</v>
      </c>
      <c r="V1194" s="110"/>
      <c r="W1194" s="110"/>
      <c r="X1194" s="110" t="s">
        <v>635</v>
      </c>
      <c r="Y1194" s="183"/>
      <c r="Z1194">
        <f>IF(ISNA(VLOOKUP(A1194,[1]InvPiv!$A:$B,2,FALSE)),0,VLOOKUP(A1194,[1]InvPiv!$A:$B,2,FALSE))</f>
        <v>3</v>
      </c>
      <c r="AA1194" s="185">
        <f t="shared" si="58"/>
        <v>0</v>
      </c>
      <c r="AB1194">
        <f>VLOOKUP(A1194,[1]ConPiv!$A:$B,2,FALSE)</f>
        <v>3</v>
      </c>
    </row>
    <row r="1195" spans="1:28" x14ac:dyDescent="0.25">
      <c r="A1195" s="108">
        <v>306926</v>
      </c>
      <c r="B1195" s="108">
        <v>21776</v>
      </c>
      <c r="C1195" s="107"/>
      <c r="D1195" s="109"/>
      <c r="E1195" s="110"/>
      <c r="F1195" s="110" t="s">
        <v>5229</v>
      </c>
      <c r="G1195" s="108" t="s">
        <v>2465</v>
      </c>
      <c r="H1195" s="107" t="s">
        <v>195</v>
      </c>
      <c r="I1195" s="111" t="s">
        <v>5396</v>
      </c>
      <c r="J1195" s="110"/>
      <c r="K1195" s="110"/>
      <c r="L1195" s="110"/>
      <c r="M1195" s="110"/>
      <c r="N1195" s="110" t="s">
        <v>754</v>
      </c>
      <c r="O1195" s="117">
        <v>42644</v>
      </c>
      <c r="P1195" s="128">
        <v>47</v>
      </c>
      <c r="Q1195" s="115">
        <v>1</v>
      </c>
      <c r="R1195" s="129">
        <f t="shared" si="56"/>
        <v>3.9166666666666665</v>
      </c>
      <c r="S1195" s="130">
        <f t="shared" si="57"/>
        <v>3.9166666666666665</v>
      </c>
      <c r="T1195" s="112" t="s">
        <v>5301</v>
      </c>
      <c r="U1195" s="117">
        <v>42677</v>
      </c>
      <c r="V1195" s="110"/>
      <c r="W1195" s="110"/>
      <c r="X1195" s="110" t="s">
        <v>1465</v>
      </c>
      <c r="Y1195" s="183"/>
      <c r="Z1195">
        <f>IF(ISNA(VLOOKUP(A1195,[1]InvPiv!$A:$B,2,FALSE)),0,VLOOKUP(A1195,[1]InvPiv!$A:$B,2,FALSE))</f>
        <v>1</v>
      </c>
      <c r="AA1195" s="185">
        <f t="shared" si="58"/>
        <v>0</v>
      </c>
      <c r="AB1195">
        <f>VLOOKUP(A1195,[1]ConPiv!$A:$B,2,FALSE)</f>
        <v>1</v>
      </c>
    </row>
    <row r="1196" spans="1:28" x14ac:dyDescent="0.25">
      <c r="A1196" s="108">
        <v>302913</v>
      </c>
      <c r="B1196" s="108" t="s">
        <v>6514</v>
      </c>
      <c r="C1196" s="107"/>
      <c r="D1196" s="109"/>
      <c r="E1196" s="110"/>
      <c r="F1196" s="110" t="s">
        <v>6517</v>
      </c>
      <c r="G1196" s="110" t="s">
        <v>6515</v>
      </c>
      <c r="H1196" s="107" t="s">
        <v>266</v>
      </c>
      <c r="I1196" s="111" t="s">
        <v>6516</v>
      </c>
      <c r="J1196" s="110"/>
      <c r="K1196" s="110"/>
      <c r="L1196" s="110"/>
      <c r="M1196" s="110"/>
      <c r="N1196" s="110" t="s">
        <v>754</v>
      </c>
      <c r="O1196" s="117">
        <v>42736</v>
      </c>
      <c r="P1196" s="128">
        <v>47</v>
      </c>
      <c r="Q1196" s="115">
        <v>21</v>
      </c>
      <c r="R1196" s="129">
        <f t="shared" si="56"/>
        <v>3.9166666666666665</v>
      </c>
      <c r="S1196" s="130">
        <f t="shared" si="57"/>
        <v>82.25</v>
      </c>
      <c r="T1196" s="112" t="s">
        <v>6518</v>
      </c>
      <c r="U1196" s="117">
        <v>42677</v>
      </c>
      <c r="V1196" s="110"/>
      <c r="W1196" s="110"/>
      <c r="X1196" s="110" t="s">
        <v>1465</v>
      </c>
      <c r="Y1196" s="183"/>
      <c r="Z1196">
        <v>21</v>
      </c>
      <c r="AA1196" s="185">
        <f t="shared" si="58"/>
        <v>0</v>
      </c>
      <c r="AB1196">
        <f>VLOOKUP(A1196,[1]ConPiv!$A:$B,2,FALSE)</f>
        <v>23</v>
      </c>
    </row>
    <row r="1197" spans="1:28" x14ac:dyDescent="0.25">
      <c r="A1197" s="108">
        <v>8849</v>
      </c>
      <c r="B1197" s="108">
        <v>8080</v>
      </c>
      <c r="C1197" s="107"/>
      <c r="D1197" s="109"/>
      <c r="E1197" s="110"/>
      <c r="F1197" s="110" t="s">
        <v>6526</v>
      </c>
      <c r="G1197" s="110" t="s">
        <v>2143</v>
      </c>
      <c r="H1197" s="107" t="s">
        <v>134</v>
      </c>
      <c r="I1197" s="111" t="s">
        <v>6527</v>
      </c>
      <c r="J1197" s="110"/>
      <c r="K1197" s="110"/>
      <c r="L1197" s="110"/>
      <c r="M1197" s="110"/>
      <c r="N1197" s="110" t="s">
        <v>754</v>
      </c>
      <c r="O1197" s="117">
        <v>42736</v>
      </c>
      <c r="P1197" s="128">
        <v>47</v>
      </c>
      <c r="Q1197" s="115">
        <v>1</v>
      </c>
      <c r="R1197" s="129">
        <f t="shared" si="56"/>
        <v>3.9166666666666665</v>
      </c>
      <c r="S1197" s="130">
        <f t="shared" si="57"/>
        <v>3.9166666666666665</v>
      </c>
      <c r="T1197" s="112" t="s">
        <v>6528</v>
      </c>
      <c r="U1197" s="117">
        <v>42677</v>
      </c>
      <c r="V1197" s="110"/>
      <c r="W1197" s="110"/>
      <c r="X1197" s="110" t="s">
        <v>1465</v>
      </c>
      <c r="Y1197" s="183"/>
      <c r="Z1197">
        <f>IF(ISNA(VLOOKUP(A1197,[1]InvPiv!$A:$B,2,FALSE)),0,VLOOKUP(A1197,[1]InvPiv!$A:$B,2,FALSE))</f>
        <v>1</v>
      </c>
      <c r="AA1197" s="185">
        <f t="shared" si="58"/>
        <v>0</v>
      </c>
      <c r="AB1197">
        <f>VLOOKUP(A1197,[1]ConPiv!$A:$B,2,FALSE)</f>
        <v>1</v>
      </c>
    </row>
    <row r="1198" spans="1:28" x14ac:dyDescent="0.25">
      <c r="A1198" s="107">
        <v>8030</v>
      </c>
      <c r="B1198" s="108">
        <v>17007</v>
      </c>
      <c r="C1198" s="107"/>
      <c r="D1198" s="109"/>
      <c r="E1198" s="110"/>
      <c r="F1198" s="110" t="s">
        <v>2148</v>
      </c>
      <c r="G1198" s="110" t="s">
        <v>656</v>
      </c>
      <c r="H1198" s="107" t="s">
        <v>83</v>
      </c>
      <c r="I1198" s="181" t="s">
        <v>2149</v>
      </c>
      <c r="J1198" s="110"/>
      <c r="K1198" s="110"/>
      <c r="L1198" s="110"/>
      <c r="M1198" s="110"/>
      <c r="N1198" s="110" t="s">
        <v>25</v>
      </c>
      <c r="O1198" s="117">
        <v>42278</v>
      </c>
      <c r="P1198" s="128">
        <v>47</v>
      </c>
      <c r="Q1198" s="115">
        <v>1</v>
      </c>
      <c r="R1198" s="115">
        <f t="shared" si="56"/>
        <v>3.9166666666666665</v>
      </c>
      <c r="S1198" s="116">
        <f t="shared" si="57"/>
        <v>3.9166666666666665</v>
      </c>
      <c r="T1198" s="112" t="s">
        <v>2147</v>
      </c>
      <c r="U1198" s="117">
        <v>42678</v>
      </c>
      <c r="V1198" s="110"/>
      <c r="W1198" s="110"/>
      <c r="X1198" s="110" t="s">
        <v>29</v>
      </c>
      <c r="Y1198" s="87" t="s">
        <v>2150</v>
      </c>
      <c r="Z1198">
        <f>IF(ISNA(VLOOKUP(A1198,[1]InvPiv!$A:$B,2,FALSE)),0,VLOOKUP(A1198,[1]InvPiv!$A:$B,2,FALSE))</f>
        <v>1</v>
      </c>
      <c r="AA1198" s="73">
        <f t="shared" si="58"/>
        <v>0</v>
      </c>
      <c r="AB1198">
        <f>VLOOKUP(A1198,[1]ConPiv!$A:$B,2,FALSE)</f>
        <v>1</v>
      </c>
    </row>
    <row r="1199" spans="1:28" x14ac:dyDescent="0.25">
      <c r="A1199" s="108">
        <v>14681</v>
      </c>
      <c r="B1199" s="108">
        <v>11007</v>
      </c>
      <c r="C1199" s="107"/>
      <c r="D1199" s="109"/>
      <c r="E1199" s="110"/>
      <c r="F1199" s="110" t="s">
        <v>5468</v>
      </c>
      <c r="G1199" s="110" t="s">
        <v>1318</v>
      </c>
      <c r="H1199" s="107" t="s">
        <v>124</v>
      </c>
      <c r="I1199" s="111" t="s">
        <v>5605</v>
      </c>
      <c r="J1199" s="110"/>
      <c r="K1199" s="110"/>
      <c r="L1199" s="110"/>
      <c r="M1199" s="110"/>
      <c r="N1199" s="110" t="s">
        <v>635</v>
      </c>
      <c r="O1199" s="117">
        <v>42644</v>
      </c>
      <c r="P1199" s="128">
        <v>47</v>
      </c>
      <c r="Q1199" s="115">
        <v>3</v>
      </c>
      <c r="R1199" s="129">
        <f t="shared" si="56"/>
        <v>3.9166666666666665</v>
      </c>
      <c r="S1199" s="130">
        <f t="shared" si="57"/>
        <v>11.75</v>
      </c>
      <c r="T1199" s="112" t="s">
        <v>5535</v>
      </c>
      <c r="U1199" s="117">
        <v>42678</v>
      </c>
      <c r="V1199" s="110"/>
      <c r="W1199" s="110"/>
      <c r="X1199" s="110" t="s">
        <v>635</v>
      </c>
      <c r="Y1199" s="183"/>
      <c r="Z1199">
        <f>IF(ISNA(VLOOKUP(A1199,[1]InvPiv!$A:$B,2,FALSE)),0,VLOOKUP(A1199,[1]InvPiv!$A:$B,2,FALSE))</f>
        <v>3</v>
      </c>
      <c r="AA1199" s="185">
        <f t="shared" si="58"/>
        <v>0</v>
      </c>
      <c r="AB1199">
        <f>VLOOKUP(A1199,[1]ConPiv!$A:$B,2,FALSE)</f>
        <v>3</v>
      </c>
    </row>
    <row r="1200" spans="1:28" x14ac:dyDescent="0.25">
      <c r="A1200" s="107">
        <v>32514</v>
      </c>
      <c r="B1200" s="108">
        <v>19742</v>
      </c>
      <c r="C1200" s="107"/>
      <c r="D1200" s="109"/>
      <c r="E1200" s="110"/>
      <c r="F1200" s="110" t="s">
        <v>4137</v>
      </c>
      <c r="G1200" s="110" t="s">
        <v>588</v>
      </c>
      <c r="H1200" s="107" t="s">
        <v>124</v>
      </c>
      <c r="I1200" s="181" t="s">
        <v>4139</v>
      </c>
      <c r="J1200" s="110"/>
      <c r="K1200" s="110"/>
      <c r="L1200" s="110"/>
      <c r="M1200" s="110"/>
      <c r="N1200" s="110" t="s">
        <v>754</v>
      </c>
      <c r="O1200" s="117">
        <v>42552</v>
      </c>
      <c r="P1200" s="128">
        <v>47</v>
      </c>
      <c r="Q1200" s="115">
        <v>4</v>
      </c>
      <c r="R1200" s="115">
        <f t="shared" si="56"/>
        <v>3.9166666666666665</v>
      </c>
      <c r="S1200" s="116">
        <f t="shared" si="57"/>
        <v>15.666666666666666</v>
      </c>
      <c r="T1200" s="112" t="s">
        <v>4138</v>
      </c>
      <c r="U1200" s="117">
        <v>42678</v>
      </c>
      <c r="V1200" s="110"/>
      <c r="W1200" s="110"/>
      <c r="X1200" s="110" t="s">
        <v>1465</v>
      </c>
      <c r="Y1200" s="183"/>
      <c r="Z1200">
        <f>IF(ISNA(VLOOKUP(A1200,[1]InvPiv!$A:$B,2,FALSE)),0,VLOOKUP(A1200,[1]InvPiv!$A:$B,2,FALSE))</f>
        <v>4</v>
      </c>
      <c r="AA1200" s="185">
        <f t="shared" si="58"/>
        <v>0</v>
      </c>
      <c r="AB1200">
        <f>VLOOKUP(A1200,[1]ConPiv!$A:$B,2,FALSE)</f>
        <v>4</v>
      </c>
    </row>
    <row r="1201" spans="1:28" x14ac:dyDescent="0.25">
      <c r="A1201" s="107">
        <v>306702</v>
      </c>
      <c r="B1201" s="108">
        <v>21369</v>
      </c>
      <c r="C1201" s="107"/>
      <c r="D1201" s="109"/>
      <c r="E1201" s="110"/>
      <c r="F1201" s="110" t="s">
        <v>4854</v>
      </c>
      <c r="G1201" s="110" t="s">
        <v>4976</v>
      </c>
      <c r="H1201" s="107" t="s">
        <v>4977</v>
      </c>
      <c r="I1201" s="181" t="s">
        <v>4978</v>
      </c>
      <c r="J1201" s="110"/>
      <c r="K1201" s="110"/>
      <c r="L1201" s="110"/>
      <c r="M1201" s="110"/>
      <c r="N1201" s="110" t="s">
        <v>754</v>
      </c>
      <c r="O1201" s="117">
        <v>42552</v>
      </c>
      <c r="P1201" s="128">
        <v>47</v>
      </c>
      <c r="Q1201" s="115">
        <v>1</v>
      </c>
      <c r="R1201" s="115">
        <f t="shared" si="56"/>
        <v>3.9166666666666665</v>
      </c>
      <c r="S1201" s="116">
        <f t="shared" si="57"/>
        <v>3.9166666666666665</v>
      </c>
      <c r="T1201" s="112" t="s">
        <v>4909</v>
      </c>
      <c r="U1201" s="117">
        <v>42678</v>
      </c>
      <c r="V1201" s="110"/>
      <c r="W1201" s="110"/>
      <c r="X1201" s="110" t="s">
        <v>1465</v>
      </c>
      <c r="Y1201" s="183"/>
      <c r="Z1201">
        <f>IF(ISNA(VLOOKUP(A1201,[1]InvPiv!$A:$B,2,FALSE)),0,VLOOKUP(A1201,[1]InvPiv!$A:$B,2,FALSE))</f>
        <v>1</v>
      </c>
      <c r="AA1201" s="185">
        <f t="shared" si="58"/>
        <v>0</v>
      </c>
      <c r="AB1201">
        <f>VLOOKUP(A1201,[1]ConPiv!$A:$B,2,FALSE)</f>
        <v>1</v>
      </c>
    </row>
    <row r="1202" spans="1:28" x14ac:dyDescent="0.25">
      <c r="A1202" s="107">
        <v>306569</v>
      </c>
      <c r="B1202" s="108">
        <v>21627</v>
      </c>
      <c r="C1202" s="107"/>
      <c r="D1202" s="109"/>
      <c r="E1202" s="110"/>
      <c r="F1202" s="110" t="s">
        <v>4837</v>
      </c>
      <c r="G1202" s="110" t="s">
        <v>2456</v>
      </c>
      <c r="H1202" s="107" t="s">
        <v>59</v>
      </c>
      <c r="I1202" s="181" t="s">
        <v>4346</v>
      </c>
      <c r="J1202" s="110"/>
      <c r="K1202" s="110"/>
      <c r="L1202" s="110"/>
      <c r="M1202" s="110"/>
      <c r="N1202" s="110" t="s">
        <v>754</v>
      </c>
      <c r="O1202" s="117">
        <v>42552</v>
      </c>
      <c r="P1202" s="128">
        <v>47</v>
      </c>
      <c r="Q1202" s="115">
        <v>2</v>
      </c>
      <c r="R1202" s="115">
        <f t="shared" si="56"/>
        <v>3.9166666666666665</v>
      </c>
      <c r="S1202" s="116">
        <f t="shared" si="57"/>
        <v>7.833333333333333</v>
      </c>
      <c r="T1202" s="112" t="s">
        <v>4892</v>
      </c>
      <c r="U1202" s="117">
        <v>42679</v>
      </c>
      <c r="V1202" s="110"/>
      <c r="W1202" s="110"/>
      <c r="X1202" s="110" t="s">
        <v>1465</v>
      </c>
      <c r="Y1202" s="183"/>
      <c r="Z1202">
        <f>IF(ISNA(VLOOKUP(A1202,[1]InvPiv!$A:$B,2,FALSE)),0,VLOOKUP(A1202,[1]InvPiv!$A:$B,2,FALSE))</f>
        <v>2</v>
      </c>
      <c r="AA1202" s="185">
        <f t="shared" si="58"/>
        <v>0</v>
      </c>
      <c r="AB1202">
        <f>VLOOKUP(A1202,[1]ConPiv!$A:$B,2,FALSE)</f>
        <v>2</v>
      </c>
    </row>
    <row r="1203" spans="1:28" x14ac:dyDescent="0.25">
      <c r="A1203" s="108">
        <v>305125</v>
      </c>
      <c r="B1203" s="108">
        <v>21083</v>
      </c>
      <c r="C1203" s="107"/>
      <c r="D1203" s="109"/>
      <c r="E1203" s="110"/>
      <c r="F1203" s="110" t="s">
        <v>4112</v>
      </c>
      <c r="G1203" s="108" t="s">
        <v>3292</v>
      </c>
      <c r="H1203" s="107" t="s">
        <v>266</v>
      </c>
      <c r="I1203" s="111" t="s">
        <v>4116</v>
      </c>
      <c r="J1203" s="110"/>
      <c r="K1203" s="110"/>
      <c r="L1203" s="110"/>
      <c r="M1203" s="110"/>
      <c r="N1203" s="110" t="s">
        <v>754</v>
      </c>
      <c r="O1203" s="117">
        <v>42552</v>
      </c>
      <c r="P1203" s="128">
        <v>47</v>
      </c>
      <c r="Q1203" s="115">
        <v>25</v>
      </c>
      <c r="R1203" s="129">
        <f t="shared" si="56"/>
        <v>3.9166666666666665</v>
      </c>
      <c r="S1203" s="130">
        <f t="shared" si="57"/>
        <v>97.916666666666657</v>
      </c>
      <c r="T1203" s="112" t="s">
        <v>4114</v>
      </c>
      <c r="U1203" s="117">
        <v>42681</v>
      </c>
      <c r="V1203" s="110"/>
      <c r="W1203" s="110"/>
      <c r="X1203" s="110" t="s">
        <v>1465</v>
      </c>
      <c r="Y1203" s="183" t="s">
        <v>5946</v>
      </c>
      <c r="Z1203">
        <f>IF(ISNA(VLOOKUP(A1203,[1]InvPiv!$A:$B,2,FALSE)),0,VLOOKUP(A1203,[1]InvPiv!$A:$B,2,FALSE))</f>
        <v>24.5</v>
      </c>
      <c r="AA1203" s="185">
        <f t="shared" si="58"/>
        <v>0.5</v>
      </c>
      <c r="AB1203">
        <f>VLOOKUP(A1203,[1]ConPiv!$A:$B,2,FALSE)</f>
        <v>25.5</v>
      </c>
    </row>
    <row r="1204" spans="1:28" x14ac:dyDescent="0.25">
      <c r="A1204" s="108">
        <v>305404</v>
      </c>
      <c r="B1204" s="108">
        <v>21249</v>
      </c>
      <c r="C1204" s="107"/>
      <c r="D1204" s="109"/>
      <c r="E1204" s="110"/>
      <c r="F1204" s="110" t="s">
        <v>5469</v>
      </c>
      <c r="G1204" s="110" t="s">
        <v>533</v>
      </c>
      <c r="H1204" s="107" t="s">
        <v>72</v>
      </c>
      <c r="I1204" s="111" t="s">
        <v>5606</v>
      </c>
      <c r="J1204" s="110"/>
      <c r="K1204" s="110"/>
      <c r="L1204" s="110"/>
      <c r="M1204" s="110"/>
      <c r="N1204" s="110" t="s">
        <v>754</v>
      </c>
      <c r="O1204" s="117">
        <v>42644</v>
      </c>
      <c r="P1204" s="128">
        <v>47</v>
      </c>
      <c r="Q1204" s="115">
        <v>1</v>
      </c>
      <c r="R1204" s="129">
        <f t="shared" si="56"/>
        <v>3.9166666666666665</v>
      </c>
      <c r="S1204" s="130">
        <f t="shared" si="57"/>
        <v>3.9166666666666665</v>
      </c>
      <c r="T1204" s="112" t="s">
        <v>5536</v>
      </c>
      <c r="U1204" s="117">
        <v>42681</v>
      </c>
      <c r="V1204" s="110"/>
      <c r="W1204" s="110"/>
      <c r="X1204" s="110" t="s">
        <v>1465</v>
      </c>
      <c r="Y1204" s="183"/>
      <c r="Z1204">
        <f>IF(ISNA(VLOOKUP(A1204,[1]InvPiv!$A:$B,2,FALSE)),0,VLOOKUP(A1204,[1]InvPiv!$A:$B,2,FALSE))</f>
        <v>1</v>
      </c>
      <c r="AA1204" s="185">
        <f t="shared" si="58"/>
        <v>0</v>
      </c>
      <c r="AB1204">
        <f>VLOOKUP(A1204,[1]ConPiv!$A:$B,2,FALSE)</f>
        <v>1</v>
      </c>
    </row>
    <row r="1205" spans="1:28" x14ac:dyDescent="0.25">
      <c r="A1205" s="107">
        <v>305992</v>
      </c>
      <c r="B1205" s="108">
        <v>21293</v>
      </c>
      <c r="C1205" s="107"/>
      <c r="D1205" s="109"/>
      <c r="E1205" s="110"/>
      <c r="F1205" s="110" t="s">
        <v>4855</v>
      </c>
      <c r="G1205" s="110" t="s">
        <v>583</v>
      </c>
      <c r="H1205" s="107" t="s">
        <v>87</v>
      </c>
      <c r="I1205" s="181" t="s">
        <v>4979</v>
      </c>
      <c r="J1205" s="110"/>
      <c r="K1205" s="110"/>
      <c r="L1205" s="110"/>
      <c r="M1205" s="110"/>
      <c r="N1205" s="110" t="s">
        <v>754</v>
      </c>
      <c r="O1205" s="117">
        <v>42552</v>
      </c>
      <c r="P1205" s="128">
        <v>47</v>
      </c>
      <c r="Q1205" s="115">
        <v>2</v>
      </c>
      <c r="R1205" s="115">
        <f t="shared" si="56"/>
        <v>3.9166666666666665</v>
      </c>
      <c r="S1205" s="116">
        <f t="shared" si="57"/>
        <v>7.833333333333333</v>
      </c>
      <c r="T1205" s="112" t="s">
        <v>4910</v>
      </c>
      <c r="U1205" s="117">
        <v>42681</v>
      </c>
      <c r="V1205" s="110"/>
      <c r="W1205" s="110"/>
      <c r="X1205" s="110" t="s">
        <v>1465</v>
      </c>
      <c r="Y1205" s="183"/>
      <c r="Z1205">
        <f>IF(ISNA(VLOOKUP(A1205,[1]InvPiv!$A:$B,2,FALSE)),0,VLOOKUP(A1205,[1]InvPiv!$A:$B,2,FALSE))</f>
        <v>2</v>
      </c>
      <c r="AA1205" s="185">
        <f t="shared" si="58"/>
        <v>0</v>
      </c>
      <c r="AB1205">
        <f>VLOOKUP(A1205,[1]ConPiv!$A:$B,2,FALSE)</f>
        <v>2</v>
      </c>
    </row>
    <row r="1206" spans="1:28" x14ac:dyDescent="0.25">
      <c r="A1206" s="108">
        <v>306434</v>
      </c>
      <c r="B1206" s="108">
        <v>21664</v>
      </c>
      <c r="C1206" s="107"/>
      <c r="D1206" s="109"/>
      <c r="E1206" s="110"/>
      <c r="F1206" s="110" t="s">
        <v>5252</v>
      </c>
      <c r="G1206" s="108" t="s">
        <v>707</v>
      </c>
      <c r="H1206" s="107" t="s">
        <v>72</v>
      </c>
      <c r="I1206" s="111" t="s">
        <v>5428</v>
      </c>
      <c r="J1206" s="110"/>
      <c r="K1206" s="110"/>
      <c r="L1206" s="110"/>
      <c r="M1206" s="110"/>
      <c r="N1206" s="110" t="s">
        <v>754</v>
      </c>
      <c r="O1206" s="117">
        <v>42644</v>
      </c>
      <c r="P1206" s="128">
        <v>47</v>
      </c>
      <c r="Q1206" s="115">
        <v>1</v>
      </c>
      <c r="R1206" s="129">
        <f t="shared" si="56"/>
        <v>3.9166666666666665</v>
      </c>
      <c r="S1206" s="130">
        <f t="shared" si="57"/>
        <v>3.9166666666666665</v>
      </c>
      <c r="T1206" s="112" t="s">
        <v>5324</v>
      </c>
      <c r="U1206" s="117">
        <v>42681</v>
      </c>
      <c r="V1206" s="110"/>
      <c r="W1206" s="110"/>
      <c r="X1206" s="110" t="s">
        <v>1465</v>
      </c>
      <c r="Y1206" s="183"/>
      <c r="Z1206">
        <f>IF(ISNA(VLOOKUP(A1206,[1]InvPiv!$A:$B,2,FALSE)),0,VLOOKUP(A1206,[1]InvPiv!$A:$B,2,FALSE))</f>
        <v>1</v>
      </c>
      <c r="AA1206" s="185">
        <f t="shared" si="58"/>
        <v>0</v>
      </c>
      <c r="AB1206">
        <f>VLOOKUP(A1206,[1]ConPiv!$A:$B,2,FALSE)</f>
        <v>1</v>
      </c>
    </row>
    <row r="1207" spans="1:28" x14ac:dyDescent="0.25">
      <c r="A1207" s="108">
        <v>306778</v>
      </c>
      <c r="B1207" s="108">
        <v>21670</v>
      </c>
      <c r="C1207" s="107"/>
      <c r="D1207" s="109"/>
      <c r="E1207" s="110"/>
      <c r="F1207" s="110" t="s">
        <v>5462</v>
      </c>
      <c r="G1207" s="110" t="s">
        <v>5597</v>
      </c>
      <c r="H1207" s="107" t="s">
        <v>59</v>
      </c>
      <c r="I1207" s="111">
        <v>33573</v>
      </c>
      <c r="J1207" s="110"/>
      <c r="K1207" s="110"/>
      <c r="L1207" s="110"/>
      <c r="M1207" s="110"/>
      <c r="N1207" s="110" t="s">
        <v>754</v>
      </c>
      <c r="O1207" s="117">
        <v>42644</v>
      </c>
      <c r="P1207" s="128">
        <v>47</v>
      </c>
      <c r="Q1207" s="115">
        <v>2</v>
      </c>
      <c r="R1207" s="129">
        <f t="shared" si="56"/>
        <v>3.9166666666666665</v>
      </c>
      <c r="S1207" s="130">
        <f t="shared" si="57"/>
        <v>7.833333333333333</v>
      </c>
      <c r="T1207" s="112" t="s">
        <v>5529</v>
      </c>
      <c r="U1207" s="117">
        <v>42681</v>
      </c>
      <c r="V1207" s="110"/>
      <c r="W1207" s="110"/>
      <c r="X1207" s="110" t="s">
        <v>1465</v>
      </c>
      <c r="Y1207" s="183"/>
      <c r="Z1207">
        <f>IF(ISNA(VLOOKUP(A1207,[1]InvPiv!$A:$B,2,FALSE)),0,VLOOKUP(A1207,[1]InvPiv!$A:$B,2,FALSE))</f>
        <v>2</v>
      </c>
      <c r="AA1207" s="185">
        <f t="shared" si="58"/>
        <v>0</v>
      </c>
      <c r="AB1207">
        <f>VLOOKUP(A1207,[1]ConPiv!$A:$B,2,FALSE)</f>
        <v>2</v>
      </c>
    </row>
    <row r="1208" spans="1:28" x14ac:dyDescent="0.25">
      <c r="A1208" s="108">
        <v>306786</v>
      </c>
      <c r="B1208" s="108">
        <v>21731</v>
      </c>
      <c r="C1208" s="107"/>
      <c r="D1208" s="109"/>
      <c r="E1208" s="110"/>
      <c r="F1208" s="110" t="s">
        <v>5254</v>
      </c>
      <c r="G1208" s="110" t="s">
        <v>4105</v>
      </c>
      <c r="H1208" s="107" t="s">
        <v>72</v>
      </c>
      <c r="I1208" s="111" t="s">
        <v>5430</v>
      </c>
      <c r="J1208" s="110"/>
      <c r="K1208" s="110"/>
      <c r="L1208" s="110"/>
      <c r="M1208" s="110"/>
      <c r="N1208" s="110" t="s">
        <v>754</v>
      </c>
      <c r="O1208" s="117">
        <v>42644</v>
      </c>
      <c r="P1208" s="128">
        <v>47</v>
      </c>
      <c r="Q1208" s="115">
        <v>3</v>
      </c>
      <c r="R1208" s="129">
        <f t="shared" si="56"/>
        <v>3.9166666666666665</v>
      </c>
      <c r="S1208" s="130">
        <f t="shared" si="57"/>
        <v>11.75</v>
      </c>
      <c r="T1208" s="112" t="s">
        <v>5326</v>
      </c>
      <c r="U1208" s="117">
        <v>42681</v>
      </c>
      <c r="V1208" s="110"/>
      <c r="W1208" s="110"/>
      <c r="X1208" s="110" t="s">
        <v>1465</v>
      </c>
      <c r="Y1208" s="183"/>
      <c r="Z1208">
        <f>IF(ISNA(VLOOKUP(A1208,[1]InvPiv!$A:$B,2,FALSE)),0,VLOOKUP(A1208,[1]InvPiv!$A:$B,2,FALSE))</f>
        <v>3.5</v>
      </c>
      <c r="AA1208" s="185">
        <f t="shared" si="58"/>
        <v>-0.5</v>
      </c>
      <c r="AB1208">
        <f>VLOOKUP(A1208,[1]ConPiv!$A:$B,2,FALSE)</f>
        <v>3.5</v>
      </c>
    </row>
    <row r="1209" spans="1:28" x14ac:dyDescent="0.25">
      <c r="A1209" s="108">
        <v>306794</v>
      </c>
      <c r="B1209" s="108">
        <v>21660</v>
      </c>
      <c r="C1209" s="107"/>
      <c r="D1209" s="109"/>
      <c r="E1209" s="110"/>
      <c r="F1209" s="110" t="s">
        <v>5238</v>
      </c>
      <c r="G1209" s="108" t="s">
        <v>594</v>
      </c>
      <c r="H1209" s="107" t="s">
        <v>124</v>
      </c>
      <c r="I1209" s="111" t="s">
        <v>5409</v>
      </c>
      <c r="J1209" s="110"/>
      <c r="K1209" s="110"/>
      <c r="L1209" s="110"/>
      <c r="M1209" s="110"/>
      <c r="N1209" s="110" t="s">
        <v>635</v>
      </c>
      <c r="O1209" s="117">
        <v>42644</v>
      </c>
      <c r="P1209" s="128">
        <v>47</v>
      </c>
      <c r="Q1209" s="115">
        <v>1</v>
      </c>
      <c r="R1209" s="129">
        <f t="shared" si="56"/>
        <v>3.9166666666666665</v>
      </c>
      <c r="S1209" s="130">
        <f t="shared" si="57"/>
        <v>3.9166666666666665</v>
      </c>
      <c r="T1209" s="112" t="s">
        <v>5310</v>
      </c>
      <c r="U1209" s="117">
        <v>42681</v>
      </c>
      <c r="V1209" s="110"/>
      <c r="W1209" s="110"/>
      <c r="X1209" s="110" t="s">
        <v>635</v>
      </c>
      <c r="Y1209" s="183"/>
      <c r="Z1209">
        <f>IF(ISNA(VLOOKUP(A1209,[1]InvPiv!$A:$B,2,FALSE)),0,VLOOKUP(A1209,[1]InvPiv!$A:$B,2,FALSE))</f>
        <v>1</v>
      </c>
      <c r="AA1209" s="185">
        <f t="shared" si="58"/>
        <v>0</v>
      </c>
      <c r="AB1209">
        <f>VLOOKUP(A1209,[1]ConPiv!$A:$B,2,FALSE)</f>
        <v>1</v>
      </c>
    </row>
    <row r="1210" spans="1:28" x14ac:dyDescent="0.25">
      <c r="A1210" s="108">
        <v>306085</v>
      </c>
      <c r="B1210" s="108">
        <v>21459</v>
      </c>
      <c r="C1210" s="107"/>
      <c r="D1210" s="109"/>
      <c r="E1210" s="110"/>
      <c r="F1210" s="110" t="s">
        <v>5213</v>
      </c>
      <c r="G1210" s="110" t="s">
        <v>4148</v>
      </c>
      <c r="H1210" s="107" t="s">
        <v>345</v>
      </c>
      <c r="I1210" s="111" t="s">
        <v>5376</v>
      </c>
      <c r="J1210" s="110"/>
      <c r="K1210" s="110"/>
      <c r="L1210" s="110"/>
      <c r="M1210" s="110"/>
      <c r="N1210" s="110" t="s">
        <v>635</v>
      </c>
      <c r="O1210" s="117">
        <v>42644</v>
      </c>
      <c r="P1210" s="128">
        <v>47</v>
      </c>
      <c r="Q1210" s="115">
        <v>16</v>
      </c>
      <c r="R1210" s="129">
        <f t="shared" si="56"/>
        <v>3.9166666666666665</v>
      </c>
      <c r="S1210" s="130">
        <f t="shared" si="57"/>
        <v>62.666666666666664</v>
      </c>
      <c r="T1210" s="112" t="s">
        <v>5285</v>
      </c>
      <c r="U1210" s="117">
        <v>42683</v>
      </c>
      <c r="V1210" s="110"/>
      <c r="W1210" s="110"/>
      <c r="X1210" s="110" t="s">
        <v>635</v>
      </c>
      <c r="Y1210" s="183"/>
      <c r="Z1210">
        <f>IF(ISNA(VLOOKUP(A1210,[1]InvPiv!$A:$B,2,FALSE)),0,VLOOKUP(A1210,[1]InvPiv!$A:$B,2,FALSE))</f>
        <v>16</v>
      </c>
      <c r="AA1210" s="185">
        <f t="shared" si="58"/>
        <v>0</v>
      </c>
      <c r="AB1210">
        <f>VLOOKUP(A1210,[1]ConPiv!$A:$B,2,FALSE)</f>
        <v>16</v>
      </c>
    </row>
    <row r="1211" spans="1:28" x14ac:dyDescent="0.25">
      <c r="A1211" s="108">
        <v>306563</v>
      </c>
      <c r="B1211" s="108">
        <v>21582</v>
      </c>
      <c r="C1211" s="107"/>
      <c r="D1211" s="109"/>
      <c r="E1211" s="110"/>
      <c r="F1211" s="110" t="s">
        <v>5477</v>
      </c>
      <c r="G1211" s="110" t="s">
        <v>668</v>
      </c>
      <c r="H1211" s="107" t="s">
        <v>3</v>
      </c>
      <c r="I1211" s="111" t="s">
        <v>5615</v>
      </c>
      <c r="J1211" s="110"/>
      <c r="K1211" s="110"/>
      <c r="L1211" s="110"/>
      <c r="M1211" s="110"/>
      <c r="N1211" s="110" t="s">
        <v>754</v>
      </c>
      <c r="O1211" s="117">
        <v>42644</v>
      </c>
      <c r="P1211" s="128">
        <v>47</v>
      </c>
      <c r="Q1211" s="129">
        <v>2</v>
      </c>
      <c r="R1211" s="129">
        <f t="shared" si="56"/>
        <v>3.9166666666666665</v>
      </c>
      <c r="S1211" s="130">
        <f t="shared" si="57"/>
        <v>7.833333333333333</v>
      </c>
      <c r="T1211" s="110" t="s">
        <v>5544</v>
      </c>
      <c r="U1211" s="117">
        <v>42683</v>
      </c>
      <c r="V1211" s="110"/>
      <c r="W1211" s="110"/>
      <c r="X1211" s="110" t="s">
        <v>1465</v>
      </c>
      <c r="Y1211" s="183"/>
      <c r="Z1211">
        <f>IF(ISNA(VLOOKUP(A1211,[1]InvPiv!$A:$B,2,FALSE)),0,VLOOKUP(A1211,[1]InvPiv!$A:$B,2,FALSE))</f>
        <v>2</v>
      </c>
      <c r="AA1211" s="185">
        <f t="shared" si="58"/>
        <v>0</v>
      </c>
      <c r="AB1211">
        <f>VLOOKUP(A1211,[1]ConPiv!$A:$B,2,FALSE)</f>
        <v>2</v>
      </c>
    </row>
    <row r="1212" spans="1:28" x14ac:dyDescent="0.25">
      <c r="A1212" s="108">
        <v>5776</v>
      </c>
      <c r="B1212" s="108">
        <v>6823</v>
      </c>
      <c r="C1212" s="107"/>
      <c r="D1212" s="109"/>
      <c r="E1212" s="110"/>
      <c r="F1212" s="110" t="s">
        <v>5699</v>
      </c>
      <c r="G1212" s="110" t="s">
        <v>686</v>
      </c>
      <c r="H1212" s="107" t="s">
        <v>72</v>
      </c>
      <c r="I1212" s="111" t="s">
        <v>5700</v>
      </c>
      <c r="J1212" s="110"/>
      <c r="K1212" s="110"/>
      <c r="L1212" s="110"/>
      <c r="M1212" s="110"/>
      <c r="N1212" s="110" t="s">
        <v>754</v>
      </c>
      <c r="O1212" s="117">
        <v>42644</v>
      </c>
      <c r="P1212" s="128">
        <v>47</v>
      </c>
      <c r="Q1212" s="115">
        <v>5</v>
      </c>
      <c r="R1212" s="129">
        <f t="shared" si="56"/>
        <v>3.9166666666666665</v>
      </c>
      <c r="S1212" s="130">
        <f t="shared" si="57"/>
        <v>19.583333333333332</v>
      </c>
      <c r="T1212" s="112" t="s">
        <v>5701</v>
      </c>
      <c r="U1212" s="117">
        <v>42685</v>
      </c>
      <c r="V1212" s="110"/>
      <c r="W1212" s="110"/>
      <c r="X1212" s="110" t="s">
        <v>1465</v>
      </c>
      <c r="Y1212" s="183"/>
      <c r="Z1212">
        <f>IF(ISNA(VLOOKUP(A1212,[1]InvPiv!$A:$B,2,FALSE)),0,VLOOKUP(A1212,[1]InvPiv!$A:$B,2,FALSE))</f>
        <v>5</v>
      </c>
      <c r="AA1212" s="185">
        <f t="shared" si="58"/>
        <v>0</v>
      </c>
      <c r="AB1212">
        <f>VLOOKUP(A1212,[1]ConPiv!$A:$B,2,FALSE)</f>
        <v>5</v>
      </c>
    </row>
    <row r="1213" spans="1:28" x14ac:dyDescent="0.25">
      <c r="A1213" s="108">
        <v>12586</v>
      </c>
      <c r="B1213" s="108">
        <v>10082</v>
      </c>
      <c r="C1213" s="107"/>
      <c r="D1213" s="109"/>
      <c r="E1213" s="110"/>
      <c r="F1213" s="110" t="s">
        <v>5150</v>
      </c>
      <c r="G1213" s="108" t="s">
        <v>5151</v>
      </c>
      <c r="H1213" s="107" t="s">
        <v>79</v>
      </c>
      <c r="I1213" s="111">
        <v>15722</v>
      </c>
      <c r="J1213" s="110"/>
      <c r="K1213" s="110"/>
      <c r="L1213" s="110"/>
      <c r="M1213" s="110"/>
      <c r="N1213" s="110" t="s">
        <v>754</v>
      </c>
      <c r="O1213" s="117">
        <v>42644</v>
      </c>
      <c r="P1213" s="128">
        <v>47</v>
      </c>
      <c r="Q1213" s="115">
        <v>1</v>
      </c>
      <c r="R1213" s="129">
        <f t="shared" si="56"/>
        <v>3.9166666666666665</v>
      </c>
      <c r="S1213" s="130">
        <f t="shared" si="57"/>
        <v>3.9166666666666665</v>
      </c>
      <c r="T1213" s="112" t="s">
        <v>5149</v>
      </c>
      <c r="U1213" s="117">
        <v>42685</v>
      </c>
      <c r="V1213" s="110"/>
      <c r="W1213" s="110"/>
      <c r="X1213" s="110" t="s">
        <v>1465</v>
      </c>
      <c r="Y1213" s="183"/>
      <c r="Z1213">
        <f>IF(ISNA(VLOOKUP(A1213,[1]InvPiv!$A:$B,2,FALSE)),0,VLOOKUP(A1213,[1]InvPiv!$A:$B,2,FALSE))</f>
        <v>1</v>
      </c>
      <c r="AA1213" s="185">
        <f t="shared" si="58"/>
        <v>0</v>
      </c>
      <c r="AB1213">
        <f>VLOOKUP(A1213,[1]ConPiv!$A:$B,2,FALSE)</f>
        <v>1</v>
      </c>
    </row>
    <row r="1214" spans="1:28" x14ac:dyDescent="0.25">
      <c r="A1214" s="108">
        <v>306848</v>
      </c>
      <c r="B1214" s="108">
        <v>20987</v>
      </c>
      <c r="C1214" s="107"/>
      <c r="D1214" s="109"/>
      <c r="E1214" s="110"/>
      <c r="F1214" s="110" t="s">
        <v>5473</v>
      </c>
      <c r="G1214" s="110" t="s">
        <v>3299</v>
      </c>
      <c r="H1214" s="107" t="s">
        <v>345</v>
      </c>
      <c r="I1214" s="111" t="s">
        <v>5611</v>
      </c>
      <c r="J1214" s="110"/>
      <c r="K1214" s="110"/>
      <c r="L1214" s="110"/>
      <c r="M1214" s="110"/>
      <c r="N1214" s="110" t="s">
        <v>754</v>
      </c>
      <c r="O1214" s="117">
        <v>42644</v>
      </c>
      <c r="P1214" s="128">
        <v>47</v>
      </c>
      <c r="Q1214" s="115">
        <v>3</v>
      </c>
      <c r="R1214" s="129">
        <f t="shared" si="56"/>
        <v>3.9166666666666665</v>
      </c>
      <c r="S1214" s="130">
        <f t="shared" si="57"/>
        <v>11.75</v>
      </c>
      <c r="T1214" s="112" t="s">
        <v>5540</v>
      </c>
      <c r="U1214" s="117">
        <v>42685</v>
      </c>
      <c r="V1214" s="110"/>
      <c r="W1214" s="110"/>
      <c r="X1214" s="110" t="s">
        <v>1465</v>
      </c>
      <c r="Y1214" s="183"/>
      <c r="Z1214">
        <f>IF(ISNA(VLOOKUP(A1214,[1]InvPiv!$A:$B,2,FALSE)),0,VLOOKUP(A1214,[1]InvPiv!$A:$B,2,FALSE))</f>
        <v>3</v>
      </c>
      <c r="AA1214" s="185">
        <f t="shared" si="58"/>
        <v>0</v>
      </c>
      <c r="AB1214">
        <f>VLOOKUP(A1214,[1]ConPiv!$A:$B,2,FALSE)</f>
        <v>3</v>
      </c>
    </row>
    <row r="1215" spans="1:28" x14ac:dyDescent="0.25">
      <c r="A1215" s="108">
        <v>15649</v>
      </c>
      <c r="B1215" s="108">
        <v>17455</v>
      </c>
      <c r="C1215" s="107"/>
      <c r="D1215" s="109"/>
      <c r="E1215" s="110"/>
      <c r="F1215" s="110" t="s">
        <v>5156</v>
      </c>
      <c r="G1215" s="108" t="s">
        <v>5157</v>
      </c>
      <c r="H1215" s="107" t="s">
        <v>587</v>
      </c>
      <c r="I1215" s="111" t="s">
        <v>5158</v>
      </c>
      <c r="J1215" s="110"/>
      <c r="K1215" s="110"/>
      <c r="L1215" s="110"/>
      <c r="M1215" s="110"/>
      <c r="N1215" s="110" t="s">
        <v>25</v>
      </c>
      <c r="O1215" s="117">
        <v>42644</v>
      </c>
      <c r="P1215" s="128">
        <v>47</v>
      </c>
      <c r="Q1215" s="115">
        <v>1</v>
      </c>
      <c r="R1215" s="129">
        <f t="shared" si="56"/>
        <v>3.9166666666666665</v>
      </c>
      <c r="S1215" s="130">
        <f t="shared" si="57"/>
        <v>3.9166666666666665</v>
      </c>
      <c r="T1215" s="112" t="s">
        <v>5155</v>
      </c>
      <c r="U1215" s="117">
        <v>42688</v>
      </c>
      <c r="V1215" s="110"/>
      <c r="W1215" s="110"/>
      <c r="X1215" s="110" t="s">
        <v>29</v>
      </c>
      <c r="Y1215" s="183"/>
      <c r="Z1215">
        <f>IF(ISNA(VLOOKUP(A1215,[1]InvPiv!$A:$B,2,FALSE)),0,VLOOKUP(A1215,[1]InvPiv!$A:$B,2,FALSE))</f>
        <v>1</v>
      </c>
      <c r="AA1215" s="185">
        <f t="shared" si="58"/>
        <v>0</v>
      </c>
      <c r="AB1215">
        <f>VLOOKUP(A1215,[1]ConPiv!$A:$B,2,FALSE)</f>
        <v>1</v>
      </c>
    </row>
    <row r="1216" spans="1:28" x14ac:dyDescent="0.25">
      <c r="A1216" s="107">
        <v>305742</v>
      </c>
      <c r="B1216" s="108">
        <v>21266</v>
      </c>
      <c r="C1216" s="107"/>
      <c r="D1216" s="109"/>
      <c r="E1216" s="110"/>
      <c r="F1216" s="110" t="s">
        <v>4159</v>
      </c>
      <c r="G1216" s="110" t="s">
        <v>4355</v>
      </c>
      <c r="H1216" s="107" t="s">
        <v>110</v>
      </c>
      <c r="I1216" s="181" t="s">
        <v>4356</v>
      </c>
      <c r="J1216" s="110"/>
      <c r="K1216" s="110"/>
      <c r="L1216" s="110"/>
      <c r="M1216" s="110"/>
      <c r="N1216" s="110" t="s">
        <v>754</v>
      </c>
      <c r="O1216" s="117">
        <v>42552</v>
      </c>
      <c r="P1216" s="128">
        <v>47</v>
      </c>
      <c r="Q1216" s="115">
        <v>28</v>
      </c>
      <c r="R1216" s="115">
        <f t="shared" si="56"/>
        <v>3.9166666666666665</v>
      </c>
      <c r="S1216" s="116">
        <f t="shared" si="57"/>
        <v>109.66666666666666</v>
      </c>
      <c r="T1216" s="112" t="s">
        <v>4237</v>
      </c>
      <c r="U1216" s="117">
        <v>42688</v>
      </c>
      <c r="V1216" s="110"/>
      <c r="W1216" s="110"/>
      <c r="X1216" s="110" t="s">
        <v>1465</v>
      </c>
      <c r="Y1216" s="183"/>
      <c r="Z1216">
        <f>IF(ISNA(VLOOKUP(A1216,[1]InvPiv!$A:$B,2,FALSE)),0,VLOOKUP(A1216,[1]InvPiv!$A:$B,2,FALSE))</f>
        <v>28.1</v>
      </c>
      <c r="AA1216" s="185">
        <f t="shared" si="58"/>
        <v>-0.10000000000000142</v>
      </c>
      <c r="AB1216">
        <f>VLOOKUP(A1216,[1]ConPiv!$A:$B,2,FALSE)</f>
        <v>34.049999999999997</v>
      </c>
    </row>
    <row r="1217" spans="1:30" x14ac:dyDescent="0.25">
      <c r="A1217" s="108">
        <v>306496</v>
      </c>
      <c r="B1217" s="108">
        <v>21599</v>
      </c>
      <c r="C1217" s="107"/>
      <c r="D1217" s="109"/>
      <c r="E1217" s="110"/>
      <c r="F1217" s="110" t="s">
        <v>5472</v>
      </c>
      <c r="G1217" s="110" t="s">
        <v>5609</v>
      </c>
      <c r="H1217" s="107" t="s">
        <v>87</v>
      </c>
      <c r="I1217" s="111" t="s">
        <v>5610</v>
      </c>
      <c r="J1217" s="110"/>
      <c r="K1217" s="110"/>
      <c r="L1217" s="110"/>
      <c r="M1217" s="110"/>
      <c r="N1217" s="110" t="s">
        <v>25</v>
      </c>
      <c r="O1217" s="117">
        <v>42644</v>
      </c>
      <c r="P1217" s="128">
        <v>47</v>
      </c>
      <c r="Q1217" s="115">
        <v>1</v>
      </c>
      <c r="R1217" s="129">
        <f t="shared" si="56"/>
        <v>3.9166666666666665</v>
      </c>
      <c r="S1217" s="130">
        <f t="shared" si="57"/>
        <v>3.9166666666666665</v>
      </c>
      <c r="T1217" s="112" t="s">
        <v>5539</v>
      </c>
      <c r="U1217" s="117">
        <v>42688</v>
      </c>
      <c r="V1217" s="110"/>
      <c r="W1217" s="110"/>
      <c r="X1217" s="110" t="s">
        <v>29</v>
      </c>
      <c r="Y1217" s="183"/>
      <c r="Z1217">
        <f>IF(ISNA(VLOOKUP(A1217,[1]InvPiv!$A:$B,2,FALSE)),0,VLOOKUP(A1217,[1]InvPiv!$A:$B,2,FALSE))</f>
        <v>1</v>
      </c>
      <c r="AA1217" s="185">
        <f t="shared" si="58"/>
        <v>0</v>
      </c>
      <c r="AB1217">
        <f>VLOOKUP(A1217,[1]ConPiv!$A:$B,2,FALSE)</f>
        <v>1</v>
      </c>
    </row>
    <row r="1218" spans="1:30" x14ac:dyDescent="0.25">
      <c r="A1218" s="108">
        <v>306810</v>
      </c>
      <c r="B1218" s="108">
        <v>21763</v>
      </c>
      <c r="C1218" s="107"/>
      <c r="D1218" s="109"/>
      <c r="E1218" s="110"/>
      <c r="F1218" s="110" t="s">
        <v>5471</v>
      </c>
      <c r="G1218" s="110" t="s">
        <v>626</v>
      </c>
      <c r="H1218" s="107" t="s">
        <v>91</v>
      </c>
      <c r="I1218" s="111" t="s">
        <v>3504</v>
      </c>
      <c r="J1218" s="110"/>
      <c r="K1218" s="110"/>
      <c r="L1218" s="110"/>
      <c r="M1218" s="110"/>
      <c r="N1218" s="110" t="s">
        <v>635</v>
      </c>
      <c r="O1218" s="117">
        <v>42644</v>
      </c>
      <c r="P1218" s="128">
        <v>47</v>
      </c>
      <c r="Q1218" s="129">
        <v>1</v>
      </c>
      <c r="R1218" s="129">
        <f t="shared" ref="R1218:R1281" si="59">P1218/12</f>
        <v>3.9166666666666665</v>
      </c>
      <c r="S1218" s="130">
        <f t="shared" ref="S1218:S1281" si="60">Q1218*R1218</f>
        <v>3.9166666666666665</v>
      </c>
      <c r="T1218" s="110" t="s">
        <v>5538</v>
      </c>
      <c r="U1218" s="117">
        <v>42688</v>
      </c>
      <c r="V1218" s="110"/>
      <c r="W1218" s="110"/>
      <c r="X1218" s="110" t="s">
        <v>635</v>
      </c>
      <c r="Y1218" s="183"/>
      <c r="Z1218">
        <f>IF(ISNA(VLOOKUP(A1218,[1]InvPiv!$A:$B,2,FALSE)),0,VLOOKUP(A1218,[1]InvPiv!$A:$B,2,FALSE))</f>
        <v>1</v>
      </c>
      <c r="AA1218" s="185">
        <f t="shared" ref="AA1218:AA1281" si="61">Q1218-Z1218</f>
        <v>0</v>
      </c>
      <c r="AB1218">
        <f>VLOOKUP(A1218,[1]ConPiv!$A:$B,2,FALSE)</f>
        <v>1</v>
      </c>
    </row>
    <row r="1219" spans="1:30" ht="13" x14ac:dyDescent="0.25">
      <c r="A1219" s="165">
        <v>306850</v>
      </c>
      <c r="B1219" s="165">
        <v>21676</v>
      </c>
      <c r="C1219" s="164"/>
      <c r="D1219" s="166"/>
      <c r="E1219" s="167"/>
      <c r="F1219" s="167" t="s">
        <v>5478</v>
      </c>
      <c r="G1219" s="167" t="s">
        <v>5616</v>
      </c>
      <c r="H1219" s="164" t="s">
        <v>355</v>
      </c>
      <c r="I1219" s="168" t="s">
        <v>5617</v>
      </c>
      <c r="J1219" s="167"/>
      <c r="K1219" s="167"/>
      <c r="L1219" s="167"/>
      <c r="M1219" s="167"/>
      <c r="N1219" s="167" t="s">
        <v>635</v>
      </c>
      <c r="O1219" s="169">
        <v>42644</v>
      </c>
      <c r="P1219" s="170">
        <v>47</v>
      </c>
      <c r="Q1219" s="171">
        <v>1</v>
      </c>
      <c r="R1219" s="171">
        <f t="shared" si="59"/>
        <v>3.9166666666666665</v>
      </c>
      <c r="S1219" s="172">
        <f t="shared" si="60"/>
        <v>3.9166666666666665</v>
      </c>
      <c r="T1219" s="167" t="s">
        <v>5545</v>
      </c>
      <c r="U1219" s="169">
        <v>42688</v>
      </c>
      <c r="V1219" s="167"/>
      <c r="W1219" s="167"/>
      <c r="X1219" s="167" t="s">
        <v>635</v>
      </c>
      <c r="Y1219" s="179" t="s">
        <v>10552</v>
      </c>
      <c r="Z1219">
        <f>IF(ISNA(VLOOKUP(A1219,[1]InvPiv!$A:$B,2,FALSE)),0,VLOOKUP(A1219,[1]InvPiv!$A:$B,2,FALSE))</f>
        <v>1</v>
      </c>
      <c r="AA1219" s="185">
        <f t="shared" si="61"/>
        <v>0</v>
      </c>
      <c r="AB1219" t="s">
        <v>354</v>
      </c>
      <c r="AC1219" t="s">
        <v>4681</v>
      </c>
      <c r="AD1219" s="204">
        <v>43190</v>
      </c>
    </row>
    <row r="1220" spans="1:30" x14ac:dyDescent="0.25">
      <c r="A1220" s="108">
        <v>306935</v>
      </c>
      <c r="B1220" s="108">
        <v>21784</v>
      </c>
      <c r="C1220" s="107"/>
      <c r="D1220" s="109"/>
      <c r="E1220" s="110"/>
      <c r="F1220" s="110" t="s">
        <v>5474</v>
      </c>
      <c r="G1220" s="110" t="s">
        <v>670</v>
      </c>
      <c r="H1220" s="107" t="s">
        <v>72</v>
      </c>
      <c r="I1220" s="111" t="s">
        <v>5612</v>
      </c>
      <c r="J1220" s="110"/>
      <c r="K1220" s="110"/>
      <c r="L1220" s="110"/>
      <c r="M1220" s="110"/>
      <c r="N1220" s="110" t="s">
        <v>754</v>
      </c>
      <c r="O1220" s="117">
        <v>42644</v>
      </c>
      <c r="P1220" s="128">
        <v>47</v>
      </c>
      <c r="Q1220" s="115">
        <v>2</v>
      </c>
      <c r="R1220" s="129">
        <f t="shared" si="59"/>
        <v>3.9166666666666665</v>
      </c>
      <c r="S1220" s="130">
        <f t="shared" si="60"/>
        <v>7.833333333333333</v>
      </c>
      <c r="T1220" s="112" t="s">
        <v>5541</v>
      </c>
      <c r="U1220" s="117">
        <v>42688</v>
      </c>
      <c r="V1220" s="110"/>
      <c r="W1220" s="110"/>
      <c r="X1220" s="110" t="s">
        <v>1465</v>
      </c>
      <c r="Y1220" s="183"/>
      <c r="Z1220">
        <f>IF(ISNA(VLOOKUP(A1220,[1]InvPiv!$A:$B,2,FALSE)),0,VLOOKUP(A1220,[1]InvPiv!$A:$B,2,FALSE))</f>
        <v>2</v>
      </c>
      <c r="AA1220" s="185">
        <f t="shared" si="61"/>
        <v>0</v>
      </c>
      <c r="AB1220">
        <f>VLOOKUP(A1220,[1]ConPiv!$A:$B,2,FALSE)</f>
        <v>2</v>
      </c>
    </row>
    <row r="1221" spans="1:30" x14ac:dyDescent="0.25">
      <c r="A1221" s="108">
        <v>31359</v>
      </c>
      <c r="B1221" s="108">
        <v>19148</v>
      </c>
      <c r="C1221" s="107"/>
      <c r="D1221" s="109"/>
      <c r="E1221" s="110"/>
      <c r="F1221" s="110" t="s">
        <v>5491</v>
      </c>
      <c r="G1221" s="110" t="s">
        <v>306</v>
      </c>
      <c r="H1221" s="107" t="s">
        <v>124</v>
      </c>
      <c r="I1221" s="111" t="s">
        <v>5629</v>
      </c>
      <c r="J1221" s="110"/>
      <c r="K1221" s="110"/>
      <c r="L1221" s="110"/>
      <c r="M1221" s="110"/>
      <c r="N1221" s="110" t="s">
        <v>635</v>
      </c>
      <c r="O1221" s="117">
        <v>42644</v>
      </c>
      <c r="P1221" s="128">
        <v>47</v>
      </c>
      <c r="Q1221" s="115">
        <v>1</v>
      </c>
      <c r="R1221" s="129">
        <f t="shared" si="59"/>
        <v>3.9166666666666665</v>
      </c>
      <c r="S1221" s="130">
        <f t="shared" si="60"/>
        <v>3.9166666666666665</v>
      </c>
      <c r="T1221" s="112" t="s">
        <v>5558</v>
      </c>
      <c r="U1221" s="117">
        <v>42689</v>
      </c>
      <c r="V1221" s="110"/>
      <c r="W1221" s="110"/>
      <c r="X1221" s="110" t="s">
        <v>635</v>
      </c>
      <c r="Y1221" s="183"/>
      <c r="Z1221">
        <f>IF(ISNA(VLOOKUP(A1221,[1]InvPiv!$A:$B,2,FALSE)),0,VLOOKUP(A1221,[1]InvPiv!$A:$B,2,FALSE))</f>
        <v>1</v>
      </c>
      <c r="AA1221" s="185">
        <f t="shared" si="61"/>
        <v>0</v>
      </c>
      <c r="AB1221">
        <f>VLOOKUP(A1221,[1]ConPiv!$A:$B,2,FALSE)</f>
        <v>1</v>
      </c>
    </row>
    <row r="1222" spans="1:30" x14ac:dyDescent="0.25">
      <c r="A1222" s="108">
        <v>2920</v>
      </c>
      <c r="B1222" s="108">
        <v>280</v>
      </c>
      <c r="C1222" s="107"/>
      <c r="D1222" s="109"/>
      <c r="E1222" s="110"/>
      <c r="F1222" s="110" t="s">
        <v>5498</v>
      </c>
      <c r="G1222" s="110" t="s">
        <v>5424</v>
      </c>
      <c r="H1222" s="107" t="s">
        <v>59</v>
      </c>
      <c r="I1222" s="111" t="s">
        <v>5636</v>
      </c>
      <c r="J1222" s="110"/>
      <c r="K1222" s="110"/>
      <c r="L1222" s="110"/>
      <c r="M1222" s="110"/>
      <c r="N1222" s="110" t="s">
        <v>635</v>
      </c>
      <c r="O1222" s="117">
        <v>42644</v>
      </c>
      <c r="P1222" s="128">
        <v>47</v>
      </c>
      <c r="Q1222" s="115">
        <v>2</v>
      </c>
      <c r="R1222" s="129">
        <f t="shared" si="59"/>
        <v>3.9166666666666665</v>
      </c>
      <c r="S1222" s="130">
        <f t="shared" si="60"/>
        <v>7.833333333333333</v>
      </c>
      <c r="T1222" s="112" t="s">
        <v>5565</v>
      </c>
      <c r="U1222" s="117">
        <v>42690</v>
      </c>
      <c r="V1222" s="110"/>
      <c r="W1222" s="110"/>
      <c r="X1222" s="110" t="s">
        <v>635</v>
      </c>
      <c r="Y1222" s="183"/>
      <c r="Z1222">
        <f>IF(ISNA(VLOOKUP(A1222,[1]InvPiv!$A:$B,2,FALSE)),0,VLOOKUP(A1222,[1]InvPiv!$A:$B,2,FALSE))</f>
        <v>2</v>
      </c>
      <c r="AA1222" s="185">
        <f t="shared" si="61"/>
        <v>0</v>
      </c>
      <c r="AB1222">
        <f>VLOOKUP(A1222,[1]ConPiv!$A:$B,2,FALSE)</f>
        <v>2</v>
      </c>
    </row>
    <row r="1223" spans="1:30" x14ac:dyDescent="0.25">
      <c r="A1223" s="108">
        <v>306809</v>
      </c>
      <c r="B1223" s="108">
        <v>21663</v>
      </c>
      <c r="C1223" s="107"/>
      <c r="D1223" s="109"/>
      <c r="E1223" s="110"/>
      <c r="F1223" s="110" t="s">
        <v>5226</v>
      </c>
      <c r="G1223" s="110" t="s">
        <v>5394</v>
      </c>
      <c r="H1223" s="107" t="s">
        <v>279</v>
      </c>
      <c r="I1223" s="111" t="s">
        <v>5395</v>
      </c>
      <c r="J1223" s="110"/>
      <c r="K1223" s="110"/>
      <c r="L1223" s="110"/>
      <c r="M1223" s="110"/>
      <c r="N1223" s="110" t="s">
        <v>25</v>
      </c>
      <c r="O1223" s="117">
        <v>42644</v>
      </c>
      <c r="P1223" s="128">
        <v>47</v>
      </c>
      <c r="Q1223" s="115">
        <v>1</v>
      </c>
      <c r="R1223" s="129">
        <f t="shared" si="59"/>
        <v>3.9166666666666665</v>
      </c>
      <c r="S1223" s="130">
        <f t="shared" si="60"/>
        <v>3.9166666666666665</v>
      </c>
      <c r="T1223" s="112" t="s">
        <v>5298</v>
      </c>
      <c r="U1223" s="117">
        <v>42690</v>
      </c>
      <c r="V1223" s="110"/>
      <c r="W1223" s="110"/>
      <c r="X1223" s="110" t="s">
        <v>29</v>
      </c>
      <c r="Y1223" s="183"/>
      <c r="Z1223">
        <f>IF(ISNA(VLOOKUP(A1223,[1]InvPiv!$A:$B,2,FALSE)),0,VLOOKUP(A1223,[1]InvPiv!$A:$B,2,FALSE))</f>
        <v>1</v>
      </c>
      <c r="AA1223" s="185">
        <f t="shared" si="61"/>
        <v>0</v>
      </c>
      <c r="AB1223">
        <f>VLOOKUP(A1223,[1]ConPiv!$A:$B,2,FALSE)</f>
        <v>1</v>
      </c>
    </row>
    <row r="1224" spans="1:30" x14ac:dyDescent="0.25">
      <c r="A1224" s="108">
        <v>19639</v>
      </c>
      <c r="B1224" s="108">
        <v>11805</v>
      </c>
      <c r="C1224" s="107"/>
      <c r="D1224" s="109"/>
      <c r="E1224" s="110"/>
      <c r="F1224" s="110" t="s">
        <v>5715</v>
      </c>
      <c r="G1224" s="110" t="s">
        <v>5733</v>
      </c>
      <c r="H1224" s="107" t="s">
        <v>359</v>
      </c>
      <c r="I1224" s="111" t="s">
        <v>5734</v>
      </c>
      <c r="J1224" s="110"/>
      <c r="K1224" s="110"/>
      <c r="L1224" s="110"/>
      <c r="M1224" s="110"/>
      <c r="N1224" s="110" t="s">
        <v>754</v>
      </c>
      <c r="O1224" s="117">
        <v>42644</v>
      </c>
      <c r="P1224" s="128">
        <v>47</v>
      </c>
      <c r="Q1224" s="115">
        <v>22</v>
      </c>
      <c r="R1224" s="129">
        <f t="shared" si="59"/>
        <v>3.9166666666666665</v>
      </c>
      <c r="S1224" s="130">
        <f t="shared" si="60"/>
        <v>86.166666666666657</v>
      </c>
      <c r="T1224" s="112" t="s">
        <v>5722</v>
      </c>
      <c r="U1224" s="117">
        <v>42691</v>
      </c>
      <c r="V1224" s="110"/>
      <c r="W1224" s="110"/>
      <c r="X1224" s="110" t="s">
        <v>1465</v>
      </c>
      <c r="Y1224" s="183"/>
      <c r="Z1224">
        <f>IF(ISNA(VLOOKUP(A1224,[1]InvPiv!$A:$B,2,FALSE)),0,VLOOKUP(A1224,[1]InvPiv!$A:$B,2,FALSE))</f>
        <v>22</v>
      </c>
      <c r="AA1224" s="185">
        <f t="shared" si="61"/>
        <v>0</v>
      </c>
      <c r="AB1224">
        <f>VLOOKUP(A1224,[1]ConPiv!$A:$B,2,FALSE)</f>
        <v>22</v>
      </c>
    </row>
    <row r="1225" spans="1:30" x14ac:dyDescent="0.25">
      <c r="A1225" s="107">
        <v>11155</v>
      </c>
      <c r="B1225" s="108">
        <v>20402</v>
      </c>
      <c r="C1225" s="107"/>
      <c r="D1225" s="109"/>
      <c r="E1225" s="110"/>
      <c r="F1225" s="110" t="s">
        <v>4784</v>
      </c>
      <c r="G1225" s="110" t="s">
        <v>4786</v>
      </c>
      <c r="H1225" s="107" t="s">
        <v>87</v>
      </c>
      <c r="I1225" s="181" t="s">
        <v>4787</v>
      </c>
      <c r="J1225" s="110"/>
      <c r="K1225" s="110"/>
      <c r="L1225" s="110"/>
      <c r="M1225" s="110"/>
      <c r="N1225" s="110" t="s">
        <v>754</v>
      </c>
      <c r="O1225" s="117">
        <v>42552</v>
      </c>
      <c r="P1225" s="128">
        <v>47</v>
      </c>
      <c r="Q1225" s="129">
        <v>30</v>
      </c>
      <c r="R1225" s="129">
        <f t="shared" si="59"/>
        <v>3.9166666666666665</v>
      </c>
      <c r="S1225" s="130">
        <f t="shared" si="60"/>
        <v>117.5</v>
      </c>
      <c r="T1225" s="110" t="s">
        <v>4785</v>
      </c>
      <c r="U1225" s="117">
        <v>42692</v>
      </c>
      <c r="V1225" s="110"/>
      <c r="W1225" s="110"/>
      <c r="X1225" s="110" t="s">
        <v>1465</v>
      </c>
      <c r="Y1225" s="183"/>
      <c r="Z1225">
        <f>IF(ISNA(VLOOKUP(A1225,[1]InvPiv!$A:$B,2,FALSE)),0,VLOOKUP(A1225,[1]InvPiv!$A:$B,2,FALSE))</f>
        <v>30</v>
      </c>
      <c r="AA1225" s="185">
        <f t="shared" si="61"/>
        <v>0</v>
      </c>
      <c r="AB1225">
        <f>VLOOKUP(A1225,[1]ConPiv!$A:$B,2,FALSE)</f>
        <v>29</v>
      </c>
    </row>
    <row r="1226" spans="1:30" x14ac:dyDescent="0.25">
      <c r="A1226" s="108">
        <v>22150</v>
      </c>
      <c r="B1226" s="108">
        <v>16716</v>
      </c>
      <c r="C1226" s="107"/>
      <c r="D1226" s="109"/>
      <c r="E1226" s="110"/>
      <c r="F1226" s="110" t="s">
        <v>5505</v>
      </c>
      <c r="G1226" s="110" t="s">
        <v>1063</v>
      </c>
      <c r="H1226" s="107" t="s">
        <v>201</v>
      </c>
      <c r="I1226" s="111" t="s">
        <v>1064</v>
      </c>
      <c r="J1226" s="110"/>
      <c r="K1226" s="110"/>
      <c r="L1226" s="110"/>
      <c r="M1226" s="110"/>
      <c r="N1226" s="110" t="s">
        <v>635</v>
      </c>
      <c r="O1226" s="117">
        <v>42644</v>
      </c>
      <c r="P1226" s="128">
        <v>47</v>
      </c>
      <c r="Q1226" s="115">
        <v>2</v>
      </c>
      <c r="R1226" s="129">
        <f t="shared" si="59"/>
        <v>3.9166666666666665</v>
      </c>
      <c r="S1226" s="130">
        <f t="shared" si="60"/>
        <v>7.833333333333333</v>
      </c>
      <c r="T1226" s="112" t="s">
        <v>5572</v>
      </c>
      <c r="U1226" s="117">
        <v>42692</v>
      </c>
      <c r="V1226" s="110"/>
      <c r="W1226" s="110"/>
      <c r="X1226" s="110" t="s">
        <v>635</v>
      </c>
      <c r="Y1226" s="183"/>
      <c r="Z1226">
        <f>IF(ISNA(VLOOKUP(A1226,[1]InvPiv!$A:$B,2,FALSE)),0,VLOOKUP(A1226,[1]InvPiv!$A:$B,2,FALSE))</f>
        <v>2</v>
      </c>
      <c r="AA1226" s="185">
        <f t="shared" si="61"/>
        <v>0</v>
      </c>
      <c r="AB1226">
        <f>VLOOKUP(A1226,[1]ConPiv!$A:$B,2,FALSE)</f>
        <v>2</v>
      </c>
    </row>
    <row r="1227" spans="1:30" x14ac:dyDescent="0.25">
      <c r="A1227" s="108">
        <v>305642</v>
      </c>
      <c r="B1227" s="108">
        <v>21362</v>
      </c>
      <c r="C1227" s="107"/>
      <c r="D1227" s="109"/>
      <c r="E1227" s="110"/>
      <c r="F1227" s="110" t="s">
        <v>5488</v>
      </c>
      <c r="G1227" s="110" t="s">
        <v>731</v>
      </c>
      <c r="H1227" s="107" t="s">
        <v>3</v>
      </c>
      <c r="I1227" s="111" t="s">
        <v>5626</v>
      </c>
      <c r="J1227" s="110"/>
      <c r="K1227" s="110"/>
      <c r="L1227" s="110"/>
      <c r="M1227" s="110"/>
      <c r="N1227" s="110" t="s">
        <v>754</v>
      </c>
      <c r="O1227" s="117">
        <v>42644</v>
      </c>
      <c r="P1227" s="128">
        <v>47</v>
      </c>
      <c r="Q1227" s="115">
        <v>3</v>
      </c>
      <c r="R1227" s="129">
        <f t="shared" si="59"/>
        <v>3.9166666666666665</v>
      </c>
      <c r="S1227" s="130">
        <f t="shared" si="60"/>
        <v>11.75</v>
      </c>
      <c r="T1227" s="112" t="s">
        <v>5555</v>
      </c>
      <c r="U1227" s="117">
        <v>42692</v>
      </c>
      <c r="V1227" s="110"/>
      <c r="W1227" s="110"/>
      <c r="X1227" s="110" t="s">
        <v>1465</v>
      </c>
      <c r="Y1227" s="183"/>
      <c r="Z1227">
        <f>IF(ISNA(VLOOKUP(A1227,[1]InvPiv!$A:$B,2,FALSE)),0,VLOOKUP(A1227,[1]InvPiv!$A:$B,2,FALSE))</f>
        <v>3</v>
      </c>
      <c r="AA1227" s="185">
        <f t="shared" si="61"/>
        <v>0</v>
      </c>
      <c r="AB1227">
        <f>VLOOKUP(A1227,[1]ConPiv!$A:$B,2,FALSE)</f>
        <v>3</v>
      </c>
    </row>
    <row r="1228" spans="1:30" x14ac:dyDescent="0.25">
      <c r="A1228" s="108">
        <v>15460</v>
      </c>
      <c r="B1228" s="108">
        <v>11049</v>
      </c>
      <c r="C1228" s="107"/>
      <c r="D1228" s="109"/>
      <c r="E1228" s="110"/>
      <c r="F1228" s="110" t="s">
        <v>6522</v>
      </c>
      <c r="G1228" s="110" t="s">
        <v>6523</v>
      </c>
      <c r="H1228" s="107" t="s">
        <v>358</v>
      </c>
      <c r="I1228" s="111" t="s">
        <v>6524</v>
      </c>
      <c r="J1228" s="110"/>
      <c r="K1228" s="110"/>
      <c r="L1228" s="110"/>
      <c r="M1228" s="110"/>
      <c r="N1228" s="110" t="s">
        <v>754</v>
      </c>
      <c r="O1228" s="117">
        <v>42736</v>
      </c>
      <c r="P1228" s="128">
        <v>47</v>
      </c>
      <c r="Q1228" s="115">
        <v>15</v>
      </c>
      <c r="R1228" s="129">
        <f t="shared" si="59"/>
        <v>3.9166666666666665</v>
      </c>
      <c r="S1228" s="130">
        <f t="shared" si="60"/>
        <v>58.75</v>
      </c>
      <c r="T1228" s="112" t="s">
        <v>6525</v>
      </c>
      <c r="U1228" s="117">
        <v>42693</v>
      </c>
      <c r="V1228" s="110"/>
      <c r="W1228" s="110"/>
      <c r="X1228" s="110" t="s">
        <v>1465</v>
      </c>
      <c r="Y1228" s="183"/>
      <c r="Z1228">
        <f>IF(ISNA(VLOOKUP(A1228,[1]InvPiv!$A:$B,2,FALSE)),0,VLOOKUP(A1228,[1]InvPiv!$A:$B,2,FALSE))</f>
        <v>15</v>
      </c>
      <c r="AA1228" s="185">
        <f t="shared" si="61"/>
        <v>0</v>
      </c>
      <c r="AB1228">
        <f>VLOOKUP(A1228,[1]ConPiv!$A:$B,2,FALSE)</f>
        <v>14</v>
      </c>
    </row>
    <row r="1229" spans="1:30" x14ac:dyDescent="0.25">
      <c r="A1229" s="108">
        <v>305278</v>
      </c>
      <c r="B1229" s="108">
        <v>21177</v>
      </c>
      <c r="C1229" s="107"/>
      <c r="D1229" s="109"/>
      <c r="E1229" s="110"/>
      <c r="F1229" s="110" t="s">
        <v>5487</v>
      </c>
      <c r="G1229" s="110" t="s">
        <v>645</v>
      </c>
      <c r="H1229" s="107" t="s">
        <v>72</v>
      </c>
      <c r="I1229" s="111" t="s">
        <v>5625</v>
      </c>
      <c r="J1229" s="110"/>
      <c r="K1229" s="110"/>
      <c r="L1229" s="110"/>
      <c r="M1229" s="110"/>
      <c r="N1229" s="110" t="s">
        <v>754</v>
      </c>
      <c r="O1229" s="117">
        <v>42644</v>
      </c>
      <c r="P1229" s="128">
        <v>47</v>
      </c>
      <c r="Q1229" s="115">
        <v>1</v>
      </c>
      <c r="R1229" s="129">
        <f t="shared" si="59"/>
        <v>3.9166666666666665</v>
      </c>
      <c r="S1229" s="130">
        <f t="shared" si="60"/>
        <v>3.9166666666666665</v>
      </c>
      <c r="T1229" s="112" t="s">
        <v>5554</v>
      </c>
      <c r="U1229" s="117">
        <v>42695</v>
      </c>
      <c r="V1229" s="110"/>
      <c r="W1229" s="110"/>
      <c r="X1229" s="110" t="s">
        <v>1465</v>
      </c>
      <c r="Y1229" s="183"/>
      <c r="Z1229">
        <f>IF(ISNA(VLOOKUP(A1229,[1]InvPiv!$A:$B,2,FALSE)),0,VLOOKUP(A1229,[1]InvPiv!$A:$B,2,FALSE))</f>
        <v>1</v>
      </c>
      <c r="AA1229" s="185">
        <f t="shared" si="61"/>
        <v>0</v>
      </c>
      <c r="AB1229">
        <f>VLOOKUP(A1229,[1]ConPiv!$A:$B,2,FALSE)</f>
        <v>1</v>
      </c>
    </row>
    <row r="1230" spans="1:30" x14ac:dyDescent="0.25">
      <c r="A1230" s="108">
        <v>305307</v>
      </c>
      <c r="B1230" s="108">
        <v>21210</v>
      </c>
      <c r="C1230" s="107"/>
      <c r="D1230" s="109"/>
      <c r="E1230" s="110"/>
      <c r="F1230" s="110" t="s">
        <v>5492</v>
      </c>
      <c r="G1230" s="110" t="s">
        <v>698</v>
      </c>
      <c r="H1230" s="107" t="s">
        <v>83</v>
      </c>
      <c r="I1230" s="111" t="s">
        <v>5630</v>
      </c>
      <c r="J1230" s="110"/>
      <c r="K1230" s="110"/>
      <c r="L1230" s="110"/>
      <c r="M1230" s="110"/>
      <c r="N1230" s="110" t="s">
        <v>754</v>
      </c>
      <c r="O1230" s="117">
        <v>42644</v>
      </c>
      <c r="P1230" s="128">
        <v>47</v>
      </c>
      <c r="Q1230" s="115">
        <v>3</v>
      </c>
      <c r="R1230" s="129">
        <f t="shared" si="59"/>
        <v>3.9166666666666665</v>
      </c>
      <c r="S1230" s="130">
        <f t="shared" si="60"/>
        <v>11.75</v>
      </c>
      <c r="T1230" s="112" t="s">
        <v>5559</v>
      </c>
      <c r="U1230" s="117">
        <v>42695</v>
      </c>
      <c r="V1230" s="110"/>
      <c r="W1230" s="110"/>
      <c r="X1230" s="110" t="s">
        <v>1465</v>
      </c>
      <c r="Y1230" s="183"/>
      <c r="Z1230">
        <f>IF(ISNA(VLOOKUP(A1230,[1]InvPiv!$A:$B,2,FALSE)),0,VLOOKUP(A1230,[1]InvPiv!$A:$B,2,FALSE))</f>
        <v>3</v>
      </c>
      <c r="AA1230" s="185">
        <f t="shared" si="61"/>
        <v>0</v>
      </c>
      <c r="AB1230">
        <f>VLOOKUP(A1230,[1]ConPiv!$A:$B,2,FALSE)</f>
        <v>3</v>
      </c>
    </row>
    <row r="1231" spans="1:30" x14ac:dyDescent="0.25">
      <c r="A1231" s="108">
        <v>305545</v>
      </c>
      <c r="B1231" s="108">
        <v>21365</v>
      </c>
      <c r="C1231" s="107"/>
      <c r="D1231" s="109"/>
      <c r="E1231" s="110"/>
      <c r="F1231" s="110" t="s">
        <v>5508</v>
      </c>
      <c r="G1231" s="110" t="s">
        <v>743</v>
      </c>
      <c r="H1231" s="107" t="s">
        <v>83</v>
      </c>
      <c r="I1231" s="111" t="s">
        <v>5647</v>
      </c>
      <c r="J1231" s="110"/>
      <c r="K1231" s="110"/>
      <c r="L1231" s="110"/>
      <c r="M1231" s="110"/>
      <c r="N1231" s="110" t="s">
        <v>754</v>
      </c>
      <c r="O1231" s="117">
        <v>42644</v>
      </c>
      <c r="P1231" s="128">
        <v>47</v>
      </c>
      <c r="Q1231" s="115">
        <v>8</v>
      </c>
      <c r="R1231" s="129">
        <f t="shared" si="59"/>
        <v>3.9166666666666665</v>
      </c>
      <c r="S1231" s="130">
        <f t="shared" si="60"/>
        <v>31.333333333333332</v>
      </c>
      <c r="T1231" s="112" t="s">
        <v>5575</v>
      </c>
      <c r="U1231" s="117">
        <v>42695</v>
      </c>
      <c r="V1231" s="110"/>
      <c r="W1231" s="110"/>
      <c r="X1231" s="110" t="s">
        <v>1465</v>
      </c>
      <c r="Y1231" s="183" t="s">
        <v>3228</v>
      </c>
      <c r="Z1231">
        <f>IF(ISNA(VLOOKUP(A1231,[1]InvPiv!$A:$B,2,FALSE)),0,VLOOKUP(A1231,[1]InvPiv!$A:$B,2,FALSE))</f>
        <v>7.5</v>
      </c>
      <c r="AA1231" s="185">
        <f t="shared" si="61"/>
        <v>0.5</v>
      </c>
      <c r="AB1231">
        <f>VLOOKUP(A1231,[1]ConPiv!$A:$B,2,FALSE)</f>
        <v>8.5</v>
      </c>
    </row>
    <row r="1232" spans="1:30" x14ac:dyDescent="0.25">
      <c r="A1232" s="108">
        <v>306764</v>
      </c>
      <c r="B1232" s="108" t="s">
        <v>5179</v>
      </c>
      <c r="C1232" s="107"/>
      <c r="D1232" s="109"/>
      <c r="E1232" s="110"/>
      <c r="F1232" s="110" t="s">
        <v>5199</v>
      </c>
      <c r="G1232" s="110" t="s">
        <v>5357</v>
      </c>
      <c r="H1232" s="107" t="s">
        <v>91</v>
      </c>
      <c r="I1232" s="111" t="s">
        <v>5358</v>
      </c>
      <c r="J1232" s="110"/>
      <c r="K1232" s="110"/>
      <c r="L1232" s="110"/>
      <c r="M1232" s="110"/>
      <c r="N1232" s="110" t="s">
        <v>754</v>
      </c>
      <c r="O1232" s="117">
        <v>42644</v>
      </c>
      <c r="P1232" s="128">
        <v>47</v>
      </c>
      <c r="Q1232" s="115">
        <v>1</v>
      </c>
      <c r="R1232" s="129">
        <f t="shared" si="59"/>
        <v>3.9166666666666665</v>
      </c>
      <c r="S1232" s="130">
        <f t="shared" si="60"/>
        <v>3.9166666666666665</v>
      </c>
      <c r="T1232" s="112" t="s">
        <v>5271</v>
      </c>
      <c r="U1232" s="117">
        <v>42695</v>
      </c>
      <c r="V1232" s="110"/>
      <c r="W1232" s="110"/>
      <c r="X1232" s="110" t="s">
        <v>1465</v>
      </c>
      <c r="Y1232" s="183"/>
      <c r="Z1232">
        <f>IF(ISNA(VLOOKUP(A1232,[1]InvPiv!$A:$B,2,FALSE)),0,VLOOKUP(A1232,[1]InvPiv!$A:$B,2,FALSE))</f>
        <v>1</v>
      </c>
      <c r="AA1232" s="185">
        <f t="shared" si="61"/>
        <v>0</v>
      </c>
      <c r="AB1232">
        <f>VLOOKUP(A1232,[1]ConPiv!$A:$B,2,FALSE)</f>
        <v>1</v>
      </c>
    </row>
    <row r="1233" spans="1:28" x14ac:dyDescent="0.25">
      <c r="A1233" s="108">
        <v>306819</v>
      </c>
      <c r="B1233" s="108">
        <v>21431</v>
      </c>
      <c r="C1233" s="107"/>
      <c r="D1233" s="109"/>
      <c r="E1233" s="110"/>
      <c r="F1233" s="110" t="s">
        <v>5489</v>
      </c>
      <c r="G1233" s="110" t="s">
        <v>1318</v>
      </c>
      <c r="H1233" s="107" t="s">
        <v>124</v>
      </c>
      <c r="I1233" s="111" t="s">
        <v>5627</v>
      </c>
      <c r="J1233" s="110"/>
      <c r="K1233" s="110"/>
      <c r="L1233" s="110"/>
      <c r="M1233" s="110"/>
      <c r="N1233" s="110" t="s">
        <v>25</v>
      </c>
      <c r="O1233" s="117">
        <v>42644</v>
      </c>
      <c r="P1233" s="128">
        <v>47</v>
      </c>
      <c r="Q1233" s="115">
        <v>1</v>
      </c>
      <c r="R1233" s="129">
        <f t="shared" si="59"/>
        <v>3.9166666666666665</v>
      </c>
      <c r="S1233" s="130">
        <f t="shared" si="60"/>
        <v>3.9166666666666665</v>
      </c>
      <c r="T1233" s="112" t="s">
        <v>5556</v>
      </c>
      <c r="U1233" s="117">
        <v>42695</v>
      </c>
      <c r="V1233" s="110"/>
      <c r="W1233" s="110"/>
      <c r="X1233" s="110" t="s">
        <v>29</v>
      </c>
      <c r="Y1233" s="183"/>
      <c r="Z1233">
        <f>IF(ISNA(VLOOKUP(A1233,[1]InvPiv!$A:$B,2,FALSE)),0,VLOOKUP(A1233,[1]InvPiv!$A:$B,2,FALSE))</f>
        <v>1</v>
      </c>
      <c r="AA1233" s="185">
        <f t="shared" si="61"/>
        <v>0</v>
      </c>
      <c r="AB1233">
        <f>VLOOKUP(A1233,[1]ConPiv!$A:$B,2,FALSE)</f>
        <v>1</v>
      </c>
    </row>
    <row r="1234" spans="1:28" x14ac:dyDescent="0.25">
      <c r="A1234" s="108">
        <v>306973</v>
      </c>
      <c r="B1234" s="108">
        <v>21732</v>
      </c>
      <c r="C1234" s="107"/>
      <c r="D1234" s="109"/>
      <c r="E1234" s="110"/>
      <c r="F1234" s="110" t="s">
        <v>5501</v>
      </c>
      <c r="G1234" s="110" t="s">
        <v>3500</v>
      </c>
      <c r="H1234" s="107" t="s">
        <v>279</v>
      </c>
      <c r="I1234" s="111">
        <v>36344</v>
      </c>
      <c r="J1234" s="110"/>
      <c r="K1234" s="110"/>
      <c r="L1234" s="110"/>
      <c r="M1234" s="110"/>
      <c r="N1234" s="110" t="s">
        <v>25</v>
      </c>
      <c r="O1234" s="117">
        <v>42644</v>
      </c>
      <c r="P1234" s="128">
        <v>47</v>
      </c>
      <c r="Q1234" s="115">
        <v>2</v>
      </c>
      <c r="R1234" s="129">
        <f t="shared" si="59"/>
        <v>3.9166666666666665</v>
      </c>
      <c r="S1234" s="130">
        <f t="shared" si="60"/>
        <v>7.833333333333333</v>
      </c>
      <c r="T1234" s="112" t="s">
        <v>5568</v>
      </c>
      <c r="U1234" s="117">
        <v>42695</v>
      </c>
      <c r="V1234" s="110"/>
      <c r="W1234" s="110"/>
      <c r="X1234" s="110" t="s">
        <v>29</v>
      </c>
      <c r="Y1234" s="183"/>
      <c r="Z1234">
        <f>IF(ISNA(VLOOKUP(A1234,[1]InvPiv!$A:$B,2,FALSE)),0,VLOOKUP(A1234,[1]InvPiv!$A:$B,2,FALSE))</f>
        <v>2</v>
      </c>
      <c r="AA1234" s="185">
        <f t="shared" si="61"/>
        <v>0</v>
      </c>
      <c r="AB1234">
        <f>VLOOKUP(A1234,[1]ConPiv!$A:$B,2,FALSE)</f>
        <v>2</v>
      </c>
    </row>
    <row r="1235" spans="1:28" x14ac:dyDescent="0.25">
      <c r="A1235" s="108">
        <v>307022</v>
      </c>
      <c r="B1235" s="108">
        <v>21827</v>
      </c>
      <c r="C1235" s="107"/>
      <c r="D1235" s="109"/>
      <c r="E1235" s="110"/>
      <c r="F1235" s="110" t="s">
        <v>5497</v>
      </c>
      <c r="G1235" s="110" t="s">
        <v>5634</v>
      </c>
      <c r="H1235" s="107" t="s">
        <v>83</v>
      </c>
      <c r="I1235" s="111" t="s">
        <v>5635</v>
      </c>
      <c r="J1235" s="110"/>
      <c r="K1235" s="110"/>
      <c r="L1235" s="110"/>
      <c r="M1235" s="110"/>
      <c r="N1235" s="110" t="s">
        <v>754</v>
      </c>
      <c r="O1235" s="117">
        <v>42644</v>
      </c>
      <c r="P1235" s="128">
        <v>47</v>
      </c>
      <c r="Q1235" s="115">
        <v>1</v>
      </c>
      <c r="R1235" s="129">
        <f t="shared" si="59"/>
        <v>3.9166666666666665</v>
      </c>
      <c r="S1235" s="130">
        <f t="shared" si="60"/>
        <v>3.9166666666666665</v>
      </c>
      <c r="T1235" s="112" t="s">
        <v>5564</v>
      </c>
      <c r="U1235" s="117">
        <v>42695</v>
      </c>
      <c r="V1235" s="110"/>
      <c r="W1235" s="110"/>
      <c r="X1235" s="110" t="s">
        <v>1465</v>
      </c>
      <c r="Y1235" s="183"/>
      <c r="Z1235">
        <f>IF(ISNA(VLOOKUP(A1235,[1]InvPiv!$A:$B,2,FALSE)),0,VLOOKUP(A1235,[1]InvPiv!$A:$B,2,FALSE))</f>
        <v>1</v>
      </c>
      <c r="AA1235" s="185">
        <f t="shared" si="61"/>
        <v>0</v>
      </c>
      <c r="AB1235">
        <f>VLOOKUP(A1235,[1]ConPiv!$A:$B,2,FALSE)</f>
        <v>1</v>
      </c>
    </row>
    <row r="1236" spans="1:28" x14ac:dyDescent="0.25">
      <c r="A1236" s="108">
        <v>304998</v>
      </c>
      <c r="B1236" s="108">
        <v>15920</v>
      </c>
      <c r="C1236" s="107"/>
      <c r="D1236" s="109"/>
      <c r="E1236" s="110"/>
      <c r="F1236" s="110" t="s">
        <v>5510</v>
      </c>
      <c r="G1236" s="110" t="s">
        <v>686</v>
      </c>
      <c r="H1236" s="107" t="s">
        <v>72</v>
      </c>
      <c r="I1236" s="111" t="s">
        <v>5596</v>
      </c>
      <c r="J1236" s="110"/>
      <c r="K1236" s="110"/>
      <c r="L1236" s="110"/>
      <c r="M1236" s="110"/>
      <c r="N1236" s="110" t="s">
        <v>635</v>
      </c>
      <c r="O1236" s="117">
        <v>42644</v>
      </c>
      <c r="P1236" s="128">
        <v>47</v>
      </c>
      <c r="Q1236" s="115">
        <v>1</v>
      </c>
      <c r="R1236" s="129">
        <f t="shared" si="59"/>
        <v>3.9166666666666665</v>
      </c>
      <c r="S1236" s="130">
        <f t="shared" si="60"/>
        <v>3.9166666666666665</v>
      </c>
      <c r="T1236" s="112" t="s">
        <v>5577</v>
      </c>
      <c r="U1236" s="117">
        <v>42696</v>
      </c>
      <c r="V1236" s="110"/>
      <c r="W1236" s="110"/>
      <c r="X1236" s="110" t="s">
        <v>635</v>
      </c>
      <c r="Y1236" s="183"/>
      <c r="Z1236">
        <f>IF(ISNA(VLOOKUP(A1236,[1]InvPiv!$A:$B,2,FALSE)),0,VLOOKUP(A1236,[1]InvPiv!$A:$B,2,FALSE))</f>
        <v>1</v>
      </c>
      <c r="AA1236" s="185">
        <f t="shared" si="61"/>
        <v>0</v>
      </c>
      <c r="AB1236">
        <f>VLOOKUP(A1236,[1]ConPiv!$A:$B,2,FALSE)</f>
        <v>1</v>
      </c>
    </row>
    <row r="1237" spans="1:28" x14ac:dyDescent="0.25">
      <c r="A1237" s="108">
        <v>306683</v>
      </c>
      <c r="B1237" s="108">
        <v>21621</v>
      </c>
      <c r="C1237" s="107"/>
      <c r="D1237" s="109"/>
      <c r="E1237" s="110"/>
      <c r="F1237" s="110" t="s">
        <v>5500</v>
      </c>
      <c r="G1237" s="110" t="s">
        <v>598</v>
      </c>
      <c r="H1237" s="107" t="s">
        <v>59</v>
      </c>
      <c r="I1237" s="111" t="s">
        <v>5638</v>
      </c>
      <c r="J1237" s="110"/>
      <c r="K1237" s="110"/>
      <c r="L1237" s="110"/>
      <c r="M1237" s="110"/>
      <c r="N1237" s="110" t="s">
        <v>635</v>
      </c>
      <c r="O1237" s="117">
        <v>42644</v>
      </c>
      <c r="P1237" s="128">
        <v>47</v>
      </c>
      <c r="Q1237" s="115">
        <v>2</v>
      </c>
      <c r="R1237" s="129">
        <f t="shared" si="59"/>
        <v>3.9166666666666665</v>
      </c>
      <c r="S1237" s="130">
        <f t="shared" si="60"/>
        <v>7.833333333333333</v>
      </c>
      <c r="T1237" s="112" t="s">
        <v>5567</v>
      </c>
      <c r="U1237" s="117">
        <v>42696</v>
      </c>
      <c r="V1237" s="110"/>
      <c r="W1237" s="110"/>
      <c r="X1237" s="110" t="s">
        <v>635</v>
      </c>
      <c r="Y1237" s="183"/>
      <c r="Z1237">
        <f>IF(ISNA(VLOOKUP(A1237,[1]InvPiv!$A:$B,2,FALSE)),0,VLOOKUP(A1237,[1]InvPiv!$A:$B,2,FALSE))</f>
        <v>2</v>
      </c>
      <c r="AA1237" s="185">
        <f t="shared" si="61"/>
        <v>0</v>
      </c>
      <c r="AB1237">
        <f>VLOOKUP(A1237,[1]ConPiv!$A:$B,2,FALSE)</f>
        <v>2</v>
      </c>
    </row>
    <row r="1238" spans="1:28" x14ac:dyDescent="0.25">
      <c r="A1238" s="108">
        <v>28420</v>
      </c>
      <c r="B1238" s="108">
        <v>16123</v>
      </c>
      <c r="C1238" s="107"/>
      <c r="D1238" s="109"/>
      <c r="E1238" s="110"/>
      <c r="F1238" s="110" t="s">
        <v>5718</v>
      </c>
      <c r="G1238" s="110" t="s">
        <v>588</v>
      </c>
      <c r="H1238" s="107" t="s">
        <v>124</v>
      </c>
      <c r="I1238" s="111" t="s">
        <v>5737</v>
      </c>
      <c r="J1238" s="110"/>
      <c r="K1238" s="110"/>
      <c r="L1238" s="110"/>
      <c r="M1238" s="110"/>
      <c r="N1238" s="110" t="s">
        <v>754</v>
      </c>
      <c r="O1238" s="117">
        <v>42644</v>
      </c>
      <c r="P1238" s="128">
        <v>47</v>
      </c>
      <c r="Q1238" s="115">
        <v>29</v>
      </c>
      <c r="R1238" s="129">
        <f t="shared" si="59"/>
        <v>3.9166666666666665</v>
      </c>
      <c r="S1238" s="130">
        <f t="shared" si="60"/>
        <v>113.58333333333333</v>
      </c>
      <c r="T1238" s="112" t="s">
        <v>5725</v>
      </c>
      <c r="U1238" s="117">
        <v>42696</v>
      </c>
      <c r="V1238" s="110"/>
      <c r="W1238" s="110"/>
      <c r="X1238" s="110" t="s">
        <v>1465</v>
      </c>
      <c r="Y1238" s="183"/>
      <c r="Z1238">
        <f>IF(ISNA(VLOOKUP(A1238,[1]InvPiv!$A:$B,2,FALSE)),0,VLOOKUP(A1238,[1]InvPiv!$A:$B,2,FALSE))</f>
        <v>29</v>
      </c>
      <c r="AA1238" s="185">
        <f t="shared" si="61"/>
        <v>0</v>
      </c>
      <c r="AB1238">
        <f>VLOOKUP(A1238,[1]ConPiv!$A:$B,2,FALSE)</f>
        <v>27</v>
      </c>
    </row>
    <row r="1239" spans="1:28" x14ac:dyDescent="0.25">
      <c r="A1239" s="107">
        <v>31361</v>
      </c>
      <c r="B1239" s="108">
        <v>19088</v>
      </c>
      <c r="C1239" s="107"/>
      <c r="D1239" s="109"/>
      <c r="E1239" s="110"/>
      <c r="F1239" s="110" t="s">
        <v>4143</v>
      </c>
      <c r="G1239" s="110" t="s">
        <v>4140</v>
      </c>
      <c r="H1239" s="107" t="s">
        <v>110</v>
      </c>
      <c r="I1239" s="181" t="s">
        <v>4141</v>
      </c>
      <c r="J1239" s="110"/>
      <c r="K1239" s="110"/>
      <c r="L1239" s="110"/>
      <c r="M1239" s="110"/>
      <c r="N1239" s="110" t="s">
        <v>25</v>
      </c>
      <c r="O1239" s="117">
        <v>42552</v>
      </c>
      <c r="P1239" s="128">
        <v>47</v>
      </c>
      <c r="Q1239" s="115">
        <v>1</v>
      </c>
      <c r="R1239" s="115">
        <f t="shared" si="59"/>
        <v>3.9166666666666665</v>
      </c>
      <c r="S1239" s="116">
        <f t="shared" si="60"/>
        <v>3.9166666666666665</v>
      </c>
      <c r="T1239" s="112" t="s">
        <v>4142</v>
      </c>
      <c r="U1239" s="117">
        <v>42698</v>
      </c>
      <c r="V1239" s="110"/>
      <c r="W1239" s="110"/>
      <c r="X1239" s="110" t="s">
        <v>29</v>
      </c>
      <c r="Y1239" s="183"/>
      <c r="Z1239">
        <f>IF(ISNA(VLOOKUP(A1239,[1]InvPiv!$A:$B,2,FALSE)),0,VLOOKUP(A1239,[1]InvPiv!$A:$B,2,FALSE))</f>
        <v>1</v>
      </c>
      <c r="AA1239" s="185">
        <f t="shared" si="61"/>
        <v>0</v>
      </c>
      <c r="AB1239">
        <f>VLOOKUP(A1239,[1]ConPiv!$A:$B,2,FALSE)</f>
        <v>1</v>
      </c>
    </row>
    <row r="1240" spans="1:28" x14ac:dyDescent="0.25">
      <c r="A1240" s="108">
        <v>23259</v>
      </c>
      <c r="B1240" s="108">
        <v>13981</v>
      </c>
      <c r="C1240" s="107"/>
      <c r="D1240" s="109"/>
      <c r="E1240" s="110"/>
      <c r="F1240" s="110" t="s">
        <v>5160</v>
      </c>
      <c r="G1240" s="108" t="s">
        <v>5161</v>
      </c>
      <c r="H1240" s="107" t="s">
        <v>201</v>
      </c>
      <c r="I1240" s="111" t="s">
        <v>5162</v>
      </c>
      <c r="J1240" s="110"/>
      <c r="K1240" s="110"/>
      <c r="L1240" s="110"/>
      <c r="M1240" s="110"/>
      <c r="N1240" s="110" t="s">
        <v>25</v>
      </c>
      <c r="O1240" s="117">
        <v>42644</v>
      </c>
      <c r="P1240" s="128">
        <v>47</v>
      </c>
      <c r="Q1240" s="115">
        <v>1</v>
      </c>
      <c r="R1240" s="129">
        <f t="shared" si="59"/>
        <v>3.9166666666666665</v>
      </c>
      <c r="S1240" s="130">
        <f t="shared" si="60"/>
        <v>3.9166666666666665</v>
      </c>
      <c r="T1240" s="112" t="s">
        <v>5159</v>
      </c>
      <c r="U1240" s="117">
        <v>42701</v>
      </c>
      <c r="V1240" s="110"/>
      <c r="W1240" s="110"/>
      <c r="X1240" s="110" t="s">
        <v>29</v>
      </c>
      <c r="Y1240" s="183"/>
      <c r="Z1240">
        <f>IF(ISNA(VLOOKUP(A1240,[1]InvPiv!$A:$B,2,FALSE)),0,VLOOKUP(A1240,[1]InvPiv!$A:$B,2,FALSE))</f>
        <v>1</v>
      </c>
      <c r="AA1240" s="185">
        <f t="shared" si="61"/>
        <v>0</v>
      </c>
      <c r="AB1240">
        <f>VLOOKUP(A1240,[1]ConPiv!$A:$B,2,FALSE)</f>
        <v>1</v>
      </c>
    </row>
    <row r="1241" spans="1:28" x14ac:dyDescent="0.25">
      <c r="A1241" s="108">
        <v>304934</v>
      </c>
      <c r="B1241" s="108">
        <v>20919</v>
      </c>
      <c r="C1241" s="107"/>
      <c r="D1241" s="109"/>
      <c r="E1241" s="110"/>
      <c r="F1241" s="110" t="s">
        <v>5506</v>
      </c>
      <c r="G1241" s="110" t="s">
        <v>589</v>
      </c>
      <c r="H1241" s="107" t="s">
        <v>72</v>
      </c>
      <c r="I1241" s="111" t="s">
        <v>5644</v>
      </c>
      <c r="J1241" s="110"/>
      <c r="K1241" s="110"/>
      <c r="L1241" s="110"/>
      <c r="M1241" s="110"/>
      <c r="N1241" s="110" t="s">
        <v>754</v>
      </c>
      <c r="O1241" s="117">
        <v>42644</v>
      </c>
      <c r="P1241" s="128">
        <v>47</v>
      </c>
      <c r="Q1241" s="115">
        <v>11</v>
      </c>
      <c r="R1241" s="129">
        <f t="shared" si="59"/>
        <v>3.9166666666666665</v>
      </c>
      <c r="S1241" s="130">
        <f t="shared" si="60"/>
        <v>43.083333333333329</v>
      </c>
      <c r="T1241" s="112" t="s">
        <v>5573</v>
      </c>
      <c r="U1241" s="117">
        <v>42702</v>
      </c>
      <c r="V1241" s="110"/>
      <c r="W1241" s="110"/>
      <c r="X1241" s="110" t="s">
        <v>1465</v>
      </c>
      <c r="Y1241" s="183"/>
      <c r="Z1241">
        <f>IF(ISNA(VLOOKUP(A1241,[1]InvPiv!$A:$B,2,FALSE)),0,VLOOKUP(A1241,[1]InvPiv!$A:$B,2,FALSE))</f>
        <v>11</v>
      </c>
      <c r="AA1241" s="185">
        <f t="shared" si="61"/>
        <v>0</v>
      </c>
      <c r="AB1241">
        <f>VLOOKUP(A1241,[1]ConPiv!$A:$B,2,FALSE)</f>
        <v>3.5</v>
      </c>
    </row>
    <row r="1242" spans="1:28" x14ac:dyDescent="0.25">
      <c r="A1242" s="108">
        <v>306077</v>
      </c>
      <c r="B1242" s="108">
        <v>21494</v>
      </c>
      <c r="C1242" s="107"/>
      <c r="D1242" s="109"/>
      <c r="E1242" s="110"/>
      <c r="F1242" s="110" t="s">
        <v>5200</v>
      </c>
      <c r="G1242" s="110" t="s">
        <v>5359</v>
      </c>
      <c r="H1242" s="107" t="s">
        <v>87</v>
      </c>
      <c r="I1242" s="111" t="s">
        <v>5360</v>
      </c>
      <c r="J1242" s="110"/>
      <c r="K1242" s="110"/>
      <c r="L1242" s="110"/>
      <c r="M1242" s="110"/>
      <c r="N1242" s="110" t="s">
        <v>754</v>
      </c>
      <c r="O1242" s="117">
        <v>42644</v>
      </c>
      <c r="P1242" s="128">
        <v>47</v>
      </c>
      <c r="Q1242" s="115">
        <v>1</v>
      </c>
      <c r="R1242" s="129">
        <f t="shared" si="59"/>
        <v>3.9166666666666665</v>
      </c>
      <c r="S1242" s="130">
        <f t="shared" si="60"/>
        <v>3.9166666666666665</v>
      </c>
      <c r="T1242" s="112" t="s">
        <v>5272</v>
      </c>
      <c r="U1242" s="117">
        <v>42702</v>
      </c>
      <c r="V1242" s="110"/>
      <c r="W1242" s="110"/>
      <c r="X1242" s="110" t="s">
        <v>1465</v>
      </c>
      <c r="Y1242" s="183"/>
      <c r="Z1242">
        <f>IF(ISNA(VLOOKUP(A1242,[1]InvPiv!$A:$B,2,FALSE)),0,VLOOKUP(A1242,[1]InvPiv!$A:$B,2,FALSE))</f>
        <v>1</v>
      </c>
      <c r="AA1242" s="185">
        <f t="shared" si="61"/>
        <v>0</v>
      </c>
      <c r="AB1242">
        <f>VLOOKUP(A1242,[1]ConPiv!$A:$B,2,FALSE)</f>
        <v>1</v>
      </c>
    </row>
    <row r="1243" spans="1:28" x14ac:dyDescent="0.25">
      <c r="A1243" s="108">
        <v>306793</v>
      </c>
      <c r="B1243" s="108">
        <v>21668</v>
      </c>
      <c r="C1243" s="107"/>
      <c r="D1243" s="109"/>
      <c r="E1243" s="110"/>
      <c r="F1243" s="110" t="s">
        <v>5716</v>
      </c>
      <c r="G1243" s="110" t="s">
        <v>3290</v>
      </c>
      <c r="H1243" s="107" t="s">
        <v>370</v>
      </c>
      <c r="I1243" s="111" t="s">
        <v>5735</v>
      </c>
      <c r="J1243" s="110"/>
      <c r="K1243" s="110"/>
      <c r="L1243" s="110"/>
      <c r="M1243" s="110"/>
      <c r="N1243" s="110" t="s">
        <v>754</v>
      </c>
      <c r="O1243" s="117">
        <v>42644</v>
      </c>
      <c r="P1243" s="128">
        <v>47</v>
      </c>
      <c r="Q1243" s="115">
        <v>12</v>
      </c>
      <c r="R1243" s="129">
        <f t="shared" si="59"/>
        <v>3.9166666666666665</v>
      </c>
      <c r="S1243" s="130">
        <f t="shared" si="60"/>
        <v>47</v>
      </c>
      <c r="T1243" s="112" t="s">
        <v>5723</v>
      </c>
      <c r="U1243" s="117">
        <v>42702</v>
      </c>
      <c r="V1243" s="110"/>
      <c r="W1243" s="110"/>
      <c r="X1243" s="110" t="s">
        <v>1465</v>
      </c>
      <c r="Y1243" s="183"/>
      <c r="Z1243">
        <f>IF(ISNA(VLOOKUP(A1243,[1]InvPiv!$A:$B,2,FALSE)),0,VLOOKUP(A1243,[1]InvPiv!$A:$B,2,FALSE))</f>
        <v>12</v>
      </c>
      <c r="AA1243" s="185">
        <f t="shared" si="61"/>
        <v>0</v>
      </c>
      <c r="AB1243">
        <f>VLOOKUP(A1243,[1]ConPiv!$A:$B,2,FALSE)</f>
        <v>11.75</v>
      </c>
    </row>
    <row r="1244" spans="1:28" x14ac:dyDescent="0.25">
      <c r="A1244" s="108">
        <v>306695</v>
      </c>
      <c r="B1244" s="108">
        <v>21430</v>
      </c>
      <c r="C1244" s="107"/>
      <c r="D1244" s="109"/>
      <c r="E1244" s="110"/>
      <c r="F1244" s="110" t="s">
        <v>6263</v>
      </c>
      <c r="G1244" s="110" t="s">
        <v>6262</v>
      </c>
      <c r="H1244" s="107" t="s">
        <v>1305</v>
      </c>
      <c r="I1244" s="111">
        <v>794</v>
      </c>
      <c r="J1244" s="110"/>
      <c r="K1244" s="110"/>
      <c r="L1244" s="110"/>
      <c r="M1244" s="110"/>
      <c r="N1244" s="110" t="s">
        <v>635</v>
      </c>
      <c r="O1244" s="117">
        <v>42736</v>
      </c>
      <c r="P1244" s="128">
        <v>47</v>
      </c>
      <c r="Q1244" s="115">
        <v>89</v>
      </c>
      <c r="R1244" s="129">
        <f t="shared" si="59"/>
        <v>3.9166666666666665</v>
      </c>
      <c r="S1244" s="130">
        <f t="shared" si="60"/>
        <v>348.58333333333331</v>
      </c>
      <c r="T1244" s="112" t="s">
        <v>6264</v>
      </c>
      <c r="U1244" s="117">
        <v>42702</v>
      </c>
      <c r="V1244" s="110"/>
      <c r="W1244" s="110"/>
      <c r="X1244" s="110" t="s">
        <v>635</v>
      </c>
      <c r="Y1244" s="183"/>
      <c r="Z1244">
        <f>IF(ISNA(VLOOKUP(A1244,[1]InvPiv!$A:$B,2,FALSE)),0,VLOOKUP(A1244,[1]InvPiv!$A:$B,2,FALSE))</f>
        <v>89</v>
      </c>
      <c r="AA1244" s="185">
        <f t="shared" si="61"/>
        <v>0</v>
      </c>
      <c r="AB1244">
        <f>VLOOKUP(A1244,[1]ConPiv!$A:$B,2,FALSE)</f>
        <v>91</v>
      </c>
    </row>
    <row r="1245" spans="1:28" x14ac:dyDescent="0.25">
      <c r="A1245" s="108">
        <v>107</v>
      </c>
      <c r="B1245" s="108">
        <v>1427</v>
      </c>
      <c r="C1245" s="107"/>
      <c r="D1245" s="109"/>
      <c r="E1245" s="110"/>
      <c r="F1245" s="110" t="s">
        <v>5483</v>
      </c>
      <c r="G1245" s="110" t="s">
        <v>1071</v>
      </c>
      <c r="H1245" s="107" t="s">
        <v>83</v>
      </c>
      <c r="I1245" s="111" t="s">
        <v>5621</v>
      </c>
      <c r="J1245" s="110"/>
      <c r="K1245" s="110"/>
      <c r="L1245" s="110"/>
      <c r="M1245" s="110"/>
      <c r="N1245" s="110" t="s">
        <v>635</v>
      </c>
      <c r="O1245" s="117">
        <v>42644</v>
      </c>
      <c r="P1245" s="128">
        <v>47</v>
      </c>
      <c r="Q1245" s="115">
        <v>6</v>
      </c>
      <c r="R1245" s="129">
        <f t="shared" si="59"/>
        <v>3.9166666666666665</v>
      </c>
      <c r="S1245" s="130">
        <f t="shared" si="60"/>
        <v>23.5</v>
      </c>
      <c r="T1245" s="112" t="s">
        <v>5550</v>
      </c>
      <c r="U1245" s="117">
        <v>42704</v>
      </c>
      <c r="V1245" s="110"/>
      <c r="W1245" s="110"/>
      <c r="X1245" s="110" t="s">
        <v>635</v>
      </c>
      <c r="Y1245" s="183"/>
      <c r="Z1245">
        <f>IF(ISNA(VLOOKUP(A1245,[1]InvPiv!$A:$B,2,FALSE)),0,VLOOKUP(A1245,[1]InvPiv!$A:$B,2,FALSE))</f>
        <v>6</v>
      </c>
      <c r="AA1245" s="185">
        <f t="shared" si="61"/>
        <v>0</v>
      </c>
      <c r="AB1245">
        <f>VLOOKUP(A1245,[1]ConPiv!$A:$B,2,FALSE)</f>
        <v>6</v>
      </c>
    </row>
    <row r="1246" spans="1:28" x14ac:dyDescent="0.25">
      <c r="A1246" s="108">
        <v>31984</v>
      </c>
      <c r="B1246" s="108">
        <v>19412</v>
      </c>
      <c r="C1246" s="107"/>
      <c r="D1246" s="109"/>
      <c r="E1246" s="110"/>
      <c r="F1246" s="110" t="s">
        <v>5522</v>
      </c>
      <c r="G1246" s="110" t="s">
        <v>4042</v>
      </c>
      <c r="H1246" s="107" t="s">
        <v>355</v>
      </c>
      <c r="I1246" s="111" t="s">
        <v>5661</v>
      </c>
      <c r="J1246" s="110"/>
      <c r="K1246" s="110"/>
      <c r="L1246" s="110"/>
      <c r="M1246" s="110"/>
      <c r="N1246" s="110" t="s">
        <v>635</v>
      </c>
      <c r="O1246" s="117">
        <v>42644</v>
      </c>
      <c r="P1246" s="128">
        <v>47</v>
      </c>
      <c r="Q1246" s="115">
        <v>12</v>
      </c>
      <c r="R1246" s="129">
        <f t="shared" si="59"/>
        <v>3.9166666666666665</v>
      </c>
      <c r="S1246" s="130">
        <f t="shared" si="60"/>
        <v>47</v>
      </c>
      <c r="T1246" s="112" t="s">
        <v>5589</v>
      </c>
      <c r="U1246" s="117">
        <v>42704</v>
      </c>
      <c r="V1246" s="110"/>
      <c r="W1246" s="110"/>
      <c r="X1246" s="110" t="s">
        <v>635</v>
      </c>
      <c r="Y1246" s="183"/>
      <c r="Z1246">
        <f>IF(ISNA(VLOOKUP(A1246,[1]InvPiv!$A:$B,2,FALSE)),0,VLOOKUP(A1246,[1]InvPiv!$A:$B,2,FALSE))</f>
        <v>12</v>
      </c>
      <c r="AA1246" s="185">
        <f t="shared" si="61"/>
        <v>0</v>
      </c>
      <c r="AB1246">
        <f>VLOOKUP(A1246,[1]ConPiv!$A:$B,2,FALSE)</f>
        <v>12</v>
      </c>
    </row>
    <row r="1247" spans="1:28" x14ac:dyDescent="0.25">
      <c r="A1247" s="108">
        <v>306963</v>
      </c>
      <c r="B1247" s="108">
        <v>22039</v>
      </c>
      <c r="C1247" s="107"/>
      <c r="D1247" s="109"/>
      <c r="E1247" s="110"/>
      <c r="F1247" s="110" t="s">
        <v>5525</v>
      </c>
      <c r="G1247" s="110" t="s">
        <v>5663</v>
      </c>
      <c r="H1247" s="107" t="s">
        <v>355</v>
      </c>
      <c r="I1247" s="111">
        <v>48823</v>
      </c>
      <c r="J1247" s="110"/>
      <c r="K1247" s="110"/>
      <c r="L1247" s="110"/>
      <c r="M1247" s="110"/>
      <c r="N1247" s="110" t="s">
        <v>635</v>
      </c>
      <c r="O1247" s="117">
        <v>42644</v>
      </c>
      <c r="P1247" s="128">
        <v>47</v>
      </c>
      <c r="Q1247" s="115">
        <v>5</v>
      </c>
      <c r="R1247" s="129">
        <f t="shared" si="59"/>
        <v>3.9166666666666665</v>
      </c>
      <c r="S1247" s="130">
        <f t="shared" si="60"/>
        <v>19.583333333333332</v>
      </c>
      <c r="T1247" s="112" t="s">
        <v>5592</v>
      </c>
      <c r="U1247" s="117">
        <v>42704</v>
      </c>
      <c r="V1247" s="110"/>
      <c r="W1247" s="110"/>
      <c r="X1247" s="110" t="s">
        <v>635</v>
      </c>
      <c r="Y1247" s="183"/>
      <c r="Z1247">
        <f>IF(ISNA(VLOOKUP(A1247,[1]InvPiv!$A:$B,2,FALSE)),0,VLOOKUP(A1247,[1]InvPiv!$A:$B,2,FALSE))</f>
        <v>5</v>
      </c>
      <c r="AA1247" s="185">
        <f t="shared" si="61"/>
        <v>0</v>
      </c>
      <c r="AB1247">
        <f>VLOOKUP(A1247,[1]ConPiv!$A:$B,2,FALSE)</f>
        <v>4</v>
      </c>
    </row>
    <row r="1248" spans="1:28" x14ac:dyDescent="0.25">
      <c r="A1248" s="107">
        <v>4283</v>
      </c>
      <c r="B1248" s="108">
        <v>6204</v>
      </c>
      <c r="C1248" s="107"/>
      <c r="D1248" s="109"/>
      <c r="E1248" s="110"/>
      <c r="F1248" s="110" t="s">
        <v>2918</v>
      </c>
      <c r="G1248" s="110" t="s">
        <v>2920</v>
      </c>
      <c r="H1248" s="107" t="s">
        <v>366</v>
      </c>
      <c r="I1248" s="181" t="s">
        <v>2921</v>
      </c>
      <c r="J1248" s="110"/>
      <c r="K1248" s="110"/>
      <c r="L1248" s="110"/>
      <c r="M1248" s="110"/>
      <c r="N1248" s="110" t="s">
        <v>754</v>
      </c>
      <c r="O1248" s="117">
        <v>42370</v>
      </c>
      <c r="P1248" s="128">
        <v>47</v>
      </c>
      <c r="Q1248" s="115">
        <v>13</v>
      </c>
      <c r="R1248" s="115">
        <f t="shared" si="59"/>
        <v>3.9166666666666665</v>
      </c>
      <c r="S1248" s="116">
        <f t="shared" si="60"/>
        <v>50.916666666666664</v>
      </c>
      <c r="T1248" s="112" t="s">
        <v>2919</v>
      </c>
      <c r="U1248" s="117">
        <v>42705</v>
      </c>
      <c r="V1248" s="110"/>
      <c r="W1248" s="110"/>
      <c r="X1248" s="110" t="s">
        <v>1465</v>
      </c>
      <c r="Y1248" s="177"/>
      <c r="Z1248">
        <f>IF(ISNA(VLOOKUP(A1248,[1]InvPiv!$A:$B,2,FALSE)),0,VLOOKUP(A1248,[1]InvPiv!$A:$B,2,FALSE))</f>
        <v>13</v>
      </c>
      <c r="AA1248" s="175">
        <f t="shared" si="61"/>
        <v>0</v>
      </c>
      <c r="AB1248">
        <f>VLOOKUP(A1248,[1]ConPiv!$A:$B,2,FALSE)</f>
        <v>13</v>
      </c>
    </row>
    <row r="1249" spans="1:28" x14ac:dyDescent="0.25">
      <c r="A1249" s="107">
        <v>15932</v>
      </c>
      <c r="B1249" s="108">
        <v>17491</v>
      </c>
      <c r="C1249" s="107"/>
      <c r="D1249" s="109"/>
      <c r="E1249" s="110"/>
      <c r="F1249" s="110" t="s">
        <v>2956</v>
      </c>
      <c r="G1249" s="110" t="s">
        <v>617</v>
      </c>
      <c r="H1249" s="107" t="s">
        <v>195</v>
      </c>
      <c r="I1249" s="181">
        <v>420034538</v>
      </c>
      <c r="J1249" s="110"/>
      <c r="K1249" s="110"/>
      <c r="L1249" s="110"/>
      <c r="M1249" s="110"/>
      <c r="N1249" s="110" t="s">
        <v>754</v>
      </c>
      <c r="O1249" s="117">
        <v>42370</v>
      </c>
      <c r="P1249" s="128">
        <v>47</v>
      </c>
      <c r="Q1249" s="115">
        <v>8</v>
      </c>
      <c r="R1249" s="115">
        <f t="shared" si="59"/>
        <v>3.9166666666666665</v>
      </c>
      <c r="S1249" s="116">
        <f t="shared" si="60"/>
        <v>31.333333333333332</v>
      </c>
      <c r="T1249" s="112" t="s">
        <v>2995</v>
      </c>
      <c r="U1249" s="117">
        <v>42705</v>
      </c>
      <c r="V1249" s="110"/>
      <c r="W1249" s="110"/>
      <c r="X1249" s="110" t="s">
        <v>1465</v>
      </c>
      <c r="Y1249" s="177"/>
      <c r="Z1249">
        <f>IF(ISNA(VLOOKUP(A1249,[1]InvPiv!$A:$B,2,FALSE)),0,VLOOKUP(A1249,[1]InvPiv!$A:$B,2,FALSE))</f>
        <v>8</v>
      </c>
      <c r="AA1249" s="175">
        <f t="shared" si="61"/>
        <v>0</v>
      </c>
      <c r="AB1249">
        <f>VLOOKUP(A1249,[1]ConPiv!$A:$B,2,FALSE)</f>
        <v>7</v>
      </c>
    </row>
    <row r="1250" spans="1:28" x14ac:dyDescent="0.25">
      <c r="A1250" s="107">
        <v>302706</v>
      </c>
      <c r="B1250" s="108">
        <v>20147</v>
      </c>
      <c r="C1250" s="107"/>
      <c r="D1250" s="109"/>
      <c r="E1250" s="110"/>
      <c r="F1250" s="110" t="s">
        <v>2977</v>
      </c>
      <c r="G1250" s="110" t="s">
        <v>228</v>
      </c>
      <c r="H1250" s="107" t="s">
        <v>87</v>
      </c>
      <c r="I1250" s="181">
        <v>100282854</v>
      </c>
      <c r="J1250" s="110"/>
      <c r="K1250" s="110"/>
      <c r="L1250" s="110"/>
      <c r="M1250" s="110"/>
      <c r="N1250" s="110" t="s">
        <v>754</v>
      </c>
      <c r="O1250" s="117">
        <v>42370</v>
      </c>
      <c r="P1250" s="128">
        <v>47</v>
      </c>
      <c r="Q1250" s="115">
        <v>2</v>
      </c>
      <c r="R1250" s="115">
        <f t="shared" si="59"/>
        <v>3.9166666666666665</v>
      </c>
      <c r="S1250" s="116">
        <f t="shared" si="60"/>
        <v>7.833333333333333</v>
      </c>
      <c r="T1250" s="112" t="s">
        <v>3019</v>
      </c>
      <c r="U1250" s="117">
        <v>42705</v>
      </c>
      <c r="V1250" s="110"/>
      <c r="W1250" s="110"/>
      <c r="X1250" s="110" t="s">
        <v>1465</v>
      </c>
      <c r="Y1250" s="177"/>
      <c r="Z1250">
        <f>IF(ISNA(VLOOKUP(A1250,[1]InvPiv!$A:$B,2,FALSE)),0,VLOOKUP(A1250,[1]InvPiv!$A:$B,2,FALSE))</f>
        <v>2</v>
      </c>
      <c r="AA1250" s="73">
        <f t="shared" si="61"/>
        <v>0</v>
      </c>
      <c r="AB1250">
        <f>VLOOKUP(A1250,[1]ConPiv!$A:$B,2,FALSE)</f>
        <v>2</v>
      </c>
    </row>
    <row r="1251" spans="1:28" x14ac:dyDescent="0.25">
      <c r="A1251" s="107">
        <v>302725</v>
      </c>
      <c r="B1251" s="108">
        <v>20291</v>
      </c>
      <c r="C1251" s="107"/>
      <c r="D1251" s="109"/>
      <c r="E1251" s="110"/>
      <c r="F1251" s="110" t="s">
        <v>2978</v>
      </c>
      <c r="G1251" s="110" t="s">
        <v>2942</v>
      </c>
      <c r="H1251" s="107" t="s">
        <v>83</v>
      </c>
      <c r="I1251" s="181">
        <v>92408</v>
      </c>
      <c r="J1251" s="110"/>
      <c r="K1251" s="110"/>
      <c r="L1251" s="110"/>
      <c r="M1251" s="110"/>
      <c r="N1251" s="110" t="s">
        <v>754</v>
      </c>
      <c r="O1251" s="117">
        <v>42370</v>
      </c>
      <c r="P1251" s="128">
        <v>47</v>
      </c>
      <c r="Q1251" s="115">
        <v>2</v>
      </c>
      <c r="R1251" s="115">
        <f t="shared" si="59"/>
        <v>3.9166666666666665</v>
      </c>
      <c r="S1251" s="116">
        <f t="shared" si="60"/>
        <v>7.833333333333333</v>
      </c>
      <c r="T1251" s="112" t="s">
        <v>3020</v>
      </c>
      <c r="U1251" s="117">
        <v>42705</v>
      </c>
      <c r="V1251" s="110"/>
      <c r="W1251" s="110"/>
      <c r="X1251" s="110" t="s">
        <v>1465</v>
      </c>
      <c r="Y1251" s="177"/>
      <c r="Z1251">
        <f>IF(ISNA(VLOOKUP(A1251,[1]InvPiv!$A:$B,2,FALSE)),0,VLOOKUP(A1251,[1]InvPiv!$A:$B,2,FALSE))</f>
        <v>2</v>
      </c>
      <c r="AA1251" s="73">
        <f t="shared" si="61"/>
        <v>0</v>
      </c>
      <c r="AB1251">
        <f>VLOOKUP(A1251,[1]ConPiv!$A:$B,2,FALSE)</f>
        <v>2</v>
      </c>
    </row>
    <row r="1252" spans="1:28" ht="25" x14ac:dyDescent="0.25">
      <c r="A1252" s="107">
        <v>9691</v>
      </c>
      <c r="B1252" s="108">
        <v>21596</v>
      </c>
      <c r="C1252" s="107"/>
      <c r="D1252" s="109"/>
      <c r="E1252" s="110"/>
      <c r="F1252" s="110" t="s">
        <v>4164</v>
      </c>
      <c r="G1252" s="110" t="s">
        <v>228</v>
      </c>
      <c r="H1252" s="107" t="s">
        <v>87</v>
      </c>
      <c r="I1252" s="181" t="s">
        <v>4362</v>
      </c>
      <c r="J1252" s="110"/>
      <c r="K1252" s="110"/>
      <c r="L1252" s="110"/>
      <c r="M1252" s="110"/>
      <c r="N1252" s="110" t="s">
        <v>754</v>
      </c>
      <c r="O1252" s="117">
        <v>42552</v>
      </c>
      <c r="P1252" s="128">
        <v>47</v>
      </c>
      <c r="Q1252" s="115">
        <v>7</v>
      </c>
      <c r="R1252" s="115">
        <f t="shared" si="59"/>
        <v>3.9166666666666665</v>
      </c>
      <c r="S1252" s="116">
        <f t="shared" si="60"/>
        <v>27.416666666666664</v>
      </c>
      <c r="T1252" s="112" t="s">
        <v>9856</v>
      </c>
      <c r="U1252" s="117">
        <v>42705</v>
      </c>
      <c r="V1252" s="110"/>
      <c r="W1252" s="110"/>
      <c r="X1252" s="110" t="s">
        <v>1465</v>
      </c>
      <c r="Y1252" s="183" t="s">
        <v>9852</v>
      </c>
      <c r="Z1252">
        <f>IF(ISNA(VLOOKUP(A1252,[1]InvPiv!$A:$B,2,FALSE)),0,VLOOKUP(A1252,[1]InvPiv!$A:$B,2,FALSE))</f>
        <v>7</v>
      </c>
      <c r="AA1252" s="185">
        <f t="shared" si="61"/>
        <v>0</v>
      </c>
      <c r="AB1252">
        <f>VLOOKUP(A1252,[1]ConPiv!$A:$B,2,FALSE)</f>
        <v>8</v>
      </c>
    </row>
    <row r="1253" spans="1:28" x14ac:dyDescent="0.25">
      <c r="A1253" s="108">
        <v>306643</v>
      </c>
      <c r="B1253" s="108">
        <v>21239</v>
      </c>
      <c r="C1253" s="107"/>
      <c r="D1253" s="109"/>
      <c r="E1253" s="110"/>
      <c r="F1253" s="110" t="s">
        <v>5202</v>
      </c>
      <c r="G1253" s="110" t="s">
        <v>664</v>
      </c>
      <c r="H1253" s="107" t="s">
        <v>72</v>
      </c>
      <c r="I1253" s="111" t="s">
        <v>5362</v>
      </c>
      <c r="J1253" s="110"/>
      <c r="K1253" s="110"/>
      <c r="L1253" s="110"/>
      <c r="M1253" s="110"/>
      <c r="N1253" s="110" t="s">
        <v>754</v>
      </c>
      <c r="O1253" s="117">
        <v>42644</v>
      </c>
      <c r="P1253" s="128">
        <v>47</v>
      </c>
      <c r="Q1253" s="115">
        <v>2</v>
      </c>
      <c r="R1253" s="129">
        <f t="shared" si="59"/>
        <v>3.9166666666666665</v>
      </c>
      <c r="S1253" s="130">
        <f t="shared" si="60"/>
        <v>7.833333333333333</v>
      </c>
      <c r="T1253" s="112" t="s">
        <v>5274</v>
      </c>
      <c r="U1253" s="117">
        <v>42705</v>
      </c>
      <c r="V1253" s="110"/>
      <c r="W1253" s="110"/>
      <c r="X1253" s="110" t="s">
        <v>1465</v>
      </c>
      <c r="Y1253" s="183" t="s">
        <v>1490</v>
      </c>
      <c r="Z1253">
        <f>IF(ISNA(VLOOKUP(A1253,[1]InvPiv!$A:$B,2,FALSE)),0,VLOOKUP(A1253,[1]InvPiv!$A:$B,2,FALSE))</f>
        <v>2</v>
      </c>
      <c r="AA1253" s="185">
        <f t="shared" si="61"/>
        <v>0</v>
      </c>
      <c r="AB1253">
        <f>VLOOKUP(A1253,[1]ConPiv!$A:$B,2,FALSE)</f>
        <v>2</v>
      </c>
    </row>
    <row r="1254" spans="1:28" x14ac:dyDescent="0.25">
      <c r="A1254" s="108">
        <v>307241</v>
      </c>
      <c r="B1254" s="108">
        <v>21662</v>
      </c>
      <c r="C1254" s="107"/>
      <c r="D1254" s="109"/>
      <c r="E1254" s="110"/>
      <c r="F1254" s="110" t="s">
        <v>5507</v>
      </c>
      <c r="G1254" s="110" t="s">
        <v>5645</v>
      </c>
      <c r="H1254" s="107" t="s">
        <v>134</v>
      </c>
      <c r="I1254" s="111" t="s">
        <v>5646</v>
      </c>
      <c r="J1254" s="110"/>
      <c r="K1254" s="110"/>
      <c r="L1254" s="110"/>
      <c r="M1254" s="110"/>
      <c r="N1254" s="110" t="s">
        <v>754</v>
      </c>
      <c r="O1254" s="117">
        <v>42644</v>
      </c>
      <c r="P1254" s="128">
        <v>47</v>
      </c>
      <c r="Q1254" s="115">
        <v>3</v>
      </c>
      <c r="R1254" s="129">
        <f t="shared" si="59"/>
        <v>3.9166666666666665</v>
      </c>
      <c r="S1254" s="130">
        <f t="shared" si="60"/>
        <v>11.75</v>
      </c>
      <c r="T1254" s="112" t="s">
        <v>5574</v>
      </c>
      <c r="U1254" s="117">
        <v>42705</v>
      </c>
      <c r="V1254" s="110"/>
      <c r="W1254" s="110"/>
      <c r="X1254" s="110" t="s">
        <v>1465</v>
      </c>
      <c r="Y1254" s="183"/>
      <c r="Z1254">
        <f>IF(ISNA(VLOOKUP(A1254,[1]InvPiv!$A:$B,2,FALSE)),0,VLOOKUP(A1254,[1]InvPiv!$A:$B,2,FALSE))</f>
        <v>2.5</v>
      </c>
      <c r="AA1254" s="185">
        <f t="shared" si="61"/>
        <v>0.5</v>
      </c>
      <c r="AB1254">
        <f>VLOOKUP(A1254,[1]ConPiv!$A:$B,2,FALSE)</f>
        <v>2.5</v>
      </c>
    </row>
    <row r="1255" spans="1:28" x14ac:dyDescent="0.25">
      <c r="A1255" s="107">
        <v>302470</v>
      </c>
      <c r="B1255" s="108">
        <v>20091</v>
      </c>
      <c r="C1255" s="107"/>
      <c r="D1255" s="109"/>
      <c r="E1255" s="110"/>
      <c r="F1255" s="110" t="s">
        <v>3567</v>
      </c>
      <c r="G1255" s="110" t="s">
        <v>731</v>
      </c>
      <c r="H1255" s="107" t="s">
        <v>3</v>
      </c>
      <c r="I1255" s="181" t="s">
        <v>3569</v>
      </c>
      <c r="J1255" s="110"/>
      <c r="K1255" s="110"/>
      <c r="L1255" s="110"/>
      <c r="M1255" s="110"/>
      <c r="N1255" s="110" t="s">
        <v>754</v>
      </c>
      <c r="O1255" s="117">
        <v>42461</v>
      </c>
      <c r="P1255" s="128">
        <v>47</v>
      </c>
      <c r="Q1255" s="115">
        <v>2</v>
      </c>
      <c r="R1255" s="115">
        <f t="shared" si="59"/>
        <v>3.9166666666666665</v>
      </c>
      <c r="S1255" s="116">
        <f t="shared" si="60"/>
        <v>7.833333333333333</v>
      </c>
      <c r="T1255" s="112" t="s">
        <v>3568</v>
      </c>
      <c r="U1255" s="117">
        <v>42706</v>
      </c>
      <c r="V1255" s="110"/>
      <c r="W1255" s="110"/>
      <c r="X1255" s="110" t="s">
        <v>1465</v>
      </c>
      <c r="Y1255" s="183"/>
      <c r="Z1255">
        <f>IF(ISNA(VLOOKUP(A1255,[1]InvPiv!$A:$B,2,FALSE)),0,VLOOKUP(A1255,[1]InvPiv!$A:$B,2,FALSE))</f>
        <v>2</v>
      </c>
      <c r="AA1255" s="185">
        <f t="shared" si="61"/>
        <v>0</v>
      </c>
      <c r="AB1255">
        <f>VLOOKUP(A1255,[1]ConPiv!$A:$B,2,FALSE)</f>
        <v>2</v>
      </c>
    </row>
    <row r="1256" spans="1:28" x14ac:dyDescent="0.25">
      <c r="A1256" s="108">
        <v>306633</v>
      </c>
      <c r="B1256" s="108">
        <v>21559</v>
      </c>
      <c r="C1256" s="107"/>
      <c r="D1256" s="109"/>
      <c r="E1256" s="110"/>
      <c r="F1256" s="110" t="s">
        <v>5524</v>
      </c>
      <c r="G1256" s="110" t="s">
        <v>4085</v>
      </c>
      <c r="H1256" s="107" t="s">
        <v>59</v>
      </c>
      <c r="I1256" s="111">
        <v>34994</v>
      </c>
      <c r="J1256" s="110"/>
      <c r="K1256" s="110"/>
      <c r="L1256" s="110"/>
      <c r="M1256" s="110"/>
      <c r="N1256" s="110" t="s">
        <v>754</v>
      </c>
      <c r="O1256" s="117">
        <v>42644</v>
      </c>
      <c r="P1256" s="128">
        <v>47</v>
      </c>
      <c r="Q1256" s="115">
        <v>1</v>
      </c>
      <c r="R1256" s="129">
        <f t="shared" si="59"/>
        <v>3.9166666666666665</v>
      </c>
      <c r="S1256" s="130">
        <f t="shared" si="60"/>
        <v>3.9166666666666665</v>
      </c>
      <c r="T1256" s="112" t="s">
        <v>5591</v>
      </c>
      <c r="U1256" s="117">
        <v>42706</v>
      </c>
      <c r="V1256" s="110"/>
      <c r="W1256" s="110"/>
      <c r="X1256" s="110" t="s">
        <v>1465</v>
      </c>
      <c r="Y1256" s="183"/>
      <c r="Z1256">
        <f>IF(ISNA(VLOOKUP(A1256,[1]InvPiv!$A:$B,2,FALSE)),0,VLOOKUP(A1256,[1]InvPiv!$A:$B,2,FALSE))</f>
        <v>1</v>
      </c>
      <c r="AA1256" s="185">
        <f t="shared" si="61"/>
        <v>0</v>
      </c>
      <c r="AB1256">
        <f>VLOOKUP(A1256,[1]ConPiv!$A:$B,2,FALSE)</f>
        <v>1</v>
      </c>
    </row>
    <row r="1257" spans="1:28" x14ac:dyDescent="0.25">
      <c r="A1257" s="108">
        <v>26421</v>
      </c>
      <c r="B1257" s="108">
        <v>15399</v>
      </c>
      <c r="C1257" s="107"/>
      <c r="D1257" s="109"/>
      <c r="E1257" s="110"/>
      <c r="F1257" s="110" t="s">
        <v>5766</v>
      </c>
      <c r="G1257" s="110" t="s">
        <v>5874</v>
      </c>
      <c r="H1257" s="107" t="s">
        <v>59</v>
      </c>
      <c r="I1257" s="111" t="s">
        <v>5875</v>
      </c>
      <c r="J1257" s="110"/>
      <c r="K1257" s="110"/>
      <c r="L1257" s="110"/>
      <c r="M1257" s="110"/>
      <c r="N1257" s="110" t="s">
        <v>635</v>
      </c>
      <c r="O1257" s="117">
        <v>42644</v>
      </c>
      <c r="P1257" s="128">
        <v>47</v>
      </c>
      <c r="Q1257" s="115">
        <v>2</v>
      </c>
      <c r="R1257" s="129">
        <f t="shared" si="59"/>
        <v>3.9166666666666665</v>
      </c>
      <c r="S1257" s="130">
        <f t="shared" si="60"/>
        <v>7.833333333333333</v>
      </c>
      <c r="T1257" s="112" t="s">
        <v>5819</v>
      </c>
      <c r="U1257" s="117">
        <v>42706</v>
      </c>
      <c r="V1257" s="110"/>
      <c r="W1257" s="110"/>
      <c r="X1257" s="110" t="s">
        <v>635</v>
      </c>
      <c r="Y1257" s="183"/>
      <c r="Z1257">
        <f>IF(ISNA(VLOOKUP(A1257,[1]InvPiv!$A:$B,2,FALSE)),0,VLOOKUP(A1257,[1]InvPiv!$A:$B,2,FALSE))</f>
        <v>2</v>
      </c>
      <c r="AA1257" s="185">
        <f t="shared" si="61"/>
        <v>0</v>
      </c>
      <c r="AB1257">
        <f>VLOOKUP(A1257,[1]ConPiv!$A:$B,2,FALSE)</f>
        <v>2</v>
      </c>
    </row>
    <row r="1258" spans="1:28" x14ac:dyDescent="0.25">
      <c r="A1258" s="108">
        <v>304669</v>
      </c>
      <c r="B1258" s="108">
        <v>20870</v>
      </c>
      <c r="C1258" s="107"/>
      <c r="D1258" s="109"/>
      <c r="E1258" s="110"/>
      <c r="F1258" s="110" t="s">
        <v>5481</v>
      </c>
      <c r="G1258" s="110" t="s">
        <v>5391</v>
      </c>
      <c r="H1258" s="107" t="s">
        <v>83</v>
      </c>
      <c r="I1258" s="111" t="s">
        <v>5620</v>
      </c>
      <c r="J1258" s="110"/>
      <c r="K1258" s="110"/>
      <c r="L1258" s="110"/>
      <c r="M1258" s="110"/>
      <c r="N1258" s="110" t="s">
        <v>754</v>
      </c>
      <c r="O1258" s="117">
        <v>42644</v>
      </c>
      <c r="P1258" s="128">
        <v>47</v>
      </c>
      <c r="Q1258" s="115">
        <v>5</v>
      </c>
      <c r="R1258" s="129">
        <f t="shared" si="59"/>
        <v>3.9166666666666665</v>
      </c>
      <c r="S1258" s="130">
        <f t="shared" si="60"/>
        <v>19.583333333333332</v>
      </c>
      <c r="T1258" s="112" t="s">
        <v>5548</v>
      </c>
      <c r="U1258" s="117">
        <v>42709</v>
      </c>
      <c r="V1258" s="110"/>
      <c r="W1258" s="110"/>
      <c r="X1258" s="110" t="s">
        <v>1465</v>
      </c>
      <c r="Y1258" s="183"/>
      <c r="Z1258">
        <f>IF(ISNA(VLOOKUP(A1258,[1]InvPiv!$A:$B,2,FALSE)),0,VLOOKUP(A1258,[1]InvPiv!$A:$B,2,FALSE))</f>
        <v>5</v>
      </c>
      <c r="AA1258" s="185">
        <f t="shared" si="61"/>
        <v>0</v>
      </c>
      <c r="AB1258">
        <f>VLOOKUP(A1258,[1]ConPiv!$A:$B,2,FALSE)</f>
        <v>5</v>
      </c>
    </row>
    <row r="1259" spans="1:28" x14ac:dyDescent="0.25">
      <c r="A1259" s="107">
        <v>305343</v>
      </c>
      <c r="B1259" s="108">
        <v>20933</v>
      </c>
      <c r="C1259" s="107"/>
      <c r="D1259" s="109"/>
      <c r="E1259" s="110"/>
      <c r="F1259" s="110" t="s">
        <v>5251</v>
      </c>
      <c r="G1259" s="110" t="s">
        <v>5426</v>
      </c>
      <c r="H1259" s="107" t="s">
        <v>59</v>
      </c>
      <c r="I1259" s="181" t="s">
        <v>5427</v>
      </c>
      <c r="J1259" s="110"/>
      <c r="K1259" s="110"/>
      <c r="L1259" s="110"/>
      <c r="M1259" s="110"/>
      <c r="N1259" s="110" t="s">
        <v>754</v>
      </c>
      <c r="O1259" s="117">
        <v>42644</v>
      </c>
      <c r="P1259" s="128">
        <v>47</v>
      </c>
      <c r="Q1259" s="115">
        <v>1</v>
      </c>
      <c r="R1259" s="115">
        <f t="shared" si="59"/>
        <v>3.9166666666666665</v>
      </c>
      <c r="S1259" s="116">
        <f t="shared" si="60"/>
        <v>3.9166666666666665</v>
      </c>
      <c r="T1259" s="112" t="s">
        <v>5323</v>
      </c>
      <c r="U1259" s="117">
        <v>42709</v>
      </c>
      <c r="V1259" s="110"/>
      <c r="W1259" s="110"/>
      <c r="X1259" s="110" t="s">
        <v>1465</v>
      </c>
      <c r="Y1259" s="183"/>
      <c r="Z1259">
        <f>IF(ISNA(VLOOKUP(A1259,[1]InvPiv!$A:$B,2,FALSE)),0,VLOOKUP(A1259,[1]InvPiv!$A:$B,2,FALSE))</f>
        <v>1.5</v>
      </c>
      <c r="AA1259" s="185">
        <f t="shared" si="61"/>
        <v>-0.5</v>
      </c>
      <c r="AB1259">
        <f>VLOOKUP(A1259,[1]ConPiv!$A:$B,2,FALSE)</f>
        <v>1.5</v>
      </c>
    </row>
    <row r="1260" spans="1:28" x14ac:dyDescent="0.25">
      <c r="A1260" s="107">
        <v>305675</v>
      </c>
      <c r="B1260" s="108">
        <v>21389</v>
      </c>
      <c r="C1260" s="107"/>
      <c r="D1260" s="109"/>
      <c r="E1260" s="110"/>
      <c r="F1260" s="110" t="s">
        <v>3913</v>
      </c>
      <c r="G1260" s="110" t="s">
        <v>543</v>
      </c>
      <c r="H1260" s="107" t="s">
        <v>366</v>
      </c>
      <c r="I1260" s="181" t="s">
        <v>4096</v>
      </c>
      <c r="J1260" s="110"/>
      <c r="K1260" s="110"/>
      <c r="L1260" s="110"/>
      <c r="M1260" s="110"/>
      <c r="N1260" s="110" t="s">
        <v>754</v>
      </c>
      <c r="O1260" s="117">
        <v>42552</v>
      </c>
      <c r="P1260" s="128">
        <v>47</v>
      </c>
      <c r="Q1260" s="115">
        <v>15</v>
      </c>
      <c r="R1260" s="115">
        <f t="shared" si="59"/>
        <v>3.9166666666666665</v>
      </c>
      <c r="S1260" s="116">
        <f t="shared" si="60"/>
        <v>58.75</v>
      </c>
      <c r="T1260" s="112" t="s">
        <v>3993</v>
      </c>
      <c r="U1260" s="117">
        <v>42709</v>
      </c>
      <c r="V1260" s="110"/>
      <c r="W1260" s="110"/>
      <c r="X1260" s="110" t="s">
        <v>1465</v>
      </c>
      <c r="Y1260" s="183"/>
      <c r="Z1260">
        <f>IF(ISNA(VLOOKUP(A1260,[1]InvPiv!$A:$B,2,FALSE)),0,VLOOKUP(A1260,[1]InvPiv!$A:$B,2,FALSE))</f>
        <v>15</v>
      </c>
      <c r="AA1260" s="185">
        <f t="shared" si="61"/>
        <v>0</v>
      </c>
      <c r="AB1260">
        <f>VLOOKUP(A1260,[1]ConPiv!$A:$B,2,FALSE)</f>
        <v>15</v>
      </c>
    </row>
    <row r="1261" spans="1:28" x14ac:dyDescent="0.25">
      <c r="A1261" s="107">
        <v>306474</v>
      </c>
      <c r="B1261" s="108">
        <v>21462</v>
      </c>
      <c r="C1261" s="107"/>
      <c r="D1261" s="109"/>
      <c r="E1261" s="110"/>
      <c r="F1261" s="110" t="s">
        <v>5228</v>
      </c>
      <c r="G1261" s="110" t="s">
        <v>2856</v>
      </c>
      <c r="H1261" s="107" t="s">
        <v>59</v>
      </c>
      <c r="I1261" s="181">
        <v>33967</v>
      </c>
      <c r="J1261" s="110"/>
      <c r="K1261" s="110"/>
      <c r="L1261" s="110"/>
      <c r="M1261" s="110"/>
      <c r="N1261" s="110" t="s">
        <v>754</v>
      </c>
      <c r="O1261" s="117">
        <v>42644</v>
      </c>
      <c r="P1261" s="128">
        <v>47</v>
      </c>
      <c r="Q1261" s="115">
        <v>4</v>
      </c>
      <c r="R1261" s="115">
        <f t="shared" si="59"/>
        <v>3.9166666666666665</v>
      </c>
      <c r="S1261" s="116">
        <f t="shared" si="60"/>
        <v>15.666666666666666</v>
      </c>
      <c r="T1261" s="112" t="s">
        <v>5300</v>
      </c>
      <c r="U1261" s="117">
        <v>42709</v>
      </c>
      <c r="V1261" s="110"/>
      <c r="W1261" s="110"/>
      <c r="X1261" s="110" t="s">
        <v>1465</v>
      </c>
      <c r="Y1261" s="183"/>
      <c r="Z1261">
        <f>IF(ISNA(VLOOKUP(A1261,[1]InvPiv!$A:$B,2,FALSE)),0,VLOOKUP(A1261,[1]InvPiv!$A:$B,2,FALSE))</f>
        <v>4</v>
      </c>
      <c r="AA1261" s="185">
        <f t="shared" si="61"/>
        <v>0</v>
      </c>
      <c r="AB1261">
        <f>VLOOKUP(A1261,[1]ConPiv!$A:$B,2,FALSE)</f>
        <v>4</v>
      </c>
    </row>
    <row r="1262" spans="1:28" x14ac:dyDescent="0.25">
      <c r="A1262" s="108">
        <v>306735</v>
      </c>
      <c r="B1262" s="108">
        <v>21652</v>
      </c>
      <c r="C1262" s="107"/>
      <c r="D1262" s="109"/>
      <c r="E1262" s="110"/>
      <c r="F1262" s="110" t="s">
        <v>5494</v>
      </c>
      <c r="G1262" s="110" t="s">
        <v>626</v>
      </c>
      <c r="H1262" s="107" t="s">
        <v>91</v>
      </c>
      <c r="I1262" s="111">
        <v>70570</v>
      </c>
      <c r="J1262" s="110"/>
      <c r="K1262" s="110"/>
      <c r="L1262" s="110"/>
      <c r="M1262" s="110"/>
      <c r="N1262" s="110" t="s">
        <v>635</v>
      </c>
      <c r="O1262" s="117">
        <v>42644</v>
      </c>
      <c r="P1262" s="128">
        <v>47</v>
      </c>
      <c r="Q1262" s="129">
        <v>3</v>
      </c>
      <c r="R1262" s="129">
        <f t="shared" si="59"/>
        <v>3.9166666666666665</v>
      </c>
      <c r="S1262" s="130">
        <f t="shared" si="60"/>
        <v>11.75</v>
      </c>
      <c r="T1262" s="110" t="s">
        <v>5561</v>
      </c>
      <c r="U1262" s="117">
        <v>42709</v>
      </c>
      <c r="V1262" s="110"/>
      <c r="W1262" s="110"/>
      <c r="X1262" s="110" t="s">
        <v>635</v>
      </c>
      <c r="Y1262" s="183"/>
      <c r="Z1262">
        <f>IF(ISNA(VLOOKUP(A1262,[1]InvPiv!$A:$B,2,FALSE)),0,VLOOKUP(A1262,[1]InvPiv!$A:$B,2,FALSE))</f>
        <v>3</v>
      </c>
      <c r="AA1262" s="185">
        <f t="shared" si="61"/>
        <v>0</v>
      </c>
      <c r="AB1262">
        <f>VLOOKUP(A1262,[1]ConPiv!$A:$B,2,FALSE)</f>
        <v>3</v>
      </c>
    </row>
    <row r="1263" spans="1:28" x14ac:dyDescent="0.25">
      <c r="A1263" s="108">
        <v>306834</v>
      </c>
      <c r="B1263" s="108">
        <v>21694</v>
      </c>
      <c r="C1263" s="107"/>
      <c r="D1263" s="109"/>
      <c r="E1263" s="110"/>
      <c r="F1263" s="110" t="s">
        <v>5515</v>
      </c>
      <c r="G1263" s="110" t="s">
        <v>2608</v>
      </c>
      <c r="H1263" s="107" t="s">
        <v>124</v>
      </c>
      <c r="I1263" s="111" t="s">
        <v>5652</v>
      </c>
      <c r="J1263" s="110"/>
      <c r="K1263" s="110"/>
      <c r="L1263" s="110"/>
      <c r="M1263" s="110"/>
      <c r="N1263" s="110" t="s">
        <v>635</v>
      </c>
      <c r="O1263" s="117">
        <v>42644</v>
      </c>
      <c r="P1263" s="128">
        <v>47</v>
      </c>
      <c r="Q1263" s="115">
        <v>2</v>
      </c>
      <c r="R1263" s="129">
        <f t="shared" si="59"/>
        <v>3.9166666666666665</v>
      </c>
      <c r="S1263" s="130">
        <f t="shared" si="60"/>
        <v>7.833333333333333</v>
      </c>
      <c r="T1263" s="112" t="s">
        <v>5582</v>
      </c>
      <c r="U1263" s="117">
        <v>42709</v>
      </c>
      <c r="V1263" s="110"/>
      <c r="W1263" s="110"/>
      <c r="X1263" s="110" t="s">
        <v>635</v>
      </c>
      <c r="Y1263" s="183"/>
      <c r="Z1263">
        <f>IF(ISNA(VLOOKUP(A1263,[1]InvPiv!$A:$B,2,FALSE)),0,VLOOKUP(A1263,[1]InvPiv!$A:$B,2,FALSE))</f>
        <v>2</v>
      </c>
      <c r="AA1263" s="185">
        <f t="shared" si="61"/>
        <v>0</v>
      </c>
      <c r="AB1263">
        <f>VLOOKUP(A1263,[1]ConPiv!$A:$B,2,FALSE)</f>
        <v>2</v>
      </c>
    </row>
    <row r="1264" spans="1:28" x14ac:dyDescent="0.25">
      <c r="A1264" s="108">
        <v>306991</v>
      </c>
      <c r="B1264" s="108">
        <v>21572</v>
      </c>
      <c r="C1264" s="107"/>
      <c r="D1264" s="109"/>
      <c r="E1264" s="110"/>
      <c r="F1264" s="110" t="s">
        <v>5517</v>
      </c>
      <c r="G1264" s="110" t="s">
        <v>594</v>
      </c>
      <c r="H1264" s="107" t="s">
        <v>124</v>
      </c>
      <c r="I1264" s="111" t="s">
        <v>5655</v>
      </c>
      <c r="J1264" s="110"/>
      <c r="K1264" s="110"/>
      <c r="L1264" s="110"/>
      <c r="M1264" s="110"/>
      <c r="N1264" s="110" t="s">
        <v>754</v>
      </c>
      <c r="O1264" s="117">
        <v>42644</v>
      </c>
      <c r="P1264" s="128">
        <v>47</v>
      </c>
      <c r="Q1264" s="115">
        <v>1</v>
      </c>
      <c r="R1264" s="129">
        <f t="shared" si="59"/>
        <v>3.9166666666666665</v>
      </c>
      <c r="S1264" s="130">
        <f t="shared" si="60"/>
        <v>3.9166666666666665</v>
      </c>
      <c r="T1264" s="112" t="s">
        <v>5584</v>
      </c>
      <c r="U1264" s="117">
        <v>42709</v>
      </c>
      <c r="V1264" s="110"/>
      <c r="W1264" s="110"/>
      <c r="X1264" s="110" t="s">
        <v>1465</v>
      </c>
      <c r="Y1264" s="183"/>
      <c r="Z1264">
        <f>IF(ISNA(VLOOKUP(A1264,[1]InvPiv!$A:$B,2,FALSE)),0,VLOOKUP(A1264,[1]InvPiv!$A:$B,2,FALSE))</f>
        <v>1</v>
      </c>
      <c r="AA1264" s="185">
        <f t="shared" si="61"/>
        <v>0</v>
      </c>
      <c r="AB1264">
        <f>VLOOKUP(A1264,[1]ConPiv!$A:$B,2,FALSE)</f>
        <v>1</v>
      </c>
    </row>
    <row r="1265" spans="1:28" x14ac:dyDescent="0.25">
      <c r="A1265" s="108">
        <v>307153</v>
      </c>
      <c r="B1265" s="108">
        <v>21898</v>
      </c>
      <c r="C1265" s="107"/>
      <c r="D1265" s="109"/>
      <c r="E1265" s="110"/>
      <c r="F1265" s="110" t="s">
        <v>5518</v>
      </c>
      <c r="G1265" s="110" t="s">
        <v>3557</v>
      </c>
      <c r="H1265" s="107" t="s">
        <v>356</v>
      </c>
      <c r="I1265" s="111" t="s">
        <v>5656</v>
      </c>
      <c r="J1265" s="110"/>
      <c r="K1265" s="110"/>
      <c r="L1265" s="110"/>
      <c r="M1265" s="110"/>
      <c r="N1265" s="110" t="s">
        <v>754</v>
      </c>
      <c r="O1265" s="117">
        <v>42644</v>
      </c>
      <c r="P1265" s="128">
        <v>47</v>
      </c>
      <c r="Q1265" s="115">
        <v>5</v>
      </c>
      <c r="R1265" s="129">
        <f t="shared" si="59"/>
        <v>3.9166666666666665</v>
      </c>
      <c r="S1265" s="130">
        <f t="shared" si="60"/>
        <v>19.583333333333332</v>
      </c>
      <c r="T1265" s="112" t="s">
        <v>5585</v>
      </c>
      <c r="U1265" s="117">
        <v>42709</v>
      </c>
      <c r="V1265" s="110"/>
      <c r="W1265" s="110"/>
      <c r="X1265" s="110" t="s">
        <v>1465</v>
      </c>
      <c r="Y1265" s="183"/>
      <c r="Z1265">
        <f>IF(ISNA(VLOOKUP(A1265,[1]InvPiv!$A:$B,2,FALSE)),0,VLOOKUP(A1265,[1]InvPiv!$A:$B,2,FALSE))</f>
        <v>5</v>
      </c>
      <c r="AA1265" s="185">
        <f t="shared" si="61"/>
        <v>0</v>
      </c>
      <c r="AB1265">
        <f>VLOOKUP(A1265,[1]ConPiv!$A:$B,2,FALSE)</f>
        <v>6</v>
      </c>
    </row>
    <row r="1266" spans="1:28" x14ac:dyDescent="0.25">
      <c r="A1266" s="108">
        <v>307221</v>
      </c>
      <c r="B1266" s="108">
        <v>21849</v>
      </c>
      <c r="C1266" s="107"/>
      <c r="D1266" s="109"/>
      <c r="E1266" s="110"/>
      <c r="F1266" s="110" t="s">
        <v>5519</v>
      </c>
      <c r="G1266" s="110" t="s">
        <v>5657</v>
      </c>
      <c r="H1266" s="107" t="s">
        <v>246</v>
      </c>
      <c r="I1266" s="111" t="s">
        <v>5658</v>
      </c>
      <c r="J1266" s="110"/>
      <c r="K1266" s="110"/>
      <c r="L1266" s="110"/>
      <c r="M1266" s="110"/>
      <c r="N1266" s="110" t="s">
        <v>25</v>
      </c>
      <c r="O1266" s="117">
        <v>42644</v>
      </c>
      <c r="P1266" s="128">
        <v>47</v>
      </c>
      <c r="Q1266" s="115">
        <v>1</v>
      </c>
      <c r="R1266" s="129">
        <f t="shared" si="59"/>
        <v>3.9166666666666665</v>
      </c>
      <c r="S1266" s="130">
        <f t="shared" si="60"/>
        <v>3.9166666666666665</v>
      </c>
      <c r="T1266" s="112" t="s">
        <v>5586</v>
      </c>
      <c r="U1266" s="117">
        <v>42709</v>
      </c>
      <c r="V1266" s="110"/>
      <c r="W1266" s="110"/>
      <c r="X1266" s="110" t="s">
        <v>29</v>
      </c>
      <c r="Y1266" s="183"/>
      <c r="Z1266">
        <f>IF(ISNA(VLOOKUP(A1266,[1]InvPiv!$A:$B,2,FALSE)),0,VLOOKUP(A1266,[1]InvPiv!$A:$B,2,FALSE))</f>
        <v>1</v>
      </c>
      <c r="AA1266" s="185">
        <f t="shared" si="61"/>
        <v>0</v>
      </c>
      <c r="AB1266">
        <f>VLOOKUP(A1266,[1]ConPiv!$A:$B,2,FALSE)</f>
        <v>1</v>
      </c>
    </row>
    <row r="1267" spans="1:28" x14ac:dyDescent="0.25">
      <c r="A1267" s="108">
        <v>307259</v>
      </c>
      <c r="B1267" s="108">
        <v>21913</v>
      </c>
      <c r="C1267" s="107"/>
      <c r="D1267" s="109"/>
      <c r="E1267" s="110"/>
      <c r="F1267" s="110" t="s">
        <v>5514</v>
      </c>
      <c r="G1267" s="110" t="s">
        <v>2466</v>
      </c>
      <c r="H1267" s="107" t="s">
        <v>79</v>
      </c>
      <c r="I1267" s="111" t="s">
        <v>5651</v>
      </c>
      <c r="J1267" s="110"/>
      <c r="K1267" s="110"/>
      <c r="L1267" s="110"/>
      <c r="M1267" s="110"/>
      <c r="N1267" s="110" t="s">
        <v>25</v>
      </c>
      <c r="O1267" s="117">
        <v>42644</v>
      </c>
      <c r="P1267" s="128">
        <v>47</v>
      </c>
      <c r="Q1267" s="115">
        <v>1</v>
      </c>
      <c r="R1267" s="129">
        <f t="shared" si="59"/>
        <v>3.9166666666666665</v>
      </c>
      <c r="S1267" s="130">
        <f t="shared" si="60"/>
        <v>3.9166666666666665</v>
      </c>
      <c r="T1267" s="112" t="s">
        <v>5581</v>
      </c>
      <c r="U1267" s="117">
        <v>42709</v>
      </c>
      <c r="V1267" s="110"/>
      <c r="W1267" s="110"/>
      <c r="X1267" s="110" t="s">
        <v>29</v>
      </c>
      <c r="Y1267" s="183"/>
      <c r="Z1267">
        <f>IF(ISNA(VLOOKUP(A1267,[1]InvPiv!$A:$B,2,FALSE)),0,VLOOKUP(A1267,[1]InvPiv!$A:$B,2,FALSE))</f>
        <v>1</v>
      </c>
      <c r="AA1267" s="185">
        <f t="shared" si="61"/>
        <v>0</v>
      </c>
      <c r="AB1267">
        <f>VLOOKUP(A1267,[1]ConPiv!$A:$B,2,FALSE)</f>
        <v>1</v>
      </c>
    </row>
    <row r="1268" spans="1:28" x14ac:dyDescent="0.25">
      <c r="A1268" s="108">
        <v>307268</v>
      </c>
      <c r="B1268" s="108">
        <v>21936</v>
      </c>
      <c r="C1268" s="107"/>
      <c r="D1268" s="109"/>
      <c r="E1268" s="110"/>
      <c r="F1268" s="110" t="s">
        <v>5512</v>
      </c>
      <c r="G1268" s="110" t="s">
        <v>4928</v>
      </c>
      <c r="H1268" s="107" t="s">
        <v>246</v>
      </c>
      <c r="I1268" s="111" t="s">
        <v>5649</v>
      </c>
      <c r="J1268" s="110"/>
      <c r="K1268" s="110"/>
      <c r="L1268" s="110"/>
      <c r="M1268" s="110"/>
      <c r="N1268" s="110" t="s">
        <v>754</v>
      </c>
      <c r="O1268" s="117">
        <v>42644</v>
      </c>
      <c r="P1268" s="128">
        <v>47</v>
      </c>
      <c r="Q1268" s="115">
        <v>1</v>
      </c>
      <c r="R1268" s="129">
        <f t="shared" si="59"/>
        <v>3.9166666666666665</v>
      </c>
      <c r="S1268" s="130">
        <f t="shared" si="60"/>
        <v>3.9166666666666665</v>
      </c>
      <c r="T1268" s="112" t="s">
        <v>5579</v>
      </c>
      <c r="U1268" s="117">
        <v>42709</v>
      </c>
      <c r="V1268" s="110"/>
      <c r="W1268" s="110"/>
      <c r="X1268" s="110" t="s">
        <v>1465</v>
      </c>
      <c r="Y1268" s="183"/>
      <c r="Z1268">
        <f>IF(ISNA(VLOOKUP(A1268,[1]InvPiv!$A:$B,2,FALSE)),0,VLOOKUP(A1268,[1]InvPiv!$A:$B,2,FALSE))</f>
        <v>1</v>
      </c>
      <c r="AA1268" s="185">
        <f t="shared" si="61"/>
        <v>0</v>
      </c>
      <c r="AB1268">
        <f>VLOOKUP(A1268,[1]ConPiv!$A:$B,2,FALSE)</f>
        <v>1</v>
      </c>
    </row>
    <row r="1269" spans="1:28" x14ac:dyDescent="0.25">
      <c r="A1269" s="108">
        <v>307270</v>
      </c>
      <c r="B1269" s="108">
        <v>21899</v>
      </c>
      <c r="C1269" s="107"/>
      <c r="D1269" s="109"/>
      <c r="E1269" s="110"/>
      <c r="F1269" s="110" t="s">
        <v>5520</v>
      </c>
      <c r="G1269" s="110" t="s">
        <v>3556</v>
      </c>
      <c r="H1269" s="107" t="s">
        <v>59</v>
      </c>
      <c r="I1269" s="111">
        <v>32907</v>
      </c>
      <c r="J1269" s="110"/>
      <c r="K1269" s="110"/>
      <c r="L1269" s="110"/>
      <c r="M1269" s="110"/>
      <c r="N1269" s="110" t="s">
        <v>754</v>
      </c>
      <c r="O1269" s="117">
        <v>42644</v>
      </c>
      <c r="P1269" s="128">
        <v>47</v>
      </c>
      <c r="Q1269" s="115">
        <v>1</v>
      </c>
      <c r="R1269" s="129">
        <f t="shared" si="59"/>
        <v>3.9166666666666665</v>
      </c>
      <c r="S1269" s="130">
        <f t="shared" si="60"/>
        <v>3.9166666666666665</v>
      </c>
      <c r="T1269" s="112" t="s">
        <v>5587</v>
      </c>
      <c r="U1269" s="117">
        <v>42709</v>
      </c>
      <c r="V1269" s="110"/>
      <c r="W1269" s="110"/>
      <c r="X1269" s="110" t="s">
        <v>1465</v>
      </c>
      <c r="Y1269" s="183"/>
      <c r="Z1269">
        <f>IF(ISNA(VLOOKUP(A1269,[1]InvPiv!$A:$B,2,FALSE)),0,VLOOKUP(A1269,[1]InvPiv!$A:$B,2,FALSE))</f>
        <v>1</v>
      </c>
      <c r="AA1269" s="185">
        <f t="shared" si="61"/>
        <v>0</v>
      </c>
      <c r="AB1269">
        <f>VLOOKUP(A1269,[1]ConPiv!$A:$B,2,FALSE)</f>
        <v>1</v>
      </c>
    </row>
    <row r="1270" spans="1:28" x14ac:dyDescent="0.25">
      <c r="A1270" s="108">
        <v>307247</v>
      </c>
      <c r="B1270" s="108">
        <v>22103</v>
      </c>
      <c r="C1270" s="107"/>
      <c r="D1270" s="109"/>
      <c r="E1270" s="110"/>
      <c r="F1270" s="110" t="s">
        <v>5771</v>
      </c>
      <c r="G1270" s="110" t="s">
        <v>5881</v>
      </c>
      <c r="H1270" s="107" t="s">
        <v>355</v>
      </c>
      <c r="I1270" s="111" t="s">
        <v>5882</v>
      </c>
      <c r="J1270" s="110"/>
      <c r="K1270" s="110"/>
      <c r="L1270" s="110"/>
      <c r="M1270" s="110"/>
      <c r="N1270" s="110" t="s">
        <v>635</v>
      </c>
      <c r="O1270" s="117">
        <v>42644</v>
      </c>
      <c r="P1270" s="128">
        <v>47</v>
      </c>
      <c r="Q1270" s="115">
        <v>1</v>
      </c>
      <c r="R1270" s="129">
        <f t="shared" si="59"/>
        <v>3.9166666666666665</v>
      </c>
      <c r="S1270" s="130">
        <f t="shared" si="60"/>
        <v>3.9166666666666665</v>
      </c>
      <c r="T1270" s="112" t="s">
        <v>5824</v>
      </c>
      <c r="U1270" s="117">
        <v>42709</v>
      </c>
      <c r="V1270" s="110"/>
      <c r="W1270" s="110"/>
      <c r="X1270" s="110" t="s">
        <v>635</v>
      </c>
      <c r="Y1270" s="183"/>
      <c r="Z1270">
        <f>IF(ISNA(VLOOKUP(A1270,[1]InvPiv!$A:$B,2,FALSE)),0,VLOOKUP(A1270,[1]InvPiv!$A:$B,2,FALSE))</f>
        <v>1</v>
      </c>
      <c r="AA1270" s="185">
        <f t="shared" si="61"/>
        <v>0</v>
      </c>
      <c r="AB1270">
        <f>VLOOKUP(A1270,[1]ConPiv!$A:$B,2,FALSE)</f>
        <v>1</v>
      </c>
    </row>
    <row r="1271" spans="1:28" x14ac:dyDescent="0.25">
      <c r="A1271" s="107">
        <v>10637</v>
      </c>
      <c r="B1271" s="108">
        <v>9353</v>
      </c>
      <c r="C1271" s="107"/>
      <c r="D1271" s="109"/>
      <c r="E1271" s="110"/>
      <c r="F1271" s="110" t="s">
        <v>5152</v>
      </c>
      <c r="G1271" s="110" t="s">
        <v>715</v>
      </c>
      <c r="H1271" s="107" t="s">
        <v>246</v>
      </c>
      <c r="I1271" s="181" t="s">
        <v>5153</v>
      </c>
      <c r="J1271" s="110"/>
      <c r="K1271" s="110"/>
      <c r="L1271" s="110"/>
      <c r="M1271" s="110"/>
      <c r="N1271" s="110" t="s">
        <v>25</v>
      </c>
      <c r="O1271" s="117">
        <v>42644</v>
      </c>
      <c r="P1271" s="128">
        <v>47</v>
      </c>
      <c r="Q1271" s="115">
        <v>2</v>
      </c>
      <c r="R1271" s="115">
        <f t="shared" si="59"/>
        <v>3.9166666666666665</v>
      </c>
      <c r="S1271" s="116">
        <f t="shared" si="60"/>
        <v>7.833333333333333</v>
      </c>
      <c r="T1271" s="112" t="s">
        <v>5154</v>
      </c>
      <c r="U1271" s="117">
        <v>42710</v>
      </c>
      <c r="V1271" s="110"/>
      <c r="W1271" s="110"/>
      <c r="X1271" s="110" t="s">
        <v>29</v>
      </c>
      <c r="Y1271" s="183"/>
      <c r="Z1271">
        <f>IF(ISNA(VLOOKUP(A1271,[1]InvPiv!$A:$B,2,FALSE)),0,VLOOKUP(A1271,[1]InvPiv!$A:$B,2,FALSE))</f>
        <v>2</v>
      </c>
      <c r="AA1271" s="185">
        <f t="shared" si="61"/>
        <v>0</v>
      </c>
      <c r="AB1271">
        <f>VLOOKUP(A1271,[1]ConPiv!$A:$B,2,FALSE)</f>
        <v>2</v>
      </c>
    </row>
    <row r="1272" spans="1:28" ht="25" x14ac:dyDescent="0.25">
      <c r="A1272" s="107">
        <v>24670</v>
      </c>
      <c r="B1272" s="108">
        <v>14348</v>
      </c>
      <c r="C1272" s="107"/>
      <c r="D1272" s="109"/>
      <c r="E1272" s="110"/>
      <c r="F1272" s="110" t="s">
        <v>4710</v>
      </c>
      <c r="G1272" s="110" t="s">
        <v>2933</v>
      </c>
      <c r="H1272" s="107" t="s">
        <v>110</v>
      </c>
      <c r="I1272" s="181" t="s">
        <v>4711</v>
      </c>
      <c r="J1272" s="110"/>
      <c r="K1272" s="110"/>
      <c r="L1272" s="110"/>
      <c r="M1272" s="110"/>
      <c r="N1272" s="110" t="s">
        <v>635</v>
      </c>
      <c r="O1272" s="117">
        <v>42552</v>
      </c>
      <c r="P1272" s="128">
        <v>47</v>
      </c>
      <c r="Q1272" s="115">
        <v>284</v>
      </c>
      <c r="R1272" s="115">
        <f t="shared" si="59"/>
        <v>3.9166666666666665</v>
      </c>
      <c r="S1272" s="116">
        <f t="shared" si="60"/>
        <v>1112.3333333333333</v>
      </c>
      <c r="T1272" s="112" t="s">
        <v>4712</v>
      </c>
      <c r="U1272" s="117">
        <v>42710</v>
      </c>
      <c r="V1272" s="110"/>
      <c r="W1272" s="110"/>
      <c r="X1272" s="110" t="s">
        <v>635</v>
      </c>
      <c r="Y1272" s="183" t="s">
        <v>5955</v>
      </c>
      <c r="Z1272">
        <f>IF(ISNA(VLOOKUP(A1272,[1]InvPiv!$A:$B,2,FALSE)),0,VLOOKUP(A1272,[1]InvPiv!$A:$B,2,FALSE))+140</f>
        <v>284</v>
      </c>
      <c r="AA1272" s="185">
        <f t="shared" si="61"/>
        <v>0</v>
      </c>
      <c r="AB1272">
        <f>VLOOKUP(A1272,[1]ConPiv!$A:$B,2,FALSE)</f>
        <v>558</v>
      </c>
    </row>
    <row r="1273" spans="1:28" x14ac:dyDescent="0.25">
      <c r="A1273" s="107">
        <v>1449</v>
      </c>
      <c r="B1273" s="108">
        <v>2795</v>
      </c>
      <c r="C1273" s="107"/>
      <c r="D1273" s="109"/>
      <c r="E1273" s="110"/>
      <c r="F1273" s="110" t="s">
        <v>5960</v>
      </c>
      <c r="G1273" s="110" t="s">
        <v>5962</v>
      </c>
      <c r="H1273" s="107" t="s">
        <v>3</v>
      </c>
      <c r="I1273" s="181" t="s">
        <v>5963</v>
      </c>
      <c r="J1273" s="110"/>
      <c r="K1273" s="110"/>
      <c r="L1273" s="110"/>
      <c r="M1273" s="110"/>
      <c r="N1273" s="110" t="s">
        <v>754</v>
      </c>
      <c r="O1273" s="117">
        <v>42644</v>
      </c>
      <c r="P1273" s="128">
        <v>47</v>
      </c>
      <c r="Q1273" s="115">
        <v>4</v>
      </c>
      <c r="R1273" s="115">
        <f t="shared" si="59"/>
        <v>3.9166666666666665</v>
      </c>
      <c r="S1273" s="116">
        <f t="shared" si="60"/>
        <v>15.666666666666666</v>
      </c>
      <c r="T1273" s="112" t="s">
        <v>5961</v>
      </c>
      <c r="U1273" s="117">
        <v>42710</v>
      </c>
      <c r="V1273" s="110"/>
      <c r="W1273" s="110"/>
      <c r="X1273" s="110" t="s">
        <v>1465</v>
      </c>
      <c r="Y1273" s="183"/>
      <c r="Z1273">
        <f>IF(ISNA(VLOOKUP(A1273,[1]InvPiv!$A:$B,2,FALSE)),0,VLOOKUP(A1273,[1]InvPiv!$A:$B,2,FALSE))</f>
        <v>4</v>
      </c>
      <c r="AA1273" s="185">
        <f t="shared" si="61"/>
        <v>0</v>
      </c>
      <c r="AB1273">
        <f>VLOOKUP(A1273,[1]ConPiv!$A:$B,2,FALSE)</f>
        <v>4</v>
      </c>
    </row>
    <row r="1274" spans="1:28" x14ac:dyDescent="0.25">
      <c r="A1274" s="107">
        <v>19326</v>
      </c>
      <c r="B1274" s="108">
        <v>12579</v>
      </c>
      <c r="C1274" s="107"/>
      <c r="D1274" s="109"/>
      <c r="E1274" s="110"/>
      <c r="F1274" s="110" t="s">
        <v>5956</v>
      </c>
      <c r="G1274" s="110" t="s">
        <v>5957</v>
      </c>
      <c r="H1274" s="107" t="s">
        <v>79</v>
      </c>
      <c r="I1274" s="181" t="s">
        <v>5958</v>
      </c>
      <c r="J1274" s="110"/>
      <c r="K1274" s="110"/>
      <c r="L1274" s="110"/>
      <c r="M1274" s="110"/>
      <c r="N1274" s="110" t="s">
        <v>635</v>
      </c>
      <c r="O1274" s="117">
        <v>42644</v>
      </c>
      <c r="P1274" s="128">
        <v>47</v>
      </c>
      <c r="Q1274" s="115">
        <v>11</v>
      </c>
      <c r="R1274" s="115">
        <f t="shared" si="59"/>
        <v>3.9166666666666665</v>
      </c>
      <c r="S1274" s="116">
        <f t="shared" si="60"/>
        <v>43.083333333333329</v>
      </c>
      <c r="T1274" s="112" t="s">
        <v>5959</v>
      </c>
      <c r="U1274" s="117">
        <v>42710</v>
      </c>
      <c r="V1274" s="110"/>
      <c r="W1274" s="110"/>
      <c r="X1274" s="110" t="s">
        <v>635</v>
      </c>
      <c r="Y1274" s="183"/>
      <c r="Z1274">
        <f>IF(ISNA(VLOOKUP(A1274,[1]InvPiv!$A:$B,2,FALSE)),0,VLOOKUP(A1274,[1]InvPiv!$A:$B,2,FALSE))</f>
        <v>11</v>
      </c>
      <c r="AA1274" s="185">
        <f t="shared" si="61"/>
        <v>0</v>
      </c>
      <c r="AB1274">
        <f>VLOOKUP(A1274,[1]ConPiv!$A:$B,2,FALSE)</f>
        <v>11</v>
      </c>
    </row>
    <row r="1275" spans="1:28" x14ac:dyDescent="0.25">
      <c r="A1275" s="108">
        <v>307421</v>
      </c>
      <c r="B1275" s="108">
        <v>21908</v>
      </c>
      <c r="C1275" s="107"/>
      <c r="D1275" s="109"/>
      <c r="E1275" s="110"/>
      <c r="F1275" s="110" t="s">
        <v>5772</v>
      </c>
      <c r="G1275" s="110" t="s">
        <v>2850</v>
      </c>
      <c r="H1275" s="107" t="s">
        <v>3</v>
      </c>
      <c r="I1275" s="111">
        <v>85064</v>
      </c>
      <c r="J1275" s="110"/>
      <c r="K1275" s="110"/>
      <c r="L1275" s="110"/>
      <c r="M1275" s="110"/>
      <c r="N1275" s="110" t="s">
        <v>635</v>
      </c>
      <c r="O1275" s="117">
        <v>42644</v>
      </c>
      <c r="P1275" s="128">
        <v>47</v>
      </c>
      <c r="Q1275" s="129">
        <v>1</v>
      </c>
      <c r="R1275" s="129">
        <f t="shared" si="59"/>
        <v>3.9166666666666665</v>
      </c>
      <c r="S1275" s="130">
        <f t="shared" si="60"/>
        <v>3.9166666666666665</v>
      </c>
      <c r="T1275" s="110" t="s">
        <v>5825</v>
      </c>
      <c r="U1275" s="117">
        <v>42711</v>
      </c>
      <c r="V1275" s="110"/>
      <c r="W1275" s="110"/>
      <c r="X1275" s="110" t="s">
        <v>635</v>
      </c>
      <c r="Y1275" s="183"/>
      <c r="Z1275">
        <f>IF(ISNA(VLOOKUP(A1275,[1]InvPiv!$A:$B,2,FALSE)),0,VLOOKUP(A1275,[1]InvPiv!$A:$B,2,FALSE))</f>
        <v>1</v>
      </c>
      <c r="AA1275" s="185">
        <f t="shared" si="61"/>
        <v>0</v>
      </c>
      <c r="AB1275">
        <f>VLOOKUP(A1275,[1]ConPiv!$A:$B,2,FALSE)</f>
        <v>1</v>
      </c>
    </row>
    <row r="1276" spans="1:28" x14ac:dyDescent="0.25">
      <c r="A1276" s="108">
        <v>9328</v>
      </c>
      <c r="B1276" s="108">
        <v>8569</v>
      </c>
      <c r="C1276" s="107"/>
      <c r="D1276" s="109"/>
      <c r="E1276" s="110"/>
      <c r="F1276" s="110" t="s">
        <v>5775</v>
      </c>
      <c r="G1276" s="110" t="s">
        <v>1355</v>
      </c>
      <c r="H1276" s="107" t="s">
        <v>124</v>
      </c>
      <c r="I1276" s="111" t="s">
        <v>5887</v>
      </c>
      <c r="J1276" s="110"/>
      <c r="K1276" s="110"/>
      <c r="L1276" s="110"/>
      <c r="M1276" s="110"/>
      <c r="N1276" s="110" t="s">
        <v>754</v>
      </c>
      <c r="O1276" s="117">
        <v>42644</v>
      </c>
      <c r="P1276" s="128">
        <v>47</v>
      </c>
      <c r="Q1276" s="115">
        <v>2</v>
      </c>
      <c r="R1276" s="129">
        <f t="shared" si="59"/>
        <v>3.9166666666666665</v>
      </c>
      <c r="S1276" s="130">
        <f t="shared" si="60"/>
        <v>7.833333333333333</v>
      </c>
      <c r="T1276" s="112" t="s">
        <v>5828</v>
      </c>
      <c r="U1276" s="117">
        <v>42711</v>
      </c>
      <c r="V1276" s="110"/>
      <c r="W1276" s="110"/>
      <c r="X1276" s="110" t="s">
        <v>1465</v>
      </c>
      <c r="Y1276" s="183"/>
      <c r="Z1276">
        <f>IF(ISNA(VLOOKUP(A1276,[1]InvPiv!$A:$B,2,FALSE)),0,VLOOKUP(A1276,[1]InvPiv!$A:$B,2,FALSE))</f>
        <v>2</v>
      </c>
      <c r="AA1276" s="185">
        <f t="shared" si="61"/>
        <v>0</v>
      </c>
      <c r="AB1276">
        <f>VLOOKUP(A1276,[1]ConPiv!$A:$B,2,FALSE)</f>
        <v>2</v>
      </c>
    </row>
    <row r="1277" spans="1:28" x14ac:dyDescent="0.25">
      <c r="A1277" s="108">
        <v>1325</v>
      </c>
      <c r="B1277" s="108">
        <v>1637</v>
      </c>
      <c r="C1277" s="107"/>
      <c r="D1277" s="109"/>
      <c r="E1277" s="110"/>
      <c r="F1277" s="110" t="s">
        <v>5776</v>
      </c>
      <c r="G1277" s="110" t="s">
        <v>5888</v>
      </c>
      <c r="H1277" s="107" t="s">
        <v>246</v>
      </c>
      <c r="I1277" s="111" t="s">
        <v>5889</v>
      </c>
      <c r="J1277" s="110"/>
      <c r="K1277" s="110"/>
      <c r="L1277" s="110"/>
      <c r="M1277" s="110"/>
      <c r="N1277" s="110" t="s">
        <v>635</v>
      </c>
      <c r="O1277" s="117">
        <v>42644</v>
      </c>
      <c r="P1277" s="128">
        <v>47</v>
      </c>
      <c r="Q1277" s="115">
        <v>15</v>
      </c>
      <c r="R1277" s="129">
        <f t="shared" si="59"/>
        <v>3.9166666666666665</v>
      </c>
      <c r="S1277" s="130">
        <f t="shared" si="60"/>
        <v>58.75</v>
      </c>
      <c r="T1277" s="112" t="s">
        <v>5829</v>
      </c>
      <c r="U1277" s="117">
        <v>42712</v>
      </c>
      <c r="V1277" s="110"/>
      <c r="W1277" s="110"/>
      <c r="X1277" s="110" t="s">
        <v>635</v>
      </c>
      <c r="Y1277" s="183"/>
      <c r="Z1277">
        <f>IF(ISNA(VLOOKUP(A1277,[1]InvPiv!$A:$B,2,FALSE)),0,VLOOKUP(A1277,[1]InvPiv!$A:$B,2,FALSE))</f>
        <v>15</v>
      </c>
      <c r="AA1277" s="185">
        <f t="shared" si="61"/>
        <v>0</v>
      </c>
      <c r="AB1277">
        <f>VLOOKUP(A1277,[1]ConPiv!$A:$B,2,FALSE)</f>
        <v>15</v>
      </c>
    </row>
    <row r="1278" spans="1:28" x14ac:dyDescent="0.25">
      <c r="A1278" s="108">
        <v>25406</v>
      </c>
      <c r="B1278" s="108">
        <v>13896</v>
      </c>
      <c r="C1278" s="107"/>
      <c r="D1278" s="109"/>
      <c r="E1278" s="110"/>
      <c r="F1278" s="110" t="s">
        <v>5778</v>
      </c>
      <c r="G1278" s="110" t="s">
        <v>5079</v>
      </c>
      <c r="H1278" s="107" t="s">
        <v>23</v>
      </c>
      <c r="I1278" s="111" t="s">
        <v>5891</v>
      </c>
      <c r="J1278" s="110"/>
      <c r="K1278" s="110"/>
      <c r="L1278" s="110"/>
      <c r="M1278" s="110"/>
      <c r="N1278" s="110" t="s">
        <v>635</v>
      </c>
      <c r="O1278" s="117">
        <v>42644</v>
      </c>
      <c r="P1278" s="128">
        <v>47</v>
      </c>
      <c r="Q1278" s="115">
        <v>2</v>
      </c>
      <c r="R1278" s="129">
        <f t="shared" si="59"/>
        <v>3.9166666666666665</v>
      </c>
      <c r="S1278" s="130">
        <f t="shared" si="60"/>
        <v>7.833333333333333</v>
      </c>
      <c r="T1278" s="112" t="s">
        <v>5831</v>
      </c>
      <c r="U1278" s="117">
        <v>42713</v>
      </c>
      <c r="V1278" s="110"/>
      <c r="W1278" s="110"/>
      <c r="X1278" s="110" t="s">
        <v>635</v>
      </c>
      <c r="Y1278" s="183"/>
      <c r="Z1278">
        <f>IF(ISNA(VLOOKUP(A1278,[1]InvPiv!$A:$B,2,FALSE)),0,VLOOKUP(A1278,[1]InvPiv!$A:$B,2,FALSE))</f>
        <v>2</v>
      </c>
      <c r="AA1278" s="185">
        <f t="shared" si="61"/>
        <v>0</v>
      </c>
      <c r="AB1278">
        <f>VLOOKUP(A1278,[1]ConPiv!$A:$B,2,FALSE)</f>
        <v>3</v>
      </c>
    </row>
    <row r="1279" spans="1:28" x14ac:dyDescent="0.25">
      <c r="A1279" s="108">
        <v>306378</v>
      </c>
      <c r="B1279" s="108">
        <v>21571</v>
      </c>
      <c r="C1279" s="107"/>
      <c r="D1279" s="109"/>
      <c r="E1279" s="110"/>
      <c r="F1279" s="110" t="s">
        <v>5714</v>
      </c>
      <c r="G1279" s="110" t="s">
        <v>5731</v>
      </c>
      <c r="H1279" s="107" t="s">
        <v>124</v>
      </c>
      <c r="I1279" s="111" t="s">
        <v>5732</v>
      </c>
      <c r="J1279" s="110"/>
      <c r="K1279" s="110"/>
      <c r="L1279" s="110"/>
      <c r="M1279" s="110"/>
      <c r="N1279" s="110" t="s">
        <v>754</v>
      </c>
      <c r="O1279" s="117">
        <v>42644</v>
      </c>
      <c r="P1279" s="128">
        <v>47</v>
      </c>
      <c r="Q1279" s="115">
        <v>54</v>
      </c>
      <c r="R1279" s="129">
        <f t="shared" si="59"/>
        <v>3.9166666666666665</v>
      </c>
      <c r="S1279" s="130">
        <f t="shared" si="60"/>
        <v>211.5</v>
      </c>
      <c r="T1279" s="112" t="s">
        <v>5721</v>
      </c>
      <c r="U1279" s="117">
        <v>42716</v>
      </c>
      <c r="V1279" s="110"/>
      <c r="W1279" s="110"/>
      <c r="X1279" s="110" t="s">
        <v>1465</v>
      </c>
      <c r="Y1279" s="183"/>
      <c r="Z1279">
        <f>IF(ISNA(VLOOKUP(A1279,[1]InvPiv!$A:$B,2,FALSE)),0,VLOOKUP(A1279,[1]InvPiv!$A:$B,2,FALSE))</f>
        <v>54</v>
      </c>
      <c r="AA1279" s="185">
        <f t="shared" si="61"/>
        <v>0</v>
      </c>
      <c r="AB1279">
        <f>VLOOKUP(A1279,[1]ConPiv!$A:$B,2,FALSE)</f>
        <v>55</v>
      </c>
    </row>
    <row r="1280" spans="1:28" x14ac:dyDescent="0.25">
      <c r="A1280" s="108">
        <v>306849</v>
      </c>
      <c r="B1280" s="108">
        <v>21705</v>
      </c>
      <c r="C1280" s="107"/>
      <c r="D1280" s="109"/>
      <c r="E1280" s="110"/>
      <c r="F1280" s="110" t="s">
        <v>5717</v>
      </c>
      <c r="G1280" s="110" t="s">
        <v>6</v>
      </c>
      <c r="H1280" s="107" t="s">
        <v>23</v>
      </c>
      <c r="I1280" s="111" t="s">
        <v>5736</v>
      </c>
      <c r="J1280" s="110"/>
      <c r="K1280" s="110"/>
      <c r="L1280" s="110"/>
      <c r="M1280" s="110"/>
      <c r="N1280" s="110" t="s">
        <v>754</v>
      </c>
      <c r="O1280" s="117">
        <v>42644</v>
      </c>
      <c r="P1280" s="128">
        <v>47</v>
      </c>
      <c r="Q1280" s="115">
        <v>2</v>
      </c>
      <c r="R1280" s="129">
        <f t="shared" si="59"/>
        <v>3.9166666666666665</v>
      </c>
      <c r="S1280" s="130">
        <f t="shared" si="60"/>
        <v>7.833333333333333</v>
      </c>
      <c r="T1280" s="112" t="s">
        <v>5724</v>
      </c>
      <c r="U1280" s="117">
        <v>42716</v>
      </c>
      <c r="V1280" s="110"/>
      <c r="W1280" s="110"/>
      <c r="X1280" s="110" t="s">
        <v>1465</v>
      </c>
      <c r="Y1280" s="183" t="s">
        <v>1490</v>
      </c>
      <c r="Z1280">
        <f>IF(ISNA(VLOOKUP(A1280,[1]InvPiv!$A:$B,2,FALSE)),0,VLOOKUP(A1280,[1]InvPiv!$A:$B,2,FALSE))</f>
        <v>1.5</v>
      </c>
      <c r="AA1280" s="185">
        <f t="shared" si="61"/>
        <v>0.5</v>
      </c>
      <c r="AB1280">
        <f>VLOOKUP(A1280,[1]ConPiv!$A:$B,2,FALSE)</f>
        <v>1.5</v>
      </c>
    </row>
    <row r="1281" spans="1:28" x14ac:dyDescent="0.25">
      <c r="A1281" s="108">
        <v>306608</v>
      </c>
      <c r="B1281" s="108">
        <v>21616</v>
      </c>
      <c r="C1281" s="107"/>
      <c r="D1281" s="109"/>
      <c r="E1281" s="110"/>
      <c r="F1281" s="110" t="s">
        <v>5767</v>
      </c>
      <c r="G1281" s="110" t="s">
        <v>249</v>
      </c>
      <c r="H1281" s="107" t="s">
        <v>91</v>
      </c>
      <c r="I1281" s="111" t="s">
        <v>5876</v>
      </c>
      <c r="J1281" s="110"/>
      <c r="K1281" s="110"/>
      <c r="L1281" s="110"/>
      <c r="M1281" s="110"/>
      <c r="N1281" s="110" t="s">
        <v>754</v>
      </c>
      <c r="O1281" s="117">
        <v>42644</v>
      </c>
      <c r="P1281" s="128">
        <v>47</v>
      </c>
      <c r="Q1281" s="115">
        <v>4</v>
      </c>
      <c r="R1281" s="129">
        <f t="shared" si="59"/>
        <v>3.9166666666666665</v>
      </c>
      <c r="S1281" s="130">
        <f t="shared" si="60"/>
        <v>15.666666666666666</v>
      </c>
      <c r="T1281" s="112" t="s">
        <v>5820</v>
      </c>
      <c r="U1281" s="117">
        <v>42716</v>
      </c>
      <c r="V1281" s="110"/>
      <c r="W1281" s="110"/>
      <c r="X1281" s="110" t="s">
        <v>1465</v>
      </c>
      <c r="Y1281" s="183"/>
      <c r="Z1281">
        <f>IF(ISNA(VLOOKUP(A1281,[1]InvPiv!$A:$B,2,FALSE)),0,VLOOKUP(A1281,[1]InvPiv!$A:$B,2,FALSE))</f>
        <v>4</v>
      </c>
      <c r="AA1281" s="185">
        <f t="shared" si="61"/>
        <v>0</v>
      </c>
      <c r="AB1281">
        <f>VLOOKUP(A1281,[1]ConPiv!$A:$B,2,FALSE)</f>
        <v>4</v>
      </c>
    </row>
    <row r="1282" spans="1:28" x14ac:dyDescent="0.25">
      <c r="A1282" s="108">
        <v>306964</v>
      </c>
      <c r="B1282" s="108">
        <v>21653</v>
      </c>
      <c r="C1282" s="107"/>
      <c r="D1282" s="109"/>
      <c r="E1282" s="110"/>
      <c r="F1282" s="110" t="s">
        <v>5769</v>
      </c>
      <c r="G1282" s="110" t="s">
        <v>4353</v>
      </c>
      <c r="H1282" s="107" t="s">
        <v>124</v>
      </c>
      <c r="I1282" s="111" t="s">
        <v>5879</v>
      </c>
      <c r="J1282" s="110"/>
      <c r="K1282" s="110"/>
      <c r="L1282" s="110"/>
      <c r="M1282" s="110"/>
      <c r="N1282" s="110" t="s">
        <v>754</v>
      </c>
      <c r="O1282" s="117">
        <v>42644</v>
      </c>
      <c r="P1282" s="128">
        <v>47</v>
      </c>
      <c r="Q1282" s="115">
        <v>1</v>
      </c>
      <c r="R1282" s="129">
        <f t="shared" ref="R1282:R1345" si="62">P1282/12</f>
        <v>3.9166666666666665</v>
      </c>
      <c r="S1282" s="130">
        <f t="shared" ref="S1282:S1345" si="63">Q1282*R1282</f>
        <v>3.9166666666666665</v>
      </c>
      <c r="T1282" s="112" t="s">
        <v>5822</v>
      </c>
      <c r="U1282" s="117">
        <v>42716</v>
      </c>
      <c r="V1282" s="110"/>
      <c r="W1282" s="110"/>
      <c r="X1282" s="110" t="s">
        <v>1465</v>
      </c>
      <c r="Y1282" s="183"/>
      <c r="Z1282">
        <f>IF(ISNA(VLOOKUP(A1282,[1]InvPiv!$A:$B,2,FALSE)),0,VLOOKUP(A1282,[1]InvPiv!$A:$B,2,FALSE))</f>
        <v>1</v>
      </c>
      <c r="AA1282" s="185">
        <f t="shared" ref="AA1282:AA1345" si="64">Q1282-Z1282</f>
        <v>0</v>
      </c>
      <c r="AB1282">
        <f>VLOOKUP(A1282,[1]ConPiv!$A:$B,2,FALSE)</f>
        <v>1</v>
      </c>
    </row>
    <row r="1283" spans="1:28" x14ac:dyDescent="0.25">
      <c r="A1283" s="108">
        <v>307018</v>
      </c>
      <c r="B1283" s="108">
        <v>21786</v>
      </c>
      <c r="C1283" s="107"/>
      <c r="D1283" s="109"/>
      <c r="E1283" s="110"/>
      <c r="F1283" s="110" t="s">
        <v>5774</v>
      </c>
      <c r="G1283" s="110" t="s">
        <v>5885</v>
      </c>
      <c r="H1283" s="107" t="s">
        <v>91</v>
      </c>
      <c r="I1283" s="111" t="s">
        <v>5886</v>
      </c>
      <c r="J1283" s="110"/>
      <c r="K1283" s="110"/>
      <c r="L1283" s="110"/>
      <c r="M1283" s="110"/>
      <c r="N1283" s="110" t="s">
        <v>635</v>
      </c>
      <c r="O1283" s="117">
        <v>42644</v>
      </c>
      <c r="P1283" s="128">
        <v>47</v>
      </c>
      <c r="Q1283" s="115">
        <v>3</v>
      </c>
      <c r="R1283" s="129">
        <f t="shared" si="62"/>
        <v>3.9166666666666665</v>
      </c>
      <c r="S1283" s="130">
        <f t="shared" si="63"/>
        <v>11.75</v>
      </c>
      <c r="T1283" s="112" t="s">
        <v>5827</v>
      </c>
      <c r="U1283" s="117">
        <v>42716</v>
      </c>
      <c r="V1283" s="110"/>
      <c r="W1283" s="110"/>
      <c r="X1283" s="110" t="s">
        <v>635</v>
      </c>
      <c r="Y1283" s="183"/>
      <c r="Z1283">
        <f>IF(ISNA(VLOOKUP(A1283,[1]InvPiv!$A:$B,2,FALSE)),0,VLOOKUP(A1283,[1]InvPiv!$A:$B,2,FALSE))</f>
        <v>3</v>
      </c>
      <c r="AA1283" s="185">
        <f t="shared" si="64"/>
        <v>0</v>
      </c>
      <c r="AB1283">
        <f>VLOOKUP(A1283,[1]ConPiv!$A:$B,2,FALSE)</f>
        <v>3</v>
      </c>
    </row>
    <row r="1284" spans="1:28" x14ac:dyDescent="0.25">
      <c r="A1284" s="108">
        <v>4641</v>
      </c>
      <c r="B1284" s="108">
        <v>6095</v>
      </c>
      <c r="C1284" s="107"/>
      <c r="D1284" s="109"/>
      <c r="E1284" s="110"/>
      <c r="F1284" s="110" t="s">
        <v>5779</v>
      </c>
      <c r="G1284" s="110" t="s">
        <v>228</v>
      </c>
      <c r="H1284" s="107" t="s">
        <v>87</v>
      </c>
      <c r="I1284" s="111" t="s">
        <v>5892</v>
      </c>
      <c r="J1284" s="110"/>
      <c r="K1284" s="110"/>
      <c r="L1284" s="110"/>
      <c r="M1284" s="110"/>
      <c r="N1284" s="110" t="s">
        <v>754</v>
      </c>
      <c r="O1284" s="117">
        <v>42644</v>
      </c>
      <c r="P1284" s="128">
        <v>47</v>
      </c>
      <c r="Q1284" s="115">
        <v>21</v>
      </c>
      <c r="R1284" s="129">
        <f t="shared" si="62"/>
        <v>3.9166666666666665</v>
      </c>
      <c r="S1284" s="130">
        <f t="shared" si="63"/>
        <v>82.25</v>
      </c>
      <c r="T1284" s="112" t="s">
        <v>5832</v>
      </c>
      <c r="U1284" s="117">
        <v>42716</v>
      </c>
      <c r="V1284" s="110"/>
      <c r="W1284" s="110"/>
      <c r="X1284" s="110" t="s">
        <v>1465</v>
      </c>
      <c r="Y1284" s="183"/>
      <c r="Z1284">
        <f>IF(ISNA(VLOOKUP(A1284,[1]InvPiv!$A:$B,2,FALSE)),0,VLOOKUP(A1284,[1]InvPiv!$A:$B,2,FALSE))</f>
        <v>21</v>
      </c>
      <c r="AA1284" s="185">
        <f t="shared" si="64"/>
        <v>0</v>
      </c>
      <c r="AB1284">
        <f>VLOOKUP(A1284,[1]ConPiv!$A:$B,2,FALSE)</f>
        <v>22</v>
      </c>
    </row>
    <row r="1285" spans="1:28" x14ac:dyDescent="0.25">
      <c r="A1285" s="108">
        <v>7909</v>
      </c>
      <c r="B1285" s="108">
        <v>7748</v>
      </c>
      <c r="C1285" s="107"/>
      <c r="D1285" s="109"/>
      <c r="E1285" s="110"/>
      <c r="F1285" s="110" t="s">
        <v>5780</v>
      </c>
      <c r="G1285" s="110" t="s">
        <v>5607</v>
      </c>
      <c r="H1285" s="107" t="s">
        <v>72</v>
      </c>
      <c r="I1285" s="111">
        <v>30728</v>
      </c>
      <c r="J1285" s="110"/>
      <c r="K1285" s="110"/>
      <c r="L1285" s="110"/>
      <c r="M1285" s="110"/>
      <c r="N1285" s="110" t="s">
        <v>635</v>
      </c>
      <c r="O1285" s="117">
        <v>42644</v>
      </c>
      <c r="P1285" s="128">
        <v>47</v>
      </c>
      <c r="Q1285" s="115">
        <v>18</v>
      </c>
      <c r="R1285" s="129">
        <f t="shared" si="62"/>
        <v>3.9166666666666665</v>
      </c>
      <c r="S1285" s="130">
        <f t="shared" si="63"/>
        <v>70.5</v>
      </c>
      <c r="T1285" s="112" t="s">
        <v>5833</v>
      </c>
      <c r="U1285" s="117">
        <v>42716</v>
      </c>
      <c r="V1285" s="110"/>
      <c r="W1285" s="110"/>
      <c r="X1285" s="110" t="s">
        <v>635</v>
      </c>
      <c r="Y1285" s="183"/>
      <c r="Z1285">
        <f>IF(ISNA(VLOOKUP(A1285,[1]InvPiv!$A:$B,2,FALSE)),0,VLOOKUP(A1285,[1]InvPiv!$A:$B,2,FALSE))</f>
        <v>18</v>
      </c>
      <c r="AA1285" s="185">
        <f t="shared" si="64"/>
        <v>0</v>
      </c>
      <c r="AB1285">
        <f>VLOOKUP(A1285,[1]ConPiv!$A:$B,2,FALSE)</f>
        <v>18</v>
      </c>
    </row>
    <row r="1286" spans="1:28" x14ac:dyDescent="0.25">
      <c r="A1286" s="108">
        <v>305149</v>
      </c>
      <c r="B1286" s="108">
        <v>20658</v>
      </c>
      <c r="C1286" s="107"/>
      <c r="D1286" s="109"/>
      <c r="E1286" s="110"/>
      <c r="F1286" s="110" t="s">
        <v>5784</v>
      </c>
      <c r="G1286" s="110" t="s">
        <v>5007</v>
      </c>
      <c r="H1286" s="107" t="s">
        <v>124</v>
      </c>
      <c r="I1286" s="111" t="s">
        <v>5898</v>
      </c>
      <c r="J1286" s="110"/>
      <c r="K1286" s="110"/>
      <c r="L1286" s="110"/>
      <c r="M1286" s="110"/>
      <c r="N1286" s="110" t="s">
        <v>635</v>
      </c>
      <c r="O1286" s="117">
        <v>42644</v>
      </c>
      <c r="P1286" s="128">
        <v>47</v>
      </c>
      <c r="Q1286" s="115">
        <v>2</v>
      </c>
      <c r="R1286" s="129">
        <f t="shared" si="62"/>
        <v>3.9166666666666665</v>
      </c>
      <c r="S1286" s="130">
        <f t="shared" si="63"/>
        <v>7.833333333333333</v>
      </c>
      <c r="T1286" s="112" t="s">
        <v>5837</v>
      </c>
      <c r="U1286" s="117">
        <v>42717</v>
      </c>
      <c r="V1286" s="110"/>
      <c r="W1286" s="110"/>
      <c r="X1286" s="110" t="s">
        <v>635</v>
      </c>
      <c r="Y1286" s="183"/>
      <c r="Z1286">
        <f>IF(ISNA(VLOOKUP(A1286,[1]InvPiv!$A:$B,2,FALSE)),0,VLOOKUP(A1286,[1]InvPiv!$A:$B,2,FALSE))</f>
        <v>2</v>
      </c>
      <c r="AA1286" s="185">
        <f t="shared" si="64"/>
        <v>0</v>
      </c>
      <c r="AB1286">
        <f>VLOOKUP(A1286,[1]ConPiv!$A:$B,2,FALSE)</f>
        <v>2</v>
      </c>
    </row>
    <row r="1287" spans="1:28" x14ac:dyDescent="0.25">
      <c r="A1287" s="108">
        <v>307020</v>
      </c>
      <c r="B1287" s="108">
        <v>22102</v>
      </c>
      <c r="C1287" s="107"/>
      <c r="D1287" s="109"/>
      <c r="E1287" s="110"/>
      <c r="F1287" s="110" t="s">
        <v>5786</v>
      </c>
      <c r="G1287" s="110" t="s">
        <v>5901</v>
      </c>
      <c r="H1287" s="107" t="s">
        <v>355</v>
      </c>
      <c r="I1287" s="111" t="s">
        <v>5902</v>
      </c>
      <c r="J1287" s="110"/>
      <c r="K1287" s="110"/>
      <c r="L1287" s="110"/>
      <c r="M1287" s="110"/>
      <c r="N1287" s="110" t="s">
        <v>635</v>
      </c>
      <c r="O1287" s="117">
        <v>42644</v>
      </c>
      <c r="P1287" s="128">
        <v>47</v>
      </c>
      <c r="Q1287" s="115">
        <v>2</v>
      </c>
      <c r="R1287" s="129">
        <f t="shared" si="62"/>
        <v>3.9166666666666665</v>
      </c>
      <c r="S1287" s="130">
        <f t="shared" si="63"/>
        <v>7.833333333333333</v>
      </c>
      <c r="T1287" s="112" t="s">
        <v>5839</v>
      </c>
      <c r="U1287" s="117">
        <v>42717</v>
      </c>
      <c r="V1287" s="110"/>
      <c r="W1287" s="110"/>
      <c r="X1287" s="110" t="s">
        <v>635</v>
      </c>
      <c r="Y1287" s="200"/>
      <c r="Z1287">
        <f>IF(ISNA(VLOOKUP(A1287,[1]InvPiv!$A:$B,2,FALSE)),0,VLOOKUP(A1287,[1]InvPiv!$A:$B,2,FALSE))</f>
        <v>2</v>
      </c>
      <c r="AA1287" s="185">
        <f t="shared" si="64"/>
        <v>0</v>
      </c>
      <c r="AB1287">
        <f>VLOOKUP(A1287,[1]ConPiv!$A:$B,2,FALSE)</f>
        <v>2</v>
      </c>
    </row>
    <row r="1288" spans="1:28" x14ac:dyDescent="0.25">
      <c r="A1288" s="108">
        <v>1988</v>
      </c>
      <c r="B1288" s="108">
        <v>485</v>
      </c>
      <c r="C1288" s="107"/>
      <c r="D1288" s="109"/>
      <c r="E1288" s="110"/>
      <c r="F1288" s="110" t="s">
        <v>5791</v>
      </c>
      <c r="G1288" s="110" t="s">
        <v>621</v>
      </c>
      <c r="H1288" s="107" t="s">
        <v>358</v>
      </c>
      <c r="I1288" s="111" t="s">
        <v>5906</v>
      </c>
      <c r="J1288" s="110"/>
      <c r="K1288" s="110"/>
      <c r="L1288" s="110"/>
      <c r="M1288" s="110"/>
      <c r="N1288" s="110" t="s">
        <v>635</v>
      </c>
      <c r="O1288" s="117">
        <v>42644</v>
      </c>
      <c r="P1288" s="128">
        <v>47</v>
      </c>
      <c r="Q1288" s="115">
        <v>4</v>
      </c>
      <c r="R1288" s="129">
        <f t="shared" si="62"/>
        <v>3.9166666666666665</v>
      </c>
      <c r="S1288" s="130">
        <f t="shared" si="63"/>
        <v>15.666666666666666</v>
      </c>
      <c r="T1288" s="112" t="s">
        <v>5844</v>
      </c>
      <c r="U1288" s="117">
        <v>42719</v>
      </c>
      <c r="V1288" s="110"/>
      <c r="W1288" s="110"/>
      <c r="X1288" s="110" t="s">
        <v>635</v>
      </c>
      <c r="Y1288" s="183"/>
      <c r="Z1288">
        <f>IF(ISNA(VLOOKUP(A1288,[1]InvPiv!$A:$B,2,FALSE)),0,VLOOKUP(A1288,[1]InvPiv!$A:$B,2,FALSE))</f>
        <v>4</v>
      </c>
      <c r="AA1288" s="185">
        <f t="shared" si="64"/>
        <v>0</v>
      </c>
      <c r="AB1288">
        <f>VLOOKUP(A1288,[1]ConPiv!$A:$B,2,FALSE)</f>
        <v>4</v>
      </c>
    </row>
    <row r="1289" spans="1:28" x14ac:dyDescent="0.25">
      <c r="A1289" s="108">
        <v>305772</v>
      </c>
      <c r="B1289" s="108">
        <v>21379</v>
      </c>
      <c r="C1289" s="107"/>
      <c r="D1289" s="109"/>
      <c r="E1289" s="110"/>
      <c r="F1289" s="110" t="s">
        <v>5792</v>
      </c>
      <c r="G1289" s="110" t="s">
        <v>5907</v>
      </c>
      <c r="H1289" s="107" t="s">
        <v>83</v>
      </c>
      <c r="I1289" s="111" t="s">
        <v>5908</v>
      </c>
      <c r="J1289" s="110"/>
      <c r="K1289" s="110"/>
      <c r="L1289" s="110"/>
      <c r="M1289" s="110"/>
      <c r="N1289" s="110" t="s">
        <v>754</v>
      </c>
      <c r="O1289" s="117">
        <v>42644</v>
      </c>
      <c r="P1289" s="128">
        <v>47</v>
      </c>
      <c r="Q1289" s="115">
        <v>1</v>
      </c>
      <c r="R1289" s="129">
        <f t="shared" si="62"/>
        <v>3.9166666666666665</v>
      </c>
      <c r="S1289" s="130">
        <f t="shared" si="63"/>
        <v>3.9166666666666665</v>
      </c>
      <c r="T1289" s="112" t="s">
        <v>5845</v>
      </c>
      <c r="U1289" s="117">
        <v>42719</v>
      </c>
      <c r="V1289" s="110"/>
      <c r="W1289" s="110"/>
      <c r="X1289" s="110" t="s">
        <v>1465</v>
      </c>
      <c r="Y1289" s="183" t="s">
        <v>1490</v>
      </c>
      <c r="Z1289">
        <f>IF(ISNA(VLOOKUP(A1289,[1]InvPiv!$A:$B,2,FALSE)),0,VLOOKUP(A1289,[1]InvPiv!$A:$B,2,FALSE))</f>
        <v>1.5</v>
      </c>
      <c r="AA1289" s="185">
        <f t="shared" si="64"/>
        <v>-0.5</v>
      </c>
      <c r="AB1289">
        <f>VLOOKUP(A1289,[1]ConPiv!$A:$B,2,FALSE)</f>
        <v>1.5</v>
      </c>
    </row>
    <row r="1290" spans="1:28" x14ac:dyDescent="0.25">
      <c r="A1290" s="108">
        <v>307161</v>
      </c>
      <c r="B1290" s="108">
        <v>21735</v>
      </c>
      <c r="C1290" s="107"/>
      <c r="D1290" s="109"/>
      <c r="E1290" s="110"/>
      <c r="F1290" s="110" t="s">
        <v>5795</v>
      </c>
      <c r="G1290" s="110" t="s">
        <v>5912</v>
      </c>
      <c r="H1290" s="107" t="s">
        <v>124</v>
      </c>
      <c r="I1290" s="111" t="s">
        <v>5913</v>
      </c>
      <c r="J1290" s="110"/>
      <c r="K1290" s="110"/>
      <c r="L1290" s="110"/>
      <c r="M1290" s="110"/>
      <c r="N1290" s="110" t="s">
        <v>635</v>
      </c>
      <c r="O1290" s="117">
        <v>42644</v>
      </c>
      <c r="P1290" s="128">
        <v>47</v>
      </c>
      <c r="Q1290" s="115">
        <v>1</v>
      </c>
      <c r="R1290" s="129">
        <f t="shared" si="62"/>
        <v>3.9166666666666665</v>
      </c>
      <c r="S1290" s="130">
        <f t="shared" si="63"/>
        <v>3.9166666666666665</v>
      </c>
      <c r="T1290" s="112" t="s">
        <v>5848</v>
      </c>
      <c r="U1290" s="117">
        <v>42719</v>
      </c>
      <c r="V1290" s="110"/>
      <c r="W1290" s="110"/>
      <c r="X1290" s="110" t="s">
        <v>635</v>
      </c>
      <c r="Y1290" s="183"/>
      <c r="Z1290">
        <f>IF(ISNA(VLOOKUP(A1290,[1]InvPiv!$A:$B,2,FALSE)),0,VLOOKUP(A1290,[1]InvPiv!$A:$B,2,FALSE))</f>
        <v>1</v>
      </c>
      <c r="AA1290" s="185">
        <f t="shared" si="64"/>
        <v>0</v>
      </c>
      <c r="AB1290">
        <f>VLOOKUP(A1290,[1]ConPiv!$A:$B,2,FALSE)</f>
        <v>1</v>
      </c>
    </row>
    <row r="1291" spans="1:28" x14ac:dyDescent="0.25">
      <c r="A1291" s="108">
        <v>307332</v>
      </c>
      <c r="B1291" s="108">
        <v>21846</v>
      </c>
      <c r="C1291" s="107"/>
      <c r="D1291" s="109"/>
      <c r="E1291" s="110"/>
      <c r="F1291" s="110" t="s">
        <v>5783</v>
      </c>
      <c r="G1291" s="110" t="s">
        <v>5896</v>
      </c>
      <c r="H1291" s="107" t="s">
        <v>83</v>
      </c>
      <c r="I1291" s="111" t="s">
        <v>5897</v>
      </c>
      <c r="J1291" s="110"/>
      <c r="K1291" s="110"/>
      <c r="L1291" s="110"/>
      <c r="M1291" s="110"/>
      <c r="N1291" s="110" t="s">
        <v>754</v>
      </c>
      <c r="O1291" s="117">
        <v>42644</v>
      </c>
      <c r="P1291" s="128">
        <v>47</v>
      </c>
      <c r="Q1291" s="115">
        <v>1</v>
      </c>
      <c r="R1291" s="129">
        <f t="shared" si="62"/>
        <v>3.9166666666666665</v>
      </c>
      <c r="S1291" s="130">
        <f t="shared" si="63"/>
        <v>3.9166666666666665</v>
      </c>
      <c r="T1291" s="112" t="s">
        <v>5836</v>
      </c>
      <c r="U1291" s="117">
        <v>42720</v>
      </c>
      <c r="V1291" s="110"/>
      <c r="W1291" s="110"/>
      <c r="X1291" s="110" t="s">
        <v>1465</v>
      </c>
      <c r="Y1291" s="183"/>
      <c r="Z1291">
        <f>IF(ISNA(VLOOKUP(A1291,[1]InvPiv!$A:$B,2,FALSE)),0,VLOOKUP(A1291,[1]InvPiv!$A:$B,2,FALSE))</f>
        <v>1</v>
      </c>
      <c r="AA1291" s="185">
        <f t="shared" si="64"/>
        <v>0</v>
      </c>
      <c r="AB1291">
        <f>VLOOKUP(A1291,[1]ConPiv!$A:$B,2,FALSE)</f>
        <v>1</v>
      </c>
    </row>
    <row r="1292" spans="1:28" x14ac:dyDescent="0.25">
      <c r="A1292" s="108">
        <v>306987</v>
      </c>
      <c r="B1292" s="108">
        <v>21803</v>
      </c>
      <c r="C1292" s="107"/>
      <c r="D1292" s="109"/>
      <c r="E1292" s="110"/>
      <c r="F1292" s="110" t="s">
        <v>5785</v>
      </c>
      <c r="G1292" s="110" t="s">
        <v>5899</v>
      </c>
      <c r="H1292" s="107" t="s">
        <v>87</v>
      </c>
      <c r="I1292" s="111" t="s">
        <v>5900</v>
      </c>
      <c r="J1292" s="110"/>
      <c r="K1292" s="110"/>
      <c r="L1292" s="110"/>
      <c r="M1292" s="110"/>
      <c r="N1292" s="110" t="s">
        <v>635</v>
      </c>
      <c r="O1292" s="117">
        <v>42644</v>
      </c>
      <c r="P1292" s="128">
        <v>47</v>
      </c>
      <c r="Q1292" s="129">
        <v>1</v>
      </c>
      <c r="R1292" s="129">
        <f t="shared" si="62"/>
        <v>3.9166666666666665</v>
      </c>
      <c r="S1292" s="130">
        <f t="shared" si="63"/>
        <v>3.9166666666666665</v>
      </c>
      <c r="T1292" s="110" t="s">
        <v>5838</v>
      </c>
      <c r="U1292" s="117">
        <v>42720</v>
      </c>
      <c r="V1292" s="110"/>
      <c r="W1292" s="110"/>
      <c r="X1292" s="110" t="s">
        <v>635</v>
      </c>
      <c r="Y1292" s="183"/>
      <c r="Z1292">
        <f>IF(ISNA(VLOOKUP(A1292,[1]InvPiv!$A:$B,2,FALSE)),0,VLOOKUP(A1292,[1]InvPiv!$A:$B,2,FALSE))</f>
        <v>1</v>
      </c>
      <c r="AA1292" s="185">
        <f t="shared" si="64"/>
        <v>0</v>
      </c>
      <c r="AB1292">
        <f>VLOOKUP(A1292,[1]ConPiv!$A:$B,2,FALSE)</f>
        <v>1</v>
      </c>
    </row>
    <row r="1293" spans="1:28" x14ac:dyDescent="0.25">
      <c r="A1293" s="108">
        <v>306284</v>
      </c>
      <c r="B1293" s="108">
        <v>21633</v>
      </c>
      <c r="C1293" s="107"/>
      <c r="D1293" s="109"/>
      <c r="E1293" s="110"/>
      <c r="F1293" s="110" t="s">
        <v>5523</v>
      </c>
      <c r="G1293" s="110" t="s">
        <v>2920</v>
      </c>
      <c r="H1293" s="107" t="s">
        <v>366</v>
      </c>
      <c r="I1293" s="111" t="s">
        <v>5662</v>
      </c>
      <c r="J1293" s="110"/>
      <c r="K1293" s="110"/>
      <c r="L1293" s="110"/>
      <c r="M1293" s="110"/>
      <c r="N1293" s="110" t="s">
        <v>635</v>
      </c>
      <c r="O1293" s="117">
        <v>42644</v>
      </c>
      <c r="P1293" s="128">
        <v>47</v>
      </c>
      <c r="Q1293" s="115">
        <v>99</v>
      </c>
      <c r="R1293" s="129">
        <f t="shared" si="62"/>
        <v>3.9166666666666665</v>
      </c>
      <c r="S1293" s="130">
        <f t="shared" si="63"/>
        <v>387.75</v>
      </c>
      <c r="T1293" s="112" t="s">
        <v>5590</v>
      </c>
      <c r="U1293" s="117">
        <v>42723</v>
      </c>
      <c r="V1293" s="110"/>
      <c r="W1293" s="110"/>
      <c r="X1293" s="110" t="s">
        <v>635</v>
      </c>
      <c r="Y1293" s="183" t="s">
        <v>5966</v>
      </c>
      <c r="Z1293">
        <f>IF(ISNA(VLOOKUP(A1293,[1]InvPiv!$A:$B,2,FALSE)),0,VLOOKUP(A1293,[1]InvPiv!$A:$B,2,FALSE))</f>
        <v>99</v>
      </c>
      <c r="AA1293" s="185">
        <f t="shared" si="64"/>
        <v>0</v>
      </c>
      <c r="AB1293">
        <f>VLOOKUP(A1293,[1]ConPiv!$A:$B,2,FALSE)</f>
        <v>97</v>
      </c>
    </row>
    <row r="1294" spans="1:28" x14ac:dyDescent="0.25">
      <c r="A1294" s="108">
        <v>307108</v>
      </c>
      <c r="B1294" s="108">
        <v>21811</v>
      </c>
      <c r="C1294" s="107"/>
      <c r="D1294" s="109"/>
      <c r="E1294" s="110"/>
      <c r="F1294" s="110" t="s">
        <v>5787</v>
      </c>
      <c r="G1294" s="110" t="s">
        <v>662</v>
      </c>
      <c r="H1294" s="107" t="s">
        <v>59</v>
      </c>
      <c r="I1294" s="111" t="s">
        <v>5903</v>
      </c>
      <c r="J1294" s="110"/>
      <c r="K1294" s="110"/>
      <c r="L1294" s="110"/>
      <c r="M1294" s="110"/>
      <c r="N1294" s="110" t="s">
        <v>754</v>
      </c>
      <c r="O1294" s="117">
        <v>42644</v>
      </c>
      <c r="P1294" s="128">
        <v>47</v>
      </c>
      <c r="Q1294" s="115">
        <v>1</v>
      </c>
      <c r="R1294" s="129">
        <f t="shared" si="62"/>
        <v>3.9166666666666665</v>
      </c>
      <c r="S1294" s="130">
        <f t="shared" si="63"/>
        <v>3.9166666666666665</v>
      </c>
      <c r="T1294" s="112" t="s">
        <v>5840</v>
      </c>
      <c r="U1294" s="117">
        <v>42723</v>
      </c>
      <c r="V1294" s="110"/>
      <c r="W1294" s="110"/>
      <c r="X1294" s="110" t="s">
        <v>1465</v>
      </c>
      <c r="Y1294" s="183"/>
      <c r="Z1294">
        <f>IF(ISNA(VLOOKUP(A1294,[1]InvPiv!$A:$B,2,FALSE)),0,VLOOKUP(A1294,[1]InvPiv!$A:$B,2,FALSE))</f>
        <v>1</v>
      </c>
      <c r="AA1294" s="185">
        <f t="shared" si="64"/>
        <v>0</v>
      </c>
      <c r="AB1294">
        <f>VLOOKUP(A1294,[1]ConPiv!$A:$B,2,FALSE)</f>
        <v>1</v>
      </c>
    </row>
    <row r="1295" spans="1:28" x14ac:dyDescent="0.25">
      <c r="A1295" s="108">
        <v>306373</v>
      </c>
      <c r="B1295" s="108">
        <v>21644</v>
      </c>
      <c r="C1295" s="107"/>
      <c r="D1295" s="109"/>
      <c r="E1295" s="110"/>
      <c r="F1295" s="110" t="s">
        <v>5793</v>
      </c>
      <c r="G1295" s="110" t="s">
        <v>5909</v>
      </c>
      <c r="H1295" s="107" t="s">
        <v>124</v>
      </c>
      <c r="I1295" s="111" t="s">
        <v>5910</v>
      </c>
      <c r="J1295" s="110"/>
      <c r="K1295" s="110"/>
      <c r="L1295" s="110"/>
      <c r="M1295" s="110"/>
      <c r="N1295" s="110" t="s">
        <v>754</v>
      </c>
      <c r="O1295" s="117">
        <v>42644</v>
      </c>
      <c r="P1295" s="128">
        <v>47</v>
      </c>
      <c r="Q1295" s="115">
        <v>2</v>
      </c>
      <c r="R1295" s="129">
        <f t="shared" si="62"/>
        <v>3.9166666666666665</v>
      </c>
      <c r="S1295" s="130">
        <f t="shared" si="63"/>
        <v>7.833333333333333</v>
      </c>
      <c r="T1295" s="112" t="s">
        <v>5846</v>
      </c>
      <c r="U1295" s="117">
        <v>42723</v>
      </c>
      <c r="V1295" s="110"/>
      <c r="W1295" s="110"/>
      <c r="X1295" s="110" t="s">
        <v>1465</v>
      </c>
      <c r="Y1295" s="183"/>
      <c r="Z1295">
        <f>IF(ISNA(VLOOKUP(A1295,[1]InvPiv!$A:$B,2,FALSE)),0,VLOOKUP(A1295,[1]InvPiv!$A:$B,2,FALSE))</f>
        <v>2</v>
      </c>
      <c r="AA1295" s="185">
        <f t="shared" si="64"/>
        <v>0</v>
      </c>
      <c r="AB1295">
        <f>VLOOKUP(A1295,[1]ConPiv!$A:$B,2,FALSE)</f>
        <v>2</v>
      </c>
    </row>
    <row r="1296" spans="1:28" x14ac:dyDescent="0.25">
      <c r="A1296" s="108">
        <v>306818</v>
      </c>
      <c r="B1296" s="108">
        <v>21709</v>
      </c>
      <c r="C1296" s="107"/>
      <c r="D1296" s="109"/>
      <c r="E1296" s="110"/>
      <c r="F1296" s="110" t="s">
        <v>5794</v>
      </c>
      <c r="G1296" s="110" t="s">
        <v>609</v>
      </c>
      <c r="H1296" s="107" t="s">
        <v>294</v>
      </c>
      <c r="I1296" s="111" t="s">
        <v>5911</v>
      </c>
      <c r="J1296" s="110"/>
      <c r="K1296" s="110"/>
      <c r="L1296" s="110"/>
      <c r="M1296" s="110"/>
      <c r="N1296" s="110" t="s">
        <v>754</v>
      </c>
      <c r="O1296" s="117">
        <v>42644</v>
      </c>
      <c r="P1296" s="128">
        <v>47</v>
      </c>
      <c r="Q1296" s="115">
        <v>3</v>
      </c>
      <c r="R1296" s="129">
        <f t="shared" si="62"/>
        <v>3.9166666666666665</v>
      </c>
      <c r="S1296" s="130">
        <f t="shared" si="63"/>
        <v>11.75</v>
      </c>
      <c r="T1296" s="112" t="s">
        <v>5847</v>
      </c>
      <c r="U1296" s="117">
        <v>42723</v>
      </c>
      <c r="V1296" s="110"/>
      <c r="W1296" s="110"/>
      <c r="X1296" s="110" t="s">
        <v>1465</v>
      </c>
      <c r="Y1296" s="183"/>
      <c r="Z1296">
        <f>IF(ISNA(VLOOKUP(A1296,[1]InvPiv!$A:$B,2,FALSE)),0,VLOOKUP(A1296,[1]InvPiv!$A:$B,2,FALSE))</f>
        <v>3</v>
      </c>
      <c r="AA1296" s="185">
        <f t="shared" si="64"/>
        <v>0</v>
      </c>
      <c r="AB1296">
        <f>VLOOKUP(A1296,[1]ConPiv!$A:$B,2,FALSE)</f>
        <v>3</v>
      </c>
    </row>
    <row r="1297" spans="1:28" x14ac:dyDescent="0.25">
      <c r="A1297" s="108">
        <v>307273</v>
      </c>
      <c r="B1297" s="108">
        <v>21858</v>
      </c>
      <c r="C1297" s="107"/>
      <c r="D1297" s="109"/>
      <c r="E1297" s="110"/>
      <c r="F1297" s="110" t="s">
        <v>5798</v>
      </c>
      <c r="G1297" s="110" t="s">
        <v>5917</v>
      </c>
      <c r="H1297" s="107" t="s">
        <v>246</v>
      </c>
      <c r="I1297" s="111" t="s">
        <v>5918</v>
      </c>
      <c r="J1297" s="110"/>
      <c r="K1297" s="110"/>
      <c r="L1297" s="110"/>
      <c r="M1297" s="110"/>
      <c r="N1297" s="110" t="s">
        <v>754</v>
      </c>
      <c r="O1297" s="117">
        <v>42644</v>
      </c>
      <c r="P1297" s="128">
        <v>47</v>
      </c>
      <c r="Q1297" s="115">
        <v>1</v>
      </c>
      <c r="R1297" s="129">
        <f t="shared" si="62"/>
        <v>3.9166666666666665</v>
      </c>
      <c r="S1297" s="130">
        <f t="shared" si="63"/>
        <v>3.9166666666666665</v>
      </c>
      <c r="T1297" s="112" t="s">
        <v>5851</v>
      </c>
      <c r="U1297" s="117">
        <v>42723</v>
      </c>
      <c r="V1297" s="110"/>
      <c r="W1297" s="110"/>
      <c r="X1297" s="110" t="s">
        <v>1465</v>
      </c>
      <c r="Y1297" s="183"/>
      <c r="Z1297">
        <f>IF(ISNA(VLOOKUP(A1297,[1]InvPiv!$A:$B,2,FALSE)),0,VLOOKUP(A1297,[1]InvPiv!$A:$B,2,FALSE))</f>
        <v>1</v>
      </c>
      <c r="AA1297" s="185">
        <f t="shared" si="64"/>
        <v>0</v>
      </c>
      <c r="AB1297">
        <f>VLOOKUP(A1297,[1]ConPiv!$A:$B,2,FALSE)</f>
        <v>1</v>
      </c>
    </row>
    <row r="1298" spans="1:28" x14ac:dyDescent="0.25">
      <c r="A1298" s="108">
        <v>305628</v>
      </c>
      <c r="B1298" s="108">
        <v>21298</v>
      </c>
      <c r="C1298" s="107"/>
      <c r="D1298" s="109"/>
      <c r="E1298" s="110"/>
      <c r="F1298" s="110" t="s">
        <v>5802</v>
      </c>
      <c r="G1298" s="110" t="s">
        <v>683</v>
      </c>
      <c r="H1298" s="107" t="s">
        <v>3</v>
      </c>
      <c r="I1298" s="111">
        <v>85224</v>
      </c>
      <c r="J1298" s="110"/>
      <c r="K1298" s="110"/>
      <c r="L1298" s="110"/>
      <c r="M1298" s="110"/>
      <c r="N1298" s="110" t="s">
        <v>754</v>
      </c>
      <c r="O1298" s="117">
        <v>42644</v>
      </c>
      <c r="P1298" s="128">
        <v>47</v>
      </c>
      <c r="Q1298" s="115">
        <v>4</v>
      </c>
      <c r="R1298" s="129">
        <f t="shared" si="62"/>
        <v>3.9166666666666665</v>
      </c>
      <c r="S1298" s="130">
        <f t="shared" si="63"/>
        <v>15.666666666666666</v>
      </c>
      <c r="T1298" s="112" t="s">
        <v>5855</v>
      </c>
      <c r="U1298" s="117">
        <v>42724</v>
      </c>
      <c r="V1298" s="110"/>
      <c r="W1298" s="110"/>
      <c r="X1298" s="110" t="s">
        <v>1465</v>
      </c>
      <c r="Y1298" s="183"/>
      <c r="Z1298">
        <f>IF(ISNA(VLOOKUP(A1298,[1]InvPiv!$A:$B,2,FALSE)),0,VLOOKUP(A1298,[1]InvPiv!$A:$B,2,FALSE))</f>
        <v>4</v>
      </c>
      <c r="AA1298" s="185">
        <f t="shared" si="64"/>
        <v>0</v>
      </c>
      <c r="AB1298">
        <f>VLOOKUP(A1298,[1]ConPiv!$A:$B,2,FALSE)</f>
        <v>4</v>
      </c>
    </row>
    <row r="1299" spans="1:28" x14ac:dyDescent="0.25">
      <c r="A1299" s="108">
        <v>307201</v>
      </c>
      <c r="B1299" s="108">
        <v>22138</v>
      </c>
      <c r="C1299" s="107"/>
      <c r="D1299" s="109"/>
      <c r="E1299" s="110"/>
      <c r="F1299" s="110" t="s">
        <v>5804</v>
      </c>
      <c r="G1299" s="110" t="s">
        <v>3539</v>
      </c>
      <c r="H1299" s="107" t="s">
        <v>355</v>
      </c>
      <c r="I1299" s="111" t="s">
        <v>5921</v>
      </c>
      <c r="J1299" s="110"/>
      <c r="K1299" s="110"/>
      <c r="L1299" s="110"/>
      <c r="M1299" s="110"/>
      <c r="N1299" s="110" t="s">
        <v>635</v>
      </c>
      <c r="O1299" s="117">
        <v>42644</v>
      </c>
      <c r="P1299" s="128">
        <v>47</v>
      </c>
      <c r="Q1299" s="115">
        <v>1</v>
      </c>
      <c r="R1299" s="129">
        <f t="shared" si="62"/>
        <v>3.9166666666666665</v>
      </c>
      <c r="S1299" s="130">
        <f t="shared" si="63"/>
        <v>3.9166666666666665</v>
      </c>
      <c r="T1299" s="112" t="s">
        <v>5857</v>
      </c>
      <c r="U1299" s="117">
        <v>42724</v>
      </c>
      <c r="V1299" s="110"/>
      <c r="W1299" s="110"/>
      <c r="X1299" s="110" t="s">
        <v>635</v>
      </c>
      <c r="Y1299" s="183"/>
      <c r="Z1299">
        <f>IF(ISNA(VLOOKUP(A1299,[1]InvPiv!$A:$B,2,FALSE)),0,VLOOKUP(A1299,[1]InvPiv!$A:$B,2,FALSE))</f>
        <v>1</v>
      </c>
      <c r="AA1299" s="185">
        <f t="shared" si="64"/>
        <v>0</v>
      </c>
      <c r="AB1299">
        <f>VLOOKUP(A1299,[1]ConPiv!$A:$B,2,FALSE)</f>
        <v>1</v>
      </c>
    </row>
    <row r="1300" spans="1:28" x14ac:dyDescent="0.25">
      <c r="A1300" s="107">
        <v>302878</v>
      </c>
      <c r="B1300" s="108">
        <v>19889</v>
      </c>
      <c r="C1300" s="107"/>
      <c r="D1300" s="109"/>
      <c r="E1300" s="110"/>
      <c r="F1300" s="110" t="s">
        <v>3574</v>
      </c>
      <c r="G1300" s="110" t="s">
        <v>3576</v>
      </c>
      <c r="H1300" s="107" t="s">
        <v>246</v>
      </c>
      <c r="I1300" s="181" t="s">
        <v>3577</v>
      </c>
      <c r="J1300" s="110"/>
      <c r="K1300" s="110"/>
      <c r="L1300" s="110"/>
      <c r="M1300" s="110"/>
      <c r="N1300" s="110" t="s">
        <v>754</v>
      </c>
      <c r="O1300" s="117">
        <v>42461</v>
      </c>
      <c r="P1300" s="128">
        <v>47</v>
      </c>
      <c r="Q1300" s="115">
        <v>15</v>
      </c>
      <c r="R1300" s="115">
        <f t="shared" si="62"/>
        <v>3.9166666666666665</v>
      </c>
      <c r="S1300" s="116">
        <f t="shared" si="63"/>
        <v>58.75</v>
      </c>
      <c r="T1300" s="112" t="s">
        <v>3575</v>
      </c>
      <c r="U1300" s="117">
        <v>42725</v>
      </c>
      <c r="V1300" s="110"/>
      <c r="W1300" s="110"/>
      <c r="X1300" s="110" t="s">
        <v>1465</v>
      </c>
      <c r="Y1300" s="183"/>
      <c r="Z1300">
        <f>IF(ISNA(VLOOKUP(A1300,[1]InvPiv!$A:$B,2,FALSE)),0,VLOOKUP(A1300,[1]InvPiv!$A:$B,2,FALSE))</f>
        <v>15.25</v>
      </c>
      <c r="AA1300" s="185">
        <f t="shared" si="64"/>
        <v>-0.25</v>
      </c>
      <c r="AB1300">
        <f>VLOOKUP(A1300,[1]ConPiv!$A:$B,2,FALSE)</f>
        <v>16.75</v>
      </c>
    </row>
    <row r="1301" spans="1:28" x14ac:dyDescent="0.25">
      <c r="A1301" s="108">
        <v>4467</v>
      </c>
      <c r="B1301" s="108">
        <v>11491</v>
      </c>
      <c r="C1301" s="107"/>
      <c r="D1301" s="109"/>
      <c r="E1301" s="110"/>
      <c r="F1301" s="110" t="s">
        <v>5805</v>
      </c>
      <c r="G1301" s="110" t="s">
        <v>600</v>
      </c>
      <c r="H1301" s="107" t="s">
        <v>612</v>
      </c>
      <c r="I1301" s="111" t="s">
        <v>5922</v>
      </c>
      <c r="J1301" s="110"/>
      <c r="K1301" s="110"/>
      <c r="L1301" s="110"/>
      <c r="M1301" s="110"/>
      <c r="N1301" s="110" t="s">
        <v>754</v>
      </c>
      <c r="O1301" s="117">
        <v>42644</v>
      </c>
      <c r="P1301" s="128">
        <v>47</v>
      </c>
      <c r="Q1301" s="115">
        <v>5</v>
      </c>
      <c r="R1301" s="129">
        <f t="shared" si="62"/>
        <v>3.9166666666666665</v>
      </c>
      <c r="S1301" s="130">
        <f t="shared" si="63"/>
        <v>19.583333333333332</v>
      </c>
      <c r="T1301" s="112" t="s">
        <v>5858</v>
      </c>
      <c r="U1301" s="117">
        <v>42725</v>
      </c>
      <c r="V1301" s="110"/>
      <c r="W1301" s="110"/>
      <c r="X1301" s="110" t="s">
        <v>1465</v>
      </c>
      <c r="Y1301" s="183"/>
      <c r="Z1301">
        <f>IF(ISNA(VLOOKUP(A1301,[1]InvPiv!$A:$B,2,FALSE)),0,VLOOKUP(A1301,[1]InvPiv!$A:$B,2,FALSE))</f>
        <v>5</v>
      </c>
      <c r="AA1301" s="185">
        <f t="shared" si="64"/>
        <v>0</v>
      </c>
      <c r="AB1301">
        <f>VLOOKUP(A1301,[1]ConPiv!$A:$B,2,FALSE)</f>
        <v>5</v>
      </c>
    </row>
    <row r="1302" spans="1:28" x14ac:dyDescent="0.25">
      <c r="A1302" s="108">
        <v>306837</v>
      </c>
      <c r="B1302" s="108">
        <v>21574</v>
      </c>
      <c r="C1302" s="107"/>
      <c r="D1302" s="109"/>
      <c r="E1302" s="110"/>
      <c r="F1302" s="110" t="s">
        <v>5807</v>
      </c>
      <c r="G1302" s="110" t="s">
        <v>5925</v>
      </c>
      <c r="H1302" s="107" t="s">
        <v>616</v>
      </c>
      <c r="I1302" s="111" t="s">
        <v>5926</v>
      </c>
      <c r="J1302" s="110"/>
      <c r="K1302" s="110"/>
      <c r="L1302" s="110"/>
      <c r="M1302" s="110"/>
      <c r="N1302" s="110" t="s">
        <v>25</v>
      </c>
      <c r="O1302" s="117">
        <v>42644</v>
      </c>
      <c r="P1302" s="128">
        <v>47</v>
      </c>
      <c r="Q1302" s="115">
        <v>1</v>
      </c>
      <c r="R1302" s="129">
        <f t="shared" si="62"/>
        <v>3.9166666666666665</v>
      </c>
      <c r="S1302" s="130">
        <f t="shared" si="63"/>
        <v>3.9166666666666665</v>
      </c>
      <c r="T1302" s="112" t="s">
        <v>5860</v>
      </c>
      <c r="U1302" s="117">
        <v>42726</v>
      </c>
      <c r="V1302" s="110"/>
      <c r="W1302" s="110"/>
      <c r="X1302" s="110" t="s">
        <v>29</v>
      </c>
      <c r="Y1302" s="183"/>
      <c r="Z1302">
        <f>IF(ISNA(VLOOKUP(A1302,[1]InvPiv!$A:$B,2,FALSE)),0,VLOOKUP(A1302,[1]InvPiv!$A:$B,2,FALSE))</f>
        <v>1</v>
      </c>
      <c r="AA1302" s="185">
        <f t="shared" si="64"/>
        <v>0</v>
      </c>
      <c r="AB1302">
        <f>VLOOKUP(A1302,[1]ConPiv!$A:$B,2,FALSE)</f>
        <v>1</v>
      </c>
    </row>
    <row r="1303" spans="1:28" x14ac:dyDescent="0.25">
      <c r="A1303" s="107">
        <v>306704</v>
      </c>
      <c r="B1303" s="108">
        <v>21544</v>
      </c>
      <c r="C1303" s="107"/>
      <c r="D1303" s="109"/>
      <c r="E1303" s="110"/>
      <c r="F1303" s="110" t="s">
        <v>5235</v>
      </c>
      <c r="G1303" s="110" t="s">
        <v>2229</v>
      </c>
      <c r="H1303" s="107" t="s">
        <v>380</v>
      </c>
      <c r="I1303" s="181" t="s">
        <v>5404</v>
      </c>
      <c r="J1303" s="110"/>
      <c r="K1303" s="110"/>
      <c r="L1303" s="110"/>
      <c r="M1303" s="110"/>
      <c r="N1303" s="110" t="s">
        <v>754</v>
      </c>
      <c r="O1303" s="117">
        <v>42644</v>
      </c>
      <c r="P1303" s="128">
        <v>47</v>
      </c>
      <c r="Q1303" s="115">
        <v>14</v>
      </c>
      <c r="R1303" s="115">
        <f t="shared" si="62"/>
        <v>3.9166666666666665</v>
      </c>
      <c r="S1303" s="116">
        <f t="shared" si="63"/>
        <v>54.833333333333329</v>
      </c>
      <c r="T1303" s="112" t="s">
        <v>5307</v>
      </c>
      <c r="U1303" s="117">
        <v>42727</v>
      </c>
      <c r="V1303" s="110"/>
      <c r="W1303" s="110"/>
      <c r="X1303" s="110" t="s">
        <v>1465</v>
      </c>
      <c r="Y1303" s="183"/>
      <c r="Z1303">
        <f>IF(ISNA(VLOOKUP(A1303,[1]InvPiv!$A:$B,2,FALSE)),0,VLOOKUP(A1303,[1]InvPiv!$A:$B,2,FALSE))</f>
        <v>14</v>
      </c>
      <c r="AA1303" s="185">
        <f t="shared" si="64"/>
        <v>0</v>
      </c>
      <c r="AB1303">
        <f>VLOOKUP(A1303,[1]ConPiv!$A:$B,2,FALSE)</f>
        <v>14</v>
      </c>
    </row>
    <row r="1304" spans="1:28" x14ac:dyDescent="0.25">
      <c r="A1304" s="108">
        <v>307357</v>
      </c>
      <c r="B1304" s="108">
        <v>21692</v>
      </c>
      <c r="C1304" s="107"/>
      <c r="D1304" s="109"/>
      <c r="E1304" s="110"/>
      <c r="F1304" s="110" t="s">
        <v>5796</v>
      </c>
      <c r="G1304" s="110" t="s">
        <v>606</v>
      </c>
      <c r="H1304" s="107" t="s">
        <v>87</v>
      </c>
      <c r="I1304" s="111" t="s">
        <v>5914</v>
      </c>
      <c r="J1304" s="110"/>
      <c r="K1304" s="110"/>
      <c r="L1304" s="110"/>
      <c r="M1304" s="110"/>
      <c r="N1304" s="110" t="s">
        <v>754</v>
      </c>
      <c r="O1304" s="117">
        <v>42644</v>
      </c>
      <c r="P1304" s="128">
        <v>47</v>
      </c>
      <c r="Q1304" s="115">
        <v>1</v>
      </c>
      <c r="R1304" s="129">
        <f t="shared" si="62"/>
        <v>3.9166666666666665</v>
      </c>
      <c r="S1304" s="130">
        <f t="shared" si="63"/>
        <v>3.9166666666666665</v>
      </c>
      <c r="T1304" s="112" t="s">
        <v>5849</v>
      </c>
      <c r="U1304" s="117">
        <v>42727</v>
      </c>
      <c r="V1304" s="110"/>
      <c r="W1304" s="110"/>
      <c r="X1304" s="110" t="s">
        <v>1465</v>
      </c>
      <c r="Y1304" s="183"/>
      <c r="Z1304">
        <f>IF(ISNA(VLOOKUP(A1304,[1]InvPiv!$A:$B,2,FALSE)),0,VLOOKUP(A1304,[1]InvPiv!$A:$B,2,FALSE))</f>
        <v>1</v>
      </c>
      <c r="AA1304" s="185">
        <f t="shared" si="64"/>
        <v>0</v>
      </c>
      <c r="AB1304">
        <f>VLOOKUP(A1304,[1]ConPiv!$A:$B,2,FALSE)</f>
        <v>1</v>
      </c>
    </row>
    <row r="1305" spans="1:28" x14ac:dyDescent="0.25">
      <c r="A1305" s="108">
        <v>307154</v>
      </c>
      <c r="B1305" s="108">
        <v>21825</v>
      </c>
      <c r="C1305" s="107"/>
      <c r="D1305" s="109"/>
      <c r="E1305" s="110"/>
      <c r="F1305" s="110" t="s">
        <v>6982</v>
      </c>
      <c r="G1305" s="110" t="s">
        <v>741</v>
      </c>
      <c r="H1305" s="107" t="s">
        <v>134</v>
      </c>
      <c r="I1305" s="111" t="s">
        <v>6983</v>
      </c>
      <c r="J1305" s="110"/>
      <c r="K1305" s="110"/>
      <c r="L1305" s="110"/>
      <c r="M1305" s="110"/>
      <c r="N1305" s="110" t="s">
        <v>754</v>
      </c>
      <c r="O1305" s="117">
        <v>42826</v>
      </c>
      <c r="P1305" s="128">
        <v>47</v>
      </c>
      <c r="Q1305" s="115">
        <v>11</v>
      </c>
      <c r="R1305" s="129">
        <f t="shared" si="62"/>
        <v>3.9166666666666665</v>
      </c>
      <c r="S1305" s="130">
        <f t="shared" si="63"/>
        <v>43.083333333333329</v>
      </c>
      <c r="T1305" s="112" t="s">
        <v>6984</v>
      </c>
      <c r="U1305" s="117">
        <v>42731</v>
      </c>
      <c r="V1305" s="110"/>
      <c r="W1305" s="110"/>
      <c r="X1305" s="110" t="s">
        <v>1465</v>
      </c>
      <c r="Y1305" s="183"/>
      <c r="Z1305">
        <f>IF(ISNA(VLOOKUP(A1305,[1]InvPiv!$A:$B,2,FALSE)),0,VLOOKUP(A1305,[1]InvPiv!$A:$B,2,FALSE))</f>
        <v>11</v>
      </c>
      <c r="AA1305" s="185">
        <f t="shared" si="64"/>
        <v>0</v>
      </c>
      <c r="AB1305">
        <f>VLOOKUP(A1305,[1]ConPiv!$A:$B,2,FALSE)</f>
        <v>11.75</v>
      </c>
    </row>
    <row r="1306" spans="1:28" x14ac:dyDescent="0.25">
      <c r="A1306" s="108">
        <v>307396</v>
      </c>
      <c r="B1306" s="108">
        <v>21972</v>
      </c>
      <c r="C1306" s="107"/>
      <c r="D1306" s="109"/>
      <c r="E1306" s="110"/>
      <c r="F1306" s="110" t="s">
        <v>5813</v>
      </c>
      <c r="G1306" s="110" t="s">
        <v>5932</v>
      </c>
      <c r="H1306" s="107" t="s">
        <v>538</v>
      </c>
      <c r="I1306" s="111" t="s">
        <v>5933</v>
      </c>
      <c r="J1306" s="110"/>
      <c r="K1306" s="110"/>
      <c r="L1306" s="110"/>
      <c r="M1306" s="110"/>
      <c r="N1306" s="110" t="s">
        <v>635</v>
      </c>
      <c r="O1306" s="117">
        <v>42644</v>
      </c>
      <c r="P1306" s="128">
        <v>47</v>
      </c>
      <c r="Q1306" s="115">
        <v>3</v>
      </c>
      <c r="R1306" s="129">
        <f t="shared" si="62"/>
        <v>3.9166666666666665</v>
      </c>
      <c r="S1306" s="130">
        <f t="shared" si="63"/>
        <v>11.75</v>
      </c>
      <c r="T1306" s="112" t="s">
        <v>5866</v>
      </c>
      <c r="U1306" s="117">
        <v>42732</v>
      </c>
      <c r="V1306" s="110"/>
      <c r="W1306" s="110"/>
      <c r="X1306" s="110" t="s">
        <v>635</v>
      </c>
      <c r="Y1306" s="183"/>
      <c r="Z1306">
        <f>IF(ISNA(VLOOKUP(A1306,[1]InvPiv!$A:$B,2,FALSE)),0,VLOOKUP(A1306,[1]InvPiv!$A:$B,2,FALSE))</f>
        <v>3</v>
      </c>
      <c r="AA1306" s="185">
        <f t="shared" si="64"/>
        <v>0</v>
      </c>
      <c r="AB1306">
        <f>VLOOKUP(A1306,[1]ConPiv!$A:$B,2,FALSE)</f>
        <v>3</v>
      </c>
    </row>
    <row r="1307" spans="1:28" x14ac:dyDescent="0.25">
      <c r="A1307" s="107">
        <v>302907</v>
      </c>
      <c r="B1307" s="108">
        <v>20108</v>
      </c>
      <c r="C1307" s="107"/>
      <c r="D1307" s="109"/>
      <c r="E1307" s="110"/>
      <c r="F1307" s="110" t="s">
        <v>3582</v>
      </c>
      <c r="G1307" s="110" t="s">
        <v>3583</v>
      </c>
      <c r="H1307" s="107" t="s">
        <v>584</v>
      </c>
      <c r="I1307" s="181" t="s">
        <v>3584</v>
      </c>
      <c r="J1307" s="110"/>
      <c r="K1307" s="110"/>
      <c r="L1307" s="110"/>
      <c r="M1307" s="110"/>
      <c r="N1307" s="110" t="s">
        <v>25</v>
      </c>
      <c r="O1307" s="117">
        <v>42461</v>
      </c>
      <c r="P1307" s="128">
        <v>47</v>
      </c>
      <c r="Q1307" s="115">
        <v>2</v>
      </c>
      <c r="R1307" s="115">
        <f t="shared" si="62"/>
        <v>3.9166666666666665</v>
      </c>
      <c r="S1307" s="116">
        <f t="shared" si="63"/>
        <v>7.833333333333333</v>
      </c>
      <c r="T1307" s="112" t="s">
        <v>3585</v>
      </c>
      <c r="U1307" s="117">
        <v>42733</v>
      </c>
      <c r="V1307" s="110"/>
      <c r="W1307" s="110"/>
      <c r="X1307" s="110" t="s">
        <v>29</v>
      </c>
      <c r="Y1307" s="183"/>
      <c r="Z1307">
        <f>IF(ISNA(VLOOKUP(A1307,[1]InvPiv!$A:$B,2,FALSE)),0,VLOOKUP(A1307,[1]InvPiv!$A:$B,2,FALSE))</f>
        <v>2</v>
      </c>
      <c r="AA1307" s="185">
        <f t="shared" si="64"/>
        <v>0</v>
      </c>
      <c r="AB1307">
        <f>VLOOKUP(A1307,[1]ConPiv!$A:$B,2,FALSE)</f>
        <v>2</v>
      </c>
    </row>
    <row r="1308" spans="1:28" x14ac:dyDescent="0.25">
      <c r="A1308" s="107">
        <v>1422</v>
      </c>
      <c r="B1308" s="108">
        <v>10598</v>
      </c>
      <c r="C1308" s="107"/>
      <c r="D1308" s="109"/>
      <c r="E1308" s="110"/>
      <c r="F1308" s="110" t="s">
        <v>4700</v>
      </c>
      <c r="G1308" s="110" t="s">
        <v>2844</v>
      </c>
      <c r="H1308" s="107" t="s">
        <v>59</v>
      </c>
      <c r="I1308" s="181" t="s">
        <v>4701</v>
      </c>
      <c r="J1308" s="110"/>
      <c r="K1308" s="110"/>
      <c r="L1308" s="110"/>
      <c r="M1308" s="110"/>
      <c r="N1308" s="110" t="s">
        <v>25</v>
      </c>
      <c r="O1308" s="117">
        <v>42552</v>
      </c>
      <c r="P1308" s="128">
        <v>47</v>
      </c>
      <c r="Q1308" s="115">
        <v>1</v>
      </c>
      <c r="R1308" s="115">
        <f t="shared" si="62"/>
        <v>3.9166666666666665</v>
      </c>
      <c r="S1308" s="116">
        <f t="shared" si="63"/>
        <v>3.9166666666666665</v>
      </c>
      <c r="T1308" s="112" t="s">
        <v>4702</v>
      </c>
      <c r="U1308" s="117">
        <v>42734</v>
      </c>
      <c r="V1308" s="110"/>
      <c r="W1308" s="110"/>
      <c r="X1308" s="110" t="s">
        <v>29</v>
      </c>
      <c r="Y1308" s="183"/>
      <c r="Z1308">
        <f>IF(ISNA(VLOOKUP(A1308,[1]InvPiv!$A:$B,2,FALSE)),0,VLOOKUP(A1308,[1]InvPiv!$A:$B,2,FALSE))</f>
        <v>1</v>
      </c>
      <c r="AA1308" s="185">
        <f t="shared" si="64"/>
        <v>0</v>
      </c>
      <c r="AB1308">
        <f>VLOOKUP(A1308,[1]ConPiv!$A:$B,2,FALSE)</f>
        <v>1</v>
      </c>
    </row>
    <row r="1309" spans="1:28" x14ac:dyDescent="0.25">
      <c r="A1309" s="108">
        <v>307481</v>
      </c>
      <c r="B1309" s="108">
        <v>21895</v>
      </c>
      <c r="C1309" s="107"/>
      <c r="D1309" s="109"/>
      <c r="E1309" s="110"/>
      <c r="F1309" s="110" t="s">
        <v>5800</v>
      </c>
      <c r="G1309" s="110" t="s">
        <v>510</v>
      </c>
      <c r="H1309" s="107" t="s">
        <v>3</v>
      </c>
      <c r="I1309" s="111">
        <v>85258</v>
      </c>
      <c r="J1309" s="110"/>
      <c r="K1309" s="110"/>
      <c r="L1309" s="110"/>
      <c r="M1309" s="110"/>
      <c r="N1309" s="110" t="s">
        <v>754</v>
      </c>
      <c r="O1309" s="117">
        <v>42644</v>
      </c>
      <c r="P1309" s="128">
        <v>47</v>
      </c>
      <c r="Q1309" s="115">
        <v>1</v>
      </c>
      <c r="R1309" s="129">
        <f t="shared" si="62"/>
        <v>3.9166666666666665</v>
      </c>
      <c r="S1309" s="130">
        <f t="shared" si="63"/>
        <v>3.9166666666666665</v>
      </c>
      <c r="T1309" s="112" t="s">
        <v>5853</v>
      </c>
      <c r="U1309" s="117">
        <v>42734</v>
      </c>
      <c r="V1309" s="110"/>
      <c r="W1309" s="110"/>
      <c r="X1309" s="110" t="s">
        <v>1465</v>
      </c>
      <c r="Y1309" s="183"/>
      <c r="Z1309">
        <f>IF(ISNA(VLOOKUP(A1309,[1]InvPiv!$A:$B,2,FALSE)),0,VLOOKUP(A1309,[1]InvPiv!$A:$B,2,FALSE))</f>
        <v>1</v>
      </c>
      <c r="AA1309" s="185">
        <f t="shared" si="64"/>
        <v>0</v>
      </c>
      <c r="AB1309">
        <f>VLOOKUP(A1309,[1]ConPiv!$A:$B,2,FALSE)</f>
        <v>1</v>
      </c>
    </row>
    <row r="1310" spans="1:28" x14ac:dyDescent="0.25">
      <c r="A1310" s="107">
        <v>302447</v>
      </c>
      <c r="B1310" s="108">
        <v>19909</v>
      </c>
      <c r="C1310" s="107"/>
      <c r="D1310" s="109"/>
      <c r="E1310" s="110"/>
      <c r="F1310" s="110" t="s">
        <v>2973</v>
      </c>
      <c r="G1310" s="110" t="s">
        <v>220</v>
      </c>
      <c r="H1310" s="107" t="s">
        <v>124</v>
      </c>
      <c r="I1310" s="181">
        <v>78205</v>
      </c>
      <c r="J1310" s="110"/>
      <c r="K1310" s="110"/>
      <c r="L1310" s="110"/>
      <c r="M1310" s="110"/>
      <c r="N1310" s="110" t="s">
        <v>754</v>
      </c>
      <c r="O1310" s="117">
        <v>42370</v>
      </c>
      <c r="P1310" s="128">
        <v>47</v>
      </c>
      <c r="Q1310" s="115">
        <v>2</v>
      </c>
      <c r="R1310" s="115">
        <f t="shared" si="62"/>
        <v>3.9166666666666665</v>
      </c>
      <c r="S1310" s="116">
        <f t="shared" si="63"/>
        <v>7.833333333333333</v>
      </c>
      <c r="T1310" s="112" t="s">
        <v>3015</v>
      </c>
      <c r="U1310" s="117">
        <v>42736</v>
      </c>
      <c r="V1310" s="110"/>
      <c r="W1310" s="110"/>
      <c r="X1310" s="110" t="s">
        <v>1465</v>
      </c>
      <c r="Y1310" s="177"/>
      <c r="Z1310">
        <f>IF(ISNA(VLOOKUP(A1310,[1]InvPiv!$A:$B,2,FALSE)),0,VLOOKUP(A1310,[1]InvPiv!$A:$B,2,FALSE))</f>
        <v>2</v>
      </c>
      <c r="AA1310" s="175">
        <f t="shared" si="64"/>
        <v>0</v>
      </c>
      <c r="AB1310">
        <f>VLOOKUP(A1310,[1]ConPiv!$A:$B,2,FALSE)</f>
        <v>2</v>
      </c>
    </row>
    <row r="1311" spans="1:28" x14ac:dyDescent="0.25">
      <c r="A1311" s="107">
        <v>303156</v>
      </c>
      <c r="B1311" s="108">
        <v>20339</v>
      </c>
      <c r="C1311" s="107"/>
      <c r="D1311" s="109"/>
      <c r="E1311" s="110"/>
      <c r="F1311" s="110" t="s">
        <v>2979</v>
      </c>
      <c r="G1311" s="110" t="s">
        <v>1110</v>
      </c>
      <c r="H1311" s="107" t="s">
        <v>145</v>
      </c>
      <c r="I1311" s="181">
        <v>716555724</v>
      </c>
      <c r="J1311" s="110"/>
      <c r="K1311" s="110"/>
      <c r="L1311" s="110"/>
      <c r="M1311" s="110"/>
      <c r="N1311" s="110" t="s">
        <v>754</v>
      </c>
      <c r="O1311" s="117">
        <v>42370</v>
      </c>
      <c r="P1311" s="128">
        <v>47</v>
      </c>
      <c r="Q1311" s="115">
        <v>8</v>
      </c>
      <c r="R1311" s="115">
        <f t="shared" si="62"/>
        <v>3.9166666666666665</v>
      </c>
      <c r="S1311" s="116">
        <f t="shared" si="63"/>
        <v>31.333333333333332</v>
      </c>
      <c r="T1311" s="112" t="s">
        <v>3021</v>
      </c>
      <c r="U1311" s="117">
        <v>42736</v>
      </c>
      <c r="V1311" s="110"/>
      <c r="W1311" s="110"/>
      <c r="X1311" s="110" t="s">
        <v>1465</v>
      </c>
      <c r="Y1311" s="177"/>
      <c r="Z1311">
        <f>IF(ISNA(VLOOKUP(A1311,[1]InvPiv!$A:$B,2,FALSE)),0,VLOOKUP(A1311,[1]InvPiv!$A:$B,2,FALSE))</f>
        <v>8</v>
      </c>
      <c r="AA1311" s="73">
        <f t="shared" si="64"/>
        <v>0</v>
      </c>
      <c r="AB1311">
        <f>VLOOKUP(A1311,[1]ConPiv!$A:$B,2,FALSE)</f>
        <v>8</v>
      </c>
    </row>
    <row r="1312" spans="1:28" x14ac:dyDescent="0.25">
      <c r="A1312" s="108">
        <v>9614</v>
      </c>
      <c r="B1312" s="108">
        <v>11833</v>
      </c>
      <c r="C1312" s="107"/>
      <c r="D1312" s="109"/>
      <c r="E1312" s="110"/>
      <c r="F1312" s="110" t="s">
        <v>6252</v>
      </c>
      <c r="G1312" s="110" t="s">
        <v>669</v>
      </c>
      <c r="H1312" s="107" t="s">
        <v>124</v>
      </c>
      <c r="I1312" s="111" t="s">
        <v>6253</v>
      </c>
      <c r="J1312" s="110"/>
      <c r="K1312" s="110"/>
      <c r="L1312" s="110"/>
      <c r="M1312" s="110"/>
      <c r="N1312" s="110" t="s">
        <v>635</v>
      </c>
      <c r="O1312" s="117">
        <v>42736</v>
      </c>
      <c r="P1312" s="128">
        <v>47</v>
      </c>
      <c r="Q1312" s="115">
        <v>2</v>
      </c>
      <c r="R1312" s="129">
        <f t="shared" si="62"/>
        <v>3.9166666666666665</v>
      </c>
      <c r="S1312" s="130">
        <f t="shared" si="63"/>
        <v>7.833333333333333</v>
      </c>
      <c r="T1312" s="112" t="s">
        <v>6254</v>
      </c>
      <c r="U1312" s="117">
        <v>42736</v>
      </c>
      <c r="V1312" s="110"/>
      <c r="W1312" s="110"/>
      <c r="X1312" s="110" t="s">
        <v>635</v>
      </c>
      <c r="Y1312" s="183"/>
      <c r="Z1312">
        <f>IF(ISNA(VLOOKUP(A1312,[1]InvPiv!$A:$B,2,FALSE)),0,VLOOKUP(A1312,[1]InvPiv!$A:$B,2,FALSE))</f>
        <v>2</v>
      </c>
      <c r="AA1312" s="185">
        <f t="shared" si="64"/>
        <v>0</v>
      </c>
      <c r="AB1312">
        <f>VLOOKUP(A1312,[1]ConPiv!$A:$B,2,FALSE)</f>
        <v>2</v>
      </c>
    </row>
    <row r="1313" spans="1:30" x14ac:dyDescent="0.25">
      <c r="A1313" s="108">
        <v>2108</v>
      </c>
      <c r="B1313" s="108">
        <v>865</v>
      </c>
      <c r="C1313" s="107"/>
      <c r="D1313" s="109"/>
      <c r="E1313" s="110"/>
      <c r="F1313" s="110" t="s">
        <v>6265</v>
      </c>
      <c r="G1313" s="110" t="s">
        <v>6266</v>
      </c>
      <c r="H1313" s="107" t="s">
        <v>23</v>
      </c>
      <c r="I1313" s="111">
        <v>60135</v>
      </c>
      <c r="J1313" s="110"/>
      <c r="K1313" s="110"/>
      <c r="L1313" s="110"/>
      <c r="M1313" s="110"/>
      <c r="N1313" s="110" t="s">
        <v>754</v>
      </c>
      <c r="O1313" s="117">
        <v>42736</v>
      </c>
      <c r="P1313" s="128">
        <v>47</v>
      </c>
      <c r="Q1313" s="115">
        <v>1</v>
      </c>
      <c r="R1313" s="129">
        <f t="shared" si="62"/>
        <v>3.9166666666666665</v>
      </c>
      <c r="S1313" s="130">
        <f t="shared" si="63"/>
        <v>3.9166666666666665</v>
      </c>
      <c r="T1313" s="112" t="s">
        <v>6267</v>
      </c>
      <c r="U1313" s="117">
        <v>42736</v>
      </c>
      <c r="V1313" s="110"/>
      <c r="W1313" s="110"/>
      <c r="X1313" s="110" t="s">
        <v>1465</v>
      </c>
      <c r="Y1313" s="183"/>
      <c r="Z1313">
        <f>IF(ISNA(VLOOKUP(A1313,[1]InvPiv!$A:$B,2,FALSE)),0,VLOOKUP(A1313,[1]InvPiv!$A:$B,2,FALSE))</f>
        <v>1</v>
      </c>
      <c r="AA1313" s="185">
        <f t="shared" si="64"/>
        <v>0</v>
      </c>
      <c r="AB1313">
        <f>VLOOKUP(A1313,[1]ConPiv!$A:$B,2,FALSE)</f>
        <v>1</v>
      </c>
    </row>
    <row r="1314" spans="1:30" x14ac:dyDescent="0.25">
      <c r="A1314" s="108">
        <v>303703</v>
      </c>
      <c r="B1314" s="108">
        <v>20452</v>
      </c>
      <c r="C1314" s="107"/>
      <c r="D1314" s="109"/>
      <c r="E1314" s="110"/>
      <c r="F1314" s="110" t="s">
        <v>6677</v>
      </c>
      <c r="G1314" s="110" t="s">
        <v>4105</v>
      </c>
      <c r="H1314" s="107" t="s">
        <v>246</v>
      </c>
      <c r="I1314" s="111" t="s">
        <v>6678</v>
      </c>
      <c r="J1314" s="110"/>
      <c r="K1314" s="110"/>
      <c r="L1314" s="110"/>
      <c r="M1314" s="110"/>
      <c r="N1314" s="110" t="s">
        <v>754</v>
      </c>
      <c r="O1314" s="117">
        <v>42736</v>
      </c>
      <c r="P1314" s="128">
        <v>47</v>
      </c>
      <c r="Q1314" s="115">
        <v>1</v>
      </c>
      <c r="R1314" s="129">
        <f t="shared" si="62"/>
        <v>3.9166666666666665</v>
      </c>
      <c r="S1314" s="130">
        <f t="shared" si="63"/>
        <v>3.9166666666666665</v>
      </c>
      <c r="T1314" s="112" t="s">
        <v>6679</v>
      </c>
      <c r="U1314" s="117">
        <v>42737</v>
      </c>
      <c r="V1314" s="110"/>
      <c r="W1314" s="110"/>
      <c r="X1314" s="110" t="s">
        <v>1465</v>
      </c>
      <c r="Y1314" s="183"/>
      <c r="Z1314">
        <f>IF(ISNA(VLOOKUP(A1314,[1]InvPiv!$A:$B,2,FALSE)),0,VLOOKUP(A1314,[1]InvPiv!$A:$B,2,FALSE))</f>
        <v>1</v>
      </c>
      <c r="AA1314" s="185">
        <f t="shared" si="64"/>
        <v>0</v>
      </c>
      <c r="AB1314">
        <f>VLOOKUP(A1314,[1]ConPiv!$A:$B,2,FALSE)</f>
        <v>1</v>
      </c>
    </row>
    <row r="1315" spans="1:30" x14ac:dyDescent="0.25">
      <c r="A1315" s="108">
        <v>306920</v>
      </c>
      <c r="B1315" s="108">
        <v>21593</v>
      </c>
      <c r="C1315" s="107"/>
      <c r="D1315" s="109"/>
      <c r="E1315" s="110"/>
      <c r="F1315" s="110" t="s">
        <v>5781</v>
      </c>
      <c r="G1315" s="110" t="s">
        <v>5893</v>
      </c>
      <c r="H1315" s="107" t="s">
        <v>3537</v>
      </c>
      <c r="I1315" s="111" t="s">
        <v>5894</v>
      </c>
      <c r="J1315" s="110"/>
      <c r="K1315" s="110"/>
      <c r="L1315" s="110"/>
      <c r="M1315" s="110"/>
      <c r="N1315" s="110" t="s">
        <v>754</v>
      </c>
      <c r="O1315" s="117">
        <v>42644</v>
      </c>
      <c r="P1315" s="128">
        <v>47</v>
      </c>
      <c r="Q1315" s="115">
        <v>23</v>
      </c>
      <c r="R1315" s="129">
        <f t="shared" si="62"/>
        <v>3.9166666666666665</v>
      </c>
      <c r="S1315" s="130">
        <f t="shared" si="63"/>
        <v>90.083333333333329</v>
      </c>
      <c r="T1315" s="112" t="s">
        <v>5834</v>
      </c>
      <c r="U1315" s="117">
        <v>42738</v>
      </c>
      <c r="V1315" s="110"/>
      <c r="W1315" s="110"/>
      <c r="X1315" s="110" t="s">
        <v>1465</v>
      </c>
      <c r="Y1315" s="183"/>
      <c r="Z1315">
        <f>IF(ISNA(VLOOKUP(A1315,[1]InvPiv!$A:$B,2,FALSE)),0,VLOOKUP(A1315,[1]InvPiv!$A:$B,2,FALSE))</f>
        <v>22.5</v>
      </c>
      <c r="AA1315" s="185">
        <f t="shared" si="64"/>
        <v>0.5</v>
      </c>
      <c r="AB1315">
        <f>VLOOKUP(A1315,[1]ConPiv!$A:$B,2,FALSE)</f>
        <v>22.5</v>
      </c>
    </row>
    <row r="1316" spans="1:30" x14ac:dyDescent="0.25">
      <c r="A1316" s="108">
        <v>307511</v>
      </c>
      <c r="B1316" s="108">
        <v>22135</v>
      </c>
      <c r="C1316" s="107"/>
      <c r="D1316" s="109"/>
      <c r="E1316" s="110"/>
      <c r="F1316" s="110" t="s">
        <v>5816</v>
      </c>
      <c r="G1316" s="110" t="s">
        <v>5936</v>
      </c>
      <c r="H1316" s="107" t="s">
        <v>380</v>
      </c>
      <c r="I1316" s="111" t="s">
        <v>5937</v>
      </c>
      <c r="J1316" s="110"/>
      <c r="K1316" s="110"/>
      <c r="L1316" s="110"/>
      <c r="M1316" s="110"/>
      <c r="N1316" s="110" t="s">
        <v>754</v>
      </c>
      <c r="O1316" s="117">
        <v>42644</v>
      </c>
      <c r="P1316" s="128">
        <v>47</v>
      </c>
      <c r="Q1316" s="115">
        <v>3</v>
      </c>
      <c r="R1316" s="129">
        <f t="shared" si="62"/>
        <v>3.9166666666666665</v>
      </c>
      <c r="S1316" s="130">
        <f t="shared" si="63"/>
        <v>11.75</v>
      </c>
      <c r="T1316" s="112" t="s">
        <v>5869</v>
      </c>
      <c r="U1316" s="117">
        <v>42738</v>
      </c>
      <c r="V1316" s="110"/>
      <c r="W1316" s="110"/>
      <c r="X1316" s="110" t="s">
        <v>1465</v>
      </c>
      <c r="Y1316" s="183"/>
      <c r="Z1316">
        <f>IF(ISNA(VLOOKUP(A1316,[1]InvPiv!$A:$B,2,FALSE)),0,VLOOKUP(A1316,[1]InvPiv!$A:$B,2,FALSE))</f>
        <v>3</v>
      </c>
      <c r="AA1316" s="185">
        <f t="shared" si="64"/>
        <v>0</v>
      </c>
      <c r="AB1316">
        <f>VLOOKUP(A1316,[1]ConPiv!$A:$B,2,FALSE)</f>
        <v>3</v>
      </c>
    </row>
    <row r="1317" spans="1:30" x14ac:dyDescent="0.25">
      <c r="A1317" s="107">
        <v>305160</v>
      </c>
      <c r="B1317" s="108">
        <v>21103</v>
      </c>
      <c r="C1317" s="107"/>
      <c r="D1317" s="109"/>
      <c r="E1317" s="110"/>
      <c r="F1317" s="110" t="s">
        <v>4214</v>
      </c>
      <c r="G1317" s="110" t="s">
        <v>4430</v>
      </c>
      <c r="H1317" s="107" t="s">
        <v>145</v>
      </c>
      <c r="I1317" s="181" t="s">
        <v>4431</v>
      </c>
      <c r="J1317" s="110"/>
      <c r="K1317" s="110"/>
      <c r="L1317" s="110"/>
      <c r="M1317" s="110"/>
      <c r="N1317" s="110" t="s">
        <v>754</v>
      </c>
      <c r="O1317" s="117">
        <v>42552</v>
      </c>
      <c r="P1317" s="128">
        <v>47</v>
      </c>
      <c r="Q1317" s="115">
        <v>27</v>
      </c>
      <c r="R1317" s="115">
        <f t="shared" si="62"/>
        <v>3.9166666666666665</v>
      </c>
      <c r="S1317" s="116">
        <f t="shared" si="63"/>
        <v>105.75</v>
      </c>
      <c r="T1317" s="112" t="s">
        <v>4290</v>
      </c>
      <c r="U1317" s="117">
        <v>42738</v>
      </c>
      <c r="V1317" s="110"/>
      <c r="W1317" s="110"/>
      <c r="X1317" s="110" t="s">
        <v>1465</v>
      </c>
      <c r="Y1317" s="183"/>
      <c r="Z1317">
        <f>IF(ISNA(VLOOKUP(A1317,[1]InvPiv!$A:$B,2,FALSE)),0,VLOOKUP(A1317,[1]InvPiv!$A:$B,2,FALSE))</f>
        <v>27</v>
      </c>
      <c r="AA1317" s="185">
        <f t="shared" si="64"/>
        <v>0</v>
      </c>
      <c r="AB1317">
        <f>VLOOKUP(A1317,[1]ConPiv!$A:$B,2,FALSE)</f>
        <v>27</v>
      </c>
    </row>
    <row r="1318" spans="1:30" x14ac:dyDescent="0.25">
      <c r="A1318" s="108">
        <v>306945</v>
      </c>
      <c r="B1318" s="108">
        <v>21754</v>
      </c>
      <c r="C1318" s="107"/>
      <c r="D1318" s="109"/>
      <c r="E1318" s="110"/>
      <c r="F1318" s="110" t="s">
        <v>5516</v>
      </c>
      <c r="G1318" s="110" t="s">
        <v>5653</v>
      </c>
      <c r="H1318" s="107" t="s">
        <v>87</v>
      </c>
      <c r="I1318" s="111" t="s">
        <v>5654</v>
      </c>
      <c r="J1318" s="110"/>
      <c r="K1318" s="110"/>
      <c r="L1318" s="110"/>
      <c r="M1318" s="110"/>
      <c r="N1318" s="110" t="s">
        <v>754</v>
      </c>
      <c r="O1318" s="117">
        <v>42644</v>
      </c>
      <c r="P1318" s="128">
        <v>47</v>
      </c>
      <c r="Q1318" s="115">
        <v>9</v>
      </c>
      <c r="R1318" s="129">
        <f t="shared" si="62"/>
        <v>3.9166666666666665</v>
      </c>
      <c r="S1318" s="130">
        <f t="shared" si="63"/>
        <v>35.25</v>
      </c>
      <c r="T1318" s="112" t="s">
        <v>5583</v>
      </c>
      <c r="U1318" s="117">
        <v>42738</v>
      </c>
      <c r="V1318" s="110"/>
      <c r="W1318" s="110"/>
      <c r="X1318" s="110" t="s">
        <v>1465</v>
      </c>
      <c r="Y1318" s="183"/>
      <c r="Z1318">
        <f>IF(ISNA(VLOOKUP(A1318,[1]InvPiv!$A:$B,2,FALSE)),0,VLOOKUP(A1318,[1]InvPiv!$A:$B,2,FALSE))</f>
        <v>8.75</v>
      </c>
      <c r="AA1318" s="185">
        <f t="shared" si="64"/>
        <v>0.25</v>
      </c>
      <c r="AB1318">
        <f>VLOOKUP(A1318,[1]ConPiv!$A:$B,2,FALSE)</f>
        <v>9</v>
      </c>
    </row>
    <row r="1319" spans="1:30" x14ac:dyDescent="0.25">
      <c r="A1319" s="108">
        <v>307026</v>
      </c>
      <c r="B1319" s="108">
        <v>21751</v>
      </c>
      <c r="C1319" s="107"/>
      <c r="D1319" s="109"/>
      <c r="E1319" s="110"/>
      <c r="F1319" s="110" t="s">
        <v>5484</v>
      </c>
      <c r="G1319" s="110" t="s">
        <v>4940</v>
      </c>
      <c r="H1319" s="107" t="s">
        <v>380</v>
      </c>
      <c r="I1319" s="111">
        <v>29450</v>
      </c>
      <c r="J1319" s="110"/>
      <c r="K1319" s="110"/>
      <c r="L1319" s="110"/>
      <c r="M1319" s="110"/>
      <c r="N1319" s="110" t="s">
        <v>754</v>
      </c>
      <c r="O1319" s="117">
        <v>42644</v>
      </c>
      <c r="P1319" s="128">
        <v>47</v>
      </c>
      <c r="Q1319" s="115">
        <v>8</v>
      </c>
      <c r="R1319" s="129">
        <f t="shared" si="62"/>
        <v>3.9166666666666665</v>
      </c>
      <c r="S1319" s="130">
        <f t="shared" si="63"/>
        <v>31.333333333333332</v>
      </c>
      <c r="T1319" s="112" t="s">
        <v>5551</v>
      </c>
      <c r="U1319" s="117">
        <v>42738</v>
      </c>
      <c r="V1319" s="110"/>
      <c r="W1319" s="110"/>
      <c r="X1319" s="110" t="s">
        <v>1465</v>
      </c>
      <c r="Y1319" s="183"/>
      <c r="Z1319">
        <f>IF(ISNA(VLOOKUP(A1319,[1]InvPiv!$A:$B,2,FALSE)),0,VLOOKUP(A1319,[1]InvPiv!$A:$B,2,FALSE))</f>
        <v>7.5</v>
      </c>
      <c r="AA1319" s="185">
        <f t="shared" si="64"/>
        <v>0.5</v>
      </c>
      <c r="AB1319">
        <f>VLOOKUP(A1319,[1]ConPiv!$A:$B,2,FALSE)</f>
        <v>8.5</v>
      </c>
    </row>
    <row r="1320" spans="1:30" x14ac:dyDescent="0.25">
      <c r="A1320" s="108">
        <v>307184</v>
      </c>
      <c r="B1320" s="108">
        <v>21860</v>
      </c>
      <c r="C1320" s="107"/>
      <c r="D1320" s="109"/>
      <c r="E1320" s="110"/>
      <c r="F1320" s="110" t="s">
        <v>5480</v>
      </c>
      <c r="G1320" s="110" t="s">
        <v>606</v>
      </c>
      <c r="H1320" s="107" t="s">
        <v>87</v>
      </c>
      <c r="I1320" s="111" t="s">
        <v>5619</v>
      </c>
      <c r="J1320" s="110"/>
      <c r="K1320" s="110"/>
      <c r="L1320" s="110"/>
      <c r="M1320" s="110"/>
      <c r="N1320" s="110" t="s">
        <v>754</v>
      </c>
      <c r="O1320" s="117">
        <v>42644</v>
      </c>
      <c r="P1320" s="128">
        <v>47</v>
      </c>
      <c r="Q1320" s="115">
        <v>2</v>
      </c>
      <c r="R1320" s="129">
        <f t="shared" si="62"/>
        <v>3.9166666666666665</v>
      </c>
      <c r="S1320" s="130">
        <f t="shared" si="63"/>
        <v>7.833333333333333</v>
      </c>
      <c r="T1320" s="112" t="s">
        <v>5547</v>
      </c>
      <c r="U1320" s="117">
        <v>42738</v>
      </c>
      <c r="V1320" s="110"/>
      <c r="W1320" s="110"/>
      <c r="X1320" s="110" t="s">
        <v>1465</v>
      </c>
      <c r="Y1320" s="183"/>
      <c r="Z1320">
        <f>IF(ISNA(VLOOKUP(A1320,[1]InvPiv!$A:$B,2,FALSE)),0,VLOOKUP(A1320,[1]InvPiv!$A:$B,2,FALSE))</f>
        <v>2.5</v>
      </c>
      <c r="AA1320" s="185">
        <f t="shared" si="64"/>
        <v>-0.5</v>
      </c>
      <c r="AB1320">
        <f>VLOOKUP(A1320,[1]ConPiv!$A:$B,2,FALSE)</f>
        <v>2.5</v>
      </c>
    </row>
    <row r="1321" spans="1:30" x14ac:dyDescent="0.25">
      <c r="A1321" s="108">
        <v>307313</v>
      </c>
      <c r="B1321" s="108">
        <v>21865</v>
      </c>
      <c r="C1321" s="107"/>
      <c r="D1321" s="109"/>
      <c r="E1321" s="110"/>
      <c r="F1321" s="110" t="s">
        <v>5526</v>
      </c>
      <c r="G1321" s="110" t="s">
        <v>2329</v>
      </c>
      <c r="H1321" s="107" t="s">
        <v>279</v>
      </c>
      <c r="I1321" s="111" t="s">
        <v>5664</v>
      </c>
      <c r="J1321" s="110"/>
      <c r="K1321" s="110"/>
      <c r="L1321" s="110"/>
      <c r="M1321" s="110"/>
      <c r="N1321" s="110" t="s">
        <v>754</v>
      </c>
      <c r="O1321" s="117">
        <v>42644</v>
      </c>
      <c r="P1321" s="128">
        <v>47</v>
      </c>
      <c r="Q1321" s="115">
        <v>2</v>
      </c>
      <c r="R1321" s="129">
        <f t="shared" si="62"/>
        <v>3.9166666666666665</v>
      </c>
      <c r="S1321" s="130">
        <f t="shared" si="63"/>
        <v>7.833333333333333</v>
      </c>
      <c r="T1321" s="112" t="s">
        <v>5593</v>
      </c>
      <c r="U1321" s="117">
        <v>42738</v>
      </c>
      <c r="V1321" s="110"/>
      <c r="W1321" s="110"/>
      <c r="X1321" s="110" t="s">
        <v>1465</v>
      </c>
      <c r="Y1321" s="183"/>
      <c r="Z1321">
        <f>IF(ISNA(VLOOKUP(A1321,[1]InvPiv!$A:$B,2,FALSE)),0,VLOOKUP(A1321,[1]InvPiv!$A:$B,2,FALSE))</f>
        <v>2</v>
      </c>
      <c r="AA1321" s="185">
        <f t="shared" si="64"/>
        <v>0</v>
      </c>
      <c r="AB1321">
        <f>VLOOKUP(A1321,[1]ConPiv!$A:$B,2,FALSE)</f>
        <v>2</v>
      </c>
    </row>
    <row r="1322" spans="1:30" x14ac:dyDescent="0.25">
      <c r="A1322" s="108">
        <v>306975</v>
      </c>
      <c r="B1322" s="108">
        <v>21993</v>
      </c>
      <c r="C1322" s="107"/>
      <c r="D1322" s="109"/>
      <c r="E1322" s="110"/>
      <c r="F1322" s="110" t="s">
        <v>6053</v>
      </c>
      <c r="G1322" s="110" t="s">
        <v>5663</v>
      </c>
      <c r="H1322" s="107" t="s">
        <v>355</v>
      </c>
      <c r="I1322" s="111">
        <v>48823</v>
      </c>
      <c r="J1322" s="110"/>
      <c r="K1322" s="110"/>
      <c r="L1322" s="110"/>
      <c r="M1322" s="110"/>
      <c r="N1322" s="110" t="s">
        <v>635</v>
      </c>
      <c r="O1322" s="117">
        <v>42736</v>
      </c>
      <c r="P1322" s="128">
        <v>47</v>
      </c>
      <c r="Q1322" s="115">
        <v>1</v>
      </c>
      <c r="R1322" s="129">
        <f t="shared" si="62"/>
        <v>3.9166666666666665</v>
      </c>
      <c r="S1322" s="130">
        <f t="shared" si="63"/>
        <v>3.9166666666666665</v>
      </c>
      <c r="T1322" s="112" t="s">
        <v>5971</v>
      </c>
      <c r="U1322" s="117">
        <v>42738</v>
      </c>
      <c r="V1322" s="110"/>
      <c r="W1322" s="110"/>
      <c r="X1322" s="110" t="s">
        <v>635</v>
      </c>
      <c r="Y1322" s="183"/>
      <c r="Z1322">
        <f>IF(ISNA(VLOOKUP(A1322,[1]InvPiv!$A:$B,2,FALSE)),0,VLOOKUP(A1322,[1]InvPiv!$A:$B,2,FALSE))</f>
        <v>1</v>
      </c>
      <c r="AA1322" s="185">
        <f t="shared" si="64"/>
        <v>0</v>
      </c>
      <c r="AB1322">
        <f>VLOOKUP(A1322,[1]ConPiv!$A:$B,2,FALSE)</f>
        <v>1</v>
      </c>
    </row>
    <row r="1323" spans="1:30" x14ac:dyDescent="0.25">
      <c r="A1323" s="108">
        <v>307319</v>
      </c>
      <c r="B1323" s="108">
        <v>21890</v>
      </c>
      <c r="C1323" s="107"/>
      <c r="D1323" s="109"/>
      <c r="E1323" s="110"/>
      <c r="F1323" s="110" t="s">
        <v>6055</v>
      </c>
      <c r="G1323" s="110" t="s">
        <v>6135</v>
      </c>
      <c r="H1323" s="107" t="s">
        <v>59</v>
      </c>
      <c r="I1323" s="111" t="s">
        <v>6136</v>
      </c>
      <c r="J1323" s="110"/>
      <c r="K1323" s="110"/>
      <c r="L1323" s="110"/>
      <c r="M1323" s="110"/>
      <c r="N1323" s="110" t="s">
        <v>754</v>
      </c>
      <c r="O1323" s="117">
        <v>42736</v>
      </c>
      <c r="P1323" s="128">
        <v>47</v>
      </c>
      <c r="Q1323" s="115">
        <v>6</v>
      </c>
      <c r="R1323" s="129">
        <f t="shared" si="62"/>
        <v>3.9166666666666665</v>
      </c>
      <c r="S1323" s="130">
        <f t="shared" si="63"/>
        <v>23.5</v>
      </c>
      <c r="T1323" s="112" t="s">
        <v>5973</v>
      </c>
      <c r="U1323" s="117">
        <v>42738</v>
      </c>
      <c r="V1323" s="110"/>
      <c r="W1323" s="110"/>
      <c r="X1323" s="110" t="s">
        <v>1465</v>
      </c>
      <c r="Y1323" s="183"/>
      <c r="Z1323">
        <f>IF(ISNA(VLOOKUP(A1323,[1]InvPiv!$A:$B,2,FALSE)),0,VLOOKUP(A1323,[1]InvPiv!$A:$B,2,FALSE))</f>
        <v>5.5</v>
      </c>
      <c r="AA1323" s="185">
        <f t="shared" si="64"/>
        <v>0.5</v>
      </c>
      <c r="AB1323">
        <f>VLOOKUP(A1323,[1]ConPiv!$A:$B,2,FALSE)</f>
        <v>5.5</v>
      </c>
    </row>
    <row r="1324" spans="1:30" ht="13" x14ac:dyDescent="0.25">
      <c r="A1324" s="160">
        <v>305345</v>
      </c>
      <c r="B1324" s="160">
        <v>22240</v>
      </c>
      <c r="C1324" s="152"/>
      <c r="D1324" s="153"/>
      <c r="E1324" s="154"/>
      <c r="F1324" s="154" t="s">
        <v>6529</v>
      </c>
      <c r="G1324" s="154" t="s">
        <v>216</v>
      </c>
      <c r="H1324" s="152" t="s">
        <v>124</v>
      </c>
      <c r="I1324" s="155" t="s">
        <v>6530</v>
      </c>
      <c r="J1324" s="154"/>
      <c r="K1324" s="154"/>
      <c r="L1324" s="154"/>
      <c r="M1324" s="154"/>
      <c r="N1324" s="154" t="s">
        <v>635</v>
      </c>
      <c r="O1324" s="156">
        <v>42736</v>
      </c>
      <c r="P1324" s="157">
        <v>47</v>
      </c>
      <c r="Q1324" s="158">
        <v>0</v>
      </c>
      <c r="R1324" s="158">
        <f t="shared" si="62"/>
        <v>3.9166666666666665</v>
      </c>
      <c r="S1324" s="159">
        <f t="shared" si="63"/>
        <v>0</v>
      </c>
      <c r="T1324" s="154" t="s">
        <v>6531</v>
      </c>
      <c r="U1324" s="156">
        <v>42739</v>
      </c>
      <c r="V1324" s="154"/>
      <c r="W1324" s="154"/>
      <c r="X1324" s="154" t="s">
        <v>635</v>
      </c>
      <c r="Y1324" s="179" t="s">
        <v>9838</v>
      </c>
      <c r="Z1324">
        <v>0</v>
      </c>
      <c r="AA1324" s="185">
        <f t="shared" si="64"/>
        <v>0</v>
      </c>
      <c r="AB1324" t="s">
        <v>354</v>
      </c>
      <c r="AC1324" t="s">
        <v>4681</v>
      </c>
      <c r="AD1324" s="204">
        <v>43131</v>
      </c>
    </row>
    <row r="1325" spans="1:30" x14ac:dyDescent="0.25">
      <c r="A1325" s="108">
        <v>307036</v>
      </c>
      <c r="B1325" s="108">
        <v>21672</v>
      </c>
      <c r="C1325" s="107"/>
      <c r="D1325" s="109"/>
      <c r="E1325" s="110"/>
      <c r="F1325" s="110" t="s">
        <v>6057</v>
      </c>
      <c r="G1325" s="110" t="s">
        <v>6139</v>
      </c>
      <c r="H1325" s="107" t="s">
        <v>83</v>
      </c>
      <c r="I1325" s="111" t="s">
        <v>6138</v>
      </c>
      <c r="J1325" s="110"/>
      <c r="K1325" s="110"/>
      <c r="L1325" s="110"/>
      <c r="M1325" s="110"/>
      <c r="N1325" s="110" t="s">
        <v>754</v>
      </c>
      <c r="O1325" s="117">
        <v>42736</v>
      </c>
      <c r="P1325" s="128">
        <v>47</v>
      </c>
      <c r="Q1325" s="115">
        <v>2</v>
      </c>
      <c r="R1325" s="129">
        <f t="shared" si="62"/>
        <v>3.9166666666666665</v>
      </c>
      <c r="S1325" s="130">
        <f t="shared" si="63"/>
        <v>7.833333333333333</v>
      </c>
      <c r="T1325" s="112" t="s">
        <v>5975</v>
      </c>
      <c r="U1325" s="117">
        <v>42740</v>
      </c>
      <c r="V1325" s="110"/>
      <c r="W1325" s="110"/>
      <c r="X1325" s="110" t="s">
        <v>1465</v>
      </c>
      <c r="Y1325" s="183"/>
      <c r="Z1325">
        <f>IF(ISNA(VLOOKUP(A1325,[1]InvPiv!$A:$B,2,FALSE)),0,VLOOKUP(A1325,[1]InvPiv!$A:$B,2,FALSE))</f>
        <v>2</v>
      </c>
      <c r="AA1325" s="185">
        <f t="shared" si="64"/>
        <v>0</v>
      </c>
      <c r="AB1325">
        <f>VLOOKUP(A1325,[1]ConPiv!$A:$B,2,FALSE)</f>
        <v>2</v>
      </c>
    </row>
    <row r="1326" spans="1:30" x14ac:dyDescent="0.25">
      <c r="A1326" s="108">
        <v>6172</v>
      </c>
      <c r="B1326" s="108">
        <v>18548</v>
      </c>
      <c r="C1326" s="107"/>
      <c r="D1326" s="109"/>
      <c r="E1326" s="110"/>
      <c r="F1326" s="110" t="s">
        <v>6532</v>
      </c>
      <c r="G1326" s="110" t="s">
        <v>6533</v>
      </c>
      <c r="H1326" s="107" t="s">
        <v>587</v>
      </c>
      <c r="I1326" s="111" t="s">
        <v>6534</v>
      </c>
      <c r="J1326" s="110"/>
      <c r="K1326" s="110"/>
      <c r="L1326" s="110"/>
      <c r="M1326" s="110"/>
      <c r="N1326" s="110" t="s">
        <v>754</v>
      </c>
      <c r="O1326" s="117">
        <v>42736</v>
      </c>
      <c r="P1326" s="128">
        <v>47</v>
      </c>
      <c r="Q1326" s="115">
        <v>4</v>
      </c>
      <c r="R1326" s="129">
        <f t="shared" si="62"/>
        <v>3.9166666666666665</v>
      </c>
      <c r="S1326" s="130">
        <f t="shared" si="63"/>
        <v>15.666666666666666</v>
      </c>
      <c r="T1326" s="112" t="s">
        <v>6535</v>
      </c>
      <c r="U1326" s="117">
        <v>42740</v>
      </c>
      <c r="V1326" s="110"/>
      <c r="W1326" s="110"/>
      <c r="X1326" s="110" t="s">
        <v>1465</v>
      </c>
      <c r="Y1326" s="183"/>
      <c r="Z1326">
        <f>IF(ISNA(VLOOKUP(A1326,[1]InvPiv!$A:$B,2,FALSE)),0,VLOOKUP(A1326,[1]InvPiv!$A:$B,2,FALSE))</f>
        <v>4</v>
      </c>
      <c r="AA1326" s="185">
        <f t="shared" si="64"/>
        <v>0</v>
      </c>
      <c r="AB1326">
        <f>VLOOKUP(A1326,[1]ConPiv!$A:$B,2,FALSE)</f>
        <v>4</v>
      </c>
    </row>
    <row r="1327" spans="1:30" x14ac:dyDescent="0.25">
      <c r="A1327" s="108">
        <v>307557</v>
      </c>
      <c r="B1327" s="108">
        <v>21974</v>
      </c>
      <c r="C1327" s="107"/>
      <c r="D1327" s="109"/>
      <c r="E1327" s="110"/>
      <c r="F1327" s="110" t="s">
        <v>5811</v>
      </c>
      <c r="G1327" s="110" t="s">
        <v>214</v>
      </c>
      <c r="H1327" s="107" t="s">
        <v>59</v>
      </c>
      <c r="I1327" s="111" t="s">
        <v>5872</v>
      </c>
      <c r="J1327" s="110"/>
      <c r="K1327" s="110"/>
      <c r="L1327" s="110"/>
      <c r="M1327" s="110"/>
      <c r="N1327" s="110" t="s">
        <v>754</v>
      </c>
      <c r="O1327" s="117">
        <v>42644</v>
      </c>
      <c r="P1327" s="128">
        <v>47</v>
      </c>
      <c r="Q1327" s="115">
        <v>1</v>
      </c>
      <c r="R1327" s="129">
        <f t="shared" si="62"/>
        <v>3.9166666666666665</v>
      </c>
      <c r="S1327" s="130">
        <f t="shared" si="63"/>
        <v>3.9166666666666665</v>
      </c>
      <c r="T1327" s="112" t="s">
        <v>5864</v>
      </c>
      <c r="U1327" s="117">
        <v>42741</v>
      </c>
      <c r="V1327" s="110"/>
      <c r="W1327" s="110"/>
      <c r="X1327" s="110" t="s">
        <v>1465</v>
      </c>
      <c r="Y1327" s="183"/>
      <c r="Z1327">
        <f>IF(ISNA(VLOOKUP(A1327,[1]InvPiv!$A:$B,2,FALSE)),0,VLOOKUP(A1327,[1]InvPiv!$A:$B,2,FALSE))</f>
        <v>1</v>
      </c>
      <c r="AA1327" s="185">
        <f t="shared" si="64"/>
        <v>0</v>
      </c>
      <c r="AB1327">
        <f>VLOOKUP(A1327,[1]ConPiv!$A:$B,2,FALSE)</f>
        <v>1</v>
      </c>
    </row>
    <row r="1328" spans="1:30" x14ac:dyDescent="0.25">
      <c r="A1328" s="108">
        <v>31925</v>
      </c>
      <c r="B1328" s="108">
        <v>19527</v>
      </c>
      <c r="C1328" s="107"/>
      <c r="D1328" s="109"/>
      <c r="E1328" s="110"/>
      <c r="F1328" s="110" t="s">
        <v>1579</v>
      </c>
      <c r="G1328" s="110" t="s">
        <v>1580</v>
      </c>
      <c r="H1328" s="107" t="s">
        <v>124</v>
      </c>
      <c r="I1328" s="111" t="s">
        <v>6146</v>
      </c>
      <c r="J1328" s="110"/>
      <c r="K1328" s="110"/>
      <c r="L1328" s="110"/>
      <c r="M1328" s="110"/>
      <c r="N1328" s="110" t="s">
        <v>754</v>
      </c>
      <c r="O1328" s="117">
        <v>42736</v>
      </c>
      <c r="P1328" s="128">
        <v>47</v>
      </c>
      <c r="Q1328" s="115">
        <v>2</v>
      </c>
      <c r="R1328" s="129">
        <f t="shared" si="62"/>
        <v>3.9166666666666665</v>
      </c>
      <c r="S1328" s="130">
        <f t="shared" si="63"/>
        <v>7.833333333333333</v>
      </c>
      <c r="T1328" s="112" t="s">
        <v>5453</v>
      </c>
      <c r="U1328" s="117">
        <v>42741</v>
      </c>
      <c r="V1328" s="110"/>
      <c r="W1328" s="110"/>
      <c r="X1328" s="110" t="s">
        <v>1465</v>
      </c>
      <c r="Y1328" s="183"/>
      <c r="Z1328">
        <f>IF(ISNA(VLOOKUP(A1328,[1]InvPiv!$A:$B,2,FALSE)),0,VLOOKUP(A1328,[1]InvPiv!$A:$B,2,FALSE))</f>
        <v>2</v>
      </c>
      <c r="AA1328" s="185">
        <f t="shared" si="64"/>
        <v>0</v>
      </c>
      <c r="AB1328">
        <f>VLOOKUP(A1328,[1]ConPiv!$A:$B,2,FALSE)</f>
        <v>2</v>
      </c>
    </row>
    <row r="1329" spans="1:28" x14ac:dyDescent="0.25">
      <c r="A1329" s="108">
        <v>304492</v>
      </c>
      <c r="B1329" s="108">
        <v>20986</v>
      </c>
      <c r="C1329" s="107"/>
      <c r="D1329" s="109"/>
      <c r="E1329" s="110"/>
      <c r="F1329" s="110" t="s">
        <v>6062</v>
      </c>
      <c r="G1329" s="110" t="s">
        <v>1037</v>
      </c>
      <c r="H1329" s="107" t="s">
        <v>83</v>
      </c>
      <c r="I1329" s="111" t="s">
        <v>6147</v>
      </c>
      <c r="J1329" s="110"/>
      <c r="K1329" s="110"/>
      <c r="L1329" s="110"/>
      <c r="M1329" s="110"/>
      <c r="N1329" s="110" t="s">
        <v>754</v>
      </c>
      <c r="O1329" s="117">
        <v>42736</v>
      </c>
      <c r="P1329" s="128">
        <v>47</v>
      </c>
      <c r="Q1329" s="129">
        <v>3</v>
      </c>
      <c r="R1329" s="129">
        <f t="shared" si="62"/>
        <v>3.9166666666666665</v>
      </c>
      <c r="S1329" s="130">
        <f t="shared" si="63"/>
        <v>11.75</v>
      </c>
      <c r="T1329" s="110" t="s">
        <v>5980</v>
      </c>
      <c r="U1329" s="117">
        <v>42741</v>
      </c>
      <c r="V1329" s="110"/>
      <c r="W1329" s="110"/>
      <c r="X1329" s="110" t="s">
        <v>1465</v>
      </c>
      <c r="Y1329" s="183"/>
      <c r="Z1329">
        <f>IF(ISNA(VLOOKUP(A1329,[1]InvPiv!$A:$B,2,FALSE)),0,VLOOKUP(A1329,[1]InvPiv!$A:$B,2,FALSE))</f>
        <v>3.25</v>
      </c>
      <c r="AA1329" s="185">
        <f t="shared" si="64"/>
        <v>-0.25</v>
      </c>
      <c r="AB1329">
        <f>VLOOKUP(A1329,[1]ConPiv!$A:$B,2,FALSE)</f>
        <v>3.25</v>
      </c>
    </row>
    <row r="1330" spans="1:28" x14ac:dyDescent="0.25">
      <c r="A1330" s="108">
        <v>307199</v>
      </c>
      <c r="B1330" s="108">
        <v>21794</v>
      </c>
      <c r="C1330" s="107"/>
      <c r="D1330" s="109"/>
      <c r="E1330" s="110"/>
      <c r="F1330" s="110" t="s">
        <v>5502</v>
      </c>
      <c r="G1330" s="110" t="s">
        <v>3505</v>
      </c>
      <c r="H1330" s="107" t="s">
        <v>3</v>
      </c>
      <c r="I1330" s="111" t="s">
        <v>5639</v>
      </c>
      <c r="J1330" s="110"/>
      <c r="K1330" s="110"/>
      <c r="L1330" s="110"/>
      <c r="M1330" s="110"/>
      <c r="N1330" s="110" t="s">
        <v>635</v>
      </c>
      <c r="O1330" s="117">
        <v>42644</v>
      </c>
      <c r="P1330" s="128">
        <v>47</v>
      </c>
      <c r="Q1330" s="115">
        <v>2</v>
      </c>
      <c r="R1330" s="129">
        <f t="shared" si="62"/>
        <v>3.9166666666666665</v>
      </c>
      <c r="S1330" s="130">
        <f t="shared" si="63"/>
        <v>7.833333333333333</v>
      </c>
      <c r="T1330" s="112" t="s">
        <v>5569</v>
      </c>
      <c r="U1330" s="117">
        <v>42742</v>
      </c>
      <c r="V1330" s="110"/>
      <c r="W1330" s="110"/>
      <c r="X1330" s="110" t="s">
        <v>635</v>
      </c>
      <c r="Y1330" s="183"/>
      <c r="Z1330">
        <f>IF(ISNA(VLOOKUP(A1330,[1]InvPiv!$A:$B,2,FALSE)),0,VLOOKUP(A1330,[1]InvPiv!$A:$B,2,FALSE))</f>
        <v>2</v>
      </c>
      <c r="AA1330" s="185">
        <f t="shared" si="64"/>
        <v>0</v>
      </c>
      <c r="AB1330">
        <f>VLOOKUP(A1330,[1]ConPiv!$A:$B,2,FALSE)</f>
        <v>2</v>
      </c>
    </row>
    <row r="1331" spans="1:28" x14ac:dyDescent="0.25">
      <c r="A1331" s="108">
        <v>306986</v>
      </c>
      <c r="B1331" s="108">
        <v>21775</v>
      </c>
      <c r="C1331" s="107"/>
      <c r="D1331" s="109"/>
      <c r="E1331" s="110"/>
      <c r="F1331" s="110" t="s">
        <v>5803</v>
      </c>
      <c r="G1331" s="110" t="s">
        <v>5920</v>
      </c>
      <c r="H1331" s="107" t="s">
        <v>124</v>
      </c>
      <c r="I1331" s="111">
        <v>77831</v>
      </c>
      <c r="J1331" s="110"/>
      <c r="K1331" s="110"/>
      <c r="L1331" s="110"/>
      <c r="M1331" s="110"/>
      <c r="N1331" s="110" t="s">
        <v>754</v>
      </c>
      <c r="O1331" s="117">
        <v>42644</v>
      </c>
      <c r="P1331" s="128">
        <v>47</v>
      </c>
      <c r="Q1331" s="115">
        <v>7</v>
      </c>
      <c r="R1331" s="129">
        <f t="shared" si="62"/>
        <v>3.9166666666666665</v>
      </c>
      <c r="S1331" s="130">
        <f t="shared" si="63"/>
        <v>27.416666666666664</v>
      </c>
      <c r="T1331" s="112" t="s">
        <v>5856</v>
      </c>
      <c r="U1331" s="117">
        <v>42744</v>
      </c>
      <c r="V1331" s="110"/>
      <c r="W1331" s="110"/>
      <c r="X1331" s="110" t="s">
        <v>1465</v>
      </c>
      <c r="Y1331" s="183"/>
      <c r="Z1331">
        <f>IF(ISNA(VLOOKUP(A1331,[1]InvPiv!$A:$B,2,FALSE)),0,VLOOKUP(A1331,[1]InvPiv!$A:$B,2,FALSE))</f>
        <v>7</v>
      </c>
      <c r="AA1331" s="185">
        <f t="shared" si="64"/>
        <v>0</v>
      </c>
      <c r="AB1331">
        <f>VLOOKUP(A1331,[1]ConPiv!$A:$B,2,FALSE)</f>
        <v>7</v>
      </c>
    </row>
    <row r="1332" spans="1:28" x14ac:dyDescent="0.25">
      <c r="A1332" s="108">
        <v>307436</v>
      </c>
      <c r="B1332" s="108">
        <v>21944</v>
      </c>
      <c r="C1332" s="107"/>
      <c r="D1332" s="109"/>
      <c r="E1332" s="110"/>
      <c r="F1332" s="110" t="s">
        <v>5808</v>
      </c>
      <c r="G1332" s="110" t="s">
        <v>1079</v>
      </c>
      <c r="H1332" s="107" t="s">
        <v>124</v>
      </c>
      <c r="I1332" s="111" t="s">
        <v>5927</v>
      </c>
      <c r="J1332" s="110"/>
      <c r="K1332" s="110"/>
      <c r="L1332" s="110"/>
      <c r="M1332" s="110"/>
      <c r="N1332" s="110" t="s">
        <v>754</v>
      </c>
      <c r="O1332" s="117">
        <v>42644</v>
      </c>
      <c r="P1332" s="128">
        <v>47</v>
      </c>
      <c r="Q1332" s="115">
        <v>1</v>
      </c>
      <c r="R1332" s="129">
        <f t="shared" si="62"/>
        <v>3.9166666666666665</v>
      </c>
      <c r="S1332" s="130">
        <f t="shared" si="63"/>
        <v>3.9166666666666665</v>
      </c>
      <c r="T1332" s="112" t="s">
        <v>5861</v>
      </c>
      <c r="U1332" s="117">
        <v>42744</v>
      </c>
      <c r="V1332" s="110"/>
      <c r="W1332" s="110"/>
      <c r="X1332" s="110" t="s">
        <v>1465</v>
      </c>
      <c r="Y1332" s="183" t="s">
        <v>6960</v>
      </c>
      <c r="Z1332">
        <f>IF(ISNA(VLOOKUP(A1332,[1]InvPiv!$A:$B,2,FALSE)),0,VLOOKUP(A1332,[1]InvPiv!$A:$B,2,FALSE))</f>
        <v>1</v>
      </c>
      <c r="AA1332" s="185">
        <f t="shared" si="64"/>
        <v>0</v>
      </c>
      <c r="AB1332">
        <f>VLOOKUP(A1332,[1]ConPiv!$A:$B,2,FALSE)</f>
        <v>1</v>
      </c>
    </row>
    <row r="1333" spans="1:28" x14ac:dyDescent="0.25">
      <c r="A1333" s="108">
        <v>307512</v>
      </c>
      <c r="B1333" s="108">
        <v>21919</v>
      </c>
      <c r="C1333" s="107"/>
      <c r="D1333" s="109"/>
      <c r="E1333" s="110"/>
      <c r="F1333" s="110" t="s">
        <v>6056</v>
      </c>
      <c r="G1333" s="110" t="s">
        <v>1398</v>
      </c>
      <c r="H1333" s="107" t="s">
        <v>105</v>
      </c>
      <c r="I1333" s="111" t="s">
        <v>6137</v>
      </c>
      <c r="J1333" s="110"/>
      <c r="K1333" s="110"/>
      <c r="L1333" s="110"/>
      <c r="M1333" s="110"/>
      <c r="N1333" s="110" t="s">
        <v>754</v>
      </c>
      <c r="O1333" s="117">
        <v>42736</v>
      </c>
      <c r="P1333" s="128">
        <v>47</v>
      </c>
      <c r="Q1333" s="115">
        <v>1</v>
      </c>
      <c r="R1333" s="129">
        <f t="shared" si="62"/>
        <v>3.9166666666666665</v>
      </c>
      <c r="S1333" s="130">
        <f t="shared" si="63"/>
        <v>3.9166666666666665</v>
      </c>
      <c r="T1333" s="112" t="s">
        <v>5974</v>
      </c>
      <c r="U1333" s="117">
        <v>42744</v>
      </c>
      <c r="V1333" s="110"/>
      <c r="W1333" s="110"/>
      <c r="X1333" s="110" t="s">
        <v>1465</v>
      </c>
      <c r="Y1333" s="183"/>
      <c r="Z1333">
        <f>IF(ISNA(VLOOKUP(A1333,[1]InvPiv!$A:$B,2,FALSE)),0,VLOOKUP(A1333,[1]InvPiv!$A:$B,2,FALSE))</f>
        <v>1.5</v>
      </c>
      <c r="AA1333" s="185">
        <f t="shared" si="64"/>
        <v>-0.5</v>
      </c>
      <c r="AB1333">
        <f>VLOOKUP(A1333,[1]ConPiv!$A:$B,2,FALSE)</f>
        <v>1.5</v>
      </c>
    </row>
    <row r="1334" spans="1:28" x14ac:dyDescent="0.25">
      <c r="A1334" s="108">
        <v>1746</v>
      </c>
      <c r="B1334" s="108">
        <v>1160</v>
      </c>
      <c r="C1334" s="107"/>
      <c r="D1334" s="109"/>
      <c r="E1334" s="110"/>
      <c r="F1334" s="110" t="s">
        <v>6064</v>
      </c>
      <c r="G1334" s="110" t="s">
        <v>4620</v>
      </c>
      <c r="H1334" s="107" t="s">
        <v>246</v>
      </c>
      <c r="I1334" s="111" t="s">
        <v>6150</v>
      </c>
      <c r="J1334" s="110"/>
      <c r="K1334" s="110"/>
      <c r="L1334" s="110"/>
      <c r="M1334" s="110"/>
      <c r="N1334" s="110" t="s">
        <v>635</v>
      </c>
      <c r="O1334" s="117">
        <v>42736</v>
      </c>
      <c r="P1334" s="128">
        <v>47</v>
      </c>
      <c r="Q1334" s="115">
        <v>4</v>
      </c>
      <c r="R1334" s="129">
        <f t="shared" si="62"/>
        <v>3.9166666666666665</v>
      </c>
      <c r="S1334" s="130">
        <f t="shared" si="63"/>
        <v>15.666666666666666</v>
      </c>
      <c r="T1334" s="112" t="s">
        <v>5982</v>
      </c>
      <c r="U1334" s="117">
        <v>42744</v>
      </c>
      <c r="V1334" s="110"/>
      <c r="W1334" s="110"/>
      <c r="X1334" s="110" t="s">
        <v>635</v>
      </c>
      <c r="Y1334" s="183"/>
      <c r="Z1334">
        <f>IF(ISNA(VLOOKUP(A1334,[1]InvPiv!$A:$B,2,FALSE)),0,VLOOKUP(A1334,[1]InvPiv!$A:$B,2,FALSE))</f>
        <v>4</v>
      </c>
      <c r="AA1334" s="185">
        <f t="shared" si="64"/>
        <v>0</v>
      </c>
      <c r="AB1334">
        <f>VLOOKUP(A1334,[1]ConPiv!$A:$B,2,FALSE)</f>
        <v>4</v>
      </c>
    </row>
    <row r="1335" spans="1:28" x14ac:dyDescent="0.25">
      <c r="A1335" s="108">
        <v>27794</v>
      </c>
      <c r="B1335" s="108">
        <v>16105</v>
      </c>
      <c r="C1335" s="107"/>
      <c r="D1335" s="109"/>
      <c r="E1335" s="110"/>
      <c r="F1335" s="110" t="s">
        <v>6151</v>
      </c>
      <c r="G1335" s="110" t="s">
        <v>4381</v>
      </c>
      <c r="H1335" s="107" t="s">
        <v>83</v>
      </c>
      <c r="I1335" s="111" t="s">
        <v>6152</v>
      </c>
      <c r="J1335" s="110"/>
      <c r="K1335" s="110"/>
      <c r="L1335" s="110"/>
      <c r="M1335" s="110"/>
      <c r="N1335" s="110" t="s">
        <v>635</v>
      </c>
      <c r="O1335" s="117">
        <v>42736</v>
      </c>
      <c r="P1335" s="128">
        <v>47</v>
      </c>
      <c r="Q1335" s="129">
        <v>7</v>
      </c>
      <c r="R1335" s="129">
        <f t="shared" si="62"/>
        <v>3.9166666666666665</v>
      </c>
      <c r="S1335" s="130">
        <f t="shared" si="63"/>
        <v>27.416666666666664</v>
      </c>
      <c r="T1335" s="110" t="s">
        <v>6476</v>
      </c>
      <c r="U1335" s="117">
        <v>42744</v>
      </c>
      <c r="V1335" s="110"/>
      <c r="W1335" s="110"/>
      <c r="X1335" s="110" t="s">
        <v>635</v>
      </c>
      <c r="Y1335" s="183"/>
      <c r="Z1335">
        <f>IF(ISNA(VLOOKUP(A1335,[1]InvPiv!$A:$B,2,FALSE)),0,VLOOKUP(A1335,[1]InvPiv!$A:$B,2,FALSE))</f>
        <v>7</v>
      </c>
      <c r="AA1335" s="185">
        <f t="shared" si="64"/>
        <v>0</v>
      </c>
      <c r="AB1335">
        <f>VLOOKUP(A1335,[1]ConPiv!$A:$B,2,FALSE)</f>
        <v>7</v>
      </c>
    </row>
    <row r="1336" spans="1:28" x14ac:dyDescent="0.25">
      <c r="A1336" s="108">
        <v>305661</v>
      </c>
      <c r="B1336" s="108" t="s">
        <v>5967</v>
      </c>
      <c r="C1336" s="107"/>
      <c r="D1336" s="109"/>
      <c r="E1336" s="110"/>
      <c r="F1336" s="110" t="s">
        <v>6065</v>
      </c>
      <c r="G1336" s="110" t="s">
        <v>6153</v>
      </c>
      <c r="H1336" s="107" t="s">
        <v>23</v>
      </c>
      <c r="I1336" s="111" t="s">
        <v>6154</v>
      </c>
      <c r="J1336" s="110"/>
      <c r="K1336" s="110"/>
      <c r="L1336" s="110"/>
      <c r="M1336" s="110"/>
      <c r="N1336" s="110" t="s">
        <v>754</v>
      </c>
      <c r="O1336" s="117">
        <v>42736</v>
      </c>
      <c r="P1336" s="128">
        <v>47</v>
      </c>
      <c r="Q1336" s="115">
        <v>53</v>
      </c>
      <c r="R1336" s="129">
        <f t="shared" si="62"/>
        <v>3.9166666666666665</v>
      </c>
      <c r="S1336" s="130">
        <f t="shared" si="63"/>
        <v>207.58333333333331</v>
      </c>
      <c r="T1336" s="112" t="s">
        <v>5983</v>
      </c>
      <c r="U1336" s="117">
        <v>42744</v>
      </c>
      <c r="V1336" s="110"/>
      <c r="W1336" s="110"/>
      <c r="X1336" s="110" t="s">
        <v>1465</v>
      </c>
      <c r="Y1336" s="183"/>
      <c r="Z1336">
        <f>IF(ISNA(VLOOKUP(A1336,[1]InvPiv!$A:$B,2,FALSE)),0,VLOOKUP(A1336,[1]InvPiv!$A:$B,2,FALSE))</f>
        <v>53</v>
      </c>
      <c r="AA1336" s="185">
        <f t="shared" si="64"/>
        <v>0</v>
      </c>
      <c r="AB1336">
        <f>VLOOKUP(A1336,[1]ConPiv!$A:$B,2,FALSE)</f>
        <v>53</v>
      </c>
    </row>
    <row r="1337" spans="1:28" x14ac:dyDescent="0.25">
      <c r="A1337" s="108">
        <v>307222</v>
      </c>
      <c r="B1337" s="108">
        <v>21814</v>
      </c>
      <c r="C1337" s="107"/>
      <c r="D1337" s="109"/>
      <c r="E1337" s="110"/>
      <c r="F1337" s="110" t="s">
        <v>6066</v>
      </c>
      <c r="G1337" s="110" t="s">
        <v>6140</v>
      </c>
      <c r="H1337" s="107" t="s">
        <v>110</v>
      </c>
      <c r="I1337" s="111" t="s">
        <v>6155</v>
      </c>
      <c r="J1337" s="110"/>
      <c r="K1337" s="110"/>
      <c r="L1337" s="110"/>
      <c r="M1337" s="110"/>
      <c r="N1337" s="110" t="s">
        <v>635</v>
      </c>
      <c r="O1337" s="117">
        <v>42736</v>
      </c>
      <c r="P1337" s="128">
        <v>47</v>
      </c>
      <c r="Q1337" s="115">
        <v>2</v>
      </c>
      <c r="R1337" s="129">
        <f t="shared" si="62"/>
        <v>3.9166666666666665</v>
      </c>
      <c r="S1337" s="130">
        <f t="shared" si="63"/>
        <v>7.833333333333333</v>
      </c>
      <c r="T1337" s="112" t="s">
        <v>5984</v>
      </c>
      <c r="U1337" s="117">
        <v>42744</v>
      </c>
      <c r="V1337" s="110"/>
      <c r="W1337" s="110"/>
      <c r="X1337" s="110" t="s">
        <v>635</v>
      </c>
      <c r="Y1337" s="183"/>
      <c r="Z1337">
        <f>IF(ISNA(VLOOKUP(A1337,[1]InvPiv!$A:$B,2,FALSE)),0,VLOOKUP(A1337,[1]InvPiv!$A:$B,2,FALSE))</f>
        <v>2</v>
      </c>
      <c r="AA1337" s="185">
        <f t="shared" si="64"/>
        <v>0</v>
      </c>
      <c r="AB1337">
        <f>VLOOKUP(A1337,[1]ConPiv!$A:$B,2,FALSE)</f>
        <v>5</v>
      </c>
    </row>
    <row r="1338" spans="1:28" x14ac:dyDescent="0.25">
      <c r="A1338" s="108">
        <v>307667</v>
      </c>
      <c r="B1338" s="108">
        <v>21879</v>
      </c>
      <c r="C1338" s="107"/>
      <c r="D1338" s="109"/>
      <c r="E1338" s="110"/>
      <c r="F1338" s="110" t="s">
        <v>6072</v>
      </c>
      <c r="G1338" s="110" t="s">
        <v>3556</v>
      </c>
      <c r="H1338" s="107" t="s">
        <v>59</v>
      </c>
      <c r="I1338" s="111" t="s">
        <v>6162</v>
      </c>
      <c r="J1338" s="110"/>
      <c r="K1338" s="110"/>
      <c r="L1338" s="110"/>
      <c r="M1338" s="110"/>
      <c r="N1338" s="110" t="s">
        <v>635</v>
      </c>
      <c r="O1338" s="117">
        <v>42736</v>
      </c>
      <c r="P1338" s="128">
        <v>47</v>
      </c>
      <c r="Q1338" s="115">
        <v>4</v>
      </c>
      <c r="R1338" s="129">
        <f t="shared" si="62"/>
        <v>3.9166666666666665</v>
      </c>
      <c r="S1338" s="130">
        <f t="shared" si="63"/>
        <v>15.666666666666666</v>
      </c>
      <c r="T1338" s="112" t="s">
        <v>5990</v>
      </c>
      <c r="U1338" s="117">
        <v>42745</v>
      </c>
      <c r="V1338" s="110"/>
      <c r="W1338" s="110"/>
      <c r="X1338" s="110" t="s">
        <v>635</v>
      </c>
      <c r="Y1338" s="183"/>
      <c r="Z1338">
        <f>IF(ISNA(VLOOKUP(A1338,[1]InvPiv!$A:$B,2,FALSE)),0,VLOOKUP(A1338,[1]InvPiv!$A:$B,2,FALSE))</f>
        <v>4</v>
      </c>
      <c r="AA1338" s="185">
        <f t="shared" si="64"/>
        <v>0</v>
      </c>
      <c r="AB1338">
        <f>VLOOKUP(A1338,[1]ConPiv!$A:$B,2,FALSE)</f>
        <v>4</v>
      </c>
    </row>
    <row r="1339" spans="1:28" x14ac:dyDescent="0.25">
      <c r="A1339" s="108">
        <v>307354</v>
      </c>
      <c r="B1339" s="108">
        <v>21729</v>
      </c>
      <c r="C1339" s="107"/>
      <c r="D1339" s="109"/>
      <c r="E1339" s="110"/>
      <c r="F1339" s="110" t="s">
        <v>5790</v>
      </c>
      <c r="G1339" s="110" t="s">
        <v>662</v>
      </c>
      <c r="H1339" s="107" t="s">
        <v>59</v>
      </c>
      <c r="I1339" s="111" t="s">
        <v>5905</v>
      </c>
      <c r="J1339" s="110"/>
      <c r="K1339" s="110"/>
      <c r="L1339" s="110"/>
      <c r="M1339" s="110"/>
      <c r="N1339" s="110" t="s">
        <v>754</v>
      </c>
      <c r="O1339" s="117">
        <v>42644</v>
      </c>
      <c r="P1339" s="128">
        <v>47</v>
      </c>
      <c r="Q1339" s="115">
        <v>2</v>
      </c>
      <c r="R1339" s="129">
        <f t="shared" si="62"/>
        <v>3.9166666666666665</v>
      </c>
      <c r="S1339" s="130">
        <f t="shared" si="63"/>
        <v>7.833333333333333</v>
      </c>
      <c r="T1339" s="112" t="s">
        <v>5843</v>
      </c>
      <c r="U1339" s="117">
        <v>42746</v>
      </c>
      <c r="V1339" s="110"/>
      <c r="W1339" s="110"/>
      <c r="X1339" s="110" t="s">
        <v>1465</v>
      </c>
      <c r="Y1339" s="183"/>
      <c r="Z1339">
        <f>IF(ISNA(VLOOKUP(A1339,[1]InvPiv!$A:$B,2,FALSE)),0,VLOOKUP(A1339,[1]InvPiv!$A:$B,2,FALSE))</f>
        <v>2</v>
      </c>
      <c r="AA1339" s="185">
        <f t="shared" si="64"/>
        <v>0</v>
      </c>
      <c r="AB1339">
        <f>VLOOKUP(A1339,[1]ConPiv!$A:$B,2,FALSE)</f>
        <v>2</v>
      </c>
    </row>
    <row r="1340" spans="1:28" x14ac:dyDescent="0.25">
      <c r="A1340" s="108">
        <v>307651</v>
      </c>
      <c r="B1340" s="108">
        <v>21520</v>
      </c>
      <c r="C1340" s="107"/>
      <c r="D1340" s="109"/>
      <c r="E1340" s="110"/>
      <c r="F1340" s="110" t="s">
        <v>6069</v>
      </c>
      <c r="G1340" s="110" t="s">
        <v>748</v>
      </c>
      <c r="H1340" s="107" t="s">
        <v>51</v>
      </c>
      <c r="I1340" s="111" t="s">
        <v>6158</v>
      </c>
      <c r="J1340" s="110"/>
      <c r="K1340" s="110"/>
      <c r="L1340" s="110"/>
      <c r="M1340" s="110"/>
      <c r="N1340" s="110" t="s">
        <v>754</v>
      </c>
      <c r="O1340" s="117">
        <v>42736</v>
      </c>
      <c r="P1340" s="128">
        <v>47</v>
      </c>
      <c r="Q1340" s="115">
        <v>3</v>
      </c>
      <c r="R1340" s="129">
        <f t="shared" si="62"/>
        <v>3.9166666666666665</v>
      </c>
      <c r="S1340" s="130">
        <f t="shared" si="63"/>
        <v>11.75</v>
      </c>
      <c r="T1340" s="112" t="s">
        <v>5987</v>
      </c>
      <c r="U1340" s="117">
        <v>42746</v>
      </c>
      <c r="V1340" s="110"/>
      <c r="W1340" s="110"/>
      <c r="X1340" s="110" t="s">
        <v>1465</v>
      </c>
      <c r="Y1340" s="183"/>
      <c r="Z1340">
        <f>IF(ISNA(VLOOKUP(A1340,[1]InvPiv!$A:$B,2,FALSE)),0,VLOOKUP(A1340,[1]InvPiv!$A:$B,2,FALSE))</f>
        <v>3</v>
      </c>
      <c r="AA1340" s="185">
        <f t="shared" si="64"/>
        <v>0</v>
      </c>
      <c r="AB1340">
        <f>VLOOKUP(A1340,[1]ConPiv!$A:$B,2,FALSE)</f>
        <v>3</v>
      </c>
    </row>
    <row r="1341" spans="1:28" x14ac:dyDescent="0.25">
      <c r="A1341" s="108">
        <v>306164</v>
      </c>
      <c r="B1341" s="108">
        <v>21432</v>
      </c>
      <c r="C1341" s="107"/>
      <c r="D1341" s="109"/>
      <c r="E1341" s="110"/>
      <c r="F1341" s="110" t="s">
        <v>5799</v>
      </c>
      <c r="G1341" s="110" t="s">
        <v>5919</v>
      </c>
      <c r="H1341" s="107" t="s">
        <v>198</v>
      </c>
      <c r="I1341" s="111">
        <v>21104</v>
      </c>
      <c r="J1341" s="110"/>
      <c r="K1341" s="110"/>
      <c r="L1341" s="110"/>
      <c r="M1341" s="110"/>
      <c r="N1341" s="110" t="s">
        <v>754</v>
      </c>
      <c r="O1341" s="117">
        <v>42644</v>
      </c>
      <c r="P1341" s="128">
        <v>47</v>
      </c>
      <c r="Q1341" s="115">
        <v>1</v>
      </c>
      <c r="R1341" s="129">
        <f t="shared" si="62"/>
        <v>3.9166666666666665</v>
      </c>
      <c r="S1341" s="130">
        <f t="shared" si="63"/>
        <v>3.9166666666666665</v>
      </c>
      <c r="T1341" s="112" t="s">
        <v>5852</v>
      </c>
      <c r="U1341" s="117">
        <v>42747</v>
      </c>
      <c r="V1341" s="110"/>
      <c r="W1341" s="110"/>
      <c r="X1341" s="110" t="s">
        <v>1465</v>
      </c>
      <c r="Y1341" s="183" t="s">
        <v>2477</v>
      </c>
      <c r="Z1341">
        <f>IF(ISNA(VLOOKUP(A1341,[1]InvPiv!$A:$B,2,FALSE)),0,VLOOKUP(A1341,[1]InvPiv!$A:$B,2,FALSE))</f>
        <v>0.5</v>
      </c>
      <c r="AA1341" s="185">
        <f t="shared" si="64"/>
        <v>0.5</v>
      </c>
      <c r="AB1341">
        <f>VLOOKUP(A1341,[1]ConPiv!$A:$B,2,FALSE)</f>
        <v>0.5</v>
      </c>
    </row>
    <row r="1342" spans="1:28" x14ac:dyDescent="0.25">
      <c r="A1342" s="107">
        <v>306838</v>
      </c>
      <c r="B1342" s="108">
        <v>21607</v>
      </c>
      <c r="C1342" s="107"/>
      <c r="D1342" s="109"/>
      <c r="E1342" s="110"/>
      <c r="F1342" s="110" t="s">
        <v>5242</v>
      </c>
      <c r="G1342" s="110" t="s">
        <v>5415</v>
      </c>
      <c r="H1342" s="107" t="s">
        <v>83</v>
      </c>
      <c r="I1342" s="181" t="s">
        <v>5417</v>
      </c>
      <c r="J1342" s="110"/>
      <c r="K1342" s="110"/>
      <c r="L1342" s="110"/>
      <c r="M1342" s="110"/>
      <c r="N1342" s="110" t="s">
        <v>754</v>
      </c>
      <c r="O1342" s="117">
        <v>42644</v>
      </c>
      <c r="P1342" s="128">
        <v>47</v>
      </c>
      <c r="Q1342" s="115">
        <v>7</v>
      </c>
      <c r="R1342" s="115">
        <f t="shared" si="62"/>
        <v>3.9166666666666665</v>
      </c>
      <c r="S1342" s="116">
        <f t="shared" si="63"/>
        <v>27.416666666666664</v>
      </c>
      <c r="T1342" s="112" t="s">
        <v>5314</v>
      </c>
      <c r="U1342" s="117">
        <v>42747</v>
      </c>
      <c r="V1342" s="110"/>
      <c r="W1342" s="110"/>
      <c r="X1342" s="110" t="s">
        <v>1465</v>
      </c>
      <c r="Y1342" s="183"/>
      <c r="Z1342">
        <f>IF(ISNA(VLOOKUP(A1342,[1]InvPiv!$A:$B,2,FALSE)),0,VLOOKUP(A1342,[1]InvPiv!$A:$B,2,FALSE))</f>
        <v>7</v>
      </c>
      <c r="AA1342" s="185">
        <f t="shared" si="64"/>
        <v>0</v>
      </c>
      <c r="AB1342">
        <f>VLOOKUP(A1342,[1]ConPiv!$A:$B,2,FALSE)</f>
        <v>8</v>
      </c>
    </row>
    <row r="1343" spans="1:28" x14ac:dyDescent="0.25">
      <c r="A1343" s="108">
        <v>307621</v>
      </c>
      <c r="B1343" s="108">
        <v>22021</v>
      </c>
      <c r="C1343" s="107"/>
      <c r="D1343" s="109"/>
      <c r="E1343" s="110"/>
      <c r="F1343" s="110" t="s">
        <v>5809</v>
      </c>
      <c r="G1343" s="110" t="s">
        <v>668</v>
      </c>
      <c r="H1343" s="107" t="s">
        <v>3</v>
      </c>
      <c r="I1343" s="111">
        <v>85306</v>
      </c>
      <c r="J1343" s="110"/>
      <c r="K1343" s="110"/>
      <c r="L1343" s="110"/>
      <c r="M1343" s="110"/>
      <c r="N1343" s="110" t="s">
        <v>754</v>
      </c>
      <c r="O1343" s="117">
        <v>42644</v>
      </c>
      <c r="P1343" s="128">
        <v>47</v>
      </c>
      <c r="Q1343" s="115">
        <v>1</v>
      </c>
      <c r="R1343" s="129">
        <f t="shared" si="62"/>
        <v>3.9166666666666665</v>
      </c>
      <c r="S1343" s="130">
        <f t="shared" si="63"/>
        <v>3.9166666666666665</v>
      </c>
      <c r="T1343" s="112" t="s">
        <v>5862</v>
      </c>
      <c r="U1343" s="117">
        <v>42748</v>
      </c>
      <c r="V1343" s="110"/>
      <c r="W1343" s="110"/>
      <c r="X1343" s="110" t="s">
        <v>1465</v>
      </c>
      <c r="Y1343" s="183"/>
      <c r="Z1343">
        <f>IF(ISNA(VLOOKUP(A1343,[1]InvPiv!$A:$B,2,FALSE)),0,VLOOKUP(A1343,[1]InvPiv!$A:$B,2,FALSE))</f>
        <v>1</v>
      </c>
      <c r="AA1343" s="185">
        <f t="shared" si="64"/>
        <v>0</v>
      </c>
      <c r="AB1343">
        <f>VLOOKUP(A1343,[1]ConPiv!$A:$B,2,FALSE)</f>
        <v>1</v>
      </c>
    </row>
    <row r="1344" spans="1:28" x14ac:dyDescent="0.25">
      <c r="A1344" s="108">
        <v>307299</v>
      </c>
      <c r="B1344" s="108">
        <v>21864</v>
      </c>
      <c r="C1344" s="107"/>
      <c r="D1344" s="109"/>
      <c r="E1344" s="110"/>
      <c r="F1344" s="110" t="s">
        <v>6071</v>
      </c>
      <c r="G1344" s="110" t="s">
        <v>6160</v>
      </c>
      <c r="H1344" s="107" t="s">
        <v>124</v>
      </c>
      <c r="I1344" s="111" t="s">
        <v>6161</v>
      </c>
      <c r="J1344" s="110"/>
      <c r="K1344" s="110"/>
      <c r="L1344" s="110"/>
      <c r="M1344" s="110"/>
      <c r="N1344" s="110" t="s">
        <v>754</v>
      </c>
      <c r="O1344" s="117">
        <v>42736</v>
      </c>
      <c r="P1344" s="128">
        <v>47</v>
      </c>
      <c r="Q1344" s="115">
        <v>2</v>
      </c>
      <c r="R1344" s="129">
        <f t="shared" si="62"/>
        <v>3.9166666666666665</v>
      </c>
      <c r="S1344" s="130">
        <f t="shared" si="63"/>
        <v>7.833333333333333</v>
      </c>
      <c r="T1344" s="112" t="s">
        <v>5989</v>
      </c>
      <c r="U1344" s="117">
        <v>42748</v>
      </c>
      <c r="V1344" s="110"/>
      <c r="W1344" s="110"/>
      <c r="X1344" s="110" t="s">
        <v>1465</v>
      </c>
      <c r="Y1344" s="183"/>
      <c r="Z1344">
        <f>IF(ISNA(VLOOKUP(A1344,[1]InvPiv!$A:$B,2,FALSE)),0,VLOOKUP(A1344,[1]InvPiv!$A:$B,2,FALSE))</f>
        <v>2</v>
      </c>
      <c r="AA1344" s="185">
        <f t="shared" si="64"/>
        <v>0</v>
      </c>
      <c r="AB1344">
        <f>VLOOKUP(A1344,[1]ConPiv!$A:$B,2,FALSE)</f>
        <v>2</v>
      </c>
    </row>
    <row r="1345" spans="1:28" x14ac:dyDescent="0.25">
      <c r="A1345" s="108">
        <v>307448</v>
      </c>
      <c r="B1345" s="108">
        <v>21963</v>
      </c>
      <c r="C1345" s="107"/>
      <c r="D1345" s="109"/>
      <c r="E1345" s="110"/>
      <c r="F1345" s="110" t="s">
        <v>6076</v>
      </c>
      <c r="G1345" s="110" t="s">
        <v>3556</v>
      </c>
      <c r="H1345" s="107" t="s">
        <v>59</v>
      </c>
      <c r="I1345" s="111">
        <v>32904</v>
      </c>
      <c r="J1345" s="110"/>
      <c r="K1345" s="110"/>
      <c r="L1345" s="110"/>
      <c r="M1345" s="110"/>
      <c r="N1345" s="110" t="s">
        <v>635</v>
      </c>
      <c r="O1345" s="117">
        <v>42736</v>
      </c>
      <c r="P1345" s="128">
        <v>47</v>
      </c>
      <c r="Q1345" s="115">
        <v>9</v>
      </c>
      <c r="R1345" s="129">
        <f t="shared" si="62"/>
        <v>3.9166666666666665</v>
      </c>
      <c r="S1345" s="130">
        <f t="shared" si="63"/>
        <v>35.25</v>
      </c>
      <c r="T1345" s="112" t="s">
        <v>5994</v>
      </c>
      <c r="U1345" s="117">
        <v>42748</v>
      </c>
      <c r="V1345" s="110"/>
      <c r="W1345" s="110"/>
      <c r="X1345" s="110" t="s">
        <v>635</v>
      </c>
      <c r="Y1345" s="183"/>
      <c r="Z1345">
        <f>IF(ISNA(VLOOKUP(A1345,[1]InvPiv!$A:$B,2,FALSE)),0,VLOOKUP(A1345,[1]InvPiv!$A:$B,2,FALSE))</f>
        <v>9</v>
      </c>
      <c r="AA1345" s="185">
        <f t="shared" si="64"/>
        <v>0</v>
      </c>
      <c r="AB1345">
        <f>VLOOKUP(A1345,[1]ConPiv!$A:$B,2,FALSE)</f>
        <v>10</v>
      </c>
    </row>
    <row r="1346" spans="1:28" x14ac:dyDescent="0.25">
      <c r="A1346" s="108">
        <v>24177</v>
      </c>
      <c r="B1346" s="108">
        <v>14472</v>
      </c>
      <c r="C1346" s="107"/>
      <c r="D1346" s="109"/>
      <c r="E1346" s="110"/>
      <c r="F1346" s="110" t="s">
        <v>6544</v>
      </c>
      <c r="G1346" s="110" t="s">
        <v>6545</v>
      </c>
      <c r="H1346" s="107" t="s">
        <v>79</v>
      </c>
      <c r="I1346" s="111" t="s">
        <v>6546</v>
      </c>
      <c r="J1346" s="110"/>
      <c r="K1346" s="110"/>
      <c r="L1346" s="110"/>
      <c r="M1346" s="110"/>
      <c r="N1346" s="110" t="s">
        <v>635</v>
      </c>
      <c r="O1346" s="117">
        <v>42736</v>
      </c>
      <c r="P1346" s="128">
        <v>47</v>
      </c>
      <c r="Q1346" s="115">
        <v>1</v>
      </c>
      <c r="R1346" s="129">
        <f t="shared" ref="R1346:R1409" si="65">P1346/12</f>
        <v>3.9166666666666665</v>
      </c>
      <c r="S1346" s="130">
        <f t="shared" ref="S1346:S1409" si="66">Q1346*R1346</f>
        <v>3.9166666666666665</v>
      </c>
      <c r="T1346" s="112" t="s">
        <v>6547</v>
      </c>
      <c r="U1346" s="117">
        <v>42750</v>
      </c>
      <c r="V1346" s="110"/>
      <c r="W1346" s="110"/>
      <c r="X1346" s="110" t="s">
        <v>635</v>
      </c>
      <c r="Y1346" s="183"/>
      <c r="Z1346">
        <f>IF(ISNA(VLOOKUP(A1346,[1]InvPiv!$A:$B,2,FALSE)),0,VLOOKUP(A1346,[1]InvPiv!$A:$B,2,FALSE))</f>
        <v>1</v>
      </c>
      <c r="AA1346" s="185">
        <f t="shared" ref="AA1346:AA1409" si="67">Q1346-Z1346</f>
        <v>0</v>
      </c>
      <c r="AB1346">
        <f>VLOOKUP(A1346,[1]ConPiv!$A:$B,2,FALSE)</f>
        <v>1</v>
      </c>
    </row>
    <row r="1347" spans="1:28" x14ac:dyDescent="0.25">
      <c r="A1347" s="108">
        <v>307498</v>
      </c>
      <c r="B1347" s="108">
        <v>21958</v>
      </c>
      <c r="C1347" s="107"/>
      <c r="D1347" s="109"/>
      <c r="E1347" s="110"/>
      <c r="F1347" s="110" t="s">
        <v>5815</v>
      </c>
      <c r="G1347" s="110" t="s">
        <v>5934</v>
      </c>
      <c r="H1347" s="107" t="s">
        <v>124</v>
      </c>
      <c r="I1347" s="111" t="s">
        <v>5935</v>
      </c>
      <c r="J1347" s="110"/>
      <c r="K1347" s="110"/>
      <c r="L1347" s="110"/>
      <c r="M1347" s="110"/>
      <c r="N1347" s="110" t="s">
        <v>635</v>
      </c>
      <c r="O1347" s="117">
        <v>42644</v>
      </c>
      <c r="P1347" s="128">
        <v>47</v>
      </c>
      <c r="Q1347" s="129">
        <v>3</v>
      </c>
      <c r="R1347" s="129">
        <f t="shared" si="65"/>
        <v>3.9166666666666665</v>
      </c>
      <c r="S1347" s="130">
        <f t="shared" si="66"/>
        <v>11.75</v>
      </c>
      <c r="T1347" s="110" t="s">
        <v>5868</v>
      </c>
      <c r="U1347" s="117">
        <v>42751</v>
      </c>
      <c r="V1347" s="110"/>
      <c r="W1347" s="110"/>
      <c r="X1347" s="110" t="s">
        <v>635</v>
      </c>
      <c r="Y1347" s="183"/>
      <c r="Z1347">
        <f>IF(ISNA(VLOOKUP(A1347,[1]InvPiv!$A:$B,2,FALSE)),0,VLOOKUP(A1347,[1]InvPiv!$A:$B,2,FALSE))</f>
        <v>3</v>
      </c>
      <c r="AA1347" s="185">
        <f t="shared" si="67"/>
        <v>0</v>
      </c>
      <c r="AB1347">
        <f>VLOOKUP(A1347,[1]ConPiv!$A:$B,2,FALSE)</f>
        <v>3</v>
      </c>
    </row>
    <row r="1348" spans="1:28" x14ac:dyDescent="0.25">
      <c r="A1348" s="108">
        <v>307582</v>
      </c>
      <c r="B1348" s="108">
        <v>21768</v>
      </c>
      <c r="C1348" s="107"/>
      <c r="D1348" s="109"/>
      <c r="E1348" s="110"/>
      <c r="F1348" s="110" t="s">
        <v>5817</v>
      </c>
      <c r="G1348" s="110" t="s">
        <v>609</v>
      </c>
      <c r="H1348" s="107" t="s">
        <v>294</v>
      </c>
      <c r="I1348" s="111" t="s">
        <v>5938</v>
      </c>
      <c r="J1348" s="110"/>
      <c r="K1348" s="110"/>
      <c r="L1348" s="110"/>
      <c r="M1348" s="110"/>
      <c r="N1348" s="110" t="s">
        <v>754</v>
      </c>
      <c r="O1348" s="117">
        <v>42644</v>
      </c>
      <c r="P1348" s="128">
        <v>47</v>
      </c>
      <c r="Q1348" s="115">
        <v>2</v>
      </c>
      <c r="R1348" s="129">
        <f t="shared" si="65"/>
        <v>3.9166666666666665</v>
      </c>
      <c r="S1348" s="130">
        <f t="shared" si="66"/>
        <v>7.833333333333333</v>
      </c>
      <c r="T1348" s="112" t="s">
        <v>5870</v>
      </c>
      <c r="U1348" s="117">
        <v>42751</v>
      </c>
      <c r="V1348" s="110"/>
      <c r="W1348" s="110"/>
      <c r="X1348" s="110" t="s">
        <v>1465</v>
      </c>
      <c r="Y1348" s="183"/>
      <c r="Z1348">
        <f>IF(ISNA(VLOOKUP(A1348,[1]InvPiv!$A:$B,2,FALSE)),0,VLOOKUP(A1348,[1]InvPiv!$A:$B,2,FALSE))</f>
        <v>2</v>
      </c>
      <c r="AA1348" s="185">
        <f t="shared" si="67"/>
        <v>0</v>
      </c>
      <c r="AB1348">
        <f>VLOOKUP(A1348,[1]ConPiv!$A:$B,2,FALSE)</f>
        <v>2</v>
      </c>
    </row>
    <row r="1349" spans="1:28" x14ac:dyDescent="0.25">
      <c r="A1349" s="108">
        <v>307039</v>
      </c>
      <c r="B1349" s="108">
        <v>21728</v>
      </c>
      <c r="C1349" s="107"/>
      <c r="D1349" s="109"/>
      <c r="E1349" s="110"/>
      <c r="F1349" s="110" t="s">
        <v>5463</v>
      </c>
      <c r="G1349" s="110" t="s">
        <v>5598</v>
      </c>
      <c r="H1349" s="107" t="s">
        <v>294</v>
      </c>
      <c r="I1349" s="111">
        <v>67846</v>
      </c>
      <c r="J1349" s="110"/>
      <c r="K1349" s="110"/>
      <c r="L1349" s="110"/>
      <c r="M1349" s="110"/>
      <c r="N1349" s="110" t="s">
        <v>754</v>
      </c>
      <c r="O1349" s="117">
        <v>42644</v>
      </c>
      <c r="P1349" s="128">
        <v>47</v>
      </c>
      <c r="Q1349" s="115">
        <v>15</v>
      </c>
      <c r="R1349" s="129">
        <f t="shared" si="65"/>
        <v>3.9166666666666665</v>
      </c>
      <c r="S1349" s="130">
        <f t="shared" si="66"/>
        <v>58.75</v>
      </c>
      <c r="T1349" s="112" t="s">
        <v>5530</v>
      </c>
      <c r="U1349" s="117">
        <v>42751</v>
      </c>
      <c r="V1349" s="110"/>
      <c r="W1349" s="110"/>
      <c r="X1349" s="110" t="s">
        <v>1465</v>
      </c>
      <c r="Y1349" s="183"/>
      <c r="Z1349">
        <f>IF(ISNA(VLOOKUP(A1349,[1]InvPiv!$A:$B,2,FALSE)),0,VLOOKUP(A1349,[1]InvPiv!$A:$B,2,FALSE))</f>
        <v>14.5</v>
      </c>
      <c r="AA1349" s="185">
        <f t="shared" si="67"/>
        <v>0.5</v>
      </c>
      <c r="AB1349">
        <f>VLOOKUP(A1349,[1]ConPiv!$A:$B,2,FALSE)</f>
        <v>14.25</v>
      </c>
    </row>
    <row r="1350" spans="1:28" x14ac:dyDescent="0.25">
      <c r="A1350" s="108">
        <v>307198</v>
      </c>
      <c r="B1350" s="108">
        <v>21799</v>
      </c>
      <c r="C1350" s="107"/>
      <c r="D1350" s="109"/>
      <c r="E1350" s="110"/>
      <c r="F1350" s="110" t="s">
        <v>5482</v>
      </c>
      <c r="G1350" s="110" t="s">
        <v>619</v>
      </c>
      <c r="H1350" s="107" t="s">
        <v>198</v>
      </c>
      <c r="I1350" s="111">
        <v>20904</v>
      </c>
      <c r="J1350" s="110"/>
      <c r="K1350" s="110"/>
      <c r="L1350" s="110"/>
      <c r="M1350" s="110"/>
      <c r="N1350" s="110" t="s">
        <v>754</v>
      </c>
      <c r="O1350" s="117">
        <v>42644</v>
      </c>
      <c r="P1350" s="128">
        <v>47</v>
      </c>
      <c r="Q1350" s="115">
        <v>1</v>
      </c>
      <c r="R1350" s="129">
        <f t="shared" si="65"/>
        <v>3.9166666666666665</v>
      </c>
      <c r="S1350" s="130">
        <f t="shared" si="66"/>
        <v>3.9166666666666665</v>
      </c>
      <c r="T1350" s="112" t="s">
        <v>5549</v>
      </c>
      <c r="U1350" s="117">
        <v>42751</v>
      </c>
      <c r="V1350" s="110"/>
      <c r="W1350" s="110"/>
      <c r="X1350" s="110" t="s">
        <v>1465</v>
      </c>
      <c r="Y1350" s="183"/>
      <c r="Z1350">
        <f>IF(ISNA(VLOOKUP(A1350,[1]InvPiv!$A:$B,2,FALSE)),0,VLOOKUP(A1350,[1]InvPiv!$A:$B,2,FALSE))</f>
        <v>1</v>
      </c>
      <c r="AA1350" s="185">
        <f t="shared" si="67"/>
        <v>0</v>
      </c>
      <c r="AB1350">
        <f>VLOOKUP(A1350,[1]ConPiv!$A:$B,2,FALSE)</f>
        <v>1</v>
      </c>
    </row>
    <row r="1351" spans="1:28" x14ac:dyDescent="0.25">
      <c r="A1351" s="108">
        <v>307345</v>
      </c>
      <c r="B1351" s="108">
        <v>21949</v>
      </c>
      <c r="C1351" s="107"/>
      <c r="D1351" s="109"/>
      <c r="E1351" s="110"/>
      <c r="F1351" s="110" t="s">
        <v>5521</v>
      </c>
      <c r="G1351" s="110" t="s">
        <v>5659</v>
      </c>
      <c r="H1351" s="107" t="s">
        <v>2486</v>
      </c>
      <c r="I1351" s="111" t="s">
        <v>5660</v>
      </c>
      <c r="J1351" s="110"/>
      <c r="K1351" s="110"/>
      <c r="L1351" s="110"/>
      <c r="M1351" s="110"/>
      <c r="N1351" s="110" t="s">
        <v>754</v>
      </c>
      <c r="O1351" s="117">
        <v>42644</v>
      </c>
      <c r="P1351" s="128">
        <v>47</v>
      </c>
      <c r="Q1351" s="115">
        <v>10</v>
      </c>
      <c r="R1351" s="129">
        <f t="shared" si="65"/>
        <v>3.9166666666666665</v>
      </c>
      <c r="S1351" s="130">
        <f t="shared" si="66"/>
        <v>39.166666666666664</v>
      </c>
      <c r="T1351" s="112" t="s">
        <v>5588</v>
      </c>
      <c r="U1351" s="117">
        <v>42751</v>
      </c>
      <c r="V1351" s="110"/>
      <c r="W1351" s="110"/>
      <c r="X1351" s="110" t="s">
        <v>1465</v>
      </c>
      <c r="Y1351" s="183"/>
      <c r="Z1351">
        <f>IF(ISNA(VLOOKUP(A1351,[1]InvPiv!$A:$B,2,FALSE)),0,VLOOKUP(A1351,[1]InvPiv!$A:$B,2,FALSE))</f>
        <v>9.75</v>
      </c>
      <c r="AA1351" s="185">
        <f t="shared" si="67"/>
        <v>0.25</v>
      </c>
      <c r="AB1351">
        <f>VLOOKUP(A1351,[1]ConPiv!$A:$B,2,FALSE)</f>
        <v>9.75</v>
      </c>
    </row>
    <row r="1352" spans="1:28" x14ac:dyDescent="0.25">
      <c r="A1352" s="108">
        <v>307548</v>
      </c>
      <c r="B1352" s="108">
        <v>21959</v>
      </c>
      <c r="C1352" s="107"/>
      <c r="D1352" s="109"/>
      <c r="E1352" s="110"/>
      <c r="F1352" s="110" t="s">
        <v>6059</v>
      </c>
      <c r="G1352" s="110" t="s">
        <v>6142</v>
      </c>
      <c r="H1352" s="107" t="s">
        <v>124</v>
      </c>
      <c r="I1352" s="111" t="s">
        <v>6143</v>
      </c>
      <c r="J1352" s="110"/>
      <c r="K1352" s="110"/>
      <c r="L1352" s="110"/>
      <c r="M1352" s="110"/>
      <c r="N1352" s="110" t="s">
        <v>25</v>
      </c>
      <c r="O1352" s="117">
        <v>42736</v>
      </c>
      <c r="P1352" s="128">
        <v>47</v>
      </c>
      <c r="Q1352" s="115">
        <v>1</v>
      </c>
      <c r="R1352" s="129">
        <f t="shared" si="65"/>
        <v>3.9166666666666665</v>
      </c>
      <c r="S1352" s="130">
        <f t="shared" si="66"/>
        <v>3.9166666666666665</v>
      </c>
      <c r="T1352" s="112" t="s">
        <v>5977</v>
      </c>
      <c r="U1352" s="117">
        <v>42751</v>
      </c>
      <c r="V1352" s="110"/>
      <c r="W1352" s="110"/>
      <c r="X1352" s="110" t="s">
        <v>29</v>
      </c>
      <c r="Y1352" s="183"/>
      <c r="Z1352">
        <f>IF(ISNA(VLOOKUP(A1352,[1]InvPiv!$A:$B,2,FALSE)),0,VLOOKUP(A1352,[1]InvPiv!$A:$B,2,FALSE))</f>
        <v>1</v>
      </c>
      <c r="AA1352" s="185">
        <f t="shared" si="67"/>
        <v>0</v>
      </c>
      <c r="AB1352">
        <f>VLOOKUP(A1352,[1]ConPiv!$A:$B,2,FALSE)</f>
        <v>1</v>
      </c>
    </row>
    <row r="1353" spans="1:28" x14ac:dyDescent="0.25">
      <c r="A1353" s="108">
        <v>32560</v>
      </c>
      <c r="B1353" s="108">
        <v>19672</v>
      </c>
      <c r="C1353" s="107"/>
      <c r="D1353" s="109"/>
      <c r="E1353" s="110"/>
      <c r="F1353" s="110" t="s">
        <v>6061</v>
      </c>
      <c r="G1353" s="110" t="s">
        <v>228</v>
      </c>
      <c r="H1353" s="107" t="s">
        <v>87</v>
      </c>
      <c r="I1353" s="111" t="s">
        <v>6145</v>
      </c>
      <c r="J1353" s="110"/>
      <c r="K1353" s="110"/>
      <c r="L1353" s="110"/>
      <c r="M1353" s="110"/>
      <c r="N1353" s="110" t="s">
        <v>635</v>
      </c>
      <c r="O1353" s="117">
        <v>42736</v>
      </c>
      <c r="P1353" s="128">
        <v>47</v>
      </c>
      <c r="Q1353" s="115">
        <v>6</v>
      </c>
      <c r="R1353" s="129">
        <f t="shared" si="65"/>
        <v>3.9166666666666665</v>
      </c>
      <c r="S1353" s="130">
        <f t="shared" si="66"/>
        <v>23.5</v>
      </c>
      <c r="T1353" s="112" t="s">
        <v>5979</v>
      </c>
      <c r="U1353" s="117">
        <v>42751</v>
      </c>
      <c r="V1353" s="110"/>
      <c r="W1353" s="110"/>
      <c r="X1353" s="110" t="s">
        <v>635</v>
      </c>
      <c r="Y1353" s="183"/>
      <c r="Z1353">
        <f>IF(ISNA(VLOOKUP(A1353,[1]InvPiv!$A:$B,2,FALSE)),0,VLOOKUP(A1353,[1]InvPiv!$A:$B,2,FALSE))</f>
        <v>6</v>
      </c>
      <c r="AA1353" s="185">
        <f t="shared" si="67"/>
        <v>0</v>
      </c>
      <c r="AB1353">
        <f>VLOOKUP(A1353,[1]ConPiv!$A:$B,2,FALSE)</f>
        <v>6</v>
      </c>
    </row>
    <row r="1354" spans="1:28" x14ac:dyDescent="0.25">
      <c r="A1354" s="108">
        <v>307370</v>
      </c>
      <c r="B1354" s="108">
        <v>21770</v>
      </c>
      <c r="C1354" s="107"/>
      <c r="D1354" s="109"/>
      <c r="E1354" s="110"/>
      <c r="F1354" s="110" t="s">
        <v>6067</v>
      </c>
      <c r="G1354" s="110" t="s">
        <v>109</v>
      </c>
      <c r="H1354" s="107" t="s">
        <v>110</v>
      </c>
      <c r="I1354" s="111" t="s">
        <v>6156</v>
      </c>
      <c r="J1354" s="110"/>
      <c r="K1354" s="110"/>
      <c r="L1354" s="110"/>
      <c r="M1354" s="110"/>
      <c r="N1354" s="110" t="s">
        <v>754</v>
      </c>
      <c r="O1354" s="117">
        <v>42736</v>
      </c>
      <c r="P1354" s="128">
        <v>47</v>
      </c>
      <c r="Q1354" s="115">
        <v>1</v>
      </c>
      <c r="R1354" s="129">
        <f t="shared" si="65"/>
        <v>3.9166666666666665</v>
      </c>
      <c r="S1354" s="130">
        <f t="shared" si="66"/>
        <v>3.9166666666666665</v>
      </c>
      <c r="T1354" s="112" t="s">
        <v>5985</v>
      </c>
      <c r="U1354" s="117">
        <v>42751</v>
      </c>
      <c r="V1354" s="110"/>
      <c r="W1354" s="110"/>
      <c r="X1354" s="110" t="s">
        <v>1465</v>
      </c>
      <c r="Y1354" s="183"/>
      <c r="Z1354">
        <f>IF(ISNA(VLOOKUP(A1354,[1]InvPiv!$A:$B,2,FALSE)),0,VLOOKUP(A1354,[1]InvPiv!$A:$B,2,FALSE))</f>
        <v>1</v>
      </c>
      <c r="AA1354" s="185">
        <f t="shared" si="67"/>
        <v>0</v>
      </c>
      <c r="AB1354">
        <f>VLOOKUP(A1354,[1]ConPiv!$A:$B,2,FALSE)</f>
        <v>1</v>
      </c>
    </row>
    <row r="1355" spans="1:28" x14ac:dyDescent="0.25">
      <c r="A1355" s="108">
        <v>306685</v>
      </c>
      <c r="B1355" s="108">
        <v>21364</v>
      </c>
      <c r="C1355" s="107"/>
      <c r="D1355" s="109"/>
      <c r="E1355" s="110"/>
      <c r="F1355" s="110" t="s">
        <v>6070</v>
      </c>
      <c r="G1355" s="110" t="s">
        <v>2718</v>
      </c>
      <c r="H1355" s="107" t="s">
        <v>59</v>
      </c>
      <c r="I1355" s="111" t="s">
        <v>6159</v>
      </c>
      <c r="J1355" s="110"/>
      <c r="K1355" s="110"/>
      <c r="L1355" s="110"/>
      <c r="M1355" s="110"/>
      <c r="N1355" s="110" t="s">
        <v>754</v>
      </c>
      <c r="O1355" s="117">
        <v>42736</v>
      </c>
      <c r="P1355" s="128">
        <v>47</v>
      </c>
      <c r="Q1355" s="115">
        <v>1</v>
      </c>
      <c r="R1355" s="129">
        <f t="shared" si="65"/>
        <v>3.9166666666666665</v>
      </c>
      <c r="S1355" s="130">
        <f t="shared" si="66"/>
        <v>3.9166666666666665</v>
      </c>
      <c r="T1355" s="112" t="s">
        <v>5988</v>
      </c>
      <c r="U1355" s="117">
        <v>42751</v>
      </c>
      <c r="V1355" s="110"/>
      <c r="W1355" s="110"/>
      <c r="X1355" s="110" t="s">
        <v>1465</v>
      </c>
      <c r="Y1355" s="183"/>
      <c r="Z1355">
        <f>IF(ISNA(VLOOKUP(A1355,[1]InvPiv!$A:$B,2,FALSE)),0,VLOOKUP(A1355,[1]InvPiv!$A:$B,2,FALSE))</f>
        <v>1</v>
      </c>
      <c r="AA1355" s="185">
        <f t="shared" si="67"/>
        <v>0</v>
      </c>
      <c r="AB1355">
        <f>VLOOKUP(A1355,[1]ConPiv!$A:$B,2,FALSE)</f>
        <v>1</v>
      </c>
    </row>
    <row r="1356" spans="1:28" x14ac:dyDescent="0.25">
      <c r="A1356" s="108">
        <v>307262</v>
      </c>
      <c r="B1356" s="108">
        <v>21823</v>
      </c>
      <c r="C1356" s="107"/>
      <c r="D1356" s="109"/>
      <c r="E1356" s="110"/>
      <c r="F1356" s="110" t="s">
        <v>6079</v>
      </c>
      <c r="G1356" s="110" t="s">
        <v>6171</v>
      </c>
      <c r="H1356" s="107" t="s">
        <v>584</v>
      </c>
      <c r="I1356" s="111" t="s">
        <v>6172</v>
      </c>
      <c r="J1356" s="110"/>
      <c r="K1356" s="110"/>
      <c r="L1356" s="110"/>
      <c r="M1356" s="110"/>
      <c r="N1356" s="110" t="s">
        <v>754</v>
      </c>
      <c r="O1356" s="117">
        <v>42736</v>
      </c>
      <c r="P1356" s="128">
        <v>47</v>
      </c>
      <c r="Q1356" s="115">
        <v>9</v>
      </c>
      <c r="R1356" s="129">
        <f t="shared" si="65"/>
        <v>3.9166666666666665</v>
      </c>
      <c r="S1356" s="130">
        <f t="shared" si="66"/>
        <v>35.25</v>
      </c>
      <c r="T1356" s="112" t="s">
        <v>5997</v>
      </c>
      <c r="U1356" s="117">
        <v>42751</v>
      </c>
      <c r="V1356" s="110"/>
      <c r="W1356" s="110"/>
      <c r="X1356" s="110" t="s">
        <v>1465</v>
      </c>
      <c r="Y1356" s="183"/>
      <c r="Z1356">
        <f>IF(ISNA(VLOOKUP(A1356,[1]InvPiv!$A:$B,2,FALSE)),0,VLOOKUP(A1356,[1]InvPiv!$A:$B,2,FALSE))</f>
        <v>9</v>
      </c>
      <c r="AA1356" s="185">
        <f t="shared" si="67"/>
        <v>0</v>
      </c>
      <c r="AB1356">
        <f>VLOOKUP(A1356,[1]ConPiv!$A:$B,2,FALSE)</f>
        <v>9</v>
      </c>
    </row>
    <row r="1357" spans="1:28" x14ac:dyDescent="0.25">
      <c r="A1357" s="108">
        <v>305894</v>
      </c>
      <c r="B1357" s="108" t="s">
        <v>5968</v>
      </c>
      <c r="C1357" s="107"/>
      <c r="D1357" s="109"/>
      <c r="E1357" s="110"/>
      <c r="F1357" s="110" t="s">
        <v>6086</v>
      </c>
      <c r="G1357" s="110" t="s">
        <v>6</v>
      </c>
      <c r="H1357" s="107" t="s">
        <v>23</v>
      </c>
      <c r="I1357" s="111" t="s">
        <v>6179</v>
      </c>
      <c r="J1357" s="110"/>
      <c r="K1357" s="110"/>
      <c r="L1357" s="110"/>
      <c r="M1357" s="110"/>
      <c r="N1357" s="110" t="s">
        <v>635</v>
      </c>
      <c r="O1357" s="117">
        <v>42736</v>
      </c>
      <c r="P1357" s="128">
        <v>47</v>
      </c>
      <c r="Q1357" s="115">
        <v>1</v>
      </c>
      <c r="R1357" s="129">
        <f t="shared" si="65"/>
        <v>3.9166666666666665</v>
      </c>
      <c r="S1357" s="130">
        <f t="shared" si="66"/>
        <v>3.9166666666666665</v>
      </c>
      <c r="T1357" s="112" t="s">
        <v>6004</v>
      </c>
      <c r="U1357" s="117">
        <v>42751</v>
      </c>
      <c r="V1357" s="110"/>
      <c r="W1357" s="110"/>
      <c r="X1357" s="110" t="s">
        <v>635</v>
      </c>
      <c r="Y1357" s="183"/>
      <c r="Z1357">
        <f>IF(ISNA(VLOOKUP(A1357,[1]InvPiv!$A:$B,2,FALSE)),0,VLOOKUP(A1357,[1]InvPiv!$A:$B,2,FALSE))</f>
        <v>1</v>
      </c>
      <c r="AA1357" s="185">
        <f t="shared" si="67"/>
        <v>0</v>
      </c>
      <c r="AB1357">
        <f>VLOOKUP(A1357,[1]ConPiv!$A:$B,2,FALSE)</f>
        <v>1</v>
      </c>
    </row>
    <row r="1358" spans="1:28" x14ac:dyDescent="0.25">
      <c r="A1358" s="108">
        <v>305982</v>
      </c>
      <c r="B1358" s="108">
        <v>21450</v>
      </c>
      <c r="C1358" s="107"/>
      <c r="D1358" s="109"/>
      <c r="E1358" s="110"/>
      <c r="F1358" s="110" t="s">
        <v>6087</v>
      </c>
      <c r="G1358" s="110" t="s">
        <v>6180</v>
      </c>
      <c r="H1358" s="107" t="s">
        <v>3</v>
      </c>
      <c r="I1358" s="111" t="s">
        <v>6181</v>
      </c>
      <c r="J1358" s="110"/>
      <c r="K1358" s="110"/>
      <c r="L1358" s="110"/>
      <c r="M1358" s="110"/>
      <c r="N1358" s="110" t="s">
        <v>635</v>
      </c>
      <c r="O1358" s="117">
        <v>42736</v>
      </c>
      <c r="P1358" s="128">
        <v>47</v>
      </c>
      <c r="Q1358" s="115">
        <v>1</v>
      </c>
      <c r="R1358" s="129">
        <f t="shared" si="65"/>
        <v>3.9166666666666665</v>
      </c>
      <c r="S1358" s="130">
        <f t="shared" si="66"/>
        <v>3.9166666666666665</v>
      </c>
      <c r="T1358" s="112" t="s">
        <v>6005</v>
      </c>
      <c r="U1358" s="117">
        <v>42751</v>
      </c>
      <c r="V1358" s="110"/>
      <c r="W1358" s="110"/>
      <c r="X1358" s="110" t="s">
        <v>635</v>
      </c>
      <c r="Y1358" s="183"/>
      <c r="Z1358">
        <f>IF(ISNA(VLOOKUP(A1358,[1]InvPiv!$A:$B,2,FALSE)),0,VLOOKUP(A1358,[1]InvPiv!$A:$B,2,FALSE))</f>
        <v>1</v>
      </c>
      <c r="AA1358" s="185">
        <f t="shared" si="67"/>
        <v>0</v>
      </c>
      <c r="AB1358">
        <f>VLOOKUP(A1358,[1]ConPiv!$A:$B,2,FALSE)</f>
        <v>1</v>
      </c>
    </row>
    <row r="1359" spans="1:28" x14ac:dyDescent="0.25">
      <c r="A1359" s="108">
        <v>307155</v>
      </c>
      <c r="B1359" s="108">
        <v>21748</v>
      </c>
      <c r="C1359" s="107"/>
      <c r="D1359" s="109"/>
      <c r="E1359" s="110"/>
      <c r="F1359" s="110" t="s">
        <v>6082</v>
      </c>
      <c r="G1359" s="110" t="s">
        <v>6175</v>
      </c>
      <c r="H1359" s="107" t="s">
        <v>345</v>
      </c>
      <c r="I1359" s="111" t="s">
        <v>6176</v>
      </c>
      <c r="J1359" s="110"/>
      <c r="K1359" s="110"/>
      <c r="L1359" s="110"/>
      <c r="M1359" s="110"/>
      <c r="N1359" s="110" t="s">
        <v>754</v>
      </c>
      <c r="O1359" s="117">
        <v>42736</v>
      </c>
      <c r="P1359" s="128">
        <v>47</v>
      </c>
      <c r="Q1359" s="115">
        <v>2</v>
      </c>
      <c r="R1359" s="129">
        <f t="shared" si="65"/>
        <v>3.9166666666666665</v>
      </c>
      <c r="S1359" s="130">
        <f t="shared" si="66"/>
        <v>7.833333333333333</v>
      </c>
      <c r="T1359" s="112" t="s">
        <v>6000</v>
      </c>
      <c r="U1359" s="117">
        <v>42752</v>
      </c>
      <c r="V1359" s="110"/>
      <c r="W1359" s="110"/>
      <c r="X1359" s="110" t="s">
        <v>1465</v>
      </c>
      <c r="Y1359" s="183"/>
      <c r="Z1359">
        <f>IF(ISNA(VLOOKUP(A1359,[1]InvPiv!$A:$B,2,FALSE)),0,VLOOKUP(A1359,[1]InvPiv!$A:$B,2,FALSE))</f>
        <v>2</v>
      </c>
      <c r="AA1359" s="185">
        <f t="shared" si="67"/>
        <v>0</v>
      </c>
      <c r="AB1359">
        <f>VLOOKUP(A1359,[1]ConPiv!$A:$B,2,FALSE)</f>
        <v>2</v>
      </c>
    </row>
    <row r="1360" spans="1:28" x14ac:dyDescent="0.25">
      <c r="A1360" s="108">
        <v>307258</v>
      </c>
      <c r="B1360" s="108">
        <v>21491</v>
      </c>
      <c r="C1360" s="107"/>
      <c r="D1360" s="109"/>
      <c r="E1360" s="110"/>
      <c r="F1360" s="110" t="s">
        <v>6088</v>
      </c>
      <c r="G1360" s="110" t="s">
        <v>3539</v>
      </c>
      <c r="H1360" s="107" t="s">
        <v>355</v>
      </c>
      <c r="I1360" s="111" t="s">
        <v>6182</v>
      </c>
      <c r="J1360" s="110"/>
      <c r="K1360" s="110"/>
      <c r="L1360" s="110"/>
      <c r="M1360" s="110"/>
      <c r="N1360" s="110" t="s">
        <v>635</v>
      </c>
      <c r="O1360" s="117">
        <v>42736</v>
      </c>
      <c r="P1360" s="128">
        <v>47</v>
      </c>
      <c r="Q1360" s="115">
        <v>6</v>
      </c>
      <c r="R1360" s="129">
        <f t="shared" si="65"/>
        <v>3.9166666666666665</v>
      </c>
      <c r="S1360" s="130">
        <f t="shared" si="66"/>
        <v>23.5</v>
      </c>
      <c r="T1360" s="112" t="s">
        <v>6006</v>
      </c>
      <c r="U1360" s="117">
        <v>42752</v>
      </c>
      <c r="V1360" s="110"/>
      <c r="W1360" s="110"/>
      <c r="X1360" s="110" t="s">
        <v>635</v>
      </c>
      <c r="Y1360" s="183"/>
      <c r="Z1360">
        <f>IF(ISNA(VLOOKUP(A1360,[1]InvPiv!$A:$B,2,FALSE)),0,VLOOKUP(A1360,[1]InvPiv!$A:$B,2,FALSE))</f>
        <v>6</v>
      </c>
      <c r="AA1360" s="185">
        <f t="shared" si="67"/>
        <v>0</v>
      </c>
      <c r="AB1360">
        <f>VLOOKUP(A1360,[1]ConPiv!$A:$B,2,FALSE)</f>
        <v>6</v>
      </c>
    </row>
    <row r="1361" spans="1:28" x14ac:dyDescent="0.25">
      <c r="A1361" s="108">
        <v>306807</v>
      </c>
      <c r="B1361" s="108">
        <v>21691</v>
      </c>
      <c r="C1361" s="107"/>
      <c r="D1361" s="109"/>
      <c r="E1361" s="110"/>
      <c r="F1361" s="110" t="s">
        <v>6092</v>
      </c>
      <c r="G1361" s="110" t="s">
        <v>691</v>
      </c>
      <c r="H1361" s="107" t="s">
        <v>246</v>
      </c>
      <c r="I1361" s="111" t="s">
        <v>6184</v>
      </c>
      <c r="J1361" s="110"/>
      <c r="K1361" s="110"/>
      <c r="L1361" s="110"/>
      <c r="M1361" s="110"/>
      <c r="N1361" s="110" t="s">
        <v>635</v>
      </c>
      <c r="O1361" s="117">
        <v>42736</v>
      </c>
      <c r="P1361" s="128">
        <v>47</v>
      </c>
      <c r="Q1361" s="115">
        <v>17</v>
      </c>
      <c r="R1361" s="129">
        <f t="shared" si="65"/>
        <v>3.9166666666666665</v>
      </c>
      <c r="S1361" s="130">
        <f t="shared" si="66"/>
        <v>66.583333333333329</v>
      </c>
      <c r="T1361" s="112" t="s">
        <v>6010</v>
      </c>
      <c r="U1361" s="117">
        <v>42753</v>
      </c>
      <c r="V1361" s="110"/>
      <c r="W1361" s="110"/>
      <c r="X1361" s="110" t="s">
        <v>635</v>
      </c>
      <c r="Y1361" s="183"/>
      <c r="Z1361">
        <f>IF(ISNA(VLOOKUP(A1361,[1]InvPiv!$A:$B,2,FALSE)),0,VLOOKUP(A1361,[1]InvPiv!$A:$B,2,FALSE))</f>
        <v>17</v>
      </c>
      <c r="AA1361" s="185">
        <f t="shared" si="67"/>
        <v>0</v>
      </c>
      <c r="AB1361">
        <f>VLOOKUP(A1361,[1]ConPiv!$A:$B,2,FALSE)</f>
        <v>17</v>
      </c>
    </row>
    <row r="1362" spans="1:28" x14ac:dyDescent="0.25">
      <c r="A1362" s="108">
        <v>306994</v>
      </c>
      <c r="B1362" s="108">
        <v>21720</v>
      </c>
      <c r="C1362" s="107"/>
      <c r="D1362" s="109"/>
      <c r="E1362" s="110"/>
      <c r="F1362" s="110" t="s">
        <v>6054</v>
      </c>
      <c r="G1362" s="110" t="s">
        <v>1394</v>
      </c>
      <c r="H1362" s="107" t="s">
        <v>124</v>
      </c>
      <c r="I1362" s="111" t="s">
        <v>6134</v>
      </c>
      <c r="J1362" s="110"/>
      <c r="K1362" s="110"/>
      <c r="L1362" s="110"/>
      <c r="M1362" s="110"/>
      <c r="N1362" s="110" t="s">
        <v>754</v>
      </c>
      <c r="O1362" s="117">
        <v>42736</v>
      </c>
      <c r="P1362" s="128">
        <v>47</v>
      </c>
      <c r="Q1362" s="115">
        <v>2</v>
      </c>
      <c r="R1362" s="129">
        <f t="shared" si="65"/>
        <v>3.9166666666666665</v>
      </c>
      <c r="S1362" s="130">
        <f t="shared" si="66"/>
        <v>7.833333333333333</v>
      </c>
      <c r="T1362" s="112" t="s">
        <v>5972</v>
      </c>
      <c r="U1362" s="117">
        <v>42754</v>
      </c>
      <c r="V1362" s="110"/>
      <c r="W1362" s="110"/>
      <c r="X1362" s="110" t="s">
        <v>1465</v>
      </c>
      <c r="Y1362" s="183"/>
      <c r="Z1362">
        <f>IF(ISNA(VLOOKUP(A1362,[1]InvPiv!$A:$B,2,FALSE)),0,VLOOKUP(A1362,[1]InvPiv!$A:$B,2,FALSE))</f>
        <v>2</v>
      </c>
      <c r="AA1362" s="185">
        <f t="shared" si="67"/>
        <v>0</v>
      </c>
      <c r="AB1362">
        <f>VLOOKUP(A1362,[1]ConPiv!$A:$B,2,FALSE)</f>
        <v>2</v>
      </c>
    </row>
    <row r="1363" spans="1:28" x14ac:dyDescent="0.25">
      <c r="A1363" s="108">
        <v>307397</v>
      </c>
      <c r="B1363" s="108">
        <v>21806</v>
      </c>
      <c r="C1363" s="107"/>
      <c r="D1363" s="109"/>
      <c r="E1363" s="110"/>
      <c r="F1363" s="110" t="s">
        <v>6094</v>
      </c>
      <c r="G1363" s="110" t="s">
        <v>6187</v>
      </c>
      <c r="H1363" s="107" t="s">
        <v>380</v>
      </c>
      <c r="I1363" s="111" t="s">
        <v>6188</v>
      </c>
      <c r="J1363" s="110"/>
      <c r="K1363" s="110"/>
      <c r="L1363" s="110"/>
      <c r="M1363" s="110"/>
      <c r="N1363" s="110" t="s">
        <v>754</v>
      </c>
      <c r="O1363" s="117">
        <v>42736</v>
      </c>
      <c r="P1363" s="128">
        <v>47</v>
      </c>
      <c r="Q1363" s="115">
        <v>3</v>
      </c>
      <c r="R1363" s="129">
        <f t="shared" si="65"/>
        <v>3.9166666666666665</v>
      </c>
      <c r="S1363" s="130">
        <f t="shared" si="66"/>
        <v>11.75</v>
      </c>
      <c r="T1363" s="112" t="s">
        <v>6012</v>
      </c>
      <c r="U1363" s="117">
        <v>42754</v>
      </c>
      <c r="V1363" s="110"/>
      <c r="W1363" s="110"/>
      <c r="X1363" s="110" t="s">
        <v>1465</v>
      </c>
      <c r="Y1363" s="183"/>
      <c r="Z1363">
        <f>IF(ISNA(VLOOKUP(A1363,[1]InvPiv!$A:$B,2,FALSE)),0,VLOOKUP(A1363,[1]InvPiv!$A:$B,2,FALSE))</f>
        <v>3.5</v>
      </c>
      <c r="AA1363" s="185">
        <f t="shared" si="67"/>
        <v>-0.5</v>
      </c>
      <c r="AB1363">
        <f>VLOOKUP(A1363,[1]ConPiv!$A:$B,2,FALSE)</f>
        <v>4.5</v>
      </c>
    </row>
    <row r="1364" spans="1:28" x14ac:dyDescent="0.25">
      <c r="A1364" s="108">
        <v>307224</v>
      </c>
      <c r="B1364" s="108">
        <v>21922</v>
      </c>
      <c r="C1364" s="107"/>
      <c r="D1364" s="109"/>
      <c r="E1364" s="110"/>
      <c r="F1364" s="110" t="s">
        <v>6095</v>
      </c>
      <c r="G1364" s="110" t="s">
        <v>518</v>
      </c>
      <c r="H1364" s="107" t="s">
        <v>69</v>
      </c>
      <c r="I1364" s="111" t="s">
        <v>6189</v>
      </c>
      <c r="J1364" s="110"/>
      <c r="K1364" s="110"/>
      <c r="L1364" s="110"/>
      <c r="M1364" s="110"/>
      <c r="N1364" s="110" t="s">
        <v>635</v>
      </c>
      <c r="O1364" s="117">
        <v>42736</v>
      </c>
      <c r="P1364" s="128">
        <v>47</v>
      </c>
      <c r="Q1364" s="115">
        <v>1</v>
      </c>
      <c r="R1364" s="129">
        <f t="shared" si="65"/>
        <v>3.9166666666666665</v>
      </c>
      <c r="S1364" s="130">
        <f t="shared" si="66"/>
        <v>3.9166666666666665</v>
      </c>
      <c r="T1364" s="112" t="s">
        <v>6013</v>
      </c>
      <c r="U1364" s="117">
        <v>42754</v>
      </c>
      <c r="V1364" s="110"/>
      <c r="W1364" s="110"/>
      <c r="X1364" s="110" t="s">
        <v>635</v>
      </c>
      <c r="Y1364" s="183"/>
      <c r="Z1364">
        <f>IF(ISNA(VLOOKUP(A1364,[1]InvPiv!$A:$B,2,FALSE)),0,VLOOKUP(A1364,[1]InvPiv!$A:$B,2,FALSE))</f>
        <v>1</v>
      </c>
      <c r="AA1364" s="185">
        <f t="shared" si="67"/>
        <v>0</v>
      </c>
      <c r="AB1364">
        <f>VLOOKUP(A1364,[1]ConPiv!$A:$B,2,FALSE)</f>
        <v>1</v>
      </c>
    </row>
    <row r="1365" spans="1:28" x14ac:dyDescent="0.25">
      <c r="A1365" s="108">
        <v>13618</v>
      </c>
      <c r="B1365" s="108" t="s">
        <v>6245</v>
      </c>
      <c r="C1365" s="107"/>
      <c r="D1365" s="109"/>
      <c r="E1365" s="110"/>
      <c r="F1365" s="110" t="s">
        <v>6246</v>
      </c>
      <c r="G1365" s="110" t="s">
        <v>752</v>
      </c>
      <c r="H1365" s="107" t="s">
        <v>87</v>
      </c>
      <c r="I1365" s="111" t="s">
        <v>6247</v>
      </c>
      <c r="J1365" s="110"/>
      <c r="K1365" s="110"/>
      <c r="L1365" s="110"/>
      <c r="M1365" s="110"/>
      <c r="N1365" s="110" t="s">
        <v>754</v>
      </c>
      <c r="O1365" s="117">
        <v>42736</v>
      </c>
      <c r="P1365" s="128">
        <v>47</v>
      </c>
      <c r="Q1365" s="115">
        <v>8</v>
      </c>
      <c r="R1365" s="129">
        <f t="shared" si="65"/>
        <v>3.9166666666666665</v>
      </c>
      <c r="S1365" s="130">
        <f t="shared" si="66"/>
        <v>31.333333333333332</v>
      </c>
      <c r="T1365" s="112" t="s">
        <v>6248</v>
      </c>
      <c r="U1365" s="117">
        <v>42754</v>
      </c>
      <c r="V1365" s="110"/>
      <c r="W1365" s="110"/>
      <c r="X1365" s="110" t="s">
        <v>1465</v>
      </c>
      <c r="Y1365" s="183"/>
      <c r="Z1365">
        <f>IF(ISNA(VLOOKUP(A1365,[1]InvPiv!$A:$B,2,FALSE)),0,VLOOKUP(A1365,[1]InvPiv!$A:$B,2,FALSE))</f>
        <v>8</v>
      </c>
      <c r="AA1365" s="185">
        <f t="shared" si="67"/>
        <v>0</v>
      </c>
      <c r="AB1365">
        <f>VLOOKUP(A1365,[1]ConPiv!$A:$B,2,FALSE)</f>
        <v>8</v>
      </c>
    </row>
    <row r="1366" spans="1:28" x14ac:dyDescent="0.25">
      <c r="A1366" s="108">
        <v>29831</v>
      </c>
      <c r="B1366" s="108">
        <v>18701</v>
      </c>
      <c r="C1366" s="107"/>
      <c r="D1366" s="109"/>
      <c r="E1366" s="110"/>
      <c r="F1366" s="110" t="s">
        <v>9835</v>
      </c>
      <c r="G1366" s="110" t="s">
        <v>728</v>
      </c>
      <c r="H1366" s="107" t="s">
        <v>134</v>
      </c>
      <c r="I1366" s="111" t="s">
        <v>9836</v>
      </c>
      <c r="J1366" s="110"/>
      <c r="K1366" s="110"/>
      <c r="L1366" s="110"/>
      <c r="M1366" s="110"/>
      <c r="N1366" s="110" t="s">
        <v>754</v>
      </c>
      <c r="O1366" s="117">
        <v>43009</v>
      </c>
      <c r="P1366" s="128">
        <v>47</v>
      </c>
      <c r="Q1366" s="115">
        <v>33</v>
      </c>
      <c r="R1366" s="129">
        <f t="shared" si="65"/>
        <v>3.9166666666666665</v>
      </c>
      <c r="S1366" s="130">
        <f t="shared" si="66"/>
        <v>129.25</v>
      </c>
      <c r="T1366" s="112" t="s">
        <v>9833</v>
      </c>
      <c r="U1366" s="117">
        <v>42754</v>
      </c>
      <c r="V1366" s="110"/>
      <c r="W1366" s="110"/>
      <c r="X1366" s="110" t="s">
        <v>1465</v>
      </c>
      <c r="Y1366" s="183" t="s">
        <v>9834</v>
      </c>
      <c r="Z1366">
        <f>IF(ISNA(VLOOKUP(A1366,[1]InvPiv!$A:$B,2,FALSE)),0,VLOOKUP(A1366,[1]InvPiv!$A:$B,2,FALSE))</f>
        <v>33</v>
      </c>
      <c r="AA1366" s="185">
        <f t="shared" si="67"/>
        <v>0</v>
      </c>
      <c r="AB1366">
        <f>VLOOKUP(A1366,[1]ConPiv!$A:$B,2,FALSE)</f>
        <v>33</v>
      </c>
    </row>
    <row r="1367" spans="1:28" x14ac:dyDescent="0.25">
      <c r="A1367" s="107">
        <v>306962</v>
      </c>
      <c r="B1367" s="108">
        <v>21727</v>
      </c>
      <c r="C1367" s="107"/>
      <c r="D1367" s="109"/>
      <c r="E1367" s="110"/>
      <c r="F1367" s="110" t="s">
        <v>5246</v>
      </c>
      <c r="G1367" s="110" t="s">
        <v>2469</v>
      </c>
      <c r="H1367" s="107" t="s">
        <v>79</v>
      </c>
      <c r="I1367" s="181" t="s">
        <v>5421</v>
      </c>
      <c r="J1367" s="110"/>
      <c r="K1367" s="110"/>
      <c r="L1367" s="110"/>
      <c r="M1367" s="110"/>
      <c r="N1367" s="110" t="s">
        <v>754</v>
      </c>
      <c r="O1367" s="117">
        <v>42644</v>
      </c>
      <c r="P1367" s="128">
        <v>47</v>
      </c>
      <c r="Q1367" s="115">
        <v>4</v>
      </c>
      <c r="R1367" s="115">
        <f t="shared" si="65"/>
        <v>3.9166666666666665</v>
      </c>
      <c r="S1367" s="116">
        <f t="shared" si="66"/>
        <v>15.666666666666666</v>
      </c>
      <c r="T1367" s="112" t="s">
        <v>5318</v>
      </c>
      <c r="U1367" s="117">
        <v>42755</v>
      </c>
      <c r="V1367" s="110"/>
      <c r="W1367" s="110"/>
      <c r="X1367" s="110" t="s">
        <v>1465</v>
      </c>
      <c r="Y1367" s="183"/>
      <c r="Z1367">
        <f>IF(ISNA(VLOOKUP(A1367,[1]InvPiv!$A:$B,2,FALSE)),0,VLOOKUP(A1367,[1]InvPiv!$A:$B,2,FALSE))</f>
        <v>4</v>
      </c>
      <c r="AA1367" s="185">
        <f t="shared" si="67"/>
        <v>0</v>
      </c>
      <c r="AB1367">
        <f>VLOOKUP(A1367,[1]ConPiv!$A:$B,2,FALSE)</f>
        <v>4</v>
      </c>
    </row>
    <row r="1368" spans="1:28" ht="13" x14ac:dyDescent="0.25">
      <c r="A1368" s="217">
        <v>306882</v>
      </c>
      <c r="B1368" s="217">
        <v>21772</v>
      </c>
      <c r="C1368" s="218"/>
      <c r="D1368" s="219"/>
      <c r="E1368" s="220"/>
      <c r="F1368" s="220" t="s">
        <v>5773</v>
      </c>
      <c r="G1368" s="220" t="s">
        <v>5883</v>
      </c>
      <c r="H1368" s="218" t="s">
        <v>279</v>
      </c>
      <c r="I1368" s="221" t="s">
        <v>5884</v>
      </c>
      <c r="J1368" s="220"/>
      <c r="K1368" s="220"/>
      <c r="L1368" s="220"/>
      <c r="M1368" s="220"/>
      <c r="N1368" s="220" t="s">
        <v>754</v>
      </c>
      <c r="O1368" s="222">
        <v>42644</v>
      </c>
      <c r="P1368" s="223">
        <v>47</v>
      </c>
      <c r="Q1368" s="224">
        <v>0</v>
      </c>
      <c r="R1368" s="224">
        <f t="shared" si="65"/>
        <v>3.9166666666666665</v>
      </c>
      <c r="S1368" s="225">
        <f t="shared" si="66"/>
        <v>0</v>
      </c>
      <c r="T1368" s="220" t="s">
        <v>5826</v>
      </c>
      <c r="U1368" s="222">
        <v>42755</v>
      </c>
      <c r="V1368" s="220"/>
      <c r="W1368" s="220"/>
      <c r="X1368" s="220" t="s">
        <v>1465</v>
      </c>
      <c r="Y1368" s="179" t="s">
        <v>10559</v>
      </c>
      <c r="Z1368">
        <f>IF(ISNA(VLOOKUP(A1368,[1]InvPiv!$A:$B,2,FALSE)),0,VLOOKUP(A1368,[1]InvPiv!$A:$B,2,FALSE))</f>
        <v>0</v>
      </c>
      <c r="AA1368" s="185">
        <f t="shared" si="67"/>
        <v>0</v>
      </c>
      <c r="AB1368">
        <f>VLOOKUP(A1368,[1]ConPiv!$A:$B,2,FALSE)</f>
        <v>1</v>
      </c>
    </row>
    <row r="1369" spans="1:28" x14ac:dyDescent="0.25">
      <c r="A1369" s="108">
        <v>307513</v>
      </c>
      <c r="B1369" s="108">
        <v>21986</v>
      </c>
      <c r="C1369" s="107"/>
      <c r="D1369" s="109"/>
      <c r="E1369" s="110"/>
      <c r="F1369" s="110" t="s">
        <v>5788</v>
      </c>
      <c r="G1369" s="110" t="s">
        <v>2850</v>
      </c>
      <c r="H1369" s="107" t="s">
        <v>3</v>
      </c>
      <c r="I1369" s="111" t="s">
        <v>5904</v>
      </c>
      <c r="J1369" s="110"/>
      <c r="K1369" s="110"/>
      <c r="L1369" s="110"/>
      <c r="M1369" s="110"/>
      <c r="N1369" s="110" t="s">
        <v>754</v>
      </c>
      <c r="O1369" s="117">
        <v>42644</v>
      </c>
      <c r="P1369" s="128">
        <v>47</v>
      </c>
      <c r="Q1369" s="115">
        <v>2</v>
      </c>
      <c r="R1369" s="129">
        <f t="shared" si="65"/>
        <v>3.9166666666666665</v>
      </c>
      <c r="S1369" s="130">
        <f t="shared" si="66"/>
        <v>7.833333333333333</v>
      </c>
      <c r="T1369" s="112" t="s">
        <v>5841</v>
      </c>
      <c r="U1369" s="117">
        <v>42755</v>
      </c>
      <c r="V1369" s="110"/>
      <c r="W1369" s="110"/>
      <c r="X1369" s="110" t="s">
        <v>1465</v>
      </c>
      <c r="Y1369" s="183"/>
      <c r="Z1369">
        <f>IF(ISNA(VLOOKUP(A1369,[1]InvPiv!$A:$B,2,FALSE)),0,VLOOKUP(A1369,[1]InvPiv!$A:$B,2,FALSE))</f>
        <v>2</v>
      </c>
      <c r="AA1369" s="185">
        <f t="shared" si="67"/>
        <v>0</v>
      </c>
      <c r="AB1369">
        <f>VLOOKUP(A1369,[1]ConPiv!$A:$B,2,FALSE)</f>
        <v>2</v>
      </c>
    </row>
    <row r="1370" spans="1:28" x14ac:dyDescent="0.25">
      <c r="A1370" s="108">
        <v>307090</v>
      </c>
      <c r="B1370" s="108">
        <v>21740</v>
      </c>
      <c r="C1370" s="107"/>
      <c r="D1370" s="109"/>
      <c r="E1370" s="110"/>
      <c r="F1370" s="110" t="s">
        <v>5467</v>
      </c>
      <c r="G1370" s="110" t="s">
        <v>692</v>
      </c>
      <c r="H1370" s="107" t="s">
        <v>584</v>
      </c>
      <c r="I1370" s="111" t="s">
        <v>5604</v>
      </c>
      <c r="J1370" s="110"/>
      <c r="K1370" s="110"/>
      <c r="L1370" s="110"/>
      <c r="M1370" s="110"/>
      <c r="N1370" s="110" t="s">
        <v>754</v>
      </c>
      <c r="O1370" s="117">
        <v>42644</v>
      </c>
      <c r="P1370" s="128">
        <v>47</v>
      </c>
      <c r="Q1370" s="115">
        <v>1</v>
      </c>
      <c r="R1370" s="129">
        <f t="shared" si="65"/>
        <v>3.9166666666666665</v>
      </c>
      <c r="S1370" s="130">
        <f t="shared" si="66"/>
        <v>3.9166666666666665</v>
      </c>
      <c r="T1370" s="112" t="s">
        <v>5534</v>
      </c>
      <c r="U1370" s="117">
        <v>42755</v>
      </c>
      <c r="V1370" s="110"/>
      <c r="W1370" s="110"/>
      <c r="X1370" s="110" t="s">
        <v>1465</v>
      </c>
      <c r="Y1370" s="183"/>
      <c r="Z1370">
        <f>IF(ISNA(VLOOKUP(A1370,[1]InvPiv!$A:$B,2,FALSE)),0,VLOOKUP(A1370,[1]InvPiv!$A:$B,2,FALSE))</f>
        <v>1</v>
      </c>
      <c r="AA1370" s="185">
        <f t="shared" si="67"/>
        <v>0</v>
      </c>
      <c r="AB1370">
        <f>VLOOKUP(A1370,[1]ConPiv!$A:$B,2,FALSE)</f>
        <v>1</v>
      </c>
    </row>
    <row r="1371" spans="1:28" x14ac:dyDescent="0.25">
      <c r="A1371" s="108">
        <v>307677</v>
      </c>
      <c r="B1371" s="108">
        <v>22032</v>
      </c>
      <c r="C1371" s="107"/>
      <c r="D1371" s="109"/>
      <c r="E1371" s="110"/>
      <c r="F1371" s="110" t="s">
        <v>6096</v>
      </c>
      <c r="G1371" s="110" t="s">
        <v>2602</v>
      </c>
      <c r="H1371" s="107" t="s">
        <v>134</v>
      </c>
      <c r="I1371" s="111" t="s">
        <v>6190</v>
      </c>
      <c r="J1371" s="110"/>
      <c r="K1371" s="110"/>
      <c r="L1371" s="110"/>
      <c r="M1371" s="110"/>
      <c r="N1371" s="110" t="s">
        <v>754</v>
      </c>
      <c r="O1371" s="117">
        <v>42736</v>
      </c>
      <c r="P1371" s="128">
        <v>47</v>
      </c>
      <c r="Q1371" s="115">
        <v>1</v>
      </c>
      <c r="R1371" s="129">
        <f t="shared" si="65"/>
        <v>3.9166666666666665</v>
      </c>
      <c r="S1371" s="130">
        <f t="shared" si="66"/>
        <v>3.9166666666666665</v>
      </c>
      <c r="T1371" s="112" t="s">
        <v>6014</v>
      </c>
      <c r="U1371" s="117">
        <v>42755</v>
      </c>
      <c r="V1371" s="110"/>
      <c r="W1371" s="110"/>
      <c r="X1371" s="110" t="s">
        <v>1465</v>
      </c>
      <c r="Y1371" s="183"/>
      <c r="Z1371">
        <f>IF(ISNA(VLOOKUP(A1371,[1]InvPiv!$A:$B,2,FALSE)),0,VLOOKUP(A1371,[1]InvPiv!$A:$B,2,FALSE))</f>
        <v>1</v>
      </c>
      <c r="AA1371" s="185">
        <f t="shared" si="67"/>
        <v>0</v>
      </c>
      <c r="AB1371">
        <f>VLOOKUP(A1371,[1]ConPiv!$A:$B,2,FALSE)</f>
        <v>1</v>
      </c>
    </row>
    <row r="1372" spans="1:28" x14ac:dyDescent="0.25">
      <c r="A1372" s="108">
        <v>17032</v>
      </c>
      <c r="B1372" s="108" t="s">
        <v>5969</v>
      </c>
      <c r="C1372" s="107"/>
      <c r="D1372" s="109"/>
      <c r="E1372" s="110"/>
      <c r="F1372" s="110" t="s">
        <v>6097</v>
      </c>
      <c r="G1372" s="110" t="s">
        <v>5877</v>
      </c>
      <c r="H1372" s="107" t="s">
        <v>198</v>
      </c>
      <c r="I1372" s="111" t="s">
        <v>6191</v>
      </c>
      <c r="J1372" s="110"/>
      <c r="K1372" s="110"/>
      <c r="L1372" s="110"/>
      <c r="M1372" s="110"/>
      <c r="N1372" s="110" t="s">
        <v>754</v>
      </c>
      <c r="O1372" s="117">
        <v>42736</v>
      </c>
      <c r="P1372" s="128">
        <v>47</v>
      </c>
      <c r="Q1372" s="115">
        <v>4</v>
      </c>
      <c r="R1372" s="129">
        <f t="shared" si="65"/>
        <v>3.9166666666666665</v>
      </c>
      <c r="S1372" s="130">
        <f t="shared" si="66"/>
        <v>15.666666666666666</v>
      </c>
      <c r="T1372" s="112" t="s">
        <v>6015</v>
      </c>
      <c r="U1372" s="117">
        <v>42755</v>
      </c>
      <c r="V1372" s="110"/>
      <c r="W1372" s="110"/>
      <c r="X1372" s="110" t="s">
        <v>1465</v>
      </c>
      <c r="Y1372" s="183"/>
      <c r="Z1372">
        <f>IF(ISNA(VLOOKUP(A1372,[1]InvPiv!$A:$B,2,FALSE)),0,VLOOKUP(A1372,[1]InvPiv!$A:$B,2,FALSE))</f>
        <v>4</v>
      </c>
      <c r="AA1372" s="185">
        <f t="shared" si="67"/>
        <v>0</v>
      </c>
      <c r="AB1372">
        <f>VLOOKUP(A1372,[1]ConPiv!$A:$B,2,FALSE)</f>
        <v>4</v>
      </c>
    </row>
    <row r="1373" spans="1:28" x14ac:dyDescent="0.25">
      <c r="A1373" s="108">
        <v>28407</v>
      </c>
      <c r="B1373" s="108">
        <v>16220</v>
      </c>
      <c r="C1373" s="107"/>
      <c r="D1373" s="109"/>
      <c r="E1373" s="110"/>
      <c r="F1373" s="110" t="s">
        <v>6548</v>
      </c>
      <c r="G1373" s="110" t="s">
        <v>6549</v>
      </c>
      <c r="H1373" s="107" t="s">
        <v>87</v>
      </c>
      <c r="I1373" s="111" t="s">
        <v>6550</v>
      </c>
      <c r="J1373" s="110"/>
      <c r="K1373" s="110"/>
      <c r="L1373" s="110"/>
      <c r="M1373" s="110"/>
      <c r="N1373" s="110" t="s">
        <v>635</v>
      </c>
      <c r="O1373" s="117">
        <v>42736</v>
      </c>
      <c r="P1373" s="128">
        <v>47</v>
      </c>
      <c r="Q1373" s="115">
        <v>2</v>
      </c>
      <c r="R1373" s="129">
        <f t="shared" si="65"/>
        <v>3.9166666666666665</v>
      </c>
      <c r="S1373" s="130">
        <f t="shared" si="66"/>
        <v>7.833333333333333</v>
      </c>
      <c r="T1373" s="112" t="s">
        <v>6551</v>
      </c>
      <c r="U1373" s="117">
        <v>42755</v>
      </c>
      <c r="V1373" s="110"/>
      <c r="W1373" s="110"/>
      <c r="X1373" s="110" t="s">
        <v>635</v>
      </c>
      <c r="Y1373" s="183"/>
      <c r="Z1373">
        <f>IF(ISNA(VLOOKUP(A1373,[1]InvPiv!$A:$B,2,FALSE)),0,VLOOKUP(A1373,[1]InvPiv!$A:$B,2,FALSE))</f>
        <v>2</v>
      </c>
      <c r="AA1373" s="185">
        <f t="shared" si="67"/>
        <v>0</v>
      </c>
      <c r="AB1373">
        <f>VLOOKUP(A1373,[1]ConPiv!$A:$B,2,FALSE)</f>
        <v>2</v>
      </c>
    </row>
    <row r="1374" spans="1:28" x14ac:dyDescent="0.25">
      <c r="A1374" s="108">
        <v>5859</v>
      </c>
      <c r="B1374" s="108">
        <v>6359</v>
      </c>
      <c r="C1374" s="107"/>
      <c r="D1374" s="109"/>
      <c r="E1374" s="110"/>
      <c r="F1374" s="110" t="s">
        <v>6552</v>
      </c>
      <c r="G1374" s="110" t="s">
        <v>6553</v>
      </c>
      <c r="H1374" s="107" t="s">
        <v>254</v>
      </c>
      <c r="I1374" s="111" t="s">
        <v>6554</v>
      </c>
      <c r="J1374" s="110"/>
      <c r="K1374" s="110"/>
      <c r="L1374" s="110"/>
      <c r="M1374" s="110"/>
      <c r="N1374" s="110" t="s">
        <v>754</v>
      </c>
      <c r="O1374" s="117">
        <v>42736</v>
      </c>
      <c r="P1374" s="128">
        <v>47</v>
      </c>
      <c r="Q1374" s="115">
        <v>74</v>
      </c>
      <c r="R1374" s="129">
        <f t="shared" si="65"/>
        <v>3.9166666666666665</v>
      </c>
      <c r="S1374" s="130">
        <f t="shared" si="66"/>
        <v>289.83333333333331</v>
      </c>
      <c r="T1374" s="112" t="s">
        <v>6555</v>
      </c>
      <c r="U1374" s="117">
        <v>42757</v>
      </c>
      <c r="V1374" s="110"/>
      <c r="W1374" s="110"/>
      <c r="X1374" s="110" t="s">
        <v>1465</v>
      </c>
      <c r="Y1374" s="183"/>
      <c r="Z1374">
        <f>IF(ISNA(VLOOKUP(A1374,[1]InvPiv!$A:$B,2,FALSE)),0,VLOOKUP(A1374,[1]InvPiv!$A:$B,2,FALSE))</f>
        <v>74</v>
      </c>
      <c r="AA1374" s="185">
        <f t="shared" si="67"/>
        <v>0</v>
      </c>
      <c r="AB1374">
        <f>VLOOKUP(A1374,[1]ConPiv!$A:$B,2,FALSE)</f>
        <v>80</v>
      </c>
    </row>
    <row r="1375" spans="1:28" x14ac:dyDescent="0.25">
      <c r="A1375" s="108">
        <v>307372</v>
      </c>
      <c r="B1375" s="108">
        <v>21947</v>
      </c>
      <c r="C1375" s="107"/>
      <c r="D1375" s="109"/>
      <c r="E1375" s="110"/>
      <c r="F1375" s="110" t="s">
        <v>5765</v>
      </c>
      <c r="G1375" s="110" t="s">
        <v>533</v>
      </c>
      <c r="H1375" s="107" t="s">
        <v>72</v>
      </c>
      <c r="I1375" s="111" t="s">
        <v>5873</v>
      </c>
      <c r="J1375" s="110"/>
      <c r="K1375" s="110"/>
      <c r="L1375" s="110"/>
      <c r="M1375" s="110"/>
      <c r="N1375" s="110" t="s">
        <v>754</v>
      </c>
      <c r="O1375" s="117">
        <v>42644</v>
      </c>
      <c r="P1375" s="128">
        <v>47</v>
      </c>
      <c r="Q1375" s="115">
        <v>1</v>
      </c>
      <c r="R1375" s="129">
        <f t="shared" si="65"/>
        <v>3.9166666666666665</v>
      </c>
      <c r="S1375" s="130">
        <f t="shared" si="66"/>
        <v>3.9166666666666665</v>
      </c>
      <c r="T1375" s="112" t="s">
        <v>5818</v>
      </c>
      <c r="U1375" s="117">
        <v>42758</v>
      </c>
      <c r="V1375" s="110"/>
      <c r="W1375" s="110"/>
      <c r="X1375" s="110" t="s">
        <v>1465</v>
      </c>
      <c r="Y1375" s="183" t="s">
        <v>2100</v>
      </c>
      <c r="Z1375">
        <f>IF(ISNA(VLOOKUP(A1375,[1]InvPiv!$A:$B,2,FALSE)),0,VLOOKUP(A1375,[1]InvPiv!$A:$B,2,FALSE))</f>
        <v>1.25</v>
      </c>
      <c r="AA1375" s="185">
        <f t="shared" si="67"/>
        <v>-0.25</v>
      </c>
      <c r="AB1375">
        <f>VLOOKUP(A1375,[1]ConPiv!$A:$B,2,FALSE)</f>
        <v>1.25</v>
      </c>
    </row>
    <row r="1376" spans="1:28" x14ac:dyDescent="0.25">
      <c r="A1376" s="108">
        <v>307144</v>
      </c>
      <c r="B1376" s="108">
        <v>21783</v>
      </c>
      <c r="C1376" s="107"/>
      <c r="D1376" s="109"/>
      <c r="E1376" s="110"/>
      <c r="F1376" s="110" t="s">
        <v>5768</v>
      </c>
      <c r="G1376" s="110" t="s">
        <v>5877</v>
      </c>
      <c r="H1376" s="107" t="s">
        <v>198</v>
      </c>
      <c r="I1376" s="111" t="s">
        <v>5878</v>
      </c>
      <c r="J1376" s="110"/>
      <c r="K1376" s="110"/>
      <c r="L1376" s="110"/>
      <c r="M1376" s="110"/>
      <c r="N1376" s="110" t="s">
        <v>754</v>
      </c>
      <c r="O1376" s="117">
        <v>42644</v>
      </c>
      <c r="P1376" s="128">
        <v>47</v>
      </c>
      <c r="Q1376" s="115">
        <v>1</v>
      </c>
      <c r="R1376" s="129">
        <f t="shared" si="65"/>
        <v>3.9166666666666665</v>
      </c>
      <c r="S1376" s="130">
        <f t="shared" si="66"/>
        <v>3.9166666666666665</v>
      </c>
      <c r="T1376" s="112" t="s">
        <v>5821</v>
      </c>
      <c r="U1376" s="117">
        <v>42758</v>
      </c>
      <c r="V1376" s="110"/>
      <c r="W1376" s="110"/>
      <c r="X1376" s="110" t="s">
        <v>1465</v>
      </c>
      <c r="Y1376" s="183"/>
      <c r="Z1376">
        <f>IF(ISNA(VLOOKUP(A1376,[1]InvPiv!$A:$B,2,FALSE)),0,VLOOKUP(A1376,[1]InvPiv!$A:$B,2,FALSE))</f>
        <v>1</v>
      </c>
      <c r="AA1376" s="185">
        <f t="shared" si="67"/>
        <v>0</v>
      </c>
      <c r="AB1376">
        <f>VLOOKUP(A1376,[1]ConPiv!$A:$B,2,FALSE)</f>
        <v>1</v>
      </c>
    </row>
    <row r="1377" spans="1:30" x14ac:dyDescent="0.25">
      <c r="A1377" s="108">
        <v>307128</v>
      </c>
      <c r="B1377" s="108">
        <v>21859</v>
      </c>
      <c r="C1377" s="107"/>
      <c r="D1377" s="109"/>
      <c r="E1377" s="110"/>
      <c r="F1377" s="110" t="s">
        <v>5490</v>
      </c>
      <c r="G1377" s="110" t="s">
        <v>5328</v>
      </c>
      <c r="H1377" s="107" t="s">
        <v>246</v>
      </c>
      <c r="I1377" s="111" t="s">
        <v>5628</v>
      </c>
      <c r="J1377" s="110"/>
      <c r="K1377" s="110"/>
      <c r="L1377" s="110"/>
      <c r="M1377" s="110"/>
      <c r="N1377" s="110" t="s">
        <v>754</v>
      </c>
      <c r="O1377" s="117">
        <v>42644</v>
      </c>
      <c r="P1377" s="128">
        <v>47</v>
      </c>
      <c r="Q1377" s="115">
        <v>1</v>
      </c>
      <c r="R1377" s="129">
        <f t="shared" si="65"/>
        <v>3.9166666666666665</v>
      </c>
      <c r="S1377" s="130">
        <f t="shared" si="66"/>
        <v>3.9166666666666665</v>
      </c>
      <c r="T1377" s="112" t="s">
        <v>5557</v>
      </c>
      <c r="U1377" s="117">
        <v>42758</v>
      </c>
      <c r="V1377" s="110"/>
      <c r="W1377" s="110"/>
      <c r="X1377" s="110" t="s">
        <v>1465</v>
      </c>
      <c r="Y1377" s="183"/>
      <c r="Z1377">
        <f>IF(ISNA(VLOOKUP(A1377,[1]InvPiv!$A:$B,2,FALSE)),0,VLOOKUP(A1377,[1]InvPiv!$A:$B,2,FALSE))</f>
        <v>1</v>
      </c>
      <c r="AA1377" s="185">
        <f t="shared" si="67"/>
        <v>0</v>
      </c>
      <c r="AB1377">
        <f>VLOOKUP(A1377,[1]ConPiv!$A:$B,2,FALSE)</f>
        <v>1</v>
      </c>
    </row>
    <row r="1378" spans="1:30" x14ac:dyDescent="0.25">
      <c r="A1378" s="108">
        <v>304086</v>
      </c>
      <c r="B1378" s="108">
        <v>20800</v>
      </c>
      <c r="C1378" s="107"/>
      <c r="D1378" s="109"/>
      <c r="E1378" s="110"/>
      <c r="F1378" s="110" t="s">
        <v>6080</v>
      </c>
      <c r="G1378" s="110" t="s">
        <v>656</v>
      </c>
      <c r="H1378" s="107" t="s">
        <v>83</v>
      </c>
      <c r="I1378" s="111" t="s">
        <v>6173</v>
      </c>
      <c r="J1378" s="110"/>
      <c r="K1378" s="110"/>
      <c r="L1378" s="110"/>
      <c r="M1378" s="110"/>
      <c r="N1378" s="110" t="s">
        <v>25</v>
      </c>
      <c r="O1378" s="117">
        <v>42736</v>
      </c>
      <c r="P1378" s="128">
        <v>47</v>
      </c>
      <c r="Q1378" s="115">
        <v>1</v>
      </c>
      <c r="R1378" s="129">
        <f t="shared" si="65"/>
        <v>3.9166666666666665</v>
      </c>
      <c r="S1378" s="130">
        <f t="shared" si="66"/>
        <v>3.9166666666666665</v>
      </c>
      <c r="T1378" s="112" t="s">
        <v>5998</v>
      </c>
      <c r="U1378" s="117">
        <v>42758</v>
      </c>
      <c r="V1378" s="110"/>
      <c r="W1378" s="110"/>
      <c r="X1378" s="110" t="s">
        <v>29</v>
      </c>
      <c r="Y1378" s="183"/>
      <c r="Z1378">
        <f>IF(ISNA(VLOOKUP(A1378,[1]InvPiv!$A:$B,2,FALSE)),0,VLOOKUP(A1378,[1]InvPiv!$A:$B,2,FALSE))</f>
        <v>1</v>
      </c>
      <c r="AA1378" s="185">
        <f t="shared" si="67"/>
        <v>0</v>
      </c>
      <c r="AB1378">
        <f>VLOOKUP(A1378,[1]ConPiv!$A:$B,2,FALSE)</f>
        <v>1</v>
      </c>
    </row>
    <row r="1379" spans="1:30" x14ac:dyDescent="0.25">
      <c r="A1379" s="108">
        <v>306564</v>
      </c>
      <c r="B1379" s="108">
        <v>21655</v>
      </c>
      <c r="C1379" s="107"/>
      <c r="D1379" s="109"/>
      <c r="E1379" s="110"/>
      <c r="F1379" s="110" t="s">
        <v>6081</v>
      </c>
      <c r="G1379" s="110" t="s">
        <v>6174</v>
      </c>
      <c r="H1379" s="107" t="s">
        <v>124</v>
      </c>
      <c r="I1379" s="111">
        <v>78602</v>
      </c>
      <c r="J1379" s="110"/>
      <c r="K1379" s="110"/>
      <c r="L1379" s="110"/>
      <c r="M1379" s="110"/>
      <c r="N1379" s="110" t="s">
        <v>25</v>
      </c>
      <c r="O1379" s="117">
        <v>42736</v>
      </c>
      <c r="P1379" s="128">
        <v>47</v>
      </c>
      <c r="Q1379" s="115">
        <v>2</v>
      </c>
      <c r="R1379" s="129">
        <f t="shared" si="65"/>
        <v>3.9166666666666665</v>
      </c>
      <c r="S1379" s="130">
        <f t="shared" si="66"/>
        <v>7.833333333333333</v>
      </c>
      <c r="T1379" s="112" t="s">
        <v>5999</v>
      </c>
      <c r="U1379" s="117">
        <v>42758</v>
      </c>
      <c r="V1379" s="110"/>
      <c r="W1379" s="110"/>
      <c r="X1379" s="110" t="s">
        <v>29</v>
      </c>
      <c r="Y1379" s="183"/>
      <c r="Z1379">
        <f>IF(ISNA(VLOOKUP(A1379,[1]InvPiv!$A:$B,2,FALSE)),0,VLOOKUP(A1379,[1]InvPiv!$A:$B,2,FALSE))</f>
        <v>2</v>
      </c>
      <c r="AA1379" s="185">
        <f t="shared" si="67"/>
        <v>0</v>
      </c>
      <c r="AB1379">
        <f>VLOOKUP(A1379,[1]ConPiv!$A:$B,2,FALSE)</f>
        <v>2</v>
      </c>
    </row>
    <row r="1380" spans="1:30" x14ac:dyDescent="0.25">
      <c r="A1380" s="108">
        <v>307571</v>
      </c>
      <c r="B1380" s="108">
        <v>21792</v>
      </c>
      <c r="C1380" s="107"/>
      <c r="D1380" s="109"/>
      <c r="E1380" s="110"/>
      <c r="F1380" s="110" t="s">
        <v>6084</v>
      </c>
      <c r="G1380" s="110" t="s">
        <v>591</v>
      </c>
      <c r="H1380" s="107" t="s">
        <v>124</v>
      </c>
      <c r="I1380" s="111">
        <v>78539</v>
      </c>
      <c r="J1380" s="110"/>
      <c r="K1380" s="110"/>
      <c r="L1380" s="110"/>
      <c r="M1380" s="110"/>
      <c r="N1380" s="110" t="s">
        <v>25</v>
      </c>
      <c r="O1380" s="117">
        <v>42736</v>
      </c>
      <c r="P1380" s="128">
        <v>47</v>
      </c>
      <c r="Q1380" s="115">
        <v>2</v>
      </c>
      <c r="R1380" s="129">
        <f t="shared" si="65"/>
        <v>3.9166666666666665</v>
      </c>
      <c r="S1380" s="130">
        <f t="shared" si="66"/>
        <v>7.833333333333333</v>
      </c>
      <c r="T1380" s="112" t="s">
        <v>6002</v>
      </c>
      <c r="U1380" s="117">
        <v>42758</v>
      </c>
      <c r="V1380" s="110"/>
      <c r="W1380" s="110"/>
      <c r="X1380" s="110" t="s">
        <v>29</v>
      </c>
      <c r="Y1380" s="183"/>
      <c r="Z1380">
        <f>IF(ISNA(VLOOKUP(A1380,[1]InvPiv!$A:$B,2,FALSE)),0,VLOOKUP(A1380,[1]InvPiv!$A:$B,2,FALSE))</f>
        <v>2</v>
      </c>
      <c r="AA1380" s="185">
        <f t="shared" si="67"/>
        <v>0</v>
      </c>
      <c r="AB1380">
        <f>VLOOKUP(A1380,[1]ConPiv!$A:$B,2,FALSE)</f>
        <v>2</v>
      </c>
    </row>
    <row r="1381" spans="1:30" x14ac:dyDescent="0.25">
      <c r="A1381" s="108">
        <v>307654</v>
      </c>
      <c r="B1381" s="108">
        <v>22063</v>
      </c>
      <c r="C1381" s="107"/>
      <c r="D1381" s="109"/>
      <c r="E1381" s="110"/>
      <c r="F1381" s="110" t="s">
        <v>6085</v>
      </c>
      <c r="G1381" s="110" t="s">
        <v>287</v>
      </c>
      <c r="H1381" s="107" t="s">
        <v>266</v>
      </c>
      <c r="I1381" s="111" t="s">
        <v>6178</v>
      </c>
      <c r="J1381" s="110"/>
      <c r="K1381" s="110"/>
      <c r="L1381" s="110"/>
      <c r="M1381" s="110"/>
      <c r="N1381" s="110" t="s">
        <v>754</v>
      </c>
      <c r="O1381" s="117">
        <v>42736</v>
      </c>
      <c r="P1381" s="128">
        <v>47</v>
      </c>
      <c r="Q1381" s="115">
        <v>2</v>
      </c>
      <c r="R1381" s="129">
        <f t="shared" si="65"/>
        <v>3.9166666666666665</v>
      </c>
      <c r="S1381" s="130">
        <f t="shared" si="66"/>
        <v>7.833333333333333</v>
      </c>
      <c r="T1381" s="112" t="s">
        <v>6003</v>
      </c>
      <c r="U1381" s="117">
        <v>42758</v>
      </c>
      <c r="V1381" s="110"/>
      <c r="W1381" s="110"/>
      <c r="X1381" s="110" t="s">
        <v>1465</v>
      </c>
      <c r="Y1381" s="183"/>
      <c r="Z1381">
        <f>IF(ISNA(VLOOKUP(A1381,[1]InvPiv!$A:$B,2,FALSE)),0,VLOOKUP(A1381,[1]InvPiv!$A:$B,2,FALSE))</f>
        <v>2</v>
      </c>
      <c r="AA1381" s="185">
        <f t="shared" si="67"/>
        <v>0</v>
      </c>
      <c r="AB1381">
        <f>VLOOKUP(A1381,[1]ConPiv!$A:$B,2,FALSE)</f>
        <v>2</v>
      </c>
    </row>
    <row r="1382" spans="1:30" x14ac:dyDescent="0.25">
      <c r="A1382" s="108">
        <v>307479</v>
      </c>
      <c r="B1382" s="108">
        <v>22013</v>
      </c>
      <c r="C1382" s="107"/>
      <c r="D1382" s="109"/>
      <c r="E1382" s="110"/>
      <c r="F1382" s="110" t="s">
        <v>6089</v>
      </c>
      <c r="G1382" s="110" t="s">
        <v>625</v>
      </c>
      <c r="H1382" s="107" t="s">
        <v>59</v>
      </c>
      <c r="I1382" s="111">
        <v>33134</v>
      </c>
      <c r="J1382" s="110"/>
      <c r="K1382" s="110"/>
      <c r="L1382" s="110"/>
      <c r="M1382" s="110"/>
      <c r="N1382" s="110" t="s">
        <v>754</v>
      </c>
      <c r="O1382" s="117">
        <v>42736</v>
      </c>
      <c r="P1382" s="128">
        <v>47</v>
      </c>
      <c r="Q1382" s="115">
        <v>1</v>
      </c>
      <c r="R1382" s="129">
        <f t="shared" si="65"/>
        <v>3.9166666666666665</v>
      </c>
      <c r="S1382" s="130">
        <f t="shared" si="66"/>
        <v>3.9166666666666665</v>
      </c>
      <c r="T1382" s="112" t="s">
        <v>6007</v>
      </c>
      <c r="U1382" s="117">
        <v>42758</v>
      </c>
      <c r="V1382" s="110"/>
      <c r="W1382" s="110"/>
      <c r="X1382" s="110" t="s">
        <v>1465</v>
      </c>
      <c r="Y1382" s="183"/>
      <c r="Z1382">
        <f>IF(ISNA(VLOOKUP(A1382,[1]InvPiv!$A:$B,2,FALSE)),0,VLOOKUP(A1382,[1]InvPiv!$A:$B,2,FALSE))</f>
        <v>1</v>
      </c>
      <c r="AA1382" s="185">
        <f t="shared" si="67"/>
        <v>0</v>
      </c>
      <c r="AB1382">
        <f>VLOOKUP(A1382,[1]ConPiv!$A:$B,2,FALSE)</f>
        <v>1</v>
      </c>
    </row>
    <row r="1383" spans="1:30" x14ac:dyDescent="0.25">
      <c r="A1383" s="108">
        <v>307465</v>
      </c>
      <c r="B1383" s="108">
        <v>21818</v>
      </c>
      <c r="C1383" s="107"/>
      <c r="D1383" s="109"/>
      <c r="E1383" s="110"/>
      <c r="F1383" s="110" t="s">
        <v>6098</v>
      </c>
      <c r="G1383" s="110" t="s">
        <v>6192</v>
      </c>
      <c r="H1383" s="107" t="s">
        <v>110</v>
      </c>
      <c r="I1383" s="111" t="s">
        <v>6193</v>
      </c>
      <c r="J1383" s="110"/>
      <c r="K1383" s="110"/>
      <c r="L1383" s="110"/>
      <c r="M1383" s="110"/>
      <c r="N1383" s="110" t="s">
        <v>754</v>
      </c>
      <c r="O1383" s="117">
        <v>42736</v>
      </c>
      <c r="P1383" s="128">
        <v>47</v>
      </c>
      <c r="Q1383" s="115">
        <v>1</v>
      </c>
      <c r="R1383" s="129">
        <f t="shared" si="65"/>
        <v>3.9166666666666665</v>
      </c>
      <c r="S1383" s="130">
        <f t="shared" si="66"/>
        <v>3.9166666666666665</v>
      </c>
      <c r="T1383" s="112" t="s">
        <v>6016</v>
      </c>
      <c r="U1383" s="117">
        <v>42758</v>
      </c>
      <c r="V1383" s="110"/>
      <c r="W1383" s="110"/>
      <c r="X1383" s="110" t="s">
        <v>1465</v>
      </c>
      <c r="Y1383" s="183"/>
      <c r="Z1383">
        <f>IF(ISNA(VLOOKUP(A1383,[1]InvPiv!$A:$B,2,FALSE)),0,VLOOKUP(A1383,[1]InvPiv!$A:$B,2,FALSE))</f>
        <v>1</v>
      </c>
      <c r="AA1383" s="185">
        <f t="shared" si="67"/>
        <v>0</v>
      </c>
      <c r="AB1383">
        <f>VLOOKUP(A1383,[1]ConPiv!$A:$B,2,FALSE)</f>
        <v>1</v>
      </c>
    </row>
    <row r="1384" spans="1:30" x14ac:dyDescent="0.25">
      <c r="A1384" s="108">
        <v>307263</v>
      </c>
      <c r="B1384" s="108">
        <v>21737</v>
      </c>
      <c r="C1384" s="107"/>
      <c r="D1384" s="109"/>
      <c r="E1384" s="110"/>
      <c r="F1384" s="110" t="s">
        <v>6104</v>
      </c>
      <c r="G1384" s="110" t="s">
        <v>645</v>
      </c>
      <c r="H1384" s="107" t="s">
        <v>124</v>
      </c>
      <c r="I1384" s="111" t="s">
        <v>6199</v>
      </c>
      <c r="J1384" s="110"/>
      <c r="K1384" s="110"/>
      <c r="L1384" s="110"/>
      <c r="M1384" s="110"/>
      <c r="N1384" s="110" t="s">
        <v>635</v>
      </c>
      <c r="O1384" s="117">
        <v>42736</v>
      </c>
      <c r="P1384" s="128">
        <v>47</v>
      </c>
      <c r="Q1384" s="115">
        <v>5</v>
      </c>
      <c r="R1384" s="129">
        <f t="shared" si="65"/>
        <v>3.9166666666666665</v>
      </c>
      <c r="S1384" s="130">
        <f t="shared" si="66"/>
        <v>19.583333333333332</v>
      </c>
      <c r="T1384" s="112" t="s">
        <v>6022</v>
      </c>
      <c r="U1384" s="117">
        <v>42758</v>
      </c>
      <c r="V1384" s="110"/>
      <c r="W1384" s="110"/>
      <c r="X1384" s="110" t="s">
        <v>635</v>
      </c>
      <c r="Y1384" s="183"/>
      <c r="Z1384">
        <f>IF(ISNA(VLOOKUP(A1384,[1]InvPiv!$A:$B,2,FALSE)),0,VLOOKUP(A1384,[1]InvPiv!$A:$B,2,FALSE))</f>
        <v>5</v>
      </c>
      <c r="AA1384" s="185">
        <f t="shared" si="67"/>
        <v>0</v>
      </c>
      <c r="AB1384">
        <f>VLOOKUP(A1384,[1]ConPiv!$A:$B,2,FALSE)</f>
        <v>6</v>
      </c>
    </row>
    <row r="1385" spans="1:30" x14ac:dyDescent="0.25">
      <c r="A1385" s="108">
        <v>307470</v>
      </c>
      <c r="B1385" s="108">
        <v>22248</v>
      </c>
      <c r="C1385" s="107"/>
      <c r="D1385" s="109"/>
      <c r="E1385" s="110"/>
      <c r="F1385" s="110" t="s">
        <v>6106</v>
      </c>
      <c r="G1385" s="110" t="s">
        <v>5881</v>
      </c>
      <c r="H1385" s="107" t="s">
        <v>355</v>
      </c>
      <c r="I1385" s="111" t="s">
        <v>6201</v>
      </c>
      <c r="J1385" s="110"/>
      <c r="K1385" s="110"/>
      <c r="L1385" s="110"/>
      <c r="M1385" s="110"/>
      <c r="N1385" s="110" t="s">
        <v>635</v>
      </c>
      <c r="O1385" s="117">
        <v>42736</v>
      </c>
      <c r="P1385" s="128">
        <v>47</v>
      </c>
      <c r="Q1385" s="115">
        <v>1</v>
      </c>
      <c r="R1385" s="129">
        <f t="shared" si="65"/>
        <v>3.9166666666666665</v>
      </c>
      <c r="S1385" s="130">
        <f t="shared" si="66"/>
        <v>3.9166666666666665</v>
      </c>
      <c r="T1385" s="112" t="s">
        <v>6024</v>
      </c>
      <c r="U1385" s="117">
        <v>42758</v>
      </c>
      <c r="V1385" s="110"/>
      <c r="W1385" s="110"/>
      <c r="X1385" s="110" t="s">
        <v>635</v>
      </c>
      <c r="Y1385" s="183"/>
      <c r="Z1385">
        <f>IF(ISNA(VLOOKUP(A1385,[1]InvPiv!$A:$B,2,FALSE)),0,VLOOKUP(A1385,[1]InvPiv!$A:$B,2,FALSE))</f>
        <v>1</v>
      </c>
      <c r="AA1385" s="185">
        <f t="shared" si="67"/>
        <v>0</v>
      </c>
      <c r="AB1385">
        <f>VLOOKUP(A1385,[1]ConPiv!$A:$B,2,FALSE)</f>
        <v>1</v>
      </c>
    </row>
    <row r="1386" spans="1:30" x14ac:dyDescent="0.25">
      <c r="A1386" s="108">
        <v>10981</v>
      </c>
      <c r="B1386" s="108" t="s">
        <v>6556</v>
      </c>
      <c r="C1386" s="107"/>
      <c r="D1386" s="109"/>
      <c r="E1386" s="110"/>
      <c r="F1386" s="110" t="s">
        <v>6557</v>
      </c>
      <c r="G1386" s="110" t="s">
        <v>2929</v>
      </c>
      <c r="H1386" s="107" t="s">
        <v>2486</v>
      </c>
      <c r="I1386" s="111" t="s">
        <v>6559</v>
      </c>
      <c r="J1386" s="110"/>
      <c r="K1386" s="110"/>
      <c r="L1386" s="110"/>
      <c r="M1386" s="110"/>
      <c r="N1386" s="110" t="s">
        <v>754</v>
      </c>
      <c r="O1386" s="117">
        <v>42736</v>
      </c>
      <c r="P1386" s="128">
        <v>47</v>
      </c>
      <c r="Q1386" s="115">
        <v>1</v>
      </c>
      <c r="R1386" s="129">
        <f t="shared" si="65"/>
        <v>3.9166666666666665</v>
      </c>
      <c r="S1386" s="130">
        <f t="shared" si="66"/>
        <v>3.9166666666666665</v>
      </c>
      <c r="T1386" s="112" t="s">
        <v>6558</v>
      </c>
      <c r="U1386" s="117">
        <v>42758</v>
      </c>
      <c r="V1386" s="110"/>
      <c r="W1386" s="110"/>
      <c r="X1386" s="110" t="s">
        <v>1465</v>
      </c>
      <c r="Y1386" s="183"/>
      <c r="Z1386">
        <f>IF(ISNA(VLOOKUP(A1386,[1]InvPiv!$A:$B,2,FALSE)),0,VLOOKUP(A1386,[1]InvPiv!$A:$B,2,FALSE))</f>
        <v>1</v>
      </c>
      <c r="AA1386" s="185">
        <f t="shared" si="67"/>
        <v>0</v>
      </c>
      <c r="AB1386">
        <f>VLOOKUP(A1386,[1]ConPiv!$A:$B,2,FALSE)</f>
        <v>1</v>
      </c>
    </row>
    <row r="1387" spans="1:30" x14ac:dyDescent="0.25">
      <c r="A1387" s="108">
        <v>307415</v>
      </c>
      <c r="B1387" s="108">
        <v>21984</v>
      </c>
      <c r="C1387" s="107"/>
      <c r="D1387" s="109"/>
      <c r="E1387" s="110"/>
      <c r="F1387" s="110" t="s">
        <v>6108</v>
      </c>
      <c r="G1387" s="110" t="s">
        <v>782</v>
      </c>
      <c r="H1387" s="107" t="s">
        <v>79</v>
      </c>
      <c r="I1387" s="111" t="s">
        <v>6202</v>
      </c>
      <c r="J1387" s="110"/>
      <c r="K1387" s="110"/>
      <c r="L1387" s="110"/>
      <c r="M1387" s="110"/>
      <c r="N1387" s="110" t="s">
        <v>754</v>
      </c>
      <c r="O1387" s="117">
        <v>42736</v>
      </c>
      <c r="P1387" s="128">
        <v>47</v>
      </c>
      <c r="Q1387" s="115">
        <v>3</v>
      </c>
      <c r="R1387" s="129">
        <f t="shared" si="65"/>
        <v>3.9166666666666665</v>
      </c>
      <c r="S1387" s="130">
        <f t="shared" si="66"/>
        <v>11.75</v>
      </c>
      <c r="T1387" s="112" t="s">
        <v>6026</v>
      </c>
      <c r="U1387" s="117">
        <v>42759</v>
      </c>
      <c r="V1387" s="110"/>
      <c r="W1387" s="110"/>
      <c r="X1387" s="110" t="s">
        <v>1465</v>
      </c>
      <c r="Y1387" s="183"/>
      <c r="Z1387">
        <f>IF(ISNA(VLOOKUP(A1387,[1]InvPiv!$A:$B,2,FALSE)),0,VLOOKUP(A1387,[1]InvPiv!$A:$B,2,FALSE))</f>
        <v>2.5</v>
      </c>
      <c r="AA1387" s="185">
        <f t="shared" si="67"/>
        <v>0.5</v>
      </c>
      <c r="AB1387">
        <f>VLOOKUP(A1387,[1]ConPiv!$A:$B,2,FALSE)</f>
        <v>2.5</v>
      </c>
    </row>
    <row r="1388" spans="1:30" x14ac:dyDescent="0.25">
      <c r="A1388" s="108">
        <v>306822</v>
      </c>
      <c r="B1388" s="108">
        <v>21394</v>
      </c>
      <c r="C1388" s="107"/>
      <c r="D1388" s="109"/>
      <c r="E1388" s="110"/>
      <c r="F1388" s="110" t="s">
        <v>6109</v>
      </c>
      <c r="G1388" s="110" t="s">
        <v>6203</v>
      </c>
      <c r="H1388" s="107" t="s">
        <v>91</v>
      </c>
      <c r="I1388" s="111" t="s">
        <v>6204</v>
      </c>
      <c r="J1388" s="110"/>
      <c r="K1388" s="110"/>
      <c r="L1388" s="110"/>
      <c r="M1388" s="110"/>
      <c r="N1388" s="110" t="s">
        <v>754</v>
      </c>
      <c r="O1388" s="117">
        <v>42736</v>
      </c>
      <c r="P1388" s="128">
        <v>47</v>
      </c>
      <c r="Q1388" s="115">
        <v>4</v>
      </c>
      <c r="R1388" s="129">
        <f t="shared" si="65"/>
        <v>3.9166666666666665</v>
      </c>
      <c r="S1388" s="130">
        <f t="shared" si="66"/>
        <v>15.666666666666666</v>
      </c>
      <c r="T1388" s="112" t="s">
        <v>6027</v>
      </c>
      <c r="U1388" s="117">
        <v>42759</v>
      </c>
      <c r="V1388" s="110"/>
      <c r="W1388" s="110"/>
      <c r="X1388" s="110" t="s">
        <v>1465</v>
      </c>
      <c r="Y1388" s="183"/>
      <c r="Z1388">
        <f>IF(ISNA(VLOOKUP(A1388,[1]InvPiv!$A:$B,2,FALSE)),0,VLOOKUP(A1388,[1]InvPiv!$A:$B,2,FALSE))</f>
        <v>4</v>
      </c>
      <c r="AA1388" s="185">
        <f t="shared" si="67"/>
        <v>0</v>
      </c>
      <c r="AB1388">
        <f>VLOOKUP(A1388,[1]ConPiv!$A:$B,2,FALSE)</f>
        <v>4</v>
      </c>
    </row>
    <row r="1389" spans="1:30" x14ac:dyDescent="0.25">
      <c r="A1389" s="108">
        <v>307478</v>
      </c>
      <c r="B1389" s="108">
        <v>22214</v>
      </c>
      <c r="C1389" s="107"/>
      <c r="D1389" s="109"/>
      <c r="E1389" s="110"/>
      <c r="F1389" s="110" t="s">
        <v>6110</v>
      </c>
      <c r="G1389" s="110" t="s">
        <v>6205</v>
      </c>
      <c r="H1389" s="107" t="s">
        <v>266</v>
      </c>
      <c r="I1389" s="111" t="s">
        <v>6206</v>
      </c>
      <c r="J1389" s="110"/>
      <c r="K1389" s="110"/>
      <c r="L1389" s="110"/>
      <c r="M1389" s="110"/>
      <c r="N1389" s="110" t="s">
        <v>754</v>
      </c>
      <c r="O1389" s="117">
        <v>42736</v>
      </c>
      <c r="P1389" s="128">
        <v>47</v>
      </c>
      <c r="Q1389" s="115">
        <v>1</v>
      </c>
      <c r="R1389" s="129">
        <f t="shared" si="65"/>
        <v>3.9166666666666665</v>
      </c>
      <c r="S1389" s="130">
        <f t="shared" si="66"/>
        <v>3.9166666666666665</v>
      </c>
      <c r="T1389" s="112" t="s">
        <v>6028</v>
      </c>
      <c r="U1389" s="117">
        <v>42759</v>
      </c>
      <c r="V1389" s="110"/>
      <c r="W1389" s="110"/>
      <c r="X1389" s="110" t="s">
        <v>1465</v>
      </c>
      <c r="Y1389" s="183"/>
      <c r="Z1389">
        <f>IF(ISNA(VLOOKUP(A1389,[1]InvPiv!$A:$B,2,FALSE)),0,VLOOKUP(A1389,[1]InvPiv!$A:$B,2,FALSE))</f>
        <v>1</v>
      </c>
      <c r="AA1389" s="185">
        <f t="shared" si="67"/>
        <v>0</v>
      </c>
      <c r="AB1389">
        <f>VLOOKUP(A1389,[1]ConPiv!$A:$B,2,FALSE)</f>
        <v>1</v>
      </c>
    </row>
    <row r="1390" spans="1:30" ht="13" x14ac:dyDescent="0.25">
      <c r="A1390" s="160">
        <v>306829</v>
      </c>
      <c r="B1390" s="160">
        <v>21647</v>
      </c>
      <c r="C1390" s="152"/>
      <c r="D1390" s="153"/>
      <c r="E1390" s="154"/>
      <c r="F1390" s="154" t="s">
        <v>6075</v>
      </c>
      <c r="G1390" s="154" t="s">
        <v>599</v>
      </c>
      <c r="H1390" s="152" t="s">
        <v>72</v>
      </c>
      <c r="I1390" s="155" t="s">
        <v>6166</v>
      </c>
      <c r="J1390" s="154"/>
      <c r="K1390" s="154"/>
      <c r="L1390" s="154"/>
      <c r="M1390" s="154"/>
      <c r="N1390" s="154" t="s">
        <v>754</v>
      </c>
      <c r="O1390" s="156">
        <v>42736</v>
      </c>
      <c r="P1390" s="157">
        <v>47</v>
      </c>
      <c r="Q1390" s="158">
        <v>2</v>
      </c>
      <c r="R1390" s="158">
        <f t="shared" si="65"/>
        <v>3.9166666666666665</v>
      </c>
      <c r="S1390" s="159">
        <f t="shared" si="66"/>
        <v>7.833333333333333</v>
      </c>
      <c r="T1390" s="154" t="s">
        <v>5993</v>
      </c>
      <c r="U1390" s="156">
        <v>42760</v>
      </c>
      <c r="V1390" s="154"/>
      <c r="W1390" s="154"/>
      <c r="X1390" s="154" t="s">
        <v>1465</v>
      </c>
      <c r="Y1390" s="179" t="s">
        <v>10234</v>
      </c>
      <c r="Z1390">
        <f>IF(ISNA(VLOOKUP(A1390,[1]InvPiv!$A:$B,2,FALSE)),0,VLOOKUP(A1390,[1]InvPiv!$A:$B,2,FALSE))</f>
        <v>2</v>
      </c>
      <c r="AA1390" s="185">
        <f t="shared" si="67"/>
        <v>0</v>
      </c>
      <c r="AB1390" t="s">
        <v>354</v>
      </c>
      <c r="AC1390" t="s">
        <v>4681</v>
      </c>
      <c r="AD1390" s="204">
        <v>43159</v>
      </c>
    </row>
    <row r="1391" spans="1:30" x14ac:dyDescent="0.25">
      <c r="A1391" s="108">
        <v>306971</v>
      </c>
      <c r="B1391" s="108">
        <v>21690</v>
      </c>
      <c r="C1391" s="107"/>
      <c r="D1391" s="109"/>
      <c r="E1391" s="110"/>
      <c r="F1391" s="110" t="s">
        <v>6101</v>
      </c>
      <c r="G1391" s="110" t="s">
        <v>3557</v>
      </c>
      <c r="H1391" s="107" t="s">
        <v>356</v>
      </c>
      <c r="I1391" s="111" t="s">
        <v>6196</v>
      </c>
      <c r="J1391" s="110"/>
      <c r="K1391" s="110"/>
      <c r="L1391" s="110"/>
      <c r="M1391" s="110"/>
      <c r="N1391" s="110" t="s">
        <v>754</v>
      </c>
      <c r="O1391" s="117">
        <v>42736</v>
      </c>
      <c r="P1391" s="128">
        <v>47</v>
      </c>
      <c r="Q1391" s="115">
        <v>2</v>
      </c>
      <c r="R1391" s="129">
        <f t="shared" si="65"/>
        <v>3.9166666666666665</v>
      </c>
      <c r="S1391" s="130">
        <f t="shared" si="66"/>
        <v>7.833333333333333</v>
      </c>
      <c r="T1391" s="112" t="s">
        <v>6019</v>
      </c>
      <c r="U1391" s="117">
        <v>42761</v>
      </c>
      <c r="V1391" s="110"/>
      <c r="W1391" s="110"/>
      <c r="X1391" s="110" t="s">
        <v>1465</v>
      </c>
      <c r="Y1391" s="183"/>
      <c r="Z1391">
        <f>IF(ISNA(VLOOKUP(A1391,[1]InvPiv!$A:$B,2,FALSE)),0,VLOOKUP(A1391,[1]InvPiv!$A:$B,2,FALSE))</f>
        <v>2</v>
      </c>
      <c r="AA1391" s="185">
        <f t="shared" si="67"/>
        <v>0</v>
      </c>
      <c r="AB1391">
        <f>VLOOKUP(A1391,[1]ConPiv!$A:$B,2,FALSE)</f>
        <v>2</v>
      </c>
    </row>
    <row r="1392" spans="1:30" x14ac:dyDescent="0.25">
      <c r="A1392" s="108">
        <v>4796</v>
      </c>
      <c r="B1392" s="108">
        <v>5945</v>
      </c>
      <c r="C1392" s="107"/>
      <c r="D1392" s="109"/>
      <c r="E1392" s="110"/>
      <c r="F1392" s="110" t="s">
        <v>7260</v>
      </c>
      <c r="G1392" s="110" t="s">
        <v>7262</v>
      </c>
      <c r="H1392" s="107" t="s">
        <v>51</v>
      </c>
      <c r="I1392" s="111" t="s">
        <v>7263</v>
      </c>
      <c r="J1392" s="110"/>
      <c r="K1392" s="110"/>
      <c r="L1392" s="110"/>
      <c r="M1392" s="110"/>
      <c r="N1392" s="110" t="s">
        <v>635</v>
      </c>
      <c r="O1392" s="117">
        <v>42826</v>
      </c>
      <c r="P1392" s="128">
        <v>47</v>
      </c>
      <c r="Q1392" s="115">
        <v>55</v>
      </c>
      <c r="R1392" s="129">
        <f t="shared" si="65"/>
        <v>3.9166666666666665</v>
      </c>
      <c r="S1392" s="130">
        <f t="shared" si="66"/>
        <v>215.41666666666666</v>
      </c>
      <c r="T1392" s="112" t="s">
        <v>7261</v>
      </c>
      <c r="U1392" s="117">
        <v>42761</v>
      </c>
      <c r="V1392" s="110"/>
      <c r="W1392" s="110"/>
      <c r="X1392" s="110" t="s">
        <v>635</v>
      </c>
      <c r="Y1392" s="183"/>
      <c r="Z1392">
        <f>IF(ISNA(VLOOKUP(A1392,[1]InvPiv!$A:$B,2,FALSE)),0,VLOOKUP(A1392,[1]InvPiv!$A:$B,2,FALSE))</f>
        <v>55</v>
      </c>
      <c r="AA1392" s="185">
        <f t="shared" si="67"/>
        <v>0</v>
      </c>
      <c r="AB1392">
        <f>VLOOKUP(A1392,[1]ConPiv!$A:$B,2,FALSE)</f>
        <v>56</v>
      </c>
    </row>
    <row r="1393" spans="1:28" x14ac:dyDescent="0.25">
      <c r="A1393" s="108">
        <v>15584</v>
      </c>
      <c r="B1393" s="108">
        <v>11350</v>
      </c>
      <c r="C1393" s="107"/>
      <c r="D1393" s="109"/>
      <c r="E1393" s="110"/>
      <c r="F1393" s="110" t="s">
        <v>5713</v>
      </c>
      <c r="G1393" s="110" t="s">
        <v>5728</v>
      </c>
      <c r="H1393" s="107" t="s">
        <v>79</v>
      </c>
      <c r="I1393" s="111" t="s">
        <v>5729</v>
      </c>
      <c r="J1393" s="110"/>
      <c r="K1393" s="110"/>
      <c r="L1393" s="110"/>
      <c r="M1393" s="110"/>
      <c r="N1393" s="110" t="s">
        <v>754</v>
      </c>
      <c r="O1393" s="117">
        <v>42644</v>
      </c>
      <c r="P1393" s="128">
        <v>47</v>
      </c>
      <c r="Q1393" s="115">
        <v>8</v>
      </c>
      <c r="R1393" s="129">
        <f t="shared" si="65"/>
        <v>3.9166666666666665</v>
      </c>
      <c r="S1393" s="130">
        <f t="shared" si="66"/>
        <v>31.333333333333332</v>
      </c>
      <c r="T1393" s="112" t="s">
        <v>5720</v>
      </c>
      <c r="U1393" s="117">
        <v>42762</v>
      </c>
      <c r="V1393" s="110"/>
      <c r="W1393" s="110"/>
      <c r="X1393" s="110" t="s">
        <v>1465</v>
      </c>
      <c r="Y1393" s="183" t="s">
        <v>5730</v>
      </c>
      <c r="Z1393">
        <f>IF(ISNA(VLOOKUP(A1393,[1]InvPiv!$A:$B,2,FALSE)),0,VLOOKUP(A1393,[1]InvPiv!$A:$B,2,FALSE))</f>
        <v>8</v>
      </c>
      <c r="AA1393" s="185">
        <f t="shared" si="67"/>
        <v>0</v>
      </c>
      <c r="AB1393">
        <f>VLOOKUP(A1393,[1]ConPiv!$A:$B,2,FALSE)</f>
        <v>8</v>
      </c>
    </row>
    <row r="1394" spans="1:28" x14ac:dyDescent="0.25">
      <c r="A1394" s="108">
        <v>306656</v>
      </c>
      <c r="B1394" s="108">
        <v>21530</v>
      </c>
      <c r="C1394" s="107"/>
      <c r="D1394" s="109"/>
      <c r="E1394" s="110"/>
      <c r="F1394" s="110" t="s">
        <v>5499</v>
      </c>
      <c r="G1394" s="110" t="s">
        <v>6</v>
      </c>
      <c r="H1394" s="107" t="s">
        <v>23</v>
      </c>
      <c r="I1394" s="111" t="s">
        <v>5637</v>
      </c>
      <c r="J1394" s="110"/>
      <c r="K1394" s="110"/>
      <c r="L1394" s="110"/>
      <c r="M1394" s="110"/>
      <c r="N1394" s="110" t="s">
        <v>754</v>
      </c>
      <c r="O1394" s="117">
        <v>42644</v>
      </c>
      <c r="P1394" s="128">
        <v>47</v>
      </c>
      <c r="Q1394" s="115">
        <v>2</v>
      </c>
      <c r="R1394" s="129">
        <f t="shared" si="65"/>
        <v>3.9166666666666665</v>
      </c>
      <c r="S1394" s="130">
        <f t="shared" si="66"/>
        <v>7.833333333333333</v>
      </c>
      <c r="T1394" s="112" t="s">
        <v>5566</v>
      </c>
      <c r="U1394" s="117">
        <v>42762</v>
      </c>
      <c r="V1394" s="110"/>
      <c r="W1394" s="110"/>
      <c r="X1394" s="110" t="s">
        <v>1465</v>
      </c>
      <c r="Y1394" s="183"/>
      <c r="Z1394">
        <f>IF(ISNA(VLOOKUP(A1394,[1]InvPiv!$A:$B,2,FALSE)),0,VLOOKUP(A1394,[1]InvPiv!$A:$B,2,FALSE))</f>
        <v>2</v>
      </c>
      <c r="AA1394" s="185">
        <f t="shared" si="67"/>
        <v>0</v>
      </c>
      <c r="AB1394">
        <f>VLOOKUP(A1394,[1]ConPiv!$A:$B,2,FALSE)</f>
        <v>2</v>
      </c>
    </row>
    <row r="1395" spans="1:28" x14ac:dyDescent="0.25">
      <c r="A1395" s="108">
        <v>304045</v>
      </c>
      <c r="B1395" s="108">
        <v>20717</v>
      </c>
      <c r="C1395" s="107"/>
      <c r="D1395" s="109"/>
      <c r="E1395" s="110"/>
      <c r="F1395" s="110" t="s">
        <v>6112</v>
      </c>
      <c r="G1395" s="110" t="s">
        <v>4382</v>
      </c>
      <c r="H1395" s="107" t="s">
        <v>356</v>
      </c>
      <c r="I1395" s="111" t="s">
        <v>6207</v>
      </c>
      <c r="J1395" s="110"/>
      <c r="K1395" s="110"/>
      <c r="L1395" s="110"/>
      <c r="M1395" s="110"/>
      <c r="N1395" s="110" t="s">
        <v>754</v>
      </c>
      <c r="O1395" s="117">
        <v>42736</v>
      </c>
      <c r="P1395" s="128">
        <v>47</v>
      </c>
      <c r="Q1395" s="115">
        <v>2</v>
      </c>
      <c r="R1395" s="129">
        <f t="shared" si="65"/>
        <v>3.9166666666666665</v>
      </c>
      <c r="S1395" s="130">
        <f t="shared" si="66"/>
        <v>7.833333333333333</v>
      </c>
      <c r="T1395" s="112" t="s">
        <v>6030</v>
      </c>
      <c r="U1395" s="117">
        <v>42762</v>
      </c>
      <c r="V1395" s="110"/>
      <c r="W1395" s="110"/>
      <c r="X1395" s="110" t="s">
        <v>1465</v>
      </c>
      <c r="Y1395" s="183"/>
      <c r="Z1395">
        <f>IF(ISNA(VLOOKUP(A1395,[1]InvPiv!$A:$B,2,FALSE)),0,VLOOKUP(A1395,[1]InvPiv!$A:$B,2,FALSE))</f>
        <v>2</v>
      </c>
      <c r="AA1395" s="185">
        <f t="shared" si="67"/>
        <v>0</v>
      </c>
      <c r="AB1395">
        <f>VLOOKUP(A1395,[1]ConPiv!$A:$B,2,FALSE)</f>
        <v>2</v>
      </c>
    </row>
    <row r="1396" spans="1:28" x14ac:dyDescent="0.25">
      <c r="A1396" s="108">
        <v>7177</v>
      </c>
      <c r="B1396" s="108">
        <v>16931</v>
      </c>
      <c r="C1396" s="107"/>
      <c r="D1396" s="109"/>
      <c r="E1396" s="110"/>
      <c r="F1396" s="110" t="s">
        <v>6118</v>
      </c>
      <c r="G1396" s="110" t="s">
        <v>1079</v>
      </c>
      <c r="H1396" s="107" t="s">
        <v>124</v>
      </c>
      <c r="I1396" s="111" t="s">
        <v>5927</v>
      </c>
      <c r="J1396" s="110"/>
      <c r="K1396" s="110"/>
      <c r="L1396" s="110"/>
      <c r="M1396" s="110"/>
      <c r="N1396" s="110" t="s">
        <v>635</v>
      </c>
      <c r="O1396" s="117">
        <v>42736</v>
      </c>
      <c r="P1396" s="128">
        <v>47</v>
      </c>
      <c r="Q1396" s="115">
        <v>1</v>
      </c>
      <c r="R1396" s="129">
        <f t="shared" si="65"/>
        <v>3.9166666666666665</v>
      </c>
      <c r="S1396" s="130">
        <f t="shared" si="66"/>
        <v>3.9166666666666665</v>
      </c>
      <c r="T1396" s="112" t="s">
        <v>6036</v>
      </c>
      <c r="U1396" s="117">
        <v>42762</v>
      </c>
      <c r="V1396" s="110"/>
      <c r="W1396" s="110"/>
      <c r="X1396" s="110" t="s">
        <v>635</v>
      </c>
      <c r="Y1396" s="183"/>
      <c r="Z1396">
        <f>IF(ISNA(VLOOKUP(A1396,[1]InvPiv!$A:$B,2,FALSE)),0,VLOOKUP(A1396,[1]InvPiv!$A:$B,2,FALSE))</f>
        <v>1</v>
      </c>
      <c r="AA1396" s="185">
        <f t="shared" si="67"/>
        <v>0</v>
      </c>
      <c r="AB1396">
        <f>VLOOKUP(A1396,[1]ConPiv!$A:$B,2,FALSE)</f>
        <v>1</v>
      </c>
    </row>
    <row r="1397" spans="1:28" x14ac:dyDescent="0.25">
      <c r="A1397" s="108">
        <v>28486</v>
      </c>
      <c r="B1397" s="108">
        <v>16290</v>
      </c>
      <c r="C1397" s="107"/>
      <c r="D1397" s="109"/>
      <c r="E1397" s="110"/>
      <c r="F1397" s="110" t="s">
        <v>5777</v>
      </c>
      <c r="G1397" s="110" t="s">
        <v>699</v>
      </c>
      <c r="H1397" s="107" t="s">
        <v>3</v>
      </c>
      <c r="I1397" s="111" t="s">
        <v>5890</v>
      </c>
      <c r="J1397" s="110"/>
      <c r="K1397" s="110"/>
      <c r="L1397" s="110"/>
      <c r="M1397" s="110"/>
      <c r="N1397" s="110" t="s">
        <v>754</v>
      </c>
      <c r="O1397" s="117">
        <v>42644</v>
      </c>
      <c r="P1397" s="128">
        <v>47</v>
      </c>
      <c r="Q1397" s="115">
        <v>6</v>
      </c>
      <c r="R1397" s="129">
        <f t="shared" si="65"/>
        <v>3.9166666666666665</v>
      </c>
      <c r="S1397" s="130">
        <f t="shared" si="66"/>
        <v>23.5</v>
      </c>
      <c r="T1397" s="112" t="s">
        <v>5830</v>
      </c>
      <c r="U1397" s="117">
        <v>42765</v>
      </c>
      <c r="V1397" s="110"/>
      <c r="W1397" s="110"/>
      <c r="X1397" s="110" t="s">
        <v>1465</v>
      </c>
      <c r="Y1397" s="183"/>
      <c r="Z1397">
        <f>IF(ISNA(VLOOKUP(A1397,[1]InvPiv!$A:$B,2,FALSE)),0,VLOOKUP(A1397,[1]InvPiv!$A:$B,2,FALSE))</f>
        <v>6</v>
      </c>
      <c r="AA1397" s="185">
        <f t="shared" si="67"/>
        <v>0</v>
      </c>
      <c r="AB1397">
        <f>VLOOKUP(A1397,[1]ConPiv!$A:$B,2,FALSE)</f>
        <v>6</v>
      </c>
    </row>
    <row r="1398" spans="1:28" x14ac:dyDescent="0.25">
      <c r="A1398" s="108">
        <v>307467</v>
      </c>
      <c r="B1398" s="108">
        <v>21994</v>
      </c>
      <c r="C1398" s="107"/>
      <c r="D1398" s="109"/>
      <c r="E1398" s="110"/>
      <c r="F1398" s="110" t="s">
        <v>5797</v>
      </c>
      <c r="G1398" s="110" t="s">
        <v>5915</v>
      </c>
      <c r="H1398" s="107" t="s">
        <v>124</v>
      </c>
      <c r="I1398" s="111" t="s">
        <v>5916</v>
      </c>
      <c r="J1398" s="110"/>
      <c r="K1398" s="110"/>
      <c r="L1398" s="110"/>
      <c r="M1398" s="110"/>
      <c r="N1398" s="110" t="s">
        <v>754</v>
      </c>
      <c r="O1398" s="117">
        <v>42644</v>
      </c>
      <c r="P1398" s="128">
        <v>47</v>
      </c>
      <c r="Q1398" s="115">
        <v>1</v>
      </c>
      <c r="R1398" s="129">
        <f t="shared" si="65"/>
        <v>3.9166666666666665</v>
      </c>
      <c r="S1398" s="130">
        <f t="shared" si="66"/>
        <v>3.9166666666666665</v>
      </c>
      <c r="T1398" s="112" t="s">
        <v>5850</v>
      </c>
      <c r="U1398" s="117">
        <v>42765</v>
      </c>
      <c r="V1398" s="110"/>
      <c r="W1398" s="110"/>
      <c r="X1398" s="110" t="s">
        <v>1465</v>
      </c>
      <c r="Y1398" s="183"/>
      <c r="Z1398">
        <f>IF(ISNA(VLOOKUP(A1398,[1]InvPiv!$A:$B,2,FALSE)),0,VLOOKUP(A1398,[1]InvPiv!$A:$B,2,FALSE))</f>
        <v>1</v>
      </c>
      <c r="AA1398" s="185">
        <f t="shared" si="67"/>
        <v>0</v>
      </c>
      <c r="AB1398">
        <f>VLOOKUP(A1398,[1]ConPiv!$A:$B,2,FALSE)</f>
        <v>1</v>
      </c>
    </row>
    <row r="1399" spans="1:28" x14ac:dyDescent="0.25">
      <c r="A1399" s="108">
        <v>307004</v>
      </c>
      <c r="B1399" s="108">
        <v>21699</v>
      </c>
      <c r="C1399" s="107"/>
      <c r="D1399" s="109"/>
      <c r="E1399" s="110"/>
      <c r="F1399" s="110" t="s">
        <v>5475</v>
      </c>
      <c r="G1399" s="110" t="s">
        <v>632</v>
      </c>
      <c r="H1399" s="107" t="s">
        <v>59</v>
      </c>
      <c r="I1399" s="111" t="s">
        <v>5613</v>
      </c>
      <c r="J1399" s="110"/>
      <c r="K1399" s="110"/>
      <c r="L1399" s="110"/>
      <c r="M1399" s="110"/>
      <c r="N1399" s="110" t="s">
        <v>754</v>
      </c>
      <c r="O1399" s="117">
        <v>42644</v>
      </c>
      <c r="P1399" s="128">
        <v>47</v>
      </c>
      <c r="Q1399" s="115">
        <v>2</v>
      </c>
      <c r="R1399" s="129">
        <f t="shared" si="65"/>
        <v>3.9166666666666665</v>
      </c>
      <c r="S1399" s="130">
        <f t="shared" si="66"/>
        <v>7.833333333333333</v>
      </c>
      <c r="T1399" s="112" t="s">
        <v>5542</v>
      </c>
      <c r="U1399" s="117">
        <v>42765</v>
      </c>
      <c r="V1399" s="110"/>
      <c r="W1399" s="110"/>
      <c r="X1399" s="110" t="s">
        <v>1465</v>
      </c>
      <c r="Y1399" s="183"/>
      <c r="Z1399">
        <f>IF(ISNA(VLOOKUP(A1399,[1]InvPiv!$A:$B,2,FALSE)),0,VLOOKUP(A1399,[1]InvPiv!$A:$B,2,FALSE))</f>
        <v>1.75</v>
      </c>
      <c r="AA1399" s="185">
        <f t="shared" si="67"/>
        <v>0.25</v>
      </c>
      <c r="AB1399">
        <f>VLOOKUP(A1399,[1]ConPiv!$A:$B,2,FALSE)</f>
        <v>2</v>
      </c>
    </row>
    <row r="1400" spans="1:28" x14ac:dyDescent="0.25">
      <c r="A1400" s="108">
        <v>307043</v>
      </c>
      <c r="B1400" s="108">
        <v>21749</v>
      </c>
      <c r="C1400" s="107"/>
      <c r="D1400" s="109"/>
      <c r="E1400" s="110"/>
      <c r="F1400" s="110" t="s">
        <v>5485</v>
      </c>
      <c r="G1400" s="110" t="s">
        <v>4940</v>
      </c>
      <c r="H1400" s="107" t="s">
        <v>380</v>
      </c>
      <c r="I1400" s="111" t="s">
        <v>5622</v>
      </c>
      <c r="J1400" s="110"/>
      <c r="K1400" s="110"/>
      <c r="L1400" s="110"/>
      <c r="M1400" s="110"/>
      <c r="N1400" s="110" t="s">
        <v>754</v>
      </c>
      <c r="O1400" s="117">
        <v>42644</v>
      </c>
      <c r="P1400" s="128">
        <v>47</v>
      </c>
      <c r="Q1400" s="115">
        <v>4</v>
      </c>
      <c r="R1400" s="129">
        <f t="shared" si="65"/>
        <v>3.9166666666666665</v>
      </c>
      <c r="S1400" s="130">
        <f t="shared" si="66"/>
        <v>15.666666666666666</v>
      </c>
      <c r="T1400" s="112" t="s">
        <v>5552</v>
      </c>
      <c r="U1400" s="117">
        <v>42765</v>
      </c>
      <c r="V1400" s="110"/>
      <c r="W1400" s="110"/>
      <c r="X1400" s="110" t="s">
        <v>1465</v>
      </c>
      <c r="Y1400" s="183"/>
      <c r="Z1400">
        <f>IF(ISNA(VLOOKUP(A1400,[1]InvPiv!$A:$B,2,FALSE)),0,VLOOKUP(A1400,[1]InvPiv!$A:$B,2,FALSE))</f>
        <v>4.5</v>
      </c>
      <c r="AA1400" s="185">
        <f t="shared" si="67"/>
        <v>-0.5</v>
      </c>
      <c r="AB1400">
        <f>VLOOKUP(A1400,[1]ConPiv!$A:$B,2,FALSE)</f>
        <v>4.5</v>
      </c>
    </row>
    <row r="1401" spans="1:28" x14ac:dyDescent="0.25">
      <c r="A1401" s="108">
        <v>307127</v>
      </c>
      <c r="B1401" s="108">
        <v>21805</v>
      </c>
      <c r="C1401" s="107"/>
      <c r="D1401" s="109"/>
      <c r="E1401" s="110"/>
      <c r="F1401" s="110" t="s">
        <v>5504</v>
      </c>
      <c r="G1401" s="110" t="s">
        <v>5642</v>
      </c>
      <c r="H1401" s="107" t="s">
        <v>110</v>
      </c>
      <c r="I1401" s="111" t="s">
        <v>5643</v>
      </c>
      <c r="J1401" s="110"/>
      <c r="K1401" s="110"/>
      <c r="L1401" s="110"/>
      <c r="M1401" s="110"/>
      <c r="N1401" s="110" t="s">
        <v>754</v>
      </c>
      <c r="O1401" s="117">
        <v>42644</v>
      </c>
      <c r="P1401" s="128">
        <v>47</v>
      </c>
      <c r="Q1401" s="115">
        <v>4</v>
      </c>
      <c r="R1401" s="129">
        <f t="shared" si="65"/>
        <v>3.9166666666666665</v>
      </c>
      <c r="S1401" s="130">
        <f t="shared" si="66"/>
        <v>15.666666666666666</v>
      </c>
      <c r="T1401" s="112" t="s">
        <v>5571</v>
      </c>
      <c r="U1401" s="117">
        <v>42765</v>
      </c>
      <c r="V1401" s="110"/>
      <c r="W1401" s="110"/>
      <c r="X1401" s="110" t="s">
        <v>1465</v>
      </c>
      <c r="Y1401" s="183"/>
      <c r="Z1401">
        <f>IF(ISNA(VLOOKUP(A1401,[1]InvPiv!$A:$B,2,FALSE)),0,VLOOKUP(A1401,[1]InvPiv!$A:$B,2,FALSE))</f>
        <v>4</v>
      </c>
      <c r="AA1401" s="185">
        <f t="shared" si="67"/>
        <v>0</v>
      </c>
      <c r="AB1401">
        <f>VLOOKUP(A1401,[1]ConPiv!$A:$B,2,FALSE)</f>
        <v>4</v>
      </c>
    </row>
    <row r="1402" spans="1:28" x14ac:dyDescent="0.25">
      <c r="A1402" s="108">
        <v>305326</v>
      </c>
      <c r="B1402" s="108">
        <v>21094</v>
      </c>
      <c r="C1402" s="107"/>
      <c r="D1402" s="109"/>
      <c r="E1402" s="110"/>
      <c r="F1402" s="110" t="s">
        <v>6100</v>
      </c>
      <c r="G1402" s="110" t="s">
        <v>3299</v>
      </c>
      <c r="H1402" s="107" t="s">
        <v>345</v>
      </c>
      <c r="I1402" s="111" t="s">
        <v>6195</v>
      </c>
      <c r="J1402" s="110"/>
      <c r="K1402" s="110"/>
      <c r="L1402" s="110"/>
      <c r="M1402" s="110"/>
      <c r="N1402" s="110" t="s">
        <v>754</v>
      </c>
      <c r="O1402" s="117">
        <v>42736</v>
      </c>
      <c r="P1402" s="128">
        <v>47</v>
      </c>
      <c r="Q1402" s="115">
        <v>7</v>
      </c>
      <c r="R1402" s="129">
        <f t="shared" si="65"/>
        <v>3.9166666666666665</v>
      </c>
      <c r="S1402" s="130">
        <f t="shared" si="66"/>
        <v>27.416666666666664</v>
      </c>
      <c r="T1402" s="112" t="s">
        <v>6018</v>
      </c>
      <c r="U1402" s="117">
        <v>42765</v>
      </c>
      <c r="V1402" s="110"/>
      <c r="W1402" s="110"/>
      <c r="X1402" s="110" t="s">
        <v>1465</v>
      </c>
      <c r="Y1402" s="183"/>
      <c r="Z1402">
        <f>IF(ISNA(VLOOKUP(A1402,[1]InvPiv!$A:$B,2,FALSE)),0,VLOOKUP(A1402,[1]InvPiv!$A:$B,2,FALSE))</f>
        <v>7.5</v>
      </c>
      <c r="AA1402" s="185">
        <f t="shared" si="67"/>
        <v>-0.5</v>
      </c>
      <c r="AB1402">
        <f>VLOOKUP(A1402,[1]ConPiv!$A:$B,2,FALSE)</f>
        <v>7.5</v>
      </c>
    </row>
    <row r="1403" spans="1:28" x14ac:dyDescent="0.25">
      <c r="A1403" s="108">
        <v>307503</v>
      </c>
      <c r="B1403" s="108">
        <v>21930</v>
      </c>
      <c r="C1403" s="107"/>
      <c r="D1403" s="109"/>
      <c r="E1403" s="110"/>
      <c r="F1403" s="110" t="s">
        <v>6102</v>
      </c>
      <c r="G1403" s="110" t="s">
        <v>6197</v>
      </c>
      <c r="H1403" s="107" t="s">
        <v>124</v>
      </c>
      <c r="I1403" s="111">
        <v>77656</v>
      </c>
      <c r="J1403" s="110"/>
      <c r="K1403" s="110"/>
      <c r="L1403" s="110"/>
      <c r="M1403" s="110"/>
      <c r="N1403" s="110" t="s">
        <v>754</v>
      </c>
      <c r="O1403" s="117">
        <v>42736</v>
      </c>
      <c r="P1403" s="128">
        <v>47</v>
      </c>
      <c r="Q1403" s="115">
        <v>2</v>
      </c>
      <c r="R1403" s="129">
        <f t="shared" si="65"/>
        <v>3.9166666666666665</v>
      </c>
      <c r="S1403" s="130">
        <f t="shared" si="66"/>
        <v>7.833333333333333</v>
      </c>
      <c r="T1403" s="112" t="s">
        <v>6020</v>
      </c>
      <c r="U1403" s="117">
        <v>42765</v>
      </c>
      <c r="V1403" s="110"/>
      <c r="W1403" s="110"/>
      <c r="X1403" s="110" t="s">
        <v>1465</v>
      </c>
      <c r="Y1403" s="183"/>
      <c r="Z1403">
        <f>IF(ISNA(VLOOKUP(A1403,[1]InvPiv!$A:$B,2,FALSE)),0,VLOOKUP(A1403,[1]InvPiv!$A:$B,2,FALSE))</f>
        <v>2</v>
      </c>
      <c r="AA1403" s="185">
        <f t="shared" si="67"/>
        <v>0</v>
      </c>
      <c r="AB1403">
        <f>VLOOKUP(A1403,[1]ConPiv!$A:$B,2,FALSE)</f>
        <v>2</v>
      </c>
    </row>
    <row r="1404" spans="1:28" x14ac:dyDescent="0.25">
      <c r="A1404" s="108">
        <v>307550</v>
      </c>
      <c r="B1404" s="108">
        <v>21900</v>
      </c>
      <c r="C1404" s="107"/>
      <c r="D1404" s="109"/>
      <c r="E1404" s="110"/>
      <c r="F1404" s="110" t="s">
        <v>6107</v>
      </c>
      <c r="G1404" s="110" t="s">
        <v>4038</v>
      </c>
      <c r="H1404" s="107" t="s">
        <v>23</v>
      </c>
      <c r="I1404" s="111">
        <v>60462</v>
      </c>
      <c r="J1404" s="110"/>
      <c r="K1404" s="110"/>
      <c r="L1404" s="110"/>
      <c r="M1404" s="110"/>
      <c r="N1404" s="110" t="s">
        <v>754</v>
      </c>
      <c r="O1404" s="117">
        <v>42736</v>
      </c>
      <c r="P1404" s="128">
        <v>47</v>
      </c>
      <c r="Q1404" s="115">
        <v>5</v>
      </c>
      <c r="R1404" s="129">
        <f t="shared" si="65"/>
        <v>3.9166666666666665</v>
      </c>
      <c r="S1404" s="130">
        <f t="shared" si="66"/>
        <v>19.583333333333332</v>
      </c>
      <c r="T1404" s="112" t="s">
        <v>6025</v>
      </c>
      <c r="U1404" s="117">
        <v>42765</v>
      </c>
      <c r="V1404" s="110"/>
      <c r="W1404" s="110"/>
      <c r="X1404" s="110" t="s">
        <v>1465</v>
      </c>
      <c r="Y1404" s="183"/>
      <c r="Z1404">
        <f>IF(ISNA(VLOOKUP(A1404,[1]InvPiv!$A:$B,2,FALSE)),0,VLOOKUP(A1404,[1]InvPiv!$A:$B,2,FALSE))</f>
        <v>5</v>
      </c>
      <c r="AA1404" s="185">
        <f t="shared" si="67"/>
        <v>0</v>
      </c>
      <c r="AB1404">
        <f>VLOOKUP(A1404,[1]ConPiv!$A:$B,2,FALSE)</f>
        <v>5</v>
      </c>
    </row>
    <row r="1405" spans="1:28" x14ac:dyDescent="0.25">
      <c r="A1405" s="108">
        <v>305867</v>
      </c>
      <c r="B1405" s="108">
        <v>21448</v>
      </c>
      <c r="C1405" s="107"/>
      <c r="D1405" s="109"/>
      <c r="E1405" s="110"/>
      <c r="F1405" s="110" t="s">
        <v>6113</v>
      </c>
      <c r="G1405" s="110" t="s">
        <v>3231</v>
      </c>
      <c r="H1405" s="107" t="s">
        <v>355</v>
      </c>
      <c r="I1405" s="111" t="s">
        <v>6208</v>
      </c>
      <c r="J1405" s="110"/>
      <c r="K1405" s="110"/>
      <c r="L1405" s="110"/>
      <c r="M1405" s="110"/>
      <c r="N1405" s="110" t="s">
        <v>635</v>
      </c>
      <c r="O1405" s="117">
        <v>42736</v>
      </c>
      <c r="P1405" s="128">
        <v>47</v>
      </c>
      <c r="Q1405" s="115">
        <v>12</v>
      </c>
      <c r="R1405" s="129">
        <f t="shared" si="65"/>
        <v>3.9166666666666665</v>
      </c>
      <c r="S1405" s="130">
        <f t="shared" si="66"/>
        <v>47</v>
      </c>
      <c r="T1405" s="112" t="s">
        <v>6031</v>
      </c>
      <c r="U1405" s="117">
        <v>42765</v>
      </c>
      <c r="V1405" s="110"/>
      <c r="W1405" s="110"/>
      <c r="X1405" s="110" t="s">
        <v>635</v>
      </c>
      <c r="Y1405" s="183"/>
      <c r="Z1405">
        <f>IF(ISNA(VLOOKUP(A1405,[1]InvPiv!$A:$B,2,FALSE)),0,VLOOKUP(A1405,[1]InvPiv!$A:$B,2,FALSE))</f>
        <v>12</v>
      </c>
      <c r="AA1405" s="185">
        <f t="shared" si="67"/>
        <v>0</v>
      </c>
      <c r="AB1405">
        <f>VLOOKUP(A1405,[1]ConPiv!$A:$B,2,FALSE)</f>
        <v>12</v>
      </c>
    </row>
    <row r="1406" spans="1:28" x14ac:dyDescent="0.25">
      <c r="A1406" s="108">
        <v>307109</v>
      </c>
      <c r="B1406" s="108">
        <v>21766</v>
      </c>
      <c r="C1406" s="107"/>
      <c r="D1406" s="109"/>
      <c r="E1406" s="110"/>
      <c r="F1406" s="110" t="s">
        <v>6122</v>
      </c>
      <c r="G1406" s="110" t="s">
        <v>6220</v>
      </c>
      <c r="H1406" s="107" t="s">
        <v>370</v>
      </c>
      <c r="I1406" s="111" t="s">
        <v>6221</v>
      </c>
      <c r="J1406" s="110"/>
      <c r="K1406" s="110"/>
      <c r="L1406" s="110"/>
      <c r="M1406" s="110"/>
      <c r="N1406" s="110" t="s">
        <v>754</v>
      </c>
      <c r="O1406" s="117">
        <v>42736</v>
      </c>
      <c r="P1406" s="128">
        <v>47</v>
      </c>
      <c r="Q1406" s="115">
        <v>14</v>
      </c>
      <c r="R1406" s="129">
        <f t="shared" si="65"/>
        <v>3.9166666666666665</v>
      </c>
      <c r="S1406" s="130">
        <f t="shared" si="66"/>
        <v>54.833333333333329</v>
      </c>
      <c r="T1406" s="112" t="s">
        <v>6040</v>
      </c>
      <c r="U1406" s="117">
        <v>42765</v>
      </c>
      <c r="V1406" s="110"/>
      <c r="W1406" s="110"/>
      <c r="X1406" s="110" t="s">
        <v>1465</v>
      </c>
      <c r="Y1406" s="183" t="s">
        <v>5939</v>
      </c>
      <c r="Z1406">
        <f>IF(ISNA(VLOOKUP(A1406,[1]InvPiv!$A:$B,2,FALSE)),0,VLOOKUP(A1406,[1]InvPiv!$A:$B,2,FALSE))</f>
        <v>14</v>
      </c>
      <c r="AA1406" s="185">
        <f t="shared" si="67"/>
        <v>0</v>
      </c>
      <c r="AB1406">
        <f>VLOOKUP(A1406,[1]ConPiv!$A:$B,2,FALSE)</f>
        <v>14.75</v>
      </c>
    </row>
    <row r="1407" spans="1:28" x14ac:dyDescent="0.25">
      <c r="A1407" s="108">
        <v>306836</v>
      </c>
      <c r="B1407" s="108">
        <v>21674</v>
      </c>
      <c r="C1407" s="107"/>
      <c r="D1407" s="109"/>
      <c r="E1407" s="110"/>
      <c r="F1407" s="110" t="s">
        <v>6129</v>
      </c>
      <c r="G1407" s="110" t="s">
        <v>6229</v>
      </c>
      <c r="H1407" s="107" t="s">
        <v>59</v>
      </c>
      <c r="I1407" s="111" t="s">
        <v>6230</v>
      </c>
      <c r="J1407" s="110"/>
      <c r="K1407" s="110"/>
      <c r="L1407" s="110"/>
      <c r="M1407" s="110"/>
      <c r="N1407" s="110" t="s">
        <v>754</v>
      </c>
      <c r="O1407" s="117">
        <v>42736</v>
      </c>
      <c r="P1407" s="128">
        <v>47</v>
      </c>
      <c r="Q1407" s="129">
        <v>2</v>
      </c>
      <c r="R1407" s="129">
        <f t="shared" si="65"/>
        <v>3.9166666666666665</v>
      </c>
      <c r="S1407" s="130">
        <f t="shared" si="66"/>
        <v>7.833333333333333</v>
      </c>
      <c r="T1407" s="110" t="s">
        <v>6047</v>
      </c>
      <c r="U1407" s="117">
        <v>42766</v>
      </c>
      <c r="V1407" s="110"/>
      <c r="W1407" s="110"/>
      <c r="X1407" s="110" t="s">
        <v>1465</v>
      </c>
      <c r="Y1407" s="183"/>
      <c r="Z1407">
        <f>IF(ISNA(VLOOKUP(A1407,[1]InvPiv!$A:$B,2,FALSE)),0,VLOOKUP(A1407,[1]InvPiv!$A:$B,2,FALSE))</f>
        <v>2</v>
      </c>
      <c r="AA1407" s="185">
        <f t="shared" si="67"/>
        <v>0</v>
      </c>
      <c r="AB1407">
        <f>VLOOKUP(A1407,[1]ConPiv!$A:$B,2,FALSE)</f>
        <v>2</v>
      </c>
    </row>
    <row r="1408" spans="1:28" x14ac:dyDescent="0.25">
      <c r="A1408" s="108">
        <v>306912</v>
      </c>
      <c r="B1408" s="108">
        <v>21604</v>
      </c>
      <c r="C1408" s="107"/>
      <c r="D1408" s="109"/>
      <c r="E1408" s="110"/>
      <c r="F1408" s="110" t="s">
        <v>6130</v>
      </c>
      <c r="G1408" s="110" t="s">
        <v>6231</v>
      </c>
      <c r="H1408" s="107" t="s">
        <v>110</v>
      </c>
      <c r="I1408" s="111" t="s">
        <v>6232</v>
      </c>
      <c r="J1408" s="110"/>
      <c r="K1408" s="110"/>
      <c r="L1408" s="110"/>
      <c r="M1408" s="110"/>
      <c r="N1408" s="110" t="s">
        <v>754</v>
      </c>
      <c r="O1408" s="117">
        <v>42736</v>
      </c>
      <c r="P1408" s="128">
        <v>47</v>
      </c>
      <c r="Q1408" s="115">
        <v>2</v>
      </c>
      <c r="R1408" s="129">
        <f t="shared" si="65"/>
        <v>3.9166666666666665</v>
      </c>
      <c r="S1408" s="130">
        <f t="shared" si="66"/>
        <v>7.833333333333333</v>
      </c>
      <c r="T1408" s="112" t="s">
        <v>6048</v>
      </c>
      <c r="U1408" s="117">
        <v>42766</v>
      </c>
      <c r="V1408" s="110"/>
      <c r="W1408" s="110"/>
      <c r="X1408" s="110" t="s">
        <v>1465</v>
      </c>
      <c r="Y1408" s="183"/>
      <c r="Z1408">
        <f>IF(ISNA(VLOOKUP(A1408,[1]InvPiv!$A:$B,2,FALSE)),0,VLOOKUP(A1408,[1]InvPiv!$A:$B,2,FALSE))</f>
        <v>2</v>
      </c>
      <c r="AA1408" s="185">
        <f t="shared" si="67"/>
        <v>0</v>
      </c>
      <c r="AB1408">
        <f>VLOOKUP(A1408,[1]ConPiv!$A:$B,2,FALSE)</f>
        <v>2</v>
      </c>
    </row>
    <row r="1409" spans="1:28" x14ac:dyDescent="0.25">
      <c r="A1409" s="108">
        <v>308032</v>
      </c>
      <c r="B1409" s="108">
        <v>22320</v>
      </c>
      <c r="C1409" s="107"/>
      <c r="D1409" s="109"/>
      <c r="E1409" s="110"/>
      <c r="F1409" s="110" t="s">
        <v>6120</v>
      </c>
      <c r="G1409" s="110" t="s">
        <v>2850</v>
      </c>
      <c r="H1409" s="107" t="s">
        <v>3</v>
      </c>
      <c r="I1409" s="111" t="s">
        <v>6217</v>
      </c>
      <c r="J1409" s="110"/>
      <c r="K1409" s="110"/>
      <c r="L1409" s="110"/>
      <c r="M1409" s="110"/>
      <c r="N1409" s="110" t="s">
        <v>754</v>
      </c>
      <c r="O1409" s="117">
        <v>42736</v>
      </c>
      <c r="P1409" s="128">
        <v>47</v>
      </c>
      <c r="Q1409" s="115">
        <v>1</v>
      </c>
      <c r="R1409" s="129">
        <f t="shared" si="65"/>
        <v>3.9166666666666665</v>
      </c>
      <c r="S1409" s="130">
        <f t="shared" si="66"/>
        <v>3.9166666666666665</v>
      </c>
      <c r="T1409" s="112" t="s">
        <v>6038</v>
      </c>
      <c r="U1409" s="117">
        <v>42767</v>
      </c>
      <c r="V1409" s="110"/>
      <c r="W1409" s="110"/>
      <c r="X1409" s="110" t="s">
        <v>1465</v>
      </c>
      <c r="Y1409" s="183"/>
      <c r="Z1409">
        <f>IF(ISNA(VLOOKUP(A1409,[1]InvPiv!$A:$B,2,FALSE)),0,VLOOKUP(A1409,[1]InvPiv!$A:$B,2,FALSE))</f>
        <v>1</v>
      </c>
      <c r="AA1409" s="185">
        <f t="shared" si="67"/>
        <v>0</v>
      </c>
      <c r="AB1409">
        <f>VLOOKUP(A1409,[1]ConPiv!$A:$B,2,FALSE)</f>
        <v>1</v>
      </c>
    </row>
    <row r="1410" spans="1:28" x14ac:dyDescent="0.25">
      <c r="A1410" s="108">
        <v>304181</v>
      </c>
      <c r="B1410" s="108">
        <v>20449</v>
      </c>
      <c r="C1410" s="107"/>
      <c r="D1410" s="109"/>
      <c r="E1410" s="110"/>
      <c r="F1410" s="110" t="s">
        <v>6249</v>
      </c>
      <c r="G1410" s="110" t="s">
        <v>596</v>
      </c>
      <c r="H1410" s="107" t="s">
        <v>87</v>
      </c>
      <c r="I1410" s="111" t="s">
        <v>6250</v>
      </c>
      <c r="J1410" s="110"/>
      <c r="K1410" s="110"/>
      <c r="L1410" s="110"/>
      <c r="M1410" s="110"/>
      <c r="N1410" s="110" t="s">
        <v>754</v>
      </c>
      <c r="O1410" s="117">
        <v>42736</v>
      </c>
      <c r="P1410" s="128">
        <v>47</v>
      </c>
      <c r="Q1410" s="115">
        <v>27</v>
      </c>
      <c r="R1410" s="129">
        <f t="shared" ref="R1410:R1473" si="68">P1410/12</f>
        <v>3.9166666666666665</v>
      </c>
      <c r="S1410" s="130">
        <f t="shared" ref="S1410:S1473" si="69">Q1410*R1410</f>
        <v>105.75</v>
      </c>
      <c r="T1410" s="112" t="s">
        <v>6251</v>
      </c>
      <c r="U1410" s="117">
        <v>42767</v>
      </c>
      <c r="V1410" s="110"/>
      <c r="W1410" s="110"/>
      <c r="X1410" s="110" t="s">
        <v>1465</v>
      </c>
      <c r="Y1410" s="183"/>
      <c r="Z1410">
        <f>IF(ISNA(VLOOKUP(A1410,[1]InvPiv!$A:$B,2,FALSE)),0,VLOOKUP(A1410,[1]InvPiv!$A:$B,2,FALSE))</f>
        <v>27</v>
      </c>
      <c r="AA1410" s="185">
        <f t="shared" ref="AA1410:AA1473" si="70">Q1410-Z1410</f>
        <v>0</v>
      </c>
      <c r="AB1410">
        <f>VLOOKUP(A1410,[1]ConPiv!$A:$B,2,FALSE)</f>
        <v>28</v>
      </c>
    </row>
    <row r="1411" spans="1:28" x14ac:dyDescent="0.25">
      <c r="A1411" s="108">
        <v>2266</v>
      </c>
      <c r="B1411" s="108">
        <v>1390</v>
      </c>
      <c r="C1411" s="107"/>
      <c r="D1411" s="109"/>
      <c r="E1411" s="110"/>
      <c r="F1411" s="110" t="s">
        <v>6259</v>
      </c>
      <c r="G1411" s="110" t="s">
        <v>6260</v>
      </c>
      <c r="H1411" s="107" t="s">
        <v>87</v>
      </c>
      <c r="I1411" s="111">
        <v>11772</v>
      </c>
      <c r="J1411" s="110"/>
      <c r="K1411" s="110"/>
      <c r="L1411" s="110"/>
      <c r="M1411" s="110"/>
      <c r="N1411" s="110" t="s">
        <v>754</v>
      </c>
      <c r="O1411" s="117">
        <v>42736</v>
      </c>
      <c r="P1411" s="128">
        <v>47</v>
      </c>
      <c r="Q1411" s="115">
        <v>23</v>
      </c>
      <c r="R1411" s="129">
        <f t="shared" si="68"/>
        <v>3.9166666666666665</v>
      </c>
      <c r="S1411" s="130">
        <f t="shared" si="69"/>
        <v>90.083333333333329</v>
      </c>
      <c r="T1411" s="112" t="s">
        <v>6261</v>
      </c>
      <c r="U1411" s="117">
        <v>42767</v>
      </c>
      <c r="V1411" s="110"/>
      <c r="W1411" s="110"/>
      <c r="X1411" s="110" t="s">
        <v>1465</v>
      </c>
      <c r="Y1411" s="183"/>
      <c r="Z1411">
        <f>IF(ISNA(VLOOKUP(A1411,[1]InvPiv!$A:$B,2,FALSE)),0,VLOOKUP(A1411,[1]InvPiv!$A:$B,2,FALSE))</f>
        <v>23</v>
      </c>
      <c r="AA1411" s="185">
        <f t="shared" si="70"/>
        <v>0</v>
      </c>
      <c r="AB1411">
        <f>VLOOKUP(A1411,[1]ConPiv!$A:$B,2,FALSE)</f>
        <v>23</v>
      </c>
    </row>
    <row r="1412" spans="1:28" x14ac:dyDescent="0.25">
      <c r="A1412" s="108">
        <v>23152</v>
      </c>
      <c r="B1412" s="108">
        <v>14142</v>
      </c>
      <c r="C1412" s="107"/>
      <c r="D1412" s="109"/>
      <c r="E1412" s="110"/>
      <c r="F1412" s="110" t="s">
        <v>6269</v>
      </c>
      <c r="G1412" s="110" t="s">
        <v>5645</v>
      </c>
      <c r="H1412" s="107" t="s">
        <v>134</v>
      </c>
      <c r="I1412" s="111" t="s">
        <v>6393</v>
      </c>
      <c r="J1412" s="110"/>
      <c r="K1412" s="110"/>
      <c r="L1412" s="110"/>
      <c r="M1412" s="110"/>
      <c r="N1412" s="110" t="s">
        <v>635</v>
      </c>
      <c r="O1412" s="117">
        <v>42736</v>
      </c>
      <c r="P1412" s="128">
        <v>47</v>
      </c>
      <c r="Q1412" s="115">
        <v>53</v>
      </c>
      <c r="R1412" s="129">
        <f t="shared" si="68"/>
        <v>3.9166666666666665</v>
      </c>
      <c r="S1412" s="130">
        <f t="shared" si="69"/>
        <v>207.58333333333331</v>
      </c>
      <c r="T1412" s="112" t="s">
        <v>6331</v>
      </c>
      <c r="U1412" s="117">
        <v>42767</v>
      </c>
      <c r="V1412" s="110"/>
      <c r="W1412" s="110"/>
      <c r="X1412" s="110" t="s">
        <v>635</v>
      </c>
      <c r="Y1412" s="183"/>
      <c r="Z1412">
        <f>IF(ISNA(VLOOKUP(A1412,[1]InvPiv!$A:$B,2,FALSE)),0,VLOOKUP(A1412,[1]InvPiv!$A:$B,2,FALSE))</f>
        <v>53</v>
      </c>
      <c r="AA1412" s="185">
        <f t="shared" si="70"/>
        <v>0</v>
      </c>
      <c r="AB1412">
        <f>VLOOKUP(A1412,[1]ConPiv!$A:$B,2,FALSE)</f>
        <v>53</v>
      </c>
    </row>
    <row r="1413" spans="1:28" x14ac:dyDescent="0.25">
      <c r="A1413" s="108">
        <v>26802</v>
      </c>
      <c r="B1413" s="108">
        <v>15616</v>
      </c>
      <c r="C1413" s="107"/>
      <c r="D1413" s="109"/>
      <c r="E1413" s="110"/>
      <c r="F1413" s="110" t="s">
        <v>6270</v>
      </c>
      <c r="G1413" s="110" t="s">
        <v>6394</v>
      </c>
      <c r="H1413" s="107" t="s">
        <v>87</v>
      </c>
      <c r="I1413" s="111" t="s">
        <v>6395</v>
      </c>
      <c r="J1413" s="110"/>
      <c r="K1413" s="110"/>
      <c r="L1413" s="110"/>
      <c r="M1413" s="110"/>
      <c r="N1413" s="110" t="s">
        <v>635</v>
      </c>
      <c r="O1413" s="117">
        <v>42736</v>
      </c>
      <c r="P1413" s="128">
        <v>47</v>
      </c>
      <c r="Q1413" s="115">
        <v>2</v>
      </c>
      <c r="R1413" s="129">
        <f t="shared" si="68"/>
        <v>3.9166666666666665</v>
      </c>
      <c r="S1413" s="130">
        <f t="shared" si="69"/>
        <v>7.833333333333333</v>
      </c>
      <c r="T1413" s="112" t="s">
        <v>6332</v>
      </c>
      <c r="U1413" s="117">
        <v>42767</v>
      </c>
      <c r="V1413" s="110"/>
      <c r="W1413" s="110"/>
      <c r="X1413" s="110" t="s">
        <v>635</v>
      </c>
      <c r="Y1413" s="183"/>
      <c r="Z1413">
        <f>IF(ISNA(VLOOKUP(A1413,[1]InvPiv!$A:$B,2,FALSE)),0,VLOOKUP(A1413,[1]InvPiv!$A:$B,2,FALSE))</f>
        <v>2</v>
      </c>
      <c r="AA1413" s="185">
        <f t="shared" si="70"/>
        <v>0</v>
      </c>
      <c r="AB1413">
        <f>VLOOKUP(A1413,[1]ConPiv!$A:$B,2,FALSE)</f>
        <v>2</v>
      </c>
    </row>
    <row r="1414" spans="1:28" x14ac:dyDescent="0.25">
      <c r="A1414" s="108">
        <v>29795</v>
      </c>
      <c r="B1414" s="108">
        <v>18642</v>
      </c>
      <c r="C1414" s="107"/>
      <c r="D1414" s="109"/>
      <c r="E1414" s="110"/>
      <c r="F1414" s="110" t="s">
        <v>6680</v>
      </c>
      <c r="G1414" s="110" t="s">
        <v>6681</v>
      </c>
      <c r="H1414" s="107" t="s">
        <v>59</v>
      </c>
      <c r="I1414" s="111" t="s">
        <v>6682</v>
      </c>
      <c r="J1414" s="110"/>
      <c r="K1414" s="110"/>
      <c r="L1414" s="110"/>
      <c r="M1414" s="110"/>
      <c r="N1414" s="110" t="s">
        <v>754</v>
      </c>
      <c r="O1414" s="117">
        <v>42736</v>
      </c>
      <c r="P1414" s="128">
        <v>47</v>
      </c>
      <c r="Q1414" s="115">
        <v>8</v>
      </c>
      <c r="R1414" s="129">
        <f t="shared" si="68"/>
        <v>3.9166666666666665</v>
      </c>
      <c r="S1414" s="130">
        <f t="shared" si="69"/>
        <v>31.333333333333332</v>
      </c>
      <c r="T1414" s="112" t="s">
        <v>6683</v>
      </c>
      <c r="U1414" s="117">
        <v>42767</v>
      </c>
      <c r="V1414" s="110"/>
      <c r="W1414" s="110"/>
      <c r="X1414" s="110" t="s">
        <v>1465</v>
      </c>
      <c r="Y1414" s="183"/>
      <c r="Z1414">
        <f>IF(ISNA(VLOOKUP(A1414,[1]InvPiv!$A:$B,2,FALSE)),0,VLOOKUP(A1414,[1]InvPiv!$A:$B,2,FALSE))</f>
        <v>8</v>
      </c>
      <c r="AA1414" s="185">
        <f t="shared" si="70"/>
        <v>0</v>
      </c>
      <c r="AB1414">
        <f>VLOOKUP(A1414,[1]ConPiv!$A:$B,2,FALSE)</f>
        <v>9</v>
      </c>
    </row>
    <row r="1415" spans="1:28" x14ac:dyDescent="0.25">
      <c r="A1415" s="108">
        <v>308030</v>
      </c>
      <c r="B1415" s="108">
        <v>22182</v>
      </c>
      <c r="C1415" s="107"/>
      <c r="D1415" s="109"/>
      <c r="E1415" s="110"/>
      <c r="F1415" s="110" t="s">
        <v>6114</v>
      </c>
      <c r="G1415" s="110" t="s">
        <v>6209</v>
      </c>
      <c r="H1415" s="107" t="s">
        <v>83</v>
      </c>
      <c r="I1415" s="111" t="s">
        <v>6210</v>
      </c>
      <c r="J1415" s="110"/>
      <c r="K1415" s="110"/>
      <c r="L1415" s="110"/>
      <c r="M1415" s="110"/>
      <c r="N1415" s="110" t="s">
        <v>754</v>
      </c>
      <c r="O1415" s="117">
        <v>42736</v>
      </c>
      <c r="P1415" s="128">
        <v>47</v>
      </c>
      <c r="Q1415" s="115">
        <v>1</v>
      </c>
      <c r="R1415" s="129">
        <f t="shared" si="68"/>
        <v>3.9166666666666665</v>
      </c>
      <c r="S1415" s="130">
        <f t="shared" si="69"/>
        <v>3.9166666666666665</v>
      </c>
      <c r="T1415" s="112" t="s">
        <v>6032</v>
      </c>
      <c r="U1415" s="117">
        <v>42769</v>
      </c>
      <c r="V1415" s="110"/>
      <c r="W1415" s="110"/>
      <c r="X1415" s="110" t="s">
        <v>1465</v>
      </c>
      <c r="Y1415" s="183"/>
      <c r="Z1415">
        <f>IF(ISNA(VLOOKUP(A1415,[1]InvPiv!$A:$B,2,FALSE)),0,VLOOKUP(A1415,[1]InvPiv!$A:$B,2,FALSE))</f>
        <v>1</v>
      </c>
      <c r="AA1415" s="185">
        <f t="shared" si="70"/>
        <v>0</v>
      </c>
      <c r="AB1415">
        <f>VLOOKUP(A1415,[1]ConPiv!$A:$B,2,FALSE)</f>
        <v>1</v>
      </c>
    </row>
    <row r="1416" spans="1:28" x14ac:dyDescent="0.25">
      <c r="A1416" s="108">
        <v>304816</v>
      </c>
      <c r="B1416" s="108">
        <v>20948</v>
      </c>
      <c r="C1416" s="107"/>
      <c r="D1416" s="109"/>
      <c r="E1416" s="110"/>
      <c r="F1416" s="110" t="s">
        <v>6127</v>
      </c>
      <c r="G1416" s="110" t="s">
        <v>6226</v>
      </c>
      <c r="H1416" s="107" t="s">
        <v>83</v>
      </c>
      <c r="I1416" s="111" t="s">
        <v>6227</v>
      </c>
      <c r="J1416" s="110"/>
      <c r="K1416" s="110"/>
      <c r="L1416" s="110"/>
      <c r="M1416" s="110"/>
      <c r="N1416" s="110" t="s">
        <v>754</v>
      </c>
      <c r="O1416" s="117">
        <v>42736</v>
      </c>
      <c r="P1416" s="128">
        <v>47</v>
      </c>
      <c r="Q1416" s="115">
        <v>3</v>
      </c>
      <c r="R1416" s="129">
        <f t="shared" si="68"/>
        <v>3.9166666666666665</v>
      </c>
      <c r="S1416" s="130">
        <f t="shared" si="69"/>
        <v>11.75</v>
      </c>
      <c r="T1416" s="112" t="s">
        <v>6045</v>
      </c>
      <c r="U1416" s="117">
        <v>42769</v>
      </c>
      <c r="V1416" s="110"/>
      <c r="W1416" s="110"/>
      <c r="X1416" s="110" t="s">
        <v>1465</v>
      </c>
      <c r="Y1416" s="183"/>
      <c r="Z1416">
        <f>IF(ISNA(VLOOKUP(A1416,[1]InvPiv!$A:$B,2,FALSE)),0,VLOOKUP(A1416,[1]InvPiv!$A:$B,2,FALSE))</f>
        <v>3</v>
      </c>
      <c r="AA1416" s="185">
        <f t="shared" si="70"/>
        <v>0</v>
      </c>
      <c r="AB1416">
        <f>VLOOKUP(A1416,[1]ConPiv!$A:$B,2,FALSE)</f>
        <v>3</v>
      </c>
    </row>
    <row r="1417" spans="1:28" x14ac:dyDescent="0.25">
      <c r="A1417" s="108">
        <v>307960</v>
      </c>
      <c r="B1417" s="108">
        <v>22120</v>
      </c>
      <c r="C1417" s="107"/>
      <c r="D1417" s="109"/>
      <c r="E1417" s="110"/>
      <c r="F1417" s="110" t="s">
        <v>6271</v>
      </c>
      <c r="G1417" s="110" t="s">
        <v>402</v>
      </c>
      <c r="H1417" s="107" t="s">
        <v>59</v>
      </c>
      <c r="I1417" s="111" t="s">
        <v>6396</v>
      </c>
      <c r="J1417" s="110"/>
      <c r="K1417" s="110"/>
      <c r="L1417" s="110"/>
      <c r="M1417" s="110"/>
      <c r="N1417" s="110" t="s">
        <v>754</v>
      </c>
      <c r="O1417" s="117">
        <v>42736</v>
      </c>
      <c r="P1417" s="128">
        <v>47</v>
      </c>
      <c r="Q1417" s="115">
        <v>1</v>
      </c>
      <c r="R1417" s="129">
        <f t="shared" si="68"/>
        <v>3.9166666666666665</v>
      </c>
      <c r="S1417" s="130">
        <f t="shared" si="69"/>
        <v>3.9166666666666665</v>
      </c>
      <c r="T1417" s="112" t="s">
        <v>6333</v>
      </c>
      <c r="U1417" s="117">
        <v>42769</v>
      </c>
      <c r="V1417" s="110"/>
      <c r="W1417" s="110"/>
      <c r="X1417" s="110" t="s">
        <v>1465</v>
      </c>
      <c r="Y1417" s="183"/>
      <c r="Z1417">
        <f>IF(ISNA(VLOOKUP(A1417,[1]InvPiv!$A:$B,2,FALSE)),0,VLOOKUP(A1417,[1]InvPiv!$A:$B,2,FALSE))</f>
        <v>1</v>
      </c>
      <c r="AA1417" s="185">
        <f t="shared" si="70"/>
        <v>0</v>
      </c>
      <c r="AB1417">
        <f>VLOOKUP(A1417,[1]ConPiv!$A:$B,2,FALSE)</f>
        <v>1</v>
      </c>
    </row>
    <row r="1418" spans="1:28" x14ac:dyDescent="0.25">
      <c r="A1418" s="108">
        <v>7729</v>
      </c>
      <c r="B1418" s="108">
        <v>7736</v>
      </c>
      <c r="C1418" s="107"/>
      <c r="D1418" s="109"/>
      <c r="E1418" s="110"/>
      <c r="F1418" s="110" t="s">
        <v>6277</v>
      </c>
      <c r="G1418" s="110" t="s">
        <v>228</v>
      </c>
      <c r="H1418" s="107" t="s">
        <v>87</v>
      </c>
      <c r="I1418" s="111" t="s">
        <v>6403</v>
      </c>
      <c r="J1418" s="110"/>
      <c r="K1418" s="110"/>
      <c r="L1418" s="110"/>
      <c r="M1418" s="110"/>
      <c r="N1418" s="110" t="s">
        <v>635</v>
      </c>
      <c r="O1418" s="117">
        <v>42736</v>
      </c>
      <c r="P1418" s="128">
        <v>47</v>
      </c>
      <c r="Q1418" s="115">
        <v>1</v>
      </c>
      <c r="R1418" s="129">
        <f t="shared" si="68"/>
        <v>3.9166666666666665</v>
      </c>
      <c r="S1418" s="130">
        <f t="shared" si="69"/>
        <v>3.9166666666666665</v>
      </c>
      <c r="T1418" s="112" t="s">
        <v>6339</v>
      </c>
      <c r="U1418" s="117">
        <v>42769</v>
      </c>
      <c r="V1418" s="110"/>
      <c r="W1418" s="110"/>
      <c r="X1418" s="110" t="s">
        <v>635</v>
      </c>
      <c r="Y1418" s="183"/>
      <c r="Z1418">
        <f>IF(ISNA(VLOOKUP(A1418,[1]InvPiv!$A:$B,2,FALSE)),0,VLOOKUP(A1418,[1]InvPiv!$A:$B,2,FALSE))</f>
        <v>1</v>
      </c>
      <c r="AA1418" s="185">
        <f t="shared" si="70"/>
        <v>0</v>
      </c>
      <c r="AB1418">
        <f>VLOOKUP(A1418,[1]ConPiv!$A:$B,2,FALSE)</f>
        <v>1</v>
      </c>
    </row>
    <row r="1419" spans="1:28" x14ac:dyDescent="0.25">
      <c r="A1419" s="108">
        <v>14651</v>
      </c>
      <c r="B1419" s="108">
        <v>20011</v>
      </c>
      <c r="C1419" s="107"/>
      <c r="D1419" s="109"/>
      <c r="E1419" s="110"/>
      <c r="F1419" s="110" t="s">
        <v>6279</v>
      </c>
      <c r="G1419" s="110" t="s">
        <v>6406</v>
      </c>
      <c r="H1419" s="107" t="s">
        <v>79</v>
      </c>
      <c r="I1419" s="111" t="s">
        <v>6407</v>
      </c>
      <c r="J1419" s="110"/>
      <c r="K1419" s="110"/>
      <c r="L1419" s="110"/>
      <c r="M1419" s="110"/>
      <c r="N1419" s="110" t="s">
        <v>635</v>
      </c>
      <c r="O1419" s="117">
        <v>42736</v>
      </c>
      <c r="P1419" s="128">
        <v>47</v>
      </c>
      <c r="Q1419" s="115">
        <v>1</v>
      </c>
      <c r="R1419" s="129">
        <f t="shared" si="68"/>
        <v>3.9166666666666665</v>
      </c>
      <c r="S1419" s="130">
        <f t="shared" si="69"/>
        <v>3.9166666666666665</v>
      </c>
      <c r="T1419" s="112" t="s">
        <v>6341</v>
      </c>
      <c r="U1419" s="117">
        <v>42771</v>
      </c>
      <c r="V1419" s="110"/>
      <c r="W1419" s="110"/>
      <c r="X1419" s="110" t="s">
        <v>635</v>
      </c>
      <c r="Y1419" s="183"/>
      <c r="Z1419">
        <f>IF(ISNA(VLOOKUP(A1419,[1]InvPiv!$A:$B,2,FALSE)),0,VLOOKUP(A1419,[1]InvPiv!$A:$B,2,FALSE))</f>
        <v>1</v>
      </c>
      <c r="AA1419" s="185">
        <f t="shared" si="70"/>
        <v>0</v>
      </c>
      <c r="AB1419">
        <f>VLOOKUP(A1419,[1]ConPiv!$A:$B,2,FALSE)</f>
        <v>1</v>
      </c>
    </row>
    <row r="1420" spans="1:28" x14ac:dyDescent="0.25">
      <c r="A1420" s="108">
        <v>307736</v>
      </c>
      <c r="B1420" s="108">
        <v>22073</v>
      </c>
      <c r="C1420" s="107"/>
      <c r="D1420" s="109"/>
      <c r="E1420" s="110"/>
      <c r="F1420" s="110" t="s">
        <v>6116</v>
      </c>
      <c r="G1420" s="110" t="s">
        <v>228</v>
      </c>
      <c r="H1420" s="107" t="s">
        <v>87</v>
      </c>
      <c r="I1420" s="111" t="s">
        <v>6213</v>
      </c>
      <c r="J1420" s="110"/>
      <c r="K1420" s="110"/>
      <c r="L1420" s="110"/>
      <c r="M1420" s="110"/>
      <c r="N1420" s="110" t="s">
        <v>754</v>
      </c>
      <c r="O1420" s="117">
        <v>42736</v>
      </c>
      <c r="P1420" s="128">
        <v>47</v>
      </c>
      <c r="Q1420" s="115">
        <v>1</v>
      </c>
      <c r="R1420" s="129">
        <f t="shared" si="68"/>
        <v>3.9166666666666665</v>
      </c>
      <c r="S1420" s="130">
        <f t="shared" si="69"/>
        <v>3.9166666666666665</v>
      </c>
      <c r="T1420" s="112" t="s">
        <v>6034</v>
      </c>
      <c r="U1420" s="117">
        <v>42772</v>
      </c>
      <c r="V1420" s="110"/>
      <c r="W1420" s="110"/>
      <c r="X1420" s="110" t="s">
        <v>1465</v>
      </c>
      <c r="Y1420" s="183"/>
      <c r="Z1420">
        <f>IF(ISNA(VLOOKUP(A1420,[1]InvPiv!$A:$B,2,FALSE)),0,VLOOKUP(A1420,[1]InvPiv!$A:$B,2,FALSE))</f>
        <v>1</v>
      </c>
      <c r="AA1420" s="185">
        <f t="shared" si="70"/>
        <v>0</v>
      </c>
      <c r="AB1420">
        <f>VLOOKUP(A1420,[1]ConPiv!$A:$B,2,FALSE)</f>
        <v>1</v>
      </c>
    </row>
    <row r="1421" spans="1:28" x14ac:dyDescent="0.25">
      <c r="A1421" s="108">
        <v>308017</v>
      </c>
      <c r="B1421" s="108">
        <v>22235</v>
      </c>
      <c r="C1421" s="107"/>
      <c r="D1421" s="109"/>
      <c r="E1421" s="110"/>
      <c r="F1421" s="110" t="s">
        <v>6117</v>
      </c>
      <c r="G1421" s="110" t="s">
        <v>6214</v>
      </c>
      <c r="H1421" s="107" t="s">
        <v>59</v>
      </c>
      <c r="I1421" s="111" t="s">
        <v>6215</v>
      </c>
      <c r="J1421" s="110"/>
      <c r="K1421" s="110"/>
      <c r="L1421" s="110"/>
      <c r="M1421" s="110"/>
      <c r="N1421" s="110" t="s">
        <v>754</v>
      </c>
      <c r="O1421" s="117">
        <v>42736</v>
      </c>
      <c r="P1421" s="128">
        <v>47</v>
      </c>
      <c r="Q1421" s="115">
        <v>7</v>
      </c>
      <c r="R1421" s="129">
        <f t="shared" si="68"/>
        <v>3.9166666666666665</v>
      </c>
      <c r="S1421" s="130">
        <f t="shared" si="69"/>
        <v>27.416666666666664</v>
      </c>
      <c r="T1421" s="112" t="s">
        <v>6035</v>
      </c>
      <c r="U1421" s="117">
        <v>42772</v>
      </c>
      <c r="V1421" s="110"/>
      <c r="W1421" s="110"/>
      <c r="X1421" s="110" t="s">
        <v>1465</v>
      </c>
      <c r="Y1421" s="183"/>
      <c r="Z1421">
        <f>IF(ISNA(VLOOKUP(A1421,[1]InvPiv!$A:$B,2,FALSE)),0,VLOOKUP(A1421,[1]InvPiv!$A:$B,2,FALSE))</f>
        <v>7.5</v>
      </c>
      <c r="AA1421" s="185">
        <f t="shared" si="70"/>
        <v>-0.5</v>
      </c>
      <c r="AB1421">
        <f>VLOOKUP(A1421,[1]ConPiv!$A:$B,2,FALSE)</f>
        <v>7.5</v>
      </c>
    </row>
    <row r="1422" spans="1:28" x14ac:dyDescent="0.25">
      <c r="A1422" s="108">
        <v>307918</v>
      </c>
      <c r="B1422" s="108">
        <v>22202</v>
      </c>
      <c r="C1422" s="107"/>
      <c r="D1422" s="109"/>
      <c r="E1422" s="110"/>
      <c r="F1422" s="110" t="s">
        <v>6124</v>
      </c>
      <c r="G1422" s="110" t="s">
        <v>4041</v>
      </c>
      <c r="H1422" s="107" t="s">
        <v>124</v>
      </c>
      <c r="I1422" s="111" t="s">
        <v>6222</v>
      </c>
      <c r="J1422" s="110"/>
      <c r="K1422" s="110"/>
      <c r="L1422" s="110"/>
      <c r="M1422" s="110"/>
      <c r="N1422" s="110" t="s">
        <v>754</v>
      </c>
      <c r="O1422" s="117">
        <v>42736</v>
      </c>
      <c r="P1422" s="128">
        <v>47</v>
      </c>
      <c r="Q1422" s="115">
        <v>1</v>
      </c>
      <c r="R1422" s="129">
        <f t="shared" si="68"/>
        <v>3.9166666666666665</v>
      </c>
      <c r="S1422" s="130">
        <f t="shared" si="69"/>
        <v>3.9166666666666665</v>
      </c>
      <c r="T1422" s="112" t="s">
        <v>6042</v>
      </c>
      <c r="U1422" s="117">
        <v>42772</v>
      </c>
      <c r="V1422" s="110"/>
      <c r="W1422" s="110"/>
      <c r="X1422" s="110" t="s">
        <v>1465</v>
      </c>
      <c r="Y1422" s="183"/>
      <c r="Z1422">
        <f>IF(ISNA(VLOOKUP(A1422,[1]InvPiv!$A:$B,2,FALSE)),0,VLOOKUP(A1422,[1]InvPiv!$A:$B,2,FALSE))</f>
        <v>1</v>
      </c>
      <c r="AA1422" s="185">
        <f t="shared" si="70"/>
        <v>0</v>
      </c>
      <c r="AB1422">
        <f>VLOOKUP(A1422,[1]ConPiv!$A:$B,2,FALSE)</f>
        <v>1</v>
      </c>
    </row>
    <row r="1423" spans="1:28" x14ac:dyDescent="0.25">
      <c r="A1423" s="108">
        <v>308005</v>
      </c>
      <c r="B1423" s="108">
        <v>22238</v>
      </c>
      <c r="C1423" s="107"/>
      <c r="D1423" s="109"/>
      <c r="E1423" s="110"/>
      <c r="F1423" s="110" t="s">
        <v>6125</v>
      </c>
      <c r="G1423" s="110" t="s">
        <v>531</v>
      </c>
      <c r="H1423" s="107" t="s">
        <v>124</v>
      </c>
      <c r="I1423" s="111" t="s">
        <v>6223</v>
      </c>
      <c r="J1423" s="110"/>
      <c r="K1423" s="110"/>
      <c r="L1423" s="110"/>
      <c r="M1423" s="110"/>
      <c r="N1423" s="110" t="s">
        <v>754</v>
      </c>
      <c r="O1423" s="117">
        <v>42736</v>
      </c>
      <c r="P1423" s="128">
        <v>47</v>
      </c>
      <c r="Q1423" s="115">
        <v>1</v>
      </c>
      <c r="R1423" s="129">
        <f t="shared" si="68"/>
        <v>3.9166666666666665</v>
      </c>
      <c r="S1423" s="130">
        <f t="shared" si="69"/>
        <v>3.9166666666666665</v>
      </c>
      <c r="T1423" s="112" t="s">
        <v>6043</v>
      </c>
      <c r="U1423" s="117">
        <v>42772</v>
      </c>
      <c r="V1423" s="110"/>
      <c r="W1423" s="110"/>
      <c r="X1423" s="110" t="s">
        <v>1465</v>
      </c>
      <c r="Y1423" s="183"/>
      <c r="Z1423">
        <f>IF(ISNA(VLOOKUP(A1423,[1]InvPiv!$A:$B,2,FALSE)),0,VLOOKUP(A1423,[1]InvPiv!$A:$B,2,FALSE))</f>
        <v>1</v>
      </c>
      <c r="AA1423" s="185">
        <f t="shared" si="70"/>
        <v>0</v>
      </c>
      <c r="AB1423">
        <f>VLOOKUP(A1423,[1]ConPiv!$A:$B,2,FALSE)</f>
        <v>1</v>
      </c>
    </row>
    <row r="1424" spans="1:28" x14ac:dyDescent="0.25">
      <c r="A1424" s="108">
        <v>306392</v>
      </c>
      <c r="B1424" s="108">
        <v>21545</v>
      </c>
      <c r="C1424" s="107"/>
      <c r="D1424" s="109"/>
      <c r="E1424" s="110"/>
      <c r="F1424" s="110" t="s">
        <v>6128</v>
      </c>
      <c r="G1424" s="110" t="s">
        <v>3297</v>
      </c>
      <c r="H1424" s="107" t="s">
        <v>59</v>
      </c>
      <c r="I1424" s="111" t="s">
        <v>6228</v>
      </c>
      <c r="J1424" s="110"/>
      <c r="K1424" s="110"/>
      <c r="L1424" s="110"/>
      <c r="M1424" s="110"/>
      <c r="N1424" s="110" t="s">
        <v>754</v>
      </c>
      <c r="O1424" s="117">
        <v>42736</v>
      </c>
      <c r="P1424" s="128">
        <v>47</v>
      </c>
      <c r="Q1424" s="115">
        <v>1</v>
      </c>
      <c r="R1424" s="129">
        <f t="shared" si="68"/>
        <v>3.9166666666666665</v>
      </c>
      <c r="S1424" s="130">
        <f t="shared" si="69"/>
        <v>3.9166666666666665</v>
      </c>
      <c r="T1424" s="112" t="s">
        <v>6046</v>
      </c>
      <c r="U1424" s="117">
        <v>42772</v>
      </c>
      <c r="V1424" s="110"/>
      <c r="W1424" s="110"/>
      <c r="X1424" s="110" t="s">
        <v>1465</v>
      </c>
      <c r="Y1424" s="183"/>
      <c r="Z1424">
        <f>IF(ISNA(VLOOKUP(A1424,[1]InvPiv!$A:$B,2,FALSE)),0,VLOOKUP(A1424,[1]InvPiv!$A:$B,2,FALSE))</f>
        <v>1</v>
      </c>
      <c r="AA1424" s="185">
        <f t="shared" si="70"/>
        <v>0</v>
      </c>
      <c r="AB1424">
        <f>VLOOKUP(A1424,[1]ConPiv!$A:$B,2,FALSE)</f>
        <v>1</v>
      </c>
    </row>
    <row r="1425" spans="1:30" x14ac:dyDescent="0.25">
      <c r="A1425" s="108">
        <v>307054</v>
      </c>
      <c r="B1425" s="108">
        <v>21795</v>
      </c>
      <c r="C1425" s="107"/>
      <c r="D1425" s="109"/>
      <c r="E1425" s="110"/>
      <c r="F1425" s="110" t="s">
        <v>6131</v>
      </c>
      <c r="G1425" s="110" t="s">
        <v>6233</v>
      </c>
      <c r="H1425" s="107" t="s">
        <v>124</v>
      </c>
      <c r="I1425" s="111" t="s">
        <v>6234</v>
      </c>
      <c r="J1425" s="110"/>
      <c r="K1425" s="110"/>
      <c r="L1425" s="110"/>
      <c r="M1425" s="110"/>
      <c r="N1425" s="110" t="s">
        <v>754</v>
      </c>
      <c r="O1425" s="117">
        <v>42736</v>
      </c>
      <c r="P1425" s="128">
        <v>47</v>
      </c>
      <c r="Q1425" s="115">
        <v>2</v>
      </c>
      <c r="R1425" s="129">
        <f t="shared" si="68"/>
        <v>3.9166666666666665</v>
      </c>
      <c r="S1425" s="130">
        <f t="shared" si="69"/>
        <v>7.833333333333333</v>
      </c>
      <c r="T1425" s="112" t="s">
        <v>6049</v>
      </c>
      <c r="U1425" s="117">
        <v>42772</v>
      </c>
      <c r="V1425" s="110"/>
      <c r="W1425" s="110"/>
      <c r="X1425" s="110" t="s">
        <v>1465</v>
      </c>
      <c r="Y1425" s="183"/>
      <c r="Z1425">
        <f>IF(ISNA(VLOOKUP(A1425,[1]InvPiv!$A:$B,2,FALSE)),0,VLOOKUP(A1425,[1]InvPiv!$A:$B,2,FALSE))</f>
        <v>2</v>
      </c>
      <c r="AA1425" s="185">
        <f t="shared" si="70"/>
        <v>0</v>
      </c>
      <c r="AB1425">
        <f>VLOOKUP(A1425,[1]ConPiv!$A:$B,2,FALSE)</f>
        <v>2</v>
      </c>
    </row>
    <row r="1426" spans="1:30" ht="13" x14ac:dyDescent="0.25">
      <c r="A1426" s="160">
        <v>307844</v>
      </c>
      <c r="B1426" s="160">
        <v>22057</v>
      </c>
      <c r="C1426" s="152"/>
      <c r="D1426" s="153"/>
      <c r="E1426" s="154"/>
      <c r="F1426" s="154" t="s">
        <v>6133</v>
      </c>
      <c r="G1426" s="154" t="s">
        <v>6236</v>
      </c>
      <c r="H1426" s="152" t="s">
        <v>358</v>
      </c>
      <c r="I1426" s="155">
        <v>28462</v>
      </c>
      <c r="J1426" s="154"/>
      <c r="K1426" s="154"/>
      <c r="L1426" s="154"/>
      <c r="M1426" s="154"/>
      <c r="N1426" s="154" t="s">
        <v>754</v>
      </c>
      <c r="O1426" s="156">
        <v>42736</v>
      </c>
      <c r="P1426" s="157">
        <v>47</v>
      </c>
      <c r="Q1426" s="158">
        <v>1</v>
      </c>
      <c r="R1426" s="158">
        <f t="shared" si="68"/>
        <v>3.9166666666666665</v>
      </c>
      <c r="S1426" s="159">
        <f t="shared" si="69"/>
        <v>3.9166666666666665</v>
      </c>
      <c r="T1426" s="154" t="s">
        <v>6051</v>
      </c>
      <c r="U1426" s="156">
        <v>42772</v>
      </c>
      <c r="V1426" s="154"/>
      <c r="W1426" s="154"/>
      <c r="X1426" s="154" t="s">
        <v>1465</v>
      </c>
      <c r="Y1426" s="179" t="s">
        <v>10234</v>
      </c>
      <c r="Z1426">
        <f>IF(ISNA(VLOOKUP(A1426,[1]InvPiv!$A:$B,2,FALSE)),0,VLOOKUP(A1426,[1]InvPiv!$A:$B,2,FALSE))</f>
        <v>1</v>
      </c>
      <c r="AA1426" s="185">
        <f t="shared" si="70"/>
        <v>0</v>
      </c>
      <c r="AB1426" t="s">
        <v>354</v>
      </c>
      <c r="AC1426" t="s">
        <v>4681</v>
      </c>
      <c r="AD1426" s="204">
        <v>43159</v>
      </c>
    </row>
    <row r="1427" spans="1:30" x14ac:dyDescent="0.25">
      <c r="A1427" s="108">
        <v>306205</v>
      </c>
      <c r="B1427" s="108">
        <v>21426</v>
      </c>
      <c r="C1427" s="107"/>
      <c r="D1427" s="109"/>
      <c r="E1427" s="110"/>
      <c r="F1427" s="110" t="s">
        <v>6273</v>
      </c>
      <c r="G1427" s="110" t="s">
        <v>2465</v>
      </c>
      <c r="H1427" s="107" t="s">
        <v>87</v>
      </c>
      <c r="I1427" s="111" t="s">
        <v>6398</v>
      </c>
      <c r="J1427" s="110"/>
      <c r="K1427" s="110"/>
      <c r="L1427" s="110"/>
      <c r="M1427" s="110"/>
      <c r="N1427" s="110" t="s">
        <v>754</v>
      </c>
      <c r="O1427" s="117">
        <v>42736</v>
      </c>
      <c r="P1427" s="128">
        <v>47</v>
      </c>
      <c r="Q1427" s="115">
        <v>1</v>
      </c>
      <c r="R1427" s="129">
        <f t="shared" si="68"/>
        <v>3.9166666666666665</v>
      </c>
      <c r="S1427" s="130">
        <f t="shared" si="69"/>
        <v>3.9166666666666665</v>
      </c>
      <c r="T1427" s="112" t="s">
        <v>6335</v>
      </c>
      <c r="U1427" s="117">
        <v>42772</v>
      </c>
      <c r="V1427" s="110"/>
      <c r="W1427" s="110"/>
      <c r="X1427" s="110" t="s">
        <v>1465</v>
      </c>
      <c r="Y1427" s="183"/>
      <c r="Z1427">
        <f>IF(ISNA(VLOOKUP(A1427,[1]InvPiv!$A:$B,2,FALSE)),0,VLOOKUP(A1427,[1]InvPiv!$A:$B,2,FALSE))</f>
        <v>1</v>
      </c>
      <c r="AA1427" s="185">
        <f t="shared" si="70"/>
        <v>0</v>
      </c>
      <c r="AB1427">
        <f>VLOOKUP(A1427,[1]ConPiv!$A:$B,2,FALSE)</f>
        <v>1</v>
      </c>
    </row>
    <row r="1428" spans="1:30" x14ac:dyDescent="0.25">
      <c r="A1428" s="108">
        <v>307403</v>
      </c>
      <c r="B1428" s="108">
        <v>21987</v>
      </c>
      <c r="C1428" s="107"/>
      <c r="D1428" s="109"/>
      <c r="E1428" s="110"/>
      <c r="F1428" s="110" t="s">
        <v>6274</v>
      </c>
      <c r="G1428" s="110" t="s">
        <v>2875</v>
      </c>
      <c r="H1428" s="107" t="s">
        <v>2486</v>
      </c>
      <c r="I1428" s="111" t="s">
        <v>6399</v>
      </c>
      <c r="J1428" s="110"/>
      <c r="K1428" s="110"/>
      <c r="L1428" s="110"/>
      <c r="M1428" s="110"/>
      <c r="N1428" s="110" t="s">
        <v>754</v>
      </c>
      <c r="O1428" s="117">
        <v>42736</v>
      </c>
      <c r="P1428" s="128">
        <v>47</v>
      </c>
      <c r="Q1428" s="115">
        <v>1</v>
      </c>
      <c r="R1428" s="129">
        <f t="shared" si="68"/>
        <v>3.9166666666666665</v>
      </c>
      <c r="S1428" s="130">
        <f t="shared" si="69"/>
        <v>3.9166666666666665</v>
      </c>
      <c r="T1428" s="112" t="s">
        <v>6336</v>
      </c>
      <c r="U1428" s="117">
        <v>42772</v>
      </c>
      <c r="V1428" s="110"/>
      <c r="W1428" s="110"/>
      <c r="X1428" s="110" t="s">
        <v>1465</v>
      </c>
      <c r="Y1428" s="183" t="s">
        <v>2100</v>
      </c>
      <c r="Z1428">
        <f>IF(ISNA(VLOOKUP(A1428,[1]InvPiv!$A:$B,2,FALSE)),0,VLOOKUP(A1428,[1]InvPiv!$A:$B,2,FALSE))</f>
        <v>1.25</v>
      </c>
      <c r="AA1428" s="185">
        <f t="shared" si="70"/>
        <v>-0.25</v>
      </c>
      <c r="AB1428">
        <f>VLOOKUP(A1428,[1]ConPiv!$A:$B,2,FALSE)</f>
        <v>1.25</v>
      </c>
    </row>
    <row r="1429" spans="1:30" x14ac:dyDescent="0.25">
      <c r="A1429" s="108">
        <v>307525</v>
      </c>
      <c r="B1429" s="108">
        <v>22026</v>
      </c>
      <c r="C1429" s="107"/>
      <c r="D1429" s="109"/>
      <c r="E1429" s="110"/>
      <c r="F1429" s="110" t="s">
        <v>6278</v>
      </c>
      <c r="G1429" s="110" t="s">
        <v>6404</v>
      </c>
      <c r="H1429" s="107" t="s">
        <v>366</v>
      </c>
      <c r="I1429" s="111" t="s">
        <v>6405</v>
      </c>
      <c r="J1429" s="110"/>
      <c r="K1429" s="110"/>
      <c r="L1429" s="110"/>
      <c r="M1429" s="110"/>
      <c r="N1429" s="110" t="s">
        <v>754</v>
      </c>
      <c r="O1429" s="117">
        <v>42736</v>
      </c>
      <c r="P1429" s="128">
        <v>47</v>
      </c>
      <c r="Q1429" s="115">
        <v>1</v>
      </c>
      <c r="R1429" s="129">
        <f t="shared" si="68"/>
        <v>3.9166666666666665</v>
      </c>
      <c r="S1429" s="130">
        <f t="shared" si="69"/>
        <v>3.9166666666666665</v>
      </c>
      <c r="T1429" s="112" t="s">
        <v>6340</v>
      </c>
      <c r="U1429" s="117">
        <v>42772</v>
      </c>
      <c r="V1429" s="110"/>
      <c r="W1429" s="110"/>
      <c r="X1429" s="110" t="s">
        <v>1465</v>
      </c>
      <c r="Y1429" s="183"/>
      <c r="Z1429">
        <f>IF(ISNA(VLOOKUP(A1429,[1]InvPiv!$A:$B,2,FALSE)),0,VLOOKUP(A1429,[1]InvPiv!$A:$B,2,FALSE))</f>
        <v>1</v>
      </c>
      <c r="AA1429" s="185">
        <f t="shared" si="70"/>
        <v>0</v>
      </c>
      <c r="AB1429">
        <f>VLOOKUP(A1429,[1]ConPiv!$A:$B,2,FALSE)</f>
        <v>1</v>
      </c>
    </row>
    <row r="1430" spans="1:30" x14ac:dyDescent="0.25">
      <c r="A1430" s="108">
        <v>11677</v>
      </c>
      <c r="B1430" s="108">
        <v>9845</v>
      </c>
      <c r="C1430" s="107"/>
      <c r="D1430" s="109"/>
      <c r="E1430" s="110"/>
      <c r="F1430" s="110" t="s">
        <v>6560</v>
      </c>
      <c r="G1430" s="110" t="s">
        <v>5728</v>
      </c>
      <c r="H1430" s="107" t="s">
        <v>79</v>
      </c>
      <c r="I1430" s="111" t="s">
        <v>5729</v>
      </c>
      <c r="J1430" s="110"/>
      <c r="K1430" s="110"/>
      <c r="L1430" s="110"/>
      <c r="M1430" s="110"/>
      <c r="N1430" s="110" t="s">
        <v>754</v>
      </c>
      <c r="O1430" s="117">
        <v>42736</v>
      </c>
      <c r="P1430" s="128">
        <v>47</v>
      </c>
      <c r="Q1430" s="115">
        <v>3</v>
      </c>
      <c r="R1430" s="129">
        <f t="shared" si="68"/>
        <v>3.9166666666666665</v>
      </c>
      <c r="S1430" s="130">
        <f t="shared" si="69"/>
        <v>11.75</v>
      </c>
      <c r="T1430" s="112" t="s">
        <v>6561</v>
      </c>
      <c r="U1430" s="117">
        <v>42772</v>
      </c>
      <c r="V1430" s="110"/>
      <c r="W1430" s="110"/>
      <c r="X1430" s="110" t="s">
        <v>1465</v>
      </c>
      <c r="Y1430" s="183" t="s">
        <v>6564</v>
      </c>
      <c r="Z1430">
        <f>IF(ISNA(VLOOKUP(A1430,[1]InvPiv!$A:$B,2,FALSE)),0,VLOOKUP(A1430,[1]InvPiv!$A:$B,2,FALSE))</f>
        <v>3</v>
      </c>
      <c r="AA1430" s="185">
        <f t="shared" si="70"/>
        <v>0</v>
      </c>
      <c r="AB1430">
        <f>VLOOKUP(A1430,[1]ConPiv!$A:$B,2,FALSE)</f>
        <v>3</v>
      </c>
    </row>
    <row r="1431" spans="1:30" x14ac:dyDescent="0.25">
      <c r="A1431" s="108">
        <v>307845</v>
      </c>
      <c r="B1431" s="108">
        <v>22115</v>
      </c>
      <c r="C1431" s="107"/>
      <c r="D1431" s="109"/>
      <c r="E1431" s="110"/>
      <c r="F1431" s="110" t="s">
        <v>6289</v>
      </c>
      <c r="G1431" s="110" t="s">
        <v>4441</v>
      </c>
      <c r="H1431" s="107" t="s">
        <v>538</v>
      </c>
      <c r="I1431" s="111" t="s">
        <v>6418</v>
      </c>
      <c r="J1431" s="110"/>
      <c r="K1431" s="110"/>
      <c r="L1431" s="110"/>
      <c r="M1431" s="110"/>
      <c r="N1431" s="110" t="s">
        <v>754</v>
      </c>
      <c r="O1431" s="117">
        <v>42736</v>
      </c>
      <c r="P1431" s="128">
        <v>47</v>
      </c>
      <c r="Q1431" s="115">
        <v>2</v>
      </c>
      <c r="R1431" s="129">
        <f t="shared" si="68"/>
        <v>3.9166666666666665</v>
      </c>
      <c r="S1431" s="130">
        <f t="shared" si="69"/>
        <v>7.833333333333333</v>
      </c>
      <c r="T1431" s="112" t="s">
        <v>6351</v>
      </c>
      <c r="U1431" s="117">
        <v>42773</v>
      </c>
      <c r="V1431" s="110"/>
      <c r="W1431" s="110"/>
      <c r="X1431" s="110" t="s">
        <v>1465</v>
      </c>
      <c r="Y1431" s="183" t="s">
        <v>1490</v>
      </c>
      <c r="Z1431">
        <f>IF(ISNA(VLOOKUP(A1431,[1]InvPiv!$A:$B,2,FALSE)),0,VLOOKUP(A1431,[1]InvPiv!$A:$B,2,FALSE))</f>
        <v>1.5</v>
      </c>
      <c r="AA1431" s="185">
        <f t="shared" si="70"/>
        <v>0.5</v>
      </c>
      <c r="AB1431">
        <f>VLOOKUP(A1431,[1]ConPiv!$A:$B,2,FALSE)</f>
        <v>1.5</v>
      </c>
    </row>
    <row r="1432" spans="1:30" x14ac:dyDescent="0.25">
      <c r="A1432" s="108">
        <v>641</v>
      </c>
      <c r="B1432" s="108">
        <v>334</v>
      </c>
      <c r="C1432" s="107"/>
      <c r="D1432" s="109"/>
      <c r="E1432" s="110"/>
      <c r="F1432" s="110" t="s">
        <v>6291</v>
      </c>
      <c r="G1432" s="110" t="s">
        <v>265</v>
      </c>
      <c r="H1432" s="107" t="s">
        <v>266</v>
      </c>
      <c r="I1432" s="111" t="s">
        <v>6420</v>
      </c>
      <c r="J1432" s="110"/>
      <c r="K1432" s="110"/>
      <c r="L1432" s="110"/>
      <c r="M1432" s="110"/>
      <c r="N1432" s="110" t="s">
        <v>635</v>
      </c>
      <c r="O1432" s="117">
        <v>42736</v>
      </c>
      <c r="P1432" s="128">
        <v>47</v>
      </c>
      <c r="Q1432" s="115">
        <v>4</v>
      </c>
      <c r="R1432" s="129">
        <f t="shared" si="68"/>
        <v>3.9166666666666665</v>
      </c>
      <c r="S1432" s="130">
        <f t="shared" si="69"/>
        <v>15.666666666666666</v>
      </c>
      <c r="T1432" s="112" t="s">
        <v>6353</v>
      </c>
      <c r="U1432" s="117">
        <v>42773</v>
      </c>
      <c r="V1432" s="110"/>
      <c r="W1432" s="110"/>
      <c r="X1432" s="110" t="s">
        <v>635</v>
      </c>
      <c r="Y1432" s="183"/>
      <c r="Z1432">
        <f>IF(ISNA(VLOOKUP(A1432,[1]InvPiv!$A:$B,2,FALSE)),0,VLOOKUP(A1432,[1]InvPiv!$A:$B,2,FALSE))</f>
        <v>4</v>
      </c>
      <c r="AA1432" s="185">
        <f t="shared" si="70"/>
        <v>0</v>
      </c>
      <c r="AB1432">
        <f>VLOOKUP(A1432,[1]ConPiv!$A:$B,2,FALSE)</f>
        <v>4</v>
      </c>
    </row>
    <row r="1433" spans="1:30" ht="25" x14ac:dyDescent="0.25">
      <c r="A1433" s="107">
        <v>302912</v>
      </c>
      <c r="B1433" s="108">
        <v>20215</v>
      </c>
      <c r="C1433" s="107"/>
      <c r="D1433" s="109"/>
      <c r="E1433" s="110"/>
      <c r="F1433" s="110" t="s">
        <v>2521</v>
      </c>
      <c r="G1433" s="110" t="s">
        <v>2597</v>
      </c>
      <c r="H1433" s="107" t="s">
        <v>87</v>
      </c>
      <c r="I1433" s="181" t="s">
        <v>2598</v>
      </c>
      <c r="J1433" s="110"/>
      <c r="K1433" s="110"/>
      <c r="L1433" s="110"/>
      <c r="M1433" s="110"/>
      <c r="N1433" s="110" t="s">
        <v>754</v>
      </c>
      <c r="O1433" s="117">
        <v>42370</v>
      </c>
      <c r="P1433" s="128">
        <v>47</v>
      </c>
      <c r="Q1433" s="115">
        <v>1</v>
      </c>
      <c r="R1433" s="115">
        <f t="shared" si="68"/>
        <v>3.9166666666666665</v>
      </c>
      <c r="S1433" s="116">
        <f t="shared" si="69"/>
        <v>3.9166666666666665</v>
      </c>
      <c r="T1433" s="112" t="s">
        <v>2555</v>
      </c>
      <c r="U1433" s="117">
        <v>42774</v>
      </c>
      <c r="V1433" s="110"/>
      <c r="W1433" s="110"/>
      <c r="X1433" s="110" t="s">
        <v>1465</v>
      </c>
      <c r="Y1433" s="177" t="s">
        <v>2596</v>
      </c>
      <c r="Z1433">
        <f>IF(ISNA(VLOOKUP(A1433,[1]InvPiv!$A:$B,2,FALSE)),0,VLOOKUP(A1433,[1]InvPiv!$A:$B,2,FALSE))</f>
        <v>1</v>
      </c>
      <c r="AA1433" s="73">
        <f t="shared" si="70"/>
        <v>0</v>
      </c>
      <c r="AB1433">
        <f>VLOOKUP(A1433,[1]ConPiv!$A:$B,2,FALSE)</f>
        <v>1</v>
      </c>
    </row>
    <row r="1434" spans="1:30" x14ac:dyDescent="0.25">
      <c r="A1434" s="108">
        <v>25184</v>
      </c>
      <c r="B1434" s="108">
        <v>14943</v>
      </c>
      <c r="C1434" s="107"/>
      <c r="D1434" s="109"/>
      <c r="E1434" s="110"/>
      <c r="F1434" s="110" t="s">
        <v>6292</v>
      </c>
      <c r="G1434" s="110" t="s">
        <v>671</v>
      </c>
      <c r="H1434" s="107" t="s">
        <v>59</v>
      </c>
      <c r="I1434" s="111" t="s">
        <v>6421</v>
      </c>
      <c r="J1434" s="110"/>
      <c r="K1434" s="110"/>
      <c r="L1434" s="110"/>
      <c r="M1434" s="110"/>
      <c r="N1434" s="110" t="s">
        <v>635</v>
      </c>
      <c r="O1434" s="117">
        <v>42736</v>
      </c>
      <c r="P1434" s="128">
        <v>47</v>
      </c>
      <c r="Q1434" s="115">
        <v>2</v>
      </c>
      <c r="R1434" s="129">
        <f t="shared" si="68"/>
        <v>3.9166666666666665</v>
      </c>
      <c r="S1434" s="130">
        <f t="shared" si="69"/>
        <v>7.833333333333333</v>
      </c>
      <c r="T1434" s="112" t="s">
        <v>6354</v>
      </c>
      <c r="U1434" s="117">
        <v>42774</v>
      </c>
      <c r="V1434" s="110"/>
      <c r="W1434" s="110"/>
      <c r="X1434" s="110" t="s">
        <v>635</v>
      </c>
      <c r="Y1434" s="183"/>
      <c r="Z1434">
        <f>IF(ISNA(VLOOKUP(A1434,[1]InvPiv!$A:$B,2,FALSE)),0,VLOOKUP(A1434,[1]InvPiv!$A:$B,2,FALSE))</f>
        <v>2</v>
      </c>
      <c r="AA1434" s="185">
        <f t="shared" si="70"/>
        <v>0</v>
      </c>
      <c r="AB1434">
        <f>VLOOKUP(A1434,[1]ConPiv!$A:$B,2,FALSE)</f>
        <v>2</v>
      </c>
    </row>
    <row r="1435" spans="1:30" x14ac:dyDescent="0.25">
      <c r="A1435" s="108">
        <v>306789</v>
      </c>
      <c r="B1435" s="108">
        <v>21759</v>
      </c>
      <c r="C1435" s="107"/>
      <c r="D1435" s="109"/>
      <c r="E1435" s="110"/>
      <c r="F1435" s="110" t="s">
        <v>5495</v>
      </c>
      <c r="G1435" s="110" t="s">
        <v>604</v>
      </c>
      <c r="H1435" s="107" t="s">
        <v>59</v>
      </c>
      <c r="I1435" s="111" t="s">
        <v>5631</v>
      </c>
      <c r="J1435" s="110"/>
      <c r="K1435" s="110"/>
      <c r="L1435" s="110"/>
      <c r="M1435" s="110"/>
      <c r="N1435" s="110" t="s">
        <v>635</v>
      </c>
      <c r="O1435" s="117">
        <v>42644</v>
      </c>
      <c r="P1435" s="128">
        <v>47</v>
      </c>
      <c r="Q1435" s="115">
        <v>2</v>
      </c>
      <c r="R1435" s="129">
        <f t="shared" si="68"/>
        <v>3.9166666666666665</v>
      </c>
      <c r="S1435" s="130">
        <f t="shared" si="69"/>
        <v>7.833333333333333</v>
      </c>
      <c r="T1435" s="112" t="s">
        <v>5562</v>
      </c>
      <c r="U1435" s="117">
        <v>42776</v>
      </c>
      <c r="V1435" s="110"/>
      <c r="W1435" s="110"/>
      <c r="X1435" s="110" t="s">
        <v>635</v>
      </c>
      <c r="Y1435" s="183"/>
      <c r="Z1435">
        <f>IF(ISNA(VLOOKUP(A1435,[1]InvPiv!$A:$B,2,FALSE)),0,VLOOKUP(A1435,[1]InvPiv!$A:$B,2,FALSE))</f>
        <v>2</v>
      </c>
      <c r="AA1435" s="185">
        <f t="shared" si="70"/>
        <v>0</v>
      </c>
      <c r="AB1435">
        <f>VLOOKUP(A1435,[1]ConPiv!$A:$B,2,FALSE)</f>
        <v>2</v>
      </c>
    </row>
    <row r="1436" spans="1:30" x14ac:dyDescent="0.25">
      <c r="A1436" s="107">
        <v>138</v>
      </c>
      <c r="B1436" s="108">
        <v>169</v>
      </c>
      <c r="C1436" s="107"/>
      <c r="D1436" s="109"/>
      <c r="E1436" s="110"/>
      <c r="F1436" s="110" t="s">
        <v>4468</v>
      </c>
      <c r="G1436" s="110" t="s">
        <v>4469</v>
      </c>
      <c r="H1436" s="107" t="s">
        <v>87</v>
      </c>
      <c r="I1436" s="181" t="s">
        <v>4470</v>
      </c>
      <c r="J1436" s="110"/>
      <c r="K1436" s="110"/>
      <c r="L1436" s="110"/>
      <c r="M1436" s="110"/>
      <c r="N1436" s="110" t="s">
        <v>754</v>
      </c>
      <c r="O1436" s="117">
        <v>42552</v>
      </c>
      <c r="P1436" s="128">
        <v>47</v>
      </c>
      <c r="Q1436" s="115">
        <v>9</v>
      </c>
      <c r="R1436" s="115">
        <f t="shared" si="68"/>
        <v>3.9166666666666665</v>
      </c>
      <c r="S1436" s="116">
        <f t="shared" si="69"/>
        <v>35.25</v>
      </c>
      <c r="T1436" s="112" t="s">
        <v>4471</v>
      </c>
      <c r="U1436" s="117">
        <v>42777</v>
      </c>
      <c r="V1436" s="110"/>
      <c r="W1436" s="110"/>
      <c r="X1436" s="110" t="s">
        <v>1465</v>
      </c>
      <c r="Y1436" s="183"/>
      <c r="Z1436">
        <f>IF(ISNA(VLOOKUP(A1436,[1]InvPiv!$A:$B,2,FALSE)),0,VLOOKUP(A1436,[1]InvPiv!$A:$B,2,FALSE))</f>
        <v>9</v>
      </c>
      <c r="AA1436" s="185">
        <f t="shared" si="70"/>
        <v>0</v>
      </c>
      <c r="AB1436">
        <f>VLOOKUP(A1436,[1]ConPiv!$A:$B,2,FALSE)</f>
        <v>9</v>
      </c>
    </row>
    <row r="1437" spans="1:30" x14ac:dyDescent="0.25">
      <c r="A1437" s="108">
        <v>307145</v>
      </c>
      <c r="B1437" s="108">
        <v>21826</v>
      </c>
      <c r="C1437" s="107"/>
      <c r="D1437" s="109"/>
      <c r="E1437" s="110"/>
      <c r="F1437" s="110" t="s">
        <v>5511</v>
      </c>
      <c r="G1437" s="110" t="s">
        <v>510</v>
      </c>
      <c r="H1437" s="107" t="s">
        <v>3</v>
      </c>
      <c r="I1437" s="111" t="s">
        <v>5648</v>
      </c>
      <c r="J1437" s="110"/>
      <c r="K1437" s="110"/>
      <c r="L1437" s="110"/>
      <c r="M1437" s="110"/>
      <c r="N1437" s="110" t="s">
        <v>754</v>
      </c>
      <c r="O1437" s="117">
        <v>42644</v>
      </c>
      <c r="P1437" s="128">
        <v>47</v>
      </c>
      <c r="Q1437" s="115">
        <v>3</v>
      </c>
      <c r="R1437" s="129">
        <f t="shared" si="68"/>
        <v>3.9166666666666665</v>
      </c>
      <c r="S1437" s="130">
        <f t="shared" si="69"/>
        <v>11.75</v>
      </c>
      <c r="T1437" s="112" t="s">
        <v>5578</v>
      </c>
      <c r="U1437" s="117">
        <v>42779</v>
      </c>
      <c r="V1437" s="110"/>
      <c r="W1437" s="110"/>
      <c r="X1437" s="110" t="s">
        <v>1465</v>
      </c>
      <c r="Y1437" s="183"/>
      <c r="Z1437">
        <f>IF(ISNA(VLOOKUP(A1437,[1]InvPiv!$A:$B,2,FALSE)),0,VLOOKUP(A1437,[1]InvPiv!$A:$B,2,FALSE))</f>
        <v>3</v>
      </c>
      <c r="AA1437" s="185">
        <f t="shared" si="70"/>
        <v>0</v>
      </c>
      <c r="AB1437">
        <f>VLOOKUP(A1437,[1]ConPiv!$A:$B,2,FALSE)</f>
        <v>3</v>
      </c>
    </row>
    <row r="1438" spans="1:30" x14ac:dyDescent="0.25">
      <c r="A1438" s="108">
        <v>31086</v>
      </c>
      <c r="B1438" s="108">
        <v>19163</v>
      </c>
      <c r="C1438" s="107"/>
      <c r="D1438" s="109"/>
      <c r="E1438" s="110"/>
      <c r="F1438" s="110" t="s">
        <v>6121</v>
      </c>
      <c r="G1438" s="110" t="s">
        <v>6218</v>
      </c>
      <c r="H1438" s="107" t="s">
        <v>110</v>
      </c>
      <c r="I1438" s="111" t="s">
        <v>6219</v>
      </c>
      <c r="J1438" s="110"/>
      <c r="K1438" s="110"/>
      <c r="L1438" s="110"/>
      <c r="M1438" s="110"/>
      <c r="N1438" s="110" t="s">
        <v>635</v>
      </c>
      <c r="O1438" s="117">
        <v>42736</v>
      </c>
      <c r="P1438" s="128">
        <v>47</v>
      </c>
      <c r="Q1438" s="115">
        <v>8</v>
      </c>
      <c r="R1438" s="129">
        <f t="shared" si="68"/>
        <v>3.9166666666666665</v>
      </c>
      <c r="S1438" s="130">
        <f t="shared" si="69"/>
        <v>31.333333333333332</v>
      </c>
      <c r="T1438" s="112" t="s">
        <v>6039</v>
      </c>
      <c r="U1438" s="117">
        <v>42779</v>
      </c>
      <c r="V1438" s="110"/>
      <c r="W1438" s="110"/>
      <c r="X1438" s="110" t="s">
        <v>635</v>
      </c>
      <c r="Y1438" s="183"/>
      <c r="Z1438">
        <f>IF(ISNA(VLOOKUP(A1438,[1]InvPiv!$A:$B,2,FALSE)),0,VLOOKUP(A1438,[1]InvPiv!$A:$B,2,FALSE))</f>
        <v>8</v>
      </c>
      <c r="AA1438" s="185">
        <f t="shared" si="70"/>
        <v>0</v>
      </c>
      <c r="AB1438">
        <f>VLOOKUP(A1438,[1]ConPiv!$A:$B,2,FALSE)</f>
        <v>8</v>
      </c>
    </row>
    <row r="1439" spans="1:30" x14ac:dyDescent="0.25">
      <c r="A1439" s="108">
        <v>307737</v>
      </c>
      <c r="B1439" s="108">
        <v>22110</v>
      </c>
      <c r="C1439" s="107"/>
      <c r="D1439" s="109"/>
      <c r="E1439" s="110"/>
      <c r="F1439" s="110" t="s">
        <v>6272</v>
      </c>
      <c r="G1439" s="110" t="s">
        <v>675</v>
      </c>
      <c r="H1439" s="107" t="s">
        <v>266</v>
      </c>
      <c r="I1439" s="111" t="s">
        <v>6397</v>
      </c>
      <c r="J1439" s="110"/>
      <c r="K1439" s="110"/>
      <c r="L1439" s="110"/>
      <c r="M1439" s="110"/>
      <c r="N1439" s="110" t="s">
        <v>754</v>
      </c>
      <c r="O1439" s="117">
        <v>42736</v>
      </c>
      <c r="P1439" s="128">
        <v>47</v>
      </c>
      <c r="Q1439" s="115">
        <v>1</v>
      </c>
      <c r="R1439" s="129">
        <f t="shared" si="68"/>
        <v>3.9166666666666665</v>
      </c>
      <c r="S1439" s="130">
        <f t="shared" si="69"/>
        <v>3.9166666666666665</v>
      </c>
      <c r="T1439" s="112" t="s">
        <v>6334</v>
      </c>
      <c r="U1439" s="117">
        <v>42779</v>
      </c>
      <c r="V1439" s="110"/>
      <c r="W1439" s="110"/>
      <c r="X1439" s="110" t="s">
        <v>1465</v>
      </c>
      <c r="Y1439" s="183"/>
      <c r="Z1439">
        <f>IF(ISNA(VLOOKUP(A1439,[1]InvPiv!$A:$B,2,FALSE)),0,VLOOKUP(A1439,[1]InvPiv!$A:$B,2,FALSE))</f>
        <v>1</v>
      </c>
      <c r="AA1439" s="185">
        <f t="shared" si="70"/>
        <v>0</v>
      </c>
      <c r="AB1439">
        <f>VLOOKUP(A1439,[1]ConPiv!$A:$B,2,FALSE)</f>
        <v>1</v>
      </c>
    </row>
    <row r="1440" spans="1:30" x14ac:dyDescent="0.25">
      <c r="A1440" s="108">
        <v>307480</v>
      </c>
      <c r="B1440" s="108">
        <v>21980</v>
      </c>
      <c r="C1440" s="107"/>
      <c r="D1440" s="109"/>
      <c r="E1440" s="110"/>
      <c r="F1440" s="110" t="s">
        <v>6276</v>
      </c>
      <c r="G1440" s="110" t="s">
        <v>6401</v>
      </c>
      <c r="H1440" s="107" t="s">
        <v>355</v>
      </c>
      <c r="I1440" s="111" t="s">
        <v>6402</v>
      </c>
      <c r="J1440" s="110"/>
      <c r="K1440" s="110"/>
      <c r="L1440" s="110"/>
      <c r="M1440" s="110"/>
      <c r="N1440" s="110" t="s">
        <v>635</v>
      </c>
      <c r="O1440" s="117">
        <v>42736</v>
      </c>
      <c r="P1440" s="128">
        <v>47</v>
      </c>
      <c r="Q1440" s="115">
        <v>2</v>
      </c>
      <c r="R1440" s="129">
        <f t="shared" si="68"/>
        <v>3.9166666666666665</v>
      </c>
      <c r="S1440" s="130">
        <f t="shared" si="69"/>
        <v>7.833333333333333</v>
      </c>
      <c r="T1440" s="112" t="s">
        <v>6338</v>
      </c>
      <c r="U1440" s="117">
        <v>42779</v>
      </c>
      <c r="V1440" s="110"/>
      <c r="W1440" s="110"/>
      <c r="X1440" s="110" t="s">
        <v>635</v>
      </c>
      <c r="Y1440" s="183"/>
      <c r="Z1440">
        <f>IF(ISNA(VLOOKUP(A1440,[1]InvPiv!$A:$B,2,FALSE)),0,VLOOKUP(A1440,[1]InvPiv!$A:$B,2,FALSE))</f>
        <v>2</v>
      </c>
      <c r="AA1440" s="185">
        <f t="shared" si="70"/>
        <v>0</v>
      </c>
      <c r="AB1440">
        <f>VLOOKUP(A1440,[1]ConPiv!$A:$B,2,FALSE)</f>
        <v>2</v>
      </c>
    </row>
    <row r="1441" spans="1:28" x14ac:dyDescent="0.25">
      <c r="A1441" s="108">
        <v>307837</v>
      </c>
      <c r="B1441" s="108">
        <v>22124</v>
      </c>
      <c r="C1441" s="107"/>
      <c r="D1441" s="109"/>
      <c r="E1441" s="110"/>
      <c r="F1441" s="110" t="s">
        <v>6280</v>
      </c>
      <c r="G1441" s="110" t="s">
        <v>216</v>
      </c>
      <c r="H1441" s="107" t="s">
        <v>124</v>
      </c>
      <c r="I1441" s="111" t="s">
        <v>6408</v>
      </c>
      <c r="J1441" s="110"/>
      <c r="K1441" s="110"/>
      <c r="L1441" s="110"/>
      <c r="M1441" s="110"/>
      <c r="N1441" s="110" t="s">
        <v>754</v>
      </c>
      <c r="O1441" s="117">
        <v>42736</v>
      </c>
      <c r="P1441" s="128">
        <v>47</v>
      </c>
      <c r="Q1441" s="115">
        <v>2</v>
      </c>
      <c r="R1441" s="129">
        <f t="shared" si="68"/>
        <v>3.9166666666666665</v>
      </c>
      <c r="S1441" s="130">
        <f t="shared" si="69"/>
        <v>7.833333333333333</v>
      </c>
      <c r="T1441" s="112" t="s">
        <v>6342</v>
      </c>
      <c r="U1441" s="117">
        <v>42779</v>
      </c>
      <c r="V1441" s="110"/>
      <c r="W1441" s="110"/>
      <c r="X1441" s="110" t="s">
        <v>1465</v>
      </c>
      <c r="Y1441" s="183"/>
      <c r="Z1441">
        <f>IF(ISNA(VLOOKUP(A1441,[1]InvPiv!$A:$B,2,FALSE)),0,VLOOKUP(A1441,[1]InvPiv!$A:$B,2,FALSE))</f>
        <v>2.5</v>
      </c>
      <c r="AA1441" s="185">
        <f t="shared" si="70"/>
        <v>-0.5</v>
      </c>
      <c r="AB1441">
        <f>VLOOKUP(A1441,[1]ConPiv!$A:$B,2,FALSE)</f>
        <v>2.5</v>
      </c>
    </row>
    <row r="1442" spans="1:28" x14ac:dyDescent="0.25">
      <c r="A1442" s="108">
        <v>308115</v>
      </c>
      <c r="B1442" s="108">
        <v>22278</v>
      </c>
      <c r="C1442" s="107"/>
      <c r="D1442" s="109"/>
      <c r="E1442" s="110"/>
      <c r="F1442" s="110" t="s">
        <v>6282</v>
      </c>
      <c r="G1442" s="110" t="s">
        <v>6409</v>
      </c>
      <c r="H1442" s="107" t="s">
        <v>124</v>
      </c>
      <c r="I1442" s="111" t="s">
        <v>6410</v>
      </c>
      <c r="J1442" s="110"/>
      <c r="K1442" s="110"/>
      <c r="L1442" s="110"/>
      <c r="M1442" s="110"/>
      <c r="N1442" s="110" t="s">
        <v>754</v>
      </c>
      <c r="O1442" s="117">
        <v>42736</v>
      </c>
      <c r="P1442" s="128">
        <v>47</v>
      </c>
      <c r="Q1442" s="115">
        <v>1</v>
      </c>
      <c r="R1442" s="129">
        <f t="shared" si="68"/>
        <v>3.9166666666666665</v>
      </c>
      <c r="S1442" s="130">
        <f t="shared" si="69"/>
        <v>3.9166666666666665</v>
      </c>
      <c r="T1442" s="112" t="s">
        <v>6344</v>
      </c>
      <c r="U1442" s="117">
        <v>42779</v>
      </c>
      <c r="V1442" s="110"/>
      <c r="W1442" s="110"/>
      <c r="X1442" s="110" t="s">
        <v>1465</v>
      </c>
      <c r="Y1442" s="183"/>
      <c r="Z1442">
        <f>IF(ISNA(VLOOKUP(A1442,[1]InvPiv!$A:$B,2,FALSE)),0,VLOOKUP(A1442,[1]InvPiv!$A:$B,2,FALSE))</f>
        <v>1</v>
      </c>
      <c r="AA1442" s="185">
        <f t="shared" si="70"/>
        <v>0</v>
      </c>
      <c r="AB1442">
        <f>VLOOKUP(A1442,[1]ConPiv!$A:$B,2,FALSE)</f>
        <v>1</v>
      </c>
    </row>
    <row r="1443" spans="1:28" x14ac:dyDescent="0.25">
      <c r="A1443" s="108">
        <v>307244</v>
      </c>
      <c r="B1443" s="108">
        <v>21867</v>
      </c>
      <c r="C1443" s="107"/>
      <c r="D1443" s="109"/>
      <c r="E1443" s="110"/>
      <c r="F1443" s="110" t="s">
        <v>6285</v>
      </c>
      <c r="G1443" s="110" t="s">
        <v>6414</v>
      </c>
      <c r="H1443" s="107" t="s">
        <v>358</v>
      </c>
      <c r="I1443" s="111" t="s">
        <v>6415</v>
      </c>
      <c r="J1443" s="110"/>
      <c r="K1443" s="110"/>
      <c r="L1443" s="110"/>
      <c r="M1443" s="110"/>
      <c r="N1443" s="110" t="s">
        <v>754</v>
      </c>
      <c r="O1443" s="117">
        <v>42736</v>
      </c>
      <c r="P1443" s="128">
        <v>47</v>
      </c>
      <c r="Q1443" s="115">
        <v>1</v>
      </c>
      <c r="R1443" s="129">
        <f t="shared" si="68"/>
        <v>3.9166666666666665</v>
      </c>
      <c r="S1443" s="130">
        <f t="shared" si="69"/>
        <v>3.9166666666666665</v>
      </c>
      <c r="T1443" s="112" t="s">
        <v>6347</v>
      </c>
      <c r="U1443" s="117">
        <v>42779</v>
      </c>
      <c r="V1443" s="110"/>
      <c r="W1443" s="110"/>
      <c r="X1443" s="110" t="s">
        <v>1465</v>
      </c>
      <c r="Y1443" s="183" t="s">
        <v>2100</v>
      </c>
      <c r="Z1443">
        <f>IF(ISNA(VLOOKUP(A1443,[1]InvPiv!$A:$B,2,FALSE)),0,VLOOKUP(A1443,[1]InvPiv!$A:$B,2,FALSE))</f>
        <v>1.25</v>
      </c>
      <c r="AA1443" s="185">
        <f t="shared" si="70"/>
        <v>-0.25</v>
      </c>
      <c r="AB1443">
        <f>VLOOKUP(A1443,[1]ConPiv!$A:$B,2,FALSE)</f>
        <v>1.25</v>
      </c>
    </row>
    <row r="1444" spans="1:28" x14ac:dyDescent="0.25">
      <c r="A1444" s="108">
        <v>307987</v>
      </c>
      <c r="B1444" s="108">
        <v>22046</v>
      </c>
      <c r="C1444" s="107"/>
      <c r="D1444" s="109"/>
      <c r="E1444" s="110"/>
      <c r="F1444" s="110" t="s">
        <v>6288</v>
      </c>
      <c r="G1444" s="110" t="s">
        <v>3788</v>
      </c>
      <c r="H1444" s="107" t="s">
        <v>380</v>
      </c>
      <c r="I1444" s="111" t="s">
        <v>6417</v>
      </c>
      <c r="J1444" s="110"/>
      <c r="K1444" s="110"/>
      <c r="L1444" s="110"/>
      <c r="M1444" s="110"/>
      <c r="N1444" s="110" t="s">
        <v>754</v>
      </c>
      <c r="O1444" s="117">
        <v>42736</v>
      </c>
      <c r="P1444" s="128">
        <v>47</v>
      </c>
      <c r="Q1444" s="115">
        <v>4</v>
      </c>
      <c r="R1444" s="129">
        <f t="shared" si="68"/>
        <v>3.9166666666666665</v>
      </c>
      <c r="S1444" s="130">
        <f t="shared" si="69"/>
        <v>15.666666666666666</v>
      </c>
      <c r="T1444" s="112" t="s">
        <v>6350</v>
      </c>
      <c r="U1444" s="117">
        <v>42779</v>
      </c>
      <c r="V1444" s="110"/>
      <c r="W1444" s="110"/>
      <c r="X1444" s="110" t="s">
        <v>1465</v>
      </c>
      <c r="Y1444" s="183"/>
      <c r="Z1444">
        <f>IF(ISNA(VLOOKUP(A1444,[1]InvPiv!$A:$B,2,FALSE)),0,VLOOKUP(A1444,[1]InvPiv!$A:$B,2,FALSE))</f>
        <v>4</v>
      </c>
      <c r="AA1444" s="185">
        <f t="shared" si="70"/>
        <v>0</v>
      </c>
      <c r="AB1444">
        <f>VLOOKUP(A1444,[1]ConPiv!$A:$B,2,FALSE)</f>
        <v>4</v>
      </c>
    </row>
    <row r="1445" spans="1:28" x14ac:dyDescent="0.25">
      <c r="A1445" s="108">
        <v>307435</v>
      </c>
      <c r="B1445" s="108">
        <v>21942</v>
      </c>
      <c r="C1445" s="107"/>
      <c r="D1445" s="109"/>
      <c r="E1445" s="110"/>
      <c r="F1445" s="110" t="s">
        <v>6310</v>
      </c>
      <c r="G1445" s="110" t="s">
        <v>4962</v>
      </c>
      <c r="H1445" s="107" t="s">
        <v>124</v>
      </c>
      <c r="I1445" s="111" t="s">
        <v>6443</v>
      </c>
      <c r="J1445" s="110"/>
      <c r="K1445" s="110"/>
      <c r="L1445" s="110"/>
      <c r="M1445" s="110"/>
      <c r="N1445" s="110" t="s">
        <v>25</v>
      </c>
      <c r="O1445" s="117">
        <v>42736</v>
      </c>
      <c r="P1445" s="128">
        <v>47</v>
      </c>
      <c r="Q1445" s="115">
        <v>1</v>
      </c>
      <c r="R1445" s="129">
        <f t="shared" si="68"/>
        <v>3.9166666666666665</v>
      </c>
      <c r="S1445" s="130">
        <f t="shared" si="69"/>
        <v>3.9166666666666665</v>
      </c>
      <c r="T1445" s="112" t="s">
        <v>6372</v>
      </c>
      <c r="U1445" s="117">
        <v>42779</v>
      </c>
      <c r="V1445" s="110"/>
      <c r="W1445" s="110"/>
      <c r="X1445" s="110" t="s">
        <v>1465</v>
      </c>
      <c r="Y1445" s="183"/>
      <c r="Z1445">
        <f>IF(ISNA(VLOOKUP(A1445,[1]InvPiv!$A:$B,2,FALSE)),0,VLOOKUP(A1445,[1]InvPiv!$A:$B,2,FALSE))</f>
        <v>1</v>
      </c>
      <c r="AA1445" s="185">
        <f t="shared" si="70"/>
        <v>0</v>
      </c>
      <c r="AB1445">
        <f>VLOOKUP(A1445,[1]ConPiv!$A:$B,2,FALSE)</f>
        <v>1</v>
      </c>
    </row>
    <row r="1446" spans="1:28" x14ac:dyDescent="0.25">
      <c r="A1446" s="108">
        <v>307170</v>
      </c>
      <c r="B1446" s="108" t="s">
        <v>6268</v>
      </c>
      <c r="C1446" s="107"/>
      <c r="D1446" s="109"/>
      <c r="E1446" s="110"/>
      <c r="F1446" s="110" t="s">
        <v>6307</v>
      </c>
      <c r="G1446" s="110" t="s">
        <v>6438</v>
      </c>
      <c r="H1446" s="107" t="s">
        <v>23</v>
      </c>
      <c r="I1446" s="111" t="s">
        <v>6439</v>
      </c>
      <c r="J1446" s="110"/>
      <c r="K1446" s="110"/>
      <c r="L1446" s="110"/>
      <c r="M1446" s="110"/>
      <c r="N1446" s="110" t="s">
        <v>754</v>
      </c>
      <c r="O1446" s="117">
        <v>42736</v>
      </c>
      <c r="P1446" s="128">
        <v>47</v>
      </c>
      <c r="Q1446" s="115">
        <v>4</v>
      </c>
      <c r="R1446" s="129">
        <f t="shared" si="68"/>
        <v>3.9166666666666665</v>
      </c>
      <c r="S1446" s="130">
        <f t="shared" si="69"/>
        <v>15.666666666666666</v>
      </c>
      <c r="T1446" s="112" t="s">
        <v>6369</v>
      </c>
      <c r="U1446" s="117">
        <v>42780</v>
      </c>
      <c r="V1446" s="110"/>
      <c r="W1446" s="110"/>
      <c r="X1446" s="110" t="s">
        <v>1465</v>
      </c>
      <c r="Y1446" s="183"/>
      <c r="Z1446">
        <f>IF(ISNA(VLOOKUP(A1446,[1]InvPiv!$A:$B,2,FALSE)),0,VLOOKUP(A1446,[1]InvPiv!$A:$B,2,FALSE))</f>
        <v>3.5</v>
      </c>
      <c r="AA1446" s="185">
        <f t="shared" si="70"/>
        <v>0.5</v>
      </c>
      <c r="AB1446">
        <f>VLOOKUP(A1446,[1]ConPiv!$A:$B,2,FALSE)</f>
        <v>3.5</v>
      </c>
    </row>
    <row r="1447" spans="1:28" x14ac:dyDescent="0.25">
      <c r="A1447" s="108">
        <v>21216</v>
      </c>
      <c r="B1447" s="108">
        <v>13260</v>
      </c>
      <c r="C1447" s="107"/>
      <c r="D1447" s="109"/>
      <c r="E1447" s="110"/>
      <c r="F1447" s="110" t="s">
        <v>6562</v>
      </c>
      <c r="G1447" s="110" t="s">
        <v>641</v>
      </c>
      <c r="H1447" s="107" t="s">
        <v>3537</v>
      </c>
      <c r="I1447" s="111" t="s">
        <v>6563</v>
      </c>
      <c r="J1447" s="110"/>
      <c r="K1447" s="110"/>
      <c r="L1447" s="110"/>
      <c r="M1447" s="110"/>
      <c r="N1447" s="110" t="s">
        <v>754</v>
      </c>
      <c r="O1447" s="117">
        <v>42736</v>
      </c>
      <c r="P1447" s="128">
        <v>47</v>
      </c>
      <c r="Q1447" s="115">
        <v>27</v>
      </c>
      <c r="R1447" s="129">
        <f t="shared" si="68"/>
        <v>3.9166666666666665</v>
      </c>
      <c r="S1447" s="130">
        <f t="shared" si="69"/>
        <v>105.75</v>
      </c>
      <c r="T1447" s="112" t="s">
        <v>6566</v>
      </c>
      <c r="U1447" s="117">
        <v>42780</v>
      </c>
      <c r="V1447" s="110"/>
      <c r="W1447" s="110"/>
      <c r="X1447" s="110" t="s">
        <v>1465</v>
      </c>
      <c r="Y1447" s="183" t="s">
        <v>6565</v>
      </c>
      <c r="Z1447">
        <f>IF(ISNA(VLOOKUP(A1447,[1]InvPiv!$A:$B,2,FALSE)),0,VLOOKUP(A1447,[1]InvPiv!$A:$B,2,FALSE))</f>
        <v>27</v>
      </c>
      <c r="AA1447" s="185">
        <f t="shared" si="70"/>
        <v>0</v>
      </c>
      <c r="AB1447">
        <f>VLOOKUP(A1447,[1]ConPiv!$A:$B,2,FALSE)</f>
        <v>25</v>
      </c>
    </row>
    <row r="1448" spans="1:28" x14ac:dyDescent="0.25">
      <c r="A1448" s="107">
        <v>24735</v>
      </c>
      <c r="B1448" s="108">
        <v>14902</v>
      </c>
      <c r="C1448" s="107"/>
      <c r="D1448" s="109"/>
      <c r="E1448" s="110"/>
      <c r="F1448" s="110" t="s">
        <v>2962</v>
      </c>
      <c r="G1448" s="110" t="s">
        <v>2936</v>
      </c>
      <c r="H1448" s="107" t="s">
        <v>359</v>
      </c>
      <c r="I1448" s="181">
        <v>550826788</v>
      </c>
      <c r="J1448" s="110"/>
      <c r="K1448" s="110"/>
      <c r="L1448" s="110"/>
      <c r="M1448" s="110"/>
      <c r="N1448" s="110" t="s">
        <v>754</v>
      </c>
      <c r="O1448" s="117">
        <v>42370</v>
      </c>
      <c r="P1448" s="128">
        <v>47</v>
      </c>
      <c r="Q1448" s="115">
        <v>69</v>
      </c>
      <c r="R1448" s="115">
        <f t="shared" si="68"/>
        <v>3.9166666666666665</v>
      </c>
      <c r="S1448" s="116">
        <f t="shared" si="69"/>
        <v>270.25</v>
      </c>
      <c r="T1448" s="112" t="s">
        <v>3001</v>
      </c>
      <c r="U1448" s="117">
        <v>42782</v>
      </c>
      <c r="V1448" s="110"/>
      <c r="W1448" s="110"/>
      <c r="X1448" s="110" t="s">
        <v>1465</v>
      </c>
      <c r="Y1448" s="183"/>
      <c r="Z1448">
        <f>IF(ISNA(VLOOKUP(A1448,[1]InvPiv!$A:$B,2,FALSE)),0,VLOOKUP(A1448,[1]InvPiv!$A:$B,2,FALSE))</f>
        <v>69</v>
      </c>
      <c r="AA1448" s="175">
        <f t="shared" si="70"/>
        <v>0</v>
      </c>
      <c r="AB1448">
        <f>VLOOKUP(A1448,[1]ConPiv!$A:$B,2,FALSE)</f>
        <v>71</v>
      </c>
    </row>
    <row r="1449" spans="1:28" x14ac:dyDescent="0.25">
      <c r="A1449" s="108">
        <v>307718</v>
      </c>
      <c r="B1449" s="108">
        <v>21820</v>
      </c>
      <c r="C1449" s="107"/>
      <c r="D1449" s="109"/>
      <c r="E1449" s="110"/>
      <c r="F1449" s="110" t="s">
        <v>6306</v>
      </c>
      <c r="G1449" s="110" t="s">
        <v>1846</v>
      </c>
      <c r="H1449" s="107" t="s">
        <v>3</v>
      </c>
      <c r="I1449" s="111" t="s">
        <v>6437</v>
      </c>
      <c r="J1449" s="110"/>
      <c r="K1449" s="110"/>
      <c r="L1449" s="110"/>
      <c r="M1449" s="110"/>
      <c r="N1449" s="110" t="s">
        <v>754</v>
      </c>
      <c r="O1449" s="117">
        <v>42736</v>
      </c>
      <c r="P1449" s="128">
        <v>47</v>
      </c>
      <c r="Q1449" s="115">
        <v>1</v>
      </c>
      <c r="R1449" s="129">
        <f t="shared" si="68"/>
        <v>3.9166666666666665</v>
      </c>
      <c r="S1449" s="130">
        <f t="shared" si="69"/>
        <v>3.9166666666666665</v>
      </c>
      <c r="T1449" s="112" t="s">
        <v>6368</v>
      </c>
      <c r="U1449" s="117">
        <v>42783</v>
      </c>
      <c r="V1449" s="110"/>
      <c r="W1449" s="110"/>
      <c r="X1449" s="110" t="s">
        <v>1465</v>
      </c>
      <c r="Y1449" s="183"/>
      <c r="Z1449">
        <f>IF(ISNA(VLOOKUP(A1449,[1]InvPiv!$A:$B,2,FALSE)),0,VLOOKUP(A1449,[1]InvPiv!$A:$B,2,FALSE))</f>
        <v>1</v>
      </c>
      <c r="AA1449" s="185">
        <f t="shared" si="70"/>
        <v>0</v>
      </c>
      <c r="AB1449">
        <f>VLOOKUP(A1449,[1]ConPiv!$A:$B,2,FALSE)</f>
        <v>1</v>
      </c>
    </row>
    <row r="1450" spans="1:28" x14ac:dyDescent="0.25">
      <c r="A1450" s="108">
        <v>2306</v>
      </c>
      <c r="B1450" s="108">
        <v>17543</v>
      </c>
      <c r="C1450" s="107"/>
      <c r="D1450" s="109"/>
      <c r="E1450" s="110"/>
      <c r="F1450" s="110" t="s">
        <v>6312</v>
      </c>
      <c r="G1450" s="110" t="s">
        <v>6445</v>
      </c>
      <c r="H1450" s="107" t="s">
        <v>59</v>
      </c>
      <c r="I1450" s="111" t="s">
        <v>6446</v>
      </c>
      <c r="J1450" s="110"/>
      <c r="K1450" s="110"/>
      <c r="L1450" s="110"/>
      <c r="M1450" s="110"/>
      <c r="N1450" s="110" t="s">
        <v>635</v>
      </c>
      <c r="O1450" s="117">
        <v>42736</v>
      </c>
      <c r="P1450" s="128">
        <v>47</v>
      </c>
      <c r="Q1450" s="115">
        <v>5</v>
      </c>
      <c r="R1450" s="129">
        <f t="shared" si="68"/>
        <v>3.9166666666666665</v>
      </c>
      <c r="S1450" s="130">
        <f t="shared" si="69"/>
        <v>19.583333333333332</v>
      </c>
      <c r="T1450" s="112" t="s">
        <v>6374</v>
      </c>
      <c r="U1450" s="117">
        <v>42783</v>
      </c>
      <c r="V1450" s="110"/>
      <c r="W1450" s="110"/>
      <c r="X1450" s="110" t="s">
        <v>635</v>
      </c>
      <c r="Y1450" s="183"/>
      <c r="Z1450">
        <f>IF(ISNA(VLOOKUP(A1450,[1]InvPiv!$A:$B,2,FALSE)),0,VLOOKUP(A1450,[1]InvPiv!$A:$B,2,FALSE))</f>
        <v>5</v>
      </c>
      <c r="AA1450" s="185">
        <f t="shared" si="70"/>
        <v>0</v>
      </c>
      <c r="AB1450">
        <f>VLOOKUP(A1450,[1]ConPiv!$A:$B,2,FALSE)</f>
        <v>5</v>
      </c>
    </row>
    <row r="1451" spans="1:28" x14ac:dyDescent="0.25">
      <c r="A1451" s="108">
        <v>13563</v>
      </c>
      <c r="B1451" s="108">
        <v>10418</v>
      </c>
      <c r="C1451" s="107"/>
      <c r="D1451" s="109"/>
      <c r="E1451" s="110"/>
      <c r="F1451" s="110" t="s">
        <v>6568</v>
      </c>
      <c r="G1451" s="110" t="s">
        <v>6569</v>
      </c>
      <c r="H1451" s="107" t="s">
        <v>79</v>
      </c>
      <c r="I1451" s="111" t="s">
        <v>6570</v>
      </c>
      <c r="J1451" s="110"/>
      <c r="K1451" s="110"/>
      <c r="L1451" s="110"/>
      <c r="M1451" s="110"/>
      <c r="N1451" s="110" t="s">
        <v>754</v>
      </c>
      <c r="O1451" s="117">
        <v>42736</v>
      </c>
      <c r="P1451" s="128">
        <v>47</v>
      </c>
      <c r="Q1451" s="115">
        <v>4</v>
      </c>
      <c r="R1451" s="129">
        <f t="shared" si="68"/>
        <v>3.9166666666666665</v>
      </c>
      <c r="S1451" s="130">
        <f t="shared" si="69"/>
        <v>15.666666666666666</v>
      </c>
      <c r="T1451" s="112" t="s">
        <v>6567</v>
      </c>
      <c r="U1451" s="117">
        <v>42783</v>
      </c>
      <c r="V1451" s="110"/>
      <c r="W1451" s="110"/>
      <c r="X1451" s="110" t="s">
        <v>1465</v>
      </c>
      <c r="Y1451" s="183" t="s">
        <v>6585</v>
      </c>
      <c r="Z1451">
        <f>IF(ISNA(VLOOKUP(A1451,[1]InvPiv!$A:$B,2,FALSE)),0,VLOOKUP(A1451,[1]InvPiv!$A:$B,2,FALSE))</f>
        <v>4</v>
      </c>
      <c r="AA1451" s="185">
        <f t="shared" si="70"/>
        <v>0</v>
      </c>
      <c r="AB1451">
        <f>VLOOKUP(A1451,[1]ConPiv!$A:$B,2,FALSE)</f>
        <v>4</v>
      </c>
    </row>
    <row r="1452" spans="1:28" x14ac:dyDescent="0.25">
      <c r="A1452" s="108">
        <v>307790</v>
      </c>
      <c r="B1452" s="108">
        <v>22093</v>
      </c>
      <c r="C1452" s="107"/>
      <c r="D1452" s="109"/>
      <c r="E1452" s="110"/>
      <c r="F1452" s="110" t="s">
        <v>6132</v>
      </c>
      <c r="G1452" s="110" t="s">
        <v>3505</v>
      </c>
      <c r="H1452" s="107" t="s">
        <v>3</v>
      </c>
      <c r="I1452" s="111" t="s">
        <v>6235</v>
      </c>
      <c r="J1452" s="110"/>
      <c r="K1452" s="110"/>
      <c r="L1452" s="110"/>
      <c r="M1452" s="110"/>
      <c r="N1452" s="110" t="s">
        <v>635</v>
      </c>
      <c r="O1452" s="117">
        <v>42736</v>
      </c>
      <c r="P1452" s="128">
        <v>47</v>
      </c>
      <c r="Q1452" s="115">
        <v>4</v>
      </c>
      <c r="R1452" s="129">
        <f t="shared" si="68"/>
        <v>3.9166666666666665</v>
      </c>
      <c r="S1452" s="130">
        <f t="shared" si="69"/>
        <v>15.666666666666666</v>
      </c>
      <c r="T1452" s="112" t="s">
        <v>6050</v>
      </c>
      <c r="U1452" s="117">
        <v>42786</v>
      </c>
      <c r="V1452" s="110"/>
      <c r="W1452" s="110"/>
      <c r="X1452" s="110" t="s">
        <v>635</v>
      </c>
      <c r="Y1452" s="183"/>
      <c r="Z1452">
        <f>IF(ISNA(VLOOKUP(A1452,[1]InvPiv!$A:$B,2,FALSE)),0,VLOOKUP(A1452,[1]InvPiv!$A:$B,2,FALSE))</f>
        <v>4</v>
      </c>
      <c r="AA1452" s="185">
        <f t="shared" si="70"/>
        <v>0</v>
      </c>
      <c r="AB1452">
        <f>VLOOKUP(A1452,[1]ConPiv!$A:$B,2,FALSE)</f>
        <v>4</v>
      </c>
    </row>
    <row r="1453" spans="1:28" x14ac:dyDescent="0.25">
      <c r="A1453" s="108">
        <v>307998</v>
      </c>
      <c r="B1453" s="108">
        <v>21788</v>
      </c>
      <c r="C1453" s="107"/>
      <c r="D1453" s="109"/>
      <c r="E1453" s="110"/>
      <c r="F1453" s="110" t="s">
        <v>6301</v>
      </c>
      <c r="G1453" s="110" t="s">
        <v>6431</v>
      </c>
      <c r="H1453" s="107" t="s">
        <v>366</v>
      </c>
      <c r="I1453" s="111" t="s">
        <v>6432</v>
      </c>
      <c r="J1453" s="110"/>
      <c r="K1453" s="110"/>
      <c r="L1453" s="110"/>
      <c r="M1453" s="110"/>
      <c r="N1453" s="110" t="s">
        <v>25</v>
      </c>
      <c r="O1453" s="117">
        <v>42736</v>
      </c>
      <c r="P1453" s="128">
        <v>47</v>
      </c>
      <c r="Q1453" s="115">
        <v>1</v>
      </c>
      <c r="R1453" s="129">
        <f t="shared" si="68"/>
        <v>3.9166666666666665</v>
      </c>
      <c r="S1453" s="130">
        <f t="shared" si="69"/>
        <v>3.9166666666666665</v>
      </c>
      <c r="T1453" s="112" t="s">
        <v>6363</v>
      </c>
      <c r="U1453" s="117">
        <v>42786</v>
      </c>
      <c r="V1453" s="110"/>
      <c r="W1453" s="110"/>
      <c r="X1453" s="110" t="s">
        <v>1465</v>
      </c>
      <c r="Y1453" s="183"/>
      <c r="Z1453">
        <f>IF(ISNA(VLOOKUP(A1453,[1]InvPiv!$A:$B,2,FALSE)),0,VLOOKUP(A1453,[1]InvPiv!$A:$B,2,FALSE))</f>
        <v>1</v>
      </c>
      <c r="AA1453" s="185">
        <f t="shared" si="70"/>
        <v>0</v>
      </c>
      <c r="AB1453">
        <f>VLOOKUP(A1453,[1]ConPiv!$A:$B,2,FALSE)</f>
        <v>1</v>
      </c>
    </row>
    <row r="1454" spans="1:28" x14ac:dyDescent="0.25">
      <c r="A1454" s="108">
        <v>306722</v>
      </c>
      <c r="B1454" s="108">
        <v>21270</v>
      </c>
      <c r="C1454" s="107"/>
      <c r="D1454" s="109"/>
      <c r="E1454" s="110"/>
      <c r="F1454" s="110" t="s">
        <v>6302</v>
      </c>
      <c r="G1454" s="110" t="s">
        <v>757</v>
      </c>
      <c r="H1454" s="107" t="s">
        <v>198</v>
      </c>
      <c r="I1454" s="111" t="s">
        <v>1441</v>
      </c>
      <c r="J1454" s="110"/>
      <c r="K1454" s="110"/>
      <c r="L1454" s="110"/>
      <c r="M1454" s="110"/>
      <c r="N1454" s="110" t="s">
        <v>25</v>
      </c>
      <c r="O1454" s="117">
        <v>42736</v>
      </c>
      <c r="P1454" s="128">
        <v>47</v>
      </c>
      <c r="Q1454" s="115">
        <v>30</v>
      </c>
      <c r="R1454" s="129">
        <f t="shared" si="68"/>
        <v>3.9166666666666665</v>
      </c>
      <c r="S1454" s="130">
        <f t="shared" si="69"/>
        <v>117.5</v>
      </c>
      <c r="T1454" s="112" t="s">
        <v>6364</v>
      </c>
      <c r="U1454" s="117">
        <v>42786</v>
      </c>
      <c r="V1454" s="110"/>
      <c r="W1454" s="110"/>
      <c r="X1454" s="110" t="s">
        <v>1465</v>
      </c>
      <c r="Y1454" s="183"/>
      <c r="Z1454">
        <f>IF(ISNA(VLOOKUP(A1454,[1]InvPiv!$A:$B,2,FALSE)),0,VLOOKUP(A1454,[1]InvPiv!$A:$B,2,FALSE))</f>
        <v>30</v>
      </c>
      <c r="AA1454" s="185">
        <f t="shared" si="70"/>
        <v>0</v>
      </c>
      <c r="AB1454">
        <f>VLOOKUP(A1454,[1]ConPiv!$A:$B,2,FALSE)</f>
        <v>30</v>
      </c>
    </row>
    <row r="1455" spans="1:28" x14ac:dyDescent="0.25">
      <c r="A1455" s="108">
        <v>307984</v>
      </c>
      <c r="B1455" s="108">
        <v>22199</v>
      </c>
      <c r="C1455" s="107"/>
      <c r="D1455" s="109"/>
      <c r="E1455" s="110"/>
      <c r="F1455" s="110" t="s">
        <v>6303</v>
      </c>
      <c r="G1455" s="110" t="s">
        <v>646</v>
      </c>
      <c r="H1455" s="107" t="s">
        <v>355</v>
      </c>
      <c r="I1455" s="111" t="s">
        <v>6433</v>
      </c>
      <c r="J1455" s="110"/>
      <c r="K1455" s="110"/>
      <c r="L1455" s="110"/>
      <c r="M1455" s="110"/>
      <c r="N1455" s="110" t="s">
        <v>754</v>
      </c>
      <c r="O1455" s="117">
        <v>42736</v>
      </c>
      <c r="P1455" s="128">
        <v>47</v>
      </c>
      <c r="Q1455" s="115">
        <v>1</v>
      </c>
      <c r="R1455" s="129">
        <f t="shared" si="68"/>
        <v>3.9166666666666665</v>
      </c>
      <c r="S1455" s="130">
        <f t="shared" si="69"/>
        <v>3.9166666666666665</v>
      </c>
      <c r="T1455" s="112" t="s">
        <v>6365</v>
      </c>
      <c r="U1455" s="117">
        <v>42786</v>
      </c>
      <c r="V1455" s="110"/>
      <c r="W1455" s="110"/>
      <c r="X1455" s="110" t="s">
        <v>1465</v>
      </c>
      <c r="Y1455" s="183"/>
      <c r="Z1455">
        <f>IF(ISNA(VLOOKUP(A1455,[1]InvPiv!$A:$B,2,FALSE)),0,VLOOKUP(A1455,[1]InvPiv!$A:$B,2,FALSE))</f>
        <v>1</v>
      </c>
      <c r="AA1455" s="185">
        <f t="shared" si="70"/>
        <v>0</v>
      </c>
      <c r="AB1455">
        <f>VLOOKUP(A1455,[1]ConPiv!$A:$B,2,FALSE)</f>
        <v>1</v>
      </c>
    </row>
    <row r="1456" spans="1:28" x14ac:dyDescent="0.25">
      <c r="A1456" s="108">
        <v>307333</v>
      </c>
      <c r="B1456" s="108">
        <v>21880</v>
      </c>
      <c r="C1456" s="107"/>
      <c r="D1456" s="109"/>
      <c r="E1456" s="110"/>
      <c r="F1456" s="110" t="s">
        <v>6305</v>
      </c>
      <c r="G1456" s="110" t="s">
        <v>6435</v>
      </c>
      <c r="H1456" s="107" t="s">
        <v>59</v>
      </c>
      <c r="I1456" s="111" t="s">
        <v>6436</v>
      </c>
      <c r="J1456" s="110"/>
      <c r="K1456" s="110"/>
      <c r="L1456" s="110"/>
      <c r="M1456" s="110"/>
      <c r="N1456" s="110" t="s">
        <v>754</v>
      </c>
      <c r="O1456" s="117">
        <v>42736</v>
      </c>
      <c r="P1456" s="128">
        <v>47</v>
      </c>
      <c r="Q1456" s="115">
        <v>2</v>
      </c>
      <c r="R1456" s="129">
        <f t="shared" si="68"/>
        <v>3.9166666666666665</v>
      </c>
      <c r="S1456" s="130">
        <f t="shared" si="69"/>
        <v>7.833333333333333</v>
      </c>
      <c r="T1456" s="112" t="s">
        <v>6367</v>
      </c>
      <c r="U1456" s="117">
        <v>42786</v>
      </c>
      <c r="V1456" s="110"/>
      <c r="W1456" s="110"/>
      <c r="X1456" s="110" t="s">
        <v>1465</v>
      </c>
      <c r="Y1456" s="183"/>
      <c r="Z1456">
        <f>IF(ISNA(VLOOKUP(A1456,[1]InvPiv!$A:$B,2,FALSE)),0,VLOOKUP(A1456,[1]InvPiv!$A:$B,2,FALSE))</f>
        <v>2</v>
      </c>
      <c r="AA1456" s="185">
        <f t="shared" si="70"/>
        <v>0</v>
      </c>
      <c r="AB1456">
        <f>VLOOKUP(A1456,[1]ConPiv!$A:$B,2,FALSE)</f>
        <v>2</v>
      </c>
    </row>
    <row r="1457" spans="1:28" x14ac:dyDescent="0.25">
      <c r="A1457" s="108">
        <v>307839</v>
      </c>
      <c r="B1457" s="108">
        <v>22119</v>
      </c>
      <c r="C1457" s="107"/>
      <c r="D1457" s="109"/>
      <c r="E1457" s="110"/>
      <c r="F1457" s="110" t="s">
        <v>6328</v>
      </c>
      <c r="G1457" s="110" t="s">
        <v>340</v>
      </c>
      <c r="H1457" s="107" t="s">
        <v>59</v>
      </c>
      <c r="I1457" s="111" t="s">
        <v>6466</v>
      </c>
      <c r="J1457" s="110"/>
      <c r="K1457" s="110"/>
      <c r="L1457" s="110"/>
      <c r="M1457" s="110"/>
      <c r="N1457" s="110" t="s">
        <v>754</v>
      </c>
      <c r="O1457" s="117">
        <v>42736</v>
      </c>
      <c r="P1457" s="128">
        <v>47</v>
      </c>
      <c r="Q1457" s="115">
        <v>1</v>
      </c>
      <c r="R1457" s="129">
        <f t="shared" si="68"/>
        <v>3.9166666666666665</v>
      </c>
      <c r="S1457" s="130">
        <f t="shared" si="69"/>
        <v>3.9166666666666665</v>
      </c>
      <c r="T1457" s="112" t="s">
        <v>6390</v>
      </c>
      <c r="U1457" s="117">
        <v>42786</v>
      </c>
      <c r="V1457" s="110"/>
      <c r="W1457" s="110"/>
      <c r="X1457" s="110" t="s">
        <v>1465</v>
      </c>
      <c r="Y1457" s="183"/>
      <c r="Z1457">
        <f>IF(ISNA(VLOOKUP(A1457,[1]InvPiv!$A:$B,2,FALSE)),0,VLOOKUP(A1457,[1]InvPiv!$A:$B,2,FALSE))</f>
        <v>1</v>
      </c>
      <c r="AA1457" s="185">
        <f t="shared" si="70"/>
        <v>0</v>
      </c>
      <c r="AB1457">
        <f>VLOOKUP(A1457,[1]ConPiv!$A:$B,2,FALSE)</f>
        <v>1</v>
      </c>
    </row>
    <row r="1458" spans="1:28" x14ac:dyDescent="0.25">
      <c r="A1458" s="108">
        <v>307995</v>
      </c>
      <c r="B1458" s="108">
        <v>22232</v>
      </c>
      <c r="C1458" s="107"/>
      <c r="D1458" s="109"/>
      <c r="E1458" s="110"/>
      <c r="F1458" s="110" t="s">
        <v>6111</v>
      </c>
      <c r="G1458" s="110" t="s">
        <v>5057</v>
      </c>
      <c r="H1458" s="107" t="s">
        <v>83</v>
      </c>
      <c r="I1458" s="111">
        <v>94010</v>
      </c>
      <c r="J1458" s="110"/>
      <c r="K1458" s="110"/>
      <c r="L1458" s="110"/>
      <c r="M1458" s="110"/>
      <c r="N1458" s="110" t="s">
        <v>754</v>
      </c>
      <c r="O1458" s="117">
        <v>42736</v>
      </c>
      <c r="P1458" s="128">
        <v>47</v>
      </c>
      <c r="Q1458" s="115">
        <v>1</v>
      </c>
      <c r="R1458" s="129">
        <f t="shared" si="68"/>
        <v>3.9166666666666665</v>
      </c>
      <c r="S1458" s="130">
        <f t="shared" si="69"/>
        <v>3.9166666666666665</v>
      </c>
      <c r="T1458" s="112" t="s">
        <v>6029</v>
      </c>
      <c r="U1458" s="117">
        <v>42787</v>
      </c>
      <c r="V1458" s="110"/>
      <c r="W1458" s="110"/>
      <c r="X1458" s="110" t="s">
        <v>1465</v>
      </c>
      <c r="Y1458" s="183"/>
      <c r="Z1458">
        <f>IF(ISNA(VLOOKUP(A1458,[1]InvPiv!$A:$B,2,FALSE)),0,VLOOKUP(A1458,[1]InvPiv!$A:$B,2,FALSE))</f>
        <v>1</v>
      </c>
      <c r="AA1458" s="185">
        <f t="shared" si="70"/>
        <v>0</v>
      </c>
      <c r="AB1458">
        <f>VLOOKUP(A1458,[1]ConPiv!$A:$B,2,FALSE)</f>
        <v>1</v>
      </c>
    </row>
    <row r="1459" spans="1:28" x14ac:dyDescent="0.25">
      <c r="A1459" s="108">
        <v>307523</v>
      </c>
      <c r="B1459" s="108">
        <v>21764</v>
      </c>
      <c r="C1459" s="107"/>
      <c r="D1459" s="109"/>
      <c r="E1459" s="110"/>
      <c r="F1459" s="110" t="s">
        <v>6319</v>
      </c>
      <c r="G1459" s="110" t="s">
        <v>6455</v>
      </c>
      <c r="H1459" s="107" t="s">
        <v>23</v>
      </c>
      <c r="I1459" s="111" t="s">
        <v>6456</v>
      </c>
      <c r="J1459" s="110"/>
      <c r="K1459" s="110"/>
      <c r="L1459" s="110"/>
      <c r="M1459" s="110"/>
      <c r="N1459" s="110" t="s">
        <v>754</v>
      </c>
      <c r="O1459" s="117">
        <v>42736</v>
      </c>
      <c r="P1459" s="128">
        <v>47</v>
      </c>
      <c r="Q1459" s="115">
        <v>2</v>
      </c>
      <c r="R1459" s="129">
        <f t="shared" si="68"/>
        <v>3.9166666666666665</v>
      </c>
      <c r="S1459" s="130">
        <f t="shared" si="69"/>
        <v>7.833333333333333</v>
      </c>
      <c r="T1459" s="112" t="s">
        <v>6381</v>
      </c>
      <c r="U1459" s="117">
        <v>42787</v>
      </c>
      <c r="V1459" s="110"/>
      <c r="W1459" s="110"/>
      <c r="X1459" s="110" t="s">
        <v>1465</v>
      </c>
      <c r="Y1459" s="183"/>
      <c r="Z1459">
        <f>IF(ISNA(VLOOKUP(A1459,[1]InvPiv!$A:$B,2,FALSE)),0,VLOOKUP(A1459,[1]InvPiv!$A:$B,2,FALSE))</f>
        <v>2</v>
      </c>
      <c r="AA1459" s="185">
        <f t="shared" si="70"/>
        <v>0</v>
      </c>
      <c r="AB1459">
        <f>VLOOKUP(A1459,[1]ConPiv!$A:$B,2,FALSE)</f>
        <v>2</v>
      </c>
    </row>
    <row r="1460" spans="1:28" x14ac:dyDescent="0.25">
      <c r="A1460" s="108">
        <v>302437</v>
      </c>
      <c r="B1460" s="108">
        <v>19929</v>
      </c>
      <c r="C1460" s="107"/>
      <c r="D1460" s="109"/>
      <c r="E1460" s="110"/>
      <c r="F1460" s="110" t="s">
        <v>6324</v>
      </c>
      <c r="G1460" s="110" t="s">
        <v>662</v>
      </c>
      <c r="H1460" s="107" t="s">
        <v>59</v>
      </c>
      <c r="I1460" s="111" t="s">
        <v>6461</v>
      </c>
      <c r="J1460" s="110"/>
      <c r="K1460" s="110"/>
      <c r="L1460" s="110"/>
      <c r="M1460" s="110"/>
      <c r="N1460" s="110" t="s">
        <v>635</v>
      </c>
      <c r="O1460" s="117">
        <v>42736</v>
      </c>
      <c r="P1460" s="128">
        <v>47</v>
      </c>
      <c r="Q1460" s="115">
        <v>2</v>
      </c>
      <c r="R1460" s="129">
        <f t="shared" si="68"/>
        <v>3.9166666666666665</v>
      </c>
      <c r="S1460" s="130">
        <f t="shared" si="69"/>
        <v>7.833333333333333</v>
      </c>
      <c r="T1460" s="112" t="s">
        <v>6386</v>
      </c>
      <c r="U1460" s="117">
        <v>42789</v>
      </c>
      <c r="V1460" s="110"/>
      <c r="W1460" s="110"/>
      <c r="X1460" s="110" t="s">
        <v>635</v>
      </c>
      <c r="Y1460" s="183" t="s">
        <v>10560</v>
      </c>
      <c r="Z1460">
        <v>2</v>
      </c>
      <c r="AA1460" s="185">
        <f t="shared" si="70"/>
        <v>0</v>
      </c>
      <c r="AB1460">
        <f>VLOOKUP(A1460,[1]ConPiv!$A:$B,2,FALSE)</f>
        <v>2</v>
      </c>
    </row>
    <row r="1461" spans="1:28" x14ac:dyDescent="0.25">
      <c r="A1461" s="108">
        <v>308002</v>
      </c>
      <c r="B1461" s="108">
        <v>21844</v>
      </c>
      <c r="C1461" s="107"/>
      <c r="D1461" s="109"/>
      <c r="E1461" s="110"/>
      <c r="F1461" s="110" t="s">
        <v>6296</v>
      </c>
      <c r="G1461" s="110" t="s">
        <v>1122</v>
      </c>
      <c r="H1461" s="107" t="s">
        <v>371</v>
      </c>
      <c r="I1461" s="111" t="s">
        <v>6425</v>
      </c>
      <c r="J1461" s="110"/>
      <c r="K1461" s="110"/>
      <c r="L1461" s="110"/>
      <c r="M1461" s="110"/>
      <c r="N1461" s="110" t="s">
        <v>754</v>
      </c>
      <c r="O1461" s="117">
        <v>42736</v>
      </c>
      <c r="P1461" s="128">
        <v>47</v>
      </c>
      <c r="Q1461" s="115">
        <v>1</v>
      </c>
      <c r="R1461" s="129">
        <f t="shared" si="68"/>
        <v>3.9166666666666665</v>
      </c>
      <c r="S1461" s="130">
        <f t="shared" si="69"/>
        <v>3.9166666666666665</v>
      </c>
      <c r="T1461" s="112" t="s">
        <v>6358</v>
      </c>
      <c r="U1461" s="117">
        <v>42793</v>
      </c>
      <c r="V1461" s="110"/>
      <c r="W1461" s="110"/>
      <c r="X1461" s="110" t="s">
        <v>1465</v>
      </c>
      <c r="Y1461" s="183" t="s">
        <v>1490</v>
      </c>
      <c r="Z1461">
        <f>IF(ISNA(VLOOKUP(A1461,[1]InvPiv!$A:$B,2,FALSE)),0,VLOOKUP(A1461,[1]InvPiv!$A:$B,2,FALSE))</f>
        <v>1.5</v>
      </c>
      <c r="AA1461" s="185">
        <f t="shared" si="70"/>
        <v>-0.5</v>
      </c>
      <c r="AB1461">
        <f>VLOOKUP(A1461,[1]ConPiv!$A:$B,2,FALSE)</f>
        <v>1.5</v>
      </c>
    </row>
    <row r="1462" spans="1:28" x14ac:dyDescent="0.25">
      <c r="A1462" s="108">
        <v>307767</v>
      </c>
      <c r="B1462" s="108">
        <v>22064</v>
      </c>
      <c r="C1462" s="107"/>
      <c r="D1462" s="109"/>
      <c r="E1462" s="110"/>
      <c r="F1462" s="110" t="s">
        <v>6300</v>
      </c>
      <c r="G1462" s="110" t="s">
        <v>6429</v>
      </c>
      <c r="H1462" s="107" t="s">
        <v>124</v>
      </c>
      <c r="I1462" s="111" t="s">
        <v>6430</v>
      </c>
      <c r="J1462" s="110"/>
      <c r="K1462" s="110"/>
      <c r="L1462" s="110"/>
      <c r="M1462" s="110"/>
      <c r="N1462" s="110" t="s">
        <v>754</v>
      </c>
      <c r="O1462" s="117">
        <v>42736</v>
      </c>
      <c r="P1462" s="128">
        <v>47</v>
      </c>
      <c r="Q1462" s="115">
        <v>3</v>
      </c>
      <c r="R1462" s="129">
        <f t="shared" si="68"/>
        <v>3.9166666666666665</v>
      </c>
      <c r="S1462" s="130">
        <f t="shared" si="69"/>
        <v>11.75</v>
      </c>
      <c r="T1462" s="112" t="s">
        <v>6362</v>
      </c>
      <c r="U1462" s="117">
        <v>42793</v>
      </c>
      <c r="V1462" s="110"/>
      <c r="W1462" s="110"/>
      <c r="X1462" s="110" t="s">
        <v>1465</v>
      </c>
      <c r="Y1462" s="183"/>
      <c r="Z1462">
        <f>IF(ISNA(VLOOKUP(A1462,[1]InvPiv!$A:$B,2,FALSE)),0,VLOOKUP(A1462,[1]InvPiv!$A:$B,2,FALSE))</f>
        <v>3</v>
      </c>
      <c r="AA1462" s="185">
        <f t="shared" si="70"/>
        <v>0</v>
      </c>
      <c r="AB1462">
        <f>VLOOKUP(A1462,[1]ConPiv!$A:$B,2,FALSE)</f>
        <v>3</v>
      </c>
    </row>
    <row r="1463" spans="1:28" x14ac:dyDescent="0.25">
      <c r="A1463" s="108">
        <v>307862</v>
      </c>
      <c r="B1463" s="108">
        <v>22019</v>
      </c>
      <c r="C1463" s="107"/>
      <c r="D1463" s="109"/>
      <c r="E1463" s="110"/>
      <c r="F1463" s="110" t="s">
        <v>6313</v>
      </c>
      <c r="G1463" s="110" t="s">
        <v>5389</v>
      </c>
      <c r="H1463" s="107" t="s">
        <v>124</v>
      </c>
      <c r="I1463" s="111" t="s">
        <v>6447</v>
      </c>
      <c r="J1463" s="110"/>
      <c r="K1463" s="110"/>
      <c r="L1463" s="110"/>
      <c r="M1463" s="110"/>
      <c r="N1463" s="110" t="s">
        <v>754</v>
      </c>
      <c r="O1463" s="117">
        <v>42736</v>
      </c>
      <c r="P1463" s="128">
        <v>47</v>
      </c>
      <c r="Q1463" s="115">
        <v>5</v>
      </c>
      <c r="R1463" s="129">
        <f t="shared" si="68"/>
        <v>3.9166666666666665</v>
      </c>
      <c r="S1463" s="130">
        <f t="shared" si="69"/>
        <v>19.583333333333332</v>
      </c>
      <c r="T1463" s="112" t="s">
        <v>6375</v>
      </c>
      <c r="U1463" s="117">
        <v>42793</v>
      </c>
      <c r="V1463" s="110"/>
      <c r="W1463" s="110"/>
      <c r="X1463" s="110" t="s">
        <v>1465</v>
      </c>
      <c r="Y1463" s="183" t="s">
        <v>6448</v>
      </c>
      <c r="Z1463">
        <f>IF(ISNA(VLOOKUP(A1463,[1]InvPiv!$A:$B,2,FALSE)),0,VLOOKUP(A1463,[1]InvPiv!$A:$B,2,FALSE))</f>
        <v>4.75</v>
      </c>
      <c r="AA1463" s="185">
        <f t="shared" si="70"/>
        <v>0.25</v>
      </c>
      <c r="AB1463">
        <f>VLOOKUP(A1463,[1]ConPiv!$A:$B,2,FALSE)</f>
        <v>4.75</v>
      </c>
    </row>
    <row r="1464" spans="1:28" x14ac:dyDescent="0.25">
      <c r="A1464" s="108">
        <v>307674</v>
      </c>
      <c r="B1464" s="108">
        <v>22005</v>
      </c>
      <c r="C1464" s="107"/>
      <c r="D1464" s="109"/>
      <c r="E1464" s="110"/>
      <c r="F1464" s="110" t="s">
        <v>6315</v>
      </c>
      <c r="G1464" s="110" t="s">
        <v>4970</v>
      </c>
      <c r="H1464" s="107" t="s">
        <v>355</v>
      </c>
      <c r="I1464" s="111">
        <v>49444</v>
      </c>
      <c r="J1464" s="110"/>
      <c r="K1464" s="110"/>
      <c r="L1464" s="110"/>
      <c r="M1464" s="110"/>
      <c r="N1464" s="110" t="s">
        <v>25</v>
      </c>
      <c r="O1464" s="117">
        <v>42736</v>
      </c>
      <c r="P1464" s="128">
        <v>47</v>
      </c>
      <c r="Q1464" s="115">
        <v>1</v>
      </c>
      <c r="R1464" s="129">
        <f t="shared" si="68"/>
        <v>3.9166666666666665</v>
      </c>
      <c r="S1464" s="130">
        <f t="shared" si="69"/>
        <v>3.9166666666666665</v>
      </c>
      <c r="T1464" s="112" t="s">
        <v>6377</v>
      </c>
      <c r="U1464" s="117">
        <v>42793</v>
      </c>
      <c r="V1464" s="110"/>
      <c r="W1464" s="110"/>
      <c r="X1464" s="110" t="s">
        <v>1465</v>
      </c>
      <c r="Y1464" s="183"/>
      <c r="Z1464">
        <f>IF(ISNA(VLOOKUP(A1464,[1]InvPiv!$A:$B,2,FALSE)),0,VLOOKUP(A1464,[1]InvPiv!$A:$B,2,FALSE))</f>
        <v>1</v>
      </c>
      <c r="AA1464" s="185">
        <f t="shared" si="70"/>
        <v>0</v>
      </c>
      <c r="AB1464">
        <f>VLOOKUP(A1464,[1]ConPiv!$A:$B,2,FALSE)</f>
        <v>1</v>
      </c>
    </row>
    <row r="1465" spans="1:28" x14ac:dyDescent="0.25">
      <c r="A1465" s="108">
        <v>307735</v>
      </c>
      <c r="B1465" s="108">
        <v>22011</v>
      </c>
      <c r="C1465" s="107"/>
      <c r="D1465" s="109"/>
      <c r="E1465" s="110"/>
      <c r="F1465" s="110" t="s">
        <v>6317</v>
      </c>
      <c r="G1465" s="110" t="s">
        <v>6452</v>
      </c>
      <c r="H1465" s="107" t="s">
        <v>3537</v>
      </c>
      <c r="I1465" s="111">
        <v>82513</v>
      </c>
      <c r="J1465" s="110"/>
      <c r="K1465" s="110"/>
      <c r="L1465" s="110"/>
      <c r="M1465" s="110"/>
      <c r="N1465" s="110" t="s">
        <v>754</v>
      </c>
      <c r="O1465" s="117">
        <v>42736</v>
      </c>
      <c r="P1465" s="128">
        <v>47</v>
      </c>
      <c r="Q1465" s="115">
        <v>1</v>
      </c>
      <c r="R1465" s="129">
        <f t="shared" si="68"/>
        <v>3.9166666666666665</v>
      </c>
      <c r="S1465" s="130">
        <f t="shared" si="69"/>
        <v>3.9166666666666665</v>
      </c>
      <c r="T1465" s="112" t="s">
        <v>6379</v>
      </c>
      <c r="U1465" s="117">
        <v>42793</v>
      </c>
      <c r="V1465" s="110"/>
      <c r="W1465" s="110"/>
      <c r="X1465" s="110" t="s">
        <v>1465</v>
      </c>
      <c r="Y1465" s="183"/>
      <c r="Z1465">
        <f>IF(ISNA(VLOOKUP(A1465,[1]InvPiv!$A:$B,2,FALSE)),0,VLOOKUP(A1465,[1]InvPiv!$A:$B,2,FALSE))</f>
        <v>1</v>
      </c>
      <c r="AA1465" s="185">
        <f t="shared" si="70"/>
        <v>0</v>
      </c>
      <c r="AB1465">
        <f>VLOOKUP(A1465,[1]ConPiv!$A:$B,2,FALSE)</f>
        <v>1</v>
      </c>
    </row>
    <row r="1466" spans="1:28" x14ac:dyDescent="0.25">
      <c r="A1466" s="108">
        <v>15193</v>
      </c>
      <c r="B1466" s="108">
        <v>11219</v>
      </c>
      <c r="C1466" s="107"/>
      <c r="D1466" s="109"/>
      <c r="E1466" s="110"/>
      <c r="F1466" s="110" t="s">
        <v>6572</v>
      </c>
      <c r="G1466" s="110" t="s">
        <v>6573</v>
      </c>
      <c r="H1466" s="107" t="s">
        <v>4977</v>
      </c>
      <c r="I1466" s="111" t="s">
        <v>6574</v>
      </c>
      <c r="J1466" s="110"/>
      <c r="K1466" s="110"/>
      <c r="L1466" s="110"/>
      <c r="M1466" s="110"/>
      <c r="N1466" s="110" t="s">
        <v>754</v>
      </c>
      <c r="O1466" s="117">
        <v>42736</v>
      </c>
      <c r="P1466" s="128">
        <v>47</v>
      </c>
      <c r="Q1466" s="115">
        <v>14</v>
      </c>
      <c r="R1466" s="129">
        <f t="shared" si="68"/>
        <v>3.9166666666666665</v>
      </c>
      <c r="S1466" s="130">
        <f t="shared" si="69"/>
        <v>54.833333333333329</v>
      </c>
      <c r="T1466" s="112" t="s">
        <v>6571</v>
      </c>
      <c r="U1466" s="117">
        <v>42794</v>
      </c>
      <c r="V1466" s="110"/>
      <c r="W1466" s="110"/>
      <c r="X1466" s="110" t="s">
        <v>1465</v>
      </c>
      <c r="Y1466" s="183"/>
      <c r="Z1466">
        <f>IF(ISNA(VLOOKUP(A1466,[1]InvPiv!$A:$B,2,FALSE)),0,VLOOKUP(A1466,[1]InvPiv!$A:$B,2,FALSE))</f>
        <v>14</v>
      </c>
      <c r="AA1466" s="185">
        <f t="shared" si="70"/>
        <v>0</v>
      </c>
      <c r="AB1466">
        <f>VLOOKUP(A1466,[1]ConPiv!$A:$B,2,FALSE)</f>
        <v>15</v>
      </c>
    </row>
    <row r="1467" spans="1:28" x14ac:dyDescent="0.25">
      <c r="A1467" s="108">
        <v>307547</v>
      </c>
      <c r="B1467" s="108">
        <v>21884</v>
      </c>
      <c r="C1467" s="107"/>
      <c r="D1467" s="109"/>
      <c r="E1467" s="110"/>
      <c r="F1467" s="110" t="s">
        <v>6083</v>
      </c>
      <c r="G1467" s="110" t="s">
        <v>589</v>
      </c>
      <c r="H1467" s="107" t="s">
        <v>72</v>
      </c>
      <c r="I1467" s="111" t="s">
        <v>6177</v>
      </c>
      <c r="J1467" s="110"/>
      <c r="K1467" s="110"/>
      <c r="L1467" s="110"/>
      <c r="M1467" s="110"/>
      <c r="N1467" s="110" t="s">
        <v>754</v>
      </c>
      <c r="O1467" s="117">
        <v>42736</v>
      </c>
      <c r="P1467" s="128">
        <v>47</v>
      </c>
      <c r="Q1467" s="115">
        <v>5</v>
      </c>
      <c r="R1467" s="129">
        <f t="shared" si="68"/>
        <v>3.9166666666666665</v>
      </c>
      <c r="S1467" s="130">
        <f t="shared" si="69"/>
        <v>19.583333333333332</v>
      </c>
      <c r="T1467" s="112" t="s">
        <v>6001</v>
      </c>
      <c r="U1467" s="117">
        <v>42795</v>
      </c>
      <c r="V1467" s="110"/>
      <c r="W1467" s="110"/>
      <c r="X1467" s="110" t="s">
        <v>1465</v>
      </c>
      <c r="Y1467" s="183"/>
      <c r="Z1467">
        <f>IF(ISNA(VLOOKUP(A1467,[1]InvPiv!$A:$B,2,FALSE)),0,VLOOKUP(A1467,[1]InvPiv!$A:$B,2,FALSE))</f>
        <v>4.5</v>
      </c>
      <c r="AA1467" s="185">
        <f t="shared" si="70"/>
        <v>0.5</v>
      </c>
      <c r="AB1467">
        <f>VLOOKUP(A1467,[1]ConPiv!$A:$B,2,FALSE)</f>
        <v>5.5</v>
      </c>
    </row>
    <row r="1468" spans="1:28" x14ac:dyDescent="0.25">
      <c r="A1468" s="108">
        <v>307630</v>
      </c>
      <c r="B1468" s="108">
        <v>22054</v>
      </c>
      <c r="C1468" s="107"/>
      <c r="D1468" s="109"/>
      <c r="E1468" s="110"/>
      <c r="F1468" s="110" t="s">
        <v>5812</v>
      </c>
      <c r="G1468" s="110" t="s">
        <v>5930</v>
      </c>
      <c r="H1468" s="107" t="s">
        <v>59</v>
      </c>
      <c r="I1468" s="111" t="s">
        <v>5931</v>
      </c>
      <c r="J1468" s="110"/>
      <c r="K1468" s="110"/>
      <c r="L1468" s="110"/>
      <c r="M1468" s="110"/>
      <c r="N1468" s="110" t="s">
        <v>754</v>
      </c>
      <c r="O1468" s="117">
        <v>42644</v>
      </c>
      <c r="P1468" s="128">
        <v>47</v>
      </c>
      <c r="Q1468" s="115">
        <v>9</v>
      </c>
      <c r="R1468" s="129">
        <f t="shared" si="68"/>
        <v>3.9166666666666665</v>
      </c>
      <c r="S1468" s="130">
        <f t="shared" si="69"/>
        <v>35.25</v>
      </c>
      <c r="T1468" s="112" t="s">
        <v>5865</v>
      </c>
      <c r="U1468" s="117">
        <v>42795</v>
      </c>
      <c r="V1468" s="110"/>
      <c r="W1468" s="110"/>
      <c r="X1468" s="110" t="s">
        <v>1465</v>
      </c>
      <c r="Y1468" s="183"/>
      <c r="Z1468">
        <f>IF(ISNA(VLOOKUP(A1468,[1]InvPiv!$A:$B,2,FALSE)),0,VLOOKUP(A1468,[1]InvPiv!$A:$B,2,FALSE))</f>
        <v>9.5</v>
      </c>
      <c r="AA1468" s="185">
        <f t="shared" si="70"/>
        <v>-0.5</v>
      </c>
      <c r="AB1468">
        <f>VLOOKUP(A1468,[1]ConPiv!$A:$B,2,FALSE)</f>
        <v>9.5</v>
      </c>
    </row>
    <row r="1469" spans="1:28" x14ac:dyDescent="0.25">
      <c r="A1469" s="108">
        <v>308278</v>
      </c>
      <c r="B1469" s="108">
        <v>22128</v>
      </c>
      <c r="C1469" s="107"/>
      <c r="D1469" s="109"/>
      <c r="E1469" s="110"/>
      <c r="F1469" s="110" t="s">
        <v>6686</v>
      </c>
      <c r="G1469" s="110" t="s">
        <v>5928</v>
      </c>
      <c r="H1469" s="107" t="s">
        <v>59</v>
      </c>
      <c r="I1469" s="111" t="s">
        <v>6850</v>
      </c>
      <c r="J1469" s="110"/>
      <c r="K1469" s="110"/>
      <c r="L1469" s="110"/>
      <c r="M1469" s="110"/>
      <c r="N1469" s="110" t="s">
        <v>635</v>
      </c>
      <c r="O1469" s="117">
        <v>42736</v>
      </c>
      <c r="P1469" s="128">
        <v>47</v>
      </c>
      <c r="Q1469" s="115">
        <v>2</v>
      </c>
      <c r="R1469" s="129">
        <f t="shared" si="68"/>
        <v>3.9166666666666665</v>
      </c>
      <c r="S1469" s="130">
        <f t="shared" si="69"/>
        <v>7.833333333333333</v>
      </c>
      <c r="T1469" s="112" t="s">
        <v>6768</v>
      </c>
      <c r="U1469" s="117">
        <v>42795</v>
      </c>
      <c r="V1469" s="110"/>
      <c r="W1469" s="110"/>
      <c r="X1469" s="110" t="s">
        <v>635</v>
      </c>
      <c r="Y1469" s="183"/>
      <c r="Z1469">
        <f>IF(ISNA(VLOOKUP(A1469,[1]InvPiv!$A:$B,2,FALSE)),0,VLOOKUP(A1469,[1]InvPiv!$A:$B,2,FALSE))</f>
        <v>2</v>
      </c>
      <c r="AA1469" s="185">
        <f t="shared" si="70"/>
        <v>0</v>
      </c>
      <c r="AB1469">
        <f>VLOOKUP(A1469,[1]ConPiv!$A:$B,2,FALSE)</f>
        <v>2</v>
      </c>
    </row>
    <row r="1470" spans="1:28" x14ac:dyDescent="0.25">
      <c r="A1470" s="108">
        <v>9297</v>
      </c>
      <c r="B1470" s="108">
        <v>8256</v>
      </c>
      <c r="C1470" s="107"/>
      <c r="D1470" s="109"/>
      <c r="E1470" s="110"/>
      <c r="F1470" s="110" t="s">
        <v>6985</v>
      </c>
      <c r="G1470" s="110" t="s">
        <v>6986</v>
      </c>
      <c r="H1470" s="107" t="s">
        <v>3</v>
      </c>
      <c r="I1470" s="111" t="s">
        <v>6987</v>
      </c>
      <c r="J1470" s="110"/>
      <c r="K1470" s="110"/>
      <c r="L1470" s="110"/>
      <c r="M1470" s="110"/>
      <c r="N1470" s="110" t="s">
        <v>635</v>
      </c>
      <c r="O1470" s="117">
        <v>42826</v>
      </c>
      <c r="P1470" s="128">
        <v>47</v>
      </c>
      <c r="Q1470" s="115">
        <v>1</v>
      </c>
      <c r="R1470" s="129">
        <f t="shared" si="68"/>
        <v>3.9166666666666665</v>
      </c>
      <c r="S1470" s="130">
        <f t="shared" si="69"/>
        <v>3.9166666666666665</v>
      </c>
      <c r="T1470" s="112" t="s">
        <v>6988</v>
      </c>
      <c r="U1470" s="117">
        <v>42795</v>
      </c>
      <c r="V1470" s="110"/>
      <c r="W1470" s="110"/>
      <c r="X1470" s="110" t="s">
        <v>635</v>
      </c>
      <c r="Y1470" s="183"/>
      <c r="Z1470">
        <f>IF(ISNA(VLOOKUP(A1470,[1]InvPiv!$A:$B,2,FALSE)),0,VLOOKUP(A1470,[1]InvPiv!$A:$B,2,FALSE))</f>
        <v>1</v>
      </c>
      <c r="AA1470" s="185">
        <f t="shared" si="70"/>
        <v>0</v>
      </c>
      <c r="AB1470">
        <f>VLOOKUP(A1470,[1]ConPiv!$A:$B,2,FALSE)</f>
        <v>1</v>
      </c>
    </row>
    <row r="1471" spans="1:28" x14ac:dyDescent="0.25">
      <c r="A1471" s="108">
        <v>6679</v>
      </c>
      <c r="B1471" s="108">
        <v>7298</v>
      </c>
      <c r="C1471" s="107"/>
      <c r="D1471" s="109"/>
      <c r="E1471" s="110"/>
      <c r="F1471" s="110" t="s">
        <v>6688</v>
      </c>
      <c r="G1471" s="110" t="s">
        <v>686</v>
      </c>
      <c r="H1471" s="107" t="s">
        <v>72</v>
      </c>
      <c r="I1471" s="111" t="s">
        <v>6852</v>
      </c>
      <c r="J1471" s="110"/>
      <c r="K1471" s="110"/>
      <c r="L1471" s="110"/>
      <c r="M1471" s="110"/>
      <c r="N1471" s="110" t="s">
        <v>635</v>
      </c>
      <c r="O1471" s="117">
        <v>42736</v>
      </c>
      <c r="P1471" s="128">
        <v>47</v>
      </c>
      <c r="Q1471" s="115">
        <v>1</v>
      </c>
      <c r="R1471" s="129">
        <f t="shared" si="68"/>
        <v>3.9166666666666665</v>
      </c>
      <c r="S1471" s="130">
        <f t="shared" si="69"/>
        <v>3.9166666666666665</v>
      </c>
      <c r="T1471" s="112" t="s">
        <v>6770</v>
      </c>
      <c r="U1471" s="117">
        <v>42796</v>
      </c>
      <c r="V1471" s="110"/>
      <c r="W1471" s="110"/>
      <c r="X1471" s="110" t="s">
        <v>635</v>
      </c>
      <c r="Y1471" s="183"/>
      <c r="Z1471">
        <f>IF(ISNA(VLOOKUP(A1471,[1]InvPiv!$A:$B,2,FALSE)),0,VLOOKUP(A1471,[1]InvPiv!$A:$B,2,FALSE))</f>
        <v>1</v>
      </c>
      <c r="AA1471" s="185">
        <f t="shared" si="70"/>
        <v>0</v>
      </c>
      <c r="AB1471">
        <f>VLOOKUP(A1471,[1]ConPiv!$A:$B,2,FALSE)</f>
        <v>1</v>
      </c>
    </row>
    <row r="1472" spans="1:28" x14ac:dyDescent="0.25">
      <c r="A1472" s="108">
        <v>306198</v>
      </c>
      <c r="B1472" s="108">
        <v>21542</v>
      </c>
      <c r="C1472" s="107"/>
      <c r="D1472" s="109"/>
      <c r="E1472" s="110"/>
      <c r="F1472" s="110" t="s">
        <v>6689</v>
      </c>
      <c r="G1472" s="110" t="s">
        <v>6853</v>
      </c>
      <c r="H1472" s="107" t="s">
        <v>380</v>
      </c>
      <c r="I1472" s="111" t="s">
        <v>6854</v>
      </c>
      <c r="J1472" s="110"/>
      <c r="K1472" s="110"/>
      <c r="L1472" s="110"/>
      <c r="M1472" s="110"/>
      <c r="N1472" s="110" t="s">
        <v>754</v>
      </c>
      <c r="O1472" s="117">
        <v>42736</v>
      </c>
      <c r="P1472" s="128">
        <v>47</v>
      </c>
      <c r="Q1472" s="115">
        <v>2</v>
      </c>
      <c r="R1472" s="129">
        <f t="shared" si="68"/>
        <v>3.9166666666666665</v>
      </c>
      <c r="S1472" s="130">
        <f t="shared" si="69"/>
        <v>7.833333333333333</v>
      </c>
      <c r="T1472" s="112" t="s">
        <v>6771</v>
      </c>
      <c r="U1472" s="117">
        <v>42796</v>
      </c>
      <c r="V1472" s="110"/>
      <c r="W1472" s="110"/>
      <c r="X1472" s="110" t="s">
        <v>1465</v>
      </c>
      <c r="Y1472" s="183"/>
      <c r="Z1472">
        <f>IF(ISNA(VLOOKUP(A1472,[1]InvPiv!$A:$B,2,FALSE)),0,VLOOKUP(A1472,[1]InvPiv!$A:$B,2,FALSE))</f>
        <v>2</v>
      </c>
      <c r="AA1472" s="185">
        <f t="shared" si="70"/>
        <v>0</v>
      </c>
      <c r="AB1472">
        <f>VLOOKUP(A1472,[1]ConPiv!$A:$B,2,FALSE)</f>
        <v>2</v>
      </c>
    </row>
    <row r="1473" spans="1:30" x14ac:dyDescent="0.25">
      <c r="A1473" s="108">
        <v>307549</v>
      </c>
      <c r="B1473" s="108">
        <v>21863</v>
      </c>
      <c r="C1473" s="107"/>
      <c r="D1473" s="109"/>
      <c r="E1473" s="110"/>
      <c r="F1473" s="110" t="s">
        <v>6091</v>
      </c>
      <c r="G1473" s="110" t="s">
        <v>1284</v>
      </c>
      <c r="H1473" s="107" t="s">
        <v>59</v>
      </c>
      <c r="I1473" s="111" t="s">
        <v>6183</v>
      </c>
      <c r="J1473" s="110"/>
      <c r="K1473" s="110"/>
      <c r="L1473" s="110"/>
      <c r="M1473" s="110"/>
      <c r="N1473" s="110" t="s">
        <v>754</v>
      </c>
      <c r="O1473" s="117">
        <v>42736</v>
      </c>
      <c r="P1473" s="128">
        <v>47</v>
      </c>
      <c r="Q1473" s="115">
        <v>1</v>
      </c>
      <c r="R1473" s="129">
        <f t="shared" si="68"/>
        <v>3.9166666666666665</v>
      </c>
      <c r="S1473" s="130">
        <f t="shared" si="69"/>
        <v>3.9166666666666665</v>
      </c>
      <c r="T1473" s="112" t="s">
        <v>6009</v>
      </c>
      <c r="U1473" s="117">
        <v>42797</v>
      </c>
      <c r="V1473" s="110"/>
      <c r="W1473" s="110"/>
      <c r="X1473" s="110" t="s">
        <v>1465</v>
      </c>
      <c r="Y1473" s="183"/>
      <c r="Z1473">
        <f>IF(ISNA(VLOOKUP(A1473,[1]InvPiv!$A:$B,2,FALSE)),0,VLOOKUP(A1473,[1]InvPiv!$A:$B,2,FALSE))</f>
        <v>1</v>
      </c>
      <c r="AA1473" s="185">
        <f t="shared" si="70"/>
        <v>0</v>
      </c>
      <c r="AB1473">
        <f>VLOOKUP(A1473,[1]ConPiv!$A:$B,2,FALSE)</f>
        <v>1</v>
      </c>
    </row>
    <row r="1474" spans="1:30" x14ac:dyDescent="0.25">
      <c r="A1474" s="108">
        <v>25390</v>
      </c>
      <c r="B1474" s="108">
        <v>14837</v>
      </c>
      <c r="C1474" s="107"/>
      <c r="D1474" s="109"/>
      <c r="E1474" s="110"/>
      <c r="F1474" s="110" t="s">
        <v>6692</v>
      </c>
      <c r="G1474" s="110" t="s">
        <v>6857</v>
      </c>
      <c r="H1474" s="107" t="s">
        <v>87</v>
      </c>
      <c r="I1474" s="111" t="s">
        <v>6858</v>
      </c>
      <c r="J1474" s="110"/>
      <c r="K1474" s="110"/>
      <c r="L1474" s="110"/>
      <c r="M1474" s="110"/>
      <c r="N1474" s="110" t="s">
        <v>754</v>
      </c>
      <c r="O1474" s="117">
        <v>42736</v>
      </c>
      <c r="P1474" s="128">
        <v>47</v>
      </c>
      <c r="Q1474" s="115">
        <v>30</v>
      </c>
      <c r="R1474" s="129">
        <f t="shared" ref="R1474:R1537" si="71">P1474/12</f>
        <v>3.9166666666666665</v>
      </c>
      <c r="S1474" s="130">
        <f t="shared" ref="S1474:S1537" si="72">Q1474*R1474</f>
        <v>117.5</v>
      </c>
      <c r="T1474" s="112" t="s">
        <v>6774</v>
      </c>
      <c r="U1474" s="117">
        <v>42797</v>
      </c>
      <c r="V1474" s="110"/>
      <c r="W1474" s="110"/>
      <c r="X1474" s="110" t="s">
        <v>1465</v>
      </c>
      <c r="Y1474" s="183"/>
      <c r="Z1474">
        <f>IF(ISNA(VLOOKUP(A1474,[1]InvPiv!$A:$B,2,FALSE)),0,VLOOKUP(A1474,[1]InvPiv!$A:$B,2,FALSE))</f>
        <v>30</v>
      </c>
      <c r="AA1474" s="185">
        <f t="shared" ref="AA1474:AA1537" si="73">Q1474-Z1474</f>
        <v>0</v>
      </c>
      <c r="AB1474">
        <f>VLOOKUP(A1474,[1]ConPiv!$A:$B,2,FALSE)</f>
        <v>32</v>
      </c>
    </row>
    <row r="1475" spans="1:30" x14ac:dyDescent="0.25">
      <c r="A1475" s="108">
        <v>27264</v>
      </c>
      <c r="B1475" s="108">
        <v>15969</v>
      </c>
      <c r="C1475" s="107"/>
      <c r="D1475" s="109"/>
      <c r="E1475" s="110"/>
      <c r="F1475" s="110" t="s">
        <v>6575</v>
      </c>
      <c r="G1475" s="110" t="s">
        <v>543</v>
      </c>
      <c r="H1475" s="107" t="s">
        <v>366</v>
      </c>
      <c r="I1475" s="111" t="s">
        <v>6576</v>
      </c>
      <c r="J1475" s="110"/>
      <c r="K1475" s="110"/>
      <c r="L1475" s="110"/>
      <c r="M1475" s="110"/>
      <c r="N1475" s="110" t="s">
        <v>754</v>
      </c>
      <c r="O1475" s="117">
        <v>42736</v>
      </c>
      <c r="P1475" s="128">
        <v>47</v>
      </c>
      <c r="Q1475" s="115">
        <v>2</v>
      </c>
      <c r="R1475" s="129">
        <f t="shared" si="71"/>
        <v>3.9166666666666665</v>
      </c>
      <c r="S1475" s="130">
        <f t="shared" si="72"/>
        <v>7.833333333333333</v>
      </c>
      <c r="T1475" s="112" t="s">
        <v>6577</v>
      </c>
      <c r="U1475" s="117">
        <v>42799</v>
      </c>
      <c r="V1475" s="110"/>
      <c r="W1475" s="110"/>
      <c r="X1475" s="110" t="s">
        <v>1465</v>
      </c>
      <c r="Y1475" s="183"/>
      <c r="Z1475">
        <f>IF(ISNA(VLOOKUP(A1475,[1]InvPiv!$A:$B,2,FALSE)),0,VLOOKUP(A1475,[1]InvPiv!$A:$B,2,FALSE))</f>
        <v>2</v>
      </c>
      <c r="AA1475" s="185">
        <f t="shared" si="73"/>
        <v>0</v>
      </c>
      <c r="AB1475">
        <f>VLOOKUP(A1475,[1]ConPiv!$A:$B,2,FALSE)</f>
        <v>2</v>
      </c>
    </row>
    <row r="1476" spans="1:30" x14ac:dyDescent="0.25">
      <c r="A1476" s="108">
        <v>307546</v>
      </c>
      <c r="B1476" s="108">
        <v>21938</v>
      </c>
      <c r="C1476" s="107"/>
      <c r="D1476" s="109"/>
      <c r="E1476" s="110"/>
      <c r="F1476" s="110" t="s">
        <v>6058</v>
      </c>
      <c r="G1476" s="110" t="s">
        <v>6140</v>
      </c>
      <c r="H1476" s="107" t="s">
        <v>587</v>
      </c>
      <c r="I1476" s="111" t="s">
        <v>6141</v>
      </c>
      <c r="J1476" s="110"/>
      <c r="K1476" s="110"/>
      <c r="L1476" s="110"/>
      <c r="M1476" s="110"/>
      <c r="N1476" s="110" t="s">
        <v>754</v>
      </c>
      <c r="O1476" s="117">
        <v>42736</v>
      </c>
      <c r="P1476" s="128">
        <v>47</v>
      </c>
      <c r="Q1476" s="115">
        <v>5</v>
      </c>
      <c r="R1476" s="129">
        <f t="shared" si="71"/>
        <v>3.9166666666666665</v>
      </c>
      <c r="S1476" s="130">
        <f t="shared" si="72"/>
        <v>19.583333333333332</v>
      </c>
      <c r="T1476" s="112" t="s">
        <v>5976</v>
      </c>
      <c r="U1476" s="117">
        <v>42800</v>
      </c>
      <c r="V1476" s="110"/>
      <c r="W1476" s="110"/>
      <c r="X1476" s="110" t="s">
        <v>1465</v>
      </c>
      <c r="Y1476" s="183"/>
      <c r="Z1476">
        <f>IF(ISNA(VLOOKUP(A1476,[1]InvPiv!$A:$B,2,FALSE)),0,VLOOKUP(A1476,[1]InvPiv!$A:$B,2,FALSE))</f>
        <v>4.5</v>
      </c>
      <c r="AA1476" s="185">
        <f t="shared" si="73"/>
        <v>0.5</v>
      </c>
      <c r="AB1476">
        <f>VLOOKUP(A1476,[1]ConPiv!$A:$B,2,FALSE)</f>
        <v>4.5</v>
      </c>
    </row>
    <row r="1477" spans="1:30" x14ac:dyDescent="0.25">
      <c r="A1477" s="108">
        <v>307584</v>
      </c>
      <c r="B1477" s="108">
        <v>21969</v>
      </c>
      <c r="C1477" s="107"/>
      <c r="D1477" s="109"/>
      <c r="E1477" s="110"/>
      <c r="F1477" s="110" t="s">
        <v>6290</v>
      </c>
      <c r="G1477" s="110" t="s">
        <v>2621</v>
      </c>
      <c r="H1477" s="107" t="s">
        <v>91</v>
      </c>
      <c r="I1477" s="111" t="s">
        <v>6419</v>
      </c>
      <c r="J1477" s="110"/>
      <c r="K1477" s="110"/>
      <c r="L1477" s="110"/>
      <c r="M1477" s="110"/>
      <c r="N1477" s="110" t="s">
        <v>754</v>
      </c>
      <c r="O1477" s="117">
        <v>42736</v>
      </c>
      <c r="P1477" s="128">
        <v>47</v>
      </c>
      <c r="Q1477" s="115">
        <v>8</v>
      </c>
      <c r="R1477" s="129">
        <f t="shared" si="71"/>
        <v>3.9166666666666665</v>
      </c>
      <c r="S1477" s="130">
        <f t="shared" si="72"/>
        <v>31.333333333333332</v>
      </c>
      <c r="T1477" s="112" t="s">
        <v>6352</v>
      </c>
      <c r="U1477" s="117">
        <v>42800</v>
      </c>
      <c r="V1477" s="110"/>
      <c r="W1477" s="110"/>
      <c r="X1477" s="110" t="s">
        <v>1465</v>
      </c>
      <c r="Y1477" s="183"/>
      <c r="Z1477">
        <f>IF(ISNA(VLOOKUP(A1477,[1]InvPiv!$A:$B,2,FALSE)),0,VLOOKUP(A1477,[1]InvPiv!$A:$B,2,FALSE))</f>
        <v>8</v>
      </c>
      <c r="AA1477" s="185">
        <f t="shared" si="73"/>
        <v>0</v>
      </c>
      <c r="AB1477">
        <f>VLOOKUP(A1477,[1]ConPiv!$A:$B,2,FALSE)</f>
        <v>8</v>
      </c>
    </row>
    <row r="1478" spans="1:30" x14ac:dyDescent="0.25">
      <c r="A1478" s="108">
        <v>306730</v>
      </c>
      <c r="B1478" s="108">
        <v>20387</v>
      </c>
      <c r="C1478" s="107"/>
      <c r="D1478" s="109"/>
      <c r="E1478" s="110"/>
      <c r="F1478" s="110" t="s">
        <v>6294</v>
      </c>
      <c r="G1478" s="110" t="s">
        <v>4353</v>
      </c>
      <c r="H1478" s="107" t="s">
        <v>124</v>
      </c>
      <c r="I1478" s="111">
        <v>78332</v>
      </c>
      <c r="J1478" s="110"/>
      <c r="K1478" s="110"/>
      <c r="L1478" s="110"/>
      <c r="M1478" s="110"/>
      <c r="N1478" s="110" t="s">
        <v>754</v>
      </c>
      <c r="O1478" s="117">
        <v>42736</v>
      </c>
      <c r="P1478" s="128">
        <v>47</v>
      </c>
      <c r="Q1478" s="115">
        <v>27</v>
      </c>
      <c r="R1478" s="129">
        <f t="shared" si="71"/>
        <v>3.9166666666666665</v>
      </c>
      <c r="S1478" s="130">
        <f t="shared" si="72"/>
        <v>105.75</v>
      </c>
      <c r="T1478" s="112" t="s">
        <v>6356</v>
      </c>
      <c r="U1478" s="117">
        <v>42800</v>
      </c>
      <c r="V1478" s="110"/>
      <c r="W1478" s="110"/>
      <c r="X1478" s="110" t="s">
        <v>1465</v>
      </c>
      <c r="Y1478" s="183"/>
      <c r="Z1478">
        <f>IF(ISNA(VLOOKUP(A1478,[1]InvPiv!$A:$B,2,FALSE)),0,VLOOKUP(A1478,[1]InvPiv!$A:$B,2,FALSE))</f>
        <v>27</v>
      </c>
      <c r="AA1478" s="185">
        <f t="shared" si="73"/>
        <v>0</v>
      </c>
      <c r="AB1478">
        <f>VLOOKUP(A1478,[1]ConPiv!$A:$B,2,FALSE)</f>
        <v>27</v>
      </c>
    </row>
    <row r="1479" spans="1:30" x14ac:dyDescent="0.25">
      <c r="A1479" s="108">
        <v>307353</v>
      </c>
      <c r="B1479" s="108">
        <v>21891</v>
      </c>
      <c r="C1479" s="107"/>
      <c r="D1479" s="109"/>
      <c r="E1479" s="110"/>
      <c r="F1479" s="110" t="s">
        <v>6316</v>
      </c>
      <c r="G1479" s="110" t="s">
        <v>6450</v>
      </c>
      <c r="H1479" s="107" t="s">
        <v>294</v>
      </c>
      <c r="I1479" s="111" t="s">
        <v>6451</v>
      </c>
      <c r="J1479" s="110"/>
      <c r="K1479" s="110"/>
      <c r="L1479" s="110"/>
      <c r="M1479" s="110"/>
      <c r="N1479" s="110" t="s">
        <v>754</v>
      </c>
      <c r="O1479" s="117">
        <v>42736</v>
      </c>
      <c r="P1479" s="128">
        <v>47</v>
      </c>
      <c r="Q1479" s="115">
        <v>5</v>
      </c>
      <c r="R1479" s="129">
        <f t="shared" si="71"/>
        <v>3.9166666666666665</v>
      </c>
      <c r="S1479" s="130">
        <f t="shared" si="72"/>
        <v>19.583333333333332</v>
      </c>
      <c r="T1479" s="112" t="s">
        <v>6378</v>
      </c>
      <c r="U1479" s="117">
        <v>42800</v>
      </c>
      <c r="V1479" s="110"/>
      <c r="W1479" s="110"/>
      <c r="X1479" s="110" t="s">
        <v>1465</v>
      </c>
      <c r="Y1479" s="183"/>
      <c r="Z1479">
        <f>IF(ISNA(VLOOKUP(A1479,[1]InvPiv!$A:$B,2,FALSE)),0,VLOOKUP(A1479,[1]InvPiv!$A:$B,2,FALSE))</f>
        <v>5</v>
      </c>
      <c r="AA1479" s="185">
        <f t="shared" si="73"/>
        <v>0</v>
      </c>
      <c r="AB1479">
        <f>VLOOKUP(A1479,[1]ConPiv!$A:$B,2,FALSE)</f>
        <v>5</v>
      </c>
    </row>
    <row r="1480" spans="1:30" x14ac:dyDescent="0.25">
      <c r="A1480" s="108">
        <v>304896</v>
      </c>
      <c r="B1480" s="108">
        <v>20929</v>
      </c>
      <c r="C1480" s="107"/>
      <c r="D1480" s="109"/>
      <c r="E1480" s="110"/>
      <c r="F1480" s="110" t="s">
        <v>6320</v>
      </c>
      <c r="G1480" s="110" t="s">
        <v>3502</v>
      </c>
      <c r="H1480" s="107" t="s">
        <v>59</v>
      </c>
      <c r="I1480" s="111" t="s">
        <v>6457</v>
      </c>
      <c r="J1480" s="110"/>
      <c r="K1480" s="110"/>
      <c r="L1480" s="110"/>
      <c r="M1480" s="110"/>
      <c r="N1480" s="110" t="s">
        <v>754</v>
      </c>
      <c r="O1480" s="117">
        <v>42736</v>
      </c>
      <c r="P1480" s="128">
        <v>47</v>
      </c>
      <c r="Q1480" s="115">
        <v>5</v>
      </c>
      <c r="R1480" s="129">
        <f t="shared" si="71"/>
        <v>3.9166666666666665</v>
      </c>
      <c r="S1480" s="130">
        <f t="shared" si="72"/>
        <v>19.583333333333332</v>
      </c>
      <c r="T1480" s="112" t="s">
        <v>6382</v>
      </c>
      <c r="U1480" s="117">
        <v>42800</v>
      </c>
      <c r="V1480" s="110"/>
      <c r="W1480" s="110"/>
      <c r="X1480" s="110" t="s">
        <v>1465</v>
      </c>
      <c r="Y1480" s="183"/>
      <c r="Z1480">
        <f>IF(ISNA(VLOOKUP(A1480,[1]InvPiv!$A:$B,2,FALSE)),0,VLOOKUP(A1480,[1]InvPiv!$A:$B,2,FALSE))</f>
        <v>5</v>
      </c>
      <c r="AA1480" s="185">
        <f t="shared" si="73"/>
        <v>0</v>
      </c>
      <c r="AB1480">
        <f>VLOOKUP(A1480,[1]ConPiv!$A:$B,2,FALSE)</f>
        <v>5</v>
      </c>
    </row>
    <row r="1481" spans="1:30" x14ac:dyDescent="0.25">
      <c r="A1481" s="108">
        <v>306806</v>
      </c>
      <c r="B1481" s="108">
        <v>21760</v>
      </c>
      <c r="C1481" s="107"/>
      <c r="D1481" s="109"/>
      <c r="E1481" s="110"/>
      <c r="F1481" s="110" t="s">
        <v>6322</v>
      </c>
      <c r="G1481" s="110" t="s">
        <v>1542</v>
      </c>
      <c r="H1481" s="107" t="s">
        <v>105</v>
      </c>
      <c r="I1481" s="111" t="s">
        <v>6459</v>
      </c>
      <c r="J1481" s="110"/>
      <c r="K1481" s="110"/>
      <c r="L1481" s="110"/>
      <c r="M1481" s="110"/>
      <c r="N1481" s="110" t="s">
        <v>754</v>
      </c>
      <c r="O1481" s="117">
        <v>42736</v>
      </c>
      <c r="P1481" s="128">
        <v>47</v>
      </c>
      <c r="Q1481" s="115">
        <v>10</v>
      </c>
      <c r="R1481" s="129">
        <f t="shared" si="71"/>
        <v>3.9166666666666665</v>
      </c>
      <c r="S1481" s="130">
        <f t="shared" si="72"/>
        <v>39.166666666666664</v>
      </c>
      <c r="T1481" s="112" t="s">
        <v>6384</v>
      </c>
      <c r="U1481" s="117">
        <v>42800</v>
      </c>
      <c r="V1481" s="110"/>
      <c r="W1481" s="110"/>
      <c r="X1481" s="110" t="s">
        <v>1465</v>
      </c>
      <c r="Y1481" s="183"/>
      <c r="Z1481">
        <f>IF(ISNA(VLOOKUP(A1481,[1]InvPiv!$A:$B,2,FALSE)),0,VLOOKUP(A1481,[1]InvPiv!$A:$B,2,FALSE))</f>
        <v>10</v>
      </c>
      <c r="AA1481" s="185">
        <f t="shared" si="73"/>
        <v>0</v>
      </c>
      <c r="AB1481">
        <f>VLOOKUP(A1481,[1]ConPiv!$A:$B,2,FALSE)</f>
        <v>10.25</v>
      </c>
    </row>
    <row r="1482" spans="1:30" x14ac:dyDescent="0.25">
      <c r="A1482" s="108">
        <v>307874</v>
      </c>
      <c r="B1482" s="108">
        <v>21536</v>
      </c>
      <c r="C1482" s="107"/>
      <c r="D1482" s="109"/>
      <c r="E1482" s="110"/>
      <c r="F1482" s="110" t="s">
        <v>6329</v>
      </c>
      <c r="G1482" s="110" t="s">
        <v>6467</v>
      </c>
      <c r="H1482" s="107" t="s">
        <v>83</v>
      </c>
      <c r="I1482" s="111">
        <v>95687</v>
      </c>
      <c r="J1482" s="110"/>
      <c r="K1482" s="110"/>
      <c r="L1482" s="110"/>
      <c r="M1482" s="110"/>
      <c r="N1482" s="110" t="s">
        <v>754</v>
      </c>
      <c r="O1482" s="117">
        <v>42736</v>
      </c>
      <c r="P1482" s="128">
        <v>47</v>
      </c>
      <c r="Q1482" s="115">
        <v>1</v>
      </c>
      <c r="R1482" s="129">
        <f t="shared" si="71"/>
        <v>3.9166666666666665</v>
      </c>
      <c r="S1482" s="130">
        <f t="shared" si="72"/>
        <v>3.9166666666666665</v>
      </c>
      <c r="T1482" s="112" t="s">
        <v>6391</v>
      </c>
      <c r="U1482" s="117">
        <v>42800</v>
      </c>
      <c r="V1482" s="110"/>
      <c r="W1482" s="110"/>
      <c r="X1482" s="110" t="s">
        <v>1465</v>
      </c>
      <c r="Y1482" s="183"/>
      <c r="Z1482">
        <f>IF(ISNA(VLOOKUP(A1482,[1]InvPiv!$A:$B,2,FALSE)),0,VLOOKUP(A1482,[1]InvPiv!$A:$B,2,FALSE))</f>
        <v>0.5</v>
      </c>
      <c r="AA1482" s="185">
        <f t="shared" si="73"/>
        <v>0.5</v>
      </c>
      <c r="AB1482">
        <f>VLOOKUP(A1482,[1]ConPiv!$A:$B,2,FALSE)</f>
        <v>0.5</v>
      </c>
    </row>
    <row r="1483" spans="1:30" x14ac:dyDescent="0.25">
      <c r="A1483" s="108">
        <v>308333</v>
      </c>
      <c r="B1483" s="108">
        <v>22262</v>
      </c>
      <c r="C1483" s="107"/>
      <c r="D1483" s="109"/>
      <c r="E1483" s="110"/>
      <c r="F1483" s="110" t="s">
        <v>6330</v>
      </c>
      <c r="G1483" s="110" t="s">
        <v>606</v>
      </c>
      <c r="H1483" s="107" t="s">
        <v>87</v>
      </c>
      <c r="I1483" s="111" t="s">
        <v>6468</v>
      </c>
      <c r="J1483" s="110"/>
      <c r="K1483" s="110"/>
      <c r="L1483" s="110"/>
      <c r="M1483" s="110"/>
      <c r="N1483" s="110" t="s">
        <v>754</v>
      </c>
      <c r="O1483" s="117">
        <v>42736</v>
      </c>
      <c r="P1483" s="128">
        <v>47</v>
      </c>
      <c r="Q1483" s="115">
        <v>6</v>
      </c>
      <c r="R1483" s="129">
        <f t="shared" si="71"/>
        <v>3.9166666666666665</v>
      </c>
      <c r="S1483" s="130">
        <f t="shared" si="72"/>
        <v>23.5</v>
      </c>
      <c r="T1483" s="112" t="s">
        <v>6392</v>
      </c>
      <c r="U1483" s="117">
        <v>42800</v>
      </c>
      <c r="V1483" s="110"/>
      <c r="W1483" s="110"/>
      <c r="X1483" s="110" t="s">
        <v>1465</v>
      </c>
      <c r="Y1483" s="183"/>
      <c r="Z1483">
        <f>IF(ISNA(VLOOKUP(A1483,[1]InvPiv!$A:$B,2,FALSE)),0,VLOOKUP(A1483,[1]InvPiv!$A:$B,2,FALSE))</f>
        <v>6</v>
      </c>
      <c r="AA1483" s="185">
        <f t="shared" si="73"/>
        <v>0</v>
      </c>
      <c r="AB1483">
        <f>VLOOKUP(A1483,[1]ConPiv!$A:$B,2,FALSE)</f>
        <v>6</v>
      </c>
    </row>
    <row r="1484" spans="1:30" x14ac:dyDescent="0.25">
      <c r="A1484" s="108">
        <v>308308</v>
      </c>
      <c r="B1484" s="108">
        <v>22293</v>
      </c>
      <c r="C1484" s="107"/>
      <c r="D1484" s="109"/>
      <c r="E1484" s="110"/>
      <c r="F1484" s="110" t="s">
        <v>6697</v>
      </c>
      <c r="G1484" s="110" t="s">
        <v>1071</v>
      </c>
      <c r="H1484" s="107" t="s">
        <v>83</v>
      </c>
      <c r="I1484" s="111" t="s">
        <v>6863</v>
      </c>
      <c r="J1484" s="110"/>
      <c r="K1484" s="110"/>
      <c r="L1484" s="110"/>
      <c r="M1484" s="110"/>
      <c r="N1484" s="110" t="s">
        <v>754</v>
      </c>
      <c r="O1484" s="117">
        <v>42736</v>
      </c>
      <c r="P1484" s="128">
        <v>47</v>
      </c>
      <c r="Q1484" s="115">
        <v>1</v>
      </c>
      <c r="R1484" s="129">
        <f t="shared" si="71"/>
        <v>3.9166666666666665</v>
      </c>
      <c r="S1484" s="130">
        <f t="shared" si="72"/>
        <v>3.9166666666666665</v>
      </c>
      <c r="T1484" s="112" t="s">
        <v>6779</v>
      </c>
      <c r="U1484" s="117">
        <v>42800</v>
      </c>
      <c r="V1484" s="110"/>
      <c r="W1484" s="110"/>
      <c r="X1484" s="110" t="s">
        <v>1465</v>
      </c>
      <c r="Y1484" s="183"/>
      <c r="Z1484">
        <f>IF(ISNA(VLOOKUP(A1484,[1]InvPiv!$A:$B,2,FALSE)),0,VLOOKUP(A1484,[1]InvPiv!$A:$B,2,FALSE))</f>
        <v>1</v>
      </c>
      <c r="AA1484" s="185">
        <f t="shared" si="73"/>
        <v>0</v>
      </c>
      <c r="AB1484">
        <f>VLOOKUP(A1484,[1]ConPiv!$A:$B,2,FALSE)</f>
        <v>1</v>
      </c>
    </row>
    <row r="1485" spans="1:30" x14ac:dyDescent="0.25">
      <c r="A1485" s="107">
        <v>3218</v>
      </c>
      <c r="B1485" s="108">
        <v>12749</v>
      </c>
      <c r="C1485" s="107"/>
      <c r="D1485" s="109"/>
      <c r="E1485" s="110"/>
      <c r="F1485" s="110" t="s">
        <v>5054</v>
      </c>
      <c r="G1485" s="110" t="s">
        <v>2758</v>
      </c>
      <c r="H1485" s="107" t="s">
        <v>266</v>
      </c>
      <c r="I1485" s="181" t="s">
        <v>5055</v>
      </c>
      <c r="J1485" s="110"/>
      <c r="K1485" s="110"/>
      <c r="L1485" s="110"/>
      <c r="M1485" s="110"/>
      <c r="N1485" s="110" t="s">
        <v>25</v>
      </c>
      <c r="O1485" s="117">
        <v>42644</v>
      </c>
      <c r="P1485" s="128">
        <v>47</v>
      </c>
      <c r="Q1485" s="115">
        <v>1</v>
      </c>
      <c r="R1485" s="115">
        <f t="shared" si="71"/>
        <v>3.9166666666666665</v>
      </c>
      <c r="S1485" s="116">
        <f t="shared" si="72"/>
        <v>3.9166666666666665</v>
      </c>
      <c r="T1485" s="112" t="s">
        <v>5053</v>
      </c>
      <c r="U1485" s="117">
        <v>42801</v>
      </c>
      <c r="V1485" s="110"/>
      <c r="W1485" s="110"/>
      <c r="X1485" s="110" t="s">
        <v>29</v>
      </c>
      <c r="Y1485" s="183"/>
      <c r="Z1485">
        <f>IF(ISNA(VLOOKUP(A1485,[1]InvPiv!$A:$B,2,FALSE)),0,VLOOKUP(A1485,[1]InvPiv!$A:$B,2,FALSE))</f>
        <v>1</v>
      </c>
      <c r="AA1485" s="185">
        <f t="shared" si="73"/>
        <v>0</v>
      </c>
      <c r="AB1485">
        <f>VLOOKUP(A1485,[1]ConPiv!$A:$B,2,FALSE)</f>
        <v>1</v>
      </c>
    </row>
    <row r="1486" spans="1:30" x14ac:dyDescent="0.25">
      <c r="A1486" s="108">
        <v>308370</v>
      </c>
      <c r="B1486" s="108">
        <v>22382</v>
      </c>
      <c r="C1486" s="107"/>
      <c r="D1486" s="109"/>
      <c r="E1486" s="110"/>
      <c r="F1486" s="110" t="s">
        <v>6323</v>
      </c>
      <c r="G1486" s="110" t="s">
        <v>615</v>
      </c>
      <c r="H1486" s="107" t="s">
        <v>358</v>
      </c>
      <c r="I1486" s="111" t="s">
        <v>6460</v>
      </c>
      <c r="J1486" s="110"/>
      <c r="K1486" s="110"/>
      <c r="L1486" s="110"/>
      <c r="M1486" s="110"/>
      <c r="N1486" s="110" t="s">
        <v>754</v>
      </c>
      <c r="O1486" s="117">
        <v>42736</v>
      </c>
      <c r="P1486" s="128">
        <v>47</v>
      </c>
      <c r="Q1486" s="115">
        <v>1</v>
      </c>
      <c r="R1486" s="129">
        <f t="shared" si="71"/>
        <v>3.9166666666666665</v>
      </c>
      <c r="S1486" s="130">
        <f t="shared" si="72"/>
        <v>3.9166666666666665</v>
      </c>
      <c r="T1486" s="112" t="s">
        <v>6385</v>
      </c>
      <c r="U1486" s="117">
        <v>42801</v>
      </c>
      <c r="V1486" s="110"/>
      <c r="W1486" s="110"/>
      <c r="X1486" s="110" t="s">
        <v>1465</v>
      </c>
      <c r="Y1486" s="183"/>
      <c r="Z1486">
        <f>IF(ISNA(VLOOKUP(A1486,[1]InvPiv!$A:$B,2,FALSE)),0,VLOOKUP(A1486,[1]InvPiv!$A:$B,2,FALSE))</f>
        <v>1</v>
      </c>
      <c r="AA1486" s="185">
        <f t="shared" si="73"/>
        <v>0</v>
      </c>
      <c r="AB1486">
        <f>VLOOKUP(A1486,[1]ConPiv!$A:$B,2,FALSE)</f>
        <v>1</v>
      </c>
    </row>
    <row r="1487" spans="1:30" x14ac:dyDescent="0.25">
      <c r="A1487" s="108">
        <v>308035</v>
      </c>
      <c r="B1487" s="108">
        <v>22174</v>
      </c>
      <c r="C1487" s="107"/>
      <c r="D1487" s="109"/>
      <c r="E1487" s="110"/>
      <c r="F1487" s="110" t="s">
        <v>6700</v>
      </c>
      <c r="G1487" s="110" t="s">
        <v>216</v>
      </c>
      <c r="H1487" s="107" t="s">
        <v>124</v>
      </c>
      <c r="I1487" s="111" t="s">
        <v>6865</v>
      </c>
      <c r="J1487" s="110"/>
      <c r="K1487" s="110"/>
      <c r="L1487" s="110"/>
      <c r="M1487" s="110"/>
      <c r="N1487" s="110" t="s">
        <v>635</v>
      </c>
      <c r="O1487" s="117">
        <v>42736</v>
      </c>
      <c r="P1487" s="128">
        <v>47</v>
      </c>
      <c r="Q1487" s="115">
        <v>1</v>
      </c>
      <c r="R1487" s="129">
        <f t="shared" si="71"/>
        <v>3.9166666666666665</v>
      </c>
      <c r="S1487" s="130">
        <f t="shared" si="72"/>
        <v>3.9166666666666665</v>
      </c>
      <c r="T1487" s="112" t="s">
        <v>6782</v>
      </c>
      <c r="U1487" s="117">
        <v>42801</v>
      </c>
      <c r="V1487" s="110"/>
      <c r="W1487" s="110"/>
      <c r="X1487" s="110" t="s">
        <v>635</v>
      </c>
      <c r="Y1487" s="183"/>
      <c r="Z1487">
        <f>IF(ISNA(VLOOKUP(A1487,[1]InvPiv!$A:$B,2,FALSE)),0,VLOOKUP(A1487,[1]InvPiv!$A:$B,2,FALSE))</f>
        <v>1</v>
      </c>
      <c r="AA1487" s="185">
        <f t="shared" si="73"/>
        <v>0</v>
      </c>
      <c r="AB1487">
        <f>VLOOKUP(A1487,[1]ConPiv!$A:$B,2,FALSE)</f>
        <v>1</v>
      </c>
    </row>
    <row r="1488" spans="1:30" ht="13" x14ac:dyDescent="0.25">
      <c r="A1488" s="165">
        <v>307005</v>
      </c>
      <c r="B1488" s="165">
        <v>21876</v>
      </c>
      <c r="C1488" s="164"/>
      <c r="D1488" s="166"/>
      <c r="E1488" s="167"/>
      <c r="F1488" s="167" t="s">
        <v>6704</v>
      </c>
      <c r="G1488" s="167" t="s">
        <v>2495</v>
      </c>
      <c r="H1488" s="164" t="s">
        <v>69</v>
      </c>
      <c r="I1488" s="168">
        <v>89030</v>
      </c>
      <c r="J1488" s="167"/>
      <c r="K1488" s="167"/>
      <c r="L1488" s="167"/>
      <c r="M1488" s="167"/>
      <c r="N1488" s="167" t="s">
        <v>754</v>
      </c>
      <c r="O1488" s="169">
        <v>42736</v>
      </c>
      <c r="P1488" s="170">
        <v>47</v>
      </c>
      <c r="Q1488" s="171">
        <v>1</v>
      </c>
      <c r="R1488" s="171">
        <f t="shared" si="71"/>
        <v>3.9166666666666665</v>
      </c>
      <c r="S1488" s="172">
        <f t="shared" si="72"/>
        <v>3.9166666666666665</v>
      </c>
      <c r="T1488" s="167" t="s">
        <v>6786</v>
      </c>
      <c r="U1488" s="169">
        <v>42803</v>
      </c>
      <c r="V1488" s="167"/>
      <c r="W1488" s="167"/>
      <c r="X1488" s="167" t="s">
        <v>1465</v>
      </c>
      <c r="Y1488" s="179" t="s">
        <v>10552</v>
      </c>
      <c r="Z1488">
        <f>IF(ISNA(VLOOKUP(A1488,[1]InvPiv!$A:$B,2,FALSE)),0,VLOOKUP(A1488,[1]InvPiv!$A:$B,2,FALSE))</f>
        <v>1</v>
      </c>
      <c r="AA1488" s="185">
        <f t="shared" si="73"/>
        <v>0</v>
      </c>
      <c r="AB1488" t="s">
        <v>354</v>
      </c>
      <c r="AC1488" t="s">
        <v>4681</v>
      </c>
      <c r="AD1488" s="204">
        <v>43190</v>
      </c>
    </row>
    <row r="1489" spans="1:28" x14ac:dyDescent="0.25">
      <c r="A1489" s="108">
        <v>308311</v>
      </c>
      <c r="B1489" s="108">
        <v>22301</v>
      </c>
      <c r="C1489" s="107"/>
      <c r="D1489" s="109"/>
      <c r="E1489" s="110"/>
      <c r="F1489" s="110" t="s">
        <v>6318</v>
      </c>
      <c r="G1489" s="110" t="s">
        <v>6453</v>
      </c>
      <c r="H1489" s="107" t="s">
        <v>87</v>
      </c>
      <c r="I1489" s="111" t="s">
        <v>6454</v>
      </c>
      <c r="J1489" s="110"/>
      <c r="K1489" s="110"/>
      <c r="L1489" s="110"/>
      <c r="M1489" s="110"/>
      <c r="N1489" s="110" t="s">
        <v>754</v>
      </c>
      <c r="O1489" s="117">
        <v>42736</v>
      </c>
      <c r="P1489" s="128">
        <v>47</v>
      </c>
      <c r="Q1489" s="115">
        <v>1</v>
      </c>
      <c r="R1489" s="129">
        <f t="shared" si="71"/>
        <v>3.9166666666666665</v>
      </c>
      <c r="S1489" s="130">
        <f t="shared" si="72"/>
        <v>3.9166666666666665</v>
      </c>
      <c r="T1489" s="112" t="s">
        <v>6380</v>
      </c>
      <c r="U1489" s="117">
        <v>42804</v>
      </c>
      <c r="V1489" s="110"/>
      <c r="W1489" s="110"/>
      <c r="X1489" s="110" t="s">
        <v>1465</v>
      </c>
      <c r="Y1489" s="183"/>
      <c r="Z1489">
        <f>IF(ISNA(VLOOKUP(A1489,[1]InvPiv!$A:$B,2,FALSE)),0,VLOOKUP(A1489,[1]InvPiv!$A:$B,2,FALSE))</f>
        <v>1</v>
      </c>
      <c r="AA1489" s="185">
        <f t="shared" si="73"/>
        <v>0</v>
      </c>
      <c r="AB1489">
        <f>VLOOKUP(A1489,[1]ConPiv!$A:$B,2,FALSE)</f>
        <v>1</v>
      </c>
    </row>
    <row r="1490" spans="1:28" x14ac:dyDescent="0.25">
      <c r="A1490" s="108">
        <v>132</v>
      </c>
      <c r="B1490" s="108">
        <v>891</v>
      </c>
      <c r="C1490" s="107"/>
      <c r="D1490" s="109"/>
      <c r="E1490" s="110"/>
      <c r="F1490" s="110" t="s">
        <v>6478</v>
      </c>
      <c r="G1490" s="110" t="s">
        <v>5917</v>
      </c>
      <c r="H1490" s="107" t="s">
        <v>246</v>
      </c>
      <c r="I1490" s="111" t="s">
        <v>6479</v>
      </c>
      <c r="J1490" s="110"/>
      <c r="K1490" s="110"/>
      <c r="L1490" s="110"/>
      <c r="M1490" s="110"/>
      <c r="N1490" s="110" t="s">
        <v>754</v>
      </c>
      <c r="O1490" s="117">
        <v>42736</v>
      </c>
      <c r="P1490" s="128">
        <v>47</v>
      </c>
      <c r="Q1490" s="115">
        <v>33</v>
      </c>
      <c r="R1490" s="129">
        <f t="shared" si="71"/>
        <v>3.9166666666666665</v>
      </c>
      <c r="S1490" s="130">
        <f t="shared" si="72"/>
        <v>129.25</v>
      </c>
      <c r="T1490" s="112" t="s">
        <v>6480</v>
      </c>
      <c r="U1490" s="117">
        <v>42804</v>
      </c>
      <c r="V1490" s="110"/>
      <c r="W1490" s="110"/>
      <c r="X1490" s="110" t="s">
        <v>1465</v>
      </c>
      <c r="Y1490" s="183"/>
      <c r="Z1490">
        <f>IF(ISNA(VLOOKUP(A1490,[1]InvPiv!$A:$B,2,FALSE)),0,VLOOKUP(A1490,[1]InvPiv!$A:$B,2,FALSE))</f>
        <v>33</v>
      </c>
      <c r="AA1490" s="185">
        <f t="shared" si="73"/>
        <v>0</v>
      </c>
      <c r="AB1490">
        <f>VLOOKUP(A1490,[1]ConPiv!$A:$B,2,FALSE)</f>
        <v>33</v>
      </c>
    </row>
    <row r="1491" spans="1:28" x14ac:dyDescent="0.25">
      <c r="A1491" s="108">
        <v>307692</v>
      </c>
      <c r="B1491" s="108">
        <v>21973</v>
      </c>
      <c r="C1491" s="107"/>
      <c r="D1491" s="109"/>
      <c r="E1491" s="110"/>
      <c r="F1491" s="110" t="s">
        <v>6694</v>
      </c>
      <c r="G1491" s="110" t="s">
        <v>6860</v>
      </c>
      <c r="H1491" s="107" t="s">
        <v>91</v>
      </c>
      <c r="I1491" s="111" t="s">
        <v>6861</v>
      </c>
      <c r="J1491" s="110"/>
      <c r="K1491" s="110"/>
      <c r="L1491" s="110"/>
      <c r="M1491" s="110"/>
      <c r="N1491" s="110" t="s">
        <v>754</v>
      </c>
      <c r="O1491" s="117">
        <v>42736</v>
      </c>
      <c r="P1491" s="128">
        <v>47</v>
      </c>
      <c r="Q1491" s="115">
        <v>1</v>
      </c>
      <c r="R1491" s="129">
        <f t="shared" si="71"/>
        <v>3.9166666666666665</v>
      </c>
      <c r="S1491" s="130">
        <f t="shared" si="72"/>
        <v>3.9166666666666665</v>
      </c>
      <c r="T1491" s="112" t="s">
        <v>6776</v>
      </c>
      <c r="U1491" s="117">
        <v>42804</v>
      </c>
      <c r="V1491" s="110"/>
      <c r="W1491" s="110"/>
      <c r="X1491" s="110" t="s">
        <v>1465</v>
      </c>
      <c r="Y1491" s="183"/>
      <c r="Z1491">
        <f>IF(ISNA(VLOOKUP(A1491,[1]InvPiv!$A:$B,2,FALSE)),0,VLOOKUP(A1491,[1]InvPiv!$A:$B,2,FALSE))</f>
        <v>1</v>
      </c>
      <c r="AA1491" s="185">
        <f t="shared" si="73"/>
        <v>0</v>
      </c>
      <c r="AB1491">
        <f>VLOOKUP(A1491,[1]ConPiv!$A:$B,2,FALSE)</f>
        <v>1</v>
      </c>
    </row>
    <row r="1492" spans="1:28" x14ac:dyDescent="0.25">
      <c r="A1492" s="108">
        <v>308209</v>
      </c>
      <c r="B1492" s="108">
        <v>22168</v>
      </c>
      <c r="C1492" s="107"/>
      <c r="D1492" s="109"/>
      <c r="E1492" s="110"/>
      <c r="F1492" s="110" t="s">
        <v>6695</v>
      </c>
      <c r="G1492" s="110" t="s">
        <v>3317</v>
      </c>
      <c r="H1492" s="107" t="s">
        <v>124</v>
      </c>
      <c r="I1492" s="111" t="s">
        <v>6862</v>
      </c>
      <c r="J1492" s="110"/>
      <c r="K1492" s="110"/>
      <c r="L1492" s="110"/>
      <c r="M1492" s="110"/>
      <c r="N1492" s="110" t="s">
        <v>754</v>
      </c>
      <c r="O1492" s="117">
        <v>42736</v>
      </c>
      <c r="P1492" s="128">
        <v>47</v>
      </c>
      <c r="Q1492" s="115">
        <v>2</v>
      </c>
      <c r="R1492" s="129">
        <f t="shared" si="71"/>
        <v>3.9166666666666665</v>
      </c>
      <c r="S1492" s="130">
        <f t="shared" si="72"/>
        <v>7.833333333333333</v>
      </c>
      <c r="T1492" s="112" t="s">
        <v>6777</v>
      </c>
      <c r="U1492" s="117">
        <v>42804</v>
      </c>
      <c r="V1492" s="110"/>
      <c r="W1492" s="110"/>
      <c r="X1492" s="110" t="s">
        <v>1465</v>
      </c>
      <c r="Y1492" s="183"/>
      <c r="Z1492">
        <f>IF(ISNA(VLOOKUP(A1492,[1]InvPiv!$A:$B,2,FALSE)),0,VLOOKUP(A1492,[1]InvPiv!$A:$B,2,FALSE))</f>
        <v>2</v>
      </c>
      <c r="AA1492" s="185">
        <f t="shared" si="73"/>
        <v>0</v>
      </c>
      <c r="AB1492">
        <f>VLOOKUP(A1492,[1]ConPiv!$A:$B,2,FALSE)</f>
        <v>2</v>
      </c>
    </row>
    <row r="1493" spans="1:28" x14ac:dyDescent="0.25">
      <c r="A1493" s="108">
        <v>308210</v>
      </c>
      <c r="B1493" s="108">
        <v>22243</v>
      </c>
      <c r="C1493" s="107"/>
      <c r="D1493" s="109"/>
      <c r="E1493" s="110"/>
      <c r="F1493" s="110" t="s">
        <v>6696</v>
      </c>
      <c r="G1493" s="110" t="s">
        <v>2858</v>
      </c>
      <c r="H1493" s="107" t="s">
        <v>124</v>
      </c>
      <c r="I1493" s="111" t="s">
        <v>2859</v>
      </c>
      <c r="J1493" s="110"/>
      <c r="K1493" s="110"/>
      <c r="L1493" s="110"/>
      <c r="M1493" s="110"/>
      <c r="N1493" s="110" t="s">
        <v>754</v>
      </c>
      <c r="O1493" s="117">
        <v>42736</v>
      </c>
      <c r="P1493" s="128">
        <v>47</v>
      </c>
      <c r="Q1493" s="115">
        <v>1</v>
      </c>
      <c r="R1493" s="129">
        <f t="shared" si="71"/>
        <v>3.9166666666666665</v>
      </c>
      <c r="S1493" s="130">
        <f t="shared" si="72"/>
        <v>3.9166666666666665</v>
      </c>
      <c r="T1493" s="112" t="s">
        <v>6778</v>
      </c>
      <c r="U1493" s="117">
        <v>42804</v>
      </c>
      <c r="V1493" s="110"/>
      <c r="W1493" s="110"/>
      <c r="X1493" s="110" t="s">
        <v>1465</v>
      </c>
      <c r="Y1493" s="183"/>
      <c r="Z1493">
        <f>IF(ISNA(VLOOKUP(A1493,[1]InvPiv!$A:$B,2,FALSE)),0,VLOOKUP(A1493,[1]InvPiv!$A:$B,2,FALSE))</f>
        <v>1</v>
      </c>
      <c r="AA1493" s="185">
        <f t="shared" si="73"/>
        <v>0</v>
      </c>
      <c r="AB1493">
        <f>VLOOKUP(A1493,[1]ConPiv!$A:$B,2,FALSE)</f>
        <v>1</v>
      </c>
    </row>
    <row r="1494" spans="1:28" x14ac:dyDescent="0.25">
      <c r="A1494" s="108">
        <v>23000</v>
      </c>
      <c r="B1494" s="108">
        <v>13914</v>
      </c>
      <c r="C1494" s="107"/>
      <c r="D1494" s="109"/>
      <c r="E1494" s="110"/>
      <c r="F1494" s="110" t="s">
        <v>6706</v>
      </c>
      <c r="G1494" s="110" t="s">
        <v>752</v>
      </c>
      <c r="H1494" s="107" t="s">
        <v>87</v>
      </c>
      <c r="I1494" s="111" t="s">
        <v>6872</v>
      </c>
      <c r="J1494" s="110"/>
      <c r="K1494" s="110"/>
      <c r="L1494" s="110"/>
      <c r="M1494" s="110"/>
      <c r="N1494" s="110" t="s">
        <v>635</v>
      </c>
      <c r="O1494" s="117">
        <v>42736</v>
      </c>
      <c r="P1494" s="128">
        <v>47</v>
      </c>
      <c r="Q1494" s="115">
        <v>3</v>
      </c>
      <c r="R1494" s="129">
        <f t="shared" si="71"/>
        <v>3.9166666666666665</v>
      </c>
      <c r="S1494" s="130">
        <f t="shared" si="72"/>
        <v>11.75</v>
      </c>
      <c r="T1494" s="112" t="s">
        <v>6788</v>
      </c>
      <c r="U1494" s="117">
        <v>42804</v>
      </c>
      <c r="V1494" s="110"/>
      <c r="W1494" s="110"/>
      <c r="X1494" s="110" t="s">
        <v>635</v>
      </c>
      <c r="Y1494" s="183"/>
      <c r="Z1494">
        <f>IF(ISNA(VLOOKUP(A1494,[1]InvPiv!$A:$B,2,FALSE)),0,VLOOKUP(A1494,[1]InvPiv!$A:$B,2,FALSE))</f>
        <v>3</v>
      </c>
      <c r="AA1494" s="185">
        <f t="shared" si="73"/>
        <v>0</v>
      </c>
      <c r="AB1494">
        <f>VLOOKUP(A1494,[1]ConPiv!$A:$B,2,FALSE)</f>
        <v>3</v>
      </c>
    </row>
    <row r="1495" spans="1:28" x14ac:dyDescent="0.25">
      <c r="A1495" s="108">
        <v>307835</v>
      </c>
      <c r="B1495" s="108">
        <v>21747</v>
      </c>
      <c r="C1495" s="107"/>
      <c r="D1495" s="109"/>
      <c r="E1495" s="110"/>
      <c r="F1495" s="110" t="s">
        <v>6090</v>
      </c>
      <c r="G1495" s="110" t="s">
        <v>402</v>
      </c>
      <c r="H1495" s="107" t="s">
        <v>59</v>
      </c>
      <c r="I1495" s="111">
        <v>33308</v>
      </c>
      <c r="J1495" s="110"/>
      <c r="K1495" s="110"/>
      <c r="L1495" s="110"/>
      <c r="M1495" s="110"/>
      <c r="N1495" s="110" t="s">
        <v>754</v>
      </c>
      <c r="O1495" s="117">
        <v>42736</v>
      </c>
      <c r="P1495" s="128">
        <v>47</v>
      </c>
      <c r="Q1495" s="115">
        <v>1</v>
      </c>
      <c r="R1495" s="129">
        <f t="shared" si="71"/>
        <v>3.9166666666666665</v>
      </c>
      <c r="S1495" s="130">
        <f t="shared" si="72"/>
        <v>3.9166666666666665</v>
      </c>
      <c r="T1495" s="112" t="s">
        <v>6008</v>
      </c>
      <c r="U1495" s="117">
        <v>42807</v>
      </c>
      <c r="V1495" s="110"/>
      <c r="W1495" s="110"/>
      <c r="X1495" s="110" t="s">
        <v>635</v>
      </c>
      <c r="Y1495" s="183"/>
      <c r="Z1495">
        <f>IF(ISNA(VLOOKUP(A1495,[1]InvPiv!$A:$B,2,FALSE)),0,VLOOKUP(A1495,[1]InvPiv!$A:$B,2,FALSE))</f>
        <v>1</v>
      </c>
      <c r="AA1495" s="185">
        <f t="shared" si="73"/>
        <v>0</v>
      </c>
      <c r="AB1495">
        <f>VLOOKUP(A1495,[1]ConPiv!$A:$B,2,FALSE)</f>
        <v>1</v>
      </c>
    </row>
    <row r="1496" spans="1:28" x14ac:dyDescent="0.25">
      <c r="A1496" s="108">
        <v>307878</v>
      </c>
      <c r="B1496" s="108">
        <v>22101</v>
      </c>
      <c r="C1496" s="107"/>
      <c r="D1496" s="109"/>
      <c r="E1496" s="110"/>
      <c r="F1496" s="110" t="s">
        <v>6093</v>
      </c>
      <c r="G1496" s="110" t="s">
        <v>6185</v>
      </c>
      <c r="H1496" s="107" t="s">
        <v>285</v>
      </c>
      <c r="I1496" s="111" t="s">
        <v>6186</v>
      </c>
      <c r="J1496" s="110"/>
      <c r="K1496" s="110"/>
      <c r="L1496" s="110"/>
      <c r="M1496" s="110"/>
      <c r="N1496" s="110" t="s">
        <v>754</v>
      </c>
      <c r="O1496" s="117">
        <v>42736</v>
      </c>
      <c r="P1496" s="128">
        <v>47</v>
      </c>
      <c r="Q1496" s="115">
        <v>4</v>
      </c>
      <c r="R1496" s="129">
        <f t="shared" si="71"/>
        <v>3.9166666666666665</v>
      </c>
      <c r="S1496" s="130">
        <f t="shared" si="72"/>
        <v>15.666666666666666</v>
      </c>
      <c r="T1496" s="112" t="s">
        <v>6011</v>
      </c>
      <c r="U1496" s="117">
        <v>42807</v>
      </c>
      <c r="V1496" s="110"/>
      <c r="W1496" s="110"/>
      <c r="X1496" s="110" t="s">
        <v>1465</v>
      </c>
      <c r="Y1496" s="183"/>
      <c r="Z1496">
        <f>IF(ISNA(VLOOKUP(A1496,[1]InvPiv!$A:$B,2,FALSE)),0,VLOOKUP(A1496,[1]InvPiv!$A:$B,2,FALSE))</f>
        <v>4</v>
      </c>
      <c r="AA1496" s="185">
        <f t="shared" si="73"/>
        <v>0</v>
      </c>
      <c r="AB1496">
        <f>VLOOKUP(A1496,[1]ConPiv!$A:$B,2,FALSE)</f>
        <v>4</v>
      </c>
    </row>
    <row r="1497" spans="1:28" x14ac:dyDescent="0.25">
      <c r="A1497" s="108">
        <v>307035</v>
      </c>
      <c r="B1497" s="108">
        <v>21741</v>
      </c>
      <c r="C1497" s="107"/>
      <c r="D1497" s="109"/>
      <c r="E1497" s="110"/>
      <c r="F1497" s="110" t="s">
        <v>6699</v>
      </c>
      <c r="G1497" s="110" t="s">
        <v>402</v>
      </c>
      <c r="H1497" s="107" t="s">
        <v>59</v>
      </c>
      <c r="I1497" s="111">
        <v>33308</v>
      </c>
      <c r="J1497" s="110"/>
      <c r="K1497" s="110"/>
      <c r="L1497" s="110"/>
      <c r="M1497" s="110"/>
      <c r="N1497" s="110" t="s">
        <v>754</v>
      </c>
      <c r="O1497" s="117">
        <v>42736</v>
      </c>
      <c r="P1497" s="128">
        <v>47</v>
      </c>
      <c r="Q1497" s="115">
        <v>3</v>
      </c>
      <c r="R1497" s="129">
        <f t="shared" si="71"/>
        <v>3.9166666666666665</v>
      </c>
      <c r="S1497" s="130">
        <f t="shared" si="72"/>
        <v>11.75</v>
      </c>
      <c r="T1497" s="112" t="s">
        <v>6781</v>
      </c>
      <c r="U1497" s="117">
        <v>42807</v>
      </c>
      <c r="V1497" s="110"/>
      <c r="W1497" s="110"/>
      <c r="X1497" s="110" t="s">
        <v>1465</v>
      </c>
      <c r="Y1497" s="183"/>
      <c r="Z1497">
        <f>IF(ISNA(VLOOKUP(A1497,[1]InvPiv!$A:$B,2,FALSE)),0,VLOOKUP(A1497,[1]InvPiv!$A:$B,2,FALSE))</f>
        <v>3</v>
      </c>
      <c r="AA1497" s="185">
        <f t="shared" si="73"/>
        <v>0</v>
      </c>
      <c r="AB1497">
        <f>VLOOKUP(A1497,[1]ConPiv!$A:$B,2,FALSE)</f>
        <v>4</v>
      </c>
    </row>
    <row r="1498" spans="1:28" x14ac:dyDescent="0.25">
      <c r="A1498" s="108">
        <v>307583</v>
      </c>
      <c r="B1498" s="108">
        <v>22017</v>
      </c>
      <c r="C1498" s="107"/>
      <c r="D1498" s="109"/>
      <c r="E1498" s="110"/>
      <c r="F1498" s="110" t="s">
        <v>6702</v>
      </c>
      <c r="G1498" s="110" t="s">
        <v>6867</v>
      </c>
      <c r="H1498" s="107" t="s">
        <v>59</v>
      </c>
      <c r="I1498" s="111" t="s">
        <v>6868</v>
      </c>
      <c r="J1498" s="110"/>
      <c r="K1498" s="110"/>
      <c r="L1498" s="110"/>
      <c r="M1498" s="110"/>
      <c r="N1498" s="110" t="s">
        <v>25</v>
      </c>
      <c r="O1498" s="117">
        <v>42736</v>
      </c>
      <c r="P1498" s="128">
        <v>47</v>
      </c>
      <c r="Q1498" s="115">
        <v>1</v>
      </c>
      <c r="R1498" s="129">
        <f t="shared" si="71"/>
        <v>3.9166666666666665</v>
      </c>
      <c r="S1498" s="130">
        <f t="shared" si="72"/>
        <v>3.9166666666666665</v>
      </c>
      <c r="T1498" s="112" t="s">
        <v>6784</v>
      </c>
      <c r="U1498" s="117">
        <v>42807</v>
      </c>
      <c r="V1498" s="110"/>
      <c r="W1498" s="110"/>
      <c r="X1498" s="110" t="s">
        <v>29</v>
      </c>
      <c r="Y1498" s="183"/>
      <c r="Z1498">
        <f>IF(ISNA(VLOOKUP(A1498,[1]InvPiv!$A:$B,2,FALSE)),0,VLOOKUP(A1498,[1]InvPiv!$A:$B,2,FALSE))</f>
        <v>1</v>
      </c>
      <c r="AA1498" s="185">
        <f t="shared" si="73"/>
        <v>0</v>
      </c>
      <c r="AB1498">
        <f>VLOOKUP(A1498,[1]ConPiv!$A:$B,2,FALSE)</f>
        <v>1</v>
      </c>
    </row>
    <row r="1499" spans="1:28" x14ac:dyDescent="0.25">
      <c r="A1499" s="108">
        <v>307282</v>
      </c>
      <c r="B1499" s="108">
        <v>21721</v>
      </c>
      <c r="C1499" s="107"/>
      <c r="D1499" s="109"/>
      <c r="E1499" s="110"/>
      <c r="F1499" s="110" t="s">
        <v>6707</v>
      </c>
      <c r="G1499" s="110" t="s">
        <v>1580</v>
      </c>
      <c r="H1499" s="107" t="s">
        <v>124</v>
      </c>
      <c r="I1499" s="111" t="s">
        <v>6873</v>
      </c>
      <c r="J1499" s="110"/>
      <c r="K1499" s="110"/>
      <c r="L1499" s="110"/>
      <c r="M1499" s="110"/>
      <c r="N1499" s="110" t="s">
        <v>635</v>
      </c>
      <c r="O1499" s="117">
        <v>42736</v>
      </c>
      <c r="P1499" s="128">
        <v>47</v>
      </c>
      <c r="Q1499" s="115">
        <v>4</v>
      </c>
      <c r="R1499" s="129">
        <f t="shared" si="71"/>
        <v>3.9166666666666665</v>
      </c>
      <c r="S1499" s="130">
        <f t="shared" si="72"/>
        <v>15.666666666666666</v>
      </c>
      <c r="T1499" s="112" t="s">
        <v>6789</v>
      </c>
      <c r="U1499" s="117">
        <v>42807</v>
      </c>
      <c r="V1499" s="110"/>
      <c r="W1499" s="110"/>
      <c r="X1499" s="110" t="s">
        <v>635</v>
      </c>
      <c r="Y1499" s="183"/>
      <c r="Z1499">
        <f>IF(ISNA(VLOOKUP(A1499,[1]InvPiv!$A:$B,2,FALSE)),0,VLOOKUP(A1499,[1]InvPiv!$A:$B,2,FALSE))</f>
        <v>4</v>
      </c>
      <c r="AA1499" s="185">
        <f t="shared" si="73"/>
        <v>0</v>
      </c>
      <c r="AB1499">
        <f>VLOOKUP(A1499,[1]ConPiv!$A:$B,2,FALSE)</f>
        <v>4</v>
      </c>
    </row>
    <row r="1500" spans="1:28" x14ac:dyDescent="0.25">
      <c r="A1500" s="108">
        <v>307745</v>
      </c>
      <c r="B1500" s="108">
        <v>22037</v>
      </c>
      <c r="C1500" s="107"/>
      <c r="D1500" s="109"/>
      <c r="E1500" s="110"/>
      <c r="F1500" s="110" t="s">
        <v>6708</v>
      </c>
      <c r="G1500" s="110" t="s">
        <v>5387</v>
      </c>
      <c r="H1500" s="107" t="s">
        <v>124</v>
      </c>
      <c r="I1500" s="111" t="s">
        <v>6874</v>
      </c>
      <c r="J1500" s="110"/>
      <c r="K1500" s="110"/>
      <c r="L1500" s="110"/>
      <c r="M1500" s="110"/>
      <c r="N1500" s="110" t="s">
        <v>635</v>
      </c>
      <c r="O1500" s="117">
        <v>42736</v>
      </c>
      <c r="P1500" s="128">
        <v>47</v>
      </c>
      <c r="Q1500" s="115">
        <v>1</v>
      </c>
      <c r="R1500" s="129">
        <f t="shared" si="71"/>
        <v>3.9166666666666665</v>
      </c>
      <c r="S1500" s="130">
        <f t="shared" si="72"/>
        <v>3.9166666666666665</v>
      </c>
      <c r="T1500" s="112" t="s">
        <v>6790</v>
      </c>
      <c r="U1500" s="117">
        <v>42807</v>
      </c>
      <c r="V1500" s="110"/>
      <c r="W1500" s="110"/>
      <c r="X1500" s="110" t="s">
        <v>635</v>
      </c>
      <c r="Y1500" s="183"/>
      <c r="Z1500">
        <f>IF(ISNA(VLOOKUP(A1500,[1]InvPiv!$A:$B,2,FALSE)),0,VLOOKUP(A1500,[1]InvPiv!$A:$B,2,FALSE))</f>
        <v>1</v>
      </c>
      <c r="AA1500" s="185">
        <f t="shared" si="73"/>
        <v>0</v>
      </c>
      <c r="AB1500">
        <f>VLOOKUP(A1500,[1]ConPiv!$A:$B,2,FALSE)</f>
        <v>1</v>
      </c>
    </row>
    <row r="1501" spans="1:28" x14ac:dyDescent="0.25">
      <c r="A1501" s="108">
        <v>307558</v>
      </c>
      <c r="B1501" s="108">
        <v>21434</v>
      </c>
      <c r="C1501" s="107"/>
      <c r="D1501" s="109"/>
      <c r="E1501" s="110"/>
      <c r="F1501" s="110" t="s">
        <v>6709</v>
      </c>
      <c r="G1501" s="110" t="s">
        <v>6875</v>
      </c>
      <c r="H1501" s="107" t="s">
        <v>355</v>
      </c>
      <c r="I1501" s="111" t="s">
        <v>6876</v>
      </c>
      <c r="J1501" s="110"/>
      <c r="K1501" s="110"/>
      <c r="L1501" s="110"/>
      <c r="M1501" s="110"/>
      <c r="N1501" s="110" t="s">
        <v>754</v>
      </c>
      <c r="O1501" s="117">
        <v>42736</v>
      </c>
      <c r="P1501" s="128">
        <v>47</v>
      </c>
      <c r="Q1501" s="115">
        <v>1</v>
      </c>
      <c r="R1501" s="129">
        <f t="shared" si="71"/>
        <v>3.9166666666666665</v>
      </c>
      <c r="S1501" s="130">
        <f t="shared" si="72"/>
        <v>3.9166666666666665</v>
      </c>
      <c r="T1501" s="112" t="s">
        <v>6791</v>
      </c>
      <c r="U1501" s="117">
        <v>42807</v>
      </c>
      <c r="V1501" s="110"/>
      <c r="W1501" s="110"/>
      <c r="X1501" s="110" t="s">
        <v>1465</v>
      </c>
      <c r="Y1501" s="183"/>
      <c r="Z1501">
        <f>IF(ISNA(VLOOKUP(A1501,[1]InvPiv!$A:$B,2,FALSE)),0,VLOOKUP(A1501,[1]InvPiv!$A:$B,2,FALSE))</f>
        <v>1.25</v>
      </c>
      <c r="AA1501" s="185">
        <f t="shared" si="73"/>
        <v>-0.25</v>
      </c>
      <c r="AB1501">
        <f>VLOOKUP(A1501,[1]ConPiv!$A:$B,2,FALSE)</f>
        <v>1.25</v>
      </c>
    </row>
    <row r="1502" spans="1:28" x14ac:dyDescent="0.25">
      <c r="A1502" s="108">
        <v>308425</v>
      </c>
      <c r="B1502" s="108">
        <v>22339</v>
      </c>
      <c r="C1502" s="107"/>
      <c r="D1502" s="109"/>
      <c r="E1502" s="110"/>
      <c r="F1502" s="110" t="s">
        <v>6711</v>
      </c>
      <c r="G1502" s="110" t="s">
        <v>3550</v>
      </c>
      <c r="H1502" s="107" t="s">
        <v>59</v>
      </c>
      <c r="I1502" s="111" t="s">
        <v>6879</v>
      </c>
      <c r="J1502" s="110"/>
      <c r="K1502" s="110"/>
      <c r="L1502" s="110"/>
      <c r="M1502" s="110"/>
      <c r="N1502" s="110" t="s">
        <v>754</v>
      </c>
      <c r="O1502" s="117">
        <v>42736</v>
      </c>
      <c r="P1502" s="128">
        <v>47</v>
      </c>
      <c r="Q1502" s="115">
        <v>1</v>
      </c>
      <c r="R1502" s="129">
        <f t="shared" si="71"/>
        <v>3.9166666666666665</v>
      </c>
      <c r="S1502" s="130">
        <f t="shared" si="72"/>
        <v>3.9166666666666665</v>
      </c>
      <c r="T1502" s="112" t="s">
        <v>6793</v>
      </c>
      <c r="U1502" s="117">
        <v>42807</v>
      </c>
      <c r="V1502" s="110"/>
      <c r="W1502" s="110"/>
      <c r="X1502" s="110" t="s">
        <v>1465</v>
      </c>
      <c r="Y1502" s="183"/>
      <c r="Z1502">
        <f>IF(ISNA(VLOOKUP(A1502,[1]InvPiv!$A:$B,2,FALSE)),0,VLOOKUP(A1502,[1]InvPiv!$A:$B,2,FALSE))</f>
        <v>1</v>
      </c>
      <c r="AA1502" s="185">
        <f t="shared" si="73"/>
        <v>0</v>
      </c>
      <c r="AB1502">
        <f>VLOOKUP(A1502,[1]ConPiv!$A:$B,2,FALSE)</f>
        <v>1</v>
      </c>
    </row>
    <row r="1503" spans="1:28" x14ac:dyDescent="0.25">
      <c r="A1503" s="107">
        <v>23607</v>
      </c>
      <c r="B1503" s="108">
        <v>14385</v>
      </c>
      <c r="C1503" s="107"/>
      <c r="D1503" s="109"/>
      <c r="E1503" s="110"/>
      <c r="F1503" s="110" t="s">
        <v>5091</v>
      </c>
      <c r="G1503" s="110" t="s">
        <v>6</v>
      </c>
      <c r="H1503" s="107" t="s">
        <v>23</v>
      </c>
      <c r="I1503" s="181" t="s">
        <v>5092</v>
      </c>
      <c r="J1503" s="110"/>
      <c r="K1503" s="110"/>
      <c r="L1503" s="110"/>
      <c r="M1503" s="110"/>
      <c r="N1503" s="110" t="s">
        <v>25</v>
      </c>
      <c r="O1503" s="117">
        <v>42644</v>
      </c>
      <c r="P1503" s="128">
        <v>47</v>
      </c>
      <c r="Q1503" s="115">
        <v>1</v>
      </c>
      <c r="R1503" s="115">
        <f t="shared" si="71"/>
        <v>3.9166666666666665</v>
      </c>
      <c r="S1503" s="116">
        <f t="shared" si="72"/>
        <v>3.9166666666666665</v>
      </c>
      <c r="T1503" s="112" t="s">
        <v>5093</v>
      </c>
      <c r="U1503" s="117">
        <v>42808</v>
      </c>
      <c r="V1503" s="110"/>
      <c r="W1503" s="110"/>
      <c r="X1503" s="110" t="s">
        <v>29</v>
      </c>
      <c r="Y1503" s="183"/>
      <c r="Z1503">
        <f>IF(ISNA(VLOOKUP(A1503,[1]InvPiv!$A:$B,2,FALSE)),0,VLOOKUP(A1503,[1]InvPiv!$A:$B,2,FALSE))</f>
        <v>1</v>
      </c>
      <c r="AA1503" s="185">
        <f t="shared" si="73"/>
        <v>0</v>
      </c>
      <c r="AB1503">
        <f>VLOOKUP(A1503,[1]ConPiv!$A:$B,2,FALSE)</f>
        <v>1</v>
      </c>
    </row>
    <row r="1504" spans="1:28" x14ac:dyDescent="0.25">
      <c r="A1504" s="107">
        <v>303829</v>
      </c>
      <c r="B1504" s="108">
        <v>20523</v>
      </c>
      <c r="C1504" s="107"/>
      <c r="D1504" s="109"/>
      <c r="E1504" s="110"/>
      <c r="F1504" s="110" t="s">
        <v>4147</v>
      </c>
      <c r="G1504" s="110" t="s">
        <v>4148</v>
      </c>
      <c r="H1504" s="107" t="s">
        <v>345</v>
      </c>
      <c r="I1504" s="181" t="s">
        <v>4149</v>
      </c>
      <c r="J1504" s="110"/>
      <c r="K1504" s="110"/>
      <c r="L1504" s="110"/>
      <c r="M1504" s="110"/>
      <c r="N1504" s="110" t="s">
        <v>754</v>
      </c>
      <c r="O1504" s="117">
        <v>42552</v>
      </c>
      <c r="P1504" s="128">
        <v>47</v>
      </c>
      <c r="Q1504" s="115">
        <v>12</v>
      </c>
      <c r="R1504" s="115">
        <f t="shared" si="71"/>
        <v>3.9166666666666665</v>
      </c>
      <c r="S1504" s="116">
        <f t="shared" si="72"/>
        <v>47</v>
      </c>
      <c r="T1504" s="112" t="s">
        <v>4150</v>
      </c>
      <c r="U1504" s="117">
        <v>42808</v>
      </c>
      <c r="V1504" s="110"/>
      <c r="W1504" s="110"/>
      <c r="X1504" s="110" t="s">
        <v>1465</v>
      </c>
      <c r="Y1504" s="183" t="s">
        <v>4151</v>
      </c>
      <c r="Z1504">
        <f>IF(ISNA(VLOOKUP(A1504,[1]InvPiv!$A:$B,2,FALSE)),0,VLOOKUP(A1504,[1]InvPiv!$A:$B,2,FALSE))</f>
        <v>12</v>
      </c>
      <c r="AA1504" s="185">
        <f t="shared" si="73"/>
        <v>0</v>
      </c>
      <c r="AB1504">
        <f>VLOOKUP(A1504,[1]ConPiv!$A:$B,2,FALSE)</f>
        <v>12</v>
      </c>
    </row>
    <row r="1505" spans="1:30" x14ac:dyDescent="0.25">
      <c r="A1505" s="108">
        <v>307497</v>
      </c>
      <c r="B1505" s="108">
        <v>21868</v>
      </c>
      <c r="C1505" s="107"/>
      <c r="D1505" s="109"/>
      <c r="E1505" s="110"/>
      <c r="F1505" s="110" t="s">
        <v>5814</v>
      </c>
      <c r="G1505" s="110" t="s">
        <v>4661</v>
      </c>
      <c r="H1505" s="107" t="s">
        <v>288</v>
      </c>
      <c r="I1505" s="111" t="s">
        <v>4662</v>
      </c>
      <c r="J1505" s="110"/>
      <c r="K1505" s="110"/>
      <c r="L1505" s="110"/>
      <c r="M1505" s="110"/>
      <c r="N1505" s="110" t="s">
        <v>754</v>
      </c>
      <c r="O1505" s="117">
        <v>42644</v>
      </c>
      <c r="P1505" s="128">
        <v>47</v>
      </c>
      <c r="Q1505" s="115">
        <v>10</v>
      </c>
      <c r="R1505" s="129">
        <f t="shared" si="71"/>
        <v>3.9166666666666665</v>
      </c>
      <c r="S1505" s="130">
        <f t="shared" si="72"/>
        <v>39.166666666666664</v>
      </c>
      <c r="T1505" s="112" t="s">
        <v>5867</v>
      </c>
      <c r="U1505" s="117">
        <v>42809</v>
      </c>
      <c r="V1505" s="110"/>
      <c r="W1505" s="110"/>
      <c r="X1505" s="110" t="s">
        <v>1465</v>
      </c>
      <c r="Y1505" s="183"/>
      <c r="Z1505">
        <f>IF(ISNA(VLOOKUP(A1505,[1]InvPiv!$A:$B,2,FALSE)),0,VLOOKUP(A1505,[1]InvPiv!$A:$B,2,FALSE))</f>
        <v>10.5</v>
      </c>
      <c r="AA1505" s="185">
        <f t="shared" si="73"/>
        <v>-0.5</v>
      </c>
      <c r="AB1505">
        <f>VLOOKUP(A1505,[1]ConPiv!$A:$B,2,FALSE)</f>
        <v>10.5</v>
      </c>
    </row>
    <row r="1506" spans="1:30" x14ac:dyDescent="0.25">
      <c r="A1506" s="108">
        <v>307572</v>
      </c>
      <c r="B1506" s="108">
        <v>22499</v>
      </c>
      <c r="C1506" s="107"/>
      <c r="D1506" s="109"/>
      <c r="E1506" s="110"/>
      <c r="F1506" s="110" t="s">
        <v>6722</v>
      </c>
      <c r="G1506" s="110" t="s">
        <v>5881</v>
      </c>
      <c r="H1506" s="107" t="s">
        <v>355</v>
      </c>
      <c r="I1506" s="111" t="s">
        <v>6892</v>
      </c>
      <c r="J1506" s="110"/>
      <c r="K1506" s="110"/>
      <c r="L1506" s="110"/>
      <c r="M1506" s="110"/>
      <c r="N1506" s="110" t="s">
        <v>635</v>
      </c>
      <c r="O1506" s="117">
        <v>42736</v>
      </c>
      <c r="P1506" s="128">
        <v>47</v>
      </c>
      <c r="Q1506" s="115">
        <v>1</v>
      </c>
      <c r="R1506" s="129">
        <f t="shared" si="71"/>
        <v>3.9166666666666665</v>
      </c>
      <c r="S1506" s="130">
        <f t="shared" si="72"/>
        <v>3.9166666666666665</v>
      </c>
      <c r="T1506" s="112" t="s">
        <v>6804</v>
      </c>
      <c r="U1506" s="117">
        <v>42810</v>
      </c>
      <c r="V1506" s="110"/>
      <c r="W1506" s="110"/>
      <c r="X1506" s="110" t="s">
        <v>635</v>
      </c>
      <c r="Y1506" s="183"/>
      <c r="Z1506">
        <v>1</v>
      </c>
      <c r="AA1506" s="185">
        <f t="shared" si="73"/>
        <v>0</v>
      </c>
      <c r="AB1506">
        <f>VLOOKUP(A1506,[1]ConPiv!$A:$B,2,FALSE)</f>
        <v>1</v>
      </c>
    </row>
    <row r="1507" spans="1:30" x14ac:dyDescent="0.25">
      <c r="A1507" s="108">
        <v>305041</v>
      </c>
      <c r="B1507" s="108">
        <v>21172</v>
      </c>
      <c r="C1507" s="107"/>
      <c r="D1507" s="109"/>
      <c r="E1507" s="110"/>
      <c r="F1507" s="110" t="s">
        <v>6727</v>
      </c>
      <c r="G1507" s="110" t="s">
        <v>3514</v>
      </c>
      <c r="H1507" s="107" t="s">
        <v>124</v>
      </c>
      <c r="I1507" s="111" t="s">
        <v>6898</v>
      </c>
      <c r="J1507" s="110"/>
      <c r="K1507" s="110"/>
      <c r="L1507" s="110"/>
      <c r="M1507" s="110"/>
      <c r="N1507" s="110" t="s">
        <v>635</v>
      </c>
      <c r="O1507" s="117">
        <v>42736</v>
      </c>
      <c r="P1507" s="128">
        <v>47</v>
      </c>
      <c r="Q1507" s="115">
        <v>49</v>
      </c>
      <c r="R1507" s="129">
        <f t="shared" si="71"/>
        <v>3.9166666666666665</v>
      </c>
      <c r="S1507" s="130">
        <f t="shared" si="72"/>
        <v>191.91666666666666</v>
      </c>
      <c r="T1507" s="112" t="s">
        <v>6809</v>
      </c>
      <c r="U1507" s="117">
        <v>42810</v>
      </c>
      <c r="V1507" s="110"/>
      <c r="W1507" s="110"/>
      <c r="X1507" s="110" t="s">
        <v>635</v>
      </c>
      <c r="Y1507" s="183"/>
      <c r="Z1507">
        <f>IF(ISNA(VLOOKUP(A1507,[1]InvPiv!$A:$B,2,FALSE)),0,VLOOKUP(A1507,[1]InvPiv!$A:$B,2,FALSE))</f>
        <v>49</v>
      </c>
      <c r="AA1507" s="185">
        <f t="shared" si="73"/>
        <v>0</v>
      </c>
      <c r="AB1507">
        <f>VLOOKUP(A1507,[1]ConPiv!$A:$B,2,FALSE)</f>
        <v>53</v>
      </c>
    </row>
    <row r="1508" spans="1:30" x14ac:dyDescent="0.25">
      <c r="A1508" s="108">
        <v>2098</v>
      </c>
      <c r="B1508" s="108">
        <v>14544</v>
      </c>
      <c r="C1508" s="107"/>
      <c r="D1508" s="109"/>
      <c r="E1508" s="110"/>
      <c r="F1508" s="110" t="s">
        <v>6578</v>
      </c>
      <c r="G1508" s="110" t="s">
        <v>6579</v>
      </c>
      <c r="H1508" s="107" t="s">
        <v>134</v>
      </c>
      <c r="I1508" s="111" t="s">
        <v>6580</v>
      </c>
      <c r="J1508" s="110"/>
      <c r="K1508" s="110"/>
      <c r="L1508" s="110"/>
      <c r="M1508" s="110"/>
      <c r="N1508" s="110" t="s">
        <v>754</v>
      </c>
      <c r="O1508" s="117">
        <v>42736</v>
      </c>
      <c r="P1508" s="128">
        <v>47</v>
      </c>
      <c r="Q1508" s="115">
        <v>10</v>
      </c>
      <c r="R1508" s="129">
        <f t="shared" si="71"/>
        <v>3.9166666666666665</v>
      </c>
      <c r="S1508" s="130">
        <f t="shared" si="72"/>
        <v>39.166666666666664</v>
      </c>
      <c r="T1508" s="112" t="s">
        <v>6581</v>
      </c>
      <c r="U1508" s="117">
        <v>42811</v>
      </c>
      <c r="V1508" s="110"/>
      <c r="W1508" s="110"/>
      <c r="X1508" s="110" t="s">
        <v>1465</v>
      </c>
      <c r="Y1508" s="183" t="s">
        <v>2861</v>
      </c>
      <c r="Z1508">
        <f>IF(ISNA(VLOOKUP(A1508,[1]InvPiv!$A:$B,2,FALSE)),0,VLOOKUP(A1508,[1]InvPiv!$A:$B,2,FALSE))</f>
        <v>10</v>
      </c>
      <c r="AA1508" s="185">
        <f t="shared" si="73"/>
        <v>0</v>
      </c>
      <c r="AB1508">
        <f>VLOOKUP(A1508,[1]ConPiv!$A:$B,2,FALSE)</f>
        <v>10</v>
      </c>
    </row>
    <row r="1509" spans="1:30" x14ac:dyDescent="0.25">
      <c r="A1509" s="108">
        <v>24483</v>
      </c>
      <c r="B1509" s="108">
        <v>14639</v>
      </c>
      <c r="C1509" s="107"/>
      <c r="D1509" s="109"/>
      <c r="E1509" s="110"/>
      <c r="F1509" s="110" t="s">
        <v>6728</v>
      </c>
      <c r="G1509" s="110" t="s">
        <v>597</v>
      </c>
      <c r="H1509" s="107" t="s">
        <v>266</v>
      </c>
      <c r="I1509" s="111">
        <v>1841</v>
      </c>
      <c r="J1509" s="110"/>
      <c r="K1509" s="110"/>
      <c r="L1509" s="110"/>
      <c r="M1509" s="110"/>
      <c r="N1509" s="110" t="s">
        <v>635</v>
      </c>
      <c r="O1509" s="117">
        <v>42736</v>
      </c>
      <c r="P1509" s="128">
        <v>47</v>
      </c>
      <c r="Q1509" s="115">
        <v>4</v>
      </c>
      <c r="R1509" s="129">
        <f t="shared" si="71"/>
        <v>3.9166666666666665</v>
      </c>
      <c r="S1509" s="130">
        <f t="shared" si="72"/>
        <v>15.666666666666666</v>
      </c>
      <c r="T1509" s="112" t="s">
        <v>6810</v>
      </c>
      <c r="U1509" s="117">
        <v>42811</v>
      </c>
      <c r="V1509" s="110"/>
      <c r="W1509" s="110"/>
      <c r="X1509" s="110" t="s">
        <v>635</v>
      </c>
      <c r="Y1509" s="183"/>
      <c r="Z1509">
        <f>IF(ISNA(VLOOKUP(A1509,[1]InvPiv!$A:$B,2,FALSE)),0,VLOOKUP(A1509,[1]InvPiv!$A:$B,2,FALSE))</f>
        <v>4</v>
      </c>
      <c r="AA1509" s="185">
        <f t="shared" si="73"/>
        <v>0</v>
      </c>
      <c r="AB1509">
        <f>VLOOKUP(A1509,[1]ConPiv!$A:$B,2,FALSE)</f>
        <v>4</v>
      </c>
    </row>
    <row r="1510" spans="1:30" x14ac:dyDescent="0.25">
      <c r="A1510" s="108">
        <v>4950</v>
      </c>
      <c r="B1510" s="108">
        <v>6114</v>
      </c>
      <c r="C1510" s="107"/>
      <c r="D1510" s="109"/>
      <c r="E1510" s="110"/>
      <c r="F1510" s="110" t="s">
        <v>6730</v>
      </c>
      <c r="G1510" s="110" t="s">
        <v>228</v>
      </c>
      <c r="H1510" s="107" t="s">
        <v>87</v>
      </c>
      <c r="I1510" s="111" t="s">
        <v>6899</v>
      </c>
      <c r="J1510" s="110"/>
      <c r="K1510" s="110"/>
      <c r="L1510" s="110"/>
      <c r="M1510" s="110"/>
      <c r="N1510" s="110" t="s">
        <v>635</v>
      </c>
      <c r="O1510" s="117">
        <v>42736</v>
      </c>
      <c r="P1510" s="128">
        <v>47</v>
      </c>
      <c r="Q1510" s="115">
        <v>2</v>
      </c>
      <c r="R1510" s="129">
        <f t="shared" si="71"/>
        <v>3.9166666666666665</v>
      </c>
      <c r="S1510" s="130">
        <f t="shared" si="72"/>
        <v>7.833333333333333</v>
      </c>
      <c r="T1510" s="112" t="s">
        <v>6812</v>
      </c>
      <c r="U1510" s="117">
        <v>42811</v>
      </c>
      <c r="V1510" s="110"/>
      <c r="W1510" s="110"/>
      <c r="X1510" s="110" t="s">
        <v>635</v>
      </c>
      <c r="Y1510" s="183"/>
      <c r="Z1510">
        <f>IF(ISNA(VLOOKUP(A1510,[1]InvPiv!$A:$B,2,FALSE)),0,VLOOKUP(A1510,[1]InvPiv!$A:$B,2,FALSE))</f>
        <v>2</v>
      </c>
      <c r="AA1510" s="185">
        <f t="shared" si="73"/>
        <v>0</v>
      </c>
      <c r="AB1510">
        <f>VLOOKUP(A1510,[1]ConPiv!$A:$B,2,FALSE)</f>
        <v>2</v>
      </c>
    </row>
    <row r="1511" spans="1:30" x14ac:dyDescent="0.25">
      <c r="A1511" s="108">
        <v>23857</v>
      </c>
      <c r="B1511" s="108">
        <v>14413</v>
      </c>
      <c r="C1511" s="107"/>
      <c r="D1511" s="109"/>
      <c r="E1511" s="110"/>
      <c r="F1511" s="110" t="s">
        <v>6582</v>
      </c>
      <c r="G1511" s="110" t="s">
        <v>6583</v>
      </c>
      <c r="H1511" s="107" t="s">
        <v>83</v>
      </c>
      <c r="I1511" s="111" t="s">
        <v>6584</v>
      </c>
      <c r="J1511" s="110"/>
      <c r="K1511" s="110"/>
      <c r="L1511" s="110"/>
      <c r="M1511" s="110"/>
      <c r="N1511" s="110" t="s">
        <v>754</v>
      </c>
      <c r="O1511" s="117">
        <v>42736</v>
      </c>
      <c r="P1511" s="128">
        <v>47</v>
      </c>
      <c r="Q1511" s="115">
        <v>37</v>
      </c>
      <c r="R1511" s="129">
        <f t="shared" si="71"/>
        <v>3.9166666666666665</v>
      </c>
      <c r="S1511" s="130">
        <f t="shared" si="72"/>
        <v>144.91666666666666</v>
      </c>
      <c r="T1511" s="112" t="s">
        <v>9850</v>
      </c>
      <c r="U1511" s="117">
        <v>42812</v>
      </c>
      <c r="V1511" s="110"/>
      <c r="W1511" s="110"/>
      <c r="X1511" s="110" t="s">
        <v>1465</v>
      </c>
      <c r="Y1511" s="183" t="s">
        <v>10266</v>
      </c>
      <c r="Z1511">
        <f>IF(ISNA(VLOOKUP(A1511,[1]InvPiv!$A:$B,2,FALSE)),0,VLOOKUP(A1511,[1]InvPiv!$A:$B,2,FALSE))</f>
        <v>36.5</v>
      </c>
      <c r="AA1511" s="185">
        <f t="shared" si="73"/>
        <v>0.5</v>
      </c>
      <c r="AB1511">
        <f>VLOOKUP(A1511,[1]ConPiv!$A:$B,2,FALSE)</f>
        <v>36.5</v>
      </c>
    </row>
    <row r="1512" spans="1:30" ht="13" x14ac:dyDescent="0.25">
      <c r="A1512" s="160">
        <v>307450</v>
      </c>
      <c r="B1512" s="160">
        <v>21915</v>
      </c>
      <c r="C1512" s="152"/>
      <c r="D1512" s="153"/>
      <c r="E1512" s="154"/>
      <c r="F1512" s="154" t="s">
        <v>6693</v>
      </c>
      <c r="G1512" s="154" t="s">
        <v>5387</v>
      </c>
      <c r="H1512" s="152" t="s">
        <v>124</v>
      </c>
      <c r="I1512" s="155" t="s">
        <v>6859</v>
      </c>
      <c r="J1512" s="154"/>
      <c r="K1512" s="154"/>
      <c r="L1512" s="154"/>
      <c r="M1512" s="154"/>
      <c r="N1512" s="154" t="s">
        <v>754</v>
      </c>
      <c r="O1512" s="156">
        <v>42736</v>
      </c>
      <c r="P1512" s="157">
        <v>47</v>
      </c>
      <c r="Q1512" s="158">
        <v>1</v>
      </c>
      <c r="R1512" s="158">
        <f t="shared" si="71"/>
        <v>3.9166666666666665</v>
      </c>
      <c r="S1512" s="159">
        <f t="shared" si="72"/>
        <v>3.9166666666666665</v>
      </c>
      <c r="T1512" s="154" t="s">
        <v>6775</v>
      </c>
      <c r="U1512" s="156">
        <v>42813</v>
      </c>
      <c r="V1512" s="154"/>
      <c r="W1512" s="154"/>
      <c r="X1512" s="154" t="s">
        <v>1465</v>
      </c>
      <c r="Y1512" s="179" t="s">
        <v>10234</v>
      </c>
      <c r="Z1512">
        <f>IF(ISNA(VLOOKUP(A1512,[1]InvPiv!$A:$B,2,FALSE)),0,VLOOKUP(A1512,[1]InvPiv!$A:$B,2,FALSE))</f>
        <v>1</v>
      </c>
      <c r="AA1512" s="185">
        <f t="shared" si="73"/>
        <v>0</v>
      </c>
      <c r="AB1512" t="s">
        <v>354</v>
      </c>
      <c r="AC1512" t="s">
        <v>4681</v>
      </c>
      <c r="AD1512" s="204">
        <v>43159</v>
      </c>
    </row>
    <row r="1513" spans="1:30" x14ac:dyDescent="0.25">
      <c r="A1513" s="108">
        <v>308117</v>
      </c>
      <c r="B1513" s="108">
        <v>22170</v>
      </c>
      <c r="C1513" s="107"/>
      <c r="D1513" s="109"/>
      <c r="E1513" s="110"/>
      <c r="F1513" s="110" t="s">
        <v>6326</v>
      </c>
      <c r="G1513" s="110" t="s">
        <v>662</v>
      </c>
      <c r="H1513" s="107" t="s">
        <v>59</v>
      </c>
      <c r="I1513" s="111" t="s">
        <v>6464</v>
      </c>
      <c r="J1513" s="110"/>
      <c r="K1513" s="110"/>
      <c r="L1513" s="110"/>
      <c r="M1513" s="110"/>
      <c r="N1513" s="110" t="s">
        <v>754</v>
      </c>
      <c r="O1513" s="117">
        <v>42736</v>
      </c>
      <c r="P1513" s="128">
        <v>47</v>
      </c>
      <c r="Q1513" s="115">
        <v>1</v>
      </c>
      <c r="R1513" s="129">
        <f t="shared" si="71"/>
        <v>3.9166666666666665</v>
      </c>
      <c r="S1513" s="130">
        <f t="shared" si="72"/>
        <v>3.9166666666666665</v>
      </c>
      <c r="T1513" s="112" t="s">
        <v>6388</v>
      </c>
      <c r="U1513" s="117">
        <v>42814</v>
      </c>
      <c r="V1513" s="110"/>
      <c r="W1513" s="110"/>
      <c r="X1513" s="110" t="s">
        <v>1465</v>
      </c>
      <c r="Y1513" s="183"/>
      <c r="Z1513">
        <f>IF(ISNA(VLOOKUP(A1513,[1]InvPiv!$A:$B,2,FALSE)),0,VLOOKUP(A1513,[1]InvPiv!$A:$B,2,FALSE))</f>
        <v>1</v>
      </c>
      <c r="AA1513" s="185">
        <f t="shared" si="73"/>
        <v>0</v>
      </c>
      <c r="AB1513">
        <f>VLOOKUP(A1513,[1]ConPiv!$A:$B,2,FALSE)</f>
        <v>1</v>
      </c>
    </row>
    <row r="1514" spans="1:30" x14ac:dyDescent="0.25">
      <c r="A1514" s="108">
        <v>308058</v>
      </c>
      <c r="B1514" s="108">
        <v>22000</v>
      </c>
      <c r="C1514" s="107"/>
      <c r="D1514" s="109"/>
      <c r="E1514" s="110"/>
      <c r="F1514" s="110" t="s">
        <v>6715</v>
      </c>
      <c r="G1514" s="110" t="s">
        <v>6883</v>
      </c>
      <c r="H1514" s="107" t="s">
        <v>355</v>
      </c>
      <c r="I1514" s="111" t="s">
        <v>6884</v>
      </c>
      <c r="J1514" s="110"/>
      <c r="K1514" s="110"/>
      <c r="L1514" s="110"/>
      <c r="M1514" s="110"/>
      <c r="N1514" s="110" t="s">
        <v>754</v>
      </c>
      <c r="O1514" s="117">
        <v>42736</v>
      </c>
      <c r="P1514" s="128">
        <v>47</v>
      </c>
      <c r="Q1514" s="115">
        <v>4</v>
      </c>
      <c r="R1514" s="129">
        <f t="shared" si="71"/>
        <v>3.9166666666666665</v>
      </c>
      <c r="S1514" s="130">
        <f t="shared" si="72"/>
        <v>15.666666666666666</v>
      </c>
      <c r="T1514" s="112" t="s">
        <v>6797</v>
      </c>
      <c r="U1514" s="117">
        <v>42814</v>
      </c>
      <c r="V1514" s="110"/>
      <c r="W1514" s="110"/>
      <c r="X1514" s="110" t="s">
        <v>1465</v>
      </c>
      <c r="Y1514" s="183" t="s">
        <v>10245</v>
      </c>
      <c r="Z1514">
        <v>4</v>
      </c>
      <c r="AA1514" s="185">
        <f t="shared" si="73"/>
        <v>0</v>
      </c>
      <c r="AB1514">
        <f>VLOOKUP(A1514,[1]ConPiv!$A:$B,2,FALSE)</f>
        <v>4</v>
      </c>
    </row>
    <row r="1515" spans="1:30" x14ac:dyDescent="0.25">
      <c r="A1515" s="108">
        <v>308416</v>
      </c>
      <c r="B1515" s="108">
        <v>22380</v>
      </c>
      <c r="C1515" s="107"/>
      <c r="D1515" s="109"/>
      <c r="E1515" s="110"/>
      <c r="F1515" s="110" t="s">
        <v>6717</v>
      </c>
      <c r="G1515" s="110" t="s">
        <v>615</v>
      </c>
      <c r="H1515" s="107" t="s">
        <v>358</v>
      </c>
      <c r="I1515" s="111" t="s">
        <v>6886</v>
      </c>
      <c r="J1515" s="110"/>
      <c r="K1515" s="110"/>
      <c r="L1515" s="110"/>
      <c r="M1515" s="110"/>
      <c r="N1515" s="110" t="s">
        <v>754</v>
      </c>
      <c r="O1515" s="117">
        <v>42736</v>
      </c>
      <c r="P1515" s="128">
        <v>47</v>
      </c>
      <c r="Q1515" s="115">
        <v>1</v>
      </c>
      <c r="R1515" s="129">
        <f t="shared" si="71"/>
        <v>3.9166666666666665</v>
      </c>
      <c r="S1515" s="130">
        <f t="shared" si="72"/>
        <v>3.9166666666666665</v>
      </c>
      <c r="T1515" s="112" t="s">
        <v>6799</v>
      </c>
      <c r="U1515" s="117">
        <v>42814</v>
      </c>
      <c r="V1515" s="110"/>
      <c r="W1515" s="110"/>
      <c r="X1515" s="110" t="s">
        <v>1465</v>
      </c>
      <c r="Y1515" s="183"/>
      <c r="Z1515">
        <f>IF(ISNA(VLOOKUP(A1515,[1]InvPiv!$A:$B,2,FALSE)),0,VLOOKUP(A1515,[1]InvPiv!$A:$B,2,FALSE))</f>
        <v>1</v>
      </c>
      <c r="AA1515" s="185">
        <f t="shared" si="73"/>
        <v>0</v>
      </c>
      <c r="AB1515">
        <f>VLOOKUP(A1515,[1]ConPiv!$A:$B,2,FALSE)</f>
        <v>1</v>
      </c>
    </row>
    <row r="1516" spans="1:30" x14ac:dyDescent="0.25">
      <c r="A1516" s="108">
        <v>307915</v>
      </c>
      <c r="B1516" s="108">
        <v>22089</v>
      </c>
      <c r="C1516" s="107"/>
      <c r="D1516" s="109"/>
      <c r="E1516" s="110"/>
      <c r="F1516" s="110" t="s">
        <v>6723</v>
      </c>
      <c r="G1516" s="110" t="s">
        <v>6893</v>
      </c>
      <c r="H1516" s="107" t="s">
        <v>83</v>
      </c>
      <c r="I1516" s="111" t="s">
        <v>6894</v>
      </c>
      <c r="J1516" s="110"/>
      <c r="K1516" s="110"/>
      <c r="L1516" s="110"/>
      <c r="M1516" s="110"/>
      <c r="N1516" s="110" t="s">
        <v>754</v>
      </c>
      <c r="O1516" s="117">
        <v>42736</v>
      </c>
      <c r="P1516" s="128">
        <v>47</v>
      </c>
      <c r="Q1516" s="115">
        <v>1</v>
      </c>
      <c r="R1516" s="129">
        <f t="shared" si="71"/>
        <v>3.9166666666666665</v>
      </c>
      <c r="S1516" s="130">
        <f t="shared" si="72"/>
        <v>3.9166666666666665</v>
      </c>
      <c r="T1516" s="112" t="s">
        <v>6805</v>
      </c>
      <c r="U1516" s="117">
        <v>42814</v>
      </c>
      <c r="V1516" s="110"/>
      <c r="W1516" s="110"/>
      <c r="X1516" s="110" t="s">
        <v>1465</v>
      </c>
      <c r="Y1516" s="183" t="s">
        <v>1490</v>
      </c>
      <c r="Z1516">
        <f>IF(ISNA(VLOOKUP(A1516,[1]InvPiv!$A:$B,2,FALSE)),0,VLOOKUP(A1516,[1]InvPiv!$A:$B,2,FALSE))</f>
        <v>1</v>
      </c>
      <c r="AA1516" s="185">
        <f t="shared" si="73"/>
        <v>0</v>
      </c>
      <c r="AB1516">
        <f>VLOOKUP(A1516,[1]ConPiv!$A:$B,2,FALSE)</f>
        <v>1</v>
      </c>
    </row>
    <row r="1517" spans="1:30" x14ac:dyDescent="0.25">
      <c r="A1517" s="108">
        <v>7132</v>
      </c>
      <c r="B1517" s="108">
        <v>22548</v>
      </c>
      <c r="C1517" s="107"/>
      <c r="D1517" s="109"/>
      <c r="E1517" s="110"/>
      <c r="F1517" s="110" t="s">
        <v>6731</v>
      </c>
      <c r="G1517" s="110" t="s">
        <v>216</v>
      </c>
      <c r="H1517" s="107" t="s">
        <v>124</v>
      </c>
      <c r="I1517" s="111" t="s">
        <v>6900</v>
      </c>
      <c r="J1517" s="110"/>
      <c r="K1517" s="110"/>
      <c r="L1517" s="110"/>
      <c r="M1517" s="110"/>
      <c r="N1517" s="110" t="s">
        <v>635</v>
      </c>
      <c r="O1517" s="117">
        <v>42736</v>
      </c>
      <c r="P1517" s="128">
        <v>47</v>
      </c>
      <c r="Q1517" s="115">
        <v>3</v>
      </c>
      <c r="R1517" s="129">
        <f t="shared" si="71"/>
        <v>3.9166666666666665</v>
      </c>
      <c r="S1517" s="130">
        <f t="shared" si="72"/>
        <v>11.75</v>
      </c>
      <c r="T1517" s="112" t="s">
        <v>6813</v>
      </c>
      <c r="U1517" s="117">
        <v>42814</v>
      </c>
      <c r="V1517" s="110"/>
      <c r="W1517" s="110"/>
      <c r="X1517" s="110" t="s">
        <v>635</v>
      </c>
      <c r="Y1517" s="183"/>
      <c r="Z1517">
        <f>IF(ISNA(VLOOKUP(A1517,[1]InvPiv!$A:$B,2,FALSE)),0,VLOOKUP(A1517,[1]InvPiv!$A:$B,2,FALSE))</f>
        <v>3</v>
      </c>
      <c r="AA1517" s="185">
        <f t="shared" si="73"/>
        <v>0</v>
      </c>
      <c r="AB1517">
        <f>VLOOKUP(A1517,[1]ConPiv!$A:$B,2,FALSE)</f>
        <v>3</v>
      </c>
    </row>
    <row r="1518" spans="1:30" x14ac:dyDescent="0.25">
      <c r="A1518" s="107">
        <v>8881</v>
      </c>
      <c r="B1518" s="108">
        <v>17048</v>
      </c>
      <c r="C1518" s="107"/>
      <c r="D1518" s="109"/>
      <c r="E1518" s="110"/>
      <c r="F1518" s="110" t="s">
        <v>5143</v>
      </c>
      <c r="G1518" s="110" t="s">
        <v>600</v>
      </c>
      <c r="H1518" s="107" t="s">
        <v>198</v>
      </c>
      <c r="I1518" s="181" t="s">
        <v>5144</v>
      </c>
      <c r="J1518" s="110"/>
      <c r="K1518" s="110"/>
      <c r="L1518" s="110"/>
      <c r="M1518" s="110"/>
      <c r="N1518" s="110" t="s">
        <v>25</v>
      </c>
      <c r="O1518" s="117">
        <v>42644</v>
      </c>
      <c r="P1518" s="128">
        <v>47</v>
      </c>
      <c r="Q1518" s="115">
        <v>1</v>
      </c>
      <c r="R1518" s="115">
        <f t="shared" si="71"/>
        <v>3.9166666666666665</v>
      </c>
      <c r="S1518" s="116">
        <f t="shared" si="72"/>
        <v>3.9166666666666665</v>
      </c>
      <c r="T1518" s="112" t="s">
        <v>5142</v>
      </c>
      <c r="U1518" s="117">
        <v>42815</v>
      </c>
      <c r="V1518" s="110"/>
      <c r="W1518" s="110"/>
      <c r="X1518" s="110" t="s">
        <v>29</v>
      </c>
      <c r="Y1518" s="183"/>
      <c r="Z1518">
        <f>IF(ISNA(VLOOKUP(A1518,[1]InvPiv!$A:$B,2,FALSE)),0,VLOOKUP(A1518,[1]InvPiv!$A:$B,2,FALSE))</f>
        <v>1</v>
      </c>
      <c r="AA1518" s="185">
        <f t="shared" si="73"/>
        <v>0</v>
      </c>
      <c r="AB1518">
        <f>VLOOKUP(A1518,[1]ConPiv!$A:$B,2,FALSE)</f>
        <v>1</v>
      </c>
    </row>
    <row r="1519" spans="1:30" x14ac:dyDescent="0.25">
      <c r="A1519" s="107">
        <v>303763</v>
      </c>
      <c r="B1519" s="108">
        <v>20409</v>
      </c>
      <c r="C1519" s="107"/>
      <c r="D1519" s="109"/>
      <c r="E1519" s="110"/>
      <c r="F1519" s="110" t="s">
        <v>3027</v>
      </c>
      <c r="G1519" s="110" t="s">
        <v>3028</v>
      </c>
      <c r="H1519" s="107" t="s">
        <v>51</v>
      </c>
      <c r="I1519" s="181" t="s">
        <v>3029</v>
      </c>
      <c r="J1519" s="110"/>
      <c r="K1519" s="110"/>
      <c r="L1519" s="110"/>
      <c r="M1519" s="110"/>
      <c r="N1519" s="110" t="s">
        <v>754</v>
      </c>
      <c r="O1519" s="117">
        <v>42461</v>
      </c>
      <c r="P1519" s="128">
        <v>47</v>
      </c>
      <c r="Q1519" s="115">
        <v>1</v>
      </c>
      <c r="R1519" s="115">
        <f t="shared" si="71"/>
        <v>3.9166666666666665</v>
      </c>
      <c r="S1519" s="116">
        <f t="shared" si="72"/>
        <v>3.9166666666666665</v>
      </c>
      <c r="T1519" s="112" t="s">
        <v>3030</v>
      </c>
      <c r="U1519" s="117">
        <v>42815</v>
      </c>
      <c r="V1519" s="110"/>
      <c r="W1519" s="110"/>
      <c r="X1519" s="110" t="s">
        <v>1465</v>
      </c>
      <c r="Y1519" s="183"/>
      <c r="Z1519">
        <f>IF(ISNA(VLOOKUP(A1519,[1]InvPiv!$A:$B,2,FALSE)),0,VLOOKUP(A1519,[1]InvPiv!$A:$B,2,FALSE))</f>
        <v>1</v>
      </c>
      <c r="AA1519" s="175">
        <f t="shared" si="73"/>
        <v>0</v>
      </c>
      <c r="AB1519">
        <f>VLOOKUP(A1519,[1]ConPiv!$A:$B,2,FALSE)</f>
        <v>1</v>
      </c>
    </row>
    <row r="1520" spans="1:30" x14ac:dyDescent="0.25">
      <c r="A1520" s="108">
        <v>29215</v>
      </c>
      <c r="B1520" s="108">
        <v>16775</v>
      </c>
      <c r="C1520" s="107"/>
      <c r="D1520" s="109"/>
      <c r="E1520" s="110"/>
      <c r="F1520" s="110" t="s">
        <v>6586</v>
      </c>
      <c r="G1520" s="110" t="s">
        <v>4928</v>
      </c>
      <c r="H1520" s="107" t="s">
        <v>246</v>
      </c>
      <c r="I1520" s="111" t="s">
        <v>6587</v>
      </c>
      <c r="J1520" s="110"/>
      <c r="K1520" s="110"/>
      <c r="L1520" s="110"/>
      <c r="M1520" s="110"/>
      <c r="N1520" s="110" t="s">
        <v>754</v>
      </c>
      <c r="O1520" s="117">
        <v>42736</v>
      </c>
      <c r="P1520" s="128">
        <v>47</v>
      </c>
      <c r="Q1520" s="115">
        <v>2</v>
      </c>
      <c r="R1520" s="129">
        <f t="shared" si="71"/>
        <v>3.9166666666666665</v>
      </c>
      <c r="S1520" s="130">
        <f t="shared" si="72"/>
        <v>7.833333333333333</v>
      </c>
      <c r="T1520" s="112" t="s">
        <v>9851</v>
      </c>
      <c r="U1520" s="117">
        <v>42815</v>
      </c>
      <c r="V1520" s="110"/>
      <c r="W1520" s="110"/>
      <c r="X1520" s="110" t="s">
        <v>1465</v>
      </c>
      <c r="Y1520" s="183" t="s">
        <v>6588</v>
      </c>
      <c r="Z1520">
        <f>IF(ISNA(VLOOKUP(A1520,[1]InvPiv!$A:$B,2,FALSE)),0,VLOOKUP(A1520,[1]InvPiv!$A:$B,2,FALSE))</f>
        <v>2</v>
      </c>
      <c r="AA1520" s="185">
        <f t="shared" si="73"/>
        <v>0</v>
      </c>
      <c r="AB1520">
        <f>VLOOKUP(A1520,[1]ConPiv!$A:$B,2,FALSE)</f>
        <v>2</v>
      </c>
    </row>
    <row r="1521" spans="1:28" x14ac:dyDescent="0.25">
      <c r="A1521" s="108">
        <v>307673</v>
      </c>
      <c r="B1521" s="108">
        <v>22111</v>
      </c>
      <c r="C1521" s="107"/>
      <c r="D1521" s="109"/>
      <c r="E1521" s="110"/>
      <c r="F1521" s="110" t="s">
        <v>6736</v>
      </c>
      <c r="G1521" s="110" t="s">
        <v>518</v>
      </c>
      <c r="H1521" s="107" t="s">
        <v>69</v>
      </c>
      <c r="I1521" s="111" t="s">
        <v>6905</v>
      </c>
      <c r="J1521" s="110"/>
      <c r="K1521" s="110"/>
      <c r="L1521" s="110"/>
      <c r="M1521" s="110"/>
      <c r="N1521" s="110" t="s">
        <v>635</v>
      </c>
      <c r="O1521" s="117">
        <v>42736</v>
      </c>
      <c r="P1521" s="128">
        <v>47</v>
      </c>
      <c r="Q1521" s="115">
        <v>6</v>
      </c>
      <c r="R1521" s="129">
        <f t="shared" si="71"/>
        <v>3.9166666666666665</v>
      </c>
      <c r="S1521" s="130">
        <f t="shared" si="72"/>
        <v>23.5</v>
      </c>
      <c r="T1521" s="112" t="s">
        <v>6818</v>
      </c>
      <c r="U1521" s="117">
        <v>42815</v>
      </c>
      <c r="V1521" s="110"/>
      <c r="W1521" s="110"/>
      <c r="X1521" s="110" t="s">
        <v>635</v>
      </c>
      <c r="Y1521" s="183"/>
      <c r="Z1521">
        <f>IF(ISNA(VLOOKUP(A1521,[1]InvPiv!$A:$B,2,FALSE)),0,VLOOKUP(A1521,[1]InvPiv!$A:$B,2,FALSE))</f>
        <v>6</v>
      </c>
      <c r="AA1521" s="185">
        <f t="shared" si="73"/>
        <v>0</v>
      </c>
      <c r="AB1521">
        <f>VLOOKUP(A1521,[1]ConPiv!$A:$B,2,FALSE)</f>
        <v>6</v>
      </c>
    </row>
    <row r="1522" spans="1:28" x14ac:dyDescent="0.25">
      <c r="A1522" s="108">
        <v>308122</v>
      </c>
      <c r="B1522" s="108">
        <v>22215</v>
      </c>
      <c r="C1522" s="107"/>
      <c r="D1522" s="109"/>
      <c r="E1522" s="110"/>
      <c r="F1522" s="110" t="s">
        <v>6737</v>
      </c>
      <c r="G1522" s="110" t="s">
        <v>631</v>
      </c>
      <c r="H1522" s="107" t="s">
        <v>83</v>
      </c>
      <c r="I1522" s="111" t="s">
        <v>6906</v>
      </c>
      <c r="J1522" s="110"/>
      <c r="K1522" s="110"/>
      <c r="L1522" s="110"/>
      <c r="M1522" s="110"/>
      <c r="N1522" s="110" t="s">
        <v>635</v>
      </c>
      <c r="O1522" s="117">
        <v>42736</v>
      </c>
      <c r="P1522" s="128">
        <v>47</v>
      </c>
      <c r="Q1522" s="115">
        <v>3</v>
      </c>
      <c r="R1522" s="129">
        <f t="shared" si="71"/>
        <v>3.9166666666666665</v>
      </c>
      <c r="S1522" s="130">
        <f t="shared" si="72"/>
        <v>11.75</v>
      </c>
      <c r="T1522" s="112" t="s">
        <v>6819</v>
      </c>
      <c r="U1522" s="117">
        <v>42815</v>
      </c>
      <c r="V1522" s="110"/>
      <c r="W1522" s="110"/>
      <c r="X1522" s="110" t="s">
        <v>635</v>
      </c>
      <c r="Y1522" s="183"/>
      <c r="Z1522">
        <f>IF(ISNA(VLOOKUP(A1522,[1]InvPiv!$A:$B,2,FALSE)),0,VLOOKUP(A1522,[1]InvPiv!$A:$B,2,FALSE))</f>
        <v>3</v>
      </c>
      <c r="AA1522" s="185">
        <f t="shared" si="73"/>
        <v>0</v>
      </c>
      <c r="AB1522">
        <f>VLOOKUP(A1522,[1]ConPiv!$A:$B,2,FALSE)</f>
        <v>3</v>
      </c>
    </row>
    <row r="1523" spans="1:28" x14ac:dyDescent="0.25">
      <c r="A1523" s="108">
        <v>15972</v>
      </c>
      <c r="B1523" s="108">
        <v>17471</v>
      </c>
      <c r="C1523" s="107"/>
      <c r="D1523" s="109"/>
      <c r="E1523" s="110"/>
      <c r="F1523" s="110" t="s">
        <v>6740</v>
      </c>
      <c r="G1523" s="110" t="s">
        <v>228</v>
      </c>
      <c r="H1523" s="107" t="s">
        <v>87</v>
      </c>
      <c r="I1523" s="111" t="s">
        <v>6909</v>
      </c>
      <c r="J1523" s="110"/>
      <c r="K1523" s="110"/>
      <c r="L1523" s="110"/>
      <c r="M1523" s="110"/>
      <c r="N1523" s="110" t="s">
        <v>754</v>
      </c>
      <c r="O1523" s="117">
        <v>42736</v>
      </c>
      <c r="P1523" s="128">
        <v>47</v>
      </c>
      <c r="Q1523" s="115">
        <v>1</v>
      </c>
      <c r="R1523" s="129">
        <f t="shared" si="71"/>
        <v>3.9166666666666665</v>
      </c>
      <c r="S1523" s="130">
        <f t="shared" si="72"/>
        <v>3.9166666666666665</v>
      </c>
      <c r="T1523" s="112" t="s">
        <v>6822</v>
      </c>
      <c r="U1523" s="117">
        <v>42816</v>
      </c>
      <c r="V1523" s="110"/>
      <c r="W1523" s="110"/>
      <c r="X1523" s="110" t="s">
        <v>1465</v>
      </c>
      <c r="Y1523" s="183"/>
      <c r="Z1523">
        <f>IF(ISNA(VLOOKUP(A1523,[1]InvPiv!$A:$B,2,FALSE)),0,VLOOKUP(A1523,[1]InvPiv!$A:$B,2,FALSE))</f>
        <v>1</v>
      </c>
      <c r="AA1523" s="185">
        <f t="shared" si="73"/>
        <v>0</v>
      </c>
      <c r="AB1523">
        <f>VLOOKUP(A1523,[1]ConPiv!$A:$B,2,FALSE)</f>
        <v>1</v>
      </c>
    </row>
    <row r="1524" spans="1:28" x14ac:dyDescent="0.25">
      <c r="A1524" s="108">
        <v>227</v>
      </c>
      <c r="B1524" s="108">
        <v>2316</v>
      </c>
      <c r="C1524" s="107"/>
      <c r="D1524" s="109"/>
      <c r="E1524" s="110"/>
      <c r="F1524" s="110" t="s">
        <v>6742</v>
      </c>
      <c r="G1524" s="110" t="s">
        <v>6912</v>
      </c>
      <c r="H1524" s="107" t="s">
        <v>145</v>
      </c>
      <c r="I1524" s="111" t="s">
        <v>6913</v>
      </c>
      <c r="J1524" s="110"/>
      <c r="K1524" s="110"/>
      <c r="L1524" s="110"/>
      <c r="M1524" s="110"/>
      <c r="N1524" s="110" t="s">
        <v>635</v>
      </c>
      <c r="O1524" s="117">
        <v>42736</v>
      </c>
      <c r="P1524" s="128">
        <v>47</v>
      </c>
      <c r="Q1524" s="115">
        <v>6</v>
      </c>
      <c r="R1524" s="129">
        <f t="shared" si="71"/>
        <v>3.9166666666666665</v>
      </c>
      <c r="S1524" s="130">
        <f t="shared" si="72"/>
        <v>23.5</v>
      </c>
      <c r="T1524" s="112" t="s">
        <v>6824</v>
      </c>
      <c r="U1524" s="117">
        <v>42816</v>
      </c>
      <c r="V1524" s="110"/>
      <c r="W1524" s="110"/>
      <c r="X1524" s="110" t="s">
        <v>635</v>
      </c>
      <c r="Y1524" s="183"/>
      <c r="Z1524">
        <f>IF(ISNA(VLOOKUP(A1524,[1]InvPiv!$A:$B,2,FALSE)),0,VLOOKUP(A1524,[1]InvPiv!$A:$B,2,FALSE))</f>
        <v>6</v>
      </c>
      <c r="AA1524" s="185">
        <f t="shared" si="73"/>
        <v>0</v>
      </c>
      <c r="AB1524">
        <f>VLOOKUP(A1524,[1]ConPiv!$A:$B,2,FALSE)</f>
        <v>6</v>
      </c>
    </row>
    <row r="1525" spans="1:28" x14ac:dyDescent="0.25">
      <c r="A1525" s="108">
        <v>305575</v>
      </c>
      <c r="B1525" s="108">
        <v>21330</v>
      </c>
      <c r="C1525" s="107"/>
      <c r="D1525" s="109"/>
      <c r="E1525" s="110"/>
      <c r="F1525" s="110" t="s">
        <v>6745</v>
      </c>
      <c r="G1525" s="110" t="s">
        <v>6915</v>
      </c>
      <c r="H1525" s="107" t="s">
        <v>612</v>
      </c>
      <c r="I1525" s="111" t="s">
        <v>6916</v>
      </c>
      <c r="J1525" s="110"/>
      <c r="K1525" s="110"/>
      <c r="L1525" s="110"/>
      <c r="M1525" s="110"/>
      <c r="N1525" s="110" t="s">
        <v>754</v>
      </c>
      <c r="O1525" s="117">
        <v>42736</v>
      </c>
      <c r="P1525" s="128">
        <v>47</v>
      </c>
      <c r="Q1525" s="115">
        <v>2</v>
      </c>
      <c r="R1525" s="129">
        <f t="shared" si="71"/>
        <v>3.9166666666666665</v>
      </c>
      <c r="S1525" s="130">
        <f t="shared" si="72"/>
        <v>7.833333333333333</v>
      </c>
      <c r="T1525" s="112" t="s">
        <v>6827</v>
      </c>
      <c r="U1525" s="117">
        <v>42817</v>
      </c>
      <c r="V1525" s="110"/>
      <c r="W1525" s="110"/>
      <c r="X1525" s="110" t="s">
        <v>1465</v>
      </c>
      <c r="Y1525" s="183"/>
      <c r="Z1525">
        <f>IF(ISNA(VLOOKUP(A1525,[1]InvPiv!$A:$B,2,FALSE)),0,VLOOKUP(A1525,[1]InvPiv!$A:$B,2,FALSE))</f>
        <v>2</v>
      </c>
      <c r="AA1525" s="185">
        <f t="shared" si="73"/>
        <v>0</v>
      </c>
      <c r="AB1525">
        <f>VLOOKUP(A1525,[1]ConPiv!$A:$B,2,FALSE)</f>
        <v>2</v>
      </c>
    </row>
    <row r="1526" spans="1:28" x14ac:dyDescent="0.25">
      <c r="A1526" s="108">
        <v>307694</v>
      </c>
      <c r="B1526" s="108">
        <v>22043</v>
      </c>
      <c r="C1526" s="107"/>
      <c r="D1526" s="109"/>
      <c r="E1526" s="110"/>
      <c r="F1526" s="110" t="s">
        <v>6746</v>
      </c>
      <c r="G1526" s="110" t="s">
        <v>293</v>
      </c>
      <c r="H1526" s="107" t="s">
        <v>294</v>
      </c>
      <c r="I1526" s="111" t="s">
        <v>6917</v>
      </c>
      <c r="J1526" s="110"/>
      <c r="K1526" s="110"/>
      <c r="L1526" s="110"/>
      <c r="M1526" s="110"/>
      <c r="N1526" s="110" t="s">
        <v>754</v>
      </c>
      <c r="O1526" s="117">
        <v>42736</v>
      </c>
      <c r="P1526" s="128">
        <v>47</v>
      </c>
      <c r="Q1526" s="115">
        <v>2</v>
      </c>
      <c r="R1526" s="129">
        <f t="shared" si="71"/>
        <v>3.9166666666666665</v>
      </c>
      <c r="S1526" s="130">
        <f t="shared" si="72"/>
        <v>7.833333333333333</v>
      </c>
      <c r="T1526" s="112" t="s">
        <v>6828</v>
      </c>
      <c r="U1526" s="117">
        <v>42817</v>
      </c>
      <c r="V1526" s="110"/>
      <c r="W1526" s="110"/>
      <c r="X1526" s="110" t="s">
        <v>1465</v>
      </c>
      <c r="Y1526" s="183" t="s">
        <v>2100</v>
      </c>
      <c r="Z1526">
        <f>IF(ISNA(VLOOKUP(A1526,[1]InvPiv!$A:$B,2,FALSE)),0,VLOOKUP(A1526,[1]InvPiv!$A:$B,2,FALSE))</f>
        <v>1.75</v>
      </c>
      <c r="AA1526" s="185">
        <f t="shared" si="73"/>
        <v>0.25</v>
      </c>
      <c r="AB1526">
        <f>VLOOKUP(A1526,[1]ConPiv!$A:$B,2,FALSE)</f>
        <v>1.75</v>
      </c>
    </row>
    <row r="1527" spans="1:28" x14ac:dyDescent="0.25">
      <c r="A1527" s="108">
        <v>15612</v>
      </c>
      <c r="B1527" s="108" t="s">
        <v>6685</v>
      </c>
      <c r="C1527" s="107"/>
      <c r="D1527" s="109"/>
      <c r="E1527" s="110"/>
      <c r="F1527" s="110" t="s">
        <v>6749</v>
      </c>
      <c r="G1527" s="110" t="s">
        <v>6920</v>
      </c>
      <c r="H1527" s="107" t="s">
        <v>23</v>
      </c>
      <c r="I1527" s="111" t="s">
        <v>6921</v>
      </c>
      <c r="J1527" s="110"/>
      <c r="K1527" s="110"/>
      <c r="L1527" s="110"/>
      <c r="M1527" s="110"/>
      <c r="N1527" s="110" t="s">
        <v>635</v>
      </c>
      <c r="O1527" s="117">
        <v>42736</v>
      </c>
      <c r="P1527" s="128">
        <v>47</v>
      </c>
      <c r="Q1527" s="115">
        <v>9</v>
      </c>
      <c r="R1527" s="129">
        <f t="shared" si="71"/>
        <v>3.9166666666666665</v>
      </c>
      <c r="S1527" s="130">
        <f t="shared" si="72"/>
        <v>35.25</v>
      </c>
      <c r="T1527" s="112" t="s">
        <v>6831</v>
      </c>
      <c r="U1527" s="117">
        <v>42817</v>
      </c>
      <c r="V1527" s="110"/>
      <c r="W1527" s="110"/>
      <c r="X1527" s="110" t="s">
        <v>635</v>
      </c>
      <c r="Y1527" s="183"/>
      <c r="Z1527">
        <f>IF(ISNA(VLOOKUP(A1527,[1]InvPiv!$A:$B,2,FALSE)),0,VLOOKUP(A1527,[1]InvPiv!$A:$B,2,FALSE))</f>
        <v>9</v>
      </c>
      <c r="AA1527" s="185">
        <f t="shared" si="73"/>
        <v>0</v>
      </c>
      <c r="AB1527">
        <f>VLOOKUP(A1527,[1]ConPiv!$A:$B,2,FALSE)</f>
        <v>9</v>
      </c>
    </row>
    <row r="1528" spans="1:28" x14ac:dyDescent="0.25">
      <c r="A1528" s="108">
        <v>306891</v>
      </c>
      <c r="B1528" s="108">
        <v>21810</v>
      </c>
      <c r="C1528" s="107"/>
      <c r="D1528" s="109"/>
      <c r="E1528" s="110"/>
      <c r="F1528" s="110" t="s">
        <v>6751</v>
      </c>
      <c r="G1528" s="110" t="s">
        <v>4928</v>
      </c>
      <c r="H1528" s="107" t="s">
        <v>59</v>
      </c>
      <c r="I1528" s="111" t="s">
        <v>6923</v>
      </c>
      <c r="J1528" s="110"/>
      <c r="K1528" s="110"/>
      <c r="L1528" s="110"/>
      <c r="M1528" s="110"/>
      <c r="N1528" s="110" t="s">
        <v>754</v>
      </c>
      <c r="O1528" s="117">
        <v>42736</v>
      </c>
      <c r="P1528" s="128">
        <v>47</v>
      </c>
      <c r="Q1528" s="115">
        <v>11</v>
      </c>
      <c r="R1528" s="129">
        <f t="shared" si="71"/>
        <v>3.9166666666666665</v>
      </c>
      <c r="S1528" s="130">
        <f t="shared" si="72"/>
        <v>43.083333333333329</v>
      </c>
      <c r="T1528" s="112" t="s">
        <v>6833</v>
      </c>
      <c r="U1528" s="117">
        <v>42818</v>
      </c>
      <c r="V1528" s="110"/>
      <c r="W1528" s="110"/>
      <c r="X1528" s="110" t="s">
        <v>1465</v>
      </c>
      <c r="Y1528" s="183"/>
      <c r="Z1528">
        <f>IF(ISNA(VLOOKUP(A1528,[1]InvPiv!$A:$B,2,FALSE)),0,VLOOKUP(A1528,[1]InvPiv!$A:$B,2,FALSE))</f>
        <v>11</v>
      </c>
      <c r="AA1528" s="185">
        <f t="shared" si="73"/>
        <v>0</v>
      </c>
      <c r="AB1528">
        <f>VLOOKUP(A1528,[1]ConPiv!$A:$B,2,FALSE)</f>
        <v>11</v>
      </c>
    </row>
    <row r="1529" spans="1:28" x14ac:dyDescent="0.25">
      <c r="A1529" s="108">
        <v>308483</v>
      </c>
      <c r="B1529" s="108">
        <v>22386</v>
      </c>
      <c r="C1529" s="107"/>
      <c r="D1529" s="109"/>
      <c r="E1529" s="110"/>
      <c r="F1529" s="110" t="s">
        <v>6754</v>
      </c>
      <c r="G1529" s="110" t="s">
        <v>672</v>
      </c>
      <c r="H1529" s="107" t="s">
        <v>59</v>
      </c>
      <c r="I1529" s="111" t="s">
        <v>6927</v>
      </c>
      <c r="J1529" s="110"/>
      <c r="K1529" s="110"/>
      <c r="L1529" s="110"/>
      <c r="M1529" s="110"/>
      <c r="N1529" s="110" t="s">
        <v>635</v>
      </c>
      <c r="O1529" s="117">
        <v>42736</v>
      </c>
      <c r="P1529" s="128">
        <v>47</v>
      </c>
      <c r="Q1529" s="115">
        <v>1</v>
      </c>
      <c r="R1529" s="129">
        <f t="shared" si="71"/>
        <v>3.9166666666666665</v>
      </c>
      <c r="S1529" s="130">
        <f t="shared" si="72"/>
        <v>3.9166666666666665</v>
      </c>
      <c r="T1529" s="112" t="s">
        <v>6836</v>
      </c>
      <c r="U1529" s="117">
        <v>42818</v>
      </c>
      <c r="V1529" s="110"/>
      <c r="W1529" s="110"/>
      <c r="X1529" s="110" t="s">
        <v>635</v>
      </c>
      <c r="Y1529" s="183"/>
      <c r="Z1529">
        <f>IF(ISNA(VLOOKUP(A1529,[1]InvPiv!$A:$B,2,FALSE)),0,VLOOKUP(A1529,[1]InvPiv!$A:$B,2,FALSE))</f>
        <v>1</v>
      </c>
      <c r="AA1529" s="185">
        <f t="shared" si="73"/>
        <v>0</v>
      </c>
      <c r="AB1529">
        <f>VLOOKUP(A1529,[1]ConPiv!$A:$B,2,FALSE)</f>
        <v>1</v>
      </c>
    </row>
    <row r="1530" spans="1:28" x14ac:dyDescent="0.25">
      <c r="A1530" s="108">
        <v>27628</v>
      </c>
      <c r="B1530" s="108">
        <v>15431</v>
      </c>
      <c r="C1530" s="107"/>
      <c r="D1530" s="109"/>
      <c r="E1530" s="110"/>
      <c r="F1530" s="110" t="s">
        <v>6589</v>
      </c>
      <c r="G1530" s="110" t="s">
        <v>6590</v>
      </c>
      <c r="H1530" s="107" t="s">
        <v>355</v>
      </c>
      <c r="I1530" s="111" t="s">
        <v>6591</v>
      </c>
      <c r="J1530" s="110"/>
      <c r="K1530" s="110"/>
      <c r="L1530" s="110"/>
      <c r="M1530" s="110"/>
      <c r="N1530" s="110" t="s">
        <v>754</v>
      </c>
      <c r="O1530" s="117">
        <v>42736</v>
      </c>
      <c r="P1530" s="128">
        <v>47</v>
      </c>
      <c r="Q1530" s="115">
        <v>1</v>
      </c>
      <c r="R1530" s="129">
        <f t="shared" si="71"/>
        <v>3.9166666666666665</v>
      </c>
      <c r="S1530" s="130">
        <f t="shared" si="72"/>
        <v>3.9166666666666665</v>
      </c>
      <c r="T1530" s="112" t="s">
        <v>6592</v>
      </c>
      <c r="U1530" s="117">
        <v>42820</v>
      </c>
      <c r="V1530" s="110"/>
      <c r="W1530" s="110"/>
      <c r="X1530" s="110" t="s">
        <v>1465</v>
      </c>
      <c r="Y1530" s="183"/>
      <c r="Z1530">
        <f>IF(ISNA(VLOOKUP(A1530,[1]InvPiv!$A:$B,2,FALSE)),0,VLOOKUP(A1530,[1]InvPiv!$A:$B,2,FALSE))</f>
        <v>1</v>
      </c>
      <c r="AA1530" s="185">
        <f t="shared" si="73"/>
        <v>0</v>
      </c>
      <c r="AB1530">
        <f>VLOOKUP(A1530,[1]ConPiv!$A:$B,2,FALSE)</f>
        <v>1</v>
      </c>
    </row>
    <row r="1531" spans="1:28" x14ac:dyDescent="0.25">
      <c r="A1531" s="108">
        <v>307820</v>
      </c>
      <c r="B1531" s="108">
        <v>21812</v>
      </c>
      <c r="C1531" s="107"/>
      <c r="D1531" s="109"/>
      <c r="E1531" s="110"/>
      <c r="F1531" s="110" t="s">
        <v>6304</v>
      </c>
      <c r="G1531" s="110" t="s">
        <v>6434</v>
      </c>
      <c r="H1531" s="107" t="s">
        <v>4005</v>
      </c>
      <c r="I1531" s="111">
        <v>57349</v>
      </c>
      <c r="J1531" s="110"/>
      <c r="K1531" s="110"/>
      <c r="L1531" s="110"/>
      <c r="M1531" s="110"/>
      <c r="N1531" s="110" t="s">
        <v>754</v>
      </c>
      <c r="O1531" s="117">
        <v>42736</v>
      </c>
      <c r="P1531" s="128">
        <v>47</v>
      </c>
      <c r="Q1531" s="115">
        <v>47</v>
      </c>
      <c r="R1531" s="129">
        <f t="shared" si="71"/>
        <v>3.9166666666666665</v>
      </c>
      <c r="S1531" s="130">
        <f t="shared" si="72"/>
        <v>184.08333333333331</v>
      </c>
      <c r="T1531" s="112" t="s">
        <v>6366</v>
      </c>
      <c r="U1531" s="117">
        <v>42821</v>
      </c>
      <c r="V1531" s="110"/>
      <c r="W1531" s="110"/>
      <c r="X1531" s="110" t="s">
        <v>1465</v>
      </c>
      <c r="Y1531" s="183"/>
      <c r="Z1531">
        <f>IF(ISNA(VLOOKUP(A1531,[1]InvPiv!$A:$B,2,FALSE)),0,VLOOKUP(A1531,[1]InvPiv!$A:$B,2,FALSE))</f>
        <v>47.25</v>
      </c>
      <c r="AA1531" s="185">
        <f t="shared" si="73"/>
        <v>-0.25</v>
      </c>
      <c r="AB1531">
        <f>VLOOKUP(A1531,[1]ConPiv!$A:$B,2,FALSE)</f>
        <v>48.5</v>
      </c>
    </row>
    <row r="1532" spans="1:28" x14ac:dyDescent="0.25">
      <c r="A1532" s="108">
        <v>308290</v>
      </c>
      <c r="B1532" s="108">
        <v>22259</v>
      </c>
      <c r="C1532" s="107"/>
      <c r="D1532" s="109"/>
      <c r="E1532" s="110"/>
      <c r="F1532" s="110" t="s">
        <v>6314</v>
      </c>
      <c r="G1532" s="110" t="s">
        <v>606</v>
      </c>
      <c r="H1532" s="107" t="s">
        <v>87</v>
      </c>
      <c r="I1532" s="111" t="s">
        <v>6449</v>
      </c>
      <c r="J1532" s="110"/>
      <c r="K1532" s="110"/>
      <c r="L1532" s="110"/>
      <c r="M1532" s="110"/>
      <c r="N1532" s="110" t="s">
        <v>754</v>
      </c>
      <c r="O1532" s="117">
        <v>42736</v>
      </c>
      <c r="P1532" s="128">
        <v>47</v>
      </c>
      <c r="Q1532" s="115">
        <v>1</v>
      </c>
      <c r="R1532" s="129">
        <f t="shared" si="71"/>
        <v>3.9166666666666665</v>
      </c>
      <c r="S1532" s="130">
        <f t="shared" si="72"/>
        <v>3.9166666666666665</v>
      </c>
      <c r="T1532" s="112" t="s">
        <v>6376</v>
      </c>
      <c r="U1532" s="117">
        <v>42821</v>
      </c>
      <c r="V1532" s="110"/>
      <c r="W1532" s="110"/>
      <c r="X1532" s="110" t="s">
        <v>1465</v>
      </c>
      <c r="Y1532" s="183"/>
      <c r="Z1532">
        <f>IF(ISNA(VLOOKUP(A1532,[1]InvPiv!$A:$B,2,FALSE)),0,VLOOKUP(A1532,[1]InvPiv!$A:$B,2,FALSE))</f>
        <v>1</v>
      </c>
      <c r="AA1532" s="185">
        <f t="shared" si="73"/>
        <v>0</v>
      </c>
      <c r="AB1532">
        <f>VLOOKUP(A1532,[1]ConPiv!$A:$B,2,FALSE)</f>
        <v>1</v>
      </c>
    </row>
    <row r="1533" spans="1:28" x14ac:dyDescent="0.25">
      <c r="A1533" s="108">
        <v>307891</v>
      </c>
      <c r="B1533" s="108">
        <v>21985</v>
      </c>
      <c r="C1533" s="107"/>
      <c r="D1533" s="109"/>
      <c r="E1533" s="110"/>
      <c r="F1533" s="110" t="s">
        <v>6714</v>
      </c>
      <c r="G1533" s="110" t="s">
        <v>517</v>
      </c>
      <c r="H1533" s="107" t="s">
        <v>3365</v>
      </c>
      <c r="I1533" s="111">
        <v>20020</v>
      </c>
      <c r="J1533" s="110"/>
      <c r="K1533" s="110"/>
      <c r="L1533" s="110"/>
      <c r="M1533" s="110"/>
      <c r="N1533" s="110" t="s">
        <v>754</v>
      </c>
      <c r="O1533" s="117">
        <v>42736</v>
      </c>
      <c r="P1533" s="128">
        <v>47</v>
      </c>
      <c r="Q1533" s="115">
        <v>1</v>
      </c>
      <c r="R1533" s="129">
        <f t="shared" si="71"/>
        <v>3.9166666666666665</v>
      </c>
      <c r="S1533" s="130">
        <f t="shared" si="72"/>
        <v>3.9166666666666665</v>
      </c>
      <c r="T1533" s="112" t="s">
        <v>6796</v>
      </c>
      <c r="U1533" s="117">
        <v>42821</v>
      </c>
      <c r="V1533" s="110"/>
      <c r="W1533" s="110"/>
      <c r="X1533" s="110" t="s">
        <v>1465</v>
      </c>
      <c r="Y1533" s="183"/>
      <c r="Z1533">
        <f>IF(ISNA(VLOOKUP(A1533,[1]InvPiv!$A:$B,2,FALSE)),0,VLOOKUP(A1533,[1]InvPiv!$A:$B,2,FALSE))</f>
        <v>1</v>
      </c>
      <c r="AA1533" s="185">
        <f t="shared" si="73"/>
        <v>0</v>
      </c>
      <c r="AB1533">
        <f>VLOOKUP(A1533,[1]ConPiv!$A:$B,2,FALSE)</f>
        <v>1</v>
      </c>
    </row>
    <row r="1534" spans="1:28" x14ac:dyDescent="0.25">
      <c r="A1534" s="108">
        <v>308633</v>
      </c>
      <c r="B1534" s="108">
        <v>22485</v>
      </c>
      <c r="C1534" s="107"/>
      <c r="D1534" s="109"/>
      <c r="E1534" s="110"/>
      <c r="F1534" s="110" t="s">
        <v>6732</v>
      </c>
      <c r="G1534" s="110" t="s">
        <v>2608</v>
      </c>
      <c r="H1534" s="107" t="s">
        <v>124</v>
      </c>
      <c r="I1534" s="111" t="s">
        <v>6901</v>
      </c>
      <c r="J1534" s="110"/>
      <c r="K1534" s="110"/>
      <c r="L1534" s="110"/>
      <c r="M1534" s="110"/>
      <c r="N1534" s="110" t="s">
        <v>754</v>
      </c>
      <c r="O1534" s="117">
        <v>42736</v>
      </c>
      <c r="P1534" s="128">
        <v>47</v>
      </c>
      <c r="Q1534" s="115">
        <v>1</v>
      </c>
      <c r="R1534" s="129">
        <f t="shared" si="71"/>
        <v>3.9166666666666665</v>
      </c>
      <c r="S1534" s="130">
        <f t="shared" si="72"/>
        <v>3.9166666666666665</v>
      </c>
      <c r="T1534" s="112" t="s">
        <v>6814</v>
      </c>
      <c r="U1534" s="117">
        <v>42821</v>
      </c>
      <c r="V1534" s="110"/>
      <c r="W1534" s="110"/>
      <c r="X1534" s="110" t="s">
        <v>1465</v>
      </c>
      <c r="Y1534" s="183"/>
      <c r="Z1534">
        <f>IF(ISNA(VLOOKUP(A1534,[1]InvPiv!$A:$B,2,FALSE)),0,VLOOKUP(A1534,[1]InvPiv!$A:$B,2,FALSE))</f>
        <v>1</v>
      </c>
      <c r="AA1534" s="185">
        <f t="shared" si="73"/>
        <v>0</v>
      </c>
      <c r="AB1534">
        <f>VLOOKUP(A1534,[1]ConPiv!$A:$B,2,FALSE)</f>
        <v>1</v>
      </c>
    </row>
    <row r="1535" spans="1:28" x14ac:dyDescent="0.25">
      <c r="A1535" s="108">
        <v>307892</v>
      </c>
      <c r="B1535" s="108" t="s">
        <v>6684</v>
      </c>
      <c r="C1535" s="107"/>
      <c r="D1535" s="109"/>
      <c r="E1535" s="110"/>
      <c r="F1535" s="110" t="s">
        <v>6733</v>
      </c>
      <c r="G1535" s="110" t="s">
        <v>652</v>
      </c>
      <c r="H1535" s="107" t="s">
        <v>358</v>
      </c>
      <c r="I1535" s="111" t="s">
        <v>6902</v>
      </c>
      <c r="J1535" s="110"/>
      <c r="K1535" s="110"/>
      <c r="L1535" s="110"/>
      <c r="M1535" s="110"/>
      <c r="N1535" s="110" t="s">
        <v>754</v>
      </c>
      <c r="O1535" s="117">
        <v>42736</v>
      </c>
      <c r="P1535" s="128">
        <v>47</v>
      </c>
      <c r="Q1535" s="115">
        <v>2</v>
      </c>
      <c r="R1535" s="129">
        <f t="shared" si="71"/>
        <v>3.9166666666666665</v>
      </c>
      <c r="S1535" s="130">
        <f t="shared" si="72"/>
        <v>7.833333333333333</v>
      </c>
      <c r="T1535" s="112" t="s">
        <v>6815</v>
      </c>
      <c r="U1535" s="117">
        <v>42821</v>
      </c>
      <c r="V1535" s="110"/>
      <c r="W1535" s="110"/>
      <c r="X1535" s="110" t="s">
        <v>1465</v>
      </c>
      <c r="Y1535" s="183"/>
      <c r="Z1535">
        <f>IF(ISNA(VLOOKUP(A1535,[1]InvPiv!$A:$B,2,FALSE)),0,VLOOKUP(A1535,[1]InvPiv!$A:$B,2,FALSE))</f>
        <v>2</v>
      </c>
      <c r="AA1535" s="185">
        <f t="shared" si="73"/>
        <v>0</v>
      </c>
      <c r="AB1535">
        <f>VLOOKUP(A1535,[1]ConPiv!$A:$B,2,FALSE)</f>
        <v>2</v>
      </c>
    </row>
    <row r="1536" spans="1:28" x14ac:dyDescent="0.25">
      <c r="A1536" s="108">
        <v>307200</v>
      </c>
      <c r="B1536" s="108">
        <v>21831</v>
      </c>
      <c r="C1536" s="107"/>
      <c r="D1536" s="109"/>
      <c r="E1536" s="110"/>
      <c r="F1536" s="110" t="s">
        <v>6738</v>
      </c>
      <c r="G1536" s="110" t="s">
        <v>1556</v>
      </c>
      <c r="H1536" s="107" t="s">
        <v>72</v>
      </c>
      <c r="I1536" s="111" t="s">
        <v>6907</v>
      </c>
      <c r="J1536" s="110"/>
      <c r="K1536" s="110"/>
      <c r="L1536" s="110"/>
      <c r="M1536" s="110"/>
      <c r="N1536" s="110" t="s">
        <v>754</v>
      </c>
      <c r="O1536" s="117">
        <v>42736</v>
      </c>
      <c r="P1536" s="128">
        <v>47</v>
      </c>
      <c r="Q1536" s="115">
        <v>3</v>
      </c>
      <c r="R1536" s="129">
        <f t="shared" si="71"/>
        <v>3.9166666666666665</v>
      </c>
      <c r="S1536" s="130">
        <f t="shared" si="72"/>
        <v>11.75</v>
      </c>
      <c r="T1536" s="112" t="s">
        <v>6820</v>
      </c>
      <c r="U1536" s="117">
        <v>42821</v>
      </c>
      <c r="V1536" s="110"/>
      <c r="W1536" s="110"/>
      <c r="X1536" s="110" t="s">
        <v>1465</v>
      </c>
      <c r="Y1536" s="183"/>
      <c r="Z1536">
        <f>IF(ISNA(VLOOKUP(A1536,[1]InvPiv!$A:$B,2,FALSE)),0,VLOOKUP(A1536,[1]InvPiv!$A:$B,2,FALSE))</f>
        <v>3</v>
      </c>
      <c r="AA1536" s="185">
        <f t="shared" si="73"/>
        <v>0</v>
      </c>
      <c r="AB1536">
        <f>VLOOKUP(A1536,[1]ConPiv!$A:$B,2,FALSE)</f>
        <v>3</v>
      </c>
    </row>
    <row r="1537" spans="1:28" x14ac:dyDescent="0.25">
      <c r="A1537" s="108">
        <v>308709</v>
      </c>
      <c r="B1537" s="108">
        <v>22331</v>
      </c>
      <c r="C1537" s="107"/>
      <c r="D1537" s="109"/>
      <c r="E1537" s="110"/>
      <c r="F1537" s="110" t="s">
        <v>6753</v>
      </c>
      <c r="G1537" s="110" t="s">
        <v>6925</v>
      </c>
      <c r="H1537" s="107" t="s">
        <v>110</v>
      </c>
      <c r="I1537" s="111" t="s">
        <v>6926</v>
      </c>
      <c r="J1537" s="110"/>
      <c r="K1537" s="110"/>
      <c r="L1537" s="110"/>
      <c r="M1537" s="110"/>
      <c r="N1537" s="110" t="s">
        <v>754</v>
      </c>
      <c r="O1537" s="117">
        <v>42736</v>
      </c>
      <c r="P1537" s="128">
        <v>47</v>
      </c>
      <c r="Q1537" s="115">
        <v>2</v>
      </c>
      <c r="R1537" s="129">
        <f t="shared" si="71"/>
        <v>3.9166666666666665</v>
      </c>
      <c r="S1537" s="130">
        <f t="shared" si="72"/>
        <v>7.833333333333333</v>
      </c>
      <c r="T1537" s="112" t="s">
        <v>6835</v>
      </c>
      <c r="U1537" s="117">
        <v>42821</v>
      </c>
      <c r="V1537" s="110"/>
      <c r="W1537" s="110"/>
      <c r="X1537" s="110" t="s">
        <v>1465</v>
      </c>
      <c r="Y1537" s="183"/>
      <c r="Z1537">
        <f>IF(ISNA(VLOOKUP(A1537,[1]InvPiv!$A:$B,2,FALSE)),0,VLOOKUP(A1537,[1]InvPiv!$A:$B,2,FALSE))</f>
        <v>2</v>
      </c>
      <c r="AA1537" s="185">
        <f t="shared" si="73"/>
        <v>0</v>
      </c>
      <c r="AB1537">
        <f>VLOOKUP(A1537,[1]ConPiv!$A:$B,2,FALSE)</f>
        <v>2</v>
      </c>
    </row>
    <row r="1538" spans="1:28" x14ac:dyDescent="0.25">
      <c r="A1538" s="107">
        <v>17238</v>
      </c>
      <c r="B1538" s="108">
        <v>12530</v>
      </c>
      <c r="C1538" s="107"/>
      <c r="D1538" s="109"/>
      <c r="E1538" s="110"/>
      <c r="F1538" s="110" t="s">
        <v>4564</v>
      </c>
      <c r="G1538" s="110" t="s">
        <v>4565</v>
      </c>
      <c r="H1538" s="107" t="s">
        <v>587</v>
      </c>
      <c r="I1538" s="181" t="s">
        <v>4566</v>
      </c>
      <c r="J1538" s="110"/>
      <c r="K1538" s="110"/>
      <c r="L1538" s="110"/>
      <c r="M1538" s="110"/>
      <c r="N1538" s="110" t="s">
        <v>25</v>
      </c>
      <c r="O1538" s="117">
        <v>42552</v>
      </c>
      <c r="P1538" s="128">
        <v>47</v>
      </c>
      <c r="Q1538" s="115">
        <v>1</v>
      </c>
      <c r="R1538" s="115">
        <f t="shared" ref="R1538:R1601" si="74">P1538/12</f>
        <v>3.9166666666666665</v>
      </c>
      <c r="S1538" s="116">
        <f t="shared" ref="S1538:S1601" si="75">Q1538*R1538</f>
        <v>3.9166666666666665</v>
      </c>
      <c r="T1538" s="112" t="s">
        <v>4567</v>
      </c>
      <c r="U1538" s="117">
        <v>42822</v>
      </c>
      <c r="V1538" s="110"/>
      <c r="W1538" s="110"/>
      <c r="X1538" s="110" t="s">
        <v>29</v>
      </c>
      <c r="Y1538" s="183"/>
      <c r="Z1538">
        <f>IF(ISNA(VLOOKUP(A1538,[1]InvPiv!$A:$B,2,FALSE)),0,VLOOKUP(A1538,[1]InvPiv!$A:$B,2,FALSE))</f>
        <v>1</v>
      </c>
      <c r="AA1538" s="185">
        <f t="shared" ref="AA1538:AA1601" si="76">Q1538-Z1538</f>
        <v>0</v>
      </c>
      <c r="AB1538">
        <f>VLOOKUP(A1538,[1]ConPiv!$A:$B,2,FALSE)</f>
        <v>1</v>
      </c>
    </row>
    <row r="1539" spans="1:28" x14ac:dyDescent="0.25">
      <c r="A1539" s="108">
        <v>1588</v>
      </c>
      <c r="B1539" s="108">
        <v>10566</v>
      </c>
      <c r="C1539" s="107"/>
      <c r="D1539" s="109"/>
      <c r="E1539" s="110"/>
      <c r="F1539" s="110" t="s">
        <v>6486</v>
      </c>
      <c r="G1539" s="110" t="s">
        <v>6487</v>
      </c>
      <c r="H1539" s="107" t="s">
        <v>538</v>
      </c>
      <c r="I1539" s="111" t="s">
        <v>6488</v>
      </c>
      <c r="J1539" s="110"/>
      <c r="K1539" s="110"/>
      <c r="L1539" s="110"/>
      <c r="M1539" s="110"/>
      <c r="N1539" s="110" t="s">
        <v>754</v>
      </c>
      <c r="O1539" s="117">
        <v>42736</v>
      </c>
      <c r="P1539" s="128">
        <v>47</v>
      </c>
      <c r="Q1539" s="115">
        <v>24</v>
      </c>
      <c r="R1539" s="129">
        <f t="shared" si="74"/>
        <v>3.9166666666666665</v>
      </c>
      <c r="S1539" s="130">
        <f t="shared" si="75"/>
        <v>94</v>
      </c>
      <c r="T1539" s="112" t="s">
        <v>6489</v>
      </c>
      <c r="U1539" s="117">
        <v>42824</v>
      </c>
      <c r="V1539" s="110"/>
      <c r="W1539" s="110"/>
      <c r="X1539" s="110" t="s">
        <v>1465</v>
      </c>
      <c r="Y1539" s="183"/>
      <c r="Z1539">
        <f>IF(ISNA(VLOOKUP(A1539,[1]InvPiv!$A:$B,2,FALSE)),0,VLOOKUP(A1539,[1]InvPiv!$A:$B,2,FALSE))</f>
        <v>24</v>
      </c>
      <c r="AA1539" s="185">
        <f t="shared" si="76"/>
        <v>0</v>
      </c>
      <c r="AB1539">
        <f>VLOOKUP(A1539,[1]ConPiv!$A:$B,2,FALSE)</f>
        <v>24</v>
      </c>
    </row>
    <row r="1540" spans="1:28" x14ac:dyDescent="0.25">
      <c r="A1540" s="108">
        <v>4051</v>
      </c>
      <c r="B1540" s="108">
        <v>5323</v>
      </c>
      <c r="C1540" s="107"/>
      <c r="D1540" s="109"/>
      <c r="E1540" s="110"/>
      <c r="F1540" s="110" t="s">
        <v>6766</v>
      </c>
      <c r="G1540" s="110" t="s">
        <v>6942</v>
      </c>
      <c r="H1540" s="107" t="s">
        <v>358</v>
      </c>
      <c r="I1540" s="111" t="s">
        <v>6943</v>
      </c>
      <c r="J1540" s="110"/>
      <c r="K1540" s="110"/>
      <c r="L1540" s="110"/>
      <c r="M1540" s="110"/>
      <c r="N1540" s="110" t="s">
        <v>635</v>
      </c>
      <c r="O1540" s="117">
        <v>42736</v>
      </c>
      <c r="P1540" s="128">
        <v>47</v>
      </c>
      <c r="Q1540" s="115">
        <v>1</v>
      </c>
      <c r="R1540" s="129">
        <f t="shared" si="74"/>
        <v>3.9166666666666665</v>
      </c>
      <c r="S1540" s="130">
        <f t="shared" si="75"/>
        <v>3.9166666666666665</v>
      </c>
      <c r="T1540" s="112" t="s">
        <v>6848</v>
      </c>
      <c r="U1540" s="117">
        <v>42824</v>
      </c>
      <c r="V1540" s="110"/>
      <c r="W1540" s="110"/>
      <c r="X1540" s="110" t="s">
        <v>635</v>
      </c>
      <c r="Y1540" s="183"/>
      <c r="Z1540">
        <f>IF(ISNA(VLOOKUP(A1540,[1]InvPiv!$A:$B,2,FALSE)),0,VLOOKUP(A1540,[1]InvPiv!$A:$B,2,FALSE))</f>
        <v>1</v>
      </c>
      <c r="AA1540" s="185">
        <f t="shared" si="76"/>
        <v>0</v>
      </c>
      <c r="AB1540">
        <f>VLOOKUP(A1540,[1]ConPiv!$A:$B,2,FALSE)</f>
        <v>1</v>
      </c>
    </row>
    <row r="1541" spans="1:28" x14ac:dyDescent="0.25">
      <c r="A1541" s="108">
        <v>307091</v>
      </c>
      <c r="B1541" s="108">
        <v>21774</v>
      </c>
      <c r="C1541" s="107"/>
      <c r="D1541" s="109"/>
      <c r="E1541" s="110"/>
      <c r="F1541" s="110" t="s">
        <v>5509</v>
      </c>
      <c r="G1541" s="110" t="s">
        <v>3750</v>
      </c>
      <c r="H1541" s="107" t="s">
        <v>134</v>
      </c>
      <c r="I1541" s="111" t="s">
        <v>3751</v>
      </c>
      <c r="J1541" s="110"/>
      <c r="K1541" s="110"/>
      <c r="L1541" s="110"/>
      <c r="M1541" s="110"/>
      <c r="N1541" s="110" t="s">
        <v>754</v>
      </c>
      <c r="O1541" s="117">
        <v>42644</v>
      </c>
      <c r="P1541" s="128">
        <v>47</v>
      </c>
      <c r="Q1541" s="115">
        <v>58</v>
      </c>
      <c r="R1541" s="129">
        <f t="shared" si="74"/>
        <v>3.9166666666666665</v>
      </c>
      <c r="S1541" s="130">
        <f t="shared" si="75"/>
        <v>227.16666666666666</v>
      </c>
      <c r="T1541" s="112" t="s">
        <v>5576</v>
      </c>
      <c r="U1541" s="117">
        <v>42825</v>
      </c>
      <c r="V1541" s="110"/>
      <c r="W1541" s="110"/>
      <c r="X1541" s="110" t="s">
        <v>1465</v>
      </c>
      <c r="Y1541" s="183"/>
      <c r="Z1541">
        <f>IF(ISNA(VLOOKUP(A1541,[1]InvPiv!$A:$B,2,FALSE)),0,VLOOKUP(A1541,[1]InvPiv!$A:$B,2,FALSE))</f>
        <v>58.5</v>
      </c>
      <c r="AA1541" s="185">
        <f t="shared" si="76"/>
        <v>-0.5</v>
      </c>
      <c r="AB1541">
        <f>VLOOKUP(A1541,[1]ConPiv!$A:$B,2,FALSE)</f>
        <v>58.5</v>
      </c>
    </row>
    <row r="1542" spans="1:28" x14ac:dyDescent="0.25">
      <c r="A1542" s="108">
        <v>308552</v>
      </c>
      <c r="B1542" s="108">
        <v>22311</v>
      </c>
      <c r="C1542" s="107"/>
      <c r="D1542" s="109"/>
      <c r="E1542" s="110"/>
      <c r="F1542" s="110" t="s">
        <v>6705</v>
      </c>
      <c r="G1542" s="110" t="s">
        <v>6870</v>
      </c>
      <c r="H1542" s="107" t="s">
        <v>355</v>
      </c>
      <c r="I1542" s="111" t="s">
        <v>6871</v>
      </c>
      <c r="J1542" s="110"/>
      <c r="K1542" s="110"/>
      <c r="L1542" s="110"/>
      <c r="M1542" s="110"/>
      <c r="N1542" s="110" t="s">
        <v>25</v>
      </c>
      <c r="O1542" s="117">
        <v>42736</v>
      </c>
      <c r="P1542" s="128">
        <v>47</v>
      </c>
      <c r="Q1542" s="115">
        <v>1</v>
      </c>
      <c r="R1542" s="129">
        <f t="shared" si="74"/>
        <v>3.9166666666666665</v>
      </c>
      <c r="S1542" s="130">
        <f t="shared" si="75"/>
        <v>3.9166666666666665</v>
      </c>
      <c r="T1542" s="112" t="s">
        <v>6787</v>
      </c>
      <c r="U1542" s="117">
        <v>42825</v>
      </c>
      <c r="V1542" s="110"/>
      <c r="W1542" s="110"/>
      <c r="X1542" s="110" t="s">
        <v>29</v>
      </c>
      <c r="Y1542" s="183"/>
      <c r="Z1542">
        <f>IF(ISNA(VLOOKUP(A1542,[1]InvPiv!$A:$B,2,FALSE)),0,VLOOKUP(A1542,[1]InvPiv!$A:$B,2,FALSE))</f>
        <v>1</v>
      </c>
      <c r="AA1542" s="185">
        <f t="shared" si="76"/>
        <v>0</v>
      </c>
      <c r="AB1542">
        <f>VLOOKUP(A1542,[1]ConPiv!$A:$B,2,FALSE)</f>
        <v>1</v>
      </c>
    </row>
    <row r="1543" spans="1:28" x14ac:dyDescent="0.25">
      <c r="A1543" s="108">
        <v>304952</v>
      </c>
      <c r="B1543" s="108">
        <v>21531</v>
      </c>
      <c r="C1543" s="107"/>
      <c r="D1543" s="109"/>
      <c r="E1543" s="110"/>
      <c r="F1543" s="110" t="s">
        <v>6767</v>
      </c>
      <c r="G1543" s="110" t="s">
        <v>660</v>
      </c>
      <c r="H1543" s="107" t="s">
        <v>59</v>
      </c>
      <c r="I1543" s="111" t="s">
        <v>6944</v>
      </c>
      <c r="J1543" s="110"/>
      <c r="K1543" s="110"/>
      <c r="L1543" s="110"/>
      <c r="M1543" s="110"/>
      <c r="N1543" s="110" t="s">
        <v>635</v>
      </c>
      <c r="O1543" s="117">
        <v>42736</v>
      </c>
      <c r="P1543" s="128">
        <v>47</v>
      </c>
      <c r="Q1543" s="129">
        <v>1</v>
      </c>
      <c r="R1543" s="129">
        <f t="shared" si="74"/>
        <v>3.9166666666666665</v>
      </c>
      <c r="S1543" s="130">
        <f t="shared" si="75"/>
        <v>3.9166666666666665</v>
      </c>
      <c r="T1543" s="110" t="s">
        <v>6849</v>
      </c>
      <c r="U1543" s="117">
        <v>42825</v>
      </c>
      <c r="V1543" s="110"/>
      <c r="W1543" s="110"/>
      <c r="X1543" s="110" t="s">
        <v>1465</v>
      </c>
      <c r="Y1543" s="183"/>
      <c r="Z1543">
        <f>IF(ISNA(VLOOKUP(A1543,[1]InvPiv!$A:$B,2,FALSE)),0,VLOOKUP(A1543,[1]InvPiv!$A:$B,2,FALSE))</f>
        <v>1</v>
      </c>
      <c r="AA1543" s="185">
        <f t="shared" si="76"/>
        <v>0</v>
      </c>
      <c r="AB1543">
        <f>VLOOKUP(A1543,[1]ConPiv!$A:$B,2,FALSE)</f>
        <v>1</v>
      </c>
    </row>
    <row r="1544" spans="1:28" ht="13" x14ac:dyDescent="0.25">
      <c r="A1544" s="108">
        <v>4842</v>
      </c>
      <c r="B1544" s="108" t="s">
        <v>7933</v>
      </c>
      <c r="C1544" s="107"/>
      <c r="D1544" s="109"/>
      <c r="E1544" s="110"/>
      <c r="F1544" s="110" t="s">
        <v>5745</v>
      </c>
      <c r="G1544" s="110" t="s">
        <v>3257</v>
      </c>
      <c r="H1544" s="107" t="s">
        <v>370</v>
      </c>
      <c r="I1544" s="111" t="s">
        <v>4920</v>
      </c>
      <c r="J1544" s="110"/>
      <c r="K1544" s="110"/>
      <c r="L1544" s="110"/>
      <c r="M1544" s="110"/>
      <c r="N1544" s="110" t="s">
        <v>754</v>
      </c>
      <c r="O1544" s="117">
        <v>42917</v>
      </c>
      <c r="P1544" s="128">
        <v>47</v>
      </c>
      <c r="Q1544" s="115">
        <v>74</v>
      </c>
      <c r="R1544" s="129">
        <f t="shared" si="74"/>
        <v>3.9166666666666665</v>
      </c>
      <c r="S1544" s="130">
        <f t="shared" si="75"/>
        <v>289.83333333333331</v>
      </c>
      <c r="T1544" s="112" t="s">
        <v>5746</v>
      </c>
      <c r="U1544" s="117">
        <v>42826</v>
      </c>
      <c r="V1544" s="110"/>
      <c r="W1544" s="110"/>
      <c r="X1544" s="110" t="s">
        <v>1465</v>
      </c>
      <c r="Y1544" s="179"/>
      <c r="Z1544">
        <f>IF(ISNA(VLOOKUP(A1544,[1]InvPiv!$A:$B,2,FALSE)),0,VLOOKUP(A1544,[1]InvPiv!$A:$B,2,FALSE))</f>
        <v>74.25</v>
      </c>
      <c r="AA1544" s="185">
        <f t="shared" si="76"/>
        <v>-0.25</v>
      </c>
      <c r="AB1544">
        <f>VLOOKUP(A1544,[1]ConPiv!$A:$B,2,FALSE)</f>
        <v>72</v>
      </c>
    </row>
    <row r="1545" spans="1:28" ht="13" x14ac:dyDescent="0.25">
      <c r="A1545" s="108">
        <v>14521</v>
      </c>
      <c r="B1545" s="108" t="s">
        <v>7934</v>
      </c>
      <c r="C1545" s="107"/>
      <c r="D1545" s="109"/>
      <c r="E1545" s="110"/>
      <c r="F1545" s="110" t="s">
        <v>5745</v>
      </c>
      <c r="G1545" s="110" t="s">
        <v>3257</v>
      </c>
      <c r="H1545" s="107" t="s">
        <v>370</v>
      </c>
      <c r="I1545" s="111" t="s">
        <v>4920</v>
      </c>
      <c r="J1545" s="110"/>
      <c r="K1545" s="110"/>
      <c r="L1545" s="110"/>
      <c r="M1545" s="110"/>
      <c r="N1545" s="110" t="s">
        <v>754</v>
      </c>
      <c r="O1545" s="117">
        <v>42917</v>
      </c>
      <c r="P1545" s="128">
        <v>47</v>
      </c>
      <c r="Q1545" s="115">
        <v>24</v>
      </c>
      <c r="R1545" s="129">
        <f t="shared" si="74"/>
        <v>3.9166666666666665</v>
      </c>
      <c r="S1545" s="130">
        <f t="shared" si="75"/>
        <v>94</v>
      </c>
      <c r="T1545" s="112" t="s">
        <v>5746</v>
      </c>
      <c r="U1545" s="117">
        <v>42826</v>
      </c>
      <c r="V1545" s="110"/>
      <c r="W1545" s="110"/>
      <c r="X1545" s="110" t="s">
        <v>1465</v>
      </c>
      <c r="Y1545" s="179"/>
      <c r="Z1545">
        <f>IF(ISNA(VLOOKUP(A1545,[1]InvPiv!$A:$B,2,FALSE)),0,VLOOKUP(A1545,[1]InvPiv!$A:$B,2,FALSE))</f>
        <v>23.75</v>
      </c>
      <c r="AA1545" s="185">
        <f t="shared" si="76"/>
        <v>0.25</v>
      </c>
      <c r="AB1545">
        <f>VLOOKUP(A1545,[1]ConPiv!$A:$B,2,FALSE)</f>
        <v>23.75</v>
      </c>
    </row>
    <row r="1546" spans="1:28" ht="13" x14ac:dyDescent="0.25">
      <c r="A1546" s="108">
        <v>303128</v>
      </c>
      <c r="B1546" s="108" t="s">
        <v>7935</v>
      </c>
      <c r="C1546" s="107"/>
      <c r="D1546" s="109"/>
      <c r="E1546" s="110"/>
      <c r="F1546" s="110" t="s">
        <v>5745</v>
      </c>
      <c r="G1546" s="110" t="s">
        <v>3257</v>
      </c>
      <c r="H1546" s="107" t="s">
        <v>370</v>
      </c>
      <c r="I1546" s="111" t="s">
        <v>4920</v>
      </c>
      <c r="J1546" s="110"/>
      <c r="K1546" s="110"/>
      <c r="L1546" s="110"/>
      <c r="M1546" s="110"/>
      <c r="N1546" s="110" t="s">
        <v>754</v>
      </c>
      <c r="O1546" s="117">
        <v>42917</v>
      </c>
      <c r="P1546" s="128">
        <v>47</v>
      </c>
      <c r="Q1546" s="115">
        <v>19</v>
      </c>
      <c r="R1546" s="129">
        <f t="shared" si="74"/>
        <v>3.9166666666666665</v>
      </c>
      <c r="S1546" s="130">
        <f t="shared" si="75"/>
        <v>74.416666666666657</v>
      </c>
      <c r="T1546" s="112" t="s">
        <v>5746</v>
      </c>
      <c r="U1546" s="117">
        <v>42826</v>
      </c>
      <c r="V1546" s="110"/>
      <c r="W1546" s="110"/>
      <c r="X1546" s="110" t="s">
        <v>1465</v>
      </c>
      <c r="Y1546" s="179"/>
      <c r="Z1546">
        <f>IF(ISNA(VLOOKUP(A1546,[1]InvPiv!$A:$B,2,FALSE)),0,VLOOKUP(A1546,[1]InvPiv!$A:$B,2,FALSE))</f>
        <v>18.5</v>
      </c>
      <c r="AA1546" s="185">
        <f t="shared" si="76"/>
        <v>0.5</v>
      </c>
      <c r="AB1546">
        <f>VLOOKUP(A1546,[1]ConPiv!$A:$B,2,FALSE)</f>
        <v>18</v>
      </c>
    </row>
    <row r="1547" spans="1:28" x14ac:dyDescent="0.25">
      <c r="A1547" s="108">
        <v>308343</v>
      </c>
      <c r="B1547" s="108">
        <v>22152</v>
      </c>
      <c r="C1547" s="107"/>
      <c r="D1547" s="109"/>
      <c r="E1547" s="110"/>
      <c r="F1547" s="110" t="s">
        <v>6989</v>
      </c>
      <c r="G1547" s="110" t="s">
        <v>7143</v>
      </c>
      <c r="H1547" s="107" t="s">
        <v>134</v>
      </c>
      <c r="I1547" s="111" t="s">
        <v>7144</v>
      </c>
      <c r="J1547" s="110"/>
      <c r="K1547" s="110"/>
      <c r="L1547" s="110"/>
      <c r="M1547" s="110"/>
      <c r="N1547" s="110" t="s">
        <v>754</v>
      </c>
      <c r="O1547" s="117">
        <v>42826</v>
      </c>
      <c r="P1547" s="128">
        <v>47</v>
      </c>
      <c r="Q1547" s="115">
        <v>1</v>
      </c>
      <c r="R1547" s="129">
        <f t="shared" si="74"/>
        <v>3.9166666666666665</v>
      </c>
      <c r="S1547" s="130">
        <f t="shared" si="75"/>
        <v>3.9166666666666665</v>
      </c>
      <c r="T1547" s="112" t="s">
        <v>7067</v>
      </c>
      <c r="U1547" s="117">
        <v>42827</v>
      </c>
      <c r="V1547" s="110"/>
      <c r="W1547" s="110"/>
      <c r="X1547" s="110" t="s">
        <v>1465</v>
      </c>
      <c r="Y1547" s="183"/>
      <c r="Z1547">
        <f>IF(ISNA(VLOOKUP(A1547,[1]InvPiv!$A:$B,2,FALSE)),0,VLOOKUP(A1547,[1]InvPiv!$A:$B,2,FALSE))</f>
        <v>1</v>
      </c>
      <c r="AA1547" s="185">
        <f t="shared" si="76"/>
        <v>0</v>
      </c>
      <c r="AB1547">
        <f>VLOOKUP(A1547,[1]ConPiv!$A:$B,2,FALSE)</f>
        <v>1</v>
      </c>
    </row>
    <row r="1548" spans="1:28" x14ac:dyDescent="0.25">
      <c r="A1548" s="108">
        <v>307687</v>
      </c>
      <c r="B1548" s="108">
        <v>22024</v>
      </c>
      <c r="C1548" s="107"/>
      <c r="D1548" s="109"/>
      <c r="E1548" s="110"/>
      <c r="F1548" s="110" t="s">
        <v>6115</v>
      </c>
      <c r="G1548" s="110" t="s">
        <v>6211</v>
      </c>
      <c r="H1548" s="107" t="s">
        <v>371</v>
      </c>
      <c r="I1548" s="111" t="s">
        <v>6212</v>
      </c>
      <c r="J1548" s="110"/>
      <c r="K1548" s="110"/>
      <c r="L1548" s="110"/>
      <c r="M1548" s="110"/>
      <c r="N1548" s="110" t="s">
        <v>754</v>
      </c>
      <c r="O1548" s="117">
        <v>42736</v>
      </c>
      <c r="P1548" s="128">
        <v>47</v>
      </c>
      <c r="Q1548" s="115">
        <v>32</v>
      </c>
      <c r="R1548" s="129">
        <f t="shared" si="74"/>
        <v>3.9166666666666665</v>
      </c>
      <c r="S1548" s="130">
        <f t="shared" si="75"/>
        <v>125.33333333333333</v>
      </c>
      <c r="T1548" s="112" t="s">
        <v>6033</v>
      </c>
      <c r="U1548" s="117">
        <v>42828</v>
      </c>
      <c r="V1548" s="110"/>
      <c r="W1548" s="110"/>
      <c r="X1548" s="110" t="s">
        <v>1465</v>
      </c>
      <c r="Y1548" s="183"/>
      <c r="Z1548">
        <f>IF(ISNA(VLOOKUP(A1548,[1]InvPiv!$A:$B,2,FALSE)),0,VLOOKUP(A1548,[1]InvPiv!$A:$B,2,FALSE))</f>
        <v>32.25</v>
      </c>
      <c r="AA1548" s="185">
        <f t="shared" si="76"/>
        <v>-0.25</v>
      </c>
      <c r="AB1548">
        <f>VLOOKUP(A1548,[1]ConPiv!$A:$B,2,FALSE)</f>
        <v>32.25</v>
      </c>
    </row>
    <row r="1549" spans="1:28" x14ac:dyDescent="0.25">
      <c r="A1549" s="108">
        <v>308086</v>
      </c>
      <c r="B1549" s="108">
        <v>22223</v>
      </c>
      <c r="C1549" s="107"/>
      <c r="D1549" s="109"/>
      <c r="E1549" s="110"/>
      <c r="F1549" s="110" t="s">
        <v>6281</v>
      </c>
      <c r="G1549" s="110" t="s">
        <v>4412</v>
      </c>
      <c r="H1549" s="107" t="s">
        <v>87</v>
      </c>
      <c r="I1549" s="111">
        <v>11743</v>
      </c>
      <c r="J1549" s="110"/>
      <c r="K1549" s="110"/>
      <c r="L1549" s="110"/>
      <c r="M1549" s="110"/>
      <c r="N1549" s="110" t="s">
        <v>754</v>
      </c>
      <c r="O1549" s="117">
        <v>42736</v>
      </c>
      <c r="P1549" s="128">
        <v>47</v>
      </c>
      <c r="Q1549" s="115">
        <v>11</v>
      </c>
      <c r="R1549" s="129">
        <f t="shared" si="74"/>
        <v>3.9166666666666665</v>
      </c>
      <c r="S1549" s="130">
        <f t="shared" si="75"/>
        <v>43.083333333333329</v>
      </c>
      <c r="T1549" s="112" t="s">
        <v>6343</v>
      </c>
      <c r="U1549" s="117">
        <v>42828</v>
      </c>
      <c r="V1549" s="110"/>
      <c r="W1549" s="110"/>
      <c r="X1549" s="110" t="s">
        <v>1465</v>
      </c>
      <c r="Y1549" s="183"/>
      <c r="Z1549">
        <f>IF(ISNA(VLOOKUP(A1549,[1]InvPiv!$A:$B,2,FALSE)),0,VLOOKUP(A1549,[1]InvPiv!$A:$B,2,FALSE))</f>
        <v>11</v>
      </c>
      <c r="AA1549" s="185">
        <f t="shared" si="76"/>
        <v>0</v>
      </c>
      <c r="AB1549">
        <f>VLOOKUP(A1549,[1]ConPiv!$A:$B,2,FALSE)</f>
        <v>11</v>
      </c>
    </row>
    <row r="1550" spans="1:28" x14ac:dyDescent="0.25">
      <c r="A1550" s="108">
        <v>308162</v>
      </c>
      <c r="B1550" s="108">
        <v>21926</v>
      </c>
      <c r="C1550" s="107"/>
      <c r="D1550" s="109"/>
      <c r="E1550" s="110"/>
      <c r="F1550" s="110" t="s">
        <v>6299</v>
      </c>
      <c r="G1550" s="110" t="s">
        <v>670</v>
      </c>
      <c r="H1550" s="107" t="s">
        <v>72</v>
      </c>
      <c r="I1550" s="111" t="s">
        <v>6428</v>
      </c>
      <c r="J1550" s="110"/>
      <c r="K1550" s="110"/>
      <c r="L1550" s="110"/>
      <c r="M1550" s="110"/>
      <c r="N1550" s="110" t="s">
        <v>754</v>
      </c>
      <c r="O1550" s="117">
        <v>42736</v>
      </c>
      <c r="P1550" s="128">
        <v>47</v>
      </c>
      <c r="Q1550" s="115">
        <v>1</v>
      </c>
      <c r="R1550" s="129">
        <f t="shared" si="74"/>
        <v>3.9166666666666665</v>
      </c>
      <c r="S1550" s="130">
        <f t="shared" si="75"/>
        <v>3.9166666666666665</v>
      </c>
      <c r="T1550" s="112" t="s">
        <v>6361</v>
      </c>
      <c r="U1550" s="117">
        <v>42828</v>
      </c>
      <c r="V1550" s="110"/>
      <c r="W1550" s="110"/>
      <c r="X1550" s="110" t="s">
        <v>1465</v>
      </c>
      <c r="Y1550" s="183"/>
      <c r="Z1550">
        <f>IF(ISNA(VLOOKUP(A1550,[1]InvPiv!$A:$B,2,FALSE)),0,VLOOKUP(A1550,[1]InvPiv!$A:$B,2,FALSE))</f>
        <v>1</v>
      </c>
      <c r="AA1550" s="185">
        <f t="shared" si="76"/>
        <v>0</v>
      </c>
      <c r="AB1550">
        <f>VLOOKUP(A1550,[1]ConPiv!$A:$B,2,FALSE)</f>
        <v>1</v>
      </c>
    </row>
    <row r="1551" spans="1:28" x14ac:dyDescent="0.25">
      <c r="A1551" s="108">
        <v>307416</v>
      </c>
      <c r="B1551" s="108">
        <v>22242</v>
      </c>
      <c r="C1551" s="107"/>
      <c r="D1551" s="109"/>
      <c r="E1551" s="110"/>
      <c r="F1551" s="110" t="s">
        <v>6690</v>
      </c>
      <c r="G1551" s="110" t="s">
        <v>625</v>
      </c>
      <c r="H1551" s="107" t="s">
        <v>59</v>
      </c>
      <c r="I1551" s="111" t="s">
        <v>6855</v>
      </c>
      <c r="J1551" s="110"/>
      <c r="K1551" s="110"/>
      <c r="L1551" s="110"/>
      <c r="M1551" s="110"/>
      <c r="N1551" s="110" t="s">
        <v>754</v>
      </c>
      <c r="O1551" s="117">
        <v>42736</v>
      </c>
      <c r="P1551" s="128">
        <v>47</v>
      </c>
      <c r="Q1551" s="115">
        <v>106</v>
      </c>
      <c r="R1551" s="129">
        <f t="shared" si="74"/>
        <v>3.9166666666666665</v>
      </c>
      <c r="S1551" s="130">
        <f t="shared" si="75"/>
        <v>415.16666666666663</v>
      </c>
      <c r="T1551" s="112" t="s">
        <v>6772</v>
      </c>
      <c r="U1551" s="117">
        <v>42828</v>
      </c>
      <c r="V1551" s="110"/>
      <c r="W1551" s="110"/>
      <c r="X1551" s="110" t="s">
        <v>1465</v>
      </c>
      <c r="Y1551" s="183"/>
      <c r="Z1551">
        <f>IF(ISNA(VLOOKUP(A1551,[1]InvPiv!$A:$B,2,FALSE)),0,VLOOKUP(A1551,[1]InvPiv!$A:$B,2,FALSE))</f>
        <v>106.5</v>
      </c>
      <c r="AA1551" s="185">
        <f t="shared" si="76"/>
        <v>-0.5</v>
      </c>
      <c r="AB1551">
        <f>VLOOKUP(A1551,[1]ConPiv!$A:$B,2,FALSE)</f>
        <v>114.5</v>
      </c>
    </row>
    <row r="1552" spans="1:28" x14ac:dyDescent="0.25">
      <c r="A1552" s="108">
        <v>308310</v>
      </c>
      <c r="B1552" s="108">
        <v>22141</v>
      </c>
      <c r="C1552" s="107"/>
      <c r="D1552" s="109"/>
      <c r="E1552" s="110"/>
      <c r="F1552" s="110" t="s">
        <v>6691</v>
      </c>
      <c r="G1552" s="110" t="s">
        <v>239</v>
      </c>
      <c r="H1552" s="107" t="s">
        <v>51</v>
      </c>
      <c r="I1552" s="111" t="s">
        <v>6856</v>
      </c>
      <c r="J1552" s="110"/>
      <c r="K1552" s="110"/>
      <c r="L1552" s="110"/>
      <c r="M1552" s="110"/>
      <c r="N1552" s="110" t="s">
        <v>754</v>
      </c>
      <c r="O1552" s="117">
        <v>42736</v>
      </c>
      <c r="P1552" s="128">
        <v>47</v>
      </c>
      <c r="Q1552" s="115">
        <v>1</v>
      </c>
      <c r="R1552" s="129">
        <f t="shared" si="74"/>
        <v>3.9166666666666665</v>
      </c>
      <c r="S1552" s="130">
        <f t="shared" si="75"/>
        <v>3.9166666666666665</v>
      </c>
      <c r="T1552" s="112" t="s">
        <v>6773</v>
      </c>
      <c r="U1552" s="117">
        <v>42828</v>
      </c>
      <c r="V1552" s="110"/>
      <c r="W1552" s="110"/>
      <c r="X1552" s="110" t="s">
        <v>1465</v>
      </c>
      <c r="Y1552" s="183"/>
      <c r="Z1552">
        <f>IF(ISNA(VLOOKUP(A1552,[1]InvPiv!$A:$B,2,FALSE)),0,VLOOKUP(A1552,[1]InvPiv!$A:$B,2,FALSE))</f>
        <v>1</v>
      </c>
      <c r="AA1552" s="185">
        <f t="shared" si="76"/>
        <v>0</v>
      </c>
      <c r="AB1552">
        <f>VLOOKUP(A1552,[1]ConPiv!$A:$B,2,FALSE)</f>
        <v>1</v>
      </c>
    </row>
    <row r="1553" spans="1:30" x14ac:dyDescent="0.25">
      <c r="A1553" s="108">
        <v>307629</v>
      </c>
      <c r="B1553" s="108">
        <v>22041</v>
      </c>
      <c r="C1553" s="107"/>
      <c r="D1553" s="109"/>
      <c r="E1553" s="110"/>
      <c r="F1553" s="110" t="s">
        <v>6744</v>
      </c>
      <c r="G1553" s="110" t="s">
        <v>228</v>
      </c>
      <c r="H1553" s="107" t="s">
        <v>87</v>
      </c>
      <c r="I1553" s="111">
        <v>10019</v>
      </c>
      <c r="J1553" s="110"/>
      <c r="K1553" s="110"/>
      <c r="L1553" s="110"/>
      <c r="M1553" s="110"/>
      <c r="N1553" s="110" t="s">
        <v>635</v>
      </c>
      <c r="O1553" s="117">
        <v>42736</v>
      </c>
      <c r="P1553" s="128">
        <v>47</v>
      </c>
      <c r="Q1553" s="115">
        <v>10</v>
      </c>
      <c r="R1553" s="129">
        <f t="shared" si="74"/>
        <v>3.9166666666666665</v>
      </c>
      <c r="S1553" s="130">
        <f t="shared" si="75"/>
        <v>39.166666666666664</v>
      </c>
      <c r="T1553" s="112" t="s">
        <v>6826</v>
      </c>
      <c r="U1553" s="117">
        <v>42828</v>
      </c>
      <c r="V1553" s="110"/>
      <c r="W1553" s="110"/>
      <c r="X1553" s="110" t="s">
        <v>635</v>
      </c>
      <c r="Y1553" s="183"/>
      <c r="Z1553">
        <f>IF(ISNA(VLOOKUP(A1553,[1]InvPiv!$A:$B,2,FALSE)),0,VLOOKUP(A1553,[1]InvPiv!$A:$B,2,FALSE))</f>
        <v>10</v>
      </c>
      <c r="AA1553" s="185">
        <f t="shared" si="76"/>
        <v>0</v>
      </c>
      <c r="AB1553">
        <f>VLOOKUP(A1553,[1]ConPiv!$A:$B,2,FALSE)</f>
        <v>10</v>
      </c>
    </row>
    <row r="1554" spans="1:30" x14ac:dyDescent="0.25">
      <c r="A1554" s="108">
        <v>307885</v>
      </c>
      <c r="B1554" s="108">
        <v>22114</v>
      </c>
      <c r="C1554" s="107"/>
      <c r="D1554" s="109"/>
      <c r="E1554" s="110"/>
      <c r="F1554" s="110" t="s">
        <v>6747</v>
      </c>
      <c r="G1554" s="110" t="s">
        <v>6918</v>
      </c>
      <c r="H1554" s="107" t="s">
        <v>87</v>
      </c>
      <c r="I1554" s="111" t="s">
        <v>6919</v>
      </c>
      <c r="J1554" s="110"/>
      <c r="K1554" s="110"/>
      <c r="L1554" s="110"/>
      <c r="M1554" s="110"/>
      <c r="N1554" s="110" t="s">
        <v>754</v>
      </c>
      <c r="O1554" s="117">
        <v>42736</v>
      </c>
      <c r="P1554" s="128">
        <v>47</v>
      </c>
      <c r="Q1554" s="115">
        <v>2</v>
      </c>
      <c r="R1554" s="129">
        <f t="shared" si="74"/>
        <v>3.9166666666666665</v>
      </c>
      <c r="S1554" s="130">
        <f t="shared" si="75"/>
        <v>7.833333333333333</v>
      </c>
      <c r="T1554" s="112" t="s">
        <v>6829</v>
      </c>
      <c r="U1554" s="117">
        <v>42828</v>
      </c>
      <c r="V1554" s="110"/>
      <c r="W1554" s="110"/>
      <c r="X1554" s="110" t="s">
        <v>1465</v>
      </c>
      <c r="Y1554" s="183"/>
      <c r="Z1554">
        <f>IF(ISNA(VLOOKUP(A1554,[1]InvPiv!$A:$B,2,FALSE)),0,VLOOKUP(A1554,[1]InvPiv!$A:$B,2,FALSE))</f>
        <v>1.5</v>
      </c>
      <c r="AA1554" s="185">
        <f t="shared" si="76"/>
        <v>0.5</v>
      </c>
      <c r="AB1554">
        <f>VLOOKUP(A1554,[1]ConPiv!$A:$B,2,FALSE)</f>
        <v>1.5</v>
      </c>
    </row>
    <row r="1555" spans="1:30" x14ac:dyDescent="0.25">
      <c r="A1555" s="108">
        <v>308521</v>
      </c>
      <c r="B1555" s="108">
        <v>22316</v>
      </c>
      <c r="C1555" s="107"/>
      <c r="D1555" s="109"/>
      <c r="E1555" s="110"/>
      <c r="F1555" s="110" t="s">
        <v>6757</v>
      </c>
      <c r="G1555" s="110" t="s">
        <v>749</v>
      </c>
      <c r="H1555" s="107" t="s">
        <v>83</v>
      </c>
      <c r="I1555" s="111" t="s">
        <v>6931</v>
      </c>
      <c r="J1555" s="110"/>
      <c r="K1555" s="110"/>
      <c r="L1555" s="110"/>
      <c r="M1555" s="110"/>
      <c r="N1555" s="110" t="s">
        <v>754</v>
      </c>
      <c r="O1555" s="117">
        <v>42736</v>
      </c>
      <c r="P1555" s="128">
        <v>47</v>
      </c>
      <c r="Q1555" s="115">
        <v>2</v>
      </c>
      <c r="R1555" s="129">
        <f t="shared" si="74"/>
        <v>3.9166666666666665</v>
      </c>
      <c r="S1555" s="130">
        <f t="shared" si="75"/>
        <v>7.833333333333333</v>
      </c>
      <c r="T1555" s="112" t="s">
        <v>6839</v>
      </c>
      <c r="U1555" s="117">
        <v>42828</v>
      </c>
      <c r="V1555" s="110"/>
      <c r="W1555" s="110"/>
      <c r="X1555" s="110" t="s">
        <v>1465</v>
      </c>
      <c r="Y1555" s="183"/>
      <c r="Z1555">
        <f>IF(ISNA(VLOOKUP(A1555,[1]InvPiv!$A:$B,2,FALSE)),0,VLOOKUP(A1555,[1]InvPiv!$A:$B,2,FALSE))</f>
        <v>2</v>
      </c>
      <c r="AA1555" s="185">
        <f t="shared" si="76"/>
        <v>0</v>
      </c>
      <c r="AB1555">
        <f>VLOOKUP(A1555,[1]ConPiv!$A:$B,2,FALSE)</f>
        <v>2</v>
      </c>
    </row>
    <row r="1556" spans="1:30" x14ac:dyDescent="0.25">
      <c r="A1556" s="108">
        <v>307916</v>
      </c>
      <c r="B1556" s="108">
        <v>22127</v>
      </c>
      <c r="C1556" s="107"/>
      <c r="D1556" s="109"/>
      <c r="E1556" s="110"/>
      <c r="F1556" s="110" t="s">
        <v>6758</v>
      </c>
      <c r="G1556" s="110" t="s">
        <v>6932</v>
      </c>
      <c r="H1556" s="107" t="s">
        <v>380</v>
      </c>
      <c r="I1556" s="111" t="s">
        <v>6933</v>
      </c>
      <c r="J1556" s="110"/>
      <c r="K1556" s="110"/>
      <c r="L1556" s="110"/>
      <c r="M1556" s="110"/>
      <c r="N1556" s="110" t="s">
        <v>754</v>
      </c>
      <c r="O1556" s="117">
        <v>42736</v>
      </c>
      <c r="P1556" s="128">
        <v>47</v>
      </c>
      <c r="Q1556" s="115">
        <v>1</v>
      </c>
      <c r="R1556" s="129">
        <f t="shared" si="74"/>
        <v>3.9166666666666665</v>
      </c>
      <c r="S1556" s="130">
        <f t="shared" si="75"/>
        <v>3.9166666666666665</v>
      </c>
      <c r="T1556" s="112" t="s">
        <v>6840</v>
      </c>
      <c r="U1556" s="117">
        <v>42828</v>
      </c>
      <c r="V1556" s="110"/>
      <c r="W1556" s="110"/>
      <c r="X1556" s="110" t="s">
        <v>1465</v>
      </c>
      <c r="Y1556" s="183"/>
      <c r="Z1556">
        <f>IF(ISNA(VLOOKUP(A1556,[1]InvPiv!$A:$B,2,FALSE)),0,VLOOKUP(A1556,[1]InvPiv!$A:$B,2,FALSE))</f>
        <v>1</v>
      </c>
      <c r="AA1556" s="185">
        <f t="shared" si="76"/>
        <v>0</v>
      </c>
      <c r="AB1556">
        <f>VLOOKUP(A1556,[1]ConPiv!$A:$B,2,FALSE)</f>
        <v>1</v>
      </c>
    </row>
    <row r="1557" spans="1:30" x14ac:dyDescent="0.25">
      <c r="A1557" s="108">
        <v>308245</v>
      </c>
      <c r="B1557" s="108">
        <v>22325</v>
      </c>
      <c r="C1557" s="107"/>
      <c r="D1557" s="109"/>
      <c r="E1557" s="110"/>
      <c r="F1557" s="110" t="s">
        <v>6759</v>
      </c>
      <c r="G1557" s="110" t="s">
        <v>1265</v>
      </c>
      <c r="H1557" s="107" t="s">
        <v>145</v>
      </c>
      <c r="I1557" s="111" t="s">
        <v>6934</v>
      </c>
      <c r="J1557" s="110"/>
      <c r="K1557" s="110"/>
      <c r="L1557" s="110"/>
      <c r="M1557" s="110"/>
      <c r="N1557" s="110" t="s">
        <v>754</v>
      </c>
      <c r="O1557" s="117">
        <v>42736</v>
      </c>
      <c r="P1557" s="128">
        <v>47</v>
      </c>
      <c r="Q1557" s="115">
        <v>1</v>
      </c>
      <c r="R1557" s="129">
        <f t="shared" si="74"/>
        <v>3.9166666666666665</v>
      </c>
      <c r="S1557" s="130">
        <f t="shared" si="75"/>
        <v>3.9166666666666665</v>
      </c>
      <c r="T1557" s="112" t="s">
        <v>6841</v>
      </c>
      <c r="U1557" s="117">
        <v>42828</v>
      </c>
      <c r="V1557" s="110"/>
      <c r="W1557" s="110"/>
      <c r="X1557" s="110" t="s">
        <v>1465</v>
      </c>
      <c r="Y1557" s="183"/>
      <c r="Z1557">
        <f>IF(ISNA(VLOOKUP(A1557,[1]InvPiv!$A:$B,2,FALSE)),0,VLOOKUP(A1557,[1]InvPiv!$A:$B,2,FALSE))</f>
        <v>1</v>
      </c>
      <c r="AA1557" s="185">
        <f t="shared" si="76"/>
        <v>0</v>
      </c>
      <c r="AB1557">
        <f>VLOOKUP(A1557,[1]ConPiv!$A:$B,2,FALSE)</f>
        <v>1</v>
      </c>
    </row>
    <row r="1558" spans="1:30" x14ac:dyDescent="0.25">
      <c r="A1558" s="108">
        <v>308240</v>
      </c>
      <c r="B1558" s="108">
        <v>22267</v>
      </c>
      <c r="C1558" s="107"/>
      <c r="D1558" s="109"/>
      <c r="E1558" s="110"/>
      <c r="F1558" s="110" t="s">
        <v>6760</v>
      </c>
      <c r="G1558" s="110" t="s">
        <v>6935</v>
      </c>
      <c r="H1558" s="107" t="s">
        <v>195</v>
      </c>
      <c r="I1558" s="111" t="s">
        <v>6936</v>
      </c>
      <c r="J1558" s="110"/>
      <c r="K1558" s="110"/>
      <c r="L1558" s="110"/>
      <c r="M1558" s="110"/>
      <c r="N1558" s="110" t="s">
        <v>754</v>
      </c>
      <c r="O1558" s="117">
        <v>42736</v>
      </c>
      <c r="P1558" s="128">
        <v>47</v>
      </c>
      <c r="Q1558" s="115">
        <v>1</v>
      </c>
      <c r="R1558" s="129">
        <f t="shared" si="74"/>
        <v>3.9166666666666665</v>
      </c>
      <c r="S1558" s="130">
        <f t="shared" si="75"/>
        <v>3.9166666666666665</v>
      </c>
      <c r="T1558" s="112" t="s">
        <v>6842</v>
      </c>
      <c r="U1558" s="117">
        <v>42828</v>
      </c>
      <c r="V1558" s="110"/>
      <c r="W1558" s="110"/>
      <c r="X1558" s="110" t="s">
        <v>1465</v>
      </c>
      <c r="Y1558" s="183"/>
      <c r="Z1558">
        <f>IF(ISNA(VLOOKUP(A1558,[1]InvPiv!$A:$B,2,FALSE)),0,VLOOKUP(A1558,[1]InvPiv!$A:$B,2,FALSE))</f>
        <v>1</v>
      </c>
      <c r="AA1558" s="185">
        <f t="shared" si="76"/>
        <v>0</v>
      </c>
      <c r="AB1558">
        <f>VLOOKUP(A1558,[1]ConPiv!$A:$B,2,FALSE)</f>
        <v>1</v>
      </c>
    </row>
    <row r="1559" spans="1:30" x14ac:dyDescent="0.25">
      <c r="A1559" s="108">
        <v>308442</v>
      </c>
      <c r="B1559" s="108">
        <v>22268</v>
      </c>
      <c r="C1559" s="107"/>
      <c r="D1559" s="109"/>
      <c r="E1559" s="110"/>
      <c r="F1559" s="110" t="s">
        <v>6762</v>
      </c>
      <c r="G1559" s="110" t="s">
        <v>510</v>
      </c>
      <c r="H1559" s="107" t="s">
        <v>3</v>
      </c>
      <c r="I1559" s="111" t="s">
        <v>6938</v>
      </c>
      <c r="J1559" s="110"/>
      <c r="K1559" s="110"/>
      <c r="L1559" s="110"/>
      <c r="M1559" s="110"/>
      <c r="N1559" s="110" t="s">
        <v>25</v>
      </c>
      <c r="O1559" s="117">
        <v>42736</v>
      </c>
      <c r="P1559" s="128">
        <v>47</v>
      </c>
      <c r="Q1559" s="115">
        <v>1</v>
      </c>
      <c r="R1559" s="129">
        <f t="shared" si="74"/>
        <v>3.9166666666666665</v>
      </c>
      <c r="S1559" s="130">
        <f t="shared" si="75"/>
        <v>3.9166666666666665</v>
      </c>
      <c r="T1559" s="112" t="s">
        <v>6844</v>
      </c>
      <c r="U1559" s="117">
        <v>42828</v>
      </c>
      <c r="V1559" s="110"/>
      <c r="W1559" s="110"/>
      <c r="X1559" s="110" t="s">
        <v>1465</v>
      </c>
      <c r="Y1559" s="183"/>
      <c r="Z1559">
        <f>IF(ISNA(VLOOKUP(A1559,[1]InvPiv!$A:$B,2,FALSE)),0,VLOOKUP(A1559,[1]InvPiv!$A:$B,2,FALSE))</f>
        <v>1</v>
      </c>
      <c r="AA1559" s="185">
        <f t="shared" si="76"/>
        <v>0</v>
      </c>
      <c r="AB1559">
        <f>VLOOKUP(A1559,[1]ConPiv!$A:$B,2,FALSE)</f>
        <v>1</v>
      </c>
    </row>
    <row r="1560" spans="1:30" ht="13" x14ac:dyDescent="0.25">
      <c r="A1560" s="165">
        <v>308500</v>
      </c>
      <c r="B1560" s="165">
        <v>22113</v>
      </c>
      <c r="C1560" s="164"/>
      <c r="D1560" s="166"/>
      <c r="E1560" s="167"/>
      <c r="F1560" s="167" t="s">
        <v>6764</v>
      </c>
      <c r="G1560" s="167" t="s">
        <v>583</v>
      </c>
      <c r="H1560" s="164" t="s">
        <v>87</v>
      </c>
      <c r="I1560" s="168" t="s">
        <v>6940</v>
      </c>
      <c r="J1560" s="167"/>
      <c r="K1560" s="167"/>
      <c r="L1560" s="167"/>
      <c r="M1560" s="167"/>
      <c r="N1560" s="167" t="s">
        <v>754</v>
      </c>
      <c r="O1560" s="169">
        <v>42736</v>
      </c>
      <c r="P1560" s="170">
        <v>47</v>
      </c>
      <c r="Q1560" s="171">
        <v>1</v>
      </c>
      <c r="R1560" s="171">
        <f t="shared" si="74"/>
        <v>3.9166666666666665</v>
      </c>
      <c r="S1560" s="172">
        <f t="shared" si="75"/>
        <v>3.9166666666666665</v>
      </c>
      <c r="T1560" s="167" t="s">
        <v>6846</v>
      </c>
      <c r="U1560" s="169">
        <v>42828</v>
      </c>
      <c r="V1560" s="167"/>
      <c r="W1560" s="167"/>
      <c r="X1560" s="167" t="s">
        <v>1465</v>
      </c>
      <c r="Y1560" s="179" t="s">
        <v>10561</v>
      </c>
      <c r="Z1560">
        <f>IF(ISNA(VLOOKUP(A1560,[1]InvPiv!$A:$B,2,FALSE)),0,VLOOKUP(A1560,[1]InvPiv!$A:$B,2,FALSE))</f>
        <v>1</v>
      </c>
      <c r="AA1560" s="185">
        <f t="shared" si="76"/>
        <v>0</v>
      </c>
      <c r="AB1560" t="s">
        <v>354</v>
      </c>
      <c r="AC1560" t="s">
        <v>4681</v>
      </c>
      <c r="AD1560" s="204">
        <v>43205</v>
      </c>
    </row>
    <row r="1561" spans="1:30" x14ac:dyDescent="0.25">
      <c r="A1561" s="108">
        <v>14027</v>
      </c>
      <c r="B1561" s="108">
        <v>10409</v>
      </c>
      <c r="C1561" s="107"/>
      <c r="D1561" s="109"/>
      <c r="E1561" s="110"/>
      <c r="F1561" s="110" t="s">
        <v>6990</v>
      </c>
      <c r="G1561" s="110" t="s">
        <v>7147</v>
      </c>
      <c r="H1561" s="107" t="s">
        <v>83</v>
      </c>
      <c r="I1561" s="111" t="s">
        <v>7148</v>
      </c>
      <c r="J1561" s="110"/>
      <c r="K1561" s="110"/>
      <c r="L1561" s="110"/>
      <c r="M1561" s="110"/>
      <c r="N1561" s="110" t="s">
        <v>635</v>
      </c>
      <c r="O1561" s="117">
        <v>42826</v>
      </c>
      <c r="P1561" s="128">
        <v>47</v>
      </c>
      <c r="Q1561" s="115">
        <v>14</v>
      </c>
      <c r="R1561" s="129">
        <f t="shared" si="74"/>
        <v>3.9166666666666665</v>
      </c>
      <c r="S1561" s="130">
        <f t="shared" si="75"/>
        <v>54.833333333333329</v>
      </c>
      <c r="T1561" s="112" t="s">
        <v>7068</v>
      </c>
      <c r="U1561" s="117">
        <v>42828</v>
      </c>
      <c r="V1561" s="110"/>
      <c r="W1561" s="110"/>
      <c r="X1561" s="110" t="s">
        <v>635</v>
      </c>
      <c r="Y1561" s="183"/>
      <c r="Z1561">
        <f>IF(ISNA(VLOOKUP(A1561,[1]InvPiv!$A:$B,2,FALSE)),0,VLOOKUP(A1561,[1]InvPiv!$A:$B,2,FALSE))</f>
        <v>14</v>
      </c>
      <c r="AA1561" s="185">
        <f t="shared" si="76"/>
        <v>0</v>
      </c>
      <c r="AB1561">
        <f>VLOOKUP(A1561,[1]ConPiv!$A:$B,2,FALSE)</f>
        <v>14</v>
      </c>
    </row>
    <row r="1562" spans="1:30" x14ac:dyDescent="0.25">
      <c r="A1562" s="108">
        <v>307668</v>
      </c>
      <c r="B1562" s="108">
        <v>21912</v>
      </c>
      <c r="C1562" s="107"/>
      <c r="D1562" s="109"/>
      <c r="E1562" s="110"/>
      <c r="F1562" s="110" t="s">
        <v>6997</v>
      </c>
      <c r="G1562" s="110" t="s">
        <v>533</v>
      </c>
      <c r="H1562" s="107" t="s">
        <v>254</v>
      </c>
      <c r="I1562" s="111" t="s">
        <v>7153</v>
      </c>
      <c r="J1562" s="110"/>
      <c r="K1562" s="110"/>
      <c r="L1562" s="110"/>
      <c r="M1562" s="110"/>
      <c r="N1562" s="110" t="s">
        <v>635</v>
      </c>
      <c r="O1562" s="117">
        <v>42826</v>
      </c>
      <c r="P1562" s="128">
        <v>47</v>
      </c>
      <c r="Q1562" s="115">
        <v>4</v>
      </c>
      <c r="R1562" s="129">
        <f t="shared" si="74"/>
        <v>3.9166666666666665</v>
      </c>
      <c r="S1562" s="130">
        <f t="shared" si="75"/>
        <v>15.666666666666666</v>
      </c>
      <c r="T1562" s="112" t="s">
        <v>7075</v>
      </c>
      <c r="U1562" s="117">
        <v>42828</v>
      </c>
      <c r="V1562" s="110"/>
      <c r="W1562" s="110"/>
      <c r="X1562" s="110" t="s">
        <v>635</v>
      </c>
      <c r="Y1562" s="183"/>
      <c r="Z1562">
        <f>IF(ISNA(VLOOKUP(A1562,[1]InvPiv!$A:$B,2,FALSE)),0,VLOOKUP(A1562,[1]InvPiv!$A:$B,2,FALSE))</f>
        <v>4</v>
      </c>
      <c r="AA1562" s="185">
        <f t="shared" si="76"/>
        <v>0</v>
      </c>
      <c r="AB1562">
        <f>VLOOKUP(A1562,[1]ConPiv!$A:$B,2,FALSE)</f>
        <v>4</v>
      </c>
    </row>
    <row r="1563" spans="1:30" x14ac:dyDescent="0.25">
      <c r="A1563" s="108">
        <v>306682</v>
      </c>
      <c r="B1563" s="108">
        <v>21546</v>
      </c>
      <c r="C1563" s="107"/>
      <c r="D1563" s="109"/>
      <c r="E1563" s="110"/>
      <c r="F1563" s="110" t="s">
        <v>6995</v>
      </c>
      <c r="G1563" s="110" t="s">
        <v>4004</v>
      </c>
      <c r="H1563" s="107" t="s">
        <v>4005</v>
      </c>
      <c r="I1563" s="111" t="s">
        <v>7155</v>
      </c>
      <c r="J1563" s="110"/>
      <c r="K1563" s="110"/>
      <c r="L1563" s="110"/>
      <c r="M1563" s="110"/>
      <c r="N1563" s="110" t="s">
        <v>754</v>
      </c>
      <c r="O1563" s="117">
        <v>42826</v>
      </c>
      <c r="P1563" s="128">
        <v>47</v>
      </c>
      <c r="Q1563" s="115">
        <v>7</v>
      </c>
      <c r="R1563" s="129">
        <f t="shared" si="74"/>
        <v>3.9166666666666665</v>
      </c>
      <c r="S1563" s="130">
        <f t="shared" si="75"/>
        <v>27.416666666666664</v>
      </c>
      <c r="T1563" s="112" t="s">
        <v>7073</v>
      </c>
      <c r="U1563" s="117">
        <v>42828</v>
      </c>
      <c r="V1563" s="110"/>
      <c r="W1563" s="110"/>
      <c r="X1563" s="110" t="s">
        <v>1465</v>
      </c>
      <c r="Y1563" s="183"/>
      <c r="Z1563">
        <f>IF(ISNA(VLOOKUP(A1563,[1]InvPiv!$A:$B,2,FALSE)),0,VLOOKUP(A1563,[1]InvPiv!$A:$B,2,FALSE))</f>
        <v>7.5</v>
      </c>
      <c r="AA1563" s="185">
        <f t="shared" si="76"/>
        <v>-0.5</v>
      </c>
      <c r="AB1563">
        <f>VLOOKUP(A1563,[1]ConPiv!$A:$B,2,FALSE)</f>
        <v>7.5</v>
      </c>
    </row>
    <row r="1564" spans="1:30" x14ac:dyDescent="0.25">
      <c r="A1564" s="108">
        <v>29787</v>
      </c>
      <c r="B1564" s="108">
        <v>18698</v>
      </c>
      <c r="C1564" s="107"/>
      <c r="D1564" s="109"/>
      <c r="E1564" s="110"/>
      <c r="F1564" s="110" t="s">
        <v>7000</v>
      </c>
      <c r="G1564" s="110" t="s">
        <v>699</v>
      </c>
      <c r="H1564" s="107" t="s">
        <v>3</v>
      </c>
      <c r="I1564" s="111" t="s">
        <v>7159</v>
      </c>
      <c r="J1564" s="110"/>
      <c r="K1564" s="110"/>
      <c r="L1564" s="110"/>
      <c r="M1564" s="110"/>
      <c r="N1564" s="110" t="s">
        <v>635</v>
      </c>
      <c r="O1564" s="117">
        <v>42826</v>
      </c>
      <c r="P1564" s="128">
        <v>47</v>
      </c>
      <c r="Q1564" s="115">
        <v>2</v>
      </c>
      <c r="R1564" s="129">
        <f t="shared" si="74"/>
        <v>3.9166666666666665</v>
      </c>
      <c r="S1564" s="130">
        <f t="shared" si="75"/>
        <v>7.833333333333333</v>
      </c>
      <c r="T1564" s="112" t="s">
        <v>7078</v>
      </c>
      <c r="U1564" s="117">
        <v>42830</v>
      </c>
      <c r="V1564" s="110"/>
      <c r="W1564" s="110"/>
      <c r="X1564" s="110" t="s">
        <v>635</v>
      </c>
      <c r="Y1564" s="183"/>
      <c r="Z1564">
        <f>IF(ISNA(VLOOKUP(A1564,[1]InvPiv!$A:$B,2,FALSE)),0,VLOOKUP(A1564,[1]InvPiv!$A:$B,2,FALSE))</f>
        <v>2</v>
      </c>
      <c r="AA1564" s="185">
        <f t="shared" si="76"/>
        <v>0</v>
      </c>
      <c r="AB1564">
        <f>VLOOKUP(A1564,[1]ConPiv!$A:$B,2,FALSE)</f>
        <v>2</v>
      </c>
    </row>
    <row r="1565" spans="1:30" x14ac:dyDescent="0.25">
      <c r="A1565" s="108">
        <v>308489</v>
      </c>
      <c r="B1565" s="108">
        <v>22328</v>
      </c>
      <c r="C1565" s="107"/>
      <c r="D1565" s="109"/>
      <c r="E1565" s="110"/>
      <c r="F1565" s="110" t="s">
        <v>7002</v>
      </c>
      <c r="G1565" s="110" t="s">
        <v>3297</v>
      </c>
      <c r="H1565" s="107" t="s">
        <v>59</v>
      </c>
      <c r="I1565" s="111" t="s">
        <v>7162</v>
      </c>
      <c r="J1565" s="110"/>
      <c r="K1565" s="110"/>
      <c r="L1565" s="110"/>
      <c r="M1565" s="110"/>
      <c r="N1565" s="110" t="s">
        <v>635</v>
      </c>
      <c r="O1565" s="117">
        <v>42826</v>
      </c>
      <c r="P1565" s="128">
        <v>47</v>
      </c>
      <c r="Q1565" s="115">
        <v>1</v>
      </c>
      <c r="R1565" s="129">
        <f t="shared" si="74"/>
        <v>3.9166666666666665</v>
      </c>
      <c r="S1565" s="130">
        <f t="shared" si="75"/>
        <v>3.9166666666666665</v>
      </c>
      <c r="T1565" s="112" t="s">
        <v>7080</v>
      </c>
      <c r="U1565" s="117">
        <v>42830</v>
      </c>
      <c r="V1565" s="110"/>
      <c r="W1565" s="110"/>
      <c r="X1565" s="110" t="s">
        <v>635</v>
      </c>
      <c r="Y1565" s="183"/>
      <c r="Z1565">
        <f>IF(ISNA(VLOOKUP(A1565,[1]InvPiv!$A:$B,2,FALSE)),0,VLOOKUP(A1565,[1]InvPiv!$A:$B,2,FALSE))</f>
        <v>1</v>
      </c>
      <c r="AA1565" s="185">
        <f t="shared" si="76"/>
        <v>0</v>
      </c>
      <c r="AB1565">
        <f>VLOOKUP(A1565,[1]ConPiv!$A:$B,2,FALSE)</f>
        <v>1</v>
      </c>
    </row>
    <row r="1566" spans="1:30" x14ac:dyDescent="0.25">
      <c r="A1566" s="107">
        <v>304214</v>
      </c>
      <c r="B1566" s="108">
        <v>20367</v>
      </c>
      <c r="C1566" s="107"/>
      <c r="D1566" s="109"/>
      <c r="E1566" s="110"/>
      <c r="F1566" s="110" t="s">
        <v>3880</v>
      </c>
      <c r="G1566" s="110" t="s">
        <v>4058</v>
      </c>
      <c r="H1566" s="107" t="s">
        <v>602</v>
      </c>
      <c r="I1566" s="181" t="s">
        <v>4059</v>
      </c>
      <c r="J1566" s="110"/>
      <c r="K1566" s="110"/>
      <c r="L1566" s="110"/>
      <c r="M1566" s="110"/>
      <c r="N1566" s="110" t="s">
        <v>754</v>
      </c>
      <c r="O1566" s="117">
        <v>42552</v>
      </c>
      <c r="P1566" s="128">
        <v>47</v>
      </c>
      <c r="Q1566" s="115">
        <v>4</v>
      </c>
      <c r="R1566" s="115">
        <f t="shared" si="74"/>
        <v>3.9166666666666665</v>
      </c>
      <c r="S1566" s="116">
        <f t="shared" si="75"/>
        <v>15.666666666666666</v>
      </c>
      <c r="T1566" s="112" t="s">
        <v>3960</v>
      </c>
      <c r="U1566" s="117">
        <v>42831</v>
      </c>
      <c r="V1566" s="110"/>
      <c r="W1566" s="110"/>
      <c r="X1566" s="110" t="s">
        <v>1465</v>
      </c>
      <c r="Y1566" s="197"/>
      <c r="Z1566">
        <f>IF(ISNA(VLOOKUP(A1566,[1]InvPiv!$A:$B,2,FALSE)),0,VLOOKUP(A1566,[1]InvPiv!$A:$B,2,FALSE))</f>
        <v>4</v>
      </c>
      <c r="AA1566" s="185">
        <f t="shared" si="76"/>
        <v>0</v>
      </c>
      <c r="AB1566">
        <f>VLOOKUP(A1566,[1]ConPiv!$A:$B,2,FALSE)</f>
        <v>8</v>
      </c>
    </row>
    <row r="1567" spans="1:30" x14ac:dyDescent="0.25">
      <c r="A1567" s="108">
        <v>28707</v>
      </c>
      <c r="B1567" s="108">
        <v>16433</v>
      </c>
      <c r="C1567" s="107"/>
      <c r="D1567" s="109"/>
      <c r="E1567" s="110"/>
      <c r="F1567" s="110" t="s">
        <v>7003</v>
      </c>
      <c r="G1567" s="110" t="s">
        <v>641</v>
      </c>
      <c r="H1567" s="107" t="s">
        <v>195</v>
      </c>
      <c r="I1567" s="111">
        <v>41339</v>
      </c>
      <c r="J1567" s="110"/>
      <c r="K1567" s="110"/>
      <c r="L1567" s="110"/>
      <c r="M1567" s="110"/>
      <c r="N1567" s="110" t="s">
        <v>635</v>
      </c>
      <c r="O1567" s="117">
        <v>42826</v>
      </c>
      <c r="P1567" s="128">
        <v>47</v>
      </c>
      <c r="Q1567" s="115">
        <v>7</v>
      </c>
      <c r="R1567" s="129">
        <f t="shared" si="74"/>
        <v>3.9166666666666665</v>
      </c>
      <c r="S1567" s="130">
        <f t="shared" si="75"/>
        <v>27.416666666666664</v>
      </c>
      <c r="T1567" s="112" t="s">
        <v>7081</v>
      </c>
      <c r="U1567" s="117">
        <v>42831</v>
      </c>
      <c r="V1567" s="110"/>
      <c r="W1567" s="110"/>
      <c r="X1567" s="110" t="s">
        <v>635</v>
      </c>
      <c r="Y1567" s="183"/>
      <c r="Z1567">
        <f>IF(ISNA(VLOOKUP(A1567,[1]InvPiv!$A:$B,2,FALSE)),0,VLOOKUP(A1567,[1]InvPiv!$A:$B,2,FALSE))</f>
        <v>7</v>
      </c>
      <c r="AA1567" s="185">
        <f t="shared" si="76"/>
        <v>0</v>
      </c>
      <c r="AB1567">
        <f>VLOOKUP(A1567,[1]ConPiv!$A:$B,2,FALSE)</f>
        <v>7</v>
      </c>
    </row>
    <row r="1568" spans="1:30" ht="13" x14ac:dyDescent="0.25">
      <c r="A1568" s="108">
        <v>24882</v>
      </c>
      <c r="B1568" s="108" t="s">
        <v>8006</v>
      </c>
      <c r="C1568" s="107"/>
      <c r="D1568" s="109"/>
      <c r="E1568" s="110"/>
      <c r="F1568" s="110" t="s">
        <v>8008</v>
      </c>
      <c r="G1568" s="110" t="s">
        <v>7420</v>
      </c>
      <c r="H1568" s="107" t="s">
        <v>23</v>
      </c>
      <c r="I1568" s="111" t="s">
        <v>8009</v>
      </c>
      <c r="J1568" s="110"/>
      <c r="K1568" s="110"/>
      <c r="L1568" s="110"/>
      <c r="M1568" s="110"/>
      <c r="N1568" s="110" t="s">
        <v>754</v>
      </c>
      <c r="O1568" s="117">
        <v>42917</v>
      </c>
      <c r="P1568" s="128">
        <v>47</v>
      </c>
      <c r="Q1568" s="115">
        <v>3</v>
      </c>
      <c r="R1568" s="129">
        <f t="shared" si="74"/>
        <v>3.9166666666666665</v>
      </c>
      <c r="S1568" s="130">
        <f t="shared" si="75"/>
        <v>11.75</v>
      </c>
      <c r="T1568" s="112" t="s">
        <v>8007</v>
      </c>
      <c r="U1568" s="117">
        <v>42831</v>
      </c>
      <c r="V1568" s="110"/>
      <c r="W1568" s="110"/>
      <c r="X1568" s="110" t="s">
        <v>1465</v>
      </c>
      <c r="Y1568" s="179"/>
      <c r="Z1568">
        <f>IF(ISNA(VLOOKUP(A1568,[1]InvPiv!$A:$B,2,FALSE)),0,VLOOKUP(A1568,[1]InvPiv!$A:$B,2,FALSE))</f>
        <v>3</v>
      </c>
      <c r="AA1568" s="185">
        <f t="shared" si="76"/>
        <v>0</v>
      </c>
      <c r="AB1568">
        <f>VLOOKUP(A1568,[1]ConPiv!$A:$B,2,FALSE)</f>
        <v>3</v>
      </c>
    </row>
    <row r="1569" spans="1:28" x14ac:dyDescent="0.25">
      <c r="A1569" s="108">
        <v>308508</v>
      </c>
      <c r="B1569" s="108">
        <v>22375</v>
      </c>
      <c r="C1569" s="107"/>
      <c r="D1569" s="109"/>
      <c r="E1569" s="110"/>
      <c r="F1569" s="110" t="s">
        <v>6994</v>
      </c>
      <c r="G1569" s="110" t="s">
        <v>996</v>
      </c>
      <c r="H1569" s="107" t="s">
        <v>124</v>
      </c>
      <c r="I1569" s="111" t="s">
        <v>7154</v>
      </c>
      <c r="J1569" s="110"/>
      <c r="K1569" s="110"/>
      <c r="L1569" s="110"/>
      <c r="M1569" s="110"/>
      <c r="N1569" s="110" t="s">
        <v>635</v>
      </c>
      <c r="O1569" s="117">
        <v>42826</v>
      </c>
      <c r="P1569" s="128">
        <v>47</v>
      </c>
      <c r="Q1569" s="115">
        <v>1</v>
      </c>
      <c r="R1569" s="129">
        <f t="shared" si="74"/>
        <v>3.9166666666666665</v>
      </c>
      <c r="S1569" s="130">
        <f t="shared" si="75"/>
        <v>3.9166666666666665</v>
      </c>
      <c r="T1569" s="112" t="s">
        <v>7072</v>
      </c>
      <c r="U1569" s="117">
        <v>42832</v>
      </c>
      <c r="V1569" s="110"/>
      <c r="W1569" s="110"/>
      <c r="X1569" s="110" t="s">
        <v>635</v>
      </c>
      <c r="Y1569" s="183"/>
      <c r="Z1569">
        <f>IF(ISNA(VLOOKUP(A1569,[1]InvPiv!$A:$B,2,FALSE)),0,VLOOKUP(A1569,[1]InvPiv!$A:$B,2,FALSE))</f>
        <v>1</v>
      </c>
      <c r="AA1569" s="185">
        <f t="shared" si="76"/>
        <v>0</v>
      </c>
      <c r="AB1569">
        <f>VLOOKUP(A1569,[1]ConPiv!$A:$B,2,FALSE)</f>
        <v>1</v>
      </c>
    </row>
    <row r="1570" spans="1:28" x14ac:dyDescent="0.25">
      <c r="A1570" s="108">
        <v>308309</v>
      </c>
      <c r="B1570" s="108">
        <v>22065</v>
      </c>
      <c r="C1570" s="107"/>
      <c r="D1570" s="109"/>
      <c r="E1570" s="110"/>
      <c r="F1570" s="110" t="s">
        <v>6999</v>
      </c>
      <c r="G1570" s="110" t="s">
        <v>749</v>
      </c>
      <c r="H1570" s="107" t="s">
        <v>83</v>
      </c>
      <c r="I1570" s="111" t="s">
        <v>7158</v>
      </c>
      <c r="J1570" s="110"/>
      <c r="K1570" s="110"/>
      <c r="L1570" s="110"/>
      <c r="M1570" s="110"/>
      <c r="N1570" s="110" t="s">
        <v>754</v>
      </c>
      <c r="O1570" s="117">
        <v>42826</v>
      </c>
      <c r="P1570" s="128">
        <v>47</v>
      </c>
      <c r="Q1570" s="115">
        <v>1</v>
      </c>
      <c r="R1570" s="129">
        <f t="shared" si="74"/>
        <v>3.9166666666666665</v>
      </c>
      <c r="S1570" s="130">
        <f t="shared" si="75"/>
        <v>3.9166666666666665</v>
      </c>
      <c r="T1570" s="112" t="s">
        <v>7077</v>
      </c>
      <c r="U1570" s="117">
        <v>42832</v>
      </c>
      <c r="V1570" s="110"/>
      <c r="W1570" s="110"/>
      <c r="X1570" s="110" t="s">
        <v>1465</v>
      </c>
      <c r="Y1570" s="183"/>
      <c r="Z1570">
        <f>IF(ISNA(VLOOKUP(A1570,[1]InvPiv!$A:$B,2,FALSE)),0,VLOOKUP(A1570,[1]InvPiv!$A:$B,2,FALSE))</f>
        <v>1</v>
      </c>
      <c r="AA1570" s="185">
        <f t="shared" si="76"/>
        <v>0</v>
      </c>
      <c r="AB1570">
        <f>VLOOKUP(A1570,[1]ConPiv!$A:$B,2,FALSE)</f>
        <v>1</v>
      </c>
    </row>
    <row r="1571" spans="1:28" x14ac:dyDescent="0.25">
      <c r="A1571" s="108">
        <v>307524</v>
      </c>
      <c r="B1571" s="108" t="s">
        <v>7066</v>
      </c>
      <c r="C1571" s="107"/>
      <c r="D1571" s="109"/>
      <c r="E1571" s="110"/>
      <c r="F1571" s="110" t="s">
        <v>7004</v>
      </c>
      <c r="G1571" s="110" t="s">
        <v>5642</v>
      </c>
      <c r="H1571" s="107" t="s">
        <v>110</v>
      </c>
      <c r="I1571" s="111" t="s">
        <v>7163</v>
      </c>
      <c r="J1571" s="110"/>
      <c r="K1571" s="110"/>
      <c r="L1571" s="110"/>
      <c r="M1571" s="110"/>
      <c r="N1571" s="110" t="s">
        <v>635</v>
      </c>
      <c r="O1571" s="117">
        <v>42826</v>
      </c>
      <c r="P1571" s="128">
        <v>47</v>
      </c>
      <c r="Q1571" s="115">
        <v>2</v>
      </c>
      <c r="R1571" s="129">
        <f t="shared" si="74"/>
        <v>3.9166666666666665</v>
      </c>
      <c r="S1571" s="130">
        <f t="shared" si="75"/>
        <v>7.833333333333333</v>
      </c>
      <c r="T1571" s="112" t="s">
        <v>7082</v>
      </c>
      <c r="U1571" s="117">
        <v>42832</v>
      </c>
      <c r="V1571" s="110"/>
      <c r="W1571" s="110"/>
      <c r="X1571" s="110" t="s">
        <v>635</v>
      </c>
      <c r="Y1571" s="183"/>
      <c r="Z1571">
        <f>IF(ISNA(VLOOKUP(A1571,[1]InvPiv!$A:$B,2,FALSE)),0,VLOOKUP(A1571,[1]InvPiv!$A:$B,2,FALSE))</f>
        <v>2</v>
      </c>
      <c r="AA1571" s="185">
        <f t="shared" si="76"/>
        <v>0</v>
      </c>
      <c r="AB1571">
        <f>VLOOKUP(A1571,[1]ConPiv!$A:$B,2,FALSE)</f>
        <v>2</v>
      </c>
    </row>
    <row r="1572" spans="1:28" x14ac:dyDescent="0.25">
      <c r="A1572" s="108">
        <v>13788</v>
      </c>
      <c r="B1572" s="108">
        <v>10496</v>
      </c>
      <c r="C1572" s="107"/>
      <c r="D1572" s="109"/>
      <c r="E1572" s="110"/>
      <c r="F1572" s="110" t="s">
        <v>6593</v>
      </c>
      <c r="G1572" s="110" t="s">
        <v>5385</v>
      </c>
      <c r="H1572" s="107" t="s">
        <v>72</v>
      </c>
      <c r="I1572" s="111" t="s">
        <v>6594</v>
      </c>
      <c r="J1572" s="110"/>
      <c r="K1572" s="110"/>
      <c r="L1572" s="110"/>
      <c r="M1572" s="110"/>
      <c r="N1572" s="110" t="s">
        <v>754</v>
      </c>
      <c r="O1572" s="117">
        <v>42736</v>
      </c>
      <c r="P1572" s="128">
        <v>47</v>
      </c>
      <c r="Q1572" s="115">
        <v>6</v>
      </c>
      <c r="R1572" s="129">
        <f t="shared" si="74"/>
        <v>3.9166666666666665</v>
      </c>
      <c r="S1572" s="130">
        <f t="shared" si="75"/>
        <v>23.5</v>
      </c>
      <c r="T1572" s="112" t="s">
        <v>6595</v>
      </c>
      <c r="U1572" s="117">
        <v>42834</v>
      </c>
      <c r="V1572" s="110"/>
      <c r="W1572" s="110"/>
      <c r="X1572" s="110" t="s">
        <v>1465</v>
      </c>
      <c r="Y1572" s="183"/>
      <c r="Z1572">
        <f>IF(ISNA(VLOOKUP(A1572,[1]InvPiv!$A:$B,2,FALSE)),0,VLOOKUP(A1572,[1]InvPiv!$A:$B,2,FALSE))</f>
        <v>6</v>
      </c>
      <c r="AA1572" s="185">
        <f t="shared" si="76"/>
        <v>0</v>
      </c>
      <c r="AB1572">
        <f>VLOOKUP(A1572,[1]ConPiv!$A:$B,2,FALSE)</f>
        <v>6</v>
      </c>
    </row>
    <row r="1573" spans="1:28" x14ac:dyDescent="0.25">
      <c r="A1573" s="108">
        <v>21789</v>
      </c>
      <c r="B1573" s="108">
        <v>12624</v>
      </c>
      <c r="C1573" s="107"/>
      <c r="D1573" s="109"/>
      <c r="E1573" s="110"/>
      <c r="F1573" s="110" t="s">
        <v>6596</v>
      </c>
      <c r="G1573" s="110" t="s">
        <v>2608</v>
      </c>
      <c r="H1573" s="107" t="s">
        <v>124</v>
      </c>
      <c r="I1573" s="111" t="s">
        <v>6597</v>
      </c>
      <c r="J1573" s="110"/>
      <c r="K1573" s="110"/>
      <c r="L1573" s="110"/>
      <c r="M1573" s="110"/>
      <c r="N1573" s="110" t="s">
        <v>754</v>
      </c>
      <c r="O1573" s="117">
        <v>42736</v>
      </c>
      <c r="P1573" s="128">
        <v>47</v>
      </c>
      <c r="Q1573" s="115">
        <v>31</v>
      </c>
      <c r="R1573" s="129">
        <f t="shared" si="74"/>
        <v>3.9166666666666665</v>
      </c>
      <c r="S1573" s="130">
        <f t="shared" si="75"/>
        <v>121.41666666666666</v>
      </c>
      <c r="T1573" s="112" t="s">
        <v>6598</v>
      </c>
      <c r="U1573" s="117">
        <v>42834</v>
      </c>
      <c r="V1573" s="110"/>
      <c r="W1573" s="110"/>
      <c r="X1573" s="110" t="s">
        <v>1465</v>
      </c>
      <c r="Y1573" s="183"/>
      <c r="Z1573">
        <f>IF(ISNA(VLOOKUP(A1573,[1]InvPiv!$A:$B,2,FALSE)),0,VLOOKUP(A1573,[1]InvPiv!$A:$B,2,FALSE))</f>
        <v>31</v>
      </c>
      <c r="AA1573" s="185">
        <f t="shared" si="76"/>
        <v>0</v>
      </c>
      <c r="AB1573">
        <f>VLOOKUP(A1573,[1]ConPiv!$A:$B,2,FALSE)</f>
        <v>31</v>
      </c>
    </row>
    <row r="1574" spans="1:28" x14ac:dyDescent="0.25">
      <c r="A1574" s="108">
        <v>308228</v>
      </c>
      <c r="B1574" s="108">
        <v>22254</v>
      </c>
      <c r="C1574" s="107"/>
      <c r="D1574" s="109"/>
      <c r="E1574" s="110"/>
      <c r="F1574" s="110" t="s">
        <v>6298</v>
      </c>
      <c r="G1574" s="110" t="s">
        <v>583</v>
      </c>
      <c r="H1574" s="107" t="s">
        <v>87</v>
      </c>
      <c r="I1574" s="111" t="s">
        <v>6427</v>
      </c>
      <c r="J1574" s="110"/>
      <c r="K1574" s="110"/>
      <c r="L1574" s="110"/>
      <c r="M1574" s="110"/>
      <c r="N1574" s="110" t="s">
        <v>754</v>
      </c>
      <c r="O1574" s="117">
        <v>42736</v>
      </c>
      <c r="P1574" s="128">
        <v>47</v>
      </c>
      <c r="Q1574" s="115">
        <v>1</v>
      </c>
      <c r="R1574" s="129">
        <f t="shared" si="74"/>
        <v>3.9166666666666665</v>
      </c>
      <c r="S1574" s="130">
        <f t="shared" si="75"/>
        <v>3.9166666666666665</v>
      </c>
      <c r="T1574" s="112" t="s">
        <v>6360</v>
      </c>
      <c r="U1574" s="117">
        <v>42835</v>
      </c>
      <c r="V1574" s="110"/>
      <c r="W1574" s="110"/>
      <c r="X1574" s="110" t="s">
        <v>1465</v>
      </c>
      <c r="Y1574" s="183"/>
      <c r="Z1574">
        <v>1</v>
      </c>
      <c r="AA1574" s="185">
        <f t="shared" si="76"/>
        <v>0</v>
      </c>
      <c r="AB1574">
        <f>VLOOKUP(A1574,[1]ConPiv!$A:$B,2,FALSE)</f>
        <v>1</v>
      </c>
    </row>
    <row r="1575" spans="1:28" x14ac:dyDescent="0.25">
      <c r="A1575" s="108">
        <v>308193</v>
      </c>
      <c r="B1575" s="108">
        <v>22222</v>
      </c>
      <c r="C1575" s="107"/>
      <c r="D1575" s="109"/>
      <c r="E1575" s="110"/>
      <c r="F1575" s="110" t="s">
        <v>6308</v>
      </c>
      <c r="G1575" s="110" t="s">
        <v>6440</v>
      </c>
      <c r="H1575" s="107" t="s">
        <v>110</v>
      </c>
      <c r="I1575" s="111">
        <v>8094</v>
      </c>
      <c r="J1575" s="110"/>
      <c r="K1575" s="110"/>
      <c r="L1575" s="110"/>
      <c r="M1575" s="110"/>
      <c r="N1575" s="110" t="s">
        <v>754</v>
      </c>
      <c r="O1575" s="117">
        <v>42736</v>
      </c>
      <c r="P1575" s="128">
        <v>47</v>
      </c>
      <c r="Q1575" s="115">
        <v>1</v>
      </c>
      <c r="R1575" s="129">
        <f t="shared" si="74"/>
        <v>3.9166666666666665</v>
      </c>
      <c r="S1575" s="130">
        <f t="shared" si="75"/>
        <v>3.9166666666666665</v>
      </c>
      <c r="T1575" s="112" t="s">
        <v>6370</v>
      </c>
      <c r="U1575" s="117">
        <v>42835</v>
      </c>
      <c r="V1575" s="110"/>
      <c r="W1575" s="110"/>
      <c r="X1575" s="110" t="s">
        <v>1465</v>
      </c>
      <c r="Y1575" s="183"/>
      <c r="Z1575">
        <v>1</v>
      </c>
      <c r="AA1575" s="185">
        <f t="shared" si="76"/>
        <v>0</v>
      </c>
      <c r="AB1575">
        <f>VLOOKUP(A1575,[1]ConPiv!$A:$B,2,FALSE)</f>
        <v>1</v>
      </c>
    </row>
    <row r="1576" spans="1:28" x14ac:dyDescent="0.25">
      <c r="A1576" s="108">
        <v>307836</v>
      </c>
      <c r="B1576" s="108">
        <v>22090</v>
      </c>
      <c r="C1576" s="107"/>
      <c r="D1576" s="109"/>
      <c r="E1576" s="110"/>
      <c r="F1576" s="110" t="s">
        <v>6311</v>
      </c>
      <c r="G1576" s="110" t="s">
        <v>216</v>
      </c>
      <c r="H1576" s="107" t="s">
        <v>124</v>
      </c>
      <c r="I1576" s="111" t="s">
        <v>6444</v>
      </c>
      <c r="J1576" s="110"/>
      <c r="K1576" s="110"/>
      <c r="L1576" s="110"/>
      <c r="M1576" s="110"/>
      <c r="N1576" s="110" t="s">
        <v>754</v>
      </c>
      <c r="O1576" s="117">
        <v>42736</v>
      </c>
      <c r="P1576" s="128">
        <v>47</v>
      </c>
      <c r="Q1576" s="115">
        <v>4</v>
      </c>
      <c r="R1576" s="129">
        <f t="shared" si="74"/>
        <v>3.9166666666666665</v>
      </c>
      <c r="S1576" s="130">
        <f t="shared" si="75"/>
        <v>15.666666666666666</v>
      </c>
      <c r="T1576" s="112" t="s">
        <v>6373</v>
      </c>
      <c r="U1576" s="117">
        <v>42835</v>
      </c>
      <c r="V1576" s="110"/>
      <c r="W1576" s="110"/>
      <c r="X1576" s="110" t="s">
        <v>1465</v>
      </c>
      <c r="Y1576" s="183"/>
      <c r="Z1576">
        <f>IF(ISNA(VLOOKUP(A1576,[1]InvPiv!$A:$B,2,FALSE)),0,VLOOKUP(A1576,[1]InvPiv!$A:$B,2,FALSE))</f>
        <v>4</v>
      </c>
      <c r="AA1576" s="185">
        <f t="shared" si="76"/>
        <v>0</v>
      </c>
      <c r="AB1576">
        <f>VLOOKUP(A1576,[1]ConPiv!$A:$B,2,FALSE)</f>
        <v>4</v>
      </c>
    </row>
    <row r="1577" spans="1:28" x14ac:dyDescent="0.25">
      <c r="A1577" s="108">
        <v>308485</v>
      </c>
      <c r="B1577" s="108">
        <v>22362</v>
      </c>
      <c r="C1577" s="107"/>
      <c r="D1577" s="109"/>
      <c r="E1577" s="110"/>
      <c r="F1577" s="110" t="s">
        <v>6720</v>
      </c>
      <c r="G1577" s="110" t="s">
        <v>6889</v>
      </c>
      <c r="H1577" s="107" t="s">
        <v>87</v>
      </c>
      <c r="I1577" s="111" t="s">
        <v>6890</v>
      </c>
      <c r="J1577" s="110"/>
      <c r="K1577" s="110"/>
      <c r="L1577" s="110"/>
      <c r="M1577" s="110"/>
      <c r="N1577" s="110" t="s">
        <v>754</v>
      </c>
      <c r="O1577" s="117">
        <v>42736</v>
      </c>
      <c r="P1577" s="128">
        <v>47</v>
      </c>
      <c r="Q1577" s="115">
        <v>1</v>
      </c>
      <c r="R1577" s="129">
        <f t="shared" si="74"/>
        <v>3.9166666666666665</v>
      </c>
      <c r="S1577" s="130">
        <f t="shared" si="75"/>
        <v>3.9166666666666665</v>
      </c>
      <c r="T1577" s="112" t="s">
        <v>6802</v>
      </c>
      <c r="U1577" s="117">
        <v>42835</v>
      </c>
      <c r="V1577" s="110"/>
      <c r="W1577" s="110"/>
      <c r="X1577" s="110" t="s">
        <v>1465</v>
      </c>
      <c r="Y1577" s="183"/>
      <c r="Z1577">
        <f>IF(ISNA(VLOOKUP(A1577,[1]InvPiv!$A:$B,2,FALSE)),0,VLOOKUP(A1577,[1]InvPiv!$A:$B,2,FALSE))</f>
        <v>1</v>
      </c>
      <c r="AA1577" s="185">
        <f t="shared" si="76"/>
        <v>0</v>
      </c>
      <c r="AB1577">
        <f>VLOOKUP(A1577,[1]ConPiv!$A:$B,2,FALSE)</f>
        <v>1</v>
      </c>
    </row>
    <row r="1578" spans="1:28" x14ac:dyDescent="0.25">
      <c r="A1578" s="108">
        <v>307782</v>
      </c>
      <c r="B1578" s="108">
        <v>22035</v>
      </c>
      <c r="C1578" s="107"/>
      <c r="D1578" s="109"/>
      <c r="E1578" s="110"/>
      <c r="F1578" s="110" t="s">
        <v>6739</v>
      </c>
      <c r="G1578" s="110" t="s">
        <v>685</v>
      </c>
      <c r="H1578" s="107" t="s">
        <v>124</v>
      </c>
      <c r="I1578" s="111" t="s">
        <v>6908</v>
      </c>
      <c r="J1578" s="110"/>
      <c r="K1578" s="110"/>
      <c r="L1578" s="110"/>
      <c r="M1578" s="110"/>
      <c r="N1578" s="110" t="s">
        <v>635</v>
      </c>
      <c r="O1578" s="117">
        <v>42736</v>
      </c>
      <c r="P1578" s="128">
        <v>47</v>
      </c>
      <c r="Q1578" s="115">
        <v>6</v>
      </c>
      <c r="R1578" s="129">
        <f t="shared" si="74"/>
        <v>3.9166666666666665</v>
      </c>
      <c r="S1578" s="130">
        <f t="shared" si="75"/>
        <v>23.5</v>
      </c>
      <c r="T1578" s="112" t="s">
        <v>6821</v>
      </c>
      <c r="U1578" s="117">
        <v>42835</v>
      </c>
      <c r="V1578" s="110"/>
      <c r="W1578" s="110"/>
      <c r="X1578" s="110" t="s">
        <v>635</v>
      </c>
      <c r="Y1578" s="183"/>
      <c r="Z1578">
        <f>IF(ISNA(VLOOKUP(A1578,[1]InvPiv!$A:$B,2,FALSE)),0,VLOOKUP(A1578,[1]InvPiv!$A:$B,2,FALSE))</f>
        <v>6</v>
      </c>
      <c r="AA1578" s="185">
        <f t="shared" si="76"/>
        <v>0</v>
      </c>
      <c r="AB1578">
        <f>VLOOKUP(A1578,[1]ConPiv!$A:$B,2,FALSE)</f>
        <v>1</v>
      </c>
    </row>
    <row r="1579" spans="1:28" x14ac:dyDescent="0.25">
      <c r="A1579" s="108">
        <v>308274</v>
      </c>
      <c r="B1579" s="108">
        <v>22125</v>
      </c>
      <c r="C1579" s="107"/>
      <c r="D1579" s="109"/>
      <c r="E1579" s="110"/>
      <c r="F1579" s="110" t="s">
        <v>6755</v>
      </c>
      <c r="G1579" s="110" t="s">
        <v>3502</v>
      </c>
      <c r="H1579" s="107" t="s">
        <v>59</v>
      </c>
      <c r="I1579" s="111" t="s">
        <v>6928</v>
      </c>
      <c r="J1579" s="110"/>
      <c r="K1579" s="110"/>
      <c r="L1579" s="110"/>
      <c r="M1579" s="110"/>
      <c r="N1579" s="110" t="s">
        <v>635</v>
      </c>
      <c r="O1579" s="117">
        <v>42736</v>
      </c>
      <c r="P1579" s="128">
        <v>47</v>
      </c>
      <c r="Q1579" s="115">
        <v>5</v>
      </c>
      <c r="R1579" s="129">
        <f t="shared" si="74"/>
        <v>3.9166666666666665</v>
      </c>
      <c r="S1579" s="130">
        <f t="shared" si="75"/>
        <v>19.583333333333332</v>
      </c>
      <c r="T1579" s="112" t="s">
        <v>6837</v>
      </c>
      <c r="U1579" s="117">
        <v>42835</v>
      </c>
      <c r="V1579" s="110"/>
      <c r="W1579" s="110"/>
      <c r="X1579" s="110" t="s">
        <v>635</v>
      </c>
      <c r="Y1579" s="183"/>
      <c r="Z1579">
        <f>IF(ISNA(VLOOKUP(A1579,[1]InvPiv!$A:$B,2,FALSE)),0,VLOOKUP(A1579,[1]InvPiv!$A:$B,2,FALSE))</f>
        <v>5</v>
      </c>
      <c r="AA1579" s="185">
        <f t="shared" si="76"/>
        <v>0</v>
      </c>
      <c r="AB1579">
        <f>VLOOKUP(A1579,[1]ConPiv!$A:$B,2,FALSE)</f>
        <v>5</v>
      </c>
    </row>
    <row r="1580" spans="1:28" x14ac:dyDescent="0.25">
      <c r="A1580" s="108">
        <v>307371</v>
      </c>
      <c r="B1580" s="108">
        <v>21837</v>
      </c>
      <c r="C1580" s="107"/>
      <c r="D1580" s="109"/>
      <c r="E1580" s="110"/>
      <c r="F1580" s="110" t="s">
        <v>6761</v>
      </c>
      <c r="G1580" s="110" t="s">
        <v>4403</v>
      </c>
      <c r="H1580" s="107" t="s">
        <v>59</v>
      </c>
      <c r="I1580" s="111" t="s">
        <v>6937</v>
      </c>
      <c r="J1580" s="110"/>
      <c r="K1580" s="110"/>
      <c r="L1580" s="110"/>
      <c r="M1580" s="110"/>
      <c r="N1580" s="110" t="s">
        <v>754</v>
      </c>
      <c r="O1580" s="117">
        <v>42736</v>
      </c>
      <c r="P1580" s="128">
        <v>47</v>
      </c>
      <c r="Q1580" s="115">
        <v>5</v>
      </c>
      <c r="R1580" s="129">
        <f t="shared" si="74"/>
        <v>3.9166666666666665</v>
      </c>
      <c r="S1580" s="130">
        <f t="shared" si="75"/>
        <v>19.583333333333332</v>
      </c>
      <c r="T1580" s="112" t="s">
        <v>6843</v>
      </c>
      <c r="U1580" s="117">
        <v>42835</v>
      </c>
      <c r="V1580" s="110"/>
      <c r="W1580" s="110"/>
      <c r="X1580" s="110" t="s">
        <v>1465</v>
      </c>
      <c r="Y1580" s="183"/>
      <c r="Z1580">
        <f>IF(ISNA(VLOOKUP(A1580,[1]InvPiv!$A:$B,2,FALSE)),0,VLOOKUP(A1580,[1]InvPiv!$A:$B,2,FALSE))</f>
        <v>5</v>
      </c>
      <c r="AA1580" s="185">
        <f t="shared" si="76"/>
        <v>0</v>
      </c>
      <c r="AB1580">
        <f>VLOOKUP(A1580,[1]ConPiv!$A:$B,2,FALSE)</f>
        <v>5</v>
      </c>
    </row>
    <row r="1581" spans="1:28" x14ac:dyDescent="0.25">
      <c r="A1581" s="108">
        <v>308171</v>
      </c>
      <c r="B1581" s="108">
        <v>22107</v>
      </c>
      <c r="C1581" s="107"/>
      <c r="D1581" s="109"/>
      <c r="E1581" s="110"/>
      <c r="F1581" s="110" t="s">
        <v>6763</v>
      </c>
      <c r="G1581" s="110" t="s">
        <v>4704</v>
      </c>
      <c r="H1581" s="107" t="s">
        <v>124</v>
      </c>
      <c r="I1581" s="111" t="s">
        <v>6939</v>
      </c>
      <c r="J1581" s="110"/>
      <c r="K1581" s="110"/>
      <c r="L1581" s="110"/>
      <c r="M1581" s="110"/>
      <c r="N1581" s="110" t="s">
        <v>754</v>
      </c>
      <c r="O1581" s="117">
        <v>42736</v>
      </c>
      <c r="P1581" s="128">
        <v>47</v>
      </c>
      <c r="Q1581" s="115">
        <v>5</v>
      </c>
      <c r="R1581" s="129">
        <f t="shared" si="74"/>
        <v>3.9166666666666665</v>
      </c>
      <c r="S1581" s="130">
        <f t="shared" si="75"/>
        <v>19.583333333333332</v>
      </c>
      <c r="T1581" s="112" t="s">
        <v>6845</v>
      </c>
      <c r="U1581" s="117">
        <v>42835</v>
      </c>
      <c r="V1581" s="110"/>
      <c r="W1581" s="110"/>
      <c r="X1581" s="110" t="s">
        <v>1465</v>
      </c>
      <c r="Y1581" s="183"/>
      <c r="Z1581">
        <f>IF(ISNA(VLOOKUP(A1581,[1]InvPiv!$A:$B,2,FALSE)),0,VLOOKUP(A1581,[1]InvPiv!$A:$B,2,FALSE))</f>
        <v>4.75</v>
      </c>
      <c r="AA1581" s="185">
        <f t="shared" si="76"/>
        <v>0.25</v>
      </c>
      <c r="AB1581">
        <f>VLOOKUP(A1581,[1]ConPiv!$A:$B,2,FALSE)</f>
        <v>4.75</v>
      </c>
    </row>
    <row r="1582" spans="1:28" x14ac:dyDescent="0.25">
      <c r="A1582" s="108">
        <v>307287</v>
      </c>
      <c r="B1582" s="108">
        <v>21659</v>
      </c>
      <c r="C1582" s="107"/>
      <c r="D1582" s="109"/>
      <c r="E1582" s="110"/>
      <c r="F1582" s="110" t="s">
        <v>6991</v>
      </c>
      <c r="G1582" s="110" t="s">
        <v>2925</v>
      </c>
      <c r="H1582" s="107" t="s">
        <v>110</v>
      </c>
      <c r="I1582" s="111" t="s">
        <v>7149</v>
      </c>
      <c r="J1582" s="110"/>
      <c r="K1582" s="110"/>
      <c r="L1582" s="110"/>
      <c r="M1582" s="110"/>
      <c r="N1582" s="110" t="s">
        <v>754</v>
      </c>
      <c r="O1582" s="117">
        <v>42826</v>
      </c>
      <c r="P1582" s="128">
        <v>47</v>
      </c>
      <c r="Q1582" s="115">
        <v>3</v>
      </c>
      <c r="R1582" s="129">
        <f t="shared" si="74"/>
        <v>3.9166666666666665</v>
      </c>
      <c r="S1582" s="130">
        <f t="shared" si="75"/>
        <v>11.75</v>
      </c>
      <c r="T1582" s="112" t="s">
        <v>7069</v>
      </c>
      <c r="U1582" s="117">
        <v>42835</v>
      </c>
      <c r="V1582" s="110"/>
      <c r="W1582" s="110"/>
      <c r="X1582" s="110" t="s">
        <v>1465</v>
      </c>
      <c r="Y1582" s="183"/>
      <c r="Z1582">
        <f>IF(ISNA(VLOOKUP(A1582,[1]InvPiv!$A:$B,2,FALSE)),0,VLOOKUP(A1582,[1]InvPiv!$A:$B,2,FALSE))</f>
        <v>3</v>
      </c>
      <c r="AA1582" s="185">
        <f t="shared" si="76"/>
        <v>0</v>
      </c>
      <c r="AB1582">
        <f>VLOOKUP(A1582,[1]ConPiv!$A:$B,2,FALSE)</f>
        <v>3</v>
      </c>
    </row>
    <row r="1583" spans="1:28" x14ac:dyDescent="0.25">
      <c r="A1583" s="108">
        <v>308550</v>
      </c>
      <c r="B1583" s="108">
        <v>22040</v>
      </c>
      <c r="C1583" s="107"/>
      <c r="D1583" s="109"/>
      <c r="E1583" s="110"/>
      <c r="F1583" s="110" t="s">
        <v>6998</v>
      </c>
      <c r="G1583" s="110" t="s">
        <v>518</v>
      </c>
      <c r="H1583" s="107" t="s">
        <v>69</v>
      </c>
      <c r="I1583" s="111" t="s">
        <v>7157</v>
      </c>
      <c r="J1583" s="110"/>
      <c r="K1583" s="110"/>
      <c r="L1583" s="110"/>
      <c r="M1583" s="110"/>
      <c r="N1583" s="110" t="s">
        <v>754</v>
      </c>
      <c r="O1583" s="117">
        <v>42826</v>
      </c>
      <c r="P1583" s="128">
        <v>47</v>
      </c>
      <c r="Q1583" s="115">
        <v>1</v>
      </c>
      <c r="R1583" s="129">
        <f t="shared" si="74"/>
        <v>3.9166666666666665</v>
      </c>
      <c r="S1583" s="130">
        <f t="shared" si="75"/>
        <v>3.9166666666666665</v>
      </c>
      <c r="T1583" s="112" t="s">
        <v>7076</v>
      </c>
      <c r="U1583" s="117">
        <v>42835</v>
      </c>
      <c r="V1583" s="110"/>
      <c r="W1583" s="110"/>
      <c r="X1583" s="110" t="s">
        <v>1465</v>
      </c>
      <c r="Y1583" s="183"/>
      <c r="Z1583">
        <f>IF(ISNA(VLOOKUP(A1583,[1]InvPiv!$A:$B,2,FALSE)),0,VLOOKUP(A1583,[1]InvPiv!$A:$B,2,FALSE))</f>
        <v>1</v>
      </c>
      <c r="AA1583" s="185">
        <f t="shared" si="76"/>
        <v>0</v>
      </c>
      <c r="AB1583">
        <f>VLOOKUP(A1583,[1]ConPiv!$A:$B,2,FALSE)</f>
        <v>1</v>
      </c>
    </row>
    <row r="1584" spans="1:28" x14ac:dyDescent="0.25">
      <c r="A1584" s="108">
        <v>307875</v>
      </c>
      <c r="B1584" s="108">
        <v>22212</v>
      </c>
      <c r="C1584" s="107"/>
      <c r="D1584" s="109"/>
      <c r="E1584" s="110"/>
      <c r="F1584" s="110" t="s">
        <v>7006</v>
      </c>
      <c r="G1584" s="110" t="s">
        <v>518</v>
      </c>
      <c r="H1584" s="107" t="s">
        <v>69</v>
      </c>
      <c r="I1584" s="111" t="s">
        <v>7166</v>
      </c>
      <c r="J1584" s="110"/>
      <c r="K1584" s="110"/>
      <c r="L1584" s="110"/>
      <c r="M1584" s="110"/>
      <c r="N1584" s="110" t="s">
        <v>635</v>
      </c>
      <c r="O1584" s="117">
        <v>42826</v>
      </c>
      <c r="P1584" s="128">
        <v>47</v>
      </c>
      <c r="Q1584" s="115">
        <v>1</v>
      </c>
      <c r="R1584" s="129">
        <f t="shared" si="74"/>
        <v>3.9166666666666665</v>
      </c>
      <c r="S1584" s="130">
        <f t="shared" si="75"/>
        <v>3.9166666666666665</v>
      </c>
      <c r="T1584" s="112" t="s">
        <v>7084</v>
      </c>
      <c r="U1584" s="117">
        <v>42835</v>
      </c>
      <c r="V1584" s="110"/>
      <c r="W1584" s="110"/>
      <c r="X1584" s="110" t="s">
        <v>635</v>
      </c>
      <c r="Y1584" s="183"/>
      <c r="Z1584">
        <f>IF(ISNA(VLOOKUP(A1584,[1]InvPiv!$A:$B,2,FALSE)),0,VLOOKUP(A1584,[1]InvPiv!$A:$B,2,FALSE))</f>
        <v>1</v>
      </c>
      <c r="AA1584" s="185">
        <f t="shared" si="76"/>
        <v>0</v>
      </c>
      <c r="AB1584">
        <f>VLOOKUP(A1584,[1]ConPiv!$A:$B,2,FALSE)</f>
        <v>1</v>
      </c>
    </row>
    <row r="1585" spans="1:28" ht="13" x14ac:dyDescent="0.25">
      <c r="A1585" s="108">
        <v>308770</v>
      </c>
      <c r="B1585" s="108">
        <v>22282</v>
      </c>
      <c r="C1585" s="107"/>
      <c r="D1585" s="109"/>
      <c r="E1585" s="110"/>
      <c r="F1585" s="110" t="s">
        <v>7012</v>
      </c>
      <c r="G1585" s="110" t="s">
        <v>7174</v>
      </c>
      <c r="H1585" s="107" t="s">
        <v>83</v>
      </c>
      <c r="I1585" s="111" t="s">
        <v>7175</v>
      </c>
      <c r="J1585" s="110"/>
      <c r="K1585" s="110"/>
      <c r="L1585" s="110"/>
      <c r="M1585" s="110"/>
      <c r="N1585" s="110" t="s">
        <v>754</v>
      </c>
      <c r="O1585" s="117">
        <v>42826</v>
      </c>
      <c r="P1585" s="128">
        <v>47</v>
      </c>
      <c r="Q1585" s="115">
        <v>39</v>
      </c>
      <c r="R1585" s="129">
        <f t="shared" si="74"/>
        <v>3.9166666666666665</v>
      </c>
      <c r="S1585" s="130">
        <f t="shared" si="75"/>
        <v>152.75</v>
      </c>
      <c r="T1585" s="112" t="s">
        <v>7090</v>
      </c>
      <c r="U1585" s="117">
        <v>42836</v>
      </c>
      <c r="V1585" s="110"/>
      <c r="W1585" s="110"/>
      <c r="X1585" s="110" t="s">
        <v>1465</v>
      </c>
      <c r="Y1585" s="179" t="s">
        <v>8013</v>
      </c>
      <c r="Z1585">
        <f>IF(ISNA(VLOOKUP(A1585,[1]InvPiv!$A:$B,2,FALSE)),0,VLOOKUP(A1585,[1]InvPiv!$A:$B,2,FALSE))</f>
        <v>38.5</v>
      </c>
      <c r="AA1585" s="185">
        <f t="shared" si="76"/>
        <v>0.5</v>
      </c>
      <c r="AB1585">
        <f>VLOOKUP(A1585,[1]ConPiv!$A:$B,2,FALSE)</f>
        <v>40</v>
      </c>
    </row>
    <row r="1586" spans="1:28" x14ac:dyDescent="0.25">
      <c r="A1586" s="108">
        <v>305868</v>
      </c>
      <c r="B1586" s="108">
        <v>21279</v>
      </c>
      <c r="C1586" s="107"/>
      <c r="D1586" s="109"/>
      <c r="E1586" s="110"/>
      <c r="F1586" s="110" t="s">
        <v>7020</v>
      </c>
      <c r="G1586" s="110" t="s">
        <v>7186</v>
      </c>
      <c r="H1586" s="107" t="s">
        <v>198</v>
      </c>
      <c r="I1586" s="111" t="s">
        <v>7187</v>
      </c>
      <c r="J1586" s="110"/>
      <c r="K1586" s="110"/>
      <c r="L1586" s="110"/>
      <c r="M1586" s="110"/>
      <c r="N1586" s="110" t="s">
        <v>25</v>
      </c>
      <c r="O1586" s="117">
        <v>42826</v>
      </c>
      <c r="P1586" s="128">
        <v>47</v>
      </c>
      <c r="Q1586" s="129">
        <v>17</v>
      </c>
      <c r="R1586" s="129">
        <f t="shared" si="74"/>
        <v>3.9166666666666665</v>
      </c>
      <c r="S1586" s="130">
        <f t="shared" si="75"/>
        <v>66.583333333333329</v>
      </c>
      <c r="T1586" s="110" t="s">
        <v>7098</v>
      </c>
      <c r="U1586" s="117">
        <v>42838</v>
      </c>
      <c r="V1586" s="110"/>
      <c r="W1586" s="110"/>
      <c r="X1586" s="110" t="s">
        <v>29</v>
      </c>
      <c r="Y1586" s="183"/>
      <c r="Z1586">
        <f>IF(ISNA(VLOOKUP(A1586,[1]InvPiv!$A:$B,2,FALSE)),0,VLOOKUP(A1586,[1]InvPiv!$A:$B,2,FALSE))</f>
        <v>17</v>
      </c>
      <c r="AA1586" s="185">
        <f t="shared" si="76"/>
        <v>0</v>
      </c>
      <c r="AB1586">
        <f>VLOOKUP(A1586,[1]ConPiv!$A:$B,2,FALSE)</f>
        <v>17</v>
      </c>
    </row>
    <row r="1587" spans="1:28" x14ac:dyDescent="0.25">
      <c r="A1587" s="108">
        <v>308363</v>
      </c>
      <c r="B1587" s="108">
        <v>22133</v>
      </c>
      <c r="C1587" s="107"/>
      <c r="D1587" s="109"/>
      <c r="E1587" s="110"/>
      <c r="F1587" s="110" t="s">
        <v>6701</v>
      </c>
      <c r="G1587" s="110" t="s">
        <v>2599</v>
      </c>
      <c r="H1587" s="107" t="s">
        <v>23</v>
      </c>
      <c r="I1587" s="111" t="s">
        <v>6866</v>
      </c>
      <c r="J1587" s="110"/>
      <c r="K1587" s="110"/>
      <c r="L1587" s="110"/>
      <c r="M1587" s="110"/>
      <c r="N1587" s="110" t="s">
        <v>754</v>
      </c>
      <c r="O1587" s="117">
        <v>42736</v>
      </c>
      <c r="P1587" s="128">
        <v>47</v>
      </c>
      <c r="Q1587" s="115">
        <v>1</v>
      </c>
      <c r="R1587" s="129">
        <f t="shared" si="74"/>
        <v>3.9166666666666665</v>
      </c>
      <c r="S1587" s="130">
        <f t="shared" si="75"/>
        <v>3.9166666666666665</v>
      </c>
      <c r="T1587" s="112" t="s">
        <v>6783</v>
      </c>
      <c r="U1587" s="117">
        <v>42839</v>
      </c>
      <c r="V1587" s="110"/>
      <c r="W1587" s="110"/>
      <c r="X1587" s="110" t="s">
        <v>1465</v>
      </c>
      <c r="Y1587" s="183"/>
      <c r="Z1587">
        <f>IF(ISNA(VLOOKUP(A1587,[1]InvPiv!$A:$B,2,FALSE)),0,VLOOKUP(A1587,[1]InvPiv!$A:$B,2,FALSE))</f>
        <v>1</v>
      </c>
      <c r="AA1587" s="185">
        <f t="shared" si="76"/>
        <v>0</v>
      </c>
      <c r="AB1587">
        <f>VLOOKUP(A1587,[1]ConPiv!$A:$B,2,FALSE)</f>
        <v>1</v>
      </c>
    </row>
    <row r="1588" spans="1:28" x14ac:dyDescent="0.25">
      <c r="A1588" s="108">
        <v>308248</v>
      </c>
      <c r="B1588" s="108">
        <v>22181</v>
      </c>
      <c r="C1588" s="107"/>
      <c r="D1588" s="109"/>
      <c r="E1588" s="110"/>
      <c r="F1588" s="110" t="s">
        <v>7016</v>
      </c>
      <c r="G1588" s="110" t="s">
        <v>719</v>
      </c>
      <c r="H1588" s="107" t="s">
        <v>356</v>
      </c>
      <c r="I1588" s="111" t="s">
        <v>7181</v>
      </c>
      <c r="J1588" s="110"/>
      <c r="K1588" s="110"/>
      <c r="L1588" s="110"/>
      <c r="M1588" s="110"/>
      <c r="N1588" s="110" t="s">
        <v>635</v>
      </c>
      <c r="O1588" s="117">
        <v>42826</v>
      </c>
      <c r="P1588" s="128">
        <v>47</v>
      </c>
      <c r="Q1588" s="115">
        <v>2</v>
      </c>
      <c r="R1588" s="129">
        <f t="shared" si="74"/>
        <v>3.9166666666666665</v>
      </c>
      <c r="S1588" s="130">
        <f t="shared" si="75"/>
        <v>7.833333333333333</v>
      </c>
      <c r="T1588" s="112" t="s">
        <v>7094</v>
      </c>
      <c r="U1588" s="117">
        <v>42839</v>
      </c>
      <c r="V1588" s="110"/>
      <c r="W1588" s="110"/>
      <c r="X1588" s="110" t="s">
        <v>1465</v>
      </c>
      <c r="Y1588" s="183"/>
      <c r="Z1588">
        <f>IF(ISNA(VLOOKUP(A1588,[1]InvPiv!$A:$B,2,FALSE)),0,VLOOKUP(A1588,[1]InvPiv!$A:$B,2,FALSE))</f>
        <v>2</v>
      </c>
      <c r="AA1588" s="185">
        <f t="shared" si="76"/>
        <v>0</v>
      </c>
      <c r="AB1588">
        <f>VLOOKUP(A1588,[1]ConPiv!$A:$B,2,FALSE)</f>
        <v>2</v>
      </c>
    </row>
    <row r="1589" spans="1:28" x14ac:dyDescent="0.25">
      <c r="A1589" s="107">
        <v>20141</v>
      </c>
      <c r="B1589" s="108">
        <v>18023</v>
      </c>
      <c r="C1589" s="107"/>
      <c r="D1589" s="109"/>
      <c r="E1589" s="110"/>
      <c r="F1589" s="110" t="s">
        <v>5111</v>
      </c>
      <c r="G1589" s="110" t="s">
        <v>744</v>
      </c>
      <c r="H1589" s="107" t="s">
        <v>134</v>
      </c>
      <c r="I1589" s="181" t="s">
        <v>5112</v>
      </c>
      <c r="J1589" s="110"/>
      <c r="K1589" s="110"/>
      <c r="L1589" s="110"/>
      <c r="M1589" s="110"/>
      <c r="N1589" s="110" t="s">
        <v>25</v>
      </c>
      <c r="O1589" s="117">
        <v>42644</v>
      </c>
      <c r="P1589" s="128">
        <v>47</v>
      </c>
      <c r="Q1589" s="115">
        <v>2</v>
      </c>
      <c r="R1589" s="115">
        <f t="shared" si="74"/>
        <v>3.9166666666666665</v>
      </c>
      <c r="S1589" s="116">
        <f t="shared" si="75"/>
        <v>7.833333333333333</v>
      </c>
      <c r="T1589" s="112" t="s">
        <v>5113</v>
      </c>
      <c r="U1589" s="117">
        <v>42841</v>
      </c>
      <c r="V1589" s="110"/>
      <c r="W1589" s="110"/>
      <c r="X1589" s="110" t="s">
        <v>29</v>
      </c>
      <c r="Y1589" s="183"/>
      <c r="Z1589">
        <f>IF(ISNA(VLOOKUP(A1589,[1]InvPiv!$A:$B,2,FALSE)),0,VLOOKUP(A1589,[1]InvPiv!$A:$B,2,FALSE))</f>
        <v>1.5</v>
      </c>
      <c r="AA1589" s="185">
        <f t="shared" si="76"/>
        <v>0.5</v>
      </c>
      <c r="AB1589">
        <f>VLOOKUP(A1589,[1]ConPiv!$A:$B,2,FALSE)</f>
        <v>1</v>
      </c>
    </row>
    <row r="1590" spans="1:28" x14ac:dyDescent="0.25">
      <c r="A1590" s="108">
        <v>13604</v>
      </c>
      <c r="B1590" s="108">
        <v>17302</v>
      </c>
      <c r="C1590" s="107"/>
      <c r="D1590" s="109"/>
      <c r="E1590" s="110"/>
      <c r="F1590" s="110" t="s">
        <v>6965</v>
      </c>
      <c r="G1590" s="110" t="s">
        <v>6966</v>
      </c>
      <c r="H1590" s="107" t="s">
        <v>72</v>
      </c>
      <c r="I1590" s="111" t="s">
        <v>6967</v>
      </c>
      <c r="J1590" s="110"/>
      <c r="K1590" s="110"/>
      <c r="L1590" s="110"/>
      <c r="M1590" s="110"/>
      <c r="N1590" s="110" t="s">
        <v>754</v>
      </c>
      <c r="O1590" s="117">
        <v>42826</v>
      </c>
      <c r="P1590" s="128">
        <v>47</v>
      </c>
      <c r="Q1590" s="115">
        <v>4</v>
      </c>
      <c r="R1590" s="129">
        <f t="shared" si="74"/>
        <v>3.9166666666666665</v>
      </c>
      <c r="S1590" s="130">
        <f t="shared" si="75"/>
        <v>15.666666666666666</v>
      </c>
      <c r="T1590" s="112" t="s">
        <v>6968</v>
      </c>
      <c r="U1590" s="117">
        <v>42841</v>
      </c>
      <c r="V1590" s="110"/>
      <c r="W1590" s="110"/>
      <c r="X1590" s="110" t="s">
        <v>1465</v>
      </c>
      <c r="Y1590" s="183"/>
      <c r="Z1590">
        <f>IF(ISNA(VLOOKUP(A1590,[1]InvPiv!$A:$B,2,FALSE)),0,VLOOKUP(A1590,[1]InvPiv!$A:$B,2,FALSE))</f>
        <v>4</v>
      </c>
      <c r="AA1590" s="185">
        <f t="shared" si="76"/>
        <v>0</v>
      </c>
      <c r="AB1590">
        <f>VLOOKUP(A1590,[1]ConPiv!$A:$B,2,FALSE)</f>
        <v>4</v>
      </c>
    </row>
    <row r="1591" spans="1:28" x14ac:dyDescent="0.25">
      <c r="A1591" s="108">
        <v>307468</v>
      </c>
      <c r="B1591" s="108">
        <v>21921</v>
      </c>
      <c r="C1591" s="107"/>
      <c r="D1591" s="109"/>
      <c r="E1591" s="110"/>
      <c r="F1591" s="110" t="s">
        <v>6309</v>
      </c>
      <c r="G1591" s="110" t="s">
        <v>6441</v>
      </c>
      <c r="H1591" s="107" t="s">
        <v>83</v>
      </c>
      <c r="I1591" s="111" t="s">
        <v>6442</v>
      </c>
      <c r="J1591" s="110"/>
      <c r="K1591" s="110"/>
      <c r="L1591" s="110"/>
      <c r="M1591" s="110"/>
      <c r="N1591" s="110" t="s">
        <v>754</v>
      </c>
      <c r="O1591" s="117">
        <v>42736</v>
      </c>
      <c r="P1591" s="128">
        <v>47</v>
      </c>
      <c r="Q1591" s="115">
        <v>1</v>
      </c>
      <c r="R1591" s="129">
        <f t="shared" si="74"/>
        <v>3.9166666666666665</v>
      </c>
      <c r="S1591" s="130">
        <f t="shared" si="75"/>
        <v>3.9166666666666665</v>
      </c>
      <c r="T1591" s="112" t="s">
        <v>6371</v>
      </c>
      <c r="U1591" s="117">
        <v>42842</v>
      </c>
      <c r="V1591" s="110"/>
      <c r="W1591" s="110"/>
      <c r="X1591" s="110" t="s">
        <v>1465</v>
      </c>
      <c r="Y1591" s="183"/>
      <c r="Z1591">
        <f>IF(ISNA(VLOOKUP(A1591,[1]InvPiv!$A:$B,2,FALSE)),0,VLOOKUP(A1591,[1]InvPiv!$A:$B,2,FALSE))</f>
        <v>1</v>
      </c>
      <c r="AA1591" s="185">
        <f t="shared" si="76"/>
        <v>0</v>
      </c>
      <c r="AB1591">
        <f>VLOOKUP(A1591,[1]ConPiv!$A:$B,2,FALSE)</f>
        <v>1</v>
      </c>
    </row>
    <row r="1592" spans="1:28" x14ac:dyDescent="0.25">
      <c r="A1592" s="108">
        <v>308634</v>
      </c>
      <c r="B1592" s="108">
        <v>22437</v>
      </c>
      <c r="C1592" s="107"/>
      <c r="D1592" s="109"/>
      <c r="E1592" s="110"/>
      <c r="F1592" s="110" t="s">
        <v>6743</v>
      </c>
      <c r="G1592" s="110" t="s">
        <v>5389</v>
      </c>
      <c r="H1592" s="107" t="s">
        <v>124</v>
      </c>
      <c r="I1592" s="111" t="s">
        <v>6914</v>
      </c>
      <c r="J1592" s="110"/>
      <c r="K1592" s="110"/>
      <c r="L1592" s="110"/>
      <c r="M1592" s="110"/>
      <c r="N1592" s="110" t="s">
        <v>754</v>
      </c>
      <c r="O1592" s="117">
        <v>42736</v>
      </c>
      <c r="P1592" s="128">
        <v>47</v>
      </c>
      <c r="Q1592" s="115">
        <v>2</v>
      </c>
      <c r="R1592" s="129">
        <f t="shared" si="74"/>
        <v>3.9166666666666665</v>
      </c>
      <c r="S1592" s="130">
        <f t="shared" si="75"/>
        <v>7.833333333333333</v>
      </c>
      <c r="T1592" s="112" t="s">
        <v>6825</v>
      </c>
      <c r="U1592" s="117">
        <v>42842</v>
      </c>
      <c r="V1592" s="110"/>
      <c r="W1592" s="110"/>
      <c r="X1592" s="110" t="s">
        <v>1465</v>
      </c>
      <c r="Y1592" s="183"/>
      <c r="Z1592">
        <f>IF(ISNA(VLOOKUP(A1592,[1]InvPiv!$A:$B,2,FALSE)),0,VLOOKUP(A1592,[1]InvPiv!$A:$B,2,FALSE))</f>
        <v>2</v>
      </c>
      <c r="AA1592" s="185">
        <f t="shared" si="76"/>
        <v>0</v>
      </c>
      <c r="AB1592">
        <f>VLOOKUP(A1592,[1]ConPiv!$A:$B,2,FALSE)</f>
        <v>2</v>
      </c>
    </row>
    <row r="1593" spans="1:28" x14ac:dyDescent="0.25">
      <c r="A1593" s="108">
        <v>308344</v>
      </c>
      <c r="B1593" s="108" t="s">
        <v>7145</v>
      </c>
      <c r="C1593" s="107"/>
      <c r="D1593" s="109"/>
      <c r="E1593" s="110"/>
      <c r="F1593" s="110" t="s">
        <v>6992</v>
      </c>
      <c r="G1593" s="110" t="s">
        <v>7150</v>
      </c>
      <c r="H1593" s="107" t="s">
        <v>355</v>
      </c>
      <c r="I1593" s="111" t="s">
        <v>7151</v>
      </c>
      <c r="J1593" s="110"/>
      <c r="K1593" s="110"/>
      <c r="L1593" s="110"/>
      <c r="M1593" s="110"/>
      <c r="N1593" s="110" t="s">
        <v>635</v>
      </c>
      <c r="O1593" s="117">
        <v>42826</v>
      </c>
      <c r="P1593" s="128">
        <v>47</v>
      </c>
      <c r="Q1593" s="129">
        <v>8</v>
      </c>
      <c r="R1593" s="129">
        <f t="shared" si="74"/>
        <v>3.9166666666666665</v>
      </c>
      <c r="S1593" s="130">
        <f t="shared" si="75"/>
        <v>31.333333333333332</v>
      </c>
      <c r="T1593" s="110" t="s">
        <v>7070</v>
      </c>
      <c r="U1593" s="117">
        <v>42842</v>
      </c>
      <c r="V1593" s="110"/>
      <c r="W1593" s="110"/>
      <c r="X1593" s="110" t="s">
        <v>635</v>
      </c>
      <c r="Y1593" s="183"/>
      <c r="Z1593">
        <f>IF(ISNA(VLOOKUP(A1593,[1]InvPiv!$A:$B,2,FALSE)),0,VLOOKUP(A1593,[1]InvPiv!$A:$B,2,FALSE))</f>
        <v>8</v>
      </c>
      <c r="AA1593" s="185">
        <f t="shared" si="76"/>
        <v>0</v>
      </c>
      <c r="AB1593">
        <f>VLOOKUP(A1593,[1]ConPiv!$A:$B,2,FALSE)</f>
        <v>8</v>
      </c>
    </row>
    <row r="1594" spans="1:28" x14ac:dyDescent="0.25">
      <c r="A1594" s="108">
        <v>308330</v>
      </c>
      <c r="B1594" s="108">
        <v>22253</v>
      </c>
      <c r="C1594" s="107"/>
      <c r="D1594" s="109"/>
      <c r="E1594" s="110"/>
      <c r="F1594" s="110" t="s">
        <v>7008</v>
      </c>
      <c r="G1594" s="110" t="s">
        <v>594</v>
      </c>
      <c r="H1594" s="107" t="s">
        <v>124</v>
      </c>
      <c r="I1594" s="111" t="s">
        <v>7169</v>
      </c>
      <c r="J1594" s="110"/>
      <c r="K1594" s="110"/>
      <c r="L1594" s="110"/>
      <c r="M1594" s="110"/>
      <c r="N1594" s="110" t="s">
        <v>25</v>
      </c>
      <c r="O1594" s="117">
        <v>42826</v>
      </c>
      <c r="P1594" s="128">
        <v>47</v>
      </c>
      <c r="Q1594" s="115">
        <v>15</v>
      </c>
      <c r="R1594" s="129">
        <f t="shared" si="74"/>
        <v>3.9166666666666665</v>
      </c>
      <c r="S1594" s="130">
        <f t="shared" si="75"/>
        <v>58.75</v>
      </c>
      <c r="T1594" s="112" t="s">
        <v>7086</v>
      </c>
      <c r="U1594" s="117">
        <v>42842</v>
      </c>
      <c r="V1594" s="110"/>
      <c r="W1594" s="110"/>
      <c r="X1594" s="110" t="s">
        <v>29</v>
      </c>
      <c r="Y1594" s="183"/>
      <c r="Z1594">
        <f>IF(ISNA(VLOOKUP(A1594,[1]InvPiv!$A:$B,2,FALSE)),0,VLOOKUP(A1594,[1]InvPiv!$A:$B,2,FALSE))</f>
        <v>15.5</v>
      </c>
      <c r="AA1594" s="185">
        <f t="shared" si="76"/>
        <v>-0.5</v>
      </c>
      <c r="AB1594">
        <f>VLOOKUP(A1594,[1]ConPiv!$A:$B,2,FALSE)</f>
        <v>15.5</v>
      </c>
    </row>
    <row r="1595" spans="1:28" x14ac:dyDescent="0.25">
      <c r="A1595" s="108">
        <v>308573</v>
      </c>
      <c r="B1595" s="108">
        <v>22370</v>
      </c>
      <c r="C1595" s="107"/>
      <c r="D1595" s="109"/>
      <c r="E1595" s="110"/>
      <c r="F1595" s="110" t="s">
        <v>7009</v>
      </c>
      <c r="G1595" s="110" t="s">
        <v>606</v>
      </c>
      <c r="H1595" s="107" t="s">
        <v>87</v>
      </c>
      <c r="I1595" s="111" t="s">
        <v>7170</v>
      </c>
      <c r="J1595" s="110"/>
      <c r="K1595" s="110"/>
      <c r="L1595" s="110"/>
      <c r="M1595" s="110"/>
      <c r="N1595" s="110" t="s">
        <v>754</v>
      </c>
      <c r="O1595" s="117">
        <v>42826</v>
      </c>
      <c r="P1595" s="128">
        <v>47</v>
      </c>
      <c r="Q1595" s="115">
        <v>1</v>
      </c>
      <c r="R1595" s="129">
        <f t="shared" si="74"/>
        <v>3.9166666666666665</v>
      </c>
      <c r="S1595" s="130">
        <f t="shared" si="75"/>
        <v>3.9166666666666665</v>
      </c>
      <c r="T1595" s="112" t="s">
        <v>7087</v>
      </c>
      <c r="U1595" s="117">
        <v>42842</v>
      </c>
      <c r="V1595" s="110"/>
      <c r="W1595" s="110"/>
      <c r="X1595" s="110" t="s">
        <v>1465</v>
      </c>
      <c r="Y1595" s="183"/>
      <c r="Z1595">
        <f>IF(ISNA(VLOOKUP(A1595,[1]InvPiv!$A:$B,2,FALSE)),0,VLOOKUP(A1595,[1]InvPiv!$A:$B,2,FALSE))</f>
        <v>1</v>
      </c>
      <c r="AA1595" s="185">
        <f t="shared" si="76"/>
        <v>0</v>
      </c>
      <c r="AB1595">
        <f>VLOOKUP(A1595,[1]ConPiv!$A:$B,2,FALSE)</f>
        <v>1</v>
      </c>
    </row>
    <row r="1596" spans="1:28" x14ac:dyDescent="0.25">
      <c r="A1596" s="108">
        <v>308408</v>
      </c>
      <c r="B1596" s="108">
        <v>22323</v>
      </c>
      <c r="C1596" s="107"/>
      <c r="D1596" s="109"/>
      <c r="E1596" s="110"/>
      <c r="F1596" s="110" t="s">
        <v>7010</v>
      </c>
      <c r="G1596" s="110" t="s">
        <v>133</v>
      </c>
      <c r="H1596" s="107" t="s">
        <v>134</v>
      </c>
      <c r="I1596" s="111" t="s">
        <v>7171</v>
      </c>
      <c r="J1596" s="110"/>
      <c r="K1596" s="110"/>
      <c r="L1596" s="110"/>
      <c r="M1596" s="110"/>
      <c r="N1596" s="110" t="s">
        <v>754</v>
      </c>
      <c r="O1596" s="117">
        <v>42826</v>
      </c>
      <c r="P1596" s="128">
        <v>47</v>
      </c>
      <c r="Q1596" s="115">
        <v>4</v>
      </c>
      <c r="R1596" s="129">
        <f t="shared" si="74"/>
        <v>3.9166666666666665</v>
      </c>
      <c r="S1596" s="130">
        <f t="shared" si="75"/>
        <v>15.666666666666666</v>
      </c>
      <c r="T1596" s="112" t="s">
        <v>7088</v>
      </c>
      <c r="U1596" s="117">
        <v>42842</v>
      </c>
      <c r="V1596" s="110"/>
      <c r="W1596" s="110"/>
      <c r="X1596" s="110" t="s">
        <v>1465</v>
      </c>
      <c r="Y1596" s="183"/>
      <c r="Z1596">
        <f>IF(ISNA(VLOOKUP(A1596,[1]InvPiv!$A:$B,2,FALSE)),0,VLOOKUP(A1596,[1]InvPiv!$A:$B,2,FALSE))</f>
        <v>4</v>
      </c>
      <c r="AA1596" s="185">
        <f t="shared" si="76"/>
        <v>0</v>
      </c>
      <c r="AB1596">
        <f>VLOOKUP(A1596,[1]ConPiv!$A:$B,2,FALSE)</f>
        <v>4</v>
      </c>
    </row>
    <row r="1597" spans="1:28" x14ac:dyDescent="0.25">
      <c r="A1597" s="108">
        <v>308662</v>
      </c>
      <c r="B1597" s="108">
        <v>22519</v>
      </c>
      <c r="C1597" s="107"/>
      <c r="D1597" s="109"/>
      <c r="E1597" s="110"/>
      <c r="F1597" s="110" t="s">
        <v>7011</v>
      </c>
      <c r="G1597" s="110" t="s">
        <v>7172</v>
      </c>
      <c r="H1597" s="107" t="s">
        <v>59</v>
      </c>
      <c r="I1597" s="111" t="s">
        <v>7173</v>
      </c>
      <c r="J1597" s="110"/>
      <c r="K1597" s="110"/>
      <c r="L1597" s="110"/>
      <c r="M1597" s="110"/>
      <c r="N1597" s="110" t="s">
        <v>754</v>
      </c>
      <c r="O1597" s="117">
        <v>42826</v>
      </c>
      <c r="P1597" s="128">
        <v>47</v>
      </c>
      <c r="Q1597" s="115">
        <v>1</v>
      </c>
      <c r="R1597" s="129">
        <f t="shared" si="74"/>
        <v>3.9166666666666665</v>
      </c>
      <c r="S1597" s="130">
        <f t="shared" si="75"/>
        <v>3.9166666666666665</v>
      </c>
      <c r="T1597" s="112" t="s">
        <v>7089</v>
      </c>
      <c r="U1597" s="117">
        <v>42842</v>
      </c>
      <c r="V1597" s="110"/>
      <c r="W1597" s="110"/>
      <c r="X1597" s="110" t="s">
        <v>1465</v>
      </c>
      <c r="Y1597" s="183"/>
      <c r="Z1597">
        <f>IF(ISNA(VLOOKUP(A1597,[1]InvPiv!$A:$B,2,FALSE)),0,VLOOKUP(A1597,[1]InvPiv!$A:$B,2,FALSE))</f>
        <v>1</v>
      </c>
      <c r="AA1597" s="185">
        <f t="shared" si="76"/>
        <v>0</v>
      </c>
      <c r="AB1597">
        <f>VLOOKUP(A1597,[1]ConPiv!$A:$B,2,FALSE)</f>
        <v>2</v>
      </c>
    </row>
    <row r="1598" spans="1:28" x14ac:dyDescent="0.25">
      <c r="A1598" s="108">
        <v>307719</v>
      </c>
      <c r="B1598" s="108">
        <v>22083</v>
      </c>
      <c r="C1598" s="107"/>
      <c r="D1598" s="109"/>
      <c r="E1598" s="110"/>
      <c r="F1598" s="110" t="s">
        <v>7014</v>
      </c>
      <c r="G1598" s="110" t="s">
        <v>7178</v>
      </c>
      <c r="H1598" s="107" t="s">
        <v>124</v>
      </c>
      <c r="I1598" s="111" t="s">
        <v>7179</v>
      </c>
      <c r="J1598" s="110"/>
      <c r="K1598" s="110"/>
      <c r="L1598" s="110"/>
      <c r="M1598" s="110"/>
      <c r="N1598" s="110" t="s">
        <v>754</v>
      </c>
      <c r="O1598" s="117">
        <v>42826</v>
      </c>
      <c r="P1598" s="128">
        <v>47</v>
      </c>
      <c r="Q1598" s="115">
        <v>1</v>
      </c>
      <c r="R1598" s="129">
        <f t="shared" si="74"/>
        <v>3.9166666666666665</v>
      </c>
      <c r="S1598" s="130">
        <f t="shared" si="75"/>
        <v>3.9166666666666665</v>
      </c>
      <c r="T1598" s="112" t="s">
        <v>7092</v>
      </c>
      <c r="U1598" s="117">
        <v>42842</v>
      </c>
      <c r="V1598" s="110"/>
      <c r="W1598" s="110"/>
      <c r="X1598" s="110" t="s">
        <v>1465</v>
      </c>
      <c r="Y1598" s="183"/>
      <c r="Z1598">
        <f>IF(ISNA(VLOOKUP(A1598,[1]InvPiv!$A:$B,2,FALSE)),0,VLOOKUP(A1598,[1]InvPiv!$A:$B,2,FALSE))</f>
        <v>1</v>
      </c>
      <c r="AA1598" s="185">
        <f t="shared" si="76"/>
        <v>0</v>
      </c>
      <c r="AB1598">
        <f>VLOOKUP(A1598,[1]ConPiv!$A:$B,2,FALSE)</f>
        <v>1</v>
      </c>
    </row>
    <row r="1599" spans="1:28" x14ac:dyDescent="0.25">
      <c r="A1599" s="108">
        <v>308722</v>
      </c>
      <c r="B1599" s="108">
        <v>22511</v>
      </c>
      <c r="C1599" s="107"/>
      <c r="D1599" s="109"/>
      <c r="E1599" s="110"/>
      <c r="F1599" s="110" t="s">
        <v>7015</v>
      </c>
      <c r="G1599" s="110" t="s">
        <v>647</v>
      </c>
      <c r="H1599" s="107" t="s">
        <v>124</v>
      </c>
      <c r="I1599" s="111" t="s">
        <v>7180</v>
      </c>
      <c r="J1599" s="110"/>
      <c r="K1599" s="110"/>
      <c r="L1599" s="110"/>
      <c r="M1599" s="110"/>
      <c r="N1599" s="110" t="s">
        <v>754</v>
      </c>
      <c r="O1599" s="117">
        <v>42826</v>
      </c>
      <c r="P1599" s="128">
        <v>47</v>
      </c>
      <c r="Q1599" s="115">
        <v>1</v>
      </c>
      <c r="R1599" s="129">
        <f t="shared" si="74"/>
        <v>3.9166666666666665</v>
      </c>
      <c r="S1599" s="130">
        <f t="shared" si="75"/>
        <v>3.9166666666666665</v>
      </c>
      <c r="T1599" s="112" t="s">
        <v>7093</v>
      </c>
      <c r="U1599" s="117">
        <v>42842</v>
      </c>
      <c r="V1599" s="110"/>
      <c r="W1599" s="110"/>
      <c r="X1599" s="110" t="s">
        <v>1465</v>
      </c>
      <c r="Y1599" s="183"/>
      <c r="Z1599">
        <f>IF(ISNA(VLOOKUP(A1599,[1]InvPiv!$A:$B,2,FALSE)),0,VLOOKUP(A1599,[1]InvPiv!$A:$B,2,FALSE))</f>
        <v>1</v>
      </c>
      <c r="AA1599" s="185">
        <f t="shared" si="76"/>
        <v>0</v>
      </c>
      <c r="AB1599">
        <f>VLOOKUP(A1599,[1]ConPiv!$A:$B,2,FALSE)</f>
        <v>1</v>
      </c>
    </row>
    <row r="1600" spans="1:28" x14ac:dyDescent="0.25">
      <c r="A1600" s="108">
        <v>308085</v>
      </c>
      <c r="B1600" s="108">
        <v>22195</v>
      </c>
      <c r="C1600" s="107"/>
      <c r="D1600" s="109"/>
      <c r="E1600" s="110"/>
      <c r="F1600" s="110" t="s">
        <v>7018</v>
      </c>
      <c r="G1600" s="110" t="s">
        <v>2583</v>
      </c>
      <c r="H1600" s="107" t="s">
        <v>83</v>
      </c>
      <c r="I1600" s="111" t="s">
        <v>7183</v>
      </c>
      <c r="J1600" s="110"/>
      <c r="K1600" s="110"/>
      <c r="L1600" s="110"/>
      <c r="M1600" s="110"/>
      <c r="N1600" s="110" t="s">
        <v>754</v>
      </c>
      <c r="O1600" s="117">
        <v>42826</v>
      </c>
      <c r="P1600" s="128">
        <v>47</v>
      </c>
      <c r="Q1600" s="115">
        <v>2</v>
      </c>
      <c r="R1600" s="129">
        <f t="shared" si="74"/>
        <v>3.9166666666666665</v>
      </c>
      <c r="S1600" s="130">
        <f t="shared" si="75"/>
        <v>7.833333333333333</v>
      </c>
      <c r="T1600" s="112" t="s">
        <v>7096</v>
      </c>
      <c r="U1600" s="117">
        <v>42842</v>
      </c>
      <c r="V1600" s="110"/>
      <c r="W1600" s="110"/>
      <c r="X1600" s="110" t="s">
        <v>1465</v>
      </c>
      <c r="Y1600" s="183" t="s">
        <v>1144</v>
      </c>
      <c r="Z1600">
        <f>IF(ISNA(VLOOKUP(A1600,[1]InvPiv!$A:$B,2,FALSE)),0,VLOOKUP(A1600,[1]InvPiv!$A:$B,2,FALSE))</f>
        <v>2.5</v>
      </c>
      <c r="AA1600" s="185">
        <f t="shared" si="76"/>
        <v>-0.5</v>
      </c>
      <c r="AB1600">
        <f>VLOOKUP(A1600,[1]ConPiv!$A:$B,2,FALSE)</f>
        <v>2.5</v>
      </c>
    </row>
    <row r="1601" spans="1:28" x14ac:dyDescent="0.25">
      <c r="A1601" s="108">
        <v>308816</v>
      </c>
      <c r="B1601" s="108">
        <v>22329</v>
      </c>
      <c r="C1601" s="107"/>
      <c r="D1601" s="109"/>
      <c r="E1601" s="110"/>
      <c r="F1601" s="110" t="s">
        <v>7021</v>
      </c>
      <c r="G1601" s="110" t="s">
        <v>7188</v>
      </c>
      <c r="H1601" s="107" t="s">
        <v>87</v>
      </c>
      <c r="I1601" s="111" t="s">
        <v>7189</v>
      </c>
      <c r="J1601" s="110"/>
      <c r="K1601" s="110"/>
      <c r="L1601" s="110"/>
      <c r="M1601" s="110"/>
      <c r="N1601" s="110" t="s">
        <v>754</v>
      </c>
      <c r="O1601" s="117">
        <v>42826</v>
      </c>
      <c r="P1601" s="128">
        <v>47</v>
      </c>
      <c r="Q1601" s="115">
        <v>2</v>
      </c>
      <c r="R1601" s="129">
        <f t="shared" si="74"/>
        <v>3.9166666666666665</v>
      </c>
      <c r="S1601" s="130">
        <f t="shared" si="75"/>
        <v>7.833333333333333</v>
      </c>
      <c r="T1601" s="112" t="s">
        <v>7099</v>
      </c>
      <c r="U1601" s="117">
        <v>42842</v>
      </c>
      <c r="V1601" s="110"/>
      <c r="W1601" s="110"/>
      <c r="X1601" s="110" t="s">
        <v>1465</v>
      </c>
      <c r="Y1601" s="183"/>
      <c r="Z1601">
        <f>IF(ISNA(VLOOKUP(A1601,[1]InvPiv!$A:$B,2,FALSE)),0,VLOOKUP(A1601,[1]InvPiv!$A:$B,2,FALSE))</f>
        <v>1.5</v>
      </c>
      <c r="AA1601" s="185">
        <f t="shared" si="76"/>
        <v>0.5</v>
      </c>
      <c r="AB1601">
        <f>VLOOKUP(A1601,[1]ConPiv!$A:$B,2,FALSE)</f>
        <v>2</v>
      </c>
    </row>
    <row r="1602" spans="1:28" x14ac:dyDescent="0.25">
      <c r="A1602" s="108">
        <v>308950</v>
      </c>
      <c r="B1602" s="108">
        <v>22441</v>
      </c>
      <c r="C1602" s="107"/>
      <c r="D1602" s="109"/>
      <c r="E1602" s="110"/>
      <c r="F1602" s="110" t="s">
        <v>7022</v>
      </c>
      <c r="G1602" s="110" t="s">
        <v>506</v>
      </c>
      <c r="H1602" s="107" t="s">
        <v>91</v>
      </c>
      <c r="I1602" s="111" t="s">
        <v>7190</v>
      </c>
      <c r="J1602" s="110"/>
      <c r="K1602" s="110"/>
      <c r="L1602" s="110"/>
      <c r="M1602" s="110"/>
      <c r="N1602" s="110" t="s">
        <v>635</v>
      </c>
      <c r="O1602" s="117">
        <v>42826</v>
      </c>
      <c r="P1602" s="128">
        <v>47</v>
      </c>
      <c r="Q1602" s="115">
        <v>6</v>
      </c>
      <c r="R1602" s="129">
        <f t="shared" ref="R1602:R1659" si="77">P1602/12</f>
        <v>3.9166666666666665</v>
      </c>
      <c r="S1602" s="130">
        <f t="shared" ref="S1602:S1665" si="78">Q1602*R1602</f>
        <v>23.5</v>
      </c>
      <c r="T1602" s="112" t="s">
        <v>7100</v>
      </c>
      <c r="U1602" s="117">
        <v>42842</v>
      </c>
      <c r="V1602" s="110"/>
      <c r="W1602" s="110"/>
      <c r="X1602" s="110" t="s">
        <v>635</v>
      </c>
      <c r="Y1602" s="183"/>
      <c r="Z1602">
        <f>IF(ISNA(VLOOKUP(A1602,[1]InvPiv!$A:$B,2,FALSE)),0,VLOOKUP(A1602,[1]InvPiv!$A:$B,2,FALSE))</f>
        <v>6</v>
      </c>
      <c r="AA1602" s="185">
        <f t="shared" ref="AA1602:AA1665" si="79">Q1602-Z1602</f>
        <v>0</v>
      </c>
      <c r="AB1602">
        <f>VLOOKUP(A1602,[1]ConPiv!$A:$B,2,FALSE)</f>
        <v>6</v>
      </c>
    </row>
    <row r="1603" spans="1:28" x14ac:dyDescent="0.25">
      <c r="A1603" s="108">
        <v>307988</v>
      </c>
      <c r="B1603" s="108">
        <v>22095</v>
      </c>
      <c r="C1603" s="107"/>
      <c r="D1603" s="109"/>
      <c r="E1603" s="110"/>
      <c r="F1603" s="110" t="s">
        <v>7024</v>
      </c>
      <c r="G1603" s="110" t="s">
        <v>216</v>
      </c>
      <c r="H1603" s="107" t="s">
        <v>124</v>
      </c>
      <c r="I1603" s="111" t="s">
        <v>7192</v>
      </c>
      <c r="J1603" s="110"/>
      <c r="K1603" s="110"/>
      <c r="L1603" s="110"/>
      <c r="M1603" s="110"/>
      <c r="N1603" s="110" t="s">
        <v>754</v>
      </c>
      <c r="O1603" s="117">
        <v>42826</v>
      </c>
      <c r="P1603" s="128">
        <v>47</v>
      </c>
      <c r="Q1603" s="115">
        <v>2</v>
      </c>
      <c r="R1603" s="129">
        <f t="shared" si="77"/>
        <v>3.9166666666666665</v>
      </c>
      <c r="S1603" s="130">
        <f t="shared" si="78"/>
        <v>7.833333333333333</v>
      </c>
      <c r="T1603" s="112" t="s">
        <v>7102</v>
      </c>
      <c r="U1603" s="117">
        <v>42842</v>
      </c>
      <c r="V1603" s="110"/>
      <c r="W1603" s="110"/>
      <c r="X1603" s="110" t="s">
        <v>1465</v>
      </c>
      <c r="Y1603" s="183"/>
      <c r="Z1603">
        <f>IF(ISNA(VLOOKUP(A1603,[1]InvPiv!$A:$B,2,FALSE)),0,VLOOKUP(A1603,[1]InvPiv!$A:$B,2,FALSE))</f>
        <v>2</v>
      </c>
      <c r="AA1603" s="185">
        <f t="shared" si="79"/>
        <v>0</v>
      </c>
      <c r="AB1603">
        <f>VLOOKUP(A1603,[1]ConPiv!$A:$B,2,FALSE)</f>
        <v>2</v>
      </c>
    </row>
    <row r="1604" spans="1:28" x14ac:dyDescent="0.25">
      <c r="A1604" s="108">
        <v>27835</v>
      </c>
      <c r="B1604" s="108">
        <v>16050</v>
      </c>
      <c r="C1604" s="107"/>
      <c r="D1604" s="109"/>
      <c r="E1604" s="110"/>
      <c r="F1604" s="110" t="s">
        <v>7025</v>
      </c>
      <c r="G1604" s="110" t="s">
        <v>7193</v>
      </c>
      <c r="H1604" s="107" t="s">
        <v>83</v>
      </c>
      <c r="I1604" s="111" t="s">
        <v>7194</v>
      </c>
      <c r="J1604" s="110"/>
      <c r="K1604" s="110"/>
      <c r="L1604" s="110"/>
      <c r="M1604" s="110"/>
      <c r="N1604" s="110" t="s">
        <v>635</v>
      </c>
      <c r="O1604" s="117">
        <v>42826</v>
      </c>
      <c r="P1604" s="128">
        <v>47</v>
      </c>
      <c r="Q1604" s="115">
        <v>11</v>
      </c>
      <c r="R1604" s="129">
        <f t="shared" si="77"/>
        <v>3.9166666666666665</v>
      </c>
      <c r="S1604" s="130">
        <f t="shared" si="78"/>
        <v>43.083333333333329</v>
      </c>
      <c r="T1604" s="112" t="s">
        <v>7103</v>
      </c>
      <c r="U1604" s="117">
        <v>42842</v>
      </c>
      <c r="V1604" s="110"/>
      <c r="W1604" s="110"/>
      <c r="X1604" s="110" t="s">
        <v>635</v>
      </c>
      <c r="Y1604" s="183"/>
      <c r="Z1604">
        <f>IF(ISNA(VLOOKUP(A1604,[1]InvPiv!$A:$B,2,FALSE)),0,VLOOKUP(A1604,[1]InvPiv!$A:$B,2,FALSE))</f>
        <v>11</v>
      </c>
      <c r="AA1604" s="185">
        <f t="shared" si="79"/>
        <v>0</v>
      </c>
      <c r="AB1604">
        <f>VLOOKUP(A1604,[1]ConPiv!$A:$B,2,FALSE)</f>
        <v>12</v>
      </c>
    </row>
    <row r="1605" spans="1:28" x14ac:dyDescent="0.25">
      <c r="A1605" s="108">
        <v>308211</v>
      </c>
      <c r="B1605" s="108">
        <v>22208</v>
      </c>
      <c r="C1605" s="107"/>
      <c r="D1605" s="109"/>
      <c r="E1605" s="110"/>
      <c r="F1605" s="110" t="s">
        <v>7052</v>
      </c>
      <c r="G1605" s="110" t="s">
        <v>1004</v>
      </c>
      <c r="H1605" s="107" t="s">
        <v>266</v>
      </c>
      <c r="I1605" s="111" t="s">
        <v>7231</v>
      </c>
      <c r="J1605" s="110"/>
      <c r="K1605" s="110"/>
      <c r="L1605" s="110"/>
      <c r="M1605" s="110"/>
      <c r="N1605" s="110" t="s">
        <v>635</v>
      </c>
      <c r="O1605" s="117">
        <v>42826</v>
      </c>
      <c r="P1605" s="128">
        <v>47</v>
      </c>
      <c r="Q1605" s="115">
        <v>1</v>
      </c>
      <c r="R1605" s="129">
        <f t="shared" si="77"/>
        <v>3.9166666666666665</v>
      </c>
      <c r="S1605" s="130">
        <f t="shared" si="78"/>
        <v>3.9166666666666665</v>
      </c>
      <c r="T1605" s="112" t="s">
        <v>7130</v>
      </c>
      <c r="U1605" s="117">
        <v>42842</v>
      </c>
      <c r="V1605" s="110"/>
      <c r="W1605" s="110"/>
      <c r="X1605" s="110" t="s">
        <v>635</v>
      </c>
      <c r="Y1605" s="183"/>
      <c r="Z1605">
        <f>IF(ISNA(VLOOKUP(A1605,[1]InvPiv!$A:$B,2,FALSE)),0,VLOOKUP(A1605,[1]InvPiv!$A:$B,2,FALSE))</f>
        <v>1</v>
      </c>
      <c r="AA1605" s="185">
        <f t="shared" si="79"/>
        <v>0</v>
      </c>
      <c r="AB1605">
        <f>VLOOKUP(A1605,[1]ConPiv!$A:$B,2,FALSE)</f>
        <v>1</v>
      </c>
    </row>
    <row r="1606" spans="1:28" x14ac:dyDescent="0.25">
      <c r="A1606" s="108">
        <v>308535</v>
      </c>
      <c r="B1606" s="108">
        <v>22309</v>
      </c>
      <c r="C1606" s="107"/>
      <c r="D1606" s="109"/>
      <c r="E1606" s="110"/>
      <c r="F1606" s="110" t="s">
        <v>6729</v>
      </c>
      <c r="G1606" s="110" t="s">
        <v>603</v>
      </c>
      <c r="H1606" s="107" t="s">
        <v>59</v>
      </c>
      <c r="I1606" s="111">
        <v>34209</v>
      </c>
      <c r="J1606" s="110"/>
      <c r="K1606" s="110"/>
      <c r="L1606" s="110"/>
      <c r="M1606" s="110"/>
      <c r="N1606" s="110" t="s">
        <v>25</v>
      </c>
      <c r="O1606" s="117">
        <v>42736</v>
      </c>
      <c r="P1606" s="128">
        <v>47</v>
      </c>
      <c r="Q1606" s="115">
        <v>1</v>
      </c>
      <c r="R1606" s="129">
        <f t="shared" si="77"/>
        <v>3.9166666666666665</v>
      </c>
      <c r="S1606" s="130">
        <f t="shared" si="78"/>
        <v>3.9166666666666665</v>
      </c>
      <c r="T1606" s="112" t="s">
        <v>6811</v>
      </c>
      <c r="U1606" s="117">
        <v>42843</v>
      </c>
      <c r="V1606" s="110"/>
      <c r="W1606" s="110"/>
      <c r="X1606" s="110" t="s">
        <v>29</v>
      </c>
      <c r="Y1606" s="183"/>
      <c r="Z1606">
        <f>IF(ISNA(VLOOKUP(A1606,[1]InvPiv!$A:$B,2,FALSE)),0,VLOOKUP(A1606,[1]InvPiv!$A:$B,2,FALSE))</f>
        <v>1</v>
      </c>
      <c r="AA1606" s="185">
        <f t="shared" si="79"/>
        <v>0</v>
      </c>
      <c r="AB1606">
        <f>VLOOKUP(A1606,[1]ConPiv!$A:$B,2,FALSE)</f>
        <v>1</v>
      </c>
    </row>
    <row r="1607" spans="1:28" x14ac:dyDescent="0.25">
      <c r="A1607" s="108">
        <v>307967</v>
      </c>
      <c r="B1607" s="108">
        <v>22001</v>
      </c>
      <c r="C1607" s="107"/>
      <c r="D1607" s="109"/>
      <c r="E1607" s="110"/>
      <c r="F1607" s="110" t="s">
        <v>7031</v>
      </c>
      <c r="G1607" s="110" t="s">
        <v>4046</v>
      </c>
      <c r="H1607" s="107" t="s">
        <v>366</v>
      </c>
      <c r="I1607" s="111" t="s">
        <v>7202</v>
      </c>
      <c r="J1607" s="110"/>
      <c r="K1607" s="110"/>
      <c r="L1607" s="110"/>
      <c r="M1607" s="110"/>
      <c r="N1607" s="110" t="s">
        <v>754</v>
      </c>
      <c r="O1607" s="117">
        <v>42826</v>
      </c>
      <c r="P1607" s="128">
        <v>47</v>
      </c>
      <c r="Q1607" s="115">
        <v>56</v>
      </c>
      <c r="R1607" s="129">
        <f t="shared" si="77"/>
        <v>3.9166666666666665</v>
      </c>
      <c r="S1607" s="130">
        <f t="shared" si="78"/>
        <v>219.33333333333331</v>
      </c>
      <c r="T1607" s="112" t="s">
        <v>7109</v>
      </c>
      <c r="U1607" s="117">
        <v>42843</v>
      </c>
      <c r="V1607" s="110"/>
      <c r="W1607" s="110"/>
      <c r="X1607" s="110" t="s">
        <v>1465</v>
      </c>
      <c r="Y1607" s="183" t="s">
        <v>8013</v>
      </c>
      <c r="Z1607">
        <f>IF(ISNA(VLOOKUP(A1607,[1]InvPiv!$A:$B,2,FALSE)),0,VLOOKUP(A1607,[1]InvPiv!$A:$B,2,FALSE))</f>
        <v>56</v>
      </c>
      <c r="AA1607" s="185">
        <f t="shared" si="79"/>
        <v>0</v>
      </c>
      <c r="AB1607">
        <f>VLOOKUP(A1607,[1]ConPiv!$A:$B,2,FALSE)</f>
        <v>78.5</v>
      </c>
    </row>
    <row r="1608" spans="1:28" x14ac:dyDescent="0.25">
      <c r="A1608" s="108">
        <v>308930</v>
      </c>
      <c r="B1608" s="108">
        <v>22450</v>
      </c>
      <c r="C1608" s="107"/>
      <c r="D1608" s="109"/>
      <c r="E1608" s="110"/>
      <c r="F1608" s="110" t="s">
        <v>7032</v>
      </c>
      <c r="G1608" s="110" t="s">
        <v>6667</v>
      </c>
      <c r="H1608" s="107" t="s">
        <v>124</v>
      </c>
      <c r="I1608" s="111" t="s">
        <v>7203</v>
      </c>
      <c r="J1608" s="110"/>
      <c r="K1608" s="110"/>
      <c r="L1608" s="110"/>
      <c r="M1608" s="110"/>
      <c r="N1608" s="110" t="s">
        <v>754</v>
      </c>
      <c r="O1608" s="117">
        <v>42826</v>
      </c>
      <c r="P1608" s="128">
        <v>47</v>
      </c>
      <c r="Q1608" s="115">
        <v>2</v>
      </c>
      <c r="R1608" s="129">
        <f t="shared" si="77"/>
        <v>3.9166666666666665</v>
      </c>
      <c r="S1608" s="130">
        <f t="shared" si="78"/>
        <v>7.833333333333333</v>
      </c>
      <c r="T1608" s="112" t="s">
        <v>7110</v>
      </c>
      <c r="U1608" s="117">
        <v>42843</v>
      </c>
      <c r="V1608" s="110"/>
      <c r="W1608" s="110"/>
      <c r="X1608" s="110" t="s">
        <v>1465</v>
      </c>
      <c r="Y1608" s="183" t="s">
        <v>1490</v>
      </c>
      <c r="Z1608">
        <f>IF(ISNA(VLOOKUP(A1608,[1]InvPiv!$A:$B,2,FALSE)),0,VLOOKUP(A1608,[1]InvPiv!$A:$B,2,FALSE))</f>
        <v>1.5</v>
      </c>
      <c r="AA1608" s="185">
        <f t="shared" si="79"/>
        <v>0.5</v>
      </c>
      <c r="AB1608">
        <f>VLOOKUP(A1608,[1]ConPiv!$A:$B,2,FALSE)</f>
        <v>1</v>
      </c>
    </row>
    <row r="1609" spans="1:28" x14ac:dyDescent="0.25">
      <c r="A1609" s="108">
        <v>3070</v>
      </c>
      <c r="B1609" s="108">
        <v>182</v>
      </c>
      <c r="C1609" s="107"/>
      <c r="D1609" s="109"/>
      <c r="E1609" s="110"/>
      <c r="F1609" s="110" t="s">
        <v>6599</v>
      </c>
      <c r="G1609" s="110" t="s">
        <v>6600</v>
      </c>
      <c r="H1609" s="107" t="s">
        <v>23</v>
      </c>
      <c r="I1609" s="111" t="s">
        <v>6601</v>
      </c>
      <c r="J1609" s="110"/>
      <c r="K1609" s="110"/>
      <c r="L1609" s="110"/>
      <c r="M1609" s="110"/>
      <c r="N1609" s="110" t="s">
        <v>754</v>
      </c>
      <c r="O1609" s="117">
        <v>42736</v>
      </c>
      <c r="P1609" s="128">
        <v>47</v>
      </c>
      <c r="Q1609" s="115">
        <v>2</v>
      </c>
      <c r="R1609" s="129">
        <f t="shared" si="77"/>
        <v>3.9166666666666665</v>
      </c>
      <c r="S1609" s="130">
        <f t="shared" si="78"/>
        <v>7.833333333333333</v>
      </c>
      <c r="T1609" s="112" t="s">
        <v>6602</v>
      </c>
      <c r="U1609" s="117">
        <v>42845</v>
      </c>
      <c r="V1609" s="110"/>
      <c r="W1609" s="110"/>
      <c r="X1609" s="110" t="s">
        <v>1465</v>
      </c>
      <c r="Y1609" s="183"/>
      <c r="Z1609">
        <f>IF(ISNA(VLOOKUP(A1609,[1]InvPiv!$A:$B,2,FALSE)),0,VLOOKUP(A1609,[1]InvPiv!$A:$B,2,FALSE))</f>
        <v>2</v>
      </c>
      <c r="AA1609" s="185">
        <f t="shared" si="79"/>
        <v>0</v>
      </c>
      <c r="AB1609">
        <f>VLOOKUP(A1609,[1]ConPiv!$A:$B,2,FALSE)</f>
        <v>2</v>
      </c>
    </row>
    <row r="1610" spans="1:28" x14ac:dyDescent="0.25">
      <c r="A1610" s="108">
        <v>308334</v>
      </c>
      <c r="B1610" s="108">
        <v>22334</v>
      </c>
      <c r="C1610" s="107"/>
      <c r="D1610" s="109"/>
      <c r="E1610" s="110"/>
      <c r="F1610" s="110" t="s">
        <v>7034</v>
      </c>
      <c r="G1610" s="110" t="s">
        <v>7205</v>
      </c>
      <c r="H1610" s="107" t="s">
        <v>124</v>
      </c>
      <c r="I1610" s="111" t="s">
        <v>7206</v>
      </c>
      <c r="J1610" s="110"/>
      <c r="K1610" s="110"/>
      <c r="L1610" s="110"/>
      <c r="M1610" s="110"/>
      <c r="N1610" s="110" t="s">
        <v>754</v>
      </c>
      <c r="O1610" s="117">
        <v>42826</v>
      </c>
      <c r="P1610" s="128">
        <v>47</v>
      </c>
      <c r="Q1610" s="115">
        <v>1</v>
      </c>
      <c r="R1610" s="129">
        <f t="shared" si="77"/>
        <v>3.9166666666666665</v>
      </c>
      <c r="S1610" s="130">
        <f t="shared" si="78"/>
        <v>3.9166666666666665</v>
      </c>
      <c r="T1610" s="112" t="s">
        <v>7112</v>
      </c>
      <c r="U1610" s="117">
        <v>42845</v>
      </c>
      <c r="V1610" s="110"/>
      <c r="W1610" s="110"/>
      <c r="X1610" s="110" t="s">
        <v>1465</v>
      </c>
      <c r="Y1610" s="183"/>
      <c r="Z1610">
        <f>IF(ISNA(VLOOKUP(A1610,[1]InvPiv!$A:$B,2,FALSE)),0,VLOOKUP(A1610,[1]InvPiv!$A:$B,2,FALSE))</f>
        <v>1</v>
      </c>
      <c r="AA1610" s="185">
        <f t="shared" si="79"/>
        <v>0</v>
      </c>
      <c r="AB1610">
        <f>VLOOKUP(A1610,[1]ConPiv!$A:$B,2,FALSE)</f>
        <v>1</v>
      </c>
    </row>
    <row r="1611" spans="1:28" x14ac:dyDescent="0.25">
      <c r="A1611" s="108">
        <v>308273</v>
      </c>
      <c r="B1611" s="108">
        <v>22158</v>
      </c>
      <c r="C1611" s="107"/>
      <c r="D1611" s="109"/>
      <c r="E1611" s="110"/>
      <c r="F1611" s="110" t="s">
        <v>6710</v>
      </c>
      <c r="G1611" s="110" t="s">
        <v>6877</v>
      </c>
      <c r="H1611" s="107" t="s">
        <v>370</v>
      </c>
      <c r="I1611" s="111" t="s">
        <v>6878</v>
      </c>
      <c r="J1611" s="110"/>
      <c r="K1611" s="110"/>
      <c r="L1611" s="110"/>
      <c r="M1611" s="110"/>
      <c r="N1611" s="110" t="s">
        <v>754</v>
      </c>
      <c r="O1611" s="117">
        <v>42736</v>
      </c>
      <c r="P1611" s="128">
        <v>47</v>
      </c>
      <c r="Q1611" s="115">
        <v>2</v>
      </c>
      <c r="R1611" s="129">
        <f t="shared" si="77"/>
        <v>3.9166666666666665</v>
      </c>
      <c r="S1611" s="130">
        <f t="shared" si="78"/>
        <v>7.833333333333333</v>
      </c>
      <c r="T1611" s="112" t="s">
        <v>6792</v>
      </c>
      <c r="U1611" s="117">
        <v>42846</v>
      </c>
      <c r="V1611" s="110"/>
      <c r="W1611" s="110"/>
      <c r="X1611" s="110" t="s">
        <v>1465</v>
      </c>
      <c r="Y1611" s="183"/>
      <c r="Z1611">
        <f>IF(ISNA(VLOOKUP(A1611,[1]InvPiv!$A:$B,2,FALSE)),0,VLOOKUP(A1611,[1]InvPiv!$A:$B,2,FALSE))</f>
        <v>2</v>
      </c>
      <c r="AA1611" s="185">
        <f t="shared" si="79"/>
        <v>0</v>
      </c>
      <c r="AB1611">
        <f>VLOOKUP(A1611,[1]ConPiv!$A:$B,2,FALSE)</f>
        <v>2</v>
      </c>
    </row>
    <row r="1612" spans="1:28" x14ac:dyDescent="0.25">
      <c r="A1612" s="108">
        <v>308895</v>
      </c>
      <c r="B1612" s="108">
        <v>22401</v>
      </c>
      <c r="C1612" s="107"/>
      <c r="D1612" s="109"/>
      <c r="E1612" s="110"/>
      <c r="F1612" s="110" t="s">
        <v>6765</v>
      </c>
      <c r="G1612" s="110" t="s">
        <v>625</v>
      </c>
      <c r="H1612" s="107" t="s">
        <v>59</v>
      </c>
      <c r="I1612" s="111" t="s">
        <v>6941</v>
      </c>
      <c r="J1612" s="110"/>
      <c r="K1612" s="110"/>
      <c r="L1612" s="110"/>
      <c r="M1612" s="110"/>
      <c r="N1612" s="110" t="s">
        <v>754</v>
      </c>
      <c r="O1612" s="117">
        <v>42736</v>
      </c>
      <c r="P1612" s="128">
        <v>47</v>
      </c>
      <c r="Q1612" s="115">
        <v>2</v>
      </c>
      <c r="R1612" s="129">
        <f t="shared" si="77"/>
        <v>3.9166666666666665</v>
      </c>
      <c r="S1612" s="130">
        <f t="shared" si="78"/>
        <v>7.833333333333333</v>
      </c>
      <c r="T1612" s="112" t="s">
        <v>6847</v>
      </c>
      <c r="U1612" s="117">
        <v>42846</v>
      </c>
      <c r="V1612" s="110"/>
      <c r="W1612" s="110"/>
      <c r="X1612" s="110" t="s">
        <v>1465</v>
      </c>
      <c r="Y1612" s="183"/>
      <c r="Z1612">
        <f>IF(ISNA(VLOOKUP(A1612,[1]InvPiv!$A:$B,2,FALSE)),0,VLOOKUP(A1612,[1]InvPiv!$A:$B,2,FALSE))</f>
        <v>2</v>
      </c>
      <c r="AA1612" s="185">
        <f t="shared" si="79"/>
        <v>0</v>
      </c>
      <c r="AB1612">
        <f>VLOOKUP(A1612,[1]ConPiv!$A:$B,2,FALSE)</f>
        <v>2</v>
      </c>
    </row>
    <row r="1613" spans="1:28" x14ac:dyDescent="0.25">
      <c r="A1613" s="108">
        <v>309031</v>
      </c>
      <c r="B1613" s="108">
        <v>22620</v>
      </c>
      <c r="C1613" s="107"/>
      <c r="D1613" s="109"/>
      <c r="E1613" s="110"/>
      <c r="F1613" s="110" t="s">
        <v>7023</v>
      </c>
      <c r="G1613" s="110" t="s">
        <v>3335</v>
      </c>
      <c r="H1613" s="107" t="s">
        <v>3</v>
      </c>
      <c r="I1613" s="111" t="s">
        <v>7191</v>
      </c>
      <c r="J1613" s="110"/>
      <c r="K1613" s="110"/>
      <c r="L1613" s="110"/>
      <c r="M1613" s="110"/>
      <c r="N1613" s="110" t="s">
        <v>754</v>
      </c>
      <c r="O1613" s="117">
        <v>42826</v>
      </c>
      <c r="P1613" s="128">
        <v>47</v>
      </c>
      <c r="Q1613" s="115">
        <v>1</v>
      </c>
      <c r="R1613" s="129">
        <f t="shared" si="77"/>
        <v>3.9166666666666665</v>
      </c>
      <c r="S1613" s="130">
        <f t="shared" si="78"/>
        <v>3.9166666666666665</v>
      </c>
      <c r="T1613" s="112" t="s">
        <v>7101</v>
      </c>
      <c r="U1613" s="117">
        <v>42846</v>
      </c>
      <c r="V1613" s="110"/>
      <c r="W1613" s="110"/>
      <c r="X1613" s="110" t="s">
        <v>1465</v>
      </c>
      <c r="Y1613" s="183"/>
      <c r="Z1613">
        <f>IF(ISNA(VLOOKUP(A1613,[1]InvPiv!$A:$B,2,FALSE)),0,VLOOKUP(A1613,[1]InvPiv!$A:$B,2,FALSE))</f>
        <v>1</v>
      </c>
      <c r="AA1613" s="185">
        <f t="shared" si="79"/>
        <v>0</v>
      </c>
      <c r="AB1613">
        <f>VLOOKUP(A1613,[1]ConPiv!$A:$B,2,FALSE)</f>
        <v>1</v>
      </c>
    </row>
    <row r="1614" spans="1:28" x14ac:dyDescent="0.25">
      <c r="A1614" s="108">
        <v>308421</v>
      </c>
      <c r="B1614" s="108">
        <v>22217</v>
      </c>
      <c r="C1614" s="107"/>
      <c r="D1614" s="109"/>
      <c r="E1614" s="110"/>
      <c r="F1614" s="110" t="s">
        <v>7035</v>
      </c>
      <c r="G1614" s="110" t="s">
        <v>7207</v>
      </c>
      <c r="H1614" s="107" t="s">
        <v>83</v>
      </c>
      <c r="I1614" s="111" t="s">
        <v>7208</v>
      </c>
      <c r="J1614" s="110"/>
      <c r="K1614" s="110"/>
      <c r="L1614" s="110"/>
      <c r="M1614" s="110"/>
      <c r="N1614" s="110" t="s">
        <v>754</v>
      </c>
      <c r="O1614" s="117">
        <v>42826</v>
      </c>
      <c r="P1614" s="128">
        <v>47</v>
      </c>
      <c r="Q1614" s="115">
        <v>1</v>
      </c>
      <c r="R1614" s="129">
        <f t="shared" si="77"/>
        <v>3.9166666666666665</v>
      </c>
      <c r="S1614" s="130">
        <f t="shared" si="78"/>
        <v>3.9166666666666665</v>
      </c>
      <c r="T1614" s="112" t="s">
        <v>7113</v>
      </c>
      <c r="U1614" s="117">
        <v>42846</v>
      </c>
      <c r="V1614" s="110"/>
      <c r="W1614" s="110"/>
      <c r="X1614" s="110" t="s">
        <v>1465</v>
      </c>
      <c r="Y1614" s="183"/>
      <c r="Z1614">
        <f>IF(ISNA(VLOOKUP(A1614,[1]InvPiv!$A:$B,2,FALSE)),0,VLOOKUP(A1614,[1]InvPiv!$A:$B,2,FALSE))</f>
        <v>1</v>
      </c>
      <c r="AA1614" s="185">
        <f t="shared" si="79"/>
        <v>0</v>
      </c>
      <c r="AB1614">
        <f>VLOOKUP(A1614,[1]ConPiv!$A:$B,2,FALSE)</f>
        <v>1</v>
      </c>
    </row>
    <row r="1615" spans="1:28" x14ac:dyDescent="0.25">
      <c r="A1615" s="108">
        <v>308580</v>
      </c>
      <c r="B1615" s="108">
        <v>22313</v>
      </c>
      <c r="C1615" s="107"/>
      <c r="D1615" s="109"/>
      <c r="E1615" s="110"/>
      <c r="F1615" s="110" t="s">
        <v>7037</v>
      </c>
      <c r="G1615" s="110" t="s">
        <v>755</v>
      </c>
      <c r="H1615" s="107" t="s">
        <v>59</v>
      </c>
      <c r="I1615" s="111" t="s">
        <v>7210</v>
      </c>
      <c r="J1615" s="110"/>
      <c r="K1615" s="110"/>
      <c r="L1615" s="110"/>
      <c r="M1615" s="110"/>
      <c r="N1615" s="110" t="s">
        <v>754</v>
      </c>
      <c r="O1615" s="117">
        <v>42826</v>
      </c>
      <c r="P1615" s="128">
        <v>47</v>
      </c>
      <c r="Q1615" s="115">
        <v>2</v>
      </c>
      <c r="R1615" s="129">
        <f t="shared" si="77"/>
        <v>3.9166666666666665</v>
      </c>
      <c r="S1615" s="130">
        <f t="shared" si="78"/>
        <v>7.833333333333333</v>
      </c>
      <c r="T1615" s="112" t="s">
        <v>7115</v>
      </c>
      <c r="U1615" s="117">
        <v>42846</v>
      </c>
      <c r="V1615" s="110"/>
      <c r="W1615" s="110"/>
      <c r="X1615" s="110" t="s">
        <v>1465</v>
      </c>
      <c r="Y1615" s="183"/>
      <c r="Z1615">
        <f>IF(ISNA(VLOOKUP(A1615,[1]InvPiv!$A:$B,2,FALSE)),0,VLOOKUP(A1615,[1]InvPiv!$A:$B,2,FALSE))</f>
        <v>2</v>
      </c>
      <c r="AA1615" s="185">
        <f t="shared" si="79"/>
        <v>0</v>
      </c>
      <c r="AB1615">
        <f>VLOOKUP(A1615,[1]ConPiv!$A:$B,2,FALSE)</f>
        <v>2</v>
      </c>
    </row>
    <row r="1616" spans="1:28" x14ac:dyDescent="0.25">
      <c r="A1616" s="108">
        <v>308440</v>
      </c>
      <c r="B1616" s="108">
        <v>22580</v>
      </c>
      <c r="C1616" s="107"/>
      <c r="D1616" s="109"/>
      <c r="E1616" s="110"/>
      <c r="F1616" s="110" t="s">
        <v>7040</v>
      </c>
      <c r="G1616" s="110" t="s">
        <v>7213</v>
      </c>
      <c r="H1616" s="107" t="s">
        <v>83</v>
      </c>
      <c r="I1616" s="111" t="s">
        <v>7214</v>
      </c>
      <c r="J1616" s="110"/>
      <c r="K1616" s="110"/>
      <c r="L1616" s="110"/>
      <c r="M1616" s="110"/>
      <c r="N1616" s="110" t="s">
        <v>635</v>
      </c>
      <c r="O1616" s="117">
        <v>42826</v>
      </c>
      <c r="P1616" s="128">
        <v>47</v>
      </c>
      <c r="Q1616" s="129">
        <v>5</v>
      </c>
      <c r="R1616" s="129">
        <f t="shared" si="77"/>
        <v>3.9166666666666665</v>
      </c>
      <c r="S1616" s="130">
        <f t="shared" si="78"/>
        <v>19.583333333333332</v>
      </c>
      <c r="T1616" s="110" t="s">
        <v>7118</v>
      </c>
      <c r="U1616" s="117">
        <v>42846</v>
      </c>
      <c r="V1616" s="110"/>
      <c r="W1616" s="110"/>
      <c r="X1616" s="110" t="s">
        <v>635</v>
      </c>
      <c r="Y1616" s="183"/>
      <c r="Z1616">
        <f>IF(ISNA(VLOOKUP(A1616,[1]InvPiv!$A:$B,2,FALSE)),0,VLOOKUP(A1616,[1]InvPiv!$A:$B,2,FALSE))</f>
        <v>5</v>
      </c>
      <c r="AA1616" s="185">
        <f t="shared" si="79"/>
        <v>0</v>
      </c>
      <c r="AB1616">
        <f>VLOOKUP(A1616,[1]ConPiv!$A:$B,2,FALSE)</f>
        <v>5</v>
      </c>
    </row>
    <row r="1617" spans="1:34" x14ac:dyDescent="0.25">
      <c r="A1617" s="108">
        <v>27758</v>
      </c>
      <c r="B1617" s="108">
        <v>16172</v>
      </c>
      <c r="C1617" s="107"/>
      <c r="D1617" s="109"/>
      <c r="E1617" s="110"/>
      <c r="F1617" s="110" t="s">
        <v>6501</v>
      </c>
      <c r="G1617" s="110" t="s">
        <v>649</v>
      </c>
      <c r="H1617" s="107" t="s">
        <v>83</v>
      </c>
      <c r="I1617" s="111" t="s">
        <v>6502</v>
      </c>
      <c r="J1617" s="110"/>
      <c r="K1617" s="110"/>
      <c r="L1617" s="110"/>
      <c r="M1617" s="110"/>
      <c r="N1617" s="110" t="s">
        <v>25</v>
      </c>
      <c r="O1617" s="117">
        <v>42736</v>
      </c>
      <c r="P1617" s="128">
        <v>47</v>
      </c>
      <c r="Q1617" s="115">
        <v>4</v>
      </c>
      <c r="R1617" s="129">
        <f t="shared" si="77"/>
        <v>3.9166666666666665</v>
      </c>
      <c r="S1617" s="130">
        <f t="shared" si="78"/>
        <v>15.666666666666666</v>
      </c>
      <c r="T1617" s="112" t="s">
        <v>6500</v>
      </c>
      <c r="U1617" s="117">
        <v>42847</v>
      </c>
      <c r="V1617" s="110"/>
      <c r="W1617" s="110"/>
      <c r="X1617" s="110" t="s">
        <v>29</v>
      </c>
      <c r="Y1617" s="183"/>
      <c r="Z1617">
        <f>IF(ISNA(VLOOKUP(A1617,[1]InvPiv!$A:$B,2,FALSE)),0,VLOOKUP(A1617,[1]InvPiv!$A:$B,2,FALSE))</f>
        <v>4</v>
      </c>
      <c r="AA1617" s="185">
        <f t="shared" si="79"/>
        <v>0</v>
      </c>
      <c r="AB1617">
        <f>VLOOKUP(A1617,[1]ConPiv!$A:$B,2,FALSE)</f>
        <v>5</v>
      </c>
    </row>
    <row r="1618" spans="1:34" x14ac:dyDescent="0.25">
      <c r="A1618" s="108">
        <v>306461</v>
      </c>
      <c r="B1618" s="108">
        <v>21566</v>
      </c>
      <c r="C1618" s="107"/>
      <c r="D1618" s="109"/>
      <c r="E1618" s="110"/>
      <c r="F1618" s="110" t="s">
        <v>7044</v>
      </c>
      <c r="G1618" s="110" t="s">
        <v>5007</v>
      </c>
      <c r="H1618" s="107" t="s">
        <v>124</v>
      </c>
      <c r="I1618" s="111" t="s">
        <v>7218</v>
      </c>
      <c r="J1618" s="110"/>
      <c r="K1618" s="110"/>
      <c r="L1618" s="110"/>
      <c r="M1618" s="110"/>
      <c r="N1618" s="110" t="s">
        <v>635</v>
      </c>
      <c r="O1618" s="117">
        <v>42826</v>
      </c>
      <c r="P1618" s="128">
        <v>47</v>
      </c>
      <c r="Q1618" s="115">
        <v>1</v>
      </c>
      <c r="R1618" s="129">
        <f t="shared" si="77"/>
        <v>3.9166666666666665</v>
      </c>
      <c r="S1618" s="130">
        <f t="shared" si="78"/>
        <v>3.9166666666666665</v>
      </c>
      <c r="T1618" s="112" t="s">
        <v>7122</v>
      </c>
      <c r="U1618" s="117">
        <v>42847</v>
      </c>
      <c r="V1618" s="110"/>
      <c r="W1618" s="110"/>
      <c r="X1618" s="110" t="s">
        <v>635</v>
      </c>
      <c r="Y1618" s="183"/>
      <c r="Z1618">
        <f>IF(ISNA(VLOOKUP(A1618,[1]InvPiv!$A:$B,2,FALSE)),0,VLOOKUP(A1618,[1]InvPiv!$A:$B,2,FALSE))</f>
        <v>1</v>
      </c>
      <c r="AA1618" s="185">
        <f t="shared" si="79"/>
        <v>0</v>
      </c>
      <c r="AB1618">
        <f>VLOOKUP(A1618,[1]ConPiv!$A:$B,2,FALSE)</f>
        <v>1</v>
      </c>
    </row>
    <row r="1619" spans="1:34" x14ac:dyDescent="0.25">
      <c r="A1619" s="107">
        <v>21269</v>
      </c>
      <c r="B1619" s="108">
        <v>18150</v>
      </c>
      <c r="C1619" s="107"/>
      <c r="D1619" s="109"/>
      <c r="E1619" s="110"/>
      <c r="F1619" s="110" t="s">
        <v>5078</v>
      </c>
      <c r="G1619" s="110" t="s">
        <v>5079</v>
      </c>
      <c r="H1619" s="107" t="s">
        <v>587</v>
      </c>
      <c r="I1619" s="181" t="s">
        <v>5080</v>
      </c>
      <c r="J1619" s="110"/>
      <c r="K1619" s="110"/>
      <c r="L1619" s="110"/>
      <c r="M1619" s="110"/>
      <c r="N1619" s="110" t="s">
        <v>25</v>
      </c>
      <c r="O1619" s="117">
        <v>42644</v>
      </c>
      <c r="P1619" s="128">
        <v>47</v>
      </c>
      <c r="Q1619" s="115">
        <v>1</v>
      </c>
      <c r="R1619" s="115">
        <f t="shared" si="77"/>
        <v>3.9166666666666665</v>
      </c>
      <c r="S1619" s="116">
        <f t="shared" si="78"/>
        <v>3.9166666666666665</v>
      </c>
      <c r="T1619" s="112" t="s">
        <v>5077</v>
      </c>
      <c r="U1619" s="117">
        <v>42848</v>
      </c>
      <c r="V1619" s="110"/>
      <c r="W1619" s="110"/>
      <c r="X1619" s="110" t="s">
        <v>29</v>
      </c>
      <c r="Y1619" s="183"/>
      <c r="Z1619">
        <f>IF(ISNA(VLOOKUP(A1619,[1]InvPiv!$A:$B,2,FALSE)),0,VLOOKUP(A1619,[1]InvPiv!$A:$B,2,FALSE))</f>
        <v>1</v>
      </c>
      <c r="AA1619" s="185">
        <f t="shared" si="79"/>
        <v>0</v>
      </c>
      <c r="AB1619">
        <f>VLOOKUP(A1619,[1]ConPiv!$A:$B,2,FALSE)</f>
        <v>1</v>
      </c>
    </row>
    <row r="1620" spans="1:34" x14ac:dyDescent="0.25">
      <c r="A1620" s="108">
        <v>308704</v>
      </c>
      <c r="B1620" s="108">
        <v>22374</v>
      </c>
      <c r="C1620" s="107"/>
      <c r="D1620" s="109"/>
      <c r="E1620" s="110"/>
      <c r="F1620" s="110" t="s">
        <v>7045</v>
      </c>
      <c r="G1620" s="110" t="s">
        <v>7219</v>
      </c>
      <c r="H1620" s="107" t="s">
        <v>355</v>
      </c>
      <c r="I1620" s="111" t="s">
        <v>7220</v>
      </c>
      <c r="J1620" s="110"/>
      <c r="K1620" s="110"/>
      <c r="L1620" s="110"/>
      <c r="M1620" s="110"/>
      <c r="N1620" s="110" t="s">
        <v>635</v>
      </c>
      <c r="O1620" s="117">
        <v>42826</v>
      </c>
      <c r="P1620" s="128">
        <v>47</v>
      </c>
      <c r="Q1620" s="115">
        <v>10</v>
      </c>
      <c r="R1620" s="129">
        <f t="shared" si="77"/>
        <v>3.9166666666666665</v>
      </c>
      <c r="S1620" s="130">
        <f t="shared" si="78"/>
        <v>39.166666666666664</v>
      </c>
      <c r="T1620" s="112" t="s">
        <v>7123</v>
      </c>
      <c r="U1620" s="117">
        <v>42848</v>
      </c>
      <c r="V1620" s="110"/>
      <c r="W1620" s="110"/>
      <c r="X1620" s="110" t="s">
        <v>635</v>
      </c>
      <c r="Y1620" s="183"/>
      <c r="Z1620">
        <f>IF(ISNA(VLOOKUP(A1620,[1]InvPiv!$A:$B,2,FALSE)),0,VLOOKUP(A1620,[1]InvPiv!$A:$B,2,FALSE))</f>
        <v>10</v>
      </c>
      <c r="AA1620" s="185">
        <f t="shared" si="79"/>
        <v>0</v>
      </c>
      <c r="AB1620">
        <f>VLOOKUP(A1620,[1]ConPiv!$A:$B,2,FALSE)</f>
        <v>10</v>
      </c>
    </row>
    <row r="1621" spans="1:34" x14ac:dyDescent="0.25">
      <c r="A1621" s="108">
        <v>308089</v>
      </c>
      <c r="B1621" s="108">
        <v>22234</v>
      </c>
      <c r="C1621" s="107"/>
      <c r="D1621" s="109"/>
      <c r="E1621" s="110"/>
      <c r="F1621" s="110" t="s">
        <v>6297</v>
      </c>
      <c r="G1621" s="110" t="s">
        <v>308</v>
      </c>
      <c r="H1621" s="107" t="s">
        <v>3</v>
      </c>
      <c r="I1621" s="111" t="s">
        <v>6426</v>
      </c>
      <c r="J1621" s="110"/>
      <c r="K1621" s="110"/>
      <c r="L1621" s="110"/>
      <c r="M1621" s="110"/>
      <c r="N1621" s="110" t="s">
        <v>754</v>
      </c>
      <c r="O1621" s="117">
        <v>42736</v>
      </c>
      <c r="P1621" s="128">
        <v>47</v>
      </c>
      <c r="Q1621" s="115">
        <v>1</v>
      </c>
      <c r="R1621" s="129">
        <f t="shared" si="77"/>
        <v>3.9166666666666665</v>
      </c>
      <c r="S1621" s="130">
        <f t="shared" si="78"/>
        <v>3.9166666666666665</v>
      </c>
      <c r="T1621" s="112" t="s">
        <v>6359</v>
      </c>
      <c r="U1621" s="117">
        <v>42849</v>
      </c>
      <c r="V1621" s="110"/>
      <c r="W1621" s="110"/>
      <c r="X1621" s="110" t="s">
        <v>1465</v>
      </c>
      <c r="Y1621" s="183"/>
      <c r="Z1621">
        <f>IF(ISNA(VLOOKUP(A1621,[1]InvPiv!$A:$B,2,FALSE)),0,VLOOKUP(A1621,[1]InvPiv!$A:$B,2,FALSE))</f>
        <v>1</v>
      </c>
      <c r="AA1621" s="185">
        <f t="shared" si="79"/>
        <v>0</v>
      </c>
      <c r="AB1621">
        <f>VLOOKUP(A1621,[1]ConPiv!$A:$B,2,FALSE)</f>
        <v>1</v>
      </c>
    </row>
    <row r="1622" spans="1:34" x14ac:dyDescent="0.25">
      <c r="A1622" s="108">
        <v>307592</v>
      </c>
      <c r="B1622" s="108">
        <v>21976</v>
      </c>
      <c r="C1622" s="107"/>
      <c r="D1622" s="109"/>
      <c r="E1622" s="110"/>
      <c r="F1622" s="110" t="s">
        <v>6321</v>
      </c>
      <c r="G1622" s="110" t="s">
        <v>282</v>
      </c>
      <c r="H1622" s="107" t="s">
        <v>134</v>
      </c>
      <c r="I1622" s="111" t="s">
        <v>6458</v>
      </c>
      <c r="J1622" s="110"/>
      <c r="K1622" s="110"/>
      <c r="L1622" s="110"/>
      <c r="M1622" s="110"/>
      <c r="N1622" s="110" t="s">
        <v>754</v>
      </c>
      <c r="O1622" s="117">
        <v>42736</v>
      </c>
      <c r="P1622" s="128">
        <v>47</v>
      </c>
      <c r="Q1622" s="115">
        <v>9</v>
      </c>
      <c r="R1622" s="129">
        <f t="shared" si="77"/>
        <v>3.9166666666666665</v>
      </c>
      <c r="S1622" s="130">
        <f t="shared" si="78"/>
        <v>35.25</v>
      </c>
      <c r="T1622" s="112" t="s">
        <v>6383</v>
      </c>
      <c r="U1622" s="117">
        <v>42849</v>
      </c>
      <c r="V1622" s="110"/>
      <c r="W1622" s="110"/>
      <c r="X1622" s="110" t="s">
        <v>1465</v>
      </c>
      <c r="Y1622" s="183"/>
      <c r="Z1622">
        <f>IF(ISNA(VLOOKUP(A1622,[1]InvPiv!$A:$B,2,FALSE)),0,VLOOKUP(A1622,[1]InvPiv!$A:$B,2,FALSE))</f>
        <v>9</v>
      </c>
      <c r="AA1622" s="185">
        <f t="shared" si="79"/>
        <v>0</v>
      </c>
      <c r="AB1622">
        <f>VLOOKUP(A1622,[1]ConPiv!$A:$B,2,FALSE)</f>
        <v>9</v>
      </c>
    </row>
    <row r="1623" spans="1:34" x14ac:dyDescent="0.25">
      <c r="A1623" s="108">
        <v>307902</v>
      </c>
      <c r="B1623" s="108">
        <v>21954</v>
      </c>
      <c r="C1623" s="107"/>
      <c r="D1623" s="109"/>
      <c r="E1623" s="110"/>
      <c r="F1623" s="110" t="s">
        <v>6993</v>
      </c>
      <c r="G1623" s="110" t="s">
        <v>531</v>
      </c>
      <c r="H1623" s="107" t="s">
        <v>124</v>
      </c>
      <c r="I1623" s="111" t="s">
        <v>7152</v>
      </c>
      <c r="J1623" s="110"/>
      <c r="K1623" s="110"/>
      <c r="L1623" s="110"/>
      <c r="M1623" s="110"/>
      <c r="N1623" s="110" t="s">
        <v>635</v>
      </c>
      <c r="O1623" s="117">
        <v>42826</v>
      </c>
      <c r="P1623" s="128">
        <v>47</v>
      </c>
      <c r="Q1623" s="115">
        <v>2</v>
      </c>
      <c r="R1623" s="129">
        <f t="shared" si="77"/>
        <v>3.9166666666666665</v>
      </c>
      <c r="S1623" s="130">
        <f t="shared" si="78"/>
        <v>7.833333333333333</v>
      </c>
      <c r="T1623" s="112" t="s">
        <v>7071</v>
      </c>
      <c r="U1623" s="117">
        <v>42849</v>
      </c>
      <c r="V1623" s="110"/>
      <c r="W1623" s="110"/>
      <c r="X1623" s="110" t="s">
        <v>635</v>
      </c>
      <c r="Y1623" s="183"/>
      <c r="Z1623">
        <f>IF(ISNA(VLOOKUP(A1623,[1]InvPiv!$A:$B,2,FALSE)),0,VLOOKUP(A1623,[1]InvPiv!$A:$B,2,FALSE))</f>
        <v>2</v>
      </c>
      <c r="AA1623" s="185">
        <f t="shared" si="79"/>
        <v>0</v>
      </c>
      <c r="AB1623">
        <f>VLOOKUP(A1623,[1]ConPiv!$A:$B,2,FALSE)</f>
        <v>2</v>
      </c>
    </row>
    <row r="1624" spans="1:34" x14ac:dyDescent="0.25">
      <c r="A1624" s="108">
        <v>305538</v>
      </c>
      <c r="B1624" s="108">
        <v>21385</v>
      </c>
      <c r="C1624" s="107"/>
      <c r="D1624" s="109"/>
      <c r="E1624" s="110"/>
      <c r="F1624" s="110" t="s">
        <v>7017</v>
      </c>
      <c r="G1624" s="110" t="s">
        <v>618</v>
      </c>
      <c r="H1624" s="107" t="s">
        <v>124</v>
      </c>
      <c r="I1624" s="111" t="s">
        <v>7182</v>
      </c>
      <c r="J1624" s="110"/>
      <c r="K1624" s="110"/>
      <c r="L1624" s="110"/>
      <c r="M1624" s="110"/>
      <c r="N1624" s="110" t="s">
        <v>635</v>
      </c>
      <c r="O1624" s="117">
        <v>42826</v>
      </c>
      <c r="P1624" s="128">
        <v>47</v>
      </c>
      <c r="Q1624" s="115">
        <v>3</v>
      </c>
      <c r="R1624" s="129">
        <f t="shared" si="77"/>
        <v>3.9166666666666665</v>
      </c>
      <c r="S1624" s="130">
        <f t="shared" si="78"/>
        <v>11.75</v>
      </c>
      <c r="T1624" s="112" t="s">
        <v>7095</v>
      </c>
      <c r="U1624" s="117">
        <v>42849</v>
      </c>
      <c r="V1624" s="110"/>
      <c r="W1624" s="110"/>
      <c r="X1624" s="110" t="s">
        <v>635</v>
      </c>
      <c r="Y1624" s="183"/>
      <c r="Z1624">
        <f>IF(ISNA(VLOOKUP(A1624,[1]InvPiv!$A:$B,2,FALSE)),0,VLOOKUP(A1624,[1]InvPiv!$A:$B,2,FALSE))</f>
        <v>3</v>
      </c>
      <c r="AA1624" s="185">
        <f t="shared" si="79"/>
        <v>0</v>
      </c>
      <c r="AB1624">
        <f>VLOOKUP(A1624,[1]ConPiv!$A:$B,2,FALSE)</f>
        <v>3</v>
      </c>
    </row>
    <row r="1625" spans="1:34" x14ac:dyDescent="0.25">
      <c r="A1625" s="108">
        <v>307755</v>
      </c>
      <c r="B1625" s="108">
        <v>22069</v>
      </c>
      <c r="C1625" s="107"/>
      <c r="D1625" s="109"/>
      <c r="E1625" s="110"/>
      <c r="F1625" s="110" t="s">
        <v>7026</v>
      </c>
      <c r="G1625" s="110" t="s">
        <v>2459</v>
      </c>
      <c r="H1625" s="107" t="s">
        <v>124</v>
      </c>
      <c r="I1625" s="111" t="s">
        <v>7195</v>
      </c>
      <c r="J1625" s="110"/>
      <c r="K1625" s="110"/>
      <c r="L1625" s="110"/>
      <c r="M1625" s="110"/>
      <c r="N1625" s="110" t="s">
        <v>754</v>
      </c>
      <c r="O1625" s="117">
        <v>42826</v>
      </c>
      <c r="P1625" s="128">
        <v>47</v>
      </c>
      <c r="Q1625" s="115">
        <v>7</v>
      </c>
      <c r="R1625" s="129">
        <f t="shared" si="77"/>
        <v>3.9166666666666665</v>
      </c>
      <c r="S1625" s="130">
        <f t="shared" si="78"/>
        <v>27.416666666666664</v>
      </c>
      <c r="T1625" s="112" t="s">
        <v>7104</v>
      </c>
      <c r="U1625" s="117">
        <v>42849</v>
      </c>
      <c r="V1625" s="110"/>
      <c r="W1625" s="110"/>
      <c r="X1625" s="110" t="s">
        <v>1465</v>
      </c>
      <c r="Y1625" s="183"/>
      <c r="Z1625">
        <f>IF(ISNA(VLOOKUP(A1625,[1]InvPiv!$A:$B,2,FALSE)),0,VLOOKUP(A1625,[1]InvPiv!$A:$B,2,FALSE))</f>
        <v>7.5</v>
      </c>
      <c r="AA1625" s="185">
        <f t="shared" si="79"/>
        <v>-0.5</v>
      </c>
      <c r="AB1625">
        <f>VLOOKUP(A1625,[1]ConPiv!$A:$B,2,FALSE)</f>
        <v>7</v>
      </c>
    </row>
    <row r="1626" spans="1:34" x14ac:dyDescent="0.25">
      <c r="A1626" s="108">
        <v>308776</v>
      </c>
      <c r="B1626" s="108">
        <v>22439</v>
      </c>
      <c r="C1626" s="107"/>
      <c r="D1626" s="109"/>
      <c r="E1626" s="110"/>
      <c r="F1626" s="110" t="s">
        <v>7030</v>
      </c>
      <c r="G1626" s="110" t="s">
        <v>7200</v>
      </c>
      <c r="H1626" s="107" t="s">
        <v>59</v>
      </c>
      <c r="I1626" s="111" t="s">
        <v>7201</v>
      </c>
      <c r="J1626" s="110"/>
      <c r="K1626" s="110"/>
      <c r="L1626" s="110"/>
      <c r="M1626" s="110"/>
      <c r="N1626" s="110" t="s">
        <v>754</v>
      </c>
      <c r="O1626" s="117">
        <v>42826</v>
      </c>
      <c r="P1626" s="128">
        <v>47</v>
      </c>
      <c r="Q1626" s="115">
        <v>1</v>
      </c>
      <c r="R1626" s="129">
        <f t="shared" si="77"/>
        <v>3.9166666666666665</v>
      </c>
      <c r="S1626" s="130">
        <f t="shared" si="78"/>
        <v>3.9166666666666665</v>
      </c>
      <c r="T1626" s="112" t="s">
        <v>7108</v>
      </c>
      <c r="U1626" s="117">
        <v>42849</v>
      </c>
      <c r="V1626" s="110"/>
      <c r="W1626" s="110"/>
      <c r="X1626" s="110" t="s">
        <v>1465</v>
      </c>
      <c r="Y1626" s="183"/>
      <c r="Z1626">
        <f>IF(ISNA(VLOOKUP(A1626,[1]InvPiv!$A:$B,2,FALSE)),0,VLOOKUP(A1626,[1]InvPiv!$A:$B,2,FALSE))</f>
        <v>1</v>
      </c>
      <c r="AA1626" s="185">
        <f t="shared" si="79"/>
        <v>0</v>
      </c>
      <c r="AB1626">
        <f>VLOOKUP(A1626,[1]ConPiv!$A:$B,2,FALSE)</f>
        <v>1</v>
      </c>
    </row>
    <row r="1627" spans="1:34" x14ac:dyDescent="0.25">
      <c r="A1627" s="108">
        <v>308781</v>
      </c>
      <c r="B1627" s="108">
        <v>22582</v>
      </c>
      <c r="C1627" s="107"/>
      <c r="D1627" s="109"/>
      <c r="E1627" s="110"/>
      <c r="F1627" s="110" t="s">
        <v>7041</v>
      </c>
      <c r="G1627" s="110" t="s">
        <v>4506</v>
      </c>
      <c r="H1627" s="107" t="s">
        <v>72</v>
      </c>
      <c r="I1627" s="111" t="s">
        <v>7215</v>
      </c>
      <c r="J1627" s="110"/>
      <c r="K1627" s="110"/>
      <c r="L1627" s="110"/>
      <c r="M1627" s="110"/>
      <c r="N1627" s="110" t="s">
        <v>635</v>
      </c>
      <c r="O1627" s="117">
        <v>42826</v>
      </c>
      <c r="P1627" s="128">
        <v>47</v>
      </c>
      <c r="Q1627" s="115">
        <v>18</v>
      </c>
      <c r="R1627" s="129">
        <f t="shared" si="77"/>
        <v>3.9166666666666665</v>
      </c>
      <c r="S1627" s="130">
        <f t="shared" si="78"/>
        <v>70.5</v>
      </c>
      <c r="T1627" s="112" t="s">
        <v>7119</v>
      </c>
      <c r="U1627" s="117">
        <v>42849</v>
      </c>
      <c r="V1627" s="110"/>
      <c r="W1627" s="110"/>
      <c r="X1627" s="110" t="s">
        <v>635</v>
      </c>
      <c r="Y1627" s="183"/>
      <c r="Z1627">
        <f>IF(ISNA(VLOOKUP(A1627,[1]InvPiv!$A:$B,2,FALSE)),0,VLOOKUP(A1627,[1]InvPiv!$A:$B,2,FALSE))</f>
        <v>18</v>
      </c>
      <c r="AA1627" s="185">
        <f t="shared" si="79"/>
        <v>0</v>
      </c>
      <c r="AB1627">
        <f>VLOOKUP(A1627,[1]ConPiv!$A:$B,2,FALSE)</f>
        <v>18</v>
      </c>
    </row>
    <row r="1628" spans="1:34" x14ac:dyDescent="0.25">
      <c r="A1628" s="108">
        <v>307619</v>
      </c>
      <c r="B1628" s="108">
        <v>22036</v>
      </c>
      <c r="C1628" s="107"/>
      <c r="D1628" s="109"/>
      <c r="E1628" s="110"/>
      <c r="F1628" s="110" t="s">
        <v>7050</v>
      </c>
      <c r="G1628" s="110" t="s">
        <v>7227</v>
      </c>
      <c r="H1628" s="107" t="s">
        <v>59</v>
      </c>
      <c r="I1628" s="111" t="s">
        <v>7228</v>
      </c>
      <c r="J1628" s="110"/>
      <c r="K1628" s="110"/>
      <c r="L1628" s="110"/>
      <c r="M1628" s="110"/>
      <c r="N1628" s="110" t="s">
        <v>754</v>
      </c>
      <c r="O1628" s="117">
        <v>42826</v>
      </c>
      <c r="P1628" s="128">
        <v>47</v>
      </c>
      <c r="Q1628" s="115">
        <v>1</v>
      </c>
      <c r="R1628" s="129">
        <f t="shared" si="77"/>
        <v>3.9166666666666665</v>
      </c>
      <c r="S1628" s="130">
        <f t="shared" si="78"/>
        <v>3.9166666666666665</v>
      </c>
      <c r="T1628" s="112" t="s">
        <v>7128</v>
      </c>
      <c r="U1628" s="117">
        <v>42850</v>
      </c>
      <c r="V1628" s="110"/>
      <c r="W1628" s="110"/>
      <c r="X1628" s="110" t="s">
        <v>1465</v>
      </c>
      <c r="Y1628" s="183"/>
      <c r="Z1628">
        <f>IF(ISNA(VLOOKUP(A1628,[1]InvPiv!$A:$B,2,FALSE)),0,VLOOKUP(A1628,[1]InvPiv!$A:$B,2,FALSE))</f>
        <v>1</v>
      </c>
      <c r="AA1628" s="185">
        <f t="shared" si="79"/>
        <v>0</v>
      </c>
      <c r="AB1628">
        <f>VLOOKUP(A1628,[1]ConPiv!$A:$B,2,FALSE)</f>
        <v>1</v>
      </c>
    </row>
    <row r="1629" spans="1:34" x14ac:dyDescent="0.25">
      <c r="A1629" s="107">
        <v>19656</v>
      </c>
      <c r="B1629" s="108">
        <v>12869</v>
      </c>
      <c r="C1629" s="107"/>
      <c r="D1629" s="109"/>
      <c r="E1629" s="110"/>
      <c r="F1629" s="110" t="s">
        <v>5164</v>
      </c>
      <c r="G1629" s="110" t="s">
        <v>6</v>
      </c>
      <c r="H1629" s="107" t="s">
        <v>23</v>
      </c>
      <c r="I1629" s="181" t="s">
        <v>5165</v>
      </c>
      <c r="J1629" s="110"/>
      <c r="K1629" s="110"/>
      <c r="L1629" s="110"/>
      <c r="M1629" s="110"/>
      <c r="N1629" s="110" t="s">
        <v>25</v>
      </c>
      <c r="O1629" s="117">
        <v>42644</v>
      </c>
      <c r="P1629" s="128">
        <v>47</v>
      </c>
      <c r="Q1629" s="115">
        <v>1</v>
      </c>
      <c r="R1629" s="115">
        <f t="shared" si="77"/>
        <v>3.9166666666666665</v>
      </c>
      <c r="S1629" s="116">
        <f t="shared" si="78"/>
        <v>3.9166666666666665</v>
      </c>
      <c r="T1629" s="112" t="s">
        <v>5163</v>
      </c>
      <c r="U1629" s="117">
        <v>42851</v>
      </c>
      <c r="V1629" s="110"/>
      <c r="W1629" s="110"/>
      <c r="X1629" s="110" t="s">
        <v>29</v>
      </c>
      <c r="Y1629" s="183"/>
      <c r="Z1629">
        <f>IF(ISNA(VLOOKUP(A1629,[1]InvPiv!$A:$B,2,FALSE)),0,VLOOKUP(A1629,[1]InvPiv!$A:$B,2,FALSE))</f>
        <v>1</v>
      </c>
      <c r="AA1629" s="185">
        <f t="shared" si="79"/>
        <v>0</v>
      </c>
      <c r="AB1629">
        <f>VLOOKUP(A1629,[1]ConPiv!$A:$B,2,FALSE)</f>
        <v>1</v>
      </c>
    </row>
    <row r="1630" spans="1:34" x14ac:dyDescent="0.25">
      <c r="A1630" s="108">
        <v>309103</v>
      </c>
      <c r="B1630" s="108">
        <v>22551</v>
      </c>
      <c r="C1630" s="107"/>
      <c r="D1630" s="109"/>
      <c r="E1630" s="110"/>
      <c r="F1630" s="110" t="s">
        <v>7053</v>
      </c>
      <c r="G1630" s="110" t="s">
        <v>5597</v>
      </c>
      <c r="H1630" s="107" t="s">
        <v>59</v>
      </c>
      <c r="I1630" s="111" t="s">
        <v>7233</v>
      </c>
      <c r="J1630" s="110"/>
      <c r="K1630" s="110"/>
      <c r="L1630" s="110"/>
      <c r="M1630" s="110"/>
      <c r="N1630" s="110" t="s">
        <v>754</v>
      </c>
      <c r="O1630" s="117">
        <v>42826</v>
      </c>
      <c r="P1630" s="128">
        <v>47</v>
      </c>
      <c r="Q1630" s="115">
        <v>1</v>
      </c>
      <c r="R1630" s="129">
        <f t="shared" si="77"/>
        <v>3.9166666666666665</v>
      </c>
      <c r="S1630" s="130">
        <f t="shared" si="78"/>
        <v>3.9166666666666665</v>
      </c>
      <c r="T1630" s="112" t="s">
        <v>7131</v>
      </c>
      <c r="U1630" s="117">
        <v>42851</v>
      </c>
      <c r="V1630" s="110"/>
      <c r="W1630" s="110"/>
      <c r="X1630" s="110" t="s">
        <v>1465</v>
      </c>
      <c r="Y1630" s="183"/>
      <c r="Z1630">
        <f>IF(ISNA(VLOOKUP(A1630,[1]InvPiv!$A:$B,2,FALSE)),0,VLOOKUP(A1630,[1]InvPiv!$A:$B,2,FALSE))</f>
        <v>1</v>
      </c>
      <c r="AA1630" s="185">
        <f t="shared" si="79"/>
        <v>0</v>
      </c>
      <c r="AB1630">
        <f>VLOOKUP(A1630,[1]ConPiv!$A:$B,2,FALSE)</f>
        <v>1</v>
      </c>
    </row>
    <row r="1631" spans="1:34" x14ac:dyDescent="0.25">
      <c r="A1631" s="107">
        <v>304324</v>
      </c>
      <c r="B1631" s="108">
        <v>20864</v>
      </c>
      <c r="C1631" s="107"/>
      <c r="D1631" s="109"/>
      <c r="E1631" s="110"/>
      <c r="F1631" s="110" t="s">
        <v>3103</v>
      </c>
      <c r="G1631" s="110" t="s">
        <v>588</v>
      </c>
      <c r="H1631" s="107" t="s">
        <v>124</v>
      </c>
      <c r="I1631" s="181">
        <v>79912</v>
      </c>
      <c r="J1631" s="110"/>
      <c r="K1631" s="110"/>
      <c r="L1631" s="110"/>
      <c r="M1631" s="110"/>
      <c r="N1631" s="110" t="s">
        <v>754</v>
      </c>
      <c r="O1631" s="117">
        <v>42461</v>
      </c>
      <c r="P1631" s="128">
        <v>47</v>
      </c>
      <c r="Q1631" s="115">
        <v>2</v>
      </c>
      <c r="R1631" s="115">
        <f t="shared" si="77"/>
        <v>3.9166666666666665</v>
      </c>
      <c r="S1631" s="116">
        <f t="shared" si="78"/>
        <v>7.833333333333333</v>
      </c>
      <c r="T1631" s="112" t="s">
        <v>3195</v>
      </c>
      <c r="U1631" s="117">
        <v>42852</v>
      </c>
      <c r="V1631" s="110"/>
      <c r="W1631" s="110"/>
      <c r="X1631" s="110" t="s">
        <v>1465</v>
      </c>
      <c r="Y1631" s="183"/>
      <c r="Z1631">
        <f>IF(ISNA(VLOOKUP(A1631,[1]InvPiv!$A:$B,2,FALSE)),0,VLOOKUP(A1631,[1]InvPiv!$A:$B,2,FALSE))</f>
        <v>2</v>
      </c>
      <c r="AA1631" s="185">
        <f t="shared" si="79"/>
        <v>0</v>
      </c>
      <c r="AB1631">
        <f>VLOOKUP(A1631,[1]ConPiv!$A:$B,2,FALSE)</f>
        <v>2</v>
      </c>
      <c r="AC1631" s="38"/>
      <c r="AD1631" s="38"/>
      <c r="AE1631" s="38"/>
      <c r="AF1631" s="38"/>
      <c r="AG1631" s="38"/>
      <c r="AH1631" s="38"/>
    </row>
    <row r="1632" spans="1:34" x14ac:dyDescent="0.25">
      <c r="A1632" s="108">
        <v>307953</v>
      </c>
      <c r="B1632" s="108">
        <v>22156</v>
      </c>
      <c r="C1632" s="107"/>
      <c r="D1632" s="109"/>
      <c r="E1632" s="110"/>
      <c r="F1632" s="110" t="s">
        <v>7057</v>
      </c>
      <c r="G1632" s="110" t="s">
        <v>3510</v>
      </c>
      <c r="H1632" s="107" t="s">
        <v>538</v>
      </c>
      <c r="I1632" s="111" t="s">
        <v>7232</v>
      </c>
      <c r="J1632" s="110"/>
      <c r="K1632" s="110"/>
      <c r="L1632" s="110"/>
      <c r="M1632" s="110"/>
      <c r="N1632" s="110" t="s">
        <v>635</v>
      </c>
      <c r="O1632" s="117">
        <v>42826</v>
      </c>
      <c r="P1632" s="128">
        <v>47</v>
      </c>
      <c r="Q1632" s="115">
        <v>18</v>
      </c>
      <c r="R1632" s="129">
        <f t="shared" si="77"/>
        <v>3.9166666666666665</v>
      </c>
      <c r="S1632" s="130">
        <f t="shared" si="78"/>
        <v>70.5</v>
      </c>
      <c r="T1632" s="112" t="s">
        <v>7135</v>
      </c>
      <c r="U1632" s="117">
        <v>42852</v>
      </c>
      <c r="V1632" s="110"/>
      <c r="W1632" s="110"/>
      <c r="X1632" s="110" t="s">
        <v>635</v>
      </c>
      <c r="Y1632" s="183"/>
      <c r="Z1632">
        <f>IF(ISNA(VLOOKUP(A1632,[1]InvPiv!$A:$B,2,FALSE)),0,VLOOKUP(A1632,[1]InvPiv!$A:$B,2,FALSE))</f>
        <v>18</v>
      </c>
      <c r="AA1632" s="185">
        <f t="shared" si="79"/>
        <v>0</v>
      </c>
      <c r="AB1632">
        <f>VLOOKUP(A1632,[1]ConPiv!$A:$B,2,FALSE)</f>
        <v>18</v>
      </c>
    </row>
    <row r="1633" spans="1:28" x14ac:dyDescent="0.25">
      <c r="A1633" s="108">
        <v>29949</v>
      </c>
      <c r="B1633" s="108">
        <v>16712</v>
      </c>
      <c r="C1633" s="107"/>
      <c r="D1633" s="109"/>
      <c r="E1633" s="110"/>
      <c r="F1633" s="110" t="s">
        <v>6604</v>
      </c>
      <c r="G1633" s="110" t="s">
        <v>6605</v>
      </c>
      <c r="H1633" s="107" t="s">
        <v>87</v>
      </c>
      <c r="I1633" s="111">
        <v>13669</v>
      </c>
      <c r="J1633" s="110"/>
      <c r="K1633" s="110"/>
      <c r="L1633" s="110"/>
      <c r="M1633" s="110"/>
      <c r="N1633" s="110" t="s">
        <v>754</v>
      </c>
      <c r="O1633" s="117">
        <v>42736</v>
      </c>
      <c r="P1633" s="128">
        <v>47</v>
      </c>
      <c r="Q1633" s="115">
        <v>56</v>
      </c>
      <c r="R1633" s="129">
        <f t="shared" si="77"/>
        <v>3.9166666666666665</v>
      </c>
      <c r="S1633" s="130">
        <f t="shared" si="78"/>
        <v>219.33333333333331</v>
      </c>
      <c r="T1633" s="112" t="s">
        <v>6603</v>
      </c>
      <c r="U1633" s="117">
        <v>42853</v>
      </c>
      <c r="V1633" s="110"/>
      <c r="W1633" s="110"/>
      <c r="X1633" s="110" t="s">
        <v>1465</v>
      </c>
      <c r="Y1633" s="183"/>
      <c r="Z1633">
        <f>IF(ISNA(VLOOKUP(A1633,[1]InvPiv!$A:$B,2,FALSE)),0,VLOOKUP(A1633,[1]InvPiv!$A:$B,2,FALSE))</f>
        <v>56</v>
      </c>
      <c r="AA1633" s="185">
        <f t="shared" si="79"/>
        <v>0</v>
      </c>
      <c r="AB1633">
        <f>VLOOKUP(A1633,[1]ConPiv!$A:$B,2,FALSE)</f>
        <v>64</v>
      </c>
    </row>
    <row r="1634" spans="1:28" x14ac:dyDescent="0.25">
      <c r="A1634" s="108">
        <v>308441</v>
      </c>
      <c r="B1634" s="108">
        <v>22302</v>
      </c>
      <c r="C1634" s="107"/>
      <c r="D1634" s="109"/>
      <c r="E1634" s="110"/>
      <c r="F1634" s="110" t="s">
        <v>6687</v>
      </c>
      <c r="G1634" s="110" t="s">
        <v>713</v>
      </c>
      <c r="H1634" s="107" t="s">
        <v>110</v>
      </c>
      <c r="I1634" s="111" t="s">
        <v>6851</v>
      </c>
      <c r="J1634" s="110"/>
      <c r="K1634" s="110"/>
      <c r="L1634" s="110"/>
      <c r="M1634" s="110"/>
      <c r="N1634" s="110" t="s">
        <v>754</v>
      </c>
      <c r="O1634" s="117">
        <v>42736</v>
      </c>
      <c r="P1634" s="128">
        <v>47</v>
      </c>
      <c r="Q1634" s="115">
        <v>2</v>
      </c>
      <c r="R1634" s="129">
        <f t="shared" si="77"/>
        <v>3.9166666666666665</v>
      </c>
      <c r="S1634" s="130">
        <f t="shared" si="78"/>
        <v>7.833333333333333</v>
      </c>
      <c r="T1634" s="112" t="s">
        <v>6769</v>
      </c>
      <c r="U1634" s="117">
        <v>42853</v>
      </c>
      <c r="V1634" s="110"/>
      <c r="W1634" s="110"/>
      <c r="X1634" s="110" t="s">
        <v>1465</v>
      </c>
      <c r="Y1634" s="183"/>
      <c r="Z1634">
        <f>IF(ISNA(VLOOKUP(A1634,[1]InvPiv!$A:$B,2,FALSE)),0,VLOOKUP(A1634,[1]InvPiv!$A:$B,2,FALSE))</f>
        <v>1.5</v>
      </c>
      <c r="AA1634" s="185">
        <f t="shared" si="79"/>
        <v>0.5</v>
      </c>
      <c r="AB1634">
        <f>VLOOKUP(A1634,[1]ConPiv!$A:$B,2,FALSE)</f>
        <v>1.5</v>
      </c>
    </row>
    <row r="1635" spans="1:28" x14ac:dyDescent="0.25">
      <c r="A1635" s="108">
        <v>307754</v>
      </c>
      <c r="B1635" s="108">
        <v>22010</v>
      </c>
      <c r="C1635" s="107"/>
      <c r="D1635" s="109"/>
      <c r="E1635" s="110"/>
      <c r="F1635" s="110" t="s">
        <v>7051</v>
      </c>
      <c r="G1635" s="110" t="s">
        <v>7229</v>
      </c>
      <c r="H1635" s="107" t="s">
        <v>294</v>
      </c>
      <c r="I1635" s="111" t="s">
        <v>7230</v>
      </c>
      <c r="J1635" s="110"/>
      <c r="K1635" s="110"/>
      <c r="L1635" s="110"/>
      <c r="M1635" s="110"/>
      <c r="N1635" s="110" t="s">
        <v>754</v>
      </c>
      <c r="O1635" s="117">
        <v>42826</v>
      </c>
      <c r="P1635" s="128">
        <v>47</v>
      </c>
      <c r="Q1635" s="115">
        <v>2</v>
      </c>
      <c r="R1635" s="129">
        <f t="shared" si="77"/>
        <v>3.9166666666666665</v>
      </c>
      <c r="S1635" s="130">
        <f t="shared" si="78"/>
        <v>7.833333333333333</v>
      </c>
      <c r="T1635" s="112" t="s">
        <v>7129</v>
      </c>
      <c r="U1635" s="117">
        <v>42853</v>
      </c>
      <c r="V1635" s="110"/>
      <c r="W1635" s="110"/>
      <c r="X1635" s="110" t="s">
        <v>1465</v>
      </c>
      <c r="Y1635" s="183"/>
      <c r="Z1635">
        <v>2</v>
      </c>
      <c r="AA1635" s="185">
        <f t="shared" si="79"/>
        <v>0</v>
      </c>
      <c r="AB1635">
        <f>VLOOKUP(A1635,[1]ConPiv!$A:$B,2,FALSE)</f>
        <v>2</v>
      </c>
    </row>
    <row r="1636" spans="1:28" x14ac:dyDescent="0.25">
      <c r="A1636" s="108">
        <v>309076</v>
      </c>
      <c r="B1636" s="108">
        <v>22249</v>
      </c>
      <c r="C1636" s="107"/>
      <c r="D1636" s="109"/>
      <c r="E1636" s="110"/>
      <c r="F1636" s="110" t="s">
        <v>7055</v>
      </c>
      <c r="G1636" s="110" t="s">
        <v>249</v>
      </c>
      <c r="H1636" s="107" t="s">
        <v>91</v>
      </c>
      <c r="I1636" s="111" t="s">
        <v>7236</v>
      </c>
      <c r="J1636" s="110"/>
      <c r="K1636" s="110"/>
      <c r="L1636" s="110"/>
      <c r="M1636" s="110"/>
      <c r="N1636" s="110" t="s">
        <v>754</v>
      </c>
      <c r="O1636" s="117">
        <v>42826</v>
      </c>
      <c r="P1636" s="128">
        <v>47</v>
      </c>
      <c r="Q1636" s="115">
        <v>1</v>
      </c>
      <c r="R1636" s="129">
        <f t="shared" si="77"/>
        <v>3.9166666666666665</v>
      </c>
      <c r="S1636" s="130">
        <f t="shared" si="78"/>
        <v>3.9166666666666665</v>
      </c>
      <c r="T1636" s="112" t="s">
        <v>7133</v>
      </c>
      <c r="U1636" s="117">
        <v>42853</v>
      </c>
      <c r="V1636" s="110"/>
      <c r="W1636" s="110"/>
      <c r="X1636" s="110" t="s">
        <v>1465</v>
      </c>
      <c r="Y1636" s="183"/>
      <c r="Z1636">
        <f>IF(ISNA(VLOOKUP(A1636,[1]InvPiv!$A:$B,2,FALSE)),0,VLOOKUP(A1636,[1]InvPiv!$A:$B,2,FALSE))</f>
        <v>1</v>
      </c>
      <c r="AA1636" s="185">
        <f t="shared" si="79"/>
        <v>0</v>
      </c>
      <c r="AB1636">
        <f>VLOOKUP(A1636,[1]ConPiv!$A:$B,2,FALSE)</f>
        <v>1</v>
      </c>
    </row>
    <row r="1637" spans="1:28" x14ac:dyDescent="0.25">
      <c r="A1637" s="108">
        <v>29659</v>
      </c>
      <c r="B1637" s="108">
        <v>18640</v>
      </c>
      <c r="C1637" s="107"/>
      <c r="D1637" s="109"/>
      <c r="E1637" s="110"/>
      <c r="F1637" s="110" t="s">
        <v>6606</v>
      </c>
      <c r="G1637" s="110" t="s">
        <v>6607</v>
      </c>
      <c r="H1637" s="107" t="s">
        <v>23</v>
      </c>
      <c r="I1637" s="111" t="s">
        <v>6608</v>
      </c>
      <c r="J1637" s="110"/>
      <c r="K1637" s="110"/>
      <c r="L1637" s="110"/>
      <c r="M1637" s="110"/>
      <c r="N1637" s="110" t="s">
        <v>754</v>
      </c>
      <c r="O1637" s="117">
        <v>42736</v>
      </c>
      <c r="P1637" s="128">
        <v>47</v>
      </c>
      <c r="Q1637" s="115">
        <v>5</v>
      </c>
      <c r="R1637" s="129">
        <f t="shared" si="77"/>
        <v>3.9166666666666665</v>
      </c>
      <c r="S1637" s="130">
        <f t="shared" si="78"/>
        <v>19.583333333333332</v>
      </c>
      <c r="T1637" s="112" t="s">
        <v>6609</v>
      </c>
      <c r="U1637" s="117">
        <v>42855</v>
      </c>
      <c r="V1637" s="110"/>
      <c r="W1637" s="110"/>
      <c r="X1637" s="110" t="s">
        <v>1465</v>
      </c>
      <c r="Y1637" s="183"/>
      <c r="Z1637">
        <f>IF(ISNA(VLOOKUP(A1637,[1]InvPiv!$A:$B,2,FALSE)),0,VLOOKUP(A1637,[1]InvPiv!$A:$B,2,FALSE))</f>
        <v>4.5</v>
      </c>
      <c r="AA1637" s="185">
        <f t="shared" si="79"/>
        <v>0.5</v>
      </c>
      <c r="AB1637">
        <f>VLOOKUP(A1637,[1]ConPiv!$A:$B,2,FALSE)</f>
        <v>4</v>
      </c>
    </row>
    <row r="1638" spans="1:28" x14ac:dyDescent="0.25">
      <c r="A1638" s="108">
        <v>307310</v>
      </c>
      <c r="B1638" s="108">
        <v>21804</v>
      </c>
      <c r="C1638" s="107"/>
      <c r="D1638" s="109"/>
      <c r="E1638" s="110"/>
      <c r="F1638" s="110" t="s">
        <v>6105</v>
      </c>
      <c r="G1638" s="110" t="s">
        <v>639</v>
      </c>
      <c r="H1638" s="107" t="s">
        <v>359</v>
      </c>
      <c r="I1638" s="111" t="s">
        <v>6200</v>
      </c>
      <c r="J1638" s="110"/>
      <c r="K1638" s="110"/>
      <c r="L1638" s="110"/>
      <c r="M1638" s="110"/>
      <c r="N1638" s="110" t="s">
        <v>754</v>
      </c>
      <c r="O1638" s="117">
        <v>42736</v>
      </c>
      <c r="P1638" s="128">
        <v>47</v>
      </c>
      <c r="Q1638" s="115">
        <v>11</v>
      </c>
      <c r="R1638" s="129">
        <f t="shared" si="77"/>
        <v>3.9166666666666665</v>
      </c>
      <c r="S1638" s="130">
        <f t="shared" si="78"/>
        <v>43.083333333333329</v>
      </c>
      <c r="T1638" s="112" t="s">
        <v>6023</v>
      </c>
      <c r="U1638" s="117">
        <v>42856</v>
      </c>
      <c r="V1638" s="110"/>
      <c r="W1638" s="110"/>
      <c r="X1638" s="110" t="s">
        <v>1465</v>
      </c>
      <c r="Y1638" s="183"/>
      <c r="Z1638">
        <f>IF(ISNA(VLOOKUP(A1638,[1]InvPiv!$A:$B,2,FALSE)),0,VLOOKUP(A1638,[1]InvPiv!$A:$B,2,FALSE))</f>
        <v>11</v>
      </c>
      <c r="AA1638" s="185">
        <f t="shared" si="79"/>
        <v>0</v>
      </c>
      <c r="AB1638">
        <f>VLOOKUP(A1638,[1]ConPiv!$A:$B,2,FALSE)</f>
        <v>11</v>
      </c>
    </row>
    <row r="1639" spans="1:28" x14ac:dyDescent="0.25">
      <c r="A1639" s="108">
        <v>23437</v>
      </c>
      <c r="B1639" s="108">
        <v>13786</v>
      </c>
      <c r="C1639" s="107"/>
      <c r="D1639" s="109"/>
      <c r="E1639" s="110"/>
      <c r="F1639" s="110" t="s">
        <v>6610</v>
      </c>
      <c r="G1639" s="110" t="s">
        <v>6611</v>
      </c>
      <c r="H1639" s="107" t="s">
        <v>602</v>
      </c>
      <c r="I1639" s="111" t="s">
        <v>6612</v>
      </c>
      <c r="J1639" s="110"/>
      <c r="K1639" s="110"/>
      <c r="L1639" s="110"/>
      <c r="M1639" s="110"/>
      <c r="N1639" s="110" t="s">
        <v>754</v>
      </c>
      <c r="O1639" s="117">
        <v>42736</v>
      </c>
      <c r="P1639" s="128">
        <v>47</v>
      </c>
      <c r="Q1639" s="115">
        <v>5</v>
      </c>
      <c r="R1639" s="129">
        <f t="shared" si="77"/>
        <v>3.9166666666666665</v>
      </c>
      <c r="S1639" s="130">
        <f t="shared" si="78"/>
        <v>19.583333333333332</v>
      </c>
      <c r="T1639" s="112" t="s">
        <v>6613</v>
      </c>
      <c r="U1639" s="117">
        <v>42856</v>
      </c>
      <c r="V1639" s="110"/>
      <c r="W1639" s="110"/>
      <c r="X1639" s="110" t="s">
        <v>1465</v>
      </c>
      <c r="Y1639" s="183"/>
      <c r="Z1639">
        <f>IF(ISNA(VLOOKUP(A1639,[1]InvPiv!$A:$B,2,FALSE)),0,VLOOKUP(A1639,[1]InvPiv!$A:$B,2,FALSE))</f>
        <v>5</v>
      </c>
      <c r="AA1639" s="185">
        <f t="shared" si="79"/>
        <v>0</v>
      </c>
      <c r="AB1639">
        <f>VLOOKUP(A1639,[1]ConPiv!$A:$B,2,FALSE)</f>
        <v>5</v>
      </c>
    </row>
    <row r="1640" spans="1:28" x14ac:dyDescent="0.25">
      <c r="A1640" s="108">
        <v>308276</v>
      </c>
      <c r="B1640" s="108">
        <v>22157</v>
      </c>
      <c r="C1640" s="107"/>
      <c r="D1640" s="109"/>
      <c r="E1640" s="110"/>
      <c r="F1640" s="110" t="s">
        <v>6716</v>
      </c>
      <c r="G1640" s="110" t="s">
        <v>594</v>
      </c>
      <c r="H1640" s="107" t="s">
        <v>124</v>
      </c>
      <c r="I1640" s="111" t="s">
        <v>6885</v>
      </c>
      <c r="J1640" s="110"/>
      <c r="K1640" s="110"/>
      <c r="L1640" s="110"/>
      <c r="M1640" s="110"/>
      <c r="N1640" s="110" t="s">
        <v>754</v>
      </c>
      <c r="O1640" s="117">
        <v>42736</v>
      </c>
      <c r="P1640" s="128">
        <v>47</v>
      </c>
      <c r="Q1640" s="115">
        <v>2</v>
      </c>
      <c r="R1640" s="129">
        <f t="shared" si="77"/>
        <v>3.9166666666666665</v>
      </c>
      <c r="S1640" s="130">
        <f t="shared" si="78"/>
        <v>7.833333333333333</v>
      </c>
      <c r="T1640" s="112" t="s">
        <v>6798</v>
      </c>
      <c r="U1640" s="117">
        <v>42856</v>
      </c>
      <c r="V1640" s="110"/>
      <c r="W1640" s="110"/>
      <c r="X1640" s="110" t="s">
        <v>1465</v>
      </c>
      <c r="Y1640" s="183"/>
      <c r="Z1640">
        <f>IF(ISNA(VLOOKUP(A1640,[1]InvPiv!$A:$B,2,FALSE)),0,VLOOKUP(A1640,[1]InvPiv!$A:$B,2,FALSE))</f>
        <v>2</v>
      </c>
      <c r="AA1640" s="185">
        <f t="shared" si="79"/>
        <v>0</v>
      </c>
      <c r="AB1640">
        <f>VLOOKUP(A1640,[1]ConPiv!$A:$B,2,FALSE)</f>
        <v>8.5</v>
      </c>
    </row>
    <row r="1641" spans="1:28" x14ac:dyDescent="0.25">
      <c r="A1641" s="108">
        <v>308607</v>
      </c>
      <c r="B1641" s="108">
        <v>22304</v>
      </c>
      <c r="C1641" s="107"/>
      <c r="D1641" s="109"/>
      <c r="E1641" s="110"/>
      <c r="F1641" s="110" t="s">
        <v>6718</v>
      </c>
      <c r="G1641" s="110" t="s">
        <v>216</v>
      </c>
      <c r="H1641" s="107" t="s">
        <v>124</v>
      </c>
      <c r="I1641" s="111" t="s">
        <v>6887</v>
      </c>
      <c r="J1641" s="110"/>
      <c r="K1641" s="110"/>
      <c r="L1641" s="110"/>
      <c r="M1641" s="110"/>
      <c r="N1641" s="110" t="s">
        <v>754</v>
      </c>
      <c r="O1641" s="117">
        <v>42736</v>
      </c>
      <c r="P1641" s="128">
        <v>47</v>
      </c>
      <c r="Q1641" s="115">
        <v>3</v>
      </c>
      <c r="R1641" s="129">
        <f t="shared" si="77"/>
        <v>3.9166666666666665</v>
      </c>
      <c r="S1641" s="130">
        <f t="shared" si="78"/>
        <v>11.75</v>
      </c>
      <c r="T1641" s="112" t="s">
        <v>6800</v>
      </c>
      <c r="U1641" s="117">
        <v>42856</v>
      </c>
      <c r="V1641" s="110"/>
      <c r="W1641" s="110"/>
      <c r="X1641" s="110" t="s">
        <v>1465</v>
      </c>
      <c r="Y1641" s="183"/>
      <c r="Z1641">
        <f>IF(ISNA(VLOOKUP(A1641,[1]InvPiv!$A:$B,2,FALSE)),0,VLOOKUP(A1641,[1]InvPiv!$A:$B,2,FALSE))</f>
        <v>3</v>
      </c>
      <c r="AA1641" s="185">
        <f t="shared" si="79"/>
        <v>0</v>
      </c>
      <c r="AB1641">
        <f>VLOOKUP(A1641,[1]ConPiv!$A:$B,2,FALSE)</f>
        <v>3</v>
      </c>
    </row>
    <row r="1642" spans="1:28" x14ac:dyDescent="0.25">
      <c r="A1642" s="108">
        <v>308681</v>
      </c>
      <c r="B1642" s="108">
        <v>22290</v>
      </c>
      <c r="C1642" s="107"/>
      <c r="D1642" s="109"/>
      <c r="E1642" s="110"/>
      <c r="F1642" s="110" t="s">
        <v>7029</v>
      </c>
      <c r="G1642" s="110" t="s">
        <v>660</v>
      </c>
      <c r="H1642" s="107" t="s">
        <v>59</v>
      </c>
      <c r="I1642" s="111" t="s">
        <v>7199</v>
      </c>
      <c r="J1642" s="110"/>
      <c r="K1642" s="110"/>
      <c r="L1642" s="110"/>
      <c r="M1642" s="110"/>
      <c r="N1642" s="110" t="s">
        <v>754</v>
      </c>
      <c r="O1642" s="117">
        <v>42826</v>
      </c>
      <c r="P1642" s="128">
        <v>47</v>
      </c>
      <c r="Q1642" s="115">
        <v>1</v>
      </c>
      <c r="R1642" s="129">
        <f t="shared" si="77"/>
        <v>3.9166666666666665</v>
      </c>
      <c r="S1642" s="130">
        <f t="shared" si="78"/>
        <v>3.9166666666666665</v>
      </c>
      <c r="T1642" s="112" t="s">
        <v>7107</v>
      </c>
      <c r="U1642" s="117">
        <v>42856</v>
      </c>
      <c r="V1642" s="110"/>
      <c r="W1642" s="110"/>
      <c r="X1642" s="110" t="s">
        <v>1465</v>
      </c>
      <c r="Y1642" s="183"/>
      <c r="Z1642">
        <f>IF(ISNA(VLOOKUP(A1642,[1]InvPiv!$A:$B,2,FALSE)),0,VLOOKUP(A1642,[1]InvPiv!$A:$B,2,FALSE))</f>
        <v>1</v>
      </c>
      <c r="AA1642" s="185">
        <f t="shared" si="79"/>
        <v>0</v>
      </c>
      <c r="AB1642">
        <f>VLOOKUP(A1642,[1]ConPiv!$A:$B,2,FALSE)</f>
        <v>1</v>
      </c>
    </row>
    <row r="1643" spans="1:28" x14ac:dyDescent="0.25">
      <c r="A1643" s="108">
        <v>309105</v>
      </c>
      <c r="B1643" s="108">
        <v>22615</v>
      </c>
      <c r="C1643" s="107"/>
      <c r="D1643" s="109"/>
      <c r="E1643" s="110"/>
      <c r="F1643" s="110" t="s">
        <v>7039</v>
      </c>
      <c r="G1643" s="110" t="s">
        <v>605</v>
      </c>
      <c r="H1643" s="107" t="s">
        <v>59</v>
      </c>
      <c r="I1643" s="111" t="s">
        <v>7212</v>
      </c>
      <c r="J1643" s="110"/>
      <c r="K1643" s="110"/>
      <c r="L1643" s="110"/>
      <c r="M1643" s="110"/>
      <c r="N1643" s="110" t="s">
        <v>754</v>
      </c>
      <c r="O1643" s="117">
        <v>42826</v>
      </c>
      <c r="P1643" s="128">
        <v>47</v>
      </c>
      <c r="Q1643" s="115">
        <v>1</v>
      </c>
      <c r="R1643" s="129">
        <f t="shared" si="77"/>
        <v>3.9166666666666665</v>
      </c>
      <c r="S1643" s="130">
        <f t="shared" si="78"/>
        <v>3.9166666666666665</v>
      </c>
      <c r="T1643" s="112" t="s">
        <v>7117</v>
      </c>
      <c r="U1643" s="117">
        <v>42856</v>
      </c>
      <c r="V1643" s="110"/>
      <c r="W1643" s="110"/>
      <c r="X1643" s="110" t="s">
        <v>1465</v>
      </c>
      <c r="Y1643" s="183" t="s">
        <v>1490</v>
      </c>
      <c r="Z1643">
        <f>IF(ISNA(VLOOKUP(A1643,[1]InvPiv!$A:$B,2,FALSE)),0,VLOOKUP(A1643,[1]InvPiv!$A:$B,2,FALSE))</f>
        <v>1</v>
      </c>
      <c r="AA1643" s="185">
        <f t="shared" si="79"/>
        <v>0</v>
      </c>
      <c r="AB1643">
        <f>VLOOKUP(A1643,[1]ConPiv!$A:$B,2,FALSE)</f>
        <v>1</v>
      </c>
    </row>
    <row r="1644" spans="1:28" x14ac:dyDescent="0.25">
      <c r="A1644" s="108">
        <v>308975</v>
      </c>
      <c r="B1644" s="108">
        <v>22517</v>
      </c>
      <c r="C1644" s="107"/>
      <c r="D1644" s="109"/>
      <c r="E1644" s="110"/>
      <c r="F1644" s="110" t="s">
        <v>7046</v>
      </c>
      <c r="G1644" s="110" t="s">
        <v>638</v>
      </c>
      <c r="H1644" s="107" t="s">
        <v>279</v>
      </c>
      <c r="I1644" s="111" t="s">
        <v>7221</v>
      </c>
      <c r="J1644" s="110"/>
      <c r="K1644" s="110"/>
      <c r="L1644" s="110"/>
      <c r="M1644" s="110"/>
      <c r="N1644" s="110" t="s">
        <v>754</v>
      </c>
      <c r="O1644" s="117">
        <v>42826</v>
      </c>
      <c r="P1644" s="128">
        <v>47</v>
      </c>
      <c r="Q1644" s="115">
        <v>1</v>
      </c>
      <c r="R1644" s="129">
        <f t="shared" si="77"/>
        <v>3.9166666666666665</v>
      </c>
      <c r="S1644" s="130">
        <f t="shared" si="78"/>
        <v>3.9166666666666665</v>
      </c>
      <c r="T1644" s="112" t="s">
        <v>7124</v>
      </c>
      <c r="U1644" s="117">
        <v>42856</v>
      </c>
      <c r="V1644" s="110"/>
      <c r="W1644" s="110"/>
      <c r="X1644" s="110" t="s">
        <v>1465</v>
      </c>
      <c r="Y1644" s="183"/>
      <c r="Z1644">
        <f>IF(ISNA(VLOOKUP(A1644,[1]InvPiv!$A:$B,2,FALSE)),0,VLOOKUP(A1644,[1]InvPiv!$A:$B,2,FALSE))</f>
        <v>1</v>
      </c>
      <c r="AA1644" s="185">
        <f t="shared" si="79"/>
        <v>0</v>
      </c>
      <c r="AB1644">
        <f>VLOOKUP(A1644,[1]ConPiv!$A:$B,2,FALSE)</f>
        <v>1</v>
      </c>
    </row>
    <row r="1645" spans="1:28" x14ac:dyDescent="0.25">
      <c r="A1645" s="108">
        <v>308170</v>
      </c>
      <c r="B1645" s="108">
        <v>22096</v>
      </c>
      <c r="C1645" s="107"/>
      <c r="D1645" s="109"/>
      <c r="E1645" s="110"/>
      <c r="F1645" s="110" t="s">
        <v>7060</v>
      </c>
      <c r="G1645" s="110" t="s">
        <v>7241</v>
      </c>
      <c r="H1645" s="107" t="s">
        <v>110</v>
      </c>
      <c r="I1645" s="111" t="s">
        <v>7242</v>
      </c>
      <c r="J1645" s="110"/>
      <c r="K1645" s="110"/>
      <c r="L1645" s="110"/>
      <c r="M1645" s="110"/>
      <c r="N1645" s="110" t="s">
        <v>635</v>
      </c>
      <c r="O1645" s="117">
        <v>42826</v>
      </c>
      <c r="P1645" s="128">
        <v>47</v>
      </c>
      <c r="Q1645" s="115">
        <v>3</v>
      </c>
      <c r="R1645" s="129">
        <f t="shared" si="77"/>
        <v>3.9166666666666665</v>
      </c>
      <c r="S1645" s="130">
        <f t="shared" si="78"/>
        <v>11.75</v>
      </c>
      <c r="T1645" s="112" t="s">
        <v>7138</v>
      </c>
      <c r="U1645" s="117">
        <v>42856</v>
      </c>
      <c r="V1645" s="110"/>
      <c r="W1645" s="110"/>
      <c r="X1645" s="110" t="s">
        <v>635</v>
      </c>
      <c r="Y1645" s="183"/>
      <c r="Z1645">
        <f>IF(ISNA(VLOOKUP(A1645,[1]InvPiv!$A:$B,2,FALSE)),0,VLOOKUP(A1645,[1]InvPiv!$A:$B,2,FALSE))</f>
        <v>3</v>
      </c>
      <c r="AA1645" s="185">
        <f t="shared" si="79"/>
        <v>0</v>
      </c>
      <c r="AB1645">
        <f>VLOOKUP(A1645,[1]ConPiv!$A:$B,2,FALSE)</f>
        <v>3</v>
      </c>
    </row>
    <row r="1646" spans="1:28" x14ac:dyDescent="0.25">
      <c r="A1646" s="108">
        <v>3724</v>
      </c>
      <c r="B1646" s="108">
        <v>1649</v>
      </c>
      <c r="C1646" s="107"/>
      <c r="D1646" s="109"/>
      <c r="E1646" s="110"/>
      <c r="F1646" s="110" t="s">
        <v>7267</v>
      </c>
      <c r="G1646" s="110" t="s">
        <v>3551</v>
      </c>
      <c r="H1646" s="107" t="s">
        <v>124</v>
      </c>
      <c r="I1646" s="111" t="s">
        <v>7415</v>
      </c>
      <c r="J1646" s="110"/>
      <c r="K1646" s="110"/>
      <c r="L1646" s="110"/>
      <c r="M1646" s="110"/>
      <c r="N1646" s="110" t="s">
        <v>754</v>
      </c>
      <c r="O1646" s="117">
        <v>42826</v>
      </c>
      <c r="P1646" s="128">
        <v>47</v>
      </c>
      <c r="Q1646" s="115">
        <v>1</v>
      </c>
      <c r="R1646" s="129">
        <f t="shared" si="77"/>
        <v>3.9166666666666665</v>
      </c>
      <c r="S1646" s="130">
        <f t="shared" si="78"/>
        <v>3.9166666666666665</v>
      </c>
      <c r="T1646" s="112" t="s">
        <v>7341</v>
      </c>
      <c r="U1646" s="117">
        <v>42856</v>
      </c>
      <c r="V1646" s="110"/>
      <c r="W1646" s="110"/>
      <c r="X1646" s="110" t="s">
        <v>1465</v>
      </c>
      <c r="Y1646" s="183"/>
      <c r="Z1646">
        <f>IF(ISNA(VLOOKUP(A1646,[1]InvPiv!$A:$B,2,FALSE)),0,VLOOKUP(A1646,[1]InvPiv!$A:$B,2,FALSE))</f>
        <v>1</v>
      </c>
      <c r="AA1646" s="185">
        <f t="shared" si="79"/>
        <v>0</v>
      </c>
      <c r="AB1646">
        <f>VLOOKUP(A1646,[1]ConPiv!$A:$B,2,FALSE)</f>
        <v>1</v>
      </c>
    </row>
    <row r="1647" spans="1:28" x14ac:dyDescent="0.25">
      <c r="A1647" s="108">
        <v>21762</v>
      </c>
      <c r="B1647" s="108">
        <v>18258</v>
      </c>
      <c r="C1647" s="107"/>
      <c r="D1647" s="109"/>
      <c r="E1647" s="110"/>
      <c r="F1647" s="110" t="s">
        <v>7268</v>
      </c>
      <c r="G1647" s="110" t="s">
        <v>6915</v>
      </c>
      <c r="H1647" s="107" t="s">
        <v>358</v>
      </c>
      <c r="I1647" s="111" t="s">
        <v>7416</v>
      </c>
      <c r="J1647" s="110"/>
      <c r="K1647" s="110"/>
      <c r="L1647" s="110"/>
      <c r="M1647" s="110"/>
      <c r="N1647" s="110" t="s">
        <v>635</v>
      </c>
      <c r="O1647" s="117">
        <v>42826</v>
      </c>
      <c r="P1647" s="128">
        <v>47</v>
      </c>
      <c r="Q1647" s="115">
        <v>1</v>
      </c>
      <c r="R1647" s="129">
        <f t="shared" si="77"/>
        <v>3.9166666666666665</v>
      </c>
      <c r="S1647" s="130">
        <f t="shared" si="78"/>
        <v>3.9166666666666665</v>
      </c>
      <c r="T1647" s="112" t="s">
        <v>9853</v>
      </c>
      <c r="U1647" s="117">
        <v>42856</v>
      </c>
      <c r="V1647" s="110"/>
      <c r="W1647" s="110"/>
      <c r="X1647" s="110" t="s">
        <v>635</v>
      </c>
      <c r="Y1647" s="183" t="s">
        <v>7342</v>
      </c>
      <c r="Z1647">
        <f>IF(ISNA(VLOOKUP(A1647,[1]InvPiv!$A:$B,2,FALSE)),0,VLOOKUP(A1647,[1]InvPiv!$A:$B,2,FALSE))</f>
        <v>1</v>
      </c>
      <c r="AA1647" s="185">
        <f t="shared" si="79"/>
        <v>0</v>
      </c>
      <c r="AB1647">
        <f>VLOOKUP(A1647,[1]ConPiv!$A:$B,2,FALSE)</f>
        <v>1</v>
      </c>
    </row>
    <row r="1648" spans="1:28" x14ac:dyDescent="0.25">
      <c r="A1648" s="108">
        <v>307883</v>
      </c>
      <c r="B1648" s="108">
        <v>22066</v>
      </c>
      <c r="C1648" s="107"/>
      <c r="D1648" s="109"/>
      <c r="E1648" s="110"/>
      <c r="F1648" s="110" t="s">
        <v>7269</v>
      </c>
      <c r="G1648" s="110" t="s">
        <v>5391</v>
      </c>
      <c r="H1648" s="107" t="s">
        <v>358</v>
      </c>
      <c r="I1648" s="111" t="s">
        <v>7417</v>
      </c>
      <c r="J1648" s="110"/>
      <c r="K1648" s="110"/>
      <c r="L1648" s="110"/>
      <c r="M1648" s="110"/>
      <c r="N1648" s="110" t="s">
        <v>754</v>
      </c>
      <c r="O1648" s="117">
        <v>42826</v>
      </c>
      <c r="P1648" s="128">
        <v>47</v>
      </c>
      <c r="Q1648" s="115">
        <v>1</v>
      </c>
      <c r="R1648" s="129">
        <f t="shared" si="77"/>
        <v>3.9166666666666665</v>
      </c>
      <c r="S1648" s="130">
        <f t="shared" si="78"/>
        <v>3.9166666666666665</v>
      </c>
      <c r="T1648" s="112" t="s">
        <v>7343</v>
      </c>
      <c r="U1648" s="117">
        <v>42856</v>
      </c>
      <c r="V1648" s="110"/>
      <c r="W1648" s="110"/>
      <c r="X1648" s="110" t="s">
        <v>1465</v>
      </c>
      <c r="Y1648" s="183"/>
      <c r="Z1648">
        <f>IF(ISNA(VLOOKUP(A1648,[1]InvPiv!$A:$B,2,FALSE)),0,VLOOKUP(A1648,[1]InvPiv!$A:$B,2,FALSE))</f>
        <v>1.5</v>
      </c>
      <c r="AA1648" s="185">
        <f t="shared" si="79"/>
        <v>-0.5</v>
      </c>
      <c r="AB1648">
        <f>VLOOKUP(A1648,[1]ConPiv!$A:$B,2,FALSE)</f>
        <v>1</v>
      </c>
    </row>
    <row r="1649" spans="1:28" x14ac:dyDescent="0.25">
      <c r="A1649" s="108">
        <v>308456</v>
      </c>
      <c r="B1649" s="108">
        <v>22252</v>
      </c>
      <c r="C1649" s="107"/>
      <c r="D1649" s="109"/>
      <c r="E1649" s="110"/>
      <c r="F1649" s="110" t="s">
        <v>7270</v>
      </c>
      <c r="G1649" s="110" t="s">
        <v>3744</v>
      </c>
      <c r="H1649" s="107" t="s">
        <v>254</v>
      </c>
      <c r="I1649" s="111" t="s">
        <v>7418</v>
      </c>
      <c r="J1649" s="110"/>
      <c r="K1649" s="110"/>
      <c r="L1649" s="110"/>
      <c r="M1649" s="110"/>
      <c r="N1649" s="110" t="s">
        <v>25</v>
      </c>
      <c r="O1649" s="117">
        <v>42826</v>
      </c>
      <c r="P1649" s="128">
        <v>47</v>
      </c>
      <c r="Q1649" s="115">
        <v>1</v>
      </c>
      <c r="R1649" s="129">
        <f t="shared" si="77"/>
        <v>3.9166666666666665</v>
      </c>
      <c r="S1649" s="130">
        <f t="shared" si="78"/>
        <v>3.9166666666666665</v>
      </c>
      <c r="T1649" s="112" t="s">
        <v>7344</v>
      </c>
      <c r="U1649" s="117">
        <v>42856</v>
      </c>
      <c r="V1649" s="110"/>
      <c r="W1649" s="110"/>
      <c r="X1649" s="110" t="s">
        <v>29</v>
      </c>
      <c r="Y1649" s="183"/>
      <c r="Z1649">
        <f>IF(ISNA(VLOOKUP(A1649,[1]InvPiv!$A:$B,2,FALSE)),0,VLOOKUP(A1649,[1]InvPiv!$A:$B,2,FALSE))</f>
        <v>1</v>
      </c>
      <c r="AA1649" s="185">
        <f t="shared" si="79"/>
        <v>0</v>
      </c>
      <c r="AB1649">
        <f>VLOOKUP(A1649,[1]ConPiv!$A:$B,2,FALSE)</f>
        <v>1</v>
      </c>
    </row>
    <row r="1650" spans="1:28" x14ac:dyDescent="0.25">
      <c r="A1650" s="108">
        <v>309149</v>
      </c>
      <c r="B1650" s="108" t="s">
        <v>7264</v>
      </c>
      <c r="C1650" s="107"/>
      <c r="D1650" s="109"/>
      <c r="E1650" s="110"/>
      <c r="F1650" s="110" t="s">
        <v>7273</v>
      </c>
      <c r="G1650" s="110" t="s">
        <v>7420</v>
      </c>
      <c r="H1650" s="107" t="s">
        <v>23</v>
      </c>
      <c r="I1650" s="111" t="s">
        <v>7421</v>
      </c>
      <c r="J1650" s="110"/>
      <c r="K1650" s="110"/>
      <c r="L1650" s="110"/>
      <c r="M1650" s="110"/>
      <c r="N1650" s="110" t="s">
        <v>754</v>
      </c>
      <c r="O1650" s="117">
        <v>42826</v>
      </c>
      <c r="P1650" s="128">
        <v>47</v>
      </c>
      <c r="Q1650" s="115">
        <v>1</v>
      </c>
      <c r="R1650" s="129">
        <f t="shared" si="77"/>
        <v>3.9166666666666665</v>
      </c>
      <c r="S1650" s="130">
        <f t="shared" si="78"/>
        <v>3.9166666666666665</v>
      </c>
      <c r="T1650" s="112" t="s">
        <v>7347</v>
      </c>
      <c r="U1650" s="117">
        <v>42856</v>
      </c>
      <c r="V1650" s="110"/>
      <c r="W1650" s="110"/>
      <c r="X1650" s="110" t="s">
        <v>1465</v>
      </c>
      <c r="Y1650" s="183"/>
      <c r="Z1650">
        <f>IF(ISNA(VLOOKUP(A1650,[1]InvPiv!$A:$B,2,FALSE)),0,VLOOKUP(A1650,[1]InvPiv!$A:$B,2,FALSE))</f>
        <v>1</v>
      </c>
      <c r="AA1650" s="185">
        <f t="shared" si="79"/>
        <v>0</v>
      </c>
      <c r="AB1650">
        <f>VLOOKUP(A1650,[1]ConPiv!$A:$B,2,FALSE)</f>
        <v>1</v>
      </c>
    </row>
    <row r="1651" spans="1:28" x14ac:dyDescent="0.25">
      <c r="A1651" s="108">
        <v>309197</v>
      </c>
      <c r="B1651" s="108">
        <v>22359</v>
      </c>
      <c r="C1651" s="107"/>
      <c r="D1651" s="109"/>
      <c r="E1651" s="110"/>
      <c r="F1651" s="110" t="s">
        <v>7047</v>
      </c>
      <c r="G1651" s="110" t="s">
        <v>7222</v>
      </c>
      <c r="H1651" s="107" t="s">
        <v>279</v>
      </c>
      <c r="I1651" s="111" t="s">
        <v>7223</v>
      </c>
      <c r="J1651" s="110"/>
      <c r="K1651" s="110"/>
      <c r="L1651" s="110"/>
      <c r="M1651" s="110"/>
      <c r="N1651" s="110" t="s">
        <v>754</v>
      </c>
      <c r="O1651" s="117">
        <v>42826</v>
      </c>
      <c r="P1651" s="128">
        <v>47</v>
      </c>
      <c r="Q1651" s="115">
        <v>4</v>
      </c>
      <c r="R1651" s="129">
        <f t="shared" si="77"/>
        <v>3.9166666666666665</v>
      </c>
      <c r="S1651" s="130">
        <f t="shared" si="78"/>
        <v>15.666666666666666</v>
      </c>
      <c r="T1651" s="112" t="s">
        <v>7125</v>
      </c>
      <c r="U1651" s="117">
        <v>42857</v>
      </c>
      <c r="V1651" s="110"/>
      <c r="W1651" s="110"/>
      <c r="X1651" s="110" t="s">
        <v>1465</v>
      </c>
      <c r="Y1651" s="183"/>
      <c r="Z1651">
        <f>IF(ISNA(VLOOKUP(A1651,[1]InvPiv!$A:$B,2,FALSE)),0,VLOOKUP(A1651,[1]InvPiv!$A:$B,2,FALSE))</f>
        <v>3.5</v>
      </c>
      <c r="AA1651" s="185">
        <f t="shared" si="79"/>
        <v>0.5</v>
      </c>
      <c r="AB1651">
        <f>VLOOKUP(A1651,[1]ConPiv!$A:$B,2,FALSE)</f>
        <v>3.5</v>
      </c>
    </row>
    <row r="1652" spans="1:28" x14ac:dyDescent="0.25">
      <c r="A1652" s="108">
        <v>308351</v>
      </c>
      <c r="B1652" s="108">
        <v>22239</v>
      </c>
      <c r="C1652" s="107"/>
      <c r="D1652" s="109"/>
      <c r="E1652" s="110"/>
      <c r="F1652" s="110" t="s">
        <v>7274</v>
      </c>
      <c r="G1652" s="110" t="s">
        <v>7422</v>
      </c>
      <c r="H1652" s="107" t="s">
        <v>23</v>
      </c>
      <c r="I1652" s="111" t="s">
        <v>7423</v>
      </c>
      <c r="J1652" s="110"/>
      <c r="K1652" s="110"/>
      <c r="L1652" s="110"/>
      <c r="M1652" s="110"/>
      <c r="N1652" s="110" t="s">
        <v>635</v>
      </c>
      <c r="O1652" s="117">
        <v>42826</v>
      </c>
      <c r="P1652" s="128">
        <v>47</v>
      </c>
      <c r="Q1652" s="115">
        <v>1</v>
      </c>
      <c r="R1652" s="129">
        <f t="shared" si="77"/>
        <v>3.9166666666666665</v>
      </c>
      <c r="S1652" s="130">
        <f t="shared" si="78"/>
        <v>3.9166666666666665</v>
      </c>
      <c r="T1652" s="112" t="s">
        <v>7348</v>
      </c>
      <c r="U1652" s="117">
        <v>42857</v>
      </c>
      <c r="V1652" s="110"/>
      <c r="W1652" s="110"/>
      <c r="X1652" s="110" t="s">
        <v>635</v>
      </c>
      <c r="Y1652" s="183" t="s">
        <v>1490</v>
      </c>
      <c r="Z1652">
        <f>IF(ISNA(VLOOKUP(A1652,[1]InvPiv!$A:$B,2,FALSE)),0,VLOOKUP(A1652,[1]InvPiv!$A:$B,2,FALSE))</f>
        <v>1.5</v>
      </c>
      <c r="AA1652" s="185">
        <f t="shared" si="79"/>
        <v>-0.5</v>
      </c>
      <c r="AB1652">
        <f>VLOOKUP(A1652,[1]ConPiv!$A:$B,2,FALSE)</f>
        <v>1.5</v>
      </c>
    </row>
    <row r="1653" spans="1:28" x14ac:dyDescent="0.25">
      <c r="A1653" s="108">
        <v>307631</v>
      </c>
      <c r="B1653" s="108">
        <v>20728</v>
      </c>
      <c r="C1653" s="107"/>
      <c r="D1653" s="109"/>
      <c r="E1653" s="110"/>
      <c r="F1653" s="110" t="s">
        <v>6103</v>
      </c>
      <c r="G1653" s="110" t="s">
        <v>604</v>
      </c>
      <c r="H1653" s="107" t="s">
        <v>59</v>
      </c>
      <c r="I1653" s="111" t="s">
        <v>6198</v>
      </c>
      <c r="J1653" s="110"/>
      <c r="K1653" s="110"/>
      <c r="L1653" s="110"/>
      <c r="M1653" s="110"/>
      <c r="N1653" s="110" t="s">
        <v>754</v>
      </c>
      <c r="O1653" s="117">
        <v>42736</v>
      </c>
      <c r="P1653" s="128">
        <v>47</v>
      </c>
      <c r="Q1653" s="115">
        <v>1</v>
      </c>
      <c r="R1653" s="129">
        <f t="shared" si="77"/>
        <v>3.9166666666666665</v>
      </c>
      <c r="S1653" s="130">
        <f t="shared" si="78"/>
        <v>3.9166666666666665</v>
      </c>
      <c r="T1653" s="112" t="s">
        <v>6021</v>
      </c>
      <c r="U1653" s="117">
        <v>42858</v>
      </c>
      <c r="V1653" s="110"/>
      <c r="W1653" s="110"/>
      <c r="X1653" s="110" t="s">
        <v>1465</v>
      </c>
      <c r="Y1653" s="183"/>
      <c r="Z1653">
        <f>IF(ISNA(VLOOKUP(A1653,[1]InvPiv!$A:$B,2,FALSE)),0,VLOOKUP(A1653,[1]InvPiv!$A:$B,2,FALSE))</f>
        <v>1</v>
      </c>
      <c r="AA1653" s="185">
        <f t="shared" si="79"/>
        <v>0</v>
      </c>
      <c r="AB1653">
        <f>VLOOKUP(A1653,[1]ConPiv!$A:$B,2,FALSE)</f>
        <v>2</v>
      </c>
    </row>
    <row r="1654" spans="1:28" x14ac:dyDescent="0.25">
      <c r="A1654" s="108">
        <v>308503</v>
      </c>
      <c r="B1654" s="108">
        <v>22287</v>
      </c>
      <c r="C1654" s="107"/>
      <c r="D1654" s="109"/>
      <c r="E1654" s="110"/>
      <c r="F1654" s="110" t="s">
        <v>7278</v>
      </c>
      <c r="G1654" s="110" t="s">
        <v>684</v>
      </c>
      <c r="H1654" s="107" t="s">
        <v>72</v>
      </c>
      <c r="I1654" s="111" t="s">
        <v>7428</v>
      </c>
      <c r="J1654" s="110"/>
      <c r="K1654" s="110"/>
      <c r="L1654" s="110"/>
      <c r="M1654" s="110"/>
      <c r="N1654" s="110" t="s">
        <v>25</v>
      </c>
      <c r="O1654" s="117">
        <v>42826</v>
      </c>
      <c r="P1654" s="128">
        <v>47</v>
      </c>
      <c r="Q1654" s="115">
        <v>2</v>
      </c>
      <c r="R1654" s="129">
        <f t="shared" si="77"/>
        <v>3.9166666666666665</v>
      </c>
      <c r="S1654" s="130">
        <f t="shared" si="78"/>
        <v>7.833333333333333</v>
      </c>
      <c r="T1654" s="112" t="s">
        <v>7352</v>
      </c>
      <c r="U1654" s="117">
        <v>42858</v>
      </c>
      <c r="V1654" s="110"/>
      <c r="W1654" s="110"/>
      <c r="X1654" s="110" t="s">
        <v>29</v>
      </c>
      <c r="Y1654" s="183"/>
      <c r="Z1654">
        <f>IF(ISNA(VLOOKUP(A1654,[1]InvPiv!$A:$B,2,FALSE)),0,VLOOKUP(A1654,[1]InvPiv!$A:$B,2,FALSE))</f>
        <v>2</v>
      </c>
      <c r="AA1654" s="185">
        <f t="shared" si="79"/>
        <v>0</v>
      </c>
      <c r="AB1654">
        <f>VLOOKUP(A1654,[1]ConPiv!$A:$B,2,FALSE)</f>
        <v>2</v>
      </c>
    </row>
    <row r="1655" spans="1:28" x14ac:dyDescent="0.25">
      <c r="A1655" s="108">
        <v>10647</v>
      </c>
      <c r="B1655" s="108">
        <v>17120</v>
      </c>
      <c r="C1655" s="107"/>
      <c r="D1655" s="109"/>
      <c r="E1655" s="110"/>
      <c r="F1655" s="110" t="s">
        <v>7280</v>
      </c>
      <c r="G1655" s="110" t="s">
        <v>6424</v>
      </c>
      <c r="H1655" s="107" t="s">
        <v>124</v>
      </c>
      <c r="I1655" s="111" t="s">
        <v>7430</v>
      </c>
      <c r="J1655" s="110"/>
      <c r="K1655" s="110"/>
      <c r="L1655" s="110"/>
      <c r="M1655" s="110"/>
      <c r="N1655" s="110" t="s">
        <v>635</v>
      </c>
      <c r="O1655" s="117">
        <v>42826</v>
      </c>
      <c r="P1655" s="128">
        <v>47</v>
      </c>
      <c r="Q1655" s="115">
        <v>5</v>
      </c>
      <c r="R1655" s="129">
        <f t="shared" si="77"/>
        <v>3.9166666666666665</v>
      </c>
      <c r="S1655" s="130">
        <f t="shared" si="78"/>
        <v>19.583333333333332</v>
      </c>
      <c r="T1655" s="112" t="s">
        <v>7354</v>
      </c>
      <c r="U1655" s="117">
        <v>42859</v>
      </c>
      <c r="V1655" s="110"/>
      <c r="W1655" s="110"/>
      <c r="X1655" s="110" t="s">
        <v>635</v>
      </c>
      <c r="Y1655" s="183"/>
      <c r="Z1655">
        <f>IF(ISNA(VLOOKUP(A1655,[1]InvPiv!$A:$B,2,FALSE)),0,VLOOKUP(A1655,[1]InvPiv!$A:$B,2,FALSE))</f>
        <v>5</v>
      </c>
      <c r="AA1655" s="185">
        <f t="shared" si="79"/>
        <v>0</v>
      </c>
      <c r="AB1655">
        <f>VLOOKUP(A1655,[1]ConPiv!$A:$B,2,FALSE)</f>
        <v>5</v>
      </c>
    </row>
    <row r="1656" spans="1:28" x14ac:dyDescent="0.25">
      <c r="A1656" s="108">
        <v>308632</v>
      </c>
      <c r="B1656" s="108">
        <v>22390</v>
      </c>
      <c r="C1656" s="107"/>
      <c r="D1656" s="109"/>
      <c r="E1656" s="110"/>
      <c r="F1656" s="110" t="s">
        <v>6748</v>
      </c>
      <c r="G1656" s="110" t="s">
        <v>662</v>
      </c>
      <c r="H1656" s="107" t="s">
        <v>59</v>
      </c>
      <c r="I1656" s="111" t="s">
        <v>6461</v>
      </c>
      <c r="J1656" s="110"/>
      <c r="K1656" s="110"/>
      <c r="L1656" s="110"/>
      <c r="M1656" s="110"/>
      <c r="N1656" s="110" t="s">
        <v>754</v>
      </c>
      <c r="O1656" s="117">
        <v>42736</v>
      </c>
      <c r="P1656" s="128">
        <v>47</v>
      </c>
      <c r="Q1656" s="115">
        <v>1</v>
      </c>
      <c r="R1656" s="129">
        <f t="shared" si="77"/>
        <v>3.9166666666666665</v>
      </c>
      <c r="S1656" s="130">
        <f t="shared" si="78"/>
        <v>3.9166666666666665</v>
      </c>
      <c r="T1656" s="112" t="s">
        <v>6830</v>
      </c>
      <c r="U1656" s="117">
        <v>42860</v>
      </c>
      <c r="V1656" s="110"/>
      <c r="W1656" s="110"/>
      <c r="X1656" s="110" t="s">
        <v>1465</v>
      </c>
      <c r="Y1656" s="183"/>
      <c r="Z1656">
        <f>IF(ISNA(VLOOKUP(A1656,[1]InvPiv!$A:$B,2,FALSE)),0,VLOOKUP(A1656,[1]InvPiv!$A:$B,2,FALSE))</f>
        <v>1</v>
      </c>
      <c r="AA1656" s="185">
        <f t="shared" si="79"/>
        <v>0</v>
      </c>
      <c r="AB1656">
        <f>VLOOKUP(A1656,[1]ConPiv!$A:$B,2,FALSE)</f>
        <v>1</v>
      </c>
    </row>
    <row r="1657" spans="1:28" x14ac:dyDescent="0.25">
      <c r="A1657" s="108">
        <v>308868</v>
      </c>
      <c r="B1657" s="108">
        <v>22421</v>
      </c>
      <c r="C1657" s="107"/>
      <c r="D1657" s="109"/>
      <c r="E1657" s="110"/>
      <c r="F1657" s="110" t="s">
        <v>7027</v>
      </c>
      <c r="G1657" s="110" t="s">
        <v>625</v>
      </c>
      <c r="H1657" s="107" t="s">
        <v>59</v>
      </c>
      <c r="I1657" s="111" t="s">
        <v>7196</v>
      </c>
      <c r="J1657" s="110"/>
      <c r="K1657" s="110"/>
      <c r="L1657" s="110"/>
      <c r="M1657" s="110"/>
      <c r="N1657" s="110" t="s">
        <v>635</v>
      </c>
      <c r="O1657" s="117">
        <v>42826</v>
      </c>
      <c r="P1657" s="128">
        <v>47</v>
      </c>
      <c r="Q1657" s="115">
        <v>4</v>
      </c>
      <c r="R1657" s="129">
        <f t="shared" si="77"/>
        <v>3.9166666666666665</v>
      </c>
      <c r="S1657" s="130">
        <f t="shared" si="78"/>
        <v>15.666666666666666</v>
      </c>
      <c r="T1657" s="112" t="s">
        <v>7105</v>
      </c>
      <c r="U1657" s="117">
        <v>42860</v>
      </c>
      <c r="V1657" s="110"/>
      <c r="W1657" s="110"/>
      <c r="X1657" s="110" t="s">
        <v>635</v>
      </c>
      <c r="Y1657" s="183"/>
      <c r="Z1657">
        <f>IF(ISNA(VLOOKUP(A1657,[1]InvPiv!$A:$B,2,FALSE)),0,VLOOKUP(A1657,[1]InvPiv!$A:$B,2,FALSE))</f>
        <v>4</v>
      </c>
      <c r="AA1657" s="185">
        <f t="shared" si="79"/>
        <v>0</v>
      </c>
      <c r="AB1657">
        <f>VLOOKUP(A1657,[1]ConPiv!$A:$B,2,FALSE)</f>
        <v>4</v>
      </c>
    </row>
    <row r="1658" spans="1:28" x14ac:dyDescent="0.25">
      <c r="A1658" s="108">
        <v>309072</v>
      </c>
      <c r="B1658" s="108">
        <v>22575</v>
      </c>
      <c r="C1658" s="107"/>
      <c r="D1658" s="109"/>
      <c r="E1658" s="110"/>
      <c r="F1658" s="110" t="s">
        <v>7049</v>
      </c>
      <c r="G1658" s="110" t="s">
        <v>402</v>
      </c>
      <c r="H1658" s="107" t="s">
        <v>59</v>
      </c>
      <c r="I1658" s="111" t="s">
        <v>7226</v>
      </c>
      <c r="J1658" s="110"/>
      <c r="K1658" s="110"/>
      <c r="L1658" s="110"/>
      <c r="M1658" s="110"/>
      <c r="N1658" s="110" t="s">
        <v>635</v>
      </c>
      <c r="O1658" s="117">
        <v>42826</v>
      </c>
      <c r="P1658" s="128">
        <v>47</v>
      </c>
      <c r="Q1658" s="115">
        <v>2</v>
      </c>
      <c r="R1658" s="129">
        <f t="shared" si="77"/>
        <v>3.9166666666666665</v>
      </c>
      <c r="S1658" s="130">
        <f t="shared" si="78"/>
        <v>7.833333333333333</v>
      </c>
      <c r="T1658" s="112" t="s">
        <v>7127</v>
      </c>
      <c r="U1658" s="117">
        <v>42860</v>
      </c>
      <c r="V1658" s="110"/>
      <c r="W1658" s="110"/>
      <c r="X1658" s="110" t="s">
        <v>635</v>
      </c>
      <c r="Y1658" s="183"/>
      <c r="Z1658">
        <f>IF(ISNA(VLOOKUP(A1658,[1]InvPiv!$A:$B,2,FALSE)),0,VLOOKUP(A1658,[1]InvPiv!$A:$B,2,FALSE))</f>
        <v>2</v>
      </c>
      <c r="AA1658" s="185">
        <f t="shared" si="79"/>
        <v>0</v>
      </c>
      <c r="AB1658">
        <f>VLOOKUP(A1658,[1]ConPiv!$A:$B,2,FALSE)</f>
        <v>2</v>
      </c>
    </row>
    <row r="1659" spans="1:28" x14ac:dyDescent="0.25">
      <c r="A1659" s="108">
        <v>307318</v>
      </c>
      <c r="B1659" s="108">
        <v>21877</v>
      </c>
      <c r="C1659" s="107"/>
      <c r="D1659" s="109"/>
      <c r="E1659" s="110"/>
      <c r="F1659" s="110" t="s">
        <v>7284</v>
      </c>
      <c r="G1659" s="110" t="s">
        <v>661</v>
      </c>
      <c r="H1659" s="107" t="s">
        <v>612</v>
      </c>
      <c r="I1659" s="111" t="s">
        <v>7435</v>
      </c>
      <c r="J1659" s="110"/>
      <c r="K1659" s="110"/>
      <c r="L1659" s="110"/>
      <c r="M1659" s="110"/>
      <c r="N1659" s="110" t="s">
        <v>635</v>
      </c>
      <c r="O1659" s="117">
        <v>42826</v>
      </c>
      <c r="P1659" s="128">
        <v>47</v>
      </c>
      <c r="Q1659" s="115">
        <v>2</v>
      </c>
      <c r="R1659" s="129">
        <f t="shared" si="77"/>
        <v>3.9166666666666665</v>
      </c>
      <c r="S1659" s="130">
        <f t="shared" si="78"/>
        <v>7.833333333333333</v>
      </c>
      <c r="T1659" s="112" t="s">
        <v>7358</v>
      </c>
      <c r="U1659" s="117">
        <v>42860</v>
      </c>
      <c r="V1659" s="110"/>
      <c r="W1659" s="110"/>
      <c r="X1659" s="110" t="s">
        <v>635</v>
      </c>
      <c r="Y1659" s="183"/>
      <c r="Z1659">
        <f>IF(ISNA(VLOOKUP(A1659,[1]InvPiv!$A:$B,2,FALSE)),0,VLOOKUP(A1659,[1]InvPiv!$A:$B,2,FALSE))</f>
        <v>2</v>
      </c>
      <c r="AA1659" s="185">
        <f t="shared" si="79"/>
        <v>0</v>
      </c>
      <c r="AB1659">
        <f>VLOOKUP(A1659,[1]ConPiv!$A:$B,2,FALSE)</f>
        <v>2</v>
      </c>
    </row>
    <row r="1660" spans="1:28" x14ac:dyDescent="0.25">
      <c r="A1660" s="108">
        <v>7609</v>
      </c>
      <c r="B1660" s="108">
        <v>20611</v>
      </c>
      <c r="C1660" s="107"/>
      <c r="D1660" s="109"/>
      <c r="E1660" s="110"/>
      <c r="F1660" s="110" t="s">
        <v>6969</v>
      </c>
      <c r="G1660" s="110" t="s">
        <v>6970</v>
      </c>
      <c r="H1660" s="107" t="s">
        <v>23</v>
      </c>
      <c r="I1660" s="111" t="s">
        <v>6971</v>
      </c>
      <c r="J1660" s="110"/>
      <c r="K1660" s="110"/>
      <c r="L1660" s="110"/>
      <c r="M1660" s="110"/>
      <c r="N1660" s="110" t="s">
        <v>754</v>
      </c>
      <c r="O1660" s="117">
        <v>42826</v>
      </c>
      <c r="P1660" s="128">
        <v>47</v>
      </c>
      <c r="Q1660" s="115">
        <v>10</v>
      </c>
      <c r="R1660" s="129">
        <v>3.9166666666666665</v>
      </c>
      <c r="S1660" s="130">
        <f t="shared" si="78"/>
        <v>39.166666666666664</v>
      </c>
      <c r="T1660" s="112" t="s">
        <v>6972</v>
      </c>
      <c r="U1660" s="117">
        <v>42862</v>
      </c>
      <c r="V1660" s="110"/>
      <c r="W1660" s="110"/>
      <c r="X1660" s="110" t="s">
        <v>1465</v>
      </c>
      <c r="Y1660" s="183"/>
      <c r="Z1660">
        <f>IF(ISNA(VLOOKUP(A1660,[1]InvPiv!$A:$B,2,FALSE)),0,VLOOKUP(A1660,[1]InvPiv!$A:$B,2,FALSE))</f>
        <v>10</v>
      </c>
      <c r="AA1660" s="185">
        <f t="shared" si="79"/>
        <v>0</v>
      </c>
      <c r="AB1660">
        <f>VLOOKUP(A1660,[1]ConPiv!$A:$B,2,FALSE)</f>
        <v>10</v>
      </c>
    </row>
    <row r="1661" spans="1:28" x14ac:dyDescent="0.25">
      <c r="A1661" s="108">
        <v>25475</v>
      </c>
      <c r="B1661" s="108">
        <v>14917</v>
      </c>
      <c r="C1661" s="107"/>
      <c r="D1661" s="109"/>
      <c r="E1661" s="110"/>
      <c r="F1661" s="110" t="s">
        <v>7512</v>
      </c>
      <c r="G1661" s="110" t="s">
        <v>741</v>
      </c>
      <c r="H1661" s="107" t="s">
        <v>134</v>
      </c>
      <c r="I1661" s="111" t="s">
        <v>7513</v>
      </c>
      <c r="J1661" s="110"/>
      <c r="K1661" s="110"/>
      <c r="L1661" s="110"/>
      <c r="M1661" s="110"/>
      <c r="N1661" s="110" t="s">
        <v>25</v>
      </c>
      <c r="O1661" s="117">
        <v>42826</v>
      </c>
      <c r="P1661" s="128">
        <v>47</v>
      </c>
      <c r="Q1661" s="115">
        <v>3</v>
      </c>
      <c r="R1661" s="129">
        <f t="shared" ref="R1661:R1724" si="80">P1661/12</f>
        <v>3.9166666666666665</v>
      </c>
      <c r="S1661" s="130">
        <f t="shared" si="78"/>
        <v>11.75</v>
      </c>
      <c r="T1661" s="112" t="s">
        <v>7514</v>
      </c>
      <c r="U1661" s="117">
        <v>42862</v>
      </c>
      <c r="V1661" s="110"/>
      <c r="W1661" s="110"/>
      <c r="X1661" s="110" t="s">
        <v>29</v>
      </c>
      <c r="Y1661" s="183" t="s">
        <v>7515</v>
      </c>
      <c r="Z1661">
        <f>IF(ISNA(VLOOKUP(A1661,[1]InvPiv!$A:$B,2,FALSE)),0,VLOOKUP(A1661,[1]InvPiv!$A:$B,2,FALSE))</f>
        <v>3.25</v>
      </c>
      <c r="AA1661" s="185">
        <f t="shared" si="79"/>
        <v>-0.25</v>
      </c>
      <c r="AB1661">
        <f>VLOOKUP(A1661,[1]ConPiv!$A:$B,2,FALSE)</f>
        <v>3.25</v>
      </c>
    </row>
    <row r="1662" spans="1:28" x14ac:dyDescent="0.25">
      <c r="A1662" s="108">
        <v>308182</v>
      </c>
      <c r="B1662" s="108">
        <v>22221</v>
      </c>
      <c r="C1662" s="107"/>
      <c r="D1662" s="109"/>
      <c r="E1662" s="110"/>
      <c r="F1662" s="110" t="s">
        <v>6325</v>
      </c>
      <c r="G1662" s="110" t="s">
        <v>6462</v>
      </c>
      <c r="H1662" s="107" t="s">
        <v>246</v>
      </c>
      <c r="I1662" s="111" t="s">
        <v>6463</v>
      </c>
      <c r="J1662" s="110"/>
      <c r="K1662" s="110"/>
      <c r="L1662" s="110"/>
      <c r="M1662" s="110"/>
      <c r="N1662" s="110" t="s">
        <v>754</v>
      </c>
      <c r="O1662" s="117">
        <v>42736</v>
      </c>
      <c r="P1662" s="128">
        <v>47</v>
      </c>
      <c r="Q1662" s="115">
        <v>4</v>
      </c>
      <c r="R1662" s="129">
        <f t="shared" si="80"/>
        <v>3.9166666666666665</v>
      </c>
      <c r="S1662" s="130">
        <f t="shared" si="78"/>
        <v>15.666666666666666</v>
      </c>
      <c r="T1662" s="112" t="s">
        <v>6387</v>
      </c>
      <c r="U1662" s="117">
        <v>42863</v>
      </c>
      <c r="V1662" s="110"/>
      <c r="W1662" s="110"/>
      <c r="X1662" s="110" t="s">
        <v>1465</v>
      </c>
      <c r="Y1662" s="197"/>
      <c r="Z1662">
        <f>IF(ISNA(VLOOKUP(A1662,[1]InvPiv!$A:$B,2,FALSE)),0,VLOOKUP(A1662,[1]InvPiv!$A:$B,2,FALSE))</f>
        <v>4</v>
      </c>
      <c r="AA1662" s="185">
        <f t="shared" si="79"/>
        <v>0</v>
      </c>
      <c r="AB1662">
        <f>VLOOKUP(A1662,[1]ConPiv!$A:$B,2,FALSE)</f>
        <v>4</v>
      </c>
    </row>
    <row r="1663" spans="1:28" x14ac:dyDescent="0.25">
      <c r="A1663" s="108">
        <v>308102</v>
      </c>
      <c r="B1663" s="108">
        <v>22193</v>
      </c>
      <c r="C1663" s="107"/>
      <c r="D1663" s="109"/>
      <c r="E1663" s="110"/>
      <c r="F1663" s="110" t="s">
        <v>7001</v>
      </c>
      <c r="G1663" s="110" t="s">
        <v>7160</v>
      </c>
      <c r="H1663" s="107" t="s">
        <v>83</v>
      </c>
      <c r="I1663" s="111" t="s">
        <v>7161</v>
      </c>
      <c r="J1663" s="110"/>
      <c r="K1663" s="110"/>
      <c r="L1663" s="110"/>
      <c r="M1663" s="110"/>
      <c r="N1663" s="110" t="s">
        <v>754</v>
      </c>
      <c r="O1663" s="117">
        <v>42826</v>
      </c>
      <c r="P1663" s="128">
        <v>47</v>
      </c>
      <c r="Q1663" s="115">
        <v>3</v>
      </c>
      <c r="R1663" s="129">
        <f t="shared" si="80"/>
        <v>3.9166666666666665</v>
      </c>
      <c r="S1663" s="130">
        <f t="shared" si="78"/>
        <v>11.75</v>
      </c>
      <c r="T1663" s="112" t="s">
        <v>7079</v>
      </c>
      <c r="U1663" s="117">
        <v>42863</v>
      </c>
      <c r="V1663" s="110"/>
      <c r="W1663" s="110"/>
      <c r="X1663" s="110" t="s">
        <v>1465</v>
      </c>
      <c r="Y1663" s="183"/>
      <c r="Z1663">
        <f>IF(ISNA(VLOOKUP(A1663,[1]InvPiv!$A:$B,2,FALSE)),0,VLOOKUP(A1663,[1]InvPiv!$A:$B,2,FALSE))</f>
        <v>3</v>
      </c>
      <c r="AA1663" s="185">
        <f t="shared" si="79"/>
        <v>0</v>
      </c>
      <c r="AB1663">
        <f>VLOOKUP(A1663,[1]ConPiv!$A:$B,2,FALSE)</f>
        <v>3</v>
      </c>
    </row>
    <row r="1664" spans="1:28" x14ac:dyDescent="0.25">
      <c r="A1664" s="108">
        <v>308683</v>
      </c>
      <c r="B1664" s="108">
        <v>22434</v>
      </c>
      <c r="C1664" s="107"/>
      <c r="D1664" s="109"/>
      <c r="E1664" s="110"/>
      <c r="F1664" s="110" t="s">
        <v>7271</v>
      </c>
      <c r="G1664" s="110" t="s">
        <v>698</v>
      </c>
      <c r="H1664" s="107" t="s">
        <v>83</v>
      </c>
      <c r="I1664" s="111" t="s">
        <v>7419</v>
      </c>
      <c r="J1664" s="110"/>
      <c r="K1664" s="110"/>
      <c r="L1664" s="110"/>
      <c r="M1664" s="110"/>
      <c r="N1664" s="110" t="s">
        <v>25</v>
      </c>
      <c r="O1664" s="117">
        <v>42826</v>
      </c>
      <c r="P1664" s="128">
        <v>47</v>
      </c>
      <c r="Q1664" s="115">
        <v>1</v>
      </c>
      <c r="R1664" s="129">
        <f t="shared" si="80"/>
        <v>3.9166666666666665</v>
      </c>
      <c r="S1664" s="130">
        <f t="shared" si="78"/>
        <v>3.9166666666666665</v>
      </c>
      <c r="T1664" s="112" t="s">
        <v>7345</v>
      </c>
      <c r="U1664" s="117">
        <v>42863</v>
      </c>
      <c r="V1664" s="110"/>
      <c r="W1664" s="110"/>
      <c r="X1664" s="110" t="s">
        <v>29</v>
      </c>
      <c r="Y1664" s="183"/>
      <c r="Z1664">
        <f>IF(ISNA(VLOOKUP(A1664,[1]InvPiv!$A:$B,2,FALSE)),0,VLOOKUP(A1664,[1]InvPiv!$A:$B,2,FALSE))</f>
        <v>1</v>
      </c>
      <c r="AA1664" s="185">
        <f t="shared" si="79"/>
        <v>0</v>
      </c>
      <c r="AB1664">
        <f>VLOOKUP(A1664,[1]ConPiv!$A:$B,2,FALSE)</f>
        <v>2</v>
      </c>
    </row>
    <row r="1665" spans="1:28" x14ac:dyDescent="0.25">
      <c r="A1665" s="108">
        <v>309122</v>
      </c>
      <c r="B1665" s="108">
        <v>22585</v>
      </c>
      <c r="C1665" s="107"/>
      <c r="D1665" s="109"/>
      <c r="E1665" s="110"/>
      <c r="F1665" s="110" t="s">
        <v>7275</v>
      </c>
      <c r="G1665" s="110" t="s">
        <v>658</v>
      </c>
      <c r="H1665" s="107" t="s">
        <v>359</v>
      </c>
      <c r="I1665" s="111" t="s">
        <v>7424</v>
      </c>
      <c r="J1665" s="110"/>
      <c r="K1665" s="110"/>
      <c r="L1665" s="110"/>
      <c r="M1665" s="110"/>
      <c r="N1665" s="110" t="s">
        <v>754</v>
      </c>
      <c r="O1665" s="117">
        <v>42826</v>
      </c>
      <c r="P1665" s="128">
        <v>47</v>
      </c>
      <c r="Q1665" s="115">
        <v>1</v>
      </c>
      <c r="R1665" s="129">
        <f t="shared" si="80"/>
        <v>3.9166666666666665</v>
      </c>
      <c r="S1665" s="130">
        <f t="shared" si="78"/>
        <v>3.9166666666666665</v>
      </c>
      <c r="T1665" s="112" t="s">
        <v>7349</v>
      </c>
      <c r="U1665" s="117">
        <v>42863</v>
      </c>
      <c r="V1665" s="110"/>
      <c r="W1665" s="110"/>
      <c r="X1665" s="110" t="s">
        <v>1465</v>
      </c>
      <c r="Y1665" s="183"/>
      <c r="Z1665">
        <f>IF(ISNA(VLOOKUP(A1665,[1]InvPiv!$A:$B,2,FALSE)),0,VLOOKUP(A1665,[1]InvPiv!$A:$B,2,FALSE))</f>
        <v>1.5</v>
      </c>
      <c r="AA1665" s="185">
        <f t="shared" si="79"/>
        <v>-0.5</v>
      </c>
      <c r="AB1665">
        <f>VLOOKUP(A1665,[1]ConPiv!$A:$B,2,FALSE)</f>
        <v>1.5</v>
      </c>
    </row>
    <row r="1666" spans="1:28" x14ac:dyDescent="0.25">
      <c r="A1666" s="108">
        <v>309104</v>
      </c>
      <c r="B1666" s="108">
        <v>22567</v>
      </c>
      <c r="C1666" s="107"/>
      <c r="D1666" s="109"/>
      <c r="E1666" s="110"/>
      <c r="F1666" s="110" t="s">
        <v>7282</v>
      </c>
      <c r="G1666" s="110" t="s">
        <v>2237</v>
      </c>
      <c r="H1666" s="107" t="s">
        <v>91</v>
      </c>
      <c r="I1666" s="111" t="s">
        <v>7432</v>
      </c>
      <c r="J1666" s="110"/>
      <c r="K1666" s="110"/>
      <c r="L1666" s="110"/>
      <c r="M1666" s="110"/>
      <c r="N1666" s="110" t="s">
        <v>635</v>
      </c>
      <c r="O1666" s="117">
        <v>42826</v>
      </c>
      <c r="P1666" s="128">
        <v>47</v>
      </c>
      <c r="Q1666" s="115">
        <v>6</v>
      </c>
      <c r="R1666" s="129">
        <f t="shared" si="80"/>
        <v>3.9166666666666665</v>
      </c>
      <c r="S1666" s="130">
        <f t="shared" ref="S1666:S1729" si="81">Q1666*R1666</f>
        <v>23.5</v>
      </c>
      <c r="T1666" s="112" t="s">
        <v>7356</v>
      </c>
      <c r="U1666" s="117">
        <v>42863</v>
      </c>
      <c r="V1666" s="110"/>
      <c r="W1666" s="110"/>
      <c r="X1666" s="110" t="s">
        <v>635</v>
      </c>
      <c r="Y1666" s="183"/>
      <c r="Z1666">
        <f>IF(ISNA(VLOOKUP(A1666,[1]InvPiv!$A:$B,2,FALSE)),0,VLOOKUP(A1666,[1]InvPiv!$A:$B,2,FALSE))</f>
        <v>6</v>
      </c>
      <c r="AA1666" s="185">
        <f t="shared" ref="AA1666:AA1729" si="82">Q1666-Z1666</f>
        <v>0</v>
      </c>
      <c r="AB1666">
        <f>VLOOKUP(A1666,[1]ConPiv!$A:$B,2,FALSE)</f>
        <v>6</v>
      </c>
    </row>
    <row r="1667" spans="1:28" x14ac:dyDescent="0.25">
      <c r="A1667" s="108">
        <v>309224</v>
      </c>
      <c r="B1667" s="108">
        <v>22512</v>
      </c>
      <c r="C1667" s="107"/>
      <c r="D1667" s="109"/>
      <c r="E1667" s="110"/>
      <c r="F1667" s="110" t="s">
        <v>7283</v>
      </c>
      <c r="G1667" s="110" t="s">
        <v>7433</v>
      </c>
      <c r="H1667" s="107" t="s">
        <v>124</v>
      </c>
      <c r="I1667" s="111" t="s">
        <v>7434</v>
      </c>
      <c r="J1667" s="110"/>
      <c r="K1667" s="110"/>
      <c r="L1667" s="110"/>
      <c r="M1667" s="110"/>
      <c r="N1667" s="110" t="s">
        <v>754</v>
      </c>
      <c r="O1667" s="117">
        <v>42826</v>
      </c>
      <c r="P1667" s="128">
        <v>47</v>
      </c>
      <c r="Q1667" s="115">
        <v>2</v>
      </c>
      <c r="R1667" s="129">
        <f t="shared" si="80"/>
        <v>3.9166666666666665</v>
      </c>
      <c r="S1667" s="130">
        <f t="shared" si="81"/>
        <v>7.833333333333333</v>
      </c>
      <c r="T1667" s="112" t="s">
        <v>7357</v>
      </c>
      <c r="U1667" s="117">
        <v>42863</v>
      </c>
      <c r="V1667" s="110"/>
      <c r="W1667" s="110"/>
      <c r="X1667" s="110" t="s">
        <v>1465</v>
      </c>
      <c r="Y1667" s="183"/>
      <c r="Z1667">
        <f>IF(ISNA(VLOOKUP(A1667,[1]InvPiv!$A:$B,2,FALSE)),0,VLOOKUP(A1667,[1]InvPiv!$A:$B,2,FALSE))</f>
        <v>1.5</v>
      </c>
      <c r="AA1667" s="185">
        <f t="shared" si="82"/>
        <v>0.5</v>
      </c>
      <c r="AB1667">
        <f>VLOOKUP(A1667,[1]ConPiv!$A:$B,2,FALSE)</f>
        <v>1.5</v>
      </c>
    </row>
    <row r="1668" spans="1:28" x14ac:dyDescent="0.25">
      <c r="A1668" s="108">
        <v>6084</v>
      </c>
      <c r="B1668" s="108">
        <v>6513</v>
      </c>
      <c r="C1668" s="107"/>
      <c r="D1668" s="109"/>
      <c r="E1668" s="110"/>
      <c r="F1668" s="110" t="s">
        <v>7285</v>
      </c>
      <c r="G1668" s="110" t="s">
        <v>661</v>
      </c>
      <c r="H1668" s="107" t="s">
        <v>612</v>
      </c>
      <c r="I1668" s="111" t="s">
        <v>7436</v>
      </c>
      <c r="J1668" s="110"/>
      <c r="K1668" s="110"/>
      <c r="L1668" s="110"/>
      <c r="M1668" s="110"/>
      <c r="N1668" s="110" t="s">
        <v>635</v>
      </c>
      <c r="O1668" s="117">
        <v>42826</v>
      </c>
      <c r="P1668" s="128">
        <v>47</v>
      </c>
      <c r="Q1668" s="115">
        <v>1</v>
      </c>
      <c r="R1668" s="129">
        <f t="shared" si="80"/>
        <v>3.9166666666666665</v>
      </c>
      <c r="S1668" s="130">
        <f t="shared" si="81"/>
        <v>3.9166666666666665</v>
      </c>
      <c r="T1668" s="112" t="s">
        <v>7359</v>
      </c>
      <c r="U1668" s="117">
        <v>42863</v>
      </c>
      <c r="V1668" s="110"/>
      <c r="W1668" s="110"/>
      <c r="X1668" s="110" t="s">
        <v>635</v>
      </c>
      <c r="Y1668" s="183"/>
      <c r="Z1668">
        <f>IF(ISNA(VLOOKUP(A1668,[1]InvPiv!$A:$B,2,FALSE)),0,VLOOKUP(A1668,[1]InvPiv!$A:$B,2,FALSE))</f>
        <v>1</v>
      </c>
      <c r="AA1668" s="185">
        <f t="shared" si="82"/>
        <v>0</v>
      </c>
      <c r="AB1668">
        <f>VLOOKUP(A1668,[1]ConPiv!$A:$B,2,FALSE)</f>
        <v>1</v>
      </c>
    </row>
    <row r="1669" spans="1:28" x14ac:dyDescent="0.25">
      <c r="A1669" s="108">
        <v>308721</v>
      </c>
      <c r="B1669" s="108">
        <v>22496</v>
      </c>
      <c r="C1669" s="107"/>
      <c r="D1669" s="109"/>
      <c r="E1669" s="110"/>
      <c r="F1669" s="110" t="s">
        <v>7289</v>
      </c>
      <c r="G1669" s="110" t="s">
        <v>3297</v>
      </c>
      <c r="H1669" s="107" t="s">
        <v>59</v>
      </c>
      <c r="I1669" s="111" t="s">
        <v>7441</v>
      </c>
      <c r="J1669" s="110"/>
      <c r="K1669" s="110"/>
      <c r="L1669" s="110"/>
      <c r="M1669" s="110"/>
      <c r="N1669" s="110" t="s">
        <v>754</v>
      </c>
      <c r="O1669" s="117">
        <v>42826</v>
      </c>
      <c r="P1669" s="128">
        <v>47</v>
      </c>
      <c r="Q1669" s="115">
        <v>1</v>
      </c>
      <c r="R1669" s="129">
        <f t="shared" si="80"/>
        <v>3.9166666666666665</v>
      </c>
      <c r="S1669" s="130">
        <f t="shared" si="81"/>
        <v>3.9166666666666665</v>
      </c>
      <c r="T1669" s="112" t="s">
        <v>7363</v>
      </c>
      <c r="U1669" s="117">
        <v>42863</v>
      </c>
      <c r="V1669" s="110"/>
      <c r="W1669" s="110"/>
      <c r="X1669" s="110" t="s">
        <v>1465</v>
      </c>
      <c r="Y1669" s="183"/>
      <c r="Z1669">
        <f>IF(ISNA(VLOOKUP(A1669,[1]InvPiv!$A:$B,2,FALSE)),0,VLOOKUP(A1669,[1]InvPiv!$A:$B,2,FALSE))</f>
        <v>1</v>
      </c>
      <c r="AA1669" s="185">
        <f t="shared" si="82"/>
        <v>0</v>
      </c>
      <c r="AB1669">
        <f>VLOOKUP(A1669,[1]ConPiv!$A:$B,2,FALSE)</f>
        <v>1</v>
      </c>
    </row>
    <row r="1670" spans="1:28" ht="13" x14ac:dyDescent="0.3">
      <c r="A1670" s="108">
        <v>32279</v>
      </c>
      <c r="B1670" s="108">
        <v>19707</v>
      </c>
      <c r="C1670" s="107"/>
      <c r="D1670" s="109"/>
      <c r="E1670" s="110"/>
      <c r="F1670" s="110" t="s">
        <v>8705</v>
      </c>
      <c r="G1670" s="110" t="s">
        <v>595</v>
      </c>
      <c r="H1670" s="107" t="s">
        <v>59</v>
      </c>
      <c r="I1670" s="111" t="s">
        <v>8706</v>
      </c>
      <c r="J1670" s="110"/>
      <c r="K1670" s="110"/>
      <c r="L1670" s="110"/>
      <c r="M1670" s="110"/>
      <c r="N1670" s="110" t="s">
        <v>754</v>
      </c>
      <c r="O1670" s="117">
        <v>42917</v>
      </c>
      <c r="P1670" s="128">
        <v>47</v>
      </c>
      <c r="Q1670" s="115">
        <v>1</v>
      </c>
      <c r="R1670" s="129">
        <f t="shared" si="80"/>
        <v>3.9166666666666665</v>
      </c>
      <c r="S1670" s="130">
        <f t="shared" si="81"/>
        <v>3.9166666666666665</v>
      </c>
      <c r="T1670" s="112" t="s">
        <v>1686</v>
      </c>
      <c r="U1670" s="117">
        <v>42863</v>
      </c>
      <c r="V1670" s="110"/>
      <c r="W1670" s="110"/>
      <c r="X1670" s="110" t="s">
        <v>1465</v>
      </c>
      <c r="Y1670" s="270"/>
      <c r="Z1670">
        <f>IF(ISNA(VLOOKUP(A1670,[1]InvPiv!$A:$B,2,FALSE)),0,VLOOKUP(A1670,[1]InvPiv!$A:$B,2,FALSE))</f>
        <v>1</v>
      </c>
      <c r="AA1670" s="185">
        <f t="shared" si="82"/>
        <v>0</v>
      </c>
      <c r="AB1670">
        <f>VLOOKUP(A1670,[1]ConPiv!$A:$B,2,FALSE)</f>
        <v>1</v>
      </c>
    </row>
    <row r="1671" spans="1:28" x14ac:dyDescent="0.25">
      <c r="A1671" s="108">
        <v>8484</v>
      </c>
      <c r="B1671" s="108">
        <v>7977</v>
      </c>
      <c r="C1671" s="107"/>
      <c r="D1671" s="109"/>
      <c r="E1671" s="110"/>
      <c r="F1671" s="110" t="s">
        <v>7290</v>
      </c>
      <c r="G1671" s="110" t="s">
        <v>7442</v>
      </c>
      <c r="H1671" s="107" t="s">
        <v>79</v>
      </c>
      <c r="I1671" s="111" t="s">
        <v>7443</v>
      </c>
      <c r="J1671" s="110"/>
      <c r="K1671" s="110"/>
      <c r="L1671" s="110"/>
      <c r="M1671" s="110"/>
      <c r="N1671" s="110" t="s">
        <v>635</v>
      </c>
      <c r="O1671" s="117">
        <v>42826</v>
      </c>
      <c r="P1671" s="128">
        <v>47</v>
      </c>
      <c r="Q1671" s="115">
        <v>5</v>
      </c>
      <c r="R1671" s="129">
        <f t="shared" si="80"/>
        <v>3.9166666666666665</v>
      </c>
      <c r="S1671" s="130">
        <f t="shared" si="81"/>
        <v>19.583333333333332</v>
      </c>
      <c r="T1671" s="112" t="s">
        <v>7364</v>
      </c>
      <c r="U1671" s="117">
        <v>42864</v>
      </c>
      <c r="V1671" s="110"/>
      <c r="W1671" s="110"/>
      <c r="X1671" s="110" t="s">
        <v>635</v>
      </c>
      <c r="Y1671" s="183"/>
      <c r="Z1671">
        <f>IF(ISNA(VLOOKUP(A1671,[1]InvPiv!$A:$B,2,FALSE)),0,VLOOKUP(A1671,[1]InvPiv!$A:$B,2,FALSE))</f>
        <v>5</v>
      </c>
      <c r="AA1671" s="185">
        <f t="shared" si="82"/>
        <v>0</v>
      </c>
      <c r="AB1671">
        <f>VLOOKUP(A1671,[1]ConPiv!$A:$B,2,FALSE)</f>
        <v>5</v>
      </c>
    </row>
    <row r="1672" spans="1:28" x14ac:dyDescent="0.25">
      <c r="A1672" s="108">
        <v>309129</v>
      </c>
      <c r="B1672" s="108">
        <v>22670</v>
      </c>
      <c r="C1672" s="107"/>
      <c r="D1672" s="109"/>
      <c r="E1672" s="110"/>
      <c r="F1672" s="110" t="s">
        <v>7295</v>
      </c>
      <c r="G1672" s="110" t="s">
        <v>6</v>
      </c>
      <c r="H1672" s="107" t="s">
        <v>23</v>
      </c>
      <c r="I1672" s="111" t="s">
        <v>7449</v>
      </c>
      <c r="J1672" s="110"/>
      <c r="K1672" s="110"/>
      <c r="L1672" s="110"/>
      <c r="M1672" s="110"/>
      <c r="N1672" s="110" t="s">
        <v>754</v>
      </c>
      <c r="O1672" s="117">
        <v>42826</v>
      </c>
      <c r="P1672" s="128">
        <v>47</v>
      </c>
      <c r="Q1672" s="115">
        <v>1</v>
      </c>
      <c r="R1672" s="129">
        <f t="shared" si="80"/>
        <v>3.9166666666666665</v>
      </c>
      <c r="S1672" s="130">
        <f t="shared" si="81"/>
        <v>3.9166666666666665</v>
      </c>
      <c r="T1672" s="112" t="s">
        <v>7369</v>
      </c>
      <c r="U1672" s="117">
        <v>42864</v>
      </c>
      <c r="V1672" s="110"/>
      <c r="W1672" s="110"/>
      <c r="X1672" s="110" t="s">
        <v>1465</v>
      </c>
      <c r="Y1672" s="183"/>
      <c r="Z1672">
        <f>IF(ISNA(VLOOKUP(A1672,[1]InvPiv!$A:$B,2,FALSE)),0,VLOOKUP(A1672,[1]InvPiv!$A:$B,2,FALSE))</f>
        <v>1</v>
      </c>
      <c r="AA1672" s="185">
        <f t="shared" si="82"/>
        <v>0</v>
      </c>
      <c r="AB1672">
        <f>VLOOKUP(A1672,[1]ConPiv!$A:$B,2,FALSE)</f>
        <v>1</v>
      </c>
    </row>
    <row r="1673" spans="1:28" x14ac:dyDescent="0.25">
      <c r="A1673" s="108">
        <v>32577</v>
      </c>
      <c r="B1673" s="108">
        <v>19796</v>
      </c>
      <c r="C1673" s="107"/>
      <c r="D1673" s="109"/>
      <c r="E1673" s="110"/>
      <c r="F1673" s="110" t="s">
        <v>7296</v>
      </c>
      <c r="G1673" s="110" t="s">
        <v>731</v>
      </c>
      <c r="H1673" s="107" t="s">
        <v>3</v>
      </c>
      <c r="I1673" s="111" t="s">
        <v>7450</v>
      </c>
      <c r="J1673" s="110"/>
      <c r="K1673" s="110"/>
      <c r="L1673" s="110"/>
      <c r="M1673" s="110"/>
      <c r="N1673" s="110" t="s">
        <v>635</v>
      </c>
      <c r="O1673" s="117">
        <v>42826</v>
      </c>
      <c r="P1673" s="128">
        <v>47</v>
      </c>
      <c r="Q1673" s="115">
        <v>5</v>
      </c>
      <c r="R1673" s="129">
        <f t="shared" si="80"/>
        <v>3.9166666666666665</v>
      </c>
      <c r="S1673" s="130">
        <f t="shared" si="81"/>
        <v>19.583333333333332</v>
      </c>
      <c r="T1673" s="112" t="s">
        <v>7370</v>
      </c>
      <c r="U1673" s="117">
        <v>42865</v>
      </c>
      <c r="V1673" s="110"/>
      <c r="W1673" s="110"/>
      <c r="X1673" s="110" t="s">
        <v>635</v>
      </c>
      <c r="Y1673" s="183"/>
      <c r="Z1673">
        <f>IF(ISNA(VLOOKUP(A1673,[1]InvPiv!$A:$B,2,FALSE)),0,VLOOKUP(A1673,[1]InvPiv!$A:$B,2,FALSE))</f>
        <v>5</v>
      </c>
      <c r="AA1673" s="185">
        <f t="shared" si="82"/>
        <v>0</v>
      </c>
      <c r="AB1673">
        <f>VLOOKUP(A1673,[1]ConPiv!$A:$B,2,FALSE)</f>
        <v>5</v>
      </c>
    </row>
    <row r="1674" spans="1:28" x14ac:dyDescent="0.25">
      <c r="A1674" s="108">
        <v>308794</v>
      </c>
      <c r="B1674" s="108">
        <v>22419</v>
      </c>
      <c r="C1674" s="107"/>
      <c r="D1674" s="109"/>
      <c r="E1674" s="110"/>
      <c r="F1674" s="110" t="s">
        <v>7298</v>
      </c>
      <c r="G1674" s="110" t="s">
        <v>1768</v>
      </c>
      <c r="H1674" s="107" t="s">
        <v>124</v>
      </c>
      <c r="I1674" s="111" t="s">
        <v>7453</v>
      </c>
      <c r="J1674" s="110"/>
      <c r="K1674" s="110"/>
      <c r="L1674" s="110"/>
      <c r="M1674" s="110"/>
      <c r="N1674" s="110" t="s">
        <v>754</v>
      </c>
      <c r="O1674" s="117">
        <v>42826</v>
      </c>
      <c r="P1674" s="128">
        <v>47</v>
      </c>
      <c r="Q1674" s="115">
        <v>1</v>
      </c>
      <c r="R1674" s="129">
        <f t="shared" si="80"/>
        <v>3.9166666666666665</v>
      </c>
      <c r="S1674" s="130">
        <f t="shared" si="81"/>
        <v>3.9166666666666665</v>
      </c>
      <c r="T1674" s="112" t="s">
        <v>7372</v>
      </c>
      <c r="U1674" s="117">
        <v>42865</v>
      </c>
      <c r="V1674" s="110"/>
      <c r="W1674" s="110"/>
      <c r="X1674" s="110" t="s">
        <v>1465</v>
      </c>
      <c r="Y1674" s="183"/>
      <c r="Z1674">
        <f>IF(ISNA(VLOOKUP(A1674,[1]InvPiv!$A:$B,2,FALSE)),0,VLOOKUP(A1674,[1]InvPiv!$A:$B,2,FALSE))</f>
        <v>1</v>
      </c>
      <c r="AA1674" s="185">
        <f t="shared" si="82"/>
        <v>0</v>
      </c>
      <c r="AB1674">
        <f>VLOOKUP(A1674,[1]ConPiv!$A:$B,2,FALSE)</f>
        <v>1</v>
      </c>
    </row>
    <row r="1675" spans="1:28" x14ac:dyDescent="0.25">
      <c r="A1675" s="108">
        <v>309301</v>
      </c>
      <c r="B1675" s="108">
        <v>22720</v>
      </c>
      <c r="C1675" s="107"/>
      <c r="D1675" s="109"/>
      <c r="E1675" s="110"/>
      <c r="F1675" s="110" t="s">
        <v>7299</v>
      </c>
      <c r="G1675" s="110" t="s">
        <v>334</v>
      </c>
      <c r="H1675" s="107" t="s">
        <v>83</v>
      </c>
      <c r="I1675" s="111" t="s">
        <v>7454</v>
      </c>
      <c r="J1675" s="110"/>
      <c r="K1675" s="110"/>
      <c r="L1675" s="110"/>
      <c r="M1675" s="110"/>
      <c r="N1675" s="110" t="s">
        <v>754</v>
      </c>
      <c r="O1675" s="117">
        <v>42826</v>
      </c>
      <c r="P1675" s="128">
        <v>47</v>
      </c>
      <c r="Q1675" s="115">
        <v>1</v>
      </c>
      <c r="R1675" s="129">
        <f t="shared" si="80"/>
        <v>3.9166666666666665</v>
      </c>
      <c r="S1675" s="130">
        <f t="shared" si="81"/>
        <v>3.9166666666666665</v>
      </c>
      <c r="T1675" s="112" t="s">
        <v>7373</v>
      </c>
      <c r="U1675" s="117">
        <v>42865</v>
      </c>
      <c r="V1675" s="110"/>
      <c r="W1675" s="110"/>
      <c r="X1675" s="110" t="s">
        <v>1465</v>
      </c>
      <c r="Y1675" s="183"/>
      <c r="Z1675">
        <f>IF(ISNA(VLOOKUP(A1675,[1]InvPiv!$A:$B,2,FALSE)),0,VLOOKUP(A1675,[1]InvPiv!$A:$B,2,FALSE))</f>
        <v>1</v>
      </c>
      <c r="AA1675" s="185">
        <f t="shared" si="82"/>
        <v>0</v>
      </c>
      <c r="AB1675">
        <f>VLOOKUP(A1675,[1]ConPiv!$A:$B,2,FALSE)</f>
        <v>1</v>
      </c>
    </row>
    <row r="1676" spans="1:28" x14ac:dyDescent="0.25">
      <c r="A1676" s="108">
        <v>309150</v>
      </c>
      <c r="B1676" s="108">
        <v>22638</v>
      </c>
      <c r="C1676" s="107"/>
      <c r="D1676" s="109"/>
      <c r="E1676" s="110"/>
      <c r="F1676" s="110" t="s">
        <v>7301</v>
      </c>
      <c r="G1676" s="110" t="s">
        <v>4510</v>
      </c>
      <c r="H1676" s="107" t="s">
        <v>124</v>
      </c>
      <c r="I1676" s="111" t="s">
        <v>7457</v>
      </c>
      <c r="J1676" s="110"/>
      <c r="K1676" s="110"/>
      <c r="L1676" s="110"/>
      <c r="M1676" s="110"/>
      <c r="N1676" s="110" t="s">
        <v>754</v>
      </c>
      <c r="O1676" s="117">
        <v>42826</v>
      </c>
      <c r="P1676" s="128">
        <v>47</v>
      </c>
      <c r="Q1676" s="115">
        <v>1</v>
      </c>
      <c r="R1676" s="129">
        <f t="shared" si="80"/>
        <v>3.9166666666666665</v>
      </c>
      <c r="S1676" s="130">
        <f t="shared" si="81"/>
        <v>3.9166666666666665</v>
      </c>
      <c r="T1676" s="112" t="s">
        <v>7375</v>
      </c>
      <c r="U1676" s="117">
        <v>42866</v>
      </c>
      <c r="V1676" s="110"/>
      <c r="W1676" s="110"/>
      <c r="X1676" s="110" t="s">
        <v>1465</v>
      </c>
      <c r="Y1676" s="183"/>
      <c r="Z1676">
        <f>IF(ISNA(VLOOKUP(A1676,[1]InvPiv!$A:$B,2,FALSE)),0,VLOOKUP(A1676,[1]InvPiv!$A:$B,2,FALSE))</f>
        <v>1</v>
      </c>
      <c r="AA1676" s="185">
        <f t="shared" si="82"/>
        <v>0</v>
      </c>
      <c r="AB1676">
        <f>VLOOKUP(A1676,[1]ConPiv!$A:$B,2,FALSE)</f>
        <v>1</v>
      </c>
    </row>
    <row r="1677" spans="1:28" x14ac:dyDescent="0.25">
      <c r="A1677" s="108">
        <v>308639</v>
      </c>
      <c r="B1677" s="108">
        <v>22347</v>
      </c>
      <c r="C1677" s="107"/>
      <c r="D1677" s="109"/>
      <c r="E1677" s="110"/>
      <c r="F1677" s="110" t="s">
        <v>6752</v>
      </c>
      <c r="G1677" s="110" t="s">
        <v>637</v>
      </c>
      <c r="H1677" s="107" t="s">
        <v>59</v>
      </c>
      <c r="I1677" s="111" t="s">
        <v>6924</v>
      </c>
      <c r="J1677" s="110"/>
      <c r="K1677" s="110"/>
      <c r="L1677" s="110"/>
      <c r="M1677" s="110"/>
      <c r="N1677" s="110" t="s">
        <v>754</v>
      </c>
      <c r="O1677" s="117">
        <v>42736</v>
      </c>
      <c r="P1677" s="128">
        <v>47</v>
      </c>
      <c r="Q1677" s="115">
        <v>5</v>
      </c>
      <c r="R1677" s="129">
        <f t="shared" si="80"/>
        <v>3.9166666666666665</v>
      </c>
      <c r="S1677" s="130">
        <f t="shared" si="81"/>
        <v>19.583333333333332</v>
      </c>
      <c r="T1677" s="112" t="s">
        <v>6834</v>
      </c>
      <c r="U1677" s="117">
        <v>42867</v>
      </c>
      <c r="V1677" s="110"/>
      <c r="W1677" s="110"/>
      <c r="X1677" s="110" t="s">
        <v>1465</v>
      </c>
      <c r="Y1677" s="183" t="s">
        <v>1144</v>
      </c>
      <c r="Z1677">
        <f>IF(ISNA(VLOOKUP(A1677,[1]InvPiv!$A:$B,2,FALSE)),0,VLOOKUP(A1677,[1]InvPiv!$A:$B,2,FALSE))</f>
        <v>5.5</v>
      </c>
      <c r="AA1677" s="185">
        <f t="shared" si="82"/>
        <v>-0.5</v>
      </c>
      <c r="AB1677">
        <f>VLOOKUP(A1677,[1]ConPiv!$A:$B,2,FALSE)</f>
        <v>5.5</v>
      </c>
    </row>
    <row r="1678" spans="1:28" x14ac:dyDescent="0.25">
      <c r="A1678" s="108">
        <v>308585</v>
      </c>
      <c r="B1678" s="108">
        <v>22385</v>
      </c>
      <c r="C1678" s="107"/>
      <c r="D1678" s="109"/>
      <c r="E1678" s="110"/>
      <c r="F1678" s="110" t="s">
        <v>7061</v>
      </c>
      <c r="G1678" s="110" t="s">
        <v>3330</v>
      </c>
      <c r="H1678" s="107" t="s">
        <v>110</v>
      </c>
      <c r="I1678" s="111" t="s">
        <v>7243</v>
      </c>
      <c r="J1678" s="110"/>
      <c r="K1678" s="110"/>
      <c r="L1678" s="110"/>
      <c r="M1678" s="110"/>
      <c r="N1678" s="110" t="s">
        <v>754</v>
      </c>
      <c r="O1678" s="117">
        <v>42826</v>
      </c>
      <c r="P1678" s="128">
        <v>47</v>
      </c>
      <c r="Q1678" s="115">
        <v>1</v>
      </c>
      <c r="R1678" s="129">
        <f t="shared" si="80"/>
        <v>3.9166666666666665</v>
      </c>
      <c r="S1678" s="130">
        <f t="shared" si="81"/>
        <v>3.9166666666666665</v>
      </c>
      <c r="T1678" s="112" t="s">
        <v>7139</v>
      </c>
      <c r="U1678" s="117">
        <v>42867</v>
      </c>
      <c r="V1678" s="110"/>
      <c r="W1678" s="110"/>
      <c r="X1678" s="110" t="s">
        <v>1465</v>
      </c>
      <c r="Y1678" s="183"/>
      <c r="Z1678">
        <f>IF(ISNA(VLOOKUP(A1678,[1]InvPiv!$A:$B,2,FALSE)),0,VLOOKUP(A1678,[1]InvPiv!$A:$B,2,FALSE))</f>
        <v>1</v>
      </c>
      <c r="AA1678" s="185">
        <f t="shared" si="82"/>
        <v>0</v>
      </c>
      <c r="AB1678">
        <f>VLOOKUP(A1678,[1]ConPiv!$A:$B,2,FALSE)</f>
        <v>1</v>
      </c>
    </row>
    <row r="1679" spans="1:28" x14ac:dyDescent="0.25">
      <c r="A1679" s="108">
        <v>309061</v>
      </c>
      <c r="B1679" s="108">
        <v>22547</v>
      </c>
      <c r="C1679" s="107"/>
      <c r="D1679" s="109"/>
      <c r="E1679" s="110"/>
      <c r="F1679" s="110" t="s">
        <v>7062</v>
      </c>
      <c r="G1679" s="110" t="s">
        <v>625</v>
      </c>
      <c r="H1679" s="107" t="s">
        <v>59</v>
      </c>
      <c r="I1679" s="111" t="s">
        <v>7244</v>
      </c>
      <c r="J1679" s="110"/>
      <c r="K1679" s="110"/>
      <c r="L1679" s="110"/>
      <c r="M1679" s="110"/>
      <c r="N1679" s="110" t="s">
        <v>635</v>
      </c>
      <c r="O1679" s="117">
        <v>42826</v>
      </c>
      <c r="P1679" s="128">
        <v>47</v>
      </c>
      <c r="Q1679" s="115">
        <v>5</v>
      </c>
      <c r="R1679" s="129">
        <f t="shared" si="80"/>
        <v>3.9166666666666665</v>
      </c>
      <c r="S1679" s="130">
        <f t="shared" si="81"/>
        <v>19.583333333333332</v>
      </c>
      <c r="T1679" s="112" t="s">
        <v>7140</v>
      </c>
      <c r="U1679" s="117">
        <v>42867</v>
      </c>
      <c r="V1679" s="110"/>
      <c r="W1679" s="110"/>
      <c r="X1679" s="110" t="s">
        <v>635</v>
      </c>
      <c r="Y1679" s="183"/>
      <c r="Z1679">
        <f>IF(ISNA(VLOOKUP(A1679,[1]InvPiv!$A:$B,2,FALSE)),0,VLOOKUP(A1679,[1]InvPiv!$A:$B,2,FALSE))</f>
        <v>5</v>
      </c>
      <c r="AA1679" s="185">
        <f t="shared" si="82"/>
        <v>0</v>
      </c>
      <c r="AB1679">
        <f>VLOOKUP(A1679,[1]ConPiv!$A:$B,2,FALSE)</f>
        <v>5</v>
      </c>
    </row>
    <row r="1680" spans="1:28" x14ac:dyDescent="0.25">
      <c r="A1680" s="108">
        <v>308197</v>
      </c>
      <c r="B1680" s="108">
        <v>22231</v>
      </c>
      <c r="C1680" s="107"/>
      <c r="D1680" s="109"/>
      <c r="E1680" s="110"/>
      <c r="F1680" s="110" t="s">
        <v>7287</v>
      </c>
      <c r="G1680" s="110" t="s">
        <v>7438</v>
      </c>
      <c r="H1680" s="107" t="s">
        <v>124</v>
      </c>
      <c r="I1680" s="111" t="s">
        <v>7439</v>
      </c>
      <c r="J1680" s="110"/>
      <c r="K1680" s="110"/>
      <c r="L1680" s="110"/>
      <c r="M1680" s="110"/>
      <c r="N1680" s="110" t="s">
        <v>754</v>
      </c>
      <c r="O1680" s="117">
        <v>42826</v>
      </c>
      <c r="P1680" s="128">
        <v>47</v>
      </c>
      <c r="Q1680" s="115">
        <v>1</v>
      </c>
      <c r="R1680" s="129">
        <f t="shared" si="80"/>
        <v>3.9166666666666665</v>
      </c>
      <c r="S1680" s="130">
        <f t="shared" si="81"/>
        <v>3.9166666666666665</v>
      </c>
      <c r="T1680" s="112" t="s">
        <v>7361</v>
      </c>
      <c r="U1680" s="117">
        <v>42867</v>
      </c>
      <c r="V1680" s="110"/>
      <c r="W1680" s="110"/>
      <c r="X1680" s="110" t="s">
        <v>1465</v>
      </c>
      <c r="Y1680" s="183"/>
      <c r="Z1680">
        <f>IF(ISNA(VLOOKUP(A1680,[1]InvPiv!$A:$B,2,FALSE)),0,VLOOKUP(A1680,[1]InvPiv!$A:$B,2,FALSE))</f>
        <v>1</v>
      </c>
      <c r="AA1680" s="185">
        <f t="shared" si="82"/>
        <v>0</v>
      </c>
      <c r="AB1680">
        <f>VLOOKUP(A1680,[1]ConPiv!$A:$B,2,FALSE)</f>
        <v>1</v>
      </c>
    </row>
    <row r="1681" spans="1:28" x14ac:dyDescent="0.25">
      <c r="A1681" s="108">
        <v>307863</v>
      </c>
      <c r="B1681" s="108">
        <v>21853</v>
      </c>
      <c r="C1681" s="107"/>
      <c r="D1681" s="109"/>
      <c r="E1681" s="110"/>
      <c r="F1681" s="110" t="s">
        <v>7291</v>
      </c>
      <c r="G1681" s="110" t="s">
        <v>7444</v>
      </c>
      <c r="H1681" s="107" t="s">
        <v>83</v>
      </c>
      <c r="I1681" s="111" t="s">
        <v>7445</v>
      </c>
      <c r="J1681" s="110"/>
      <c r="K1681" s="110"/>
      <c r="L1681" s="110"/>
      <c r="M1681" s="110"/>
      <c r="N1681" s="110" t="s">
        <v>754</v>
      </c>
      <c r="O1681" s="117">
        <v>42826</v>
      </c>
      <c r="P1681" s="128">
        <v>47</v>
      </c>
      <c r="Q1681" s="115">
        <v>1</v>
      </c>
      <c r="R1681" s="129">
        <f t="shared" si="80"/>
        <v>3.9166666666666665</v>
      </c>
      <c r="S1681" s="130">
        <f t="shared" si="81"/>
        <v>3.9166666666666665</v>
      </c>
      <c r="T1681" s="112" t="s">
        <v>7365</v>
      </c>
      <c r="U1681" s="117">
        <v>42867</v>
      </c>
      <c r="V1681" s="110"/>
      <c r="W1681" s="110"/>
      <c r="X1681" s="110" t="s">
        <v>1465</v>
      </c>
      <c r="Y1681" s="183"/>
      <c r="Z1681">
        <f>IF(ISNA(VLOOKUP(A1681,[1]InvPiv!$A:$B,2,FALSE)),0,VLOOKUP(A1681,[1]InvPiv!$A:$B,2,FALSE))</f>
        <v>1</v>
      </c>
      <c r="AA1681" s="185">
        <f t="shared" si="82"/>
        <v>0</v>
      </c>
      <c r="AB1681">
        <f>VLOOKUP(A1681,[1]ConPiv!$A:$B,2,FALSE)</f>
        <v>1</v>
      </c>
    </row>
    <row r="1682" spans="1:28" x14ac:dyDescent="0.25">
      <c r="A1682" s="108">
        <v>309178</v>
      </c>
      <c r="B1682" s="108">
        <v>22480</v>
      </c>
      <c r="C1682" s="107"/>
      <c r="D1682" s="109"/>
      <c r="E1682" s="110"/>
      <c r="F1682" s="110" t="s">
        <v>7302</v>
      </c>
      <c r="G1682" s="110" t="s">
        <v>245</v>
      </c>
      <c r="H1682" s="107" t="s">
        <v>124</v>
      </c>
      <c r="I1682" s="111" t="s">
        <v>7458</v>
      </c>
      <c r="J1682" s="110"/>
      <c r="K1682" s="110"/>
      <c r="L1682" s="110"/>
      <c r="M1682" s="110"/>
      <c r="N1682" s="110" t="s">
        <v>635</v>
      </c>
      <c r="O1682" s="117">
        <v>42826</v>
      </c>
      <c r="P1682" s="128">
        <v>47</v>
      </c>
      <c r="Q1682" s="115">
        <v>2</v>
      </c>
      <c r="R1682" s="129">
        <f t="shared" si="80"/>
        <v>3.9166666666666665</v>
      </c>
      <c r="S1682" s="130">
        <f t="shared" si="81"/>
        <v>7.833333333333333</v>
      </c>
      <c r="T1682" s="112" t="s">
        <v>7376</v>
      </c>
      <c r="U1682" s="117">
        <v>42867</v>
      </c>
      <c r="V1682" s="110"/>
      <c r="W1682" s="110"/>
      <c r="X1682" s="110" t="s">
        <v>635</v>
      </c>
      <c r="Y1682" s="183"/>
      <c r="Z1682">
        <f>IF(ISNA(VLOOKUP(A1682,[1]InvPiv!$A:$B,2,FALSE)),0,VLOOKUP(A1682,[1]InvPiv!$A:$B,2,FALSE))</f>
        <v>2</v>
      </c>
      <c r="AA1682" s="185">
        <f t="shared" si="82"/>
        <v>0</v>
      </c>
      <c r="AB1682">
        <f>VLOOKUP(A1682,[1]ConPiv!$A:$B,2,FALSE)</f>
        <v>2</v>
      </c>
    </row>
    <row r="1683" spans="1:28" x14ac:dyDescent="0.25">
      <c r="A1683" s="108">
        <v>308584</v>
      </c>
      <c r="B1683" s="108">
        <v>22265</v>
      </c>
      <c r="C1683" s="107"/>
      <c r="D1683" s="109"/>
      <c r="E1683" s="110"/>
      <c r="F1683" s="110" t="s">
        <v>7042</v>
      </c>
      <c r="G1683" s="110" t="s">
        <v>7216</v>
      </c>
      <c r="H1683" s="107" t="s">
        <v>64</v>
      </c>
      <c r="I1683" s="111">
        <v>3741</v>
      </c>
      <c r="J1683" s="110"/>
      <c r="K1683" s="110"/>
      <c r="L1683" s="110"/>
      <c r="M1683" s="110"/>
      <c r="N1683" s="110" t="s">
        <v>754</v>
      </c>
      <c r="O1683" s="117">
        <v>42826</v>
      </c>
      <c r="P1683" s="128">
        <v>47</v>
      </c>
      <c r="Q1683" s="115">
        <v>5</v>
      </c>
      <c r="R1683" s="129">
        <f t="shared" si="80"/>
        <v>3.9166666666666665</v>
      </c>
      <c r="S1683" s="130">
        <f t="shared" si="81"/>
        <v>19.583333333333332</v>
      </c>
      <c r="T1683" s="112" t="s">
        <v>7120</v>
      </c>
      <c r="U1683" s="117">
        <v>42870</v>
      </c>
      <c r="V1683" s="110"/>
      <c r="W1683" s="110"/>
      <c r="X1683" s="110" t="s">
        <v>635</v>
      </c>
      <c r="Y1683" s="183"/>
      <c r="Z1683">
        <f>IF(ISNA(VLOOKUP(A1683,[1]InvPiv!$A:$B,2,FALSE)),0,VLOOKUP(A1683,[1]InvPiv!$A:$B,2,FALSE))</f>
        <v>5</v>
      </c>
      <c r="AA1683" s="185">
        <f t="shared" si="82"/>
        <v>0</v>
      </c>
      <c r="AB1683">
        <f>VLOOKUP(A1683,[1]ConPiv!$A:$B,2,FALSE)</f>
        <v>5</v>
      </c>
    </row>
    <row r="1684" spans="1:28" x14ac:dyDescent="0.25">
      <c r="A1684" s="108">
        <v>309074</v>
      </c>
      <c r="B1684" s="108">
        <v>22540</v>
      </c>
      <c r="C1684" s="107"/>
      <c r="D1684" s="109"/>
      <c r="E1684" s="110"/>
      <c r="F1684" s="110" t="s">
        <v>7281</v>
      </c>
      <c r="G1684" s="110" t="s">
        <v>625</v>
      </c>
      <c r="H1684" s="107" t="s">
        <v>59</v>
      </c>
      <c r="I1684" s="111" t="s">
        <v>7431</v>
      </c>
      <c r="J1684" s="110"/>
      <c r="K1684" s="110"/>
      <c r="L1684" s="110"/>
      <c r="M1684" s="110"/>
      <c r="N1684" s="110" t="s">
        <v>635</v>
      </c>
      <c r="O1684" s="117">
        <v>42826</v>
      </c>
      <c r="P1684" s="128">
        <v>47</v>
      </c>
      <c r="Q1684" s="115">
        <v>3</v>
      </c>
      <c r="R1684" s="129">
        <f t="shared" si="80"/>
        <v>3.9166666666666665</v>
      </c>
      <c r="S1684" s="130">
        <f t="shared" si="81"/>
        <v>11.75</v>
      </c>
      <c r="T1684" s="112" t="s">
        <v>7355</v>
      </c>
      <c r="U1684" s="117">
        <v>42870</v>
      </c>
      <c r="V1684" s="110"/>
      <c r="W1684" s="110"/>
      <c r="X1684" s="110" t="s">
        <v>635</v>
      </c>
      <c r="Y1684" s="183"/>
      <c r="Z1684">
        <f>IF(ISNA(VLOOKUP(A1684,[1]InvPiv!$A:$B,2,FALSE)),0,VLOOKUP(A1684,[1]InvPiv!$A:$B,2,FALSE))</f>
        <v>3</v>
      </c>
      <c r="AA1684" s="185">
        <f t="shared" si="82"/>
        <v>0</v>
      </c>
      <c r="AB1684">
        <f>VLOOKUP(A1684,[1]ConPiv!$A:$B,2,FALSE)</f>
        <v>3</v>
      </c>
    </row>
    <row r="1685" spans="1:28" x14ac:dyDescent="0.25">
      <c r="A1685" s="108">
        <v>308708</v>
      </c>
      <c r="B1685" s="108">
        <v>22415</v>
      </c>
      <c r="C1685" s="107"/>
      <c r="D1685" s="109"/>
      <c r="E1685" s="110"/>
      <c r="F1685" s="110" t="s">
        <v>7288</v>
      </c>
      <c r="G1685" s="110" t="s">
        <v>2608</v>
      </c>
      <c r="H1685" s="107" t="s">
        <v>124</v>
      </c>
      <c r="I1685" s="111" t="s">
        <v>7440</v>
      </c>
      <c r="J1685" s="110"/>
      <c r="K1685" s="110"/>
      <c r="L1685" s="110"/>
      <c r="M1685" s="110"/>
      <c r="N1685" s="110" t="s">
        <v>754</v>
      </c>
      <c r="O1685" s="117">
        <v>42826</v>
      </c>
      <c r="P1685" s="128">
        <v>47</v>
      </c>
      <c r="Q1685" s="115">
        <v>1</v>
      </c>
      <c r="R1685" s="129">
        <f t="shared" si="80"/>
        <v>3.9166666666666665</v>
      </c>
      <c r="S1685" s="130">
        <f t="shared" si="81"/>
        <v>3.9166666666666665</v>
      </c>
      <c r="T1685" s="112" t="s">
        <v>7362</v>
      </c>
      <c r="U1685" s="117">
        <v>42870</v>
      </c>
      <c r="V1685" s="110"/>
      <c r="W1685" s="110"/>
      <c r="X1685" s="110" t="s">
        <v>1465</v>
      </c>
      <c r="Y1685" s="183"/>
      <c r="Z1685">
        <f>IF(ISNA(VLOOKUP(A1685,[1]InvPiv!$A:$B,2,FALSE)),0,VLOOKUP(A1685,[1]InvPiv!$A:$B,2,FALSE))</f>
        <v>1</v>
      </c>
      <c r="AA1685" s="185">
        <f t="shared" si="82"/>
        <v>0</v>
      </c>
      <c r="AB1685">
        <f>VLOOKUP(A1685,[1]ConPiv!$A:$B,2,FALSE)</f>
        <v>1</v>
      </c>
    </row>
    <row r="1686" spans="1:28" x14ac:dyDescent="0.25">
      <c r="A1686" s="108">
        <v>308016</v>
      </c>
      <c r="B1686" s="108">
        <v>22183</v>
      </c>
      <c r="C1686" s="107"/>
      <c r="D1686" s="109"/>
      <c r="E1686" s="110"/>
      <c r="F1686" s="110" t="s">
        <v>7292</v>
      </c>
      <c r="G1686" s="110" t="s">
        <v>4065</v>
      </c>
      <c r="H1686" s="107" t="s">
        <v>380</v>
      </c>
      <c r="I1686" s="111" t="s">
        <v>7446</v>
      </c>
      <c r="J1686" s="110"/>
      <c r="K1686" s="110"/>
      <c r="L1686" s="110"/>
      <c r="M1686" s="110"/>
      <c r="N1686" s="110" t="s">
        <v>754</v>
      </c>
      <c r="O1686" s="117">
        <v>42826</v>
      </c>
      <c r="P1686" s="128">
        <v>47</v>
      </c>
      <c r="Q1686" s="115">
        <v>1</v>
      </c>
      <c r="R1686" s="129">
        <f t="shared" si="80"/>
        <v>3.9166666666666665</v>
      </c>
      <c r="S1686" s="130">
        <f t="shared" si="81"/>
        <v>3.9166666666666665</v>
      </c>
      <c r="T1686" s="112" t="s">
        <v>7366</v>
      </c>
      <c r="U1686" s="117">
        <v>42870</v>
      </c>
      <c r="V1686" s="110"/>
      <c r="W1686" s="110"/>
      <c r="X1686" s="110" t="s">
        <v>1465</v>
      </c>
      <c r="Y1686" s="183"/>
      <c r="Z1686">
        <f>IF(ISNA(VLOOKUP(A1686,[1]InvPiv!$A:$B,2,FALSE)),0,VLOOKUP(A1686,[1]InvPiv!$A:$B,2,FALSE))</f>
        <v>1</v>
      </c>
      <c r="AA1686" s="185">
        <f t="shared" si="82"/>
        <v>0</v>
      </c>
      <c r="AB1686">
        <f>VLOOKUP(A1686,[1]ConPiv!$A:$B,2,FALSE)</f>
        <v>1</v>
      </c>
    </row>
    <row r="1687" spans="1:28" x14ac:dyDescent="0.25">
      <c r="A1687" s="108">
        <v>309034</v>
      </c>
      <c r="B1687" s="108">
        <v>22358</v>
      </c>
      <c r="C1687" s="107"/>
      <c r="D1687" s="109"/>
      <c r="E1687" s="110"/>
      <c r="F1687" s="110" t="s">
        <v>7294</v>
      </c>
      <c r="G1687" s="110" t="s">
        <v>4036</v>
      </c>
      <c r="H1687" s="107" t="s">
        <v>209</v>
      </c>
      <c r="I1687" s="111" t="s">
        <v>7448</v>
      </c>
      <c r="J1687" s="110"/>
      <c r="K1687" s="110"/>
      <c r="L1687" s="110"/>
      <c r="M1687" s="110"/>
      <c r="N1687" s="110" t="s">
        <v>25</v>
      </c>
      <c r="O1687" s="117">
        <v>42826</v>
      </c>
      <c r="P1687" s="128">
        <v>47</v>
      </c>
      <c r="Q1687" s="115">
        <v>1</v>
      </c>
      <c r="R1687" s="129">
        <f t="shared" si="80"/>
        <v>3.9166666666666665</v>
      </c>
      <c r="S1687" s="130">
        <f t="shared" si="81"/>
        <v>3.9166666666666665</v>
      </c>
      <c r="T1687" s="112" t="s">
        <v>7368</v>
      </c>
      <c r="U1687" s="117">
        <v>42870</v>
      </c>
      <c r="V1687" s="110"/>
      <c r="W1687" s="110"/>
      <c r="X1687" s="110" t="s">
        <v>29</v>
      </c>
      <c r="Y1687" s="183"/>
      <c r="Z1687">
        <f>IF(ISNA(VLOOKUP(A1687,[1]InvPiv!$A:$B,2,FALSE)),0,VLOOKUP(A1687,[1]InvPiv!$A:$B,2,FALSE))</f>
        <v>1</v>
      </c>
      <c r="AA1687" s="185">
        <f t="shared" si="82"/>
        <v>0</v>
      </c>
      <c r="AB1687">
        <f>VLOOKUP(A1687,[1]ConPiv!$A:$B,2,FALSE)</f>
        <v>1</v>
      </c>
    </row>
    <row r="1688" spans="1:28" x14ac:dyDescent="0.25">
      <c r="A1688" s="108">
        <v>309164</v>
      </c>
      <c r="B1688" s="108">
        <v>22477</v>
      </c>
      <c r="C1688" s="107"/>
      <c r="D1688" s="109"/>
      <c r="E1688" s="110"/>
      <c r="F1688" s="110" t="s">
        <v>7304</v>
      </c>
      <c r="G1688" s="110" t="s">
        <v>7461</v>
      </c>
      <c r="H1688" s="107" t="s">
        <v>91</v>
      </c>
      <c r="I1688" s="111" t="s">
        <v>7462</v>
      </c>
      <c r="J1688" s="110"/>
      <c r="K1688" s="110"/>
      <c r="L1688" s="110"/>
      <c r="M1688" s="110"/>
      <c r="N1688" s="110" t="s">
        <v>754</v>
      </c>
      <c r="O1688" s="117">
        <v>42826</v>
      </c>
      <c r="P1688" s="128">
        <v>47</v>
      </c>
      <c r="Q1688" s="115">
        <v>2</v>
      </c>
      <c r="R1688" s="129">
        <f t="shared" si="80"/>
        <v>3.9166666666666665</v>
      </c>
      <c r="S1688" s="130">
        <f t="shared" si="81"/>
        <v>7.833333333333333</v>
      </c>
      <c r="T1688" s="112" t="s">
        <v>7378</v>
      </c>
      <c r="U1688" s="117">
        <v>42870</v>
      </c>
      <c r="V1688" s="110"/>
      <c r="W1688" s="110"/>
      <c r="X1688" s="110" t="s">
        <v>1465</v>
      </c>
      <c r="Y1688" s="183"/>
      <c r="Z1688">
        <f>IF(ISNA(VLOOKUP(A1688,[1]InvPiv!$A:$B,2,FALSE)),0,VLOOKUP(A1688,[1]InvPiv!$A:$B,2,FALSE))</f>
        <v>2.5</v>
      </c>
      <c r="AA1688" s="185">
        <f t="shared" si="82"/>
        <v>-0.5</v>
      </c>
      <c r="AB1688">
        <f>VLOOKUP(A1688,[1]ConPiv!$A:$B,2,FALSE)</f>
        <v>2.5</v>
      </c>
    </row>
    <row r="1689" spans="1:28" x14ac:dyDescent="0.25">
      <c r="A1689" s="108">
        <v>29533</v>
      </c>
      <c r="B1689" s="108">
        <v>18661</v>
      </c>
      <c r="C1689" s="107"/>
      <c r="D1689" s="109"/>
      <c r="E1689" s="110"/>
      <c r="F1689" s="110" t="s">
        <v>7305</v>
      </c>
      <c r="G1689" s="110" t="s">
        <v>631</v>
      </c>
      <c r="H1689" s="107" t="s">
        <v>83</v>
      </c>
      <c r="I1689" s="111" t="s">
        <v>7463</v>
      </c>
      <c r="J1689" s="110"/>
      <c r="K1689" s="110"/>
      <c r="L1689" s="110"/>
      <c r="M1689" s="110"/>
      <c r="N1689" s="110" t="s">
        <v>635</v>
      </c>
      <c r="O1689" s="117">
        <v>42826</v>
      </c>
      <c r="P1689" s="128">
        <v>47</v>
      </c>
      <c r="Q1689" s="115">
        <v>7</v>
      </c>
      <c r="R1689" s="129">
        <f t="shared" si="80"/>
        <v>3.9166666666666665</v>
      </c>
      <c r="S1689" s="130">
        <f t="shared" si="81"/>
        <v>27.416666666666664</v>
      </c>
      <c r="T1689" s="112" t="s">
        <v>7379</v>
      </c>
      <c r="U1689" s="117">
        <v>42870</v>
      </c>
      <c r="V1689" s="110"/>
      <c r="W1689" s="110"/>
      <c r="X1689" s="110" t="s">
        <v>635</v>
      </c>
      <c r="Y1689" s="183"/>
      <c r="Z1689">
        <f>IF(ISNA(VLOOKUP(A1689,[1]InvPiv!$A:$B,2,FALSE)),0,VLOOKUP(A1689,[1]InvPiv!$A:$B,2,FALSE))</f>
        <v>7</v>
      </c>
      <c r="AA1689" s="185">
        <f t="shared" si="82"/>
        <v>0</v>
      </c>
      <c r="AB1689">
        <f>VLOOKUP(A1689,[1]ConPiv!$A:$B,2,FALSE)</f>
        <v>7</v>
      </c>
    </row>
    <row r="1690" spans="1:28" x14ac:dyDescent="0.25">
      <c r="A1690" s="108">
        <v>21720</v>
      </c>
      <c r="B1690" s="108">
        <v>13418</v>
      </c>
      <c r="C1690" s="107"/>
      <c r="D1690" s="109"/>
      <c r="E1690" s="110"/>
      <c r="F1690" s="110" t="s">
        <v>6614</v>
      </c>
      <c r="G1690" s="110" t="s">
        <v>6615</v>
      </c>
      <c r="H1690" s="107" t="s">
        <v>145</v>
      </c>
      <c r="I1690" s="111" t="s">
        <v>6616</v>
      </c>
      <c r="J1690" s="110"/>
      <c r="K1690" s="110"/>
      <c r="L1690" s="110"/>
      <c r="M1690" s="110"/>
      <c r="N1690" s="110" t="s">
        <v>754</v>
      </c>
      <c r="O1690" s="117">
        <v>42736</v>
      </c>
      <c r="P1690" s="128">
        <v>47</v>
      </c>
      <c r="Q1690" s="115">
        <v>12</v>
      </c>
      <c r="R1690" s="129">
        <f t="shared" si="80"/>
        <v>3.9166666666666665</v>
      </c>
      <c r="S1690" s="130">
        <f t="shared" si="81"/>
        <v>47</v>
      </c>
      <c r="T1690" s="112" t="s">
        <v>6617</v>
      </c>
      <c r="U1690" s="117">
        <v>42871</v>
      </c>
      <c r="V1690" s="110"/>
      <c r="W1690" s="110"/>
      <c r="X1690" s="110" t="s">
        <v>1465</v>
      </c>
      <c r="Y1690" s="183"/>
      <c r="Z1690">
        <f>IF(ISNA(VLOOKUP(A1690,[1]InvPiv!$A:$B,2,FALSE)),0,VLOOKUP(A1690,[1]InvPiv!$A:$B,2,FALSE))</f>
        <v>12</v>
      </c>
      <c r="AA1690" s="185">
        <f t="shared" si="82"/>
        <v>0</v>
      </c>
      <c r="AB1690">
        <f>VLOOKUP(A1690,[1]ConPiv!$A:$B,2,FALSE)</f>
        <v>12</v>
      </c>
    </row>
    <row r="1691" spans="1:28" x14ac:dyDescent="0.25">
      <c r="A1691" s="108">
        <v>308817</v>
      </c>
      <c r="B1691" s="108">
        <v>22506</v>
      </c>
      <c r="C1691" s="107"/>
      <c r="D1691" s="109"/>
      <c r="E1691" s="110"/>
      <c r="F1691" s="110" t="s">
        <v>7316</v>
      </c>
      <c r="G1691" s="110" t="s">
        <v>7478</v>
      </c>
      <c r="H1691" s="107" t="s">
        <v>254</v>
      </c>
      <c r="I1691" s="111">
        <v>44012</v>
      </c>
      <c r="J1691" s="110"/>
      <c r="K1691" s="110"/>
      <c r="L1691" s="110"/>
      <c r="M1691" s="110"/>
      <c r="N1691" s="110" t="s">
        <v>754</v>
      </c>
      <c r="O1691" s="117">
        <v>42826</v>
      </c>
      <c r="P1691" s="128">
        <v>47</v>
      </c>
      <c r="Q1691" s="115">
        <v>4</v>
      </c>
      <c r="R1691" s="129">
        <f t="shared" si="80"/>
        <v>3.9166666666666665</v>
      </c>
      <c r="S1691" s="130">
        <f t="shared" si="81"/>
        <v>15.666666666666666</v>
      </c>
      <c r="T1691" s="112" t="s">
        <v>7390</v>
      </c>
      <c r="U1691" s="117">
        <v>42873</v>
      </c>
      <c r="V1691" s="110"/>
      <c r="W1691" s="110"/>
      <c r="X1691" s="110" t="s">
        <v>1465</v>
      </c>
      <c r="Y1691" s="183" t="s">
        <v>2102</v>
      </c>
      <c r="Z1691">
        <f>IF(ISNA(VLOOKUP(A1691,[1]InvPiv!$A:$B,2,FALSE)),0,VLOOKUP(A1691,[1]InvPiv!$A:$B,2,FALSE))</f>
        <v>3.5</v>
      </c>
      <c r="AA1691" s="185">
        <f t="shared" si="82"/>
        <v>0.5</v>
      </c>
      <c r="AB1691">
        <f>VLOOKUP(A1691,[1]ConPiv!$A:$B,2,FALSE)</f>
        <v>3.5</v>
      </c>
    </row>
    <row r="1692" spans="1:28" x14ac:dyDescent="0.25">
      <c r="A1692" s="108">
        <v>309088</v>
      </c>
      <c r="B1692" s="108" t="s">
        <v>7265</v>
      </c>
      <c r="C1692" s="107"/>
      <c r="D1692" s="109"/>
      <c r="E1692" s="110"/>
      <c r="F1692" s="110" t="s">
        <v>7311</v>
      </c>
      <c r="G1692" s="110" t="s">
        <v>7471</v>
      </c>
      <c r="H1692" s="107" t="s">
        <v>23</v>
      </c>
      <c r="I1692" s="111" t="s">
        <v>7472</v>
      </c>
      <c r="J1692" s="110"/>
      <c r="K1692" s="110"/>
      <c r="L1692" s="110"/>
      <c r="M1692" s="110"/>
      <c r="N1692" s="110" t="s">
        <v>754</v>
      </c>
      <c r="O1692" s="117">
        <v>42826</v>
      </c>
      <c r="P1692" s="128">
        <v>47</v>
      </c>
      <c r="Q1692" s="115">
        <v>1</v>
      </c>
      <c r="R1692" s="129">
        <f t="shared" si="80"/>
        <v>3.9166666666666665</v>
      </c>
      <c r="S1692" s="130">
        <f t="shared" si="81"/>
        <v>3.9166666666666665</v>
      </c>
      <c r="T1692" s="112" t="s">
        <v>9857</v>
      </c>
      <c r="U1692" s="117">
        <v>42874</v>
      </c>
      <c r="V1692" s="110"/>
      <c r="W1692" s="110"/>
      <c r="X1692" s="110" t="s">
        <v>1465</v>
      </c>
      <c r="Y1692" s="183" t="s">
        <v>7385</v>
      </c>
      <c r="Z1692">
        <f>IF(ISNA(VLOOKUP(A1692,[1]InvPiv!$A:$B,2,FALSE)),0,VLOOKUP(A1692,[1]InvPiv!$A:$B,2,FALSE))</f>
        <v>1</v>
      </c>
      <c r="AA1692" s="185">
        <f t="shared" si="82"/>
        <v>0</v>
      </c>
      <c r="AB1692">
        <f>VLOOKUP(A1692,[1]ConPiv!$A:$B,2,FALSE)</f>
        <v>1</v>
      </c>
    </row>
    <row r="1693" spans="1:28" x14ac:dyDescent="0.25">
      <c r="A1693" s="108">
        <v>308978</v>
      </c>
      <c r="B1693" s="108">
        <v>22440</v>
      </c>
      <c r="C1693" s="107"/>
      <c r="D1693" s="109"/>
      <c r="E1693" s="110"/>
      <c r="F1693" s="110" t="s">
        <v>7059</v>
      </c>
      <c r="G1693" s="110" t="s">
        <v>5383</v>
      </c>
      <c r="H1693" s="107" t="s">
        <v>110</v>
      </c>
      <c r="I1693" s="111" t="s">
        <v>7240</v>
      </c>
      <c r="J1693" s="110"/>
      <c r="K1693" s="110"/>
      <c r="L1693" s="110"/>
      <c r="M1693" s="110"/>
      <c r="N1693" s="110" t="s">
        <v>754</v>
      </c>
      <c r="O1693" s="117">
        <v>42826</v>
      </c>
      <c r="P1693" s="128">
        <v>47</v>
      </c>
      <c r="Q1693" s="115">
        <v>1</v>
      </c>
      <c r="R1693" s="129">
        <f t="shared" si="80"/>
        <v>3.9166666666666665</v>
      </c>
      <c r="S1693" s="130">
        <f t="shared" si="81"/>
        <v>3.9166666666666665</v>
      </c>
      <c r="T1693" s="112" t="s">
        <v>7137</v>
      </c>
      <c r="U1693" s="117">
        <v>42877</v>
      </c>
      <c r="V1693" s="110"/>
      <c r="W1693" s="110"/>
      <c r="X1693" s="110" t="s">
        <v>1465</v>
      </c>
      <c r="Y1693" s="183"/>
      <c r="Z1693">
        <f>IF(ISNA(VLOOKUP(A1693,[1]InvPiv!$A:$B,2,FALSE)),0,VLOOKUP(A1693,[1]InvPiv!$A:$B,2,FALSE))</f>
        <v>1</v>
      </c>
      <c r="AA1693" s="185">
        <f t="shared" si="82"/>
        <v>0</v>
      </c>
      <c r="AB1693">
        <f>VLOOKUP(A1693,[1]ConPiv!$A:$B,2,FALSE)</f>
        <v>1</v>
      </c>
    </row>
    <row r="1694" spans="1:28" x14ac:dyDescent="0.25">
      <c r="A1694" s="108">
        <v>309138</v>
      </c>
      <c r="B1694" s="108">
        <v>21684</v>
      </c>
      <c r="C1694" s="107"/>
      <c r="D1694" s="109"/>
      <c r="E1694" s="110"/>
      <c r="F1694" s="110" t="s">
        <v>7279</v>
      </c>
      <c r="G1694" s="110" t="s">
        <v>5632</v>
      </c>
      <c r="H1694" s="107" t="s">
        <v>69</v>
      </c>
      <c r="I1694" s="111" t="s">
        <v>7429</v>
      </c>
      <c r="J1694" s="110"/>
      <c r="K1694" s="110"/>
      <c r="L1694" s="110"/>
      <c r="M1694" s="110"/>
      <c r="N1694" s="110" t="s">
        <v>635</v>
      </c>
      <c r="O1694" s="117">
        <v>42826</v>
      </c>
      <c r="P1694" s="128">
        <v>47</v>
      </c>
      <c r="Q1694" s="115">
        <v>2</v>
      </c>
      <c r="R1694" s="129">
        <f t="shared" si="80"/>
        <v>3.9166666666666665</v>
      </c>
      <c r="S1694" s="130">
        <f t="shared" si="81"/>
        <v>7.833333333333333</v>
      </c>
      <c r="T1694" s="112" t="s">
        <v>7353</v>
      </c>
      <c r="U1694" s="117">
        <v>42877</v>
      </c>
      <c r="V1694" s="110"/>
      <c r="W1694" s="110"/>
      <c r="X1694" s="110" t="s">
        <v>635</v>
      </c>
      <c r="Y1694" s="183"/>
      <c r="Z1694">
        <f>IF(ISNA(VLOOKUP(A1694,[1]InvPiv!$A:$B,2,FALSE)),0,VLOOKUP(A1694,[1]InvPiv!$A:$B,2,FALSE))</f>
        <v>2</v>
      </c>
      <c r="AA1694" s="185">
        <f t="shared" si="82"/>
        <v>0</v>
      </c>
      <c r="AB1694">
        <f>VLOOKUP(A1694,[1]ConPiv!$A:$B,2,FALSE)</f>
        <v>2</v>
      </c>
    </row>
    <row r="1695" spans="1:28" x14ac:dyDescent="0.25">
      <c r="A1695" s="108">
        <v>309004</v>
      </c>
      <c r="B1695" s="108">
        <v>22529</v>
      </c>
      <c r="C1695" s="107"/>
      <c r="D1695" s="109"/>
      <c r="E1695" s="110"/>
      <c r="F1695" s="110" t="s">
        <v>7293</v>
      </c>
      <c r="G1695" s="110" t="s">
        <v>2926</v>
      </c>
      <c r="H1695" s="107" t="s">
        <v>134</v>
      </c>
      <c r="I1695" s="111" t="s">
        <v>7447</v>
      </c>
      <c r="J1695" s="110"/>
      <c r="K1695" s="110"/>
      <c r="L1695" s="110"/>
      <c r="M1695" s="110"/>
      <c r="N1695" s="110" t="s">
        <v>754</v>
      </c>
      <c r="O1695" s="117">
        <v>42826</v>
      </c>
      <c r="P1695" s="128">
        <v>47</v>
      </c>
      <c r="Q1695" s="115">
        <v>3</v>
      </c>
      <c r="R1695" s="129">
        <f t="shared" si="80"/>
        <v>3.9166666666666665</v>
      </c>
      <c r="S1695" s="130">
        <f t="shared" si="81"/>
        <v>11.75</v>
      </c>
      <c r="T1695" s="112" t="s">
        <v>7367</v>
      </c>
      <c r="U1695" s="117">
        <v>42877</v>
      </c>
      <c r="V1695" s="110"/>
      <c r="W1695" s="110"/>
      <c r="X1695" s="110" t="s">
        <v>1465</v>
      </c>
      <c r="Y1695" s="183" t="s">
        <v>1034</v>
      </c>
      <c r="Z1695">
        <f>IF(ISNA(VLOOKUP(A1695,[1]InvPiv!$A:$B,2,FALSE)),0,VLOOKUP(A1695,[1]InvPiv!$A:$B,2,FALSE))</f>
        <v>2.5</v>
      </c>
      <c r="AA1695" s="185">
        <f t="shared" si="82"/>
        <v>0.5</v>
      </c>
      <c r="AB1695">
        <f>VLOOKUP(A1695,[1]ConPiv!$A:$B,2,FALSE)</f>
        <v>2.5</v>
      </c>
    </row>
    <row r="1696" spans="1:28" x14ac:dyDescent="0.25">
      <c r="A1696" s="108">
        <v>307551</v>
      </c>
      <c r="B1696" s="108">
        <v>22031</v>
      </c>
      <c r="C1696" s="107"/>
      <c r="D1696" s="109"/>
      <c r="E1696" s="110"/>
      <c r="F1696" s="110" t="s">
        <v>7306</v>
      </c>
      <c r="G1696" s="110" t="s">
        <v>7464</v>
      </c>
      <c r="H1696" s="107" t="s">
        <v>145</v>
      </c>
      <c r="I1696" s="111" t="s">
        <v>7465</v>
      </c>
      <c r="J1696" s="110"/>
      <c r="K1696" s="110"/>
      <c r="L1696" s="110"/>
      <c r="M1696" s="110"/>
      <c r="N1696" s="110" t="s">
        <v>25</v>
      </c>
      <c r="O1696" s="117">
        <v>42826</v>
      </c>
      <c r="P1696" s="128">
        <v>47</v>
      </c>
      <c r="Q1696" s="115">
        <v>2</v>
      </c>
      <c r="R1696" s="129">
        <f t="shared" si="80"/>
        <v>3.9166666666666665</v>
      </c>
      <c r="S1696" s="130">
        <f t="shared" si="81"/>
        <v>7.833333333333333</v>
      </c>
      <c r="T1696" s="112" t="s">
        <v>7380</v>
      </c>
      <c r="U1696" s="117">
        <v>42877</v>
      </c>
      <c r="V1696" s="110"/>
      <c r="W1696" s="110"/>
      <c r="X1696" s="110" t="s">
        <v>29</v>
      </c>
      <c r="Y1696" s="183"/>
      <c r="Z1696">
        <f>IF(ISNA(VLOOKUP(A1696,[1]InvPiv!$A:$B,2,FALSE)),0,VLOOKUP(A1696,[1]InvPiv!$A:$B,2,FALSE))</f>
        <v>2</v>
      </c>
      <c r="AA1696" s="185">
        <f t="shared" si="82"/>
        <v>0</v>
      </c>
      <c r="AB1696">
        <f>VLOOKUP(A1696,[1]ConPiv!$A:$B,2,FALSE)</f>
        <v>2</v>
      </c>
    </row>
    <row r="1697" spans="1:28" x14ac:dyDescent="0.25">
      <c r="A1697" s="108">
        <v>309165</v>
      </c>
      <c r="B1697" s="108">
        <v>22475</v>
      </c>
      <c r="C1697" s="107"/>
      <c r="D1697" s="109"/>
      <c r="E1697" s="110"/>
      <c r="F1697" s="110" t="s">
        <v>7308</v>
      </c>
      <c r="G1697" s="110" t="s">
        <v>332</v>
      </c>
      <c r="H1697" s="107" t="s">
        <v>91</v>
      </c>
      <c r="I1697" s="111" t="s">
        <v>7467</v>
      </c>
      <c r="J1697" s="110"/>
      <c r="K1697" s="110"/>
      <c r="L1697" s="110"/>
      <c r="M1697" s="110"/>
      <c r="N1697" s="110" t="s">
        <v>754</v>
      </c>
      <c r="O1697" s="117">
        <v>42826</v>
      </c>
      <c r="P1697" s="128">
        <v>47</v>
      </c>
      <c r="Q1697" s="115">
        <v>3</v>
      </c>
      <c r="R1697" s="129">
        <f t="shared" si="80"/>
        <v>3.9166666666666665</v>
      </c>
      <c r="S1697" s="130">
        <f t="shared" si="81"/>
        <v>11.75</v>
      </c>
      <c r="T1697" s="112" t="s">
        <v>7382</v>
      </c>
      <c r="U1697" s="117">
        <v>42877</v>
      </c>
      <c r="V1697" s="110"/>
      <c r="W1697" s="110"/>
      <c r="X1697" s="110" t="s">
        <v>1465</v>
      </c>
      <c r="Y1697" s="183" t="s">
        <v>1490</v>
      </c>
      <c r="Z1697">
        <f>IF(ISNA(VLOOKUP(A1697,[1]InvPiv!$A:$B,2,FALSE)),0,VLOOKUP(A1697,[1]InvPiv!$A:$B,2,FALSE))</f>
        <v>2.5</v>
      </c>
      <c r="AA1697" s="185">
        <f t="shared" si="82"/>
        <v>0.5</v>
      </c>
      <c r="AB1697">
        <f>VLOOKUP(A1697,[1]ConPiv!$A:$B,2,FALSE)</f>
        <v>2.5</v>
      </c>
    </row>
    <row r="1698" spans="1:28" x14ac:dyDescent="0.25">
      <c r="A1698" s="108">
        <v>21591</v>
      </c>
      <c r="B1698" s="108">
        <v>18174</v>
      </c>
      <c r="C1698" s="107"/>
      <c r="D1698" s="109"/>
      <c r="E1698" s="110"/>
      <c r="F1698" s="110" t="s">
        <v>5166</v>
      </c>
      <c r="G1698" s="110" t="s">
        <v>2339</v>
      </c>
      <c r="H1698" s="107" t="s">
        <v>612</v>
      </c>
      <c r="I1698" s="111" t="s">
        <v>5167</v>
      </c>
      <c r="J1698" s="110"/>
      <c r="K1698" s="110"/>
      <c r="L1698" s="110"/>
      <c r="M1698" s="110"/>
      <c r="N1698" s="110" t="s">
        <v>25</v>
      </c>
      <c r="O1698" s="117">
        <v>42644</v>
      </c>
      <c r="P1698" s="128">
        <v>47</v>
      </c>
      <c r="Q1698" s="115">
        <v>2</v>
      </c>
      <c r="R1698" s="129">
        <f t="shared" si="80"/>
        <v>3.9166666666666665</v>
      </c>
      <c r="S1698" s="130">
        <f t="shared" si="81"/>
        <v>7.833333333333333</v>
      </c>
      <c r="T1698" s="112" t="s">
        <v>5168</v>
      </c>
      <c r="U1698" s="117">
        <v>42879</v>
      </c>
      <c r="V1698" s="110"/>
      <c r="W1698" s="110"/>
      <c r="X1698" s="110" t="s">
        <v>29</v>
      </c>
      <c r="Y1698" s="183"/>
      <c r="Z1698">
        <f>IF(ISNA(VLOOKUP(A1698,[1]InvPiv!$A:$B,2,FALSE)),0,VLOOKUP(A1698,[1]InvPiv!$A:$B,2,FALSE))</f>
        <v>2</v>
      </c>
      <c r="AA1698" s="185">
        <f t="shared" si="82"/>
        <v>0</v>
      </c>
      <c r="AB1698">
        <f>VLOOKUP(A1698,[1]ConPiv!$A:$B,2,FALSE)</f>
        <v>2</v>
      </c>
    </row>
    <row r="1699" spans="1:28" x14ac:dyDescent="0.25">
      <c r="A1699" s="108">
        <v>20841</v>
      </c>
      <c r="B1699" s="108">
        <v>13133</v>
      </c>
      <c r="C1699" s="107"/>
      <c r="D1699" s="109"/>
      <c r="E1699" s="110"/>
      <c r="F1699" s="110" t="s">
        <v>7334</v>
      </c>
      <c r="G1699" s="110" t="s">
        <v>7498</v>
      </c>
      <c r="H1699" s="107" t="s">
        <v>59</v>
      </c>
      <c r="I1699" s="111" t="s">
        <v>7499</v>
      </c>
      <c r="J1699" s="110"/>
      <c r="K1699" s="110"/>
      <c r="L1699" s="110"/>
      <c r="M1699" s="110"/>
      <c r="N1699" s="110" t="s">
        <v>635</v>
      </c>
      <c r="O1699" s="117">
        <v>42826</v>
      </c>
      <c r="P1699" s="128">
        <v>47</v>
      </c>
      <c r="Q1699" s="115">
        <v>51</v>
      </c>
      <c r="R1699" s="129">
        <f t="shared" si="80"/>
        <v>3.9166666666666665</v>
      </c>
      <c r="S1699" s="130">
        <f t="shared" si="81"/>
        <v>199.75</v>
      </c>
      <c r="T1699" s="112" t="s">
        <v>7408</v>
      </c>
      <c r="U1699" s="117">
        <v>42880</v>
      </c>
      <c r="V1699" s="110"/>
      <c r="W1699" s="110"/>
      <c r="X1699" s="110" t="s">
        <v>635</v>
      </c>
      <c r="Y1699" s="183"/>
      <c r="Z1699">
        <f>IF(ISNA(VLOOKUP(A1699,[1]InvPiv!$A:$B,2,FALSE)),0,VLOOKUP(A1699,[1]InvPiv!$A:$B,2,FALSE))</f>
        <v>51</v>
      </c>
      <c r="AA1699" s="185">
        <f t="shared" si="82"/>
        <v>0</v>
      </c>
      <c r="AB1699">
        <f>VLOOKUP(A1699,[1]ConPiv!$A:$B,2,FALSE)</f>
        <v>49</v>
      </c>
    </row>
    <row r="1700" spans="1:28" x14ac:dyDescent="0.25">
      <c r="A1700" s="108">
        <v>305771</v>
      </c>
      <c r="B1700" s="108">
        <v>21329</v>
      </c>
      <c r="C1700" s="107"/>
      <c r="D1700" s="109"/>
      <c r="E1700" s="110"/>
      <c r="F1700" s="110" t="s">
        <v>7005</v>
      </c>
      <c r="G1700" s="110" t="s">
        <v>7164</v>
      </c>
      <c r="H1700" s="107" t="s">
        <v>83</v>
      </c>
      <c r="I1700" s="111" t="s">
        <v>7165</v>
      </c>
      <c r="J1700" s="110"/>
      <c r="K1700" s="110"/>
      <c r="L1700" s="110"/>
      <c r="M1700" s="110"/>
      <c r="N1700" s="110" t="s">
        <v>754</v>
      </c>
      <c r="O1700" s="117">
        <v>42826</v>
      </c>
      <c r="P1700" s="128">
        <v>47</v>
      </c>
      <c r="Q1700" s="115">
        <v>1</v>
      </c>
      <c r="R1700" s="129">
        <f t="shared" si="80"/>
        <v>3.9166666666666665</v>
      </c>
      <c r="S1700" s="130">
        <f t="shared" si="81"/>
        <v>3.9166666666666665</v>
      </c>
      <c r="T1700" s="112" t="s">
        <v>7083</v>
      </c>
      <c r="U1700" s="117">
        <v>42881</v>
      </c>
      <c r="V1700" s="110"/>
      <c r="W1700" s="110"/>
      <c r="X1700" s="110" t="s">
        <v>1465</v>
      </c>
      <c r="Y1700" s="183" t="s">
        <v>7146</v>
      </c>
      <c r="Z1700">
        <f>IF(ISNA(VLOOKUP(A1700,[1]InvPiv!$A:$B,2,FALSE)),0,VLOOKUP(A1700,[1]InvPiv!$A:$B,2,FALSE))</f>
        <v>1</v>
      </c>
      <c r="AA1700" s="185">
        <f t="shared" si="82"/>
        <v>0</v>
      </c>
      <c r="AB1700">
        <f>VLOOKUP(A1700,[1]ConPiv!$A:$B,2,FALSE)</f>
        <v>1</v>
      </c>
    </row>
    <row r="1701" spans="1:28" x14ac:dyDescent="0.25">
      <c r="A1701" s="108">
        <v>309181</v>
      </c>
      <c r="B1701" s="108">
        <v>22544</v>
      </c>
      <c r="C1701" s="107"/>
      <c r="D1701" s="109"/>
      <c r="E1701" s="110"/>
      <c r="F1701" s="110" t="s">
        <v>7058</v>
      </c>
      <c r="G1701" s="110" t="s">
        <v>1007</v>
      </c>
      <c r="H1701" s="107" t="s">
        <v>246</v>
      </c>
      <c r="I1701" s="111" t="s">
        <v>7239</v>
      </c>
      <c r="J1701" s="110"/>
      <c r="K1701" s="110"/>
      <c r="L1701" s="110"/>
      <c r="M1701" s="110"/>
      <c r="N1701" s="110" t="s">
        <v>754</v>
      </c>
      <c r="O1701" s="117">
        <v>42826</v>
      </c>
      <c r="P1701" s="128">
        <v>47</v>
      </c>
      <c r="Q1701" s="115">
        <v>2</v>
      </c>
      <c r="R1701" s="129">
        <f t="shared" si="80"/>
        <v>3.9166666666666665</v>
      </c>
      <c r="S1701" s="130">
        <f t="shared" si="81"/>
        <v>7.833333333333333</v>
      </c>
      <c r="T1701" s="112" t="s">
        <v>7136</v>
      </c>
      <c r="U1701" s="117">
        <v>42881</v>
      </c>
      <c r="V1701" s="110"/>
      <c r="W1701" s="110"/>
      <c r="X1701" s="110" t="s">
        <v>1465</v>
      </c>
      <c r="Y1701" s="183"/>
      <c r="Z1701">
        <f>IF(ISNA(VLOOKUP(A1701,[1]InvPiv!$A:$B,2,FALSE)),0,VLOOKUP(A1701,[1]InvPiv!$A:$B,2,FALSE))</f>
        <v>2</v>
      </c>
      <c r="AA1701" s="185">
        <f t="shared" si="82"/>
        <v>0</v>
      </c>
      <c r="AB1701">
        <f>VLOOKUP(A1701,[1]ConPiv!$A:$B,2,FALSE)</f>
        <v>2</v>
      </c>
    </row>
    <row r="1702" spans="1:28" x14ac:dyDescent="0.25">
      <c r="A1702" s="108">
        <v>308758</v>
      </c>
      <c r="B1702" s="108">
        <v>22589</v>
      </c>
      <c r="C1702" s="107"/>
      <c r="D1702" s="109"/>
      <c r="E1702" s="110"/>
      <c r="F1702" s="110" t="s">
        <v>7297</v>
      </c>
      <c r="G1702" s="110" t="s">
        <v>7451</v>
      </c>
      <c r="H1702" s="107" t="s">
        <v>266</v>
      </c>
      <c r="I1702" s="111" t="s">
        <v>7452</v>
      </c>
      <c r="J1702" s="110"/>
      <c r="K1702" s="110"/>
      <c r="L1702" s="110"/>
      <c r="M1702" s="110"/>
      <c r="N1702" s="110" t="s">
        <v>635</v>
      </c>
      <c r="O1702" s="117">
        <v>42826</v>
      </c>
      <c r="P1702" s="128">
        <v>47</v>
      </c>
      <c r="Q1702" s="115">
        <v>7</v>
      </c>
      <c r="R1702" s="129">
        <f t="shared" si="80"/>
        <v>3.9166666666666665</v>
      </c>
      <c r="S1702" s="130">
        <f t="shared" si="81"/>
        <v>27.416666666666664</v>
      </c>
      <c r="T1702" s="112" t="s">
        <v>7371</v>
      </c>
      <c r="U1702" s="117">
        <v>42881</v>
      </c>
      <c r="V1702" s="110"/>
      <c r="W1702" s="110"/>
      <c r="X1702" s="110" t="s">
        <v>635</v>
      </c>
      <c r="Y1702" s="183"/>
      <c r="Z1702">
        <f>IF(ISNA(VLOOKUP(A1702,[1]InvPiv!$A:$B,2,FALSE)),0,VLOOKUP(A1702,[1]InvPiv!$A:$B,2,FALSE))</f>
        <v>7</v>
      </c>
      <c r="AA1702" s="185">
        <f t="shared" si="82"/>
        <v>0</v>
      </c>
      <c r="AB1702">
        <f>VLOOKUP(A1702,[1]ConPiv!$A:$B,2,FALSE)</f>
        <v>7</v>
      </c>
    </row>
    <row r="1703" spans="1:28" x14ac:dyDescent="0.25">
      <c r="A1703" s="108">
        <v>308759</v>
      </c>
      <c r="B1703" s="108">
        <v>22396</v>
      </c>
      <c r="C1703" s="107"/>
      <c r="D1703" s="109"/>
      <c r="E1703" s="110"/>
      <c r="F1703" s="110" t="s">
        <v>7303</v>
      </c>
      <c r="G1703" s="110" t="s">
        <v>7459</v>
      </c>
      <c r="H1703" s="107" t="s">
        <v>83</v>
      </c>
      <c r="I1703" s="111" t="s">
        <v>7460</v>
      </c>
      <c r="J1703" s="110"/>
      <c r="K1703" s="110"/>
      <c r="L1703" s="110"/>
      <c r="M1703" s="110"/>
      <c r="N1703" s="110" t="s">
        <v>754</v>
      </c>
      <c r="O1703" s="117">
        <v>42826</v>
      </c>
      <c r="P1703" s="128">
        <v>47</v>
      </c>
      <c r="Q1703" s="115">
        <v>1</v>
      </c>
      <c r="R1703" s="129">
        <f t="shared" si="80"/>
        <v>3.9166666666666665</v>
      </c>
      <c r="S1703" s="130">
        <f t="shared" si="81"/>
        <v>3.9166666666666665</v>
      </c>
      <c r="T1703" s="112" t="s">
        <v>7377</v>
      </c>
      <c r="U1703" s="117">
        <v>42881</v>
      </c>
      <c r="V1703" s="110"/>
      <c r="W1703" s="110"/>
      <c r="X1703" s="110" t="s">
        <v>1465</v>
      </c>
      <c r="Y1703" s="183"/>
      <c r="Z1703">
        <f>IF(ISNA(VLOOKUP(A1703,[1]InvPiv!$A:$B,2,FALSE)),0,VLOOKUP(A1703,[1]InvPiv!$A:$B,2,FALSE))</f>
        <v>1</v>
      </c>
      <c r="AA1703" s="185">
        <f t="shared" si="82"/>
        <v>0</v>
      </c>
      <c r="AB1703">
        <f>VLOOKUP(A1703,[1]ConPiv!$A:$B,2,FALSE)</f>
        <v>1</v>
      </c>
    </row>
    <row r="1704" spans="1:28" x14ac:dyDescent="0.25">
      <c r="A1704" s="108">
        <v>308888</v>
      </c>
      <c r="B1704" s="108">
        <v>22349</v>
      </c>
      <c r="C1704" s="107"/>
      <c r="D1704" s="109"/>
      <c r="E1704" s="110"/>
      <c r="F1704" s="110" t="s">
        <v>7332</v>
      </c>
      <c r="G1704" s="110" t="s">
        <v>7495</v>
      </c>
      <c r="H1704" s="107" t="s">
        <v>124</v>
      </c>
      <c r="I1704" s="111" t="s">
        <v>7496</v>
      </c>
      <c r="J1704" s="110"/>
      <c r="K1704" s="110"/>
      <c r="L1704" s="110"/>
      <c r="M1704" s="110"/>
      <c r="N1704" s="110" t="s">
        <v>754</v>
      </c>
      <c r="O1704" s="117">
        <v>42826</v>
      </c>
      <c r="P1704" s="128">
        <v>47</v>
      </c>
      <c r="Q1704" s="115">
        <v>3</v>
      </c>
      <c r="R1704" s="129">
        <f t="shared" si="80"/>
        <v>3.9166666666666665</v>
      </c>
      <c r="S1704" s="130">
        <f t="shared" si="81"/>
        <v>11.75</v>
      </c>
      <c r="T1704" s="112" t="s">
        <v>7406</v>
      </c>
      <c r="U1704" s="117">
        <v>42881</v>
      </c>
      <c r="V1704" s="110"/>
      <c r="W1704" s="110"/>
      <c r="X1704" s="110" t="s">
        <v>1465</v>
      </c>
      <c r="Y1704" s="183" t="s">
        <v>1034</v>
      </c>
      <c r="Z1704">
        <f>IF(ISNA(VLOOKUP(A1704,[1]InvPiv!$A:$B,2,FALSE)),0,VLOOKUP(A1704,[1]InvPiv!$A:$B,2,FALSE))</f>
        <v>2.5</v>
      </c>
      <c r="AA1704" s="185">
        <f t="shared" si="82"/>
        <v>0.5</v>
      </c>
      <c r="AB1704">
        <f>VLOOKUP(A1704,[1]ConPiv!$A:$B,2,FALSE)</f>
        <v>2.5</v>
      </c>
    </row>
    <row r="1705" spans="1:28" x14ac:dyDescent="0.25">
      <c r="A1705" s="108">
        <v>309410</v>
      </c>
      <c r="B1705" s="108">
        <v>22642</v>
      </c>
      <c r="C1705" s="107"/>
      <c r="D1705" s="109"/>
      <c r="E1705" s="110"/>
      <c r="F1705" s="110" t="s">
        <v>7333</v>
      </c>
      <c r="G1705" s="110" t="s">
        <v>604</v>
      </c>
      <c r="H1705" s="107" t="s">
        <v>59</v>
      </c>
      <c r="I1705" s="111" t="s">
        <v>7497</v>
      </c>
      <c r="J1705" s="110"/>
      <c r="K1705" s="110"/>
      <c r="L1705" s="110"/>
      <c r="M1705" s="110"/>
      <c r="N1705" s="110" t="s">
        <v>754</v>
      </c>
      <c r="O1705" s="117">
        <v>42826</v>
      </c>
      <c r="P1705" s="128">
        <v>47</v>
      </c>
      <c r="Q1705" s="115">
        <v>1</v>
      </c>
      <c r="R1705" s="129">
        <f t="shared" si="80"/>
        <v>3.9166666666666665</v>
      </c>
      <c r="S1705" s="130">
        <f t="shared" si="81"/>
        <v>3.9166666666666665</v>
      </c>
      <c r="T1705" s="112" t="s">
        <v>7407</v>
      </c>
      <c r="U1705" s="117">
        <v>42881</v>
      </c>
      <c r="V1705" s="110"/>
      <c r="W1705" s="110"/>
      <c r="X1705" s="110" t="s">
        <v>1465</v>
      </c>
      <c r="Y1705" s="183" t="s">
        <v>1490</v>
      </c>
      <c r="Z1705">
        <f>IF(ISNA(VLOOKUP(A1705,[1]InvPiv!$A:$B,2,FALSE)),0,VLOOKUP(A1705,[1]InvPiv!$A:$B,2,FALSE))</f>
        <v>1.5</v>
      </c>
      <c r="AA1705" s="185">
        <f t="shared" si="82"/>
        <v>-0.5</v>
      </c>
      <c r="AB1705">
        <f>VLOOKUP(A1705,[1]ConPiv!$A:$B,2,FALSE)</f>
        <v>1.5</v>
      </c>
    </row>
    <row r="1706" spans="1:28" x14ac:dyDescent="0.25">
      <c r="A1706" s="108">
        <v>18880</v>
      </c>
      <c r="B1706" s="108">
        <v>12340</v>
      </c>
      <c r="C1706" s="107"/>
      <c r="D1706" s="109"/>
      <c r="E1706" s="110"/>
      <c r="F1706" s="110" t="s">
        <v>6618</v>
      </c>
      <c r="G1706" s="110" t="s">
        <v>3292</v>
      </c>
      <c r="H1706" s="107" t="s">
        <v>266</v>
      </c>
      <c r="I1706" s="111" t="s">
        <v>6619</v>
      </c>
      <c r="J1706" s="110"/>
      <c r="K1706" s="110"/>
      <c r="L1706" s="110"/>
      <c r="M1706" s="110"/>
      <c r="N1706" s="110" t="s">
        <v>754</v>
      </c>
      <c r="O1706" s="117">
        <v>42736</v>
      </c>
      <c r="P1706" s="128">
        <v>47</v>
      </c>
      <c r="Q1706" s="115">
        <v>9</v>
      </c>
      <c r="R1706" s="129">
        <f t="shared" si="80"/>
        <v>3.9166666666666665</v>
      </c>
      <c r="S1706" s="130">
        <f t="shared" si="81"/>
        <v>35.25</v>
      </c>
      <c r="T1706" s="112" t="s">
        <v>6620</v>
      </c>
      <c r="U1706" s="117">
        <v>42884</v>
      </c>
      <c r="V1706" s="110"/>
      <c r="W1706" s="110"/>
      <c r="X1706" s="110" t="s">
        <v>1465</v>
      </c>
      <c r="Y1706" s="183" t="s">
        <v>6621</v>
      </c>
      <c r="Z1706">
        <f>IF(ISNA(VLOOKUP(A1706,[1]InvPiv!$A:$B,2,FALSE)),0,VLOOKUP(A1706,[1]InvPiv!$A:$B,2,FALSE))</f>
        <v>9</v>
      </c>
      <c r="AA1706" s="185">
        <f t="shared" si="82"/>
        <v>0</v>
      </c>
      <c r="AB1706">
        <f>VLOOKUP(A1706,[1]ConPiv!$A:$B,2,FALSE)</f>
        <v>9</v>
      </c>
    </row>
    <row r="1707" spans="1:28" x14ac:dyDescent="0.25">
      <c r="A1707" s="108">
        <v>308665</v>
      </c>
      <c r="B1707" s="108">
        <v>22366</v>
      </c>
      <c r="C1707" s="107"/>
      <c r="D1707" s="109"/>
      <c r="E1707" s="110"/>
      <c r="F1707" s="110" t="s">
        <v>6756</v>
      </c>
      <c r="G1707" s="110" t="s">
        <v>6929</v>
      </c>
      <c r="H1707" s="107" t="s">
        <v>59</v>
      </c>
      <c r="I1707" s="111" t="s">
        <v>6930</v>
      </c>
      <c r="J1707" s="110"/>
      <c r="K1707" s="110"/>
      <c r="L1707" s="110"/>
      <c r="M1707" s="110"/>
      <c r="N1707" s="110" t="s">
        <v>754</v>
      </c>
      <c r="O1707" s="117">
        <v>42736</v>
      </c>
      <c r="P1707" s="128">
        <v>47</v>
      </c>
      <c r="Q1707" s="115">
        <v>1</v>
      </c>
      <c r="R1707" s="129">
        <f t="shared" si="80"/>
        <v>3.9166666666666665</v>
      </c>
      <c r="S1707" s="130">
        <f t="shared" si="81"/>
        <v>3.9166666666666665</v>
      </c>
      <c r="T1707" s="112" t="s">
        <v>6838</v>
      </c>
      <c r="U1707" s="117">
        <v>42884</v>
      </c>
      <c r="V1707" s="110"/>
      <c r="W1707" s="110"/>
      <c r="X1707" s="110" t="s">
        <v>1465</v>
      </c>
      <c r="Y1707" s="183"/>
      <c r="Z1707">
        <f>IF(ISNA(VLOOKUP(A1707,[1]InvPiv!$A:$B,2,FALSE)),0,VLOOKUP(A1707,[1]InvPiv!$A:$B,2,FALSE))</f>
        <v>1.25</v>
      </c>
      <c r="AA1707" s="185">
        <f t="shared" si="82"/>
        <v>-0.25</v>
      </c>
      <c r="AB1707">
        <f>VLOOKUP(A1707,[1]ConPiv!$A:$B,2,FALSE)</f>
        <v>1.25</v>
      </c>
    </row>
    <row r="1708" spans="1:28" x14ac:dyDescent="0.25">
      <c r="A1708" s="108">
        <v>308947</v>
      </c>
      <c r="B1708" s="108">
        <v>22526</v>
      </c>
      <c r="C1708" s="107"/>
      <c r="D1708" s="109"/>
      <c r="E1708" s="110"/>
      <c r="F1708" s="110" t="s">
        <v>7307</v>
      </c>
      <c r="G1708" s="110" t="s">
        <v>216</v>
      </c>
      <c r="H1708" s="107" t="s">
        <v>124</v>
      </c>
      <c r="I1708" s="111" t="s">
        <v>7466</v>
      </c>
      <c r="J1708" s="110"/>
      <c r="K1708" s="110"/>
      <c r="L1708" s="110"/>
      <c r="M1708" s="110"/>
      <c r="N1708" s="110" t="s">
        <v>754</v>
      </c>
      <c r="O1708" s="117">
        <v>42826</v>
      </c>
      <c r="P1708" s="128">
        <v>47</v>
      </c>
      <c r="Q1708" s="115">
        <v>7</v>
      </c>
      <c r="R1708" s="129">
        <f t="shared" si="80"/>
        <v>3.9166666666666665</v>
      </c>
      <c r="S1708" s="130">
        <f t="shared" si="81"/>
        <v>27.416666666666664</v>
      </c>
      <c r="T1708" s="112" t="s">
        <v>7381</v>
      </c>
      <c r="U1708" s="117">
        <v>42884</v>
      </c>
      <c r="V1708" s="110"/>
      <c r="W1708" s="110"/>
      <c r="X1708" s="110" t="s">
        <v>1465</v>
      </c>
      <c r="Y1708" s="183" t="s">
        <v>2243</v>
      </c>
      <c r="Z1708">
        <f>IF(ISNA(VLOOKUP(A1708,[1]InvPiv!$A:$B,2,FALSE)),0,VLOOKUP(A1708,[1]InvPiv!$A:$B,2,FALSE))</f>
        <v>7.5</v>
      </c>
      <c r="AA1708" s="185">
        <f t="shared" si="82"/>
        <v>-0.5</v>
      </c>
      <c r="AB1708">
        <f>VLOOKUP(A1708,[1]ConPiv!$A:$B,2,FALSE)</f>
        <v>7.5</v>
      </c>
    </row>
    <row r="1709" spans="1:28" x14ac:dyDescent="0.25">
      <c r="A1709" s="108">
        <v>308505</v>
      </c>
      <c r="B1709" s="108">
        <v>22352</v>
      </c>
      <c r="C1709" s="107"/>
      <c r="D1709" s="109"/>
      <c r="E1709" s="110"/>
      <c r="F1709" s="110" t="s">
        <v>7317</v>
      </c>
      <c r="G1709" s="110" t="s">
        <v>214</v>
      </c>
      <c r="H1709" s="107" t="s">
        <v>59</v>
      </c>
      <c r="I1709" s="111" t="s">
        <v>7479</v>
      </c>
      <c r="J1709" s="110"/>
      <c r="K1709" s="110"/>
      <c r="L1709" s="110"/>
      <c r="M1709" s="110"/>
      <c r="N1709" s="110" t="s">
        <v>635</v>
      </c>
      <c r="O1709" s="117">
        <v>42826</v>
      </c>
      <c r="P1709" s="128">
        <v>47</v>
      </c>
      <c r="Q1709" s="115">
        <v>1</v>
      </c>
      <c r="R1709" s="129">
        <f t="shared" si="80"/>
        <v>3.9166666666666665</v>
      </c>
      <c r="S1709" s="130">
        <f t="shared" si="81"/>
        <v>3.9166666666666665</v>
      </c>
      <c r="T1709" s="112" t="s">
        <v>7391</v>
      </c>
      <c r="U1709" s="117">
        <v>42884</v>
      </c>
      <c r="V1709" s="110"/>
      <c r="W1709" s="110"/>
      <c r="X1709" s="110" t="s">
        <v>635</v>
      </c>
      <c r="Y1709" s="183"/>
      <c r="Z1709">
        <f>IF(ISNA(VLOOKUP(A1709,[1]InvPiv!$A:$B,2,FALSE)),0,VLOOKUP(A1709,[1]InvPiv!$A:$B,2,FALSE))</f>
        <v>1</v>
      </c>
      <c r="AA1709" s="185">
        <f t="shared" si="82"/>
        <v>0</v>
      </c>
      <c r="AB1709">
        <f>VLOOKUP(A1709,[1]ConPiv!$A:$B,2,FALSE)</f>
        <v>1</v>
      </c>
    </row>
    <row r="1710" spans="1:28" x14ac:dyDescent="0.25">
      <c r="A1710" s="108">
        <v>309193</v>
      </c>
      <c r="B1710" s="108">
        <v>22029</v>
      </c>
      <c r="C1710" s="107"/>
      <c r="D1710" s="109"/>
      <c r="E1710" s="110"/>
      <c r="F1710" s="110" t="s">
        <v>7324</v>
      </c>
      <c r="G1710" s="110" t="s">
        <v>7485</v>
      </c>
      <c r="H1710" s="107" t="s">
        <v>83</v>
      </c>
      <c r="I1710" s="111" t="s">
        <v>7486</v>
      </c>
      <c r="J1710" s="110"/>
      <c r="K1710" s="110"/>
      <c r="L1710" s="110"/>
      <c r="M1710" s="110"/>
      <c r="N1710" s="110" t="s">
        <v>754</v>
      </c>
      <c r="O1710" s="117">
        <v>42826</v>
      </c>
      <c r="P1710" s="128">
        <v>47</v>
      </c>
      <c r="Q1710" s="115">
        <v>1</v>
      </c>
      <c r="R1710" s="129">
        <f t="shared" si="80"/>
        <v>3.9166666666666665</v>
      </c>
      <c r="S1710" s="130">
        <f t="shared" si="81"/>
        <v>3.9166666666666665</v>
      </c>
      <c r="T1710" s="112" t="s">
        <v>7398</v>
      </c>
      <c r="U1710" s="117">
        <v>42884</v>
      </c>
      <c r="V1710" s="110"/>
      <c r="W1710" s="110"/>
      <c r="X1710" s="110" t="s">
        <v>1465</v>
      </c>
      <c r="Y1710" s="183"/>
      <c r="Z1710">
        <f>IF(ISNA(VLOOKUP(A1710,[1]InvPiv!$A:$B,2,FALSE)),0,VLOOKUP(A1710,[1]InvPiv!$A:$B,2,FALSE))</f>
        <v>1</v>
      </c>
      <c r="AA1710" s="185">
        <f t="shared" si="82"/>
        <v>0</v>
      </c>
      <c r="AB1710">
        <f>VLOOKUP(A1710,[1]ConPiv!$A:$B,2,FALSE)</f>
        <v>1</v>
      </c>
    </row>
    <row r="1711" spans="1:28" x14ac:dyDescent="0.25">
      <c r="A1711" s="108">
        <v>309287</v>
      </c>
      <c r="B1711" s="108">
        <v>22687</v>
      </c>
      <c r="C1711" s="107"/>
      <c r="D1711" s="109"/>
      <c r="E1711" s="110"/>
      <c r="F1711" s="110" t="s">
        <v>7325</v>
      </c>
      <c r="G1711" s="110" t="s">
        <v>2229</v>
      </c>
      <c r="H1711" s="107" t="s">
        <v>145</v>
      </c>
      <c r="I1711" s="111" t="s">
        <v>7487</v>
      </c>
      <c r="J1711" s="110"/>
      <c r="K1711" s="110"/>
      <c r="L1711" s="110"/>
      <c r="M1711" s="110"/>
      <c r="N1711" s="110" t="s">
        <v>635</v>
      </c>
      <c r="O1711" s="117">
        <v>42826</v>
      </c>
      <c r="P1711" s="128">
        <v>47</v>
      </c>
      <c r="Q1711" s="129">
        <v>3</v>
      </c>
      <c r="R1711" s="129">
        <f t="shared" si="80"/>
        <v>3.9166666666666665</v>
      </c>
      <c r="S1711" s="130">
        <f t="shared" si="81"/>
        <v>11.75</v>
      </c>
      <c r="T1711" s="110" t="s">
        <v>7399</v>
      </c>
      <c r="U1711" s="117">
        <v>42884</v>
      </c>
      <c r="V1711" s="110"/>
      <c r="W1711" s="110"/>
      <c r="X1711" s="110" t="s">
        <v>635</v>
      </c>
      <c r="Y1711" s="183"/>
      <c r="Z1711">
        <f>IF(ISNA(VLOOKUP(A1711,[1]InvPiv!$A:$B,2,FALSE)),0,VLOOKUP(A1711,[1]InvPiv!$A:$B,2,FALSE))</f>
        <v>3</v>
      </c>
      <c r="AA1711" s="185">
        <f t="shared" si="82"/>
        <v>0</v>
      </c>
      <c r="AB1711">
        <f>VLOOKUP(A1711,[1]ConPiv!$A:$B,2,FALSE)</f>
        <v>3</v>
      </c>
    </row>
    <row r="1712" spans="1:28" x14ac:dyDescent="0.25">
      <c r="A1712" s="108">
        <v>309376</v>
      </c>
      <c r="B1712" s="108">
        <v>22659</v>
      </c>
      <c r="C1712" s="107"/>
      <c r="D1712" s="109"/>
      <c r="E1712" s="110"/>
      <c r="F1712" s="110" t="s">
        <v>7329</v>
      </c>
      <c r="G1712" s="110" t="s">
        <v>7491</v>
      </c>
      <c r="H1712" s="107" t="s">
        <v>110</v>
      </c>
      <c r="I1712" s="111" t="s">
        <v>7492</v>
      </c>
      <c r="J1712" s="110"/>
      <c r="K1712" s="110"/>
      <c r="L1712" s="110"/>
      <c r="M1712" s="110"/>
      <c r="N1712" s="110" t="s">
        <v>754</v>
      </c>
      <c r="O1712" s="117">
        <v>42826</v>
      </c>
      <c r="P1712" s="128">
        <v>47</v>
      </c>
      <c r="Q1712" s="115">
        <v>1</v>
      </c>
      <c r="R1712" s="129">
        <f t="shared" si="80"/>
        <v>3.9166666666666665</v>
      </c>
      <c r="S1712" s="130">
        <f t="shared" si="81"/>
        <v>3.9166666666666665</v>
      </c>
      <c r="T1712" s="112" t="s">
        <v>7403</v>
      </c>
      <c r="U1712" s="117">
        <v>42884</v>
      </c>
      <c r="V1712" s="110"/>
      <c r="W1712" s="110"/>
      <c r="X1712" s="110" t="s">
        <v>1465</v>
      </c>
      <c r="Y1712" s="183"/>
      <c r="Z1712">
        <f>IF(ISNA(VLOOKUP(A1712,[1]InvPiv!$A:$B,2,FALSE)),0,VLOOKUP(A1712,[1]InvPiv!$A:$B,2,FALSE))</f>
        <v>1</v>
      </c>
      <c r="AA1712" s="185">
        <f t="shared" si="82"/>
        <v>0</v>
      </c>
      <c r="AB1712">
        <f>VLOOKUP(A1712,[1]ConPiv!$A:$B,2,FALSE)</f>
        <v>1</v>
      </c>
    </row>
    <row r="1713" spans="1:28" x14ac:dyDescent="0.25">
      <c r="A1713" s="107">
        <v>307422</v>
      </c>
      <c r="B1713" s="108">
        <v>22012</v>
      </c>
      <c r="C1713" s="107"/>
      <c r="D1713" s="109"/>
      <c r="E1713" s="110"/>
      <c r="F1713" s="110" t="s">
        <v>5810</v>
      </c>
      <c r="G1713" s="110" t="s">
        <v>5928</v>
      </c>
      <c r="H1713" s="107" t="s">
        <v>59</v>
      </c>
      <c r="I1713" s="181" t="s">
        <v>5929</v>
      </c>
      <c r="J1713" s="110"/>
      <c r="K1713" s="110"/>
      <c r="L1713" s="110"/>
      <c r="M1713" s="110"/>
      <c r="N1713" s="110" t="s">
        <v>754</v>
      </c>
      <c r="O1713" s="117">
        <v>42644</v>
      </c>
      <c r="P1713" s="128">
        <v>47</v>
      </c>
      <c r="Q1713" s="115">
        <v>2</v>
      </c>
      <c r="R1713" s="115">
        <f t="shared" si="80"/>
        <v>3.9166666666666665</v>
      </c>
      <c r="S1713" s="116">
        <f t="shared" si="81"/>
        <v>7.833333333333333</v>
      </c>
      <c r="T1713" s="112" t="s">
        <v>5863</v>
      </c>
      <c r="U1713" s="117">
        <v>42884</v>
      </c>
      <c r="V1713" s="110"/>
      <c r="W1713" s="110"/>
      <c r="X1713" s="110" t="s">
        <v>1465</v>
      </c>
      <c r="Y1713" s="197"/>
      <c r="Z1713">
        <f>IF(ISNA(VLOOKUP(A1713,[1]InvPiv!$A:$B,2,FALSE)),0,VLOOKUP(A1713,[1]InvPiv!$A:$B,2,FALSE))</f>
        <v>2.5</v>
      </c>
      <c r="AA1713" s="185">
        <f t="shared" si="82"/>
        <v>-0.5</v>
      </c>
      <c r="AB1713">
        <f>VLOOKUP(A1713,[1]ConPiv!$A:$B,2,FALSE)</f>
        <v>2.5</v>
      </c>
    </row>
    <row r="1714" spans="1:28" x14ac:dyDescent="0.25">
      <c r="A1714" s="108">
        <v>308088</v>
      </c>
      <c r="B1714" s="108">
        <v>22173</v>
      </c>
      <c r="C1714" s="107"/>
      <c r="D1714" s="109"/>
      <c r="E1714" s="110"/>
      <c r="F1714" s="110" t="s">
        <v>7056</v>
      </c>
      <c r="G1714" s="110" t="s">
        <v>7237</v>
      </c>
      <c r="H1714" s="107" t="s">
        <v>91</v>
      </c>
      <c r="I1714" s="111" t="s">
        <v>7238</v>
      </c>
      <c r="J1714" s="110"/>
      <c r="K1714" s="110"/>
      <c r="L1714" s="110"/>
      <c r="M1714" s="110"/>
      <c r="N1714" s="110" t="s">
        <v>754</v>
      </c>
      <c r="O1714" s="117">
        <v>42826</v>
      </c>
      <c r="P1714" s="128">
        <v>47</v>
      </c>
      <c r="Q1714" s="115">
        <v>9</v>
      </c>
      <c r="R1714" s="129">
        <f t="shared" si="80"/>
        <v>3.9166666666666665</v>
      </c>
      <c r="S1714" s="130">
        <f t="shared" si="81"/>
        <v>35.25</v>
      </c>
      <c r="T1714" s="112" t="s">
        <v>7134</v>
      </c>
      <c r="U1714" s="117">
        <v>42885</v>
      </c>
      <c r="V1714" s="110"/>
      <c r="W1714" s="110"/>
      <c r="X1714" s="110" t="s">
        <v>1465</v>
      </c>
      <c r="Y1714" s="183"/>
      <c r="Z1714">
        <f>IF(ISNA(VLOOKUP(A1714,[1]InvPiv!$A:$B,2,FALSE)),0,VLOOKUP(A1714,[1]InvPiv!$A:$B,2,FALSE))</f>
        <v>8.5</v>
      </c>
      <c r="AA1714" s="185">
        <f t="shared" si="82"/>
        <v>0.5</v>
      </c>
      <c r="AB1714">
        <f>VLOOKUP(A1714,[1]ConPiv!$A:$B,2,FALSE)</f>
        <v>8.5</v>
      </c>
    </row>
    <row r="1715" spans="1:28" x14ac:dyDescent="0.25">
      <c r="A1715" s="108">
        <v>309163</v>
      </c>
      <c r="B1715" s="108">
        <v>22559</v>
      </c>
      <c r="C1715" s="107"/>
      <c r="D1715" s="109"/>
      <c r="E1715" s="110"/>
      <c r="F1715" s="110" t="s">
        <v>7276</v>
      </c>
      <c r="G1715" s="110" t="s">
        <v>7425</v>
      </c>
      <c r="H1715" s="107" t="s">
        <v>198</v>
      </c>
      <c r="I1715" s="111" t="s">
        <v>7426</v>
      </c>
      <c r="J1715" s="110"/>
      <c r="K1715" s="110"/>
      <c r="L1715" s="110"/>
      <c r="M1715" s="110"/>
      <c r="N1715" s="110" t="s">
        <v>754</v>
      </c>
      <c r="O1715" s="117">
        <v>42826</v>
      </c>
      <c r="P1715" s="128">
        <v>47</v>
      </c>
      <c r="Q1715" s="115">
        <v>1</v>
      </c>
      <c r="R1715" s="129">
        <f t="shared" si="80"/>
        <v>3.9166666666666665</v>
      </c>
      <c r="S1715" s="130">
        <f t="shared" si="81"/>
        <v>3.9166666666666665</v>
      </c>
      <c r="T1715" s="112" t="s">
        <v>7350</v>
      </c>
      <c r="U1715" s="117">
        <v>42885</v>
      </c>
      <c r="V1715" s="110"/>
      <c r="W1715" s="110"/>
      <c r="X1715" s="110" t="s">
        <v>1465</v>
      </c>
      <c r="Y1715" s="183"/>
      <c r="Z1715">
        <f>IF(ISNA(VLOOKUP(A1715,[1]InvPiv!$A:$B,2,FALSE)),0,VLOOKUP(A1715,[1]InvPiv!$A:$B,2,FALSE))</f>
        <v>1</v>
      </c>
      <c r="AA1715" s="185">
        <f t="shared" si="82"/>
        <v>0</v>
      </c>
      <c r="AB1715">
        <f>VLOOKUP(A1715,[1]ConPiv!$A:$B,2,FALSE)</f>
        <v>1</v>
      </c>
    </row>
    <row r="1716" spans="1:28" x14ac:dyDescent="0.25">
      <c r="A1716" s="108">
        <v>309252</v>
      </c>
      <c r="B1716" s="108">
        <v>22714</v>
      </c>
      <c r="C1716" s="107"/>
      <c r="D1716" s="109"/>
      <c r="E1716" s="110"/>
      <c r="F1716" s="110" t="s">
        <v>7312</v>
      </c>
      <c r="G1716" s="110" t="s">
        <v>2854</v>
      </c>
      <c r="H1716" s="107" t="s">
        <v>288</v>
      </c>
      <c r="I1716" s="111" t="s">
        <v>7473</v>
      </c>
      <c r="J1716" s="110"/>
      <c r="K1716" s="110"/>
      <c r="L1716" s="110"/>
      <c r="M1716" s="110"/>
      <c r="N1716" s="110" t="s">
        <v>25</v>
      </c>
      <c r="O1716" s="117">
        <v>42826</v>
      </c>
      <c r="P1716" s="128">
        <v>47</v>
      </c>
      <c r="Q1716" s="115">
        <v>2</v>
      </c>
      <c r="R1716" s="129">
        <f t="shared" si="80"/>
        <v>3.9166666666666665</v>
      </c>
      <c r="S1716" s="130">
        <f t="shared" si="81"/>
        <v>7.833333333333333</v>
      </c>
      <c r="T1716" s="112" t="s">
        <v>7386</v>
      </c>
      <c r="U1716" s="117">
        <v>42885</v>
      </c>
      <c r="V1716" s="110"/>
      <c r="W1716" s="110"/>
      <c r="X1716" s="110" t="s">
        <v>29</v>
      </c>
      <c r="Y1716" s="183"/>
      <c r="Z1716">
        <f>IF(ISNA(VLOOKUP(A1716,[1]InvPiv!$A:$B,2,FALSE)),0,VLOOKUP(A1716,[1]InvPiv!$A:$B,2,FALSE))</f>
        <v>1.5</v>
      </c>
      <c r="AA1716" s="185">
        <f t="shared" si="82"/>
        <v>0.5</v>
      </c>
      <c r="AB1716">
        <f>VLOOKUP(A1716,[1]ConPiv!$A:$B,2,FALSE)</f>
        <v>1.5</v>
      </c>
    </row>
    <row r="1717" spans="1:28" x14ac:dyDescent="0.25">
      <c r="A1717" s="108">
        <v>308755</v>
      </c>
      <c r="B1717" s="108">
        <v>22435</v>
      </c>
      <c r="C1717" s="107"/>
      <c r="D1717" s="109"/>
      <c r="E1717" s="110"/>
      <c r="F1717" s="110" t="s">
        <v>7319</v>
      </c>
      <c r="G1717" s="110" t="s">
        <v>636</v>
      </c>
      <c r="H1717" s="107" t="s">
        <v>83</v>
      </c>
      <c r="I1717" s="111" t="s">
        <v>7481</v>
      </c>
      <c r="J1717" s="110"/>
      <c r="K1717" s="110"/>
      <c r="L1717" s="110"/>
      <c r="M1717" s="110"/>
      <c r="N1717" s="110" t="s">
        <v>25</v>
      </c>
      <c r="O1717" s="117">
        <v>42826</v>
      </c>
      <c r="P1717" s="128">
        <v>47</v>
      </c>
      <c r="Q1717" s="115">
        <v>1</v>
      </c>
      <c r="R1717" s="129">
        <f t="shared" si="80"/>
        <v>3.9166666666666665</v>
      </c>
      <c r="S1717" s="130">
        <f t="shared" si="81"/>
        <v>3.9166666666666665</v>
      </c>
      <c r="T1717" s="112" t="s">
        <v>7393</v>
      </c>
      <c r="U1717" s="117">
        <v>42885</v>
      </c>
      <c r="V1717" s="110"/>
      <c r="W1717" s="110"/>
      <c r="X1717" s="110" t="s">
        <v>29</v>
      </c>
      <c r="Y1717" s="183"/>
      <c r="Z1717">
        <f>IF(ISNA(VLOOKUP(A1717,[1]InvPiv!$A:$B,2,FALSE)),0,VLOOKUP(A1717,[1]InvPiv!$A:$B,2,FALSE))</f>
        <v>1</v>
      </c>
      <c r="AA1717" s="185">
        <f t="shared" si="82"/>
        <v>0</v>
      </c>
      <c r="AB1717">
        <f>VLOOKUP(A1717,[1]ConPiv!$A:$B,2,FALSE)</f>
        <v>1</v>
      </c>
    </row>
    <row r="1718" spans="1:28" x14ac:dyDescent="0.25">
      <c r="A1718" s="108">
        <v>308842</v>
      </c>
      <c r="B1718" s="108">
        <v>21917</v>
      </c>
      <c r="C1718" s="107"/>
      <c r="D1718" s="109"/>
      <c r="E1718" s="110"/>
      <c r="F1718" s="110" t="s">
        <v>7320</v>
      </c>
      <c r="G1718" s="110" t="s">
        <v>640</v>
      </c>
      <c r="H1718" s="107" t="s">
        <v>358</v>
      </c>
      <c r="I1718" s="111" t="s">
        <v>7482</v>
      </c>
      <c r="J1718" s="110"/>
      <c r="K1718" s="110"/>
      <c r="L1718" s="110"/>
      <c r="M1718" s="110"/>
      <c r="N1718" s="110" t="s">
        <v>754</v>
      </c>
      <c r="O1718" s="117">
        <v>42826</v>
      </c>
      <c r="P1718" s="128">
        <v>47</v>
      </c>
      <c r="Q1718" s="115">
        <v>1</v>
      </c>
      <c r="R1718" s="129">
        <f t="shared" si="80"/>
        <v>3.9166666666666665</v>
      </c>
      <c r="S1718" s="130">
        <f t="shared" si="81"/>
        <v>3.9166666666666665</v>
      </c>
      <c r="T1718" s="112" t="s">
        <v>7394</v>
      </c>
      <c r="U1718" s="117">
        <v>42885</v>
      </c>
      <c r="V1718" s="110"/>
      <c r="W1718" s="110"/>
      <c r="X1718" s="110" t="s">
        <v>1465</v>
      </c>
      <c r="Y1718" s="183"/>
      <c r="Z1718">
        <f>IF(ISNA(VLOOKUP(A1718,[1]InvPiv!$A:$B,2,FALSE)),0,VLOOKUP(A1718,[1]InvPiv!$A:$B,2,FALSE))</f>
        <v>1</v>
      </c>
      <c r="AA1718" s="185">
        <f t="shared" si="82"/>
        <v>0</v>
      </c>
      <c r="AB1718">
        <f>VLOOKUP(A1718,[1]ConPiv!$A:$B,2,FALSE)</f>
        <v>1</v>
      </c>
    </row>
    <row r="1719" spans="1:28" x14ac:dyDescent="0.25">
      <c r="A1719" s="108">
        <v>309144</v>
      </c>
      <c r="B1719" s="108">
        <v>22502</v>
      </c>
      <c r="C1719" s="107"/>
      <c r="D1719" s="109"/>
      <c r="E1719" s="110"/>
      <c r="F1719" s="110" t="s">
        <v>7323</v>
      </c>
      <c r="G1719" s="110" t="s">
        <v>7484</v>
      </c>
      <c r="H1719" s="107" t="s">
        <v>124</v>
      </c>
      <c r="I1719" s="111">
        <v>79096</v>
      </c>
      <c r="J1719" s="110"/>
      <c r="K1719" s="110"/>
      <c r="L1719" s="110"/>
      <c r="M1719" s="110"/>
      <c r="N1719" s="110" t="s">
        <v>754</v>
      </c>
      <c r="O1719" s="117">
        <v>42826</v>
      </c>
      <c r="P1719" s="128">
        <v>47</v>
      </c>
      <c r="Q1719" s="115">
        <v>2</v>
      </c>
      <c r="R1719" s="129">
        <f t="shared" si="80"/>
        <v>3.9166666666666665</v>
      </c>
      <c r="S1719" s="130">
        <f t="shared" si="81"/>
        <v>7.833333333333333</v>
      </c>
      <c r="T1719" s="112" t="s">
        <v>7397</v>
      </c>
      <c r="U1719" s="117">
        <v>42885</v>
      </c>
      <c r="V1719" s="110"/>
      <c r="W1719" s="110"/>
      <c r="X1719" s="110" t="s">
        <v>1465</v>
      </c>
      <c r="Y1719" s="183"/>
      <c r="Z1719">
        <f>IF(ISNA(VLOOKUP(A1719,[1]InvPiv!$A:$B,2,FALSE)),0,VLOOKUP(A1719,[1]InvPiv!$A:$B,2,FALSE))</f>
        <v>2</v>
      </c>
      <c r="AA1719" s="185">
        <f t="shared" si="82"/>
        <v>0</v>
      </c>
      <c r="AB1719">
        <f>VLOOKUP(A1719,[1]ConPiv!$A:$B,2,FALSE)</f>
        <v>2</v>
      </c>
    </row>
    <row r="1720" spans="1:28" x14ac:dyDescent="0.25">
      <c r="A1720" s="108">
        <v>309347</v>
      </c>
      <c r="B1720" s="108">
        <v>22438</v>
      </c>
      <c r="C1720" s="107"/>
      <c r="D1720" s="109"/>
      <c r="E1720" s="110"/>
      <c r="F1720" s="110" t="s">
        <v>7326</v>
      </c>
      <c r="G1720" s="110" t="s">
        <v>5394</v>
      </c>
      <c r="H1720" s="107" t="s">
        <v>279</v>
      </c>
      <c r="I1720" s="111" t="s">
        <v>7488</v>
      </c>
      <c r="J1720" s="110"/>
      <c r="K1720" s="110"/>
      <c r="L1720" s="110"/>
      <c r="M1720" s="110"/>
      <c r="N1720" s="110" t="s">
        <v>25</v>
      </c>
      <c r="O1720" s="117">
        <v>42826</v>
      </c>
      <c r="P1720" s="128">
        <v>47</v>
      </c>
      <c r="Q1720" s="115">
        <v>2</v>
      </c>
      <c r="R1720" s="129">
        <f t="shared" si="80"/>
        <v>3.9166666666666665</v>
      </c>
      <c r="S1720" s="130">
        <f t="shared" si="81"/>
        <v>7.833333333333333</v>
      </c>
      <c r="T1720" s="112" t="s">
        <v>7400</v>
      </c>
      <c r="U1720" s="117">
        <v>42885</v>
      </c>
      <c r="V1720" s="110"/>
      <c r="W1720" s="110"/>
      <c r="X1720" s="110" t="s">
        <v>1465</v>
      </c>
      <c r="Y1720" s="183"/>
      <c r="Z1720">
        <f>IF(ISNA(VLOOKUP(A1720,[1]InvPiv!$A:$B,2,FALSE)),0,VLOOKUP(A1720,[1]InvPiv!$A:$B,2,FALSE))</f>
        <v>2</v>
      </c>
      <c r="AA1720" s="185">
        <f t="shared" si="82"/>
        <v>0</v>
      </c>
      <c r="AB1720">
        <f>VLOOKUP(A1720,[1]ConPiv!$A:$B,2,FALSE)</f>
        <v>2</v>
      </c>
    </row>
    <row r="1721" spans="1:28" x14ac:dyDescent="0.25">
      <c r="A1721" s="108">
        <v>308951</v>
      </c>
      <c r="B1721" s="108" t="s">
        <v>7266</v>
      </c>
      <c r="C1721" s="107"/>
      <c r="D1721" s="109"/>
      <c r="E1721" s="110"/>
      <c r="F1721" s="110" t="s">
        <v>7328</v>
      </c>
      <c r="G1721" s="110" t="s">
        <v>724</v>
      </c>
      <c r="H1721" s="107" t="s">
        <v>23</v>
      </c>
      <c r="I1721" s="111" t="s">
        <v>7490</v>
      </c>
      <c r="J1721" s="110"/>
      <c r="K1721" s="110"/>
      <c r="L1721" s="110"/>
      <c r="M1721" s="110"/>
      <c r="N1721" s="110" t="s">
        <v>754</v>
      </c>
      <c r="O1721" s="117">
        <v>42826</v>
      </c>
      <c r="P1721" s="128">
        <v>47</v>
      </c>
      <c r="Q1721" s="115">
        <v>15</v>
      </c>
      <c r="R1721" s="129">
        <f t="shared" si="80"/>
        <v>3.9166666666666665</v>
      </c>
      <c r="S1721" s="130">
        <f t="shared" si="81"/>
        <v>58.75</v>
      </c>
      <c r="T1721" s="112" t="s">
        <v>7402</v>
      </c>
      <c r="U1721" s="117">
        <v>42885</v>
      </c>
      <c r="V1721" s="110"/>
      <c r="W1721" s="110"/>
      <c r="X1721" s="110" t="s">
        <v>1465</v>
      </c>
      <c r="Y1721" s="183"/>
      <c r="Z1721">
        <f>IF(ISNA(VLOOKUP(A1721,[1]InvPiv!$A:$B,2,FALSE)),0,VLOOKUP(A1721,[1]InvPiv!$A:$B,2,FALSE))</f>
        <v>15</v>
      </c>
      <c r="AA1721" s="185">
        <f t="shared" si="82"/>
        <v>0</v>
      </c>
      <c r="AB1721">
        <f>VLOOKUP(A1721,[1]ConPiv!$A:$B,2,FALSE)</f>
        <v>16</v>
      </c>
    </row>
    <row r="1722" spans="1:28" x14ac:dyDescent="0.25">
      <c r="A1722" s="108">
        <v>309425</v>
      </c>
      <c r="B1722" s="108">
        <v>22229</v>
      </c>
      <c r="C1722" s="107"/>
      <c r="D1722" s="109"/>
      <c r="E1722" s="110"/>
      <c r="F1722" s="110" t="s">
        <v>7330</v>
      </c>
      <c r="G1722" s="110" t="s">
        <v>1669</v>
      </c>
      <c r="H1722" s="107" t="s">
        <v>145</v>
      </c>
      <c r="I1722" s="111" t="s">
        <v>7493</v>
      </c>
      <c r="J1722" s="110"/>
      <c r="K1722" s="110"/>
      <c r="L1722" s="110"/>
      <c r="M1722" s="110"/>
      <c r="N1722" s="110" t="s">
        <v>754</v>
      </c>
      <c r="O1722" s="117">
        <v>42826</v>
      </c>
      <c r="P1722" s="128">
        <v>47</v>
      </c>
      <c r="Q1722" s="115">
        <v>1</v>
      </c>
      <c r="R1722" s="129">
        <f t="shared" si="80"/>
        <v>3.9166666666666665</v>
      </c>
      <c r="S1722" s="130">
        <f t="shared" si="81"/>
        <v>3.9166666666666665</v>
      </c>
      <c r="T1722" s="112" t="s">
        <v>7404</v>
      </c>
      <c r="U1722" s="117">
        <v>42885</v>
      </c>
      <c r="V1722" s="110"/>
      <c r="W1722" s="110"/>
      <c r="X1722" s="110" t="s">
        <v>1465</v>
      </c>
      <c r="Y1722" s="183"/>
      <c r="Z1722">
        <f>IF(ISNA(VLOOKUP(A1722,[1]InvPiv!$A:$B,2,FALSE)),0,VLOOKUP(A1722,[1]InvPiv!$A:$B,2,FALSE))</f>
        <v>1</v>
      </c>
      <c r="AA1722" s="185">
        <f t="shared" si="82"/>
        <v>0</v>
      </c>
      <c r="AB1722">
        <f>VLOOKUP(A1722,[1]ConPiv!$A:$B,2,FALSE)</f>
        <v>1</v>
      </c>
    </row>
    <row r="1723" spans="1:28" ht="13" x14ac:dyDescent="0.25">
      <c r="A1723" s="108">
        <v>309468</v>
      </c>
      <c r="B1723" s="108">
        <v>22740</v>
      </c>
      <c r="C1723" s="107"/>
      <c r="D1723" s="109"/>
      <c r="E1723" s="110"/>
      <c r="F1723" s="110" t="s">
        <v>7336</v>
      </c>
      <c r="G1723" s="110" t="s">
        <v>7501</v>
      </c>
      <c r="H1723" s="107" t="s">
        <v>4977</v>
      </c>
      <c r="I1723" s="111" t="s">
        <v>7502</v>
      </c>
      <c r="J1723" s="110"/>
      <c r="K1723" s="110"/>
      <c r="L1723" s="110"/>
      <c r="M1723" s="110"/>
      <c r="N1723" s="110" t="s">
        <v>754</v>
      </c>
      <c r="O1723" s="117">
        <v>42826</v>
      </c>
      <c r="P1723" s="128">
        <v>47</v>
      </c>
      <c r="Q1723" s="115">
        <v>1</v>
      </c>
      <c r="R1723" s="129">
        <f t="shared" si="80"/>
        <v>3.9166666666666665</v>
      </c>
      <c r="S1723" s="130">
        <f t="shared" si="81"/>
        <v>3.9166666666666665</v>
      </c>
      <c r="T1723" s="112" t="s">
        <v>7410</v>
      </c>
      <c r="U1723" s="117">
        <v>42887</v>
      </c>
      <c r="V1723" s="110"/>
      <c r="W1723" s="110"/>
      <c r="X1723" s="110" t="s">
        <v>1465</v>
      </c>
      <c r="Y1723" s="179"/>
      <c r="Z1723">
        <f>IF(ISNA(VLOOKUP(A1723,[1]InvPiv!$A:$B,2,FALSE)),0,VLOOKUP(A1723,[1]InvPiv!$A:$B,2,FALSE))</f>
        <v>1</v>
      </c>
      <c r="AA1723" s="185">
        <f t="shared" si="82"/>
        <v>0</v>
      </c>
      <c r="AB1723">
        <f>VLOOKUP(A1723,[1]ConPiv!$A:$B,2,FALSE)</f>
        <v>1</v>
      </c>
    </row>
    <row r="1724" spans="1:28" ht="13" x14ac:dyDescent="0.25">
      <c r="A1724" s="108">
        <v>309589</v>
      </c>
      <c r="B1724" s="108">
        <v>22397</v>
      </c>
      <c r="C1724" s="107"/>
      <c r="D1724" s="109"/>
      <c r="E1724" s="110"/>
      <c r="F1724" s="110" t="s">
        <v>7523</v>
      </c>
      <c r="G1724" s="110" t="s">
        <v>3297</v>
      </c>
      <c r="H1724" s="107" t="s">
        <v>59</v>
      </c>
      <c r="I1724" s="111">
        <v>33029</v>
      </c>
      <c r="J1724" s="110"/>
      <c r="K1724" s="110"/>
      <c r="L1724" s="110"/>
      <c r="M1724" s="110"/>
      <c r="N1724" s="110" t="s">
        <v>635</v>
      </c>
      <c r="O1724" s="117">
        <v>42826</v>
      </c>
      <c r="P1724" s="128">
        <v>47</v>
      </c>
      <c r="Q1724" s="115">
        <v>1</v>
      </c>
      <c r="R1724" s="129">
        <f t="shared" si="80"/>
        <v>3.9166666666666665</v>
      </c>
      <c r="S1724" s="130">
        <f t="shared" si="81"/>
        <v>3.9166666666666665</v>
      </c>
      <c r="T1724" s="112" t="s">
        <v>7618</v>
      </c>
      <c r="U1724" s="117">
        <v>42888</v>
      </c>
      <c r="V1724" s="110"/>
      <c r="W1724" s="110"/>
      <c r="X1724" s="110" t="s">
        <v>635</v>
      </c>
      <c r="Y1724" s="179"/>
      <c r="Z1724">
        <f>IF(ISNA(VLOOKUP(A1724,[1]InvPiv!$A:$B,2,FALSE)),0,VLOOKUP(A1724,[1]InvPiv!$A:$B,2,FALSE))</f>
        <v>1</v>
      </c>
      <c r="AA1724" s="185">
        <f t="shared" si="82"/>
        <v>0</v>
      </c>
      <c r="AB1724">
        <f>VLOOKUP(A1724,[1]ConPiv!$A:$B,2,FALSE)</f>
        <v>1</v>
      </c>
    </row>
    <row r="1725" spans="1:28" ht="13" x14ac:dyDescent="0.25">
      <c r="A1725" s="108">
        <v>11758</v>
      </c>
      <c r="B1725" s="108">
        <v>9894</v>
      </c>
      <c r="C1725" s="107"/>
      <c r="D1725" s="109"/>
      <c r="E1725" s="110"/>
      <c r="F1725" s="110" t="s">
        <v>7529</v>
      </c>
      <c r="G1725" s="110" t="s">
        <v>340</v>
      </c>
      <c r="H1725" s="107" t="s">
        <v>59</v>
      </c>
      <c r="I1725" s="111" t="s">
        <v>7718</v>
      </c>
      <c r="J1725" s="110"/>
      <c r="K1725" s="110"/>
      <c r="L1725" s="110"/>
      <c r="M1725" s="110"/>
      <c r="N1725" s="110" t="s">
        <v>635</v>
      </c>
      <c r="O1725" s="117">
        <v>42826</v>
      </c>
      <c r="P1725" s="128">
        <v>47</v>
      </c>
      <c r="Q1725" s="115">
        <v>1</v>
      </c>
      <c r="R1725" s="129">
        <f t="shared" ref="R1725:R1788" si="83">P1725/12</f>
        <v>3.9166666666666665</v>
      </c>
      <c r="S1725" s="130">
        <f t="shared" si="81"/>
        <v>3.9166666666666665</v>
      </c>
      <c r="T1725" s="112" t="s">
        <v>7624</v>
      </c>
      <c r="U1725" s="117">
        <v>42888</v>
      </c>
      <c r="V1725" s="110"/>
      <c r="W1725" s="110"/>
      <c r="X1725" s="110" t="s">
        <v>635</v>
      </c>
      <c r="Y1725" s="179"/>
      <c r="Z1725">
        <f>IF(ISNA(VLOOKUP(A1725,[1]InvPiv!$A:$B,2,FALSE)),0,VLOOKUP(A1725,[1]InvPiv!$A:$B,2,FALSE))</f>
        <v>1</v>
      </c>
      <c r="AA1725" s="185">
        <f t="shared" si="82"/>
        <v>0</v>
      </c>
      <c r="AB1725">
        <f>VLOOKUP(A1725,[1]ConPiv!$A:$B,2,FALSE)</f>
        <v>1</v>
      </c>
    </row>
    <row r="1726" spans="1:28" ht="13" x14ac:dyDescent="0.25">
      <c r="A1726" s="108">
        <v>8949</v>
      </c>
      <c r="B1726" s="108">
        <v>8381</v>
      </c>
      <c r="C1726" s="107"/>
      <c r="D1726" s="109"/>
      <c r="E1726" s="110"/>
      <c r="F1726" s="110" t="s">
        <v>7531</v>
      </c>
      <c r="G1726" s="110" t="s">
        <v>583</v>
      </c>
      <c r="H1726" s="107" t="s">
        <v>87</v>
      </c>
      <c r="I1726" s="111">
        <v>10456</v>
      </c>
      <c r="J1726" s="110"/>
      <c r="K1726" s="110"/>
      <c r="L1726" s="110"/>
      <c r="M1726" s="110"/>
      <c r="N1726" s="110" t="s">
        <v>635</v>
      </c>
      <c r="O1726" s="117">
        <v>42826</v>
      </c>
      <c r="P1726" s="128">
        <v>47</v>
      </c>
      <c r="Q1726" s="115">
        <v>9</v>
      </c>
      <c r="R1726" s="129">
        <f t="shared" si="83"/>
        <v>3.9166666666666665</v>
      </c>
      <c r="S1726" s="130">
        <f t="shared" si="81"/>
        <v>35.25</v>
      </c>
      <c r="T1726" s="112" t="s">
        <v>7626</v>
      </c>
      <c r="U1726" s="117">
        <v>42888</v>
      </c>
      <c r="V1726" s="110"/>
      <c r="W1726" s="110"/>
      <c r="X1726" s="110" t="s">
        <v>635</v>
      </c>
      <c r="Y1726" s="179"/>
      <c r="Z1726">
        <f>IF(ISNA(VLOOKUP(A1726,[1]InvPiv!$A:$B,2,FALSE)),0,VLOOKUP(A1726,[1]InvPiv!$A:$B,2,FALSE))</f>
        <v>9</v>
      </c>
      <c r="AA1726" s="185">
        <f t="shared" si="82"/>
        <v>0</v>
      </c>
      <c r="AB1726">
        <f>VLOOKUP(A1726,[1]ConPiv!$A:$B,2,FALSE)</f>
        <v>9</v>
      </c>
    </row>
    <row r="1727" spans="1:28" ht="13" x14ac:dyDescent="0.25">
      <c r="A1727" s="108">
        <v>307622</v>
      </c>
      <c r="B1727" s="108">
        <v>21824</v>
      </c>
      <c r="C1727" s="107"/>
      <c r="D1727" s="109"/>
      <c r="E1727" s="110"/>
      <c r="F1727" s="110" t="s">
        <v>6721</v>
      </c>
      <c r="G1727" s="110" t="s">
        <v>6891</v>
      </c>
      <c r="H1727" s="107" t="s">
        <v>3</v>
      </c>
      <c r="I1727" s="111">
        <v>85122</v>
      </c>
      <c r="J1727" s="110"/>
      <c r="K1727" s="110"/>
      <c r="L1727" s="110"/>
      <c r="M1727" s="110"/>
      <c r="N1727" s="110" t="s">
        <v>635</v>
      </c>
      <c r="O1727" s="117">
        <v>42736</v>
      </c>
      <c r="P1727" s="128">
        <v>47</v>
      </c>
      <c r="Q1727" s="129">
        <v>66</v>
      </c>
      <c r="R1727" s="129">
        <f t="shared" si="83"/>
        <v>3.9166666666666665</v>
      </c>
      <c r="S1727" s="130">
        <f t="shared" si="81"/>
        <v>258.5</v>
      </c>
      <c r="T1727" s="110" t="s">
        <v>6803</v>
      </c>
      <c r="U1727" s="117">
        <v>42891</v>
      </c>
      <c r="V1727" s="110"/>
      <c r="W1727" s="110"/>
      <c r="X1727" s="110" t="s">
        <v>635</v>
      </c>
      <c r="Y1727" s="227"/>
      <c r="Z1727">
        <f>IF(ISNA(VLOOKUP(A1727,[1]InvPiv!$A:$B,2,FALSE)),0,VLOOKUP(A1727,[1]InvPiv!$A:$B,2,FALSE))</f>
        <v>66</v>
      </c>
      <c r="AA1727" s="185">
        <f t="shared" si="82"/>
        <v>0</v>
      </c>
      <c r="AB1727">
        <f>VLOOKUP(A1727,[1]ConPiv!$A:$B,2,FALSE)</f>
        <v>66</v>
      </c>
    </row>
    <row r="1728" spans="1:28" ht="13" x14ac:dyDescent="0.25">
      <c r="A1728" s="108">
        <v>309037</v>
      </c>
      <c r="B1728" s="108">
        <v>22565</v>
      </c>
      <c r="C1728" s="107"/>
      <c r="D1728" s="109"/>
      <c r="E1728" s="110"/>
      <c r="F1728" s="110" t="s">
        <v>7064</v>
      </c>
      <c r="G1728" s="110" t="s">
        <v>3539</v>
      </c>
      <c r="H1728" s="107" t="s">
        <v>355</v>
      </c>
      <c r="I1728" s="111" t="s">
        <v>7247</v>
      </c>
      <c r="J1728" s="110"/>
      <c r="K1728" s="110"/>
      <c r="L1728" s="110"/>
      <c r="M1728" s="110"/>
      <c r="N1728" s="110" t="s">
        <v>635</v>
      </c>
      <c r="O1728" s="117">
        <v>42826</v>
      </c>
      <c r="P1728" s="128">
        <v>47</v>
      </c>
      <c r="Q1728" s="115">
        <v>1</v>
      </c>
      <c r="R1728" s="129">
        <f t="shared" si="83"/>
        <v>3.9166666666666665</v>
      </c>
      <c r="S1728" s="130">
        <f t="shared" si="81"/>
        <v>3.9166666666666665</v>
      </c>
      <c r="T1728" s="112" t="s">
        <v>7142</v>
      </c>
      <c r="U1728" s="117">
        <v>42891</v>
      </c>
      <c r="V1728" s="110"/>
      <c r="W1728" s="110"/>
      <c r="X1728" s="110" t="s">
        <v>635</v>
      </c>
      <c r="Y1728" s="227"/>
      <c r="Z1728">
        <f>IF(ISNA(VLOOKUP(A1728,[1]InvPiv!$A:$B,2,FALSE)),0,VLOOKUP(A1728,[1]InvPiv!$A:$B,2,FALSE))</f>
        <v>1</v>
      </c>
      <c r="AA1728" s="185">
        <f t="shared" si="82"/>
        <v>0</v>
      </c>
      <c r="AB1728">
        <f>VLOOKUP(A1728,[1]ConPiv!$A:$B,2,FALSE)</f>
        <v>1</v>
      </c>
    </row>
    <row r="1729" spans="1:28" ht="13" x14ac:dyDescent="0.25">
      <c r="A1729" s="108">
        <v>309588</v>
      </c>
      <c r="B1729" s="108">
        <v>22803</v>
      </c>
      <c r="C1729" s="107"/>
      <c r="D1729" s="109"/>
      <c r="E1729" s="110"/>
      <c r="F1729" s="110" t="s">
        <v>7525</v>
      </c>
      <c r="G1729" s="110" t="s">
        <v>675</v>
      </c>
      <c r="H1729" s="107" t="s">
        <v>145</v>
      </c>
      <c r="I1729" s="111" t="s">
        <v>7714</v>
      </c>
      <c r="J1729" s="110"/>
      <c r="K1729" s="110"/>
      <c r="L1729" s="110"/>
      <c r="M1729" s="110"/>
      <c r="N1729" s="110" t="s">
        <v>754</v>
      </c>
      <c r="O1729" s="117">
        <v>42826</v>
      </c>
      <c r="P1729" s="128">
        <v>47</v>
      </c>
      <c r="Q1729" s="115">
        <v>1</v>
      </c>
      <c r="R1729" s="129">
        <f t="shared" si="83"/>
        <v>3.9166666666666665</v>
      </c>
      <c r="S1729" s="130">
        <f t="shared" si="81"/>
        <v>3.9166666666666665</v>
      </c>
      <c r="T1729" s="112" t="s">
        <v>7620</v>
      </c>
      <c r="U1729" s="117">
        <v>42891</v>
      </c>
      <c r="V1729" s="110"/>
      <c r="W1729" s="110"/>
      <c r="X1729" s="110" t="s">
        <v>1465</v>
      </c>
      <c r="Y1729" s="179"/>
      <c r="Z1729">
        <f>IF(ISNA(VLOOKUP(A1729,[1]InvPiv!$A:$B,2,FALSE)),0,VLOOKUP(A1729,[1]InvPiv!$A:$B,2,FALSE))</f>
        <v>1</v>
      </c>
      <c r="AA1729" s="185">
        <f t="shared" si="82"/>
        <v>0</v>
      </c>
      <c r="AB1729">
        <f>VLOOKUP(A1729,[1]ConPiv!$A:$B,2,FALSE)</f>
        <v>1</v>
      </c>
    </row>
    <row r="1730" spans="1:28" ht="13" x14ac:dyDescent="0.25">
      <c r="A1730" s="108">
        <v>309228</v>
      </c>
      <c r="B1730" s="108">
        <v>22484</v>
      </c>
      <c r="C1730" s="107"/>
      <c r="D1730" s="109"/>
      <c r="E1730" s="110"/>
      <c r="F1730" s="110" t="s">
        <v>7543</v>
      </c>
      <c r="G1730" s="110" t="s">
        <v>4408</v>
      </c>
      <c r="H1730" s="107" t="s">
        <v>72</v>
      </c>
      <c r="I1730" s="111" t="s">
        <v>7735</v>
      </c>
      <c r="J1730" s="110"/>
      <c r="K1730" s="110"/>
      <c r="L1730" s="110"/>
      <c r="M1730" s="110"/>
      <c r="N1730" s="110" t="s">
        <v>754</v>
      </c>
      <c r="O1730" s="117">
        <v>42826</v>
      </c>
      <c r="P1730" s="128">
        <v>47</v>
      </c>
      <c r="Q1730" s="115">
        <v>4</v>
      </c>
      <c r="R1730" s="129">
        <f t="shared" si="83"/>
        <v>3.9166666666666665</v>
      </c>
      <c r="S1730" s="130">
        <f t="shared" ref="S1730:S1793" si="84">Q1730*R1730</f>
        <v>15.666666666666666</v>
      </c>
      <c r="T1730" s="112" t="s">
        <v>7638</v>
      </c>
      <c r="U1730" s="117">
        <v>42891</v>
      </c>
      <c r="V1730" s="110"/>
      <c r="W1730" s="110"/>
      <c r="X1730" s="110" t="s">
        <v>1465</v>
      </c>
      <c r="Y1730" s="179"/>
      <c r="Z1730">
        <f>IF(ISNA(VLOOKUP(A1730,[1]InvPiv!$A:$B,2,FALSE)),0,VLOOKUP(A1730,[1]InvPiv!$A:$B,2,FALSE))</f>
        <v>4</v>
      </c>
      <c r="AA1730" s="185">
        <f t="shared" ref="AA1730:AA1793" si="85">Q1730-Z1730</f>
        <v>0</v>
      </c>
      <c r="AB1730">
        <f>VLOOKUP(A1730,[1]ConPiv!$A:$B,2,FALSE)</f>
        <v>4</v>
      </c>
    </row>
    <row r="1731" spans="1:28" ht="13" x14ac:dyDescent="0.25">
      <c r="A1731" s="108">
        <v>309314</v>
      </c>
      <c r="B1731" s="108">
        <v>22593</v>
      </c>
      <c r="C1731" s="107"/>
      <c r="D1731" s="109"/>
      <c r="E1731" s="110"/>
      <c r="F1731" s="110" t="s">
        <v>7540</v>
      </c>
      <c r="G1731" s="110" t="s">
        <v>625</v>
      </c>
      <c r="H1731" s="107" t="s">
        <v>59</v>
      </c>
      <c r="I1731" s="111" t="s">
        <v>7731</v>
      </c>
      <c r="J1731" s="110"/>
      <c r="K1731" s="110"/>
      <c r="L1731" s="110"/>
      <c r="M1731" s="110"/>
      <c r="N1731" s="110" t="s">
        <v>754</v>
      </c>
      <c r="O1731" s="117">
        <v>42826</v>
      </c>
      <c r="P1731" s="128">
        <v>47</v>
      </c>
      <c r="Q1731" s="115">
        <v>1</v>
      </c>
      <c r="R1731" s="129">
        <f t="shared" si="83"/>
        <v>3.9166666666666665</v>
      </c>
      <c r="S1731" s="130">
        <f t="shared" si="84"/>
        <v>3.9166666666666665</v>
      </c>
      <c r="T1731" s="112" t="s">
        <v>7635</v>
      </c>
      <c r="U1731" s="117">
        <v>42892</v>
      </c>
      <c r="V1731" s="110"/>
      <c r="W1731" s="110"/>
      <c r="X1731" s="110" t="s">
        <v>1465</v>
      </c>
      <c r="Y1731" s="179"/>
      <c r="Z1731">
        <f>IF(ISNA(VLOOKUP(A1731,[1]InvPiv!$A:$B,2,FALSE)),0,VLOOKUP(A1731,[1]InvPiv!$A:$B,2,FALSE))</f>
        <v>1</v>
      </c>
      <c r="AA1731" s="185">
        <f t="shared" si="85"/>
        <v>0</v>
      </c>
      <c r="AB1731">
        <f>VLOOKUP(A1731,[1]ConPiv!$A:$B,2,FALSE)</f>
        <v>1</v>
      </c>
    </row>
    <row r="1732" spans="1:28" ht="13" x14ac:dyDescent="0.25">
      <c r="A1732" s="108">
        <v>308502</v>
      </c>
      <c r="B1732" s="108">
        <v>22454</v>
      </c>
      <c r="C1732" s="107"/>
      <c r="D1732" s="109"/>
      <c r="E1732" s="110"/>
      <c r="F1732" s="110" t="s">
        <v>7537</v>
      </c>
      <c r="G1732" s="110" t="s">
        <v>7727</v>
      </c>
      <c r="H1732" s="107" t="s">
        <v>254</v>
      </c>
      <c r="I1732" s="111" t="s">
        <v>7728</v>
      </c>
      <c r="J1732" s="110"/>
      <c r="K1732" s="110"/>
      <c r="L1732" s="110"/>
      <c r="M1732" s="110"/>
      <c r="N1732" s="110" t="s">
        <v>754</v>
      </c>
      <c r="O1732" s="117">
        <v>42826</v>
      </c>
      <c r="P1732" s="128">
        <v>47</v>
      </c>
      <c r="Q1732" s="115">
        <v>3</v>
      </c>
      <c r="R1732" s="129">
        <f t="shared" si="83"/>
        <v>3.9166666666666665</v>
      </c>
      <c r="S1732" s="130">
        <f t="shared" si="84"/>
        <v>11.75</v>
      </c>
      <c r="T1732" s="112" t="s">
        <v>7632</v>
      </c>
      <c r="U1732" s="117">
        <v>42893</v>
      </c>
      <c r="V1732" s="110"/>
      <c r="W1732" s="110"/>
      <c r="X1732" s="110" t="s">
        <v>1465</v>
      </c>
      <c r="Y1732" s="179"/>
      <c r="Z1732">
        <f>IF(ISNA(VLOOKUP(A1732,[1]InvPiv!$A:$B,2,FALSE)),0,VLOOKUP(A1732,[1]InvPiv!$A:$B,2,FALSE))</f>
        <v>2.5</v>
      </c>
      <c r="AA1732" s="185">
        <f t="shared" si="85"/>
        <v>0.5</v>
      </c>
      <c r="AB1732">
        <f>VLOOKUP(A1732,[1]ConPiv!$A:$B,2,FALSE)</f>
        <v>2.5</v>
      </c>
    </row>
    <row r="1733" spans="1:28" ht="13" x14ac:dyDescent="0.25">
      <c r="A1733" s="108">
        <v>308574</v>
      </c>
      <c r="B1733" s="108">
        <v>22398</v>
      </c>
      <c r="C1733" s="107"/>
      <c r="D1733" s="109"/>
      <c r="E1733" s="110"/>
      <c r="F1733" s="110" t="s">
        <v>6741</v>
      </c>
      <c r="G1733" s="110" t="s">
        <v>6910</v>
      </c>
      <c r="H1733" s="107" t="s">
        <v>87</v>
      </c>
      <c r="I1733" s="111" t="s">
        <v>6911</v>
      </c>
      <c r="J1733" s="110"/>
      <c r="K1733" s="110"/>
      <c r="L1733" s="110"/>
      <c r="M1733" s="110"/>
      <c r="N1733" s="110" t="s">
        <v>754</v>
      </c>
      <c r="O1733" s="117">
        <v>42736</v>
      </c>
      <c r="P1733" s="128">
        <v>47</v>
      </c>
      <c r="Q1733" s="115">
        <v>2</v>
      </c>
      <c r="R1733" s="129">
        <f t="shared" si="83"/>
        <v>3.9166666666666665</v>
      </c>
      <c r="S1733" s="130">
        <f t="shared" si="84"/>
        <v>7.833333333333333</v>
      </c>
      <c r="T1733" s="112" t="s">
        <v>6823</v>
      </c>
      <c r="U1733" s="117">
        <v>42894</v>
      </c>
      <c r="V1733" s="110"/>
      <c r="W1733" s="110"/>
      <c r="X1733" s="110" t="s">
        <v>1465</v>
      </c>
      <c r="Y1733" s="227"/>
      <c r="Z1733">
        <f>IF(ISNA(VLOOKUP(A1733,[1]InvPiv!$A:$B,2,FALSE)),0,VLOOKUP(A1733,[1]InvPiv!$A:$B,2,FALSE))</f>
        <v>2.5</v>
      </c>
      <c r="AA1733" s="185">
        <f t="shared" si="85"/>
        <v>-0.5</v>
      </c>
      <c r="AB1733">
        <f>VLOOKUP(A1733,[1]ConPiv!$A:$B,2,FALSE)</f>
        <v>2.5</v>
      </c>
    </row>
    <row r="1734" spans="1:28" ht="13" x14ac:dyDescent="0.25">
      <c r="A1734" s="108">
        <v>309439</v>
      </c>
      <c r="B1734" s="108" t="s">
        <v>7710</v>
      </c>
      <c r="C1734" s="107"/>
      <c r="D1734" s="109"/>
      <c r="E1734" s="110"/>
      <c r="F1734" s="110" t="s">
        <v>7547</v>
      </c>
      <c r="G1734" s="110" t="s">
        <v>518</v>
      </c>
      <c r="H1734" s="107" t="s">
        <v>69</v>
      </c>
      <c r="I1734" s="111" t="s">
        <v>1061</v>
      </c>
      <c r="J1734" s="110"/>
      <c r="K1734" s="110"/>
      <c r="L1734" s="110"/>
      <c r="M1734" s="110"/>
      <c r="N1734" s="110" t="s">
        <v>754</v>
      </c>
      <c r="O1734" s="117">
        <v>42826</v>
      </c>
      <c r="P1734" s="128">
        <v>47</v>
      </c>
      <c r="Q1734" s="115">
        <v>4</v>
      </c>
      <c r="R1734" s="129">
        <f t="shared" si="83"/>
        <v>3.9166666666666665</v>
      </c>
      <c r="S1734" s="130">
        <f t="shared" si="84"/>
        <v>15.666666666666666</v>
      </c>
      <c r="T1734" s="112" t="s">
        <v>7642</v>
      </c>
      <c r="U1734" s="117">
        <v>42894</v>
      </c>
      <c r="V1734" s="110"/>
      <c r="W1734" s="110"/>
      <c r="X1734" s="110" t="s">
        <v>1465</v>
      </c>
      <c r="Y1734" s="179"/>
      <c r="Z1734">
        <f>IF(ISNA(VLOOKUP(A1734,[1]InvPiv!$A:$B,2,FALSE)),0,VLOOKUP(A1734,[1]InvPiv!$A:$B,2,FALSE))</f>
        <v>4.5</v>
      </c>
      <c r="AA1734" s="185">
        <f t="shared" si="85"/>
        <v>-0.5</v>
      </c>
      <c r="AB1734">
        <f>VLOOKUP(A1734,[1]ConPiv!$A:$B,2,FALSE)</f>
        <v>2</v>
      </c>
    </row>
    <row r="1735" spans="1:28" ht="13" x14ac:dyDescent="0.25">
      <c r="A1735" s="108">
        <v>4259</v>
      </c>
      <c r="B1735" s="108">
        <v>5516</v>
      </c>
      <c r="C1735" s="107"/>
      <c r="D1735" s="109"/>
      <c r="E1735" s="110"/>
      <c r="F1735" s="110" t="s">
        <v>6622</v>
      </c>
      <c r="G1735" s="110" t="s">
        <v>6623</v>
      </c>
      <c r="H1735" s="107" t="s">
        <v>87</v>
      </c>
      <c r="I1735" s="111" t="s">
        <v>6624</v>
      </c>
      <c r="J1735" s="110"/>
      <c r="K1735" s="110"/>
      <c r="L1735" s="110"/>
      <c r="M1735" s="110"/>
      <c r="N1735" s="110" t="s">
        <v>754</v>
      </c>
      <c r="O1735" s="117">
        <v>42736</v>
      </c>
      <c r="P1735" s="128">
        <v>47</v>
      </c>
      <c r="Q1735" s="115">
        <v>4</v>
      </c>
      <c r="R1735" s="129">
        <f t="shared" si="83"/>
        <v>3.9166666666666665</v>
      </c>
      <c r="S1735" s="130">
        <f t="shared" si="84"/>
        <v>15.666666666666666</v>
      </c>
      <c r="T1735" s="112" t="s">
        <v>6625</v>
      </c>
      <c r="U1735" s="117">
        <v>42895</v>
      </c>
      <c r="V1735" s="110"/>
      <c r="W1735" s="110"/>
      <c r="X1735" s="110" t="s">
        <v>1465</v>
      </c>
      <c r="Y1735" s="179"/>
      <c r="Z1735">
        <f>IF(ISNA(VLOOKUP(A1735,[1]InvPiv!$A:$B,2,FALSE)),0,VLOOKUP(A1735,[1]InvPiv!$A:$B,2,FALSE))</f>
        <v>4</v>
      </c>
      <c r="AA1735" s="185">
        <f t="shared" si="85"/>
        <v>0</v>
      </c>
      <c r="AB1735">
        <f>VLOOKUP(A1735,[1]ConPiv!$A:$B,2,FALSE)</f>
        <v>4</v>
      </c>
    </row>
    <row r="1736" spans="1:28" ht="13" x14ac:dyDescent="0.25">
      <c r="A1736" s="108">
        <v>7334</v>
      </c>
      <c r="B1736" s="108" t="s">
        <v>6626</v>
      </c>
      <c r="C1736" s="107"/>
      <c r="D1736" s="109"/>
      <c r="E1736" s="110"/>
      <c r="F1736" s="110" t="s">
        <v>6627</v>
      </c>
      <c r="G1736" s="110" t="s">
        <v>6623</v>
      </c>
      <c r="H1736" s="107" t="s">
        <v>87</v>
      </c>
      <c r="I1736" s="111" t="s">
        <v>6628</v>
      </c>
      <c r="J1736" s="110"/>
      <c r="K1736" s="110"/>
      <c r="L1736" s="110"/>
      <c r="M1736" s="110"/>
      <c r="N1736" s="110" t="s">
        <v>754</v>
      </c>
      <c r="O1736" s="117">
        <v>42736</v>
      </c>
      <c r="P1736" s="128">
        <v>47</v>
      </c>
      <c r="Q1736" s="115">
        <v>3</v>
      </c>
      <c r="R1736" s="129">
        <f t="shared" si="83"/>
        <v>3.9166666666666665</v>
      </c>
      <c r="S1736" s="130">
        <f t="shared" si="84"/>
        <v>11.75</v>
      </c>
      <c r="T1736" s="112" t="s">
        <v>6629</v>
      </c>
      <c r="U1736" s="117">
        <v>42895</v>
      </c>
      <c r="V1736" s="110"/>
      <c r="W1736" s="110"/>
      <c r="X1736" s="110" t="s">
        <v>1465</v>
      </c>
      <c r="Y1736" s="179"/>
      <c r="Z1736">
        <f>IF(ISNA(VLOOKUP(A1736,[1]InvPiv!$A:$B,2,FALSE)),0,VLOOKUP(A1736,[1]InvPiv!$A:$B,2,FALSE))</f>
        <v>3</v>
      </c>
      <c r="AA1736" s="185">
        <f t="shared" si="85"/>
        <v>0</v>
      </c>
      <c r="AB1736">
        <f>VLOOKUP(A1736,[1]ConPiv!$A:$B,2,FALSE)</f>
        <v>3</v>
      </c>
    </row>
    <row r="1737" spans="1:28" ht="13" x14ac:dyDescent="0.25">
      <c r="A1737" s="108">
        <v>10350</v>
      </c>
      <c r="B1737" s="108" t="s">
        <v>6631</v>
      </c>
      <c r="C1737" s="107"/>
      <c r="D1737" s="109"/>
      <c r="E1737" s="110"/>
      <c r="F1737" s="110" t="s">
        <v>6630</v>
      </c>
      <c r="G1737" s="110" t="s">
        <v>6623</v>
      </c>
      <c r="H1737" s="107" t="s">
        <v>87</v>
      </c>
      <c r="I1737" s="111" t="s">
        <v>6632</v>
      </c>
      <c r="J1737" s="110"/>
      <c r="K1737" s="110"/>
      <c r="L1737" s="110"/>
      <c r="M1737" s="110"/>
      <c r="N1737" s="110" t="s">
        <v>754</v>
      </c>
      <c r="O1737" s="117">
        <v>42736</v>
      </c>
      <c r="P1737" s="128">
        <v>47</v>
      </c>
      <c r="Q1737" s="115">
        <v>2</v>
      </c>
      <c r="R1737" s="129">
        <f t="shared" si="83"/>
        <v>3.9166666666666665</v>
      </c>
      <c r="S1737" s="130">
        <f t="shared" si="84"/>
        <v>7.833333333333333</v>
      </c>
      <c r="T1737" s="112" t="s">
        <v>6633</v>
      </c>
      <c r="U1737" s="117">
        <v>42895</v>
      </c>
      <c r="V1737" s="110"/>
      <c r="W1737" s="110"/>
      <c r="X1737" s="110" t="s">
        <v>1465</v>
      </c>
      <c r="Y1737" s="179"/>
      <c r="Z1737">
        <f>IF(ISNA(VLOOKUP(A1737,[1]InvPiv!$A:$B,2,FALSE)),0,VLOOKUP(A1737,[1]InvPiv!$A:$B,2,FALSE))</f>
        <v>2</v>
      </c>
      <c r="AA1737" s="185">
        <f t="shared" si="85"/>
        <v>0</v>
      </c>
      <c r="AB1737">
        <f>VLOOKUP(A1737,[1]ConPiv!$A:$B,2,FALSE)</f>
        <v>2</v>
      </c>
    </row>
    <row r="1738" spans="1:28" ht="13" x14ac:dyDescent="0.25">
      <c r="A1738" s="108">
        <v>6958</v>
      </c>
      <c r="B1738" s="108">
        <v>7067</v>
      </c>
      <c r="C1738" s="107"/>
      <c r="D1738" s="109"/>
      <c r="E1738" s="110"/>
      <c r="F1738" s="110" t="s">
        <v>7550</v>
      </c>
      <c r="G1738" s="110" t="s">
        <v>664</v>
      </c>
      <c r="H1738" s="107" t="s">
        <v>72</v>
      </c>
      <c r="I1738" s="111" t="s">
        <v>7743</v>
      </c>
      <c r="J1738" s="110"/>
      <c r="K1738" s="110"/>
      <c r="L1738" s="110"/>
      <c r="M1738" s="110"/>
      <c r="N1738" s="110" t="s">
        <v>635</v>
      </c>
      <c r="O1738" s="117">
        <v>42826</v>
      </c>
      <c r="P1738" s="128">
        <v>47</v>
      </c>
      <c r="Q1738" s="115">
        <v>3</v>
      </c>
      <c r="R1738" s="129">
        <f t="shared" si="83"/>
        <v>3.9166666666666665</v>
      </c>
      <c r="S1738" s="130">
        <f t="shared" si="84"/>
        <v>11.75</v>
      </c>
      <c r="T1738" s="112" t="s">
        <v>7645</v>
      </c>
      <c r="U1738" s="117">
        <v>42895</v>
      </c>
      <c r="V1738" s="110"/>
      <c r="W1738" s="110"/>
      <c r="X1738" s="110" t="s">
        <v>635</v>
      </c>
      <c r="Y1738" s="179"/>
      <c r="Z1738">
        <f>IF(ISNA(VLOOKUP(A1738,[1]InvPiv!$A:$B,2,FALSE)),0,VLOOKUP(A1738,[1]InvPiv!$A:$B,2,FALSE))</f>
        <v>3</v>
      </c>
      <c r="AA1738" s="185">
        <f t="shared" si="85"/>
        <v>0</v>
      </c>
      <c r="AB1738">
        <f>VLOOKUP(A1738,[1]ConPiv!$A:$B,2,FALSE)</f>
        <v>3</v>
      </c>
    </row>
    <row r="1739" spans="1:28" ht="13" x14ac:dyDescent="0.25">
      <c r="A1739" s="108">
        <v>307312</v>
      </c>
      <c r="B1739" s="108">
        <v>21950</v>
      </c>
      <c r="C1739" s="107"/>
      <c r="D1739" s="109"/>
      <c r="E1739" s="110"/>
      <c r="F1739" s="110" t="s">
        <v>5513</v>
      </c>
      <c r="G1739" s="110" t="s">
        <v>2856</v>
      </c>
      <c r="H1739" s="107" t="s">
        <v>59</v>
      </c>
      <c r="I1739" s="111" t="s">
        <v>5650</v>
      </c>
      <c r="J1739" s="110"/>
      <c r="K1739" s="110"/>
      <c r="L1739" s="110"/>
      <c r="M1739" s="110"/>
      <c r="N1739" s="110" t="s">
        <v>754</v>
      </c>
      <c r="O1739" s="117">
        <v>42644</v>
      </c>
      <c r="P1739" s="128">
        <v>47</v>
      </c>
      <c r="Q1739" s="115">
        <v>1</v>
      </c>
      <c r="R1739" s="129">
        <f t="shared" si="83"/>
        <v>3.9166666666666665</v>
      </c>
      <c r="S1739" s="130">
        <f t="shared" si="84"/>
        <v>3.9166666666666665</v>
      </c>
      <c r="T1739" s="112" t="s">
        <v>5580</v>
      </c>
      <c r="U1739" s="117">
        <v>42898</v>
      </c>
      <c r="V1739" s="110"/>
      <c r="W1739" s="110"/>
      <c r="X1739" s="110" t="s">
        <v>1465</v>
      </c>
      <c r="Y1739" s="227"/>
      <c r="Z1739">
        <f>IF(ISNA(VLOOKUP(A1739,[1]InvPiv!$A:$B,2,FALSE)),0,VLOOKUP(A1739,[1]InvPiv!$A:$B,2,FALSE))</f>
        <v>1</v>
      </c>
      <c r="AA1739" s="185">
        <f t="shared" si="85"/>
        <v>0</v>
      </c>
      <c r="AB1739">
        <f>VLOOKUP(A1739,[1]ConPiv!$A:$B,2,FALSE)</f>
        <v>1</v>
      </c>
    </row>
    <row r="1740" spans="1:28" ht="13" x14ac:dyDescent="0.25">
      <c r="A1740" s="108">
        <v>307237</v>
      </c>
      <c r="B1740" s="108">
        <v>21848</v>
      </c>
      <c r="C1740" s="107"/>
      <c r="D1740" s="109"/>
      <c r="E1740" s="110"/>
      <c r="F1740" s="110" t="s">
        <v>5503</v>
      </c>
      <c r="G1740" s="110" t="s">
        <v>5640</v>
      </c>
      <c r="H1740" s="107" t="s">
        <v>59</v>
      </c>
      <c r="I1740" s="111" t="s">
        <v>5641</v>
      </c>
      <c r="J1740" s="110"/>
      <c r="K1740" s="110"/>
      <c r="L1740" s="110"/>
      <c r="M1740" s="110"/>
      <c r="N1740" s="110" t="s">
        <v>754</v>
      </c>
      <c r="O1740" s="117">
        <v>42644</v>
      </c>
      <c r="P1740" s="128">
        <v>47</v>
      </c>
      <c r="Q1740" s="115">
        <v>2</v>
      </c>
      <c r="R1740" s="129">
        <f t="shared" si="83"/>
        <v>3.9166666666666665</v>
      </c>
      <c r="S1740" s="130">
        <f t="shared" si="84"/>
        <v>7.833333333333333</v>
      </c>
      <c r="T1740" s="112" t="s">
        <v>5570</v>
      </c>
      <c r="U1740" s="117">
        <v>42898</v>
      </c>
      <c r="V1740" s="110"/>
      <c r="W1740" s="110"/>
      <c r="X1740" s="110" t="s">
        <v>1465</v>
      </c>
      <c r="Y1740" s="179"/>
      <c r="Z1740">
        <f>IF(ISNA(VLOOKUP(A1740,[1]InvPiv!$A:$B,2,FALSE)),0,VLOOKUP(A1740,[1]InvPiv!$A:$B,2,FALSE))</f>
        <v>2</v>
      </c>
      <c r="AA1740" s="185">
        <f t="shared" si="85"/>
        <v>0</v>
      </c>
      <c r="AB1740">
        <f>VLOOKUP(A1740,[1]ConPiv!$A:$B,2,FALSE)</f>
        <v>2</v>
      </c>
    </row>
    <row r="1741" spans="1:28" ht="13" x14ac:dyDescent="0.25">
      <c r="A1741" s="108">
        <v>308163</v>
      </c>
      <c r="B1741" s="108">
        <v>22210</v>
      </c>
      <c r="C1741" s="107"/>
      <c r="D1741" s="109"/>
      <c r="E1741" s="110"/>
      <c r="F1741" s="110" t="s">
        <v>6295</v>
      </c>
      <c r="G1741" s="110" t="s">
        <v>6424</v>
      </c>
      <c r="H1741" s="107" t="s">
        <v>345</v>
      </c>
      <c r="I1741" s="111">
        <v>80443</v>
      </c>
      <c r="J1741" s="110"/>
      <c r="K1741" s="110"/>
      <c r="L1741" s="110"/>
      <c r="M1741" s="110"/>
      <c r="N1741" s="110" t="s">
        <v>754</v>
      </c>
      <c r="O1741" s="117">
        <v>42736</v>
      </c>
      <c r="P1741" s="128">
        <v>47</v>
      </c>
      <c r="Q1741" s="115">
        <v>18</v>
      </c>
      <c r="R1741" s="129">
        <f t="shared" si="83"/>
        <v>3.9166666666666665</v>
      </c>
      <c r="S1741" s="130">
        <f t="shared" si="84"/>
        <v>70.5</v>
      </c>
      <c r="T1741" s="112" t="s">
        <v>6357</v>
      </c>
      <c r="U1741" s="117">
        <v>42898</v>
      </c>
      <c r="V1741" s="110"/>
      <c r="W1741" s="110"/>
      <c r="X1741" s="110" t="s">
        <v>1465</v>
      </c>
      <c r="Y1741" s="179"/>
      <c r="Z1741">
        <f>IF(ISNA(VLOOKUP(A1741,[1]InvPiv!$A:$B,2,FALSE)),0,VLOOKUP(A1741,[1]InvPiv!$A:$B,2,FALSE))</f>
        <v>18.5</v>
      </c>
      <c r="AA1741" s="185">
        <f t="shared" si="85"/>
        <v>-0.5</v>
      </c>
      <c r="AB1741">
        <f>VLOOKUP(A1741,[1]ConPiv!$A:$B,2,FALSE)</f>
        <v>18.5</v>
      </c>
    </row>
    <row r="1742" spans="1:28" ht="13" x14ac:dyDescent="0.25">
      <c r="A1742" s="108">
        <v>309086</v>
      </c>
      <c r="B1742" s="108">
        <v>22549</v>
      </c>
      <c r="C1742" s="107"/>
      <c r="D1742" s="109"/>
      <c r="E1742" s="110"/>
      <c r="F1742" s="110" t="s">
        <v>7038</v>
      </c>
      <c r="G1742" s="110" t="s">
        <v>2753</v>
      </c>
      <c r="H1742" s="107" t="s">
        <v>198</v>
      </c>
      <c r="I1742" s="111" t="s">
        <v>7211</v>
      </c>
      <c r="J1742" s="110"/>
      <c r="K1742" s="110"/>
      <c r="L1742" s="110"/>
      <c r="M1742" s="110"/>
      <c r="N1742" s="110" t="s">
        <v>754</v>
      </c>
      <c r="O1742" s="117">
        <v>42826</v>
      </c>
      <c r="P1742" s="128">
        <v>47</v>
      </c>
      <c r="Q1742" s="115">
        <v>1</v>
      </c>
      <c r="R1742" s="129">
        <f t="shared" si="83"/>
        <v>3.9166666666666665</v>
      </c>
      <c r="S1742" s="130">
        <f t="shared" si="84"/>
        <v>3.9166666666666665</v>
      </c>
      <c r="T1742" s="112" t="s">
        <v>7116</v>
      </c>
      <c r="U1742" s="117">
        <v>42898</v>
      </c>
      <c r="V1742" s="110"/>
      <c r="W1742" s="110"/>
      <c r="X1742" s="110" t="s">
        <v>1465</v>
      </c>
      <c r="Y1742" s="179"/>
      <c r="Z1742">
        <f>IF(ISNA(VLOOKUP(A1742,[1]InvPiv!$A:$B,2,FALSE)),0,VLOOKUP(A1742,[1]InvPiv!$A:$B,2,FALSE))</f>
        <v>1.5</v>
      </c>
      <c r="AA1742" s="185">
        <f t="shared" si="85"/>
        <v>-0.5</v>
      </c>
      <c r="AB1742">
        <f>VLOOKUP(A1742,[1]ConPiv!$A:$B,2,FALSE)</f>
        <v>1.5</v>
      </c>
    </row>
    <row r="1743" spans="1:28" ht="13" x14ac:dyDescent="0.25">
      <c r="A1743" s="108">
        <v>309032</v>
      </c>
      <c r="B1743" s="108">
        <v>22448</v>
      </c>
      <c r="C1743" s="107"/>
      <c r="D1743" s="109"/>
      <c r="E1743" s="110"/>
      <c r="F1743" s="110" t="s">
        <v>7048</v>
      </c>
      <c r="G1743" s="110" t="s">
        <v>7224</v>
      </c>
      <c r="H1743" s="107" t="s">
        <v>110</v>
      </c>
      <c r="I1743" s="111" t="s">
        <v>7225</v>
      </c>
      <c r="J1743" s="110"/>
      <c r="K1743" s="110"/>
      <c r="L1743" s="110"/>
      <c r="M1743" s="110"/>
      <c r="N1743" s="110" t="s">
        <v>754</v>
      </c>
      <c r="O1743" s="117">
        <v>42826</v>
      </c>
      <c r="P1743" s="128">
        <v>47</v>
      </c>
      <c r="Q1743" s="115">
        <v>1</v>
      </c>
      <c r="R1743" s="129">
        <f t="shared" si="83"/>
        <v>3.9166666666666665</v>
      </c>
      <c r="S1743" s="130">
        <f t="shared" si="84"/>
        <v>3.9166666666666665</v>
      </c>
      <c r="T1743" s="112" t="s">
        <v>7126</v>
      </c>
      <c r="U1743" s="117">
        <v>42898</v>
      </c>
      <c r="V1743" s="110"/>
      <c r="W1743" s="110"/>
      <c r="X1743" s="110" t="s">
        <v>635</v>
      </c>
      <c r="Y1743" s="179"/>
      <c r="Z1743">
        <f>IF(ISNA(VLOOKUP(A1743,[1]InvPiv!$A:$B,2,FALSE)),0,VLOOKUP(A1743,[1]InvPiv!$A:$B,2,FALSE))</f>
        <v>1</v>
      </c>
      <c r="AA1743" s="185">
        <f t="shared" si="85"/>
        <v>0</v>
      </c>
      <c r="AB1743">
        <f>VLOOKUP(A1743,[1]ConPiv!$A:$B,2,FALSE)</f>
        <v>1</v>
      </c>
    </row>
    <row r="1744" spans="1:28" ht="13" x14ac:dyDescent="0.25">
      <c r="A1744" s="108">
        <v>308195</v>
      </c>
      <c r="B1744" s="108">
        <v>22260</v>
      </c>
      <c r="C1744" s="107"/>
      <c r="D1744" s="109"/>
      <c r="E1744" s="110"/>
      <c r="F1744" s="110" t="s">
        <v>7286</v>
      </c>
      <c r="G1744" s="110" t="s">
        <v>685</v>
      </c>
      <c r="H1744" s="107" t="s">
        <v>124</v>
      </c>
      <c r="I1744" s="111" t="s">
        <v>7437</v>
      </c>
      <c r="J1744" s="110"/>
      <c r="K1744" s="110"/>
      <c r="L1744" s="110"/>
      <c r="M1744" s="110"/>
      <c r="N1744" s="110" t="s">
        <v>754</v>
      </c>
      <c r="O1744" s="117">
        <v>42826</v>
      </c>
      <c r="P1744" s="128">
        <v>47</v>
      </c>
      <c r="Q1744" s="115">
        <v>8</v>
      </c>
      <c r="R1744" s="129">
        <f t="shared" si="83"/>
        <v>3.9166666666666665</v>
      </c>
      <c r="S1744" s="130">
        <f t="shared" si="84"/>
        <v>31.333333333333332</v>
      </c>
      <c r="T1744" s="112" t="s">
        <v>7360</v>
      </c>
      <c r="U1744" s="117">
        <v>42898</v>
      </c>
      <c r="V1744" s="110"/>
      <c r="W1744" s="110"/>
      <c r="X1744" s="110" t="s">
        <v>1465</v>
      </c>
      <c r="Y1744" s="179"/>
      <c r="Z1744">
        <f>IF(ISNA(VLOOKUP(A1744,[1]InvPiv!$A:$B,2,FALSE)),0,VLOOKUP(A1744,[1]InvPiv!$A:$B,2,FALSE))</f>
        <v>8</v>
      </c>
      <c r="AA1744" s="185">
        <f t="shared" si="85"/>
        <v>0</v>
      </c>
      <c r="AB1744">
        <f>VLOOKUP(A1744,[1]ConPiv!$A:$B,2,FALSE)</f>
        <v>8</v>
      </c>
    </row>
    <row r="1745" spans="1:28" ht="13" x14ac:dyDescent="0.25">
      <c r="A1745" s="108">
        <v>309325</v>
      </c>
      <c r="B1745" s="108">
        <v>22614</v>
      </c>
      <c r="C1745" s="107"/>
      <c r="D1745" s="109"/>
      <c r="E1745" s="110"/>
      <c r="F1745" s="110" t="s">
        <v>7313</v>
      </c>
      <c r="G1745" s="110" t="s">
        <v>7474</v>
      </c>
      <c r="H1745" s="107" t="s">
        <v>105</v>
      </c>
      <c r="I1745" s="111" t="s">
        <v>7475</v>
      </c>
      <c r="J1745" s="110"/>
      <c r="K1745" s="110"/>
      <c r="L1745" s="110"/>
      <c r="M1745" s="110"/>
      <c r="N1745" s="110" t="s">
        <v>754</v>
      </c>
      <c r="O1745" s="117">
        <v>42826</v>
      </c>
      <c r="P1745" s="128">
        <v>47</v>
      </c>
      <c r="Q1745" s="115">
        <v>2</v>
      </c>
      <c r="R1745" s="129">
        <f t="shared" si="83"/>
        <v>3.9166666666666665</v>
      </c>
      <c r="S1745" s="130">
        <f t="shared" si="84"/>
        <v>7.833333333333333</v>
      </c>
      <c r="T1745" s="112" t="s">
        <v>7387</v>
      </c>
      <c r="U1745" s="117">
        <v>42898</v>
      </c>
      <c r="V1745" s="110"/>
      <c r="W1745" s="110"/>
      <c r="X1745" s="110" t="s">
        <v>1465</v>
      </c>
      <c r="Y1745" s="179"/>
      <c r="Z1745">
        <f>IF(ISNA(VLOOKUP(A1745,[1]InvPiv!$A:$B,2,FALSE)),0,VLOOKUP(A1745,[1]InvPiv!$A:$B,2,FALSE))</f>
        <v>1.5</v>
      </c>
      <c r="AA1745" s="185">
        <f t="shared" si="85"/>
        <v>0.5</v>
      </c>
      <c r="AB1745">
        <f>VLOOKUP(A1745,[1]ConPiv!$A:$B,2,FALSE)</f>
        <v>1.5</v>
      </c>
    </row>
    <row r="1746" spans="1:28" ht="13" x14ac:dyDescent="0.25">
      <c r="A1746" s="108">
        <v>309036</v>
      </c>
      <c r="B1746" s="108">
        <v>22492</v>
      </c>
      <c r="C1746" s="107"/>
      <c r="D1746" s="109"/>
      <c r="E1746" s="110"/>
      <c r="F1746" s="110" t="s">
        <v>7322</v>
      </c>
      <c r="G1746" s="110" t="s">
        <v>5663</v>
      </c>
      <c r="H1746" s="107" t="s">
        <v>355</v>
      </c>
      <c r="I1746" s="111">
        <v>48823</v>
      </c>
      <c r="J1746" s="110"/>
      <c r="K1746" s="110"/>
      <c r="L1746" s="110"/>
      <c r="M1746" s="110"/>
      <c r="N1746" s="110" t="s">
        <v>635</v>
      </c>
      <c r="O1746" s="117">
        <v>42826</v>
      </c>
      <c r="P1746" s="128">
        <v>47</v>
      </c>
      <c r="Q1746" s="129">
        <v>3</v>
      </c>
      <c r="R1746" s="129">
        <f t="shared" si="83"/>
        <v>3.9166666666666665</v>
      </c>
      <c r="S1746" s="130">
        <f t="shared" si="84"/>
        <v>11.75</v>
      </c>
      <c r="T1746" s="110" t="s">
        <v>7396</v>
      </c>
      <c r="U1746" s="117">
        <v>42898</v>
      </c>
      <c r="V1746" s="110"/>
      <c r="W1746" s="110"/>
      <c r="X1746" s="110" t="s">
        <v>635</v>
      </c>
      <c r="Y1746" s="179"/>
      <c r="Z1746">
        <f>IF(ISNA(VLOOKUP(A1746,[1]InvPiv!$A:$B,2,FALSE)),0,VLOOKUP(A1746,[1]InvPiv!$A:$B,2,FALSE))</f>
        <v>3</v>
      </c>
      <c r="AA1746" s="185">
        <f t="shared" si="85"/>
        <v>0</v>
      </c>
      <c r="AB1746">
        <f>VLOOKUP(A1746,[1]ConPiv!$A:$B,2,FALSE)</f>
        <v>3</v>
      </c>
    </row>
    <row r="1747" spans="1:28" ht="13" x14ac:dyDescent="0.25">
      <c r="A1747" s="108">
        <v>309526</v>
      </c>
      <c r="B1747" s="108">
        <v>22762</v>
      </c>
      <c r="C1747" s="107"/>
      <c r="D1747" s="109"/>
      <c r="E1747" s="110"/>
      <c r="F1747" s="110" t="s">
        <v>7331</v>
      </c>
      <c r="G1747" s="110" t="s">
        <v>3231</v>
      </c>
      <c r="H1747" s="107" t="s">
        <v>355</v>
      </c>
      <c r="I1747" s="111" t="s">
        <v>7494</v>
      </c>
      <c r="J1747" s="110"/>
      <c r="K1747" s="110"/>
      <c r="L1747" s="110"/>
      <c r="M1747" s="110"/>
      <c r="N1747" s="110" t="s">
        <v>754</v>
      </c>
      <c r="O1747" s="117">
        <v>42826</v>
      </c>
      <c r="P1747" s="128">
        <v>47</v>
      </c>
      <c r="Q1747" s="115">
        <v>1</v>
      </c>
      <c r="R1747" s="129">
        <f t="shared" si="83"/>
        <v>3.9166666666666665</v>
      </c>
      <c r="S1747" s="130">
        <f t="shared" si="84"/>
        <v>3.9166666666666665</v>
      </c>
      <c r="T1747" s="112" t="s">
        <v>7405</v>
      </c>
      <c r="U1747" s="117">
        <v>42898</v>
      </c>
      <c r="V1747" s="110"/>
      <c r="W1747" s="110"/>
      <c r="X1747" s="110" t="s">
        <v>1465</v>
      </c>
      <c r="Y1747" s="179"/>
      <c r="Z1747">
        <f>IF(ISNA(VLOOKUP(A1747,[1]InvPiv!$A:$B,2,FALSE)),0,VLOOKUP(A1747,[1]InvPiv!$A:$B,2,FALSE))</f>
        <v>1</v>
      </c>
      <c r="AA1747" s="185">
        <f t="shared" si="85"/>
        <v>0</v>
      </c>
      <c r="AB1747">
        <f>VLOOKUP(A1747,[1]ConPiv!$A:$B,2,FALSE)</f>
        <v>1</v>
      </c>
    </row>
    <row r="1748" spans="1:28" ht="13" x14ac:dyDescent="0.25">
      <c r="A1748" s="108">
        <v>307843</v>
      </c>
      <c r="B1748" s="108">
        <v>22088</v>
      </c>
      <c r="C1748" s="107"/>
      <c r="D1748" s="109"/>
      <c r="E1748" s="110"/>
      <c r="F1748" s="110" t="s">
        <v>7533</v>
      </c>
      <c r="G1748" s="110" t="s">
        <v>637</v>
      </c>
      <c r="H1748" s="107" t="s">
        <v>59</v>
      </c>
      <c r="I1748" s="111" t="s">
        <v>7723</v>
      </c>
      <c r="J1748" s="110"/>
      <c r="K1748" s="110"/>
      <c r="L1748" s="110"/>
      <c r="M1748" s="110"/>
      <c r="N1748" s="110" t="s">
        <v>754</v>
      </c>
      <c r="O1748" s="117">
        <v>42826</v>
      </c>
      <c r="P1748" s="128">
        <v>47</v>
      </c>
      <c r="Q1748" s="115">
        <v>1</v>
      </c>
      <c r="R1748" s="129">
        <f t="shared" si="83"/>
        <v>3.9166666666666665</v>
      </c>
      <c r="S1748" s="130">
        <f t="shared" si="84"/>
        <v>3.9166666666666665</v>
      </c>
      <c r="T1748" s="112" t="s">
        <v>7628</v>
      </c>
      <c r="U1748" s="117">
        <v>42898</v>
      </c>
      <c r="V1748" s="110"/>
      <c r="W1748" s="110"/>
      <c r="X1748" s="110" t="s">
        <v>1465</v>
      </c>
      <c r="Y1748" s="179"/>
      <c r="Z1748">
        <f>IF(ISNA(VLOOKUP(A1748,[1]InvPiv!$A:$B,2,FALSE)),0,VLOOKUP(A1748,[1]InvPiv!$A:$B,2,FALSE))</f>
        <v>1</v>
      </c>
      <c r="AA1748" s="185">
        <f t="shared" si="85"/>
        <v>0</v>
      </c>
      <c r="AB1748">
        <f>VLOOKUP(A1748,[1]ConPiv!$A:$B,2,FALSE)</f>
        <v>1</v>
      </c>
    </row>
    <row r="1749" spans="1:28" ht="13" x14ac:dyDescent="0.25">
      <c r="A1749" s="108">
        <v>308183</v>
      </c>
      <c r="B1749" s="108">
        <v>22092</v>
      </c>
      <c r="C1749" s="107"/>
      <c r="D1749" s="109"/>
      <c r="E1749" s="110"/>
      <c r="F1749" s="110" t="s">
        <v>7538</v>
      </c>
      <c r="G1749" s="110" t="s">
        <v>5387</v>
      </c>
      <c r="H1749" s="107" t="s">
        <v>124</v>
      </c>
      <c r="I1749" s="111" t="s">
        <v>7729</v>
      </c>
      <c r="J1749" s="110"/>
      <c r="K1749" s="110"/>
      <c r="L1749" s="110"/>
      <c r="M1749" s="110"/>
      <c r="N1749" s="110" t="s">
        <v>754</v>
      </c>
      <c r="O1749" s="117">
        <v>42826</v>
      </c>
      <c r="P1749" s="128">
        <v>47</v>
      </c>
      <c r="Q1749" s="115">
        <v>16</v>
      </c>
      <c r="R1749" s="129">
        <f t="shared" si="83"/>
        <v>3.9166666666666665</v>
      </c>
      <c r="S1749" s="130">
        <f t="shared" si="84"/>
        <v>62.666666666666664</v>
      </c>
      <c r="T1749" s="112" t="s">
        <v>7633</v>
      </c>
      <c r="U1749" s="117">
        <v>42898</v>
      </c>
      <c r="V1749" s="110"/>
      <c r="W1749" s="110"/>
      <c r="X1749" s="110" t="s">
        <v>1465</v>
      </c>
      <c r="Y1749" s="179"/>
      <c r="Z1749">
        <f>IF(ISNA(VLOOKUP(A1749,[1]InvPiv!$A:$B,2,FALSE)),0,VLOOKUP(A1749,[1]InvPiv!$A:$B,2,FALSE))</f>
        <v>16</v>
      </c>
      <c r="AA1749" s="185">
        <f t="shared" si="85"/>
        <v>0</v>
      </c>
      <c r="AB1749">
        <f>VLOOKUP(A1749,[1]ConPiv!$A:$B,2,FALSE)</f>
        <v>16</v>
      </c>
    </row>
    <row r="1750" spans="1:28" ht="13" x14ac:dyDescent="0.25">
      <c r="A1750" s="108">
        <v>308611</v>
      </c>
      <c r="B1750" s="108">
        <v>22270</v>
      </c>
      <c r="C1750" s="107"/>
      <c r="D1750" s="109"/>
      <c r="E1750" s="110"/>
      <c r="F1750" s="110" t="s">
        <v>7539</v>
      </c>
      <c r="G1750" s="110" t="s">
        <v>3746</v>
      </c>
      <c r="H1750" s="107" t="s">
        <v>124</v>
      </c>
      <c r="I1750" s="111" t="s">
        <v>7730</v>
      </c>
      <c r="J1750" s="110"/>
      <c r="K1750" s="110"/>
      <c r="L1750" s="110"/>
      <c r="M1750" s="110"/>
      <c r="N1750" s="110" t="s">
        <v>25</v>
      </c>
      <c r="O1750" s="117">
        <v>42826</v>
      </c>
      <c r="P1750" s="128">
        <v>47</v>
      </c>
      <c r="Q1750" s="115">
        <v>2</v>
      </c>
      <c r="R1750" s="129">
        <f t="shared" si="83"/>
        <v>3.9166666666666665</v>
      </c>
      <c r="S1750" s="130">
        <f t="shared" si="84"/>
        <v>7.833333333333333</v>
      </c>
      <c r="T1750" s="112" t="s">
        <v>7634</v>
      </c>
      <c r="U1750" s="117">
        <v>42898</v>
      </c>
      <c r="V1750" s="110"/>
      <c r="W1750" s="110"/>
      <c r="X1750" s="110" t="s">
        <v>29</v>
      </c>
      <c r="Y1750" s="179"/>
      <c r="Z1750">
        <f>IF(ISNA(VLOOKUP(A1750,[1]InvPiv!$A:$B,2,FALSE)),0,VLOOKUP(A1750,[1]InvPiv!$A:$B,2,FALSE))</f>
        <v>2.25</v>
      </c>
      <c r="AA1750" s="185">
        <f t="shared" si="85"/>
        <v>-0.25</v>
      </c>
      <c r="AB1750">
        <f>VLOOKUP(A1750,[1]ConPiv!$A:$B,2,FALSE)</f>
        <v>2.25</v>
      </c>
    </row>
    <row r="1751" spans="1:28" ht="13" x14ac:dyDescent="0.25">
      <c r="A1751" s="108">
        <v>304878</v>
      </c>
      <c r="B1751" s="108">
        <v>21091</v>
      </c>
      <c r="C1751" s="107"/>
      <c r="D1751" s="109"/>
      <c r="E1751" s="110"/>
      <c r="F1751" s="110" t="s">
        <v>7541</v>
      </c>
      <c r="G1751" s="110" t="s">
        <v>625</v>
      </c>
      <c r="H1751" s="107" t="s">
        <v>59</v>
      </c>
      <c r="I1751" s="111" t="s">
        <v>7732</v>
      </c>
      <c r="J1751" s="110"/>
      <c r="K1751" s="110"/>
      <c r="L1751" s="110"/>
      <c r="M1751" s="110"/>
      <c r="N1751" s="110" t="s">
        <v>754</v>
      </c>
      <c r="O1751" s="117">
        <v>42826</v>
      </c>
      <c r="P1751" s="128">
        <v>47</v>
      </c>
      <c r="Q1751" s="115">
        <v>1</v>
      </c>
      <c r="R1751" s="129">
        <f t="shared" si="83"/>
        <v>3.9166666666666665</v>
      </c>
      <c r="S1751" s="130">
        <f t="shared" si="84"/>
        <v>3.9166666666666665</v>
      </c>
      <c r="T1751" s="112" t="s">
        <v>7636</v>
      </c>
      <c r="U1751" s="117">
        <v>42898</v>
      </c>
      <c r="V1751" s="110"/>
      <c r="W1751" s="110"/>
      <c r="X1751" s="110" t="s">
        <v>1465</v>
      </c>
      <c r="Y1751" s="179"/>
      <c r="Z1751">
        <f>IF(ISNA(VLOOKUP(A1751,[1]InvPiv!$A:$B,2,FALSE)),0,VLOOKUP(A1751,[1]InvPiv!$A:$B,2,FALSE))</f>
        <v>1</v>
      </c>
      <c r="AA1751" s="185">
        <f t="shared" si="85"/>
        <v>0</v>
      </c>
      <c r="AB1751">
        <f>VLOOKUP(A1751,[1]ConPiv!$A:$B,2,FALSE)</f>
        <v>1</v>
      </c>
    </row>
    <row r="1752" spans="1:28" ht="13" x14ac:dyDescent="0.25">
      <c r="A1752" s="108">
        <v>307906</v>
      </c>
      <c r="B1752" s="108">
        <v>22034</v>
      </c>
      <c r="C1752" s="107"/>
      <c r="D1752" s="109"/>
      <c r="E1752" s="110"/>
      <c r="F1752" s="110" t="s">
        <v>7544</v>
      </c>
      <c r="G1752" s="110" t="s">
        <v>7736</v>
      </c>
      <c r="H1752" s="107" t="s">
        <v>124</v>
      </c>
      <c r="I1752" s="111" t="s">
        <v>7737</v>
      </c>
      <c r="J1752" s="110"/>
      <c r="K1752" s="110"/>
      <c r="L1752" s="110"/>
      <c r="M1752" s="110"/>
      <c r="N1752" s="110" t="s">
        <v>635</v>
      </c>
      <c r="O1752" s="117">
        <v>42826</v>
      </c>
      <c r="P1752" s="128">
        <v>47</v>
      </c>
      <c r="Q1752" s="115">
        <v>2</v>
      </c>
      <c r="R1752" s="129">
        <f t="shared" si="83"/>
        <v>3.9166666666666665</v>
      </c>
      <c r="S1752" s="130">
        <f t="shared" si="84"/>
        <v>7.833333333333333</v>
      </c>
      <c r="T1752" s="112" t="s">
        <v>7639</v>
      </c>
      <c r="U1752" s="117">
        <v>42898</v>
      </c>
      <c r="V1752" s="110"/>
      <c r="W1752" s="110"/>
      <c r="X1752" s="110" t="s">
        <v>635</v>
      </c>
      <c r="Y1752" s="179"/>
      <c r="Z1752">
        <f>IF(ISNA(VLOOKUP(A1752,[1]InvPiv!$A:$B,2,FALSE)),0,VLOOKUP(A1752,[1]InvPiv!$A:$B,2,FALSE))</f>
        <v>2</v>
      </c>
      <c r="AA1752" s="185">
        <f t="shared" si="85"/>
        <v>0</v>
      </c>
      <c r="AB1752">
        <f>VLOOKUP(A1752,[1]ConPiv!$A:$B,2,FALSE)</f>
        <v>2</v>
      </c>
    </row>
    <row r="1753" spans="1:28" ht="13" x14ac:dyDescent="0.25">
      <c r="A1753" s="108">
        <v>308929</v>
      </c>
      <c r="B1753" s="108">
        <v>22442</v>
      </c>
      <c r="C1753" s="107"/>
      <c r="D1753" s="109"/>
      <c r="E1753" s="110"/>
      <c r="F1753" s="110" t="s">
        <v>7548</v>
      </c>
      <c r="G1753" s="110" t="s">
        <v>7740</v>
      </c>
      <c r="H1753" s="107" t="s">
        <v>69</v>
      </c>
      <c r="I1753" s="111" t="s">
        <v>7741</v>
      </c>
      <c r="J1753" s="110"/>
      <c r="K1753" s="110"/>
      <c r="L1753" s="110"/>
      <c r="M1753" s="110"/>
      <c r="N1753" s="110" t="s">
        <v>754</v>
      </c>
      <c r="O1753" s="117">
        <v>42826</v>
      </c>
      <c r="P1753" s="128">
        <v>47</v>
      </c>
      <c r="Q1753" s="115">
        <v>15</v>
      </c>
      <c r="R1753" s="129">
        <f t="shared" si="83"/>
        <v>3.9166666666666665</v>
      </c>
      <c r="S1753" s="130">
        <f t="shared" si="84"/>
        <v>58.75</v>
      </c>
      <c r="T1753" s="112" t="s">
        <v>7643</v>
      </c>
      <c r="U1753" s="117">
        <v>42898</v>
      </c>
      <c r="V1753" s="110"/>
      <c r="W1753" s="110"/>
      <c r="X1753" s="110" t="s">
        <v>1465</v>
      </c>
      <c r="Y1753" s="179"/>
      <c r="Z1753">
        <f>IF(ISNA(VLOOKUP(A1753,[1]InvPiv!$A:$B,2,FALSE)),0,VLOOKUP(A1753,[1]InvPiv!$A:$B,2,FALSE))</f>
        <v>15</v>
      </c>
      <c r="AA1753" s="185">
        <f t="shared" si="85"/>
        <v>0</v>
      </c>
      <c r="AB1753">
        <f>VLOOKUP(A1753,[1]ConPiv!$A:$B,2,FALSE)</f>
        <v>15</v>
      </c>
    </row>
    <row r="1754" spans="1:28" ht="13" x14ac:dyDescent="0.25">
      <c r="A1754" s="108">
        <v>309510</v>
      </c>
      <c r="B1754" s="108">
        <v>22686</v>
      </c>
      <c r="C1754" s="107"/>
      <c r="D1754" s="109"/>
      <c r="E1754" s="110"/>
      <c r="F1754" s="110" t="s">
        <v>7555</v>
      </c>
      <c r="G1754" s="110" t="s">
        <v>2608</v>
      </c>
      <c r="H1754" s="107" t="s">
        <v>124</v>
      </c>
      <c r="I1754" s="111" t="s">
        <v>7750</v>
      </c>
      <c r="J1754" s="110"/>
      <c r="K1754" s="110"/>
      <c r="L1754" s="110"/>
      <c r="M1754" s="110"/>
      <c r="N1754" s="110" t="s">
        <v>754</v>
      </c>
      <c r="O1754" s="117">
        <v>42826</v>
      </c>
      <c r="P1754" s="128">
        <v>47</v>
      </c>
      <c r="Q1754" s="115">
        <v>1</v>
      </c>
      <c r="R1754" s="129">
        <f t="shared" si="83"/>
        <v>3.9166666666666665</v>
      </c>
      <c r="S1754" s="130">
        <f t="shared" si="84"/>
        <v>3.9166666666666665</v>
      </c>
      <c r="T1754" s="112" t="s">
        <v>7650</v>
      </c>
      <c r="U1754" s="117">
        <v>42898</v>
      </c>
      <c r="V1754" s="110"/>
      <c r="W1754" s="110"/>
      <c r="X1754" s="110" t="s">
        <v>1465</v>
      </c>
      <c r="Y1754" s="179"/>
      <c r="Z1754">
        <f>IF(ISNA(VLOOKUP(A1754,[1]InvPiv!$A:$B,2,FALSE)),0,VLOOKUP(A1754,[1]InvPiv!$A:$B,2,FALSE))</f>
        <v>1</v>
      </c>
      <c r="AA1754" s="185">
        <f t="shared" si="85"/>
        <v>0</v>
      </c>
      <c r="AB1754">
        <f>VLOOKUP(A1754,[1]ConPiv!$A:$B,2,FALSE)</f>
        <v>1</v>
      </c>
    </row>
    <row r="1755" spans="1:28" ht="13" x14ac:dyDescent="0.25">
      <c r="A1755" s="108">
        <v>307449</v>
      </c>
      <c r="B1755" s="108">
        <v>21929</v>
      </c>
      <c r="C1755" s="107"/>
      <c r="D1755" s="109"/>
      <c r="E1755" s="110"/>
      <c r="F1755" s="110" t="s">
        <v>7559</v>
      </c>
      <c r="G1755" s="110" t="s">
        <v>533</v>
      </c>
      <c r="H1755" s="107" t="s">
        <v>72</v>
      </c>
      <c r="I1755" s="111" t="s">
        <v>7756</v>
      </c>
      <c r="J1755" s="110"/>
      <c r="K1755" s="110"/>
      <c r="L1755" s="110"/>
      <c r="M1755" s="110"/>
      <c r="N1755" s="110" t="s">
        <v>754</v>
      </c>
      <c r="O1755" s="117">
        <v>42826</v>
      </c>
      <c r="P1755" s="128">
        <v>47</v>
      </c>
      <c r="Q1755" s="115">
        <v>2</v>
      </c>
      <c r="R1755" s="129">
        <f t="shared" si="83"/>
        <v>3.9166666666666665</v>
      </c>
      <c r="S1755" s="130">
        <f t="shared" si="84"/>
        <v>7.833333333333333</v>
      </c>
      <c r="T1755" s="112" t="s">
        <v>7654</v>
      </c>
      <c r="U1755" s="117">
        <v>42898</v>
      </c>
      <c r="V1755" s="110"/>
      <c r="W1755" s="110"/>
      <c r="X1755" s="110" t="s">
        <v>1465</v>
      </c>
      <c r="Y1755" s="179"/>
      <c r="Z1755">
        <f>IF(ISNA(VLOOKUP(A1755,[1]InvPiv!$A:$B,2,FALSE)),0,VLOOKUP(A1755,[1]InvPiv!$A:$B,2,FALSE))</f>
        <v>1.5</v>
      </c>
      <c r="AA1755" s="185">
        <f t="shared" si="85"/>
        <v>0.5</v>
      </c>
      <c r="AB1755">
        <f>VLOOKUP(A1755,[1]ConPiv!$A:$B,2,FALSE)</f>
        <v>1.5</v>
      </c>
    </row>
    <row r="1756" spans="1:28" ht="13" x14ac:dyDescent="0.25">
      <c r="A1756" s="108">
        <v>31908</v>
      </c>
      <c r="B1756" s="108">
        <v>19546</v>
      </c>
      <c r="C1756" s="107"/>
      <c r="D1756" s="109"/>
      <c r="E1756" s="110"/>
      <c r="F1756" s="110" t="s">
        <v>7570</v>
      </c>
      <c r="G1756" s="110" t="s">
        <v>7772</v>
      </c>
      <c r="H1756" s="107" t="s">
        <v>79</v>
      </c>
      <c r="I1756" s="111" t="s">
        <v>7773</v>
      </c>
      <c r="J1756" s="110"/>
      <c r="K1756" s="110"/>
      <c r="L1756" s="110"/>
      <c r="M1756" s="110"/>
      <c r="N1756" s="110" t="s">
        <v>635</v>
      </c>
      <c r="O1756" s="117">
        <v>42826</v>
      </c>
      <c r="P1756" s="128">
        <v>47</v>
      </c>
      <c r="Q1756" s="115">
        <v>4</v>
      </c>
      <c r="R1756" s="129">
        <f t="shared" si="83"/>
        <v>3.9166666666666665</v>
      </c>
      <c r="S1756" s="130">
        <f t="shared" si="84"/>
        <v>15.666666666666666</v>
      </c>
      <c r="T1756" s="112" t="s">
        <v>7665</v>
      </c>
      <c r="U1756" s="117">
        <v>42898</v>
      </c>
      <c r="V1756" s="110"/>
      <c r="W1756" s="110"/>
      <c r="X1756" s="110" t="s">
        <v>635</v>
      </c>
      <c r="Y1756" s="179"/>
      <c r="Z1756">
        <f>IF(ISNA(VLOOKUP(A1756,[1]InvPiv!$A:$B,2,FALSE)),0,VLOOKUP(A1756,[1]InvPiv!$A:$B,2,FALSE))</f>
        <v>4</v>
      </c>
      <c r="AA1756" s="185">
        <f t="shared" si="85"/>
        <v>0</v>
      </c>
      <c r="AB1756">
        <f>VLOOKUP(A1756,[1]ConPiv!$A:$B,2,FALSE)</f>
        <v>4</v>
      </c>
    </row>
    <row r="1757" spans="1:28" ht="13" x14ac:dyDescent="0.25">
      <c r="A1757" s="108">
        <v>22749</v>
      </c>
      <c r="B1757" s="108">
        <v>13793</v>
      </c>
      <c r="C1757" s="107"/>
      <c r="D1757" s="109"/>
      <c r="E1757" s="110"/>
      <c r="F1757" s="110" t="s">
        <v>7565</v>
      </c>
      <c r="G1757" s="110" t="s">
        <v>656</v>
      </c>
      <c r="H1757" s="107" t="s">
        <v>83</v>
      </c>
      <c r="I1757" s="111" t="s">
        <v>7764</v>
      </c>
      <c r="J1757" s="110"/>
      <c r="K1757" s="110"/>
      <c r="L1757" s="110"/>
      <c r="M1757" s="110"/>
      <c r="N1757" s="110" t="s">
        <v>635</v>
      </c>
      <c r="O1757" s="117">
        <v>42826</v>
      </c>
      <c r="P1757" s="128">
        <v>47</v>
      </c>
      <c r="Q1757" s="115">
        <v>1</v>
      </c>
      <c r="R1757" s="129">
        <f t="shared" si="83"/>
        <v>3.9166666666666665</v>
      </c>
      <c r="S1757" s="130">
        <f t="shared" si="84"/>
        <v>3.9166666666666665</v>
      </c>
      <c r="T1757" s="112" t="s">
        <v>7660</v>
      </c>
      <c r="U1757" s="117">
        <v>42899</v>
      </c>
      <c r="V1757" s="110"/>
      <c r="W1757" s="110"/>
      <c r="X1757" s="110" t="s">
        <v>635</v>
      </c>
      <c r="Y1757" s="179"/>
      <c r="Z1757">
        <f>IF(ISNA(VLOOKUP(A1757,[1]InvPiv!$A:$B,2,FALSE)),0,VLOOKUP(A1757,[1]InvPiv!$A:$B,2,FALSE))</f>
        <v>1</v>
      </c>
      <c r="AA1757" s="185">
        <f t="shared" si="85"/>
        <v>0</v>
      </c>
      <c r="AB1757">
        <f>VLOOKUP(A1757,[1]ConPiv!$A:$B,2,FALSE)</f>
        <v>1</v>
      </c>
    </row>
    <row r="1758" spans="1:28" ht="13" x14ac:dyDescent="0.25">
      <c r="A1758" s="108">
        <v>309512</v>
      </c>
      <c r="B1758" s="108">
        <v>22749</v>
      </c>
      <c r="C1758" s="107"/>
      <c r="D1758" s="109"/>
      <c r="E1758" s="110"/>
      <c r="F1758" s="110" t="s">
        <v>7528</v>
      </c>
      <c r="G1758" s="110" t="s">
        <v>5415</v>
      </c>
      <c r="H1758" s="107" t="s">
        <v>83</v>
      </c>
      <c r="I1758" s="111" t="s">
        <v>7717</v>
      </c>
      <c r="J1758" s="110"/>
      <c r="K1758" s="110"/>
      <c r="L1758" s="110"/>
      <c r="M1758" s="110"/>
      <c r="N1758" s="110" t="s">
        <v>754</v>
      </c>
      <c r="O1758" s="117">
        <v>42826</v>
      </c>
      <c r="P1758" s="128">
        <v>47</v>
      </c>
      <c r="Q1758" s="115">
        <v>2</v>
      </c>
      <c r="R1758" s="129">
        <f t="shared" si="83"/>
        <v>3.9166666666666665</v>
      </c>
      <c r="S1758" s="130">
        <f t="shared" si="84"/>
        <v>7.833333333333333</v>
      </c>
      <c r="T1758" s="112" t="s">
        <v>7623</v>
      </c>
      <c r="U1758" s="117">
        <v>42902</v>
      </c>
      <c r="V1758" s="110"/>
      <c r="W1758" s="110"/>
      <c r="X1758" s="110" t="s">
        <v>1465</v>
      </c>
      <c r="Y1758" s="179"/>
      <c r="Z1758">
        <f>IF(ISNA(VLOOKUP(A1758,[1]InvPiv!$A:$B,2,FALSE)),0,VLOOKUP(A1758,[1]InvPiv!$A:$B,2,FALSE))</f>
        <v>2</v>
      </c>
      <c r="AA1758" s="185">
        <f t="shared" si="85"/>
        <v>0</v>
      </c>
      <c r="AB1758">
        <f>VLOOKUP(A1758,[1]ConPiv!$A:$B,2,FALSE)</f>
        <v>1</v>
      </c>
    </row>
    <row r="1759" spans="1:28" ht="13" x14ac:dyDescent="0.25">
      <c r="A1759" s="108">
        <v>309509</v>
      </c>
      <c r="B1759" s="108">
        <v>22715</v>
      </c>
      <c r="C1759" s="107"/>
      <c r="D1759" s="109"/>
      <c r="E1759" s="110"/>
      <c r="F1759" s="110" t="s">
        <v>7563</v>
      </c>
      <c r="G1759" s="110" t="s">
        <v>7761</v>
      </c>
      <c r="H1759" s="107" t="s">
        <v>72</v>
      </c>
      <c r="I1759" s="111" t="s">
        <v>7762</v>
      </c>
      <c r="J1759" s="110"/>
      <c r="K1759" s="110"/>
      <c r="L1759" s="110"/>
      <c r="M1759" s="110"/>
      <c r="N1759" s="110" t="s">
        <v>635</v>
      </c>
      <c r="O1759" s="117">
        <v>42826</v>
      </c>
      <c r="P1759" s="128">
        <v>47</v>
      </c>
      <c r="Q1759" s="129">
        <v>3</v>
      </c>
      <c r="R1759" s="129">
        <f t="shared" si="83"/>
        <v>3.9166666666666665</v>
      </c>
      <c r="S1759" s="130">
        <f t="shared" si="84"/>
        <v>11.75</v>
      </c>
      <c r="T1759" s="110" t="s">
        <v>7658</v>
      </c>
      <c r="U1759" s="117">
        <v>42902</v>
      </c>
      <c r="V1759" s="110"/>
      <c r="W1759" s="110"/>
      <c r="X1759" s="110" t="s">
        <v>635</v>
      </c>
      <c r="Y1759" s="179"/>
      <c r="Z1759">
        <f>IF(ISNA(VLOOKUP(A1759,[1]InvPiv!$A:$B,2,FALSE)),0,VLOOKUP(A1759,[1]InvPiv!$A:$B,2,FALSE))</f>
        <v>3</v>
      </c>
      <c r="AA1759" s="185">
        <f t="shared" si="85"/>
        <v>0</v>
      </c>
      <c r="AB1759">
        <f>VLOOKUP(A1759,[1]ConPiv!$A:$B,2,FALSE)</f>
        <v>3</v>
      </c>
    </row>
    <row r="1760" spans="1:28" ht="13" x14ac:dyDescent="0.25">
      <c r="A1760" s="108">
        <v>15651</v>
      </c>
      <c r="B1760" s="108">
        <v>17401</v>
      </c>
      <c r="C1760" s="107"/>
      <c r="D1760" s="109"/>
      <c r="E1760" s="110"/>
      <c r="F1760" s="110" t="s">
        <v>7572</v>
      </c>
      <c r="G1760" s="110" t="s">
        <v>7776</v>
      </c>
      <c r="H1760" s="107" t="s">
        <v>195</v>
      </c>
      <c r="I1760" s="111" t="s">
        <v>7777</v>
      </c>
      <c r="J1760" s="110"/>
      <c r="K1760" s="110"/>
      <c r="L1760" s="110"/>
      <c r="M1760" s="110"/>
      <c r="N1760" s="110" t="s">
        <v>754</v>
      </c>
      <c r="O1760" s="117">
        <v>42826</v>
      </c>
      <c r="P1760" s="128">
        <v>47</v>
      </c>
      <c r="Q1760" s="115">
        <v>1</v>
      </c>
      <c r="R1760" s="129">
        <f t="shared" si="83"/>
        <v>3.9166666666666665</v>
      </c>
      <c r="S1760" s="130">
        <f t="shared" si="84"/>
        <v>3.9166666666666665</v>
      </c>
      <c r="T1760" s="112" t="s">
        <v>7667</v>
      </c>
      <c r="U1760" s="117">
        <v>42902</v>
      </c>
      <c r="V1760" s="110"/>
      <c r="W1760" s="110"/>
      <c r="X1760" s="110" t="s">
        <v>1465</v>
      </c>
      <c r="Y1760" s="179"/>
      <c r="Z1760">
        <f>IF(ISNA(VLOOKUP(A1760,[1]InvPiv!$A:$B,2,FALSE)),0,VLOOKUP(A1760,[1]InvPiv!$A:$B,2,FALSE))</f>
        <v>1.5</v>
      </c>
      <c r="AA1760" s="185">
        <f t="shared" si="85"/>
        <v>-0.5</v>
      </c>
      <c r="AB1760">
        <f>VLOOKUP(A1760,[1]ConPiv!$A:$B,2,FALSE)</f>
        <v>1.5</v>
      </c>
    </row>
    <row r="1761" spans="1:28" ht="13" x14ac:dyDescent="0.25">
      <c r="A1761" s="108">
        <v>2709</v>
      </c>
      <c r="B1761" s="108" t="s">
        <v>7711</v>
      </c>
      <c r="C1761" s="107"/>
      <c r="D1761" s="109"/>
      <c r="E1761" s="110"/>
      <c r="F1761" s="110" t="s">
        <v>7576</v>
      </c>
      <c r="G1761" s="110" t="s">
        <v>7783</v>
      </c>
      <c r="H1761" s="107" t="s">
        <v>266</v>
      </c>
      <c r="I1761" s="111" t="s">
        <v>7784</v>
      </c>
      <c r="J1761" s="110"/>
      <c r="K1761" s="110"/>
      <c r="L1761" s="110"/>
      <c r="M1761" s="110"/>
      <c r="N1761" s="110" t="s">
        <v>635</v>
      </c>
      <c r="O1761" s="117">
        <v>42826</v>
      </c>
      <c r="P1761" s="128">
        <v>47</v>
      </c>
      <c r="Q1761" s="115">
        <v>11</v>
      </c>
      <c r="R1761" s="129">
        <f t="shared" si="83"/>
        <v>3.9166666666666665</v>
      </c>
      <c r="S1761" s="130">
        <f t="shared" si="84"/>
        <v>43.083333333333329</v>
      </c>
      <c r="T1761" s="112" t="s">
        <v>7671</v>
      </c>
      <c r="U1761" s="117">
        <v>42902</v>
      </c>
      <c r="V1761" s="110"/>
      <c r="W1761" s="110"/>
      <c r="X1761" s="110" t="s">
        <v>635</v>
      </c>
      <c r="Y1761" s="179"/>
      <c r="Z1761">
        <f>IF(ISNA(VLOOKUP(A1761,[1]InvPiv!$A:$B,2,FALSE)),0,VLOOKUP(A1761,[1]InvPiv!$A:$B,2,FALSE))</f>
        <v>11</v>
      </c>
      <c r="AA1761" s="185">
        <f t="shared" si="85"/>
        <v>0</v>
      </c>
      <c r="AB1761">
        <f>VLOOKUP(A1761,[1]ConPiv!$A:$B,2,FALSE)</f>
        <v>11</v>
      </c>
    </row>
    <row r="1762" spans="1:28" ht="13" x14ac:dyDescent="0.25">
      <c r="A1762" s="108">
        <v>13608</v>
      </c>
      <c r="B1762" s="108">
        <v>10560</v>
      </c>
      <c r="C1762" s="107"/>
      <c r="D1762" s="109"/>
      <c r="E1762" s="110"/>
      <c r="F1762" s="110" t="s">
        <v>8020</v>
      </c>
      <c r="G1762" s="110" t="s">
        <v>8019</v>
      </c>
      <c r="H1762" s="107" t="s">
        <v>294</v>
      </c>
      <c r="I1762" s="111" t="s">
        <v>8021</v>
      </c>
      <c r="J1762" s="110"/>
      <c r="K1762" s="110"/>
      <c r="L1762" s="110"/>
      <c r="M1762" s="110"/>
      <c r="N1762" s="110" t="s">
        <v>754</v>
      </c>
      <c r="O1762" s="117">
        <v>42917</v>
      </c>
      <c r="P1762" s="128">
        <v>47</v>
      </c>
      <c r="Q1762" s="115">
        <v>5</v>
      </c>
      <c r="R1762" s="129">
        <f t="shared" si="83"/>
        <v>3.9166666666666665</v>
      </c>
      <c r="S1762" s="130">
        <f t="shared" si="84"/>
        <v>19.583333333333332</v>
      </c>
      <c r="T1762" s="112" t="s">
        <v>8018</v>
      </c>
      <c r="U1762" s="117">
        <v>42904</v>
      </c>
      <c r="V1762" s="110"/>
      <c r="W1762" s="110"/>
      <c r="X1762" s="110" t="s">
        <v>1465</v>
      </c>
      <c r="Y1762" s="179"/>
      <c r="Z1762">
        <f>IF(ISNA(VLOOKUP(A1762,[1]InvPiv!$A:$B,2,FALSE)),0,VLOOKUP(A1762,[1]InvPiv!$A:$B,2,FALSE))</f>
        <v>5</v>
      </c>
      <c r="AA1762" s="185">
        <f t="shared" si="85"/>
        <v>0</v>
      </c>
      <c r="AB1762">
        <f>VLOOKUP(A1762,[1]ConPiv!$A:$B,2,FALSE)</f>
        <v>5</v>
      </c>
    </row>
    <row r="1763" spans="1:28" ht="13" x14ac:dyDescent="0.25">
      <c r="A1763" s="108">
        <v>308979</v>
      </c>
      <c r="B1763" s="108">
        <v>22650</v>
      </c>
      <c r="C1763" s="107"/>
      <c r="D1763" s="109"/>
      <c r="E1763" s="110"/>
      <c r="F1763" s="110" t="s">
        <v>7272</v>
      </c>
      <c r="G1763" s="110" t="s">
        <v>5663</v>
      </c>
      <c r="H1763" s="107" t="s">
        <v>355</v>
      </c>
      <c r="I1763" s="111">
        <v>48823</v>
      </c>
      <c r="J1763" s="110"/>
      <c r="K1763" s="110"/>
      <c r="L1763" s="110"/>
      <c r="M1763" s="110"/>
      <c r="N1763" s="110" t="s">
        <v>635</v>
      </c>
      <c r="O1763" s="117">
        <v>42826</v>
      </c>
      <c r="P1763" s="128">
        <v>47</v>
      </c>
      <c r="Q1763" s="129">
        <v>1</v>
      </c>
      <c r="R1763" s="129">
        <f t="shared" si="83"/>
        <v>3.9166666666666665</v>
      </c>
      <c r="S1763" s="130">
        <f t="shared" si="84"/>
        <v>3.9166666666666665</v>
      </c>
      <c r="T1763" s="110" t="s">
        <v>7346</v>
      </c>
      <c r="U1763" s="117">
        <v>42905</v>
      </c>
      <c r="V1763" s="110"/>
      <c r="W1763" s="110"/>
      <c r="X1763" s="110" t="s">
        <v>635</v>
      </c>
      <c r="Y1763" s="179"/>
      <c r="Z1763">
        <f>IF(ISNA(VLOOKUP(A1763,[1]InvPiv!$A:$B,2,FALSE)),0,VLOOKUP(A1763,[1]InvPiv!$A:$B,2,FALSE))</f>
        <v>1</v>
      </c>
      <c r="AA1763" s="185">
        <f t="shared" si="85"/>
        <v>0</v>
      </c>
      <c r="AB1763">
        <f>VLOOKUP(A1763,[1]ConPiv!$A:$B,2,FALSE)</f>
        <v>1</v>
      </c>
    </row>
    <row r="1764" spans="1:28" ht="13" x14ac:dyDescent="0.25">
      <c r="A1764" s="108">
        <v>308631</v>
      </c>
      <c r="B1764" s="108">
        <v>22332</v>
      </c>
      <c r="C1764" s="107"/>
      <c r="D1764" s="109"/>
      <c r="E1764" s="110"/>
      <c r="F1764" s="110" t="s">
        <v>7314</v>
      </c>
      <c r="G1764" s="110" t="s">
        <v>690</v>
      </c>
      <c r="H1764" s="107" t="s">
        <v>23</v>
      </c>
      <c r="I1764" s="111" t="s">
        <v>7476</v>
      </c>
      <c r="J1764" s="110"/>
      <c r="K1764" s="110"/>
      <c r="L1764" s="110"/>
      <c r="M1764" s="110"/>
      <c r="N1764" s="110" t="s">
        <v>754</v>
      </c>
      <c r="O1764" s="117">
        <v>42826</v>
      </c>
      <c r="P1764" s="128">
        <v>47</v>
      </c>
      <c r="Q1764" s="115">
        <v>1</v>
      </c>
      <c r="R1764" s="129">
        <f t="shared" si="83"/>
        <v>3.9166666666666665</v>
      </c>
      <c r="S1764" s="130">
        <f t="shared" si="84"/>
        <v>3.9166666666666665</v>
      </c>
      <c r="T1764" s="112" t="s">
        <v>7388</v>
      </c>
      <c r="U1764" s="117">
        <v>42905</v>
      </c>
      <c r="V1764" s="110"/>
      <c r="W1764" s="110"/>
      <c r="X1764" s="110" t="s">
        <v>1465</v>
      </c>
      <c r="Y1764" s="179"/>
      <c r="Z1764">
        <f>IF(ISNA(VLOOKUP(A1764,[1]InvPiv!$A:$B,2,FALSE)),0,VLOOKUP(A1764,[1]InvPiv!$A:$B,2,FALSE))</f>
        <v>1</v>
      </c>
      <c r="AA1764" s="185">
        <f t="shared" si="85"/>
        <v>0</v>
      </c>
      <c r="AB1764">
        <f>VLOOKUP(A1764,[1]ConPiv!$A:$B,2,FALSE)</f>
        <v>1</v>
      </c>
    </row>
    <row r="1765" spans="1:28" ht="13" x14ac:dyDescent="0.25">
      <c r="A1765" s="108">
        <v>308992</v>
      </c>
      <c r="B1765" s="108">
        <v>22431</v>
      </c>
      <c r="C1765" s="107"/>
      <c r="D1765" s="109"/>
      <c r="E1765" s="110"/>
      <c r="F1765" s="110" t="s">
        <v>7556</v>
      </c>
      <c r="G1765" s="110" t="s">
        <v>7751</v>
      </c>
      <c r="H1765" s="107" t="s">
        <v>23</v>
      </c>
      <c r="I1765" s="111" t="s">
        <v>7752</v>
      </c>
      <c r="J1765" s="110"/>
      <c r="K1765" s="110"/>
      <c r="L1765" s="110"/>
      <c r="M1765" s="110"/>
      <c r="N1765" s="110" t="s">
        <v>754</v>
      </c>
      <c r="O1765" s="117">
        <v>42826</v>
      </c>
      <c r="P1765" s="128">
        <v>47</v>
      </c>
      <c r="Q1765" s="115">
        <v>1</v>
      </c>
      <c r="R1765" s="129">
        <f t="shared" si="83"/>
        <v>3.9166666666666665</v>
      </c>
      <c r="S1765" s="130">
        <f t="shared" si="84"/>
        <v>3.9166666666666665</v>
      </c>
      <c r="T1765" s="112" t="s">
        <v>7651</v>
      </c>
      <c r="U1765" s="117">
        <v>42905</v>
      </c>
      <c r="V1765" s="110"/>
      <c r="W1765" s="110"/>
      <c r="X1765" s="110" t="s">
        <v>1465</v>
      </c>
      <c r="Y1765" s="179"/>
      <c r="Z1765">
        <f>IF(ISNA(VLOOKUP(A1765,[1]InvPiv!$A:$B,2,FALSE)),0,VLOOKUP(A1765,[1]InvPiv!$A:$B,2,FALSE))</f>
        <v>1</v>
      </c>
      <c r="AA1765" s="185">
        <f t="shared" si="85"/>
        <v>0</v>
      </c>
      <c r="AB1765">
        <f>VLOOKUP(A1765,[1]ConPiv!$A:$B,2,FALSE)</f>
        <v>1</v>
      </c>
    </row>
    <row r="1766" spans="1:28" ht="13" x14ac:dyDescent="0.25">
      <c r="A1766" s="108">
        <v>308194</v>
      </c>
      <c r="B1766" s="108">
        <v>22185</v>
      </c>
      <c r="C1766" s="107"/>
      <c r="D1766" s="109"/>
      <c r="E1766" s="110"/>
      <c r="F1766" s="110" t="s">
        <v>7558</v>
      </c>
      <c r="G1766" s="110" t="s">
        <v>639</v>
      </c>
      <c r="H1766" s="107" t="s">
        <v>359</v>
      </c>
      <c r="I1766" s="111" t="s">
        <v>7755</v>
      </c>
      <c r="J1766" s="110"/>
      <c r="K1766" s="110"/>
      <c r="L1766" s="110"/>
      <c r="M1766" s="110"/>
      <c r="N1766" s="110" t="s">
        <v>754</v>
      </c>
      <c r="O1766" s="117">
        <v>42826</v>
      </c>
      <c r="P1766" s="128">
        <v>47</v>
      </c>
      <c r="Q1766" s="115">
        <v>3</v>
      </c>
      <c r="R1766" s="129">
        <f t="shared" si="83"/>
        <v>3.9166666666666665</v>
      </c>
      <c r="S1766" s="130">
        <f t="shared" si="84"/>
        <v>11.75</v>
      </c>
      <c r="T1766" s="112" t="s">
        <v>7653</v>
      </c>
      <c r="U1766" s="117">
        <v>42905</v>
      </c>
      <c r="V1766" s="110"/>
      <c r="W1766" s="110"/>
      <c r="X1766" s="110" t="s">
        <v>1465</v>
      </c>
      <c r="Y1766" s="179"/>
      <c r="Z1766">
        <f>IF(ISNA(VLOOKUP(A1766,[1]InvPiv!$A:$B,2,FALSE)),0,VLOOKUP(A1766,[1]InvPiv!$A:$B,2,FALSE))</f>
        <v>3</v>
      </c>
      <c r="AA1766" s="185">
        <f t="shared" si="85"/>
        <v>0</v>
      </c>
      <c r="AB1766">
        <f>VLOOKUP(A1766,[1]ConPiv!$A:$B,2,FALSE)</f>
        <v>3</v>
      </c>
    </row>
    <row r="1767" spans="1:28" ht="13" x14ac:dyDescent="0.25">
      <c r="A1767" s="108">
        <v>308894</v>
      </c>
      <c r="B1767" s="108">
        <v>22383</v>
      </c>
      <c r="C1767" s="107"/>
      <c r="D1767" s="109"/>
      <c r="E1767" s="110"/>
      <c r="F1767" s="110" t="s">
        <v>7561</v>
      </c>
      <c r="G1767" s="110" t="s">
        <v>5598</v>
      </c>
      <c r="H1767" s="107" t="s">
        <v>87</v>
      </c>
      <c r="I1767" s="111" t="s">
        <v>7758</v>
      </c>
      <c r="J1767" s="110"/>
      <c r="K1767" s="110"/>
      <c r="L1767" s="110"/>
      <c r="M1767" s="110"/>
      <c r="N1767" s="110" t="s">
        <v>754</v>
      </c>
      <c r="O1767" s="117">
        <v>42826</v>
      </c>
      <c r="P1767" s="128">
        <v>47</v>
      </c>
      <c r="Q1767" s="115">
        <v>1</v>
      </c>
      <c r="R1767" s="129">
        <f t="shared" si="83"/>
        <v>3.9166666666666665</v>
      </c>
      <c r="S1767" s="130">
        <f t="shared" si="84"/>
        <v>3.9166666666666665</v>
      </c>
      <c r="T1767" s="112" t="s">
        <v>7656</v>
      </c>
      <c r="U1767" s="117">
        <v>42905</v>
      </c>
      <c r="V1767" s="110"/>
      <c r="W1767" s="110"/>
      <c r="X1767" s="110" t="s">
        <v>1465</v>
      </c>
      <c r="Y1767" s="179"/>
      <c r="Z1767">
        <f>IF(ISNA(VLOOKUP(A1767,[1]InvPiv!$A:$B,2,FALSE)),0,VLOOKUP(A1767,[1]InvPiv!$A:$B,2,FALSE))</f>
        <v>1</v>
      </c>
      <c r="AA1767" s="185">
        <f t="shared" si="85"/>
        <v>0</v>
      </c>
      <c r="AB1767">
        <f>VLOOKUP(A1767,[1]ConPiv!$A:$B,2,FALSE)</f>
        <v>1</v>
      </c>
    </row>
    <row r="1768" spans="1:28" ht="13" x14ac:dyDescent="0.25">
      <c r="A1768" s="108">
        <v>308575</v>
      </c>
      <c r="B1768" s="108">
        <v>22348</v>
      </c>
      <c r="C1768" s="107"/>
      <c r="D1768" s="109"/>
      <c r="E1768" s="110"/>
      <c r="F1768" s="110" t="s">
        <v>7567</v>
      </c>
      <c r="G1768" s="110" t="s">
        <v>7767</v>
      </c>
      <c r="H1768" s="107" t="s">
        <v>370</v>
      </c>
      <c r="I1768" s="111" t="s">
        <v>7768</v>
      </c>
      <c r="J1768" s="110"/>
      <c r="K1768" s="110"/>
      <c r="L1768" s="110"/>
      <c r="M1768" s="110"/>
      <c r="N1768" s="110" t="s">
        <v>25</v>
      </c>
      <c r="O1768" s="117">
        <v>42826</v>
      </c>
      <c r="P1768" s="128">
        <v>47</v>
      </c>
      <c r="Q1768" s="115">
        <v>1</v>
      </c>
      <c r="R1768" s="129">
        <f t="shared" si="83"/>
        <v>3.9166666666666665</v>
      </c>
      <c r="S1768" s="130">
        <f t="shared" si="84"/>
        <v>3.9166666666666665</v>
      </c>
      <c r="T1768" s="112" t="s">
        <v>7662</v>
      </c>
      <c r="U1768" s="117">
        <v>42905</v>
      </c>
      <c r="V1768" s="110"/>
      <c r="W1768" s="110"/>
      <c r="X1768" s="110" t="s">
        <v>29</v>
      </c>
      <c r="Y1768" s="179"/>
      <c r="Z1768">
        <f>IF(ISNA(VLOOKUP(A1768,[1]InvPiv!$A:$B,2,FALSE)),0,VLOOKUP(A1768,[1]InvPiv!$A:$B,2,FALSE))</f>
        <v>1</v>
      </c>
      <c r="AA1768" s="185">
        <f t="shared" si="85"/>
        <v>0</v>
      </c>
      <c r="AB1768">
        <f>VLOOKUP(A1768,[1]ConPiv!$A:$B,2,FALSE)</f>
        <v>1</v>
      </c>
    </row>
    <row r="1769" spans="1:28" ht="13" x14ac:dyDescent="0.25">
      <c r="A1769" s="108">
        <v>309712</v>
      </c>
      <c r="B1769" s="108">
        <v>22818</v>
      </c>
      <c r="C1769" s="107"/>
      <c r="D1769" s="109"/>
      <c r="E1769" s="110"/>
      <c r="F1769" s="110" t="s">
        <v>7573</v>
      </c>
      <c r="G1769" s="110" t="s">
        <v>7778</v>
      </c>
      <c r="H1769" s="107" t="s">
        <v>358</v>
      </c>
      <c r="I1769" s="111" t="s">
        <v>7779</v>
      </c>
      <c r="J1769" s="110"/>
      <c r="K1769" s="110"/>
      <c r="L1769" s="110"/>
      <c r="M1769" s="110"/>
      <c r="N1769" s="110" t="s">
        <v>754</v>
      </c>
      <c r="O1769" s="117">
        <v>42826</v>
      </c>
      <c r="P1769" s="128">
        <v>47</v>
      </c>
      <c r="Q1769" s="115">
        <v>2</v>
      </c>
      <c r="R1769" s="129">
        <f t="shared" si="83"/>
        <v>3.9166666666666665</v>
      </c>
      <c r="S1769" s="130">
        <f t="shared" si="84"/>
        <v>7.833333333333333</v>
      </c>
      <c r="T1769" s="112" t="s">
        <v>7668</v>
      </c>
      <c r="U1769" s="117">
        <v>42905</v>
      </c>
      <c r="V1769" s="110"/>
      <c r="W1769" s="110"/>
      <c r="X1769" s="110" t="s">
        <v>1465</v>
      </c>
      <c r="Y1769" s="179"/>
      <c r="Z1769">
        <f>IF(ISNA(VLOOKUP(A1769,[1]InvPiv!$A:$B,2,FALSE)),0,VLOOKUP(A1769,[1]InvPiv!$A:$B,2,FALSE))</f>
        <v>2</v>
      </c>
      <c r="AA1769" s="185">
        <f t="shared" si="85"/>
        <v>0</v>
      </c>
      <c r="AB1769">
        <f>VLOOKUP(A1769,[1]ConPiv!$A:$B,2,FALSE)</f>
        <v>2</v>
      </c>
    </row>
    <row r="1770" spans="1:28" ht="13" x14ac:dyDescent="0.25">
      <c r="A1770" s="108">
        <v>306307</v>
      </c>
      <c r="B1770" s="108">
        <v>21577</v>
      </c>
      <c r="C1770" s="107"/>
      <c r="D1770" s="109"/>
      <c r="E1770" s="110"/>
      <c r="F1770" s="110" t="s">
        <v>7581</v>
      </c>
      <c r="G1770" s="110" t="s">
        <v>6424</v>
      </c>
      <c r="H1770" s="107" t="s">
        <v>124</v>
      </c>
      <c r="I1770" s="111" t="s">
        <v>7790</v>
      </c>
      <c r="J1770" s="110"/>
      <c r="K1770" s="110"/>
      <c r="L1770" s="110"/>
      <c r="M1770" s="110"/>
      <c r="N1770" s="110" t="s">
        <v>635</v>
      </c>
      <c r="O1770" s="117">
        <v>42826</v>
      </c>
      <c r="P1770" s="128">
        <v>47</v>
      </c>
      <c r="Q1770" s="115">
        <v>1</v>
      </c>
      <c r="R1770" s="129">
        <f t="shared" si="83"/>
        <v>3.9166666666666665</v>
      </c>
      <c r="S1770" s="130">
        <f t="shared" si="84"/>
        <v>3.9166666666666665</v>
      </c>
      <c r="T1770" s="112" t="s">
        <v>7676</v>
      </c>
      <c r="U1770" s="117">
        <v>42905</v>
      </c>
      <c r="V1770" s="110"/>
      <c r="W1770" s="110"/>
      <c r="X1770" s="110" t="s">
        <v>1465</v>
      </c>
      <c r="Y1770" s="179"/>
      <c r="Z1770">
        <f>IF(ISNA(VLOOKUP(A1770,[1]InvPiv!$A:$B,2,FALSE)),0,VLOOKUP(A1770,[1]InvPiv!$A:$B,2,FALSE))</f>
        <v>1</v>
      </c>
      <c r="AA1770" s="185">
        <f t="shared" si="85"/>
        <v>0</v>
      </c>
      <c r="AB1770">
        <f>VLOOKUP(A1770,[1]ConPiv!$A:$B,2,FALSE)</f>
        <v>1</v>
      </c>
    </row>
    <row r="1771" spans="1:28" ht="13" x14ac:dyDescent="0.25">
      <c r="A1771" s="108">
        <v>308830</v>
      </c>
      <c r="B1771" s="108">
        <v>22136</v>
      </c>
      <c r="C1771" s="107"/>
      <c r="D1771" s="109"/>
      <c r="E1771" s="110"/>
      <c r="F1771" s="110" t="s">
        <v>7557</v>
      </c>
      <c r="G1771" s="110" t="s">
        <v>7753</v>
      </c>
      <c r="H1771" s="107" t="s">
        <v>612</v>
      </c>
      <c r="I1771" s="111" t="s">
        <v>7754</v>
      </c>
      <c r="J1771" s="110"/>
      <c r="K1771" s="110"/>
      <c r="L1771" s="110"/>
      <c r="M1771" s="110"/>
      <c r="N1771" s="110" t="s">
        <v>754</v>
      </c>
      <c r="O1771" s="117">
        <v>42826</v>
      </c>
      <c r="P1771" s="128">
        <v>47</v>
      </c>
      <c r="Q1771" s="115">
        <v>1</v>
      </c>
      <c r="R1771" s="129">
        <f t="shared" si="83"/>
        <v>3.9166666666666665</v>
      </c>
      <c r="S1771" s="130">
        <f t="shared" si="84"/>
        <v>3.9166666666666665</v>
      </c>
      <c r="T1771" s="112" t="s">
        <v>7652</v>
      </c>
      <c r="U1771" s="117">
        <v>42906</v>
      </c>
      <c r="V1771" s="110"/>
      <c r="W1771" s="110"/>
      <c r="X1771" s="110" t="s">
        <v>1465</v>
      </c>
      <c r="Y1771" s="179"/>
      <c r="Z1771">
        <f>IF(ISNA(VLOOKUP(A1771,[1]InvPiv!$A:$B,2,FALSE)),0,VLOOKUP(A1771,[1]InvPiv!$A:$B,2,FALSE))</f>
        <v>1</v>
      </c>
      <c r="AA1771" s="185">
        <f t="shared" si="85"/>
        <v>0</v>
      </c>
      <c r="AB1771">
        <f>VLOOKUP(A1771,[1]ConPiv!$A:$B,2,FALSE)</f>
        <v>1</v>
      </c>
    </row>
    <row r="1772" spans="1:28" ht="13" x14ac:dyDescent="0.25">
      <c r="A1772" s="107">
        <v>13235</v>
      </c>
      <c r="B1772" s="108">
        <v>10285</v>
      </c>
      <c r="C1772" s="107"/>
      <c r="D1772" s="109"/>
      <c r="E1772" s="110"/>
      <c r="F1772" s="110" t="s">
        <v>5094</v>
      </c>
      <c r="G1772" s="110" t="s">
        <v>5096</v>
      </c>
      <c r="H1772" s="107" t="s">
        <v>59</v>
      </c>
      <c r="I1772" s="181" t="s">
        <v>5097</v>
      </c>
      <c r="J1772" s="110"/>
      <c r="K1772" s="110"/>
      <c r="L1772" s="110"/>
      <c r="M1772" s="110"/>
      <c r="N1772" s="110" t="s">
        <v>25</v>
      </c>
      <c r="O1772" s="117">
        <v>42644</v>
      </c>
      <c r="P1772" s="128">
        <v>47</v>
      </c>
      <c r="Q1772" s="115">
        <v>3</v>
      </c>
      <c r="R1772" s="115">
        <f t="shared" si="83"/>
        <v>3.9166666666666665</v>
      </c>
      <c r="S1772" s="116">
        <f t="shared" si="84"/>
        <v>11.75</v>
      </c>
      <c r="T1772" s="112" t="s">
        <v>5095</v>
      </c>
      <c r="U1772" s="117">
        <v>42909</v>
      </c>
      <c r="V1772" s="110"/>
      <c r="W1772" s="110"/>
      <c r="X1772" s="110" t="s">
        <v>29</v>
      </c>
      <c r="Y1772" s="179"/>
      <c r="Z1772">
        <f>IF(ISNA(VLOOKUP(A1772,[1]InvPiv!$A:$B,2,FALSE)),0,VLOOKUP(A1772,[1]InvPiv!$A:$B,2,FALSE))</f>
        <v>3</v>
      </c>
      <c r="AA1772" s="185">
        <f t="shared" si="85"/>
        <v>0</v>
      </c>
      <c r="AB1772">
        <f>VLOOKUP(A1772,[1]ConPiv!$A:$B,2,FALSE)</f>
        <v>3</v>
      </c>
    </row>
    <row r="1773" spans="1:28" ht="13" x14ac:dyDescent="0.25">
      <c r="A1773" s="107">
        <v>18863</v>
      </c>
      <c r="B1773" s="108">
        <v>12348</v>
      </c>
      <c r="C1773" s="107"/>
      <c r="D1773" s="109"/>
      <c r="E1773" s="110"/>
      <c r="F1773" s="110" t="s">
        <v>5129</v>
      </c>
      <c r="G1773" s="110" t="s">
        <v>1768</v>
      </c>
      <c r="H1773" s="107" t="s">
        <v>124</v>
      </c>
      <c r="I1773" s="181" t="s">
        <v>5130</v>
      </c>
      <c r="J1773" s="110"/>
      <c r="K1773" s="110"/>
      <c r="L1773" s="110"/>
      <c r="M1773" s="110"/>
      <c r="N1773" s="110" t="s">
        <v>25</v>
      </c>
      <c r="O1773" s="117">
        <v>42644</v>
      </c>
      <c r="P1773" s="128">
        <v>47</v>
      </c>
      <c r="Q1773" s="115">
        <v>1</v>
      </c>
      <c r="R1773" s="115">
        <f t="shared" si="83"/>
        <v>3.9166666666666665</v>
      </c>
      <c r="S1773" s="116">
        <f t="shared" si="84"/>
        <v>3.9166666666666665</v>
      </c>
      <c r="T1773" s="112" t="s">
        <v>5128</v>
      </c>
      <c r="U1773" s="117">
        <v>42909</v>
      </c>
      <c r="V1773" s="110"/>
      <c r="W1773" s="110"/>
      <c r="X1773" s="110" t="s">
        <v>29</v>
      </c>
      <c r="Y1773" s="179"/>
      <c r="Z1773">
        <f>IF(ISNA(VLOOKUP(A1773,[1]InvPiv!$A:$B,2,FALSE)),0,VLOOKUP(A1773,[1]InvPiv!$A:$B,2,FALSE))</f>
        <v>1</v>
      </c>
      <c r="AA1773" s="185">
        <f t="shared" si="85"/>
        <v>0</v>
      </c>
      <c r="AB1773">
        <f>VLOOKUP(A1773,[1]ConPiv!$A:$B,2,FALSE)</f>
        <v>1</v>
      </c>
    </row>
    <row r="1774" spans="1:28" ht="13" x14ac:dyDescent="0.25">
      <c r="A1774" s="108">
        <v>308660</v>
      </c>
      <c r="B1774" s="108">
        <v>22436</v>
      </c>
      <c r="C1774" s="107"/>
      <c r="D1774" s="109"/>
      <c r="E1774" s="110"/>
      <c r="F1774" s="110" t="s">
        <v>7007</v>
      </c>
      <c r="G1774" s="110" t="s">
        <v>7167</v>
      </c>
      <c r="H1774" s="107" t="s">
        <v>110</v>
      </c>
      <c r="I1774" s="111" t="s">
        <v>7168</v>
      </c>
      <c r="J1774" s="110"/>
      <c r="K1774" s="110"/>
      <c r="L1774" s="110"/>
      <c r="M1774" s="110"/>
      <c r="N1774" s="110" t="s">
        <v>754</v>
      </c>
      <c r="O1774" s="117">
        <v>42826</v>
      </c>
      <c r="P1774" s="128">
        <v>47</v>
      </c>
      <c r="Q1774" s="115">
        <v>1</v>
      </c>
      <c r="R1774" s="129">
        <f t="shared" si="83"/>
        <v>3.9166666666666665</v>
      </c>
      <c r="S1774" s="130">
        <f t="shared" si="84"/>
        <v>3.9166666666666665</v>
      </c>
      <c r="T1774" s="112" t="s">
        <v>7085</v>
      </c>
      <c r="U1774" s="117">
        <v>42909</v>
      </c>
      <c r="V1774" s="110"/>
      <c r="W1774" s="110"/>
      <c r="X1774" s="110" t="s">
        <v>635</v>
      </c>
      <c r="Y1774" s="179"/>
      <c r="Z1774">
        <f>IF(ISNA(VLOOKUP(A1774,[1]InvPiv!$A:$B,2,FALSE)),0,VLOOKUP(A1774,[1]InvPiv!$A:$B,2,FALSE))</f>
        <v>1</v>
      </c>
      <c r="AA1774" s="185">
        <f t="shared" si="85"/>
        <v>0</v>
      </c>
      <c r="AB1774">
        <f>VLOOKUP(A1774,[1]ConPiv!$A:$B,2,FALSE)</f>
        <v>1</v>
      </c>
    </row>
    <row r="1775" spans="1:28" ht="13" x14ac:dyDescent="0.25">
      <c r="A1775" s="108">
        <v>309432</v>
      </c>
      <c r="B1775" s="108">
        <v>22538</v>
      </c>
      <c r="C1775" s="107"/>
      <c r="D1775" s="109"/>
      <c r="E1775" s="110"/>
      <c r="F1775" s="110" t="s">
        <v>7584</v>
      </c>
      <c r="G1775" s="110" t="s">
        <v>228</v>
      </c>
      <c r="H1775" s="107" t="s">
        <v>87</v>
      </c>
      <c r="I1775" s="111" t="s">
        <v>7794</v>
      </c>
      <c r="J1775" s="110"/>
      <c r="K1775" s="110"/>
      <c r="L1775" s="110"/>
      <c r="M1775" s="110"/>
      <c r="N1775" s="110" t="s">
        <v>754</v>
      </c>
      <c r="O1775" s="117">
        <v>42826</v>
      </c>
      <c r="P1775" s="128">
        <v>47</v>
      </c>
      <c r="Q1775" s="115">
        <v>1</v>
      </c>
      <c r="R1775" s="129">
        <f t="shared" si="83"/>
        <v>3.9166666666666665</v>
      </c>
      <c r="S1775" s="130">
        <f t="shared" si="84"/>
        <v>3.9166666666666665</v>
      </c>
      <c r="T1775" s="112" t="s">
        <v>7679</v>
      </c>
      <c r="U1775" s="117">
        <v>42909</v>
      </c>
      <c r="V1775" s="110"/>
      <c r="W1775" s="110"/>
      <c r="X1775" s="110" t="s">
        <v>1465</v>
      </c>
      <c r="Y1775" s="179"/>
      <c r="Z1775">
        <f>IF(ISNA(VLOOKUP(A1775,[1]InvPiv!$A:$B,2,FALSE)),0,VLOOKUP(A1775,[1]InvPiv!$A:$B,2,FALSE))</f>
        <v>1</v>
      </c>
      <c r="AA1775" s="185">
        <f t="shared" si="85"/>
        <v>0</v>
      </c>
      <c r="AB1775">
        <f>VLOOKUP(A1775,[1]ConPiv!$A:$B,2,FALSE)</f>
        <v>1</v>
      </c>
    </row>
    <row r="1776" spans="1:28" ht="13" x14ac:dyDescent="0.25">
      <c r="A1776" s="108">
        <v>309769</v>
      </c>
      <c r="B1776" s="108">
        <v>22824</v>
      </c>
      <c r="C1776" s="107"/>
      <c r="D1776" s="109"/>
      <c r="E1776" s="110"/>
      <c r="F1776" s="110" t="s">
        <v>7588</v>
      </c>
      <c r="G1776" s="110" t="s">
        <v>7797</v>
      </c>
      <c r="H1776" s="107" t="s">
        <v>87</v>
      </c>
      <c r="I1776" s="111" t="s">
        <v>7798</v>
      </c>
      <c r="J1776" s="110"/>
      <c r="K1776" s="110"/>
      <c r="L1776" s="110"/>
      <c r="M1776" s="110"/>
      <c r="N1776" s="110" t="s">
        <v>754</v>
      </c>
      <c r="O1776" s="117">
        <v>42826</v>
      </c>
      <c r="P1776" s="128">
        <v>47</v>
      </c>
      <c r="Q1776" s="115">
        <v>16</v>
      </c>
      <c r="R1776" s="129">
        <f t="shared" si="83"/>
        <v>3.9166666666666665</v>
      </c>
      <c r="S1776" s="130">
        <f t="shared" si="84"/>
        <v>62.666666666666664</v>
      </c>
      <c r="T1776" s="112" t="s">
        <v>7683</v>
      </c>
      <c r="U1776" s="117">
        <v>42912</v>
      </c>
      <c r="V1776" s="110"/>
      <c r="W1776" s="110"/>
      <c r="X1776" s="110" t="s">
        <v>1465</v>
      </c>
      <c r="Y1776" s="179"/>
      <c r="Z1776">
        <f>IF(ISNA(VLOOKUP(A1776,[1]InvPiv!$A:$B,2,FALSE)),0,VLOOKUP(A1776,[1]InvPiv!$A:$B,2,FALSE))</f>
        <v>15.5</v>
      </c>
      <c r="AA1776" s="185">
        <f t="shared" si="85"/>
        <v>0.5</v>
      </c>
      <c r="AB1776">
        <f>VLOOKUP(A1776,[1]ConPiv!$A:$B,2,FALSE)</f>
        <v>12.5</v>
      </c>
    </row>
    <row r="1777" spans="1:28" ht="13" x14ac:dyDescent="0.25">
      <c r="A1777" s="108">
        <v>309433</v>
      </c>
      <c r="B1777" s="108">
        <v>22361</v>
      </c>
      <c r="C1777" s="107"/>
      <c r="D1777" s="109"/>
      <c r="E1777" s="110"/>
      <c r="F1777" s="110" t="s">
        <v>7545</v>
      </c>
      <c r="G1777" s="110" t="s">
        <v>741</v>
      </c>
      <c r="H1777" s="107" t="s">
        <v>134</v>
      </c>
      <c r="I1777" s="111" t="s">
        <v>7738</v>
      </c>
      <c r="J1777" s="110"/>
      <c r="K1777" s="110"/>
      <c r="L1777" s="110"/>
      <c r="M1777" s="110"/>
      <c r="N1777" s="110" t="s">
        <v>754</v>
      </c>
      <c r="O1777" s="117">
        <v>42826</v>
      </c>
      <c r="P1777" s="128">
        <v>47</v>
      </c>
      <c r="Q1777" s="115">
        <v>1</v>
      </c>
      <c r="R1777" s="129">
        <f t="shared" si="83"/>
        <v>3.9166666666666665</v>
      </c>
      <c r="S1777" s="130">
        <f t="shared" si="84"/>
        <v>3.9166666666666665</v>
      </c>
      <c r="T1777" s="112" t="s">
        <v>7640</v>
      </c>
      <c r="U1777" s="117">
        <v>42912</v>
      </c>
      <c r="V1777" s="110"/>
      <c r="W1777" s="110"/>
      <c r="X1777" s="110" t="s">
        <v>1465</v>
      </c>
      <c r="Y1777" s="179"/>
      <c r="Z1777">
        <f>IF(ISNA(VLOOKUP(A1777,[1]InvPiv!$A:$B,2,FALSE)),0,VLOOKUP(A1777,[1]InvPiv!$A:$B,2,FALSE))</f>
        <v>1</v>
      </c>
      <c r="AA1777" s="185">
        <f t="shared" si="85"/>
        <v>0</v>
      </c>
      <c r="AB1777">
        <f>VLOOKUP(A1777,[1]ConPiv!$A:$B,2,FALSE)</f>
        <v>1</v>
      </c>
    </row>
    <row r="1778" spans="1:28" ht="13" x14ac:dyDescent="0.25">
      <c r="A1778" s="108">
        <v>308291</v>
      </c>
      <c r="B1778" s="108">
        <v>22213</v>
      </c>
      <c r="C1778" s="107"/>
      <c r="D1778" s="109"/>
      <c r="E1778" s="110"/>
      <c r="F1778" s="110" t="s">
        <v>7546</v>
      </c>
      <c r="G1778" s="110" t="s">
        <v>133</v>
      </c>
      <c r="H1778" s="107" t="s">
        <v>134</v>
      </c>
      <c r="I1778" s="111" t="s">
        <v>7739</v>
      </c>
      <c r="J1778" s="110"/>
      <c r="K1778" s="110"/>
      <c r="L1778" s="110"/>
      <c r="M1778" s="110"/>
      <c r="N1778" s="110" t="s">
        <v>754</v>
      </c>
      <c r="O1778" s="117">
        <v>42826</v>
      </c>
      <c r="P1778" s="128">
        <v>47</v>
      </c>
      <c r="Q1778" s="115">
        <v>56</v>
      </c>
      <c r="R1778" s="129">
        <f t="shared" si="83"/>
        <v>3.9166666666666665</v>
      </c>
      <c r="S1778" s="130">
        <f t="shared" si="84"/>
        <v>219.33333333333331</v>
      </c>
      <c r="T1778" s="112" t="s">
        <v>7641</v>
      </c>
      <c r="U1778" s="117">
        <v>42912</v>
      </c>
      <c r="V1778" s="110"/>
      <c r="W1778" s="110"/>
      <c r="X1778" s="110" t="s">
        <v>1465</v>
      </c>
      <c r="Y1778" s="179"/>
      <c r="Z1778">
        <f>IF(ISNA(VLOOKUP(A1778,[1]InvPiv!$A:$B,2,FALSE)),0,VLOOKUP(A1778,[1]InvPiv!$A:$B,2,FALSE))</f>
        <v>56</v>
      </c>
      <c r="AA1778" s="185">
        <f t="shared" si="85"/>
        <v>0</v>
      </c>
      <c r="AB1778">
        <f>VLOOKUP(A1778,[1]ConPiv!$A:$B,2,FALSE)</f>
        <v>56</v>
      </c>
    </row>
    <row r="1779" spans="1:28" ht="13" x14ac:dyDescent="0.25">
      <c r="A1779" s="108">
        <v>308896</v>
      </c>
      <c r="B1779" s="108" t="s">
        <v>7614</v>
      </c>
      <c r="C1779" s="107"/>
      <c r="D1779" s="109"/>
      <c r="E1779" s="110"/>
      <c r="F1779" s="110" t="s">
        <v>7568</v>
      </c>
      <c r="G1779" s="110" t="s">
        <v>618</v>
      </c>
      <c r="H1779" s="107" t="s">
        <v>124</v>
      </c>
      <c r="I1779" s="111" t="s">
        <v>7769</v>
      </c>
      <c r="J1779" s="110"/>
      <c r="K1779" s="110"/>
      <c r="L1779" s="110"/>
      <c r="M1779" s="110"/>
      <c r="N1779" s="110" t="s">
        <v>754</v>
      </c>
      <c r="O1779" s="117">
        <v>42826</v>
      </c>
      <c r="P1779" s="128">
        <v>47</v>
      </c>
      <c r="Q1779" s="115">
        <v>37</v>
      </c>
      <c r="R1779" s="129">
        <f t="shared" si="83"/>
        <v>3.9166666666666665</v>
      </c>
      <c r="S1779" s="130">
        <f t="shared" si="84"/>
        <v>144.91666666666666</v>
      </c>
      <c r="T1779" s="112" t="s">
        <v>7663</v>
      </c>
      <c r="U1779" s="117">
        <v>42912</v>
      </c>
      <c r="V1779" s="110"/>
      <c r="W1779" s="110"/>
      <c r="X1779" s="110" t="s">
        <v>1465</v>
      </c>
      <c r="Y1779" s="179"/>
      <c r="Z1779">
        <f>IF(ISNA(VLOOKUP(A1779,[1]InvPiv!$A:$B,2,FALSE)),0,VLOOKUP(A1779,[1]InvPiv!$A:$B,2,FALSE))</f>
        <v>37</v>
      </c>
      <c r="AA1779" s="185">
        <f t="shared" si="85"/>
        <v>0</v>
      </c>
      <c r="AB1779">
        <f>VLOOKUP(A1779,[1]ConPiv!$A:$B,2,FALSE)</f>
        <v>36</v>
      </c>
    </row>
    <row r="1780" spans="1:28" ht="13" x14ac:dyDescent="0.25">
      <c r="A1780" s="108">
        <v>309085</v>
      </c>
      <c r="B1780" s="108">
        <v>22598</v>
      </c>
      <c r="C1780" s="107"/>
      <c r="D1780" s="109"/>
      <c r="E1780" s="110"/>
      <c r="F1780" s="110" t="s">
        <v>7578</v>
      </c>
      <c r="G1780" s="110" t="s">
        <v>5912</v>
      </c>
      <c r="H1780" s="107" t="s">
        <v>124</v>
      </c>
      <c r="I1780" s="111" t="s">
        <v>7786</v>
      </c>
      <c r="J1780" s="110"/>
      <c r="K1780" s="110"/>
      <c r="L1780" s="110"/>
      <c r="M1780" s="110"/>
      <c r="N1780" s="110" t="s">
        <v>754</v>
      </c>
      <c r="O1780" s="117">
        <v>42826</v>
      </c>
      <c r="P1780" s="128">
        <v>47</v>
      </c>
      <c r="Q1780" s="115">
        <v>1</v>
      </c>
      <c r="R1780" s="129">
        <f t="shared" si="83"/>
        <v>3.9166666666666665</v>
      </c>
      <c r="S1780" s="130">
        <f t="shared" si="84"/>
        <v>3.9166666666666665</v>
      </c>
      <c r="T1780" s="112" t="s">
        <v>7673</v>
      </c>
      <c r="U1780" s="117">
        <v>42912</v>
      </c>
      <c r="V1780" s="110"/>
      <c r="W1780" s="110"/>
      <c r="X1780" s="110" t="s">
        <v>1465</v>
      </c>
      <c r="Y1780" s="179"/>
      <c r="Z1780">
        <f>IF(ISNA(VLOOKUP(A1780,[1]InvPiv!$A:$B,2,FALSE)),0,VLOOKUP(A1780,[1]InvPiv!$A:$B,2,FALSE))</f>
        <v>1</v>
      </c>
      <c r="AA1780" s="185">
        <f t="shared" si="85"/>
        <v>0</v>
      </c>
      <c r="AB1780">
        <f>VLOOKUP(A1780,[1]ConPiv!$A:$B,2,FALSE)</f>
        <v>1</v>
      </c>
    </row>
    <row r="1781" spans="1:28" ht="13" x14ac:dyDescent="0.25">
      <c r="A1781" s="108">
        <v>309688</v>
      </c>
      <c r="B1781" s="108">
        <v>22622</v>
      </c>
      <c r="C1781" s="107"/>
      <c r="D1781" s="109"/>
      <c r="E1781" s="110"/>
      <c r="F1781" s="110" t="s">
        <v>7579</v>
      </c>
      <c r="G1781" s="110" t="s">
        <v>7787</v>
      </c>
      <c r="H1781" s="107" t="s">
        <v>3</v>
      </c>
      <c r="I1781" s="111" t="s">
        <v>7788</v>
      </c>
      <c r="J1781" s="110"/>
      <c r="K1781" s="110"/>
      <c r="L1781" s="110"/>
      <c r="M1781" s="110"/>
      <c r="N1781" s="110" t="s">
        <v>754</v>
      </c>
      <c r="O1781" s="117">
        <v>42826</v>
      </c>
      <c r="P1781" s="128">
        <v>47</v>
      </c>
      <c r="Q1781" s="115">
        <v>4</v>
      </c>
      <c r="R1781" s="129">
        <f t="shared" si="83"/>
        <v>3.9166666666666665</v>
      </c>
      <c r="S1781" s="130">
        <f t="shared" si="84"/>
        <v>15.666666666666666</v>
      </c>
      <c r="T1781" s="112" t="s">
        <v>7674</v>
      </c>
      <c r="U1781" s="117">
        <v>42912</v>
      </c>
      <c r="V1781" s="110"/>
      <c r="W1781" s="110"/>
      <c r="X1781" s="110" t="s">
        <v>1465</v>
      </c>
      <c r="Y1781" s="179"/>
      <c r="Z1781">
        <f>IF(ISNA(VLOOKUP(A1781,[1]InvPiv!$A:$B,2,FALSE)),0,VLOOKUP(A1781,[1]InvPiv!$A:$B,2,FALSE))</f>
        <v>4</v>
      </c>
      <c r="AA1781" s="185">
        <f t="shared" si="85"/>
        <v>0</v>
      </c>
      <c r="AB1781">
        <f>VLOOKUP(A1781,[1]ConPiv!$A:$B,2,FALSE)</f>
        <v>4</v>
      </c>
    </row>
    <row r="1782" spans="1:28" ht="13" x14ac:dyDescent="0.25">
      <c r="A1782" s="108">
        <v>309362</v>
      </c>
      <c r="B1782" s="108">
        <v>22579</v>
      </c>
      <c r="C1782" s="107"/>
      <c r="D1782" s="109"/>
      <c r="E1782" s="110"/>
      <c r="F1782" s="110" t="s">
        <v>7583</v>
      </c>
      <c r="G1782" s="110" t="s">
        <v>688</v>
      </c>
      <c r="H1782" s="107" t="s">
        <v>23</v>
      </c>
      <c r="I1782" s="111" t="s">
        <v>7793</v>
      </c>
      <c r="J1782" s="110"/>
      <c r="K1782" s="110"/>
      <c r="L1782" s="110"/>
      <c r="M1782" s="110"/>
      <c r="N1782" s="110" t="s">
        <v>754</v>
      </c>
      <c r="O1782" s="117">
        <v>42826</v>
      </c>
      <c r="P1782" s="128">
        <v>47</v>
      </c>
      <c r="Q1782" s="115">
        <v>3</v>
      </c>
      <c r="R1782" s="129">
        <f t="shared" si="83"/>
        <v>3.9166666666666665</v>
      </c>
      <c r="S1782" s="130">
        <f t="shared" si="84"/>
        <v>11.75</v>
      </c>
      <c r="T1782" s="112" t="s">
        <v>7678</v>
      </c>
      <c r="U1782" s="117">
        <v>42912</v>
      </c>
      <c r="V1782" s="110"/>
      <c r="W1782" s="110"/>
      <c r="X1782" s="110" t="s">
        <v>1465</v>
      </c>
      <c r="Y1782" s="179"/>
      <c r="Z1782">
        <f>IF(ISNA(VLOOKUP(A1782,[1]InvPiv!$A:$B,2,FALSE)),0,VLOOKUP(A1782,[1]InvPiv!$A:$B,2,FALSE))</f>
        <v>3</v>
      </c>
      <c r="AA1782" s="185">
        <f t="shared" si="85"/>
        <v>0</v>
      </c>
      <c r="AB1782">
        <f>VLOOKUP(A1782,[1]ConPiv!$A:$B,2,FALSE)</f>
        <v>3</v>
      </c>
    </row>
    <row r="1783" spans="1:28" ht="13" x14ac:dyDescent="0.25">
      <c r="A1783" s="108">
        <v>11598</v>
      </c>
      <c r="B1783" s="108" t="s">
        <v>7616</v>
      </c>
      <c r="C1783" s="107"/>
      <c r="D1783" s="109"/>
      <c r="E1783" s="110"/>
      <c r="F1783" s="110" t="s">
        <v>7596</v>
      </c>
      <c r="G1783" s="110" t="s">
        <v>7801</v>
      </c>
      <c r="H1783" s="107" t="s">
        <v>23</v>
      </c>
      <c r="I1783" s="111" t="s">
        <v>7802</v>
      </c>
      <c r="J1783" s="110"/>
      <c r="K1783" s="110"/>
      <c r="L1783" s="110"/>
      <c r="M1783" s="110"/>
      <c r="N1783" s="110" t="s">
        <v>635</v>
      </c>
      <c r="O1783" s="117">
        <v>42826</v>
      </c>
      <c r="P1783" s="128">
        <v>47</v>
      </c>
      <c r="Q1783" s="129">
        <v>2</v>
      </c>
      <c r="R1783" s="129">
        <f t="shared" si="83"/>
        <v>3.9166666666666665</v>
      </c>
      <c r="S1783" s="130">
        <f t="shared" si="84"/>
        <v>7.833333333333333</v>
      </c>
      <c r="T1783" s="110" t="s">
        <v>7691</v>
      </c>
      <c r="U1783" s="117">
        <v>42912</v>
      </c>
      <c r="V1783" s="110"/>
      <c r="W1783" s="110"/>
      <c r="X1783" s="110" t="s">
        <v>635</v>
      </c>
      <c r="Y1783" s="179"/>
      <c r="Z1783">
        <f>IF(ISNA(VLOOKUP(A1783,[1]InvPiv!$A:$B,2,FALSE)),0,VLOOKUP(A1783,[1]InvPiv!$A:$B,2,FALSE))</f>
        <v>2</v>
      </c>
      <c r="AA1783" s="185">
        <f t="shared" si="85"/>
        <v>0</v>
      </c>
      <c r="AB1783">
        <f>VLOOKUP(A1783,[1]ConPiv!$A:$B,2,FALSE)</f>
        <v>2</v>
      </c>
    </row>
    <row r="1784" spans="1:28" ht="13" x14ac:dyDescent="0.25">
      <c r="A1784" s="108">
        <v>10986</v>
      </c>
      <c r="B1784" s="108">
        <v>8106</v>
      </c>
      <c r="C1784" s="107"/>
      <c r="D1784" s="109"/>
      <c r="E1784" s="110"/>
      <c r="F1784" s="110" t="s">
        <v>7593</v>
      </c>
      <c r="G1784" s="110" t="s">
        <v>6986</v>
      </c>
      <c r="H1784" s="107" t="s">
        <v>3</v>
      </c>
      <c r="I1784" s="111" t="s">
        <v>7804</v>
      </c>
      <c r="J1784" s="110"/>
      <c r="K1784" s="110"/>
      <c r="L1784" s="110"/>
      <c r="M1784" s="110"/>
      <c r="N1784" s="110" t="s">
        <v>635</v>
      </c>
      <c r="O1784" s="117">
        <v>42826</v>
      </c>
      <c r="P1784" s="128">
        <v>47</v>
      </c>
      <c r="Q1784" s="115">
        <v>2</v>
      </c>
      <c r="R1784" s="129">
        <f t="shared" si="83"/>
        <v>3.9166666666666665</v>
      </c>
      <c r="S1784" s="130">
        <f t="shared" si="84"/>
        <v>7.833333333333333</v>
      </c>
      <c r="T1784" s="112" t="s">
        <v>7688</v>
      </c>
      <c r="U1784" s="117">
        <v>42912</v>
      </c>
      <c r="V1784" s="110"/>
      <c r="W1784" s="110"/>
      <c r="X1784" s="110" t="s">
        <v>635</v>
      </c>
      <c r="Y1784" s="179"/>
      <c r="Z1784">
        <f>IF(ISNA(VLOOKUP(A1784,[1]InvPiv!$A:$B,2,FALSE)),0,VLOOKUP(A1784,[1]InvPiv!$A:$B,2,FALSE))</f>
        <v>2</v>
      </c>
      <c r="AA1784" s="185">
        <f t="shared" si="85"/>
        <v>0</v>
      </c>
      <c r="AB1784">
        <f>VLOOKUP(A1784,[1]ConPiv!$A:$B,2,FALSE)</f>
        <v>2</v>
      </c>
    </row>
    <row r="1785" spans="1:28" ht="13" x14ac:dyDescent="0.25">
      <c r="A1785" s="108">
        <v>302772</v>
      </c>
      <c r="B1785" s="108">
        <v>19834</v>
      </c>
      <c r="C1785" s="107"/>
      <c r="D1785" s="109"/>
      <c r="E1785" s="110"/>
      <c r="F1785" s="110" t="s">
        <v>7599</v>
      </c>
      <c r="G1785" s="110" t="s">
        <v>2478</v>
      </c>
      <c r="H1785" s="107" t="s">
        <v>355</v>
      </c>
      <c r="I1785" s="111" t="s">
        <v>7811</v>
      </c>
      <c r="J1785" s="110"/>
      <c r="K1785" s="110"/>
      <c r="L1785" s="110"/>
      <c r="M1785" s="110"/>
      <c r="N1785" s="110" t="s">
        <v>635</v>
      </c>
      <c r="O1785" s="117">
        <v>42826</v>
      </c>
      <c r="P1785" s="128">
        <v>47</v>
      </c>
      <c r="Q1785" s="115">
        <v>2</v>
      </c>
      <c r="R1785" s="129">
        <f t="shared" si="83"/>
        <v>3.9166666666666665</v>
      </c>
      <c r="S1785" s="130">
        <f t="shared" si="84"/>
        <v>7.833333333333333</v>
      </c>
      <c r="T1785" s="112" t="s">
        <v>7694</v>
      </c>
      <c r="U1785" s="117">
        <v>42912</v>
      </c>
      <c r="V1785" s="110"/>
      <c r="W1785" s="110"/>
      <c r="X1785" s="110" t="s">
        <v>635</v>
      </c>
      <c r="Y1785" s="179"/>
      <c r="Z1785">
        <f>IF(ISNA(VLOOKUP(A1785,[1]InvPiv!$A:$B,2,FALSE)),0,VLOOKUP(A1785,[1]InvPiv!$A:$B,2,FALSE))</f>
        <v>2</v>
      </c>
      <c r="AA1785" s="185">
        <f t="shared" si="85"/>
        <v>0</v>
      </c>
      <c r="AB1785">
        <f>VLOOKUP(A1785,[1]ConPiv!$A:$B,2,FALSE)</f>
        <v>2</v>
      </c>
    </row>
    <row r="1786" spans="1:28" ht="13" x14ac:dyDescent="0.25">
      <c r="A1786" s="108">
        <v>309285</v>
      </c>
      <c r="B1786" s="108">
        <v>22018</v>
      </c>
      <c r="C1786" s="107"/>
      <c r="D1786" s="109"/>
      <c r="E1786" s="110"/>
      <c r="F1786" s="110" t="s">
        <v>7569</v>
      </c>
      <c r="G1786" s="110" t="s">
        <v>7770</v>
      </c>
      <c r="H1786" s="107" t="s">
        <v>288</v>
      </c>
      <c r="I1786" s="111" t="s">
        <v>7771</v>
      </c>
      <c r="J1786" s="110"/>
      <c r="K1786" s="110"/>
      <c r="L1786" s="110"/>
      <c r="M1786" s="110"/>
      <c r="N1786" s="110" t="s">
        <v>754</v>
      </c>
      <c r="O1786" s="117">
        <v>42826</v>
      </c>
      <c r="P1786" s="128">
        <v>47</v>
      </c>
      <c r="Q1786" s="115">
        <v>4</v>
      </c>
      <c r="R1786" s="129">
        <f t="shared" si="83"/>
        <v>3.9166666666666665</v>
      </c>
      <c r="S1786" s="130">
        <f t="shared" si="84"/>
        <v>15.666666666666666</v>
      </c>
      <c r="T1786" s="112" t="s">
        <v>7664</v>
      </c>
      <c r="U1786" s="117">
        <v>42913</v>
      </c>
      <c r="V1786" s="110"/>
      <c r="W1786" s="110"/>
      <c r="X1786" s="110" t="s">
        <v>1465</v>
      </c>
      <c r="Y1786" s="179"/>
      <c r="Z1786">
        <f>IF(ISNA(VLOOKUP(A1786,[1]InvPiv!$A:$B,2,FALSE)),0,VLOOKUP(A1786,[1]InvPiv!$A:$B,2,FALSE))</f>
        <v>3.75</v>
      </c>
      <c r="AA1786" s="185">
        <f t="shared" si="85"/>
        <v>0.25</v>
      </c>
      <c r="AB1786">
        <f>VLOOKUP(A1786,[1]ConPiv!$A:$B,2,FALSE)</f>
        <v>3.75</v>
      </c>
    </row>
    <row r="1787" spans="1:28" ht="13" x14ac:dyDescent="0.25">
      <c r="A1787" s="108">
        <v>308653</v>
      </c>
      <c r="B1787" s="108">
        <v>22399</v>
      </c>
      <c r="C1787" s="107"/>
      <c r="D1787" s="109"/>
      <c r="E1787" s="110"/>
      <c r="F1787" s="110" t="s">
        <v>7586</v>
      </c>
      <c r="G1787" s="110" t="s">
        <v>292</v>
      </c>
      <c r="H1787" s="107" t="s">
        <v>59</v>
      </c>
      <c r="I1787" s="111" t="s">
        <v>7796</v>
      </c>
      <c r="J1787" s="110"/>
      <c r="K1787" s="110"/>
      <c r="L1787" s="110"/>
      <c r="M1787" s="110"/>
      <c r="N1787" s="110" t="s">
        <v>754</v>
      </c>
      <c r="O1787" s="117">
        <v>42826</v>
      </c>
      <c r="P1787" s="128">
        <v>47</v>
      </c>
      <c r="Q1787" s="115">
        <v>5</v>
      </c>
      <c r="R1787" s="129">
        <f t="shared" si="83"/>
        <v>3.9166666666666665</v>
      </c>
      <c r="S1787" s="130">
        <f t="shared" si="84"/>
        <v>19.583333333333332</v>
      </c>
      <c r="T1787" s="112" t="s">
        <v>7681</v>
      </c>
      <c r="U1787" s="117">
        <v>42913</v>
      </c>
      <c r="V1787" s="110"/>
      <c r="W1787" s="110"/>
      <c r="X1787" s="110" t="s">
        <v>1465</v>
      </c>
      <c r="Y1787" s="179"/>
      <c r="Z1787">
        <f>IF(ISNA(VLOOKUP(A1787,[1]InvPiv!$A:$B,2,FALSE)),0,VLOOKUP(A1787,[1]InvPiv!$A:$B,2,FALSE))</f>
        <v>5</v>
      </c>
      <c r="AA1787" s="185">
        <f t="shared" si="85"/>
        <v>0</v>
      </c>
      <c r="AB1787">
        <f>VLOOKUP(A1787,[1]ConPiv!$A:$B,2,FALSE)</f>
        <v>5</v>
      </c>
    </row>
    <row r="1788" spans="1:28" ht="13" x14ac:dyDescent="0.25">
      <c r="A1788" s="108">
        <v>309846</v>
      </c>
      <c r="B1788" s="108">
        <v>22829</v>
      </c>
      <c r="C1788" s="107"/>
      <c r="D1788" s="109"/>
      <c r="E1788" s="110"/>
      <c r="F1788" s="110" t="s">
        <v>7574</v>
      </c>
      <c r="G1788" s="110" t="s">
        <v>606</v>
      </c>
      <c r="H1788" s="107" t="s">
        <v>87</v>
      </c>
      <c r="I1788" s="111" t="s">
        <v>7780</v>
      </c>
      <c r="J1788" s="110"/>
      <c r="K1788" s="110"/>
      <c r="L1788" s="110"/>
      <c r="M1788" s="110"/>
      <c r="N1788" s="110" t="s">
        <v>754</v>
      </c>
      <c r="O1788" s="117">
        <v>42826</v>
      </c>
      <c r="P1788" s="128">
        <v>47</v>
      </c>
      <c r="Q1788" s="115">
        <v>2</v>
      </c>
      <c r="R1788" s="129">
        <f t="shared" si="83"/>
        <v>3.9166666666666665</v>
      </c>
      <c r="S1788" s="130">
        <f t="shared" si="84"/>
        <v>7.833333333333333</v>
      </c>
      <c r="T1788" s="112" t="s">
        <v>7669</v>
      </c>
      <c r="U1788" s="117">
        <v>42914</v>
      </c>
      <c r="V1788" s="110"/>
      <c r="W1788" s="110"/>
      <c r="X1788" s="110" t="s">
        <v>1465</v>
      </c>
      <c r="Y1788" s="179"/>
      <c r="Z1788">
        <f>IF(ISNA(VLOOKUP(A1788,[1]InvPiv!$A:$B,2,FALSE)),0,VLOOKUP(A1788,[1]InvPiv!$A:$B,2,FALSE))</f>
        <v>2</v>
      </c>
      <c r="AA1788" s="185">
        <f t="shared" si="85"/>
        <v>0</v>
      </c>
      <c r="AB1788">
        <f>VLOOKUP(A1788,[1]ConPiv!$A:$B,2,FALSE)</f>
        <v>2</v>
      </c>
    </row>
    <row r="1789" spans="1:28" ht="13" x14ac:dyDescent="0.25">
      <c r="A1789" s="217">
        <v>309860</v>
      </c>
      <c r="B1789" s="217">
        <v>22827</v>
      </c>
      <c r="C1789" s="218"/>
      <c r="D1789" s="219"/>
      <c r="E1789" s="220"/>
      <c r="F1789" s="220" t="s">
        <v>7580</v>
      </c>
      <c r="G1789" s="220" t="s">
        <v>606</v>
      </c>
      <c r="H1789" s="218" t="s">
        <v>87</v>
      </c>
      <c r="I1789" s="221" t="s">
        <v>7789</v>
      </c>
      <c r="J1789" s="220"/>
      <c r="K1789" s="220"/>
      <c r="L1789" s="220"/>
      <c r="M1789" s="220"/>
      <c r="N1789" s="220" t="s">
        <v>754</v>
      </c>
      <c r="O1789" s="222">
        <v>42826</v>
      </c>
      <c r="P1789" s="223">
        <v>47</v>
      </c>
      <c r="Q1789" s="224">
        <v>0</v>
      </c>
      <c r="R1789" s="224">
        <f t="shared" ref="R1789:R1852" si="86">P1789/12</f>
        <v>3.9166666666666665</v>
      </c>
      <c r="S1789" s="225">
        <f t="shared" si="84"/>
        <v>0</v>
      </c>
      <c r="T1789" s="220" t="s">
        <v>7675</v>
      </c>
      <c r="U1789" s="222">
        <v>42914</v>
      </c>
      <c r="V1789" s="220"/>
      <c r="W1789" s="220"/>
      <c r="X1789" s="220" t="s">
        <v>1465</v>
      </c>
      <c r="Y1789" s="179" t="s">
        <v>10246</v>
      </c>
      <c r="Z1789">
        <f>IF(ISNA(VLOOKUP(A1789,[1]InvPiv!$A:$B,2,FALSE)),0,VLOOKUP(A1789,[1]InvPiv!$A:$B,2,FALSE))</f>
        <v>0</v>
      </c>
      <c r="AA1789" s="185">
        <f t="shared" si="85"/>
        <v>0</v>
      </c>
      <c r="AB1789">
        <f>VLOOKUP(A1789,[1]ConPiv!$A:$B,2,FALSE)</f>
        <v>2</v>
      </c>
    </row>
    <row r="1790" spans="1:28" ht="13" x14ac:dyDescent="0.25">
      <c r="A1790" s="108">
        <v>309511</v>
      </c>
      <c r="B1790" s="108">
        <v>22607</v>
      </c>
      <c r="C1790" s="107"/>
      <c r="D1790" s="109"/>
      <c r="E1790" s="110"/>
      <c r="F1790" s="110" t="s">
        <v>7602</v>
      </c>
      <c r="G1790" s="110" t="s">
        <v>1318</v>
      </c>
      <c r="H1790" s="107" t="s">
        <v>124</v>
      </c>
      <c r="I1790" s="111" t="s">
        <v>7814</v>
      </c>
      <c r="J1790" s="110"/>
      <c r="K1790" s="110"/>
      <c r="L1790" s="110"/>
      <c r="M1790" s="110"/>
      <c r="N1790" s="110" t="s">
        <v>635</v>
      </c>
      <c r="O1790" s="117">
        <v>42826</v>
      </c>
      <c r="P1790" s="128">
        <v>47</v>
      </c>
      <c r="Q1790" s="115">
        <v>2</v>
      </c>
      <c r="R1790" s="129">
        <f t="shared" si="86"/>
        <v>3.9166666666666665</v>
      </c>
      <c r="S1790" s="130">
        <f t="shared" si="84"/>
        <v>7.833333333333333</v>
      </c>
      <c r="T1790" s="112" t="s">
        <v>7697</v>
      </c>
      <c r="U1790" s="117">
        <v>42914</v>
      </c>
      <c r="V1790" s="110"/>
      <c r="W1790" s="110"/>
      <c r="X1790" s="110" t="s">
        <v>635</v>
      </c>
      <c r="Y1790" s="179"/>
      <c r="Z1790">
        <f>IF(ISNA(VLOOKUP(A1790,[1]InvPiv!$A:$B,2,FALSE)),0,VLOOKUP(A1790,[1]InvPiv!$A:$B,2,FALSE))</f>
        <v>2</v>
      </c>
      <c r="AA1790" s="185">
        <f t="shared" si="85"/>
        <v>0</v>
      </c>
      <c r="AB1790">
        <f>VLOOKUP(A1790,[1]ConPiv!$A:$B,2,FALSE)</f>
        <v>2</v>
      </c>
    </row>
    <row r="1791" spans="1:28" ht="13" x14ac:dyDescent="0.25">
      <c r="A1791" s="108">
        <v>309349</v>
      </c>
      <c r="B1791" s="108">
        <v>22674</v>
      </c>
      <c r="C1791" s="107"/>
      <c r="D1791" s="109"/>
      <c r="E1791" s="110"/>
      <c r="F1791" s="110" t="s">
        <v>7604</v>
      </c>
      <c r="G1791" s="110" t="s">
        <v>7816</v>
      </c>
      <c r="H1791" s="107" t="s">
        <v>59</v>
      </c>
      <c r="I1791" s="111">
        <v>32563</v>
      </c>
      <c r="J1791" s="110"/>
      <c r="K1791" s="110"/>
      <c r="L1791" s="110"/>
      <c r="M1791" s="110"/>
      <c r="N1791" s="110" t="s">
        <v>635</v>
      </c>
      <c r="O1791" s="117">
        <v>42826</v>
      </c>
      <c r="P1791" s="128">
        <v>47</v>
      </c>
      <c r="Q1791" s="115">
        <v>1</v>
      </c>
      <c r="R1791" s="129">
        <f t="shared" si="86"/>
        <v>3.9166666666666665</v>
      </c>
      <c r="S1791" s="130">
        <f t="shared" si="84"/>
        <v>3.9166666666666665</v>
      </c>
      <c r="T1791" s="112" t="s">
        <v>7699</v>
      </c>
      <c r="U1791" s="117">
        <v>42914</v>
      </c>
      <c r="V1791" s="110"/>
      <c r="W1791" s="110"/>
      <c r="X1791" s="110" t="s">
        <v>635</v>
      </c>
      <c r="Y1791" s="179"/>
      <c r="Z1791">
        <f>IF(ISNA(VLOOKUP(A1791,[1]InvPiv!$A:$B,2,FALSE)),0,VLOOKUP(A1791,[1]InvPiv!$A:$B,2,FALSE))</f>
        <v>1</v>
      </c>
      <c r="AA1791" s="185">
        <f t="shared" si="85"/>
        <v>0</v>
      </c>
      <c r="AB1791">
        <f>VLOOKUP(A1791,[1]ConPiv!$A:$B,2,FALSE)</f>
        <v>1</v>
      </c>
    </row>
    <row r="1792" spans="1:28" ht="13" x14ac:dyDescent="0.25">
      <c r="A1792" s="108">
        <v>309716</v>
      </c>
      <c r="B1792" s="108">
        <v>22742</v>
      </c>
      <c r="C1792" s="107"/>
      <c r="D1792" s="109"/>
      <c r="E1792" s="110"/>
      <c r="F1792" s="110" t="s">
        <v>7562</v>
      </c>
      <c r="G1792" s="110" t="s">
        <v>7759</v>
      </c>
      <c r="H1792" s="107" t="s">
        <v>59</v>
      </c>
      <c r="I1792" s="111" t="s">
        <v>7760</v>
      </c>
      <c r="J1792" s="110"/>
      <c r="K1792" s="110"/>
      <c r="L1792" s="110"/>
      <c r="M1792" s="110"/>
      <c r="N1792" s="110" t="s">
        <v>754</v>
      </c>
      <c r="O1792" s="117">
        <v>42826</v>
      </c>
      <c r="P1792" s="128">
        <v>47</v>
      </c>
      <c r="Q1792" s="115">
        <v>2</v>
      </c>
      <c r="R1792" s="129">
        <f t="shared" si="86"/>
        <v>3.9166666666666665</v>
      </c>
      <c r="S1792" s="130">
        <f t="shared" si="84"/>
        <v>7.833333333333333</v>
      </c>
      <c r="T1792" s="112" t="s">
        <v>7657</v>
      </c>
      <c r="U1792" s="117">
        <v>42915</v>
      </c>
      <c r="V1792" s="110"/>
      <c r="W1792" s="110"/>
      <c r="X1792" s="110" t="s">
        <v>1465</v>
      </c>
      <c r="Y1792" s="179"/>
      <c r="Z1792">
        <f>IF(ISNA(VLOOKUP(A1792,[1]InvPiv!$A:$B,2,FALSE)),0,VLOOKUP(A1792,[1]InvPiv!$A:$B,2,FALSE))</f>
        <v>2</v>
      </c>
      <c r="AA1792" s="185">
        <f t="shared" si="85"/>
        <v>0</v>
      </c>
      <c r="AB1792">
        <f>VLOOKUP(A1792,[1]ConPiv!$A:$B,2,FALSE)</f>
        <v>2</v>
      </c>
    </row>
    <row r="1793" spans="1:28" ht="13" x14ac:dyDescent="0.25">
      <c r="A1793" s="108">
        <v>309391</v>
      </c>
      <c r="B1793" s="108">
        <v>22656</v>
      </c>
      <c r="C1793" s="107"/>
      <c r="D1793" s="109"/>
      <c r="E1793" s="110"/>
      <c r="F1793" s="110" t="s">
        <v>7609</v>
      </c>
      <c r="G1793" s="110" t="s">
        <v>214</v>
      </c>
      <c r="H1793" s="107" t="s">
        <v>59</v>
      </c>
      <c r="I1793" s="111" t="s">
        <v>7822</v>
      </c>
      <c r="J1793" s="110"/>
      <c r="K1793" s="110"/>
      <c r="L1793" s="110"/>
      <c r="M1793" s="110"/>
      <c r="N1793" s="110" t="s">
        <v>25</v>
      </c>
      <c r="O1793" s="117">
        <v>42826</v>
      </c>
      <c r="P1793" s="128">
        <v>47</v>
      </c>
      <c r="Q1793" s="115">
        <v>1</v>
      </c>
      <c r="R1793" s="129">
        <f t="shared" si="86"/>
        <v>3.9166666666666665</v>
      </c>
      <c r="S1793" s="130">
        <f t="shared" si="84"/>
        <v>3.9166666666666665</v>
      </c>
      <c r="T1793" s="112" t="s">
        <v>7704</v>
      </c>
      <c r="U1793" s="117">
        <v>42915</v>
      </c>
      <c r="V1793" s="110"/>
      <c r="W1793" s="110"/>
      <c r="X1793" s="110" t="s">
        <v>29</v>
      </c>
      <c r="Y1793" s="179"/>
      <c r="Z1793">
        <f>IF(ISNA(VLOOKUP(A1793,[1]InvPiv!$A:$B,2,FALSE)),0,VLOOKUP(A1793,[1]InvPiv!$A:$B,2,FALSE))</f>
        <v>1</v>
      </c>
      <c r="AA1793" s="185">
        <f t="shared" si="85"/>
        <v>0</v>
      </c>
      <c r="AB1793">
        <f>VLOOKUP(A1793,[1]ConPiv!$A:$B,2,FALSE)</f>
        <v>1</v>
      </c>
    </row>
    <row r="1794" spans="1:28" ht="13" x14ac:dyDescent="0.25">
      <c r="A1794" s="108">
        <v>11997</v>
      </c>
      <c r="B1794" s="108">
        <v>9883</v>
      </c>
      <c r="C1794" s="107"/>
      <c r="D1794" s="109"/>
      <c r="E1794" s="110"/>
      <c r="F1794" s="110" t="s">
        <v>7613</v>
      </c>
      <c r="G1794" s="110" t="s">
        <v>7827</v>
      </c>
      <c r="H1794" s="107" t="s">
        <v>87</v>
      </c>
      <c r="I1794" s="111" t="s">
        <v>7828</v>
      </c>
      <c r="J1794" s="110"/>
      <c r="K1794" s="110"/>
      <c r="L1794" s="110"/>
      <c r="M1794" s="110"/>
      <c r="N1794" s="110" t="s">
        <v>635</v>
      </c>
      <c r="O1794" s="117">
        <v>42826</v>
      </c>
      <c r="P1794" s="128">
        <v>47</v>
      </c>
      <c r="Q1794" s="115">
        <v>4</v>
      </c>
      <c r="R1794" s="129">
        <f t="shared" si="86"/>
        <v>3.9166666666666665</v>
      </c>
      <c r="S1794" s="130">
        <f t="shared" ref="S1794:S1857" si="87">Q1794*R1794</f>
        <v>15.666666666666666</v>
      </c>
      <c r="T1794" s="112" t="s">
        <v>7708</v>
      </c>
      <c r="U1794" s="117">
        <v>42915</v>
      </c>
      <c r="V1794" s="110"/>
      <c r="W1794" s="110"/>
      <c r="X1794" s="110" t="s">
        <v>635</v>
      </c>
      <c r="Y1794" s="179"/>
      <c r="Z1794">
        <f>IF(ISNA(VLOOKUP(A1794,[1]InvPiv!$A:$B,2,FALSE)),0,VLOOKUP(A1794,[1]InvPiv!$A:$B,2,FALSE))</f>
        <v>4</v>
      </c>
      <c r="AA1794" s="185">
        <f t="shared" ref="AA1794:AA1857" si="88">Q1794-Z1794</f>
        <v>0</v>
      </c>
      <c r="AB1794">
        <f>VLOOKUP(A1794,[1]ConPiv!$A:$B,2,FALSE)</f>
        <v>4</v>
      </c>
    </row>
    <row r="1795" spans="1:28" ht="13" x14ac:dyDescent="0.25">
      <c r="A1795" s="108">
        <v>309289</v>
      </c>
      <c r="B1795" s="108">
        <v>22590</v>
      </c>
      <c r="C1795" s="107"/>
      <c r="D1795" s="109"/>
      <c r="E1795" s="110"/>
      <c r="F1795" s="110" t="s">
        <v>7526</v>
      </c>
      <c r="G1795" s="110" t="s">
        <v>631</v>
      </c>
      <c r="H1795" s="107" t="s">
        <v>83</v>
      </c>
      <c r="I1795" s="111" t="s">
        <v>7715</v>
      </c>
      <c r="J1795" s="110"/>
      <c r="K1795" s="110"/>
      <c r="L1795" s="110"/>
      <c r="M1795" s="110"/>
      <c r="N1795" s="110" t="s">
        <v>754</v>
      </c>
      <c r="O1795" s="117">
        <v>42826</v>
      </c>
      <c r="P1795" s="128">
        <v>47</v>
      </c>
      <c r="Q1795" s="115">
        <v>1</v>
      </c>
      <c r="R1795" s="129">
        <f t="shared" si="86"/>
        <v>3.9166666666666665</v>
      </c>
      <c r="S1795" s="130">
        <f t="shared" si="87"/>
        <v>3.9166666666666665</v>
      </c>
      <c r="T1795" s="112" t="s">
        <v>7621</v>
      </c>
      <c r="U1795" s="117">
        <v>42916</v>
      </c>
      <c r="V1795" s="110"/>
      <c r="W1795" s="110"/>
      <c r="X1795" s="110" t="s">
        <v>1465</v>
      </c>
      <c r="Y1795" s="179"/>
      <c r="Z1795">
        <f>IF(ISNA(VLOOKUP(A1795,[1]InvPiv!$A:$B,2,FALSE)),0,VLOOKUP(A1795,[1]InvPiv!$A:$B,2,FALSE))</f>
        <v>1.5</v>
      </c>
      <c r="AA1795" s="185">
        <f t="shared" si="88"/>
        <v>-0.5</v>
      </c>
      <c r="AB1795">
        <f>VLOOKUP(A1795,[1]ConPiv!$A:$B,2,FALSE)</f>
        <v>1.5</v>
      </c>
    </row>
    <row r="1796" spans="1:28" ht="13" x14ac:dyDescent="0.25">
      <c r="A1796" s="108">
        <v>308551</v>
      </c>
      <c r="B1796" s="108">
        <v>22291</v>
      </c>
      <c r="C1796" s="107"/>
      <c r="D1796" s="109"/>
      <c r="E1796" s="110"/>
      <c r="F1796" s="110" t="s">
        <v>7603</v>
      </c>
      <c r="G1796" s="110" t="s">
        <v>3495</v>
      </c>
      <c r="H1796" s="107" t="s">
        <v>83</v>
      </c>
      <c r="I1796" s="111" t="s">
        <v>7815</v>
      </c>
      <c r="J1796" s="110"/>
      <c r="K1796" s="110"/>
      <c r="L1796" s="110"/>
      <c r="M1796" s="110"/>
      <c r="N1796" s="110" t="s">
        <v>754</v>
      </c>
      <c r="O1796" s="117">
        <v>42826</v>
      </c>
      <c r="P1796" s="128">
        <v>47</v>
      </c>
      <c r="Q1796" s="115">
        <v>1</v>
      </c>
      <c r="R1796" s="129">
        <f t="shared" si="86"/>
        <v>3.9166666666666665</v>
      </c>
      <c r="S1796" s="130">
        <f t="shared" si="87"/>
        <v>3.9166666666666665</v>
      </c>
      <c r="T1796" s="112" t="s">
        <v>7698</v>
      </c>
      <c r="U1796" s="117">
        <v>42916</v>
      </c>
      <c r="V1796" s="110"/>
      <c r="W1796" s="110"/>
      <c r="X1796" s="110" t="s">
        <v>1465</v>
      </c>
      <c r="Y1796" s="179"/>
      <c r="Z1796">
        <f>IF(ISNA(VLOOKUP(A1796,[1]InvPiv!$A:$B,2,FALSE)),0,VLOOKUP(A1796,[1]InvPiv!$A:$B,2,FALSE))</f>
        <v>1</v>
      </c>
      <c r="AA1796" s="185">
        <f t="shared" si="88"/>
        <v>0</v>
      </c>
      <c r="AB1796">
        <f>VLOOKUP(A1796,[1]ConPiv!$A:$B,2,FALSE)</f>
        <v>1</v>
      </c>
    </row>
    <row r="1797" spans="1:28" ht="13" x14ac:dyDescent="0.25">
      <c r="A1797" s="108">
        <v>309472</v>
      </c>
      <c r="B1797" s="108">
        <v>22647</v>
      </c>
      <c r="C1797" s="107"/>
      <c r="D1797" s="109"/>
      <c r="E1797" s="110"/>
      <c r="F1797" s="110" t="s">
        <v>7606</v>
      </c>
      <c r="G1797" s="110" t="s">
        <v>7818</v>
      </c>
      <c r="H1797" s="107" t="s">
        <v>72</v>
      </c>
      <c r="I1797" s="111" t="s">
        <v>7819</v>
      </c>
      <c r="J1797" s="110"/>
      <c r="K1797" s="110"/>
      <c r="L1797" s="110"/>
      <c r="M1797" s="110"/>
      <c r="N1797" s="110" t="s">
        <v>754</v>
      </c>
      <c r="O1797" s="117">
        <v>42826</v>
      </c>
      <c r="P1797" s="128">
        <v>47</v>
      </c>
      <c r="Q1797" s="115">
        <v>1</v>
      </c>
      <c r="R1797" s="129">
        <f t="shared" si="86"/>
        <v>3.9166666666666665</v>
      </c>
      <c r="S1797" s="130">
        <f t="shared" si="87"/>
        <v>3.9166666666666665</v>
      </c>
      <c r="T1797" s="112" t="s">
        <v>7701</v>
      </c>
      <c r="U1797" s="117">
        <v>42916</v>
      </c>
      <c r="V1797" s="110"/>
      <c r="W1797" s="110"/>
      <c r="X1797" s="110" t="s">
        <v>1465</v>
      </c>
      <c r="Y1797" s="179"/>
      <c r="Z1797">
        <f>IF(ISNA(VLOOKUP(A1797,[1]InvPiv!$A:$B,2,FALSE)),0,VLOOKUP(A1797,[1]InvPiv!$A:$B,2,FALSE))</f>
        <v>1</v>
      </c>
      <c r="AA1797" s="185">
        <f t="shared" si="88"/>
        <v>0</v>
      </c>
      <c r="AB1797">
        <f>VLOOKUP(A1797,[1]ConPiv!$A:$B,2,FALSE)</f>
        <v>1</v>
      </c>
    </row>
    <row r="1798" spans="1:28" x14ac:dyDescent="0.25">
      <c r="A1798" s="108">
        <v>12717</v>
      </c>
      <c r="B1798" s="108">
        <v>10407</v>
      </c>
      <c r="C1798" s="107"/>
      <c r="D1798" s="109"/>
      <c r="E1798" s="110"/>
      <c r="F1798" s="110" t="s">
        <v>8385</v>
      </c>
      <c r="G1798" s="110" t="s">
        <v>717</v>
      </c>
      <c r="H1798" s="107" t="s">
        <v>83</v>
      </c>
      <c r="I1798" s="111" t="s">
        <v>8386</v>
      </c>
      <c r="J1798" s="110"/>
      <c r="K1798" s="110"/>
      <c r="L1798" s="110"/>
      <c r="M1798" s="110"/>
      <c r="N1798" s="110" t="s">
        <v>635</v>
      </c>
      <c r="O1798" s="117">
        <v>42917</v>
      </c>
      <c r="P1798" s="128">
        <v>47</v>
      </c>
      <c r="Q1798" s="115">
        <v>9</v>
      </c>
      <c r="R1798" s="129">
        <f t="shared" si="86"/>
        <v>3.9166666666666665</v>
      </c>
      <c r="S1798" s="130">
        <f t="shared" si="87"/>
        <v>35.25</v>
      </c>
      <c r="T1798" s="112" t="s">
        <v>8384</v>
      </c>
      <c r="U1798" s="117">
        <v>42916</v>
      </c>
      <c r="V1798" s="110"/>
      <c r="W1798" s="110"/>
      <c r="X1798" s="110" t="s">
        <v>635</v>
      </c>
      <c r="Y1798" s="183"/>
      <c r="Z1798">
        <f>IF(ISNA(VLOOKUP(A1798,[1]InvPiv!$A:$B,2,FALSE)),0,VLOOKUP(A1798,[1]InvPiv!$A:$B,2,FALSE))</f>
        <v>9</v>
      </c>
      <c r="AA1798" s="185">
        <f t="shared" si="88"/>
        <v>0</v>
      </c>
      <c r="AB1798">
        <f>VLOOKUP(A1798,[1]ConPiv!$A:$B,2,FALSE)</f>
        <v>8</v>
      </c>
    </row>
    <row r="1799" spans="1:28" x14ac:dyDescent="0.25">
      <c r="A1799" s="108">
        <v>24221</v>
      </c>
      <c r="B1799" s="108">
        <v>14767</v>
      </c>
      <c r="C1799" s="107"/>
      <c r="D1799" s="109"/>
      <c r="E1799" s="110"/>
      <c r="F1799" s="110" t="s">
        <v>6645</v>
      </c>
      <c r="G1799" s="110" t="s">
        <v>652</v>
      </c>
      <c r="H1799" s="107" t="s">
        <v>358</v>
      </c>
      <c r="I1799" s="111" t="s">
        <v>1666</v>
      </c>
      <c r="J1799" s="110"/>
      <c r="K1799" s="110"/>
      <c r="L1799" s="110"/>
      <c r="M1799" s="110"/>
      <c r="N1799" s="110" t="s">
        <v>754</v>
      </c>
      <c r="O1799" s="117">
        <v>42736</v>
      </c>
      <c r="P1799" s="128">
        <v>47</v>
      </c>
      <c r="Q1799" s="115">
        <v>7</v>
      </c>
      <c r="R1799" s="129">
        <f t="shared" si="86"/>
        <v>3.9166666666666665</v>
      </c>
      <c r="S1799" s="130">
        <f t="shared" si="87"/>
        <v>27.416666666666664</v>
      </c>
      <c r="T1799" s="112" t="s">
        <v>6644</v>
      </c>
      <c r="U1799" s="117">
        <v>42917</v>
      </c>
      <c r="V1799" s="110"/>
      <c r="W1799" s="110"/>
      <c r="X1799" s="110" t="s">
        <v>1465</v>
      </c>
      <c r="Y1799" s="183"/>
      <c r="Z1799">
        <v>7</v>
      </c>
      <c r="AA1799" s="185">
        <f t="shared" si="88"/>
        <v>0</v>
      </c>
      <c r="AB1799">
        <f>VLOOKUP(A1799,[1]ConPiv!$A:$B,2,FALSE)</f>
        <v>7</v>
      </c>
    </row>
    <row r="1800" spans="1:28" x14ac:dyDescent="0.25">
      <c r="A1800" s="107">
        <v>308576</v>
      </c>
      <c r="B1800" s="108">
        <v>22292</v>
      </c>
      <c r="C1800" s="107"/>
      <c r="D1800" s="109"/>
      <c r="E1800" s="110"/>
      <c r="F1800" s="110" t="s">
        <v>6734</v>
      </c>
      <c r="G1800" s="110" t="s">
        <v>282</v>
      </c>
      <c r="H1800" s="107" t="s">
        <v>145</v>
      </c>
      <c r="I1800" s="181" t="s">
        <v>6903</v>
      </c>
      <c r="J1800" s="110"/>
      <c r="K1800" s="110"/>
      <c r="L1800" s="110"/>
      <c r="M1800" s="110"/>
      <c r="N1800" s="110" t="s">
        <v>754</v>
      </c>
      <c r="O1800" s="117">
        <v>42736</v>
      </c>
      <c r="P1800" s="128">
        <v>47</v>
      </c>
      <c r="Q1800" s="115">
        <v>1</v>
      </c>
      <c r="R1800" s="115">
        <f t="shared" si="86"/>
        <v>3.9166666666666665</v>
      </c>
      <c r="S1800" s="116">
        <f t="shared" si="87"/>
        <v>3.9166666666666665</v>
      </c>
      <c r="T1800" s="112" t="s">
        <v>6816</v>
      </c>
      <c r="U1800" s="117">
        <v>42919</v>
      </c>
      <c r="V1800" s="110"/>
      <c r="W1800" s="110"/>
      <c r="X1800" s="110" t="s">
        <v>1465</v>
      </c>
      <c r="Y1800" s="183"/>
      <c r="Z1800">
        <f>IF(ISNA(VLOOKUP(A1800,[1]InvPiv!$A:$B,2,FALSE)),0,VLOOKUP(A1800,[1]InvPiv!$A:$B,2,FALSE))</f>
        <v>1</v>
      </c>
      <c r="AA1800" s="185">
        <f t="shared" si="88"/>
        <v>0</v>
      </c>
      <c r="AB1800">
        <f>VLOOKUP(A1800,[1]ConPiv!$A:$B,2,FALSE)</f>
        <v>1</v>
      </c>
    </row>
    <row r="1801" spans="1:28" ht="13" x14ac:dyDescent="0.25">
      <c r="A1801" s="108">
        <v>307499</v>
      </c>
      <c r="B1801" s="108">
        <v>21887</v>
      </c>
      <c r="C1801" s="107"/>
      <c r="D1801" s="109"/>
      <c r="E1801" s="110"/>
      <c r="F1801" s="110" t="s">
        <v>7553</v>
      </c>
      <c r="G1801" s="110" t="s">
        <v>605</v>
      </c>
      <c r="H1801" s="107" t="s">
        <v>59</v>
      </c>
      <c r="I1801" s="111" t="s">
        <v>7748</v>
      </c>
      <c r="J1801" s="110"/>
      <c r="K1801" s="110"/>
      <c r="L1801" s="110"/>
      <c r="M1801" s="110"/>
      <c r="N1801" s="110" t="s">
        <v>754</v>
      </c>
      <c r="O1801" s="117">
        <v>42826</v>
      </c>
      <c r="P1801" s="128">
        <v>47</v>
      </c>
      <c r="Q1801" s="115">
        <v>4</v>
      </c>
      <c r="R1801" s="129">
        <f t="shared" si="86"/>
        <v>3.9166666666666665</v>
      </c>
      <c r="S1801" s="130">
        <f t="shared" si="87"/>
        <v>15.666666666666666</v>
      </c>
      <c r="T1801" s="112" t="s">
        <v>7648</v>
      </c>
      <c r="U1801" s="117">
        <v>42919</v>
      </c>
      <c r="V1801" s="110"/>
      <c r="W1801" s="110"/>
      <c r="X1801" s="110" t="s">
        <v>1465</v>
      </c>
      <c r="Y1801" s="179"/>
      <c r="Z1801">
        <f>IF(ISNA(VLOOKUP(A1801,[1]InvPiv!$A:$B,2,FALSE)),0,VLOOKUP(A1801,[1]InvPiv!$A:$B,2,FALSE))</f>
        <v>4</v>
      </c>
      <c r="AA1801" s="185">
        <f t="shared" si="88"/>
        <v>0</v>
      </c>
      <c r="AB1801">
        <f>VLOOKUP(A1801,[1]ConPiv!$A:$B,2,FALSE)</f>
        <v>4</v>
      </c>
    </row>
    <row r="1802" spans="1:28" ht="13" x14ac:dyDescent="0.25">
      <c r="A1802" s="108">
        <v>308582</v>
      </c>
      <c r="B1802" s="108">
        <v>22344</v>
      </c>
      <c r="C1802" s="107"/>
      <c r="D1802" s="109"/>
      <c r="E1802" s="110"/>
      <c r="F1802" s="110" t="s">
        <v>7575</v>
      </c>
      <c r="G1802" s="110" t="s">
        <v>7781</v>
      </c>
      <c r="H1802" s="107" t="s">
        <v>370</v>
      </c>
      <c r="I1802" s="111" t="s">
        <v>7782</v>
      </c>
      <c r="J1802" s="110"/>
      <c r="K1802" s="110"/>
      <c r="L1802" s="110"/>
      <c r="M1802" s="110"/>
      <c r="N1802" s="110" t="s">
        <v>754</v>
      </c>
      <c r="O1802" s="117">
        <v>42826</v>
      </c>
      <c r="P1802" s="128">
        <v>47</v>
      </c>
      <c r="Q1802" s="115">
        <v>4</v>
      </c>
      <c r="R1802" s="129">
        <f t="shared" si="86"/>
        <v>3.9166666666666665</v>
      </c>
      <c r="S1802" s="130">
        <f t="shared" si="87"/>
        <v>15.666666666666666</v>
      </c>
      <c r="T1802" s="112" t="s">
        <v>7670</v>
      </c>
      <c r="U1802" s="117">
        <v>42919</v>
      </c>
      <c r="V1802" s="110"/>
      <c r="W1802" s="110"/>
      <c r="X1802" s="110" t="s">
        <v>1465</v>
      </c>
      <c r="Y1802" s="179"/>
      <c r="Z1802">
        <f>IF(ISNA(VLOOKUP(A1802,[1]InvPiv!$A:$B,2,FALSE)),0,VLOOKUP(A1802,[1]InvPiv!$A:$B,2,FALSE))</f>
        <v>3.75</v>
      </c>
      <c r="AA1802" s="185">
        <f t="shared" si="88"/>
        <v>0.25</v>
      </c>
      <c r="AB1802">
        <f>VLOOKUP(A1802,[1]ConPiv!$A:$B,2,FALSE)</f>
        <v>4.75</v>
      </c>
    </row>
    <row r="1803" spans="1:28" ht="13" x14ac:dyDescent="0.25">
      <c r="A1803" s="108">
        <v>309173</v>
      </c>
      <c r="B1803" s="108">
        <v>21909</v>
      </c>
      <c r="C1803" s="107"/>
      <c r="D1803" s="109"/>
      <c r="E1803" s="110"/>
      <c r="F1803" s="110" t="s">
        <v>7577</v>
      </c>
      <c r="G1803" s="110" t="s">
        <v>3297</v>
      </c>
      <c r="H1803" s="107" t="s">
        <v>59</v>
      </c>
      <c r="I1803" s="111" t="s">
        <v>7785</v>
      </c>
      <c r="J1803" s="110"/>
      <c r="K1803" s="110"/>
      <c r="L1803" s="110"/>
      <c r="M1803" s="110"/>
      <c r="N1803" s="110" t="s">
        <v>635</v>
      </c>
      <c r="O1803" s="117">
        <v>42826</v>
      </c>
      <c r="P1803" s="128">
        <v>47</v>
      </c>
      <c r="Q1803" s="115">
        <v>1</v>
      </c>
      <c r="R1803" s="129">
        <f t="shared" si="86"/>
        <v>3.9166666666666665</v>
      </c>
      <c r="S1803" s="130">
        <f t="shared" si="87"/>
        <v>3.9166666666666665</v>
      </c>
      <c r="T1803" s="112" t="s">
        <v>7672</v>
      </c>
      <c r="U1803" s="117">
        <v>42919</v>
      </c>
      <c r="V1803" s="110"/>
      <c r="W1803" s="110"/>
      <c r="X1803" s="110" t="s">
        <v>635</v>
      </c>
      <c r="Y1803" s="179"/>
      <c r="Z1803">
        <f>IF(ISNA(VLOOKUP(A1803,[1]InvPiv!$A:$B,2,FALSE)),0,VLOOKUP(A1803,[1]InvPiv!$A:$B,2,FALSE))</f>
        <v>1</v>
      </c>
      <c r="AA1803" s="185">
        <f t="shared" si="88"/>
        <v>0</v>
      </c>
      <c r="AB1803">
        <f>VLOOKUP(A1803,[1]ConPiv!$A:$B,2,FALSE)</f>
        <v>1</v>
      </c>
    </row>
    <row r="1804" spans="1:28" ht="13" x14ac:dyDescent="0.25">
      <c r="A1804" s="108">
        <v>309364</v>
      </c>
      <c r="B1804" s="108">
        <v>22669</v>
      </c>
      <c r="C1804" s="107"/>
      <c r="D1804" s="109"/>
      <c r="E1804" s="110"/>
      <c r="F1804" s="110" t="s">
        <v>7592</v>
      </c>
      <c r="G1804" s="110" t="s">
        <v>5387</v>
      </c>
      <c r="H1804" s="107" t="s">
        <v>124</v>
      </c>
      <c r="I1804" s="111" t="s">
        <v>7803</v>
      </c>
      <c r="J1804" s="110"/>
      <c r="K1804" s="110"/>
      <c r="L1804" s="110"/>
      <c r="M1804" s="110"/>
      <c r="N1804" s="110" t="s">
        <v>754</v>
      </c>
      <c r="O1804" s="117">
        <v>42826</v>
      </c>
      <c r="P1804" s="128">
        <v>47</v>
      </c>
      <c r="Q1804" s="115">
        <v>2</v>
      </c>
      <c r="R1804" s="129">
        <f t="shared" si="86"/>
        <v>3.9166666666666665</v>
      </c>
      <c r="S1804" s="130">
        <f t="shared" si="87"/>
        <v>7.833333333333333</v>
      </c>
      <c r="T1804" s="112" t="s">
        <v>7687</v>
      </c>
      <c r="U1804" s="117">
        <v>42919</v>
      </c>
      <c r="V1804" s="110"/>
      <c r="W1804" s="110"/>
      <c r="X1804" s="110" t="s">
        <v>1465</v>
      </c>
      <c r="Y1804" s="179"/>
      <c r="Z1804">
        <f>IF(ISNA(VLOOKUP(A1804,[1]InvPiv!$A:$B,2,FALSE)),0,VLOOKUP(A1804,[1]InvPiv!$A:$B,2,FALSE))</f>
        <v>2</v>
      </c>
      <c r="AA1804" s="185">
        <f t="shared" si="88"/>
        <v>0</v>
      </c>
      <c r="AB1804">
        <f>VLOOKUP(A1804,[1]ConPiv!$A:$B,2,FALSE)</f>
        <v>2</v>
      </c>
    </row>
    <row r="1805" spans="1:28" ht="13" x14ac:dyDescent="0.25">
      <c r="A1805" s="108">
        <v>309033</v>
      </c>
      <c r="B1805" s="108">
        <v>22497</v>
      </c>
      <c r="C1805" s="107"/>
      <c r="D1805" s="109"/>
      <c r="E1805" s="110"/>
      <c r="F1805" s="110" t="s">
        <v>7594</v>
      </c>
      <c r="G1805" s="110" t="s">
        <v>7805</v>
      </c>
      <c r="H1805" s="107" t="s">
        <v>145</v>
      </c>
      <c r="I1805" s="111" t="s">
        <v>7806</v>
      </c>
      <c r="J1805" s="110"/>
      <c r="K1805" s="110"/>
      <c r="L1805" s="110"/>
      <c r="M1805" s="110"/>
      <c r="N1805" s="110" t="s">
        <v>754</v>
      </c>
      <c r="O1805" s="117">
        <v>42826</v>
      </c>
      <c r="P1805" s="128">
        <v>47</v>
      </c>
      <c r="Q1805" s="115">
        <v>4</v>
      </c>
      <c r="R1805" s="129">
        <f t="shared" si="86"/>
        <v>3.9166666666666665</v>
      </c>
      <c r="S1805" s="130">
        <f t="shared" si="87"/>
        <v>15.666666666666666</v>
      </c>
      <c r="T1805" s="112" t="s">
        <v>7689</v>
      </c>
      <c r="U1805" s="117">
        <v>42919</v>
      </c>
      <c r="V1805" s="110"/>
      <c r="W1805" s="110"/>
      <c r="X1805" s="110" t="s">
        <v>1465</v>
      </c>
      <c r="Y1805" s="179"/>
      <c r="Z1805">
        <f>IF(ISNA(VLOOKUP(A1805,[1]InvPiv!$A:$B,2,FALSE)),0,VLOOKUP(A1805,[1]InvPiv!$A:$B,2,FALSE))</f>
        <v>3.5</v>
      </c>
      <c r="AA1805" s="185">
        <f t="shared" si="88"/>
        <v>0.5</v>
      </c>
      <c r="AB1805">
        <f>VLOOKUP(A1805,[1]ConPiv!$A:$B,2,FALSE)</f>
        <v>3.5</v>
      </c>
    </row>
    <row r="1806" spans="1:28" ht="13" x14ac:dyDescent="0.25">
      <c r="A1806" s="108">
        <v>309019</v>
      </c>
      <c r="B1806" s="108">
        <v>21892</v>
      </c>
      <c r="C1806" s="107"/>
      <c r="D1806" s="109"/>
      <c r="E1806" s="110"/>
      <c r="F1806" s="110" t="s">
        <v>7598</v>
      </c>
      <c r="G1806" s="110" t="s">
        <v>519</v>
      </c>
      <c r="H1806" s="107" t="s">
        <v>72</v>
      </c>
      <c r="I1806" s="111" t="s">
        <v>7810</v>
      </c>
      <c r="J1806" s="110"/>
      <c r="K1806" s="110"/>
      <c r="L1806" s="110"/>
      <c r="M1806" s="110"/>
      <c r="N1806" s="110" t="s">
        <v>754</v>
      </c>
      <c r="O1806" s="117">
        <v>42826</v>
      </c>
      <c r="P1806" s="128">
        <v>47</v>
      </c>
      <c r="Q1806" s="115">
        <v>1</v>
      </c>
      <c r="R1806" s="129">
        <f t="shared" si="86"/>
        <v>3.9166666666666665</v>
      </c>
      <c r="S1806" s="130">
        <f t="shared" si="87"/>
        <v>3.9166666666666665</v>
      </c>
      <c r="T1806" s="112" t="s">
        <v>7693</v>
      </c>
      <c r="U1806" s="117">
        <v>42919</v>
      </c>
      <c r="V1806" s="110"/>
      <c r="W1806" s="110"/>
      <c r="X1806" s="110" t="s">
        <v>1465</v>
      </c>
      <c r="Y1806" s="179"/>
      <c r="Z1806">
        <f>IF(ISNA(VLOOKUP(A1806,[1]InvPiv!$A:$B,2,FALSE)),0,VLOOKUP(A1806,[1]InvPiv!$A:$B,2,FALSE))</f>
        <v>1</v>
      </c>
      <c r="AA1806" s="185">
        <f t="shared" si="88"/>
        <v>0</v>
      </c>
      <c r="AB1806">
        <f>VLOOKUP(A1806,[1]ConPiv!$A:$B,2,FALSE)</f>
        <v>1</v>
      </c>
    </row>
    <row r="1807" spans="1:28" ht="13" x14ac:dyDescent="0.25">
      <c r="A1807" s="108">
        <v>308927</v>
      </c>
      <c r="B1807" s="108">
        <v>22354</v>
      </c>
      <c r="C1807" s="107"/>
      <c r="D1807" s="109"/>
      <c r="E1807" s="110"/>
      <c r="F1807" s="110" t="s">
        <v>7600</v>
      </c>
      <c r="G1807" s="110" t="s">
        <v>529</v>
      </c>
      <c r="H1807" s="107" t="s">
        <v>195</v>
      </c>
      <c r="I1807" s="111" t="s">
        <v>7812</v>
      </c>
      <c r="J1807" s="110"/>
      <c r="K1807" s="110"/>
      <c r="L1807" s="110"/>
      <c r="M1807" s="110"/>
      <c r="N1807" s="110" t="s">
        <v>754</v>
      </c>
      <c r="O1807" s="117">
        <v>42826</v>
      </c>
      <c r="P1807" s="128">
        <v>47</v>
      </c>
      <c r="Q1807" s="115">
        <v>4</v>
      </c>
      <c r="R1807" s="129">
        <f t="shared" si="86"/>
        <v>3.9166666666666665</v>
      </c>
      <c r="S1807" s="130">
        <f t="shared" si="87"/>
        <v>15.666666666666666</v>
      </c>
      <c r="T1807" s="112" t="s">
        <v>7695</v>
      </c>
      <c r="U1807" s="117">
        <v>42919</v>
      </c>
      <c r="V1807" s="110"/>
      <c r="W1807" s="110"/>
      <c r="X1807" s="110" t="s">
        <v>1465</v>
      </c>
      <c r="Y1807" s="179"/>
      <c r="Z1807">
        <f>IF(ISNA(VLOOKUP(A1807,[1]InvPiv!$A:$B,2,FALSE)),0,VLOOKUP(A1807,[1]InvPiv!$A:$B,2,FALSE))</f>
        <v>4</v>
      </c>
      <c r="AA1807" s="185">
        <f t="shared" si="88"/>
        <v>0</v>
      </c>
      <c r="AB1807">
        <f>VLOOKUP(A1807,[1]ConPiv!$A:$B,2,FALSE)</f>
        <v>4</v>
      </c>
    </row>
    <row r="1808" spans="1:28" ht="13" x14ac:dyDescent="0.25">
      <c r="A1808" s="108">
        <v>309455</v>
      </c>
      <c r="B1808" s="108">
        <v>22426</v>
      </c>
      <c r="C1808" s="107"/>
      <c r="D1808" s="109"/>
      <c r="E1808" s="110"/>
      <c r="F1808" s="110" t="s">
        <v>7601</v>
      </c>
      <c r="G1808" s="110" t="s">
        <v>5028</v>
      </c>
      <c r="H1808" s="107" t="s">
        <v>91</v>
      </c>
      <c r="I1808" s="111" t="s">
        <v>7813</v>
      </c>
      <c r="J1808" s="110"/>
      <c r="K1808" s="110"/>
      <c r="L1808" s="110"/>
      <c r="M1808" s="110"/>
      <c r="N1808" s="110" t="s">
        <v>754</v>
      </c>
      <c r="O1808" s="117">
        <v>42826</v>
      </c>
      <c r="P1808" s="128">
        <v>47</v>
      </c>
      <c r="Q1808" s="115">
        <v>1</v>
      </c>
      <c r="R1808" s="129">
        <f t="shared" si="86"/>
        <v>3.9166666666666665</v>
      </c>
      <c r="S1808" s="130">
        <f t="shared" si="87"/>
        <v>3.9166666666666665</v>
      </c>
      <c r="T1808" s="112" t="s">
        <v>7696</v>
      </c>
      <c r="U1808" s="117">
        <v>42919</v>
      </c>
      <c r="V1808" s="110"/>
      <c r="W1808" s="110"/>
      <c r="X1808" s="110" t="s">
        <v>1465</v>
      </c>
      <c r="Y1808" s="179"/>
      <c r="Z1808">
        <f>IF(ISNA(VLOOKUP(A1808,[1]InvPiv!$A:$B,2,FALSE)),0,VLOOKUP(A1808,[1]InvPiv!$A:$B,2,FALSE))</f>
        <v>1.5</v>
      </c>
      <c r="AA1808" s="185">
        <f t="shared" si="88"/>
        <v>-0.5</v>
      </c>
      <c r="AB1808">
        <f>VLOOKUP(A1808,[1]ConPiv!$A:$B,2,FALSE)</f>
        <v>1.5</v>
      </c>
    </row>
    <row r="1809" spans="1:28" ht="13" x14ac:dyDescent="0.25">
      <c r="A1809" s="108">
        <v>309389</v>
      </c>
      <c r="B1809" s="108">
        <v>22633</v>
      </c>
      <c r="C1809" s="107"/>
      <c r="D1809" s="109"/>
      <c r="E1809" s="110"/>
      <c r="F1809" s="110" t="s">
        <v>7605</v>
      </c>
      <c r="G1809" s="110" t="s">
        <v>618</v>
      </c>
      <c r="H1809" s="107" t="s">
        <v>124</v>
      </c>
      <c r="I1809" s="111" t="s">
        <v>7817</v>
      </c>
      <c r="J1809" s="110"/>
      <c r="K1809" s="110"/>
      <c r="L1809" s="110"/>
      <c r="M1809" s="110"/>
      <c r="N1809" s="110" t="s">
        <v>754</v>
      </c>
      <c r="O1809" s="117">
        <v>42826</v>
      </c>
      <c r="P1809" s="128">
        <v>47</v>
      </c>
      <c r="Q1809" s="115">
        <v>2</v>
      </c>
      <c r="R1809" s="129">
        <f t="shared" si="86"/>
        <v>3.9166666666666665</v>
      </c>
      <c r="S1809" s="130">
        <f t="shared" si="87"/>
        <v>7.833333333333333</v>
      </c>
      <c r="T1809" s="112" t="s">
        <v>7700</v>
      </c>
      <c r="U1809" s="117">
        <v>42919</v>
      </c>
      <c r="V1809" s="110"/>
      <c r="W1809" s="110"/>
      <c r="X1809" s="110" t="s">
        <v>1465</v>
      </c>
      <c r="Y1809" s="179"/>
      <c r="Z1809">
        <f>IF(ISNA(VLOOKUP(A1809,[1]InvPiv!$A:$B,2,FALSE)),0,VLOOKUP(A1809,[1]InvPiv!$A:$B,2,FALSE))</f>
        <v>2</v>
      </c>
      <c r="AA1809" s="185">
        <f t="shared" si="88"/>
        <v>0</v>
      </c>
      <c r="AB1809">
        <f>VLOOKUP(A1809,[1]ConPiv!$A:$B,2,FALSE)</f>
        <v>2</v>
      </c>
    </row>
    <row r="1810" spans="1:28" ht="13" x14ac:dyDescent="0.25">
      <c r="A1810" s="108">
        <v>309366</v>
      </c>
      <c r="B1810" s="108">
        <v>22685</v>
      </c>
      <c r="C1810" s="107"/>
      <c r="D1810" s="109"/>
      <c r="E1810" s="110"/>
      <c r="F1810" s="110" t="s">
        <v>7607</v>
      </c>
      <c r="G1810" s="110" t="s">
        <v>2450</v>
      </c>
      <c r="H1810" s="107" t="s">
        <v>59</v>
      </c>
      <c r="I1810" s="111" t="s">
        <v>7820</v>
      </c>
      <c r="J1810" s="110"/>
      <c r="K1810" s="110"/>
      <c r="L1810" s="110"/>
      <c r="M1810" s="110"/>
      <c r="N1810" s="110" t="s">
        <v>754</v>
      </c>
      <c r="O1810" s="117">
        <v>42826</v>
      </c>
      <c r="P1810" s="128">
        <v>47</v>
      </c>
      <c r="Q1810" s="115">
        <v>1</v>
      </c>
      <c r="R1810" s="129">
        <f t="shared" si="86"/>
        <v>3.9166666666666665</v>
      </c>
      <c r="S1810" s="130">
        <f t="shared" si="87"/>
        <v>3.9166666666666665</v>
      </c>
      <c r="T1810" s="112" t="s">
        <v>7702</v>
      </c>
      <c r="U1810" s="117">
        <v>42919</v>
      </c>
      <c r="V1810" s="110"/>
      <c r="W1810" s="110"/>
      <c r="X1810" s="110" t="s">
        <v>1465</v>
      </c>
      <c r="Y1810" s="179"/>
      <c r="Z1810">
        <f>IF(ISNA(VLOOKUP(A1810,[1]InvPiv!$A:$B,2,FALSE)),0,VLOOKUP(A1810,[1]InvPiv!$A:$B,2,FALSE))</f>
        <v>1</v>
      </c>
      <c r="AA1810" s="185">
        <f t="shared" si="88"/>
        <v>0</v>
      </c>
      <c r="AB1810">
        <f>VLOOKUP(A1810,[1]ConPiv!$A:$B,2,FALSE)</f>
        <v>1</v>
      </c>
    </row>
    <row r="1811" spans="1:28" ht="13" x14ac:dyDescent="0.25">
      <c r="A1811" s="108">
        <v>309454</v>
      </c>
      <c r="B1811" s="108">
        <v>22356</v>
      </c>
      <c r="C1811" s="107"/>
      <c r="D1811" s="109"/>
      <c r="E1811" s="110"/>
      <c r="F1811" s="110" t="s">
        <v>7610</v>
      </c>
      <c r="G1811" s="110" t="s">
        <v>5387</v>
      </c>
      <c r="H1811" s="107" t="s">
        <v>124</v>
      </c>
      <c r="I1811" s="111" t="s">
        <v>7823</v>
      </c>
      <c r="J1811" s="110"/>
      <c r="K1811" s="110"/>
      <c r="L1811" s="110"/>
      <c r="M1811" s="110"/>
      <c r="N1811" s="110" t="s">
        <v>754</v>
      </c>
      <c r="O1811" s="117">
        <v>42826</v>
      </c>
      <c r="P1811" s="128">
        <v>47</v>
      </c>
      <c r="Q1811" s="115">
        <v>2</v>
      </c>
      <c r="R1811" s="129">
        <f t="shared" si="86"/>
        <v>3.9166666666666665</v>
      </c>
      <c r="S1811" s="130">
        <f t="shared" si="87"/>
        <v>7.833333333333333</v>
      </c>
      <c r="T1811" s="112" t="s">
        <v>7705</v>
      </c>
      <c r="U1811" s="117">
        <v>42919</v>
      </c>
      <c r="V1811" s="110"/>
      <c r="W1811" s="110"/>
      <c r="X1811" s="110" t="s">
        <v>1465</v>
      </c>
      <c r="Y1811" s="179"/>
      <c r="Z1811">
        <f>IF(ISNA(VLOOKUP(A1811,[1]InvPiv!$A:$B,2,FALSE)),0,VLOOKUP(A1811,[1]InvPiv!$A:$B,2,FALSE))</f>
        <v>2</v>
      </c>
      <c r="AA1811" s="185">
        <f t="shared" si="88"/>
        <v>0</v>
      </c>
      <c r="AB1811">
        <f>VLOOKUP(A1811,[1]ConPiv!$A:$B,2,FALSE)</f>
        <v>2</v>
      </c>
    </row>
    <row r="1812" spans="1:28" ht="13" x14ac:dyDescent="0.25">
      <c r="A1812" s="108">
        <v>309223</v>
      </c>
      <c r="B1812" s="108">
        <v>22595</v>
      </c>
      <c r="C1812" s="107"/>
      <c r="D1812" s="109"/>
      <c r="E1812" s="110"/>
      <c r="F1812" s="110" t="s">
        <v>7882</v>
      </c>
      <c r="G1812" s="110" t="s">
        <v>4046</v>
      </c>
      <c r="H1812" s="107" t="s">
        <v>366</v>
      </c>
      <c r="I1812" s="111" t="s">
        <v>7937</v>
      </c>
      <c r="J1812" s="110"/>
      <c r="K1812" s="110"/>
      <c r="L1812" s="110"/>
      <c r="M1812" s="110"/>
      <c r="N1812" s="110" t="s">
        <v>635</v>
      </c>
      <c r="O1812" s="117">
        <v>42917</v>
      </c>
      <c r="P1812" s="128">
        <v>47</v>
      </c>
      <c r="Q1812" s="129">
        <v>1</v>
      </c>
      <c r="R1812" s="129">
        <f t="shared" si="86"/>
        <v>3.9166666666666665</v>
      </c>
      <c r="S1812" s="130">
        <f t="shared" si="87"/>
        <v>3.9166666666666665</v>
      </c>
      <c r="T1812" s="110" t="s">
        <v>7831</v>
      </c>
      <c r="U1812" s="117">
        <v>42919</v>
      </c>
      <c r="V1812" s="110"/>
      <c r="W1812" s="110"/>
      <c r="X1812" s="110" t="s">
        <v>635</v>
      </c>
      <c r="Y1812" s="179"/>
      <c r="Z1812">
        <f>IF(ISNA(VLOOKUP(A1812,[1]InvPiv!$A:$B,2,FALSE)),0,VLOOKUP(A1812,[1]InvPiv!$A:$B,2,FALSE))</f>
        <v>1</v>
      </c>
      <c r="AA1812" s="185">
        <f t="shared" si="88"/>
        <v>0</v>
      </c>
      <c r="AB1812">
        <f>VLOOKUP(A1812,[1]ConPiv!$A:$B,2,FALSE)</f>
        <v>1</v>
      </c>
    </row>
    <row r="1813" spans="1:28" x14ac:dyDescent="0.25">
      <c r="A1813" s="108">
        <v>307822</v>
      </c>
      <c r="B1813" s="108">
        <v>22062</v>
      </c>
      <c r="C1813" s="107"/>
      <c r="D1813" s="109"/>
      <c r="E1813" s="110"/>
      <c r="F1813" s="110" t="s">
        <v>6078</v>
      </c>
      <c r="G1813" s="110" t="s">
        <v>6169</v>
      </c>
      <c r="H1813" s="107" t="s">
        <v>91</v>
      </c>
      <c r="I1813" s="111" t="s">
        <v>6170</v>
      </c>
      <c r="J1813" s="110"/>
      <c r="K1813" s="110"/>
      <c r="L1813" s="110"/>
      <c r="M1813" s="110"/>
      <c r="N1813" s="110" t="s">
        <v>754</v>
      </c>
      <c r="O1813" s="117">
        <v>42736</v>
      </c>
      <c r="P1813" s="128">
        <v>47</v>
      </c>
      <c r="Q1813" s="115">
        <v>1</v>
      </c>
      <c r="R1813" s="129">
        <f t="shared" si="86"/>
        <v>3.9166666666666665</v>
      </c>
      <c r="S1813" s="130">
        <f t="shared" si="87"/>
        <v>3.9166666666666665</v>
      </c>
      <c r="T1813" s="112" t="s">
        <v>5996</v>
      </c>
      <c r="U1813" s="117">
        <v>42920</v>
      </c>
      <c r="V1813" s="110"/>
      <c r="W1813" s="110"/>
      <c r="X1813" s="110" t="s">
        <v>1465</v>
      </c>
      <c r="Y1813" s="183"/>
      <c r="Z1813">
        <f>IF(ISNA(VLOOKUP(A1813,[1]InvPiv!$A:$B,2,FALSE)),0,VLOOKUP(A1813,[1]InvPiv!$A:$B,2,FALSE))</f>
        <v>1</v>
      </c>
      <c r="AA1813" s="185">
        <f t="shared" si="88"/>
        <v>0</v>
      </c>
      <c r="AB1813">
        <f>VLOOKUP(A1813,[1]ConPiv!$A:$B,2,FALSE)</f>
        <v>1</v>
      </c>
    </row>
    <row r="1814" spans="1:28" x14ac:dyDescent="0.25">
      <c r="A1814" s="107">
        <v>306268</v>
      </c>
      <c r="B1814" s="108">
        <v>21447</v>
      </c>
      <c r="C1814" s="107"/>
      <c r="D1814" s="109"/>
      <c r="E1814" s="110"/>
      <c r="F1814" s="110" t="s">
        <v>4981</v>
      </c>
      <c r="G1814" s="110" t="s">
        <v>782</v>
      </c>
      <c r="H1814" s="107" t="s">
        <v>79</v>
      </c>
      <c r="I1814" s="181" t="s">
        <v>4998</v>
      </c>
      <c r="J1814" s="110"/>
      <c r="K1814" s="110"/>
      <c r="L1814" s="110"/>
      <c r="M1814" s="110"/>
      <c r="N1814" s="110" t="s">
        <v>754</v>
      </c>
      <c r="O1814" s="117">
        <v>42552</v>
      </c>
      <c r="P1814" s="128">
        <v>47</v>
      </c>
      <c r="Q1814" s="115">
        <v>160</v>
      </c>
      <c r="R1814" s="115">
        <f t="shared" si="86"/>
        <v>3.9166666666666665</v>
      </c>
      <c r="S1814" s="116">
        <f t="shared" si="87"/>
        <v>626.66666666666663</v>
      </c>
      <c r="T1814" s="112" t="s">
        <v>4989</v>
      </c>
      <c r="U1814" s="117">
        <v>42921</v>
      </c>
      <c r="V1814" s="110"/>
      <c r="W1814" s="110"/>
      <c r="X1814" s="110" t="s">
        <v>1465</v>
      </c>
      <c r="Y1814" s="183"/>
      <c r="Z1814">
        <f>IF(ISNA(VLOOKUP(A1814,[1]InvPiv!$A:$B,2,FALSE)),0,VLOOKUP(A1814,[1]InvPiv!$A:$B,2,FALSE))</f>
        <v>160</v>
      </c>
      <c r="AA1814" s="185">
        <f t="shared" si="88"/>
        <v>0</v>
      </c>
      <c r="AB1814">
        <f>VLOOKUP(A1814,[1]ConPiv!$A:$B,2,FALSE)</f>
        <v>160</v>
      </c>
    </row>
    <row r="1815" spans="1:28" ht="13" x14ac:dyDescent="0.25">
      <c r="A1815" s="108">
        <v>308674</v>
      </c>
      <c r="B1815" s="108">
        <v>21841</v>
      </c>
      <c r="C1815" s="107"/>
      <c r="D1815" s="109"/>
      <c r="E1815" s="110"/>
      <c r="F1815" s="110" t="s">
        <v>7522</v>
      </c>
      <c r="G1815" s="110" t="s">
        <v>2741</v>
      </c>
      <c r="H1815" s="107" t="s">
        <v>59</v>
      </c>
      <c r="I1815" s="111" t="s">
        <v>7712</v>
      </c>
      <c r="J1815" s="110"/>
      <c r="K1815" s="110"/>
      <c r="L1815" s="110"/>
      <c r="M1815" s="110"/>
      <c r="N1815" s="110" t="s">
        <v>754</v>
      </c>
      <c r="O1815" s="117">
        <v>42826</v>
      </c>
      <c r="P1815" s="128">
        <v>47</v>
      </c>
      <c r="Q1815" s="115">
        <v>22</v>
      </c>
      <c r="R1815" s="129">
        <f t="shared" si="86"/>
        <v>3.9166666666666665</v>
      </c>
      <c r="S1815" s="130">
        <f t="shared" si="87"/>
        <v>86.166666666666657</v>
      </c>
      <c r="T1815" s="112" t="s">
        <v>7617</v>
      </c>
      <c r="U1815" s="117">
        <v>42921</v>
      </c>
      <c r="V1815" s="110"/>
      <c r="W1815" s="110"/>
      <c r="X1815" s="110" t="s">
        <v>1465</v>
      </c>
      <c r="Y1815" s="179"/>
      <c r="Z1815">
        <f>IF(ISNA(VLOOKUP(A1815,[1]InvPiv!$A:$B,2,FALSE)),0,VLOOKUP(A1815,[1]InvPiv!$A:$B,2,FALSE))</f>
        <v>22</v>
      </c>
      <c r="AA1815" s="185">
        <f t="shared" si="88"/>
        <v>0</v>
      </c>
      <c r="AB1815">
        <f>VLOOKUP(A1815,[1]ConPiv!$A:$B,2,FALSE)</f>
        <v>22</v>
      </c>
    </row>
    <row r="1816" spans="1:28" ht="13" x14ac:dyDescent="0.25">
      <c r="A1816" s="108">
        <v>309562</v>
      </c>
      <c r="B1816" s="108">
        <v>22648</v>
      </c>
      <c r="C1816" s="107"/>
      <c r="D1816" s="109"/>
      <c r="E1816" s="110"/>
      <c r="F1816" s="110" t="s">
        <v>7532</v>
      </c>
      <c r="G1816" s="110" t="s">
        <v>7721</v>
      </c>
      <c r="H1816" s="107" t="s">
        <v>355</v>
      </c>
      <c r="I1816" s="111" t="s">
        <v>7722</v>
      </c>
      <c r="J1816" s="110"/>
      <c r="K1816" s="110"/>
      <c r="L1816" s="110"/>
      <c r="M1816" s="110"/>
      <c r="N1816" s="110" t="s">
        <v>754</v>
      </c>
      <c r="O1816" s="117">
        <v>42826</v>
      </c>
      <c r="P1816" s="128">
        <v>47</v>
      </c>
      <c r="Q1816" s="115">
        <v>5</v>
      </c>
      <c r="R1816" s="129">
        <f t="shared" si="86"/>
        <v>3.9166666666666665</v>
      </c>
      <c r="S1816" s="130">
        <f t="shared" si="87"/>
        <v>19.583333333333332</v>
      </c>
      <c r="T1816" s="112" t="s">
        <v>7627</v>
      </c>
      <c r="U1816" s="117">
        <v>42921</v>
      </c>
      <c r="V1816" s="110"/>
      <c r="W1816" s="110"/>
      <c r="X1816" s="110" t="s">
        <v>1465</v>
      </c>
      <c r="Y1816" s="179"/>
      <c r="Z1816">
        <f>IF(ISNA(VLOOKUP(A1816,[1]InvPiv!$A:$B,2,FALSE)),0,VLOOKUP(A1816,[1]InvPiv!$A:$B,2,FALSE))</f>
        <v>4.5</v>
      </c>
      <c r="AA1816" s="185">
        <f t="shared" si="88"/>
        <v>0.5</v>
      </c>
      <c r="AB1816">
        <f>VLOOKUP(A1816,[1]ConPiv!$A:$B,2,FALSE)</f>
        <v>4.5</v>
      </c>
    </row>
    <row r="1817" spans="1:28" ht="13" x14ac:dyDescent="0.25">
      <c r="A1817" s="108">
        <v>309306</v>
      </c>
      <c r="B1817" s="108">
        <v>22897</v>
      </c>
      <c r="C1817" s="107"/>
      <c r="D1817" s="109"/>
      <c r="E1817" s="110"/>
      <c r="F1817" s="110" t="s">
        <v>7888</v>
      </c>
      <c r="G1817" s="110" t="s">
        <v>7945</v>
      </c>
      <c r="H1817" s="107" t="s">
        <v>359</v>
      </c>
      <c r="I1817" s="111" t="s">
        <v>7946</v>
      </c>
      <c r="J1817" s="110"/>
      <c r="K1817" s="110"/>
      <c r="L1817" s="110"/>
      <c r="M1817" s="110"/>
      <c r="N1817" s="110" t="s">
        <v>754</v>
      </c>
      <c r="O1817" s="117">
        <v>42917</v>
      </c>
      <c r="P1817" s="128">
        <v>47</v>
      </c>
      <c r="Q1817" s="115">
        <v>3</v>
      </c>
      <c r="R1817" s="129">
        <f t="shared" si="86"/>
        <v>3.9166666666666665</v>
      </c>
      <c r="S1817" s="130">
        <f t="shared" si="87"/>
        <v>11.75</v>
      </c>
      <c r="T1817" s="112" t="s">
        <v>7837</v>
      </c>
      <c r="U1817" s="117">
        <v>42923</v>
      </c>
      <c r="V1817" s="110"/>
      <c r="W1817" s="110"/>
      <c r="X1817" s="110" t="s">
        <v>1465</v>
      </c>
      <c r="Y1817" s="179"/>
      <c r="Z1817">
        <f>IF(ISNA(VLOOKUP(A1817,[1]InvPiv!$A:$B,2,FALSE)),0,VLOOKUP(A1817,[1]InvPiv!$A:$B,2,FALSE))</f>
        <v>3</v>
      </c>
      <c r="AA1817" s="185">
        <f t="shared" si="88"/>
        <v>0</v>
      </c>
      <c r="AB1817">
        <f>VLOOKUP(A1817,[1]ConPiv!$A:$B,2,FALSE)</f>
        <v>3</v>
      </c>
    </row>
    <row r="1818" spans="1:28" x14ac:dyDescent="0.25">
      <c r="A1818" s="107">
        <v>26066</v>
      </c>
      <c r="B1818" s="108">
        <v>14905</v>
      </c>
      <c r="C1818" s="107"/>
      <c r="D1818" s="109"/>
      <c r="E1818" s="110"/>
      <c r="F1818" s="110" t="s">
        <v>5132</v>
      </c>
      <c r="G1818" s="110" t="s">
        <v>5133</v>
      </c>
      <c r="H1818" s="107" t="s">
        <v>124</v>
      </c>
      <c r="I1818" s="181" t="s">
        <v>5134</v>
      </c>
      <c r="J1818" s="110"/>
      <c r="K1818" s="110"/>
      <c r="L1818" s="110"/>
      <c r="M1818" s="110"/>
      <c r="N1818" s="110" t="s">
        <v>25</v>
      </c>
      <c r="O1818" s="117">
        <v>42644</v>
      </c>
      <c r="P1818" s="128">
        <v>47</v>
      </c>
      <c r="Q1818" s="115">
        <v>2</v>
      </c>
      <c r="R1818" s="115">
        <f t="shared" si="86"/>
        <v>3.9166666666666665</v>
      </c>
      <c r="S1818" s="116">
        <f t="shared" si="87"/>
        <v>7.833333333333333</v>
      </c>
      <c r="T1818" s="112" t="s">
        <v>5131</v>
      </c>
      <c r="U1818" s="117">
        <v>42925</v>
      </c>
      <c r="V1818" s="110"/>
      <c r="W1818" s="110"/>
      <c r="X1818" s="110" t="s">
        <v>29</v>
      </c>
      <c r="Y1818" s="183"/>
      <c r="Z1818">
        <f>IF(ISNA(VLOOKUP(A1818,[1]InvPiv!$A:$B,2,FALSE)),0,VLOOKUP(A1818,[1]InvPiv!$A:$B,2,FALSE))</f>
        <v>2</v>
      </c>
      <c r="AA1818" s="185">
        <f t="shared" si="88"/>
        <v>0</v>
      </c>
      <c r="AB1818">
        <f>VLOOKUP(A1818,[1]ConPiv!$A:$B,2,FALSE)</f>
        <v>2</v>
      </c>
    </row>
    <row r="1819" spans="1:28" ht="13" x14ac:dyDescent="0.25">
      <c r="A1819" s="108">
        <v>309576</v>
      </c>
      <c r="B1819" s="108" t="s">
        <v>7615</v>
      </c>
      <c r="C1819" s="107"/>
      <c r="D1819" s="109"/>
      <c r="E1819" s="110"/>
      <c r="F1819" s="110" t="s">
        <v>7590</v>
      </c>
      <c r="G1819" s="110" t="s">
        <v>5663</v>
      </c>
      <c r="H1819" s="107" t="s">
        <v>355</v>
      </c>
      <c r="I1819" s="111">
        <v>48823</v>
      </c>
      <c r="J1819" s="110"/>
      <c r="K1819" s="110"/>
      <c r="L1819" s="110"/>
      <c r="M1819" s="110"/>
      <c r="N1819" s="110" t="s">
        <v>635</v>
      </c>
      <c r="O1819" s="117">
        <v>42826</v>
      </c>
      <c r="P1819" s="128">
        <v>47</v>
      </c>
      <c r="Q1819" s="129">
        <v>1</v>
      </c>
      <c r="R1819" s="129">
        <f t="shared" si="86"/>
        <v>3.9166666666666665</v>
      </c>
      <c r="S1819" s="130">
        <f t="shared" si="87"/>
        <v>3.9166666666666665</v>
      </c>
      <c r="T1819" s="110" t="s">
        <v>7685</v>
      </c>
      <c r="U1819" s="117">
        <v>42926</v>
      </c>
      <c r="V1819" s="110"/>
      <c r="W1819" s="110"/>
      <c r="X1819" s="110" t="s">
        <v>635</v>
      </c>
      <c r="Y1819" s="179"/>
      <c r="Z1819">
        <f>IF(ISNA(VLOOKUP(A1819,[1]InvPiv!$A:$B,2,FALSE)),0,VLOOKUP(A1819,[1]InvPiv!$A:$B,2,FALSE))</f>
        <v>1</v>
      </c>
      <c r="AA1819" s="185">
        <f t="shared" si="88"/>
        <v>0</v>
      </c>
      <c r="AB1819">
        <f>VLOOKUP(A1819,[1]ConPiv!$A:$B,2,FALSE)</f>
        <v>1</v>
      </c>
    </row>
    <row r="1820" spans="1:28" ht="13" x14ac:dyDescent="0.25">
      <c r="A1820" s="108">
        <v>309574</v>
      </c>
      <c r="B1820" s="108">
        <v>22706</v>
      </c>
      <c r="C1820" s="107"/>
      <c r="D1820" s="109"/>
      <c r="E1820" s="110"/>
      <c r="F1820" s="110" t="s">
        <v>7885</v>
      </c>
      <c r="G1820" s="110" t="s">
        <v>7940</v>
      </c>
      <c r="H1820" s="107" t="s">
        <v>145</v>
      </c>
      <c r="I1820" s="111" t="s">
        <v>7941</v>
      </c>
      <c r="J1820" s="110"/>
      <c r="K1820" s="110"/>
      <c r="L1820" s="110"/>
      <c r="M1820" s="110"/>
      <c r="N1820" s="110" t="s">
        <v>754</v>
      </c>
      <c r="O1820" s="117">
        <v>42917</v>
      </c>
      <c r="P1820" s="128">
        <v>47</v>
      </c>
      <c r="Q1820" s="115">
        <v>2</v>
      </c>
      <c r="R1820" s="129">
        <f t="shared" si="86"/>
        <v>3.9166666666666665</v>
      </c>
      <c r="S1820" s="130">
        <f t="shared" si="87"/>
        <v>7.833333333333333</v>
      </c>
      <c r="T1820" s="112" t="s">
        <v>7834</v>
      </c>
      <c r="U1820" s="117">
        <v>42926</v>
      </c>
      <c r="V1820" s="110"/>
      <c r="W1820" s="110"/>
      <c r="X1820" s="110" t="s">
        <v>1465</v>
      </c>
      <c r="Y1820" s="179"/>
      <c r="Z1820">
        <f>IF(ISNA(VLOOKUP(A1820,[1]InvPiv!$A:$B,2,FALSE)),0,VLOOKUP(A1820,[1]InvPiv!$A:$B,2,FALSE))</f>
        <v>2</v>
      </c>
      <c r="AA1820" s="185">
        <f t="shared" si="88"/>
        <v>0</v>
      </c>
      <c r="AB1820">
        <f>VLOOKUP(A1820,[1]ConPiv!$A:$B,2,FALSE)</f>
        <v>2</v>
      </c>
    </row>
    <row r="1821" spans="1:28" ht="13" x14ac:dyDescent="0.25">
      <c r="A1821" s="108">
        <v>15988</v>
      </c>
      <c r="B1821" s="108">
        <v>11451</v>
      </c>
      <c r="C1821" s="107"/>
      <c r="D1821" s="109"/>
      <c r="E1821" s="110"/>
      <c r="F1821" s="110" t="s">
        <v>8015</v>
      </c>
      <c r="G1821" s="110" t="s">
        <v>282</v>
      </c>
      <c r="H1821" s="107" t="s">
        <v>134</v>
      </c>
      <c r="I1821" s="111" t="s">
        <v>8016</v>
      </c>
      <c r="J1821" s="110"/>
      <c r="K1821" s="110"/>
      <c r="L1821" s="110"/>
      <c r="M1821" s="110"/>
      <c r="N1821" s="110" t="s">
        <v>754</v>
      </c>
      <c r="O1821" s="117">
        <v>42917</v>
      </c>
      <c r="P1821" s="128">
        <v>47</v>
      </c>
      <c r="Q1821" s="115">
        <v>47</v>
      </c>
      <c r="R1821" s="129">
        <f t="shared" si="86"/>
        <v>3.9166666666666665</v>
      </c>
      <c r="S1821" s="130">
        <f t="shared" si="87"/>
        <v>184.08333333333331</v>
      </c>
      <c r="T1821" s="112" t="s">
        <v>8017</v>
      </c>
      <c r="U1821" s="117">
        <v>42927</v>
      </c>
      <c r="V1821" s="110"/>
      <c r="W1821" s="110"/>
      <c r="X1821" s="110" t="s">
        <v>1465</v>
      </c>
      <c r="Y1821" s="179"/>
      <c r="Z1821">
        <f>IF(ISNA(VLOOKUP(A1821,[1]InvPiv!$A:$B,2,FALSE)),0,VLOOKUP(A1821,[1]InvPiv!$A:$B,2,FALSE))</f>
        <v>47</v>
      </c>
      <c r="AA1821" s="185">
        <f t="shared" si="88"/>
        <v>0</v>
      </c>
      <c r="AB1821">
        <f>VLOOKUP(A1821,[1]ConPiv!$A:$B,2,FALSE)</f>
        <v>48</v>
      </c>
    </row>
    <row r="1822" spans="1:28" x14ac:dyDescent="0.25">
      <c r="A1822" s="108">
        <v>308116</v>
      </c>
      <c r="B1822" s="108">
        <v>20121</v>
      </c>
      <c r="C1822" s="107"/>
      <c r="D1822" s="109"/>
      <c r="E1822" s="110"/>
      <c r="F1822" s="110" t="s">
        <v>6293</v>
      </c>
      <c r="G1822" s="110" t="s">
        <v>6422</v>
      </c>
      <c r="H1822" s="107" t="s">
        <v>87</v>
      </c>
      <c r="I1822" s="111" t="s">
        <v>6423</v>
      </c>
      <c r="J1822" s="110"/>
      <c r="K1822" s="110"/>
      <c r="L1822" s="110"/>
      <c r="M1822" s="110"/>
      <c r="N1822" s="110" t="s">
        <v>754</v>
      </c>
      <c r="O1822" s="117">
        <v>42736</v>
      </c>
      <c r="P1822" s="128">
        <v>47</v>
      </c>
      <c r="Q1822" s="115">
        <v>4</v>
      </c>
      <c r="R1822" s="129">
        <f t="shared" si="86"/>
        <v>3.9166666666666665</v>
      </c>
      <c r="S1822" s="130">
        <f t="shared" si="87"/>
        <v>15.666666666666666</v>
      </c>
      <c r="T1822" s="112" t="s">
        <v>6355</v>
      </c>
      <c r="U1822" s="117">
        <v>42928</v>
      </c>
      <c r="V1822" s="110"/>
      <c r="W1822" s="110"/>
      <c r="X1822" s="110" t="s">
        <v>1465</v>
      </c>
      <c r="Y1822" s="183"/>
      <c r="Z1822">
        <f>IF(ISNA(VLOOKUP(A1822,[1]InvPiv!$A:$B,2,FALSE)),0,VLOOKUP(A1822,[1]InvPiv!$A:$B,2,FALSE))</f>
        <v>4.25</v>
      </c>
      <c r="AA1822" s="185">
        <f t="shared" si="88"/>
        <v>-0.25</v>
      </c>
      <c r="AB1822">
        <f>VLOOKUP(A1822,[1]ConPiv!$A:$B,2,FALSE)</f>
        <v>4.25</v>
      </c>
    </row>
    <row r="1823" spans="1:28" ht="13" x14ac:dyDescent="0.25">
      <c r="A1823" s="108">
        <v>21779</v>
      </c>
      <c r="B1823" s="108">
        <v>12877</v>
      </c>
      <c r="C1823" s="107"/>
      <c r="D1823" s="109"/>
      <c r="E1823" s="110"/>
      <c r="F1823" s="110" t="s">
        <v>7901</v>
      </c>
      <c r="G1823" s="110" t="s">
        <v>3819</v>
      </c>
      <c r="H1823" s="107" t="s">
        <v>124</v>
      </c>
      <c r="I1823" s="111" t="s">
        <v>7962</v>
      </c>
      <c r="J1823" s="110"/>
      <c r="K1823" s="110"/>
      <c r="L1823" s="110"/>
      <c r="M1823" s="110"/>
      <c r="N1823" s="110" t="s">
        <v>635</v>
      </c>
      <c r="O1823" s="117">
        <v>42917</v>
      </c>
      <c r="P1823" s="128">
        <v>47</v>
      </c>
      <c r="Q1823" s="115">
        <v>7</v>
      </c>
      <c r="R1823" s="129">
        <f t="shared" si="86"/>
        <v>3.9166666666666665</v>
      </c>
      <c r="S1823" s="130">
        <f t="shared" si="87"/>
        <v>27.416666666666664</v>
      </c>
      <c r="T1823" s="112" t="s">
        <v>7850</v>
      </c>
      <c r="U1823" s="117">
        <v>42929</v>
      </c>
      <c r="V1823" s="110"/>
      <c r="W1823" s="110"/>
      <c r="X1823" s="110" t="s">
        <v>635</v>
      </c>
      <c r="Y1823" s="179"/>
      <c r="Z1823">
        <f>IF(ISNA(VLOOKUP(A1823,[1]InvPiv!$A:$B,2,FALSE)),0,VLOOKUP(A1823,[1]InvPiv!$A:$B,2,FALSE))</f>
        <v>7</v>
      </c>
      <c r="AA1823" s="185">
        <f t="shared" si="88"/>
        <v>0</v>
      </c>
      <c r="AB1823">
        <f>VLOOKUP(A1823,[1]ConPiv!$A:$B,2,FALSE)</f>
        <v>7</v>
      </c>
    </row>
    <row r="1824" spans="1:28" ht="13" x14ac:dyDescent="0.25">
      <c r="A1824" s="108">
        <v>307601</v>
      </c>
      <c r="B1824" s="108">
        <v>21931</v>
      </c>
      <c r="C1824" s="107"/>
      <c r="D1824" s="109"/>
      <c r="E1824" s="110"/>
      <c r="F1824" s="110" t="s">
        <v>7903</v>
      </c>
      <c r="G1824" s="110" t="s">
        <v>1873</v>
      </c>
      <c r="H1824" s="107" t="s">
        <v>72</v>
      </c>
      <c r="I1824" s="111" t="s">
        <v>7964</v>
      </c>
      <c r="J1824" s="110"/>
      <c r="K1824" s="110"/>
      <c r="L1824" s="110"/>
      <c r="M1824" s="110"/>
      <c r="N1824" s="110" t="s">
        <v>635</v>
      </c>
      <c r="O1824" s="117">
        <v>42917</v>
      </c>
      <c r="P1824" s="128">
        <v>47</v>
      </c>
      <c r="Q1824" s="115">
        <v>2</v>
      </c>
      <c r="R1824" s="129">
        <f t="shared" si="86"/>
        <v>3.9166666666666665</v>
      </c>
      <c r="S1824" s="130">
        <f t="shared" si="87"/>
        <v>7.833333333333333</v>
      </c>
      <c r="T1824" s="112" t="s">
        <v>7852</v>
      </c>
      <c r="U1824" s="117">
        <v>42930</v>
      </c>
      <c r="V1824" s="110"/>
      <c r="W1824" s="110"/>
      <c r="X1824" s="110" t="s">
        <v>635</v>
      </c>
      <c r="Y1824" s="179"/>
      <c r="Z1824">
        <f>IF(ISNA(VLOOKUP(A1824,[1]InvPiv!$A:$B,2,FALSE)),0,VLOOKUP(A1824,[1]InvPiv!$A:$B,2,FALSE))</f>
        <v>2</v>
      </c>
      <c r="AA1824" s="185">
        <f t="shared" si="88"/>
        <v>0</v>
      </c>
      <c r="AB1824">
        <f>VLOOKUP(A1824,[1]ConPiv!$A:$B,2,FALSE)</f>
        <v>2</v>
      </c>
    </row>
    <row r="1825" spans="1:28" x14ac:dyDescent="0.25">
      <c r="A1825" s="108">
        <v>3904</v>
      </c>
      <c r="B1825" s="108">
        <v>5110</v>
      </c>
      <c r="C1825" s="107"/>
      <c r="D1825" s="109"/>
      <c r="E1825" s="110"/>
      <c r="F1825" s="110" t="s">
        <v>6490</v>
      </c>
      <c r="G1825" s="110" t="s">
        <v>1079</v>
      </c>
      <c r="H1825" s="107" t="s">
        <v>124</v>
      </c>
      <c r="I1825" s="111" t="s">
        <v>6491</v>
      </c>
      <c r="J1825" s="110"/>
      <c r="K1825" s="110"/>
      <c r="L1825" s="110"/>
      <c r="M1825" s="110"/>
      <c r="N1825" s="110" t="s">
        <v>754</v>
      </c>
      <c r="O1825" s="117">
        <v>42736</v>
      </c>
      <c r="P1825" s="128">
        <v>47</v>
      </c>
      <c r="Q1825" s="115">
        <v>12</v>
      </c>
      <c r="R1825" s="129">
        <f t="shared" si="86"/>
        <v>3.9166666666666665</v>
      </c>
      <c r="S1825" s="130">
        <f t="shared" si="87"/>
        <v>47</v>
      </c>
      <c r="T1825" s="112" t="s">
        <v>10271</v>
      </c>
      <c r="U1825" s="117">
        <v>42932</v>
      </c>
      <c r="V1825" s="110"/>
      <c r="W1825" s="110"/>
      <c r="X1825" s="110" t="s">
        <v>1465</v>
      </c>
      <c r="Y1825" s="183" t="s">
        <v>9849</v>
      </c>
      <c r="Z1825">
        <f>IF(ISNA(VLOOKUP(A1825,[1]InvPiv!$A:$B,2,FALSE)),0,VLOOKUP(A1825,[1]InvPiv!$A:$B,2,FALSE))</f>
        <v>12</v>
      </c>
      <c r="AA1825" s="185">
        <f t="shared" si="88"/>
        <v>0</v>
      </c>
      <c r="AB1825">
        <f>VLOOKUP(A1825,[1]ConPiv!$A:$B,2,FALSE)</f>
        <v>13</v>
      </c>
    </row>
    <row r="1826" spans="1:28" x14ac:dyDescent="0.25">
      <c r="A1826" s="108">
        <v>307556</v>
      </c>
      <c r="B1826" s="108">
        <v>21956</v>
      </c>
      <c r="C1826" s="107"/>
      <c r="D1826" s="109"/>
      <c r="E1826" s="110"/>
      <c r="F1826" s="110" t="s">
        <v>6063</v>
      </c>
      <c r="G1826" s="110" t="s">
        <v>6148</v>
      </c>
      <c r="H1826" s="107" t="s">
        <v>87</v>
      </c>
      <c r="I1826" s="111" t="s">
        <v>6149</v>
      </c>
      <c r="J1826" s="110"/>
      <c r="K1826" s="110"/>
      <c r="L1826" s="110"/>
      <c r="M1826" s="110"/>
      <c r="N1826" s="110" t="s">
        <v>754</v>
      </c>
      <c r="O1826" s="117">
        <v>42736</v>
      </c>
      <c r="P1826" s="128">
        <v>47</v>
      </c>
      <c r="Q1826" s="115">
        <v>64</v>
      </c>
      <c r="R1826" s="129">
        <f t="shared" si="86"/>
        <v>3.9166666666666665</v>
      </c>
      <c r="S1826" s="130">
        <f t="shared" si="87"/>
        <v>250.66666666666666</v>
      </c>
      <c r="T1826" s="112" t="s">
        <v>5981</v>
      </c>
      <c r="U1826" s="117">
        <v>42933</v>
      </c>
      <c r="V1826" s="110"/>
      <c r="W1826" s="110"/>
      <c r="X1826" s="110" t="s">
        <v>1465</v>
      </c>
      <c r="Y1826" s="183"/>
      <c r="Z1826">
        <f>IF(ISNA(VLOOKUP(A1826,[1]InvPiv!$A:$B,2,FALSE)),0,VLOOKUP(A1826,[1]InvPiv!$A:$B,2,FALSE))</f>
        <v>64.25</v>
      </c>
      <c r="AA1826" s="185">
        <f t="shared" si="88"/>
        <v>-0.25</v>
      </c>
      <c r="AB1826">
        <f>VLOOKUP(A1826,[1]ConPiv!$A:$B,2,FALSE)</f>
        <v>65.25</v>
      </c>
    </row>
    <row r="1827" spans="1:28" ht="13" x14ac:dyDescent="0.25">
      <c r="A1827" s="108">
        <v>309229</v>
      </c>
      <c r="B1827" s="108" t="s">
        <v>7746</v>
      </c>
      <c r="C1827" s="107"/>
      <c r="D1827" s="109"/>
      <c r="E1827" s="110"/>
      <c r="F1827" s="110" t="s">
        <v>7551</v>
      </c>
      <c r="G1827" s="110" t="s">
        <v>7744</v>
      </c>
      <c r="H1827" s="107" t="s">
        <v>359</v>
      </c>
      <c r="I1827" s="111" t="s">
        <v>7745</v>
      </c>
      <c r="J1827" s="110"/>
      <c r="K1827" s="110"/>
      <c r="L1827" s="110"/>
      <c r="M1827" s="110"/>
      <c r="N1827" s="110" t="s">
        <v>754</v>
      </c>
      <c r="O1827" s="117">
        <v>42826</v>
      </c>
      <c r="P1827" s="128">
        <v>47</v>
      </c>
      <c r="Q1827" s="115">
        <v>23</v>
      </c>
      <c r="R1827" s="129">
        <f t="shared" si="86"/>
        <v>3.9166666666666665</v>
      </c>
      <c r="S1827" s="130">
        <f t="shared" si="87"/>
        <v>90.083333333333329</v>
      </c>
      <c r="T1827" s="112" t="s">
        <v>7646</v>
      </c>
      <c r="U1827" s="117">
        <v>42933</v>
      </c>
      <c r="V1827" s="110"/>
      <c r="W1827" s="110"/>
      <c r="X1827" s="110" t="s">
        <v>1465</v>
      </c>
      <c r="Y1827" s="179"/>
      <c r="Z1827">
        <f>IF(ISNA(VLOOKUP(A1827,[1]InvPiv!$A:$B,2,FALSE)),0,VLOOKUP(A1827,[1]InvPiv!$A:$B,2,FALSE))</f>
        <v>23</v>
      </c>
      <c r="AA1827" s="185">
        <f t="shared" si="88"/>
        <v>0</v>
      </c>
      <c r="AB1827">
        <f>VLOOKUP(A1827,[1]ConPiv!$A:$B,2,FALSE)</f>
        <v>22</v>
      </c>
    </row>
    <row r="1828" spans="1:28" ht="13" x14ac:dyDescent="0.25">
      <c r="A1828" s="108">
        <v>309817</v>
      </c>
      <c r="B1828" s="108">
        <v>22553</v>
      </c>
      <c r="C1828" s="107"/>
      <c r="D1828" s="109"/>
      <c r="E1828" s="110"/>
      <c r="F1828" s="110" t="s">
        <v>7891</v>
      </c>
      <c r="G1828" s="110" t="s">
        <v>4103</v>
      </c>
      <c r="H1828" s="107" t="s">
        <v>134</v>
      </c>
      <c r="I1828" s="111" t="s">
        <v>7949</v>
      </c>
      <c r="J1828" s="110"/>
      <c r="K1828" s="110"/>
      <c r="L1828" s="110"/>
      <c r="M1828" s="110"/>
      <c r="N1828" s="110" t="s">
        <v>754</v>
      </c>
      <c r="O1828" s="117">
        <v>42917</v>
      </c>
      <c r="P1828" s="128">
        <v>47</v>
      </c>
      <c r="Q1828" s="115">
        <v>1</v>
      </c>
      <c r="R1828" s="129">
        <f t="shared" si="86"/>
        <v>3.9166666666666665</v>
      </c>
      <c r="S1828" s="130">
        <f t="shared" si="87"/>
        <v>3.9166666666666665</v>
      </c>
      <c r="T1828" s="112" t="s">
        <v>7840</v>
      </c>
      <c r="U1828" s="117">
        <v>42933</v>
      </c>
      <c r="V1828" s="110"/>
      <c r="W1828" s="110"/>
      <c r="X1828" s="110" t="s">
        <v>1465</v>
      </c>
      <c r="Y1828" s="179"/>
      <c r="Z1828">
        <f>IF(ISNA(VLOOKUP(A1828,[1]InvPiv!$A:$B,2,FALSE)),0,VLOOKUP(A1828,[1]InvPiv!$A:$B,2,FALSE))</f>
        <v>1</v>
      </c>
      <c r="AA1828" s="185">
        <f t="shared" si="88"/>
        <v>0</v>
      </c>
      <c r="AB1828">
        <f>VLOOKUP(A1828,[1]ConPiv!$A:$B,2,FALSE)</f>
        <v>1</v>
      </c>
    </row>
    <row r="1829" spans="1:28" ht="13" x14ac:dyDescent="0.25">
      <c r="A1829" s="108">
        <v>310012</v>
      </c>
      <c r="B1829" s="108">
        <v>22908</v>
      </c>
      <c r="C1829" s="107"/>
      <c r="D1829" s="109"/>
      <c r="E1829" s="110"/>
      <c r="F1829" s="110" t="s">
        <v>7895</v>
      </c>
      <c r="G1829" s="110" t="s">
        <v>7955</v>
      </c>
      <c r="H1829" s="107" t="s">
        <v>366</v>
      </c>
      <c r="I1829" s="111">
        <v>73651</v>
      </c>
      <c r="J1829" s="110"/>
      <c r="K1829" s="110"/>
      <c r="L1829" s="110"/>
      <c r="M1829" s="110"/>
      <c r="N1829" s="110" t="s">
        <v>754</v>
      </c>
      <c r="O1829" s="117">
        <v>42917</v>
      </c>
      <c r="P1829" s="128">
        <v>47</v>
      </c>
      <c r="Q1829" s="115">
        <v>1</v>
      </c>
      <c r="R1829" s="129">
        <f t="shared" si="86"/>
        <v>3.9166666666666665</v>
      </c>
      <c r="S1829" s="130">
        <f t="shared" si="87"/>
        <v>3.9166666666666665</v>
      </c>
      <c r="T1829" s="112" t="s">
        <v>7844</v>
      </c>
      <c r="U1829" s="117">
        <v>42933</v>
      </c>
      <c r="V1829" s="110"/>
      <c r="W1829" s="110"/>
      <c r="X1829" s="110" t="s">
        <v>1465</v>
      </c>
      <c r="Y1829" s="179"/>
      <c r="Z1829">
        <f>IF(ISNA(VLOOKUP(A1829,[1]InvPiv!$A:$B,2,FALSE)),0,VLOOKUP(A1829,[1]InvPiv!$A:$B,2,FALSE))</f>
        <v>1</v>
      </c>
      <c r="AA1829" s="185">
        <f t="shared" si="88"/>
        <v>0</v>
      </c>
      <c r="AB1829">
        <f>VLOOKUP(A1829,[1]ConPiv!$A:$B,2,FALSE)</f>
        <v>1</v>
      </c>
    </row>
    <row r="1830" spans="1:28" ht="13" x14ac:dyDescent="0.25">
      <c r="A1830" s="108">
        <v>309345</v>
      </c>
      <c r="B1830" s="108">
        <v>22632</v>
      </c>
      <c r="C1830" s="107"/>
      <c r="D1830" s="109"/>
      <c r="E1830" s="110"/>
      <c r="F1830" s="110" t="s">
        <v>7896</v>
      </c>
      <c r="G1830" s="110" t="s">
        <v>7956</v>
      </c>
      <c r="H1830" s="107" t="s">
        <v>254</v>
      </c>
      <c r="I1830" s="111" t="s">
        <v>7957</v>
      </c>
      <c r="J1830" s="110"/>
      <c r="K1830" s="110"/>
      <c r="L1830" s="110"/>
      <c r="M1830" s="110"/>
      <c r="N1830" s="110" t="s">
        <v>635</v>
      </c>
      <c r="O1830" s="117">
        <v>42917</v>
      </c>
      <c r="P1830" s="128">
        <v>47</v>
      </c>
      <c r="Q1830" s="115">
        <v>3</v>
      </c>
      <c r="R1830" s="129">
        <f t="shared" si="86"/>
        <v>3.9166666666666665</v>
      </c>
      <c r="S1830" s="130">
        <f t="shared" si="87"/>
        <v>11.75</v>
      </c>
      <c r="T1830" s="112" t="s">
        <v>7845</v>
      </c>
      <c r="U1830" s="117">
        <v>42933</v>
      </c>
      <c r="V1830" s="110"/>
      <c r="W1830" s="110"/>
      <c r="X1830" s="110" t="s">
        <v>635</v>
      </c>
      <c r="Y1830" s="179"/>
      <c r="Z1830">
        <f>IF(ISNA(VLOOKUP(A1830,[1]InvPiv!$A:$B,2,FALSE)),0,VLOOKUP(A1830,[1]InvPiv!$A:$B,2,FALSE))</f>
        <v>3</v>
      </c>
      <c r="AA1830" s="185">
        <f t="shared" si="88"/>
        <v>0</v>
      </c>
      <c r="AB1830">
        <f>VLOOKUP(A1830,[1]ConPiv!$A:$B,2,FALSE)</f>
        <v>3</v>
      </c>
    </row>
    <row r="1831" spans="1:28" ht="13" x14ac:dyDescent="0.25">
      <c r="A1831" s="108">
        <v>309902</v>
      </c>
      <c r="B1831" s="108">
        <v>22841</v>
      </c>
      <c r="C1831" s="107"/>
      <c r="D1831" s="109"/>
      <c r="E1831" s="110"/>
      <c r="F1831" s="110" t="s">
        <v>7897</v>
      </c>
      <c r="G1831" s="110" t="s">
        <v>693</v>
      </c>
      <c r="H1831" s="107" t="s">
        <v>357</v>
      </c>
      <c r="I1831" s="111" t="s">
        <v>3244</v>
      </c>
      <c r="J1831" s="110"/>
      <c r="K1831" s="110"/>
      <c r="L1831" s="110"/>
      <c r="M1831" s="110"/>
      <c r="N1831" s="110" t="s">
        <v>754</v>
      </c>
      <c r="O1831" s="117">
        <v>42917</v>
      </c>
      <c r="P1831" s="128">
        <v>47</v>
      </c>
      <c r="Q1831" s="115">
        <v>2</v>
      </c>
      <c r="R1831" s="129">
        <f t="shared" si="86"/>
        <v>3.9166666666666665</v>
      </c>
      <c r="S1831" s="130">
        <f t="shared" si="87"/>
        <v>7.833333333333333</v>
      </c>
      <c r="T1831" s="112" t="s">
        <v>7846</v>
      </c>
      <c r="U1831" s="117">
        <v>42933</v>
      </c>
      <c r="V1831" s="110"/>
      <c r="W1831" s="110"/>
      <c r="X1831" s="110" t="s">
        <v>1465</v>
      </c>
      <c r="Y1831" s="179"/>
      <c r="Z1831">
        <f>IF(ISNA(VLOOKUP(A1831,[1]InvPiv!$A:$B,2,FALSE)),0,VLOOKUP(A1831,[1]InvPiv!$A:$B,2,FALSE))</f>
        <v>2</v>
      </c>
      <c r="AA1831" s="185">
        <f t="shared" si="88"/>
        <v>0</v>
      </c>
      <c r="AB1831">
        <f>VLOOKUP(A1831,[1]ConPiv!$A:$B,2,FALSE)</f>
        <v>2</v>
      </c>
    </row>
    <row r="1832" spans="1:28" ht="13" x14ac:dyDescent="0.25">
      <c r="A1832" s="108">
        <v>15262</v>
      </c>
      <c r="B1832" s="108">
        <v>11155</v>
      </c>
      <c r="C1832" s="107"/>
      <c r="D1832" s="109"/>
      <c r="E1832" s="110"/>
      <c r="F1832" s="110" t="s">
        <v>7900</v>
      </c>
      <c r="G1832" s="110" t="s">
        <v>632</v>
      </c>
      <c r="H1832" s="107" t="s">
        <v>59</v>
      </c>
      <c r="I1832" s="111" t="s">
        <v>7961</v>
      </c>
      <c r="J1832" s="110"/>
      <c r="K1832" s="110"/>
      <c r="L1832" s="110"/>
      <c r="M1832" s="110"/>
      <c r="N1832" s="110" t="s">
        <v>635</v>
      </c>
      <c r="O1832" s="117">
        <v>42917</v>
      </c>
      <c r="P1832" s="128">
        <v>47</v>
      </c>
      <c r="Q1832" s="115">
        <v>1</v>
      </c>
      <c r="R1832" s="129">
        <f t="shared" si="86"/>
        <v>3.9166666666666665</v>
      </c>
      <c r="S1832" s="130">
        <f t="shared" si="87"/>
        <v>3.9166666666666665</v>
      </c>
      <c r="T1832" s="112" t="s">
        <v>7849</v>
      </c>
      <c r="U1832" s="117">
        <v>42933</v>
      </c>
      <c r="V1832" s="110"/>
      <c r="W1832" s="110"/>
      <c r="X1832" s="110" t="s">
        <v>635</v>
      </c>
      <c r="Y1832" s="179"/>
      <c r="Z1832">
        <f>IF(ISNA(VLOOKUP(A1832,[1]InvPiv!$A:$B,2,FALSE)),0,VLOOKUP(A1832,[1]InvPiv!$A:$B,2,FALSE))</f>
        <v>1</v>
      </c>
      <c r="AA1832" s="185">
        <f t="shared" si="88"/>
        <v>0</v>
      </c>
      <c r="AB1832">
        <f>VLOOKUP(A1832,[1]ConPiv!$A:$B,2,FALSE)</f>
        <v>1</v>
      </c>
    </row>
    <row r="1833" spans="1:28" ht="13" x14ac:dyDescent="0.25">
      <c r="A1833" s="108">
        <v>307873</v>
      </c>
      <c r="B1833" s="108">
        <v>22149</v>
      </c>
      <c r="C1833" s="107"/>
      <c r="D1833" s="109"/>
      <c r="E1833" s="110"/>
      <c r="F1833" s="110" t="s">
        <v>7908</v>
      </c>
      <c r="G1833" s="110" t="s">
        <v>4103</v>
      </c>
      <c r="H1833" s="107" t="s">
        <v>134</v>
      </c>
      <c r="I1833" s="111" t="s">
        <v>7967</v>
      </c>
      <c r="J1833" s="110"/>
      <c r="K1833" s="110"/>
      <c r="L1833" s="110"/>
      <c r="M1833" s="110"/>
      <c r="N1833" s="110" t="s">
        <v>635</v>
      </c>
      <c r="O1833" s="117">
        <v>42917</v>
      </c>
      <c r="P1833" s="128">
        <v>47</v>
      </c>
      <c r="Q1833" s="115">
        <v>5</v>
      </c>
      <c r="R1833" s="129">
        <f t="shared" si="86"/>
        <v>3.9166666666666665</v>
      </c>
      <c r="S1833" s="130">
        <f t="shared" si="87"/>
        <v>19.583333333333332</v>
      </c>
      <c r="T1833" s="112" t="s">
        <v>7857</v>
      </c>
      <c r="U1833" s="117">
        <v>42934</v>
      </c>
      <c r="V1833" s="110"/>
      <c r="W1833" s="110"/>
      <c r="X1833" s="110" t="s">
        <v>635</v>
      </c>
      <c r="Y1833" s="179"/>
      <c r="Z1833">
        <f>IF(ISNA(VLOOKUP(A1833,[1]InvPiv!$A:$B,2,FALSE)),0,VLOOKUP(A1833,[1]InvPiv!$A:$B,2,FALSE))</f>
        <v>5</v>
      </c>
      <c r="AA1833" s="185">
        <f t="shared" si="88"/>
        <v>0</v>
      </c>
      <c r="AB1833">
        <f>VLOOKUP(A1833,[1]ConPiv!$A:$B,2,FALSE)</f>
        <v>5</v>
      </c>
    </row>
    <row r="1834" spans="1:28" ht="13" x14ac:dyDescent="0.25">
      <c r="A1834" s="108">
        <v>309328</v>
      </c>
      <c r="B1834" s="108">
        <v>22562</v>
      </c>
      <c r="C1834" s="107"/>
      <c r="D1834" s="109"/>
      <c r="E1834" s="110"/>
      <c r="F1834" s="110" t="s">
        <v>7527</v>
      </c>
      <c r="G1834" s="110" t="s">
        <v>758</v>
      </c>
      <c r="H1834" s="107" t="s">
        <v>69</v>
      </c>
      <c r="I1834" s="111" t="s">
        <v>7716</v>
      </c>
      <c r="J1834" s="110"/>
      <c r="K1834" s="110"/>
      <c r="L1834" s="110"/>
      <c r="M1834" s="110"/>
      <c r="N1834" s="110" t="s">
        <v>754</v>
      </c>
      <c r="O1834" s="117">
        <v>42826</v>
      </c>
      <c r="P1834" s="128">
        <v>47</v>
      </c>
      <c r="Q1834" s="115">
        <v>1</v>
      </c>
      <c r="R1834" s="129">
        <f t="shared" si="86"/>
        <v>3.9166666666666665</v>
      </c>
      <c r="S1834" s="130">
        <f t="shared" si="87"/>
        <v>3.9166666666666665</v>
      </c>
      <c r="T1834" s="112" t="s">
        <v>7622</v>
      </c>
      <c r="U1834" s="117">
        <v>42937</v>
      </c>
      <c r="V1834" s="110"/>
      <c r="W1834" s="110"/>
      <c r="X1834" s="110" t="s">
        <v>1465</v>
      </c>
      <c r="Y1834" s="179"/>
      <c r="Z1834">
        <f>IF(ISNA(VLOOKUP(A1834,[1]InvPiv!$A:$B,2,FALSE)),0,VLOOKUP(A1834,[1]InvPiv!$A:$B,2,FALSE))</f>
        <v>1</v>
      </c>
      <c r="AA1834" s="185">
        <f t="shared" si="88"/>
        <v>0</v>
      </c>
      <c r="AB1834">
        <f>VLOOKUP(A1834,[1]ConPiv!$A:$B,2,FALSE)</f>
        <v>1</v>
      </c>
    </row>
    <row r="1835" spans="1:28" ht="13" x14ac:dyDescent="0.25">
      <c r="A1835" s="108">
        <v>309971</v>
      </c>
      <c r="B1835" s="108">
        <v>22822</v>
      </c>
      <c r="C1835" s="107"/>
      <c r="D1835" s="109"/>
      <c r="E1835" s="110"/>
      <c r="F1835" s="110" t="s">
        <v>7595</v>
      </c>
      <c r="G1835" s="110" t="s">
        <v>7807</v>
      </c>
      <c r="H1835" s="107" t="s">
        <v>355</v>
      </c>
      <c r="I1835" s="111" t="s">
        <v>7808</v>
      </c>
      <c r="J1835" s="110"/>
      <c r="K1835" s="110"/>
      <c r="L1835" s="110"/>
      <c r="M1835" s="110"/>
      <c r="N1835" s="110" t="s">
        <v>754</v>
      </c>
      <c r="O1835" s="117">
        <v>42826</v>
      </c>
      <c r="P1835" s="128">
        <v>47</v>
      </c>
      <c r="Q1835" s="115">
        <v>2</v>
      </c>
      <c r="R1835" s="129">
        <f t="shared" si="86"/>
        <v>3.9166666666666665</v>
      </c>
      <c r="S1835" s="130">
        <f t="shared" si="87"/>
        <v>7.833333333333333</v>
      </c>
      <c r="T1835" s="112" t="s">
        <v>7690</v>
      </c>
      <c r="U1835" s="117">
        <v>42937</v>
      </c>
      <c r="V1835" s="110"/>
      <c r="W1835" s="110"/>
      <c r="X1835" s="110" t="s">
        <v>1465</v>
      </c>
      <c r="Y1835" s="179" t="s">
        <v>7709</v>
      </c>
      <c r="Z1835">
        <f>IF(ISNA(VLOOKUP(A1835,[1]InvPiv!$A:$B,2,FALSE)),0,VLOOKUP(A1835,[1]InvPiv!$A:$B,2,FALSE))</f>
        <v>2</v>
      </c>
      <c r="AA1835" s="185">
        <f t="shared" si="88"/>
        <v>0</v>
      </c>
      <c r="AB1835">
        <f>VLOOKUP(A1835,[1]ConPiv!$A:$B,2,FALSE)</f>
        <v>2</v>
      </c>
    </row>
    <row r="1836" spans="1:28" ht="13" x14ac:dyDescent="0.25">
      <c r="A1836" s="108">
        <v>309253</v>
      </c>
      <c r="B1836" s="108">
        <v>22635</v>
      </c>
      <c r="C1836" s="107"/>
      <c r="D1836" s="109"/>
      <c r="E1836" s="110"/>
      <c r="F1836" s="110" t="s">
        <v>7913</v>
      </c>
      <c r="G1836" s="110" t="s">
        <v>2916</v>
      </c>
      <c r="H1836" s="107" t="s">
        <v>357</v>
      </c>
      <c r="I1836" s="111" t="s">
        <v>7972</v>
      </c>
      <c r="J1836" s="110"/>
      <c r="K1836" s="110"/>
      <c r="L1836" s="110"/>
      <c r="M1836" s="110"/>
      <c r="N1836" s="110" t="s">
        <v>635</v>
      </c>
      <c r="O1836" s="117">
        <v>42917</v>
      </c>
      <c r="P1836" s="128">
        <v>47</v>
      </c>
      <c r="Q1836" s="115">
        <v>1</v>
      </c>
      <c r="R1836" s="129">
        <f t="shared" si="86"/>
        <v>3.9166666666666665</v>
      </c>
      <c r="S1836" s="130">
        <f t="shared" si="87"/>
        <v>3.9166666666666665</v>
      </c>
      <c r="T1836" s="112" t="s">
        <v>7862</v>
      </c>
      <c r="U1836" s="117">
        <v>42937</v>
      </c>
      <c r="V1836" s="110"/>
      <c r="W1836" s="110"/>
      <c r="X1836" s="110" t="s">
        <v>635</v>
      </c>
      <c r="Y1836" s="179"/>
      <c r="Z1836">
        <f>IF(ISNA(VLOOKUP(A1836,[1]InvPiv!$A:$B,2,FALSE)),0,VLOOKUP(A1836,[1]InvPiv!$A:$B,2,FALSE))</f>
        <v>1</v>
      </c>
      <c r="AA1836" s="185">
        <f t="shared" si="88"/>
        <v>0</v>
      </c>
      <c r="AB1836">
        <f>VLOOKUP(A1836,[1]ConPiv!$A:$B,2,FALSE)</f>
        <v>1</v>
      </c>
    </row>
    <row r="1837" spans="1:28" ht="13" x14ac:dyDescent="0.25">
      <c r="A1837" s="108">
        <v>307997</v>
      </c>
      <c r="B1837" s="108">
        <v>22008</v>
      </c>
      <c r="C1837" s="107"/>
      <c r="D1837" s="109"/>
      <c r="E1837" s="110"/>
      <c r="F1837" s="110" t="s">
        <v>6119</v>
      </c>
      <c r="G1837" s="110" t="s">
        <v>6169</v>
      </c>
      <c r="H1837" s="107" t="s">
        <v>91</v>
      </c>
      <c r="I1837" s="111" t="s">
        <v>6216</v>
      </c>
      <c r="J1837" s="110"/>
      <c r="K1837" s="110"/>
      <c r="L1837" s="110"/>
      <c r="M1837" s="110"/>
      <c r="N1837" s="110" t="s">
        <v>754</v>
      </c>
      <c r="O1837" s="117">
        <v>42736</v>
      </c>
      <c r="P1837" s="128">
        <v>47</v>
      </c>
      <c r="Q1837" s="115">
        <v>98</v>
      </c>
      <c r="R1837" s="129">
        <f t="shared" si="86"/>
        <v>3.9166666666666665</v>
      </c>
      <c r="S1837" s="130">
        <f t="shared" si="87"/>
        <v>383.83333333333331</v>
      </c>
      <c r="T1837" s="112" t="s">
        <v>6037</v>
      </c>
      <c r="U1837" s="117">
        <v>42940</v>
      </c>
      <c r="V1837" s="110"/>
      <c r="W1837" s="110"/>
      <c r="X1837" s="110" t="s">
        <v>1465</v>
      </c>
      <c r="Y1837" s="227"/>
      <c r="Z1837">
        <f>IF(ISNA(VLOOKUP(A1837,[1]InvPiv!$A:$B,2,FALSE)),0,VLOOKUP(A1837,[1]InvPiv!$A:$B,2,FALSE))</f>
        <v>98.5</v>
      </c>
      <c r="AA1837" s="185">
        <f t="shared" si="88"/>
        <v>-0.5</v>
      </c>
      <c r="AB1837">
        <f>VLOOKUP(A1837,[1]ConPiv!$A:$B,2,FALSE)</f>
        <v>98.5</v>
      </c>
    </row>
    <row r="1838" spans="1:28" ht="13" x14ac:dyDescent="0.25">
      <c r="A1838" s="108">
        <v>26703</v>
      </c>
      <c r="B1838" s="108">
        <v>15246</v>
      </c>
      <c r="C1838" s="107"/>
      <c r="D1838" s="109"/>
      <c r="E1838" s="110"/>
      <c r="F1838" s="110" t="s">
        <v>6635</v>
      </c>
      <c r="G1838" s="110" t="s">
        <v>6</v>
      </c>
      <c r="H1838" s="107" t="s">
        <v>23</v>
      </c>
      <c r="I1838" s="111" t="s">
        <v>6636</v>
      </c>
      <c r="J1838" s="110"/>
      <c r="K1838" s="110"/>
      <c r="L1838" s="110"/>
      <c r="M1838" s="110"/>
      <c r="N1838" s="110" t="s">
        <v>635</v>
      </c>
      <c r="O1838" s="117">
        <v>42736</v>
      </c>
      <c r="P1838" s="128">
        <v>47</v>
      </c>
      <c r="Q1838" s="115">
        <v>6</v>
      </c>
      <c r="R1838" s="129">
        <f t="shared" si="86"/>
        <v>3.9166666666666665</v>
      </c>
      <c r="S1838" s="130">
        <f t="shared" si="87"/>
        <v>23.5</v>
      </c>
      <c r="T1838" s="112" t="s">
        <v>6634</v>
      </c>
      <c r="U1838" s="117">
        <v>42940</v>
      </c>
      <c r="V1838" s="110"/>
      <c r="W1838" s="110"/>
      <c r="X1838" s="110" t="s">
        <v>635</v>
      </c>
      <c r="Y1838" s="179" t="s">
        <v>6637</v>
      </c>
      <c r="Z1838">
        <f>IF(ISNA(VLOOKUP(A1838,[1]InvPiv!$A:$B,2,FALSE)),0,VLOOKUP(A1838,[1]InvPiv!$A:$B,2,FALSE))</f>
        <v>6</v>
      </c>
      <c r="AA1838" s="185">
        <f t="shared" si="88"/>
        <v>0</v>
      </c>
      <c r="AB1838">
        <f>VLOOKUP(A1838,[1]ConPiv!$A:$B,2,FALSE)</f>
        <v>6</v>
      </c>
    </row>
    <row r="1839" spans="1:28" ht="13" x14ac:dyDescent="0.25">
      <c r="A1839" s="108">
        <v>309412</v>
      </c>
      <c r="B1839" s="108">
        <v>22482</v>
      </c>
      <c r="C1839" s="107"/>
      <c r="D1839" s="109"/>
      <c r="E1839" s="110"/>
      <c r="F1839" s="110" t="s">
        <v>7591</v>
      </c>
      <c r="G1839" s="110" t="s">
        <v>605</v>
      </c>
      <c r="H1839" s="107" t="s">
        <v>59</v>
      </c>
      <c r="I1839" s="111" t="s">
        <v>7212</v>
      </c>
      <c r="J1839" s="110"/>
      <c r="K1839" s="110"/>
      <c r="L1839" s="110"/>
      <c r="M1839" s="110"/>
      <c r="N1839" s="110" t="s">
        <v>754</v>
      </c>
      <c r="O1839" s="117">
        <v>42826</v>
      </c>
      <c r="P1839" s="128">
        <v>47</v>
      </c>
      <c r="Q1839" s="115">
        <v>2</v>
      </c>
      <c r="R1839" s="129">
        <f t="shared" si="86"/>
        <v>3.9166666666666665</v>
      </c>
      <c r="S1839" s="130">
        <f t="shared" si="87"/>
        <v>7.833333333333333</v>
      </c>
      <c r="T1839" s="112" t="s">
        <v>7686</v>
      </c>
      <c r="U1839" s="117">
        <v>42940</v>
      </c>
      <c r="V1839" s="110"/>
      <c r="W1839" s="110"/>
      <c r="X1839" s="110" t="s">
        <v>1465</v>
      </c>
      <c r="Y1839" s="179"/>
      <c r="Z1839">
        <f>IF(ISNA(VLOOKUP(A1839,[1]InvPiv!$A:$B,2,FALSE)),0,VLOOKUP(A1839,[1]InvPiv!$A:$B,2,FALSE))</f>
        <v>1.5</v>
      </c>
      <c r="AA1839" s="185">
        <f t="shared" si="88"/>
        <v>0.5</v>
      </c>
      <c r="AB1839">
        <f>VLOOKUP(A1839,[1]ConPiv!$A:$B,2,FALSE)</f>
        <v>1.5</v>
      </c>
    </row>
    <row r="1840" spans="1:28" ht="13" x14ac:dyDescent="0.25">
      <c r="A1840" s="108">
        <v>309444</v>
      </c>
      <c r="B1840" s="108" t="s">
        <v>7936</v>
      </c>
      <c r="C1840" s="107"/>
      <c r="D1840" s="109"/>
      <c r="E1840" s="110"/>
      <c r="F1840" s="110" t="s">
        <v>7889</v>
      </c>
      <c r="G1840" s="110" t="s">
        <v>7947</v>
      </c>
      <c r="H1840" s="107" t="s">
        <v>91</v>
      </c>
      <c r="I1840" s="111" t="s">
        <v>7948</v>
      </c>
      <c r="J1840" s="110"/>
      <c r="K1840" s="110"/>
      <c r="L1840" s="110"/>
      <c r="M1840" s="110"/>
      <c r="N1840" s="110" t="s">
        <v>754</v>
      </c>
      <c r="O1840" s="117">
        <v>42917</v>
      </c>
      <c r="P1840" s="128">
        <v>47</v>
      </c>
      <c r="Q1840" s="115">
        <v>1</v>
      </c>
      <c r="R1840" s="129">
        <f t="shared" si="86"/>
        <v>3.9166666666666665</v>
      </c>
      <c r="S1840" s="130">
        <f t="shared" si="87"/>
        <v>3.9166666666666665</v>
      </c>
      <c r="T1840" s="112" t="s">
        <v>7838</v>
      </c>
      <c r="U1840" s="117">
        <v>42940</v>
      </c>
      <c r="V1840" s="110"/>
      <c r="W1840" s="110"/>
      <c r="X1840" s="110" t="s">
        <v>1465</v>
      </c>
      <c r="Y1840" s="179"/>
      <c r="Z1840">
        <f>IF(ISNA(VLOOKUP(A1840,[1]InvPiv!$A:$B,2,FALSE)),0,VLOOKUP(A1840,[1]InvPiv!$A:$B,2,FALSE))</f>
        <v>1.5</v>
      </c>
      <c r="AA1840" s="185">
        <f t="shared" si="88"/>
        <v>-0.5</v>
      </c>
      <c r="AB1840">
        <f>VLOOKUP(A1840,[1]ConPiv!$A:$B,2,FALSE)</f>
        <v>1.5</v>
      </c>
    </row>
    <row r="1841" spans="1:30" ht="13" x14ac:dyDescent="0.25">
      <c r="A1841" s="108">
        <v>308486</v>
      </c>
      <c r="B1841" s="108">
        <v>22324</v>
      </c>
      <c r="C1841" s="107"/>
      <c r="D1841" s="109"/>
      <c r="E1841" s="110"/>
      <c r="F1841" s="110" t="s">
        <v>7905</v>
      </c>
      <c r="G1841" s="110" t="s">
        <v>7495</v>
      </c>
      <c r="H1841" s="107" t="s">
        <v>124</v>
      </c>
      <c r="I1841" s="111" t="s">
        <v>7965</v>
      </c>
      <c r="J1841" s="110"/>
      <c r="K1841" s="110"/>
      <c r="L1841" s="110"/>
      <c r="M1841" s="110"/>
      <c r="N1841" s="110" t="s">
        <v>754</v>
      </c>
      <c r="O1841" s="117">
        <v>42917</v>
      </c>
      <c r="P1841" s="128">
        <v>47</v>
      </c>
      <c r="Q1841" s="115">
        <v>1</v>
      </c>
      <c r="R1841" s="129">
        <f t="shared" si="86"/>
        <v>3.9166666666666665</v>
      </c>
      <c r="S1841" s="130">
        <f t="shared" si="87"/>
        <v>3.9166666666666665</v>
      </c>
      <c r="T1841" s="112" t="s">
        <v>7854</v>
      </c>
      <c r="U1841" s="117">
        <v>42940</v>
      </c>
      <c r="V1841" s="110"/>
      <c r="W1841" s="110"/>
      <c r="X1841" s="110" t="s">
        <v>1465</v>
      </c>
      <c r="Y1841" s="179"/>
      <c r="Z1841">
        <f>IF(ISNA(VLOOKUP(A1841,[1]InvPiv!$A:$B,2,FALSE)),0,VLOOKUP(A1841,[1]InvPiv!$A:$B,2,FALSE))</f>
        <v>1</v>
      </c>
      <c r="AA1841" s="185">
        <f t="shared" si="88"/>
        <v>0</v>
      </c>
      <c r="AB1841">
        <f>VLOOKUP(A1841,[1]ConPiv!$A:$B,2,FALSE)</f>
        <v>1</v>
      </c>
    </row>
    <row r="1842" spans="1:30" ht="13" x14ac:dyDescent="0.25">
      <c r="A1842" s="108">
        <v>309587</v>
      </c>
      <c r="B1842" s="108">
        <v>22379</v>
      </c>
      <c r="C1842" s="107"/>
      <c r="D1842" s="109"/>
      <c r="E1842" s="110"/>
      <c r="F1842" s="110" t="s">
        <v>7911</v>
      </c>
      <c r="G1842" s="110" t="s">
        <v>7495</v>
      </c>
      <c r="H1842" s="107" t="s">
        <v>124</v>
      </c>
      <c r="I1842" s="111" t="s">
        <v>7970</v>
      </c>
      <c r="J1842" s="110"/>
      <c r="K1842" s="110"/>
      <c r="L1842" s="110"/>
      <c r="M1842" s="110"/>
      <c r="N1842" s="110" t="s">
        <v>754</v>
      </c>
      <c r="O1842" s="117">
        <v>42917</v>
      </c>
      <c r="P1842" s="128">
        <v>47</v>
      </c>
      <c r="Q1842" s="115">
        <v>1</v>
      </c>
      <c r="R1842" s="129">
        <f t="shared" si="86"/>
        <v>3.9166666666666665</v>
      </c>
      <c r="S1842" s="130">
        <f t="shared" si="87"/>
        <v>3.9166666666666665</v>
      </c>
      <c r="T1842" s="112" t="s">
        <v>7860</v>
      </c>
      <c r="U1842" s="117">
        <v>42940</v>
      </c>
      <c r="V1842" s="110"/>
      <c r="W1842" s="110"/>
      <c r="X1842" s="110" t="s">
        <v>1465</v>
      </c>
      <c r="Y1842" s="179"/>
      <c r="Z1842">
        <f>IF(ISNA(VLOOKUP(A1842,[1]InvPiv!$A:$B,2,FALSE)),0,VLOOKUP(A1842,[1]InvPiv!$A:$B,2,FALSE))</f>
        <v>1</v>
      </c>
      <c r="AA1842" s="185">
        <f t="shared" si="88"/>
        <v>0</v>
      </c>
      <c r="AB1842">
        <f>VLOOKUP(A1842,[1]ConPiv!$A:$B,2,FALSE)</f>
        <v>1</v>
      </c>
    </row>
    <row r="1843" spans="1:30" ht="13" x14ac:dyDescent="0.25">
      <c r="A1843" s="108">
        <v>309256</v>
      </c>
      <c r="B1843" s="108">
        <v>22644</v>
      </c>
      <c r="C1843" s="107"/>
      <c r="D1843" s="109"/>
      <c r="E1843" s="110"/>
      <c r="F1843" s="110" t="s">
        <v>7914</v>
      </c>
      <c r="G1843" s="110" t="s">
        <v>206</v>
      </c>
      <c r="H1843" s="107" t="s">
        <v>124</v>
      </c>
      <c r="I1843" s="111" t="s">
        <v>7973</v>
      </c>
      <c r="J1843" s="110"/>
      <c r="K1843" s="110"/>
      <c r="L1843" s="110"/>
      <c r="M1843" s="110"/>
      <c r="N1843" s="110" t="s">
        <v>25</v>
      </c>
      <c r="O1843" s="117">
        <v>42917</v>
      </c>
      <c r="P1843" s="128">
        <v>47</v>
      </c>
      <c r="Q1843" s="115">
        <v>1</v>
      </c>
      <c r="R1843" s="129">
        <f t="shared" si="86"/>
        <v>3.9166666666666665</v>
      </c>
      <c r="S1843" s="130">
        <f t="shared" si="87"/>
        <v>3.9166666666666665</v>
      </c>
      <c r="T1843" s="112" t="s">
        <v>7863</v>
      </c>
      <c r="U1843" s="117">
        <v>42940</v>
      </c>
      <c r="V1843" s="110"/>
      <c r="W1843" s="110"/>
      <c r="X1843" s="110" t="s">
        <v>29</v>
      </c>
      <c r="Y1843" s="179"/>
      <c r="Z1843">
        <f>IF(ISNA(VLOOKUP(A1843,[1]InvPiv!$A:$B,2,FALSE)),0,VLOOKUP(A1843,[1]InvPiv!$A:$B,2,FALSE))</f>
        <v>1</v>
      </c>
      <c r="AA1843" s="185">
        <f t="shared" si="88"/>
        <v>0</v>
      </c>
      <c r="AB1843">
        <f>VLOOKUP(A1843,[1]ConPiv!$A:$B,2,FALSE)</f>
        <v>1</v>
      </c>
    </row>
    <row r="1844" spans="1:30" ht="13" x14ac:dyDescent="0.25">
      <c r="A1844" s="108">
        <v>309548</v>
      </c>
      <c r="B1844" s="108">
        <v>22460</v>
      </c>
      <c r="C1844" s="107"/>
      <c r="D1844" s="109"/>
      <c r="E1844" s="110"/>
      <c r="F1844" s="110" t="s">
        <v>7916</v>
      </c>
      <c r="G1844" s="110" t="s">
        <v>594</v>
      </c>
      <c r="H1844" s="107" t="s">
        <v>124</v>
      </c>
      <c r="I1844" s="111" t="s">
        <v>7975</v>
      </c>
      <c r="J1844" s="110"/>
      <c r="K1844" s="110"/>
      <c r="L1844" s="110"/>
      <c r="M1844" s="110"/>
      <c r="N1844" s="110" t="s">
        <v>25</v>
      </c>
      <c r="O1844" s="117">
        <v>42917</v>
      </c>
      <c r="P1844" s="128">
        <v>47</v>
      </c>
      <c r="Q1844" s="115">
        <v>1</v>
      </c>
      <c r="R1844" s="129">
        <f t="shared" si="86"/>
        <v>3.9166666666666665</v>
      </c>
      <c r="S1844" s="130">
        <f t="shared" si="87"/>
        <v>3.9166666666666665</v>
      </c>
      <c r="T1844" s="112" t="s">
        <v>7865</v>
      </c>
      <c r="U1844" s="117">
        <v>42940</v>
      </c>
      <c r="V1844" s="110"/>
      <c r="W1844" s="110"/>
      <c r="X1844" s="110" t="s">
        <v>29</v>
      </c>
      <c r="Y1844" s="179"/>
      <c r="Z1844">
        <f>IF(ISNA(VLOOKUP(A1844,[1]InvPiv!$A:$B,2,FALSE)),0,VLOOKUP(A1844,[1]InvPiv!$A:$B,2,FALSE))</f>
        <v>1</v>
      </c>
      <c r="AA1844" s="185">
        <f t="shared" si="88"/>
        <v>0</v>
      </c>
      <c r="AB1844">
        <f>VLOOKUP(A1844,[1]ConPiv!$A:$B,2,FALSE)</f>
        <v>1</v>
      </c>
    </row>
    <row r="1845" spans="1:30" ht="13" x14ac:dyDescent="0.25">
      <c r="A1845" s="108">
        <v>765</v>
      </c>
      <c r="B1845" s="108">
        <v>2298</v>
      </c>
      <c r="C1845" s="107"/>
      <c r="D1845" s="109"/>
      <c r="E1845" s="110"/>
      <c r="F1845" s="110" t="s">
        <v>7919</v>
      </c>
      <c r="G1845" s="110" t="s">
        <v>7978</v>
      </c>
      <c r="H1845" s="107" t="s">
        <v>83</v>
      </c>
      <c r="I1845" s="111" t="s">
        <v>7979</v>
      </c>
      <c r="J1845" s="110"/>
      <c r="K1845" s="110"/>
      <c r="L1845" s="110"/>
      <c r="M1845" s="110"/>
      <c r="N1845" s="110" t="s">
        <v>635</v>
      </c>
      <c r="O1845" s="117">
        <v>42917</v>
      </c>
      <c r="P1845" s="128">
        <v>47</v>
      </c>
      <c r="Q1845" s="115">
        <v>11</v>
      </c>
      <c r="R1845" s="129">
        <f t="shared" si="86"/>
        <v>3.9166666666666665</v>
      </c>
      <c r="S1845" s="130">
        <f t="shared" si="87"/>
        <v>43.083333333333329</v>
      </c>
      <c r="T1845" s="112" t="s">
        <v>7868</v>
      </c>
      <c r="U1845" s="117">
        <v>42941</v>
      </c>
      <c r="V1845" s="110"/>
      <c r="W1845" s="110"/>
      <c r="X1845" s="110" t="s">
        <v>635</v>
      </c>
      <c r="Y1845" s="179"/>
      <c r="Z1845">
        <f>IF(ISNA(VLOOKUP(A1845,[1]InvPiv!$A:$B,2,FALSE)),0,VLOOKUP(A1845,[1]InvPiv!$A:$B,2,FALSE))</f>
        <v>11</v>
      </c>
      <c r="AA1845" s="185">
        <f t="shared" si="88"/>
        <v>0</v>
      </c>
      <c r="AB1845">
        <f>VLOOKUP(A1845,[1]ConPiv!$A:$B,2,FALSE)</f>
        <v>11</v>
      </c>
    </row>
    <row r="1846" spans="1:30" x14ac:dyDescent="0.25">
      <c r="A1846" s="108">
        <v>308527</v>
      </c>
      <c r="B1846" s="108">
        <v>22129</v>
      </c>
      <c r="C1846" s="107"/>
      <c r="D1846" s="109"/>
      <c r="E1846" s="110"/>
      <c r="F1846" s="110" t="s">
        <v>6712</v>
      </c>
      <c r="G1846" s="110" t="s">
        <v>6880</v>
      </c>
      <c r="H1846" s="107" t="s">
        <v>124</v>
      </c>
      <c r="I1846" s="111" t="s">
        <v>6881</v>
      </c>
      <c r="J1846" s="110"/>
      <c r="K1846" s="110"/>
      <c r="L1846" s="110"/>
      <c r="M1846" s="110"/>
      <c r="N1846" s="110" t="s">
        <v>754</v>
      </c>
      <c r="O1846" s="117">
        <v>42736</v>
      </c>
      <c r="P1846" s="128">
        <v>47</v>
      </c>
      <c r="Q1846" s="115">
        <v>3</v>
      </c>
      <c r="R1846" s="129">
        <f t="shared" si="86"/>
        <v>3.9166666666666665</v>
      </c>
      <c r="S1846" s="130">
        <f t="shared" si="87"/>
        <v>11.75</v>
      </c>
      <c r="T1846" s="112" t="s">
        <v>6794</v>
      </c>
      <c r="U1846" s="117">
        <v>42943</v>
      </c>
      <c r="V1846" s="110"/>
      <c r="W1846" s="110"/>
      <c r="X1846" s="110" t="s">
        <v>1465</v>
      </c>
      <c r="Y1846" s="183"/>
      <c r="Z1846">
        <f>IF(ISNA(VLOOKUP(A1846,[1]InvPiv!$A:$B,2,FALSE)),0,VLOOKUP(A1846,[1]InvPiv!$A:$B,2,FALSE))</f>
        <v>3</v>
      </c>
      <c r="AA1846" s="185">
        <f t="shared" si="88"/>
        <v>0</v>
      </c>
      <c r="AB1846">
        <f>VLOOKUP(A1846,[1]ConPiv!$A:$B,2,FALSE)</f>
        <v>3</v>
      </c>
    </row>
    <row r="1847" spans="1:30" ht="13" x14ac:dyDescent="0.25">
      <c r="A1847" s="108">
        <v>309469</v>
      </c>
      <c r="B1847" s="108">
        <v>22773</v>
      </c>
      <c r="C1847" s="107"/>
      <c r="D1847" s="109"/>
      <c r="E1847" s="110"/>
      <c r="F1847" s="110" t="s">
        <v>7926</v>
      </c>
      <c r="G1847" s="110" t="s">
        <v>4748</v>
      </c>
      <c r="H1847" s="107" t="s">
        <v>246</v>
      </c>
      <c r="I1847" s="111" t="s">
        <v>7989</v>
      </c>
      <c r="J1847" s="110"/>
      <c r="K1847" s="110"/>
      <c r="L1847" s="110"/>
      <c r="M1847" s="110"/>
      <c r="N1847" s="110" t="s">
        <v>754</v>
      </c>
      <c r="O1847" s="117">
        <v>42917</v>
      </c>
      <c r="P1847" s="128">
        <v>47</v>
      </c>
      <c r="Q1847" s="115">
        <v>3</v>
      </c>
      <c r="R1847" s="129">
        <f t="shared" si="86"/>
        <v>3.9166666666666665</v>
      </c>
      <c r="S1847" s="130">
        <f t="shared" si="87"/>
        <v>11.75</v>
      </c>
      <c r="T1847" s="112" t="s">
        <v>7875</v>
      </c>
      <c r="U1847" s="117">
        <v>42943</v>
      </c>
      <c r="V1847" s="110"/>
      <c r="W1847" s="110"/>
      <c r="X1847" s="110" t="s">
        <v>1465</v>
      </c>
      <c r="Y1847" s="179"/>
      <c r="Z1847">
        <f>IF(ISNA(VLOOKUP(A1847,[1]InvPiv!$A:$B,2,FALSE)),0,VLOOKUP(A1847,[1]InvPiv!$A:$B,2,FALSE))</f>
        <v>3</v>
      </c>
      <c r="AA1847" s="185">
        <f t="shared" si="88"/>
        <v>0</v>
      </c>
      <c r="AB1847">
        <f>VLOOKUP(A1847,[1]ConPiv!$A:$B,2,FALSE)</f>
        <v>3</v>
      </c>
    </row>
    <row r="1848" spans="1:30" x14ac:dyDescent="0.25">
      <c r="A1848" s="160">
        <v>309498</v>
      </c>
      <c r="B1848" s="160">
        <v>22490</v>
      </c>
      <c r="C1848" s="152"/>
      <c r="D1848" s="153"/>
      <c r="E1848" s="154"/>
      <c r="F1848" s="154" t="s">
        <v>7315</v>
      </c>
      <c r="G1848" s="154" t="s">
        <v>604</v>
      </c>
      <c r="H1848" s="152" t="s">
        <v>59</v>
      </c>
      <c r="I1848" s="155" t="s">
        <v>7477</v>
      </c>
      <c r="J1848" s="154"/>
      <c r="K1848" s="154"/>
      <c r="L1848" s="154"/>
      <c r="M1848" s="154"/>
      <c r="N1848" s="154" t="s">
        <v>754</v>
      </c>
      <c r="O1848" s="156">
        <v>42826</v>
      </c>
      <c r="P1848" s="157">
        <v>47</v>
      </c>
      <c r="Q1848" s="158">
        <v>0</v>
      </c>
      <c r="R1848" s="158">
        <f t="shared" si="86"/>
        <v>3.9166666666666665</v>
      </c>
      <c r="S1848" s="159">
        <f t="shared" si="87"/>
        <v>0</v>
      </c>
      <c r="T1848" s="154" t="s">
        <v>7389</v>
      </c>
      <c r="U1848" s="156">
        <v>42944</v>
      </c>
      <c r="V1848" s="154"/>
      <c r="W1848" s="154"/>
      <c r="X1848" s="154" t="s">
        <v>1465</v>
      </c>
      <c r="Y1848" s="183" t="s">
        <v>10562</v>
      </c>
      <c r="Z1848">
        <f>IF(ISNA(VLOOKUP(A1848,[1]InvPiv!$A:$B,2,FALSE)),0,VLOOKUP(A1848,[1]InvPiv!$A:$B,2,FALSE))</f>
        <v>0</v>
      </c>
      <c r="AA1848" s="185">
        <f t="shared" si="88"/>
        <v>0</v>
      </c>
      <c r="AB1848" t="s">
        <v>354</v>
      </c>
      <c r="AC1848" t="s">
        <v>4681</v>
      </c>
      <c r="AD1848" s="204">
        <v>43131</v>
      </c>
    </row>
    <row r="1849" spans="1:30" ht="13" x14ac:dyDescent="0.25">
      <c r="A1849" s="108">
        <v>309497</v>
      </c>
      <c r="B1849" s="108">
        <v>22588</v>
      </c>
      <c r="C1849" s="107"/>
      <c r="D1849" s="109"/>
      <c r="E1849" s="110"/>
      <c r="F1849" s="110" t="s">
        <v>7611</v>
      </c>
      <c r="G1849" s="110" t="s">
        <v>518</v>
      </c>
      <c r="H1849" s="107" t="s">
        <v>69</v>
      </c>
      <c r="I1849" s="111" t="s">
        <v>7824</v>
      </c>
      <c r="J1849" s="110"/>
      <c r="K1849" s="110"/>
      <c r="L1849" s="110"/>
      <c r="M1849" s="110"/>
      <c r="N1849" s="110" t="s">
        <v>754</v>
      </c>
      <c r="O1849" s="117">
        <v>42826</v>
      </c>
      <c r="P1849" s="128">
        <v>47</v>
      </c>
      <c r="Q1849" s="115">
        <v>3</v>
      </c>
      <c r="R1849" s="129">
        <f t="shared" si="86"/>
        <v>3.9166666666666665</v>
      </c>
      <c r="S1849" s="130">
        <f t="shared" si="87"/>
        <v>11.75</v>
      </c>
      <c r="T1849" s="112" t="s">
        <v>7706</v>
      </c>
      <c r="U1849" s="117">
        <v>42944</v>
      </c>
      <c r="V1849" s="110"/>
      <c r="W1849" s="110"/>
      <c r="X1849" s="110" t="s">
        <v>1465</v>
      </c>
      <c r="Y1849" s="179"/>
      <c r="Z1849">
        <f>IF(ISNA(VLOOKUP(A1849,[1]InvPiv!$A:$B,2,FALSE)),0,VLOOKUP(A1849,[1]InvPiv!$A:$B,2,FALSE))</f>
        <v>2.5</v>
      </c>
      <c r="AA1849" s="185">
        <f t="shared" si="88"/>
        <v>0.5</v>
      </c>
      <c r="AB1849">
        <f>VLOOKUP(A1849,[1]ConPiv!$A:$B,2,FALSE)</f>
        <v>2.5</v>
      </c>
    </row>
    <row r="1850" spans="1:30" ht="13" x14ac:dyDescent="0.25">
      <c r="A1850" s="108">
        <v>13784</v>
      </c>
      <c r="B1850" s="108">
        <v>10268</v>
      </c>
      <c r="C1850" s="107"/>
      <c r="D1850" s="109"/>
      <c r="E1850" s="110"/>
      <c r="F1850" s="110" t="s">
        <v>8023</v>
      </c>
      <c r="G1850" s="110" t="s">
        <v>8024</v>
      </c>
      <c r="H1850" s="107" t="s">
        <v>59</v>
      </c>
      <c r="I1850" s="111" t="s">
        <v>4563</v>
      </c>
      <c r="J1850" s="110"/>
      <c r="K1850" s="110"/>
      <c r="L1850" s="110"/>
      <c r="M1850" s="110"/>
      <c r="N1850" s="110" t="s">
        <v>635</v>
      </c>
      <c r="O1850" s="117">
        <v>42917</v>
      </c>
      <c r="P1850" s="128">
        <v>47</v>
      </c>
      <c r="Q1850" s="115">
        <v>1</v>
      </c>
      <c r="R1850" s="129">
        <f t="shared" si="86"/>
        <v>3.9166666666666665</v>
      </c>
      <c r="S1850" s="130">
        <f t="shared" si="87"/>
        <v>3.9166666666666665</v>
      </c>
      <c r="T1850" s="112" t="s">
        <v>8022</v>
      </c>
      <c r="U1850" s="117">
        <v>42944</v>
      </c>
      <c r="V1850" s="110"/>
      <c r="W1850" s="110"/>
      <c r="X1850" s="110" t="s">
        <v>635</v>
      </c>
      <c r="Y1850" s="179"/>
      <c r="Z1850">
        <f>IF(ISNA(VLOOKUP(A1850,[1]InvPiv!$A:$B,2,FALSE)),0,VLOOKUP(A1850,[1]InvPiv!$A:$B,2,FALSE))</f>
        <v>1</v>
      </c>
      <c r="AA1850" s="185">
        <f t="shared" si="88"/>
        <v>0</v>
      </c>
      <c r="AB1850">
        <f>VLOOKUP(A1850,[1]ConPiv!$A:$B,2,FALSE)</f>
        <v>1</v>
      </c>
    </row>
    <row r="1851" spans="1:30" ht="13" x14ac:dyDescent="0.25">
      <c r="A1851" s="108">
        <v>309653</v>
      </c>
      <c r="B1851" s="108">
        <v>22795</v>
      </c>
      <c r="C1851" s="107"/>
      <c r="D1851" s="109"/>
      <c r="E1851" s="110"/>
      <c r="F1851" s="110" t="s">
        <v>7552</v>
      </c>
      <c r="G1851" s="110" t="s">
        <v>5881</v>
      </c>
      <c r="H1851" s="107" t="s">
        <v>355</v>
      </c>
      <c r="I1851" s="111" t="s">
        <v>7747</v>
      </c>
      <c r="J1851" s="110"/>
      <c r="K1851" s="110"/>
      <c r="L1851" s="110"/>
      <c r="M1851" s="110"/>
      <c r="N1851" s="110" t="s">
        <v>635</v>
      </c>
      <c r="O1851" s="117">
        <v>42826</v>
      </c>
      <c r="P1851" s="128">
        <v>47</v>
      </c>
      <c r="Q1851" s="129">
        <v>1</v>
      </c>
      <c r="R1851" s="129">
        <f t="shared" si="86"/>
        <v>3.9166666666666665</v>
      </c>
      <c r="S1851" s="130">
        <f t="shared" si="87"/>
        <v>3.9166666666666665</v>
      </c>
      <c r="T1851" s="110" t="s">
        <v>7647</v>
      </c>
      <c r="U1851" s="117">
        <v>42947</v>
      </c>
      <c r="V1851" s="110"/>
      <c r="W1851" s="110"/>
      <c r="X1851" s="110" t="s">
        <v>635</v>
      </c>
      <c r="Y1851" s="179"/>
      <c r="Z1851">
        <f>IF(ISNA(VLOOKUP(A1851,[1]InvPiv!$A:$B,2,FALSE)),0,VLOOKUP(A1851,[1]InvPiv!$A:$B,2,FALSE))</f>
        <v>1</v>
      </c>
      <c r="AA1851" s="185">
        <f t="shared" si="88"/>
        <v>0</v>
      </c>
      <c r="AB1851">
        <f>VLOOKUP(A1851,[1]ConPiv!$A:$B,2,FALSE)</f>
        <v>1</v>
      </c>
    </row>
    <row r="1852" spans="1:30" ht="13" x14ac:dyDescent="0.25">
      <c r="A1852" s="108">
        <v>307707</v>
      </c>
      <c r="B1852" s="108">
        <v>21738</v>
      </c>
      <c r="C1852" s="107"/>
      <c r="D1852" s="109"/>
      <c r="E1852" s="110"/>
      <c r="F1852" s="110" t="s">
        <v>7554</v>
      </c>
      <c r="G1852" s="110" t="s">
        <v>533</v>
      </c>
      <c r="H1852" s="107" t="s">
        <v>254</v>
      </c>
      <c r="I1852" s="111" t="s">
        <v>7749</v>
      </c>
      <c r="J1852" s="110"/>
      <c r="K1852" s="110"/>
      <c r="L1852" s="110"/>
      <c r="M1852" s="110"/>
      <c r="N1852" s="110" t="s">
        <v>25</v>
      </c>
      <c r="O1852" s="117">
        <v>42826</v>
      </c>
      <c r="P1852" s="128">
        <v>47</v>
      </c>
      <c r="Q1852" s="115">
        <v>2</v>
      </c>
      <c r="R1852" s="129">
        <f t="shared" si="86"/>
        <v>3.9166666666666665</v>
      </c>
      <c r="S1852" s="130">
        <f t="shared" si="87"/>
        <v>7.833333333333333</v>
      </c>
      <c r="T1852" s="112" t="s">
        <v>7649</v>
      </c>
      <c r="U1852" s="117">
        <v>42947</v>
      </c>
      <c r="V1852" s="110"/>
      <c r="W1852" s="110"/>
      <c r="X1852" s="110" t="s">
        <v>29</v>
      </c>
      <c r="Y1852" s="179"/>
      <c r="Z1852">
        <f>IF(ISNA(VLOOKUP(A1852,[1]InvPiv!$A:$B,2,FALSE)),0,VLOOKUP(A1852,[1]InvPiv!$A:$B,2,FALSE))</f>
        <v>2.5</v>
      </c>
      <c r="AA1852" s="185">
        <f t="shared" si="88"/>
        <v>-0.5</v>
      </c>
      <c r="AB1852">
        <f>VLOOKUP(A1852,[1]ConPiv!$A:$B,2,FALSE)</f>
        <v>2.5</v>
      </c>
    </row>
    <row r="1853" spans="1:30" ht="13" x14ac:dyDescent="0.25">
      <c r="A1853" s="108">
        <v>309002</v>
      </c>
      <c r="B1853" s="108">
        <v>22592</v>
      </c>
      <c r="C1853" s="107"/>
      <c r="D1853" s="109"/>
      <c r="E1853" s="110"/>
      <c r="F1853" s="110" t="s">
        <v>7608</v>
      </c>
      <c r="G1853" s="110" t="s">
        <v>342</v>
      </c>
      <c r="H1853" s="107" t="s">
        <v>59</v>
      </c>
      <c r="I1853" s="111" t="s">
        <v>7821</v>
      </c>
      <c r="J1853" s="110"/>
      <c r="K1853" s="110"/>
      <c r="L1853" s="110"/>
      <c r="M1853" s="110"/>
      <c r="N1853" s="110" t="s">
        <v>754</v>
      </c>
      <c r="O1853" s="117">
        <v>42826</v>
      </c>
      <c r="P1853" s="128">
        <v>47</v>
      </c>
      <c r="Q1853" s="115">
        <v>9</v>
      </c>
      <c r="R1853" s="129">
        <f t="shared" ref="R1853:R1916" si="89">P1853/12</f>
        <v>3.9166666666666665</v>
      </c>
      <c r="S1853" s="130">
        <f t="shared" si="87"/>
        <v>35.25</v>
      </c>
      <c r="T1853" s="112" t="s">
        <v>7703</v>
      </c>
      <c r="U1853" s="117">
        <v>42947</v>
      </c>
      <c r="V1853" s="110"/>
      <c r="W1853" s="110"/>
      <c r="X1853" s="110" t="s">
        <v>1465</v>
      </c>
      <c r="Y1853" s="179"/>
      <c r="Z1853">
        <f>IF(ISNA(VLOOKUP(A1853,[1]InvPiv!$A:$B,2,FALSE)),0,VLOOKUP(A1853,[1]InvPiv!$A:$B,2,FALSE))</f>
        <v>9</v>
      </c>
      <c r="AA1853" s="185">
        <f t="shared" si="88"/>
        <v>0</v>
      </c>
      <c r="AB1853">
        <f>VLOOKUP(A1853,[1]ConPiv!$A:$B,2,FALSE)</f>
        <v>9</v>
      </c>
    </row>
    <row r="1854" spans="1:30" ht="13" x14ac:dyDescent="0.25">
      <c r="A1854" s="108">
        <v>309692</v>
      </c>
      <c r="B1854" s="108">
        <v>22716</v>
      </c>
      <c r="C1854" s="107"/>
      <c r="D1854" s="109"/>
      <c r="E1854" s="110"/>
      <c r="F1854" s="110" t="s">
        <v>7886</v>
      </c>
      <c r="G1854" s="110" t="s">
        <v>541</v>
      </c>
      <c r="H1854" s="107" t="s">
        <v>357</v>
      </c>
      <c r="I1854" s="111" t="s">
        <v>7942</v>
      </c>
      <c r="J1854" s="110"/>
      <c r="K1854" s="110"/>
      <c r="L1854" s="110"/>
      <c r="M1854" s="110"/>
      <c r="N1854" s="110" t="s">
        <v>25</v>
      </c>
      <c r="O1854" s="117">
        <v>42917</v>
      </c>
      <c r="P1854" s="128">
        <v>47</v>
      </c>
      <c r="Q1854" s="115">
        <v>4</v>
      </c>
      <c r="R1854" s="129">
        <f t="shared" si="89"/>
        <v>3.9166666666666665</v>
      </c>
      <c r="S1854" s="130">
        <f t="shared" si="87"/>
        <v>15.666666666666666</v>
      </c>
      <c r="T1854" s="112" t="s">
        <v>7835</v>
      </c>
      <c r="U1854" s="117">
        <v>42947</v>
      </c>
      <c r="V1854" s="110"/>
      <c r="W1854" s="110"/>
      <c r="X1854" s="110" t="s">
        <v>29</v>
      </c>
      <c r="Y1854" s="179"/>
      <c r="Z1854">
        <f>IF(ISNA(VLOOKUP(A1854,[1]InvPiv!$A:$B,2,FALSE)),0,VLOOKUP(A1854,[1]InvPiv!$A:$B,2,FALSE))</f>
        <v>4</v>
      </c>
      <c r="AA1854" s="185">
        <f t="shared" si="88"/>
        <v>0</v>
      </c>
      <c r="AB1854">
        <f>VLOOKUP(A1854,[1]ConPiv!$A:$B,2,FALSE)</f>
        <v>4</v>
      </c>
    </row>
    <row r="1855" spans="1:30" ht="13" x14ac:dyDescent="0.25">
      <c r="A1855" s="108">
        <v>309194</v>
      </c>
      <c r="B1855" s="108">
        <v>22541</v>
      </c>
      <c r="C1855" s="107"/>
      <c r="D1855" s="109"/>
      <c r="E1855" s="110"/>
      <c r="F1855" s="110" t="s">
        <v>7887</v>
      </c>
      <c r="G1855" s="110" t="s">
        <v>7943</v>
      </c>
      <c r="H1855" s="107" t="s">
        <v>195</v>
      </c>
      <c r="I1855" s="111" t="s">
        <v>7944</v>
      </c>
      <c r="J1855" s="110"/>
      <c r="K1855" s="110"/>
      <c r="L1855" s="110"/>
      <c r="M1855" s="110"/>
      <c r="N1855" s="110" t="s">
        <v>754</v>
      </c>
      <c r="O1855" s="117">
        <v>42917</v>
      </c>
      <c r="P1855" s="128">
        <v>47</v>
      </c>
      <c r="Q1855" s="115">
        <v>4</v>
      </c>
      <c r="R1855" s="129">
        <f t="shared" si="89"/>
        <v>3.9166666666666665</v>
      </c>
      <c r="S1855" s="130">
        <f t="shared" si="87"/>
        <v>15.666666666666666</v>
      </c>
      <c r="T1855" s="112" t="s">
        <v>7836</v>
      </c>
      <c r="U1855" s="117">
        <v>42947</v>
      </c>
      <c r="V1855" s="110"/>
      <c r="W1855" s="110"/>
      <c r="X1855" s="110" t="s">
        <v>1465</v>
      </c>
      <c r="Y1855" s="179" t="s">
        <v>1144</v>
      </c>
      <c r="Z1855">
        <f>IF(ISNA(VLOOKUP(A1855,[1]InvPiv!$A:$B,2,FALSE)),0,VLOOKUP(A1855,[1]InvPiv!$A:$B,2,FALSE))</f>
        <v>3.5</v>
      </c>
      <c r="AA1855" s="185">
        <f t="shared" si="88"/>
        <v>0.5</v>
      </c>
      <c r="AB1855">
        <f>VLOOKUP(A1855,[1]ConPiv!$A:$B,2,FALSE)</f>
        <v>3.5</v>
      </c>
    </row>
    <row r="1856" spans="1:30" ht="13" x14ac:dyDescent="0.25">
      <c r="A1856" s="108">
        <v>309964</v>
      </c>
      <c r="B1856" s="108">
        <v>22769</v>
      </c>
      <c r="C1856" s="107"/>
      <c r="D1856" s="109"/>
      <c r="E1856" s="110"/>
      <c r="F1856" s="110" t="s">
        <v>7910</v>
      </c>
      <c r="G1856" s="110" t="s">
        <v>632</v>
      </c>
      <c r="H1856" s="107" t="s">
        <v>59</v>
      </c>
      <c r="I1856" s="111" t="s">
        <v>7969</v>
      </c>
      <c r="J1856" s="110"/>
      <c r="K1856" s="110"/>
      <c r="L1856" s="110"/>
      <c r="M1856" s="110"/>
      <c r="N1856" s="110" t="s">
        <v>754</v>
      </c>
      <c r="O1856" s="117">
        <v>42917</v>
      </c>
      <c r="P1856" s="128">
        <v>47</v>
      </c>
      <c r="Q1856" s="115">
        <v>4</v>
      </c>
      <c r="R1856" s="129">
        <f t="shared" si="89"/>
        <v>3.9166666666666665</v>
      </c>
      <c r="S1856" s="130">
        <f t="shared" si="87"/>
        <v>15.666666666666666</v>
      </c>
      <c r="T1856" s="112" t="s">
        <v>7859</v>
      </c>
      <c r="U1856" s="117">
        <v>42947</v>
      </c>
      <c r="V1856" s="110"/>
      <c r="W1856" s="110"/>
      <c r="X1856" s="110" t="s">
        <v>1465</v>
      </c>
      <c r="Y1856" s="179"/>
      <c r="Z1856">
        <f>IF(ISNA(VLOOKUP(A1856,[1]InvPiv!$A:$B,2,FALSE)),0,VLOOKUP(A1856,[1]InvPiv!$A:$B,2,FALSE))</f>
        <v>4</v>
      </c>
      <c r="AA1856" s="185">
        <f t="shared" si="88"/>
        <v>0</v>
      </c>
      <c r="AB1856">
        <f>VLOOKUP(A1856,[1]ConPiv!$A:$B,2,FALSE)</f>
        <v>3</v>
      </c>
    </row>
    <row r="1857" spans="1:30" ht="13" x14ac:dyDescent="0.25">
      <c r="A1857" s="108">
        <v>309365</v>
      </c>
      <c r="B1857" s="108">
        <v>22611</v>
      </c>
      <c r="C1857" s="107"/>
      <c r="D1857" s="109"/>
      <c r="E1857" s="110"/>
      <c r="F1857" s="110" t="s">
        <v>7915</v>
      </c>
      <c r="G1857" s="110" t="s">
        <v>2850</v>
      </c>
      <c r="H1857" s="107" t="s">
        <v>3</v>
      </c>
      <c r="I1857" s="111" t="s">
        <v>7974</v>
      </c>
      <c r="J1857" s="110"/>
      <c r="K1857" s="110"/>
      <c r="L1857" s="110"/>
      <c r="M1857" s="110"/>
      <c r="N1857" s="110" t="s">
        <v>754</v>
      </c>
      <c r="O1857" s="117">
        <v>42917</v>
      </c>
      <c r="P1857" s="128">
        <v>47</v>
      </c>
      <c r="Q1857" s="115">
        <v>4</v>
      </c>
      <c r="R1857" s="129">
        <f t="shared" si="89"/>
        <v>3.9166666666666665</v>
      </c>
      <c r="S1857" s="130">
        <f t="shared" si="87"/>
        <v>15.666666666666666</v>
      </c>
      <c r="T1857" s="112" t="s">
        <v>7864</v>
      </c>
      <c r="U1857" s="117">
        <v>42947</v>
      </c>
      <c r="V1857" s="110"/>
      <c r="W1857" s="110"/>
      <c r="X1857" s="110" t="s">
        <v>1465</v>
      </c>
      <c r="Y1857" s="179"/>
      <c r="Z1857">
        <f>IF(ISNA(VLOOKUP(A1857,[1]InvPiv!$A:$B,2,FALSE)),0,VLOOKUP(A1857,[1]InvPiv!$A:$B,2,FALSE))</f>
        <v>4</v>
      </c>
      <c r="AA1857" s="185">
        <f t="shared" si="88"/>
        <v>0</v>
      </c>
      <c r="AB1857">
        <f>VLOOKUP(A1857,[1]ConPiv!$A:$B,2,FALSE)</f>
        <v>5</v>
      </c>
    </row>
    <row r="1858" spans="1:30" ht="13" x14ac:dyDescent="0.25">
      <c r="A1858" s="108">
        <v>308501</v>
      </c>
      <c r="B1858" s="108">
        <v>22264</v>
      </c>
      <c r="C1858" s="107"/>
      <c r="D1858" s="109"/>
      <c r="E1858" s="110"/>
      <c r="F1858" s="110" t="s">
        <v>7918</v>
      </c>
      <c r="G1858" s="110" t="s">
        <v>5759</v>
      </c>
      <c r="H1858" s="107" t="s">
        <v>345</v>
      </c>
      <c r="I1858" s="111" t="s">
        <v>7977</v>
      </c>
      <c r="J1858" s="110"/>
      <c r="K1858" s="110"/>
      <c r="L1858" s="110"/>
      <c r="M1858" s="110"/>
      <c r="N1858" s="110" t="s">
        <v>754</v>
      </c>
      <c r="O1858" s="117">
        <v>42917</v>
      </c>
      <c r="P1858" s="128">
        <v>47</v>
      </c>
      <c r="Q1858" s="115">
        <v>2</v>
      </c>
      <c r="R1858" s="129">
        <f t="shared" si="89"/>
        <v>3.9166666666666665</v>
      </c>
      <c r="S1858" s="130">
        <f t="shared" ref="S1858:S1921" si="90">Q1858*R1858</f>
        <v>7.833333333333333</v>
      </c>
      <c r="T1858" s="112" t="s">
        <v>7867</v>
      </c>
      <c r="U1858" s="117">
        <v>42947</v>
      </c>
      <c r="V1858" s="110"/>
      <c r="W1858" s="110"/>
      <c r="X1858" s="110" t="s">
        <v>1465</v>
      </c>
      <c r="Y1858" s="179"/>
      <c r="Z1858">
        <f>IF(ISNA(VLOOKUP(A1858,[1]InvPiv!$A:$B,2,FALSE)),0,VLOOKUP(A1858,[1]InvPiv!$A:$B,2,FALSE))</f>
        <v>2</v>
      </c>
      <c r="AA1858" s="185">
        <f t="shared" ref="AA1858:AA1921" si="91">Q1858-Z1858</f>
        <v>0</v>
      </c>
      <c r="AB1858">
        <f>VLOOKUP(A1858,[1]ConPiv!$A:$B,2,FALSE)</f>
        <v>2</v>
      </c>
    </row>
    <row r="1859" spans="1:30" ht="13" x14ac:dyDescent="0.25">
      <c r="A1859" s="108">
        <v>309765</v>
      </c>
      <c r="B1859" s="108">
        <v>22658</v>
      </c>
      <c r="C1859" s="107"/>
      <c r="D1859" s="109"/>
      <c r="E1859" s="110"/>
      <c r="F1859" s="110" t="s">
        <v>7920</v>
      </c>
      <c r="G1859" s="110" t="s">
        <v>7980</v>
      </c>
      <c r="H1859" s="107" t="s">
        <v>83</v>
      </c>
      <c r="I1859" s="111" t="s">
        <v>7981</v>
      </c>
      <c r="J1859" s="110"/>
      <c r="K1859" s="110"/>
      <c r="L1859" s="110"/>
      <c r="M1859" s="110"/>
      <c r="N1859" s="110" t="s">
        <v>25</v>
      </c>
      <c r="O1859" s="117">
        <v>42917</v>
      </c>
      <c r="P1859" s="128">
        <v>47</v>
      </c>
      <c r="Q1859" s="115">
        <v>1</v>
      </c>
      <c r="R1859" s="129">
        <f t="shared" si="89"/>
        <v>3.9166666666666665</v>
      </c>
      <c r="S1859" s="130">
        <f t="shared" si="90"/>
        <v>3.9166666666666665</v>
      </c>
      <c r="T1859" s="112" t="s">
        <v>7869</v>
      </c>
      <c r="U1859" s="117">
        <v>42947</v>
      </c>
      <c r="V1859" s="110"/>
      <c r="W1859" s="110"/>
      <c r="X1859" s="110" t="s">
        <v>29</v>
      </c>
      <c r="Y1859" s="179"/>
      <c r="Z1859">
        <f>IF(ISNA(VLOOKUP(A1859,[1]InvPiv!$A:$B,2,FALSE)),0,VLOOKUP(A1859,[1]InvPiv!$A:$B,2,FALSE))</f>
        <v>1</v>
      </c>
      <c r="AA1859" s="185">
        <f t="shared" si="91"/>
        <v>0</v>
      </c>
      <c r="AB1859">
        <f>VLOOKUP(A1859,[1]ConPiv!$A:$B,2,FALSE)</f>
        <v>1</v>
      </c>
    </row>
    <row r="1860" spans="1:30" ht="13" x14ac:dyDescent="0.25">
      <c r="A1860" s="108">
        <v>307632</v>
      </c>
      <c r="B1860" s="108">
        <v>21981</v>
      </c>
      <c r="C1860" s="107"/>
      <c r="D1860" s="109"/>
      <c r="E1860" s="110"/>
      <c r="F1860" s="110" t="s">
        <v>7925</v>
      </c>
      <c r="G1860" s="110" t="s">
        <v>588</v>
      </c>
      <c r="H1860" s="107" t="s">
        <v>124</v>
      </c>
      <c r="I1860" s="111" t="s">
        <v>7988</v>
      </c>
      <c r="J1860" s="110"/>
      <c r="K1860" s="110"/>
      <c r="L1860" s="110"/>
      <c r="M1860" s="110"/>
      <c r="N1860" s="110" t="s">
        <v>754</v>
      </c>
      <c r="O1860" s="117">
        <v>42917</v>
      </c>
      <c r="P1860" s="128">
        <v>47</v>
      </c>
      <c r="Q1860" s="115">
        <v>4</v>
      </c>
      <c r="R1860" s="129">
        <f t="shared" si="89"/>
        <v>3.9166666666666665</v>
      </c>
      <c r="S1860" s="130">
        <f t="shared" si="90"/>
        <v>15.666666666666666</v>
      </c>
      <c r="T1860" s="112" t="s">
        <v>7874</v>
      </c>
      <c r="U1860" s="117">
        <v>42947</v>
      </c>
      <c r="V1860" s="110"/>
      <c r="W1860" s="110"/>
      <c r="X1860" s="110" t="s">
        <v>1465</v>
      </c>
      <c r="Y1860" s="179"/>
      <c r="Z1860">
        <f>IF(ISNA(VLOOKUP(A1860,[1]InvPiv!$A:$B,2,FALSE)),0,VLOOKUP(A1860,[1]InvPiv!$A:$B,2,FALSE))</f>
        <v>4</v>
      </c>
      <c r="AA1860" s="185">
        <f t="shared" si="91"/>
        <v>0</v>
      </c>
      <c r="AB1860">
        <f>VLOOKUP(A1860,[1]ConPiv!$A:$B,2,FALSE)</f>
        <v>3</v>
      </c>
    </row>
    <row r="1861" spans="1:30" ht="13" x14ac:dyDescent="0.25">
      <c r="A1861" s="108">
        <v>307431</v>
      </c>
      <c r="B1861" s="108">
        <v>21875</v>
      </c>
      <c r="C1861" s="107"/>
      <c r="D1861" s="109"/>
      <c r="E1861" s="110"/>
      <c r="F1861" s="110" t="s">
        <v>7929</v>
      </c>
      <c r="G1861" s="110" t="s">
        <v>3784</v>
      </c>
      <c r="H1861" s="107" t="s">
        <v>584</v>
      </c>
      <c r="I1861" s="111" t="s">
        <v>7992</v>
      </c>
      <c r="J1861" s="110"/>
      <c r="K1861" s="110"/>
      <c r="L1861" s="110"/>
      <c r="M1861" s="110"/>
      <c r="N1861" s="110" t="s">
        <v>754</v>
      </c>
      <c r="O1861" s="117">
        <v>42917</v>
      </c>
      <c r="P1861" s="128">
        <v>47</v>
      </c>
      <c r="Q1861" s="115">
        <v>2</v>
      </c>
      <c r="R1861" s="129">
        <f t="shared" si="89"/>
        <v>3.9166666666666665</v>
      </c>
      <c r="S1861" s="130">
        <f t="shared" si="90"/>
        <v>7.833333333333333</v>
      </c>
      <c r="T1861" s="112" t="s">
        <v>7878</v>
      </c>
      <c r="U1861" s="117">
        <v>42947</v>
      </c>
      <c r="V1861" s="110"/>
      <c r="W1861" s="110"/>
      <c r="X1861" s="110" t="s">
        <v>1465</v>
      </c>
      <c r="Y1861" s="179"/>
      <c r="Z1861">
        <f>IF(ISNA(VLOOKUP(A1861,[1]InvPiv!$A:$B,2,FALSE)),0,VLOOKUP(A1861,[1]InvPiv!$A:$B,2,FALSE))</f>
        <v>2.5</v>
      </c>
      <c r="AA1861" s="185">
        <f t="shared" si="91"/>
        <v>-0.5</v>
      </c>
      <c r="AB1861">
        <f>VLOOKUP(A1861,[1]ConPiv!$A:$B,2,FALSE)</f>
        <v>2.5</v>
      </c>
    </row>
    <row r="1862" spans="1:30" ht="13" x14ac:dyDescent="0.25">
      <c r="A1862" s="108">
        <v>310337</v>
      </c>
      <c r="B1862" s="108">
        <v>22904</v>
      </c>
      <c r="C1862" s="107"/>
      <c r="D1862" s="109"/>
      <c r="E1862" s="110"/>
      <c r="F1862" s="110" t="s">
        <v>7930</v>
      </c>
      <c r="G1862" s="110" t="s">
        <v>631</v>
      </c>
      <c r="H1862" s="107" t="s">
        <v>83</v>
      </c>
      <c r="I1862" s="111" t="s">
        <v>7993</v>
      </c>
      <c r="J1862" s="110"/>
      <c r="K1862" s="110"/>
      <c r="L1862" s="110"/>
      <c r="M1862" s="110"/>
      <c r="N1862" s="110" t="s">
        <v>754</v>
      </c>
      <c r="O1862" s="117">
        <v>42917</v>
      </c>
      <c r="P1862" s="128">
        <v>47</v>
      </c>
      <c r="Q1862" s="115">
        <v>4</v>
      </c>
      <c r="R1862" s="129">
        <f t="shared" si="89"/>
        <v>3.9166666666666665</v>
      </c>
      <c r="S1862" s="130">
        <f t="shared" si="90"/>
        <v>15.666666666666666</v>
      </c>
      <c r="T1862" s="112" t="s">
        <v>7879</v>
      </c>
      <c r="U1862" s="117">
        <v>42947</v>
      </c>
      <c r="V1862" s="110"/>
      <c r="W1862" s="110"/>
      <c r="X1862" s="110" t="s">
        <v>1465</v>
      </c>
      <c r="Y1862" s="179"/>
      <c r="Z1862">
        <f>IF(ISNA(VLOOKUP(A1862,[1]InvPiv!$A:$B,2,FALSE)),0,VLOOKUP(A1862,[1]InvPiv!$A:$B,2,FALSE))</f>
        <v>4</v>
      </c>
      <c r="AA1862" s="185">
        <f t="shared" si="91"/>
        <v>0</v>
      </c>
      <c r="AB1862">
        <f>VLOOKUP(A1862,[1]ConPiv!$A:$B,2,FALSE)</f>
        <v>4</v>
      </c>
    </row>
    <row r="1863" spans="1:30" ht="13" x14ac:dyDescent="0.25">
      <c r="A1863" s="108">
        <v>309924</v>
      </c>
      <c r="B1863" s="108">
        <v>22465</v>
      </c>
      <c r="C1863" s="107"/>
      <c r="D1863" s="109"/>
      <c r="E1863" s="110"/>
      <c r="F1863" s="110" t="s">
        <v>7589</v>
      </c>
      <c r="G1863" s="110" t="s">
        <v>7799</v>
      </c>
      <c r="H1863" s="107" t="s">
        <v>59</v>
      </c>
      <c r="I1863" s="111" t="s">
        <v>7800</v>
      </c>
      <c r="J1863" s="110"/>
      <c r="K1863" s="110"/>
      <c r="L1863" s="110"/>
      <c r="M1863" s="110"/>
      <c r="N1863" s="110" t="s">
        <v>754</v>
      </c>
      <c r="O1863" s="117">
        <v>42826</v>
      </c>
      <c r="P1863" s="128">
        <v>47</v>
      </c>
      <c r="Q1863" s="129">
        <v>6</v>
      </c>
      <c r="R1863" s="129">
        <f t="shared" si="89"/>
        <v>3.9166666666666665</v>
      </c>
      <c r="S1863" s="130">
        <f t="shared" si="90"/>
        <v>23.5</v>
      </c>
      <c r="T1863" s="110" t="s">
        <v>7684</v>
      </c>
      <c r="U1863" s="117">
        <v>42948</v>
      </c>
      <c r="V1863" s="110"/>
      <c r="W1863" s="110"/>
      <c r="X1863" s="110" t="s">
        <v>1465</v>
      </c>
      <c r="Y1863" s="179"/>
      <c r="Z1863">
        <f>IF(ISNA(VLOOKUP(A1863,[1]InvPiv!$A:$B,2,FALSE)),0,VLOOKUP(A1863,[1]InvPiv!$A:$B,2,FALSE))</f>
        <v>5.5</v>
      </c>
      <c r="AA1863" s="185">
        <f t="shared" si="91"/>
        <v>0.5</v>
      </c>
      <c r="AB1863">
        <f>VLOOKUP(A1863,[1]ConPiv!$A:$B,2,FALSE)</f>
        <v>5.5</v>
      </c>
    </row>
    <row r="1864" spans="1:30" x14ac:dyDescent="0.25">
      <c r="A1864" s="107">
        <v>5877</v>
      </c>
      <c r="B1864" s="108">
        <v>18530</v>
      </c>
      <c r="C1864" s="107"/>
      <c r="D1864" s="109"/>
      <c r="E1864" s="110"/>
      <c r="F1864" s="110" t="s">
        <v>5027</v>
      </c>
      <c r="G1864" s="110" t="s">
        <v>5028</v>
      </c>
      <c r="H1864" s="107" t="s">
        <v>91</v>
      </c>
      <c r="I1864" s="181" t="s">
        <v>5030</v>
      </c>
      <c r="J1864" s="110"/>
      <c r="K1864" s="110"/>
      <c r="L1864" s="110"/>
      <c r="M1864" s="110"/>
      <c r="N1864" s="110" t="s">
        <v>25</v>
      </c>
      <c r="O1864" s="117">
        <v>42644</v>
      </c>
      <c r="P1864" s="128">
        <v>47</v>
      </c>
      <c r="Q1864" s="115">
        <v>3</v>
      </c>
      <c r="R1864" s="115">
        <f t="shared" si="89"/>
        <v>3.9166666666666665</v>
      </c>
      <c r="S1864" s="116">
        <f t="shared" si="90"/>
        <v>11.75</v>
      </c>
      <c r="T1864" s="112" t="s">
        <v>5029</v>
      </c>
      <c r="U1864" s="117">
        <v>42948</v>
      </c>
      <c r="V1864" s="110"/>
      <c r="W1864" s="110"/>
      <c r="X1864" s="110" t="s">
        <v>29</v>
      </c>
      <c r="Y1864" s="183" t="s">
        <v>5031</v>
      </c>
      <c r="Z1864">
        <f>IF(ISNA(VLOOKUP(A1864,[1]InvPiv!$A:$B,2,FALSE)),0,VLOOKUP(A1864,[1]InvPiv!$A:$B,2,FALSE))</f>
        <v>3</v>
      </c>
      <c r="AA1864" s="185">
        <f t="shared" si="91"/>
        <v>0</v>
      </c>
      <c r="AB1864">
        <f>VLOOKUP(A1864,[1]ConPiv!$A:$B,2,FALSE)</f>
        <v>3</v>
      </c>
    </row>
    <row r="1865" spans="1:30" ht="13" x14ac:dyDescent="0.25">
      <c r="A1865" s="160">
        <v>309343</v>
      </c>
      <c r="B1865" s="160" t="s">
        <v>8242</v>
      </c>
      <c r="C1865" s="152"/>
      <c r="D1865" s="153"/>
      <c r="E1865" s="154"/>
      <c r="F1865" s="154" t="s">
        <v>7904</v>
      </c>
      <c r="G1865" s="154" t="s">
        <v>4405</v>
      </c>
      <c r="H1865" s="152" t="s">
        <v>266</v>
      </c>
      <c r="I1865" s="155">
        <v>2467</v>
      </c>
      <c r="J1865" s="154"/>
      <c r="K1865" s="154"/>
      <c r="L1865" s="154"/>
      <c r="M1865" s="154"/>
      <c r="N1865" s="154" t="s">
        <v>754</v>
      </c>
      <c r="O1865" s="156">
        <v>42917</v>
      </c>
      <c r="P1865" s="157">
        <v>47</v>
      </c>
      <c r="Q1865" s="158">
        <v>0</v>
      </c>
      <c r="R1865" s="158">
        <f t="shared" si="89"/>
        <v>3.9166666666666665</v>
      </c>
      <c r="S1865" s="159">
        <f t="shared" si="90"/>
        <v>0</v>
      </c>
      <c r="T1865" s="154" t="s">
        <v>7853</v>
      </c>
      <c r="U1865" s="156">
        <v>42948</v>
      </c>
      <c r="V1865" s="154"/>
      <c r="W1865" s="154"/>
      <c r="X1865" s="154" t="s">
        <v>1465</v>
      </c>
      <c r="Y1865" s="179" t="s">
        <v>10247</v>
      </c>
      <c r="Z1865">
        <v>0</v>
      </c>
      <c r="AA1865" s="185">
        <f t="shared" si="91"/>
        <v>0</v>
      </c>
      <c r="AB1865" t="s">
        <v>354</v>
      </c>
      <c r="AC1865" t="s">
        <v>4681</v>
      </c>
      <c r="AD1865" s="204">
        <v>43131</v>
      </c>
    </row>
    <row r="1866" spans="1:30" ht="13" x14ac:dyDescent="0.25">
      <c r="A1866" s="108">
        <v>309628</v>
      </c>
      <c r="B1866" s="108">
        <v>22710</v>
      </c>
      <c r="C1866" s="107"/>
      <c r="D1866" s="109"/>
      <c r="E1866" s="110"/>
      <c r="F1866" s="110" t="s">
        <v>7912</v>
      </c>
      <c r="G1866" s="110" t="s">
        <v>649</v>
      </c>
      <c r="H1866" s="107" t="s">
        <v>83</v>
      </c>
      <c r="I1866" s="111" t="s">
        <v>7971</v>
      </c>
      <c r="J1866" s="110"/>
      <c r="K1866" s="110"/>
      <c r="L1866" s="110"/>
      <c r="M1866" s="110"/>
      <c r="N1866" s="110" t="s">
        <v>754</v>
      </c>
      <c r="O1866" s="117">
        <v>42917</v>
      </c>
      <c r="P1866" s="128">
        <v>47</v>
      </c>
      <c r="Q1866" s="115">
        <v>1</v>
      </c>
      <c r="R1866" s="129">
        <f t="shared" si="89"/>
        <v>3.9166666666666665</v>
      </c>
      <c r="S1866" s="130">
        <f t="shared" si="90"/>
        <v>3.9166666666666665</v>
      </c>
      <c r="T1866" s="112" t="s">
        <v>7861</v>
      </c>
      <c r="U1866" s="117">
        <v>42948</v>
      </c>
      <c r="V1866" s="110"/>
      <c r="W1866" s="110"/>
      <c r="X1866" s="110" t="s">
        <v>1465</v>
      </c>
      <c r="Y1866" s="179"/>
      <c r="Z1866">
        <f>IF(ISNA(VLOOKUP(A1866,[1]InvPiv!$A:$B,2,FALSE)),0,VLOOKUP(A1866,[1]InvPiv!$A:$B,2,FALSE))</f>
        <v>1</v>
      </c>
      <c r="AA1866" s="185">
        <f t="shared" si="91"/>
        <v>0</v>
      </c>
      <c r="AB1866">
        <f>VLOOKUP(A1866,[1]ConPiv!$A:$B,2,FALSE)</f>
        <v>1</v>
      </c>
    </row>
    <row r="1867" spans="1:30" ht="13" x14ac:dyDescent="0.25">
      <c r="A1867" s="108">
        <v>310054</v>
      </c>
      <c r="B1867" s="108">
        <v>22986</v>
      </c>
      <c r="C1867" s="107"/>
      <c r="D1867" s="109"/>
      <c r="E1867" s="110"/>
      <c r="F1867" s="110" t="s">
        <v>8039</v>
      </c>
      <c r="G1867" s="110" t="s">
        <v>8262</v>
      </c>
      <c r="H1867" s="107" t="s">
        <v>266</v>
      </c>
      <c r="I1867" s="111" t="s">
        <v>8263</v>
      </c>
      <c r="J1867" s="110"/>
      <c r="K1867" s="110"/>
      <c r="L1867" s="110"/>
      <c r="M1867" s="110"/>
      <c r="N1867" s="110" t="s">
        <v>635</v>
      </c>
      <c r="O1867" s="117">
        <v>42917</v>
      </c>
      <c r="P1867" s="128">
        <v>47</v>
      </c>
      <c r="Q1867" s="115">
        <v>1</v>
      </c>
      <c r="R1867" s="129">
        <f t="shared" si="89"/>
        <v>3.9166666666666665</v>
      </c>
      <c r="S1867" s="130">
        <f t="shared" si="90"/>
        <v>3.9166666666666665</v>
      </c>
      <c r="T1867" s="112" t="s">
        <v>8148</v>
      </c>
      <c r="U1867" s="117">
        <v>42950</v>
      </c>
      <c r="V1867" s="110"/>
      <c r="W1867" s="110"/>
      <c r="X1867" s="110" t="s">
        <v>635</v>
      </c>
      <c r="Y1867" s="179"/>
      <c r="Z1867">
        <f>IF(ISNA(VLOOKUP(A1867,[1]InvPiv!$A:$B,2,FALSE)),0,VLOOKUP(A1867,[1]InvPiv!$A:$B,2,FALSE))</f>
        <v>1</v>
      </c>
      <c r="AA1867" s="185">
        <f t="shared" si="91"/>
        <v>0</v>
      </c>
      <c r="AB1867">
        <f>VLOOKUP(A1867,[1]ConPiv!$A:$B,2,FALSE)</f>
        <v>1</v>
      </c>
    </row>
    <row r="1868" spans="1:30" ht="13" x14ac:dyDescent="0.25">
      <c r="A1868" s="108">
        <v>308101</v>
      </c>
      <c r="B1868" s="108">
        <v>22139</v>
      </c>
      <c r="C1868" s="107"/>
      <c r="D1868" s="109"/>
      <c r="E1868" s="110"/>
      <c r="F1868" s="110" t="s">
        <v>6283</v>
      </c>
      <c r="G1868" s="110" t="s">
        <v>6411</v>
      </c>
      <c r="H1868" s="107" t="s">
        <v>59</v>
      </c>
      <c r="I1868" s="111" t="s">
        <v>6412</v>
      </c>
      <c r="J1868" s="110"/>
      <c r="K1868" s="110"/>
      <c r="L1868" s="110"/>
      <c r="M1868" s="110"/>
      <c r="N1868" s="110" t="s">
        <v>754</v>
      </c>
      <c r="O1868" s="117">
        <v>42736</v>
      </c>
      <c r="P1868" s="128">
        <v>47</v>
      </c>
      <c r="Q1868" s="115">
        <v>5</v>
      </c>
      <c r="R1868" s="129">
        <f t="shared" si="89"/>
        <v>3.9166666666666665</v>
      </c>
      <c r="S1868" s="130">
        <f t="shared" si="90"/>
        <v>19.583333333333332</v>
      </c>
      <c r="T1868" s="112" t="s">
        <v>6345</v>
      </c>
      <c r="U1868" s="117">
        <v>42951</v>
      </c>
      <c r="V1868" s="110"/>
      <c r="W1868" s="110"/>
      <c r="X1868" s="110" t="s">
        <v>1465</v>
      </c>
      <c r="Y1868" s="227"/>
      <c r="Z1868">
        <f>IF(ISNA(VLOOKUP(A1868,[1]InvPiv!$A:$B,2,FALSE)),0,VLOOKUP(A1868,[1]InvPiv!$A:$B,2,FALSE))</f>
        <v>5</v>
      </c>
      <c r="AA1868" s="185">
        <f t="shared" si="91"/>
        <v>0</v>
      </c>
      <c r="AB1868">
        <f>VLOOKUP(A1868,[1]ConPiv!$A:$B,2,FALSE)</f>
        <v>7</v>
      </c>
    </row>
    <row r="1869" spans="1:30" ht="13" x14ac:dyDescent="0.25">
      <c r="A1869" s="108">
        <v>309101</v>
      </c>
      <c r="B1869" s="108">
        <v>22412</v>
      </c>
      <c r="C1869" s="107"/>
      <c r="D1869" s="109"/>
      <c r="E1869" s="110"/>
      <c r="F1869" s="110" t="s">
        <v>7318</v>
      </c>
      <c r="G1869" s="110" t="s">
        <v>686</v>
      </c>
      <c r="H1869" s="107" t="s">
        <v>72</v>
      </c>
      <c r="I1869" s="111" t="s">
        <v>7480</v>
      </c>
      <c r="J1869" s="110"/>
      <c r="K1869" s="110"/>
      <c r="L1869" s="110"/>
      <c r="M1869" s="110"/>
      <c r="N1869" s="110" t="s">
        <v>754</v>
      </c>
      <c r="O1869" s="117">
        <v>42826</v>
      </c>
      <c r="P1869" s="128">
        <v>47</v>
      </c>
      <c r="Q1869" s="115">
        <v>4</v>
      </c>
      <c r="R1869" s="129">
        <f t="shared" si="89"/>
        <v>3.9166666666666665</v>
      </c>
      <c r="S1869" s="130">
        <f t="shared" si="90"/>
        <v>15.666666666666666</v>
      </c>
      <c r="T1869" s="112" t="s">
        <v>7392</v>
      </c>
      <c r="U1869" s="117">
        <v>42951</v>
      </c>
      <c r="V1869" s="110"/>
      <c r="W1869" s="110"/>
      <c r="X1869" s="110" t="s">
        <v>1465</v>
      </c>
      <c r="Y1869" s="179"/>
      <c r="Z1869">
        <f>IF(ISNA(VLOOKUP(A1869,[1]InvPiv!$A:$B,2,FALSE)),0,VLOOKUP(A1869,[1]InvPiv!$A:$B,2,FALSE))</f>
        <v>4</v>
      </c>
      <c r="AA1869" s="185">
        <f t="shared" si="91"/>
        <v>0</v>
      </c>
      <c r="AB1869">
        <f>VLOOKUP(A1869,[1]ConPiv!$A:$B,2,FALSE)</f>
        <v>4</v>
      </c>
    </row>
    <row r="1870" spans="1:30" ht="13" x14ac:dyDescent="0.25">
      <c r="A1870" s="108">
        <v>309254</v>
      </c>
      <c r="B1870" s="108">
        <v>22528</v>
      </c>
      <c r="C1870" s="107"/>
      <c r="D1870" s="109"/>
      <c r="E1870" s="110"/>
      <c r="F1870" s="110" t="s">
        <v>8026</v>
      </c>
      <c r="G1870" s="110" t="s">
        <v>206</v>
      </c>
      <c r="H1870" s="107" t="s">
        <v>124</v>
      </c>
      <c r="I1870" s="111" t="s">
        <v>8246</v>
      </c>
      <c r="J1870" s="110"/>
      <c r="K1870" s="110"/>
      <c r="L1870" s="110"/>
      <c r="M1870" s="110"/>
      <c r="N1870" s="110" t="s">
        <v>754</v>
      </c>
      <c r="O1870" s="117">
        <v>42917</v>
      </c>
      <c r="P1870" s="128">
        <v>47</v>
      </c>
      <c r="Q1870" s="115">
        <v>1</v>
      </c>
      <c r="R1870" s="129">
        <f t="shared" si="89"/>
        <v>3.9166666666666665</v>
      </c>
      <c r="S1870" s="130">
        <f t="shared" si="90"/>
        <v>3.9166666666666665</v>
      </c>
      <c r="T1870" s="112" t="s">
        <v>8135</v>
      </c>
      <c r="U1870" s="117">
        <v>42951</v>
      </c>
      <c r="V1870" s="110"/>
      <c r="W1870" s="110"/>
      <c r="X1870" s="110" t="s">
        <v>1465</v>
      </c>
      <c r="Y1870" s="179"/>
      <c r="Z1870">
        <f>IF(ISNA(VLOOKUP(A1870,[1]InvPiv!$A:$B,2,FALSE)),0,VLOOKUP(A1870,[1]InvPiv!$A:$B,2,FALSE))</f>
        <v>1</v>
      </c>
      <c r="AA1870" s="185">
        <f t="shared" si="91"/>
        <v>0</v>
      </c>
      <c r="AB1870">
        <f>VLOOKUP(A1870,[1]ConPiv!$A:$B,2,FALSE)</f>
        <v>1</v>
      </c>
    </row>
    <row r="1871" spans="1:30" ht="13" x14ac:dyDescent="0.25">
      <c r="A1871" s="108">
        <v>27382</v>
      </c>
      <c r="B1871" s="108">
        <v>15946</v>
      </c>
      <c r="C1871" s="107"/>
      <c r="D1871" s="109"/>
      <c r="E1871" s="110"/>
      <c r="F1871" s="110" t="s">
        <v>6638</v>
      </c>
      <c r="G1871" s="110" t="s">
        <v>542</v>
      </c>
      <c r="H1871" s="107" t="s">
        <v>124</v>
      </c>
      <c r="I1871" s="111" t="s">
        <v>6639</v>
      </c>
      <c r="J1871" s="110"/>
      <c r="K1871" s="110"/>
      <c r="L1871" s="110"/>
      <c r="M1871" s="110"/>
      <c r="N1871" s="110" t="s">
        <v>635</v>
      </c>
      <c r="O1871" s="117">
        <v>42736</v>
      </c>
      <c r="P1871" s="128">
        <v>47</v>
      </c>
      <c r="Q1871" s="115">
        <v>1</v>
      </c>
      <c r="R1871" s="129">
        <f t="shared" si="89"/>
        <v>3.9166666666666665</v>
      </c>
      <c r="S1871" s="130">
        <f t="shared" si="90"/>
        <v>3.9166666666666665</v>
      </c>
      <c r="T1871" s="112" t="s">
        <v>6640</v>
      </c>
      <c r="U1871" s="117">
        <v>42953</v>
      </c>
      <c r="V1871" s="110"/>
      <c r="W1871" s="110"/>
      <c r="X1871" s="110" t="s">
        <v>635</v>
      </c>
      <c r="Y1871" s="179"/>
      <c r="Z1871">
        <f>IF(ISNA(VLOOKUP(A1871,[1]InvPiv!$A:$B,2,FALSE)),0,VLOOKUP(A1871,[1]InvPiv!$A:$B,2,FALSE))</f>
        <v>1</v>
      </c>
      <c r="AA1871" s="185">
        <f t="shared" si="91"/>
        <v>0</v>
      </c>
      <c r="AB1871">
        <f>VLOOKUP(A1871,[1]ConPiv!$A:$B,2,FALSE)</f>
        <v>1</v>
      </c>
    </row>
    <row r="1872" spans="1:30" ht="13" x14ac:dyDescent="0.25">
      <c r="A1872" s="108">
        <v>309590</v>
      </c>
      <c r="B1872" s="108">
        <v>22634</v>
      </c>
      <c r="C1872" s="107"/>
      <c r="D1872" s="109"/>
      <c r="E1872" s="110"/>
      <c r="F1872" s="110" t="s">
        <v>7564</v>
      </c>
      <c r="G1872" s="110" t="s">
        <v>5387</v>
      </c>
      <c r="H1872" s="107" t="s">
        <v>124</v>
      </c>
      <c r="I1872" s="111" t="s">
        <v>7763</v>
      </c>
      <c r="J1872" s="110"/>
      <c r="K1872" s="110"/>
      <c r="L1872" s="110"/>
      <c r="M1872" s="110"/>
      <c r="N1872" s="110" t="s">
        <v>754</v>
      </c>
      <c r="O1872" s="117">
        <v>42826</v>
      </c>
      <c r="P1872" s="128">
        <v>47</v>
      </c>
      <c r="Q1872" s="115">
        <v>1</v>
      </c>
      <c r="R1872" s="129">
        <f t="shared" si="89"/>
        <v>3.9166666666666665</v>
      </c>
      <c r="S1872" s="130">
        <f t="shared" si="90"/>
        <v>3.9166666666666665</v>
      </c>
      <c r="T1872" s="112" t="s">
        <v>7659</v>
      </c>
      <c r="U1872" s="117">
        <v>42954</v>
      </c>
      <c r="V1872" s="110"/>
      <c r="W1872" s="110"/>
      <c r="X1872" s="110" t="s">
        <v>1465</v>
      </c>
      <c r="Y1872" s="179"/>
      <c r="Z1872">
        <f>IF(ISNA(VLOOKUP(A1872,[1]InvPiv!$A:$B,2,FALSE)),0,VLOOKUP(A1872,[1]InvPiv!$A:$B,2,FALSE))</f>
        <v>1</v>
      </c>
      <c r="AA1872" s="185">
        <f t="shared" si="91"/>
        <v>0</v>
      </c>
      <c r="AB1872">
        <f>VLOOKUP(A1872,[1]ConPiv!$A:$B,2,FALSE)</f>
        <v>1</v>
      </c>
    </row>
    <row r="1873" spans="1:30" ht="13" x14ac:dyDescent="0.25">
      <c r="A1873" s="108">
        <v>309183</v>
      </c>
      <c r="B1873" s="108">
        <v>22274</v>
      </c>
      <c r="C1873" s="107"/>
      <c r="D1873" s="109"/>
      <c r="E1873" s="110"/>
      <c r="F1873" s="110" t="s">
        <v>7054</v>
      </c>
      <c r="G1873" s="110" t="s">
        <v>7234</v>
      </c>
      <c r="H1873" s="107" t="s">
        <v>195</v>
      </c>
      <c r="I1873" s="111" t="s">
        <v>7235</v>
      </c>
      <c r="J1873" s="110"/>
      <c r="K1873" s="110"/>
      <c r="L1873" s="110"/>
      <c r="M1873" s="110"/>
      <c r="N1873" s="110" t="s">
        <v>754</v>
      </c>
      <c r="O1873" s="117">
        <v>42826</v>
      </c>
      <c r="P1873" s="128">
        <v>47</v>
      </c>
      <c r="Q1873" s="115">
        <v>8</v>
      </c>
      <c r="R1873" s="129">
        <f t="shared" si="89"/>
        <v>3.9166666666666665</v>
      </c>
      <c r="S1873" s="130">
        <f t="shared" si="90"/>
        <v>31.333333333333332</v>
      </c>
      <c r="T1873" s="112" t="s">
        <v>7132</v>
      </c>
      <c r="U1873" s="117">
        <v>42954</v>
      </c>
      <c r="V1873" s="110"/>
      <c r="W1873" s="110"/>
      <c r="X1873" s="110" t="s">
        <v>1465</v>
      </c>
      <c r="Y1873" s="179"/>
      <c r="Z1873">
        <f>IF(ISNA(VLOOKUP(A1873,[1]InvPiv!$A:$B,2,FALSE)),0,VLOOKUP(A1873,[1]InvPiv!$A:$B,2,FALSE))</f>
        <v>8</v>
      </c>
      <c r="AA1873" s="185">
        <f t="shared" si="91"/>
        <v>0</v>
      </c>
      <c r="AB1873">
        <f>VLOOKUP(A1873,[1]ConPiv!$A:$B,2,FALSE)</f>
        <v>8</v>
      </c>
    </row>
    <row r="1874" spans="1:30" ht="13" x14ac:dyDescent="0.25">
      <c r="A1874" s="108">
        <v>309057</v>
      </c>
      <c r="B1874" s="108">
        <v>22483</v>
      </c>
      <c r="C1874" s="107"/>
      <c r="D1874" s="109"/>
      <c r="E1874" s="110"/>
      <c r="F1874" s="110" t="s">
        <v>7028</v>
      </c>
      <c r="G1874" s="110" t="s">
        <v>7197</v>
      </c>
      <c r="H1874" s="107" t="s">
        <v>59</v>
      </c>
      <c r="I1874" s="111" t="s">
        <v>7198</v>
      </c>
      <c r="J1874" s="110"/>
      <c r="K1874" s="110"/>
      <c r="L1874" s="110"/>
      <c r="M1874" s="110"/>
      <c r="N1874" s="110" t="s">
        <v>754</v>
      </c>
      <c r="O1874" s="117">
        <v>42826</v>
      </c>
      <c r="P1874" s="128">
        <v>47</v>
      </c>
      <c r="Q1874" s="115">
        <v>1</v>
      </c>
      <c r="R1874" s="129">
        <f t="shared" si="89"/>
        <v>3.9166666666666665</v>
      </c>
      <c r="S1874" s="130">
        <f t="shared" si="90"/>
        <v>3.9166666666666665</v>
      </c>
      <c r="T1874" s="112" t="s">
        <v>7106</v>
      </c>
      <c r="U1874" s="117">
        <v>42954</v>
      </c>
      <c r="V1874" s="110"/>
      <c r="W1874" s="110"/>
      <c r="X1874" s="110" t="s">
        <v>1465</v>
      </c>
      <c r="Y1874" s="179"/>
      <c r="Z1874">
        <f>IF(ISNA(VLOOKUP(A1874,[1]InvPiv!$A:$B,2,FALSE)),0,VLOOKUP(A1874,[1]InvPiv!$A:$B,2,FALSE))</f>
        <v>1</v>
      </c>
      <c r="AA1874" s="185">
        <f t="shared" si="91"/>
        <v>0</v>
      </c>
      <c r="AB1874">
        <f>VLOOKUP(A1874,[1]ConPiv!$A:$B,2,FALSE)</f>
        <v>1</v>
      </c>
    </row>
    <row r="1875" spans="1:30" ht="13" x14ac:dyDescent="0.25">
      <c r="A1875" s="108">
        <v>309652</v>
      </c>
      <c r="B1875" s="108">
        <v>22770</v>
      </c>
      <c r="C1875" s="107"/>
      <c r="D1875" s="109"/>
      <c r="E1875" s="110"/>
      <c r="F1875" s="110" t="s">
        <v>7890</v>
      </c>
      <c r="G1875" s="110" t="s">
        <v>2229</v>
      </c>
      <c r="H1875" s="107" t="s">
        <v>145</v>
      </c>
      <c r="I1875" s="111" t="s">
        <v>4397</v>
      </c>
      <c r="J1875" s="110"/>
      <c r="K1875" s="110"/>
      <c r="L1875" s="110"/>
      <c r="M1875" s="110"/>
      <c r="N1875" s="110" t="s">
        <v>754</v>
      </c>
      <c r="O1875" s="117">
        <v>42917</v>
      </c>
      <c r="P1875" s="128">
        <v>47</v>
      </c>
      <c r="Q1875" s="115">
        <v>1</v>
      </c>
      <c r="R1875" s="129">
        <f t="shared" si="89"/>
        <v>3.9166666666666665</v>
      </c>
      <c r="S1875" s="130">
        <f t="shared" si="90"/>
        <v>3.9166666666666665</v>
      </c>
      <c r="T1875" s="112" t="s">
        <v>7839</v>
      </c>
      <c r="U1875" s="117">
        <v>42954</v>
      </c>
      <c r="V1875" s="110"/>
      <c r="W1875" s="110"/>
      <c r="X1875" s="110" t="s">
        <v>1465</v>
      </c>
      <c r="Y1875" s="179"/>
      <c r="Z1875">
        <f>IF(ISNA(VLOOKUP(A1875,[1]InvPiv!$A:$B,2,FALSE)),0,VLOOKUP(A1875,[1]InvPiv!$A:$B,2,FALSE))</f>
        <v>1</v>
      </c>
      <c r="AA1875" s="185">
        <f t="shared" si="91"/>
        <v>0</v>
      </c>
      <c r="AB1875">
        <f>VLOOKUP(A1875,[1]ConPiv!$A:$B,2,FALSE)</f>
        <v>1</v>
      </c>
    </row>
    <row r="1876" spans="1:30" ht="13" x14ac:dyDescent="0.25">
      <c r="A1876" s="108">
        <v>310172</v>
      </c>
      <c r="B1876" s="108">
        <v>22879</v>
      </c>
      <c r="C1876" s="107"/>
      <c r="D1876" s="109"/>
      <c r="E1876" s="110"/>
      <c r="F1876" s="110" t="s">
        <v>7927</v>
      </c>
      <c r="G1876" s="110" t="s">
        <v>2308</v>
      </c>
      <c r="H1876" s="107" t="s">
        <v>72</v>
      </c>
      <c r="I1876" s="111" t="s">
        <v>7990</v>
      </c>
      <c r="J1876" s="110"/>
      <c r="K1876" s="110"/>
      <c r="L1876" s="110"/>
      <c r="M1876" s="110"/>
      <c r="N1876" s="110" t="s">
        <v>754</v>
      </c>
      <c r="O1876" s="117">
        <v>42917</v>
      </c>
      <c r="P1876" s="128">
        <v>47</v>
      </c>
      <c r="Q1876" s="115">
        <v>1</v>
      </c>
      <c r="R1876" s="129">
        <f t="shared" si="89"/>
        <v>3.9166666666666665</v>
      </c>
      <c r="S1876" s="130">
        <f t="shared" si="90"/>
        <v>3.9166666666666665</v>
      </c>
      <c r="T1876" s="112" t="s">
        <v>7876</v>
      </c>
      <c r="U1876" s="117">
        <v>42954</v>
      </c>
      <c r="V1876" s="110"/>
      <c r="W1876" s="110"/>
      <c r="X1876" s="110" t="s">
        <v>1465</v>
      </c>
      <c r="Y1876" s="179"/>
      <c r="Z1876">
        <f>IF(ISNA(VLOOKUP(A1876,[1]InvPiv!$A:$B,2,FALSE)),0,VLOOKUP(A1876,[1]InvPiv!$A:$B,2,FALSE))</f>
        <v>1</v>
      </c>
      <c r="AA1876" s="185">
        <f t="shared" si="91"/>
        <v>0</v>
      </c>
      <c r="AB1876">
        <f>VLOOKUP(A1876,[1]ConPiv!$A:$B,2,FALSE)</f>
        <v>1</v>
      </c>
    </row>
    <row r="1877" spans="1:30" ht="13" x14ac:dyDescent="0.25">
      <c r="A1877" s="108">
        <v>309196</v>
      </c>
      <c r="B1877" s="108">
        <v>22476</v>
      </c>
      <c r="C1877" s="107"/>
      <c r="D1877" s="109"/>
      <c r="E1877" s="110"/>
      <c r="F1877" s="110" t="s">
        <v>7932</v>
      </c>
      <c r="G1877" s="110" t="s">
        <v>6435</v>
      </c>
      <c r="H1877" s="107" t="s">
        <v>59</v>
      </c>
      <c r="I1877" s="111" t="s">
        <v>7994</v>
      </c>
      <c r="J1877" s="110"/>
      <c r="K1877" s="110"/>
      <c r="L1877" s="110"/>
      <c r="M1877" s="110"/>
      <c r="N1877" s="110" t="s">
        <v>754</v>
      </c>
      <c r="O1877" s="117">
        <v>42917</v>
      </c>
      <c r="P1877" s="128">
        <v>47</v>
      </c>
      <c r="Q1877" s="115">
        <v>8</v>
      </c>
      <c r="R1877" s="129">
        <f t="shared" si="89"/>
        <v>3.9166666666666665</v>
      </c>
      <c r="S1877" s="130">
        <f t="shared" si="90"/>
        <v>31.333333333333332</v>
      </c>
      <c r="T1877" s="112" t="s">
        <v>7881</v>
      </c>
      <c r="U1877" s="117">
        <v>42954</v>
      </c>
      <c r="V1877" s="110"/>
      <c r="W1877" s="110"/>
      <c r="X1877" s="110" t="s">
        <v>1465</v>
      </c>
      <c r="Y1877" s="179"/>
      <c r="Z1877">
        <f>IF(ISNA(VLOOKUP(A1877,[1]InvPiv!$A:$B,2,FALSE)),0,VLOOKUP(A1877,[1]InvPiv!$A:$B,2,FALSE))</f>
        <v>8</v>
      </c>
      <c r="AA1877" s="185">
        <f t="shared" si="91"/>
        <v>0</v>
      </c>
      <c r="AB1877">
        <f>VLOOKUP(A1877,[1]ConPiv!$A:$B,2,FALSE)</f>
        <v>7</v>
      </c>
    </row>
    <row r="1878" spans="1:30" ht="13" x14ac:dyDescent="0.25">
      <c r="A1878" s="108">
        <v>309915</v>
      </c>
      <c r="B1878" s="108">
        <v>22838</v>
      </c>
      <c r="C1878" s="107"/>
      <c r="D1878" s="109"/>
      <c r="E1878" s="110"/>
      <c r="F1878" s="110" t="s">
        <v>7931</v>
      </c>
      <c r="G1878" s="110" t="s">
        <v>7995</v>
      </c>
      <c r="H1878" s="107" t="s">
        <v>134</v>
      </c>
      <c r="I1878" s="111" t="s">
        <v>7996</v>
      </c>
      <c r="J1878" s="110"/>
      <c r="K1878" s="110"/>
      <c r="L1878" s="110"/>
      <c r="M1878" s="110"/>
      <c r="N1878" s="110" t="s">
        <v>754</v>
      </c>
      <c r="O1878" s="117">
        <v>42917</v>
      </c>
      <c r="P1878" s="128">
        <v>47</v>
      </c>
      <c r="Q1878" s="115">
        <v>8</v>
      </c>
      <c r="R1878" s="129">
        <f t="shared" si="89"/>
        <v>3.9166666666666665</v>
      </c>
      <c r="S1878" s="130">
        <f t="shared" si="90"/>
        <v>31.333333333333332</v>
      </c>
      <c r="T1878" s="112" t="s">
        <v>7880</v>
      </c>
      <c r="U1878" s="117">
        <v>42954</v>
      </c>
      <c r="V1878" s="110"/>
      <c r="W1878" s="110"/>
      <c r="X1878" s="110" t="s">
        <v>1465</v>
      </c>
      <c r="Y1878" s="179"/>
      <c r="Z1878">
        <f>IF(ISNA(VLOOKUP(A1878,[1]InvPiv!$A:$B,2,FALSE)),0,VLOOKUP(A1878,[1]InvPiv!$A:$B,2,FALSE))</f>
        <v>8</v>
      </c>
      <c r="AA1878" s="185">
        <f t="shared" si="91"/>
        <v>0</v>
      </c>
      <c r="AB1878">
        <f>VLOOKUP(A1878,[1]ConPiv!$A:$B,2,FALSE)</f>
        <v>3.5</v>
      </c>
    </row>
    <row r="1879" spans="1:30" ht="13" x14ac:dyDescent="0.25">
      <c r="A1879" s="160">
        <v>310047</v>
      </c>
      <c r="B1879" s="160">
        <v>22889</v>
      </c>
      <c r="C1879" s="152"/>
      <c r="D1879" s="153"/>
      <c r="E1879" s="154"/>
      <c r="F1879" s="154" t="s">
        <v>8032</v>
      </c>
      <c r="G1879" s="154" t="s">
        <v>618</v>
      </c>
      <c r="H1879" s="152" t="s">
        <v>124</v>
      </c>
      <c r="I1879" s="155">
        <v>75074</v>
      </c>
      <c r="J1879" s="154"/>
      <c r="K1879" s="154"/>
      <c r="L1879" s="154"/>
      <c r="M1879" s="154"/>
      <c r="N1879" s="154" t="s">
        <v>754</v>
      </c>
      <c r="O1879" s="156">
        <v>42917</v>
      </c>
      <c r="P1879" s="157">
        <v>47</v>
      </c>
      <c r="Q1879" s="158">
        <v>3</v>
      </c>
      <c r="R1879" s="158">
        <f t="shared" si="89"/>
        <v>3.9166666666666665</v>
      </c>
      <c r="S1879" s="159">
        <f t="shared" si="90"/>
        <v>11.75</v>
      </c>
      <c r="T1879" s="154" t="s">
        <v>8141</v>
      </c>
      <c r="U1879" s="156">
        <v>42954</v>
      </c>
      <c r="V1879" s="154"/>
      <c r="W1879" s="154"/>
      <c r="X1879" s="154" t="s">
        <v>1465</v>
      </c>
      <c r="Y1879" s="179" t="s">
        <v>10234</v>
      </c>
      <c r="Z1879">
        <f>IF(ISNA(VLOOKUP(A1879,[1]InvPiv!$A:$B,2,FALSE)),0,VLOOKUP(A1879,[1]InvPiv!$A:$B,2,FALSE))</f>
        <v>3</v>
      </c>
      <c r="AA1879" s="185">
        <f t="shared" si="91"/>
        <v>0</v>
      </c>
      <c r="AB1879" t="s">
        <v>354</v>
      </c>
      <c r="AC1879" t="s">
        <v>4681</v>
      </c>
      <c r="AD1879" s="204">
        <v>43159</v>
      </c>
    </row>
    <row r="1880" spans="1:30" ht="13" x14ac:dyDescent="0.25">
      <c r="A1880" s="108">
        <v>7388</v>
      </c>
      <c r="B1880" s="108">
        <v>7422</v>
      </c>
      <c r="C1880" s="107"/>
      <c r="D1880" s="109"/>
      <c r="E1880" s="110"/>
      <c r="F1880" s="110" t="s">
        <v>8042</v>
      </c>
      <c r="G1880" s="110" t="s">
        <v>8266</v>
      </c>
      <c r="H1880" s="107" t="s">
        <v>87</v>
      </c>
      <c r="I1880" s="111" t="s">
        <v>8267</v>
      </c>
      <c r="J1880" s="110"/>
      <c r="K1880" s="110"/>
      <c r="L1880" s="110"/>
      <c r="M1880" s="110"/>
      <c r="N1880" s="110" t="s">
        <v>635</v>
      </c>
      <c r="O1880" s="117">
        <v>42917</v>
      </c>
      <c r="P1880" s="128">
        <v>47</v>
      </c>
      <c r="Q1880" s="115">
        <v>1</v>
      </c>
      <c r="R1880" s="129">
        <f t="shared" si="89"/>
        <v>3.9166666666666665</v>
      </c>
      <c r="S1880" s="130">
        <f t="shared" si="90"/>
        <v>3.9166666666666665</v>
      </c>
      <c r="T1880" s="112" t="s">
        <v>8151</v>
      </c>
      <c r="U1880" s="117">
        <v>42954</v>
      </c>
      <c r="V1880" s="110"/>
      <c r="W1880" s="110"/>
      <c r="X1880" s="110" t="s">
        <v>635</v>
      </c>
      <c r="Y1880" s="179"/>
      <c r="Z1880">
        <f>IF(ISNA(VLOOKUP(A1880,[1]InvPiv!$A:$B,2,FALSE)),0,VLOOKUP(A1880,[1]InvPiv!$A:$B,2,FALSE))</f>
        <v>1</v>
      </c>
      <c r="AA1880" s="185">
        <f t="shared" si="91"/>
        <v>0</v>
      </c>
      <c r="AB1880">
        <f>VLOOKUP(A1880,[1]ConPiv!$A:$B,2,FALSE)</f>
        <v>1</v>
      </c>
    </row>
    <row r="1881" spans="1:30" ht="13" x14ac:dyDescent="0.25">
      <c r="A1881" s="108">
        <v>309408</v>
      </c>
      <c r="B1881" s="108">
        <v>22568</v>
      </c>
      <c r="C1881" s="107"/>
      <c r="D1881" s="109"/>
      <c r="E1881" s="110"/>
      <c r="F1881" s="110" t="s">
        <v>8045</v>
      </c>
      <c r="G1881" s="110" t="s">
        <v>6</v>
      </c>
      <c r="H1881" s="107" t="s">
        <v>23</v>
      </c>
      <c r="I1881" s="111" t="s">
        <v>8270</v>
      </c>
      <c r="J1881" s="110"/>
      <c r="K1881" s="110"/>
      <c r="L1881" s="110"/>
      <c r="M1881" s="110"/>
      <c r="N1881" s="110" t="s">
        <v>754</v>
      </c>
      <c r="O1881" s="117">
        <v>42917</v>
      </c>
      <c r="P1881" s="128">
        <v>47</v>
      </c>
      <c r="Q1881" s="115">
        <v>1</v>
      </c>
      <c r="R1881" s="129">
        <f t="shared" si="89"/>
        <v>3.9166666666666665</v>
      </c>
      <c r="S1881" s="130">
        <f t="shared" si="90"/>
        <v>3.9166666666666665</v>
      </c>
      <c r="T1881" s="112" t="s">
        <v>8154</v>
      </c>
      <c r="U1881" s="117">
        <v>42954</v>
      </c>
      <c r="V1881" s="110"/>
      <c r="W1881" s="110"/>
      <c r="X1881" s="110" t="s">
        <v>1465</v>
      </c>
      <c r="Y1881" s="179"/>
      <c r="Z1881">
        <f>IF(ISNA(VLOOKUP(A1881,[1]InvPiv!$A:$B,2,FALSE)),0,VLOOKUP(A1881,[1]InvPiv!$A:$B,2,FALSE))</f>
        <v>1</v>
      </c>
      <c r="AA1881" s="185">
        <f t="shared" si="91"/>
        <v>0</v>
      </c>
      <c r="AB1881">
        <f>VLOOKUP(A1881,[1]ConPiv!$A:$B,2,FALSE)</f>
        <v>1</v>
      </c>
    </row>
    <row r="1882" spans="1:30" ht="13" x14ac:dyDescent="0.25">
      <c r="A1882" s="108">
        <v>309767</v>
      </c>
      <c r="B1882" s="108">
        <v>22752</v>
      </c>
      <c r="C1882" s="107"/>
      <c r="D1882" s="109"/>
      <c r="E1882" s="110"/>
      <c r="F1882" s="110" t="s">
        <v>8047</v>
      </c>
      <c r="G1882" s="110" t="s">
        <v>8272</v>
      </c>
      <c r="H1882" s="107" t="s">
        <v>355</v>
      </c>
      <c r="I1882" s="111" t="s">
        <v>8273</v>
      </c>
      <c r="J1882" s="110"/>
      <c r="K1882" s="110"/>
      <c r="L1882" s="110"/>
      <c r="M1882" s="110"/>
      <c r="N1882" s="110" t="s">
        <v>754</v>
      </c>
      <c r="O1882" s="117">
        <v>42917</v>
      </c>
      <c r="P1882" s="128">
        <v>47</v>
      </c>
      <c r="Q1882" s="115">
        <v>1</v>
      </c>
      <c r="R1882" s="129">
        <f t="shared" si="89"/>
        <v>3.9166666666666665</v>
      </c>
      <c r="S1882" s="130">
        <f t="shared" si="90"/>
        <v>3.9166666666666665</v>
      </c>
      <c r="T1882" s="112" t="s">
        <v>8156</v>
      </c>
      <c r="U1882" s="117">
        <v>42954</v>
      </c>
      <c r="V1882" s="110"/>
      <c r="W1882" s="110"/>
      <c r="X1882" s="110" t="s">
        <v>1465</v>
      </c>
      <c r="Y1882" s="179"/>
      <c r="Z1882">
        <f>IF(ISNA(VLOOKUP(A1882,[1]InvPiv!$A:$B,2,FALSE)),0,VLOOKUP(A1882,[1]InvPiv!$A:$B,2,FALSE))</f>
        <v>1</v>
      </c>
      <c r="AA1882" s="185">
        <f t="shared" si="91"/>
        <v>0</v>
      </c>
      <c r="AB1882">
        <f>VLOOKUP(A1882,[1]ConPiv!$A:$B,2,FALSE)</f>
        <v>1</v>
      </c>
    </row>
    <row r="1883" spans="1:30" ht="13" x14ac:dyDescent="0.25">
      <c r="A1883" s="108">
        <v>2206</v>
      </c>
      <c r="B1883" s="108" t="s">
        <v>8131</v>
      </c>
      <c r="C1883" s="107"/>
      <c r="D1883" s="109"/>
      <c r="E1883" s="110"/>
      <c r="F1883" s="110" t="s">
        <v>8052</v>
      </c>
      <c r="G1883" s="110" t="s">
        <v>8280</v>
      </c>
      <c r="H1883" s="107" t="s">
        <v>23</v>
      </c>
      <c r="I1883" s="111" t="s">
        <v>8281</v>
      </c>
      <c r="J1883" s="110"/>
      <c r="K1883" s="110"/>
      <c r="L1883" s="110"/>
      <c r="M1883" s="110"/>
      <c r="N1883" s="110" t="s">
        <v>754</v>
      </c>
      <c r="O1883" s="117">
        <v>42917</v>
      </c>
      <c r="P1883" s="128">
        <v>47</v>
      </c>
      <c r="Q1883" s="115">
        <v>5</v>
      </c>
      <c r="R1883" s="129">
        <f t="shared" si="89"/>
        <v>3.9166666666666665</v>
      </c>
      <c r="S1883" s="130">
        <f t="shared" si="90"/>
        <v>19.583333333333332</v>
      </c>
      <c r="T1883" s="112" t="s">
        <v>8161</v>
      </c>
      <c r="U1883" s="117">
        <v>42955</v>
      </c>
      <c r="V1883" s="110"/>
      <c r="W1883" s="110"/>
      <c r="X1883" s="110" t="s">
        <v>1465</v>
      </c>
      <c r="Y1883" s="179"/>
      <c r="Z1883">
        <f>IF(ISNA(VLOOKUP(A1883,[1]InvPiv!$A:$B,2,FALSE)),0,VLOOKUP(A1883,[1]InvPiv!$A:$B,2,FALSE))</f>
        <v>5</v>
      </c>
      <c r="AA1883" s="185">
        <f t="shared" si="91"/>
        <v>0</v>
      </c>
      <c r="AB1883">
        <f>VLOOKUP(A1883,[1]ConPiv!$A:$B,2,FALSE)</f>
        <v>6</v>
      </c>
    </row>
    <row r="1884" spans="1:30" x14ac:dyDescent="0.25">
      <c r="A1884" s="108">
        <v>25471</v>
      </c>
      <c r="B1884" s="108">
        <v>15151</v>
      </c>
      <c r="C1884" s="107"/>
      <c r="D1884" s="109"/>
      <c r="E1884" s="110"/>
      <c r="F1884" s="110" t="s">
        <v>6492</v>
      </c>
      <c r="G1884" s="110" t="s">
        <v>6493</v>
      </c>
      <c r="H1884" s="107" t="s">
        <v>345</v>
      </c>
      <c r="I1884" s="111" t="s">
        <v>6494</v>
      </c>
      <c r="J1884" s="110"/>
      <c r="K1884" s="110"/>
      <c r="L1884" s="110"/>
      <c r="M1884" s="110"/>
      <c r="N1884" s="110" t="s">
        <v>754</v>
      </c>
      <c r="O1884" s="117">
        <v>42736</v>
      </c>
      <c r="P1884" s="128">
        <v>47</v>
      </c>
      <c r="Q1884" s="115">
        <v>10</v>
      </c>
      <c r="R1884" s="129">
        <f t="shared" si="89"/>
        <v>3.9166666666666665</v>
      </c>
      <c r="S1884" s="130">
        <f t="shared" si="90"/>
        <v>39.166666666666664</v>
      </c>
      <c r="T1884" s="112" t="s">
        <v>6495</v>
      </c>
      <c r="U1884" s="117">
        <v>42957</v>
      </c>
      <c r="V1884" s="110"/>
      <c r="W1884" s="110"/>
      <c r="X1884" s="110" t="s">
        <v>1465</v>
      </c>
      <c r="Y1884" s="183"/>
      <c r="Z1884">
        <f>IF(ISNA(VLOOKUP(A1884,[1]InvPiv!$A:$B,2,FALSE)),0,VLOOKUP(A1884,[1]InvPiv!$A:$B,2,FALSE))</f>
        <v>10</v>
      </c>
      <c r="AA1884" s="185">
        <f t="shared" si="91"/>
        <v>0</v>
      </c>
      <c r="AB1884">
        <f>VLOOKUP(A1884,[1]ConPiv!$A:$B,2,FALSE)</f>
        <v>10</v>
      </c>
    </row>
    <row r="1885" spans="1:30" ht="13" x14ac:dyDescent="0.25">
      <c r="A1885" s="108">
        <v>309731</v>
      </c>
      <c r="B1885" s="108">
        <v>22781</v>
      </c>
      <c r="C1885" s="107"/>
      <c r="D1885" s="109"/>
      <c r="E1885" s="110"/>
      <c r="F1885" s="110" t="s">
        <v>7582</v>
      </c>
      <c r="G1885" s="110" t="s">
        <v>7791</v>
      </c>
      <c r="H1885" s="107" t="s">
        <v>59</v>
      </c>
      <c r="I1885" s="111" t="s">
        <v>7792</v>
      </c>
      <c r="J1885" s="110"/>
      <c r="K1885" s="110"/>
      <c r="L1885" s="110"/>
      <c r="M1885" s="110"/>
      <c r="N1885" s="110" t="s">
        <v>754</v>
      </c>
      <c r="O1885" s="117">
        <v>42826</v>
      </c>
      <c r="P1885" s="128">
        <v>47</v>
      </c>
      <c r="Q1885" s="115">
        <v>1</v>
      </c>
      <c r="R1885" s="129">
        <f t="shared" si="89"/>
        <v>3.9166666666666665</v>
      </c>
      <c r="S1885" s="130">
        <f t="shared" si="90"/>
        <v>3.9166666666666665</v>
      </c>
      <c r="T1885" s="112" t="s">
        <v>7677</v>
      </c>
      <c r="U1885" s="117">
        <v>42958</v>
      </c>
      <c r="V1885" s="110"/>
      <c r="W1885" s="110"/>
      <c r="X1885" s="110" t="s">
        <v>1465</v>
      </c>
      <c r="Y1885" s="179"/>
      <c r="Z1885">
        <f>IF(ISNA(VLOOKUP(A1885,[1]InvPiv!$A:$B,2,FALSE)),0,VLOOKUP(A1885,[1]InvPiv!$A:$B,2,FALSE))</f>
        <v>1</v>
      </c>
      <c r="AA1885" s="185">
        <f t="shared" si="91"/>
        <v>0</v>
      </c>
      <c r="AB1885">
        <f>VLOOKUP(A1885,[1]ConPiv!$A:$B,2,FALSE)</f>
        <v>1</v>
      </c>
    </row>
    <row r="1886" spans="1:30" ht="13" x14ac:dyDescent="0.25">
      <c r="A1886" s="108">
        <v>308707</v>
      </c>
      <c r="B1886" s="108">
        <v>22335</v>
      </c>
      <c r="C1886" s="107"/>
      <c r="D1886" s="109"/>
      <c r="E1886" s="110"/>
      <c r="F1886" s="110" t="s">
        <v>8030</v>
      </c>
      <c r="G1886" s="110" t="s">
        <v>6583</v>
      </c>
      <c r="H1886" s="107" t="s">
        <v>124</v>
      </c>
      <c r="I1886" s="111" t="s">
        <v>8251</v>
      </c>
      <c r="J1886" s="110"/>
      <c r="K1886" s="110"/>
      <c r="L1886" s="110"/>
      <c r="M1886" s="110"/>
      <c r="N1886" s="110" t="s">
        <v>754</v>
      </c>
      <c r="O1886" s="117">
        <v>42917</v>
      </c>
      <c r="P1886" s="128">
        <v>47</v>
      </c>
      <c r="Q1886" s="115">
        <v>2</v>
      </c>
      <c r="R1886" s="129">
        <f t="shared" si="89"/>
        <v>3.9166666666666665</v>
      </c>
      <c r="S1886" s="130">
        <f t="shared" si="90"/>
        <v>7.833333333333333</v>
      </c>
      <c r="T1886" s="112" t="s">
        <v>8139</v>
      </c>
      <c r="U1886" s="117">
        <v>42958</v>
      </c>
      <c r="V1886" s="110"/>
      <c r="W1886" s="110"/>
      <c r="X1886" s="110" t="s">
        <v>1465</v>
      </c>
      <c r="Y1886" s="179"/>
      <c r="Z1886">
        <f>IF(ISNA(VLOOKUP(A1886,[1]InvPiv!$A:$B,2,FALSE)),0,VLOOKUP(A1886,[1]InvPiv!$A:$B,2,FALSE))</f>
        <v>2.25</v>
      </c>
      <c r="AA1886" s="185">
        <f t="shared" si="91"/>
        <v>-0.25</v>
      </c>
      <c r="AB1886">
        <f>VLOOKUP(A1886,[1]ConPiv!$A:$B,2,FALSE)</f>
        <v>2</v>
      </c>
    </row>
    <row r="1887" spans="1:30" ht="13" x14ac:dyDescent="0.25">
      <c r="A1887" s="108">
        <v>310215</v>
      </c>
      <c r="B1887" s="108">
        <v>23008</v>
      </c>
      <c r="C1887" s="107"/>
      <c r="D1887" s="109"/>
      <c r="E1887" s="110"/>
      <c r="F1887" s="110" t="s">
        <v>8040</v>
      </c>
      <c r="G1887" s="110" t="s">
        <v>3502</v>
      </c>
      <c r="H1887" s="107" t="s">
        <v>59</v>
      </c>
      <c r="I1887" s="111" t="s">
        <v>8264</v>
      </c>
      <c r="J1887" s="110"/>
      <c r="K1887" s="110"/>
      <c r="L1887" s="110"/>
      <c r="M1887" s="110"/>
      <c r="N1887" s="110" t="s">
        <v>635</v>
      </c>
      <c r="O1887" s="117">
        <v>42917</v>
      </c>
      <c r="P1887" s="128">
        <v>47</v>
      </c>
      <c r="Q1887" s="115">
        <v>1</v>
      </c>
      <c r="R1887" s="129">
        <f t="shared" si="89"/>
        <v>3.9166666666666665</v>
      </c>
      <c r="S1887" s="130">
        <f t="shared" si="90"/>
        <v>3.9166666666666665</v>
      </c>
      <c r="T1887" s="112" t="s">
        <v>8149</v>
      </c>
      <c r="U1887" s="117">
        <v>42958</v>
      </c>
      <c r="V1887" s="110"/>
      <c r="W1887" s="110"/>
      <c r="X1887" s="110" t="s">
        <v>635</v>
      </c>
      <c r="Y1887" s="179"/>
      <c r="Z1887">
        <f>IF(ISNA(VLOOKUP(A1887,[1]InvPiv!$A:$B,2,FALSE)),0,VLOOKUP(A1887,[1]InvPiv!$A:$B,2,FALSE))</f>
        <v>1</v>
      </c>
      <c r="AA1887" s="185">
        <f t="shared" si="91"/>
        <v>0</v>
      </c>
      <c r="AB1887">
        <f>VLOOKUP(A1887,[1]ConPiv!$A:$B,2,FALSE)</f>
        <v>1</v>
      </c>
    </row>
    <row r="1888" spans="1:30" ht="13" x14ac:dyDescent="0.25">
      <c r="A1888" s="108">
        <v>309457</v>
      </c>
      <c r="B1888" s="108">
        <v>22721</v>
      </c>
      <c r="C1888" s="107"/>
      <c r="D1888" s="109"/>
      <c r="E1888" s="110"/>
      <c r="F1888" s="110" t="s">
        <v>8065</v>
      </c>
      <c r="G1888" s="110" t="s">
        <v>8299</v>
      </c>
      <c r="H1888" s="107" t="s">
        <v>83</v>
      </c>
      <c r="I1888" s="111" t="s">
        <v>8300</v>
      </c>
      <c r="J1888" s="110"/>
      <c r="K1888" s="110"/>
      <c r="L1888" s="110"/>
      <c r="M1888" s="110"/>
      <c r="N1888" s="110" t="s">
        <v>754</v>
      </c>
      <c r="O1888" s="117">
        <v>42917</v>
      </c>
      <c r="P1888" s="128">
        <v>47</v>
      </c>
      <c r="Q1888" s="115">
        <v>2</v>
      </c>
      <c r="R1888" s="129">
        <f t="shared" si="89"/>
        <v>3.9166666666666665</v>
      </c>
      <c r="S1888" s="130">
        <f t="shared" si="90"/>
        <v>7.833333333333333</v>
      </c>
      <c r="T1888" s="112" t="s">
        <v>8175</v>
      </c>
      <c r="U1888" s="117">
        <v>42958</v>
      </c>
      <c r="V1888" s="110"/>
      <c r="W1888" s="110"/>
      <c r="X1888" s="110" t="s">
        <v>1465</v>
      </c>
      <c r="Y1888" s="179"/>
      <c r="Z1888">
        <f>IF(ISNA(VLOOKUP(A1888,[1]InvPiv!$A:$B,2,FALSE)),0,VLOOKUP(A1888,[1]InvPiv!$A:$B,2,FALSE))</f>
        <v>2.5</v>
      </c>
      <c r="AA1888" s="185">
        <f t="shared" si="91"/>
        <v>-0.5</v>
      </c>
      <c r="AB1888">
        <f>VLOOKUP(A1888,[1]ConPiv!$A:$B,2,FALSE)</f>
        <v>2.5</v>
      </c>
    </row>
    <row r="1889" spans="1:28" x14ac:dyDescent="0.25">
      <c r="A1889" s="108">
        <v>21182</v>
      </c>
      <c r="B1889" s="108">
        <v>18302</v>
      </c>
      <c r="C1889" s="107"/>
      <c r="D1889" s="109"/>
      <c r="E1889" s="110"/>
      <c r="F1889" s="110" t="s">
        <v>9830</v>
      </c>
      <c r="G1889" s="110" t="s">
        <v>604</v>
      </c>
      <c r="H1889" s="107" t="s">
        <v>59</v>
      </c>
      <c r="I1889" s="111" t="s">
        <v>9832</v>
      </c>
      <c r="J1889" s="110"/>
      <c r="K1889" s="110"/>
      <c r="L1889" s="110"/>
      <c r="M1889" s="110"/>
      <c r="N1889" s="110" t="s">
        <v>754</v>
      </c>
      <c r="O1889" s="117">
        <v>43009</v>
      </c>
      <c r="P1889" s="128">
        <v>47</v>
      </c>
      <c r="Q1889" s="115">
        <v>15</v>
      </c>
      <c r="R1889" s="129">
        <f t="shared" si="89"/>
        <v>3.9166666666666665</v>
      </c>
      <c r="S1889" s="130">
        <f t="shared" si="90"/>
        <v>58.75</v>
      </c>
      <c r="T1889" s="112" t="s">
        <v>9831</v>
      </c>
      <c r="U1889" s="117">
        <v>42959</v>
      </c>
      <c r="V1889" s="110"/>
      <c r="W1889" s="110"/>
      <c r="X1889" s="110" t="s">
        <v>1465</v>
      </c>
      <c r="Y1889" s="183" t="s">
        <v>9837</v>
      </c>
      <c r="Z1889">
        <f>IF(ISNA(VLOOKUP(A1889,[1]InvPiv!$A:$B,2,FALSE)),0,VLOOKUP(A1889,[1]InvPiv!$A:$B,2,FALSE))</f>
        <v>15</v>
      </c>
      <c r="AA1889" s="185">
        <f t="shared" si="91"/>
        <v>0</v>
      </c>
      <c r="AB1889">
        <f>VLOOKUP(A1889,[1]ConPiv!$A:$B,2,FALSE)</f>
        <v>13</v>
      </c>
    </row>
    <row r="1890" spans="1:28" ht="13" x14ac:dyDescent="0.25">
      <c r="A1890" s="108">
        <v>309648</v>
      </c>
      <c r="B1890" s="108">
        <v>22696</v>
      </c>
      <c r="C1890" s="107"/>
      <c r="D1890" s="109"/>
      <c r="E1890" s="110"/>
      <c r="F1890" s="110" t="s">
        <v>7530</v>
      </c>
      <c r="G1890" s="110" t="s">
        <v>7719</v>
      </c>
      <c r="H1890" s="107" t="s">
        <v>198</v>
      </c>
      <c r="I1890" s="111" t="s">
        <v>7720</v>
      </c>
      <c r="J1890" s="110"/>
      <c r="K1890" s="110"/>
      <c r="L1890" s="110"/>
      <c r="M1890" s="110"/>
      <c r="N1890" s="110" t="s">
        <v>754</v>
      </c>
      <c r="O1890" s="117">
        <v>42826</v>
      </c>
      <c r="P1890" s="128">
        <v>47</v>
      </c>
      <c r="Q1890" s="115">
        <v>4</v>
      </c>
      <c r="R1890" s="129">
        <f t="shared" si="89"/>
        <v>3.9166666666666665</v>
      </c>
      <c r="S1890" s="130">
        <f t="shared" si="90"/>
        <v>15.666666666666666</v>
      </c>
      <c r="T1890" s="112" t="s">
        <v>7625</v>
      </c>
      <c r="U1890" s="117">
        <v>42961</v>
      </c>
      <c r="V1890" s="110"/>
      <c r="W1890" s="110"/>
      <c r="X1890" s="110" t="s">
        <v>1465</v>
      </c>
      <c r="Y1890" s="179"/>
      <c r="Z1890">
        <f>IF(ISNA(VLOOKUP(A1890,[1]InvPiv!$A:$B,2,FALSE)),0,VLOOKUP(A1890,[1]InvPiv!$A:$B,2,FALSE))</f>
        <v>4</v>
      </c>
      <c r="AA1890" s="185">
        <f t="shared" si="91"/>
        <v>0</v>
      </c>
      <c r="AB1890">
        <f>VLOOKUP(A1890,[1]ConPiv!$A:$B,2,FALSE)</f>
        <v>4</v>
      </c>
    </row>
    <row r="1891" spans="1:28" ht="13" x14ac:dyDescent="0.25">
      <c r="A1891" s="108">
        <v>308487</v>
      </c>
      <c r="B1891" s="108">
        <v>22346</v>
      </c>
      <c r="C1891" s="107"/>
      <c r="D1891" s="109"/>
      <c r="E1891" s="110"/>
      <c r="F1891" s="110" t="s">
        <v>6703</v>
      </c>
      <c r="G1891" s="110" t="s">
        <v>228</v>
      </c>
      <c r="H1891" s="107" t="s">
        <v>87</v>
      </c>
      <c r="I1891" s="111" t="s">
        <v>6869</v>
      </c>
      <c r="J1891" s="110"/>
      <c r="K1891" s="110"/>
      <c r="L1891" s="110"/>
      <c r="M1891" s="110"/>
      <c r="N1891" s="110" t="s">
        <v>754</v>
      </c>
      <c r="O1891" s="117">
        <v>42736</v>
      </c>
      <c r="P1891" s="128">
        <v>47</v>
      </c>
      <c r="Q1891" s="115">
        <v>1</v>
      </c>
      <c r="R1891" s="129">
        <f t="shared" si="89"/>
        <v>3.9166666666666665</v>
      </c>
      <c r="S1891" s="130">
        <f t="shared" si="90"/>
        <v>3.9166666666666665</v>
      </c>
      <c r="T1891" s="112" t="s">
        <v>6785</v>
      </c>
      <c r="U1891" s="117">
        <v>42961</v>
      </c>
      <c r="V1891" s="110"/>
      <c r="W1891" s="110"/>
      <c r="X1891" s="110" t="s">
        <v>1465</v>
      </c>
      <c r="Y1891" s="227"/>
      <c r="Z1891">
        <f>IF(ISNA(VLOOKUP(A1891,[1]InvPiv!$A:$B,2,FALSE)),0,VLOOKUP(A1891,[1]InvPiv!$A:$B,2,FALSE))</f>
        <v>1</v>
      </c>
      <c r="AA1891" s="185">
        <f t="shared" si="91"/>
        <v>0</v>
      </c>
      <c r="AB1891">
        <f>VLOOKUP(A1891,[1]ConPiv!$A:$B,2,FALSE)</f>
        <v>1</v>
      </c>
    </row>
    <row r="1892" spans="1:28" ht="13" x14ac:dyDescent="0.25">
      <c r="A1892" s="108">
        <v>310200</v>
      </c>
      <c r="B1892" s="108">
        <v>22872</v>
      </c>
      <c r="C1892" s="107"/>
      <c r="D1892" s="109"/>
      <c r="E1892" s="110"/>
      <c r="F1892" s="110" t="s">
        <v>7928</v>
      </c>
      <c r="G1892" s="110" t="s">
        <v>3539</v>
      </c>
      <c r="H1892" s="107" t="s">
        <v>355</v>
      </c>
      <c r="I1892" s="111" t="s">
        <v>7991</v>
      </c>
      <c r="J1892" s="110"/>
      <c r="K1892" s="110"/>
      <c r="L1892" s="110"/>
      <c r="M1892" s="110"/>
      <c r="N1892" s="110" t="s">
        <v>635</v>
      </c>
      <c r="O1892" s="117">
        <v>42917</v>
      </c>
      <c r="P1892" s="128">
        <v>47</v>
      </c>
      <c r="Q1892" s="115">
        <v>1</v>
      </c>
      <c r="R1892" s="129">
        <f t="shared" si="89"/>
        <v>3.9166666666666665</v>
      </c>
      <c r="S1892" s="130">
        <f t="shared" si="90"/>
        <v>3.9166666666666665</v>
      </c>
      <c r="T1892" s="112" t="s">
        <v>7877</v>
      </c>
      <c r="U1892" s="117">
        <v>42961</v>
      </c>
      <c r="V1892" s="110"/>
      <c r="W1892" s="110"/>
      <c r="X1892" s="110" t="s">
        <v>635</v>
      </c>
      <c r="Y1892" s="179"/>
      <c r="Z1892">
        <f>IF(ISNA(VLOOKUP(A1892,[1]InvPiv!$A:$B,2,FALSE)),0,VLOOKUP(A1892,[1]InvPiv!$A:$B,2,FALSE))</f>
        <v>1</v>
      </c>
      <c r="AA1892" s="185">
        <f t="shared" si="91"/>
        <v>0</v>
      </c>
      <c r="AB1892">
        <f>VLOOKUP(A1892,[1]ConPiv!$A:$B,2,FALSE)</f>
        <v>1</v>
      </c>
    </row>
    <row r="1893" spans="1:28" ht="13" x14ac:dyDescent="0.25">
      <c r="A1893" s="108">
        <v>308812</v>
      </c>
      <c r="B1893" s="108">
        <v>22367</v>
      </c>
      <c r="C1893" s="107"/>
      <c r="D1893" s="109"/>
      <c r="E1893" s="110"/>
      <c r="F1893" s="110" t="s">
        <v>8043</v>
      </c>
      <c r="G1893" s="110" t="s">
        <v>6966</v>
      </c>
      <c r="H1893" s="107" t="s">
        <v>72</v>
      </c>
      <c r="I1893" s="111" t="s">
        <v>8268</v>
      </c>
      <c r="J1893" s="110"/>
      <c r="K1893" s="110"/>
      <c r="L1893" s="110"/>
      <c r="M1893" s="110"/>
      <c r="N1893" s="110" t="s">
        <v>754</v>
      </c>
      <c r="O1893" s="117">
        <v>42917</v>
      </c>
      <c r="P1893" s="128">
        <v>47</v>
      </c>
      <c r="Q1893" s="115">
        <v>9</v>
      </c>
      <c r="R1893" s="129">
        <f t="shared" si="89"/>
        <v>3.9166666666666665</v>
      </c>
      <c r="S1893" s="130">
        <f t="shared" si="90"/>
        <v>35.25</v>
      </c>
      <c r="T1893" s="112" t="s">
        <v>8152</v>
      </c>
      <c r="U1893" s="117">
        <v>42961</v>
      </c>
      <c r="V1893" s="110"/>
      <c r="W1893" s="110"/>
      <c r="X1893" s="110" t="s">
        <v>1465</v>
      </c>
      <c r="Y1893" s="179"/>
      <c r="Z1893">
        <f>IF(ISNA(VLOOKUP(A1893,[1]InvPiv!$A:$B,2,FALSE)),0,VLOOKUP(A1893,[1]InvPiv!$A:$B,2,FALSE))</f>
        <v>8.5</v>
      </c>
      <c r="AA1893" s="185">
        <f t="shared" si="91"/>
        <v>0.5</v>
      </c>
      <c r="AB1893">
        <f>VLOOKUP(A1893,[1]ConPiv!$A:$B,2,FALSE)</f>
        <v>8.5</v>
      </c>
    </row>
    <row r="1894" spans="1:28" ht="13" x14ac:dyDescent="0.25">
      <c r="A1894" s="108">
        <v>309182</v>
      </c>
      <c r="B1894" s="108" t="s">
        <v>8130</v>
      </c>
      <c r="C1894" s="107"/>
      <c r="D1894" s="109"/>
      <c r="E1894" s="110"/>
      <c r="F1894" s="110" t="s">
        <v>8044</v>
      </c>
      <c r="G1894" s="110" t="s">
        <v>7420</v>
      </c>
      <c r="H1894" s="107" t="s">
        <v>23</v>
      </c>
      <c r="I1894" s="111" t="s">
        <v>8269</v>
      </c>
      <c r="J1894" s="110"/>
      <c r="K1894" s="110"/>
      <c r="L1894" s="110"/>
      <c r="M1894" s="110"/>
      <c r="N1894" s="110" t="s">
        <v>754</v>
      </c>
      <c r="O1894" s="117">
        <v>42917</v>
      </c>
      <c r="P1894" s="128">
        <v>47</v>
      </c>
      <c r="Q1894" s="115">
        <v>1</v>
      </c>
      <c r="R1894" s="129">
        <f t="shared" si="89"/>
        <v>3.9166666666666665</v>
      </c>
      <c r="S1894" s="130">
        <f t="shared" si="90"/>
        <v>3.9166666666666665</v>
      </c>
      <c r="T1894" s="112" t="s">
        <v>8153</v>
      </c>
      <c r="U1894" s="117">
        <v>42961</v>
      </c>
      <c r="V1894" s="110"/>
      <c r="W1894" s="110"/>
      <c r="X1894" s="110" t="s">
        <v>1465</v>
      </c>
      <c r="Y1894" s="179"/>
      <c r="Z1894">
        <f>IF(ISNA(VLOOKUP(A1894,[1]InvPiv!$A:$B,2,FALSE)),0,VLOOKUP(A1894,[1]InvPiv!$A:$B,2,FALSE))</f>
        <v>1</v>
      </c>
      <c r="AA1894" s="185">
        <f t="shared" si="91"/>
        <v>0</v>
      </c>
      <c r="AB1894">
        <f>VLOOKUP(A1894,[1]ConPiv!$A:$B,2,FALSE)</f>
        <v>1</v>
      </c>
    </row>
    <row r="1895" spans="1:28" ht="13" x14ac:dyDescent="0.25">
      <c r="A1895" s="108">
        <v>309895</v>
      </c>
      <c r="B1895" s="108">
        <v>22810</v>
      </c>
      <c r="C1895" s="107"/>
      <c r="D1895" s="109"/>
      <c r="E1895" s="110"/>
      <c r="F1895" s="110" t="s">
        <v>8048</v>
      </c>
      <c r="G1895" s="110" t="s">
        <v>3746</v>
      </c>
      <c r="H1895" s="107" t="s">
        <v>124</v>
      </c>
      <c r="I1895" s="111" t="s">
        <v>8274</v>
      </c>
      <c r="J1895" s="110"/>
      <c r="K1895" s="110"/>
      <c r="L1895" s="110"/>
      <c r="M1895" s="110"/>
      <c r="N1895" s="110" t="s">
        <v>754</v>
      </c>
      <c r="O1895" s="117">
        <v>42917</v>
      </c>
      <c r="P1895" s="128">
        <v>47</v>
      </c>
      <c r="Q1895" s="115">
        <v>1</v>
      </c>
      <c r="R1895" s="129">
        <f t="shared" si="89"/>
        <v>3.9166666666666665</v>
      </c>
      <c r="S1895" s="130">
        <f t="shared" si="90"/>
        <v>3.9166666666666665</v>
      </c>
      <c r="T1895" s="112" t="s">
        <v>8157</v>
      </c>
      <c r="U1895" s="117">
        <v>42961</v>
      </c>
      <c r="V1895" s="110"/>
      <c r="W1895" s="110"/>
      <c r="X1895" s="110" t="s">
        <v>1465</v>
      </c>
      <c r="Y1895" s="179"/>
      <c r="Z1895">
        <f>IF(ISNA(VLOOKUP(A1895,[1]InvPiv!$A:$B,2,FALSE)),0,VLOOKUP(A1895,[1]InvPiv!$A:$B,2,FALSE))</f>
        <v>1</v>
      </c>
      <c r="AA1895" s="185">
        <f t="shared" si="91"/>
        <v>0</v>
      </c>
      <c r="AB1895">
        <f>VLOOKUP(A1895,[1]ConPiv!$A:$B,2,FALSE)</f>
        <v>1</v>
      </c>
    </row>
    <row r="1896" spans="1:28" ht="13" x14ac:dyDescent="0.25">
      <c r="A1896" s="108">
        <v>310244</v>
      </c>
      <c r="B1896" s="108">
        <v>22873</v>
      </c>
      <c r="C1896" s="107"/>
      <c r="D1896" s="109"/>
      <c r="E1896" s="110"/>
      <c r="F1896" s="110" t="s">
        <v>8049</v>
      </c>
      <c r="G1896" s="110" t="s">
        <v>8275</v>
      </c>
      <c r="H1896" s="107" t="s">
        <v>366</v>
      </c>
      <c r="I1896" s="111" t="s">
        <v>8276</v>
      </c>
      <c r="J1896" s="110"/>
      <c r="K1896" s="110"/>
      <c r="L1896" s="110"/>
      <c r="M1896" s="110"/>
      <c r="N1896" s="110" t="s">
        <v>25</v>
      </c>
      <c r="O1896" s="117">
        <v>42917</v>
      </c>
      <c r="P1896" s="128">
        <v>47</v>
      </c>
      <c r="Q1896" s="115">
        <v>1</v>
      </c>
      <c r="R1896" s="129">
        <f t="shared" si="89"/>
        <v>3.9166666666666665</v>
      </c>
      <c r="S1896" s="130">
        <f t="shared" si="90"/>
        <v>3.9166666666666665</v>
      </c>
      <c r="T1896" s="112" t="s">
        <v>8158</v>
      </c>
      <c r="U1896" s="117">
        <v>42961</v>
      </c>
      <c r="V1896" s="110"/>
      <c r="W1896" s="110"/>
      <c r="X1896" s="110" t="s">
        <v>29</v>
      </c>
      <c r="Y1896" s="179"/>
      <c r="Z1896">
        <f>IF(ISNA(VLOOKUP(A1896,[1]InvPiv!$A:$B,2,FALSE)),0,VLOOKUP(A1896,[1]InvPiv!$A:$B,2,FALSE))</f>
        <v>1</v>
      </c>
      <c r="AA1896" s="185">
        <f t="shared" si="91"/>
        <v>0</v>
      </c>
      <c r="AB1896">
        <f>VLOOKUP(A1896,[1]ConPiv!$A:$B,2,FALSE)</f>
        <v>1</v>
      </c>
    </row>
    <row r="1897" spans="1:28" ht="13" x14ac:dyDescent="0.25">
      <c r="A1897" s="108">
        <v>308125</v>
      </c>
      <c r="B1897" s="108">
        <v>21809</v>
      </c>
      <c r="C1897" s="107"/>
      <c r="D1897" s="109"/>
      <c r="E1897" s="110"/>
      <c r="F1897" s="110" t="s">
        <v>8053</v>
      </c>
      <c r="G1897" s="110" t="s">
        <v>8282</v>
      </c>
      <c r="H1897" s="107" t="s">
        <v>72</v>
      </c>
      <c r="I1897" s="111" t="s">
        <v>8283</v>
      </c>
      <c r="J1897" s="110"/>
      <c r="K1897" s="110"/>
      <c r="L1897" s="110"/>
      <c r="M1897" s="110"/>
      <c r="N1897" s="110" t="s">
        <v>754</v>
      </c>
      <c r="O1897" s="117">
        <v>42917</v>
      </c>
      <c r="P1897" s="128">
        <v>47</v>
      </c>
      <c r="Q1897" s="115">
        <v>1</v>
      </c>
      <c r="R1897" s="129">
        <f t="shared" si="89"/>
        <v>3.9166666666666665</v>
      </c>
      <c r="S1897" s="130">
        <f t="shared" si="90"/>
        <v>3.9166666666666665</v>
      </c>
      <c r="T1897" s="112" t="s">
        <v>8162</v>
      </c>
      <c r="U1897" s="117">
        <v>42961</v>
      </c>
      <c r="V1897" s="110"/>
      <c r="W1897" s="110"/>
      <c r="X1897" s="110" t="s">
        <v>1465</v>
      </c>
      <c r="Y1897" s="179"/>
      <c r="Z1897">
        <f>IF(ISNA(VLOOKUP(A1897,[1]InvPiv!$A:$B,2,FALSE)),0,VLOOKUP(A1897,[1]InvPiv!$A:$B,2,FALSE))</f>
        <v>1</v>
      </c>
      <c r="AA1897" s="185">
        <f t="shared" si="91"/>
        <v>0</v>
      </c>
      <c r="AB1897">
        <f>VLOOKUP(A1897,[1]ConPiv!$A:$B,2,FALSE)</f>
        <v>1</v>
      </c>
    </row>
    <row r="1898" spans="1:28" ht="13" x14ac:dyDescent="0.25">
      <c r="A1898" s="108">
        <v>310213</v>
      </c>
      <c r="B1898" s="108">
        <v>22609</v>
      </c>
      <c r="C1898" s="107"/>
      <c r="D1898" s="109"/>
      <c r="E1898" s="110"/>
      <c r="F1898" s="110" t="s">
        <v>8056</v>
      </c>
      <c r="G1898" s="110" t="s">
        <v>625</v>
      </c>
      <c r="H1898" s="107" t="s">
        <v>59</v>
      </c>
      <c r="I1898" s="111" t="s">
        <v>8286</v>
      </c>
      <c r="J1898" s="110"/>
      <c r="K1898" s="110"/>
      <c r="L1898" s="110"/>
      <c r="M1898" s="110"/>
      <c r="N1898" s="110" t="s">
        <v>25</v>
      </c>
      <c r="O1898" s="117">
        <v>42917</v>
      </c>
      <c r="P1898" s="128">
        <v>47</v>
      </c>
      <c r="Q1898" s="115">
        <v>1</v>
      </c>
      <c r="R1898" s="129">
        <f t="shared" si="89"/>
        <v>3.9166666666666665</v>
      </c>
      <c r="S1898" s="130">
        <f t="shared" si="90"/>
        <v>3.9166666666666665</v>
      </c>
      <c r="T1898" s="112" t="s">
        <v>8165</v>
      </c>
      <c r="U1898" s="117">
        <v>42961</v>
      </c>
      <c r="V1898" s="110"/>
      <c r="W1898" s="110"/>
      <c r="X1898" s="110" t="s">
        <v>29</v>
      </c>
      <c r="Y1898" s="179"/>
      <c r="Z1898">
        <f>IF(ISNA(VLOOKUP(A1898,[1]InvPiv!$A:$B,2,FALSE)),0,VLOOKUP(A1898,[1]InvPiv!$A:$B,2,FALSE))</f>
        <v>1</v>
      </c>
      <c r="AA1898" s="185">
        <f t="shared" si="91"/>
        <v>0</v>
      </c>
      <c r="AB1898">
        <f>VLOOKUP(A1898,[1]ConPiv!$A:$B,2,FALSE)</f>
        <v>1</v>
      </c>
    </row>
    <row r="1899" spans="1:28" ht="13" x14ac:dyDescent="0.25">
      <c r="A1899" s="108">
        <v>309146</v>
      </c>
      <c r="B1899" s="108">
        <v>22577</v>
      </c>
      <c r="C1899" s="107"/>
      <c r="D1899" s="109"/>
      <c r="E1899" s="110"/>
      <c r="F1899" s="110" t="s">
        <v>8058</v>
      </c>
      <c r="G1899" s="110" t="s">
        <v>645</v>
      </c>
      <c r="H1899" s="107" t="s">
        <v>358</v>
      </c>
      <c r="I1899" s="111" t="s">
        <v>8288</v>
      </c>
      <c r="J1899" s="110"/>
      <c r="K1899" s="110"/>
      <c r="L1899" s="110"/>
      <c r="M1899" s="110"/>
      <c r="N1899" s="110" t="s">
        <v>754</v>
      </c>
      <c r="O1899" s="117">
        <v>42917</v>
      </c>
      <c r="P1899" s="128">
        <v>47</v>
      </c>
      <c r="Q1899" s="115">
        <v>7</v>
      </c>
      <c r="R1899" s="129">
        <f t="shared" si="89"/>
        <v>3.9166666666666665</v>
      </c>
      <c r="S1899" s="130">
        <f t="shared" si="90"/>
        <v>27.416666666666664</v>
      </c>
      <c r="T1899" s="112" t="s">
        <v>8167</v>
      </c>
      <c r="U1899" s="117">
        <v>42961</v>
      </c>
      <c r="V1899" s="110"/>
      <c r="W1899" s="110"/>
      <c r="X1899" s="110" t="s">
        <v>1465</v>
      </c>
      <c r="Y1899" s="179"/>
      <c r="Z1899">
        <f>IF(ISNA(VLOOKUP(A1899,[1]InvPiv!$A:$B,2,FALSE)),0,VLOOKUP(A1899,[1]InvPiv!$A:$B,2,FALSE))</f>
        <v>7</v>
      </c>
      <c r="AA1899" s="185">
        <f t="shared" si="91"/>
        <v>0</v>
      </c>
      <c r="AB1899">
        <f>VLOOKUP(A1899,[1]ConPiv!$A:$B,2,FALSE)</f>
        <v>6</v>
      </c>
    </row>
    <row r="1900" spans="1:28" ht="13" x14ac:dyDescent="0.25">
      <c r="A1900" s="108">
        <v>310027</v>
      </c>
      <c r="B1900" s="108">
        <v>22846</v>
      </c>
      <c r="C1900" s="107"/>
      <c r="D1900" s="109"/>
      <c r="E1900" s="110"/>
      <c r="F1900" s="110" t="s">
        <v>8060</v>
      </c>
      <c r="G1900" s="110" t="s">
        <v>741</v>
      </c>
      <c r="H1900" s="107" t="s">
        <v>134</v>
      </c>
      <c r="I1900" s="111" t="s">
        <v>8290</v>
      </c>
      <c r="J1900" s="110"/>
      <c r="K1900" s="110"/>
      <c r="L1900" s="110"/>
      <c r="M1900" s="110"/>
      <c r="N1900" s="110" t="s">
        <v>635</v>
      </c>
      <c r="O1900" s="117">
        <v>42917</v>
      </c>
      <c r="P1900" s="128">
        <v>47</v>
      </c>
      <c r="Q1900" s="115">
        <v>2</v>
      </c>
      <c r="R1900" s="129">
        <f t="shared" si="89"/>
        <v>3.9166666666666665</v>
      </c>
      <c r="S1900" s="130">
        <f t="shared" si="90"/>
        <v>7.833333333333333</v>
      </c>
      <c r="T1900" s="112" t="s">
        <v>8169</v>
      </c>
      <c r="U1900" s="117">
        <v>42961</v>
      </c>
      <c r="V1900" s="110"/>
      <c r="W1900" s="110"/>
      <c r="X1900" s="110" t="s">
        <v>635</v>
      </c>
      <c r="Y1900" s="179"/>
      <c r="Z1900">
        <f>IF(ISNA(VLOOKUP(A1900,[1]InvPiv!$A:$B,2,FALSE)),0,VLOOKUP(A1900,[1]InvPiv!$A:$B,2,FALSE))</f>
        <v>2</v>
      </c>
      <c r="AA1900" s="185">
        <f t="shared" si="91"/>
        <v>0</v>
      </c>
      <c r="AB1900">
        <f>VLOOKUP(A1900,[1]ConPiv!$A:$B,2,FALSE)</f>
        <v>2</v>
      </c>
    </row>
    <row r="1901" spans="1:28" ht="13" x14ac:dyDescent="0.25">
      <c r="A1901" s="108">
        <v>5772</v>
      </c>
      <c r="B1901" s="108">
        <v>6542</v>
      </c>
      <c r="C1901" s="107"/>
      <c r="D1901" s="109"/>
      <c r="E1901" s="110"/>
      <c r="F1901" s="110" t="s">
        <v>8068</v>
      </c>
      <c r="G1901" s="110" t="s">
        <v>606</v>
      </c>
      <c r="H1901" s="107" t="s">
        <v>87</v>
      </c>
      <c r="I1901" s="111" t="s">
        <v>8304</v>
      </c>
      <c r="J1901" s="110"/>
      <c r="K1901" s="110"/>
      <c r="L1901" s="110"/>
      <c r="M1901" s="110"/>
      <c r="N1901" s="110" t="s">
        <v>635</v>
      </c>
      <c r="O1901" s="117">
        <v>42917</v>
      </c>
      <c r="P1901" s="128">
        <v>47</v>
      </c>
      <c r="Q1901" s="115">
        <v>1</v>
      </c>
      <c r="R1901" s="129">
        <f t="shared" si="89"/>
        <v>3.9166666666666665</v>
      </c>
      <c r="S1901" s="130">
        <f t="shared" si="90"/>
        <v>3.9166666666666665</v>
      </c>
      <c r="T1901" s="112" t="s">
        <v>8178</v>
      </c>
      <c r="U1901" s="117">
        <v>42961</v>
      </c>
      <c r="V1901" s="110"/>
      <c r="W1901" s="110"/>
      <c r="X1901" s="110" t="s">
        <v>635</v>
      </c>
      <c r="Y1901" s="179"/>
      <c r="Z1901">
        <f>IF(ISNA(VLOOKUP(A1901,[1]InvPiv!$A:$B,2,FALSE)),0,VLOOKUP(A1901,[1]InvPiv!$A:$B,2,FALSE))</f>
        <v>1</v>
      </c>
      <c r="AA1901" s="185">
        <f t="shared" si="91"/>
        <v>0</v>
      </c>
      <c r="AB1901">
        <f>VLOOKUP(A1901,[1]ConPiv!$A:$B,2,FALSE)</f>
        <v>1</v>
      </c>
    </row>
    <row r="1902" spans="1:28" ht="13" x14ac:dyDescent="0.25">
      <c r="A1902" s="108">
        <v>28974</v>
      </c>
      <c r="B1902" s="108">
        <v>16560</v>
      </c>
      <c r="C1902" s="107"/>
      <c r="D1902" s="109"/>
      <c r="E1902" s="110"/>
      <c r="F1902" s="110" t="s">
        <v>8074</v>
      </c>
      <c r="G1902" s="110" t="s">
        <v>2904</v>
      </c>
      <c r="H1902" s="107" t="s">
        <v>134</v>
      </c>
      <c r="I1902" s="111">
        <v>37075</v>
      </c>
      <c r="J1902" s="110"/>
      <c r="K1902" s="110"/>
      <c r="L1902" s="110"/>
      <c r="M1902" s="110"/>
      <c r="N1902" s="110" t="s">
        <v>635</v>
      </c>
      <c r="O1902" s="117">
        <v>42917</v>
      </c>
      <c r="P1902" s="128">
        <v>47</v>
      </c>
      <c r="Q1902" s="115">
        <v>6</v>
      </c>
      <c r="R1902" s="129">
        <f t="shared" si="89"/>
        <v>3.9166666666666665</v>
      </c>
      <c r="S1902" s="130">
        <f t="shared" si="90"/>
        <v>23.5</v>
      </c>
      <c r="T1902" s="112" t="s">
        <v>8184</v>
      </c>
      <c r="U1902" s="117">
        <v>42962</v>
      </c>
      <c r="V1902" s="110"/>
      <c r="W1902" s="110"/>
      <c r="X1902" s="110" t="s">
        <v>635</v>
      </c>
      <c r="Y1902" s="179"/>
      <c r="Z1902">
        <f>IF(ISNA(VLOOKUP(A1902,[1]InvPiv!$A:$B,2,FALSE)),0,VLOOKUP(A1902,[1]InvPiv!$A:$B,2,FALSE))</f>
        <v>6</v>
      </c>
      <c r="AA1902" s="185">
        <f t="shared" si="91"/>
        <v>0</v>
      </c>
      <c r="AB1902">
        <f>VLOOKUP(A1902,[1]ConPiv!$A:$B,2,FALSE)</f>
        <v>6</v>
      </c>
    </row>
    <row r="1903" spans="1:28" ht="13" x14ac:dyDescent="0.25">
      <c r="A1903" s="108">
        <v>309873</v>
      </c>
      <c r="B1903" s="108">
        <v>22743</v>
      </c>
      <c r="C1903" s="107"/>
      <c r="D1903" s="109"/>
      <c r="E1903" s="110"/>
      <c r="F1903" s="110" t="s">
        <v>8055</v>
      </c>
      <c r="G1903" s="110" t="s">
        <v>33</v>
      </c>
      <c r="H1903" s="107" t="s">
        <v>3</v>
      </c>
      <c r="I1903" s="111" t="s">
        <v>8285</v>
      </c>
      <c r="J1903" s="110"/>
      <c r="K1903" s="110"/>
      <c r="L1903" s="110"/>
      <c r="M1903" s="110"/>
      <c r="N1903" s="110" t="s">
        <v>754</v>
      </c>
      <c r="O1903" s="117">
        <v>42917</v>
      </c>
      <c r="P1903" s="128">
        <v>47</v>
      </c>
      <c r="Q1903" s="115">
        <v>6</v>
      </c>
      <c r="R1903" s="129">
        <f t="shared" si="89"/>
        <v>3.9166666666666665</v>
      </c>
      <c r="S1903" s="130">
        <f t="shared" si="90"/>
        <v>23.5</v>
      </c>
      <c r="T1903" s="112" t="s">
        <v>8164</v>
      </c>
      <c r="U1903" s="117">
        <v>42963</v>
      </c>
      <c r="V1903" s="110"/>
      <c r="W1903" s="110"/>
      <c r="X1903" s="110" t="s">
        <v>1465</v>
      </c>
      <c r="Y1903" s="179" t="s">
        <v>3230</v>
      </c>
      <c r="Z1903">
        <f>IF(ISNA(VLOOKUP(A1903,[1]InvPiv!$A:$B,2,FALSE)),0,VLOOKUP(A1903,[1]InvPiv!$A:$B,2,FALSE))</f>
        <v>5.5</v>
      </c>
      <c r="AA1903" s="185">
        <f t="shared" si="91"/>
        <v>0.5</v>
      </c>
      <c r="AB1903">
        <f>VLOOKUP(A1903,[1]ConPiv!$A:$B,2,FALSE)</f>
        <v>5.5</v>
      </c>
    </row>
    <row r="1904" spans="1:28" ht="13" x14ac:dyDescent="0.25">
      <c r="A1904" s="108">
        <v>309406</v>
      </c>
      <c r="B1904" s="108">
        <v>22570</v>
      </c>
      <c r="C1904" s="107"/>
      <c r="D1904" s="109"/>
      <c r="E1904" s="110"/>
      <c r="F1904" s="110" t="s">
        <v>8064</v>
      </c>
      <c r="G1904" s="110" t="s">
        <v>6</v>
      </c>
      <c r="H1904" s="107" t="s">
        <v>23</v>
      </c>
      <c r="I1904" s="111" t="s">
        <v>8270</v>
      </c>
      <c r="J1904" s="110"/>
      <c r="K1904" s="110"/>
      <c r="L1904" s="110"/>
      <c r="M1904" s="110"/>
      <c r="N1904" s="110" t="s">
        <v>754</v>
      </c>
      <c r="O1904" s="117">
        <v>42917</v>
      </c>
      <c r="P1904" s="128">
        <v>47</v>
      </c>
      <c r="Q1904" s="115">
        <v>1</v>
      </c>
      <c r="R1904" s="129">
        <f t="shared" si="89"/>
        <v>3.9166666666666665</v>
      </c>
      <c r="S1904" s="130">
        <f t="shared" si="90"/>
        <v>3.9166666666666665</v>
      </c>
      <c r="T1904" s="112" t="s">
        <v>8174</v>
      </c>
      <c r="U1904" s="117">
        <v>42963</v>
      </c>
      <c r="V1904" s="110"/>
      <c r="W1904" s="110"/>
      <c r="X1904" s="110" t="s">
        <v>1465</v>
      </c>
      <c r="Y1904" s="179"/>
      <c r="Z1904">
        <f>IF(ISNA(VLOOKUP(A1904,[1]InvPiv!$A:$B,2,FALSE)),0,VLOOKUP(A1904,[1]InvPiv!$A:$B,2,FALSE))</f>
        <v>1</v>
      </c>
      <c r="AA1904" s="185">
        <f t="shared" si="91"/>
        <v>0</v>
      </c>
      <c r="AB1904">
        <f>VLOOKUP(A1904,[1]ConPiv!$A:$B,2,FALSE)</f>
        <v>1</v>
      </c>
    </row>
    <row r="1905" spans="1:30" ht="13" x14ac:dyDescent="0.25">
      <c r="A1905" s="108">
        <v>309818</v>
      </c>
      <c r="B1905" s="108">
        <v>22797</v>
      </c>
      <c r="C1905" s="107"/>
      <c r="D1905" s="109"/>
      <c r="E1905" s="110"/>
      <c r="F1905" s="110" t="s">
        <v>8080</v>
      </c>
      <c r="G1905" s="110" t="s">
        <v>8316</v>
      </c>
      <c r="H1905" s="107" t="s">
        <v>254</v>
      </c>
      <c r="I1905" s="111" t="s">
        <v>8317</v>
      </c>
      <c r="J1905" s="110"/>
      <c r="K1905" s="110"/>
      <c r="L1905" s="110"/>
      <c r="M1905" s="110"/>
      <c r="N1905" s="110" t="s">
        <v>635</v>
      </c>
      <c r="O1905" s="117">
        <v>42917</v>
      </c>
      <c r="P1905" s="128">
        <v>47</v>
      </c>
      <c r="Q1905" s="115">
        <v>5</v>
      </c>
      <c r="R1905" s="129">
        <f t="shared" si="89"/>
        <v>3.9166666666666665</v>
      </c>
      <c r="S1905" s="130">
        <f t="shared" si="90"/>
        <v>19.583333333333332</v>
      </c>
      <c r="T1905" s="112" t="s">
        <v>8190</v>
      </c>
      <c r="U1905" s="117">
        <v>42963</v>
      </c>
      <c r="V1905" s="110"/>
      <c r="W1905" s="110"/>
      <c r="X1905" s="110" t="s">
        <v>635</v>
      </c>
      <c r="Y1905" s="179"/>
      <c r="Z1905">
        <f>IF(ISNA(VLOOKUP(A1905,[1]InvPiv!$A:$B,2,FALSE)),0,VLOOKUP(A1905,[1]InvPiv!$A:$B,2,FALSE))</f>
        <v>5</v>
      </c>
      <c r="AA1905" s="185">
        <f t="shared" si="91"/>
        <v>0</v>
      </c>
      <c r="AB1905">
        <f>VLOOKUP(A1905,[1]ConPiv!$A:$B,2,FALSE)</f>
        <v>5</v>
      </c>
    </row>
    <row r="1906" spans="1:30" ht="13" x14ac:dyDescent="0.25">
      <c r="A1906" s="108">
        <v>309284</v>
      </c>
      <c r="B1906" s="108">
        <v>22542</v>
      </c>
      <c r="C1906" s="107"/>
      <c r="D1906" s="109"/>
      <c r="E1906" s="110"/>
      <c r="F1906" s="110" t="s">
        <v>8081</v>
      </c>
      <c r="G1906" s="110" t="s">
        <v>292</v>
      </c>
      <c r="H1906" s="107" t="s">
        <v>59</v>
      </c>
      <c r="I1906" s="111" t="s">
        <v>8318</v>
      </c>
      <c r="J1906" s="110"/>
      <c r="K1906" s="110"/>
      <c r="L1906" s="110"/>
      <c r="M1906" s="110"/>
      <c r="N1906" s="110" t="s">
        <v>754</v>
      </c>
      <c r="O1906" s="117">
        <v>42917</v>
      </c>
      <c r="P1906" s="128">
        <v>47</v>
      </c>
      <c r="Q1906" s="115">
        <v>5</v>
      </c>
      <c r="R1906" s="129">
        <f t="shared" si="89"/>
        <v>3.9166666666666665</v>
      </c>
      <c r="S1906" s="130">
        <f t="shared" si="90"/>
        <v>19.583333333333332</v>
      </c>
      <c r="T1906" s="112" t="s">
        <v>8191</v>
      </c>
      <c r="U1906" s="117">
        <v>42964</v>
      </c>
      <c r="V1906" s="110"/>
      <c r="W1906" s="110"/>
      <c r="X1906" s="110" t="s">
        <v>1465</v>
      </c>
      <c r="Y1906" s="179"/>
      <c r="Z1906">
        <f>IF(ISNA(VLOOKUP(A1906,[1]InvPiv!$A:$B,2,FALSE)),0,VLOOKUP(A1906,[1]InvPiv!$A:$B,2,FALSE))</f>
        <v>5.5</v>
      </c>
      <c r="AA1906" s="185">
        <f t="shared" si="91"/>
        <v>-0.5</v>
      </c>
      <c r="AB1906">
        <f>VLOOKUP(A1906,[1]ConPiv!$A:$B,2,FALSE)</f>
        <v>5.5</v>
      </c>
    </row>
    <row r="1907" spans="1:30" ht="13" x14ac:dyDescent="0.25">
      <c r="A1907" s="108">
        <v>310486</v>
      </c>
      <c r="B1907" s="108">
        <v>23098</v>
      </c>
      <c r="C1907" s="107"/>
      <c r="D1907" s="109"/>
      <c r="E1907" s="110"/>
      <c r="F1907" s="110" t="s">
        <v>8082</v>
      </c>
      <c r="G1907" s="110" t="s">
        <v>3551</v>
      </c>
      <c r="H1907" s="107" t="s">
        <v>124</v>
      </c>
      <c r="I1907" s="111" t="s">
        <v>7415</v>
      </c>
      <c r="J1907" s="110"/>
      <c r="K1907" s="110"/>
      <c r="L1907" s="110"/>
      <c r="M1907" s="110"/>
      <c r="N1907" s="110" t="s">
        <v>754</v>
      </c>
      <c r="O1907" s="117">
        <v>42917</v>
      </c>
      <c r="P1907" s="128">
        <v>47</v>
      </c>
      <c r="Q1907" s="115">
        <v>1</v>
      </c>
      <c r="R1907" s="129">
        <f t="shared" si="89"/>
        <v>3.9166666666666665</v>
      </c>
      <c r="S1907" s="130">
        <f t="shared" si="90"/>
        <v>3.9166666666666665</v>
      </c>
      <c r="T1907" s="112" t="s">
        <v>8192</v>
      </c>
      <c r="U1907" s="117">
        <v>42964</v>
      </c>
      <c r="V1907" s="110"/>
      <c r="W1907" s="110"/>
      <c r="X1907" s="110" t="s">
        <v>1465</v>
      </c>
      <c r="Y1907" s="179"/>
      <c r="Z1907">
        <f>IF(ISNA(VLOOKUP(A1907,[1]InvPiv!$A:$B,2,FALSE)),0,VLOOKUP(A1907,[1]InvPiv!$A:$B,2,FALSE))</f>
        <v>1</v>
      </c>
      <c r="AA1907" s="185">
        <f t="shared" si="91"/>
        <v>0</v>
      </c>
      <c r="AB1907">
        <f>VLOOKUP(A1907,[1]ConPiv!$A:$B,2,FALSE)</f>
        <v>1</v>
      </c>
    </row>
    <row r="1908" spans="1:30" ht="13" x14ac:dyDescent="0.25">
      <c r="A1908" s="108">
        <v>310000</v>
      </c>
      <c r="B1908" s="108">
        <v>22907</v>
      </c>
      <c r="C1908" s="107"/>
      <c r="D1908" s="109"/>
      <c r="E1908" s="110"/>
      <c r="F1908" s="110" t="s">
        <v>8085</v>
      </c>
      <c r="G1908" s="110" t="s">
        <v>220</v>
      </c>
      <c r="H1908" s="107" t="s">
        <v>124</v>
      </c>
      <c r="I1908" s="111" t="s">
        <v>8322</v>
      </c>
      <c r="J1908" s="110"/>
      <c r="K1908" s="110"/>
      <c r="L1908" s="110"/>
      <c r="M1908" s="110"/>
      <c r="N1908" s="110" t="s">
        <v>635</v>
      </c>
      <c r="O1908" s="117">
        <v>42917</v>
      </c>
      <c r="P1908" s="128">
        <v>47</v>
      </c>
      <c r="Q1908" s="115">
        <v>1</v>
      </c>
      <c r="R1908" s="129">
        <f t="shared" si="89"/>
        <v>3.9166666666666665</v>
      </c>
      <c r="S1908" s="130">
        <f t="shared" si="90"/>
        <v>3.9166666666666665</v>
      </c>
      <c r="T1908" s="112" t="s">
        <v>8195</v>
      </c>
      <c r="U1908" s="117">
        <v>42964</v>
      </c>
      <c r="V1908" s="110"/>
      <c r="W1908" s="110"/>
      <c r="X1908" s="110" t="s">
        <v>635</v>
      </c>
      <c r="Y1908" s="179"/>
      <c r="Z1908">
        <f>IF(ISNA(VLOOKUP(A1908,[1]InvPiv!$A:$B,2,FALSE)),0,VLOOKUP(A1908,[1]InvPiv!$A:$B,2,FALSE))</f>
        <v>1</v>
      </c>
      <c r="AA1908" s="185">
        <f t="shared" si="91"/>
        <v>0</v>
      </c>
      <c r="AB1908">
        <f>VLOOKUP(A1908,[1]ConPiv!$A:$B,2,FALSE)</f>
        <v>1</v>
      </c>
    </row>
    <row r="1909" spans="1:30" ht="13" x14ac:dyDescent="0.25">
      <c r="A1909" s="108">
        <v>304914</v>
      </c>
      <c r="B1909" s="108">
        <v>21099</v>
      </c>
      <c r="C1909" s="107"/>
      <c r="D1909" s="109"/>
      <c r="E1909" s="110"/>
      <c r="F1909" s="110" t="s">
        <v>8086</v>
      </c>
      <c r="G1909" s="110" t="s">
        <v>594</v>
      </c>
      <c r="H1909" s="107" t="s">
        <v>124</v>
      </c>
      <c r="I1909" s="111" t="s">
        <v>8323</v>
      </c>
      <c r="J1909" s="110"/>
      <c r="K1909" s="110"/>
      <c r="L1909" s="110"/>
      <c r="M1909" s="110"/>
      <c r="N1909" s="110" t="s">
        <v>754</v>
      </c>
      <c r="O1909" s="117">
        <v>42917</v>
      </c>
      <c r="P1909" s="128">
        <v>47</v>
      </c>
      <c r="Q1909" s="115">
        <v>3</v>
      </c>
      <c r="R1909" s="129">
        <f t="shared" si="89"/>
        <v>3.9166666666666665</v>
      </c>
      <c r="S1909" s="130">
        <f t="shared" si="90"/>
        <v>11.75</v>
      </c>
      <c r="T1909" s="112" t="s">
        <v>8196</v>
      </c>
      <c r="U1909" s="117">
        <v>42964</v>
      </c>
      <c r="V1909" s="110"/>
      <c r="W1909" s="110"/>
      <c r="X1909" s="110" t="s">
        <v>1465</v>
      </c>
      <c r="Y1909" s="179"/>
      <c r="Z1909">
        <f>IF(ISNA(VLOOKUP(A1909,[1]InvPiv!$A:$B,2,FALSE)),0,VLOOKUP(A1909,[1]InvPiv!$A:$B,2,FALSE))</f>
        <v>3</v>
      </c>
      <c r="AA1909" s="185">
        <f t="shared" si="91"/>
        <v>0</v>
      </c>
      <c r="AB1909">
        <f>VLOOKUP(A1909,[1]ConPiv!$A:$B,2,FALSE)</f>
        <v>3</v>
      </c>
    </row>
    <row r="1910" spans="1:30" ht="13" x14ac:dyDescent="0.25">
      <c r="A1910" s="107">
        <v>5974</v>
      </c>
      <c r="B1910" s="108">
        <v>6378</v>
      </c>
      <c r="C1910" s="107"/>
      <c r="D1910" s="109"/>
      <c r="E1910" s="110"/>
      <c r="F1910" s="110" t="s">
        <v>5124</v>
      </c>
      <c r="G1910" s="110" t="s">
        <v>5125</v>
      </c>
      <c r="H1910" s="107" t="s">
        <v>288</v>
      </c>
      <c r="I1910" s="181" t="s">
        <v>5126</v>
      </c>
      <c r="J1910" s="110"/>
      <c r="K1910" s="110"/>
      <c r="L1910" s="110"/>
      <c r="M1910" s="110"/>
      <c r="N1910" s="110" t="s">
        <v>25</v>
      </c>
      <c r="O1910" s="117">
        <v>42644</v>
      </c>
      <c r="P1910" s="128">
        <v>47</v>
      </c>
      <c r="Q1910" s="115">
        <v>3</v>
      </c>
      <c r="R1910" s="115">
        <f t="shared" si="89"/>
        <v>3.9166666666666665</v>
      </c>
      <c r="S1910" s="116">
        <f t="shared" si="90"/>
        <v>11.75</v>
      </c>
      <c r="T1910" s="112" t="s">
        <v>5127</v>
      </c>
      <c r="U1910" s="117">
        <v>42965</v>
      </c>
      <c r="V1910" s="110"/>
      <c r="W1910" s="110"/>
      <c r="X1910" s="110" t="s">
        <v>29</v>
      </c>
      <c r="Y1910" s="179"/>
      <c r="Z1910">
        <f>IF(ISNA(VLOOKUP(A1910,[1]InvPiv!$A:$B,2,FALSE)),0,VLOOKUP(A1910,[1]InvPiv!$A:$B,2,FALSE))</f>
        <v>3</v>
      </c>
      <c r="AA1910" s="185">
        <f t="shared" si="91"/>
        <v>0</v>
      </c>
      <c r="AB1910">
        <f>VLOOKUP(A1910,[1]ConPiv!$A:$B,2,FALSE)</f>
        <v>3</v>
      </c>
    </row>
    <row r="1911" spans="1:30" ht="13" x14ac:dyDescent="0.25">
      <c r="A1911" s="108">
        <v>309711</v>
      </c>
      <c r="B1911" s="108">
        <v>22793</v>
      </c>
      <c r="C1911" s="107"/>
      <c r="D1911" s="109"/>
      <c r="E1911" s="110"/>
      <c r="F1911" s="110" t="s">
        <v>7587</v>
      </c>
      <c r="G1911" s="110" t="s">
        <v>7791</v>
      </c>
      <c r="H1911" s="107" t="s">
        <v>59</v>
      </c>
      <c r="I1911" s="111" t="s">
        <v>7792</v>
      </c>
      <c r="J1911" s="110"/>
      <c r="K1911" s="110"/>
      <c r="L1911" s="110"/>
      <c r="M1911" s="110"/>
      <c r="N1911" s="110" t="s">
        <v>754</v>
      </c>
      <c r="O1911" s="117">
        <v>42826</v>
      </c>
      <c r="P1911" s="128">
        <v>47</v>
      </c>
      <c r="Q1911" s="115">
        <v>1</v>
      </c>
      <c r="R1911" s="129">
        <f t="shared" si="89"/>
        <v>3.9166666666666665</v>
      </c>
      <c r="S1911" s="130">
        <f t="shared" si="90"/>
        <v>3.9166666666666665</v>
      </c>
      <c r="T1911" s="112" t="s">
        <v>7682</v>
      </c>
      <c r="U1911" s="117">
        <v>42965</v>
      </c>
      <c r="V1911" s="110"/>
      <c r="W1911" s="110"/>
      <c r="X1911" s="110" t="s">
        <v>1465</v>
      </c>
      <c r="Y1911" s="179"/>
      <c r="Z1911">
        <f>IF(ISNA(VLOOKUP(A1911,[1]InvPiv!$A:$B,2,FALSE)),0,VLOOKUP(A1911,[1]InvPiv!$A:$B,2,FALSE))</f>
        <v>1</v>
      </c>
      <c r="AA1911" s="185">
        <f t="shared" si="91"/>
        <v>0</v>
      </c>
      <c r="AB1911">
        <f>VLOOKUP(A1911,[1]ConPiv!$A:$B,2,FALSE)</f>
        <v>1</v>
      </c>
    </row>
    <row r="1912" spans="1:30" ht="13" x14ac:dyDescent="0.25">
      <c r="A1912" s="108">
        <v>309346</v>
      </c>
      <c r="B1912" s="108">
        <v>22657</v>
      </c>
      <c r="C1912" s="107"/>
      <c r="D1912" s="109"/>
      <c r="E1912" s="110"/>
      <c r="F1912" s="110" t="s">
        <v>8037</v>
      </c>
      <c r="G1912" s="110" t="s">
        <v>8019</v>
      </c>
      <c r="H1912" s="107" t="s">
        <v>266</v>
      </c>
      <c r="I1912" s="111" t="s">
        <v>8259</v>
      </c>
      <c r="J1912" s="110"/>
      <c r="K1912" s="110"/>
      <c r="L1912" s="110"/>
      <c r="M1912" s="110"/>
      <c r="N1912" s="110" t="s">
        <v>635</v>
      </c>
      <c r="O1912" s="117">
        <v>42917</v>
      </c>
      <c r="P1912" s="128">
        <v>47</v>
      </c>
      <c r="Q1912" s="115">
        <v>2</v>
      </c>
      <c r="R1912" s="129">
        <f t="shared" si="89"/>
        <v>3.9166666666666665</v>
      </c>
      <c r="S1912" s="130">
        <f t="shared" si="90"/>
        <v>7.833333333333333</v>
      </c>
      <c r="T1912" s="112" t="s">
        <v>8146</v>
      </c>
      <c r="U1912" s="117">
        <v>42965</v>
      </c>
      <c r="V1912" s="110"/>
      <c r="W1912" s="110"/>
      <c r="X1912" s="110" t="s">
        <v>635</v>
      </c>
      <c r="Y1912" s="179"/>
      <c r="Z1912">
        <f>IF(ISNA(VLOOKUP(A1912,[1]InvPiv!$A:$B,2,FALSE)),0,VLOOKUP(A1912,[1]InvPiv!$A:$B,2,FALSE))</f>
        <v>2</v>
      </c>
      <c r="AA1912" s="185">
        <f t="shared" si="91"/>
        <v>0</v>
      </c>
      <c r="AB1912">
        <f>VLOOKUP(A1912,[1]ConPiv!$A:$B,2,FALSE)</f>
        <v>2</v>
      </c>
    </row>
    <row r="1913" spans="1:30" ht="13" x14ac:dyDescent="0.25">
      <c r="A1913" s="108">
        <v>309928</v>
      </c>
      <c r="B1913" s="108">
        <v>22745</v>
      </c>
      <c r="C1913" s="107"/>
      <c r="D1913" s="109"/>
      <c r="E1913" s="110"/>
      <c r="F1913" s="110" t="s">
        <v>8071</v>
      </c>
      <c r="G1913" s="110" t="s">
        <v>4036</v>
      </c>
      <c r="H1913" s="107" t="s">
        <v>209</v>
      </c>
      <c r="I1913" s="111" t="s">
        <v>4037</v>
      </c>
      <c r="J1913" s="110"/>
      <c r="K1913" s="110"/>
      <c r="L1913" s="110"/>
      <c r="M1913" s="110"/>
      <c r="N1913" s="110" t="s">
        <v>754</v>
      </c>
      <c r="O1913" s="117">
        <v>42917</v>
      </c>
      <c r="P1913" s="128">
        <v>47</v>
      </c>
      <c r="Q1913" s="115">
        <v>2</v>
      </c>
      <c r="R1913" s="129">
        <f t="shared" si="89"/>
        <v>3.9166666666666665</v>
      </c>
      <c r="S1913" s="130">
        <f t="shared" si="90"/>
        <v>7.833333333333333</v>
      </c>
      <c r="T1913" s="112" t="s">
        <v>8181</v>
      </c>
      <c r="U1913" s="117">
        <v>42965</v>
      </c>
      <c r="V1913" s="110"/>
      <c r="W1913" s="110"/>
      <c r="X1913" s="110" t="s">
        <v>1465</v>
      </c>
      <c r="Y1913" s="179"/>
      <c r="Z1913">
        <f>IF(ISNA(VLOOKUP(A1913,[1]InvPiv!$A:$B,2,FALSE)),0,VLOOKUP(A1913,[1]InvPiv!$A:$B,2,FALSE))</f>
        <v>2</v>
      </c>
      <c r="AA1913" s="185">
        <f t="shared" si="91"/>
        <v>0</v>
      </c>
      <c r="AB1913">
        <f>VLOOKUP(A1913,[1]ConPiv!$A:$B,2,FALSE)</f>
        <v>2</v>
      </c>
    </row>
    <row r="1914" spans="1:30" ht="13" x14ac:dyDescent="0.25">
      <c r="A1914" s="160">
        <v>310408</v>
      </c>
      <c r="B1914" s="160">
        <v>23120</v>
      </c>
      <c r="C1914" s="152"/>
      <c r="D1914" s="153"/>
      <c r="E1914" s="154"/>
      <c r="F1914" s="154" t="s">
        <v>8077</v>
      </c>
      <c r="G1914" s="154" t="s">
        <v>1318</v>
      </c>
      <c r="H1914" s="152" t="s">
        <v>124</v>
      </c>
      <c r="I1914" s="155" t="s">
        <v>8312</v>
      </c>
      <c r="J1914" s="154"/>
      <c r="K1914" s="154"/>
      <c r="L1914" s="154"/>
      <c r="M1914" s="154"/>
      <c r="N1914" s="154" t="s">
        <v>754</v>
      </c>
      <c r="O1914" s="156">
        <v>42917</v>
      </c>
      <c r="P1914" s="157">
        <v>47</v>
      </c>
      <c r="Q1914" s="158">
        <v>0</v>
      </c>
      <c r="R1914" s="158">
        <f t="shared" si="89"/>
        <v>3.9166666666666665</v>
      </c>
      <c r="S1914" s="159">
        <f t="shared" si="90"/>
        <v>0</v>
      </c>
      <c r="T1914" s="154" t="s">
        <v>8187</v>
      </c>
      <c r="U1914" s="156">
        <v>42965</v>
      </c>
      <c r="V1914" s="154"/>
      <c r="W1914" s="154"/>
      <c r="X1914" s="154" t="s">
        <v>1465</v>
      </c>
      <c r="Y1914" s="179" t="s">
        <v>9838</v>
      </c>
      <c r="Z1914">
        <f>IF(ISNA(VLOOKUP(A1914,[1]InvPiv!$A:$B,2,FALSE)),0,VLOOKUP(A1914,[1]InvPiv!$A:$B,2,FALSE))</f>
        <v>0</v>
      </c>
      <c r="AA1914" s="185">
        <f t="shared" si="91"/>
        <v>0</v>
      </c>
      <c r="AB1914" t="s">
        <v>354</v>
      </c>
      <c r="AC1914" t="s">
        <v>4681</v>
      </c>
      <c r="AD1914" s="204">
        <v>43131</v>
      </c>
    </row>
    <row r="1915" spans="1:30" ht="13" x14ac:dyDescent="0.25">
      <c r="A1915" s="108">
        <v>310138</v>
      </c>
      <c r="B1915" s="108">
        <v>22932</v>
      </c>
      <c r="C1915" s="107"/>
      <c r="D1915" s="109"/>
      <c r="E1915" s="110"/>
      <c r="F1915" s="110" t="s">
        <v>8084</v>
      </c>
      <c r="G1915" s="110" t="s">
        <v>8320</v>
      </c>
      <c r="H1915" s="107" t="s">
        <v>59</v>
      </c>
      <c r="I1915" s="111" t="s">
        <v>8321</v>
      </c>
      <c r="J1915" s="110"/>
      <c r="K1915" s="110"/>
      <c r="L1915" s="110"/>
      <c r="M1915" s="110"/>
      <c r="N1915" s="110" t="s">
        <v>754</v>
      </c>
      <c r="O1915" s="117">
        <v>42917</v>
      </c>
      <c r="P1915" s="128">
        <v>47</v>
      </c>
      <c r="Q1915" s="115">
        <v>2</v>
      </c>
      <c r="R1915" s="129">
        <f t="shared" si="89"/>
        <v>3.9166666666666665</v>
      </c>
      <c r="S1915" s="130">
        <f t="shared" si="90"/>
        <v>7.833333333333333</v>
      </c>
      <c r="T1915" s="112" t="s">
        <v>8194</v>
      </c>
      <c r="U1915" s="117">
        <v>42965</v>
      </c>
      <c r="V1915" s="110"/>
      <c r="W1915" s="110"/>
      <c r="X1915" s="110" t="s">
        <v>1465</v>
      </c>
      <c r="Y1915" s="179"/>
      <c r="Z1915">
        <f>IF(ISNA(VLOOKUP(A1915,[1]InvPiv!$A:$B,2,FALSE)),0,VLOOKUP(A1915,[1]InvPiv!$A:$B,2,FALSE))</f>
        <v>2</v>
      </c>
      <c r="AA1915" s="185">
        <f t="shared" si="91"/>
        <v>0</v>
      </c>
      <c r="AB1915">
        <f>VLOOKUP(A1915,[1]ConPiv!$A:$B,2,FALSE)</f>
        <v>2</v>
      </c>
    </row>
    <row r="1916" spans="1:30" ht="13" x14ac:dyDescent="0.25">
      <c r="A1916" s="108">
        <v>309478</v>
      </c>
      <c r="B1916" s="108">
        <v>22605</v>
      </c>
      <c r="C1916" s="107"/>
      <c r="D1916" s="109"/>
      <c r="E1916" s="110"/>
      <c r="F1916" s="110" t="s">
        <v>8088</v>
      </c>
      <c r="G1916" s="110" t="s">
        <v>8325</v>
      </c>
      <c r="H1916" s="107" t="s">
        <v>254</v>
      </c>
      <c r="I1916" s="111" t="s">
        <v>8326</v>
      </c>
      <c r="J1916" s="110"/>
      <c r="K1916" s="110"/>
      <c r="L1916" s="110"/>
      <c r="M1916" s="110"/>
      <c r="N1916" s="110" t="s">
        <v>754</v>
      </c>
      <c r="O1916" s="117">
        <v>42917</v>
      </c>
      <c r="P1916" s="128">
        <v>47</v>
      </c>
      <c r="Q1916" s="115">
        <v>35</v>
      </c>
      <c r="R1916" s="129">
        <f t="shared" si="89"/>
        <v>3.9166666666666665</v>
      </c>
      <c r="S1916" s="130">
        <f t="shared" si="90"/>
        <v>137.08333333333331</v>
      </c>
      <c r="T1916" s="112" t="s">
        <v>8198</v>
      </c>
      <c r="U1916" s="117">
        <v>42965</v>
      </c>
      <c r="V1916" s="110"/>
      <c r="W1916" s="110"/>
      <c r="X1916" s="110" t="s">
        <v>1465</v>
      </c>
      <c r="Y1916" s="179"/>
      <c r="Z1916">
        <f>IF(ISNA(VLOOKUP(A1916,[1]InvPiv!$A:$B,2,FALSE)),0,VLOOKUP(A1916,[1]InvPiv!$A:$B,2,FALSE))</f>
        <v>34.5</v>
      </c>
      <c r="AA1916" s="185">
        <f t="shared" si="91"/>
        <v>0.5</v>
      </c>
      <c r="AB1916">
        <f>VLOOKUP(A1916,[1]ConPiv!$A:$B,2,FALSE)</f>
        <v>34.5</v>
      </c>
    </row>
    <row r="1917" spans="1:30" ht="13" x14ac:dyDescent="0.25">
      <c r="A1917" s="108">
        <v>26783</v>
      </c>
      <c r="B1917" s="108" t="s">
        <v>6496</v>
      </c>
      <c r="C1917" s="107"/>
      <c r="D1917" s="109"/>
      <c r="E1917" s="110"/>
      <c r="F1917" s="110" t="s">
        <v>6499</v>
      </c>
      <c r="G1917" s="110" t="s">
        <v>625</v>
      </c>
      <c r="H1917" s="107" t="s">
        <v>59</v>
      </c>
      <c r="I1917" s="111" t="s">
        <v>6498</v>
      </c>
      <c r="J1917" s="110"/>
      <c r="K1917" s="110"/>
      <c r="L1917" s="110"/>
      <c r="M1917" s="110"/>
      <c r="N1917" s="110" t="s">
        <v>754</v>
      </c>
      <c r="O1917" s="117">
        <v>42736</v>
      </c>
      <c r="P1917" s="128">
        <v>47</v>
      </c>
      <c r="Q1917" s="115">
        <v>3</v>
      </c>
      <c r="R1917" s="129">
        <f t="shared" ref="R1917:R1980" si="92">P1917/12</f>
        <v>3.9166666666666665</v>
      </c>
      <c r="S1917" s="130">
        <f t="shared" si="90"/>
        <v>11.75</v>
      </c>
      <c r="T1917" s="112" t="s">
        <v>6497</v>
      </c>
      <c r="U1917" s="117">
        <v>42966</v>
      </c>
      <c r="V1917" s="110"/>
      <c r="W1917" s="110"/>
      <c r="X1917" s="110" t="s">
        <v>1465</v>
      </c>
      <c r="Y1917" s="179"/>
      <c r="Z1917">
        <f>IF(ISNA(VLOOKUP(A1917,[1]InvPiv!$A:$B,2,FALSE)),0,VLOOKUP(A1917,[1]InvPiv!$A:$B,2,FALSE))</f>
        <v>3</v>
      </c>
      <c r="AA1917" s="185">
        <f t="shared" si="91"/>
        <v>0</v>
      </c>
      <c r="AB1917">
        <f>VLOOKUP(A1917,[1]ConPiv!$A:$B,2,FALSE)</f>
        <v>3</v>
      </c>
    </row>
    <row r="1918" spans="1:30" ht="13" x14ac:dyDescent="0.25">
      <c r="A1918" s="108">
        <v>9655</v>
      </c>
      <c r="B1918" s="108">
        <v>8884</v>
      </c>
      <c r="C1918" s="107"/>
      <c r="D1918" s="109"/>
      <c r="E1918" s="110"/>
      <c r="F1918" s="110" t="s">
        <v>6641</v>
      </c>
      <c r="G1918" s="110" t="s">
        <v>220</v>
      </c>
      <c r="H1918" s="107" t="s">
        <v>124</v>
      </c>
      <c r="I1918" s="111" t="s">
        <v>6642</v>
      </c>
      <c r="J1918" s="110"/>
      <c r="K1918" s="110"/>
      <c r="L1918" s="110"/>
      <c r="M1918" s="110"/>
      <c r="N1918" s="110" t="s">
        <v>754</v>
      </c>
      <c r="O1918" s="117">
        <v>42736</v>
      </c>
      <c r="P1918" s="128">
        <v>47</v>
      </c>
      <c r="Q1918" s="115">
        <v>5</v>
      </c>
      <c r="R1918" s="129">
        <f t="shared" si="92"/>
        <v>3.9166666666666665</v>
      </c>
      <c r="S1918" s="130">
        <f t="shared" si="90"/>
        <v>19.583333333333332</v>
      </c>
      <c r="T1918" s="112" t="s">
        <v>6643</v>
      </c>
      <c r="U1918" s="117">
        <v>42966</v>
      </c>
      <c r="V1918" s="110"/>
      <c r="W1918" s="110"/>
      <c r="X1918" s="110" t="s">
        <v>1465</v>
      </c>
      <c r="Y1918" s="179"/>
      <c r="Z1918">
        <v>5</v>
      </c>
      <c r="AA1918" s="185">
        <f t="shared" si="91"/>
        <v>0</v>
      </c>
      <c r="AB1918">
        <f>VLOOKUP(A1918,[1]ConPiv!$A:$B,2,FALSE)</f>
        <v>5</v>
      </c>
    </row>
    <row r="1919" spans="1:30" ht="13" x14ac:dyDescent="0.25">
      <c r="A1919" s="108">
        <v>309179</v>
      </c>
      <c r="B1919" s="108">
        <v>22162</v>
      </c>
      <c r="C1919" s="107"/>
      <c r="D1919" s="109"/>
      <c r="E1919" s="110"/>
      <c r="F1919" s="110" t="s">
        <v>7043</v>
      </c>
      <c r="G1919" s="110" t="s">
        <v>7217</v>
      </c>
      <c r="H1919" s="107" t="s">
        <v>124</v>
      </c>
      <c r="I1919" s="111">
        <v>77665</v>
      </c>
      <c r="J1919" s="110"/>
      <c r="K1919" s="110"/>
      <c r="L1919" s="110"/>
      <c r="M1919" s="110"/>
      <c r="N1919" s="110" t="s">
        <v>754</v>
      </c>
      <c r="O1919" s="117">
        <v>42826</v>
      </c>
      <c r="P1919" s="128">
        <v>47</v>
      </c>
      <c r="Q1919" s="115">
        <v>11</v>
      </c>
      <c r="R1919" s="129">
        <f t="shared" si="92"/>
        <v>3.9166666666666665</v>
      </c>
      <c r="S1919" s="130">
        <f t="shared" si="90"/>
        <v>43.083333333333329</v>
      </c>
      <c r="T1919" s="112" t="s">
        <v>7121</v>
      </c>
      <c r="U1919" s="117">
        <v>42968</v>
      </c>
      <c r="V1919" s="110"/>
      <c r="W1919" s="110"/>
      <c r="X1919" s="110" t="s">
        <v>1465</v>
      </c>
      <c r="Y1919" s="179"/>
      <c r="Z1919">
        <f>IF(ISNA(VLOOKUP(A1919,[1]InvPiv!$A:$B,2,FALSE)),0,VLOOKUP(A1919,[1]InvPiv!$A:$B,2,FALSE))</f>
        <v>11</v>
      </c>
      <c r="AA1919" s="185">
        <f t="shared" si="91"/>
        <v>0</v>
      </c>
      <c r="AB1919">
        <f>VLOOKUP(A1919,[1]ConPiv!$A:$B,2,FALSE)</f>
        <v>11</v>
      </c>
    </row>
    <row r="1920" spans="1:30" ht="13" x14ac:dyDescent="0.25">
      <c r="A1920" s="107">
        <v>306381</v>
      </c>
      <c r="B1920" s="108">
        <v>21588</v>
      </c>
      <c r="C1920" s="107"/>
      <c r="D1920" s="109"/>
      <c r="E1920" s="110"/>
      <c r="F1920" s="110" t="s">
        <v>4824</v>
      </c>
      <c r="G1920" s="110" t="s">
        <v>4940</v>
      </c>
      <c r="H1920" s="107" t="s">
        <v>380</v>
      </c>
      <c r="I1920" s="181" t="s">
        <v>4941</v>
      </c>
      <c r="J1920" s="110"/>
      <c r="K1920" s="110"/>
      <c r="L1920" s="110"/>
      <c r="M1920" s="110"/>
      <c r="N1920" s="110" t="s">
        <v>754</v>
      </c>
      <c r="O1920" s="117">
        <v>42552</v>
      </c>
      <c r="P1920" s="128">
        <v>47</v>
      </c>
      <c r="Q1920" s="115">
        <v>9</v>
      </c>
      <c r="R1920" s="115">
        <f t="shared" si="92"/>
        <v>3.9166666666666665</v>
      </c>
      <c r="S1920" s="116">
        <f t="shared" si="90"/>
        <v>35.25</v>
      </c>
      <c r="T1920" s="112" t="s">
        <v>4879</v>
      </c>
      <c r="U1920" s="117">
        <v>42968</v>
      </c>
      <c r="V1920" s="110"/>
      <c r="W1920" s="110"/>
      <c r="X1920" s="110" t="s">
        <v>1465</v>
      </c>
      <c r="Y1920" s="179"/>
      <c r="Z1920">
        <f>IF(ISNA(VLOOKUP(A1920,[1]InvPiv!$A:$B,2,FALSE)),0,VLOOKUP(A1920,[1]InvPiv!$A:$B,2,FALSE))</f>
        <v>9</v>
      </c>
      <c r="AA1920" s="185">
        <f t="shared" si="91"/>
        <v>0</v>
      </c>
      <c r="AB1920">
        <f>VLOOKUP(A1920,[1]ConPiv!$A:$B,2,FALSE)</f>
        <v>9</v>
      </c>
    </row>
    <row r="1921" spans="1:30" ht="13" x14ac:dyDescent="0.25">
      <c r="A1921" s="107">
        <v>7905</v>
      </c>
      <c r="B1921" s="108">
        <v>7671</v>
      </c>
      <c r="C1921" s="107"/>
      <c r="D1921" s="109"/>
      <c r="E1921" s="110"/>
      <c r="F1921" s="110" t="s">
        <v>5062</v>
      </c>
      <c r="G1921" s="110" t="s">
        <v>488</v>
      </c>
      <c r="H1921" s="107" t="s">
        <v>3</v>
      </c>
      <c r="I1921" s="181" t="s">
        <v>5063</v>
      </c>
      <c r="J1921" s="110"/>
      <c r="K1921" s="110"/>
      <c r="L1921" s="110"/>
      <c r="M1921" s="110"/>
      <c r="N1921" s="110" t="s">
        <v>25</v>
      </c>
      <c r="O1921" s="117">
        <v>42644</v>
      </c>
      <c r="P1921" s="128">
        <v>47</v>
      </c>
      <c r="Q1921" s="115">
        <v>8</v>
      </c>
      <c r="R1921" s="115">
        <f t="shared" si="92"/>
        <v>3.9166666666666665</v>
      </c>
      <c r="S1921" s="116">
        <f t="shared" si="90"/>
        <v>31.333333333333332</v>
      </c>
      <c r="T1921" s="112" t="s">
        <v>5064</v>
      </c>
      <c r="U1921" s="117">
        <v>42968</v>
      </c>
      <c r="V1921" s="110"/>
      <c r="W1921" s="110"/>
      <c r="X1921" s="110" t="s">
        <v>29</v>
      </c>
      <c r="Y1921" s="179"/>
      <c r="Z1921">
        <f>IF(ISNA(VLOOKUP(A1921,[1]InvPiv!$A:$B,2,FALSE)),0,VLOOKUP(A1921,[1]InvPiv!$A:$B,2,FALSE))</f>
        <v>8</v>
      </c>
      <c r="AA1921" s="185">
        <f t="shared" si="91"/>
        <v>0</v>
      </c>
      <c r="AB1921">
        <f>VLOOKUP(A1921,[1]ConPiv!$A:$B,2,FALSE)</f>
        <v>8</v>
      </c>
    </row>
    <row r="1922" spans="1:30" ht="13" x14ac:dyDescent="0.25">
      <c r="A1922" s="108">
        <v>309561</v>
      </c>
      <c r="B1922" s="108">
        <v>22690</v>
      </c>
      <c r="C1922" s="107"/>
      <c r="D1922" s="109"/>
      <c r="E1922" s="110"/>
      <c r="F1922" s="110" t="s">
        <v>7535</v>
      </c>
      <c r="G1922" s="110" t="s">
        <v>625</v>
      </c>
      <c r="H1922" s="107" t="s">
        <v>59</v>
      </c>
      <c r="I1922" s="111" t="s">
        <v>7725</v>
      </c>
      <c r="J1922" s="110"/>
      <c r="K1922" s="110"/>
      <c r="L1922" s="110"/>
      <c r="M1922" s="110"/>
      <c r="N1922" s="110" t="s">
        <v>754</v>
      </c>
      <c r="O1922" s="117">
        <v>42826</v>
      </c>
      <c r="P1922" s="128">
        <v>47</v>
      </c>
      <c r="Q1922" s="115">
        <v>1</v>
      </c>
      <c r="R1922" s="129">
        <f t="shared" si="92"/>
        <v>3.9166666666666665</v>
      </c>
      <c r="S1922" s="130">
        <f t="shared" ref="S1922:S1985" si="93">Q1922*R1922</f>
        <v>3.9166666666666665</v>
      </c>
      <c r="T1922" s="112" t="s">
        <v>7630</v>
      </c>
      <c r="U1922" s="117">
        <v>42968</v>
      </c>
      <c r="V1922" s="110"/>
      <c r="W1922" s="110"/>
      <c r="X1922" s="110" t="s">
        <v>1465</v>
      </c>
      <c r="Y1922" s="179"/>
      <c r="Z1922">
        <f>IF(ISNA(VLOOKUP(A1922,[1]InvPiv!$A:$B,2,FALSE)),0,VLOOKUP(A1922,[1]InvPiv!$A:$B,2,FALSE))</f>
        <v>1</v>
      </c>
      <c r="AA1922" s="185">
        <f t="shared" ref="AA1922:AA1985" si="94">Q1922-Z1922</f>
        <v>0</v>
      </c>
      <c r="AB1922">
        <f>VLOOKUP(A1922,[1]ConPiv!$A:$B,2,FALSE)</f>
        <v>1</v>
      </c>
    </row>
    <row r="1923" spans="1:30" ht="13" x14ac:dyDescent="0.25">
      <c r="A1923" s="108">
        <v>309536</v>
      </c>
      <c r="B1923" s="108">
        <v>22623</v>
      </c>
      <c r="C1923" s="107"/>
      <c r="D1923" s="109"/>
      <c r="E1923" s="110"/>
      <c r="F1923" s="110" t="s">
        <v>7566</v>
      </c>
      <c r="G1923" s="110" t="s">
        <v>7765</v>
      </c>
      <c r="H1923" s="107" t="s">
        <v>72</v>
      </c>
      <c r="I1923" s="111" t="s">
        <v>7766</v>
      </c>
      <c r="J1923" s="110"/>
      <c r="K1923" s="110"/>
      <c r="L1923" s="110"/>
      <c r="M1923" s="110"/>
      <c r="N1923" s="110" t="s">
        <v>754</v>
      </c>
      <c r="O1923" s="117">
        <v>42826</v>
      </c>
      <c r="P1923" s="128">
        <v>47</v>
      </c>
      <c r="Q1923" s="115">
        <v>12</v>
      </c>
      <c r="R1923" s="129">
        <f t="shared" si="92"/>
        <v>3.9166666666666665</v>
      </c>
      <c r="S1923" s="130">
        <f t="shared" si="93"/>
        <v>47</v>
      </c>
      <c r="T1923" s="112" t="s">
        <v>7661</v>
      </c>
      <c r="U1923" s="117">
        <v>42968</v>
      </c>
      <c r="V1923" s="110"/>
      <c r="W1923" s="110"/>
      <c r="X1923" s="110" t="s">
        <v>1465</v>
      </c>
      <c r="Y1923" s="179"/>
      <c r="Z1923">
        <f>IF(ISNA(VLOOKUP(A1923,[1]InvPiv!$A:$B,2,FALSE)),0,VLOOKUP(A1923,[1]InvPiv!$A:$B,2,FALSE))</f>
        <v>12.5</v>
      </c>
      <c r="AA1923" s="185">
        <f t="shared" si="94"/>
        <v>-0.5</v>
      </c>
      <c r="AB1923">
        <f>VLOOKUP(A1923,[1]ConPiv!$A:$B,2,FALSE)</f>
        <v>19.5</v>
      </c>
    </row>
    <row r="1924" spans="1:30" ht="13" x14ac:dyDescent="0.25">
      <c r="A1924" s="108">
        <v>305832</v>
      </c>
      <c r="B1924" s="108">
        <v>21376</v>
      </c>
      <c r="C1924" s="107"/>
      <c r="D1924" s="109"/>
      <c r="E1924" s="110"/>
      <c r="F1924" s="110" t="s">
        <v>8025</v>
      </c>
      <c r="G1924" s="110" t="s">
        <v>8244</v>
      </c>
      <c r="H1924" s="107" t="s">
        <v>602</v>
      </c>
      <c r="I1924" s="111" t="s">
        <v>8245</v>
      </c>
      <c r="J1924" s="110"/>
      <c r="K1924" s="110"/>
      <c r="L1924" s="110"/>
      <c r="M1924" s="110"/>
      <c r="N1924" s="110" t="s">
        <v>754</v>
      </c>
      <c r="O1924" s="117">
        <v>42917</v>
      </c>
      <c r="P1924" s="128">
        <v>47</v>
      </c>
      <c r="Q1924" s="115">
        <v>73</v>
      </c>
      <c r="R1924" s="129">
        <f t="shared" si="92"/>
        <v>3.9166666666666665</v>
      </c>
      <c r="S1924" s="130">
        <f t="shared" si="93"/>
        <v>285.91666666666663</v>
      </c>
      <c r="T1924" s="112" t="s">
        <v>8134</v>
      </c>
      <c r="U1924" s="117">
        <v>42968</v>
      </c>
      <c r="V1924" s="110"/>
      <c r="W1924" s="110"/>
      <c r="X1924" s="110" t="s">
        <v>1465</v>
      </c>
      <c r="Y1924" s="179"/>
      <c r="Z1924">
        <f>IF(ISNA(VLOOKUP(A1924,[1]InvPiv!$A:$B,2,FALSE)),0,VLOOKUP(A1924,[1]InvPiv!$A:$B,2,FALSE))</f>
        <v>73.25</v>
      </c>
      <c r="AA1924" s="185">
        <f t="shared" si="94"/>
        <v>-0.25</v>
      </c>
      <c r="AB1924">
        <f>VLOOKUP(A1924,[1]ConPiv!$A:$B,2,FALSE)</f>
        <v>74.5</v>
      </c>
    </row>
    <row r="1925" spans="1:30" ht="13" x14ac:dyDescent="0.25">
      <c r="A1925" s="160">
        <v>310230</v>
      </c>
      <c r="B1925" s="160">
        <v>22905</v>
      </c>
      <c r="C1925" s="152"/>
      <c r="D1925" s="153"/>
      <c r="E1925" s="154"/>
      <c r="F1925" s="154" t="s">
        <v>8036</v>
      </c>
      <c r="G1925" s="154" t="s">
        <v>4954</v>
      </c>
      <c r="H1925" s="152" t="s">
        <v>110</v>
      </c>
      <c r="I1925" s="155" t="s">
        <v>8258</v>
      </c>
      <c r="J1925" s="154"/>
      <c r="K1925" s="154"/>
      <c r="L1925" s="154"/>
      <c r="M1925" s="154"/>
      <c r="N1925" s="154" t="s">
        <v>754</v>
      </c>
      <c r="O1925" s="156">
        <v>42917</v>
      </c>
      <c r="P1925" s="157">
        <v>47</v>
      </c>
      <c r="Q1925" s="158">
        <v>0</v>
      </c>
      <c r="R1925" s="158">
        <f t="shared" si="92"/>
        <v>3.9166666666666665</v>
      </c>
      <c r="S1925" s="159">
        <f t="shared" si="93"/>
        <v>0</v>
      </c>
      <c r="T1925" s="154" t="s">
        <v>8145</v>
      </c>
      <c r="U1925" s="156">
        <v>42968</v>
      </c>
      <c r="V1925" s="154"/>
      <c r="W1925" s="154"/>
      <c r="X1925" s="154" t="s">
        <v>1465</v>
      </c>
      <c r="Y1925" s="179" t="s">
        <v>9838</v>
      </c>
      <c r="Z1925">
        <f>IF(ISNA(VLOOKUP(A1925,[1]InvPiv!$A:$B,2,FALSE)),0,VLOOKUP(A1925,[1]InvPiv!$A:$B,2,FALSE))</f>
        <v>0</v>
      </c>
      <c r="AA1925" s="185">
        <f t="shared" si="94"/>
        <v>0</v>
      </c>
      <c r="AB1925" t="s">
        <v>354</v>
      </c>
      <c r="AC1925" t="s">
        <v>4681</v>
      </c>
      <c r="AD1925" s="204">
        <v>43131</v>
      </c>
    </row>
    <row r="1926" spans="1:30" ht="13" x14ac:dyDescent="0.25">
      <c r="A1926" s="108">
        <v>310384</v>
      </c>
      <c r="B1926" s="108">
        <v>22997</v>
      </c>
      <c r="C1926" s="107"/>
      <c r="D1926" s="109"/>
      <c r="E1926" s="110"/>
      <c r="F1926" s="110" t="s">
        <v>8057</v>
      </c>
      <c r="G1926" s="110" t="s">
        <v>6140</v>
      </c>
      <c r="H1926" s="107" t="s">
        <v>587</v>
      </c>
      <c r="I1926" s="111" t="s">
        <v>8287</v>
      </c>
      <c r="J1926" s="110"/>
      <c r="K1926" s="110"/>
      <c r="L1926" s="110"/>
      <c r="M1926" s="110"/>
      <c r="N1926" s="110" t="s">
        <v>754</v>
      </c>
      <c r="O1926" s="117">
        <v>42917</v>
      </c>
      <c r="P1926" s="128">
        <v>47</v>
      </c>
      <c r="Q1926" s="115">
        <v>1</v>
      </c>
      <c r="R1926" s="129">
        <f t="shared" si="92"/>
        <v>3.9166666666666665</v>
      </c>
      <c r="S1926" s="130">
        <f t="shared" si="93"/>
        <v>3.9166666666666665</v>
      </c>
      <c r="T1926" s="112" t="s">
        <v>8166</v>
      </c>
      <c r="U1926" s="117">
        <v>42968</v>
      </c>
      <c r="V1926" s="110"/>
      <c r="W1926" s="110"/>
      <c r="X1926" s="110" t="s">
        <v>1465</v>
      </c>
      <c r="Y1926" s="179"/>
      <c r="Z1926">
        <f>IF(ISNA(VLOOKUP(A1926,[1]InvPiv!$A:$B,2,FALSE)),0,VLOOKUP(A1926,[1]InvPiv!$A:$B,2,FALSE))</f>
        <v>1</v>
      </c>
      <c r="AA1926" s="185">
        <f t="shared" si="94"/>
        <v>0</v>
      </c>
      <c r="AB1926">
        <f>VLOOKUP(A1926,[1]ConPiv!$A:$B,2,FALSE)</f>
        <v>1</v>
      </c>
    </row>
    <row r="1927" spans="1:30" ht="13" x14ac:dyDescent="0.25">
      <c r="A1927" s="160">
        <v>309938</v>
      </c>
      <c r="B1927" s="160">
        <v>22815</v>
      </c>
      <c r="C1927" s="152"/>
      <c r="D1927" s="153"/>
      <c r="E1927" s="154"/>
      <c r="F1927" s="154" t="s">
        <v>8066</v>
      </c>
      <c r="G1927" s="154" t="s">
        <v>2749</v>
      </c>
      <c r="H1927" s="152" t="s">
        <v>345</v>
      </c>
      <c r="I1927" s="155" t="s">
        <v>8301</v>
      </c>
      <c r="J1927" s="154"/>
      <c r="K1927" s="154"/>
      <c r="L1927" s="154"/>
      <c r="M1927" s="154"/>
      <c r="N1927" s="154" t="s">
        <v>754</v>
      </c>
      <c r="O1927" s="156">
        <v>42917</v>
      </c>
      <c r="P1927" s="157">
        <v>47</v>
      </c>
      <c r="Q1927" s="158">
        <v>0</v>
      </c>
      <c r="R1927" s="158">
        <f t="shared" si="92"/>
        <v>3.9166666666666665</v>
      </c>
      <c r="S1927" s="159">
        <f t="shared" si="93"/>
        <v>0</v>
      </c>
      <c r="T1927" s="154" t="s">
        <v>8176</v>
      </c>
      <c r="U1927" s="156">
        <v>42968</v>
      </c>
      <c r="V1927" s="154"/>
      <c r="W1927" s="154"/>
      <c r="X1927" s="154" t="s">
        <v>1465</v>
      </c>
      <c r="Y1927" s="179" t="s">
        <v>9838</v>
      </c>
      <c r="Z1927">
        <f>IF(ISNA(VLOOKUP(A1927,[1]InvPiv!$A:$B,2,FALSE)),0,VLOOKUP(A1927,[1]InvPiv!$A:$B,2,FALSE))</f>
        <v>0</v>
      </c>
      <c r="AA1927" s="185">
        <f t="shared" si="94"/>
        <v>0</v>
      </c>
      <c r="AB1927" t="s">
        <v>354</v>
      </c>
      <c r="AC1927" t="s">
        <v>4681</v>
      </c>
      <c r="AD1927" s="204">
        <v>43131</v>
      </c>
    </row>
    <row r="1928" spans="1:30" ht="13" x14ac:dyDescent="0.25">
      <c r="A1928" s="108">
        <v>309913</v>
      </c>
      <c r="B1928" s="108">
        <v>22782</v>
      </c>
      <c r="C1928" s="107"/>
      <c r="D1928" s="109"/>
      <c r="E1928" s="110"/>
      <c r="F1928" s="110" t="s">
        <v>8070</v>
      </c>
      <c r="G1928" s="110" t="s">
        <v>630</v>
      </c>
      <c r="H1928" s="107" t="s">
        <v>358</v>
      </c>
      <c r="I1928" s="111" t="s">
        <v>8307</v>
      </c>
      <c r="J1928" s="110"/>
      <c r="K1928" s="110"/>
      <c r="L1928" s="110"/>
      <c r="M1928" s="110"/>
      <c r="N1928" s="110" t="s">
        <v>754</v>
      </c>
      <c r="O1928" s="117">
        <v>42917</v>
      </c>
      <c r="P1928" s="128">
        <v>47</v>
      </c>
      <c r="Q1928" s="115">
        <v>3</v>
      </c>
      <c r="R1928" s="129">
        <f t="shared" si="92"/>
        <v>3.9166666666666665</v>
      </c>
      <c r="S1928" s="130">
        <f t="shared" si="93"/>
        <v>11.75</v>
      </c>
      <c r="T1928" s="112" t="s">
        <v>8180</v>
      </c>
      <c r="U1928" s="117">
        <v>42968</v>
      </c>
      <c r="V1928" s="110"/>
      <c r="W1928" s="110"/>
      <c r="X1928" s="110" t="s">
        <v>1465</v>
      </c>
      <c r="Y1928" s="179"/>
      <c r="Z1928">
        <f>IF(ISNA(VLOOKUP(A1928,[1]InvPiv!$A:$B,2,FALSE)),0,VLOOKUP(A1928,[1]InvPiv!$A:$B,2,FALSE))</f>
        <v>3</v>
      </c>
      <c r="AA1928" s="185">
        <f t="shared" si="94"/>
        <v>0</v>
      </c>
      <c r="AB1928">
        <f>VLOOKUP(A1928,[1]ConPiv!$A:$B,2,FALSE)</f>
        <v>3</v>
      </c>
    </row>
    <row r="1929" spans="1:30" ht="13" x14ac:dyDescent="0.25">
      <c r="A1929" s="108">
        <v>310353</v>
      </c>
      <c r="B1929" s="108">
        <v>23049</v>
      </c>
      <c r="C1929" s="107"/>
      <c r="D1929" s="109"/>
      <c r="E1929" s="110"/>
      <c r="F1929" s="110" t="s">
        <v>8073</v>
      </c>
      <c r="G1929" s="110" t="s">
        <v>637</v>
      </c>
      <c r="H1929" s="107" t="s">
        <v>59</v>
      </c>
      <c r="I1929" s="111" t="s">
        <v>8309</v>
      </c>
      <c r="J1929" s="110"/>
      <c r="K1929" s="110"/>
      <c r="L1929" s="110"/>
      <c r="M1929" s="110"/>
      <c r="N1929" s="110" t="s">
        <v>754</v>
      </c>
      <c r="O1929" s="117">
        <v>42917</v>
      </c>
      <c r="P1929" s="128">
        <v>47</v>
      </c>
      <c r="Q1929" s="115">
        <v>1</v>
      </c>
      <c r="R1929" s="129">
        <f t="shared" si="92"/>
        <v>3.9166666666666665</v>
      </c>
      <c r="S1929" s="130">
        <f t="shared" si="93"/>
        <v>3.9166666666666665</v>
      </c>
      <c r="T1929" s="112" t="s">
        <v>8183</v>
      </c>
      <c r="U1929" s="117">
        <v>42968</v>
      </c>
      <c r="V1929" s="110"/>
      <c r="W1929" s="110"/>
      <c r="X1929" s="110" t="s">
        <v>1465</v>
      </c>
      <c r="Y1929" s="179"/>
      <c r="Z1929">
        <f>IF(ISNA(VLOOKUP(A1929,[1]InvPiv!$A:$B,2,FALSE)),0,VLOOKUP(A1929,[1]InvPiv!$A:$B,2,FALSE))</f>
        <v>1</v>
      </c>
      <c r="AA1929" s="185">
        <f t="shared" si="94"/>
        <v>0</v>
      </c>
      <c r="AB1929">
        <f>VLOOKUP(A1929,[1]ConPiv!$A:$B,2,FALSE)</f>
        <v>1</v>
      </c>
    </row>
    <row r="1930" spans="1:30" ht="13" x14ac:dyDescent="0.25">
      <c r="A1930" s="108">
        <v>309732</v>
      </c>
      <c r="B1930" s="108">
        <v>22792</v>
      </c>
      <c r="C1930" s="107"/>
      <c r="D1930" s="109"/>
      <c r="E1930" s="110"/>
      <c r="F1930" s="110" t="s">
        <v>8075</v>
      </c>
      <c r="G1930" s="110" t="s">
        <v>133</v>
      </c>
      <c r="H1930" s="107" t="s">
        <v>134</v>
      </c>
      <c r="I1930" s="111" t="s">
        <v>8310</v>
      </c>
      <c r="J1930" s="110"/>
      <c r="K1930" s="110"/>
      <c r="L1930" s="110"/>
      <c r="M1930" s="110"/>
      <c r="N1930" s="110" t="s">
        <v>635</v>
      </c>
      <c r="O1930" s="117">
        <v>42917</v>
      </c>
      <c r="P1930" s="128">
        <v>47</v>
      </c>
      <c r="Q1930" s="115">
        <v>8</v>
      </c>
      <c r="R1930" s="129">
        <f t="shared" si="92"/>
        <v>3.9166666666666665</v>
      </c>
      <c r="S1930" s="130">
        <f t="shared" si="93"/>
        <v>31.333333333333332</v>
      </c>
      <c r="T1930" s="112" t="s">
        <v>8185</v>
      </c>
      <c r="U1930" s="117">
        <v>42968</v>
      </c>
      <c r="V1930" s="110"/>
      <c r="W1930" s="110"/>
      <c r="X1930" s="110" t="s">
        <v>635</v>
      </c>
      <c r="Y1930" s="179"/>
      <c r="Z1930">
        <f>IF(ISNA(VLOOKUP(A1930,[1]InvPiv!$A:$B,2,FALSE)),0,VLOOKUP(A1930,[1]InvPiv!$A:$B,2,FALSE))</f>
        <v>8</v>
      </c>
      <c r="AA1930" s="185">
        <f t="shared" si="94"/>
        <v>0</v>
      </c>
      <c r="AB1930">
        <f>VLOOKUP(A1930,[1]ConPiv!$A:$B,2,FALSE)</f>
        <v>8</v>
      </c>
    </row>
    <row r="1931" spans="1:30" ht="13" x14ac:dyDescent="0.25">
      <c r="A1931" s="108">
        <v>310259</v>
      </c>
      <c r="B1931" s="108">
        <v>22974</v>
      </c>
      <c r="C1931" s="107"/>
      <c r="D1931" s="109"/>
      <c r="E1931" s="110"/>
      <c r="F1931" s="110" t="s">
        <v>8076</v>
      </c>
      <c r="G1931" s="110" t="s">
        <v>667</v>
      </c>
      <c r="H1931" s="107" t="s">
        <v>366</v>
      </c>
      <c r="I1931" s="111" t="s">
        <v>8311</v>
      </c>
      <c r="J1931" s="110"/>
      <c r="K1931" s="110"/>
      <c r="L1931" s="110"/>
      <c r="M1931" s="110"/>
      <c r="N1931" s="110" t="s">
        <v>754</v>
      </c>
      <c r="O1931" s="117">
        <v>42917</v>
      </c>
      <c r="P1931" s="128">
        <v>47</v>
      </c>
      <c r="Q1931" s="115">
        <v>1</v>
      </c>
      <c r="R1931" s="129">
        <f t="shared" si="92"/>
        <v>3.9166666666666665</v>
      </c>
      <c r="S1931" s="130">
        <f t="shared" si="93"/>
        <v>3.9166666666666665</v>
      </c>
      <c r="T1931" s="112" t="s">
        <v>8186</v>
      </c>
      <c r="U1931" s="117">
        <v>42968</v>
      </c>
      <c r="V1931" s="110"/>
      <c r="W1931" s="110"/>
      <c r="X1931" s="110" t="s">
        <v>1465</v>
      </c>
      <c r="Y1931" s="179"/>
      <c r="Z1931">
        <f>IF(ISNA(VLOOKUP(A1931,[1]InvPiv!$A:$B,2,FALSE)),0,VLOOKUP(A1931,[1]InvPiv!$A:$B,2,FALSE))</f>
        <v>1</v>
      </c>
      <c r="AA1931" s="185">
        <f t="shared" si="94"/>
        <v>0</v>
      </c>
      <c r="AB1931">
        <f>VLOOKUP(A1931,[1]ConPiv!$A:$B,2,FALSE)</f>
        <v>1</v>
      </c>
    </row>
    <row r="1932" spans="1:30" ht="13" x14ac:dyDescent="0.25">
      <c r="A1932" s="108">
        <v>310548</v>
      </c>
      <c r="B1932" s="108">
        <v>22470</v>
      </c>
      <c r="C1932" s="107"/>
      <c r="D1932" s="109"/>
      <c r="E1932" s="110"/>
      <c r="F1932" s="110" t="s">
        <v>8083</v>
      </c>
      <c r="G1932" s="110" t="s">
        <v>3297</v>
      </c>
      <c r="H1932" s="107" t="s">
        <v>59</v>
      </c>
      <c r="I1932" s="111" t="s">
        <v>8319</v>
      </c>
      <c r="J1932" s="110"/>
      <c r="K1932" s="110"/>
      <c r="L1932" s="110"/>
      <c r="M1932" s="110"/>
      <c r="N1932" s="110" t="s">
        <v>635</v>
      </c>
      <c r="O1932" s="117">
        <v>42917</v>
      </c>
      <c r="P1932" s="128">
        <v>47</v>
      </c>
      <c r="Q1932" s="115">
        <v>1</v>
      </c>
      <c r="R1932" s="129">
        <f t="shared" si="92"/>
        <v>3.9166666666666665</v>
      </c>
      <c r="S1932" s="130">
        <f t="shared" si="93"/>
        <v>3.9166666666666665</v>
      </c>
      <c r="T1932" s="112" t="s">
        <v>8193</v>
      </c>
      <c r="U1932" s="117">
        <v>42968</v>
      </c>
      <c r="V1932" s="110"/>
      <c r="W1932" s="110"/>
      <c r="X1932" s="110" t="s">
        <v>635</v>
      </c>
      <c r="Y1932" s="179"/>
      <c r="Z1932">
        <f>IF(ISNA(VLOOKUP(A1932,[1]InvPiv!$A:$B,2,FALSE)),0,VLOOKUP(A1932,[1]InvPiv!$A:$B,2,FALSE))</f>
        <v>1</v>
      </c>
      <c r="AA1932" s="185">
        <f t="shared" si="94"/>
        <v>0</v>
      </c>
      <c r="AB1932">
        <f>VLOOKUP(A1932,[1]ConPiv!$A:$B,2,FALSE)</f>
        <v>1</v>
      </c>
    </row>
    <row r="1933" spans="1:30" ht="13" x14ac:dyDescent="0.25">
      <c r="A1933" s="108">
        <v>309668</v>
      </c>
      <c r="B1933" s="108">
        <v>22693</v>
      </c>
      <c r="C1933" s="107"/>
      <c r="D1933" s="109"/>
      <c r="E1933" s="110"/>
      <c r="F1933" s="110" t="s">
        <v>8089</v>
      </c>
      <c r="G1933" s="110" t="s">
        <v>8327</v>
      </c>
      <c r="H1933" s="107" t="s">
        <v>358</v>
      </c>
      <c r="I1933" s="111" t="s">
        <v>8328</v>
      </c>
      <c r="J1933" s="110"/>
      <c r="K1933" s="110"/>
      <c r="L1933" s="110"/>
      <c r="M1933" s="110"/>
      <c r="N1933" s="110" t="s">
        <v>25</v>
      </c>
      <c r="O1933" s="117">
        <v>42917</v>
      </c>
      <c r="P1933" s="128">
        <v>47</v>
      </c>
      <c r="Q1933" s="115">
        <v>2</v>
      </c>
      <c r="R1933" s="129">
        <f t="shared" si="92"/>
        <v>3.9166666666666665</v>
      </c>
      <c r="S1933" s="130">
        <f t="shared" si="93"/>
        <v>7.833333333333333</v>
      </c>
      <c r="T1933" s="112" t="s">
        <v>8199</v>
      </c>
      <c r="U1933" s="117">
        <v>42968</v>
      </c>
      <c r="V1933" s="110"/>
      <c r="W1933" s="110"/>
      <c r="X1933" s="110" t="s">
        <v>29</v>
      </c>
      <c r="Y1933" s="179"/>
      <c r="Z1933">
        <f>IF(ISNA(VLOOKUP(A1933,[1]InvPiv!$A:$B,2,FALSE)),0,VLOOKUP(A1933,[1]InvPiv!$A:$B,2,FALSE))</f>
        <v>2</v>
      </c>
      <c r="AA1933" s="185">
        <f t="shared" si="94"/>
        <v>0</v>
      </c>
      <c r="AB1933">
        <f>VLOOKUP(A1933,[1]ConPiv!$A:$B,2,FALSE)</f>
        <v>2</v>
      </c>
    </row>
    <row r="1934" spans="1:30" ht="13" x14ac:dyDescent="0.25">
      <c r="A1934" s="108">
        <v>310362</v>
      </c>
      <c r="B1934" s="108">
        <v>22630</v>
      </c>
      <c r="C1934" s="107"/>
      <c r="D1934" s="109"/>
      <c r="E1934" s="110"/>
      <c r="F1934" s="110" t="s">
        <v>8097</v>
      </c>
      <c r="G1934" s="110" t="s">
        <v>2610</v>
      </c>
      <c r="H1934" s="107" t="s">
        <v>83</v>
      </c>
      <c r="I1934" s="111" t="s">
        <v>8337</v>
      </c>
      <c r="J1934" s="110"/>
      <c r="K1934" s="110"/>
      <c r="L1934" s="110"/>
      <c r="M1934" s="110"/>
      <c r="N1934" s="110" t="s">
        <v>635</v>
      </c>
      <c r="O1934" s="117">
        <v>42917</v>
      </c>
      <c r="P1934" s="128">
        <v>47</v>
      </c>
      <c r="Q1934" s="115">
        <v>8</v>
      </c>
      <c r="R1934" s="129">
        <f t="shared" si="92"/>
        <v>3.9166666666666665</v>
      </c>
      <c r="S1934" s="130">
        <f t="shared" si="93"/>
        <v>31.333333333333332</v>
      </c>
      <c r="T1934" s="112" t="s">
        <v>8206</v>
      </c>
      <c r="U1934" s="117">
        <v>42969</v>
      </c>
      <c r="V1934" s="110"/>
      <c r="W1934" s="110"/>
      <c r="X1934" s="110" t="s">
        <v>635</v>
      </c>
      <c r="Y1934" s="179"/>
      <c r="Z1934">
        <f>IF(ISNA(VLOOKUP(A1934,[1]InvPiv!$A:$B,2,FALSE)),0,VLOOKUP(A1934,[1]InvPiv!$A:$B,2,FALSE))</f>
        <v>8</v>
      </c>
      <c r="AA1934" s="185">
        <f t="shared" si="94"/>
        <v>0</v>
      </c>
      <c r="AB1934">
        <f>VLOOKUP(A1934,[1]ConPiv!$A:$B,2,FALSE)</f>
        <v>8</v>
      </c>
    </row>
    <row r="1935" spans="1:30" ht="13" x14ac:dyDescent="0.25">
      <c r="A1935" s="108">
        <v>309335</v>
      </c>
      <c r="B1935" s="108">
        <v>22603</v>
      </c>
      <c r="C1935" s="107"/>
      <c r="D1935" s="109"/>
      <c r="E1935" s="110"/>
      <c r="F1935" s="110" t="s">
        <v>8107</v>
      </c>
      <c r="G1935" s="110" t="s">
        <v>618</v>
      </c>
      <c r="H1935" s="107" t="s">
        <v>124</v>
      </c>
      <c r="I1935" s="111" t="s">
        <v>8347</v>
      </c>
      <c r="J1935" s="110"/>
      <c r="K1935" s="110"/>
      <c r="L1935" s="110"/>
      <c r="M1935" s="110"/>
      <c r="N1935" s="110" t="s">
        <v>635</v>
      </c>
      <c r="O1935" s="117">
        <v>42917</v>
      </c>
      <c r="P1935" s="128">
        <v>47</v>
      </c>
      <c r="Q1935" s="115">
        <v>1</v>
      </c>
      <c r="R1935" s="129">
        <f t="shared" si="92"/>
        <v>3.9166666666666665</v>
      </c>
      <c r="S1935" s="130">
        <f t="shared" si="93"/>
        <v>3.9166666666666665</v>
      </c>
      <c r="T1935" s="112" t="s">
        <v>8216</v>
      </c>
      <c r="U1935" s="117">
        <v>42969</v>
      </c>
      <c r="V1935" s="110"/>
      <c r="W1935" s="110"/>
      <c r="X1935" s="110" t="s">
        <v>635</v>
      </c>
      <c r="Y1935" s="179"/>
      <c r="Z1935">
        <f>IF(ISNA(VLOOKUP(A1935,[1]InvPiv!$A:$B,2,FALSE)),0,VLOOKUP(A1935,[1]InvPiv!$A:$B,2,FALSE))</f>
        <v>1</v>
      </c>
      <c r="AA1935" s="185">
        <f t="shared" si="94"/>
        <v>0</v>
      </c>
      <c r="AB1935">
        <f>VLOOKUP(A1935,[1]ConPiv!$A:$B,2,FALSE)</f>
        <v>1</v>
      </c>
    </row>
    <row r="1936" spans="1:30" ht="13" x14ac:dyDescent="0.25">
      <c r="A1936" s="108">
        <v>310482</v>
      </c>
      <c r="B1936" s="108">
        <v>23068</v>
      </c>
      <c r="C1936" s="107"/>
      <c r="D1936" s="109"/>
      <c r="E1936" s="110"/>
      <c r="F1936" s="110" t="s">
        <v>8094</v>
      </c>
      <c r="G1936" s="110" t="s">
        <v>4403</v>
      </c>
      <c r="H1936" s="107" t="s">
        <v>59</v>
      </c>
      <c r="I1936" s="111" t="s">
        <v>8333</v>
      </c>
      <c r="J1936" s="110"/>
      <c r="K1936" s="110"/>
      <c r="L1936" s="110"/>
      <c r="M1936" s="110"/>
      <c r="N1936" s="110" t="s">
        <v>754</v>
      </c>
      <c r="O1936" s="117">
        <v>42917</v>
      </c>
      <c r="P1936" s="128">
        <v>47</v>
      </c>
      <c r="Q1936" s="115">
        <v>9</v>
      </c>
      <c r="R1936" s="129">
        <f t="shared" si="92"/>
        <v>3.9166666666666665</v>
      </c>
      <c r="S1936" s="130">
        <f t="shared" si="93"/>
        <v>35.25</v>
      </c>
      <c r="T1936" s="112" t="s">
        <v>8203</v>
      </c>
      <c r="U1936" s="117">
        <v>42970</v>
      </c>
      <c r="V1936" s="110"/>
      <c r="W1936" s="110"/>
      <c r="X1936" s="110" t="s">
        <v>1465</v>
      </c>
      <c r="Y1936" s="179" t="s">
        <v>3228</v>
      </c>
      <c r="Z1936">
        <f>IF(ISNA(VLOOKUP(A1936,[1]InvPiv!$A:$B,2,FALSE)),0,VLOOKUP(A1936,[1]InvPiv!$A:$B,2,FALSE))</f>
        <v>9</v>
      </c>
      <c r="AA1936" s="185">
        <f t="shared" si="94"/>
        <v>0</v>
      </c>
      <c r="AB1936">
        <f>VLOOKUP(A1936,[1]ConPiv!$A:$B,2,FALSE)</f>
        <v>9.5</v>
      </c>
    </row>
    <row r="1937" spans="1:28" ht="13" x14ac:dyDescent="0.25">
      <c r="A1937" s="108">
        <v>310618</v>
      </c>
      <c r="B1937" s="108">
        <v>20837</v>
      </c>
      <c r="C1937" s="107"/>
      <c r="D1937" s="109"/>
      <c r="E1937" s="110"/>
      <c r="F1937" s="110" t="s">
        <v>8109</v>
      </c>
      <c r="G1937" s="110" t="s">
        <v>614</v>
      </c>
      <c r="H1937" s="107" t="s">
        <v>124</v>
      </c>
      <c r="I1937" s="111" t="s">
        <v>8349</v>
      </c>
      <c r="J1937" s="110"/>
      <c r="K1937" s="110"/>
      <c r="L1937" s="110"/>
      <c r="M1937" s="110"/>
      <c r="N1937" s="110" t="s">
        <v>754</v>
      </c>
      <c r="O1937" s="117">
        <v>42917</v>
      </c>
      <c r="P1937" s="128">
        <v>47</v>
      </c>
      <c r="Q1937" s="115">
        <v>3</v>
      </c>
      <c r="R1937" s="129">
        <f t="shared" si="92"/>
        <v>3.9166666666666665</v>
      </c>
      <c r="S1937" s="130">
        <f t="shared" si="93"/>
        <v>11.75</v>
      </c>
      <c r="T1937" s="112" t="s">
        <v>8218</v>
      </c>
      <c r="U1937" s="117">
        <v>42970</v>
      </c>
      <c r="V1937" s="110"/>
      <c r="W1937" s="110"/>
      <c r="X1937" s="110" t="s">
        <v>1465</v>
      </c>
      <c r="Y1937" s="179"/>
      <c r="Z1937">
        <f>IF(ISNA(VLOOKUP(A1937,[1]InvPiv!$A:$B,2,FALSE)),0,VLOOKUP(A1937,[1]InvPiv!$A:$B,2,FALSE))</f>
        <v>3</v>
      </c>
      <c r="AA1937" s="185">
        <f t="shared" si="94"/>
        <v>0</v>
      </c>
      <c r="AB1937">
        <f>VLOOKUP(A1937,[1]ConPiv!$A:$B,2,FALSE)</f>
        <v>3</v>
      </c>
    </row>
    <row r="1938" spans="1:28" ht="13" x14ac:dyDescent="0.25">
      <c r="A1938" s="108">
        <v>310340</v>
      </c>
      <c r="B1938" s="108">
        <v>23101</v>
      </c>
      <c r="C1938" s="107"/>
      <c r="D1938" s="109"/>
      <c r="E1938" s="110"/>
      <c r="F1938" s="110" t="s">
        <v>8041</v>
      </c>
      <c r="G1938" s="110" t="s">
        <v>6895</v>
      </c>
      <c r="H1938" s="107" t="s">
        <v>358</v>
      </c>
      <c r="I1938" s="111" t="s">
        <v>8265</v>
      </c>
      <c r="J1938" s="110"/>
      <c r="K1938" s="110"/>
      <c r="L1938" s="110"/>
      <c r="M1938" s="110"/>
      <c r="N1938" s="110" t="s">
        <v>754</v>
      </c>
      <c r="O1938" s="117">
        <v>42917</v>
      </c>
      <c r="P1938" s="128">
        <v>47</v>
      </c>
      <c r="Q1938" s="115">
        <v>11</v>
      </c>
      <c r="R1938" s="129">
        <f t="shared" si="92"/>
        <v>3.9166666666666665</v>
      </c>
      <c r="S1938" s="130">
        <f t="shared" si="93"/>
        <v>43.083333333333329</v>
      </c>
      <c r="T1938" s="112" t="s">
        <v>8150</v>
      </c>
      <c r="U1938" s="117">
        <v>42971</v>
      </c>
      <c r="V1938" s="110"/>
      <c r="W1938" s="110"/>
      <c r="X1938" s="110" t="s">
        <v>1465</v>
      </c>
      <c r="Y1938" s="179"/>
      <c r="Z1938">
        <f>IF(ISNA(VLOOKUP(A1938,[1]InvPiv!$A:$B,2,FALSE)),0,VLOOKUP(A1938,[1]InvPiv!$A:$B,2,FALSE))</f>
        <v>11</v>
      </c>
      <c r="AA1938" s="185">
        <f t="shared" si="94"/>
        <v>0</v>
      </c>
      <c r="AB1938">
        <f>VLOOKUP(A1938,[1]ConPiv!$A:$B,2,FALSE)</f>
        <v>11</v>
      </c>
    </row>
    <row r="1939" spans="1:28" ht="13" x14ac:dyDescent="0.25">
      <c r="A1939" s="108">
        <v>17848</v>
      </c>
      <c r="B1939" s="108">
        <v>17643</v>
      </c>
      <c r="C1939" s="107"/>
      <c r="D1939" s="109"/>
      <c r="E1939" s="110"/>
      <c r="F1939" s="110" t="s">
        <v>8069</v>
      </c>
      <c r="G1939" s="110" t="s">
        <v>8305</v>
      </c>
      <c r="H1939" s="107" t="s">
        <v>87</v>
      </c>
      <c r="I1939" s="111" t="s">
        <v>8306</v>
      </c>
      <c r="J1939" s="110"/>
      <c r="K1939" s="110"/>
      <c r="L1939" s="110"/>
      <c r="M1939" s="110"/>
      <c r="N1939" s="110" t="s">
        <v>754</v>
      </c>
      <c r="O1939" s="117">
        <v>42917</v>
      </c>
      <c r="P1939" s="128">
        <v>47</v>
      </c>
      <c r="Q1939" s="115">
        <v>4</v>
      </c>
      <c r="R1939" s="129">
        <f t="shared" si="92"/>
        <v>3.9166666666666665</v>
      </c>
      <c r="S1939" s="130">
        <f t="shared" si="93"/>
        <v>15.666666666666666</v>
      </c>
      <c r="T1939" s="112" t="s">
        <v>8179</v>
      </c>
      <c r="U1939" s="117">
        <v>42971</v>
      </c>
      <c r="V1939" s="110"/>
      <c r="W1939" s="110"/>
      <c r="X1939" s="110" t="s">
        <v>1465</v>
      </c>
      <c r="Y1939" s="179"/>
      <c r="Z1939">
        <f>IF(ISNA(VLOOKUP(A1939,[1]InvPiv!$A:$B,2,FALSE)),0,VLOOKUP(A1939,[1]InvPiv!$A:$B,2,FALSE))</f>
        <v>4</v>
      </c>
      <c r="AA1939" s="185">
        <f t="shared" si="94"/>
        <v>0</v>
      </c>
      <c r="AB1939">
        <f>VLOOKUP(A1939,[1]ConPiv!$A:$B,2,FALSE)</f>
        <v>4</v>
      </c>
    </row>
    <row r="1940" spans="1:28" ht="13" x14ac:dyDescent="0.25">
      <c r="A1940" s="108">
        <v>309280</v>
      </c>
      <c r="B1940" s="108">
        <v>22601</v>
      </c>
      <c r="C1940" s="107"/>
      <c r="D1940" s="109"/>
      <c r="E1940" s="110"/>
      <c r="F1940" s="110" t="s">
        <v>8087</v>
      </c>
      <c r="G1940" s="110" t="s">
        <v>3746</v>
      </c>
      <c r="H1940" s="107" t="s">
        <v>124</v>
      </c>
      <c r="I1940" s="111" t="s">
        <v>8324</v>
      </c>
      <c r="J1940" s="110"/>
      <c r="K1940" s="110"/>
      <c r="L1940" s="110"/>
      <c r="M1940" s="110"/>
      <c r="N1940" s="110" t="s">
        <v>635</v>
      </c>
      <c r="O1940" s="117">
        <v>42917</v>
      </c>
      <c r="P1940" s="128">
        <v>47</v>
      </c>
      <c r="Q1940" s="115">
        <v>3</v>
      </c>
      <c r="R1940" s="129">
        <f t="shared" si="92"/>
        <v>3.9166666666666665</v>
      </c>
      <c r="S1940" s="130">
        <f t="shared" si="93"/>
        <v>11.75</v>
      </c>
      <c r="T1940" s="112" t="s">
        <v>8197</v>
      </c>
      <c r="U1940" s="117">
        <v>42971</v>
      </c>
      <c r="V1940" s="110"/>
      <c r="W1940" s="110"/>
      <c r="X1940" s="110" t="s">
        <v>635</v>
      </c>
      <c r="Y1940" s="179"/>
      <c r="Z1940">
        <f>IF(ISNA(VLOOKUP(A1940,[1]InvPiv!$A:$B,2,FALSE)),0,VLOOKUP(A1940,[1]InvPiv!$A:$B,2,FALSE))</f>
        <v>3</v>
      </c>
      <c r="AA1940" s="185">
        <f t="shared" si="94"/>
        <v>0</v>
      </c>
      <c r="AB1940">
        <f>VLOOKUP(A1940,[1]ConPiv!$A:$B,2,FALSE)</f>
        <v>3</v>
      </c>
    </row>
    <row r="1941" spans="1:28" ht="13" x14ac:dyDescent="0.25">
      <c r="A1941" s="108">
        <v>309525</v>
      </c>
      <c r="B1941" s="108">
        <v>22649</v>
      </c>
      <c r="C1941" s="107"/>
      <c r="D1941" s="109"/>
      <c r="E1941" s="110"/>
      <c r="F1941" s="110" t="s">
        <v>8092</v>
      </c>
      <c r="G1941" s="110" t="s">
        <v>525</v>
      </c>
      <c r="H1941" s="107" t="s">
        <v>3</v>
      </c>
      <c r="I1941" s="111" t="s">
        <v>8331</v>
      </c>
      <c r="J1941" s="110"/>
      <c r="K1941" s="110"/>
      <c r="L1941" s="110"/>
      <c r="M1941" s="110"/>
      <c r="N1941" s="110" t="s">
        <v>754</v>
      </c>
      <c r="O1941" s="117">
        <v>42917</v>
      </c>
      <c r="P1941" s="128">
        <v>47</v>
      </c>
      <c r="Q1941" s="115">
        <v>1</v>
      </c>
      <c r="R1941" s="129">
        <f t="shared" si="92"/>
        <v>3.9166666666666665</v>
      </c>
      <c r="S1941" s="130">
        <f t="shared" si="93"/>
        <v>3.9166666666666665</v>
      </c>
      <c r="T1941" s="112" t="s">
        <v>8202</v>
      </c>
      <c r="U1941" s="117">
        <v>42971</v>
      </c>
      <c r="V1941" s="110"/>
      <c r="W1941" s="110"/>
      <c r="X1941" s="110" t="s">
        <v>1465</v>
      </c>
      <c r="Y1941" s="179"/>
      <c r="Z1941">
        <f>IF(ISNA(VLOOKUP(A1941,[1]InvPiv!$A:$B,2,FALSE)),0,VLOOKUP(A1941,[1]InvPiv!$A:$B,2,FALSE))</f>
        <v>1</v>
      </c>
      <c r="AA1941" s="185">
        <f t="shared" si="94"/>
        <v>0</v>
      </c>
      <c r="AB1941">
        <f>VLOOKUP(A1941,[1]ConPiv!$A:$B,2,FALSE)</f>
        <v>1</v>
      </c>
    </row>
    <row r="1942" spans="1:28" ht="13" x14ac:dyDescent="0.25">
      <c r="A1942" s="108">
        <v>309456</v>
      </c>
      <c r="B1942" s="108">
        <v>22704</v>
      </c>
      <c r="C1942" s="107"/>
      <c r="D1942" s="109"/>
      <c r="E1942" s="110"/>
      <c r="F1942" s="110" t="s">
        <v>8054</v>
      </c>
      <c r="G1942" s="110" t="s">
        <v>606</v>
      </c>
      <c r="H1942" s="107" t="s">
        <v>87</v>
      </c>
      <c r="I1942" s="111" t="s">
        <v>8284</v>
      </c>
      <c r="J1942" s="110"/>
      <c r="K1942" s="110"/>
      <c r="L1942" s="110"/>
      <c r="M1942" s="110"/>
      <c r="N1942" s="110" t="s">
        <v>754</v>
      </c>
      <c r="O1942" s="117">
        <v>42917</v>
      </c>
      <c r="P1942" s="128">
        <v>47</v>
      </c>
      <c r="Q1942" s="115">
        <v>1</v>
      </c>
      <c r="R1942" s="129">
        <f t="shared" si="92"/>
        <v>3.9166666666666665</v>
      </c>
      <c r="S1942" s="130">
        <f t="shared" si="93"/>
        <v>3.9166666666666665</v>
      </c>
      <c r="T1942" s="112" t="s">
        <v>8163</v>
      </c>
      <c r="U1942" s="117">
        <v>42972</v>
      </c>
      <c r="V1942" s="110"/>
      <c r="W1942" s="110"/>
      <c r="X1942" s="110" t="s">
        <v>1465</v>
      </c>
      <c r="Y1942" s="179" t="s">
        <v>2100</v>
      </c>
      <c r="Z1942">
        <f>IF(ISNA(VLOOKUP(A1942,[1]InvPiv!$A:$B,2,FALSE)),0,VLOOKUP(A1942,[1]InvPiv!$A:$B,2,FALSE))</f>
        <v>1.25</v>
      </c>
      <c r="AA1942" s="185">
        <f t="shared" si="94"/>
        <v>-0.25</v>
      </c>
      <c r="AB1942">
        <f>VLOOKUP(A1942,[1]ConPiv!$A:$B,2,FALSE)</f>
        <v>1.25</v>
      </c>
    </row>
    <row r="1943" spans="1:28" ht="13" x14ac:dyDescent="0.25">
      <c r="A1943" s="108">
        <v>304783</v>
      </c>
      <c r="B1943" s="108">
        <v>20867</v>
      </c>
      <c r="C1943" s="107"/>
      <c r="D1943" s="109"/>
      <c r="E1943" s="110"/>
      <c r="F1943" s="110" t="s">
        <v>8114</v>
      </c>
      <c r="G1943" s="110" t="s">
        <v>6929</v>
      </c>
      <c r="H1943" s="107" t="s">
        <v>59</v>
      </c>
      <c r="I1943" s="111" t="s">
        <v>8356</v>
      </c>
      <c r="J1943" s="110"/>
      <c r="K1943" s="110"/>
      <c r="L1943" s="110"/>
      <c r="M1943" s="110"/>
      <c r="N1943" s="110" t="s">
        <v>635</v>
      </c>
      <c r="O1943" s="117">
        <v>42917</v>
      </c>
      <c r="P1943" s="128">
        <v>47</v>
      </c>
      <c r="Q1943" s="115">
        <v>1</v>
      </c>
      <c r="R1943" s="129">
        <f t="shared" si="92"/>
        <v>3.9166666666666665</v>
      </c>
      <c r="S1943" s="130">
        <f t="shared" si="93"/>
        <v>3.9166666666666665</v>
      </c>
      <c r="T1943" s="112" t="s">
        <v>8223</v>
      </c>
      <c r="U1943" s="117">
        <v>42972</v>
      </c>
      <c r="V1943" s="110"/>
      <c r="W1943" s="110"/>
      <c r="X1943" s="110" t="s">
        <v>635</v>
      </c>
      <c r="Y1943" s="179"/>
      <c r="Z1943">
        <f>IF(ISNA(VLOOKUP(A1943,[1]InvPiv!$A:$B,2,FALSE)),0,VLOOKUP(A1943,[1]InvPiv!$A:$B,2,FALSE))</f>
        <v>1</v>
      </c>
      <c r="AA1943" s="185">
        <f t="shared" si="94"/>
        <v>0</v>
      </c>
      <c r="AB1943">
        <f>VLOOKUP(A1943,[1]ConPiv!$A:$B,2,FALSE)</f>
        <v>1</v>
      </c>
    </row>
    <row r="1944" spans="1:28" ht="13" x14ac:dyDescent="0.25">
      <c r="A1944" s="108">
        <v>28197</v>
      </c>
      <c r="B1944" s="108">
        <v>21736</v>
      </c>
      <c r="C1944" s="107"/>
      <c r="D1944" s="109"/>
      <c r="E1944" s="110"/>
      <c r="F1944" s="110" t="s">
        <v>6646</v>
      </c>
      <c r="G1944" s="110" t="s">
        <v>6647</v>
      </c>
      <c r="H1944" s="107" t="s">
        <v>79</v>
      </c>
      <c r="I1944" s="111" t="s">
        <v>6648</v>
      </c>
      <c r="J1944" s="110"/>
      <c r="K1944" s="110"/>
      <c r="L1944" s="110"/>
      <c r="M1944" s="110"/>
      <c r="N1944" s="110" t="s">
        <v>635</v>
      </c>
      <c r="O1944" s="117">
        <v>42736</v>
      </c>
      <c r="P1944" s="128">
        <v>47</v>
      </c>
      <c r="Q1944" s="115">
        <v>2</v>
      </c>
      <c r="R1944" s="129">
        <f t="shared" si="92"/>
        <v>3.9166666666666665</v>
      </c>
      <c r="S1944" s="130">
        <f t="shared" si="93"/>
        <v>7.833333333333333</v>
      </c>
      <c r="T1944" s="112" t="s">
        <v>6649</v>
      </c>
      <c r="U1944" s="117">
        <v>42974</v>
      </c>
      <c r="V1944" s="110"/>
      <c r="W1944" s="110"/>
      <c r="X1944" s="110" t="s">
        <v>635</v>
      </c>
      <c r="Y1944" s="179"/>
      <c r="Z1944">
        <f>IF(ISNA(VLOOKUP(A1944,[1]InvPiv!$A:$B,2,FALSE)),0,VLOOKUP(A1944,[1]InvPiv!$A:$B,2,FALSE))</f>
        <v>2</v>
      </c>
      <c r="AA1944" s="185">
        <f t="shared" si="94"/>
        <v>0</v>
      </c>
      <c r="AB1944">
        <f>VLOOKUP(A1944,[1]ConPiv!$A:$B,2,FALSE)</f>
        <v>2</v>
      </c>
    </row>
    <row r="1945" spans="1:28" x14ac:dyDescent="0.25">
      <c r="A1945" s="108">
        <v>309942</v>
      </c>
      <c r="B1945" s="108">
        <v>22750</v>
      </c>
      <c r="C1945" s="107"/>
      <c r="D1945" s="109"/>
      <c r="E1945" s="110"/>
      <c r="F1945" s="110" t="s">
        <v>7884</v>
      </c>
      <c r="G1945" s="110" t="s">
        <v>691</v>
      </c>
      <c r="H1945" s="107" t="s">
        <v>195</v>
      </c>
      <c r="I1945" s="111" t="s">
        <v>7939</v>
      </c>
      <c r="J1945" s="110"/>
      <c r="K1945" s="110"/>
      <c r="L1945" s="110"/>
      <c r="M1945" s="110"/>
      <c r="N1945" s="110" t="s">
        <v>754</v>
      </c>
      <c r="O1945" s="117">
        <v>42917</v>
      </c>
      <c r="P1945" s="128">
        <v>47</v>
      </c>
      <c r="Q1945" s="115">
        <v>6</v>
      </c>
      <c r="R1945" s="129">
        <f t="shared" si="92"/>
        <v>3.9166666666666665</v>
      </c>
      <c r="S1945" s="130">
        <f t="shared" si="93"/>
        <v>23.5</v>
      </c>
      <c r="T1945" s="112" t="s">
        <v>7833</v>
      </c>
      <c r="U1945" s="117">
        <v>42975</v>
      </c>
      <c r="V1945" s="110"/>
      <c r="W1945" s="110"/>
      <c r="X1945" s="110" t="s">
        <v>1465</v>
      </c>
      <c r="Y1945" s="183"/>
      <c r="Z1945">
        <f>IF(ISNA(VLOOKUP(A1945,[1]InvPiv!$A:$B,2,FALSE)),0,VLOOKUP(A1945,[1]InvPiv!$A:$B,2,FALSE))</f>
        <v>6.25</v>
      </c>
      <c r="AA1945" s="185">
        <f t="shared" si="94"/>
        <v>-0.25</v>
      </c>
      <c r="AB1945">
        <f>VLOOKUP(A1945,[1]ConPiv!$A:$B,2,FALSE)</f>
        <v>12.5</v>
      </c>
    </row>
    <row r="1946" spans="1:28" ht="13" x14ac:dyDescent="0.25">
      <c r="A1946" s="108">
        <v>310370</v>
      </c>
      <c r="B1946" s="108">
        <v>23079</v>
      </c>
      <c r="C1946" s="107"/>
      <c r="D1946" s="109"/>
      <c r="E1946" s="110"/>
      <c r="F1946" s="110" t="s">
        <v>8050</v>
      </c>
      <c r="G1946" s="110" t="s">
        <v>518</v>
      </c>
      <c r="H1946" s="107" t="s">
        <v>69</v>
      </c>
      <c r="I1946" s="111" t="s">
        <v>8277</v>
      </c>
      <c r="J1946" s="110"/>
      <c r="K1946" s="110"/>
      <c r="L1946" s="110"/>
      <c r="M1946" s="110"/>
      <c r="N1946" s="110" t="s">
        <v>754</v>
      </c>
      <c r="O1946" s="117">
        <v>42917</v>
      </c>
      <c r="P1946" s="128">
        <v>47</v>
      </c>
      <c r="Q1946" s="115">
        <v>1</v>
      </c>
      <c r="R1946" s="129">
        <f t="shared" si="92"/>
        <v>3.9166666666666665</v>
      </c>
      <c r="S1946" s="130">
        <f t="shared" si="93"/>
        <v>3.9166666666666665</v>
      </c>
      <c r="T1946" s="112" t="s">
        <v>8159</v>
      </c>
      <c r="U1946" s="117">
        <v>42975</v>
      </c>
      <c r="V1946" s="110"/>
      <c r="W1946" s="110"/>
      <c r="X1946" s="110" t="s">
        <v>1465</v>
      </c>
      <c r="Y1946" s="179"/>
      <c r="Z1946">
        <f>IF(ISNA(VLOOKUP(A1946,[1]InvPiv!$A:$B,2,FALSE)),0,VLOOKUP(A1946,[1]InvPiv!$A:$B,2,FALSE))</f>
        <v>1</v>
      </c>
      <c r="AA1946" s="185">
        <f t="shared" si="94"/>
        <v>0</v>
      </c>
      <c r="AB1946">
        <f>VLOOKUP(A1946,[1]ConPiv!$A:$B,2,FALSE)</f>
        <v>1</v>
      </c>
    </row>
    <row r="1947" spans="1:28" ht="13" x14ac:dyDescent="0.25">
      <c r="A1947" s="108">
        <v>309867</v>
      </c>
      <c r="B1947" s="108">
        <v>22703</v>
      </c>
      <c r="C1947" s="107"/>
      <c r="D1947" s="109"/>
      <c r="E1947" s="110"/>
      <c r="F1947" s="110" t="s">
        <v>8059</v>
      </c>
      <c r="G1947" s="110" t="s">
        <v>725</v>
      </c>
      <c r="H1947" s="107" t="s">
        <v>294</v>
      </c>
      <c r="I1947" s="111" t="s">
        <v>8289</v>
      </c>
      <c r="J1947" s="110"/>
      <c r="K1947" s="110"/>
      <c r="L1947" s="110"/>
      <c r="M1947" s="110"/>
      <c r="N1947" s="110" t="s">
        <v>754</v>
      </c>
      <c r="O1947" s="117">
        <v>42917</v>
      </c>
      <c r="P1947" s="128">
        <v>47</v>
      </c>
      <c r="Q1947" s="115">
        <v>4</v>
      </c>
      <c r="R1947" s="129">
        <f t="shared" si="92"/>
        <v>3.9166666666666665</v>
      </c>
      <c r="S1947" s="130">
        <f t="shared" si="93"/>
        <v>15.666666666666666</v>
      </c>
      <c r="T1947" s="112" t="s">
        <v>8168</v>
      </c>
      <c r="U1947" s="117">
        <v>42975</v>
      </c>
      <c r="V1947" s="110"/>
      <c r="W1947" s="110"/>
      <c r="X1947" s="110" t="s">
        <v>1465</v>
      </c>
      <c r="Y1947" s="179"/>
      <c r="Z1947">
        <f>IF(ISNA(VLOOKUP(A1947,[1]InvPiv!$A:$B,2,FALSE)),0,VLOOKUP(A1947,[1]InvPiv!$A:$B,2,FALSE))</f>
        <v>4</v>
      </c>
      <c r="AA1947" s="185">
        <f t="shared" si="94"/>
        <v>0</v>
      </c>
      <c r="AB1947">
        <f>VLOOKUP(A1947,[1]ConPiv!$A:$B,2,FALSE)</f>
        <v>4</v>
      </c>
    </row>
    <row r="1948" spans="1:28" ht="13" x14ac:dyDescent="0.25">
      <c r="A1948" s="108">
        <v>310029</v>
      </c>
      <c r="B1948" s="108" t="s">
        <v>8132</v>
      </c>
      <c r="C1948" s="107"/>
      <c r="D1948" s="109"/>
      <c r="E1948" s="110"/>
      <c r="F1948" s="110" t="s">
        <v>8093</v>
      </c>
      <c r="G1948" s="110" t="s">
        <v>97</v>
      </c>
      <c r="H1948" s="107" t="s">
        <v>23</v>
      </c>
      <c r="I1948" s="111" t="s">
        <v>8332</v>
      </c>
      <c r="J1948" s="110"/>
      <c r="K1948" s="110"/>
      <c r="L1948" s="110"/>
      <c r="M1948" s="110"/>
      <c r="N1948" s="110" t="s">
        <v>754</v>
      </c>
      <c r="O1948" s="117">
        <v>42917</v>
      </c>
      <c r="P1948" s="128">
        <v>47</v>
      </c>
      <c r="Q1948" s="115">
        <v>1</v>
      </c>
      <c r="R1948" s="129">
        <f t="shared" si="92"/>
        <v>3.9166666666666665</v>
      </c>
      <c r="S1948" s="130">
        <f t="shared" si="93"/>
        <v>3.9166666666666665</v>
      </c>
      <c r="T1948" s="233" t="s">
        <v>8239</v>
      </c>
      <c r="U1948" s="117">
        <v>42975</v>
      </c>
      <c r="V1948" s="110"/>
      <c r="W1948" s="110"/>
      <c r="X1948" s="110" t="s">
        <v>1465</v>
      </c>
      <c r="Y1948" s="179"/>
      <c r="Z1948">
        <f>IF(ISNA(VLOOKUP(A1948,[1]InvPiv!$A:$B,2,FALSE)),0,VLOOKUP(A1948,[1]InvPiv!$A:$B,2,FALSE))</f>
        <v>1</v>
      </c>
      <c r="AA1948" s="185">
        <f t="shared" si="94"/>
        <v>0</v>
      </c>
      <c r="AB1948">
        <f>VLOOKUP(A1948,[1]ConPiv!$A:$B,2,FALSE)</f>
        <v>1</v>
      </c>
    </row>
    <row r="1949" spans="1:28" ht="13" x14ac:dyDescent="0.25">
      <c r="A1949" s="108">
        <v>310488</v>
      </c>
      <c r="B1949" s="108" t="s">
        <v>8133</v>
      </c>
      <c r="C1949" s="107"/>
      <c r="D1949" s="109"/>
      <c r="E1949" s="110"/>
      <c r="F1949" s="110" t="s">
        <v>8095</v>
      </c>
      <c r="G1949" s="110" t="s">
        <v>8334</v>
      </c>
      <c r="H1949" s="107" t="s">
        <v>23</v>
      </c>
      <c r="I1949" s="111" t="s">
        <v>8335</v>
      </c>
      <c r="J1949" s="110"/>
      <c r="K1949" s="110"/>
      <c r="L1949" s="110"/>
      <c r="M1949" s="110"/>
      <c r="N1949" s="110" t="s">
        <v>754</v>
      </c>
      <c r="O1949" s="117">
        <v>42917</v>
      </c>
      <c r="P1949" s="128">
        <v>47</v>
      </c>
      <c r="Q1949" s="115">
        <v>1</v>
      </c>
      <c r="R1949" s="129">
        <f t="shared" si="92"/>
        <v>3.9166666666666665</v>
      </c>
      <c r="S1949" s="130">
        <f t="shared" si="93"/>
        <v>3.9166666666666665</v>
      </c>
      <c r="T1949" s="112" t="s">
        <v>8204</v>
      </c>
      <c r="U1949" s="117">
        <v>42975</v>
      </c>
      <c r="V1949" s="110"/>
      <c r="W1949" s="110"/>
      <c r="X1949" s="110" t="s">
        <v>1465</v>
      </c>
      <c r="Y1949" s="179"/>
      <c r="Z1949">
        <f>IF(ISNA(VLOOKUP(A1949,[1]InvPiv!$A:$B,2,FALSE)),0,VLOOKUP(A1949,[1]InvPiv!$A:$B,2,FALSE))</f>
        <v>1</v>
      </c>
      <c r="AA1949" s="185">
        <f t="shared" si="94"/>
        <v>0</v>
      </c>
      <c r="AB1949">
        <f>VLOOKUP(A1949,[1]ConPiv!$A:$B,2,FALSE)</f>
        <v>1</v>
      </c>
    </row>
    <row r="1950" spans="1:28" ht="13" x14ac:dyDescent="0.25">
      <c r="A1950" s="108">
        <v>309672</v>
      </c>
      <c r="B1950" s="108">
        <v>22787</v>
      </c>
      <c r="C1950" s="107"/>
      <c r="D1950" s="109"/>
      <c r="E1950" s="110"/>
      <c r="F1950" s="110" t="s">
        <v>8099</v>
      </c>
      <c r="G1950" s="110" t="s">
        <v>6935</v>
      </c>
      <c r="H1950" s="107" t="s">
        <v>195</v>
      </c>
      <c r="I1950" s="111" t="s">
        <v>8339</v>
      </c>
      <c r="J1950" s="110"/>
      <c r="K1950" s="110"/>
      <c r="L1950" s="110"/>
      <c r="M1950" s="110"/>
      <c r="N1950" s="110" t="s">
        <v>754</v>
      </c>
      <c r="O1950" s="117">
        <v>42917</v>
      </c>
      <c r="P1950" s="128">
        <v>47</v>
      </c>
      <c r="Q1950" s="115">
        <v>1</v>
      </c>
      <c r="R1950" s="129">
        <f t="shared" si="92"/>
        <v>3.9166666666666665</v>
      </c>
      <c r="S1950" s="130">
        <f t="shared" si="93"/>
        <v>3.9166666666666665</v>
      </c>
      <c r="T1950" s="112" t="s">
        <v>8208</v>
      </c>
      <c r="U1950" s="117">
        <v>42975</v>
      </c>
      <c r="V1950" s="110"/>
      <c r="W1950" s="110"/>
      <c r="X1950" s="110" t="s">
        <v>1465</v>
      </c>
      <c r="Y1950" s="179"/>
      <c r="Z1950">
        <f>IF(ISNA(VLOOKUP(A1950,[1]InvPiv!$A:$B,2,FALSE)),0,VLOOKUP(A1950,[1]InvPiv!$A:$B,2,FALSE))</f>
        <v>1</v>
      </c>
      <c r="AA1950" s="185">
        <f t="shared" si="94"/>
        <v>0</v>
      </c>
      <c r="AB1950">
        <f>VLOOKUP(A1950,[1]ConPiv!$A:$B,2,FALSE)</f>
        <v>1</v>
      </c>
    </row>
    <row r="1951" spans="1:28" ht="13" x14ac:dyDescent="0.25">
      <c r="A1951" s="108">
        <v>309845</v>
      </c>
      <c r="B1951" s="108">
        <v>22726</v>
      </c>
      <c r="C1951" s="107"/>
      <c r="D1951" s="109"/>
      <c r="E1951" s="110"/>
      <c r="F1951" s="110" t="s">
        <v>8100</v>
      </c>
      <c r="G1951" s="110" t="s">
        <v>533</v>
      </c>
      <c r="H1951" s="107" t="s">
        <v>254</v>
      </c>
      <c r="I1951" s="111" t="s">
        <v>8340</v>
      </c>
      <c r="J1951" s="110"/>
      <c r="K1951" s="110"/>
      <c r="L1951" s="110"/>
      <c r="M1951" s="110"/>
      <c r="N1951" s="110" t="s">
        <v>754</v>
      </c>
      <c r="O1951" s="117">
        <v>42917</v>
      </c>
      <c r="P1951" s="128">
        <v>47</v>
      </c>
      <c r="Q1951" s="115">
        <v>5</v>
      </c>
      <c r="R1951" s="129">
        <f t="shared" si="92"/>
        <v>3.9166666666666665</v>
      </c>
      <c r="S1951" s="130">
        <f t="shared" si="93"/>
        <v>19.583333333333332</v>
      </c>
      <c r="T1951" s="112" t="s">
        <v>8209</v>
      </c>
      <c r="U1951" s="117">
        <v>42975</v>
      </c>
      <c r="V1951" s="110"/>
      <c r="W1951" s="110"/>
      <c r="X1951" s="110" t="s">
        <v>1465</v>
      </c>
      <c r="Y1951" s="179" t="s">
        <v>1144</v>
      </c>
      <c r="Z1951">
        <f>IF(ISNA(VLOOKUP(A1951,[1]InvPiv!$A:$B,2,FALSE)),0,VLOOKUP(A1951,[1]InvPiv!$A:$B,2,FALSE))</f>
        <v>5.5</v>
      </c>
      <c r="AA1951" s="185">
        <f t="shared" si="94"/>
        <v>-0.5</v>
      </c>
      <c r="AB1951">
        <f>VLOOKUP(A1951,[1]ConPiv!$A:$B,2,FALSE)</f>
        <v>5.5</v>
      </c>
    </row>
    <row r="1952" spans="1:28" ht="13" x14ac:dyDescent="0.25">
      <c r="A1952" s="108">
        <v>309912</v>
      </c>
      <c r="B1952" s="108">
        <v>22871</v>
      </c>
      <c r="C1952" s="107"/>
      <c r="D1952" s="109"/>
      <c r="E1952" s="110"/>
      <c r="F1952" s="110" t="s">
        <v>8102</v>
      </c>
      <c r="G1952" s="110" t="s">
        <v>698</v>
      </c>
      <c r="H1952" s="107" t="s">
        <v>83</v>
      </c>
      <c r="I1952" s="111" t="s">
        <v>8343</v>
      </c>
      <c r="J1952" s="110"/>
      <c r="K1952" s="110"/>
      <c r="L1952" s="110"/>
      <c r="M1952" s="110"/>
      <c r="N1952" s="110" t="s">
        <v>754</v>
      </c>
      <c r="O1952" s="117">
        <v>42917</v>
      </c>
      <c r="P1952" s="128">
        <v>47</v>
      </c>
      <c r="Q1952" s="115">
        <v>1</v>
      </c>
      <c r="R1952" s="129">
        <f t="shared" si="92"/>
        <v>3.9166666666666665</v>
      </c>
      <c r="S1952" s="130">
        <f t="shared" si="93"/>
        <v>3.9166666666666665</v>
      </c>
      <c r="T1952" s="112" t="s">
        <v>8211</v>
      </c>
      <c r="U1952" s="117">
        <v>42975</v>
      </c>
      <c r="V1952" s="110"/>
      <c r="W1952" s="110"/>
      <c r="X1952" s="110" t="s">
        <v>1465</v>
      </c>
      <c r="Y1952" s="179"/>
      <c r="Z1952">
        <f>IF(ISNA(VLOOKUP(A1952,[1]InvPiv!$A:$B,2,FALSE)),0,VLOOKUP(A1952,[1]InvPiv!$A:$B,2,FALSE))</f>
        <v>1</v>
      </c>
      <c r="AA1952" s="185">
        <f t="shared" si="94"/>
        <v>0</v>
      </c>
      <c r="AB1952">
        <f>VLOOKUP(A1952,[1]ConPiv!$A:$B,2,FALSE)</f>
        <v>1</v>
      </c>
    </row>
    <row r="1953" spans="1:28" x14ac:dyDescent="0.25">
      <c r="A1953" s="107">
        <v>9734</v>
      </c>
      <c r="B1953" s="108">
        <v>8893</v>
      </c>
      <c r="C1953" s="107"/>
      <c r="D1953" s="109"/>
      <c r="E1953" s="110"/>
      <c r="F1953" s="110" t="s">
        <v>5114</v>
      </c>
      <c r="G1953" s="110" t="s">
        <v>657</v>
      </c>
      <c r="H1953" s="107" t="s">
        <v>79</v>
      </c>
      <c r="I1953" s="181" t="s">
        <v>5115</v>
      </c>
      <c r="J1953" s="110"/>
      <c r="K1953" s="110"/>
      <c r="L1953" s="110"/>
      <c r="M1953" s="110"/>
      <c r="N1953" s="110" t="s">
        <v>25</v>
      </c>
      <c r="O1953" s="117">
        <v>42644</v>
      </c>
      <c r="P1953" s="128">
        <v>47</v>
      </c>
      <c r="Q1953" s="115">
        <v>2</v>
      </c>
      <c r="R1953" s="115">
        <f t="shared" si="92"/>
        <v>3.9166666666666665</v>
      </c>
      <c r="S1953" s="116">
        <f t="shared" si="93"/>
        <v>7.833333333333333</v>
      </c>
      <c r="T1953" s="112" t="s">
        <v>5117</v>
      </c>
      <c r="U1953" s="117">
        <v>42977</v>
      </c>
      <c r="V1953" s="110"/>
      <c r="W1953" s="110"/>
      <c r="X1953" s="110" t="s">
        <v>29</v>
      </c>
      <c r="Y1953" s="183"/>
      <c r="Z1953">
        <f>IF(ISNA(VLOOKUP(A1953,[1]InvPiv!$A:$B,2,FALSE)),0,VLOOKUP(A1953,[1]InvPiv!$A:$B,2,FALSE))</f>
        <v>2</v>
      </c>
      <c r="AA1953" s="185">
        <f t="shared" si="94"/>
        <v>0</v>
      </c>
      <c r="AB1953">
        <f>VLOOKUP(A1953,[1]ConPiv!$A:$B,2,FALSE)</f>
        <v>2</v>
      </c>
    </row>
    <row r="1954" spans="1:28" ht="13" x14ac:dyDescent="0.25">
      <c r="A1954" s="108">
        <v>309874</v>
      </c>
      <c r="B1954" s="108">
        <v>22725</v>
      </c>
      <c r="C1954" s="107"/>
      <c r="D1954" s="109"/>
      <c r="E1954" s="110"/>
      <c r="F1954" s="110" t="s">
        <v>8101</v>
      </c>
      <c r="G1954" s="110" t="s">
        <v>8341</v>
      </c>
      <c r="H1954" s="107" t="s">
        <v>83</v>
      </c>
      <c r="I1954" s="111" t="s">
        <v>8342</v>
      </c>
      <c r="J1954" s="110"/>
      <c r="K1954" s="110"/>
      <c r="L1954" s="110"/>
      <c r="M1954" s="110"/>
      <c r="N1954" s="110" t="s">
        <v>754</v>
      </c>
      <c r="O1954" s="117">
        <v>42917</v>
      </c>
      <c r="P1954" s="128">
        <v>47</v>
      </c>
      <c r="Q1954" s="115">
        <v>6</v>
      </c>
      <c r="R1954" s="129">
        <f t="shared" si="92"/>
        <v>3.9166666666666665</v>
      </c>
      <c r="S1954" s="130">
        <f t="shared" si="93"/>
        <v>23.5</v>
      </c>
      <c r="T1954" s="112" t="s">
        <v>8210</v>
      </c>
      <c r="U1954" s="117">
        <v>42977</v>
      </c>
      <c r="V1954" s="110"/>
      <c r="W1954" s="110"/>
      <c r="X1954" s="110" t="s">
        <v>1465</v>
      </c>
      <c r="Y1954" s="179"/>
      <c r="Z1954">
        <f>IF(ISNA(VLOOKUP(A1954,[1]InvPiv!$A:$B,2,FALSE)),0,VLOOKUP(A1954,[1]InvPiv!$A:$B,2,FALSE))</f>
        <v>5.5</v>
      </c>
      <c r="AA1954" s="185">
        <f t="shared" si="94"/>
        <v>0.5</v>
      </c>
      <c r="AB1954">
        <f>VLOOKUP(A1954,[1]ConPiv!$A:$B,2,FALSE)</f>
        <v>5.5</v>
      </c>
    </row>
    <row r="1955" spans="1:28" ht="13" x14ac:dyDescent="0.25">
      <c r="A1955" s="108">
        <v>309926</v>
      </c>
      <c r="B1955" s="108">
        <v>22849</v>
      </c>
      <c r="C1955" s="107"/>
      <c r="D1955" s="109"/>
      <c r="E1955" s="110"/>
      <c r="F1955" s="110" t="s">
        <v>7893</v>
      </c>
      <c r="G1955" s="110" t="s">
        <v>680</v>
      </c>
      <c r="H1955" s="107" t="s">
        <v>110</v>
      </c>
      <c r="I1955" s="111" t="s">
        <v>7952</v>
      </c>
      <c r="J1955" s="110"/>
      <c r="K1955" s="110"/>
      <c r="L1955" s="110"/>
      <c r="M1955" s="110"/>
      <c r="N1955" s="110" t="s">
        <v>754</v>
      </c>
      <c r="O1955" s="117">
        <v>42917</v>
      </c>
      <c r="P1955" s="128">
        <v>47</v>
      </c>
      <c r="Q1955" s="115">
        <v>2</v>
      </c>
      <c r="R1955" s="129">
        <f t="shared" si="92"/>
        <v>3.9166666666666665</v>
      </c>
      <c r="S1955" s="130">
        <f t="shared" si="93"/>
        <v>7.833333333333333</v>
      </c>
      <c r="T1955" s="112" t="s">
        <v>7842</v>
      </c>
      <c r="U1955" s="117">
        <v>42979</v>
      </c>
      <c r="V1955" s="110"/>
      <c r="W1955" s="110"/>
      <c r="X1955" s="110" t="s">
        <v>1465</v>
      </c>
      <c r="Y1955" s="179"/>
      <c r="Z1955">
        <f>IF(ISNA(VLOOKUP(A1955,[1]InvPiv!$A:$B,2,FALSE)),0,VLOOKUP(A1955,[1]InvPiv!$A:$B,2,FALSE))</f>
        <v>2</v>
      </c>
      <c r="AA1955" s="185">
        <f t="shared" si="94"/>
        <v>0</v>
      </c>
      <c r="AB1955">
        <f>VLOOKUP(A1955,[1]ConPiv!$A:$B,2,FALSE)</f>
        <v>2</v>
      </c>
    </row>
    <row r="1956" spans="1:28" x14ac:dyDescent="0.25">
      <c r="A1956" s="108">
        <v>305833</v>
      </c>
      <c r="B1956" s="108">
        <v>21453</v>
      </c>
      <c r="C1956" s="107"/>
      <c r="D1956" s="109"/>
      <c r="E1956" s="110"/>
      <c r="F1956" s="110" t="s">
        <v>6052</v>
      </c>
      <c r="G1956" s="110" t="s">
        <v>4620</v>
      </c>
      <c r="H1956" s="107" t="s">
        <v>124</v>
      </c>
      <c r="I1956" s="111">
        <v>78624</v>
      </c>
      <c r="J1956" s="110"/>
      <c r="K1956" s="110"/>
      <c r="L1956" s="110"/>
      <c r="M1956" s="110"/>
      <c r="N1956" s="110" t="s">
        <v>754</v>
      </c>
      <c r="O1956" s="117">
        <v>42736</v>
      </c>
      <c r="P1956" s="128">
        <v>47</v>
      </c>
      <c r="Q1956" s="115">
        <v>3</v>
      </c>
      <c r="R1956" s="129">
        <f t="shared" si="92"/>
        <v>3.9166666666666665</v>
      </c>
      <c r="S1956" s="130">
        <f t="shared" si="93"/>
        <v>11.75</v>
      </c>
      <c r="T1956" s="112" t="s">
        <v>5970</v>
      </c>
      <c r="U1956" s="117">
        <v>42979</v>
      </c>
      <c r="V1956" s="110"/>
      <c r="W1956" s="110"/>
      <c r="X1956" s="110" t="s">
        <v>1465</v>
      </c>
      <c r="Y1956" s="197"/>
      <c r="Z1956">
        <f>IF(ISNA(VLOOKUP(A1956,[1]InvPiv!$A:$B,2,FALSE)),0,VLOOKUP(A1956,[1]InvPiv!$A:$B,2,FALSE))</f>
        <v>2.5</v>
      </c>
      <c r="AA1956" s="185">
        <f t="shared" si="94"/>
        <v>0.5</v>
      </c>
      <c r="AB1956">
        <f>VLOOKUP(A1956,[1]ConPiv!$A:$B,2,FALSE)</f>
        <v>2.5</v>
      </c>
    </row>
    <row r="1957" spans="1:28" x14ac:dyDescent="0.25">
      <c r="A1957" s="108">
        <v>309859</v>
      </c>
      <c r="B1957" s="108">
        <v>22857</v>
      </c>
      <c r="C1957" s="107"/>
      <c r="D1957" s="109"/>
      <c r="E1957" s="110"/>
      <c r="F1957" s="110" t="s">
        <v>7883</v>
      </c>
      <c r="G1957" s="110" t="s">
        <v>4021</v>
      </c>
      <c r="H1957" s="107" t="s">
        <v>198</v>
      </c>
      <c r="I1957" s="111" t="s">
        <v>7938</v>
      </c>
      <c r="J1957" s="110"/>
      <c r="K1957" s="110"/>
      <c r="L1957" s="110"/>
      <c r="M1957" s="110"/>
      <c r="N1957" s="110" t="s">
        <v>754</v>
      </c>
      <c r="O1957" s="117">
        <v>42917</v>
      </c>
      <c r="P1957" s="128">
        <v>47</v>
      </c>
      <c r="Q1957" s="115">
        <v>2</v>
      </c>
      <c r="R1957" s="129">
        <f t="shared" si="92"/>
        <v>3.9166666666666665</v>
      </c>
      <c r="S1957" s="130">
        <f t="shared" si="93"/>
        <v>7.833333333333333</v>
      </c>
      <c r="T1957" s="112" t="s">
        <v>7832</v>
      </c>
      <c r="U1957" s="117">
        <v>42979</v>
      </c>
      <c r="V1957" s="110"/>
      <c r="W1957" s="110"/>
      <c r="X1957" s="110" t="s">
        <v>1465</v>
      </c>
      <c r="Y1957" s="183"/>
      <c r="Z1957">
        <f>IF(ISNA(VLOOKUP(A1957,[1]InvPiv!$A:$B,2,FALSE)),0,VLOOKUP(A1957,[1]InvPiv!$A:$B,2,FALSE))</f>
        <v>2</v>
      </c>
      <c r="AA1957" s="185">
        <f t="shared" si="94"/>
        <v>0</v>
      </c>
      <c r="AB1957">
        <f>VLOOKUP(A1957,[1]ConPiv!$A:$B,2,FALSE)</f>
        <v>2</v>
      </c>
    </row>
    <row r="1958" spans="1:28" x14ac:dyDescent="0.25">
      <c r="A1958" s="108">
        <v>308706</v>
      </c>
      <c r="B1958" s="108">
        <v>22416</v>
      </c>
      <c r="C1958" s="107"/>
      <c r="D1958" s="109"/>
      <c r="E1958" s="110"/>
      <c r="F1958" s="110" t="s">
        <v>7924</v>
      </c>
      <c r="G1958" s="110" t="s">
        <v>7986</v>
      </c>
      <c r="H1958" s="107" t="s">
        <v>145</v>
      </c>
      <c r="I1958" s="111" t="s">
        <v>7987</v>
      </c>
      <c r="J1958" s="110"/>
      <c r="K1958" s="110"/>
      <c r="L1958" s="110"/>
      <c r="M1958" s="110"/>
      <c r="N1958" s="110" t="s">
        <v>754</v>
      </c>
      <c r="O1958" s="117">
        <v>42917</v>
      </c>
      <c r="P1958" s="128">
        <v>47</v>
      </c>
      <c r="Q1958" s="115">
        <v>5</v>
      </c>
      <c r="R1958" s="129">
        <f t="shared" si="92"/>
        <v>3.9166666666666665</v>
      </c>
      <c r="S1958" s="130">
        <f t="shared" si="93"/>
        <v>19.583333333333332</v>
      </c>
      <c r="T1958" s="112" t="s">
        <v>7873</v>
      </c>
      <c r="U1958" s="117">
        <v>42979</v>
      </c>
      <c r="V1958" s="110"/>
      <c r="W1958" s="110"/>
      <c r="X1958" s="110" t="s">
        <v>1465</v>
      </c>
      <c r="Y1958" s="183"/>
      <c r="Z1958">
        <f>IF(ISNA(VLOOKUP(A1958,[1]InvPiv!$A:$B,2,FALSE)),0,VLOOKUP(A1958,[1]InvPiv!$A:$B,2,FALSE))</f>
        <v>5</v>
      </c>
      <c r="AA1958" s="185">
        <f t="shared" si="94"/>
        <v>0</v>
      </c>
      <c r="AB1958">
        <f>VLOOKUP(A1958,[1]ConPiv!$A:$B,2,FALSE)</f>
        <v>5</v>
      </c>
    </row>
    <row r="1959" spans="1:28" ht="13" x14ac:dyDescent="0.25">
      <c r="A1959" s="108">
        <v>309986</v>
      </c>
      <c r="B1959" s="108">
        <v>22789</v>
      </c>
      <c r="C1959" s="107"/>
      <c r="D1959" s="109"/>
      <c r="E1959" s="110"/>
      <c r="F1959" s="110" t="s">
        <v>8072</v>
      </c>
      <c r="G1959" s="110" t="s">
        <v>211</v>
      </c>
      <c r="H1959" s="107" t="s">
        <v>87</v>
      </c>
      <c r="I1959" s="111" t="s">
        <v>8308</v>
      </c>
      <c r="J1959" s="110"/>
      <c r="K1959" s="110"/>
      <c r="L1959" s="110"/>
      <c r="M1959" s="110"/>
      <c r="N1959" s="110" t="s">
        <v>754</v>
      </c>
      <c r="O1959" s="117">
        <v>42917</v>
      </c>
      <c r="P1959" s="128">
        <v>47</v>
      </c>
      <c r="Q1959" s="115">
        <v>1</v>
      </c>
      <c r="R1959" s="129">
        <f t="shared" si="92"/>
        <v>3.9166666666666665</v>
      </c>
      <c r="S1959" s="130">
        <f t="shared" si="93"/>
        <v>3.9166666666666665</v>
      </c>
      <c r="T1959" s="112" t="s">
        <v>8182</v>
      </c>
      <c r="U1959" s="117">
        <v>42979</v>
      </c>
      <c r="V1959" s="110"/>
      <c r="W1959" s="110"/>
      <c r="X1959" s="110" t="s">
        <v>1465</v>
      </c>
      <c r="Y1959" s="179"/>
      <c r="Z1959">
        <f>IF(ISNA(VLOOKUP(A1959,[1]InvPiv!$A:$B,2,FALSE)),0,VLOOKUP(A1959,[1]InvPiv!$A:$B,2,FALSE))</f>
        <v>1</v>
      </c>
      <c r="AA1959" s="185">
        <f t="shared" si="94"/>
        <v>0</v>
      </c>
      <c r="AB1959">
        <f>VLOOKUP(A1959,[1]ConPiv!$A:$B,2,FALSE)</f>
        <v>1</v>
      </c>
    </row>
    <row r="1960" spans="1:28" ht="13" x14ac:dyDescent="0.25">
      <c r="A1960" s="108">
        <v>309467</v>
      </c>
      <c r="B1960" s="108">
        <v>22145</v>
      </c>
      <c r="C1960" s="107"/>
      <c r="D1960" s="109"/>
      <c r="E1960" s="110"/>
      <c r="F1960" s="110" t="s">
        <v>8096</v>
      </c>
      <c r="G1960" s="110" t="s">
        <v>662</v>
      </c>
      <c r="H1960" s="107" t="s">
        <v>59</v>
      </c>
      <c r="I1960" s="111" t="s">
        <v>8336</v>
      </c>
      <c r="J1960" s="110"/>
      <c r="K1960" s="110"/>
      <c r="L1960" s="110"/>
      <c r="M1960" s="110"/>
      <c r="N1960" s="110" t="s">
        <v>754</v>
      </c>
      <c r="O1960" s="117">
        <v>42917</v>
      </c>
      <c r="P1960" s="128">
        <v>47</v>
      </c>
      <c r="Q1960" s="115">
        <v>1</v>
      </c>
      <c r="R1960" s="129">
        <f t="shared" si="92"/>
        <v>3.9166666666666665</v>
      </c>
      <c r="S1960" s="130">
        <f t="shared" si="93"/>
        <v>3.9166666666666665</v>
      </c>
      <c r="T1960" s="112" t="s">
        <v>8205</v>
      </c>
      <c r="U1960" s="117">
        <v>42979</v>
      </c>
      <c r="V1960" s="110"/>
      <c r="W1960" s="110"/>
      <c r="X1960" s="110" t="s">
        <v>1465</v>
      </c>
      <c r="Y1960" s="179"/>
      <c r="Z1960">
        <f>IF(ISNA(VLOOKUP(A1960,[1]InvPiv!$A:$B,2,FALSE)),0,VLOOKUP(A1960,[1]InvPiv!$A:$B,2,FALSE))</f>
        <v>1</v>
      </c>
      <c r="AA1960" s="185">
        <f t="shared" si="94"/>
        <v>0</v>
      </c>
      <c r="AB1960">
        <f>VLOOKUP(A1960,[1]ConPiv!$A:$B,2,FALSE)</f>
        <v>1</v>
      </c>
    </row>
    <row r="1961" spans="1:28" x14ac:dyDescent="0.25">
      <c r="A1961" s="108">
        <v>22924</v>
      </c>
      <c r="B1961" s="108">
        <v>18422</v>
      </c>
      <c r="C1961" s="107"/>
      <c r="D1961" s="109"/>
      <c r="E1961" s="110"/>
      <c r="F1961" s="110" t="s">
        <v>9862</v>
      </c>
      <c r="G1961" s="110" t="s">
        <v>9440</v>
      </c>
      <c r="H1961" s="107" t="s">
        <v>198</v>
      </c>
      <c r="I1961" s="111">
        <v>21045</v>
      </c>
      <c r="J1961" s="110"/>
      <c r="K1961" s="110"/>
      <c r="L1961" s="110"/>
      <c r="M1961" s="110"/>
      <c r="N1961" s="110" t="s">
        <v>754</v>
      </c>
      <c r="O1961" s="117">
        <v>43009</v>
      </c>
      <c r="P1961" s="128">
        <v>47</v>
      </c>
      <c r="Q1961" s="115">
        <v>1</v>
      </c>
      <c r="R1961" s="129">
        <f t="shared" si="92"/>
        <v>3.9166666666666665</v>
      </c>
      <c r="S1961" s="130">
        <f t="shared" si="93"/>
        <v>3.9166666666666665</v>
      </c>
      <c r="T1961" s="112" t="s">
        <v>9861</v>
      </c>
      <c r="U1961" s="117">
        <v>42979</v>
      </c>
      <c r="V1961" s="110"/>
      <c r="W1961" s="110"/>
      <c r="X1961" s="110" t="s">
        <v>1465</v>
      </c>
      <c r="Y1961" s="183"/>
      <c r="Z1961">
        <f>IF(ISNA(VLOOKUP(A1961,[1]InvPiv!$A:$B,2,FALSE)),0,VLOOKUP(A1961,[1]InvPiv!$A:$B,2,FALSE))</f>
        <v>1</v>
      </c>
      <c r="AA1961" s="185">
        <f t="shared" si="94"/>
        <v>0</v>
      </c>
      <c r="AB1961">
        <f>VLOOKUP(A1961,[1]ConPiv!$A:$B,2,FALSE)</f>
        <v>1</v>
      </c>
    </row>
    <row r="1962" spans="1:28" x14ac:dyDescent="0.25">
      <c r="A1962" s="108">
        <v>309440</v>
      </c>
      <c r="B1962" s="108">
        <v>22599</v>
      </c>
      <c r="C1962" s="107"/>
      <c r="D1962" s="109"/>
      <c r="E1962" s="110"/>
      <c r="F1962" s="110" t="s">
        <v>7335</v>
      </c>
      <c r="G1962" s="110" t="s">
        <v>3330</v>
      </c>
      <c r="H1962" s="107" t="s">
        <v>110</v>
      </c>
      <c r="I1962" s="111" t="s">
        <v>7500</v>
      </c>
      <c r="J1962" s="110"/>
      <c r="K1962" s="110"/>
      <c r="L1962" s="110"/>
      <c r="M1962" s="110"/>
      <c r="N1962" s="110" t="s">
        <v>754</v>
      </c>
      <c r="O1962" s="117">
        <v>42826</v>
      </c>
      <c r="P1962" s="128">
        <v>47</v>
      </c>
      <c r="Q1962" s="115">
        <v>8</v>
      </c>
      <c r="R1962" s="129">
        <f t="shared" si="92"/>
        <v>3.9166666666666665</v>
      </c>
      <c r="S1962" s="130">
        <f t="shared" si="93"/>
        <v>31.333333333333332</v>
      </c>
      <c r="T1962" s="112" t="s">
        <v>7409</v>
      </c>
      <c r="U1962" s="117">
        <v>42982</v>
      </c>
      <c r="V1962" s="110"/>
      <c r="W1962" s="110"/>
      <c r="X1962" s="110" t="s">
        <v>1465</v>
      </c>
      <c r="Y1962" s="183"/>
      <c r="Z1962">
        <f>IF(ISNA(VLOOKUP(A1962,[1]InvPiv!$A:$B,2,FALSE)),0,VLOOKUP(A1962,[1]InvPiv!$A:$B,2,FALSE))</f>
        <v>8.25</v>
      </c>
      <c r="AA1962" s="185">
        <f t="shared" si="94"/>
        <v>-0.25</v>
      </c>
      <c r="AB1962">
        <f>VLOOKUP(A1962,[1]ConPiv!$A:$B,2,FALSE)</f>
        <v>8.25</v>
      </c>
    </row>
    <row r="1963" spans="1:28" x14ac:dyDescent="0.25">
      <c r="A1963" s="108">
        <v>310053</v>
      </c>
      <c r="B1963" s="108">
        <v>22925</v>
      </c>
      <c r="C1963" s="107"/>
      <c r="D1963" s="109"/>
      <c r="E1963" s="110"/>
      <c r="F1963" s="110" t="s">
        <v>7892</v>
      </c>
      <c r="G1963" s="110" t="s">
        <v>7950</v>
      </c>
      <c r="H1963" s="107" t="s">
        <v>79</v>
      </c>
      <c r="I1963" s="111" t="s">
        <v>7951</v>
      </c>
      <c r="J1963" s="110"/>
      <c r="K1963" s="110"/>
      <c r="L1963" s="110"/>
      <c r="M1963" s="110"/>
      <c r="N1963" s="110" t="s">
        <v>754</v>
      </c>
      <c r="O1963" s="117">
        <v>42917</v>
      </c>
      <c r="P1963" s="128">
        <v>47</v>
      </c>
      <c r="Q1963" s="115">
        <v>3</v>
      </c>
      <c r="R1963" s="129">
        <f t="shared" si="92"/>
        <v>3.9166666666666665</v>
      </c>
      <c r="S1963" s="130">
        <f t="shared" si="93"/>
        <v>11.75</v>
      </c>
      <c r="T1963" s="112" t="s">
        <v>7841</v>
      </c>
      <c r="U1963" s="117">
        <v>42982</v>
      </c>
      <c r="V1963" s="110"/>
      <c r="W1963" s="110"/>
      <c r="X1963" s="110" t="s">
        <v>1465</v>
      </c>
      <c r="Y1963" s="183"/>
      <c r="Z1963">
        <f>IF(ISNA(VLOOKUP(A1963,[1]InvPiv!$A:$B,2,FALSE)),0,VLOOKUP(A1963,[1]InvPiv!$A:$B,2,FALSE))</f>
        <v>2.5</v>
      </c>
      <c r="AA1963" s="185">
        <f t="shared" si="94"/>
        <v>0.5</v>
      </c>
      <c r="AB1963">
        <f>VLOOKUP(A1963,[1]ConPiv!$A:$B,2,FALSE)</f>
        <v>2.5</v>
      </c>
    </row>
    <row r="1964" spans="1:28" ht="13" x14ac:dyDescent="0.25">
      <c r="A1964" s="108">
        <v>309216</v>
      </c>
      <c r="B1964" s="108">
        <v>22343</v>
      </c>
      <c r="C1964" s="107"/>
      <c r="D1964" s="109"/>
      <c r="E1964" s="110"/>
      <c r="F1964" s="110" t="s">
        <v>8031</v>
      </c>
      <c r="G1964" s="110" t="s">
        <v>4403</v>
      </c>
      <c r="H1964" s="107" t="s">
        <v>59</v>
      </c>
      <c r="I1964" s="111" t="s">
        <v>8252</v>
      </c>
      <c r="J1964" s="110"/>
      <c r="K1964" s="110"/>
      <c r="L1964" s="110"/>
      <c r="M1964" s="110"/>
      <c r="N1964" s="110" t="s">
        <v>754</v>
      </c>
      <c r="O1964" s="117">
        <v>42917</v>
      </c>
      <c r="P1964" s="128">
        <v>47</v>
      </c>
      <c r="Q1964" s="115">
        <v>1</v>
      </c>
      <c r="R1964" s="129">
        <f t="shared" si="92"/>
        <v>3.9166666666666665</v>
      </c>
      <c r="S1964" s="130">
        <f t="shared" si="93"/>
        <v>3.9166666666666665</v>
      </c>
      <c r="T1964" s="112" t="s">
        <v>8140</v>
      </c>
      <c r="U1964" s="117">
        <v>42982</v>
      </c>
      <c r="V1964" s="110"/>
      <c r="W1964" s="110"/>
      <c r="X1964" s="110" t="s">
        <v>1465</v>
      </c>
      <c r="Y1964" s="179"/>
      <c r="Z1964">
        <f>IF(ISNA(VLOOKUP(A1964,[1]InvPiv!$A:$B,2,FALSE)),0,VLOOKUP(A1964,[1]InvPiv!$A:$B,2,FALSE))</f>
        <v>1</v>
      </c>
      <c r="AA1964" s="185">
        <f t="shared" si="94"/>
        <v>0</v>
      </c>
      <c r="AB1964">
        <f>VLOOKUP(A1964,[1]ConPiv!$A:$B,2,FALSE)</f>
        <v>1</v>
      </c>
    </row>
    <row r="1965" spans="1:28" ht="13" x14ac:dyDescent="0.25">
      <c r="A1965" s="108">
        <v>310526</v>
      </c>
      <c r="B1965" s="108">
        <v>23009</v>
      </c>
      <c r="C1965" s="107"/>
      <c r="D1965" s="109"/>
      <c r="E1965" s="110"/>
      <c r="F1965" s="110" t="s">
        <v>8119</v>
      </c>
      <c r="G1965" s="110" t="s">
        <v>660</v>
      </c>
      <c r="H1965" s="107" t="s">
        <v>59</v>
      </c>
      <c r="I1965" s="111" t="s">
        <v>4374</v>
      </c>
      <c r="J1965" s="110"/>
      <c r="K1965" s="110"/>
      <c r="L1965" s="110"/>
      <c r="M1965" s="110"/>
      <c r="N1965" s="110" t="s">
        <v>754</v>
      </c>
      <c r="O1965" s="117">
        <v>42917</v>
      </c>
      <c r="P1965" s="128">
        <v>47</v>
      </c>
      <c r="Q1965" s="115">
        <v>1</v>
      </c>
      <c r="R1965" s="129">
        <f t="shared" si="92"/>
        <v>3.9166666666666665</v>
      </c>
      <c r="S1965" s="130">
        <f t="shared" si="93"/>
        <v>3.9166666666666665</v>
      </c>
      <c r="T1965" s="112" t="s">
        <v>8228</v>
      </c>
      <c r="U1965" s="117">
        <v>42982</v>
      </c>
      <c r="V1965" s="110"/>
      <c r="W1965" s="110"/>
      <c r="X1965" s="110" t="s">
        <v>1465</v>
      </c>
      <c r="Y1965" s="179"/>
      <c r="Z1965">
        <f>IF(ISNA(VLOOKUP(A1965,[1]InvPiv!$A:$B,2,FALSE)),0,VLOOKUP(A1965,[1]InvPiv!$A:$B,2,FALSE))</f>
        <v>1</v>
      </c>
      <c r="AA1965" s="185">
        <f t="shared" si="94"/>
        <v>0</v>
      </c>
      <c r="AB1965">
        <f>VLOOKUP(A1965,[1]ConPiv!$A:$B,2,FALSE)</f>
        <v>1</v>
      </c>
    </row>
    <row r="1966" spans="1:28" x14ac:dyDescent="0.25">
      <c r="A1966" s="108">
        <v>308864</v>
      </c>
      <c r="B1966" s="108">
        <v>22422</v>
      </c>
      <c r="C1966" s="107"/>
      <c r="D1966" s="109"/>
      <c r="E1966" s="110"/>
      <c r="F1966" s="110" t="s">
        <v>7597</v>
      </c>
      <c r="G1966" s="110" t="s">
        <v>724</v>
      </c>
      <c r="H1966" s="107" t="s">
        <v>538</v>
      </c>
      <c r="I1966" s="111" t="s">
        <v>7809</v>
      </c>
      <c r="J1966" s="110"/>
      <c r="K1966" s="110"/>
      <c r="L1966" s="110"/>
      <c r="M1966" s="110"/>
      <c r="N1966" s="110" t="s">
        <v>754</v>
      </c>
      <c r="O1966" s="117">
        <v>42826</v>
      </c>
      <c r="P1966" s="128">
        <v>47</v>
      </c>
      <c r="Q1966" s="115">
        <v>2</v>
      </c>
      <c r="R1966" s="129">
        <f t="shared" si="92"/>
        <v>3.9166666666666665</v>
      </c>
      <c r="S1966" s="130">
        <f t="shared" si="93"/>
        <v>7.833333333333333</v>
      </c>
      <c r="T1966" s="112" t="s">
        <v>7692</v>
      </c>
      <c r="U1966" s="117">
        <v>42983</v>
      </c>
      <c r="V1966" s="110"/>
      <c r="W1966" s="110"/>
      <c r="X1966" s="110" t="s">
        <v>1465</v>
      </c>
      <c r="Y1966" s="183"/>
      <c r="Z1966">
        <f>IF(ISNA(VLOOKUP(A1966,[1]InvPiv!$A:$B,2,FALSE)),0,VLOOKUP(A1966,[1]InvPiv!$A:$B,2,FALSE))</f>
        <v>1.75</v>
      </c>
      <c r="AA1966" s="185">
        <f t="shared" si="94"/>
        <v>0.25</v>
      </c>
      <c r="AB1966">
        <f>VLOOKUP(A1966,[1]ConPiv!$A:$B,2,FALSE)</f>
        <v>1.75</v>
      </c>
    </row>
    <row r="1967" spans="1:28" ht="13" x14ac:dyDescent="0.25">
      <c r="A1967" s="108">
        <v>310403</v>
      </c>
      <c r="B1967" s="108">
        <v>23197</v>
      </c>
      <c r="C1967" s="107"/>
      <c r="D1967" s="109"/>
      <c r="E1967" s="110"/>
      <c r="F1967" s="110" t="s">
        <v>8063</v>
      </c>
      <c r="G1967" s="110" t="s">
        <v>8297</v>
      </c>
      <c r="H1967" s="107" t="s">
        <v>254</v>
      </c>
      <c r="I1967" s="111" t="s">
        <v>8298</v>
      </c>
      <c r="J1967" s="110"/>
      <c r="K1967" s="110"/>
      <c r="L1967" s="110"/>
      <c r="M1967" s="110"/>
      <c r="N1967" s="110" t="s">
        <v>754</v>
      </c>
      <c r="O1967" s="117">
        <v>42917</v>
      </c>
      <c r="P1967" s="128">
        <v>47</v>
      </c>
      <c r="Q1967" s="115">
        <v>3</v>
      </c>
      <c r="R1967" s="129">
        <f t="shared" si="92"/>
        <v>3.9166666666666665</v>
      </c>
      <c r="S1967" s="130">
        <f t="shared" si="93"/>
        <v>11.75</v>
      </c>
      <c r="T1967" s="112" t="s">
        <v>8173</v>
      </c>
      <c r="U1967" s="117">
        <v>42983</v>
      </c>
      <c r="V1967" s="110"/>
      <c r="W1967" s="110"/>
      <c r="X1967" s="110" t="s">
        <v>1465</v>
      </c>
      <c r="Y1967" s="179"/>
      <c r="Z1967">
        <f>IF(ISNA(VLOOKUP(A1967,[1]InvPiv!$A:$B,2,FALSE)),0,VLOOKUP(A1967,[1]InvPiv!$A:$B,2,FALSE))</f>
        <v>3</v>
      </c>
      <c r="AA1967" s="185">
        <f t="shared" si="94"/>
        <v>0</v>
      </c>
      <c r="AB1967">
        <f>VLOOKUP(A1967,[1]ConPiv!$A:$B,2,FALSE)</f>
        <v>6</v>
      </c>
    </row>
    <row r="1968" spans="1:28" ht="13" x14ac:dyDescent="0.25">
      <c r="A1968" s="108">
        <v>310405</v>
      </c>
      <c r="B1968" s="108">
        <v>23162</v>
      </c>
      <c r="C1968" s="107"/>
      <c r="D1968" s="109"/>
      <c r="E1968" s="110"/>
      <c r="F1968" s="110" t="s">
        <v>8067</v>
      </c>
      <c r="G1968" s="110" t="s">
        <v>8302</v>
      </c>
      <c r="H1968" s="107" t="s">
        <v>254</v>
      </c>
      <c r="I1968" s="111" t="s">
        <v>8303</v>
      </c>
      <c r="J1968" s="110"/>
      <c r="K1968" s="110"/>
      <c r="L1968" s="110"/>
      <c r="M1968" s="110"/>
      <c r="N1968" s="110" t="s">
        <v>754</v>
      </c>
      <c r="O1968" s="117">
        <v>42917</v>
      </c>
      <c r="P1968" s="128">
        <v>47</v>
      </c>
      <c r="Q1968" s="115">
        <v>7</v>
      </c>
      <c r="R1968" s="129">
        <f t="shared" si="92"/>
        <v>3.9166666666666665</v>
      </c>
      <c r="S1968" s="130">
        <f t="shared" si="93"/>
        <v>27.416666666666664</v>
      </c>
      <c r="T1968" s="112" t="s">
        <v>8177</v>
      </c>
      <c r="U1968" s="117">
        <v>42983</v>
      </c>
      <c r="V1968" s="110"/>
      <c r="W1968" s="110"/>
      <c r="X1968" s="110" t="s">
        <v>1465</v>
      </c>
      <c r="Y1968" s="179"/>
      <c r="Z1968">
        <f>IF(ISNA(VLOOKUP(A1968,[1]InvPiv!$A:$B,2,FALSE)),0,VLOOKUP(A1968,[1]InvPiv!$A:$B,2,FALSE))</f>
        <v>6.5</v>
      </c>
      <c r="AA1968" s="185">
        <f t="shared" si="94"/>
        <v>0.5</v>
      </c>
      <c r="AB1968">
        <f>VLOOKUP(A1968,[1]ConPiv!$A:$B,2,FALSE)</f>
        <v>13</v>
      </c>
    </row>
    <row r="1969" spans="1:30" ht="13" x14ac:dyDescent="0.25">
      <c r="A1969" s="108">
        <v>309123</v>
      </c>
      <c r="B1969" s="108">
        <v>22449</v>
      </c>
      <c r="C1969" s="107"/>
      <c r="D1969" s="109"/>
      <c r="E1969" s="110"/>
      <c r="F1969" s="110" t="s">
        <v>8117</v>
      </c>
      <c r="G1969" s="110" t="s">
        <v>646</v>
      </c>
      <c r="H1969" s="107" t="s">
        <v>355</v>
      </c>
      <c r="I1969" s="111" t="s">
        <v>8360</v>
      </c>
      <c r="J1969" s="110"/>
      <c r="K1969" s="110"/>
      <c r="L1969" s="110"/>
      <c r="M1969" s="110"/>
      <c r="N1969" s="110" t="s">
        <v>754</v>
      </c>
      <c r="O1969" s="117">
        <v>42917</v>
      </c>
      <c r="P1969" s="128">
        <v>47</v>
      </c>
      <c r="Q1969" s="115">
        <v>4</v>
      </c>
      <c r="R1969" s="129">
        <f t="shared" si="92"/>
        <v>3.9166666666666665</v>
      </c>
      <c r="S1969" s="130">
        <f t="shared" si="93"/>
        <v>15.666666666666666</v>
      </c>
      <c r="T1969" s="112" t="s">
        <v>8226</v>
      </c>
      <c r="U1969" s="117">
        <v>42983</v>
      </c>
      <c r="V1969" s="110"/>
      <c r="W1969" s="110"/>
      <c r="X1969" s="110" t="s">
        <v>1465</v>
      </c>
      <c r="Y1969" s="179"/>
      <c r="Z1969">
        <f>IF(ISNA(VLOOKUP(A1969,[1]InvPiv!$A:$B,2,FALSE)),0,VLOOKUP(A1969,[1]InvPiv!$A:$B,2,FALSE))</f>
        <v>4</v>
      </c>
      <c r="AA1969" s="185">
        <f t="shared" si="94"/>
        <v>0</v>
      </c>
      <c r="AB1969">
        <f>VLOOKUP(A1969,[1]ConPiv!$A:$B,2,FALSE)</f>
        <v>4</v>
      </c>
    </row>
    <row r="1970" spans="1:30" ht="13" x14ac:dyDescent="0.25">
      <c r="A1970" s="108">
        <v>310355</v>
      </c>
      <c r="B1970" s="108">
        <v>22952</v>
      </c>
      <c r="C1970" s="107"/>
      <c r="D1970" s="109"/>
      <c r="E1970" s="110"/>
      <c r="F1970" s="110" t="s">
        <v>8122</v>
      </c>
      <c r="G1970" s="110" t="s">
        <v>7241</v>
      </c>
      <c r="H1970" s="107" t="s">
        <v>355</v>
      </c>
      <c r="I1970" s="111" t="s">
        <v>8366</v>
      </c>
      <c r="J1970" s="110"/>
      <c r="K1970" s="110"/>
      <c r="L1970" s="110"/>
      <c r="M1970" s="110"/>
      <c r="N1970" s="110" t="s">
        <v>754</v>
      </c>
      <c r="O1970" s="117">
        <v>42917</v>
      </c>
      <c r="P1970" s="128">
        <v>47</v>
      </c>
      <c r="Q1970" s="115">
        <v>1</v>
      </c>
      <c r="R1970" s="129">
        <f t="shared" si="92"/>
        <v>3.9166666666666665</v>
      </c>
      <c r="S1970" s="130">
        <f t="shared" si="93"/>
        <v>3.9166666666666665</v>
      </c>
      <c r="T1970" s="112" t="s">
        <v>8231</v>
      </c>
      <c r="U1970" s="117">
        <v>42983</v>
      </c>
      <c r="V1970" s="110"/>
      <c r="W1970" s="110"/>
      <c r="X1970" s="110" t="s">
        <v>1465</v>
      </c>
      <c r="Y1970" s="179"/>
      <c r="Z1970">
        <f>IF(ISNA(VLOOKUP(A1970,[1]InvPiv!$A:$B,2,FALSE)),0,VLOOKUP(A1970,[1]InvPiv!$A:$B,2,FALSE))</f>
        <v>1</v>
      </c>
      <c r="AA1970" s="185">
        <f t="shared" si="94"/>
        <v>0</v>
      </c>
      <c r="AB1970">
        <f>VLOOKUP(A1970,[1]ConPiv!$A:$B,2,FALSE)</f>
        <v>1</v>
      </c>
    </row>
    <row r="1971" spans="1:30" ht="13" x14ac:dyDescent="0.25">
      <c r="A1971" s="108">
        <v>307570</v>
      </c>
      <c r="B1971" s="108">
        <v>21940</v>
      </c>
      <c r="C1971" s="107"/>
      <c r="D1971" s="109"/>
      <c r="E1971" s="110"/>
      <c r="F1971" s="110" t="s">
        <v>8125</v>
      </c>
      <c r="G1971" s="110" t="s">
        <v>8369</v>
      </c>
      <c r="H1971" s="107" t="s">
        <v>380</v>
      </c>
      <c r="I1971" s="111">
        <v>29681</v>
      </c>
      <c r="J1971" s="110"/>
      <c r="K1971" s="110"/>
      <c r="L1971" s="110"/>
      <c r="M1971" s="110"/>
      <c r="N1971" s="110" t="s">
        <v>25</v>
      </c>
      <c r="O1971" s="117">
        <v>42917</v>
      </c>
      <c r="P1971" s="128">
        <v>47</v>
      </c>
      <c r="Q1971" s="115">
        <v>3</v>
      </c>
      <c r="R1971" s="129">
        <f t="shared" si="92"/>
        <v>3.9166666666666665</v>
      </c>
      <c r="S1971" s="130">
        <f t="shared" si="93"/>
        <v>11.75</v>
      </c>
      <c r="T1971" s="112" t="s">
        <v>8234</v>
      </c>
      <c r="U1971" s="117">
        <v>42983</v>
      </c>
      <c r="V1971" s="110"/>
      <c r="W1971" s="110"/>
      <c r="X1971" s="110" t="s">
        <v>1465</v>
      </c>
      <c r="Y1971" s="179"/>
      <c r="Z1971">
        <f>IF(ISNA(VLOOKUP(A1971,[1]InvPiv!$A:$B,2,FALSE)),0,VLOOKUP(A1971,[1]InvPiv!$A:$B,2,FALSE))</f>
        <v>3</v>
      </c>
      <c r="AA1971" s="185">
        <f t="shared" si="94"/>
        <v>0</v>
      </c>
      <c r="AB1971">
        <f>VLOOKUP(A1971,[1]ConPiv!$A:$B,2,FALSE)</f>
        <v>3</v>
      </c>
    </row>
    <row r="1972" spans="1:30" x14ac:dyDescent="0.25">
      <c r="A1972" s="107">
        <v>32004</v>
      </c>
      <c r="B1972" s="108">
        <v>19405</v>
      </c>
      <c r="C1972" s="107"/>
      <c r="D1972" s="109"/>
      <c r="E1972" s="110"/>
      <c r="F1972" s="110" t="s">
        <v>5034</v>
      </c>
      <c r="G1972" s="110" t="s">
        <v>1079</v>
      </c>
      <c r="H1972" s="107" t="s">
        <v>124</v>
      </c>
      <c r="I1972" s="181" t="s">
        <v>5032</v>
      </c>
      <c r="J1972" s="110"/>
      <c r="K1972" s="110"/>
      <c r="L1972" s="110"/>
      <c r="M1972" s="110"/>
      <c r="N1972" s="110" t="s">
        <v>754</v>
      </c>
      <c r="O1972" s="117">
        <v>42644</v>
      </c>
      <c r="P1972" s="128">
        <v>47</v>
      </c>
      <c r="Q1972" s="115">
        <v>1</v>
      </c>
      <c r="R1972" s="115">
        <f t="shared" si="92"/>
        <v>3.9166666666666665</v>
      </c>
      <c r="S1972" s="116">
        <f t="shared" si="93"/>
        <v>3.9166666666666665</v>
      </c>
      <c r="T1972" s="112" t="s">
        <v>5033</v>
      </c>
      <c r="U1972" s="117">
        <v>42984</v>
      </c>
      <c r="V1972" s="110"/>
      <c r="W1972" s="110"/>
      <c r="X1972" s="110" t="s">
        <v>1465</v>
      </c>
      <c r="Y1972" s="183"/>
      <c r="Z1972">
        <f>IF(ISNA(VLOOKUP(A1972,[1]InvPiv!$A:$B,2,FALSE)),0,VLOOKUP(A1972,[1]InvPiv!$A:$B,2,FALSE))</f>
        <v>1</v>
      </c>
      <c r="AA1972" s="185">
        <f t="shared" si="94"/>
        <v>0</v>
      </c>
      <c r="AB1972">
        <f>VLOOKUP(A1972,[1]ConPiv!$A:$B,2,FALSE)</f>
        <v>1</v>
      </c>
    </row>
    <row r="1973" spans="1:30" x14ac:dyDescent="0.25">
      <c r="A1973" s="108">
        <v>309651</v>
      </c>
      <c r="B1973" s="108" t="s">
        <v>8699</v>
      </c>
      <c r="C1973" s="107"/>
      <c r="D1973" s="109"/>
      <c r="E1973" s="110"/>
      <c r="F1973" s="110" t="s">
        <v>8482</v>
      </c>
      <c r="G1973" s="110" t="s">
        <v>618</v>
      </c>
      <c r="H1973" s="107" t="s">
        <v>124</v>
      </c>
      <c r="I1973" s="111" t="s">
        <v>8713</v>
      </c>
      <c r="J1973" s="110"/>
      <c r="K1973" s="110"/>
      <c r="L1973" s="110"/>
      <c r="M1973" s="110"/>
      <c r="N1973" s="110" t="s">
        <v>754</v>
      </c>
      <c r="O1973" s="117">
        <v>42917</v>
      </c>
      <c r="P1973" s="128">
        <v>47</v>
      </c>
      <c r="Q1973" s="115">
        <v>18</v>
      </c>
      <c r="R1973" s="129">
        <f t="shared" si="92"/>
        <v>3.9166666666666665</v>
      </c>
      <c r="S1973" s="130">
        <f t="shared" si="93"/>
        <v>70.5</v>
      </c>
      <c r="T1973" s="112" t="s">
        <v>8593</v>
      </c>
      <c r="U1973" s="117">
        <v>42984</v>
      </c>
      <c r="V1973" s="110"/>
      <c r="W1973" s="110"/>
      <c r="X1973" s="110" t="s">
        <v>1465</v>
      </c>
      <c r="Y1973" s="38"/>
      <c r="Z1973">
        <f>IF(ISNA(VLOOKUP(A1973,[1]InvPiv!$A:$B,2,FALSE)),0,VLOOKUP(A1973,[1]InvPiv!$A:$B,2,FALSE))</f>
        <v>18</v>
      </c>
      <c r="AA1973" s="185">
        <f t="shared" si="94"/>
        <v>0</v>
      </c>
      <c r="AB1973">
        <f>VLOOKUP(A1973,[1]ConPiv!$A:$B,2,FALSE)</f>
        <v>18</v>
      </c>
    </row>
    <row r="1974" spans="1:30" x14ac:dyDescent="0.25">
      <c r="A1974" s="108">
        <v>309830</v>
      </c>
      <c r="B1974" s="108">
        <v>22784</v>
      </c>
      <c r="C1974" s="107"/>
      <c r="D1974" s="109"/>
      <c r="E1974" s="110"/>
      <c r="F1974" s="110" t="s">
        <v>8483</v>
      </c>
      <c r="G1974" s="110" t="s">
        <v>6583</v>
      </c>
      <c r="H1974" s="107" t="s">
        <v>83</v>
      </c>
      <c r="I1974" s="111" t="s">
        <v>8714</v>
      </c>
      <c r="J1974" s="110"/>
      <c r="K1974" s="110"/>
      <c r="L1974" s="110"/>
      <c r="M1974" s="110"/>
      <c r="N1974" s="110" t="s">
        <v>754</v>
      </c>
      <c r="O1974" s="117">
        <v>42917</v>
      </c>
      <c r="P1974" s="128">
        <v>47</v>
      </c>
      <c r="Q1974" s="115">
        <v>1</v>
      </c>
      <c r="R1974" s="129">
        <f t="shared" si="92"/>
        <v>3.9166666666666665</v>
      </c>
      <c r="S1974" s="130">
        <f t="shared" si="93"/>
        <v>3.9166666666666665</v>
      </c>
      <c r="T1974" s="112" t="s">
        <v>8594</v>
      </c>
      <c r="U1974" s="117">
        <v>42984</v>
      </c>
      <c r="V1974" s="110"/>
      <c r="W1974" s="110"/>
      <c r="X1974" s="110" t="s">
        <v>1465</v>
      </c>
      <c r="Y1974" s="38"/>
      <c r="Z1974">
        <f>IF(ISNA(VLOOKUP(A1974,[1]InvPiv!$A:$B,2,FALSE)),0,VLOOKUP(A1974,[1]InvPiv!$A:$B,2,FALSE))</f>
        <v>1</v>
      </c>
      <c r="AA1974" s="185">
        <f t="shared" si="94"/>
        <v>0</v>
      </c>
      <c r="AB1974">
        <f>VLOOKUP(A1974,[1]ConPiv!$A:$B,2,FALSE)</f>
        <v>1</v>
      </c>
    </row>
    <row r="1975" spans="1:30" ht="13" x14ac:dyDescent="0.3">
      <c r="A1975" s="160">
        <v>309893</v>
      </c>
      <c r="B1975" s="160">
        <v>22828</v>
      </c>
      <c r="C1975" s="152"/>
      <c r="D1975" s="153"/>
      <c r="E1975" s="154"/>
      <c r="F1975" s="154" t="s">
        <v>8484</v>
      </c>
      <c r="G1975" s="154" t="s">
        <v>3746</v>
      </c>
      <c r="H1975" s="152" t="s">
        <v>124</v>
      </c>
      <c r="I1975" s="155">
        <v>75060</v>
      </c>
      <c r="J1975" s="154"/>
      <c r="K1975" s="154"/>
      <c r="L1975" s="154"/>
      <c r="M1975" s="154"/>
      <c r="N1975" s="154" t="s">
        <v>754</v>
      </c>
      <c r="O1975" s="156">
        <v>42917</v>
      </c>
      <c r="P1975" s="157">
        <v>47</v>
      </c>
      <c r="Q1975" s="158">
        <v>0</v>
      </c>
      <c r="R1975" s="158">
        <f t="shared" si="92"/>
        <v>3.9166666666666665</v>
      </c>
      <c r="S1975" s="159">
        <f t="shared" si="93"/>
        <v>0</v>
      </c>
      <c r="T1975" s="154" t="s">
        <v>8595</v>
      </c>
      <c r="U1975" s="156">
        <v>42984</v>
      </c>
      <c r="V1975" s="154"/>
      <c r="W1975" s="154"/>
      <c r="X1975" s="154" t="s">
        <v>1465</v>
      </c>
      <c r="Y1975" s="270" t="s">
        <v>9838</v>
      </c>
      <c r="Z1975">
        <f>IF(ISNA(VLOOKUP(A1975,[1]InvPiv!$A:$B,2,FALSE)),0,VLOOKUP(A1975,[1]InvPiv!$A:$B,2,FALSE))</f>
        <v>0</v>
      </c>
      <c r="AA1975" s="185">
        <f t="shared" si="94"/>
        <v>0</v>
      </c>
      <c r="AB1975" t="s">
        <v>354</v>
      </c>
      <c r="AC1975" t="s">
        <v>4681</v>
      </c>
      <c r="AD1975" s="204">
        <v>43131</v>
      </c>
    </row>
    <row r="1976" spans="1:30" x14ac:dyDescent="0.25">
      <c r="A1976" s="108">
        <v>307501</v>
      </c>
      <c r="B1976" s="108">
        <v>21878</v>
      </c>
      <c r="C1976" s="107"/>
      <c r="D1976" s="109"/>
      <c r="E1976" s="110"/>
      <c r="F1976" s="110" t="s">
        <v>8491</v>
      </c>
      <c r="G1976" s="110" t="s">
        <v>662</v>
      </c>
      <c r="H1976" s="107" t="s">
        <v>59</v>
      </c>
      <c r="I1976" s="111" t="s">
        <v>8722</v>
      </c>
      <c r="J1976" s="110"/>
      <c r="K1976" s="110"/>
      <c r="L1976" s="110"/>
      <c r="M1976" s="110"/>
      <c r="N1976" s="110" t="s">
        <v>635</v>
      </c>
      <c r="O1976" s="117">
        <v>42917</v>
      </c>
      <c r="P1976" s="128">
        <v>47</v>
      </c>
      <c r="Q1976" s="115">
        <v>1</v>
      </c>
      <c r="R1976" s="129">
        <f t="shared" si="92"/>
        <v>3.9166666666666665</v>
      </c>
      <c r="S1976" s="130">
        <f t="shared" si="93"/>
        <v>3.9166666666666665</v>
      </c>
      <c r="T1976" s="112" t="s">
        <v>8602</v>
      </c>
      <c r="U1976" s="117">
        <v>42985</v>
      </c>
      <c r="V1976" s="110"/>
      <c r="W1976" s="110"/>
      <c r="X1976" s="110" t="s">
        <v>635</v>
      </c>
      <c r="Y1976" s="38"/>
      <c r="Z1976">
        <f>IF(ISNA(VLOOKUP(A1976,[1]InvPiv!$A:$B,2,FALSE)),0,VLOOKUP(A1976,[1]InvPiv!$A:$B,2,FALSE))</f>
        <v>1</v>
      </c>
      <c r="AA1976" s="185">
        <f t="shared" si="94"/>
        <v>0</v>
      </c>
      <c r="AB1976">
        <f>VLOOKUP(A1976,[1]ConPiv!$A:$B,2,FALSE)</f>
        <v>1</v>
      </c>
    </row>
    <row r="1977" spans="1:30" x14ac:dyDescent="0.25">
      <c r="A1977" s="108">
        <v>310664</v>
      </c>
      <c r="B1977" s="108">
        <v>23257</v>
      </c>
      <c r="C1977" s="107"/>
      <c r="D1977" s="109"/>
      <c r="E1977" s="110"/>
      <c r="F1977" s="110" t="s">
        <v>8493</v>
      </c>
      <c r="G1977" s="110" t="s">
        <v>6169</v>
      </c>
      <c r="H1977" s="107" t="s">
        <v>91</v>
      </c>
      <c r="I1977" s="111" t="s">
        <v>8724</v>
      </c>
      <c r="J1977" s="110"/>
      <c r="K1977" s="110"/>
      <c r="L1977" s="110"/>
      <c r="M1977" s="110"/>
      <c r="N1977" s="110" t="s">
        <v>754</v>
      </c>
      <c r="O1977" s="117">
        <v>42917</v>
      </c>
      <c r="P1977" s="128">
        <v>47</v>
      </c>
      <c r="Q1977" s="115">
        <v>1</v>
      </c>
      <c r="R1977" s="129">
        <f t="shared" si="92"/>
        <v>3.9166666666666665</v>
      </c>
      <c r="S1977" s="130">
        <f t="shared" si="93"/>
        <v>3.9166666666666665</v>
      </c>
      <c r="T1977" s="112" t="s">
        <v>8604</v>
      </c>
      <c r="U1977" s="117">
        <v>42985</v>
      </c>
      <c r="V1977" s="110"/>
      <c r="W1977" s="110"/>
      <c r="X1977" s="110" t="s">
        <v>1465</v>
      </c>
      <c r="Y1977" s="38"/>
      <c r="Z1977">
        <f>IF(ISNA(VLOOKUP(A1977,[1]InvPiv!$A:$B,2,FALSE)),0,VLOOKUP(A1977,[1]InvPiv!$A:$B,2,FALSE))</f>
        <v>1</v>
      </c>
      <c r="AA1977" s="185">
        <f t="shared" si="94"/>
        <v>0</v>
      </c>
      <c r="AB1977">
        <f>VLOOKUP(A1977,[1]ConPiv!$A:$B,2,FALSE)</f>
        <v>1</v>
      </c>
    </row>
    <row r="1978" spans="1:30" x14ac:dyDescent="0.25">
      <c r="A1978" s="108">
        <v>310073</v>
      </c>
      <c r="B1978" s="108">
        <v>22518</v>
      </c>
      <c r="C1978" s="107"/>
      <c r="D1978" s="109"/>
      <c r="E1978" s="110"/>
      <c r="F1978" s="110" t="s">
        <v>7906</v>
      </c>
      <c r="G1978" s="110" t="s">
        <v>729</v>
      </c>
      <c r="H1978" s="107" t="s">
        <v>134</v>
      </c>
      <c r="I1978" s="111" t="s">
        <v>7966</v>
      </c>
      <c r="J1978" s="110"/>
      <c r="K1978" s="110"/>
      <c r="L1978" s="110"/>
      <c r="M1978" s="110"/>
      <c r="N1978" s="110" t="s">
        <v>754</v>
      </c>
      <c r="O1978" s="117">
        <v>42917</v>
      </c>
      <c r="P1978" s="128">
        <v>47</v>
      </c>
      <c r="Q1978" s="115">
        <v>3</v>
      </c>
      <c r="R1978" s="129">
        <f t="shared" si="92"/>
        <v>3.9166666666666665</v>
      </c>
      <c r="S1978" s="130">
        <f t="shared" si="93"/>
        <v>11.75</v>
      </c>
      <c r="T1978" s="112" t="s">
        <v>7855</v>
      </c>
      <c r="U1978" s="117">
        <v>42986</v>
      </c>
      <c r="V1978" s="110"/>
      <c r="W1978" s="110"/>
      <c r="X1978" s="110" t="s">
        <v>1465</v>
      </c>
      <c r="Y1978" s="183"/>
      <c r="Z1978">
        <f>IF(ISNA(VLOOKUP(A1978,[1]InvPiv!$A:$B,2,FALSE)),0,VLOOKUP(A1978,[1]InvPiv!$A:$B,2,FALSE))</f>
        <v>3</v>
      </c>
      <c r="AA1978" s="185">
        <f t="shared" si="94"/>
        <v>0</v>
      </c>
      <c r="AB1978">
        <f>VLOOKUP(A1978,[1]ConPiv!$A:$B,2,FALSE)</f>
        <v>3</v>
      </c>
    </row>
    <row r="1979" spans="1:30" ht="13" x14ac:dyDescent="0.25">
      <c r="A1979" s="108">
        <v>309715</v>
      </c>
      <c r="B1979" s="108">
        <v>22731</v>
      </c>
      <c r="C1979" s="107"/>
      <c r="D1979" s="109"/>
      <c r="E1979" s="110"/>
      <c r="F1979" s="110" t="s">
        <v>8105</v>
      </c>
      <c r="G1979" s="110" t="s">
        <v>249</v>
      </c>
      <c r="H1979" s="107" t="s">
        <v>538</v>
      </c>
      <c r="I1979" s="111" t="s">
        <v>8346</v>
      </c>
      <c r="J1979" s="110"/>
      <c r="K1979" s="110"/>
      <c r="L1979" s="110"/>
      <c r="M1979" s="110"/>
      <c r="N1979" s="110" t="s">
        <v>754</v>
      </c>
      <c r="O1979" s="117">
        <v>42917</v>
      </c>
      <c r="P1979" s="128">
        <v>47</v>
      </c>
      <c r="Q1979" s="115">
        <v>4</v>
      </c>
      <c r="R1979" s="129">
        <f t="shared" si="92"/>
        <v>3.9166666666666665</v>
      </c>
      <c r="S1979" s="130">
        <f t="shared" si="93"/>
        <v>15.666666666666666</v>
      </c>
      <c r="T1979" s="112" t="s">
        <v>8214</v>
      </c>
      <c r="U1979" s="117">
        <v>42986</v>
      </c>
      <c r="V1979" s="110"/>
      <c r="W1979" s="110"/>
      <c r="X1979" s="110" t="s">
        <v>1465</v>
      </c>
      <c r="Y1979" s="179"/>
      <c r="Z1979">
        <f>IF(ISNA(VLOOKUP(A1979,[1]InvPiv!$A:$B,2,FALSE)),0,VLOOKUP(A1979,[1]InvPiv!$A:$B,2,FALSE))</f>
        <v>3.5</v>
      </c>
      <c r="AA1979" s="185">
        <f t="shared" si="94"/>
        <v>0.5</v>
      </c>
      <c r="AB1979">
        <f>VLOOKUP(A1979,[1]ConPiv!$A:$B,2,FALSE)</f>
        <v>3.5</v>
      </c>
    </row>
    <row r="1980" spans="1:30" x14ac:dyDescent="0.25">
      <c r="A1980" s="108">
        <v>310561</v>
      </c>
      <c r="B1980" s="108">
        <v>23092</v>
      </c>
      <c r="C1980" s="107"/>
      <c r="D1980" s="109"/>
      <c r="E1980" s="110"/>
      <c r="F1980" s="110" t="s">
        <v>8498</v>
      </c>
      <c r="G1980" s="110" t="s">
        <v>652</v>
      </c>
      <c r="H1980" s="107" t="s">
        <v>358</v>
      </c>
      <c r="I1980" s="111" t="s">
        <v>8728</v>
      </c>
      <c r="J1980" s="110"/>
      <c r="K1980" s="110"/>
      <c r="L1980" s="110"/>
      <c r="M1980" s="110"/>
      <c r="N1980" s="110" t="s">
        <v>754</v>
      </c>
      <c r="O1980" s="117">
        <v>42917</v>
      </c>
      <c r="P1980" s="128">
        <v>47</v>
      </c>
      <c r="Q1980" s="115">
        <v>1</v>
      </c>
      <c r="R1980" s="129">
        <f t="shared" si="92"/>
        <v>3.9166666666666665</v>
      </c>
      <c r="S1980" s="130">
        <f t="shared" si="93"/>
        <v>3.9166666666666665</v>
      </c>
      <c r="T1980" s="112" t="s">
        <v>8609</v>
      </c>
      <c r="U1980" s="117">
        <v>42986</v>
      </c>
      <c r="V1980" s="110"/>
      <c r="W1980" s="110"/>
      <c r="X1980" s="110" t="s">
        <v>1465</v>
      </c>
      <c r="Y1980" s="38"/>
      <c r="Z1980">
        <f>IF(ISNA(VLOOKUP(A1980,[1]InvPiv!$A:$B,2,FALSE)),0,VLOOKUP(A1980,[1]InvPiv!$A:$B,2,FALSE))</f>
        <v>1</v>
      </c>
      <c r="AA1980" s="185">
        <f t="shared" si="94"/>
        <v>0</v>
      </c>
      <c r="AB1980">
        <f>VLOOKUP(A1980,[1]ConPiv!$A:$B,2,FALSE)</f>
        <v>1</v>
      </c>
    </row>
    <row r="1981" spans="1:30" x14ac:dyDescent="0.25">
      <c r="A1981" s="108">
        <v>25102</v>
      </c>
      <c r="B1981" s="108">
        <v>14954</v>
      </c>
      <c r="C1981" s="107"/>
      <c r="D1981" s="109"/>
      <c r="E1981" s="110"/>
      <c r="F1981" s="110" t="s">
        <v>6650</v>
      </c>
      <c r="G1981" s="110" t="s">
        <v>4510</v>
      </c>
      <c r="H1981" s="107" t="s">
        <v>124</v>
      </c>
      <c r="I1981" s="111" t="s">
        <v>6651</v>
      </c>
      <c r="J1981" s="110"/>
      <c r="K1981" s="110"/>
      <c r="L1981" s="110"/>
      <c r="M1981" s="110"/>
      <c r="N1981" s="110" t="s">
        <v>754</v>
      </c>
      <c r="O1981" s="117">
        <v>42736</v>
      </c>
      <c r="P1981" s="128">
        <v>47</v>
      </c>
      <c r="Q1981" s="115">
        <v>1</v>
      </c>
      <c r="R1981" s="129">
        <f t="shared" ref="R1981:R2044" si="95">P1981/12</f>
        <v>3.9166666666666665</v>
      </c>
      <c r="S1981" s="130">
        <f t="shared" si="93"/>
        <v>3.9166666666666665</v>
      </c>
      <c r="T1981" s="112" t="s">
        <v>6653</v>
      </c>
      <c r="U1981" s="117">
        <v>42987</v>
      </c>
      <c r="V1981" s="110"/>
      <c r="W1981" s="110"/>
      <c r="X1981" s="110" t="s">
        <v>1465</v>
      </c>
      <c r="Y1981" s="183" t="s">
        <v>6652</v>
      </c>
      <c r="Z1981">
        <f>IF(ISNA(VLOOKUP(A1981,[1]InvPiv!$A:$B,2,FALSE)),0,VLOOKUP(A1981,[1]InvPiv!$A:$B,2,FALSE))</f>
        <v>1</v>
      </c>
      <c r="AA1981" s="185">
        <f t="shared" si="94"/>
        <v>0</v>
      </c>
      <c r="AB1981">
        <f>VLOOKUP(A1981,[1]ConPiv!$A:$B,2,FALSE)</f>
        <v>1</v>
      </c>
    </row>
    <row r="1982" spans="1:30" x14ac:dyDescent="0.25">
      <c r="A1982" s="108">
        <v>308484</v>
      </c>
      <c r="B1982" s="108">
        <v>22220</v>
      </c>
      <c r="C1982" s="107"/>
      <c r="D1982" s="109"/>
      <c r="E1982" s="110"/>
      <c r="F1982" s="110" t="s">
        <v>7063</v>
      </c>
      <c r="G1982" s="110" t="s">
        <v>7245</v>
      </c>
      <c r="H1982" s="107" t="s">
        <v>355</v>
      </c>
      <c r="I1982" s="111" t="s">
        <v>7246</v>
      </c>
      <c r="J1982" s="110"/>
      <c r="K1982" s="110"/>
      <c r="L1982" s="110"/>
      <c r="M1982" s="110"/>
      <c r="N1982" s="110" t="s">
        <v>754</v>
      </c>
      <c r="O1982" s="117">
        <v>42826</v>
      </c>
      <c r="P1982" s="128">
        <v>47</v>
      </c>
      <c r="Q1982" s="115">
        <v>16</v>
      </c>
      <c r="R1982" s="129">
        <f t="shared" si="95"/>
        <v>3.9166666666666665</v>
      </c>
      <c r="S1982" s="130">
        <f t="shared" si="93"/>
        <v>62.666666666666664</v>
      </c>
      <c r="T1982" s="112" t="s">
        <v>7141</v>
      </c>
      <c r="U1982" s="117">
        <v>42989</v>
      </c>
      <c r="V1982" s="110"/>
      <c r="W1982" s="110"/>
      <c r="X1982" s="110" t="s">
        <v>1465</v>
      </c>
      <c r="Y1982" s="183"/>
      <c r="Z1982">
        <f>IF(ISNA(VLOOKUP(A1982,[1]InvPiv!$A:$B,2,FALSE)),0,VLOOKUP(A1982,[1]InvPiv!$A:$B,2,FALSE))</f>
        <v>15.75</v>
      </c>
      <c r="AA1982" s="185">
        <f t="shared" si="94"/>
        <v>0.25</v>
      </c>
      <c r="AB1982">
        <f>VLOOKUP(A1982,[1]ConPiv!$A:$B,2,FALSE)</f>
        <v>15.75</v>
      </c>
    </row>
    <row r="1983" spans="1:30" x14ac:dyDescent="0.25">
      <c r="A1983" s="108">
        <v>309875</v>
      </c>
      <c r="B1983" s="108">
        <v>22813</v>
      </c>
      <c r="C1983" s="107"/>
      <c r="D1983" s="109"/>
      <c r="E1983" s="110"/>
      <c r="F1983" s="110" t="s">
        <v>7902</v>
      </c>
      <c r="G1983" s="110" t="s">
        <v>631</v>
      </c>
      <c r="H1983" s="107" t="s">
        <v>83</v>
      </c>
      <c r="I1983" s="111" t="s">
        <v>7963</v>
      </c>
      <c r="J1983" s="110"/>
      <c r="K1983" s="110"/>
      <c r="L1983" s="110"/>
      <c r="M1983" s="110"/>
      <c r="N1983" s="110" t="s">
        <v>754</v>
      </c>
      <c r="O1983" s="117">
        <v>42917</v>
      </c>
      <c r="P1983" s="128">
        <v>47</v>
      </c>
      <c r="Q1983" s="115">
        <v>7</v>
      </c>
      <c r="R1983" s="129">
        <f t="shared" si="95"/>
        <v>3.9166666666666665</v>
      </c>
      <c r="S1983" s="130">
        <f t="shared" si="93"/>
        <v>27.416666666666664</v>
      </c>
      <c r="T1983" s="112" t="s">
        <v>7851</v>
      </c>
      <c r="U1983" s="117">
        <v>42989</v>
      </c>
      <c r="V1983" s="110"/>
      <c r="W1983" s="110"/>
      <c r="X1983" s="110" t="s">
        <v>1465</v>
      </c>
      <c r="Y1983" s="183"/>
      <c r="Z1983">
        <f>IF(ISNA(VLOOKUP(A1983,[1]InvPiv!$A:$B,2,FALSE)),0,VLOOKUP(A1983,[1]InvPiv!$A:$B,2,FALSE))</f>
        <v>7</v>
      </c>
      <c r="AA1983" s="185">
        <f t="shared" si="94"/>
        <v>0</v>
      </c>
      <c r="AB1983">
        <f>VLOOKUP(A1983,[1]ConPiv!$A:$B,2,FALSE)</f>
        <v>7</v>
      </c>
    </row>
    <row r="1984" spans="1:30" x14ac:dyDescent="0.25">
      <c r="A1984" s="108">
        <v>310087</v>
      </c>
      <c r="B1984" s="108">
        <v>22912</v>
      </c>
      <c r="C1984" s="107"/>
      <c r="D1984" s="109"/>
      <c r="E1984" s="110"/>
      <c r="F1984" s="110" t="s">
        <v>7921</v>
      </c>
      <c r="G1984" s="110" t="s">
        <v>1873</v>
      </c>
      <c r="H1984" s="107" t="s">
        <v>72</v>
      </c>
      <c r="I1984" s="111" t="s">
        <v>7982</v>
      </c>
      <c r="J1984" s="110"/>
      <c r="K1984" s="110"/>
      <c r="L1984" s="110"/>
      <c r="M1984" s="110"/>
      <c r="N1984" s="110" t="s">
        <v>754</v>
      </c>
      <c r="O1984" s="117">
        <v>42917</v>
      </c>
      <c r="P1984" s="128">
        <v>47</v>
      </c>
      <c r="Q1984" s="115">
        <v>6</v>
      </c>
      <c r="R1984" s="129">
        <f t="shared" si="95"/>
        <v>3.9166666666666665</v>
      </c>
      <c r="S1984" s="130">
        <f t="shared" si="93"/>
        <v>23.5</v>
      </c>
      <c r="T1984" s="112" t="s">
        <v>7870</v>
      </c>
      <c r="U1984" s="117">
        <v>42989</v>
      </c>
      <c r="V1984" s="110"/>
      <c r="W1984" s="110"/>
      <c r="X1984" s="110" t="s">
        <v>1465</v>
      </c>
      <c r="Y1984" s="183"/>
      <c r="Z1984">
        <f>IF(ISNA(VLOOKUP(A1984,[1]InvPiv!$A:$B,2,FALSE)),0,VLOOKUP(A1984,[1]InvPiv!$A:$B,2,FALSE))</f>
        <v>6.5</v>
      </c>
      <c r="AA1984" s="185">
        <f t="shared" si="94"/>
        <v>-0.5</v>
      </c>
      <c r="AB1984">
        <f>VLOOKUP(A1984,[1]ConPiv!$A:$B,2,FALSE)</f>
        <v>6.5</v>
      </c>
    </row>
    <row r="1985" spans="1:28" x14ac:dyDescent="0.25">
      <c r="A1985" s="108">
        <v>310137</v>
      </c>
      <c r="B1985" s="108">
        <v>22893</v>
      </c>
      <c r="C1985" s="107"/>
      <c r="D1985" s="109"/>
      <c r="E1985" s="110"/>
      <c r="F1985" s="110" t="s">
        <v>7922</v>
      </c>
      <c r="G1985" s="110" t="s">
        <v>720</v>
      </c>
      <c r="H1985" s="107" t="s">
        <v>59</v>
      </c>
      <c r="I1985" s="111" t="s">
        <v>7983</v>
      </c>
      <c r="J1985" s="110"/>
      <c r="K1985" s="110"/>
      <c r="L1985" s="110"/>
      <c r="M1985" s="110"/>
      <c r="N1985" s="110" t="s">
        <v>754</v>
      </c>
      <c r="O1985" s="117">
        <v>42917</v>
      </c>
      <c r="P1985" s="128">
        <v>47</v>
      </c>
      <c r="Q1985" s="115">
        <v>1</v>
      </c>
      <c r="R1985" s="129">
        <f t="shared" si="95"/>
        <v>3.9166666666666665</v>
      </c>
      <c r="S1985" s="130">
        <f t="shared" si="93"/>
        <v>3.9166666666666665</v>
      </c>
      <c r="T1985" s="112" t="s">
        <v>7871</v>
      </c>
      <c r="U1985" s="117">
        <v>42989</v>
      </c>
      <c r="V1985" s="110"/>
      <c r="W1985" s="110"/>
      <c r="X1985" s="110" t="s">
        <v>1465</v>
      </c>
      <c r="Y1985" s="183"/>
      <c r="Z1985">
        <f>IF(ISNA(VLOOKUP(A1985,[1]InvPiv!$A:$B,2,FALSE)),0,VLOOKUP(A1985,[1]InvPiv!$A:$B,2,FALSE))</f>
        <v>1</v>
      </c>
      <c r="AA1985" s="185">
        <f t="shared" si="94"/>
        <v>0</v>
      </c>
      <c r="AB1985">
        <f>VLOOKUP(A1985,[1]ConPiv!$A:$B,2,FALSE)</f>
        <v>1</v>
      </c>
    </row>
    <row r="1986" spans="1:28" ht="13" x14ac:dyDescent="0.25">
      <c r="A1986" s="108">
        <v>309434</v>
      </c>
      <c r="B1986" s="108">
        <v>22430</v>
      </c>
      <c r="C1986" s="107"/>
      <c r="D1986" s="109"/>
      <c r="E1986" s="110"/>
      <c r="F1986" s="110" t="s">
        <v>8038</v>
      </c>
      <c r="G1986" s="110" t="s">
        <v>8260</v>
      </c>
      <c r="H1986" s="107" t="s">
        <v>91</v>
      </c>
      <c r="I1986" s="111" t="s">
        <v>8261</v>
      </c>
      <c r="J1986" s="110"/>
      <c r="K1986" s="110"/>
      <c r="L1986" s="110"/>
      <c r="M1986" s="110"/>
      <c r="N1986" s="110" t="s">
        <v>754</v>
      </c>
      <c r="O1986" s="117">
        <v>42917</v>
      </c>
      <c r="P1986" s="128">
        <v>47</v>
      </c>
      <c r="Q1986" s="129">
        <v>13</v>
      </c>
      <c r="R1986" s="129">
        <f t="shared" si="95"/>
        <v>3.9166666666666665</v>
      </c>
      <c r="S1986" s="130">
        <f t="shared" ref="S1986:S2049" si="96">Q1986*R1986</f>
        <v>50.916666666666664</v>
      </c>
      <c r="T1986" s="110" t="s">
        <v>8147</v>
      </c>
      <c r="U1986" s="117">
        <v>42989</v>
      </c>
      <c r="V1986" s="110"/>
      <c r="W1986" s="110"/>
      <c r="X1986" s="110" t="s">
        <v>1465</v>
      </c>
      <c r="Y1986" s="179"/>
      <c r="Z1986">
        <f>IF(ISNA(VLOOKUP(A1986,[1]InvPiv!$A:$B,2,FALSE)),0,VLOOKUP(A1986,[1]InvPiv!$A:$B,2,FALSE))</f>
        <v>12.75</v>
      </c>
      <c r="AA1986" s="185">
        <f t="shared" ref="AA1986:AA2049" si="97">Q1986-Z1986</f>
        <v>0.25</v>
      </c>
      <c r="AB1986">
        <f>VLOOKUP(A1986,[1]ConPiv!$A:$B,2,FALSE)</f>
        <v>19.75</v>
      </c>
    </row>
    <row r="1987" spans="1:28" ht="13" x14ac:dyDescent="0.25">
      <c r="A1987" s="108">
        <v>310607</v>
      </c>
      <c r="B1987" s="108">
        <v>23105</v>
      </c>
      <c r="C1987" s="107"/>
      <c r="D1987" s="109"/>
      <c r="E1987" s="110"/>
      <c r="F1987" s="110" t="s">
        <v>8115</v>
      </c>
      <c r="G1987" s="110" t="s">
        <v>650</v>
      </c>
      <c r="H1987" s="107" t="s">
        <v>124</v>
      </c>
      <c r="I1987" s="111" t="s">
        <v>8357</v>
      </c>
      <c r="J1987" s="110"/>
      <c r="K1987" s="110"/>
      <c r="L1987" s="110"/>
      <c r="M1987" s="110"/>
      <c r="N1987" s="110" t="s">
        <v>754</v>
      </c>
      <c r="O1987" s="117">
        <v>42917</v>
      </c>
      <c r="P1987" s="128">
        <v>47</v>
      </c>
      <c r="Q1987" s="115">
        <v>1</v>
      </c>
      <c r="R1987" s="129">
        <f t="shared" si="95"/>
        <v>3.9166666666666665</v>
      </c>
      <c r="S1987" s="130">
        <f t="shared" si="96"/>
        <v>3.9166666666666665</v>
      </c>
      <c r="T1987" s="112" t="s">
        <v>8224</v>
      </c>
      <c r="U1987" s="117">
        <v>42989</v>
      </c>
      <c r="V1987" s="110"/>
      <c r="W1987" s="110"/>
      <c r="X1987" s="110" t="s">
        <v>1465</v>
      </c>
      <c r="Y1987" s="179"/>
      <c r="Z1987">
        <f>IF(ISNA(VLOOKUP(A1987,[1]InvPiv!$A:$B,2,FALSE)),0,VLOOKUP(A1987,[1]InvPiv!$A:$B,2,FALSE))</f>
        <v>1</v>
      </c>
      <c r="AA1987" s="185">
        <f t="shared" si="97"/>
        <v>0</v>
      </c>
      <c r="AB1987">
        <f>VLOOKUP(A1987,[1]ConPiv!$A:$B,2,FALSE)</f>
        <v>1</v>
      </c>
    </row>
    <row r="1988" spans="1:28" ht="13" x14ac:dyDescent="0.25">
      <c r="A1988" s="108">
        <v>310751</v>
      </c>
      <c r="B1988" s="108">
        <v>23181</v>
      </c>
      <c r="C1988" s="107"/>
      <c r="D1988" s="109"/>
      <c r="E1988" s="110"/>
      <c r="F1988" s="110" t="s">
        <v>8128</v>
      </c>
      <c r="G1988" s="110" t="s">
        <v>8372</v>
      </c>
      <c r="H1988" s="107" t="s">
        <v>87</v>
      </c>
      <c r="I1988" s="111" t="s">
        <v>8373</v>
      </c>
      <c r="J1988" s="110"/>
      <c r="K1988" s="110"/>
      <c r="L1988" s="110"/>
      <c r="M1988" s="110"/>
      <c r="N1988" s="110" t="s">
        <v>754</v>
      </c>
      <c r="O1988" s="117">
        <v>42917</v>
      </c>
      <c r="P1988" s="128">
        <v>47</v>
      </c>
      <c r="Q1988" s="115">
        <v>1</v>
      </c>
      <c r="R1988" s="129">
        <f t="shared" si="95"/>
        <v>3.9166666666666665</v>
      </c>
      <c r="S1988" s="130">
        <f t="shared" si="96"/>
        <v>3.9166666666666665</v>
      </c>
      <c r="T1988" s="112" t="s">
        <v>8237</v>
      </c>
      <c r="U1988" s="117">
        <v>42989</v>
      </c>
      <c r="V1988" s="110"/>
      <c r="W1988" s="110"/>
      <c r="X1988" s="110" t="s">
        <v>1465</v>
      </c>
      <c r="Y1988" s="179"/>
      <c r="Z1988">
        <f>IF(ISNA(VLOOKUP(A1988,[1]InvPiv!$A:$B,2,FALSE)),0,VLOOKUP(A1988,[1]InvPiv!$A:$B,2,FALSE))</f>
        <v>1</v>
      </c>
      <c r="AA1988" s="185">
        <f t="shared" si="97"/>
        <v>0</v>
      </c>
      <c r="AB1988">
        <f>VLOOKUP(A1988,[1]ConPiv!$A:$B,2,FALSE)</f>
        <v>1</v>
      </c>
    </row>
    <row r="1989" spans="1:28" x14ac:dyDescent="0.25">
      <c r="A1989" s="108">
        <v>308246</v>
      </c>
      <c r="B1989" s="108">
        <v>22123</v>
      </c>
      <c r="C1989" s="107"/>
      <c r="D1989" s="109"/>
      <c r="E1989" s="110"/>
      <c r="F1989" s="110" t="s">
        <v>8479</v>
      </c>
      <c r="G1989" s="110" t="s">
        <v>8708</v>
      </c>
      <c r="H1989" s="107" t="s">
        <v>358</v>
      </c>
      <c r="I1989" s="111" t="s">
        <v>8709</v>
      </c>
      <c r="J1989" s="110"/>
      <c r="K1989" s="110"/>
      <c r="L1989" s="110"/>
      <c r="M1989" s="110"/>
      <c r="N1989" s="110" t="s">
        <v>754</v>
      </c>
      <c r="O1989" s="117">
        <v>42917</v>
      </c>
      <c r="P1989" s="128">
        <v>47</v>
      </c>
      <c r="Q1989" s="115">
        <v>7</v>
      </c>
      <c r="R1989" s="129">
        <f t="shared" si="95"/>
        <v>3.9166666666666665</v>
      </c>
      <c r="S1989" s="130">
        <f t="shared" si="96"/>
        <v>27.416666666666664</v>
      </c>
      <c r="T1989" s="112" t="s">
        <v>8590</v>
      </c>
      <c r="U1989" s="117">
        <v>42989</v>
      </c>
      <c r="V1989" s="110"/>
      <c r="W1989" s="110"/>
      <c r="X1989" s="110" t="s">
        <v>1465</v>
      </c>
      <c r="Y1989" s="38"/>
      <c r="Z1989">
        <f>IF(ISNA(VLOOKUP(A1989,[1]InvPiv!$A:$B,2,FALSE)),0,VLOOKUP(A1989,[1]InvPiv!$A:$B,2,FALSE))</f>
        <v>7</v>
      </c>
      <c r="AA1989" s="185">
        <f t="shared" si="97"/>
        <v>0</v>
      </c>
      <c r="AB1989">
        <f>VLOOKUP(A1989,[1]ConPiv!$A:$B,2,FALSE)</f>
        <v>8</v>
      </c>
    </row>
    <row r="1990" spans="1:28" x14ac:dyDescent="0.25">
      <c r="A1990" s="108">
        <v>310363</v>
      </c>
      <c r="B1990" s="108">
        <v>23000</v>
      </c>
      <c r="C1990" s="107"/>
      <c r="D1990" s="109"/>
      <c r="E1990" s="110"/>
      <c r="F1990" s="110" t="s">
        <v>8480</v>
      </c>
      <c r="G1990" s="110" t="s">
        <v>3378</v>
      </c>
      <c r="H1990" s="107" t="s">
        <v>72</v>
      </c>
      <c r="I1990" s="111" t="s">
        <v>8710</v>
      </c>
      <c r="J1990" s="110"/>
      <c r="K1990" s="110"/>
      <c r="L1990" s="110"/>
      <c r="M1990" s="110"/>
      <c r="N1990" s="110" t="s">
        <v>754</v>
      </c>
      <c r="O1990" s="117">
        <v>42917</v>
      </c>
      <c r="P1990" s="128">
        <v>47</v>
      </c>
      <c r="Q1990" s="115">
        <v>1</v>
      </c>
      <c r="R1990" s="129">
        <f t="shared" si="95"/>
        <v>3.9166666666666665</v>
      </c>
      <c r="S1990" s="130">
        <f t="shared" si="96"/>
        <v>3.9166666666666665</v>
      </c>
      <c r="T1990" s="112" t="s">
        <v>8591</v>
      </c>
      <c r="U1990" s="117">
        <v>42989</v>
      </c>
      <c r="V1990" s="110"/>
      <c r="W1990" s="110"/>
      <c r="X1990" s="110" t="s">
        <v>1465</v>
      </c>
      <c r="Y1990" s="38"/>
      <c r="Z1990">
        <f>IF(ISNA(VLOOKUP(A1990,[1]InvPiv!$A:$B,2,FALSE)),0,VLOOKUP(A1990,[1]InvPiv!$A:$B,2,FALSE))</f>
        <v>1</v>
      </c>
      <c r="AA1990" s="185">
        <f t="shared" si="97"/>
        <v>0</v>
      </c>
      <c r="AB1990">
        <f>VLOOKUP(A1990,[1]ConPiv!$A:$B,2,FALSE)</f>
        <v>1</v>
      </c>
    </row>
    <row r="1991" spans="1:28" x14ac:dyDescent="0.25">
      <c r="A1991" s="108">
        <v>309646</v>
      </c>
      <c r="B1991" s="108">
        <v>22729</v>
      </c>
      <c r="C1991" s="107"/>
      <c r="D1991" s="109"/>
      <c r="E1991" s="110"/>
      <c r="F1991" s="110" t="s">
        <v>8481</v>
      </c>
      <c r="G1991" s="110" t="s">
        <v>8711</v>
      </c>
      <c r="H1991" s="107" t="s">
        <v>91</v>
      </c>
      <c r="I1991" s="111" t="s">
        <v>8712</v>
      </c>
      <c r="J1991" s="110"/>
      <c r="K1991" s="110"/>
      <c r="L1991" s="110"/>
      <c r="M1991" s="110"/>
      <c r="N1991" s="110" t="s">
        <v>754</v>
      </c>
      <c r="O1991" s="117">
        <v>42917</v>
      </c>
      <c r="P1991" s="128">
        <v>47</v>
      </c>
      <c r="Q1991" s="115">
        <v>3</v>
      </c>
      <c r="R1991" s="129">
        <f t="shared" si="95"/>
        <v>3.9166666666666665</v>
      </c>
      <c r="S1991" s="130">
        <f t="shared" si="96"/>
        <v>11.75</v>
      </c>
      <c r="T1991" s="112" t="s">
        <v>8592</v>
      </c>
      <c r="U1991" s="117">
        <v>42989</v>
      </c>
      <c r="V1991" s="110"/>
      <c r="W1991" s="110"/>
      <c r="X1991" s="110" t="s">
        <v>1465</v>
      </c>
      <c r="Y1991" s="38"/>
      <c r="Z1991">
        <f>IF(ISNA(VLOOKUP(A1991,[1]InvPiv!$A:$B,2,FALSE)),0,VLOOKUP(A1991,[1]InvPiv!$A:$B,2,FALSE))</f>
        <v>3</v>
      </c>
      <c r="AA1991" s="185">
        <f t="shared" si="97"/>
        <v>0</v>
      </c>
      <c r="AB1991">
        <f>VLOOKUP(A1991,[1]ConPiv!$A:$B,2,FALSE)</f>
        <v>3</v>
      </c>
    </row>
    <row r="1992" spans="1:28" x14ac:dyDescent="0.25">
      <c r="A1992" s="108">
        <v>310579</v>
      </c>
      <c r="B1992" s="108">
        <v>23123</v>
      </c>
      <c r="C1992" s="107"/>
      <c r="D1992" s="109"/>
      <c r="E1992" s="110"/>
      <c r="F1992" s="110" t="s">
        <v>8487</v>
      </c>
      <c r="G1992" s="110" t="s">
        <v>239</v>
      </c>
      <c r="H1992" s="107" t="s">
        <v>51</v>
      </c>
      <c r="I1992" s="111" t="s">
        <v>8717</v>
      </c>
      <c r="J1992" s="110"/>
      <c r="K1992" s="110"/>
      <c r="L1992" s="110"/>
      <c r="M1992" s="110"/>
      <c r="N1992" s="110" t="s">
        <v>754</v>
      </c>
      <c r="O1992" s="117">
        <v>42917</v>
      </c>
      <c r="P1992" s="128">
        <v>47</v>
      </c>
      <c r="Q1992" s="115">
        <v>2</v>
      </c>
      <c r="R1992" s="129">
        <f t="shared" si="95"/>
        <v>3.9166666666666665</v>
      </c>
      <c r="S1992" s="130">
        <f t="shared" si="96"/>
        <v>7.833333333333333</v>
      </c>
      <c r="T1992" s="112" t="s">
        <v>8598</v>
      </c>
      <c r="U1992" s="117">
        <v>42989</v>
      </c>
      <c r="V1992" s="110"/>
      <c r="W1992" s="110"/>
      <c r="X1992" s="110" t="s">
        <v>1465</v>
      </c>
      <c r="Y1992" s="38"/>
      <c r="Z1992">
        <f>IF(ISNA(VLOOKUP(A1992,[1]InvPiv!$A:$B,2,FALSE)),0,VLOOKUP(A1992,[1]InvPiv!$A:$B,2,FALSE))</f>
        <v>2</v>
      </c>
      <c r="AA1992" s="185">
        <f t="shared" si="97"/>
        <v>0</v>
      </c>
      <c r="AB1992">
        <f>VLOOKUP(A1992,[1]ConPiv!$A:$B,2,FALSE)</f>
        <v>2</v>
      </c>
    </row>
    <row r="1993" spans="1:28" x14ac:dyDescent="0.25">
      <c r="A1993" s="108">
        <v>24182</v>
      </c>
      <c r="B1993" s="108">
        <v>14311</v>
      </c>
      <c r="C1993" s="107"/>
      <c r="D1993" s="109"/>
      <c r="E1993" s="110"/>
      <c r="F1993" s="110" t="s">
        <v>8502</v>
      </c>
      <c r="G1993" s="110" t="s">
        <v>8733</v>
      </c>
      <c r="H1993" s="107" t="s">
        <v>83</v>
      </c>
      <c r="I1993" s="111" t="s">
        <v>8734</v>
      </c>
      <c r="J1993" s="110"/>
      <c r="K1993" s="110"/>
      <c r="L1993" s="110"/>
      <c r="M1993" s="110"/>
      <c r="N1993" s="110" t="s">
        <v>635</v>
      </c>
      <c r="O1993" s="117">
        <v>42917</v>
      </c>
      <c r="P1993" s="128">
        <v>47</v>
      </c>
      <c r="Q1993" s="115">
        <v>21</v>
      </c>
      <c r="R1993" s="129">
        <f t="shared" si="95"/>
        <v>3.9166666666666665</v>
      </c>
      <c r="S1993" s="130">
        <f t="shared" si="96"/>
        <v>82.25</v>
      </c>
      <c r="T1993" s="112" t="s">
        <v>8613</v>
      </c>
      <c r="U1993" s="117">
        <v>42989</v>
      </c>
      <c r="V1993" s="110"/>
      <c r="W1993" s="110"/>
      <c r="X1993" s="110" t="s">
        <v>635</v>
      </c>
      <c r="Y1993" s="38"/>
      <c r="Z1993">
        <f>IF(ISNA(VLOOKUP(A1993,[1]InvPiv!$A:$B,2,FALSE)),0,VLOOKUP(A1993,[1]InvPiv!$A:$B,2,FALSE))</f>
        <v>21</v>
      </c>
      <c r="AA1993" s="185">
        <f t="shared" si="97"/>
        <v>0</v>
      </c>
      <c r="AB1993">
        <f>VLOOKUP(A1993,[1]ConPiv!$A:$B,2,FALSE)</f>
        <v>21</v>
      </c>
    </row>
    <row r="1994" spans="1:28" x14ac:dyDescent="0.25">
      <c r="A1994" s="108">
        <v>309660</v>
      </c>
      <c r="B1994" s="108">
        <v>22602</v>
      </c>
      <c r="C1994" s="107"/>
      <c r="D1994" s="109"/>
      <c r="E1994" s="110"/>
      <c r="F1994" s="110" t="s">
        <v>8506</v>
      </c>
      <c r="G1994" s="110" t="s">
        <v>245</v>
      </c>
      <c r="H1994" s="107" t="s">
        <v>124</v>
      </c>
      <c r="I1994" s="111" t="s">
        <v>8739</v>
      </c>
      <c r="J1994" s="110"/>
      <c r="K1994" s="110"/>
      <c r="L1994" s="110"/>
      <c r="M1994" s="110"/>
      <c r="N1994" s="110" t="s">
        <v>635</v>
      </c>
      <c r="O1994" s="117">
        <v>42917</v>
      </c>
      <c r="P1994" s="128">
        <v>47</v>
      </c>
      <c r="Q1994" s="115">
        <v>2</v>
      </c>
      <c r="R1994" s="129">
        <f t="shared" si="95"/>
        <v>3.9166666666666665</v>
      </c>
      <c r="S1994" s="130">
        <f t="shared" si="96"/>
        <v>7.833333333333333</v>
      </c>
      <c r="T1994" s="112" t="s">
        <v>8618</v>
      </c>
      <c r="U1994" s="117">
        <v>42989</v>
      </c>
      <c r="V1994" s="110"/>
      <c r="W1994" s="110"/>
      <c r="X1994" s="110" t="s">
        <v>635</v>
      </c>
      <c r="Y1994" s="38"/>
      <c r="Z1994">
        <f>IF(ISNA(VLOOKUP(A1994,[1]InvPiv!$A:$B,2,FALSE)),0,VLOOKUP(A1994,[1]InvPiv!$A:$B,2,FALSE))</f>
        <v>2</v>
      </c>
      <c r="AA1994" s="185">
        <f t="shared" si="97"/>
        <v>0</v>
      </c>
      <c r="AB1994">
        <f>VLOOKUP(A1994,[1]ConPiv!$A:$B,2,FALSE)</f>
        <v>2</v>
      </c>
    </row>
    <row r="1995" spans="1:28" x14ac:dyDescent="0.25">
      <c r="A1995" s="108">
        <v>309894</v>
      </c>
      <c r="B1995" s="108">
        <v>22719</v>
      </c>
      <c r="C1995" s="107"/>
      <c r="D1995" s="109"/>
      <c r="E1995" s="110"/>
      <c r="F1995" s="110" t="s">
        <v>8513</v>
      </c>
      <c r="G1995" s="110" t="s">
        <v>8748</v>
      </c>
      <c r="H1995" s="107" t="s">
        <v>124</v>
      </c>
      <c r="I1995" s="111" t="s">
        <v>8749</v>
      </c>
      <c r="J1995" s="110"/>
      <c r="K1995" s="110"/>
      <c r="L1995" s="110"/>
      <c r="M1995" s="110"/>
      <c r="N1995" s="110" t="s">
        <v>635</v>
      </c>
      <c r="O1995" s="117">
        <v>42917</v>
      </c>
      <c r="P1995" s="128">
        <v>47</v>
      </c>
      <c r="Q1995" s="115">
        <v>3</v>
      </c>
      <c r="R1995" s="129">
        <f t="shared" si="95"/>
        <v>3.9166666666666665</v>
      </c>
      <c r="S1995" s="130">
        <f t="shared" si="96"/>
        <v>11.75</v>
      </c>
      <c r="T1995" s="112" t="s">
        <v>8625</v>
      </c>
      <c r="U1995" s="117">
        <v>42990</v>
      </c>
      <c r="V1995" s="110"/>
      <c r="W1995" s="110"/>
      <c r="X1995" s="110" t="s">
        <v>635</v>
      </c>
      <c r="Y1995" s="38"/>
      <c r="Z1995">
        <f>IF(ISNA(VLOOKUP(A1995,[1]InvPiv!$A:$B,2,FALSE)),0,VLOOKUP(A1995,[1]InvPiv!$A:$B,2,FALSE))</f>
        <v>3</v>
      </c>
      <c r="AA1995" s="185">
        <f t="shared" si="97"/>
        <v>0</v>
      </c>
      <c r="AB1995">
        <f>VLOOKUP(A1995,[1]ConPiv!$A:$B,2,FALSE)</f>
        <v>3</v>
      </c>
    </row>
    <row r="1996" spans="1:28" x14ac:dyDescent="0.25">
      <c r="A1996" s="108">
        <v>310080</v>
      </c>
      <c r="B1996" s="108">
        <v>22689</v>
      </c>
      <c r="C1996" s="107"/>
      <c r="D1996" s="109"/>
      <c r="E1996" s="110"/>
      <c r="F1996" s="110" t="s">
        <v>8516</v>
      </c>
      <c r="G1996" s="110" t="s">
        <v>594</v>
      </c>
      <c r="H1996" s="107" t="s">
        <v>124</v>
      </c>
      <c r="I1996" s="111" t="s">
        <v>8752</v>
      </c>
      <c r="J1996" s="110"/>
      <c r="K1996" s="110"/>
      <c r="L1996" s="110"/>
      <c r="M1996" s="110"/>
      <c r="N1996" s="110" t="s">
        <v>635</v>
      </c>
      <c r="O1996" s="117">
        <v>42917</v>
      </c>
      <c r="P1996" s="128">
        <v>47</v>
      </c>
      <c r="Q1996" s="115">
        <v>1</v>
      </c>
      <c r="R1996" s="129">
        <f t="shared" si="95"/>
        <v>3.9166666666666665</v>
      </c>
      <c r="S1996" s="130">
        <f t="shared" si="96"/>
        <v>3.9166666666666665</v>
      </c>
      <c r="T1996" s="112" t="s">
        <v>8628</v>
      </c>
      <c r="U1996" s="117">
        <v>42991</v>
      </c>
      <c r="V1996" s="110"/>
      <c r="W1996" s="110"/>
      <c r="X1996" s="110" t="s">
        <v>635</v>
      </c>
      <c r="Y1996" s="38"/>
      <c r="Z1996">
        <f>IF(ISNA(VLOOKUP(A1996,[1]InvPiv!$A:$B,2,FALSE)),0,VLOOKUP(A1996,[1]InvPiv!$A:$B,2,FALSE))</f>
        <v>1</v>
      </c>
      <c r="AA1996" s="185">
        <f t="shared" si="97"/>
        <v>0</v>
      </c>
      <c r="AB1996">
        <f>VLOOKUP(A1996,[1]ConPiv!$A:$B,2,FALSE)</f>
        <v>1</v>
      </c>
    </row>
    <row r="1997" spans="1:28" x14ac:dyDescent="0.25">
      <c r="A1997" s="108">
        <v>310368</v>
      </c>
      <c r="B1997" s="108">
        <v>22888</v>
      </c>
      <c r="C1997" s="107"/>
      <c r="D1997" s="109"/>
      <c r="E1997" s="110"/>
      <c r="F1997" s="110" t="s">
        <v>8518</v>
      </c>
      <c r="G1997" s="110" t="s">
        <v>518</v>
      </c>
      <c r="H1997" s="107" t="s">
        <v>69</v>
      </c>
      <c r="I1997" s="111" t="s">
        <v>8755</v>
      </c>
      <c r="J1997" s="110"/>
      <c r="K1997" s="110"/>
      <c r="L1997" s="110"/>
      <c r="M1997" s="110"/>
      <c r="N1997" s="110" t="s">
        <v>635</v>
      </c>
      <c r="O1997" s="117">
        <v>42917</v>
      </c>
      <c r="P1997" s="128">
        <v>47</v>
      </c>
      <c r="Q1997" s="115">
        <v>1</v>
      </c>
      <c r="R1997" s="129">
        <f t="shared" si="95"/>
        <v>3.9166666666666665</v>
      </c>
      <c r="S1997" s="130">
        <f t="shared" si="96"/>
        <v>3.9166666666666665</v>
      </c>
      <c r="T1997" s="112" t="s">
        <v>8630</v>
      </c>
      <c r="U1997" s="117">
        <v>42991</v>
      </c>
      <c r="V1997" s="110"/>
      <c r="W1997" s="110"/>
      <c r="X1997" s="110" t="s">
        <v>635</v>
      </c>
      <c r="Y1997" s="38"/>
      <c r="Z1997">
        <f>IF(ISNA(VLOOKUP(A1997,[1]InvPiv!$A:$B,2,FALSE)),0,VLOOKUP(A1997,[1]InvPiv!$A:$B,2,FALSE))</f>
        <v>1</v>
      </c>
      <c r="AA1997" s="185">
        <f t="shared" si="97"/>
        <v>0</v>
      </c>
      <c r="AB1997">
        <f>VLOOKUP(A1997,[1]ConPiv!$A:$B,2,FALSE)</f>
        <v>1</v>
      </c>
    </row>
    <row r="1998" spans="1:28" x14ac:dyDescent="0.25">
      <c r="A1998" s="108">
        <v>310487</v>
      </c>
      <c r="B1998" s="108" t="s">
        <v>8587</v>
      </c>
      <c r="C1998" s="107"/>
      <c r="D1998" s="109"/>
      <c r="E1998" s="110"/>
      <c r="F1998" s="110" t="s">
        <v>8519</v>
      </c>
      <c r="G1998" s="110" t="s">
        <v>8756</v>
      </c>
      <c r="H1998" s="107" t="s">
        <v>23</v>
      </c>
      <c r="I1998" s="111" t="s">
        <v>8757</v>
      </c>
      <c r="J1998" s="110"/>
      <c r="K1998" s="110"/>
      <c r="L1998" s="110"/>
      <c r="M1998" s="110"/>
      <c r="N1998" s="110" t="s">
        <v>754</v>
      </c>
      <c r="O1998" s="117">
        <v>42917</v>
      </c>
      <c r="P1998" s="128">
        <v>47</v>
      </c>
      <c r="Q1998" s="115">
        <v>4</v>
      </c>
      <c r="R1998" s="129">
        <f t="shared" si="95"/>
        <v>3.9166666666666665</v>
      </c>
      <c r="S1998" s="130">
        <f t="shared" si="96"/>
        <v>15.666666666666666</v>
      </c>
      <c r="T1998" s="112" t="s">
        <v>8631</v>
      </c>
      <c r="U1998" s="117">
        <v>42991</v>
      </c>
      <c r="V1998" s="110"/>
      <c r="W1998" s="110"/>
      <c r="X1998" s="110" t="s">
        <v>1465</v>
      </c>
      <c r="Y1998" s="38"/>
      <c r="Z1998">
        <f>IF(ISNA(VLOOKUP(A1998,[1]InvPiv!$A:$B,2,FALSE)),0,VLOOKUP(A1998,[1]InvPiv!$A:$B,2,FALSE))</f>
        <v>4</v>
      </c>
      <c r="AA1998" s="185">
        <f t="shared" si="97"/>
        <v>0</v>
      </c>
      <c r="AB1998">
        <f>VLOOKUP(A1998,[1]ConPiv!$A:$B,2,FALSE)</f>
        <v>4</v>
      </c>
    </row>
    <row r="1999" spans="1:28" x14ac:dyDescent="0.25">
      <c r="A1999" s="108">
        <v>309953</v>
      </c>
      <c r="B1999" s="108">
        <v>22759</v>
      </c>
      <c r="C1999" s="107"/>
      <c r="D1999" s="109"/>
      <c r="E1999" s="110"/>
      <c r="F1999" s="110" t="s">
        <v>8523</v>
      </c>
      <c r="G1999" s="110" t="s">
        <v>594</v>
      </c>
      <c r="H1999" s="107" t="s">
        <v>124</v>
      </c>
      <c r="I1999" s="111" t="s">
        <v>8762</v>
      </c>
      <c r="J1999" s="110"/>
      <c r="K1999" s="110"/>
      <c r="L1999" s="110"/>
      <c r="M1999" s="110"/>
      <c r="N1999" s="110" t="s">
        <v>635</v>
      </c>
      <c r="O1999" s="117">
        <v>42917</v>
      </c>
      <c r="P1999" s="128">
        <v>47</v>
      </c>
      <c r="Q1999" s="115">
        <v>3</v>
      </c>
      <c r="R1999" s="129">
        <f t="shared" si="95"/>
        <v>3.9166666666666665</v>
      </c>
      <c r="S1999" s="130">
        <f t="shared" si="96"/>
        <v>11.75</v>
      </c>
      <c r="T1999" s="112" t="s">
        <v>8635</v>
      </c>
      <c r="U1999" s="117">
        <v>42992</v>
      </c>
      <c r="V1999" s="110"/>
      <c r="W1999" s="110"/>
      <c r="X1999" s="110" t="s">
        <v>635</v>
      </c>
      <c r="Y1999" s="38"/>
      <c r="Z1999">
        <f>IF(ISNA(VLOOKUP(A1999,[1]InvPiv!$A:$B,2,FALSE)),0,VLOOKUP(A1999,[1]InvPiv!$A:$B,2,FALSE))</f>
        <v>3</v>
      </c>
      <c r="AA1999" s="185">
        <f t="shared" si="97"/>
        <v>0</v>
      </c>
      <c r="AB1999">
        <f>VLOOKUP(A1999,[1]ConPiv!$A:$B,2,FALSE)</f>
        <v>3</v>
      </c>
    </row>
    <row r="2000" spans="1:28" ht="13" x14ac:dyDescent="0.3">
      <c r="A2000" s="108">
        <v>5217</v>
      </c>
      <c r="B2000" s="108">
        <v>6156</v>
      </c>
      <c r="C2000" s="107"/>
      <c r="D2000" s="109"/>
      <c r="E2000" s="110"/>
      <c r="F2000" s="110" t="s">
        <v>8704</v>
      </c>
      <c r="G2000" s="110" t="s">
        <v>670</v>
      </c>
      <c r="H2000" s="107" t="s">
        <v>72</v>
      </c>
      <c r="I2000" s="111" t="s">
        <v>8703</v>
      </c>
      <c r="J2000" s="110"/>
      <c r="K2000" s="110"/>
      <c r="L2000" s="110"/>
      <c r="M2000" s="110"/>
      <c r="N2000" s="110" t="s">
        <v>754</v>
      </c>
      <c r="O2000" s="117">
        <v>42917</v>
      </c>
      <c r="P2000" s="128">
        <v>47</v>
      </c>
      <c r="Q2000" s="115">
        <v>45</v>
      </c>
      <c r="R2000" s="129">
        <f t="shared" si="95"/>
        <v>3.9166666666666665</v>
      </c>
      <c r="S2000" s="130">
        <f t="shared" si="96"/>
        <v>176.25</v>
      </c>
      <c r="T2000" s="112" t="s">
        <v>8702</v>
      </c>
      <c r="U2000" s="117">
        <v>42992</v>
      </c>
      <c r="V2000" s="110"/>
      <c r="W2000" s="110"/>
      <c r="X2000" s="110" t="s">
        <v>1465</v>
      </c>
      <c r="Y2000" s="270"/>
      <c r="Z2000">
        <f>IF(ISNA(VLOOKUP(A2000,[1]InvPiv!$A:$B,2,FALSE)),0,VLOOKUP(A2000,[1]InvPiv!$A:$B,2,FALSE))</f>
        <v>45</v>
      </c>
      <c r="AA2000" s="185">
        <f t="shared" si="97"/>
        <v>0</v>
      </c>
      <c r="AB2000">
        <f>VLOOKUP(A2000,[1]ConPiv!$A:$B,2,FALSE)</f>
        <v>45</v>
      </c>
    </row>
    <row r="2001" spans="1:28" x14ac:dyDescent="0.25">
      <c r="A2001" s="108">
        <v>310174</v>
      </c>
      <c r="B2001" s="108">
        <v>22921</v>
      </c>
      <c r="C2001" s="107"/>
      <c r="D2001" s="109"/>
      <c r="E2001" s="110"/>
      <c r="F2001" s="110" t="s">
        <v>7917</v>
      </c>
      <c r="G2001" s="110" t="s">
        <v>632</v>
      </c>
      <c r="H2001" s="107" t="s">
        <v>59</v>
      </c>
      <c r="I2001" s="111" t="s">
        <v>7976</v>
      </c>
      <c r="J2001" s="110"/>
      <c r="K2001" s="110"/>
      <c r="L2001" s="110"/>
      <c r="M2001" s="110"/>
      <c r="N2001" s="110" t="s">
        <v>754</v>
      </c>
      <c r="O2001" s="117">
        <v>42917</v>
      </c>
      <c r="P2001" s="128">
        <v>47</v>
      </c>
      <c r="Q2001" s="115">
        <v>3</v>
      </c>
      <c r="R2001" s="129">
        <f t="shared" si="95"/>
        <v>3.9166666666666665</v>
      </c>
      <c r="S2001" s="130">
        <f t="shared" si="96"/>
        <v>11.75</v>
      </c>
      <c r="T2001" s="112" t="s">
        <v>7866</v>
      </c>
      <c r="U2001" s="117">
        <v>42993</v>
      </c>
      <c r="V2001" s="110"/>
      <c r="W2001" s="110"/>
      <c r="X2001" s="110" t="s">
        <v>1465</v>
      </c>
      <c r="Y2001" s="183"/>
      <c r="Z2001">
        <f>IF(ISNA(VLOOKUP(A2001,[1]InvPiv!$A:$B,2,FALSE)),0,VLOOKUP(A2001,[1]InvPiv!$A:$B,2,FALSE))</f>
        <v>3</v>
      </c>
      <c r="AA2001" s="185">
        <f t="shared" si="97"/>
        <v>0</v>
      </c>
      <c r="AB2001">
        <f>VLOOKUP(A2001,[1]ConPiv!$A:$B,2,FALSE)</f>
        <v>3</v>
      </c>
    </row>
    <row r="2002" spans="1:28" ht="13" x14ac:dyDescent="0.25">
      <c r="A2002" s="108">
        <v>310011</v>
      </c>
      <c r="B2002" s="108">
        <v>22722</v>
      </c>
      <c r="C2002" s="107"/>
      <c r="D2002" s="109"/>
      <c r="E2002" s="110"/>
      <c r="F2002" s="110" t="s">
        <v>8079</v>
      </c>
      <c r="G2002" s="110" t="s">
        <v>5328</v>
      </c>
      <c r="H2002" s="107" t="s">
        <v>628</v>
      </c>
      <c r="I2002" s="111" t="s">
        <v>8315</v>
      </c>
      <c r="J2002" s="110"/>
      <c r="K2002" s="110"/>
      <c r="L2002" s="110"/>
      <c r="M2002" s="110"/>
      <c r="N2002" s="110" t="s">
        <v>754</v>
      </c>
      <c r="O2002" s="117">
        <v>42917</v>
      </c>
      <c r="P2002" s="128">
        <v>47</v>
      </c>
      <c r="Q2002" s="115">
        <v>1</v>
      </c>
      <c r="R2002" s="129">
        <f t="shared" si="95"/>
        <v>3.9166666666666665</v>
      </c>
      <c r="S2002" s="130">
        <f t="shared" si="96"/>
        <v>3.9166666666666665</v>
      </c>
      <c r="T2002" s="112" t="s">
        <v>8189</v>
      </c>
      <c r="U2002" s="117">
        <v>42993</v>
      </c>
      <c r="V2002" s="110"/>
      <c r="W2002" s="110"/>
      <c r="X2002" s="110" t="s">
        <v>1465</v>
      </c>
      <c r="Y2002" s="179"/>
      <c r="Z2002">
        <f>IF(ISNA(VLOOKUP(A2002,[1]InvPiv!$A:$B,2,FALSE)),0,VLOOKUP(A2002,[1]InvPiv!$A:$B,2,FALSE))</f>
        <v>1.5</v>
      </c>
      <c r="AA2002" s="185">
        <f t="shared" si="97"/>
        <v>-0.5</v>
      </c>
      <c r="AB2002">
        <f>VLOOKUP(A2002,[1]ConPiv!$A:$B,2,FALSE)</f>
        <v>1.5</v>
      </c>
    </row>
    <row r="2003" spans="1:28" x14ac:dyDescent="0.25">
      <c r="A2003" s="108">
        <v>308327</v>
      </c>
      <c r="B2003" s="108">
        <v>22048</v>
      </c>
      <c r="C2003" s="107"/>
      <c r="D2003" s="109"/>
      <c r="E2003" s="110"/>
      <c r="F2003" s="110" t="s">
        <v>8501</v>
      </c>
      <c r="G2003" s="110" t="s">
        <v>133</v>
      </c>
      <c r="H2003" s="107" t="s">
        <v>134</v>
      </c>
      <c r="I2003" s="111" t="s">
        <v>8732</v>
      </c>
      <c r="J2003" s="110"/>
      <c r="K2003" s="110"/>
      <c r="L2003" s="110"/>
      <c r="M2003" s="110"/>
      <c r="N2003" s="110" t="s">
        <v>754</v>
      </c>
      <c r="O2003" s="117">
        <v>42917</v>
      </c>
      <c r="P2003" s="128">
        <v>47</v>
      </c>
      <c r="Q2003" s="115">
        <v>1</v>
      </c>
      <c r="R2003" s="129">
        <f t="shared" si="95"/>
        <v>3.9166666666666665</v>
      </c>
      <c r="S2003" s="130">
        <f t="shared" si="96"/>
        <v>3.9166666666666665</v>
      </c>
      <c r="T2003" s="112" t="s">
        <v>8612</v>
      </c>
      <c r="U2003" s="117">
        <v>42993</v>
      </c>
      <c r="V2003" s="110"/>
      <c r="W2003" s="110"/>
      <c r="X2003" s="110" t="s">
        <v>1465</v>
      </c>
      <c r="Y2003" s="38"/>
      <c r="Z2003">
        <f>IF(ISNA(VLOOKUP(A2003,[1]InvPiv!$A:$B,2,FALSE)),0,VLOOKUP(A2003,[1]InvPiv!$A:$B,2,FALSE))</f>
        <v>1.5</v>
      </c>
      <c r="AA2003" s="185">
        <f t="shared" si="97"/>
        <v>-0.5</v>
      </c>
      <c r="AB2003">
        <f>VLOOKUP(A2003,[1]ConPiv!$A:$B,2,FALSE)</f>
        <v>1.5</v>
      </c>
    </row>
    <row r="2004" spans="1:28" x14ac:dyDescent="0.25">
      <c r="A2004" s="108">
        <v>19681</v>
      </c>
      <c r="B2004" s="108">
        <v>17940</v>
      </c>
      <c r="C2004" s="107"/>
      <c r="D2004" s="109"/>
      <c r="E2004" s="110"/>
      <c r="F2004" s="110" t="s">
        <v>8524</v>
      </c>
      <c r="G2004" s="110" t="s">
        <v>8763</v>
      </c>
      <c r="H2004" s="107" t="s">
        <v>124</v>
      </c>
      <c r="I2004" s="111" t="s">
        <v>8764</v>
      </c>
      <c r="J2004" s="110"/>
      <c r="K2004" s="110"/>
      <c r="L2004" s="110"/>
      <c r="M2004" s="110"/>
      <c r="N2004" s="110" t="s">
        <v>635</v>
      </c>
      <c r="O2004" s="117">
        <v>42917</v>
      </c>
      <c r="P2004" s="128">
        <v>47</v>
      </c>
      <c r="Q2004" s="115">
        <v>24</v>
      </c>
      <c r="R2004" s="129">
        <f t="shared" si="95"/>
        <v>3.9166666666666665</v>
      </c>
      <c r="S2004" s="130">
        <f t="shared" si="96"/>
        <v>94</v>
      </c>
      <c r="T2004" s="112" t="s">
        <v>8636</v>
      </c>
      <c r="U2004" s="117">
        <v>42993</v>
      </c>
      <c r="V2004" s="110"/>
      <c r="W2004" s="110"/>
      <c r="X2004" s="110" t="s">
        <v>635</v>
      </c>
      <c r="Y2004" s="38"/>
      <c r="Z2004">
        <f>IF(ISNA(VLOOKUP(A2004,[1]InvPiv!$A:$B,2,FALSE)),0,VLOOKUP(A2004,[1]InvPiv!$A:$B,2,FALSE))</f>
        <v>24</v>
      </c>
      <c r="AA2004" s="185">
        <f t="shared" si="97"/>
        <v>0</v>
      </c>
      <c r="AB2004">
        <f>VLOOKUP(A2004,[1]ConPiv!$A:$B,2,FALSE)</f>
        <v>23</v>
      </c>
    </row>
    <row r="2005" spans="1:28" ht="13" x14ac:dyDescent="0.25">
      <c r="A2005" s="108">
        <v>6293</v>
      </c>
      <c r="B2005" s="108" t="s">
        <v>6654</v>
      </c>
      <c r="C2005" s="107"/>
      <c r="D2005" s="109"/>
      <c r="E2005" s="110"/>
      <c r="F2005" s="110" t="s">
        <v>6656</v>
      </c>
      <c r="G2005" s="110" t="s">
        <v>5748</v>
      </c>
      <c r="H2005" s="107" t="s">
        <v>87</v>
      </c>
      <c r="I2005" s="111" t="s">
        <v>6657</v>
      </c>
      <c r="J2005" s="110"/>
      <c r="K2005" s="110"/>
      <c r="L2005" s="110"/>
      <c r="M2005" s="110"/>
      <c r="N2005" s="110" t="s">
        <v>754</v>
      </c>
      <c r="O2005" s="117">
        <v>42736</v>
      </c>
      <c r="P2005" s="128">
        <v>47</v>
      </c>
      <c r="Q2005" s="115">
        <v>1</v>
      </c>
      <c r="R2005" s="129">
        <f t="shared" si="95"/>
        <v>3.9166666666666665</v>
      </c>
      <c r="S2005" s="130">
        <f t="shared" si="96"/>
        <v>3.9166666666666665</v>
      </c>
      <c r="T2005" s="112" t="s">
        <v>6655</v>
      </c>
      <c r="U2005" s="117">
        <v>42994</v>
      </c>
      <c r="V2005" s="110"/>
      <c r="W2005" s="110"/>
      <c r="X2005" s="110" t="s">
        <v>1465</v>
      </c>
      <c r="Y2005" s="179"/>
      <c r="Z2005">
        <f>IF(ISNA(VLOOKUP(A2005,[1]InvPiv!$A:$B,2,FALSE)),0,VLOOKUP(A2005,[1]InvPiv!$A:$B,2,FALSE))</f>
        <v>1</v>
      </c>
      <c r="AA2005" s="185">
        <f t="shared" si="97"/>
        <v>0</v>
      </c>
      <c r="AB2005">
        <f>VLOOKUP(A2005,[1]ConPiv!$A:$B,2,FALSE)</f>
        <v>1</v>
      </c>
    </row>
    <row r="2006" spans="1:28" ht="13" x14ac:dyDescent="0.25">
      <c r="A2006" s="108">
        <v>22696</v>
      </c>
      <c r="B2006" s="108" t="s">
        <v>6658</v>
      </c>
      <c r="C2006" s="107"/>
      <c r="D2006" s="109"/>
      <c r="E2006" s="110"/>
      <c r="F2006" s="110" t="s">
        <v>6659</v>
      </c>
      <c r="G2006" s="110" t="s">
        <v>6660</v>
      </c>
      <c r="H2006" s="107" t="s">
        <v>23</v>
      </c>
      <c r="I2006" s="111" t="s">
        <v>6661</v>
      </c>
      <c r="J2006" s="110"/>
      <c r="K2006" s="110"/>
      <c r="L2006" s="110"/>
      <c r="M2006" s="110"/>
      <c r="N2006" s="110" t="s">
        <v>754</v>
      </c>
      <c r="O2006" s="117">
        <v>42736</v>
      </c>
      <c r="P2006" s="128">
        <v>47</v>
      </c>
      <c r="Q2006" s="115">
        <v>3</v>
      </c>
      <c r="R2006" s="129">
        <f t="shared" si="95"/>
        <v>3.9166666666666665</v>
      </c>
      <c r="S2006" s="130">
        <f t="shared" si="96"/>
        <v>11.75</v>
      </c>
      <c r="T2006" s="112" t="s">
        <v>6662</v>
      </c>
      <c r="U2006" s="117">
        <v>42995</v>
      </c>
      <c r="V2006" s="110"/>
      <c r="W2006" s="110"/>
      <c r="X2006" s="110" t="s">
        <v>1465</v>
      </c>
      <c r="Y2006" s="179"/>
      <c r="Z2006">
        <f>IF(ISNA(VLOOKUP(A2006,[1]InvPiv!$A:$B,2,FALSE)),0,VLOOKUP(A2006,[1]InvPiv!$A:$B,2,FALSE))</f>
        <v>3</v>
      </c>
      <c r="AA2006" s="185">
        <f t="shared" si="97"/>
        <v>0</v>
      </c>
      <c r="AB2006">
        <f>VLOOKUP(A2006,[1]ConPiv!$A:$B,2,FALSE)</f>
        <v>3</v>
      </c>
    </row>
    <row r="2007" spans="1:28" ht="13" x14ac:dyDescent="0.25">
      <c r="A2007" s="108">
        <v>309514</v>
      </c>
      <c r="B2007" s="108">
        <v>22664</v>
      </c>
      <c r="C2007" s="107"/>
      <c r="D2007" s="109"/>
      <c r="E2007" s="110"/>
      <c r="F2007" s="110" t="s">
        <v>7536</v>
      </c>
      <c r="G2007" s="110" t="s">
        <v>614</v>
      </c>
      <c r="H2007" s="107" t="s">
        <v>124</v>
      </c>
      <c r="I2007" s="111" t="s">
        <v>7726</v>
      </c>
      <c r="J2007" s="110"/>
      <c r="K2007" s="110"/>
      <c r="L2007" s="110"/>
      <c r="M2007" s="110"/>
      <c r="N2007" s="110" t="s">
        <v>754</v>
      </c>
      <c r="O2007" s="117">
        <v>42826</v>
      </c>
      <c r="P2007" s="128">
        <v>47</v>
      </c>
      <c r="Q2007" s="115">
        <v>3</v>
      </c>
      <c r="R2007" s="129">
        <f t="shared" si="95"/>
        <v>3.9166666666666665</v>
      </c>
      <c r="S2007" s="130">
        <f t="shared" si="96"/>
        <v>11.75</v>
      </c>
      <c r="T2007" s="112" t="s">
        <v>7631</v>
      </c>
      <c r="U2007" s="117">
        <v>42996</v>
      </c>
      <c r="V2007" s="110"/>
      <c r="W2007" s="110"/>
      <c r="X2007" s="110" t="s">
        <v>1465</v>
      </c>
      <c r="Y2007" s="179"/>
      <c r="Z2007">
        <f>IF(ISNA(VLOOKUP(A2007,[1]InvPiv!$A:$B,2,FALSE)),0,VLOOKUP(A2007,[1]InvPiv!$A:$B,2,FALSE))</f>
        <v>3</v>
      </c>
      <c r="AA2007" s="185">
        <f t="shared" si="97"/>
        <v>0</v>
      </c>
      <c r="AB2007">
        <f>VLOOKUP(A2007,[1]ConPiv!$A:$B,2,FALSE)</f>
        <v>3</v>
      </c>
    </row>
    <row r="2008" spans="1:28" ht="13" x14ac:dyDescent="0.25">
      <c r="A2008" s="108">
        <v>309690</v>
      </c>
      <c r="B2008" s="108">
        <v>22676</v>
      </c>
      <c r="C2008" s="107"/>
      <c r="D2008" s="109"/>
      <c r="E2008" s="110"/>
      <c r="F2008" s="110" t="s">
        <v>7542</v>
      </c>
      <c r="G2008" s="110" t="s">
        <v>7733</v>
      </c>
      <c r="H2008" s="107" t="s">
        <v>198</v>
      </c>
      <c r="I2008" s="111" t="s">
        <v>7734</v>
      </c>
      <c r="J2008" s="110"/>
      <c r="K2008" s="110"/>
      <c r="L2008" s="110"/>
      <c r="M2008" s="110"/>
      <c r="N2008" s="110" t="s">
        <v>754</v>
      </c>
      <c r="O2008" s="117">
        <v>42826</v>
      </c>
      <c r="P2008" s="128">
        <v>47</v>
      </c>
      <c r="Q2008" s="115">
        <v>1</v>
      </c>
      <c r="R2008" s="129">
        <f t="shared" si="95"/>
        <v>3.9166666666666665</v>
      </c>
      <c r="S2008" s="130">
        <f t="shared" si="96"/>
        <v>3.9166666666666665</v>
      </c>
      <c r="T2008" s="112" t="s">
        <v>7637</v>
      </c>
      <c r="U2008" s="117">
        <v>42996</v>
      </c>
      <c r="V2008" s="110"/>
      <c r="W2008" s="110"/>
      <c r="X2008" s="110" t="s">
        <v>1465</v>
      </c>
      <c r="Y2008" s="179"/>
      <c r="Z2008">
        <f>IF(ISNA(VLOOKUP(A2008,[1]InvPiv!$A:$B,2,FALSE)),0,VLOOKUP(A2008,[1]InvPiv!$A:$B,2,FALSE))</f>
        <v>1</v>
      </c>
      <c r="AA2008" s="185">
        <f t="shared" si="97"/>
        <v>0</v>
      </c>
      <c r="AB2008">
        <f>VLOOKUP(A2008,[1]ConPiv!$A:$B,2,FALSE)</f>
        <v>1</v>
      </c>
    </row>
    <row r="2009" spans="1:28" x14ac:dyDescent="0.25">
      <c r="A2009" s="108">
        <v>309005</v>
      </c>
      <c r="B2009" s="108">
        <v>22392</v>
      </c>
      <c r="C2009" s="107"/>
      <c r="D2009" s="109"/>
      <c r="E2009" s="110"/>
      <c r="F2009" s="110" t="s">
        <v>7321</v>
      </c>
      <c r="G2009" s="110" t="s">
        <v>721</v>
      </c>
      <c r="H2009" s="107" t="s">
        <v>72</v>
      </c>
      <c r="I2009" s="111" t="s">
        <v>7483</v>
      </c>
      <c r="J2009" s="110"/>
      <c r="K2009" s="110"/>
      <c r="L2009" s="110"/>
      <c r="M2009" s="110"/>
      <c r="N2009" s="110" t="s">
        <v>754</v>
      </c>
      <c r="O2009" s="117">
        <v>42826</v>
      </c>
      <c r="P2009" s="128">
        <v>47</v>
      </c>
      <c r="Q2009" s="115">
        <v>1</v>
      </c>
      <c r="R2009" s="129">
        <f t="shared" si="95"/>
        <v>3.9166666666666665</v>
      </c>
      <c r="S2009" s="130">
        <f t="shared" si="96"/>
        <v>3.9166666666666665</v>
      </c>
      <c r="T2009" s="112" t="s">
        <v>7395</v>
      </c>
      <c r="U2009" s="117">
        <v>42996</v>
      </c>
      <c r="V2009" s="110"/>
      <c r="W2009" s="110"/>
      <c r="X2009" s="110" t="s">
        <v>1465</v>
      </c>
      <c r="Y2009" s="183"/>
      <c r="Z2009">
        <f>IF(ISNA(VLOOKUP(A2009,[1]InvPiv!$A:$B,2,FALSE)),0,VLOOKUP(A2009,[1]InvPiv!$A:$B,2,FALSE))</f>
        <v>1</v>
      </c>
      <c r="AA2009" s="185">
        <f t="shared" si="97"/>
        <v>0</v>
      </c>
      <c r="AB2009">
        <f>VLOOKUP(A2009,[1]ConPiv!$A:$B,2,FALSE)</f>
        <v>1</v>
      </c>
    </row>
    <row r="2010" spans="1:28" x14ac:dyDescent="0.25">
      <c r="A2010" s="108">
        <v>309717</v>
      </c>
      <c r="B2010" s="108">
        <v>22757</v>
      </c>
      <c r="C2010" s="107"/>
      <c r="D2010" s="109"/>
      <c r="E2010" s="110"/>
      <c r="F2010" s="110" t="s">
        <v>7909</v>
      </c>
      <c r="G2010" s="110" t="s">
        <v>245</v>
      </c>
      <c r="H2010" s="107" t="s">
        <v>124</v>
      </c>
      <c r="I2010" s="111" t="s">
        <v>7968</v>
      </c>
      <c r="J2010" s="110"/>
      <c r="K2010" s="110"/>
      <c r="L2010" s="110"/>
      <c r="M2010" s="110"/>
      <c r="N2010" s="110" t="s">
        <v>754</v>
      </c>
      <c r="O2010" s="117">
        <v>42917</v>
      </c>
      <c r="P2010" s="128">
        <v>47</v>
      </c>
      <c r="Q2010" s="115">
        <v>1</v>
      </c>
      <c r="R2010" s="129">
        <f t="shared" si="95"/>
        <v>3.9166666666666665</v>
      </c>
      <c r="S2010" s="130">
        <f t="shared" si="96"/>
        <v>3.9166666666666665</v>
      </c>
      <c r="T2010" s="112" t="s">
        <v>7858</v>
      </c>
      <c r="U2010" s="117">
        <v>42996</v>
      </c>
      <c r="V2010" s="110"/>
      <c r="W2010" s="110"/>
      <c r="X2010" s="110" t="s">
        <v>1465</v>
      </c>
      <c r="Y2010" s="183"/>
      <c r="Z2010">
        <f>IF(ISNA(VLOOKUP(A2010,[1]InvPiv!$A:$B,2,FALSE)),0,VLOOKUP(A2010,[1]InvPiv!$A:$B,2,FALSE))</f>
        <v>1</v>
      </c>
      <c r="AA2010" s="185">
        <f t="shared" si="97"/>
        <v>0</v>
      </c>
      <c r="AB2010">
        <f>VLOOKUP(A2010,[1]ConPiv!$A:$B,2,FALSE)</f>
        <v>2</v>
      </c>
    </row>
    <row r="2011" spans="1:28" ht="13" x14ac:dyDescent="0.25">
      <c r="A2011" s="108">
        <v>310185</v>
      </c>
      <c r="B2011" s="108">
        <v>22886</v>
      </c>
      <c r="C2011" s="107"/>
      <c r="D2011" s="109"/>
      <c r="E2011" s="110"/>
      <c r="F2011" s="110" t="s">
        <v>8034</v>
      </c>
      <c r="G2011" s="110" t="s">
        <v>1092</v>
      </c>
      <c r="H2011" s="107" t="s">
        <v>134</v>
      </c>
      <c r="I2011" s="111" t="s">
        <v>8255</v>
      </c>
      <c r="J2011" s="110"/>
      <c r="K2011" s="110"/>
      <c r="L2011" s="110"/>
      <c r="M2011" s="110"/>
      <c r="N2011" s="110" t="s">
        <v>25</v>
      </c>
      <c r="O2011" s="117">
        <v>42917</v>
      </c>
      <c r="P2011" s="128">
        <v>47</v>
      </c>
      <c r="Q2011" s="129">
        <v>1</v>
      </c>
      <c r="R2011" s="129">
        <f t="shared" si="95"/>
        <v>3.9166666666666665</v>
      </c>
      <c r="S2011" s="130">
        <f t="shared" si="96"/>
        <v>3.9166666666666665</v>
      </c>
      <c r="T2011" s="110" t="s">
        <v>8143</v>
      </c>
      <c r="U2011" s="117">
        <v>42996</v>
      </c>
      <c r="V2011" s="110"/>
      <c r="W2011" s="110"/>
      <c r="X2011" s="110" t="s">
        <v>29</v>
      </c>
      <c r="Y2011" s="179"/>
      <c r="Z2011">
        <f>IF(ISNA(VLOOKUP(A2011,[1]InvPiv!$A:$B,2,FALSE)),0,VLOOKUP(A2011,[1]InvPiv!$A:$B,2,FALSE))</f>
        <v>1.5</v>
      </c>
      <c r="AA2011" s="185">
        <f t="shared" si="97"/>
        <v>-0.5</v>
      </c>
      <c r="AB2011">
        <f>VLOOKUP(A2011,[1]ConPiv!$A:$B,2,FALSE)</f>
        <v>1.5</v>
      </c>
    </row>
    <row r="2012" spans="1:28" ht="13" x14ac:dyDescent="0.25">
      <c r="A2012" s="108">
        <v>310452</v>
      </c>
      <c r="B2012" s="108">
        <v>23163</v>
      </c>
      <c r="C2012" s="107"/>
      <c r="D2012" s="109"/>
      <c r="E2012" s="110"/>
      <c r="F2012" s="110" t="s">
        <v>8051</v>
      </c>
      <c r="G2012" s="110" t="s">
        <v>8278</v>
      </c>
      <c r="H2012" s="107" t="s">
        <v>254</v>
      </c>
      <c r="I2012" s="111" t="s">
        <v>8279</v>
      </c>
      <c r="J2012" s="110"/>
      <c r="K2012" s="110"/>
      <c r="L2012" s="110"/>
      <c r="M2012" s="110"/>
      <c r="N2012" s="110" t="s">
        <v>754</v>
      </c>
      <c r="O2012" s="117">
        <v>42917</v>
      </c>
      <c r="P2012" s="128">
        <v>47</v>
      </c>
      <c r="Q2012" s="115">
        <v>3</v>
      </c>
      <c r="R2012" s="129">
        <f t="shared" si="95"/>
        <v>3.9166666666666665</v>
      </c>
      <c r="S2012" s="130">
        <f t="shared" si="96"/>
        <v>11.75</v>
      </c>
      <c r="T2012" s="112" t="s">
        <v>8160</v>
      </c>
      <c r="U2012" s="117">
        <v>42996</v>
      </c>
      <c r="V2012" s="110"/>
      <c r="W2012" s="110"/>
      <c r="X2012" s="110" t="s">
        <v>1465</v>
      </c>
      <c r="Y2012" s="179" t="s">
        <v>8240</v>
      </c>
      <c r="Z2012">
        <f>IF(ISNA(VLOOKUP(A2012,[1]InvPiv!$A:$B,2,FALSE)),0,VLOOKUP(A2012,[1]InvPiv!$A:$B,2,FALSE))</f>
        <v>2.5</v>
      </c>
      <c r="AA2012" s="185">
        <f t="shared" si="97"/>
        <v>0.5</v>
      </c>
      <c r="AB2012">
        <f>VLOOKUP(A2012,[1]ConPiv!$A:$B,2,FALSE)</f>
        <v>5</v>
      </c>
    </row>
    <row r="2013" spans="1:28" ht="13" x14ac:dyDescent="0.25">
      <c r="A2013" s="108">
        <v>310453</v>
      </c>
      <c r="B2013" s="108">
        <v>23170</v>
      </c>
      <c r="C2013" s="107"/>
      <c r="D2013" s="109"/>
      <c r="E2013" s="110"/>
      <c r="F2013" s="110" t="s">
        <v>8090</v>
      </c>
      <c r="G2013" s="110" t="s">
        <v>8316</v>
      </c>
      <c r="H2013" s="107" t="s">
        <v>254</v>
      </c>
      <c r="I2013" s="111" t="s">
        <v>8329</v>
      </c>
      <c r="J2013" s="110"/>
      <c r="K2013" s="110"/>
      <c r="L2013" s="110"/>
      <c r="M2013" s="110"/>
      <c r="N2013" s="110" t="s">
        <v>754</v>
      </c>
      <c r="O2013" s="117">
        <v>42917</v>
      </c>
      <c r="P2013" s="128">
        <v>47</v>
      </c>
      <c r="Q2013" s="115">
        <v>2</v>
      </c>
      <c r="R2013" s="129">
        <f t="shared" si="95"/>
        <v>3.9166666666666665</v>
      </c>
      <c r="S2013" s="130">
        <f t="shared" si="96"/>
        <v>7.833333333333333</v>
      </c>
      <c r="T2013" s="112" t="s">
        <v>8200</v>
      </c>
      <c r="U2013" s="117">
        <v>42996</v>
      </c>
      <c r="V2013" s="110"/>
      <c r="W2013" s="110"/>
      <c r="X2013" s="110" t="s">
        <v>1465</v>
      </c>
      <c r="Y2013" s="179" t="s">
        <v>8240</v>
      </c>
      <c r="Z2013">
        <f>IF(ISNA(VLOOKUP(A2013,[1]InvPiv!$A:$B,2,FALSE)),0,VLOOKUP(A2013,[1]InvPiv!$A:$B,2,FALSE))</f>
        <v>2</v>
      </c>
      <c r="AA2013" s="185">
        <f t="shared" si="97"/>
        <v>0</v>
      </c>
      <c r="AB2013">
        <f>VLOOKUP(A2013,[1]ConPiv!$A:$B,2,FALSE)</f>
        <v>2</v>
      </c>
    </row>
    <row r="2014" spans="1:28" ht="13" x14ac:dyDescent="0.25">
      <c r="A2014" s="108">
        <v>309180</v>
      </c>
      <c r="B2014" s="108">
        <v>22534</v>
      </c>
      <c r="C2014" s="107"/>
      <c r="D2014" s="109"/>
      <c r="E2014" s="110"/>
      <c r="F2014" s="110" t="s">
        <v>8126</v>
      </c>
      <c r="G2014" s="110" t="s">
        <v>4013</v>
      </c>
      <c r="H2014" s="107" t="s">
        <v>358</v>
      </c>
      <c r="I2014" s="111" t="s">
        <v>8370</v>
      </c>
      <c r="J2014" s="110"/>
      <c r="K2014" s="110"/>
      <c r="L2014" s="110"/>
      <c r="M2014" s="110"/>
      <c r="N2014" s="110" t="s">
        <v>754</v>
      </c>
      <c r="O2014" s="117">
        <v>42917</v>
      </c>
      <c r="P2014" s="128">
        <v>47</v>
      </c>
      <c r="Q2014" s="115">
        <v>11</v>
      </c>
      <c r="R2014" s="129">
        <f t="shared" si="95"/>
        <v>3.9166666666666665</v>
      </c>
      <c r="S2014" s="130">
        <f t="shared" si="96"/>
        <v>43.083333333333329</v>
      </c>
      <c r="T2014" s="112" t="s">
        <v>8235</v>
      </c>
      <c r="U2014" s="117">
        <v>42996</v>
      </c>
      <c r="V2014" s="110"/>
      <c r="W2014" s="110"/>
      <c r="X2014" s="110" t="s">
        <v>1465</v>
      </c>
      <c r="Y2014" s="179"/>
      <c r="Z2014">
        <f>IF(ISNA(VLOOKUP(A2014,[1]InvPiv!$A:$B,2,FALSE)),0,VLOOKUP(A2014,[1]InvPiv!$A:$B,2,FALSE))</f>
        <v>10.75</v>
      </c>
      <c r="AA2014" s="185">
        <f t="shared" si="97"/>
        <v>0.25</v>
      </c>
      <c r="AB2014">
        <f>VLOOKUP(A2014,[1]ConPiv!$A:$B,2,FALSE)</f>
        <v>11.75</v>
      </c>
    </row>
    <row r="2015" spans="1:28" x14ac:dyDescent="0.25">
      <c r="A2015" s="108">
        <v>32692</v>
      </c>
      <c r="B2015" s="108">
        <v>19857</v>
      </c>
      <c r="C2015" s="107"/>
      <c r="D2015" s="109"/>
      <c r="E2015" s="110"/>
      <c r="F2015" s="110" t="s">
        <v>8496</v>
      </c>
      <c r="G2015" s="110" t="s">
        <v>669</v>
      </c>
      <c r="H2015" s="107" t="s">
        <v>124</v>
      </c>
      <c r="I2015" s="111">
        <v>77493</v>
      </c>
      <c r="J2015" s="110"/>
      <c r="K2015" s="110"/>
      <c r="L2015" s="110"/>
      <c r="M2015" s="110"/>
      <c r="N2015" s="110" t="s">
        <v>754</v>
      </c>
      <c r="O2015" s="117">
        <v>42917</v>
      </c>
      <c r="P2015" s="128">
        <v>47</v>
      </c>
      <c r="Q2015" s="115">
        <v>1</v>
      </c>
      <c r="R2015" s="129">
        <f t="shared" si="95"/>
        <v>3.9166666666666665</v>
      </c>
      <c r="S2015" s="130">
        <f t="shared" si="96"/>
        <v>3.9166666666666665</v>
      </c>
      <c r="T2015" s="112" t="s">
        <v>8607</v>
      </c>
      <c r="U2015" s="117">
        <v>42996</v>
      </c>
      <c r="V2015" s="110"/>
      <c r="W2015" s="110"/>
      <c r="X2015" s="110" t="s">
        <v>1465</v>
      </c>
      <c r="Y2015" s="38"/>
      <c r="Z2015">
        <f>IF(ISNA(VLOOKUP(A2015,[1]InvPiv!$A:$B,2,FALSE)),0,VLOOKUP(A2015,[1]InvPiv!$A:$B,2,FALSE))</f>
        <v>1</v>
      </c>
      <c r="AA2015" s="185">
        <f t="shared" si="97"/>
        <v>0</v>
      </c>
      <c r="AB2015">
        <f>VLOOKUP(A2015,[1]ConPiv!$A:$B,2,FALSE)</f>
        <v>1</v>
      </c>
    </row>
    <row r="2016" spans="1:28" x14ac:dyDescent="0.25">
      <c r="A2016" s="108">
        <v>309069</v>
      </c>
      <c r="B2016" s="108">
        <v>22479</v>
      </c>
      <c r="C2016" s="107"/>
      <c r="D2016" s="109"/>
      <c r="E2016" s="110"/>
      <c r="F2016" s="110" t="s">
        <v>8503</v>
      </c>
      <c r="G2016" s="110" t="s">
        <v>2608</v>
      </c>
      <c r="H2016" s="107" t="s">
        <v>124</v>
      </c>
      <c r="I2016" s="111" t="s">
        <v>8735</v>
      </c>
      <c r="J2016" s="110"/>
      <c r="K2016" s="110"/>
      <c r="L2016" s="110"/>
      <c r="M2016" s="110"/>
      <c r="N2016" s="110" t="s">
        <v>754</v>
      </c>
      <c r="O2016" s="117">
        <v>42917</v>
      </c>
      <c r="P2016" s="128">
        <v>47</v>
      </c>
      <c r="Q2016" s="115">
        <v>2</v>
      </c>
      <c r="R2016" s="129">
        <f t="shared" si="95"/>
        <v>3.9166666666666665</v>
      </c>
      <c r="S2016" s="130">
        <f t="shared" si="96"/>
        <v>7.833333333333333</v>
      </c>
      <c r="T2016" s="112" t="s">
        <v>8615</v>
      </c>
      <c r="U2016" s="117">
        <v>42996</v>
      </c>
      <c r="V2016" s="110"/>
      <c r="W2016" s="110"/>
      <c r="X2016" s="110" t="s">
        <v>1465</v>
      </c>
      <c r="Y2016" s="38"/>
      <c r="Z2016">
        <f>IF(ISNA(VLOOKUP(A2016,[1]InvPiv!$A:$B,2,FALSE)),0,VLOOKUP(A2016,[1]InvPiv!$A:$B,2,FALSE))</f>
        <v>2</v>
      </c>
      <c r="AA2016" s="185">
        <f t="shared" si="97"/>
        <v>0</v>
      </c>
      <c r="AB2016">
        <f>VLOOKUP(A2016,[1]ConPiv!$A:$B,2,FALSE)</f>
        <v>2</v>
      </c>
    </row>
    <row r="2017" spans="1:28" x14ac:dyDescent="0.25">
      <c r="A2017" s="108">
        <v>310159</v>
      </c>
      <c r="B2017" s="108">
        <v>22771</v>
      </c>
      <c r="C2017" s="107"/>
      <c r="D2017" s="109"/>
      <c r="E2017" s="110"/>
      <c r="F2017" s="110" t="s">
        <v>8507</v>
      </c>
      <c r="G2017" s="110" t="s">
        <v>2608</v>
      </c>
      <c r="H2017" s="107" t="s">
        <v>124</v>
      </c>
      <c r="I2017" s="111" t="s">
        <v>8740</v>
      </c>
      <c r="J2017" s="110"/>
      <c r="K2017" s="110"/>
      <c r="L2017" s="110"/>
      <c r="M2017" s="110"/>
      <c r="N2017" s="110" t="s">
        <v>754</v>
      </c>
      <c r="O2017" s="117">
        <v>42917</v>
      </c>
      <c r="P2017" s="128">
        <v>47</v>
      </c>
      <c r="Q2017" s="115">
        <v>1</v>
      </c>
      <c r="R2017" s="129">
        <f t="shared" si="95"/>
        <v>3.9166666666666665</v>
      </c>
      <c r="S2017" s="130">
        <f t="shared" si="96"/>
        <v>3.9166666666666665</v>
      </c>
      <c r="T2017" s="112" t="s">
        <v>8619</v>
      </c>
      <c r="U2017" s="117">
        <v>42996</v>
      </c>
      <c r="V2017" s="110"/>
      <c r="W2017" s="110"/>
      <c r="X2017" s="110" t="s">
        <v>1465</v>
      </c>
      <c r="Y2017" s="38"/>
      <c r="Z2017">
        <f>IF(ISNA(VLOOKUP(A2017,[1]InvPiv!$A:$B,2,FALSE)),0,VLOOKUP(A2017,[1]InvPiv!$A:$B,2,FALSE))</f>
        <v>1</v>
      </c>
      <c r="AA2017" s="185">
        <f t="shared" si="97"/>
        <v>0</v>
      </c>
      <c r="AB2017">
        <f>VLOOKUP(A2017,[1]ConPiv!$A:$B,2,FALSE)</f>
        <v>1</v>
      </c>
    </row>
    <row r="2018" spans="1:28" x14ac:dyDescent="0.25">
      <c r="A2018" s="108">
        <v>310713</v>
      </c>
      <c r="B2018" s="108">
        <v>23218</v>
      </c>
      <c r="C2018" s="107"/>
      <c r="D2018" s="109"/>
      <c r="E2018" s="110"/>
      <c r="F2018" s="110" t="s">
        <v>8509</v>
      </c>
      <c r="G2018" s="110" t="s">
        <v>4103</v>
      </c>
      <c r="H2018" s="107" t="s">
        <v>134</v>
      </c>
      <c r="I2018" s="111" t="s">
        <v>8743</v>
      </c>
      <c r="J2018" s="110"/>
      <c r="K2018" s="110"/>
      <c r="L2018" s="110"/>
      <c r="M2018" s="110"/>
      <c r="N2018" s="110" t="s">
        <v>754</v>
      </c>
      <c r="O2018" s="117">
        <v>42917</v>
      </c>
      <c r="P2018" s="128">
        <v>47</v>
      </c>
      <c r="Q2018" s="115">
        <v>2</v>
      </c>
      <c r="R2018" s="129">
        <f t="shared" si="95"/>
        <v>3.9166666666666665</v>
      </c>
      <c r="S2018" s="130">
        <f t="shared" si="96"/>
        <v>7.833333333333333</v>
      </c>
      <c r="T2018" s="112" t="s">
        <v>8621</v>
      </c>
      <c r="U2018" s="117">
        <v>42996</v>
      </c>
      <c r="V2018" s="110"/>
      <c r="W2018" s="110"/>
      <c r="X2018" s="110" t="s">
        <v>1465</v>
      </c>
      <c r="Y2018" s="38"/>
      <c r="Z2018">
        <f>IF(ISNA(VLOOKUP(A2018,[1]InvPiv!$A:$B,2,FALSE)),0,VLOOKUP(A2018,[1]InvPiv!$A:$B,2,FALSE))</f>
        <v>2</v>
      </c>
      <c r="AA2018" s="185">
        <f t="shared" si="97"/>
        <v>0</v>
      </c>
      <c r="AB2018">
        <f>VLOOKUP(A2018,[1]ConPiv!$A:$B,2,FALSE)</f>
        <v>2</v>
      </c>
    </row>
    <row r="2019" spans="1:28" x14ac:dyDescent="0.25">
      <c r="A2019" s="108">
        <v>310090</v>
      </c>
      <c r="B2019" s="108" t="s">
        <v>8586</v>
      </c>
      <c r="C2019" s="107"/>
      <c r="D2019" s="109"/>
      <c r="E2019" s="110"/>
      <c r="F2019" s="110" t="s">
        <v>8517</v>
      </c>
      <c r="G2019" s="110" t="s">
        <v>8753</v>
      </c>
      <c r="H2019" s="107" t="s">
        <v>23</v>
      </c>
      <c r="I2019" s="111" t="s">
        <v>8754</v>
      </c>
      <c r="J2019" s="110"/>
      <c r="K2019" s="110"/>
      <c r="L2019" s="110"/>
      <c r="M2019" s="110"/>
      <c r="N2019" s="110" t="s">
        <v>754</v>
      </c>
      <c r="O2019" s="117">
        <v>42917</v>
      </c>
      <c r="P2019" s="128">
        <v>47</v>
      </c>
      <c r="Q2019" s="115">
        <v>4</v>
      </c>
      <c r="R2019" s="129">
        <f t="shared" si="95"/>
        <v>3.9166666666666665</v>
      </c>
      <c r="S2019" s="130">
        <f t="shared" si="96"/>
        <v>15.666666666666666</v>
      </c>
      <c r="T2019" s="112" t="s">
        <v>8629</v>
      </c>
      <c r="U2019" s="117">
        <v>42996</v>
      </c>
      <c r="V2019" s="110"/>
      <c r="W2019" s="110"/>
      <c r="X2019" s="110" t="s">
        <v>1465</v>
      </c>
      <c r="Y2019" s="38"/>
      <c r="Z2019">
        <f>IF(ISNA(VLOOKUP(A2019,[1]InvPiv!$A:$B,2,FALSE)),0,VLOOKUP(A2019,[1]InvPiv!$A:$B,2,FALSE))</f>
        <v>3.5</v>
      </c>
      <c r="AA2019" s="185">
        <f t="shared" si="97"/>
        <v>0.5</v>
      </c>
      <c r="AB2019">
        <f>VLOOKUP(A2019,[1]ConPiv!$A:$B,2,FALSE)</f>
        <v>3.5</v>
      </c>
    </row>
    <row r="2020" spans="1:28" x14ac:dyDescent="0.25">
      <c r="A2020" s="108">
        <v>308843</v>
      </c>
      <c r="B2020" s="108">
        <v>22286</v>
      </c>
      <c r="C2020" s="107"/>
      <c r="D2020" s="109"/>
      <c r="E2020" s="110"/>
      <c r="F2020" s="110" t="s">
        <v>8531</v>
      </c>
      <c r="G2020" s="110" t="s">
        <v>1768</v>
      </c>
      <c r="H2020" s="107" t="s">
        <v>124</v>
      </c>
      <c r="I2020" s="111" t="s">
        <v>8830</v>
      </c>
      <c r="J2020" s="110"/>
      <c r="K2020" s="110"/>
      <c r="L2020" s="110"/>
      <c r="M2020" s="110"/>
      <c r="N2020" s="110" t="s">
        <v>754</v>
      </c>
      <c r="O2020" s="117">
        <v>42917</v>
      </c>
      <c r="P2020" s="128">
        <v>47</v>
      </c>
      <c r="Q2020" s="115">
        <v>1</v>
      </c>
      <c r="R2020" s="129">
        <f t="shared" si="95"/>
        <v>3.9166666666666665</v>
      </c>
      <c r="S2020" s="130">
        <f t="shared" si="96"/>
        <v>3.9166666666666665</v>
      </c>
      <c r="T2020" s="112" t="s">
        <v>8643</v>
      </c>
      <c r="U2020" s="117">
        <v>42996</v>
      </c>
      <c r="V2020" s="110"/>
      <c r="W2020" s="110"/>
      <c r="X2020" s="110" t="s">
        <v>1465</v>
      </c>
      <c r="Y2020" s="38"/>
      <c r="Z2020">
        <f>IF(ISNA(VLOOKUP(A2020,[1]InvPiv!$A:$B,2,FALSE)),0,VLOOKUP(A2020,[1]InvPiv!$A:$B,2,FALSE))</f>
        <v>1</v>
      </c>
      <c r="AA2020" s="185">
        <f t="shared" si="97"/>
        <v>0</v>
      </c>
      <c r="AB2020">
        <f>VLOOKUP(A2020,[1]ConPiv!$A:$B,2,FALSE)</f>
        <v>1</v>
      </c>
    </row>
    <row r="2021" spans="1:28" x14ac:dyDescent="0.25">
      <c r="A2021" s="108">
        <v>310594</v>
      </c>
      <c r="B2021" s="108">
        <v>22991</v>
      </c>
      <c r="C2021" s="107"/>
      <c r="D2021" s="109"/>
      <c r="E2021" s="110"/>
      <c r="F2021" s="110" t="s">
        <v>8546</v>
      </c>
      <c r="G2021" s="110" t="s">
        <v>3253</v>
      </c>
      <c r="H2021" s="107" t="s">
        <v>83</v>
      </c>
      <c r="I2021" s="111" t="s">
        <v>8771</v>
      </c>
      <c r="J2021" s="110"/>
      <c r="K2021" s="110"/>
      <c r="L2021" s="110"/>
      <c r="M2021" s="110"/>
      <c r="N2021" s="110" t="s">
        <v>635</v>
      </c>
      <c r="O2021" s="117">
        <v>42917</v>
      </c>
      <c r="P2021" s="128">
        <v>47</v>
      </c>
      <c r="Q2021" s="115">
        <v>1</v>
      </c>
      <c r="R2021" s="129">
        <f t="shared" si="95"/>
        <v>3.9166666666666665</v>
      </c>
      <c r="S2021" s="130">
        <f t="shared" si="96"/>
        <v>3.9166666666666665</v>
      </c>
      <c r="T2021" s="112" t="s">
        <v>8658</v>
      </c>
      <c r="U2021" s="117">
        <v>42998</v>
      </c>
      <c r="V2021" s="110"/>
      <c r="W2021" s="110"/>
      <c r="X2021" s="110" t="s">
        <v>635</v>
      </c>
      <c r="Y2021" s="38"/>
      <c r="Z2021">
        <f>IF(ISNA(VLOOKUP(A2021,[1]InvPiv!$A:$B,2,FALSE)),0,VLOOKUP(A2021,[1]InvPiv!$A:$B,2,FALSE))</f>
        <v>1</v>
      </c>
      <c r="AA2021" s="185">
        <f t="shared" si="97"/>
        <v>0</v>
      </c>
      <c r="AB2021">
        <f>VLOOKUP(A2021,[1]ConPiv!$A:$B,2,FALSE)</f>
        <v>1</v>
      </c>
    </row>
    <row r="2022" spans="1:28" ht="13" x14ac:dyDescent="0.25">
      <c r="A2022" s="108">
        <v>13714</v>
      </c>
      <c r="B2022" s="108">
        <v>10586</v>
      </c>
      <c r="C2022" s="107"/>
      <c r="D2022" s="109"/>
      <c r="E2022" s="110"/>
      <c r="F2022" s="110" t="s">
        <v>6663</v>
      </c>
      <c r="G2022" s="110" t="s">
        <v>2916</v>
      </c>
      <c r="H2022" s="107" t="s">
        <v>357</v>
      </c>
      <c r="I2022" s="111" t="s">
        <v>6664</v>
      </c>
      <c r="J2022" s="110"/>
      <c r="K2022" s="110"/>
      <c r="L2022" s="110"/>
      <c r="M2022" s="110"/>
      <c r="N2022" s="110" t="s">
        <v>754</v>
      </c>
      <c r="O2022" s="117">
        <v>42736</v>
      </c>
      <c r="P2022" s="128">
        <v>47</v>
      </c>
      <c r="Q2022" s="115">
        <v>3</v>
      </c>
      <c r="R2022" s="129">
        <f t="shared" si="95"/>
        <v>3.9166666666666665</v>
      </c>
      <c r="S2022" s="130">
        <f t="shared" si="96"/>
        <v>11.75</v>
      </c>
      <c r="T2022" s="112" t="s">
        <v>6665</v>
      </c>
      <c r="U2022" s="117">
        <v>42999</v>
      </c>
      <c r="V2022" s="110"/>
      <c r="W2022" s="110"/>
      <c r="X2022" s="110" t="s">
        <v>1465</v>
      </c>
      <c r="Y2022" s="179"/>
      <c r="Z2022">
        <f>IF(ISNA(VLOOKUP(A2022,[1]InvPiv!$A:$B,2,FALSE)),0,VLOOKUP(A2022,[1]InvPiv!$A:$B,2,FALSE))</f>
        <v>3</v>
      </c>
      <c r="AA2022" s="185">
        <f t="shared" si="97"/>
        <v>0</v>
      </c>
      <c r="AB2022">
        <f>VLOOKUP(A2022,[1]ConPiv!$A:$B,2,FALSE)</f>
        <v>3</v>
      </c>
    </row>
    <row r="2023" spans="1:28" x14ac:dyDescent="0.25">
      <c r="A2023" s="108">
        <v>7041</v>
      </c>
      <c r="B2023" s="108">
        <v>10498</v>
      </c>
      <c r="C2023" s="107"/>
      <c r="D2023" s="109"/>
      <c r="E2023" s="110"/>
      <c r="F2023" s="110" t="s">
        <v>8550</v>
      </c>
      <c r="G2023" s="110" t="s">
        <v>8804</v>
      </c>
      <c r="H2023" s="107" t="s">
        <v>357</v>
      </c>
      <c r="I2023" s="111" t="s">
        <v>8805</v>
      </c>
      <c r="J2023" s="110"/>
      <c r="K2023" s="110"/>
      <c r="L2023" s="110"/>
      <c r="M2023" s="110"/>
      <c r="N2023" s="110" t="s">
        <v>635</v>
      </c>
      <c r="O2023" s="117">
        <v>42917</v>
      </c>
      <c r="P2023" s="128">
        <v>47</v>
      </c>
      <c r="Q2023" s="115">
        <v>3</v>
      </c>
      <c r="R2023" s="129">
        <f t="shared" si="95"/>
        <v>3.9166666666666665</v>
      </c>
      <c r="S2023" s="130">
        <f t="shared" si="96"/>
        <v>11.75</v>
      </c>
      <c r="T2023" s="112" t="s">
        <v>8662</v>
      </c>
      <c r="U2023" s="117">
        <v>42999</v>
      </c>
      <c r="V2023" s="110"/>
      <c r="W2023" s="110"/>
      <c r="X2023" s="110" t="s">
        <v>635</v>
      </c>
      <c r="Y2023" s="38"/>
      <c r="Z2023">
        <f>IF(ISNA(VLOOKUP(A2023,[1]InvPiv!$A:$B,2,FALSE)),0,VLOOKUP(A2023,[1]InvPiv!$A:$B,2,FALSE))</f>
        <v>3</v>
      </c>
      <c r="AA2023" s="185">
        <f t="shared" si="97"/>
        <v>0</v>
      </c>
      <c r="AB2023">
        <f>VLOOKUP(A2023,[1]ConPiv!$A:$B,2,FALSE)</f>
        <v>3</v>
      </c>
    </row>
    <row r="2024" spans="1:28" x14ac:dyDescent="0.25">
      <c r="A2024" s="108">
        <v>309987</v>
      </c>
      <c r="B2024" s="108">
        <v>22816</v>
      </c>
      <c r="C2024" s="107"/>
      <c r="D2024" s="109"/>
      <c r="E2024" s="110"/>
      <c r="F2024" s="110" t="s">
        <v>7894</v>
      </c>
      <c r="G2024" s="110" t="s">
        <v>7953</v>
      </c>
      <c r="H2024" s="107" t="s">
        <v>87</v>
      </c>
      <c r="I2024" s="111" t="s">
        <v>7954</v>
      </c>
      <c r="J2024" s="110"/>
      <c r="K2024" s="110"/>
      <c r="L2024" s="110"/>
      <c r="M2024" s="110"/>
      <c r="N2024" s="110" t="s">
        <v>754</v>
      </c>
      <c r="O2024" s="117">
        <v>42917</v>
      </c>
      <c r="P2024" s="128">
        <v>47</v>
      </c>
      <c r="Q2024" s="115">
        <v>1</v>
      </c>
      <c r="R2024" s="129">
        <f t="shared" si="95"/>
        <v>3.9166666666666665</v>
      </c>
      <c r="S2024" s="130">
        <f t="shared" si="96"/>
        <v>3.9166666666666665</v>
      </c>
      <c r="T2024" s="112" t="s">
        <v>7843</v>
      </c>
      <c r="U2024" s="117">
        <v>43000</v>
      </c>
      <c r="V2024" s="110"/>
      <c r="W2024" s="110"/>
      <c r="X2024" s="110" t="s">
        <v>1465</v>
      </c>
      <c r="Y2024" s="183"/>
      <c r="Z2024">
        <f>IF(ISNA(VLOOKUP(A2024,[1]InvPiv!$A:$B,2,FALSE)),0,VLOOKUP(A2024,[1]InvPiv!$A:$B,2,FALSE))</f>
        <v>1</v>
      </c>
      <c r="AA2024" s="185">
        <f t="shared" si="97"/>
        <v>0</v>
      </c>
      <c r="AB2024">
        <f>VLOOKUP(A2024,[1]ConPiv!$A:$B,2,FALSE)</f>
        <v>1</v>
      </c>
    </row>
    <row r="2025" spans="1:28" x14ac:dyDescent="0.25">
      <c r="A2025" s="108">
        <v>5263</v>
      </c>
      <c r="B2025" s="108">
        <v>6335</v>
      </c>
      <c r="C2025" s="107"/>
      <c r="D2025" s="109"/>
      <c r="E2025" s="110"/>
      <c r="F2025" s="110" t="s">
        <v>8553</v>
      </c>
      <c r="G2025" s="110" t="s">
        <v>8823</v>
      </c>
      <c r="H2025" s="107" t="s">
        <v>87</v>
      </c>
      <c r="I2025" s="111" t="s">
        <v>8824</v>
      </c>
      <c r="J2025" s="110"/>
      <c r="K2025" s="110"/>
      <c r="L2025" s="110"/>
      <c r="M2025" s="110"/>
      <c r="N2025" s="110" t="s">
        <v>635</v>
      </c>
      <c r="O2025" s="117">
        <v>42917</v>
      </c>
      <c r="P2025" s="128">
        <v>47</v>
      </c>
      <c r="Q2025" s="115">
        <v>1</v>
      </c>
      <c r="R2025" s="129">
        <f t="shared" si="95"/>
        <v>3.9166666666666665</v>
      </c>
      <c r="S2025" s="130">
        <f t="shared" si="96"/>
        <v>3.9166666666666665</v>
      </c>
      <c r="T2025" s="112" t="s">
        <v>8665</v>
      </c>
      <c r="U2025" s="117">
        <v>43000</v>
      </c>
      <c r="V2025" s="110"/>
      <c r="W2025" s="110"/>
      <c r="X2025" s="110" t="s">
        <v>635</v>
      </c>
      <c r="Y2025" s="38"/>
      <c r="Z2025">
        <f>IF(ISNA(VLOOKUP(A2025,[1]InvPiv!$A:$B,2,FALSE)),0,VLOOKUP(A2025,[1]InvPiv!$A:$B,2,FALSE))</f>
        <v>1</v>
      </c>
      <c r="AA2025" s="185">
        <f t="shared" si="97"/>
        <v>0</v>
      </c>
      <c r="AB2025">
        <f>VLOOKUP(A2025,[1]ConPiv!$A:$B,2,FALSE)</f>
        <v>1</v>
      </c>
    </row>
    <row r="2026" spans="1:28" x14ac:dyDescent="0.25">
      <c r="A2026" s="108">
        <v>12395</v>
      </c>
      <c r="B2026" s="108">
        <v>17230</v>
      </c>
      <c r="C2026" s="107"/>
      <c r="D2026" s="109"/>
      <c r="E2026" s="110"/>
      <c r="F2026" s="110" t="s">
        <v>8554</v>
      </c>
      <c r="G2026" s="110" t="s">
        <v>8806</v>
      </c>
      <c r="H2026" s="107" t="s">
        <v>370</v>
      </c>
      <c r="I2026" s="111" t="s">
        <v>8842</v>
      </c>
      <c r="J2026" s="110"/>
      <c r="K2026" s="110"/>
      <c r="L2026" s="110"/>
      <c r="M2026" s="110"/>
      <c r="N2026" s="110" t="s">
        <v>635</v>
      </c>
      <c r="O2026" s="117">
        <v>42917</v>
      </c>
      <c r="P2026" s="128">
        <v>47</v>
      </c>
      <c r="Q2026" s="115">
        <v>2</v>
      </c>
      <c r="R2026" s="129">
        <f t="shared" si="95"/>
        <v>3.9166666666666665</v>
      </c>
      <c r="S2026" s="130">
        <f t="shared" si="96"/>
        <v>7.833333333333333</v>
      </c>
      <c r="T2026" s="112" t="s">
        <v>8666</v>
      </c>
      <c r="U2026" s="117">
        <v>43000</v>
      </c>
      <c r="V2026" s="110"/>
      <c r="W2026" s="110"/>
      <c r="X2026" s="110" t="s">
        <v>635</v>
      </c>
      <c r="Y2026" s="38"/>
      <c r="Z2026">
        <f>IF(ISNA(VLOOKUP(A2026,[1]InvPiv!$A:$B,2,FALSE)),0,VLOOKUP(A2026,[1]InvPiv!$A:$B,2,FALSE))</f>
        <v>2</v>
      </c>
      <c r="AA2026" s="185">
        <f t="shared" si="97"/>
        <v>0</v>
      </c>
      <c r="AB2026">
        <f>VLOOKUP(A2026,[1]ConPiv!$A:$B,2,FALSE)</f>
        <v>2</v>
      </c>
    </row>
    <row r="2027" spans="1:28" x14ac:dyDescent="0.25">
      <c r="A2027" s="108">
        <v>308019</v>
      </c>
      <c r="B2027" s="108">
        <v>22086</v>
      </c>
      <c r="C2027" s="107"/>
      <c r="D2027" s="109"/>
      <c r="E2027" s="110"/>
      <c r="F2027" s="110" t="s">
        <v>6726</v>
      </c>
      <c r="G2027" s="110" t="s">
        <v>282</v>
      </c>
      <c r="H2027" s="107" t="s">
        <v>134</v>
      </c>
      <c r="I2027" s="111">
        <v>32708</v>
      </c>
      <c r="J2027" s="110"/>
      <c r="K2027" s="110"/>
      <c r="L2027" s="110"/>
      <c r="M2027" s="110"/>
      <c r="N2027" s="110" t="s">
        <v>754</v>
      </c>
      <c r="O2027" s="117">
        <v>42736</v>
      </c>
      <c r="P2027" s="128">
        <v>47</v>
      </c>
      <c r="Q2027" s="115">
        <v>28</v>
      </c>
      <c r="R2027" s="129">
        <f t="shared" si="95"/>
        <v>3.9166666666666665</v>
      </c>
      <c r="S2027" s="130">
        <f t="shared" si="96"/>
        <v>109.66666666666666</v>
      </c>
      <c r="T2027" s="112" t="s">
        <v>6808</v>
      </c>
      <c r="U2027" s="117">
        <v>43003</v>
      </c>
      <c r="V2027" s="110"/>
      <c r="W2027" s="110"/>
      <c r="X2027" s="110" t="s">
        <v>1465</v>
      </c>
      <c r="Y2027" s="183"/>
      <c r="Z2027">
        <f>IF(ISNA(VLOOKUP(A2027,[1]InvPiv!$A:$B,2,FALSE)),0,VLOOKUP(A2027,[1]InvPiv!$A:$B,2,FALSE))</f>
        <v>28</v>
      </c>
      <c r="AA2027" s="185">
        <f t="shared" si="97"/>
        <v>0</v>
      </c>
      <c r="AB2027">
        <f>VLOOKUP(A2027,[1]ConPiv!$A:$B,2,FALSE)</f>
        <v>33</v>
      </c>
    </row>
    <row r="2028" spans="1:28" x14ac:dyDescent="0.25">
      <c r="A2028" s="108">
        <v>310777</v>
      </c>
      <c r="B2028" s="108">
        <v>22996</v>
      </c>
      <c r="C2028" s="107"/>
      <c r="D2028" s="109"/>
      <c r="E2028" s="110"/>
      <c r="F2028" s="110" t="s">
        <v>8478</v>
      </c>
      <c r="G2028" s="110" t="s">
        <v>632</v>
      </c>
      <c r="H2028" s="107" t="s">
        <v>59</v>
      </c>
      <c r="I2028" s="111" t="s">
        <v>8698</v>
      </c>
      <c r="J2028" s="110"/>
      <c r="K2028" s="110"/>
      <c r="L2028" s="110"/>
      <c r="M2028" s="110"/>
      <c r="N2028" s="110" t="s">
        <v>754</v>
      </c>
      <c r="O2028" s="117">
        <v>42917</v>
      </c>
      <c r="P2028" s="128">
        <v>47</v>
      </c>
      <c r="Q2028" s="115">
        <v>2</v>
      </c>
      <c r="R2028" s="129">
        <f t="shared" si="95"/>
        <v>3.9166666666666665</v>
      </c>
      <c r="S2028" s="130">
        <f t="shared" si="96"/>
        <v>7.833333333333333</v>
      </c>
      <c r="T2028" s="112" t="s">
        <v>8589</v>
      </c>
      <c r="U2028" s="117">
        <v>43003</v>
      </c>
      <c r="V2028" s="110"/>
      <c r="W2028" s="110"/>
      <c r="X2028" s="110" t="s">
        <v>1465</v>
      </c>
      <c r="Y2028" s="38"/>
      <c r="Z2028">
        <f>IF(ISNA(VLOOKUP(A2028,[1]InvPiv!$A:$B,2,FALSE)),0,VLOOKUP(A2028,[1]InvPiv!$A:$B,2,FALSE))</f>
        <v>2</v>
      </c>
      <c r="AA2028" s="185">
        <f t="shared" si="97"/>
        <v>0</v>
      </c>
      <c r="AB2028">
        <f>VLOOKUP(A2028,[1]ConPiv!$A:$B,2,FALSE)</f>
        <v>2</v>
      </c>
    </row>
    <row r="2029" spans="1:28" x14ac:dyDescent="0.25">
      <c r="A2029" s="108">
        <v>310157</v>
      </c>
      <c r="B2029" s="108">
        <v>22971</v>
      </c>
      <c r="C2029" s="107"/>
      <c r="D2029" s="109"/>
      <c r="E2029" s="110"/>
      <c r="F2029" s="110" t="s">
        <v>8492</v>
      </c>
      <c r="G2029" s="110" t="s">
        <v>4579</v>
      </c>
      <c r="H2029" s="107" t="s">
        <v>279</v>
      </c>
      <c r="I2029" s="111" t="s">
        <v>8723</v>
      </c>
      <c r="J2029" s="110"/>
      <c r="K2029" s="110"/>
      <c r="L2029" s="110"/>
      <c r="M2029" s="110"/>
      <c r="N2029" s="110" t="s">
        <v>754</v>
      </c>
      <c r="O2029" s="117">
        <v>42917</v>
      </c>
      <c r="P2029" s="128">
        <v>47</v>
      </c>
      <c r="Q2029" s="115">
        <v>6</v>
      </c>
      <c r="R2029" s="129">
        <f t="shared" si="95"/>
        <v>3.9166666666666665</v>
      </c>
      <c r="S2029" s="130">
        <f t="shared" si="96"/>
        <v>23.5</v>
      </c>
      <c r="T2029" s="112" t="s">
        <v>8603</v>
      </c>
      <c r="U2029" s="117">
        <v>43003</v>
      </c>
      <c r="V2029" s="110"/>
      <c r="W2029" s="110"/>
      <c r="X2029" s="110" t="s">
        <v>1465</v>
      </c>
      <c r="Y2029" s="271"/>
      <c r="Z2029">
        <f>IF(ISNA(VLOOKUP(A2029,[1]InvPiv!$A:$B,2,FALSE)),0,VLOOKUP(A2029,[1]InvPiv!$A:$B,2,FALSE))</f>
        <v>6.25</v>
      </c>
      <c r="AA2029" s="185">
        <f t="shared" si="97"/>
        <v>-0.25</v>
      </c>
      <c r="AB2029">
        <f>VLOOKUP(A2029,[1]ConPiv!$A:$B,2,FALSE)</f>
        <v>6.25</v>
      </c>
    </row>
    <row r="2030" spans="1:28" x14ac:dyDescent="0.25">
      <c r="A2030" s="108">
        <v>310822</v>
      </c>
      <c r="B2030" s="108">
        <v>23279</v>
      </c>
      <c r="C2030" s="107"/>
      <c r="D2030" s="109"/>
      <c r="E2030" s="110"/>
      <c r="F2030" s="110" t="s">
        <v>8500</v>
      </c>
      <c r="G2030" s="110" t="s">
        <v>8730</v>
      </c>
      <c r="H2030" s="107" t="s">
        <v>87</v>
      </c>
      <c r="I2030" s="111" t="s">
        <v>8731</v>
      </c>
      <c r="J2030" s="110"/>
      <c r="K2030" s="110"/>
      <c r="L2030" s="110"/>
      <c r="M2030" s="110"/>
      <c r="N2030" s="110" t="s">
        <v>754</v>
      </c>
      <c r="O2030" s="117">
        <v>42917</v>
      </c>
      <c r="P2030" s="128">
        <v>47</v>
      </c>
      <c r="Q2030" s="115">
        <v>1</v>
      </c>
      <c r="R2030" s="129">
        <f t="shared" si="95"/>
        <v>3.9166666666666665</v>
      </c>
      <c r="S2030" s="130">
        <f t="shared" si="96"/>
        <v>3.9166666666666665</v>
      </c>
      <c r="T2030" s="112" t="s">
        <v>8611</v>
      </c>
      <c r="U2030" s="117">
        <v>43003</v>
      </c>
      <c r="V2030" s="110"/>
      <c r="W2030" s="110"/>
      <c r="X2030" s="110" t="s">
        <v>1465</v>
      </c>
      <c r="Y2030" s="38"/>
      <c r="Z2030">
        <f>IF(ISNA(VLOOKUP(A2030,[1]InvPiv!$A:$B,2,FALSE)),0,VLOOKUP(A2030,[1]InvPiv!$A:$B,2,FALSE))</f>
        <v>1</v>
      </c>
      <c r="AA2030" s="185">
        <f t="shared" si="97"/>
        <v>0</v>
      </c>
      <c r="AB2030">
        <f>VLOOKUP(A2030,[1]ConPiv!$A:$B,2,FALSE)</f>
        <v>1</v>
      </c>
    </row>
    <row r="2031" spans="1:28" x14ac:dyDescent="0.25">
      <c r="A2031" s="108">
        <v>308577</v>
      </c>
      <c r="B2031" s="108">
        <v>22266</v>
      </c>
      <c r="C2031" s="107"/>
      <c r="D2031" s="109"/>
      <c r="E2031" s="110"/>
      <c r="F2031" s="110" t="s">
        <v>8512</v>
      </c>
      <c r="G2031" s="110" t="s">
        <v>8746</v>
      </c>
      <c r="H2031" s="107" t="s">
        <v>288</v>
      </c>
      <c r="I2031" s="111" t="s">
        <v>8747</v>
      </c>
      <c r="J2031" s="110"/>
      <c r="K2031" s="110"/>
      <c r="L2031" s="110"/>
      <c r="M2031" s="110"/>
      <c r="N2031" s="110" t="s">
        <v>754</v>
      </c>
      <c r="O2031" s="117">
        <v>42917</v>
      </c>
      <c r="P2031" s="128">
        <v>47</v>
      </c>
      <c r="Q2031" s="115">
        <v>11</v>
      </c>
      <c r="R2031" s="129">
        <f t="shared" si="95"/>
        <v>3.9166666666666665</v>
      </c>
      <c r="S2031" s="130">
        <f t="shared" si="96"/>
        <v>43.083333333333329</v>
      </c>
      <c r="T2031" s="112" t="s">
        <v>8624</v>
      </c>
      <c r="U2031" s="117">
        <v>43003</v>
      </c>
      <c r="V2031" s="110"/>
      <c r="W2031" s="110"/>
      <c r="X2031" s="110" t="s">
        <v>1465</v>
      </c>
      <c r="Y2031" s="38"/>
      <c r="Z2031">
        <f>IF(ISNA(VLOOKUP(A2031,[1]InvPiv!$A:$B,2,FALSE)),0,VLOOKUP(A2031,[1]InvPiv!$A:$B,2,FALSE))</f>
        <v>10.75</v>
      </c>
      <c r="AA2031" s="185">
        <f t="shared" si="97"/>
        <v>0.25</v>
      </c>
      <c r="AB2031">
        <f>VLOOKUP(A2031,[1]ConPiv!$A:$B,2,FALSE)</f>
        <v>10.75</v>
      </c>
    </row>
    <row r="2032" spans="1:28" x14ac:dyDescent="0.25">
      <c r="A2032" s="108">
        <v>309985</v>
      </c>
      <c r="B2032" s="108">
        <v>22728</v>
      </c>
      <c r="C2032" s="107"/>
      <c r="D2032" s="109"/>
      <c r="E2032" s="110"/>
      <c r="F2032" s="110" t="s">
        <v>8533</v>
      </c>
      <c r="G2032" s="110" t="s">
        <v>216</v>
      </c>
      <c r="H2032" s="107" t="s">
        <v>124</v>
      </c>
      <c r="I2032" s="111" t="s">
        <v>8778</v>
      </c>
      <c r="J2032" s="110"/>
      <c r="K2032" s="110"/>
      <c r="L2032" s="110"/>
      <c r="M2032" s="110"/>
      <c r="N2032" s="110" t="s">
        <v>754</v>
      </c>
      <c r="O2032" s="117">
        <v>42917</v>
      </c>
      <c r="P2032" s="128">
        <v>47</v>
      </c>
      <c r="Q2032" s="115">
        <v>10</v>
      </c>
      <c r="R2032" s="129">
        <f t="shared" si="95"/>
        <v>3.9166666666666665</v>
      </c>
      <c r="S2032" s="130">
        <f t="shared" si="96"/>
        <v>39.166666666666664</v>
      </c>
      <c r="T2032" s="112" t="s">
        <v>8645</v>
      </c>
      <c r="U2032" s="117">
        <v>43003</v>
      </c>
      <c r="V2032" s="110"/>
      <c r="W2032" s="110"/>
      <c r="X2032" s="110" t="s">
        <v>1465</v>
      </c>
      <c r="Y2032" s="38"/>
      <c r="Z2032">
        <f>IF(ISNA(VLOOKUP(A2032,[1]InvPiv!$A:$B,2,FALSE)),0,VLOOKUP(A2032,[1]InvPiv!$A:$B,2,FALSE))</f>
        <v>10.5</v>
      </c>
      <c r="AA2032" s="185">
        <f t="shared" si="97"/>
        <v>-0.5</v>
      </c>
      <c r="AB2032">
        <f>VLOOKUP(A2032,[1]ConPiv!$A:$B,2,FALSE)</f>
        <v>10.5</v>
      </c>
    </row>
    <row r="2033" spans="1:28" x14ac:dyDescent="0.25">
      <c r="A2033" s="108">
        <v>310317</v>
      </c>
      <c r="B2033" s="108">
        <v>22950</v>
      </c>
      <c r="C2033" s="107"/>
      <c r="D2033" s="109"/>
      <c r="E2033" s="110"/>
      <c r="F2033" s="110" t="s">
        <v>8534</v>
      </c>
      <c r="G2033" s="110" t="s">
        <v>8795</v>
      </c>
      <c r="H2033" s="107" t="s">
        <v>110</v>
      </c>
      <c r="I2033" s="111" t="s">
        <v>8821</v>
      </c>
      <c r="J2033" s="110"/>
      <c r="K2033" s="110"/>
      <c r="L2033" s="110"/>
      <c r="M2033" s="110"/>
      <c r="N2033" s="110" t="s">
        <v>25</v>
      </c>
      <c r="O2033" s="117">
        <v>42917</v>
      </c>
      <c r="P2033" s="128">
        <v>47</v>
      </c>
      <c r="Q2033" s="115">
        <v>2</v>
      </c>
      <c r="R2033" s="129">
        <f t="shared" si="95"/>
        <v>3.9166666666666665</v>
      </c>
      <c r="S2033" s="130">
        <f t="shared" si="96"/>
        <v>7.833333333333333</v>
      </c>
      <c r="T2033" s="112" t="s">
        <v>8646</v>
      </c>
      <c r="U2033" s="117">
        <v>43003</v>
      </c>
      <c r="V2033" s="110"/>
      <c r="W2033" s="110"/>
      <c r="X2033" s="110" t="s">
        <v>29</v>
      </c>
      <c r="Y2033" s="38"/>
      <c r="Z2033">
        <f>IF(ISNA(VLOOKUP(A2033,[1]InvPiv!$A:$B,2,FALSE)),0,VLOOKUP(A2033,[1]InvPiv!$A:$B,2,FALSE))</f>
        <v>1.5</v>
      </c>
      <c r="AA2033" s="185">
        <f t="shared" si="97"/>
        <v>0.5</v>
      </c>
      <c r="AB2033">
        <f>VLOOKUP(A2033,[1]ConPiv!$A:$B,2,FALSE)</f>
        <v>1.5</v>
      </c>
    </row>
    <row r="2034" spans="1:28" x14ac:dyDescent="0.25">
      <c r="A2034" s="108">
        <v>310606</v>
      </c>
      <c r="B2034" s="108">
        <v>22909</v>
      </c>
      <c r="C2034" s="107"/>
      <c r="D2034" s="109"/>
      <c r="E2034" s="110"/>
      <c r="F2034" s="110" t="s">
        <v>8535</v>
      </c>
      <c r="G2034" s="110" t="s">
        <v>529</v>
      </c>
      <c r="H2034" s="107" t="s">
        <v>195</v>
      </c>
      <c r="I2034" s="111" t="s">
        <v>8833</v>
      </c>
      <c r="J2034" s="110"/>
      <c r="K2034" s="110"/>
      <c r="L2034" s="110"/>
      <c r="M2034" s="110"/>
      <c r="N2034" s="110" t="s">
        <v>754</v>
      </c>
      <c r="O2034" s="117">
        <v>42917</v>
      </c>
      <c r="P2034" s="128">
        <v>47</v>
      </c>
      <c r="Q2034" s="115">
        <v>1</v>
      </c>
      <c r="R2034" s="129">
        <f t="shared" si="95"/>
        <v>3.9166666666666665</v>
      </c>
      <c r="S2034" s="130">
        <f t="shared" si="96"/>
        <v>3.9166666666666665</v>
      </c>
      <c r="T2034" s="112" t="s">
        <v>8647</v>
      </c>
      <c r="U2034" s="117">
        <v>43003</v>
      </c>
      <c r="V2034" s="110"/>
      <c r="W2034" s="110"/>
      <c r="X2034" s="110" t="s">
        <v>1465</v>
      </c>
      <c r="Y2034" s="38"/>
      <c r="Z2034">
        <f>IF(ISNA(VLOOKUP(A2034,[1]InvPiv!$A:$B,2,FALSE)),0,VLOOKUP(A2034,[1]InvPiv!$A:$B,2,FALSE))</f>
        <v>1</v>
      </c>
      <c r="AA2034" s="185">
        <f t="shared" si="97"/>
        <v>0</v>
      </c>
      <c r="AB2034">
        <f>VLOOKUP(A2034,[1]ConPiv!$A:$B,2,FALSE)</f>
        <v>1</v>
      </c>
    </row>
    <row r="2035" spans="1:28" x14ac:dyDescent="0.25">
      <c r="A2035" s="108">
        <v>310827</v>
      </c>
      <c r="B2035" s="108">
        <v>23159</v>
      </c>
      <c r="C2035" s="107"/>
      <c r="D2035" s="109"/>
      <c r="E2035" s="110"/>
      <c r="F2035" s="110" t="s">
        <v>8536</v>
      </c>
      <c r="G2035" s="110" t="s">
        <v>724</v>
      </c>
      <c r="H2035" s="107" t="s">
        <v>538</v>
      </c>
      <c r="I2035" s="111" t="s">
        <v>8814</v>
      </c>
      <c r="J2035" s="110"/>
      <c r="K2035" s="110"/>
      <c r="L2035" s="110"/>
      <c r="M2035" s="110"/>
      <c r="N2035" s="110" t="s">
        <v>754</v>
      </c>
      <c r="O2035" s="117">
        <v>42917</v>
      </c>
      <c r="P2035" s="128">
        <v>47</v>
      </c>
      <c r="Q2035" s="115">
        <v>2</v>
      </c>
      <c r="R2035" s="129">
        <f t="shared" si="95"/>
        <v>3.9166666666666665</v>
      </c>
      <c r="S2035" s="130">
        <f t="shared" si="96"/>
        <v>7.833333333333333</v>
      </c>
      <c r="T2035" s="112" t="s">
        <v>8648</v>
      </c>
      <c r="U2035" s="117">
        <v>43003</v>
      </c>
      <c r="V2035" s="110"/>
      <c r="W2035" s="110"/>
      <c r="X2035" s="110" t="s">
        <v>1465</v>
      </c>
      <c r="Y2035" s="38"/>
      <c r="Z2035">
        <f>IF(ISNA(VLOOKUP(A2035,[1]InvPiv!$A:$B,2,FALSE)),0,VLOOKUP(A2035,[1]InvPiv!$A:$B,2,FALSE))</f>
        <v>2</v>
      </c>
      <c r="AA2035" s="185">
        <f t="shared" si="97"/>
        <v>0</v>
      </c>
      <c r="AB2035">
        <f>VLOOKUP(A2035,[1]ConPiv!$A:$B,2,FALSE)</f>
        <v>2</v>
      </c>
    </row>
    <row r="2036" spans="1:28" x14ac:dyDescent="0.25">
      <c r="A2036" s="108">
        <v>310292</v>
      </c>
      <c r="B2036" s="108">
        <v>22924</v>
      </c>
      <c r="C2036" s="107"/>
      <c r="D2036" s="109"/>
      <c r="E2036" s="110"/>
      <c r="F2036" s="110" t="s">
        <v>8539</v>
      </c>
      <c r="G2036" s="110" t="s">
        <v>2471</v>
      </c>
      <c r="H2036" s="107" t="s">
        <v>59</v>
      </c>
      <c r="I2036" s="111" t="s">
        <v>8811</v>
      </c>
      <c r="J2036" s="110"/>
      <c r="K2036" s="110"/>
      <c r="L2036" s="110"/>
      <c r="M2036" s="110"/>
      <c r="N2036" s="110" t="s">
        <v>754</v>
      </c>
      <c r="O2036" s="117">
        <v>42917</v>
      </c>
      <c r="P2036" s="128">
        <v>47</v>
      </c>
      <c r="Q2036" s="115">
        <v>2</v>
      </c>
      <c r="R2036" s="129">
        <f t="shared" si="95"/>
        <v>3.9166666666666665</v>
      </c>
      <c r="S2036" s="130">
        <f t="shared" si="96"/>
        <v>7.833333333333333</v>
      </c>
      <c r="T2036" s="112" t="s">
        <v>8651</v>
      </c>
      <c r="U2036" s="117">
        <v>43003</v>
      </c>
      <c r="V2036" s="110"/>
      <c r="W2036" s="110"/>
      <c r="X2036" s="110" t="s">
        <v>1465</v>
      </c>
      <c r="Y2036" s="38"/>
      <c r="Z2036">
        <f>IF(ISNA(VLOOKUP(A2036,[1]InvPiv!$A:$B,2,FALSE)),0,VLOOKUP(A2036,[1]InvPiv!$A:$B,2,FALSE))</f>
        <v>2</v>
      </c>
      <c r="AA2036" s="185">
        <f t="shared" si="97"/>
        <v>0</v>
      </c>
      <c r="AB2036">
        <f>VLOOKUP(A2036,[1]ConPiv!$A:$B,2,FALSE)</f>
        <v>2</v>
      </c>
    </row>
    <row r="2037" spans="1:28" x14ac:dyDescent="0.25">
      <c r="A2037" s="108">
        <v>310528</v>
      </c>
      <c r="B2037" s="108">
        <v>23019</v>
      </c>
      <c r="C2037" s="107"/>
      <c r="D2037" s="109"/>
      <c r="E2037" s="110"/>
      <c r="F2037" s="110" t="s">
        <v>8551</v>
      </c>
      <c r="G2037" s="110" t="s">
        <v>347</v>
      </c>
      <c r="H2037" s="107" t="s">
        <v>83</v>
      </c>
      <c r="I2037" s="111" t="s">
        <v>8835</v>
      </c>
      <c r="J2037" s="110"/>
      <c r="K2037" s="110"/>
      <c r="L2037" s="110"/>
      <c r="M2037" s="110"/>
      <c r="N2037" s="110" t="s">
        <v>635</v>
      </c>
      <c r="O2037" s="117">
        <v>42917</v>
      </c>
      <c r="P2037" s="128">
        <v>47</v>
      </c>
      <c r="Q2037" s="115">
        <v>1</v>
      </c>
      <c r="R2037" s="129">
        <f t="shared" si="95"/>
        <v>3.9166666666666665</v>
      </c>
      <c r="S2037" s="130">
        <f t="shared" si="96"/>
        <v>3.9166666666666665</v>
      </c>
      <c r="T2037" s="112" t="s">
        <v>8663</v>
      </c>
      <c r="U2037" s="117">
        <v>43003</v>
      </c>
      <c r="V2037" s="110"/>
      <c r="W2037" s="110"/>
      <c r="X2037" s="110" t="s">
        <v>635</v>
      </c>
      <c r="Y2037" s="38"/>
      <c r="Z2037">
        <f>IF(ISNA(VLOOKUP(A2037,[1]InvPiv!$A:$B,2,FALSE)),0,VLOOKUP(A2037,[1]InvPiv!$A:$B,2,FALSE))</f>
        <v>1</v>
      </c>
      <c r="AA2037" s="185">
        <f t="shared" si="97"/>
        <v>0</v>
      </c>
      <c r="AB2037">
        <f>VLOOKUP(A2037,[1]ConPiv!$A:$B,2,FALSE)</f>
        <v>1</v>
      </c>
    </row>
    <row r="2038" spans="1:28" x14ac:dyDescent="0.25">
      <c r="A2038" s="108">
        <v>309121</v>
      </c>
      <c r="B2038" s="108">
        <v>22584</v>
      </c>
      <c r="C2038" s="107"/>
      <c r="D2038" s="109"/>
      <c r="E2038" s="110"/>
      <c r="F2038" s="110" t="s">
        <v>8559</v>
      </c>
      <c r="G2038" s="110" t="s">
        <v>624</v>
      </c>
      <c r="H2038" s="107" t="s">
        <v>59</v>
      </c>
      <c r="I2038" s="111" t="s">
        <v>8774</v>
      </c>
      <c r="J2038" s="110"/>
      <c r="K2038" s="110"/>
      <c r="L2038" s="110"/>
      <c r="M2038" s="110"/>
      <c r="N2038" s="110" t="s">
        <v>754</v>
      </c>
      <c r="O2038" s="117">
        <v>42917</v>
      </c>
      <c r="P2038" s="128">
        <v>47</v>
      </c>
      <c r="Q2038" s="115">
        <v>26</v>
      </c>
      <c r="R2038" s="129">
        <f t="shared" si="95"/>
        <v>3.9166666666666665</v>
      </c>
      <c r="S2038" s="130">
        <f t="shared" si="96"/>
        <v>101.83333333333333</v>
      </c>
      <c r="T2038" s="112" t="s">
        <v>8671</v>
      </c>
      <c r="U2038" s="117">
        <v>43003</v>
      </c>
      <c r="V2038" s="110"/>
      <c r="W2038" s="110"/>
      <c r="X2038" s="110" t="s">
        <v>1465</v>
      </c>
      <c r="Y2038" s="38"/>
      <c r="Z2038">
        <f>IF(ISNA(VLOOKUP(A2038,[1]InvPiv!$A:$B,2,FALSE)),0,VLOOKUP(A2038,[1]InvPiv!$A:$B,2,FALSE))</f>
        <v>26</v>
      </c>
      <c r="AA2038" s="185">
        <f t="shared" si="97"/>
        <v>0</v>
      </c>
      <c r="AB2038">
        <f>VLOOKUP(A2038,[1]ConPiv!$A:$B,2,FALSE)</f>
        <v>26</v>
      </c>
    </row>
    <row r="2039" spans="1:28" ht="13" x14ac:dyDescent="0.3">
      <c r="A2039" s="108">
        <v>309847</v>
      </c>
      <c r="B2039" s="108">
        <v>22837</v>
      </c>
      <c r="C2039" s="107"/>
      <c r="D2039" s="109"/>
      <c r="E2039" s="110"/>
      <c r="F2039" s="110" t="s">
        <v>8849</v>
      </c>
      <c r="G2039" s="110" t="s">
        <v>216</v>
      </c>
      <c r="H2039" s="107" t="s">
        <v>124</v>
      </c>
      <c r="I2039" s="111" t="s">
        <v>8848</v>
      </c>
      <c r="J2039" s="110"/>
      <c r="K2039" s="110"/>
      <c r="L2039" s="110"/>
      <c r="M2039" s="110"/>
      <c r="N2039" s="110" t="s">
        <v>754</v>
      </c>
      <c r="O2039" s="117">
        <v>42917</v>
      </c>
      <c r="P2039" s="128">
        <v>47</v>
      </c>
      <c r="Q2039" s="115">
        <v>1</v>
      </c>
      <c r="R2039" s="129">
        <f t="shared" si="95"/>
        <v>3.9166666666666665</v>
      </c>
      <c r="S2039" s="130">
        <f t="shared" si="96"/>
        <v>3.9166666666666665</v>
      </c>
      <c r="T2039" s="112" t="s">
        <v>8847</v>
      </c>
      <c r="U2039" s="117">
        <v>43003</v>
      </c>
      <c r="V2039" s="110"/>
      <c r="W2039" s="110"/>
      <c r="X2039" s="110" t="s">
        <v>1465</v>
      </c>
      <c r="Y2039" s="270"/>
      <c r="Z2039">
        <f>IF(ISNA(VLOOKUP(A2039,[1]InvPiv!$A:$B,2,FALSE)),0,VLOOKUP(A2039,[1]InvPiv!$A:$B,2,FALSE))</f>
        <v>1</v>
      </c>
      <c r="AA2039" s="185">
        <f t="shared" si="97"/>
        <v>0</v>
      </c>
      <c r="AB2039">
        <f>VLOOKUP(A2039,[1]ConPiv!$A:$B,2,FALSE)</f>
        <v>1</v>
      </c>
    </row>
    <row r="2040" spans="1:28" x14ac:dyDescent="0.25">
      <c r="A2040" s="108">
        <v>310451</v>
      </c>
      <c r="B2040" s="108">
        <v>23099</v>
      </c>
      <c r="C2040" s="107"/>
      <c r="D2040" s="109"/>
      <c r="E2040" s="110"/>
      <c r="F2040" s="110" t="s">
        <v>8113</v>
      </c>
      <c r="G2040" s="110" t="s">
        <v>216</v>
      </c>
      <c r="H2040" s="107" t="s">
        <v>124</v>
      </c>
      <c r="I2040" s="111" t="s">
        <v>8355</v>
      </c>
      <c r="J2040" s="110"/>
      <c r="K2040" s="110"/>
      <c r="L2040" s="110"/>
      <c r="M2040" s="110"/>
      <c r="N2040" s="110" t="s">
        <v>754</v>
      </c>
      <c r="O2040" s="117">
        <v>42917</v>
      </c>
      <c r="P2040" s="128">
        <v>47</v>
      </c>
      <c r="Q2040" s="115">
        <v>1</v>
      </c>
      <c r="R2040" s="129">
        <f t="shared" si="95"/>
        <v>3.9166666666666665</v>
      </c>
      <c r="S2040" s="130">
        <f t="shared" si="96"/>
        <v>3.9166666666666665</v>
      </c>
      <c r="T2040" s="112" t="s">
        <v>8222</v>
      </c>
      <c r="U2040" s="117">
        <v>43003</v>
      </c>
      <c r="V2040" s="110"/>
      <c r="W2040" s="110"/>
      <c r="X2040" s="110" t="s">
        <v>1465</v>
      </c>
      <c r="Y2040" s="183"/>
      <c r="Z2040">
        <f>IF(ISNA(VLOOKUP(A2040,[1]InvPiv!$A:$B,2,FALSE)),0,VLOOKUP(A2040,[1]InvPiv!$A:$B,2,FALSE))</f>
        <v>1</v>
      </c>
      <c r="AA2040" s="185">
        <f t="shared" si="97"/>
        <v>0</v>
      </c>
      <c r="AB2040">
        <f>VLOOKUP(A2040,[1]ConPiv!$A:$B,2,FALSE)</f>
        <v>1</v>
      </c>
    </row>
    <row r="2041" spans="1:28" ht="13" x14ac:dyDescent="0.25">
      <c r="A2041" s="108">
        <v>308977</v>
      </c>
      <c r="B2041" s="108">
        <v>22319</v>
      </c>
      <c r="C2041" s="107"/>
      <c r="D2041" s="109"/>
      <c r="E2041" s="110"/>
      <c r="F2041" s="110" t="s">
        <v>7036</v>
      </c>
      <c r="G2041" s="110" t="s">
        <v>642</v>
      </c>
      <c r="H2041" s="107" t="s">
        <v>538</v>
      </c>
      <c r="I2041" s="111" t="s">
        <v>7209</v>
      </c>
      <c r="J2041" s="110"/>
      <c r="K2041" s="110"/>
      <c r="L2041" s="110"/>
      <c r="M2041" s="110"/>
      <c r="N2041" s="110" t="s">
        <v>754</v>
      </c>
      <c r="O2041" s="117">
        <v>42826</v>
      </c>
      <c r="P2041" s="128">
        <v>47</v>
      </c>
      <c r="Q2041" s="115">
        <v>47</v>
      </c>
      <c r="R2041" s="129">
        <f t="shared" si="95"/>
        <v>3.9166666666666665</v>
      </c>
      <c r="S2041" s="130">
        <f t="shared" si="96"/>
        <v>184.08333333333331</v>
      </c>
      <c r="T2041" s="112" t="s">
        <v>7114</v>
      </c>
      <c r="U2041" s="117">
        <v>43003</v>
      </c>
      <c r="V2041" s="110"/>
      <c r="W2041" s="110"/>
      <c r="X2041" s="110" t="s">
        <v>1465</v>
      </c>
      <c r="Y2041" s="179"/>
      <c r="Z2041">
        <f>IF(ISNA(VLOOKUP(A2041,[1]InvPiv!$A:$B,2,FALSE)),0,VLOOKUP(A2041,[1]InvPiv!$A:$B,2,FALSE))</f>
        <v>47.5</v>
      </c>
      <c r="AA2041" s="185">
        <f t="shared" si="97"/>
        <v>-0.5</v>
      </c>
      <c r="AB2041">
        <f>VLOOKUP(A2041,[1]ConPiv!$A:$B,2,FALSE)</f>
        <v>48.5</v>
      </c>
    </row>
    <row r="2042" spans="1:28" x14ac:dyDescent="0.25">
      <c r="A2042" s="108">
        <v>115</v>
      </c>
      <c r="B2042" s="108">
        <v>1354</v>
      </c>
      <c r="C2042" s="107"/>
      <c r="D2042" s="109"/>
      <c r="E2042" s="110"/>
      <c r="F2042" s="110" t="s">
        <v>8562</v>
      </c>
      <c r="G2042" s="110" t="s">
        <v>4924</v>
      </c>
      <c r="H2042" s="107" t="s">
        <v>379</v>
      </c>
      <c r="I2042" s="111" t="s">
        <v>8782</v>
      </c>
      <c r="J2042" s="110"/>
      <c r="K2042" s="110"/>
      <c r="L2042" s="110"/>
      <c r="M2042" s="110"/>
      <c r="N2042" s="110" t="s">
        <v>635</v>
      </c>
      <c r="O2042" s="117">
        <v>42917</v>
      </c>
      <c r="P2042" s="128">
        <v>47</v>
      </c>
      <c r="Q2042" s="115">
        <v>7</v>
      </c>
      <c r="R2042" s="129">
        <f t="shared" si="95"/>
        <v>3.9166666666666665</v>
      </c>
      <c r="S2042" s="130">
        <f t="shared" si="96"/>
        <v>27.416666666666664</v>
      </c>
      <c r="T2042" s="112" t="s">
        <v>8674</v>
      </c>
      <c r="U2042" s="117">
        <v>43004</v>
      </c>
      <c r="V2042" s="110"/>
      <c r="W2042" s="110"/>
      <c r="X2042" s="110" t="s">
        <v>635</v>
      </c>
      <c r="Y2042" s="38"/>
      <c r="Z2042">
        <f>IF(ISNA(VLOOKUP(A2042,[1]InvPiv!$A:$B,2,FALSE)),0,VLOOKUP(A2042,[1]InvPiv!$A:$B,2,FALSE))</f>
        <v>7</v>
      </c>
      <c r="AA2042" s="185">
        <f t="shared" si="97"/>
        <v>0</v>
      </c>
      <c r="AB2042">
        <f>VLOOKUP(A2042,[1]ConPiv!$A:$B,2,FALSE)</f>
        <v>7</v>
      </c>
    </row>
    <row r="2043" spans="1:28" x14ac:dyDescent="0.25">
      <c r="A2043" s="108">
        <v>3808</v>
      </c>
      <c r="B2043" s="108">
        <v>5141</v>
      </c>
      <c r="C2043" s="107"/>
      <c r="D2043" s="109"/>
      <c r="E2043" s="110"/>
      <c r="F2043" s="110" t="s">
        <v>8563</v>
      </c>
      <c r="G2043" s="110" t="s">
        <v>3821</v>
      </c>
      <c r="H2043" s="107" t="s">
        <v>83</v>
      </c>
      <c r="I2043" s="111" t="s">
        <v>8820</v>
      </c>
      <c r="J2043" s="110"/>
      <c r="K2043" s="110"/>
      <c r="L2043" s="110"/>
      <c r="M2043" s="110"/>
      <c r="N2043" s="110" t="s">
        <v>754</v>
      </c>
      <c r="O2043" s="117">
        <v>42917</v>
      </c>
      <c r="P2043" s="128">
        <v>47</v>
      </c>
      <c r="Q2043" s="115">
        <v>2</v>
      </c>
      <c r="R2043" s="129">
        <f t="shared" si="95"/>
        <v>3.9166666666666665</v>
      </c>
      <c r="S2043" s="130">
        <f t="shared" si="96"/>
        <v>7.833333333333333</v>
      </c>
      <c r="T2043" s="112" t="s">
        <v>8675</v>
      </c>
      <c r="U2043" s="117">
        <v>43004</v>
      </c>
      <c r="V2043" s="110"/>
      <c r="W2043" s="110"/>
      <c r="X2043" s="110" t="s">
        <v>1465</v>
      </c>
      <c r="Y2043" s="38"/>
      <c r="Z2043">
        <f>IF(ISNA(VLOOKUP(A2043,[1]InvPiv!$A:$B,2,FALSE)),0,VLOOKUP(A2043,[1]InvPiv!$A:$B,2,FALSE))</f>
        <v>2</v>
      </c>
      <c r="AA2043" s="185">
        <f t="shared" si="97"/>
        <v>0</v>
      </c>
      <c r="AB2043">
        <f>VLOOKUP(A2043,[1]ConPiv!$A:$B,2,FALSE)</f>
        <v>2</v>
      </c>
    </row>
    <row r="2044" spans="1:28" x14ac:dyDescent="0.25">
      <c r="A2044" s="108">
        <v>14671</v>
      </c>
      <c r="B2044" s="108">
        <v>10758</v>
      </c>
      <c r="C2044" s="107"/>
      <c r="D2044" s="109"/>
      <c r="E2044" s="110"/>
      <c r="F2044" s="110" t="s">
        <v>8564</v>
      </c>
      <c r="G2044" s="110" t="s">
        <v>8770</v>
      </c>
      <c r="H2044" s="107" t="s">
        <v>23</v>
      </c>
      <c r="I2044" s="111" t="s">
        <v>8826</v>
      </c>
      <c r="J2044" s="110"/>
      <c r="K2044" s="110"/>
      <c r="L2044" s="110"/>
      <c r="M2044" s="110"/>
      <c r="N2044" s="110" t="s">
        <v>635</v>
      </c>
      <c r="O2044" s="117">
        <v>42917</v>
      </c>
      <c r="P2044" s="128">
        <v>47</v>
      </c>
      <c r="Q2044" s="115">
        <v>1</v>
      </c>
      <c r="R2044" s="129">
        <f t="shared" si="95"/>
        <v>3.9166666666666665</v>
      </c>
      <c r="S2044" s="130">
        <f t="shared" si="96"/>
        <v>3.9166666666666665</v>
      </c>
      <c r="T2044" s="112" t="s">
        <v>8676</v>
      </c>
      <c r="U2044" s="117">
        <v>43004</v>
      </c>
      <c r="V2044" s="110"/>
      <c r="W2044" s="110"/>
      <c r="X2044" s="110" t="s">
        <v>635</v>
      </c>
      <c r="Y2044" s="38"/>
      <c r="Z2044">
        <f>IF(ISNA(VLOOKUP(A2044,[1]InvPiv!$A:$B,2,FALSE)),0,VLOOKUP(A2044,[1]InvPiv!$A:$B,2,FALSE))</f>
        <v>1</v>
      </c>
      <c r="AA2044" s="185">
        <f t="shared" si="97"/>
        <v>0</v>
      </c>
      <c r="AB2044">
        <f>VLOOKUP(A2044,[1]ConPiv!$A:$B,2,FALSE)</f>
        <v>1</v>
      </c>
    </row>
    <row r="2045" spans="1:28" x14ac:dyDescent="0.25">
      <c r="A2045" s="108">
        <v>310072</v>
      </c>
      <c r="B2045" s="108">
        <v>22556</v>
      </c>
      <c r="C2045" s="107"/>
      <c r="D2045" s="109"/>
      <c r="E2045" s="110"/>
      <c r="F2045" s="110" t="s">
        <v>8565</v>
      </c>
      <c r="G2045" s="110" t="s">
        <v>6</v>
      </c>
      <c r="H2045" s="107" t="s">
        <v>23</v>
      </c>
      <c r="I2045" s="111" t="s">
        <v>8808</v>
      </c>
      <c r="J2045" s="110"/>
      <c r="K2045" s="110"/>
      <c r="L2045" s="110"/>
      <c r="M2045" s="110"/>
      <c r="N2045" s="110" t="s">
        <v>754</v>
      </c>
      <c r="O2045" s="117">
        <v>42917</v>
      </c>
      <c r="P2045" s="128">
        <v>47</v>
      </c>
      <c r="Q2045" s="115">
        <v>2</v>
      </c>
      <c r="R2045" s="129">
        <f t="shared" ref="R2045:R2108" si="98">P2045/12</f>
        <v>3.9166666666666665</v>
      </c>
      <c r="S2045" s="130">
        <f t="shared" si="96"/>
        <v>7.833333333333333</v>
      </c>
      <c r="T2045" s="112" t="s">
        <v>8677</v>
      </c>
      <c r="U2045" s="117">
        <v>43004</v>
      </c>
      <c r="V2045" s="110"/>
      <c r="W2045" s="110"/>
      <c r="X2045" s="110" t="s">
        <v>1465</v>
      </c>
      <c r="Y2045" s="38"/>
      <c r="Z2045">
        <f>IF(ISNA(VLOOKUP(A2045,[1]InvPiv!$A:$B,2,FALSE)),0,VLOOKUP(A2045,[1]InvPiv!$A:$B,2,FALSE))</f>
        <v>2</v>
      </c>
      <c r="AA2045" s="185">
        <f t="shared" si="97"/>
        <v>0</v>
      </c>
      <c r="AB2045">
        <f>VLOOKUP(A2045,[1]ConPiv!$A:$B,2,FALSE)</f>
        <v>3</v>
      </c>
    </row>
    <row r="2046" spans="1:28" x14ac:dyDescent="0.25">
      <c r="A2046" s="108">
        <v>310199</v>
      </c>
      <c r="B2046" s="108">
        <v>22914</v>
      </c>
      <c r="C2046" s="107"/>
      <c r="D2046" s="109"/>
      <c r="E2046" s="110"/>
      <c r="F2046" s="110" t="s">
        <v>8570</v>
      </c>
      <c r="G2046" s="110" t="s">
        <v>8787</v>
      </c>
      <c r="H2046" s="107" t="s">
        <v>357</v>
      </c>
      <c r="I2046" s="111" t="s">
        <v>8810</v>
      </c>
      <c r="J2046" s="110"/>
      <c r="K2046" s="110"/>
      <c r="L2046" s="110"/>
      <c r="M2046" s="110"/>
      <c r="N2046" s="110" t="s">
        <v>754</v>
      </c>
      <c r="O2046" s="117">
        <v>42917</v>
      </c>
      <c r="P2046" s="128">
        <v>47</v>
      </c>
      <c r="Q2046" s="115">
        <v>1</v>
      </c>
      <c r="R2046" s="129">
        <f t="shared" si="98"/>
        <v>3.9166666666666665</v>
      </c>
      <c r="S2046" s="130">
        <f t="shared" si="96"/>
        <v>3.9166666666666665</v>
      </c>
      <c r="T2046" s="112" t="s">
        <v>8682</v>
      </c>
      <c r="U2046" s="117">
        <v>43005</v>
      </c>
      <c r="V2046" s="110"/>
      <c r="W2046" s="110"/>
      <c r="X2046" s="110" t="s">
        <v>1465</v>
      </c>
      <c r="Y2046" s="38"/>
      <c r="Z2046">
        <f>IF(ISNA(VLOOKUP(A2046,[1]InvPiv!$A:$B,2,FALSE)),0,VLOOKUP(A2046,[1]InvPiv!$A:$B,2,FALSE))</f>
        <v>1</v>
      </c>
      <c r="AA2046" s="185">
        <f t="shared" si="97"/>
        <v>0</v>
      </c>
      <c r="AB2046">
        <f>VLOOKUP(A2046,[1]ConPiv!$A:$B,2,FALSE)</f>
        <v>1</v>
      </c>
    </row>
    <row r="2047" spans="1:28" x14ac:dyDescent="0.25">
      <c r="A2047" s="108">
        <v>310173</v>
      </c>
      <c r="B2047" s="108">
        <v>22918</v>
      </c>
      <c r="C2047" s="107"/>
      <c r="D2047" s="109"/>
      <c r="E2047" s="110"/>
      <c r="F2047" s="110" t="s">
        <v>8544</v>
      </c>
      <c r="G2047" s="110" t="s">
        <v>533</v>
      </c>
      <c r="H2047" s="107" t="s">
        <v>254</v>
      </c>
      <c r="I2047" s="111" t="s">
        <v>8779</v>
      </c>
      <c r="J2047" s="110"/>
      <c r="K2047" s="110"/>
      <c r="L2047" s="110"/>
      <c r="M2047" s="110"/>
      <c r="N2047" s="110" t="s">
        <v>635</v>
      </c>
      <c r="O2047" s="117">
        <v>42917</v>
      </c>
      <c r="P2047" s="128">
        <v>47</v>
      </c>
      <c r="Q2047" s="115">
        <v>3</v>
      </c>
      <c r="R2047" s="129">
        <f t="shared" si="98"/>
        <v>3.9166666666666665</v>
      </c>
      <c r="S2047" s="130">
        <f t="shared" si="96"/>
        <v>11.75</v>
      </c>
      <c r="T2047" s="112" t="s">
        <v>8656</v>
      </c>
      <c r="U2047" s="117">
        <v>43006</v>
      </c>
      <c r="V2047" s="110"/>
      <c r="W2047" s="110"/>
      <c r="X2047" s="110" t="s">
        <v>635</v>
      </c>
      <c r="Y2047" s="38"/>
      <c r="Z2047">
        <f>IF(ISNA(VLOOKUP(A2047,[1]InvPiv!$A:$B,2,FALSE)),0,VLOOKUP(A2047,[1]InvPiv!$A:$B,2,FALSE))</f>
        <v>3</v>
      </c>
      <c r="AA2047" s="185">
        <f t="shared" si="97"/>
        <v>0</v>
      </c>
      <c r="AB2047">
        <f>VLOOKUP(A2047,[1]ConPiv!$A:$B,2,FALSE)</f>
        <v>3</v>
      </c>
    </row>
    <row r="2048" spans="1:28" x14ac:dyDescent="0.25">
      <c r="A2048" s="108">
        <v>17934</v>
      </c>
      <c r="B2048" s="108">
        <v>11935</v>
      </c>
      <c r="C2048" s="107"/>
      <c r="D2048" s="109"/>
      <c r="E2048" s="110"/>
      <c r="F2048" s="110" t="s">
        <v>8573</v>
      </c>
      <c r="G2048" s="110" t="s">
        <v>8784</v>
      </c>
      <c r="H2048" s="107" t="s">
        <v>254</v>
      </c>
      <c r="I2048" s="111" t="s">
        <v>8785</v>
      </c>
      <c r="J2048" s="110"/>
      <c r="K2048" s="110"/>
      <c r="L2048" s="110"/>
      <c r="M2048" s="110"/>
      <c r="N2048" s="110" t="s">
        <v>635</v>
      </c>
      <c r="O2048" s="117">
        <v>42917</v>
      </c>
      <c r="P2048" s="128">
        <v>47</v>
      </c>
      <c r="Q2048" s="115">
        <v>6</v>
      </c>
      <c r="R2048" s="129">
        <f t="shared" si="98"/>
        <v>3.9166666666666665</v>
      </c>
      <c r="S2048" s="130">
        <f t="shared" si="96"/>
        <v>23.5</v>
      </c>
      <c r="T2048" s="112" t="s">
        <v>8685</v>
      </c>
      <c r="U2048" s="117">
        <v>43006</v>
      </c>
      <c r="V2048" s="110"/>
      <c r="W2048" s="110"/>
      <c r="X2048" s="110" t="s">
        <v>635</v>
      </c>
      <c r="Y2048" s="38"/>
      <c r="Z2048">
        <f>IF(ISNA(VLOOKUP(A2048,[1]InvPiv!$A:$B,2,FALSE)),0,VLOOKUP(A2048,[1]InvPiv!$A:$B,2,FALSE))</f>
        <v>6</v>
      </c>
      <c r="AA2048" s="185">
        <f t="shared" si="97"/>
        <v>0</v>
      </c>
      <c r="AB2048">
        <f>VLOOKUP(A2048,[1]ConPiv!$A:$B,2,FALSE)</f>
        <v>6</v>
      </c>
    </row>
    <row r="2049" spans="1:28" x14ac:dyDescent="0.25">
      <c r="A2049" s="108">
        <v>18712</v>
      </c>
      <c r="B2049" s="108">
        <v>17752</v>
      </c>
      <c r="C2049" s="107"/>
      <c r="D2049" s="109"/>
      <c r="E2049" s="110"/>
      <c r="F2049" s="110" t="s">
        <v>8574</v>
      </c>
      <c r="G2049" s="110" t="s">
        <v>2229</v>
      </c>
      <c r="H2049" s="107" t="s">
        <v>145</v>
      </c>
      <c r="I2049" s="111" t="s">
        <v>8828</v>
      </c>
      <c r="J2049" s="110"/>
      <c r="K2049" s="110"/>
      <c r="L2049" s="110"/>
      <c r="M2049" s="110"/>
      <c r="N2049" s="110" t="s">
        <v>635</v>
      </c>
      <c r="O2049" s="117">
        <v>42917</v>
      </c>
      <c r="P2049" s="128">
        <v>47</v>
      </c>
      <c r="Q2049" s="115">
        <v>1</v>
      </c>
      <c r="R2049" s="129">
        <f t="shared" si="98"/>
        <v>3.9166666666666665</v>
      </c>
      <c r="S2049" s="130">
        <f t="shared" si="96"/>
        <v>3.9166666666666665</v>
      </c>
      <c r="T2049" s="112" t="s">
        <v>8686</v>
      </c>
      <c r="U2049" s="117">
        <v>43006</v>
      </c>
      <c r="V2049" s="110"/>
      <c r="W2049" s="110"/>
      <c r="X2049" s="110" t="s">
        <v>635</v>
      </c>
      <c r="Y2049" s="38"/>
      <c r="Z2049">
        <f>IF(ISNA(VLOOKUP(A2049,[1]InvPiv!$A:$B,2,FALSE)),0,VLOOKUP(A2049,[1]InvPiv!$A:$B,2,FALSE))</f>
        <v>1</v>
      </c>
      <c r="AA2049" s="185">
        <f t="shared" si="97"/>
        <v>0</v>
      </c>
      <c r="AB2049">
        <f>VLOOKUP(A2049,[1]ConPiv!$A:$B,2,FALSE)</f>
        <v>1</v>
      </c>
    </row>
    <row r="2050" spans="1:28" x14ac:dyDescent="0.25">
      <c r="A2050" s="108">
        <v>310776</v>
      </c>
      <c r="B2050" s="108">
        <v>23204</v>
      </c>
      <c r="C2050" s="107"/>
      <c r="D2050" s="109"/>
      <c r="E2050" s="110"/>
      <c r="F2050" s="110" t="s">
        <v>8494</v>
      </c>
      <c r="G2050" s="110" t="s">
        <v>3829</v>
      </c>
      <c r="H2050" s="107" t="s">
        <v>3</v>
      </c>
      <c r="I2050" s="111" t="s">
        <v>8725</v>
      </c>
      <c r="J2050" s="110"/>
      <c r="K2050" s="110"/>
      <c r="L2050" s="110"/>
      <c r="M2050" s="110"/>
      <c r="N2050" s="110" t="s">
        <v>754</v>
      </c>
      <c r="O2050" s="117">
        <v>42917</v>
      </c>
      <c r="P2050" s="128">
        <v>47</v>
      </c>
      <c r="Q2050" s="115">
        <v>2</v>
      </c>
      <c r="R2050" s="129">
        <f t="shared" si="98"/>
        <v>3.9166666666666665</v>
      </c>
      <c r="S2050" s="130">
        <f t="shared" ref="S2050:S2113" si="99">Q2050*R2050</f>
        <v>7.833333333333333</v>
      </c>
      <c r="T2050" s="112" t="s">
        <v>8605</v>
      </c>
      <c r="U2050" s="117">
        <v>43007</v>
      </c>
      <c r="V2050" s="110"/>
      <c r="W2050" s="110"/>
      <c r="X2050" s="110" t="s">
        <v>1465</v>
      </c>
      <c r="Y2050" s="38"/>
      <c r="Z2050">
        <f>IF(ISNA(VLOOKUP(A2050,[1]InvPiv!$A:$B,2,FALSE)),0,VLOOKUP(A2050,[1]InvPiv!$A:$B,2,FALSE))</f>
        <v>2</v>
      </c>
      <c r="AA2050" s="185">
        <f t="shared" ref="AA2050:AA2113" si="100">Q2050-Z2050</f>
        <v>0</v>
      </c>
      <c r="AB2050">
        <f>VLOOKUP(A2050,[1]ConPiv!$A:$B,2,FALSE)</f>
        <v>2</v>
      </c>
    </row>
    <row r="2051" spans="1:28" x14ac:dyDescent="0.25">
      <c r="A2051" s="108">
        <v>310775</v>
      </c>
      <c r="B2051" s="108">
        <v>22981</v>
      </c>
      <c r="C2051" s="107"/>
      <c r="D2051" s="109"/>
      <c r="E2051" s="110"/>
      <c r="F2051" s="110" t="s">
        <v>8499</v>
      </c>
      <c r="G2051" s="110" t="s">
        <v>4579</v>
      </c>
      <c r="H2051" s="107" t="s">
        <v>279</v>
      </c>
      <c r="I2051" s="111" t="s">
        <v>8729</v>
      </c>
      <c r="J2051" s="110"/>
      <c r="K2051" s="110"/>
      <c r="L2051" s="110"/>
      <c r="M2051" s="110"/>
      <c r="N2051" s="110" t="s">
        <v>754</v>
      </c>
      <c r="O2051" s="117">
        <v>42917</v>
      </c>
      <c r="P2051" s="128">
        <v>47</v>
      </c>
      <c r="Q2051" s="115">
        <v>7</v>
      </c>
      <c r="R2051" s="129">
        <f t="shared" si="98"/>
        <v>3.9166666666666665</v>
      </c>
      <c r="S2051" s="130">
        <f t="shared" si="99"/>
        <v>27.416666666666664</v>
      </c>
      <c r="T2051" s="112" t="s">
        <v>8610</v>
      </c>
      <c r="U2051" s="117">
        <v>43007</v>
      </c>
      <c r="V2051" s="110"/>
      <c r="W2051" s="110"/>
      <c r="X2051" s="110" t="s">
        <v>1465</v>
      </c>
      <c r="Y2051" s="38"/>
      <c r="Z2051">
        <f>IF(ISNA(VLOOKUP(A2051,[1]InvPiv!$A:$B,2,FALSE)),0,VLOOKUP(A2051,[1]InvPiv!$A:$B,2,FALSE))</f>
        <v>7</v>
      </c>
      <c r="AA2051" s="185">
        <f t="shared" si="100"/>
        <v>0</v>
      </c>
      <c r="AB2051">
        <f>VLOOKUP(A2051,[1]ConPiv!$A:$B,2,FALSE)</f>
        <v>7</v>
      </c>
    </row>
    <row r="2052" spans="1:28" x14ac:dyDescent="0.25">
      <c r="A2052" s="108">
        <v>310761</v>
      </c>
      <c r="B2052" s="108">
        <v>23070</v>
      </c>
      <c r="C2052" s="107"/>
      <c r="D2052" s="109"/>
      <c r="E2052" s="110"/>
      <c r="F2052" s="110" t="s">
        <v>8511</v>
      </c>
      <c r="G2052" s="110" t="s">
        <v>8282</v>
      </c>
      <c r="H2052" s="107" t="s">
        <v>72</v>
      </c>
      <c r="I2052" s="111" t="s">
        <v>8745</v>
      </c>
      <c r="J2052" s="110"/>
      <c r="K2052" s="110"/>
      <c r="L2052" s="110"/>
      <c r="M2052" s="110"/>
      <c r="N2052" s="110" t="s">
        <v>754</v>
      </c>
      <c r="O2052" s="117">
        <v>42917</v>
      </c>
      <c r="P2052" s="128">
        <v>47</v>
      </c>
      <c r="Q2052" s="115">
        <v>2</v>
      </c>
      <c r="R2052" s="129">
        <f t="shared" si="98"/>
        <v>3.9166666666666665</v>
      </c>
      <c r="S2052" s="130">
        <f t="shared" si="99"/>
        <v>7.833333333333333</v>
      </c>
      <c r="T2052" s="112" t="s">
        <v>8623</v>
      </c>
      <c r="U2052" s="117">
        <v>43007</v>
      </c>
      <c r="V2052" s="110"/>
      <c r="W2052" s="110"/>
      <c r="X2052" s="110" t="s">
        <v>1465</v>
      </c>
      <c r="Y2052" s="38"/>
      <c r="Z2052">
        <f>IF(ISNA(VLOOKUP(A2052,[1]InvPiv!$A:$B,2,FALSE)),0,VLOOKUP(A2052,[1]InvPiv!$A:$B,2,FALSE))</f>
        <v>2</v>
      </c>
      <c r="AA2052" s="185">
        <f t="shared" si="100"/>
        <v>0</v>
      </c>
      <c r="AB2052">
        <f>VLOOKUP(A2052,[1]ConPiv!$A:$B,2,FALSE)</f>
        <v>4</v>
      </c>
    </row>
    <row r="2053" spans="1:28" x14ac:dyDescent="0.25">
      <c r="A2053" s="108">
        <v>8056</v>
      </c>
      <c r="B2053" s="108">
        <v>7744</v>
      </c>
      <c r="C2053" s="107"/>
      <c r="D2053" s="109"/>
      <c r="E2053" s="110"/>
      <c r="F2053" s="110" t="s">
        <v>8579</v>
      </c>
      <c r="G2053" s="110" t="s">
        <v>340</v>
      </c>
      <c r="H2053" s="107" t="s">
        <v>59</v>
      </c>
      <c r="I2053" s="111" t="s">
        <v>8798</v>
      </c>
      <c r="J2053" s="110"/>
      <c r="K2053" s="110"/>
      <c r="L2053" s="110"/>
      <c r="M2053" s="110"/>
      <c r="N2053" s="110" t="s">
        <v>635</v>
      </c>
      <c r="O2053" s="117">
        <v>42917</v>
      </c>
      <c r="P2053" s="128">
        <v>47</v>
      </c>
      <c r="Q2053" s="115">
        <v>3</v>
      </c>
      <c r="R2053" s="129">
        <f t="shared" si="98"/>
        <v>3.9166666666666665</v>
      </c>
      <c r="S2053" s="130">
        <f t="shared" si="99"/>
        <v>11.75</v>
      </c>
      <c r="T2053" s="112" t="s">
        <v>8691</v>
      </c>
      <c r="U2053" s="117">
        <v>43007</v>
      </c>
      <c r="V2053" s="110"/>
      <c r="W2053" s="110"/>
      <c r="X2053" s="110" t="s">
        <v>635</v>
      </c>
      <c r="Y2053" s="38"/>
      <c r="Z2053">
        <f>IF(ISNA(VLOOKUP(A2053,[1]InvPiv!$A:$B,2,FALSE)),0,VLOOKUP(A2053,[1]InvPiv!$A:$B,2,FALSE))</f>
        <v>3</v>
      </c>
      <c r="AA2053" s="185">
        <f t="shared" si="100"/>
        <v>0</v>
      </c>
      <c r="AB2053">
        <f>VLOOKUP(A2053,[1]ConPiv!$A:$B,2,FALSE)</f>
        <v>3</v>
      </c>
    </row>
    <row r="2054" spans="1:28" x14ac:dyDescent="0.25">
      <c r="A2054" s="108">
        <v>9442</v>
      </c>
      <c r="B2054" s="108">
        <v>8867</v>
      </c>
      <c r="C2054" s="107"/>
      <c r="D2054" s="109"/>
      <c r="E2054" s="110"/>
      <c r="F2054" s="110" t="s">
        <v>8580</v>
      </c>
      <c r="G2054" s="110" t="s">
        <v>8781</v>
      </c>
      <c r="H2054" s="107" t="s">
        <v>83</v>
      </c>
      <c r="I2054" s="111" t="s">
        <v>8825</v>
      </c>
      <c r="J2054" s="110"/>
      <c r="K2054" s="110"/>
      <c r="L2054" s="110"/>
      <c r="M2054" s="110"/>
      <c r="N2054" s="110" t="s">
        <v>635</v>
      </c>
      <c r="O2054" s="117">
        <v>42917</v>
      </c>
      <c r="P2054" s="128">
        <v>47</v>
      </c>
      <c r="Q2054" s="115">
        <v>2</v>
      </c>
      <c r="R2054" s="129">
        <f t="shared" si="98"/>
        <v>3.9166666666666665</v>
      </c>
      <c r="S2054" s="130">
        <f t="shared" si="99"/>
        <v>7.833333333333333</v>
      </c>
      <c r="T2054" s="112" t="s">
        <v>8692</v>
      </c>
      <c r="U2054" s="117">
        <v>43007</v>
      </c>
      <c r="V2054" s="110"/>
      <c r="W2054" s="110"/>
      <c r="X2054" s="110" t="s">
        <v>635</v>
      </c>
      <c r="Y2054" s="38"/>
      <c r="Z2054">
        <f>IF(ISNA(VLOOKUP(A2054,[1]InvPiv!$A:$B,2,FALSE)),0,VLOOKUP(A2054,[1]InvPiv!$A:$B,2,FALSE))</f>
        <v>2</v>
      </c>
      <c r="AA2054" s="185">
        <f t="shared" si="100"/>
        <v>0</v>
      </c>
      <c r="AB2054">
        <f>VLOOKUP(A2054,[1]ConPiv!$A:$B,2,FALSE)</f>
        <v>2</v>
      </c>
    </row>
    <row r="2055" spans="1:28" x14ac:dyDescent="0.25">
      <c r="A2055" s="108">
        <v>25219</v>
      </c>
      <c r="B2055" s="108">
        <v>14715</v>
      </c>
      <c r="C2055" s="107"/>
      <c r="D2055" s="109"/>
      <c r="E2055" s="110"/>
      <c r="F2055" s="110" t="s">
        <v>8581</v>
      </c>
      <c r="G2055" s="110" t="s">
        <v>741</v>
      </c>
      <c r="H2055" s="107" t="s">
        <v>134</v>
      </c>
      <c r="I2055" s="111" t="s">
        <v>8772</v>
      </c>
      <c r="J2055" s="110"/>
      <c r="K2055" s="110"/>
      <c r="L2055" s="110"/>
      <c r="M2055" s="110"/>
      <c r="N2055" s="110" t="s">
        <v>635</v>
      </c>
      <c r="O2055" s="117">
        <v>42917</v>
      </c>
      <c r="P2055" s="128">
        <v>47</v>
      </c>
      <c r="Q2055" s="115">
        <v>6</v>
      </c>
      <c r="R2055" s="129">
        <f t="shared" si="98"/>
        <v>3.9166666666666665</v>
      </c>
      <c r="S2055" s="130">
        <f t="shared" si="99"/>
        <v>23.5</v>
      </c>
      <c r="T2055" s="112" t="s">
        <v>8693</v>
      </c>
      <c r="U2055" s="117">
        <v>43007</v>
      </c>
      <c r="V2055" s="110"/>
      <c r="W2055" s="110"/>
      <c r="X2055" s="110" t="s">
        <v>635</v>
      </c>
      <c r="Y2055" s="38"/>
      <c r="Z2055">
        <f>IF(ISNA(VLOOKUP(A2055,[1]InvPiv!$A:$B,2,FALSE)),0,VLOOKUP(A2055,[1]InvPiv!$A:$B,2,FALSE))</f>
        <v>6</v>
      </c>
      <c r="AA2055" s="185">
        <f t="shared" si="100"/>
        <v>0</v>
      </c>
      <c r="AB2055">
        <f>VLOOKUP(A2055,[1]ConPiv!$A:$B,2,FALSE)</f>
        <v>6</v>
      </c>
    </row>
    <row r="2056" spans="1:28" x14ac:dyDescent="0.25">
      <c r="A2056" s="108">
        <v>305565</v>
      </c>
      <c r="B2056" s="108">
        <v>21250</v>
      </c>
      <c r="C2056" s="107"/>
      <c r="D2056" s="109"/>
      <c r="E2056" s="110"/>
      <c r="F2056" s="110" t="s">
        <v>8582</v>
      </c>
      <c r="G2056" s="110" t="s">
        <v>5415</v>
      </c>
      <c r="H2056" s="107" t="s">
        <v>83</v>
      </c>
      <c r="I2056" s="111" t="s">
        <v>8790</v>
      </c>
      <c r="J2056" s="110"/>
      <c r="K2056" s="110"/>
      <c r="L2056" s="110"/>
      <c r="M2056" s="110"/>
      <c r="N2056" s="110" t="s">
        <v>635</v>
      </c>
      <c r="O2056" s="117">
        <v>42917</v>
      </c>
      <c r="P2056" s="128">
        <v>47</v>
      </c>
      <c r="Q2056" s="115">
        <v>7</v>
      </c>
      <c r="R2056" s="129">
        <f t="shared" si="98"/>
        <v>3.9166666666666665</v>
      </c>
      <c r="S2056" s="130">
        <f t="shared" si="99"/>
        <v>27.416666666666664</v>
      </c>
      <c r="T2056" s="112" t="s">
        <v>8694</v>
      </c>
      <c r="U2056" s="117">
        <v>43007</v>
      </c>
      <c r="V2056" s="110"/>
      <c r="W2056" s="110"/>
      <c r="X2056" s="110" t="s">
        <v>635</v>
      </c>
      <c r="Y2056" s="38"/>
      <c r="Z2056">
        <f>IF(ISNA(VLOOKUP(A2056,[1]InvPiv!$A:$B,2,FALSE)),0,VLOOKUP(A2056,[1]InvPiv!$A:$B,2,FALSE))</f>
        <v>7</v>
      </c>
      <c r="AA2056" s="185">
        <f t="shared" si="100"/>
        <v>0</v>
      </c>
      <c r="AB2056">
        <f>VLOOKUP(A2056,[1]ConPiv!$A:$B,2,FALSE)</f>
        <v>7</v>
      </c>
    </row>
    <row r="2057" spans="1:28" x14ac:dyDescent="0.25">
      <c r="A2057" s="108">
        <v>1308</v>
      </c>
      <c r="B2057" s="108">
        <v>2273</v>
      </c>
      <c r="C2057" s="107"/>
      <c r="D2057" s="109"/>
      <c r="E2057" s="110"/>
      <c r="F2057" s="110" t="s">
        <v>8388</v>
      </c>
      <c r="G2057" s="110" t="s">
        <v>3770</v>
      </c>
      <c r="H2057" s="107" t="s">
        <v>59</v>
      </c>
      <c r="I2057" s="111" t="s">
        <v>8438</v>
      </c>
      <c r="J2057" s="110"/>
      <c r="K2057" s="110"/>
      <c r="L2057" s="110"/>
      <c r="M2057" s="110"/>
      <c r="N2057" s="110" t="s">
        <v>635</v>
      </c>
      <c r="O2057" s="117">
        <v>42917</v>
      </c>
      <c r="P2057" s="128">
        <v>47</v>
      </c>
      <c r="Q2057" s="115">
        <v>3</v>
      </c>
      <c r="R2057" s="129">
        <f t="shared" si="98"/>
        <v>3.9166666666666665</v>
      </c>
      <c r="S2057" s="130">
        <f t="shared" si="99"/>
        <v>11.75</v>
      </c>
      <c r="T2057" s="112" t="s">
        <v>8413</v>
      </c>
      <c r="U2057" s="117">
        <v>43009</v>
      </c>
      <c r="V2057" s="110"/>
      <c r="W2057" s="110"/>
      <c r="X2057" s="110" t="s">
        <v>8437</v>
      </c>
      <c r="Y2057" s="183" t="s">
        <v>8439</v>
      </c>
      <c r="Z2057">
        <f>IF(ISNA(VLOOKUP(A2057,[1]InvPiv!$A:$B,2,FALSE)),0,VLOOKUP(A2057,[1]InvPiv!$A:$B,2,FALSE))</f>
        <v>3</v>
      </c>
      <c r="AA2057" s="185">
        <f t="shared" si="100"/>
        <v>0</v>
      </c>
      <c r="AB2057">
        <f>VLOOKUP(A2057,[1]ConPiv!$A:$B,2,FALSE)</f>
        <v>3</v>
      </c>
    </row>
    <row r="2058" spans="1:28" x14ac:dyDescent="0.25">
      <c r="A2058" s="108">
        <v>3247</v>
      </c>
      <c r="B2058" s="108" t="s">
        <v>8387</v>
      </c>
      <c r="C2058" s="107"/>
      <c r="D2058" s="109"/>
      <c r="E2058" s="110"/>
      <c r="F2058" s="110" t="s">
        <v>8389</v>
      </c>
      <c r="G2058" s="110" t="s">
        <v>4355</v>
      </c>
      <c r="H2058" s="107" t="s">
        <v>83</v>
      </c>
      <c r="I2058" s="111" t="s">
        <v>8440</v>
      </c>
      <c r="J2058" s="110"/>
      <c r="K2058" s="110"/>
      <c r="L2058" s="110"/>
      <c r="M2058" s="110"/>
      <c r="N2058" s="110" t="s">
        <v>635</v>
      </c>
      <c r="O2058" s="117">
        <v>42917</v>
      </c>
      <c r="P2058" s="128">
        <v>47</v>
      </c>
      <c r="Q2058" s="115">
        <v>2</v>
      </c>
      <c r="R2058" s="129">
        <f t="shared" si="98"/>
        <v>3.9166666666666665</v>
      </c>
      <c r="S2058" s="130">
        <f t="shared" si="99"/>
        <v>7.833333333333333</v>
      </c>
      <c r="T2058" s="112" t="s">
        <v>8414</v>
      </c>
      <c r="U2058" s="117">
        <v>43009</v>
      </c>
      <c r="V2058" s="110"/>
      <c r="W2058" s="110"/>
      <c r="X2058" s="110" t="s">
        <v>8437</v>
      </c>
      <c r="Y2058" s="183" t="s">
        <v>8441</v>
      </c>
      <c r="Z2058">
        <f>IF(ISNA(VLOOKUP(A2058,[1]InvPiv!$A:$B,2,FALSE)),0,VLOOKUP(A2058,[1]InvPiv!$A:$B,2,FALSE))</f>
        <v>2</v>
      </c>
      <c r="AA2058" s="185">
        <f t="shared" si="100"/>
        <v>0</v>
      </c>
      <c r="AB2058">
        <f>VLOOKUP(A2058,[1]ConPiv!$A:$B,2,FALSE)</f>
        <v>2</v>
      </c>
    </row>
    <row r="2059" spans="1:28" x14ac:dyDescent="0.25">
      <c r="A2059" s="108">
        <v>4903</v>
      </c>
      <c r="B2059" s="108">
        <v>5813</v>
      </c>
      <c r="C2059" s="107"/>
      <c r="D2059" s="109"/>
      <c r="E2059" s="110"/>
      <c r="F2059" s="110" t="s">
        <v>8390</v>
      </c>
      <c r="G2059" s="110" t="s">
        <v>8442</v>
      </c>
      <c r="H2059" s="107" t="s">
        <v>538</v>
      </c>
      <c r="I2059" s="111" t="s">
        <v>8443</v>
      </c>
      <c r="J2059" s="110"/>
      <c r="K2059" s="110"/>
      <c r="L2059" s="110"/>
      <c r="M2059" s="110"/>
      <c r="N2059" s="110" t="s">
        <v>635</v>
      </c>
      <c r="O2059" s="117">
        <v>42917</v>
      </c>
      <c r="P2059" s="128">
        <v>47</v>
      </c>
      <c r="Q2059" s="115">
        <v>3</v>
      </c>
      <c r="R2059" s="129">
        <f t="shared" si="98"/>
        <v>3.9166666666666665</v>
      </c>
      <c r="S2059" s="130">
        <f t="shared" si="99"/>
        <v>11.75</v>
      </c>
      <c r="T2059" s="112" t="s">
        <v>8415</v>
      </c>
      <c r="U2059" s="117">
        <v>43009</v>
      </c>
      <c r="V2059" s="110"/>
      <c r="W2059" s="110"/>
      <c r="X2059" s="110" t="s">
        <v>8437</v>
      </c>
      <c r="Y2059" s="183" t="s">
        <v>8439</v>
      </c>
      <c r="Z2059">
        <f>IF(ISNA(VLOOKUP(A2059,[1]InvPiv!$A:$B,2,FALSE)),0,VLOOKUP(A2059,[1]InvPiv!$A:$B,2,FALSE))</f>
        <v>3</v>
      </c>
      <c r="AA2059" s="185">
        <f t="shared" si="100"/>
        <v>0</v>
      </c>
      <c r="AB2059">
        <f>VLOOKUP(A2059,[1]ConPiv!$A:$B,2,FALSE)</f>
        <v>3</v>
      </c>
    </row>
    <row r="2060" spans="1:28" x14ac:dyDescent="0.25">
      <c r="A2060" s="108">
        <v>20205</v>
      </c>
      <c r="B2060" s="108">
        <v>12836</v>
      </c>
      <c r="C2060" s="107"/>
      <c r="D2060" s="109"/>
      <c r="E2060" s="110"/>
      <c r="F2060" s="110" t="s">
        <v>8391</v>
      </c>
      <c r="G2060" s="110" t="s">
        <v>4970</v>
      </c>
      <c r="H2060" s="107" t="s">
        <v>355</v>
      </c>
      <c r="I2060" s="111" t="s">
        <v>8444</v>
      </c>
      <c r="J2060" s="110"/>
      <c r="K2060" s="110"/>
      <c r="L2060" s="110"/>
      <c r="M2060" s="110"/>
      <c r="N2060" s="110" t="s">
        <v>635</v>
      </c>
      <c r="O2060" s="117">
        <v>42917</v>
      </c>
      <c r="P2060" s="128">
        <v>47</v>
      </c>
      <c r="Q2060" s="115">
        <v>3</v>
      </c>
      <c r="R2060" s="129">
        <f t="shared" si="98"/>
        <v>3.9166666666666665</v>
      </c>
      <c r="S2060" s="130">
        <f t="shared" si="99"/>
        <v>11.75</v>
      </c>
      <c r="T2060" s="112" t="s">
        <v>8416</v>
      </c>
      <c r="U2060" s="117">
        <v>43009</v>
      </c>
      <c r="V2060" s="110"/>
      <c r="W2060" s="110"/>
      <c r="X2060" s="110" t="s">
        <v>8437</v>
      </c>
      <c r="Y2060" s="183" t="s">
        <v>8439</v>
      </c>
      <c r="Z2060">
        <f>IF(ISNA(VLOOKUP(A2060,[1]InvPiv!$A:$B,2,FALSE)),0,VLOOKUP(A2060,[1]InvPiv!$A:$B,2,FALSE))</f>
        <v>3</v>
      </c>
      <c r="AA2060" s="185">
        <f t="shared" si="100"/>
        <v>0</v>
      </c>
      <c r="AB2060">
        <f>VLOOKUP(A2060,[1]ConPiv!$A:$B,2,FALSE)</f>
        <v>3</v>
      </c>
    </row>
    <row r="2061" spans="1:28" x14ac:dyDescent="0.25">
      <c r="A2061" s="108">
        <v>21323</v>
      </c>
      <c r="B2061" s="108">
        <v>18196</v>
      </c>
      <c r="C2061" s="107"/>
      <c r="D2061" s="109"/>
      <c r="E2061" s="110"/>
      <c r="F2061" s="110" t="s">
        <v>8392</v>
      </c>
      <c r="G2061" s="110" t="s">
        <v>8445</v>
      </c>
      <c r="H2061" s="107" t="s">
        <v>355</v>
      </c>
      <c r="I2061" s="111" t="s">
        <v>8446</v>
      </c>
      <c r="J2061" s="110"/>
      <c r="K2061" s="110"/>
      <c r="L2061" s="110"/>
      <c r="M2061" s="110"/>
      <c r="N2061" s="110" t="s">
        <v>635</v>
      </c>
      <c r="O2061" s="117">
        <v>42917</v>
      </c>
      <c r="P2061" s="128">
        <v>47</v>
      </c>
      <c r="Q2061" s="115">
        <v>1</v>
      </c>
      <c r="R2061" s="129">
        <f t="shared" si="98"/>
        <v>3.9166666666666665</v>
      </c>
      <c r="S2061" s="130">
        <f t="shared" si="99"/>
        <v>3.9166666666666665</v>
      </c>
      <c r="T2061" s="112" t="s">
        <v>8417</v>
      </c>
      <c r="U2061" s="117">
        <v>43009</v>
      </c>
      <c r="V2061" s="110"/>
      <c r="W2061" s="110"/>
      <c r="X2061" s="110" t="s">
        <v>8437</v>
      </c>
      <c r="Y2061" s="183" t="s">
        <v>8447</v>
      </c>
      <c r="Z2061">
        <f>IF(ISNA(VLOOKUP(A2061,[1]InvPiv!$A:$B,2,FALSE)),0,VLOOKUP(A2061,[1]InvPiv!$A:$B,2,FALSE))</f>
        <v>1</v>
      </c>
      <c r="AA2061" s="185">
        <f t="shared" si="100"/>
        <v>0</v>
      </c>
      <c r="AB2061">
        <f>VLOOKUP(A2061,[1]ConPiv!$A:$B,2,FALSE)</f>
        <v>1</v>
      </c>
    </row>
    <row r="2062" spans="1:28" x14ac:dyDescent="0.25">
      <c r="A2062" s="108">
        <v>26323</v>
      </c>
      <c r="B2062" s="108">
        <v>15321</v>
      </c>
      <c r="C2062" s="107"/>
      <c r="D2062" s="109"/>
      <c r="E2062" s="110"/>
      <c r="F2062" s="110" t="s">
        <v>8393</v>
      </c>
      <c r="G2062" s="110" t="s">
        <v>623</v>
      </c>
      <c r="H2062" s="107" t="s">
        <v>87</v>
      </c>
      <c r="I2062" s="111" t="s">
        <v>8448</v>
      </c>
      <c r="J2062" s="110"/>
      <c r="K2062" s="110"/>
      <c r="L2062" s="110"/>
      <c r="M2062" s="110"/>
      <c r="N2062" s="110" t="s">
        <v>635</v>
      </c>
      <c r="O2062" s="117">
        <v>42917</v>
      </c>
      <c r="P2062" s="128">
        <v>47</v>
      </c>
      <c r="Q2062" s="115">
        <v>1</v>
      </c>
      <c r="R2062" s="129">
        <f t="shared" si="98"/>
        <v>3.9166666666666665</v>
      </c>
      <c r="S2062" s="130">
        <f t="shared" si="99"/>
        <v>3.9166666666666665</v>
      </c>
      <c r="T2062" s="112" t="s">
        <v>8418</v>
      </c>
      <c r="U2062" s="117">
        <v>43009</v>
      </c>
      <c r="V2062" s="110"/>
      <c r="W2062" s="110"/>
      <c r="X2062" s="110" t="s">
        <v>8437</v>
      </c>
      <c r="Y2062" s="183" t="s">
        <v>8447</v>
      </c>
      <c r="Z2062">
        <f>IF(ISNA(VLOOKUP(A2062,[1]InvPiv!$A:$B,2,FALSE)),0,VLOOKUP(A2062,[1]InvPiv!$A:$B,2,FALSE))</f>
        <v>1</v>
      </c>
      <c r="AA2062" s="185">
        <f t="shared" si="100"/>
        <v>0</v>
      </c>
      <c r="AB2062">
        <f>VLOOKUP(A2062,[1]ConPiv!$A:$B,2,FALSE)</f>
        <v>1</v>
      </c>
    </row>
    <row r="2063" spans="1:28" x14ac:dyDescent="0.25">
      <c r="A2063" s="108">
        <v>31922</v>
      </c>
      <c r="B2063" s="108">
        <v>19579</v>
      </c>
      <c r="C2063" s="107"/>
      <c r="D2063" s="109"/>
      <c r="E2063" s="110"/>
      <c r="F2063" s="110" t="s">
        <v>8394</v>
      </c>
      <c r="G2063" s="110" t="s">
        <v>763</v>
      </c>
      <c r="H2063" s="107" t="s">
        <v>294</v>
      </c>
      <c r="I2063" s="111" t="s">
        <v>8449</v>
      </c>
      <c r="J2063" s="110"/>
      <c r="K2063" s="110"/>
      <c r="L2063" s="110"/>
      <c r="M2063" s="110"/>
      <c r="N2063" s="110" t="s">
        <v>635</v>
      </c>
      <c r="O2063" s="117">
        <v>42917</v>
      </c>
      <c r="P2063" s="128">
        <v>47</v>
      </c>
      <c r="Q2063" s="115">
        <v>1</v>
      </c>
      <c r="R2063" s="129">
        <f t="shared" si="98"/>
        <v>3.9166666666666665</v>
      </c>
      <c r="S2063" s="130">
        <f t="shared" si="99"/>
        <v>3.9166666666666665</v>
      </c>
      <c r="T2063" s="112" t="s">
        <v>8419</v>
      </c>
      <c r="U2063" s="117">
        <v>43009</v>
      </c>
      <c r="V2063" s="110"/>
      <c r="W2063" s="110"/>
      <c r="X2063" s="110" t="s">
        <v>8437</v>
      </c>
      <c r="Y2063" s="183" t="s">
        <v>8447</v>
      </c>
      <c r="Z2063">
        <f>IF(ISNA(VLOOKUP(A2063,[1]InvPiv!$A:$B,2,FALSE)),0,VLOOKUP(A2063,[1]InvPiv!$A:$B,2,FALSE))</f>
        <v>1</v>
      </c>
      <c r="AA2063" s="185">
        <f t="shared" si="100"/>
        <v>0</v>
      </c>
      <c r="AB2063">
        <f>VLOOKUP(A2063,[1]ConPiv!$A:$B,2,FALSE)</f>
        <v>1</v>
      </c>
    </row>
    <row r="2064" spans="1:28" x14ac:dyDescent="0.25">
      <c r="A2064" s="108">
        <v>13549</v>
      </c>
      <c r="B2064" s="108">
        <v>10490</v>
      </c>
      <c r="C2064" s="107"/>
      <c r="D2064" s="109"/>
      <c r="E2064" s="110"/>
      <c r="F2064" s="110" t="s">
        <v>8395</v>
      </c>
      <c r="G2064" s="110" t="s">
        <v>206</v>
      </c>
      <c r="H2064" s="107" t="s">
        <v>124</v>
      </c>
      <c r="I2064" s="111" t="s">
        <v>8450</v>
      </c>
      <c r="J2064" s="110"/>
      <c r="K2064" s="110"/>
      <c r="L2064" s="110"/>
      <c r="M2064" s="110"/>
      <c r="N2064" s="110" t="s">
        <v>635</v>
      </c>
      <c r="O2064" s="117">
        <v>42917</v>
      </c>
      <c r="P2064" s="128">
        <v>47</v>
      </c>
      <c r="Q2064" s="115">
        <v>1</v>
      </c>
      <c r="R2064" s="129">
        <f t="shared" si="98"/>
        <v>3.9166666666666665</v>
      </c>
      <c r="S2064" s="130">
        <f t="shared" si="99"/>
        <v>3.9166666666666665</v>
      </c>
      <c r="T2064" s="112" t="s">
        <v>8420</v>
      </c>
      <c r="U2064" s="117">
        <v>43009</v>
      </c>
      <c r="V2064" s="110"/>
      <c r="W2064" s="110"/>
      <c r="X2064" s="110" t="s">
        <v>8437</v>
      </c>
      <c r="Y2064" s="183" t="s">
        <v>8447</v>
      </c>
      <c r="Z2064">
        <f>IF(ISNA(VLOOKUP(A2064,[1]InvPiv!$A:$B,2,FALSE)),0,VLOOKUP(A2064,[1]InvPiv!$A:$B,2,FALSE))</f>
        <v>1</v>
      </c>
      <c r="AA2064" s="185">
        <f t="shared" si="100"/>
        <v>0</v>
      </c>
      <c r="AB2064">
        <f>VLOOKUP(A2064,[1]ConPiv!$A:$B,2,FALSE)</f>
        <v>1</v>
      </c>
    </row>
    <row r="2065" spans="1:28" x14ac:dyDescent="0.25">
      <c r="A2065" s="108">
        <v>14442</v>
      </c>
      <c r="B2065" s="108">
        <v>10742</v>
      </c>
      <c r="C2065" s="107"/>
      <c r="D2065" s="109"/>
      <c r="E2065" s="110"/>
      <c r="F2065" s="110" t="s">
        <v>8396</v>
      </c>
      <c r="G2065" s="110" t="s">
        <v>8451</v>
      </c>
      <c r="H2065" s="107" t="s">
        <v>87</v>
      </c>
      <c r="I2065" s="111" t="s">
        <v>8452</v>
      </c>
      <c r="J2065" s="110"/>
      <c r="K2065" s="110"/>
      <c r="L2065" s="110"/>
      <c r="M2065" s="110"/>
      <c r="N2065" s="110" t="s">
        <v>635</v>
      </c>
      <c r="O2065" s="117">
        <v>42917</v>
      </c>
      <c r="P2065" s="128">
        <v>47</v>
      </c>
      <c r="Q2065" s="115">
        <v>1</v>
      </c>
      <c r="R2065" s="129">
        <f t="shared" si="98"/>
        <v>3.9166666666666665</v>
      </c>
      <c r="S2065" s="130">
        <f t="shared" si="99"/>
        <v>3.9166666666666665</v>
      </c>
      <c r="T2065" s="112" t="s">
        <v>8421</v>
      </c>
      <c r="U2065" s="117">
        <v>43009</v>
      </c>
      <c r="V2065" s="110"/>
      <c r="W2065" s="110"/>
      <c r="X2065" s="110" t="s">
        <v>8437</v>
      </c>
      <c r="Y2065" s="183" t="s">
        <v>8447</v>
      </c>
      <c r="Z2065">
        <f>IF(ISNA(VLOOKUP(A2065,[1]InvPiv!$A:$B,2,FALSE)),0,VLOOKUP(A2065,[1]InvPiv!$A:$B,2,FALSE))</f>
        <v>1</v>
      </c>
      <c r="AA2065" s="185">
        <f t="shared" si="100"/>
        <v>0</v>
      </c>
      <c r="AB2065">
        <f>VLOOKUP(A2065,[1]ConPiv!$A:$B,2,FALSE)</f>
        <v>1</v>
      </c>
    </row>
    <row r="2066" spans="1:28" x14ac:dyDescent="0.25">
      <c r="A2066" s="108">
        <v>10720</v>
      </c>
      <c r="B2066" s="108">
        <v>9261</v>
      </c>
      <c r="C2066" s="107"/>
      <c r="D2066" s="109"/>
      <c r="E2066" s="110"/>
      <c r="F2066" s="110" t="s">
        <v>8397</v>
      </c>
      <c r="G2066" s="110" t="s">
        <v>8453</v>
      </c>
      <c r="H2066" s="107" t="s">
        <v>110</v>
      </c>
      <c r="I2066" s="111" t="s">
        <v>8454</v>
      </c>
      <c r="J2066" s="110"/>
      <c r="K2066" s="110"/>
      <c r="L2066" s="110"/>
      <c r="M2066" s="110"/>
      <c r="N2066" s="110" t="s">
        <v>635</v>
      </c>
      <c r="O2066" s="117">
        <v>42917</v>
      </c>
      <c r="P2066" s="128">
        <v>47</v>
      </c>
      <c r="Q2066" s="115">
        <v>1</v>
      </c>
      <c r="R2066" s="129">
        <f t="shared" si="98"/>
        <v>3.9166666666666665</v>
      </c>
      <c r="S2066" s="130">
        <f t="shared" si="99"/>
        <v>3.9166666666666665</v>
      </c>
      <c r="T2066" s="112" t="s">
        <v>8422</v>
      </c>
      <c r="U2066" s="117">
        <v>43009</v>
      </c>
      <c r="V2066" s="110"/>
      <c r="W2066" s="110"/>
      <c r="X2066" s="110" t="s">
        <v>8437</v>
      </c>
      <c r="Y2066" s="183" t="s">
        <v>8447</v>
      </c>
      <c r="Z2066">
        <f>IF(ISNA(VLOOKUP(A2066,[1]InvPiv!$A:$B,2,FALSE)),0,VLOOKUP(A2066,[1]InvPiv!$A:$B,2,FALSE))</f>
        <v>1</v>
      </c>
      <c r="AA2066" s="185">
        <f t="shared" si="100"/>
        <v>0</v>
      </c>
      <c r="AB2066">
        <f>VLOOKUP(A2066,[1]ConPiv!$A:$B,2,FALSE)</f>
        <v>1</v>
      </c>
    </row>
    <row r="2067" spans="1:28" x14ac:dyDescent="0.25">
      <c r="A2067" s="108">
        <v>11866</v>
      </c>
      <c r="B2067" s="108">
        <v>9828</v>
      </c>
      <c r="C2067" s="107"/>
      <c r="D2067" s="109"/>
      <c r="E2067" s="110"/>
      <c r="F2067" s="110" t="s">
        <v>8398</v>
      </c>
      <c r="G2067" s="110" t="s">
        <v>8455</v>
      </c>
      <c r="H2067" s="107" t="s">
        <v>87</v>
      </c>
      <c r="I2067" s="111" t="s">
        <v>8456</v>
      </c>
      <c r="J2067" s="110"/>
      <c r="K2067" s="110"/>
      <c r="L2067" s="110"/>
      <c r="M2067" s="110"/>
      <c r="N2067" s="110" t="s">
        <v>635</v>
      </c>
      <c r="O2067" s="117">
        <v>42917</v>
      </c>
      <c r="P2067" s="128">
        <v>47</v>
      </c>
      <c r="Q2067" s="115">
        <v>1</v>
      </c>
      <c r="R2067" s="129">
        <f t="shared" si="98"/>
        <v>3.9166666666666665</v>
      </c>
      <c r="S2067" s="130">
        <f t="shared" si="99"/>
        <v>3.9166666666666665</v>
      </c>
      <c r="T2067" s="112" t="s">
        <v>8423</v>
      </c>
      <c r="U2067" s="117">
        <v>43009</v>
      </c>
      <c r="V2067" s="110"/>
      <c r="W2067" s="110"/>
      <c r="X2067" s="110" t="s">
        <v>8437</v>
      </c>
      <c r="Y2067" s="183" t="s">
        <v>8447</v>
      </c>
      <c r="Z2067">
        <f>IF(ISNA(VLOOKUP(A2067,[1]InvPiv!$A:$B,2,FALSE)),0,VLOOKUP(A2067,[1]InvPiv!$A:$B,2,FALSE))</f>
        <v>1</v>
      </c>
      <c r="AA2067" s="185">
        <f t="shared" si="100"/>
        <v>0</v>
      </c>
      <c r="AB2067">
        <f>VLOOKUP(A2067,[1]ConPiv!$A:$B,2,FALSE)</f>
        <v>1</v>
      </c>
    </row>
    <row r="2068" spans="1:28" x14ac:dyDescent="0.25">
      <c r="A2068" s="108">
        <v>14989</v>
      </c>
      <c r="B2068" s="108">
        <v>10756</v>
      </c>
      <c r="C2068" s="107"/>
      <c r="D2068" s="109"/>
      <c r="E2068" s="110"/>
      <c r="F2068" s="110" t="s">
        <v>8399</v>
      </c>
      <c r="G2068" s="110" t="s">
        <v>7425</v>
      </c>
      <c r="H2068" s="107" t="s">
        <v>198</v>
      </c>
      <c r="I2068" s="111" t="s">
        <v>8457</v>
      </c>
      <c r="J2068" s="110"/>
      <c r="K2068" s="110"/>
      <c r="L2068" s="110"/>
      <c r="M2068" s="110"/>
      <c r="N2068" s="110" t="s">
        <v>635</v>
      </c>
      <c r="O2068" s="117">
        <v>42917</v>
      </c>
      <c r="P2068" s="128">
        <v>47</v>
      </c>
      <c r="Q2068" s="115">
        <v>1</v>
      </c>
      <c r="R2068" s="129">
        <f t="shared" si="98"/>
        <v>3.9166666666666665</v>
      </c>
      <c r="S2068" s="130">
        <f t="shared" si="99"/>
        <v>3.9166666666666665</v>
      </c>
      <c r="T2068" s="112" t="s">
        <v>9854</v>
      </c>
      <c r="U2068" s="117">
        <v>43009</v>
      </c>
      <c r="V2068" s="110"/>
      <c r="W2068" s="110"/>
      <c r="X2068" s="110" t="s">
        <v>8437</v>
      </c>
      <c r="Y2068" s="183" t="s">
        <v>8458</v>
      </c>
      <c r="Z2068">
        <f>IF(ISNA(VLOOKUP(A2068,[1]InvPiv!$A:$B,2,FALSE)),0,VLOOKUP(A2068,[1]InvPiv!$A:$B,2,FALSE))</f>
        <v>1</v>
      </c>
      <c r="AA2068" s="185">
        <f t="shared" si="100"/>
        <v>0</v>
      </c>
      <c r="AB2068">
        <f>VLOOKUP(A2068,[1]ConPiv!$A:$B,2,FALSE)</f>
        <v>1</v>
      </c>
    </row>
    <row r="2069" spans="1:28" x14ac:dyDescent="0.25">
      <c r="A2069" s="108">
        <v>4852</v>
      </c>
      <c r="B2069" s="108">
        <v>5856</v>
      </c>
      <c r="C2069" s="107"/>
      <c r="D2069" s="109"/>
      <c r="E2069" s="110"/>
      <c r="F2069" s="110" t="s">
        <v>8400</v>
      </c>
      <c r="G2069" s="110" t="s">
        <v>8459</v>
      </c>
      <c r="H2069" s="107" t="s">
        <v>3</v>
      </c>
      <c r="I2069" s="111" t="s">
        <v>8460</v>
      </c>
      <c r="J2069" s="110"/>
      <c r="K2069" s="110"/>
      <c r="L2069" s="110"/>
      <c r="M2069" s="110"/>
      <c r="N2069" s="110" t="s">
        <v>635</v>
      </c>
      <c r="O2069" s="117">
        <v>42917</v>
      </c>
      <c r="P2069" s="128">
        <v>47</v>
      </c>
      <c r="Q2069" s="115">
        <v>3</v>
      </c>
      <c r="R2069" s="129">
        <f t="shared" si="98"/>
        <v>3.9166666666666665</v>
      </c>
      <c r="S2069" s="130">
        <f t="shared" si="99"/>
        <v>11.75</v>
      </c>
      <c r="T2069" s="112" t="s">
        <v>8424</v>
      </c>
      <c r="U2069" s="117">
        <v>43009</v>
      </c>
      <c r="V2069" s="110"/>
      <c r="W2069" s="110"/>
      <c r="X2069" s="110" t="s">
        <v>8437</v>
      </c>
      <c r="Y2069" s="183" t="s">
        <v>8439</v>
      </c>
      <c r="Z2069">
        <f>IF(ISNA(VLOOKUP(A2069,[1]InvPiv!$A:$B,2,FALSE)),0,VLOOKUP(A2069,[1]InvPiv!$A:$B,2,FALSE))</f>
        <v>3</v>
      </c>
      <c r="AA2069" s="185">
        <f t="shared" si="100"/>
        <v>0</v>
      </c>
      <c r="AB2069">
        <f>VLOOKUP(A2069,[1]ConPiv!$A:$B,2,FALSE)</f>
        <v>3</v>
      </c>
    </row>
    <row r="2070" spans="1:28" x14ac:dyDescent="0.25">
      <c r="A2070" s="108">
        <v>12381</v>
      </c>
      <c r="B2070" s="108">
        <v>10187</v>
      </c>
      <c r="C2070" s="107"/>
      <c r="D2070" s="109"/>
      <c r="E2070" s="110"/>
      <c r="F2070" s="110" t="s">
        <v>8401</v>
      </c>
      <c r="G2070" s="110" t="s">
        <v>606</v>
      </c>
      <c r="H2070" s="107" t="s">
        <v>87</v>
      </c>
      <c r="I2070" s="111" t="s">
        <v>8461</v>
      </c>
      <c r="J2070" s="110"/>
      <c r="K2070" s="110"/>
      <c r="L2070" s="110"/>
      <c r="M2070" s="110"/>
      <c r="N2070" s="110" t="s">
        <v>635</v>
      </c>
      <c r="O2070" s="117">
        <v>42917</v>
      </c>
      <c r="P2070" s="128">
        <v>47</v>
      </c>
      <c r="Q2070" s="115">
        <v>1</v>
      </c>
      <c r="R2070" s="129">
        <f t="shared" si="98"/>
        <v>3.9166666666666665</v>
      </c>
      <c r="S2070" s="130">
        <f t="shared" si="99"/>
        <v>3.9166666666666665</v>
      </c>
      <c r="T2070" s="112" t="s">
        <v>8425</v>
      </c>
      <c r="U2070" s="117">
        <v>43009</v>
      </c>
      <c r="V2070" s="110"/>
      <c r="W2070" s="110"/>
      <c r="X2070" s="110" t="s">
        <v>8437</v>
      </c>
      <c r="Y2070" s="183" t="s">
        <v>8447</v>
      </c>
      <c r="Z2070">
        <f>IF(ISNA(VLOOKUP(A2070,[1]InvPiv!$A:$B,2,FALSE)),0,VLOOKUP(A2070,[1]InvPiv!$A:$B,2,FALSE))</f>
        <v>1</v>
      </c>
      <c r="AA2070" s="185">
        <f t="shared" si="100"/>
        <v>0</v>
      </c>
      <c r="AB2070">
        <f>VLOOKUP(A2070,[1]ConPiv!$A:$B,2,FALSE)</f>
        <v>1</v>
      </c>
    </row>
    <row r="2071" spans="1:28" x14ac:dyDescent="0.25">
      <c r="A2071" s="108">
        <v>22123</v>
      </c>
      <c r="B2071" s="108">
        <v>18356</v>
      </c>
      <c r="C2071" s="107"/>
      <c r="D2071" s="109"/>
      <c r="E2071" s="110"/>
      <c r="F2071" s="110" t="s">
        <v>8402</v>
      </c>
      <c r="G2071" s="110" t="s">
        <v>3556</v>
      </c>
      <c r="H2071" s="107" t="s">
        <v>59</v>
      </c>
      <c r="I2071" s="111" t="s">
        <v>8462</v>
      </c>
      <c r="J2071" s="110"/>
      <c r="K2071" s="110"/>
      <c r="L2071" s="110"/>
      <c r="M2071" s="110"/>
      <c r="N2071" s="110" t="s">
        <v>635</v>
      </c>
      <c r="O2071" s="117">
        <v>42917</v>
      </c>
      <c r="P2071" s="128">
        <v>47</v>
      </c>
      <c r="Q2071" s="115">
        <v>7</v>
      </c>
      <c r="R2071" s="129">
        <f t="shared" si="98"/>
        <v>3.9166666666666665</v>
      </c>
      <c r="S2071" s="130">
        <f t="shared" si="99"/>
        <v>27.416666666666664</v>
      </c>
      <c r="T2071" s="112" t="s">
        <v>8426</v>
      </c>
      <c r="U2071" s="117">
        <v>43009</v>
      </c>
      <c r="V2071" s="110"/>
      <c r="W2071" s="110"/>
      <c r="X2071" s="110" t="s">
        <v>8437</v>
      </c>
      <c r="Y2071" s="183" t="s">
        <v>8463</v>
      </c>
      <c r="Z2071">
        <f>IF(ISNA(VLOOKUP(A2071,[1]InvPiv!$A:$B,2,FALSE)),0,VLOOKUP(A2071,[1]InvPiv!$A:$B,2,FALSE))</f>
        <v>7</v>
      </c>
      <c r="AA2071" s="185">
        <f t="shared" si="100"/>
        <v>0</v>
      </c>
      <c r="AB2071">
        <f>VLOOKUP(A2071,[1]ConPiv!$A:$B,2,FALSE)</f>
        <v>7</v>
      </c>
    </row>
    <row r="2072" spans="1:28" x14ac:dyDescent="0.25">
      <c r="A2072" s="108">
        <v>17976</v>
      </c>
      <c r="B2072" s="108">
        <v>12151</v>
      </c>
      <c r="C2072" s="107"/>
      <c r="D2072" s="109"/>
      <c r="E2072" s="110"/>
      <c r="F2072" s="110" t="s">
        <v>8403</v>
      </c>
      <c r="G2072" s="110" t="s">
        <v>228</v>
      </c>
      <c r="H2072" s="107" t="s">
        <v>87</v>
      </c>
      <c r="I2072" s="111" t="s">
        <v>8464</v>
      </c>
      <c r="J2072" s="110"/>
      <c r="K2072" s="110"/>
      <c r="L2072" s="110"/>
      <c r="M2072" s="110"/>
      <c r="N2072" s="110" t="s">
        <v>635</v>
      </c>
      <c r="O2072" s="117">
        <v>42917</v>
      </c>
      <c r="P2072" s="128">
        <v>47</v>
      </c>
      <c r="Q2072" s="115">
        <v>1</v>
      </c>
      <c r="R2072" s="129">
        <f t="shared" si="98"/>
        <v>3.9166666666666665</v>
      </c>
      <c r="S2072" s="130">
        <f t="shared" si="99"/>
        <v>3.9166666666666665</v>
      </c>
      <c r="T2072" s="112" t="s">
        <v>8427</v>
      </c>
      <c r="U2072" s="117">
        <v>43009</v>
      </c>
      <c r="V2072" s="110"/>
      <c r="W2072" s="110"/>
      <c r="X2072" s="110" t="s">
        <v>8437</v>
      </c>
      <c r="Y2072" s="183" t="s">
        <v>8447</v>
      </c>
      <c r="Z2072">
        <f>IF(ISNA(VLOOKUP(A2072,[1]InvPiv!$A:$B,2,FALSE)),0,VLOOKUP(A2072,[1]InvPiv!$A:$B,2,FALSE))</f>
        <v>1</v>
      </c>
      <c r="AA2072" s="185">
        <f t="shared" si="100"/>
        <v>0</v>
      </c>
      <c r="AB2072">
        <f>VLOOKUP(A2072,[1]ConPiv!$A:$B,2,FALSE)</f>
        <v>1</v>
      </c>
    </row>
    <row r="2073" spans="1:28" x14ac:dyDescent="0.25">
      <c r="A2073" s="108">
        <v>7254</v>
      </c>
      <c r="B2073" s="108">
        <v>7376</v>
      </c>
      <c r="C2073" s="107"/>
      <c r="D2073" s="109"/>
      <c r="E2073" s="110"/>
      <c r="F2073" s="110" t="s">
        <v>8404</v>
      </c>
      <c r="G2073" s="110" t="s">
        <v>292</v>
      </c>
      <c r="H2073" s="107" t="s">
        <v>59</v>
      </c>
      <c r="I2073" s="111" t="s">
        <v>8465</v>
      </c>
      <c r="J2073" s="110"/>
      <c r="K2073" s="110"/>
      <c r="L2073" s="110"/>
      <c r="M2073" s="110"/>
      <c r="N2073" s="110" t="s">
        <v>635</v>
      </c>
      <c r="O2073" s="117">
        <v>42917</v>
      </c>
      <c r="P2073" s="128">
        <v>47</v>
      </c>
      <c r="Q2073" s="115">
        <v>4</v>
      </c>
      <c r="R2073" s="129">
        <f t="shared" si="98"/>
        <v>3.9166666666666665</v>
      </c>
      <c r="S2073" s="130">
        <f t="shared" si="99"/>
        <v>15.666666666666666</v>
      </c>
      <c r="T2073" s="112" t="s">
        <v>8428</v>
      </c>
      <c r="U2073" s="117">
        <v>43009</v>
      </c>
      <c r="V2073" s="110"/>
      <c r="W2073" s="110"/>
      <c r="X2073" s="110" t="s">
        <v>8437</v>
      </c>
      <c r="Y2073" s="183" t="s">
        <v>8439</v>
      </c>
      <c r="Z2073">
        <f>IF(ISNA(VLOOKUP(A2073,[1]InvPiv!$A:$B,2,FALSE)),0,VLOOKUP(A2073,[1]InvPiv!$A:$B,2,FALSE))</f>
        <v>4</v>
      </c>
      <c r="AA2073" s="185">
        <f t="shared" si="100"/>
        <v>0</v>
      </c>
      <c r="AB2073">
        <f>VLOOKUP(A2073,[1]ConPiv!$A:$B,2,FALSE)</f>
        <v>4</v>
      </c>
    </row>
    <row r="2074" spans="1:28" x14ac:dyDescent="0.25">
      <c r="A2074" s="108">
        <v>21750</v>
      </c>
      <c r="B2074" s="108">
        <v>18186</v>
      </c>
      <c r="C2074" s="107"/>
      <c r="D2074" s="109"/>
      <c r="E2074" s="110"/>
      <c r="F2074" s="110" t="s">
        <v>8405</v>
      </c>
      <c r="G2074" s="110" t="s">
        <v>216</v>
      </c>
      <c r="H2074" s="107" t="s">
        <v>124</v>
      </c>
      <c r="I2074" s="111" t="s">
        <v>8466</v>
      </c>
      <c r="J2074" s="110"/>
      <c r="K2074" s="110"/>
      <c r="L2074" s="110"/>
      <c r="M2074" s="110"/>
      <c r="N2074" s="110" t="s">
        <v>635</v>
      </c>
      <c r="O2074" s="117">
        <v>42917</v>
      </c>
      <c r="P2074" s="128">
        <v>47</v>
      </c>
      <c r="Q2074" s="115">
        <v>1</v>
      </c>
      <c r="R2074" s="129">
        <f t="shared" si="98"/>
        <v>3.9166666666666665</v>
      </c>
      <c r="S2074" s="130">
        <f t="shared" si="99"/>
        <v>3.9166666666666665</v>
      </c>
      <c r="T2074" s="112" t="s">
        <v>8429</v>
      </c>
      <c r="U2074" s="117">
        <v>43009</v>
      </c>
      <c r="V2074" s="110"/>
      <c r="W2074" s="110"/>
      <c r="X2074" s="110" t="s">
        <v>8437</v>
      </c>
      <c r="Y2074" s="183" t="s">
        <v>8447</v>
      </c>
      <c r="Z2074">
        <f>IF(ISNA(VLOOKUP(A2074,[1]InvPiv!$A:$B,2,FALSE)),0,VLOOKUP(A2074,[1]InvPiv!$A:$B,2,FALSE))</f>
        <v>1</v>
      </c>
      <c r="AA2074" s="185">
        <f t="shared" si="100"/>
        <v>0</v>
      </c>
      <c r="AB2074">
        <f>VLOOKUP(A2074,[1]ConPiv!$A:$B,2,FALSE)</f>
        <v>1</v>
      </c>
    </row>
    <row r="2075" spans="1:28" x14ac:dyDescent="0.25">
      <c r="A2075" s="108">
        <v>2331</v>
      </c>
      <c r="B2075" s="108">
        <v>15629</v>
      </c>
      <c r="C2075" s="107"/>
      <c r="D2075" s="109"/>
      <c r="E2075" s="110"/>
      <c r="F2075" s="110" t="s">
        <v>8406</v>
      </c>
      <c r="G2075" s="110" t="s">
        <v>4036</v>
      </c>
      <c r="H2075" s="107" t="s">
        <v>209</v>
      </c>
      <c r="I2075" s="111" t="s">
        <v>8467</v>
      </c>
      <c r="J2075" s="110"/>
      <c r="K2075" s="110"/>
      <c r="L2075" s="110"/>
      <c r="M2075" s="110"/>
      <c r="N2075" s="110" t="s">
        <v>635</v>
      </c>
      <c r="O2075" s="117">
        <v>42917</v>
      </c>
      <c r="P2075" s="128">
        <v>47</v>
      </c>
      <c r="Q2075" s="115">
        <v>2</v>
      </c>
      <c r="R2075" s="129">
        <f t="shared" si="98"/>
        <v>3.9166666666666665</v>
      </c>
      <c r="S2075" s="130">
        <f t="shared" si="99"/>
        <v>7.833333333333333</v>
      </c>
      <c r="T2075" s="112" t="s">
        <v>8430</v>
      </c>
      <c r="U2075" s="117">
        <v>43009</v>
      </c>
      <c r="V2075" s="110"/>
      <c r="W2075" s="110"/>
      <c r="X2075" s="110" t="s">
        <v>8437</v>
      </c>
      <c r="Y2075" s="183" t="s">
        <v>8441</v>
      </c>
      <c r="Z2075">
        <f>IF(ISNA(VLOOKUP(A2075,[1]InvPiv!$A:$B,2,FALSE)),0,VLOOKUP(A2075,[1]InvPiv!$A:$B,2,FALSE))</f>
        <v>2</v>
      </c>
      <c r="AA2075" s="185">
        <f t="shared" si="100"/>
        <v>0</v>
      </c>
      <c r="AB2075">
        <f>VLOOKUP(A2075,[1]ConPiv!$A:$B,2,FALSE)</f>
        <v>2</v>
      </c>
    </row>
    <row r="2076" spans="1:28" x14ac:dyDescent="0.25">
      <c r="A2076" s="108">
        <v>7470</v>
      </c>
      <c r="B2076" s="108">
        <v>18559</v>
      </c>
      <c r="C2076" s="107"/>
      <c r="D2076" s="109"/>
      <c r="E2076" s="110"/>
      <c r="F2076" s="110" t="s">
        <v>8407</v>
      </c>
      <c r="G2076" s="110" t="s">
        <v>216</v>
      </c>
      <c r="H2076" s="107" t="s">
        <v>124</v>
      </c>
      <c r="I2076" s="111" t="s">
        <v>8468</v>
      </c>
      <c r="J2076" s="110"/>
      <c r="K2076" s="110"/>
      <c r="L2076" s="110"/>
      <c r="M2076" s="110"/>
      <c r="N2076" s="110" t="s">
        <v>635</v>
      </c>
      <c r="O2076" s="117">
        <v>42917</v>
      </c>
      <c r="P2076" s="128">
        <v>47</v>
      </c>
      <c r="Q2076" s="115">
        <v>2</v>
      </c>
      <c r="R2076" s="129">
        <f t="shared" si="98"/>
        <v>3.9166666666666665</v>
      </c>
      <c r="S2076" s="130">
        <f t="shared" si="99"/>
        <v>7.833333333333333</v>
      </c>
      <c r="T2076" s="112" t="s">
        <v>8431</v>
      </c>
      <c r="U2076" s="117">
        <v>43009</v>
      </c>
      <c r="V2076" s="110"/>
      <c r="W2076" s="110"/>
      <c r="X2076" s="110" t="s">
        <v>8437</v>
      </c>
      <c r="Y2076" s="183" t="s">
        <v>8441</v>
      </c>
      <c r="Z2076">
        <f>IF(ISNA(VLOOKUP(A2076,[1]InvPiv!$A:$B,2,FALSE)),0,VLOOKUP(A2076,[1]InvPiv!$A:$B,2,FALSE))</f>
        <v>2</v>
      </c>
      <c r="AA2076" s="185">
        <f t="shared" si="100"/>
        <v>0</v>
      </c>
      <c r="AB2076">
        <f>VLOOKUP(A2076,[1]ConPiv!$A:$B,2,FALSE)</f>
        <v>2</v>
      </c>
    </row>
    <row r="2077" spans="1:28" x14ac:dyDescent="0.25">
      <c r="A2077" s="108">
        <v>17260</v>
      </c>
      <c r="B2077" s="108">
        <v>11874</v>
      </c>
      <c r="C2077" s="107"/>
      <c r="D2077" s="109"/>
      <c r="E2077" s="110"/>
      <c r="F2077" s="110" t="s">
        <v>8408</v>
      </c>
      <c r="G2077" s="110" t="s">
        <v>631</v>
      </c>
      <c r="H2077" s="107" t="s">
        <v>83</v>
      </c>
      <c r="I2077" s="111" t="s">
        <v>8469</v>
      </c>
      <c r="J2077" s="110"/>
      <c r="K2077" s="110"/>
      <c r="L2077" s="110"/>
      <c r="M2077" s="110"/>
      <c r="N2077" s="110" t="s">
        <v>635</v>
      </c>
      <c r="O2077" s="117">
        <v>42917</v>
      </c>
      <c r="P2077" s="128">
        <v>47</v>
      </c>
      <c r="Q2077" s="115">
        <v>20</v>
      </c>
      <c r="R2077" s="129">
        <f t="shared" si="98"/>
        <v>3.9166666666666665</v>
      </c>
      <c r="S2077" s="130">
        <f t="shared" si="99"/>
        <v>78.333333333333329</v>
      </c>
      <c r="T2077" s="112" t="s">
        <v>8432</v>
      </c>
      <c r="U2077" s="117">
        <v>43009</v>
      </c>
      <c r="V2077" s="110"/>
      <c r="W2077" s="110"/>
      <c r="X2077" s="110" t="s">
        <v>8437</v>
      </c>
      <c r="Y2077" s="183" t="s">
        <v>8470</v>
      </c>
      <c r="Z2077">
        <f>IF(ISNA(VLOOKUP(A2077,[1]InvPiv!$A:$B,2,FALSE)),0,VLOOKUP(A2077,[1]InvPiv!$A:$B,2,FALSE))</f>
        <v>20</v>
      </c>
      <c r="AA2077" s="185">
        <f t="shared" si="100"/>
        <v>0</v>
      </c>
      <c r="AB2077">
        <f>VLOOKUP(A2077,[1]ConPiv!$A:$B,2,FALSE)</f>
        <v>23</v>
      </c>
    </row>
    <row r="2078" spans="1:28" x14ac:dyDescent="0.25">
      <c r="A2078" s="108">
        <v>3645</v>
      </c>
      <c r="B2078" s="108">
        <v>880</v>
      </c>
      <c r="C2078" s="107"/>
      <c r="D2078" s="109"/>
      <c r="E2078" s="110"/>
      <c r="F2078" s="110" t="s">
        <v>8409</v>
      </c>
      <c r="G2078" s="110" t="s">
        <v>8471</v>
      </c>
      <c r="H2078" s="107" t="s">
        <v>79</v>
      </c>
      <c r="I2078" s="111" t="s">
        <v>8472</v>
      </c>
      <c r="J2078" s="110"/>
      <c r="K2078" s="110"/>
      <c r="L2078" s="110"/>
      <c r="M2078" s="110"/>
      <c r="N2078" s="110" t="s">
        <v>635</v>
      </c>
      <c r="O2078" s="117">
        <v>42917</v>
      </c>
      <c r="P2078" s="128">
        <v>47</v>
      </c>
      <c r="Q2078" s="115">
        <v>9</v>
      </c>
      <c r="R2078" s="129">
        <f t="shared" si="98"/>
        <v>3.9166666666666665</v>
      </c>
      <c r="S2078" s="130">
        <f t="shared" si="99"/>
        <v>35.25</v>
      </c>
      <c r="T2078" s="112" t="s">
        <v>8433</v>
      </c>
      <c r="U2078" s="117">
        <v>43009</v>
      </c>
      <c r="V2078" s="110"/>
      <c r="W2078" s="110"/>
      <c r="X2078" s="110" t="s">
        <v>8437</v>
      </c>
      <c r="Y2078" s="183" t="s">
        <v>8473</v>
      </c>
      <c r="Z2078">
        <f>IF(ISNA(VLOOKUP(A2078,[1]InvPiv!$A:$B,2,FALSE)),0,VLOOKUP(A2078,[1]InvPiv!$A:$B,2,FALSE))</f>
        <v>9</v>
      </c>
      <c r="AA2078" s="185">
        <f t="shared" si="100"/>
        <v>0</v>
      </c>
      <c r="AB2078">
        <f>VLOOKUP(A2078,[1]ConPiv!$A:$B,2,FALSE)</f>
        <v>9</v>
      </c>
    </row>
    <row r="2079" spans="1:28" x14ac:dyDescent="0.25">
      <c r="A2079" s="108">
        <v>2273</v>
      </c>
      <c r="B2079" s="108">
        <v>1490</v>
      </c>
      <c r="C2079" s="107"/>
      <c r="D2079" s="109"/>
      <c r="E2079" s="110"/>
      <c r="F2079" s="110" t="s">
        <v>8410</v>
      </c>
      <c r="G2079" s="110" t="s">
        <v>8474</v>
      </c>
      <c r="H2079" s="107" t="s">
        <v>371</v>
      </c>
      <c r="I2079" s="111" t="s">
        <v>8475</v>
      </c>
      <c r="J2079" s="110"/>
      <c r="K2079" s="110"/>
      <c r="L2079" s="110"/>
      <c r="M2079" s="110"/>
      <c r="N2079" s="110" t="s">
        <v>635</v>
      </c>
      <c r="O2079" s="117">
        <v>42917</v>
      </c>
      <c r="P2079" s="128">
        <v>47</v>
      </c>
      <c r="Q2079" s="115">
        <v>1</v>
      </c>
      <c r="R2079" s="129">
        <f t="shared" si="98"/>
        <v>3.9166666666666665</v>
      </c>
      <c r="S2079" s="130">
        <f t="shared" si="99"/>
        <v>3.9166666666666665</v>
      </c>
      <c r="T2079" s="112" t="s">
        <v>8434</v>
      </c>
      <c r="U2079" s="117">
        <v>43009</v>
      </c>
      <c r="V2079" s="110"/>
      <c r="W2079" s="110"/>
      <c r="X2079" s="110" t="s">
        <v>8437</v>
      </c>
      <c r="Y2079" s="183" t="s">
        <v>8447</v>
      </c>
      <c r="Z2079">
        <f>IF(ISNA(VLOOKUP(A2079,[1]InvPiv!$A:$B,2,FALSE)),0,VLOOKUP(A2079,[1]InvPiv!$A:$B,2,FALSE))</f>
        <v>1</v>
      </c>
      <c r="AA2079" s="185">
        <f t="shared" si="100"/>
        <v>0</v>
      </c>
      <c r="AB2079">
        <f>VLOOKUP(A2079,[1]ConPiv!$A:$B,2,FALSE)</f>
        <v>1</v>
      </c>
    </row>
    <row r="2080" spans="1:28" x14ac:dyDescent="0.25">
      <c r="A2080" s="108">
        <v>5035</v>
      </c>
      <c r="B2080" s="108">
        <v>6216</v>
      </c>
      <c r="C2080" s="107"/>
      <c r="D2080" s="109"/>
      <c r="E2080" s="110"/>
      <c r="F2080" s="110" t="s">
        <v>8411</v>
      </c>
      <c r="G2080" s="110" t="s">
        <v>228</v>
      </c>
      <c r="H2080" s="107" t="s">
        <v>87</v>
      </c>
      <c r="I2080" s="111" t="s">
        <v>8476</v>
      </c>
      <c r="J2080" s="110"/>
      <c r="K2080" s="110"/>
      <c r="L2080" s="110"/>
      <c r="M2080" s="110"/>
      <c r="N2080" s="110" t="s">
        <v>635</v>
      </c>
      <c r="O2080" s="117">
        <v>42917</v>
      </c>
      <c r="P2080" s="128">
        <v>47</v>
      </c>
      <c r="Q2080" s="115">
        <v>1</v>
      </c>
      <c r="R2080" s="129">
        <f t="shared" si="98"/>
        <v>3.9166666666666665</v>
      </c>
      <c r="S2080" s="130">
        <f t="shared" si="99"/>
        <v>3.9166666666666665</v>
      </c>
      <c r="T2080" s="112" t="s">
        <v>8435</v>
      </c>
      <c r="U2080" s="117">
        <v>43009</v>
      </c>
      <c r="V2080" s="110"/>
      <c r="W2080" s="110"/>
      <c r="X2080" s="110" t="s">
        <v>8437</v>
      </c>
      <c r="Y2080" s="183" t="s">
        <v>8447</v>
      </c>
      <c r="Z2080">
        <f>IF(ISNA(VLOOKUP(A2080,[1]InvPiv!$A:$B,2,FALSE)),0,VLOOKUP(A2080,[1]InvPiv!$A:$B,2,FALSE))</f>
        <v>1</v>
      </c>
      <c r="AA2080" s="185">
        <f t="shared" si="100"/>
        <v>0</v>
      </c>
      <c r="AB2080">
        <f>VLOOKUP(A2080,[1]ConPiv!$A:$B,2,FALSE)</f>
        <v>1</v>
      </c>
    </row>
    <row r="2081" spans="1:28" x14ac:dyDescent="0.25">
      <c r="A2081" s="108">
        <v>29823</v>
      </c>
      <c r="B2081" s="108">
        <v>18724</v>
      </c>
      <c r="C2081" s="107"/>
      <c r="D2081" s="109"/>
      <c r="E2081" s="110"/>
      <c r="F2081" s="110" t="s">
        <v>8412</v>
      </c>
      <c r="G2081" s="110" t="s">
        <v>347</v>
      </c>
      <c r="H2081" s="107" t="s">
        <v>83</v>
      </c>
      <c r="I2081" s="111" t="s">
        <v>8477</v>
      </c>
      <c r="J2081" s="110"/>
      <c r="K2081" s="110"/>
      <c r="L2081" s="110"/>
      <c r="M2081" s="110"/>
      <c r="N2081" s="110" t="s">
        <v>635</v>
      </c>
      <c r="O2081" s="117">
        <v>42917</v>
      </c>
      <c r="P2081" s="128">
        <v>47</v>
      </c>
      <c r="Q2081" s="115">
        <v>1</v>
      </c>
      <c r="R2081" s="129">
        <f t="shared" si="98"/>
        <v>3.9166666666666665</v>
      </c>
      <c r="S2081" s="130">
        <f t="shared" si="99"/>
        <v>3.9166666666666665</v>
      </c>
      <c r="T2081" s="112" t="s">
        <v>8436</v>
      </c>
      <c r="U2081" s="117">
        <v>43009</v>
      </c>
      <c r="V2081" s="110"/>
      <c r="W2081" s="110"/>
      <c r="X2081" s="110" t="s">
        <v>8437</v>
      </c>
      <c r="Y2081" s="183" t="s">
        <v>8447</v>
      </c>
      <c r="Z2081">
        <f>IF(ISNA(VLOOKUP(A2081,[1]InvPiv!$A:$B,2,FALSE)),0,VLOOKUP(A2081,[1]InvPiv!$A:$B,2,FALSE))</f>
        <v>1</v>
      </c>
      <c r="AA2081" s="185">
        <f t="shared" si="100"/>
        <v>0</v>
      </c>
      <c r="AB2081">
        <f>VLOOKUP(A2081,[1]ConPiv!$A:$B,2,FALSE)</f>
        <v>1</v>
      </c>
    </row>
    <row r="2082" spans="1:28" ht="13" x14ac:dyDescent="0.3">
      <c r="A2082" s="108">
        <v>310810</v>
      </c>
      <c r="B2082" s="108">
        <v>23201</v>
      </c>
      <c r="C2082" s="107"/>
      <c r="D2082" s="109"/>
      <c r="E2082" s="110"/>
      <c r="F2082" s="110" t="s">
        <v>8495</v>
      </c>
      <c r="G2082" s="110" t="s">
        <v>784</v>
      </c>
      <c r="H2082" s="107" t="s">
        <v>87</v>
      </c>
      <c r="I2082" s="111" t="s">
        <v>8726</v>
      </c>
      <c r="J2082" s="110"/>
      <c r="K2082" s="110"/>
      <c r="L2082" s="110"/>
      <c r="M2082" s="110"/>
      <c r="N2082" s="110" t="s">
        <v>754</v>
      </c>
      <c r="O2082" s="117">
        <v>42917</v>
      </c>
      <c r="P2082" s="128">
        <v>47</v>
      </c>
      <c r="Q2082" s="129">
        <v>3</v>
      </c>
      <c r="R2082" s="129">
        <f t="shared" si="98"/>
        <v>3.9166666666666665</v>
      </c>
      <c r="S2082" s="130">
        <f t="shared" si="99"/>
        <v>11.75</v>
      </c>
      <c r="T2082" s="110" t="s">
        <v>8606</v>
      </c>
      <c r="U2082" s="117">
        <v>43009</v>
      </c>
      <c r="V2082" s="110"/>
      <c r="W2082" s="110"/>
      <c r="X2082" s="110" t="s">
        <v>1465</v>
      </c>
      <c r="Y2082" s="270"/>
      <c r="Z2082">
        <f>IF(ISNA(VLOOKUP(A2082,[1]InvPiv!$A:$B,2,FALSE)),0,VLOOKUP(A2082,[1]InvPiv!$A:$B,2,FALSE))</f>
        <v>3</v>
      </c>
      <c r="AA2082" s="185">
        <f t="shared" si="100"/>
        <v>0</v>
      </c>
      <c r="AB2082">
        <f>VLOOKUP(A2082,[1]ConPiv!$A:$B,2,FALSE)</f>
        <v>3</v>
      </c>
    </row>
    <row r="2083" spans="1:28" ht="13" x14ac:dyDescent="0.25">
      <c r="A2083" s="108">
        <v>308126</v>
      </c>
      <c r="B2083" s="108">
        <v>22087</v>
      </c>
      <c r="C2083" s="107"/>
      <c r="D2083" s="109"/>
      <c r="E2083" s="110"/>
      <c r="F2083" s="110" t="s">
        <v>6719</v>
      </c>
      <c r="G2083" s="110" t="s">
        <v>206</v>
      </c>
      <c r="H2083" s="107" t="s">
        <v>124</v>
      </c>
      <c r="I2083" s="111" t="s">
        <v>6888</v>
      </c>
      <c r="J2083" s="110"/>
      <c r="K2083" s="110"/>
      <c r="L2083" s="110"/>
      <c r="M2083" s="110"/>
      <c r="N2083" s="110" t="s">
        <v>754</v>
      </c>
      <c r="O2083" s="117">
        <v>42736</v>
      </c>
      <c r="P2083" s="128">
        <v>47</v>
      </c>
      <c r="Q2083" s="115">
        <v>17</v>
      </c>
      <c r="R2083" s="129">
        <f t="shared" si="98"/>
        <v>3.9166666666666665</v>
      </c>
      <c r="S2083" s="130">
        <f t="shared" si="99"/>
        <v>66.583333333333329</v>
      </c>
      <c r="T2083" s="112" t="s">
        <v>6801</v>
      </c>
      <c r="U2083" s="117">
        <v>43009</v>
      </c>
      <c r="V2083" s="110"/>
      <c r="W2083" s="110"/>
      <c r="X2083" s="110" t="s">
        <v>1465</v>
      </c>
      <c r="Y2083" s="227"/>
      <c r="Z2083">
        <f>IF(ISNA(VLOOKUP(A2083,[1]InvPiv!$A:$B,2,FALSE)),0,VLOOKUP(A2083,[1]InvPiv!$A:$B,2,FALSE))</f>
        <v>17</v>
      </c>
      <c r="AA2083" s="185">
        <f t="shared" si="100"/>
        <v>0</v>
      </c>
      <c r="AB2083">
        <f>VLOOKUP(A2083,[1]ConPiv!$A:$B,2,FALSE)</f>
        <v>17</v>
      </c>
    </row>
    <row r="2084" spans="1:28" ht="13" x14ac:dyDescent="0.25">
      <c r="A2084" s="108">
        <v>310716</v>
      </c>
      <c r="B2084" s="108">
        <v>23134</v>
      </c>
      <c r="C2084" s="276"/>
      <c r="D2084" s="277"/>
      <c r="E2084" s="106"/>
      <c r="F2084" s="110" t="s">
        <v>8982</v>
      </c>
      <c r="G2084" s="110" t="s">
        <v>9100</v>
      </c>
      <c r="H2084" s="107" t="s">
        <v>83</v>
      </c>
      <c r="I2084" s="111" t="s">
        <v>9101</v>
      </c>
      <c r="J2084" s="110"/>
      <c r="K2084" s="110"/>
      <c r="L2084" s="110"/>
      <c r="M2084" s="110"/>
      <c r="N2084" s="110" t="s">
        <v>635</v>
      </c>
      <c r="O2084" s="117">
        <v>43009</v>
      </c>
      <c r="P2084" s="128">
        <v>47</v>
      </c>
      <c r="Q2084" s="115">
        <v>1</v>
      </c>
      <c r="R2084" s="129">
        <f t="shared" si="98"/>
        <v>3.9166666666666665</v>
      </c>
      <c r="S2084" s="130">
        <f t="shared" si="99"/>
        <v>3.9166666666666665</v>
      </c>
      <c r="T2084" s="112" t="s">
        <v>8862</v>
      </c>
      <c r="U2084" s="117">
        <v>43009</v>
      </c>
      <c r="V2084" s="110"/>
      <c r="W2084" s="110"/>
      <c r="X2084" s="110" t="s">
        <v>635</v>
      </c>
      <c r="Y2084" s="179"/>
      <c r="Z2084">
        <f>IF(ISNA(VLOOKUP(A2084,[1]InvPiv!$A:$B,2,FALSE)),0,VLOOKUP(A2084,[1]InvPiv!$A:$B,2,FALSE))</f>
        <v>1</v>
      </c>
      <c r="AA2084" s="185">
        <f t="shared" si="100"/>
        <v>0</v>
      </c>
      <c r="AB2084">
        <f>VLOOKUP(A2084,[1]ConPiv!$A:$B,2,FALSE)</f>
        <v>1</v>
      </c>
    </row>
    <row r="2085" spans="1:28" x14ac:dyDescent="0.25">
      <c r="A2085" s="108">
        <v>19267</v>
      </c>
      <c r="B2085" s="108">
        <v>11840</v>
      </c>
      <c r="C2085" s="276"/>
      <c r="D2085" s="277"/>
      <c r="E2085" s="106"/>
      <c r="F2085" s="110" t="s">
        <v>9283</v>
      </c>
      <c r="G2085" s="110" t="s">
        <v>9452</v>
      </c>
      <c r="H2085" s="107" t="s">
        <v>83</v>
      </c>
      <c r="I2085" s="111" t="s">
        <v>9453</v>
      </c>
      <c r="J2085" s="110"/>
      <c r="K2085" s="110"/>
      <c r="L2085" s="110"/>
      <c r="M2085" s="110"/>
      <c r="N2085" s="110" t="s">
        <v>635</v>
      </c>
      <c r="O2085" s="117">
        <v>43009</v>
      </c>
      <c r="P2085" s="128">
        <v>47</v>
      </c>
      <c r="Q2085" s="115">
        <v>5</v>
      </c>
      <c r="R2085" s="129">
        <f t="shared" si="98"/>
        <v>3.9166666666666665</v>
      </c>
      <c r="S2085" s="130">
        <f t="shared" si="99"/>
        <v>19.583333333333332</v>
      </c>
      <c r="T2085" s="112" t="s">
        <v>9374</v>
      </c>
      <c r="U2085" s="117">
        <v>43009</v>
      </c>
      <c r="V2085" s="110"/>
      <c r="W2085" s="110"/>
      <c r="X2085" s="110" t="s">
        <v>8437</v>
      </c>
      <c r="Y2085" s="183" t="s">
        <v>9565</v>
      </c>
      <c r="Z2085">
        <f>IF(ISNA(VLOOKUP(A2085,[1]InvPiv!$A:$B,2,FALSE)),0,VLOOKUP(A2085,[1]InvPiv!$A:$B,2,FALSE))</f>
        <v>5</v>
      </c>
      <c r="AA2085" s="185">
        <f t="shared" si="100"/>
        <v>0</v>
      </c>
      <c r="AB2085">
        <f>VLOOKUP(A2085,[1]ConPiv!$A:$B,2,FALSE)</f>
        <v>5</v>
      </c>
    </row>
    <row r="2086" spans="1:28" x14ac:dyDescent="0.25">
      <c r="A2086" s="108">
        <v>310661</v>
      </c>
      <c r="B2086" s="108">
        <v>23064</v>
      </c>
      <c r="C2086" s="107"/>
      <c r="D2086" s="109"/>
      <c r="E2086" s="110"/>
      <c r="F2086" s="110" t="s">
        <v>8116</v>
      </c>
      <c r="G2086" s="110" t="s">
        <v>8358</v>
      </c>
      <c r="H2086" s="107" t="s">
        <v>380</v>
      </c>
      <c r="I2086" s="111" t="s">
        <v>8359</v>
      </c>
      <c r="J2086" s="110"/>
      <c r="K2086" s="110"/>
      <c r="L2086" s="110"/>
      <c r="M2086" s="110"/>
      <c r="N2086" s="110" t="s">
        <v>754</v>
      </c>
      <c r="O2086" s="117">
        <v>42917</v>
      </c>
      <c r="P2086" s="128">
        <v>47</v>
      </c>
      <c r="Q2086" s="115">
        <v>1</v>
      </c>
      <c r="R2086" s="129">
        <f t="shared" si="98"/>
        <v>3.9166666666666665</v>
      </c>
      <c r="S2086" s="130">
        <f t="shared" si="99"/>
        <v>3.9166666666666665</v>
      </c>
      <c r="T2086" s="112" t="s">
        <v>8225</v>
      </c>
      <c r="U2086" s="117">
        <v>43010</v>
      </c>
      <c r="V2086" s="110"/>
      <c r="W2086" s="110"/>
      <c r="X2086" s="110" t="s">
        <v>1465</v>
      </c>
      <c r="Y2086" s="183"/>
      <c r="Z2086">
        <f>IF(ISNA(VLOOKUP(A2086,[1]InvPiv!$A:$B,2,FALSE)),0,VLOOKUP(A2086,[1]InvPiv!$A:$B,2,FALSE))</f>
        <v>1</v>
      </c>
      <c r="AA2086" s="185">
        <f t="shared" si="100"/>
        <v>0</v>
      </c>
      <c r="AB2086">
        <f>VLOOKUP(A2086,[1]ConPiv!$A:$B,2,FALSE)</f>
        <v>1</v>
      </c>
    </row>
    <row r="2087" spans="1:28" ht="13" x14ac:dyDescent="0.3">
      <c r="A2087" s="108">
        <v>309377</v>
      </c>
      <c r="B2087" s="108">
        <v>22280</v>
      </c>
      <c r="C2087" s="107"/>
      <c r="D2087" s="109"/>
      <c r="E2087" s="110"/>
      <c r="F2087" s="110" t="s">
        <v>8504</v>
      </c>
      <c r="G2087" s="110" t="s">
        <v>592</v>
      </c>
      <c r="H2087" s="107" t="s">
        <v>380</v>
      </c>
      <c r="I2087" s="111" t="s">
        <v>8736</v>
      </c>
      <c r="J2087" s="110"/>
      <c r="K2087" s="110"/>
      <c r="L2087" s="110"/>
      <c r="M2087" s="110"/>
      <c r="N2087" s="110" t="s">
        <v>754</v>
      </c>
      <c r="O2087" s="117">
        <v>42917</v>
      </c>
      <c r="P2087" s="128">
        <v>47</v>
      </c>
      <c r="Q2087" s="115">
        <v>8</v>
      </c>
      <c r="R2087" s="129">
        <f t="shared" si="98"/>
        <v>3.9166666666666665</v>
      </c>
      <c r="S2087" s="130">
        <f t="shared" si="99"/>
        <v>31.333333333333332</v>
      </c>
      <c r="T2087" s="112" t="s">
        <v>8616</v>
      </c>
      <c r="U2087" s="117">
        <v>43010</v>
      </c>
      <c r="V2087" s="110"/>
      <c r="W2087" s="110"/>
      <c r="X2087" s="110" t="s">
        <v>1465</v>
      </c>
      <c r="Y2087" s="270"/>
      <c r="Z2087">
        <f>IF(ISNA(VLOOKUP(A2087,[1]InvPiv!$A:$B,2,FALSE)),0,VLOOKUP(A2087,[1]InvPiv!$A:$B,2,FALSE))</f>
        <v>8</v>
      </c>
      <c r="AA2087" s="185">
        <f t="shared" si="100"/>
        <v>0</v>
      </c>
      <c r="AB2087">
        <f>VLOOKUP(A2087,[1]ConPiv!$A:$B,2,FALSE)</f>
        <v>8</v>
      </c>
    </row>
    <row r="2088" spans="1:28" ht="13" x14ac:dyDescent="0.3">
      <c r="A2088" s="108">
        <v>309488</v>
      </c>
      <c r="B2088" s="108">
        <v>22661</v>
      </c>
      <c r="C2088" s="107"/>
      <c r="D2088" s="109"/>
      <c r="E2088" s="110"/>
      <c r="F2088" s="110" t="s">
        <v>8505</v>
      </c>
      <c r="G2088" s="110" t="s">
        <v>8737</v>
      </c>
      <c r="H2088" s="107" t="s">
        <v>2486</v>
      </c>
      <c r="I2088" s="111" t="s">
        <v>8738</v>
      </c>
      <c r="J2088" s="110"/>
      <c r="K2088" s="110"/>
      <c r="L2088" s="110"/>
      <c r="M2088" s="110"/>
      <c r="N2088" s="110" t="s">
        <v>754</v>
      </c>
      <c r="O2088" s="117">
        <v>42917</v>
      </c>
      <c r="P2088" s="128">
        <v>47</v>
      </c>
      <c r="Q2088" s="115">
        <v>7</v>
      </c>
      <c r="R2088" s="129">
        <f t="shared" si="98"/>
        <v>3.9166666666666665</v>
      </c>
      <c r="S2088" s="130">
        <f t="shared" si="99"/>
        <v>27.416666666666664</v>
      </c>
      <c r="T2088" s="112" t="s">
        <v>8617</v>
      </c>
      <c r="U2088" s="117">
        <v>43010</v>
      </c>
      <c r="V2088" s="110"/>
      <c r="W2088" s="110"/>
      <c r="X2088" s="110" t="s">
        <v>1465</v>
      </c>
      <c r="Y2088" s="270"/>
      <c r="Z2088">
        <f>IF(ISNA(VLOOKUP(A2088,[1]InvPiv!$A:$B,2,FALSE)),0,VLOOKUP(A2088,[1]InvPiv!$A:$B,2,FALSE))</f>
        <v>7</v>
      </c>
      <c r="AA2088" s="185">
        <f t="shared" si="100"/>
        <v>0</v>
      </c>
      <c r="AB2088">
        <f>VLOOKUP(A2088,[1]ConPiv!$A:$B,2,FALSE)</f>
        <v>7</v>
      </c>
    </row>
    <row r="2089" spans="1:28" ht="13" x14ac:dyDescent="0.3">
      <c r="A2089" s="108">
        <v>310913</v>
      </c>
      <c r="B2089" s="108">
        <v>23209</v>
      </c>
      <c r="C2089" s="107"/>
      <c r="D2089" s="109"/>
      <c r="E2089" s="110"/>
      <c r="F2089" s="110" t="s">
        <v>8528</v>
      </c>
      <c r="G2089" s="110" t="s">
        <v>8791</v>
      </c>
      <c r="H2089" s="107" t="s">
        <v>51</v>
      </c>
      <c r="I2089" s="111" t="s">
        <v>8815</v>
      </c>
      <c r="J2089" s="110"/>
      <c r="K2089" s="110"/>
      <c r="L2089" s="110"/>
      <c r="M2089" s="110"/>
      <c r="N2089" s="110" t="s">
        <v>754</v>
      </c>
      <c r="O2089" s="117">
        <v>42917</v>
      </c>
      <c r="P2089" s="128">
        <v>47</v>
      </c>
      <c r="Q2089" s="115">
        <v>2</v>
      </c>
      <c r="R2089" s="129">
        <f t="shared" si="98"/>
        <v>3.9166666666666665</v>
      </c>
      <c r="S2089" s="130">
        <f t="shared" si="99"/>
        <v>7.833333333333333</v>
      </c>
      <c r="T2089" s="112" t="s">
        <v>8640</v>
      </c>
      <c r="U2089" s="117">
        <v>43010</v>
      </c>
      <c r="V2089" s="110"/>
      <c r="W2089" s="110"/>
      <c r="X2089" s="110" t="s">
        <v>1465</v>
      </c>
      <c r="Y2089" s="270"/>
      <c r="Z2089">
        <f>IF(ISNA(VLOOKUP(A2089,[1]InvPiv!$A:$B,2,FALSE)),0,VLOOKUP(A2089,[1]InvPiv!$A:$B,2,FALSE))</f>
        <v>2</v>
      </c>
      <c r="AA2089" s="185">
        <f t="shared" si="100"/>
        <v>0</v>
      </c>
      <c r="AB2089">
        <f>VLOOKUP(A2089,[1]ConPiv!$A:$B,2,FALSE)</f>
        <v>2</v>
      </c>
    </row>
    <row r="2090" spans="1:28" ht="13" x14ac:dyDescent="0.3">
      <c r="A2090" s="108">
        <v>310473</v>
      </c>
      <c r="B2090" s="108">
        <v>23053</v>
      </c>
      <c r="C2090" s="107"/>
      <c r="D2090" s="109"/>
      <c r="E2090" s="110"/>
      <c r="F2090" s="110" t="s">
        <v>8555</v>
      </c>
      <c r="G2090" s="110" t="s">
        <v>4690</v>
      </c>
      <c r="H2090" s="107" t="s">
        <v>356</v>
      </c>
      <c r="I2090" s="111" t="s">
        <v>8789</v>
      </c>
      <c r="J2090" s="110"/>
      <c r="K2090" s="110"/>
      <c r="L2090" s="110"/>
      <c r="M2090" s="110"/>
      <c r="N2090" s="110" t="s">
        <v>754</v>
      </c>
      <c r="O2090" s="117">
        <v>42917</v>
      </c>
      <c r="P2090" s="128">
        <v>47</v>
      </c>
      <c r="Q2090" s="115">
        <v>24</v>
      </c>
      <c r="R2090" s="129">
        <f t="shared" si="98"/>
        <v>3.9166666666666665</v>
      </c>
      <c r="S2090" s="130">
        <f t="shared" si="99"/>
        <v>94</v>
      </c>
      <c r="T2090" s="112" t="s">
        <v>8667</v>
      </c>
      <c r="U2090" s="117">
        <v>43010</v>
      </c>
      <c r="V2090" s="110"/>
      <c r="W2090" s="110"/>
      <c r="X2090" s="110" t="s">
        <v>1465</v>
      </c>
      <c r="Y2090" s="270"/>
      <c r="Z2090">
        <f>IF(ISNA(VLOOKUP(A2090,[1]InvPiv!$A:$B,2,FALSE)),0,VLOOKUP(A2090,[1]InvPiv!$A:$B,2,FALSE))</f>
        <v>24.5</v>
      </c>
      <c r="AA2090" s="185">
        <f t="shared" si="100"/>
        <v>-0.5</v>
      </c>
      <c r="AB2090">
        <f>VLOOKUP(A2090,[1]ConPiv!$A:$B,2,FALSE)</f>
        <v>24.5</v>
      </c>
    </row>
    <row r="2091" spans="1:28" ht="13" x14ac:dyDescent="0.3">
      <c r="A2091" s="108">
        <v>310982</v>
      </c>
      <c r="B2091" s="108">
        <v>23289</v>
      </c>
      <c r="C2091" s="107"/>
      <c r="D2091" s="109"/>
      <c r="E2091" s="110"/>
      <c r="F2091" s="110" t="s">
        <v>8558</v>
      </c>
      <c r="G2091" s="110" t="s">
        <v>5007</v>
      </c>
      <c r="H2091" s="107" t="s">
        <v>124</v>
      </c>
      <c r="I2091" s="111" t="s">
        <v>8841</v>
      </c>
      <c r="J2091" s="110"/>
      <c r="K2091" s="110"/>
      <c r="L2091" s="110"/>
      <c r="M2091" s="110"/>
      <c r="N2091" s="110" t="s">
        <v>754</v>
      </c>
      <c r="O2091" s="117">
        <v>42917</v>
      </c>
      <c r="P2091" s="128">
        <v>47</v>
      </c>
      <c r="Q2091" s="115">
        <v>1</v>
      </c>
      <c r="R2091" s="129">
        <f t="shared" si="98"/>
        <v>3.9166666666666665</v>
      </c>
      <c r="S2091" s="130">
        <f t="shared" si="99"/>
        <v>3.9166666666666665</v>
      </c>
      <c r="T2091" s="112" t="s">
        <v>8670</v>
      </c>
      <c r="U2091" s="117">
        <v>43010</v>
      </c>
      <c r="V2091" s="110"/>
      <c r="W2091" s="110"/>
      <c r="X2091" s="110" t="s">
        <v>1465</v>
      </c>
      <c r="Y2091" s="270"/>
      <c r="Z2091">
        <f>IF(ISNA(VLOOKUP(A2091,[1]InvPiv!$A:$B,2,FALSE)),0,VLOOKUP(A2091,[1]InvPiv!$A:$B,2,FALSE))</f>
        <v>1</v>
      </c>
      <c r="AA2091" s="185">
        <f t="shared" si="100"/>
        <v>0</v>
      </c>
      <c r="AB2091">
        <f>VLOOKUP(A2091,[1]ConPiv!$A:$B,2,FALSE)</f>
        <v>1</v>
      </c>
    </row>
    <row r="2092" spans="1:28" ht="13" x14ac:dyDescent="0.3">
      <c r="A2092" s="108">
        <v>310204</v>
      </c>
      <c r="B2092" s="108">
        <v>22754</v>
      </c>
      <c r="C2092" s="107"/>
      <c r="D2092" s="109"/>
      <c r="E2092" s="110"/>
      <c r="F2092" s="110" t="s">
        <v>8566</v>
      </c>
      <c r="G2092" s="110" t="s">
        <v>8787</v>
      </c>
      <c r="H2092" s="107" t="s">
        <v>357</v>
      </c>
      <c r="I2092" s="111" t="s">
        <v>8843</v>
      </c>
      <c r="J2092" s="110"/>
      <c r="K2092" s="110"/>
      <c r="L2092" s="110"/>
      <c r="M2092" s="110"/>
      <c r="N2092" s="110" t="s">
        <v>754</v>
      </c>
      <c r="O2092" s="117">
        <v>42917</v>
      </c>
      <c r="P2092" s="128">
        <v>47</v>
      </c>
      <c r="Q2092" s="115">
        <v>3</v>
      </c>
      <c r="R2092" s="129">
        <f t="shared" si="98"/>
        <v>3.9166666666666665</v>
      </c>
      <c r="S2092" s="130">
        <f t="shared" si="99"/>
        <v>11.75</v>
      </c>
      <c r="T2092" s="112" t="s">
        <v>8678</v>
      </c>
      <c r="U2092" s="117">
        <v>43010</v>
      </c>
      <c r="V2092" s="110"/>
      <c r="W2092" s="110"/>
      <c r="X2092" s="110" t="s">
        <v>1465</v>
      </c>
      <c r="Y2092" s="270"/>
      <c r="Z2092">
        <f>IF(ISNA(VLOOKUP(A2092,[1]InvPiv!$A:$B,2,FALSE)),0,VLOOKUP(A2092,[1]InvPiv!$A:$B,2,FALSE))</f>
        <v>3</v>
      </c>
      <c r="AA2092" s="185">
        <f t="shared" si="100"/>
        <v>0</v>
      </c>
      <c r="AB2092">
        <f>VLOOKUP(A2092,[1]ConPiv!$A:$B,2,FALSE)</f>
        <v>3</v>
      </c>
    </row>
    <row r="2093" spans="1:28" ht="13" x14ac:dyDescent="0.3">
      <c r="A2093" s="108">
        <v>310510</v>
      </c>
      <c r="B2093" s="108">
        <v>22736</v>
      </c>
      <c r="C2093" s="107"/>
      <c r="D2093" s="109"/>
      <c r="E2093" s="110"/>
      <c r="F2093" s="110" t="s">
        <v>8567</v>
      </c>
      <c r="G2093" s="110" t="s">
        <v>8787</v>
      </c>
      <c r="H2093" s="107" t="s">
        <v>357</v>
      </c>
      <c r="I2093" s="111" t="s">
        <v>8831</v>
      </c>
      <c r="J2093" s="110"/>
      <c r="K2093" s="110"/>
      <c r="L2093" s="110"/>
      <c r="M2093" s="110"/>
      <c r="N2093" s="110" t="s">
        <v>754</v>
      </c>
      <c r="O2093" s="117">
        <v>42917</v>
      </c>
      <c r="P2093" s="128">
        <v>47</v>
      </c>
      <c r="Q2093" s="115">
        <v>1</v>
      </c>
      <c r="R2093" s="129">
        <f t="shared" si="98"/>
        <v>3.9166666666666665</v>
      </c>
      <c r="S2093" s="130">
        <f t="shared" si="99"/>
        <v>3.9166666666666665</v>
      </c>
      <c r="T2093" s="112" t="s">
        <v>8679</v>
      </c>
      <c r="U2093" s="117">
        <v>43010</v>
      </c>
      <c r="V2093" s="110"/>
      <c r="W2093" s="110"/>
      <c r="X2093" s="110" t="s">
        <v>1465</v>
      </c>
      <c r="Y2093" s="270"/>
      <c r="Z2093">
        <f>IF(ISNA(VLOOKUP(A2093,[1]InvPiv!$A:$B,2,FALSE)),0,VLOOKUP(A2093,[1]InvPiv!$A:$B,2,FALSE))</f>
        <v>1</v>
      </c>
      <c r="AA2093" s="185">
        <f t="shared" si="100"/>
        <v>0</v>
      </c>
      <c r="AB2093">
        <f>VLOOKUP(A2093,[1]ConPiv!$A:$B,2,FALSE)</f>
        <v>1</v>
      </c>
    </row>
    <row r="2094" spans="1:28" ht="13" x14ac:dyDescent="0.3">
      <c r="A2094" s="108">
        <v>310546</v>
      </c>
      <c r="B2094" s="108">
        <v>22730</v>
      </c>
      <c r="C2094" s="107"/>
      <c r="D2094" s="109"/>
      <c r="E2094" s="110"/>
      <c r="F2094" s="110" t="s">
        <v>8568</v>
      </c>
      <c r="G2094" s="110" t="s">
        <v>8787</v>
      </c>
      <c r="H2094" s="107" t="s">
        <v>357</v>
      </c>
      <c r="I2094" s="111" t="s">
        <v>8809</v>
      </c>
      <c r="J2094" s="110"/>
      <c r="K2094" s="110"/>
      <c r="L2094" s="110"/>
      <c r="M2094" s="110"/>
      <c r="N2094" s="110" t="s">
        <v>754</v>
      </c>
      <c r="O2094" s="117">
        <v>42917</v>
      </c>
      <c r="P2094" s="128">
        <v>47</v>
      </c>
      <c r="Q2094" s="115">
        <v>1</v>
      </c>
      <c r="R2094" s="129">
        <f t="shared" si="98"/>
        <v>3.9166666666666665</v>
      </c>
      <c r="S2094" s="130">
        <f t="shared" si="99"/>
        <v>3.9166666666666665</v>
      </c>
      <c r="T2094" s="112" t="s">
        <v>8680</v>
      </c>
      <c r="U2094" s="117">
        <v>43010</v>
      </c>
      <c r="V2094" s="110"/>
      <c r="W2094" s="110"/>
      <c r="X2094" s="110" t="s">
        <v>1465</v>
      </c>
      <c r="Y2094" s="270"/>
      <c r="Z2094">
        <f>IF(ISNA(VLOOKUP(A2094,[1]InvPiv!$A:$B,2,FALSE)),0,VLOOKUP(A2094,[1]InvPiv!$A:$B,2,FALSE))</f>
        <v>1</v>
      </c>
      <c r="AA2094" s="185">
        <f t="shared" si="100"/>
        <v>0</v>
      </c>
      <c r="AB2094">
        <f>VLOOKUP(A2094,[1]ConPiv!$A:$B,2,FALSE)</f>
        <v>1</v>
      </c>
    </row>
    <row r="2095" spans="1:28" ht="13" x14ac:dyDescent="0.3">
      <c r="A2095" s="108">
        <v>22516</v>
      </c>
      <c r="B2095" s="108">
        <v>13647</v>
      </c>
      <c r="C2095" s="107"/>
      <c r="D2095" s="109"/>
      <c r="E2095" s="110"/>
      <c r="F2095" s="110" t="s">
        <v>8572</v>
      </c>
      <c r="G2095" s="110" t="s">
        <v>8788</v>
      </c>
      <c r="H2095" s="107" t="s">
        <v>59</v>
      </c>
      <c r="I2095" s="111" t="s">
        <v>8827</v>
      </c>
      <c r="J2095" s="110"/>
      <c r="K2095" s="110"/>
      <c r="L2095" s="110"/>
      <c r="M2095" s="110"/>
      <c r="N2095" s="110" t="s">
        <v>635</v>
      </c>
      <c r="O2095" s="117">
        <v>42917</v>
      </c>
      <c r="P2095" s="128">
        <v>47</v>
      </c>
      <c r="Q2095" s="115">
        <v>1</v>
      </c>
      <c r="R2095" s="129">
        <f t="shared" si="98"/>
        <v>3.9166666666666665</v>
      </c>
      <c r="S2095" s="130">
        <f t="shared" si="99"/>
        <v>3.9166666666666665</v>
      </c>
      <c r="T2095" s="112" t="s">
        <v>8684</v>
      </c>
      <c r="U2095" s="117">
        <v>43010</v>
      </c>
      <c r="V2095" s="110"/>
      <c r="W2095" s="110"/>
      <c r="X2095" s="110" t="s">
        <v>635</v>
      </c>
      <c r="Y2095" s="270"/>
      <c r="Z2095">
        <f>IF(ISNA(VLOOKUP(A2095,[1]InvPiv!$A:$B,2,FALSE)),0,VLOOKUP(A2095,[1]InvPiv!$A:$B,2,FALSE))</f>
        <v>1</v>
      </c>
      <c r="AA2095" s="185">
        <f t="shared" si="100"/>
        <v>0</v>
      </c>
      <c r="AB2095">
        <f>VLOOKUP(A2095,[1]ConPiv!$A:$B,2,FALSE)</f>
        <v>1</v>
      </c>
    </row>
    <row r="2096" spans="1:28" ht="13" x14ac:dyDescent="0.3">
      <c r="A2096" s="108">
        <v>310232</v>
      </c>
      <c r="B2096" s="108">
        <v>22955</v>
      </c>
      <c r="C2096" s="107"/>
      <c r="D2096" s="109"/>
      <c r="E2096" s="110"/>
      <c r="F2096" s="110" t="s">
        <v>8575</v>
      </c>
      <c r="G2096" s="110" t="s">
        <v>604</v>
      </c>
      <c r="H2096" s="107" t="s">
        <v>59</v>
      </c>
      <c r="I2096" s="111" t="s">
        <v>8816</v>
      </c>
      <c r="J2096" s="110"/>
      <c r="K2096" s="110"/>
      <c r="L2096" s="110"/>
      <c r="M2096" s="110"/>
      <c r="N2096" s="110" t="s">
        <v>754</v>
      </c>
      <c r="O2096" s="117">
        <v>42917</v>
      </c>
      <c r="P2096" s="128">
        <v>47</v>
      </c>
      <c r="Q2096" s="115">
        <v>2</v>
      </c>
      <c r="R2096" s="129">
        <f t="shared" si="98"/>
        <v>3.9166666666666665</v>
      </c>
      <c r="S2096" s="130">
        <f t="shared" si="99"/>
        <v>7.833333333333333</v>
      </c>
      <c r="T2096" s="112" t="s">
        <v>8687</v>
      </c>
      <c r="U2096" s="117">
        <v>43010</v>
      </c>
      <c r="V2096" s="110"/>
      <c r="W2096" s="110"/>
      <c r="X2096" s="110" t="s">
        <v>1465</v>
      </c>
      <c r="Y2096" s="270"/>
      <c r="Z2096">
        <f>IF(ISNA(VLOOKUP(A2096,[1]InvPiv!$A:$B,2,FALSE)),0,VLOOKUP(A2096,[1]InvPiv!$A:$B,2,FALSE))</f>
        <v>2</v>
      </c>
      <c r="AA2096" s="185">
        <f t="shared" si="100"/>
        <v>0</v>
      </c>
      <c r="AB2096">
        <f>VLOOKUP(A2096,[1]ConPiv!$A:$B,2,FALSE)</f>
        <v>2</v>
      </c>
    </row>
    <row r="2097" spans="1:34" ht="13" x14ac:dyDescent="0.3">
      <c r="A2097" s="108">
        <v>310275</v>
      </c>
      <c r="B2097" s="108">
        <v>22976</v>
      </c>
      <c r="C2097" s="107"/>
      <c r="D2097" s="109"/>
      <c r="E2097" s="110"/>
      <c r="F2097" s="110" t="s">
        <v>8576</v>
      </c>
      <c r="G2097" s="110" t="s">
        <v>3502</v>
      </c>
      <c r="H2097" s="107" t="s">
        <v>59</v>
      </c>
      <c r="I2097" s="111" t="s">
        <v>8807</v>
      </c>
      <c r="J2097" s="110"/>
      <c r="K2097" s="110"/>
      <c r="L2097" s="110"/>
      <c r="M2097" s="110"/>
      <c r="N2097" s="110" t="s">
        <v>754</v>
      </c>
      <c r="O2097" s="117">
        <v>42917</v>
      </c>
      <c r="P2097" s="128">
        <v>47</v>
      </c>
      <c r="Q2097" s="115">
        <v>2</v>
      </c>
      <c r="R2097" s="129">
        <f t="shared" si="98"/>
        <v>3.9166666666666665</v>
      </c>
      <c r="S2097" s="130">
        <f t="shared" si="99"/>
        <v>7.833333333333333</v>
      </c>
      <c r="T2097" s="112" t="s">
        <v>8688</v>
      </c>
      <c r="U2097" s="117">
        <v>43010</v>
      </c>
      <c r="V2097" s="110"/>
      <c r="W2097" s="110"/>
      <c r="X2097" s="110" t="s">
        <v>1465</v>
      </c>
      <c r="Y2097" s="270"/>
      <c r="Z2097">
        <f>IF(ISNA(VLOOKUP(A2097,[1]InvPiv!$A:$B,2,FALSE)),0,VLOOKUP(A2097,[1]InvPiv!$A:$B,2,FALSE))</f>
        <v>1.5</v>
      </c>
      <c r="AA2097" s="185">
        <f t="shared" si="100"/>
        <v>0.5</v>
      </c>
      <c r="AB2097">
        <f>VLOOKUP(A2097,[1]ConPiv!$A:$B,2,FALSE)</f>
        <v>2</v>
      </c>
    </row>
    <row r="2098" spans="1:34" ht="13" x14ac:dyDescent="0.3">
      <c r="A2098" s="108">
        <v>1828</v>
      </c>
      <c r="B2098" s="108">
        <v>494</v>
      </c>
      <c r="C2098" s="107"/>
      <c r="D2098" s="109"/>
      <c r="E2098" s="110"/>
      <c r="F2098" s="110" t="s">
        <v>8585</v>
      </c>
      <c r="G2098" s="110" t="s">
        <v>8818</v>
      </c>
      <c r="H2098" s="107" t="s">
        <v>59</v>
      </c>
      <c r="I2098" s="111" t="s">
        <v>8819</v>
      </c>
      <c r="J2098" s="110"/>
      <c r="K2098" s="110"/>
      <c r="L2098" s="110"/>
      <c r="M2098" s="110"/>
      <c r="N2098" s="110" t="s">
        <v>635</v>
      </c>
      <c r="O2098" s="117">
        <v>42917</v>
      </c>
      <c r="P2098" s="128">
        <v>47</v>
      </c>
      <c r="Q2098" s="115">
        <v>1</v>
      </c>
      <c r="R2098" s="129">
        <f t="shared" si="98"/>
        <v>3.9166666666666665</v>
      </c>
      <c r="S2098" s="130">
        <f t="shared" si="99"/>
        <v>3.9166666666666665</v>
      </c>
      <c r="T2098" s="112" t="s">
        <v>8697</v>
      </c>
      <c r="U2098" s="117">
        <v>43010</v>
      </c>
      <c r="V2098" s="110"/>
      <c r="W2098" s="110"/>
      <c r="X2098" s="110" t="s">
        <v>635</v>
      </c>
      <c r="Y2098" s="270"/>
      <c r="Z2098">
        <f>IF(ISNA(VLOOKUP(A2098,[1]InvPiv!$A:$B,2,FALSE)),0,VLOOKUP(A2098,[1]InvPiv!$A:$B,2,FALSE))</f>
        <v>1</v>
      </c>
      <c r="AA2098" s="185">
        <f t="shared" si="100"/>
        <v>0</v>
      </c>
      <c r="AB2098">
        <f>VLOOKUP(A2098,[1]ConPiv!$A:$B,2,FALSE)</f>
        <v>2</v>
      </c>
    </row>
    <row r="2099" spans="1:34" ht="13" x14ac:dyDescent="0.3">
      <c r="A2099" s="108">
        <v>3820</v>
      </c>
      <c r="B2099" s="108">
        <v>5169</v>
      </c>
      <c r="C2099" s="107"/>
      <c r="D2099" s="109"/>
      <c r="E2099" s="110"/>
      <c r="F2099" s="110" t="s">
        <v>8844</v>
      </c>
      <c r="G2099" s="110" t="s">
        <v>6411</v>
      </c>
      <c r="H2099" s="107" t="s">
        <v>59</v>
      </c>
      <c r="I2099" s="111" t="s">
        <v>8845</v>
      </c>
      <c r="J2099" s="110"/>
      <c r="K2099" s="110"/>
      <c r="L2099" s="110"/>
      <c r="M2099" s="110"/>
      <c r="N2099" s="110" t="s">
        <v>754</v>
      </c>
      <c r="O2099" s="117">
        <v>42917</v>
      </c>
      <c r="P2099" s="128">
        <v>47</v>
      </c>
      <c r="Q2099" s="115">
        <v>4</v>
      </c>
      <c r="R2099" s="129">
        <f t="shared" si="98"/>
        <v>3.9166666666666665</v>
      </c>
      <c r="S2099" s="130">
        <f t="shared" si="99"/>
        <v>15.666666666666666</v>
      </c>
      <c r="T2099" s="112" t="s">
        <v>8846</v>
      </c>
      <c r="U2099" s="117">
        <v>43010</v>
      </c>
      <c r="V2099" s="110"/>
      <c r="W2099" s="110"/>
      <c r="X2099" s="110" t="s">
        <v>1465</v>
      </c>
      <c r="Y2099" s="270"/>
      <c r="Z2099">
        <f>IF(ISNA(VLOOKUP(A2099,[1]InvPiv!$A:$B,2,FALSE)),0,VLOOKUP(A2099,[1]InvPiv!$A:$B,2,FALSE))</f>
        <v>4</v>
      </c>
      <c r="AA2099" s="185">
        <f t="shared" si="100"/>
        <v>0</v>
      </c>
      <c r="AB2099">
        <f>VLOOKUP(A2099,[1]ConPiv!$A:$B,2,FALSE)</f>
        <v>4</v>
      </c>
    </row>
    <row r="2100" spans="1:34" ht="13" x14ac:dyDescent="0.25">
      <c r="A2100" s="108">
        <v>1032</v>
      </c>
      <c r="B2100" s="108">
        <v>611</v>
      </c>
      <c r="C2100" s="276"/>
      <c r="D2100" s="277"/>
      <c r="E2100" s="106"/>
      <c r="F2100" s="110" t="s">
        <v>8983</v>
      </c>
      <c r="G2100" s="110" t="s">
        <v>662</v>
      </c>
      <c r="H2100" s="107" t="s">
        <v>59</v>
      </c>
      <c r="I2100" s="111" t="s">
        <v>9102</v>
      </c>
      <c r="J2100" s="110"/>
      <c r="K2100" s="110"/>
      <c r="L2100" s="110"/>
      <c r="M2100" s="110"/>
      <c r="N2100" s="110" t="s">
        <v>635</v>
      </c>
      <c r="O2100" s="117">
        <v>43009</v>
      </c>
      <c r="P2100" s="128">
        <v>47</v>
      </c>
      <c r="Q2100" s="115">
        <v>5</v>
      </c>
      <c r="R2100" s="129">
        <f t="shared" si="98"/>
        <v>3.9166666666666665</v>
      </c>
      <c r="S2100" s="130">
        <f t="shared" si="99"/>
        <v>19.583333333333332</v>
      </c>
      <c r="T2100" s="112" t="s">
        <v>8863</v>
      </c>
      <c r="U2100" s="117">
        <v>43010</v>
      </c>
      <c r="V2100" s="110"/>
      <c r="W2100" s="110"/>
      <c r="X2100" s="110" t="s">
        <v>635</v>
      </c>
      <c r="Y2100" s="179"/>
      <c r="Z2100">
        <f>IF(ISNA(VLOOKUP(A2100,[1]InvPiv!$A:$B,2,FALSE)),0,VLOOKUP(A2100,[1]InvPiv!$A:$B,2,FALSE))</f>
        <v>5</v>
      </c>
      <c r="AA2100" s="185">
        <f t="shared" si="100"/>
        <v>0</v>
      </c>
      <c r="AB2100">
        <f>VLOOKUP(A2100,[1]ConPiv!$A:$B,2,FALSE)</f>
        <v>5</v>
      </c>
    </row>
    <row r="2101" spans="1:34" ht="13" x14ac:dyDescent="0.25">
      <c r="A2101" s="108">
        <v>2986</v>
      </c>
      <c r="B2101" s="108">
        <v>1739</v>
      </c>
      <c r="C2101" s="276"/>
      <c r="D2101" s="277"/>
      <c r="E2101" s="106"/>
      <c r="F2101" s="110" t="s">
        <v>8984</v>
      </c>
      <c r="G2101" s="110" t="s">
        <v>9103</v>
      </c>
      <c r="H2101" s="107" t="s">
        <v>358</v>
      </c>
      <c r="I2101" s="111" t="s">
        <v>9104</v>
      </c>
      <c r="J2101" s="110"/>
      <c r="K2101" s="110"/>
      <c r="L2101" s="110"/>
      <c r="M2101" s="110"/>
      <c r="N2101" s="110" t="s">
        <v>635</v>
      </c>
      <c r="O2101" s="117">
        <v>43009</v>
      </c>
      <c r="P2101" s="128">
        <v>47</v>
      </c>
      <c r="Q2101" s="115">
        <v>3</v>
      </c>
      <c r="R2101" s="129">
        <f t="shared" si="98"/>
        <v>3.9166666666666665</v>
      </c>
      <c r="S2101" s="130">
        <f t="shared" si="99"/>
        <v>11.75</v>
      </c>
      <c r="T2101" s="112" t="s">
        <v>8864</v>
      </c>
      <c r="U2101" s="117">
        <v>43010</v>
      </c>
      <c r="V2101" s="110"/>
      <c r="W2101" s="110"/>
      <c r="X2101" s="110" t="s">
        <v>635</v>
      </c>
      <c r="Y2101" s="179"/>
      <c r="Z2101">
        <f>IF(ISNA(VLOOKUP(A2101,[1]InvPiv!$A:$B,2,FALSE)),0,VLOOKUP(A2101,[1]InvPiv!$A:$B,2,FALSE))</f>
        <v>3</v>
      </c>
      <c r="AA2101" s="185">
        <f t="shared" si="100"/>
        <v>0</v>
      </c>
      <c r="AB2101">
        <f>VLOOKUP(A2101,[1]ConPiv!$A:$B,2,FALSE)</f>
        <v>3</v>
      </c>
    </row>
    <row r="2102" spans="1:34" ht="13" x14ac:dyDescent="0.25">
      <c r="A2102" s="108">
        <v>6549</v>
      </c>
      <c r="B2102" s="108">
        <v>7103</v>
      </c>
      <c r="C2102" s="276"/>
      <c r="D2102" s="277"/>
      <c r="E2102" s="106"/>
      <c r="F2102" s="110" t="s">
        <v>8986</v>
      </c>
      <c r="G2102" s="110" t="s">
        <v>686</v>
      </c>
      <c r="H2102" s="107" t="s">
        <v>72</v>
      </c>
      <c r="I2102" s="111" t="s">
        <v>9106</v>
      </c>
      <c r="J2102" s="110"/>
      <c r="K2102" s="110"/>
      <c r="L2102" s="110"/>
      <c r="M2102" s="110"/>
      <c r="N2102" s="110" t="s">
        <v>635</v>
      </c>
      <c r="O2102" s="117">
        <v>43009</v>
      </c>
      <c r="P2102" s="128">
        <v>47</v>
      </c>
      <c r="Q2102" s="115">
        <v>3</v>
      </c>
      <c r="R2102" s="129">
        <f t="shared" si="98"/>
        <v>3.9166666666666665</v>
      </c>
      <c r="S2102" s="130">
        <f t="shared" si="99"/>
        <v>11.75</v>
      </c>
      <c r="T2102" s="112" t="s">
        <v>8866</v>
      </c>
      <c r="U2102" s="117">
        <v>43010</v>
      </c>
      <c r="V2102" s="110"/>
      <c r="W2102" s="110"/>
      <c r="X2102" s="110" t="s">
        <v>635</v>
      </c>
      <c r="Y2102" s="179"/>
      <c r="Z2102">
        <f>IF(ISNA(VLOOKUP(A2102,[1]InvPiv!$A:$B,2,FALSE)),0,VLOOKUP(A2102,[1]InvPiv!$A:$B,2,FALSE))</f>
        <v>3</v>
      </c>
      <c r="AA2102" s="185">
        <f t="shared" si="100"/>
        <v>0</v>
      </c>
      <c r="AB2102">
        <f>VLOOKUP(A2102,[1]ConPiv!$A:$B,2,FALSE)</f>
        <v>3</v>
      </c>
    </row>
    <row r="2103" spans="1:34" ht="13" x14ac:dyDescent="0.25">
      <c r="A2103" s="108">
        <v>15514</v>
      </c>
      <c r="B2103" s="108">
        <v>17368</v>
      </c>
      <c r="C2103" s="276"/>
      <c r="D2103" s="277"/>
      <c r="E2103" s="106"/>
      <c r="F2103" s="110" t="s">
        <v>8987</v>
      </c>
      <c r="G2103" s="110" t="s">
        <v>2583</v>
      </c>
      <c r="H2103" s="107" t="s">
        <v>83</v>
      </c>
      <c r="I2103" s="111" t="s">
        <v>9107</v>
      </c>
      <c r="J2103" s="110"/>
      <c r="K2103" s="110"/>
      <c r="L2103" s="110"/>
      <c r="M2103" s="110"/>
      <c r="N2103" s="110" t="s">
        <v>635</v>
      </c>
      <c r="O2103" s="117">
        <v>43009</v>
      </c>
      <c r="P2103" s="128">
        <v>47</v>
      </c>
      <c r="Q2103" s="115">
        <v>1</v>
      </c>
      <c r="R2103" s="129">
        <f t="shared" si="98"/>
        <v>3.9166666666666665</v>
      </c>
      <c r="S2103" s="130">
        <f t="shared" si="99"/>
        <v>3.9166666666666665</v>
      </c>
      <c r="T2103" s="112" t="s">
        <v>8867</v>
      </c>
      <c r="U2103" s="117">
        <v>43010</v>
      </c>
      <c r="V2103" s="110"/>
      <c r="W2103" s="110"/>
      <c r="X2103" s="110" t="s">
        <v>635</v>
      </c>
      <c r="Y2103" s="179"/>
      <c r="Z2103">
        <f>IF(ISNA(VLOOKUP(A2103,[1]InvPiv!$A:$B,2,FALSE)),0,VLOOKUP(A2103,[1]InvPiv!$A:$B,2,FALSE))</f>
        <v>1</v>
      </c>
      <c r="AA2103" s="185">
        <f t="shared" si="100"/>
        <v>0</v>
      </c>
      <c r="AB2103">
        <f>VLOOKUP(A2103,[1]ConPiv!$A:$B,2,FALSE)</f>
        <v>2</v>
      </c>
    </row>
    <row r="2104" spans="1:34" ht="13" x14ac:dyDescent="0.25">
      <c r="A2104" s="108">
        <v>22564</v>
      </c>
      <c r="B2104" s="108">
        <v>18375</v>
      </c>
      <c r="C2104" s="276"/>
      <c r="D2104" s="277"/>
      <c r="E2104" s="106"/>
      <c r="F2104" s="110" t="s">
        <v>8988</v>
      </c>
      <c r="G2104" s="110" t="s">
        <v>588</v>
      </c>
      <c r="H2104" s="107" t="s">
        <v>124</v>
      </c>
      <c r="I2104" s="111" t="s">
        <v>9108</v>
      </c>
      <c r="J2104" s="110"/>
      <c r="K2104" s="110"/>
      <c r="L2104" s="110"/>
      <c r="M2104" s="110"/>
      <c r="N2104" s="110" t="s">
        <v>635</v>
      </c>
      <c r="O2104" s="117">
        <v>43009</v>
      </c>
      <c r="P2104" s="128">
        <v>47</v>
      </c>
      <c r="Q2104" s="115">
        <v>2</v>
      </c>
      <c r="R2104" s="129">
        <f t="shared" si="98"/>
        <v>3.9166666666666665</v>
      </c>
      <c r="S2104" s="130">
        <f t="shared" si="99"/>
        <v>7.833333333333333</v>
      </c>
      <c r="T2104" s="112" t="s">
        <v>8868</v>
      </c>
      <c r="U2104" s="117">
        <v>43010</v>
      </c>
      <c r="V2104" s="110"/>
      <c r="W2104" s="110"/>
      <c r="X2104" s="110" t="s">
        <v>635</v>
      </c>
      <c r="Y2104" s="179"/>
      <c r="Z2104">
        <f>IF(ISNA(VLOOKUP(A2104,[1]InvPiv!$A:$B,2,FALSE)),0,VLOOKUP(A2104,[1]InvPiv!$A:$B,2,FALSE))</f>
        <v>2</v>
      </c>
      <c r="AA2104" s="185">
        <f t="shared" si="100"/>
        <v>0</v>
      </c>
      <c r="AB2104">
        <f>VLOOKUP(A2104,[1]ConPiv!$A:$B,2,FALSE)</f>
        <v>2</v>
      </c>
    </row>
    <row r="2105" spans="1:34" ht="13" x14ac:dyDescent="0.25">
      <c r="A2105" s="108">
        <v>310684</v>
      </c>
      <c r="B2105" s="108">
        <v>23102</v>
      </c>
      <c r="C2105" s="276"/>
      <c r="D2105" s="277"/>
      <c r="E2105" s="106"/>
      <c r="F2105" s="110" t="s">
        <v>8990</v>
      </c>
      <c r="G2105" s="110" t="s">
        <v>601</v>
      </c>
      <c r="H2105" s="107" t="s">
        <v>355</v>
      </c>
      <c r="I2105" s="111" t="s">
        <v>9110</v>
      </c>
      <c r="J2105" s="110"/>
      <c r="K2105" s="110"/>
      <c r="L2105" s="110"/>
      <c r="M2105" s="110"/>
      <c r="N2105" s="110" t="s">
        <v>635</v>
      </c>
      <c r="O2105" s="117">
        <v>43009</v>
      </c>
      <c r="P2105" s="128">
        <v>47</v>
      </c>
      <c r="Q2105" s="115">
        <v>2</v>
      </c>
      <c r="R2105" s="129">
        <f t="shared" si="98"/>
        <v>3.9166666666666665</v>
      </c>
      <c r="S2105" s="130">
        <f t="shared" si="99"/>
        <v>7.833333333333333</v>
      </c>
      <c r="T2105" s="112" t="s">
        <v>8870</v>
      </c>
      <c r="U2105" s="117">
        <v>43010</v>
      </c>
      <c r="V2105" s="110"/>
      <c r="W2105" s="110"/>
      <c r="X2105" s="110" t="s">
        <v>635</v>
      </c>
      <c r="Y2105" s="179"/>
      <c r="Z2105">
        <f>IF(ISNA(VLOOKUP(A2105,[1]InvPiv!$A:$B,2,FALSE)),0,VLOOKUP(A2105,[1]InvPiv!$A:$B,2,FALSE))</f>
        <v>2</v>
      </c>
      <c r="AA2105" s="185">
        <f t="shared" si="100"/>
        <v>0</v>
      </c>
      <c r="AB2105">
        <f>VLOOKUP(A2105,[1]ConPiv!$A:$B,2,FALSE)</f>
        <v>2</v>
      </c>
    </row>
    <row r="2106" spans="1:34" x14ac:dyDescent="0.25">
      <c r="A2106" s="108">
        <v>26501</v>
      </c>
      <c r="B2106" s="108">
        <v>15456</v>
      </c>
      <c r="C2106" s="276"/>
      <c r="D2106" s="277"/>
      <c r="E2106" s="106"/>
      <c r="F2106" s="110" t="s">
        <v>9243</v>
      </c>
      <c r="G2106" s="110" t="s">
        <v>613</v>
      </c>
      <c r="H2106" s="107" t="s">
        <v>198</v>
      </c>
      <c r="I2106" s="111" t="s">
        <v>9251</v>
      </c>
      <c r="J2106" s="110"/>
      <c r="K2106" s="110"/>
      <c r="L2106" s="110"/>
      <c r="M2106" s="110"/>
      <c r="N2106" s="110" t="s">
        <v>635</v>
      </c>
      <c r="O2106" s="117">
        <v>43009</v>
      </c>
      <c r="P2106" s="128">
        <v>47</v>
      </c>
      <c r="Q2106" s="115">
        <v>10</v>
      </c>
      <c r="R2106" s="129">
        <f t="shared" si="98"/>
        <v>3.9166666666666665</v>
      </c>
      <c r="S2106" s="130">
        <f t="shared" si="99"/>
        <v>39.166666666666664</v>
      </c>
      <c r="T2106" s="112" t="s">
        <v>9247</v>
      </c>
      <c r="U2106" s="117">
        <v>43010</v>
      </c>
      <c r="V2106" s="110"/>
      <c r="W2106" s="110"/>
      <c r="X2106" s="110" t="s">
        <v>635</v>
      </c>
      <c r="Y2106" s="183"/>
      <c r="Z2106">
        <f>IF(ISNA(VLOOKUP(A2106,[1]InvPiv!$A:$B,2,FALSE)),0,VLOOKUP(A2106,[1]InvPiv!$A:$B,2,FALSE))</f>
        <v>10</v>
      </c>
      <c r="AA2106" s="185">
        <f t="shared" si="100"/>
        <v>0</v>
      </c>
      <c r="AB2106">
        <f>VLOOKUP(A2106,[1]ConPiv!$A:$B,2,FALSE)</f>
        <v>10</v>
      </c>
    </row>
    <row r="2107" spans="1:34" x14ac:dyDescent="0.25">
      <c r="A2107" s="108">
        <v>308663</v>
      </c>
      <c r="B2107" s="108">
        <v>22351</v>
      </c>
      <c r="C2107" s="107"/>
      <c r="D2107" s="109"/>
      <c r="E2107" s="110"/>
      <c r="F2107" s="110" t="s">
        <v>6750</v>
      </c>
      <c r="G2107" s="110" t="s">
        <v>3774</v>
      </c>
      <c r="H2107" s="107" t="s">
        <v>124</v>
      </c>
      <c r="I2107" s="111" t="s">
        <v>6922</v>
      </c>
      <c r="J2107" s="110"/>
      <c r="K2107" s="110"/>
      <c r="L2107" s="110"/>
      <c r="M2107" s="110"/>
      <c r="N2107" s="110" t="s">
        <v>754</v>
      </c>
      <c r="O2107" s="117">
        <v>42736</v>
      </c>
      <c r="P2107" s="128">
        <v>47</v>
      </c>
      <c r="Q2107" s="115">
        <v>6</v>
      </c>
      <c r="R2107" s="129">
        <f t="shared" si="98"/>
        <v>3.9166666666666665</v>
      </c>
      <c r="S2107" s="130">
        <f t="shared" si="99"/>
        <v>23.5</v>
      </c>
      <c r="T2107" s="112" t="s">
        <v>6832</v>
      </c>
      <c r="U2107" s="117">
        <v>43011</v>
      </c>
      <c r="V2107" s="110"/>
      <c r="W2107" s="110"/>
      <c r="X2107" s="110" t="s">
        <v>1465</v>
      </c>
      <c r="Y2107" s="197"/>
      <c r="Z2107">
        <f>IF(ISNA(VLOOKUP(A2107,[1]InvPiv!$A:$B,2,FALSE)),0,VLOOKUP(A2107,[1]InvPiv!$A:$B,2,FALSE))</f>
        <v>6</v>
      </c>
      <c r="AA2107" s="185">
        <f t="shared" si="100"/>
        <v>0</v>
      </c>
      <c r="AB2107">
        <f>VLOOKUP(A2107,[1]ConPiv!$A:$B,2,FALSE)</f>
        <v>6</v>
      </c>
    </row>
    <row r="2108" spans="1:34" ht="13" x14ac:dyDescent="0.25">
      <c r="A2108" s="108">
        <v>5907</v>
      </c>
      <c r="B2108" s="108">
        <v>6379</v>
      </c>
      <c r="C2108" s="276"/>
      <c r="D2108" s="277"/>
      <c r="E2108" s="106"/>
      <c r="F2108" s="110" t="s">
        <v>8985</v>
      </c>
      <c r="G2108" s="110" t="s">
        <v>147</v>
      </c>
      <c r="H2108" s="107" t="s">
        <v>87</v>
      </c>
      <c r="I2108" s="111" t="s">
        <v>9105</v>
      </c>
      <c r="J2108" s="110"/>
      <c r="K2108" s="110"/>
      <c r="L2108" s="110"/>
      <c r="M2108" s="110"/>
      <c r="N2108" s="110" t="s">
        <v>635</v>
      </c>
      <c r="O2108" s="117">
        <v>43009</v>
      </c>
      <c r="P2108" s="128">
        <v>47</v>
      </c>
      <c r="Q2108" s="115">
        <v>1</v>
      </c>
      <c r="R2108" s="129">
        <f t="shared" si="98"/>
        <v>3.9166666666666665</v>
      </c>
      <c r="S2108" s="130">
        <f t="shared" si="99"/>
        <v>3.9166666666666665</v>
      </c>
      <c r="T2108" s="112" t="s">
        <v>8865</v>
      </c>
      <c r="U2108" s="117">
        <v>43011</v>
      </c>
      <c r="V2108" s="110"/>
      <c r="W2108" s="110"/>
      <c r="X2108" s="110" t="s">
        <v>635</v>
      </c>
      <c r="Y2108" s="179"/>
      <c r="Z2108">
        <f>IF(ISNA(VLOOKUP(A2108,[1]InvPiv!$A:$B,2,FALSE)),0,VLOOKUP(A2108,[1]InvPiv!$A:$B,2,FALSE))</f>
        <v>1</v>
      </c>
      <c r="AA2108" s="185">
        <f t="shared" si="100"/>
        <v>0</v>
      </c>
      <c r="AB2108">
        <f>VLOOKUP(A2108,[1]ConPiv!$A:$B,2,FALSE)</f>
        <v>1</v>
      </c>
    </row>
    <row r="2109" spans="1:34" x14ac:dyDescent="0.25">
      <c r="A2109" s="108">
        <v>310126</v>
      </c>
      <c r="B2109" s="108">
        <v>22992</v>
      </c>
      <c r="C2109" s="276"/>
      <c r="D2109" s="277"/>
      <c r="E2109" s="106"/>
      <c r="F2109" s="110" t="s">
        <v>8993</v>
      </c>
      <c r="G2109" s="110" t="s">
        <v>9112</v>
      </c>
      <c r="H2109" s="107" t="s">
        <v>59</v>
      </c>
      <c r="I2109" s="111" t="s">
        <v>9113</v>
      </c>
      <c r="J2109" s="110"/>
      <c r="K2109" s="110"/>
      <c r="L2109" s="110"/>
      <c r="M2109" s="110"/>
      <c r="N2109" s="110" t="s">
        <v>754</v>
      </c>
      <c r="O2109" s="117">
        <v>43009</v>
      </c>
      <c r="P2109" s="128">
        <v>47</v>
      </c>
      <c r="Q2109" s="115">
        <v>3</v>
      </c>
      <c r="R2109" s="129">
        <f t="shared" ref="R2109:R2172" si="101">P2109/12</f>
        <v>3.9166666666666665</v>
      </c>
      <c r="S2109" s="130">
        <f t="shared" si="99"/>
        <v>11.75</v>
      </c>
      <c r="T2109" s="112" t="s">
        <v>8873</v>
      </c>
      <c r="U2109" s="117">
        <v>43011</v>
      </c>
      <c r="V2109" s="110"/>
      <c r="W2109" s="110"/>
      <c r="X2109" s="110" t="s">
        <v>1465</v>
      </c>
      <c r="Y2109" s="183" t="s">
        <v>1034</v>
      </c>
      <c r="Z2109">
        <f>IF(ISNA(VLOOKUP(A2109,[1]InvPiv!$A:$B,2,FALSE)),0,VLOOKUP(A2109,[1]InvPiv!$A:$B,2,FALSE))</f>
        <v>3.25</v>
      </c>
      <c r="AA2109" s="185">
        <f t="shared" si="100"/>
        <v>-0.25</v>
      </c>
      <c r="AB2109">
        <f>VLOOKUP(A2109,[1]ConPiv!$A:$B,2,FALSE)</f>
        <v>4.25</v>
      </c>
    </row>
    <row r="2110" spans="1:34" ht="13" x14ac:dyDescent="0.3">
      <c r="A2110" s="108">
        <v>22860</v>
      </c>
      <c r="B2110" s="108">
        <v>13907</v>
      </c>
      <c r="C2110" s="107"/>
      <c r="D2110" s="109"/>
      <c r="E2110" s="110"/>
      <c r="F2110" s="110" t="s">
        <v>10217</v>
      </c>
      <c r="G2110" s="110" t="s">
        <v>10222</v>
      </c>
      <c r="H2110" s="107" t="s">
        <v>87</v>
      </c>
      <c r="I2110" s="111" t="s">
        <v>10223</v>
      </c>
      <c r="J2110" s="110"/>
      <c r="K2110" s="110"/>
      <c r="L2110" s="110"/>
      <c r="M2110" s="110"/>
      <c r="N2110" s="110" t="s">
        <v>635</v>
      </c>
      <c r="O2110" s="117">
        <v>43101</v>
      </c>
      <c r="P2110" s="128">
        <v>47</v>
      </c>
      <c r="Q2110" s="115">
        <v>7</v>
      </c>
      <c r="R2110" s="129">
        <f t="shared" si="101"/>
        <v>3.9166666666666665</v>
      </c>
      <c r="S2110" s="130">
        <f t="shared" si="99"/>
        <v>27.416666666666664</v>
      </c>
      <c r="T2110" s="112" t="s">
        <v>10218</v>
      </c>
      <c r="U2110" s="117">
        <v>43011</v>
      </c>
      <c r="V2110" s="110"/>
      <c r="W2110" s="110"/>
      <c r="X2110" s="110" t="s">
        <v>635</v>
      </c>
      <c r="Y2110" s="179" t="s">
        <v>10224</v>
      </c>
      <c r="Z2110">
        <f>IF(ISNA(VLOOKUP(A2110,[1]InvPiv!$A:$B,2,FALSE)),0,VLOOKUP(A2110,[1]InvPiv!$A:$B,2,FALSE))</f>
        <v>7</v>
      </c>
      <c r="AA2110" s="185">
        <f t="shared" si="100"/>
        <v>0</v>
      </c>
      <c r="AB2110">
        <f>VLOOKUP(A2110,[1]ConPiv!$A:$B,2,FALSE)</f>
        <v>7</v>
      </c>
      <c r="AC2110" s="7"/>
      <c r="AD2110" s="7"/>
      <c r="AE2110" s="7"/>
      <c r="AF2110" s="7"/>
      <c r="AG2110" s="7"/>
      <c r="AH2110" s="7"/>
    </row>
    <row r="2111" spans="1:34" x14ac:dyDescent="0.25">
      <c r="A2111" s="107">
        <v>23111</v>
      </c>
      <c r="B2111" s="108">
        <v>14138</v>
      </c>
      <c r="C2111" s="107"/>
      <c r="D2111" s="109"/>
      <c r="E2111" s="110"/>
      <c r="F2111" s="110" t="s">
        <v>5088</v>
      </c>
      <c r="G2111" s="110" t="s">
        <v>526</v>
      </c>
      <c r="H2111" s="107" t="s">
        <v>198</v>
      </c>
      <c r="I2111" s="181" t="s">
        <v>5089</v>
      </c>
      <c r="J2111" s="110"/>
      <c r="K2111" s="110"/>
      <c r="L2111" s="110"/>
      <c r="M2111" s="110"/>
      <c r="N2111" s="110" t="s">
        <v>25</v>
      </c>
      <c r="O2111" s="117">
        <v>42644</v>
      </c>
      <c r="P2111" s="128">
        <v>47</v>
      </c>
      <c r="Q2111" s="129">
        <v>1</v>
      </c>
      <c r="R2111" s="129">
        <f t="shared" si="101"/>
        <v>3.9166666666666665</v>
      </c>
      <c r="S2111" s="130">
        <f t="shared" si="99"/>
        <v>3.9166666666666665</v>
      </c>
      <c r="T2111" s="110" t="s">
        <v>5090</v>
      </c>
      <c r="U2111" s="117">
        <v>43012</v>
      </c>
      <c r="V2111" s="110"/>
      <c r="W2111" s="110"/>
      <c r="X2111" s="110" t="s">
        <v>29</v>
      </c>
      <c r="Y2111" s="183"/>
      <c r="Z2111">
        <f>IF(ISNA(VLOOKUP(A2111,[1]InvPiv!$A:$B,2,FALSE)),0,VLOOKUP(A2111,[1]InvPiv!$A:$B,2,FALSE))</f>
        <v>1</v>
      </c>
      <c r="AA2111" s="185">
        <f t="shared" si="100"/>
        <v>0</v>
      </c>
      <c r="AB2111">
        <f>VLOOKUP(A2111,[1]ConPiv!$A:$B,2,FALSE)</f>
        <v>1</v>
      </c>
    </row>
    <row r="2112" spans="1:34" ht="13" x14ac:dyDescent="0.3">
      <c r="A2112" s="165">
        <v>310501</v>
      </c>
      <c r="B2112" s="165">
        <v>22821</v>
      </c>
      <c r="C2112" s="164"/>
      <c r="D2112" s="166"/>
      <c r="E2112" s="167"/>
      <c r="F2112" s="167" t="s">
        <v>8583</v>
      </c>
      <c r="G2112" s="167" t="s">
        <v>755</v>
      </c>
      <c r="H2112" s="164" t="s">
        <v>358</v>
      </c>
      <c r="I2112" s="168" t="s">
        <v>8832</v>
      </c>
      <c r="J2112" s="167"/>
      <c r="K2112" s="167"/>
      <c r="L2112" s="167"/>
      <c r="M2112" s="167"/>
      <c r="N2112" s="167" t="s">
        <v>754</v>
      </c>
      <c r="O2112" s="169">
        <v>42917</v>
      </c>
      <c r="P2112" s="170">
        <v>47</v>
      </c>
      <c r="Q2112" s="171">
        <v>3</v>
      </c>
      <c r="R2112" s="171">
        <f t="shared" si="101"/>
        <v>3.9166666666666665</v>
      </c>
      <c r="S2112" s="172">
        <f t="shared" si="99"/>
        <v>11.75</v>
      </c>
      <c r="T2112" s="167" t="s">
        <v>8695</v>
      </c>
      <c r="U2112" s="169">
        <v>43012</v>
      </c>
      <c r="V2112" s="167"/>
      <c r="W2112" s="167"/>
      <c r="X2112" s="167" t="s">
        <v>1465</v>
      </c>
      <c r="Y2112" s="270" t="s">
        <v>10563</v>
      </c>
      <c r="Z2112">
        <f>IF(ISNA(VLOOKUP(A2112,[1]InvPiv!$A:$B,2,FALSE)),0,VLOOKUP(A2112,[1]InvPiv!$A:$B,2,FALSE))</f>
        <v>2.5</v>
      </c>
      <c r="AA2112" s="185">
        <f t="shared" si="100"/>
        <v>0.5</v>
      </c>
      <c r="AB2112" t="s">
        <v>354</v>
      </c>
    </row>
    <row r="2113" spans="1:28" ht="13" x14ac:dyDescent="0.25">
      <c r="A2113" s="108">
        <v>311008</v>
      </c>
      <c r="B2113" s="108">
        <v>23264</v>
      </c>
      <c r="C2113" s="276"/>
      <c r="D2113" s="277"/>
      <c r="E2113" s="106"/>
      <c r="F2113" s="110" t="s">
        <v>8992</v>
      </c>
      <c r="G2113" s="110" t="s">
        <v>668</v>
      </c>
      <c r="H2113" s="107" t="s">
        <v>3</v>
      </c>
      <c r="I2113" s="111">
        <v>85306</v>
      </c>
      <c r="J2113" s="110"/>
      <c r="K2113" s="110"/>
      <c r="L2113" s="110"/>
      <c r="M2113" s="110"/>
      <c r="N2113" s="110" t="s">
        <v>754</v>
      </c>
      <c r="O2113" s="117">
        <v>43009</v>
      </c>
      <c r="P2113" s="128">
        <v>47</v>
      </c>
      <c r="Q2113" s="115">
        <v>1</v>
      </c>
      <c r="R2113" s="129">
        <f t="shared" si="101"/>
        <v>3.9166666666666665</v>
      </c>
      <c r="S2113" s="130">
        <f t="shared" si="99"/>
        <v>3.9166666666666665</v>
      </c>
      <c r="T2113" s="112" t="s">
        <v>8872</v>
      </c>
      <c r="U2113" s="117">
        <v>43012</v>
      </c>
      <c r="V2113" s="110"/>
      <c r="W2113" s="110"/>
      <c r="X2113" s="110" t="s">
        <v>1465</v>
      </c>
      <c r="Y2113" s="179"/>
      <c r="Z2113">
        <f>IF(ISNA(VLOOKUP(A2113,[1]InvPiv!$A:$B,2,FALSE)),0,VLOOKUP(A2113,[1]InvPiv!$A:$B,2,FALSE))</f>
        <v>1</v>
      </c>
      <c r="AA2113" s="185">
        <f t="shared" si="100"/>
        <v>0</v>
      </c>
      <c r="AB2113">
        <f>VLOOKUP(A2113,[1]ConPiv!$A:$B,2,FALSE)</f>
        <v>1</v>
      </c>
    </row>
    <row r="2114" spans="1:28" ht="13" x14ac:dyDescent="0.25">
      <c r="A2114" s="108">
        <v>31653</v>
      </c>
      <c r="B2114" s="108">
        <v>19543</v>
      </c>
      <c r="C2114" s="276"/>
      <c r="D2114" s="277"/>
      <c r="E2114" s="106"/>
      <c r="F2114" s="110" t="s">
        <v>4614</v>
      </c>
      <c r="G2114" s="110" t="s">
        <v>631</v>
      </c>
      <c r="H2114" s="107" t="s">
        <v>83</v>
      </c>
      <c r="I2114" s="111" t="s">
        <v>9249</v>
      </c>
      <c r="J2114" s="110"/>
      <c r="K2114" s="110"/>
      <c r="L2114" s="110"/>
      <c r="M2114" s="110"/>
      <c r="N2114" s="110" t="s">
        <v>754</v>
      </c>
      <c r="O2114" s="117">
        <v>43009</v>
      </c>
      <c r="P2114" s="128">
        <v>47</v>
      </c>
      <c r="Q2114" s="115">
        <v>9</v>
      </c>
      <c r="R2114" s="129">
        <f t="shared" si="101"/>
        <v>3.9166666666666665</v>
      </c>
      <c r="S2114" s="130">
        <f t="shared" ref="S2114:S2177" si="102">Q2114*R2114</f>
        <v>35.25</v>
      </c>
      <c r="T2114" s="112" t="s">
        <v>9245</v>
      </c>
      <c r="U2114" s="117">
        <v>43012</v>
      </c>
      <c r="V2114" s="110"/>
      <c r="W2114" s="110"/>
      <c r="X2114" s="110" t="s">
        <v>1465</v>
      </c>
      <c r="Y2114" s="179"/>
      <c r="Z2114">
        <f>IF(ISNA(VLOOKUP(A2114,[1]InvPiv!$A:$B,2,FALSE)),0,VLOOKUP(A2114,[1]InvPiv!$A:$B,2,FALSE))</f>
        <v>9</v>
      </c>
      <c r="AA2114" s="185">
        <f t="shared" ref="AA2114:AA2177" si="103">Q2114-Z2114</f>
        <v>0</v>
      </c>
      <c r="AB2114">
        <f>VLOOKUP(A2114,[1]ConPiv!$A:$B,2,FALSE)</f>
        <v>9</v>
      </c>
    </row>
    <row r="2115" spans="1:28" ht="13" x14ac:dyDescent="0.25">
      <c r="A2115" s="108">
        <v>12011</v>
      </c>
      <c r="B2115" s="108">
        <v>9986</v>
      </c>
      <c r="C2115" s="276"/>
      <c r="D2115" s="277"/>
      <c r="E2115" s="106"/>
      <c r="F2115" s="110" t="s">
        <v>9004</v>
      </c>
      <c r="G2115" s="110" t="s">
        <v>9124</v>
      </c>
      <c r="H2115" s="107" t="s">
        <v>355</v>
      </c>
      <c r="I2115" s="111" t="s">
        <v>9125</v>
      </c>
      <c r="J2115" s="110"/>
      <c r="K2115" s="110"/>
      <c r="L2115" s="110"/>
      <c r="M2115" s="110"/>
      <c r="N2115" s="110" t="s">
        <v>635</v>
      </c>
      <c r="O2115" s="117">
        <v>43009</v>
      </c>
      <c r="P2115" s="128">
        <v>47</v>
      </c>
      <c r="Q2115" s="115">
        <v>1</v>
      </c>
      <c r="R2115" s="129">
        <f t="shared" si="101"/>
        <v>3.9166666666666665</v>
      </c>
      <c r="S2115" s="130">
        <f t="shared" si="102"/>
        <v>3.9166666666666665</v>
      </c>
      <c r="T2115" s="112" t="s">
        <v>8884</v>
      </c>
      <c r="U2115" s="117">
        <v>43013</v>
      </c>
      <c r="V2115" s="110"/>
      <c r="W2115" s="110"/>
      <c r="X2115" s="110" t="s">
        <v>635</v>
      </c>
      <c r="Y2115" s="179"/>
      <c r="Z2115">
        <f>IF(ISNA(VLOOKUP(A2115,[1]InvPiv!$A:$B,2,FALSE)),0,VLOOKUP(A2115,[1]InvPiv!$A:$B,2,FALSE))</f>
        <v>1</v>
      </c>
      <c r="AA2115" s="185">
        <f t="shared" si="103"/>
        <v>0</v>
      </c>
      <c r="AB2115">
        <f>VLOOKUP(A2115,[1]ConPiv!$A:$B,2,FALSE)</f>
        <v>1</v>
      </c>
    </row>
    <row r="2116" spans="1:28" ht="13" x14ac:dyDescent="0.25">
      <c r="A2116" s="108">
        <v>18875</v>
      </c>
      <c r="B2116" s="108">
        <v>17826</v>
      </c>
      <c r="C2116" s="276"/>
      <c r="D2116" s="277"/>
      <c r="E2116" s="106"/>
      <c r="F2116" s="110" t="s">
        <v>9005</v>
      </c>
      <c r="G2116" s="110" t="s">
        <v>9126</v>
      </c>
      <c r="H2116" s="107" t="s">
        <v>370</v>
      </c>
      <c r="I2116" s="111" t="s">
        <v>9127</v>
      </c>
      <c r="J2116" s="110"/>
      <c r="K2116" s="110"/>
      <c r="L2116" s="110"/>
      <c r="M2116" s="110"/>
      <c r="N2116" s="110" t="s">
        <v>635</v>
      </c>
      <c r="O2116" s="117">
        <v>43009</v>
      </c>
      <c r="P2116" s="128">
        <v>47</v>
      </c>
      <c r="Q2116" s="115">
        <v>1</v>
      </c>
      <c r="R2116" s="129">
        <f t="shared" si="101"/>
        <v>3.9166666666666665</v>
      </c>
      <c r="S2116" s="130">
        <f t="shared" si="102"/>
        <v>3.9166666666666665</v>
      </c>
      <c r="T2116" s="112" t="s">
        <v>8885</v>
      </c>
      <c r="U2116" s="117">
        <v>43013</v>
      </c>
      <c r="V2116" s="110"/>
      <c r="W2116" s="110"/>
      <c r="X2116" s="110" t="s">
        <v>635</v>
      </c>
      <c r="Y2116" s="179"/>
      <c r="Z2116">
        <f>IF(ISNA(VLOOKUP(A2116,[1]InvPiv!$A:$B,2,FALSE)),0,VLOOKUP(A2116,[1]InvPiv!$A:$B,2,FALSE))</f>
        <v>1</v>
      </c>
      <c r="AA2116" s="185">
        <f t="shared" si="103"/>
        <v>0</v>
      </c>
      <c r="AB2116">
        <f>VLOOKUP(A2116,[1]ConPiv!$A:$B,2,FALSE)</f>
        <v>1</v>
      </c>
    </row>
    <row r="2117" spans="1:28" x14ac:dyDescent="0.25">
      <c r="A2117" s="107">
        <v>32019</v>
      </c>
      <c r="B2117" s="108">
        <v>19508</v>
      </c>
      <c r="C2117" s="107"/>
      <c r="D2117" s="109"/>
      <c r="E2117" s="110"/>
      <c r="F2117" s="110" t="s">
        <v>5169</v>
      </c>
      <c r="G2117" s="110" t="s">
        <v>604</v>
      </c>
      <c r="H2117" s="107" t="s">
        <v>59</v>
      </c>
      <c r="I2117" s="181" t="s">
        <v>5170</v>
      </c>
      <c r="J2117" s="110"/>
      <c r="K2117" s="110"/>
      <c r="L2117" s="110"/>
      <c r="M2117" s="110"/>
      <c r="N2117" s="110" t="s">
        <v>25</v>
      </c>
      <c r="O2117" s="117">
        <v>42644</v>
      </c>
      <c r="P2117" s="128">
        <v>47</v>
      </c>
      <c r="Q2117" s="129">
        <v>1</v>
      </c>
      <c r="R2117" s="129">
        <f t="shared" si="101"/>
        <v>3.9166666666666665</v>
      </c>
      <c r="S2117" s="130">
        <f t="shared" si="102"/>
        <v>3.9166666666666665</v>
      </c>
      <c r="T2117" s="110" t="s">
        <v>5171</v>
      </c>
      <c r="U2117" s="117">
        <v>43014</v>
      </c>
      <c r="V2117" s="110"/>
      <c r="W2117" s="110"/>
      <c r="X2117" s="110" t="s">
        <v>29</v>
      </c>
      <c r="Y2117" s="183"/>
      <c r="Z2117">
        <f>IF(ISNA(VLOOKUP(A2117,[1]InvPiv!$A:$B,2,FALSE)),0,VLOOKUP(A2117,[1]InvPiv!$A:$B,2,FALSE))</f>
        <v>1</v>
      </c>
      <c r="AA2117" s="185">
        <f t="shared" si="103"/>
        <v>0</v>
      </c>
      <c r="AB2117">
        <f>VLOOKUP(A2117,[1]ConPiv!$A:$B,2,FALSE)</f>
        <v>1</v>
      </c>
    </row>
    <row r="2118" spans="1:28" x14ac:dyDescent="0.25">
      <c r="A2118" s="108">
        <v>30564</v>
      </c>
      <c r="B2118" s="108">
        <v>18923</v>
      </c>
      <c r="C2118" s="107"/>
      <c r="D2118" s="109"/>
      <c r="E2118" s="110"/>
      <c r="F2118" s="110" t="s">
        <v>6256</v>
      </c>
      <c r="G2118" s="110" t="s">
        <v>6257</v>
      </c>
      <c r="H2118" s="107" t="s">
        <v>602</v>
      </c>
      <c r="I2118" s="111">
        <v>4424</v>
      </c>
      <c r="J2118" s="110"/>
      <c r="K2118" s="110"/>
      <c r="L2118" s="110"/>
      <c r="M2118" s="110"/>
      <c r="N2118" s="110" t="s">
        <v>754</v>
      </c>
      <c r="O2118" s="117">
        <v>42736</v>
      </c>
      <c r="P2118" s="128">
        <v>47</v>
      </c>
      <c r="Q2118" s="115">
        <v>5</v>
      </c>
      <c r="R2118" s="129">
        <f t="shared" si="101"/>
        <v>3.9166666666666665</v>
      </c>
      <c r="S2118" s="130">
        <f t="shared" si="102"/>
        <v>19.583333333333332</v>
      </c>
      <c r="T2118" s="112" t="s">
        <v>9859</v>
      </c>
      <c r="U2118" s="117">
        <v>43014</v>
      </c>
      <c r="V2118" s="110"/>
      <c r="W2118" s="110"/>
      <c r="X2118" s="110" t="s">
        <v>1465</v>
      </c>
      <c r="Y2118" s="183" t="s">
        <v>6258</v>
      </c>
      <c r="Z2118">
        <f>IF(ISNA(VLOOKUP(A2118,[1]InvPiv!$A:$B,2,FALSE)),0,VLOOKUP(A2118,[1]InvPiv!$A:$B,2,FALSE))</f>
        <v>5</v>
      </c>
      <c r="AA2118" s="185">
        <f t="shared" si="103"/>
        <v>0</v>
      </c>
      <c r="AB2118">
        <f>VLOOKUP(A2118,[1]ConPiv!$A:$B,2,FALSE)</f>
        <v>5</v>
      </c>
    </row>
    <row r="2119" spans="1:28" x14ac:dyDescent="0.25">
      <c r="A2119" s="108">
        <v>309411</v>
      </c>
      <c r="B2119" s="108">
        <v>22597</v>
      </c>
      <c r="C2119" s="107"/>
      <c r="D2119" s="109"/>
      <c r="E2119" s="110"/>
      <c r="F2119" s="110" t="s">
        <v>7327</v>
      </c>
      <c r="G2119" s="110" t="s">
        <v>3297</v>
      </c>
      <c r="H2119" s="107" t="s">
        <v>59</v>
      </c>
      <c r="I2119" s="111" t="s">
        <v>7489</v>
      </c>
      <c r="J2119" s="110"/>
      <c r="K2119" s="110"/>
      <c r="L2119" s="110"/>
      <c r="M2119" s="110"/>
      <c r="N2119" s="110" t="s">
        <v>754</v>
      </c>
      <c r="O2119" s="117">
        <v>42826</v>
      </c>
      <c r="P2119" s="128">
        <v>47</v>
      </c>
      <c r="Q2119" s="115">
        <v>42</v>
      </c>
      <c r="R2119" s="129">
        <f t="shared" si="101"/>
        <v>3.9166666666666665</v>
      </c>
      <c r="S2119" s="130">
        <f t="shared" si="102"/>
        <v>164.5</v>
      </c>
      <c r="T2119" s="112" t="s">
        <v>7401</v>
      </c>
      <c r="U2119" s="117">
        <v>43014</v>
      </c>
      <c r="V2119" s="110"/>
      <c r="W2119" s="110"/>
      <c r="X2119" s="110" t="s">
        <v>1465</v>
      </c>
      <c r="Y2119" s="183"/>
      <c r="Z2119">
        <f>IF(ISNA(VLOOKUP(A2119,[1]InvPiv!$A:$B,2,FALSE)),0,VLOOKUP(A2119,[1]InvPiv!$A:$B,2,FALSE))</f>
        <v>41.75</v>
      </c>
      <c r="AA2119" s="185">
        <f t="shared" si="103"/>
        <v>0.25</v>
      </c>
      <c r="AB2119">
        <f>VLOOKUP(A2119,[1]ConPiv!$A:$B,2,FALSE)</f>
        <v>47.75</v>
      </c>
    </row>
    <row r="2120" spans="1:28" ht="13" x14ac:dyDescent="0.25">
      <c r="A2120" s="108">
        <v>6981</v>
      </c>
      <c r="B2120" s="108">
        <v>7120</v>
      </c>
      <c r="C2120" s="276"/>
      <c r="D2120" s="277"/>
      <c r="E2120" s="106"/>
      <c r="F2120" s="110" t="s">
        <v>9008</v>
      </c>
      <c r="G2120" s="110" t="s">
        <v>9130</v>
      </c>
      <c r="H2120" s="107" t="s">
        <v>370</v>
      </c>
      <c r="I2120" s="111" t="s">
        <v>9131</v>
      </c>
      <c r="J2120" s="110"/>
      <c r="K2120" s="110"/>
      <c r="L2120" s="110"/>
      <c r="M2120" s="110"/>
      <c r="N2120" s="110" t="s">
        <v>635</v>
      </c>
      <c r="O2120" s="117">
        <v>43009</v>
      </c>
      <c r="P2120" s="128">
        <v>47</v>
      </c>
      <c r="Q2120" s="115">
        <v>1</v>
      </c>
      <c r="R2120" s="129">
        <f t="shared" si="101"/>
        <v>3.9166666666666665</v>
      </c>
      <c r="S2120" s="130">
        <f t="shared" si="102"/>
        <v>3.9166666666666665</v>
      </c>
      <c r="T2120" s="112" t="s">
        <v>8888</v>
      </c>
      <c r="U2120" s="117">
        <v>43014</v>
      </c>
      <c r="V2120" s="110"/>
      <c r="W2120" s="110"/>
      <c r="X2120" s="110" t="s">
        <v>635</v>
      </c>
      <c r="Y2120" s="179"/>
      <c r="Z2120">
        <f>IF(ISNA(VLOOKUP(A2120,[1]InvPiv!$A:$B,2,FALSE)),0,VLOOKUP(A2120,[1]InvPiv!$A:$B,2,FALSE))</f>
        <v>1</v>
      </c>
      <c r="AA2120" s="185">
        <f t="shared" si="103"/>
        <v>0</v>
      </c>
      <c r="AB2120">
        <f>VLOOKUP(A2120,[1]ConPiv!$A:$B,2,FALSE)</f>
        <v>1</v>
      </c>
    </row>
    <row r="2121" spans="1:28" ht="13" x14ac:dyDescent="0.25">
      <c r="A2121" s="108">
        <v>14707</v>
      </c>
      <c r="B2121" s="108">
        <v>17384</v>
      </c>
      <c r="C2121" s="276"/>
      <c r="D2121" s="277"/>
      <c r="E2121" s="106"/>
      <c r="F2121" s="110" t="s">
        <v>9009</v>
      </c>
      <c r="G2121" s="110" t="s">
        <v>640</v>
      </c>
      <c r="H2121" s="107" t="s">
        <v>358</v>
      </c>
      <c r="I2121" s="111" t="s">
        <v>9132</v>
      </c>
      <c r="J2121" s="110"/>
      <c r="K2121" s="110"/>
      <c r="L2121" s="110"/>
      <c r="M2121" s="110"/>
      <c r="N2121" s="110" t="s">
        <v>635</v>
      </c>
      <c r="O2121" s="117">
        <v>43009</v>
      </c>
      <c r="P2121" s="128">
        <v>47</v>
      </c>
      <c r="Q2121" s="115">
        <v>1</v>
      </c>
      <c r="R2121" s="129">
        <f t="shared" si="101"/>
        <v>3.9166666666666665</v>
      </c>
      <c r="S2121" s="130">
        <f t="shared" si="102"/>
        <v>3.9166666666666665</v>
      </c>
      <c r="T2121" s="112" t="s">
        <v>8889</v>
      </c>
      <c r="U2121" s="117">
        <v>43014</v>
      </c>
      <c r="V2121" s="110"/>
      <c r="W2121" s="110"/>
      <c r="X2121" s="110" t="s">
        <v>635</v>
      </c>
      <c r="Y2121" s="179"/>
      <c r="Z2121">
        <f>IF(ISNA(VLOOKUP(A2121,[1]InvPiv!$A:$B,2,FALSE)),0,VLOOKUP(A2121,[1]InvPiv!$A:$B,2,FALSE))</f>
        <v>1</v>
      </c>
      <c r="AA2121" s="185">
        <f t="shared" si="103"/>
        <v>0</v>
      </c>
      <c r="AB2121">
        <f>VLOOKUP(A2121,[1]ConPiv!$A:$B,2,FALSE)</f>
        <v>1</v>
      </c>
    </row>
    <row r="2122" spans="1:28" ht="13" x14ac:dyDescent="0.25">
      <c r="A2122" s="108">
        <v>20225</v>
      </c>
      <c r="B2122" s="108">
        <v>12857</v>
      </c>
      <c r="C2122" s="276"/>
      <c r="D2122" s="277"/>
      <c r="E2122" s="106"/>
      <c r="F2122" s="110" t="s">
        <v>9010</v>
      </c>
      <c r="G2122" s="110" t="s">
        <v>3297</v>
      </c>
      <c r="H2122" s="107" t="s">
        <v>59</v>
      </c>
      <c r="I2122" s="111" t="s">
        <v>9133</v>
      </c>
      <c r="J2122" s="110"/>
      <c r="K2122" s="110"/>
      <c r="L2122" s="110"/>
      <c r="M2122" s="110"/>
      <c r="N2122" s="110" t="s">
        <v>635</v>
      </c>
      <c r="O2122" s="117">
        <v>43009</v>
      </c>
      <c r="P2122" s="128">
        <v>47</v>
      </c>
      <c r="Q2122" s="115">
        <v>1</v>
      </c>
      <c r="R2122" s="129">
        <f t="shared" si="101"/>
        <v>3.9166666666666665</v>
      </c>
      <c r="S2122" s="130">
        <f t="shared" si="102"/>
        <v>3.9166666666666665</v>
      </c>
      <c r="T2122" s="112" t="s">
        <v>8890</v>
      </c>
      <c r="U2122" s="117">
        <v>43014</v>
      </c>
      <c r="V2122" s="110"/>
      <c r="W2122" s="110"/>
      <c r="X2122" s="110" t="s">
        <v>635</v>
      </c>
      <c r="Y2122" s="179"/>
      <c r="Z2122">
        <f>IF(ISNA(VLOOKUP(A2122,[1]InvPiv!$A:$B,2,FALSE)),0,VLOOKUP(A2122,[1]InvPiv!$A:$B,2,FALSE))</f>
        <v>1</v>
      </c>
      <c r="AA2122" s="185">
        <f t="shared" si="103"/>
        <v>0</v>
      </c>
      <c r="AB2122">
        <f>VLOOKUP(A2122,[1]ConPiv!$A:$B,2,FALSE)</f>
        <v>1</v>
      </c>
    </row>
    <row r="2123" spans="1:28" ht="13" x14ac:dyDescent="0.3">
      <c r="A2123" s="108">
        <v>310550</v>
      </c>
      <c r="B2123" s="108">
        <v>23121</v>
      </c>
      <c r="C2123" s="107"/>
      <c r="D2123" s="109"/>
      <c r="E2123" s="110"/>
      <c r="F2123" s="110" t="s">
        <v>8527</v>
      </c>
      <c r="G2123" s="110" t="s">
        <v>2483</v>
      </c>
      <c r="H2123" s="107" t="s">
        <v>288</v>
      </c>
      <c r="I2123" s="111" t="s">
        <v>8768</v>
      </c>
      <c r="J2123" s="110"/>
      <c r="K2123" s="110"/>
      <c r="L2123" s="110"/>
      <c r="M2123" s="110"/>
      <c r="N2123" s="110" t="s">
        <v>635</v>
      </c>
      <c r="O2123" s="117">
        <v>42917</v>
      </c>
      <c r="P2123" s="128">
        <v>47</v>
      </c>
      <c r="Q2123" s="115">
        <v>2</v>
      </c>
      <c r="R2123" s="129">
        <f t="shared" si="101"/>
        <v>3.9166666666666665</v>
      </c>
      <c r="S2123" s="130">
        <f t="shared" si="102"/>
        <v>7.833333333333333</v>
      </c>
      <c r="T2123" s="112" t="s">
        <v>8639</v>
      </c>
      <c r="U2123" s="117">
        <v>43016</v>
      </c>
      <c r="V2123" s="110"/>
      <c r="W2123" s="110"/>
      <c r="X2123" s="110" t="s">
        <v>635</v>
      </c>
      <c r="Y2123" s="270"/>
      <c r="Z2123">
        <f>IF(ISNA(VLOOKUP(A2123,[1]InvPiv!$A:$B,2,FALSE)),0,VLOOKUP(A2123,[1]InvPiv!$A:$B,2,FALSE))</f>
        <v>2</v>
      </c>
      <c r="AA2123" s="185">
        <f t="shared" si="103"/>
        <v>0</v>
      </c>
      <c r="AB2123">
        <f>VLOOKUP(A2123,[1]ConPiv!$A:$B,2,FALSE)</f>
        <v>2</v>
      </c>
    </row>
    <row r="2124" spans="1:28" x14ac:dyDescent="0.25">
      <c r="A2124" s="108">
        <v>309043</v>
      </c>
      <c r="B2124" s="108">
        <v>21517</v>
      </c>
      <c r="C2124" s="107"/>
      <c r="D2124" s="109"/>
      <c r="E2124" s="110"/>
      <c r="F2124" s="110" t="s">
        <v>8110</v>
      </c>
      <c r="G2124" s="110" t="s">
        <v>4359</v>
      </c>
      <c r="H2124" s="107" t="s">
        <v>91</v>
      </c>
      <c r="I2124" s="111" t="s">
        <v>8350</v>
      </c>
      <c r="J2124" s="110"/>
      <c r="K2124" s="110"/>
      <c r="L2124" s="110"/>
      <c r="M2124" s="110"/>
      <c r="N2124" s="110" t="s">
        <v>754</v>
      </c>
      <c r="O2124" s="117">
        <v>42917</v>
      </c>
      <c r="P2124" s="128">
        <v>47</v>
      </c>
      <c r="Q2124" s="115">
        <v>3</v>
      </c>
      <c r="R2124" s="129">
        <f t="shared" si="101"/>
        <v>3.9166666666666665</v>
      </c>
      <c r="S2124" s="130">
        <f t="shared" si="102"/>
        <v>11.75</v>
      </c>
      <c r="T2124" s="112" t="s">
        <v>8219</v>
      </c>
      <c r="U2124" s="117">
        <v>43017</v>
      </c>
      <c r="V2124" s="110"/>
      <c r="W2124" s="110"/>
      <c r="X2124" s="110" t="s">
        <v>1465</v>
      </c>
      <c r="Y2124" s="183" t="s">
        <v>10248</v>
      </c>
      <c r="Z2124">
        <v>2.5</v>
      </c>
      <c r="AA2124" s="185">
        <f t="shared" si="103"/>
        <v>0.5</v>
      </c>
      <c r="AB2124">
        <f>VLOOKUP(A2124,[1]ConPiv!$A:$B,2,FALSE)</f>
        <v>2.5</v>
      </c>
    </row>
    <row r="2125" spans="1:28" x14ac:dyDescent="0.25">
      <c r="A2125" s="108">
        <v>309863</v>
      </c>
      <c r="B2125" s="108">
        <v>22756</v>
      </c>
      <c r="C2125" s="107"/>
      <c r="D2125" s="109"/>
      <c r="E2125" s="110"/>
      <c r="F2125" s="110" t="s">
        <v>8120</v>
      </c>
      <c r="G2125" s="110" t="s">
        <v>8362</v>
      </c>
      <c r="H2125" s="107" t="s">
        <v>371</v>
      </c>
      <c r="I2125" s="111" t="s">
        <v>8363</v>
      </c>
      <c r="J2125" s="110"/>
      <c r="K2125" s="110"/>
      <c r="L2125" s="110"/>
      <c r="M2125" s="110"/>
      <c r="N2125" s="110" t="s">
        <v>754</v>
      </c>
      <c r="O2125" s="117">
        <v>42917</v>
      </c>
      <c r="P2125" s="128">
        <v>47</v>
      </c>
      <c r="Q2125" s="115">
        <v>1</v>
      </c>
      <c r="R2125" s="129">
        <f t="shared" si="101"/>
        <v>3.9166666666666665</v>
      </c>
      <c r="S2125" s="130">
        <f t="shared" si="102"/>
        <v>3.9166666666666665</v>
      </c>
      <c r="T2125" s="112" t="s">
        <v>8229</v>
      </c>
      <c r="U2125" s="117">
        <v>43017</v>
      </c>
      <c r="V2125" s="110"/>
      <c r="W2125" s="110"/>
      <c r="X2125" s="110" t="s">
        <v>1465</v>
      </c>
      <c r="Y2125" s="183"/>
      <c r="Z2125">
        <f>IF(ISNA(VLOOKUP(A2125,[1]InvPiv!$A:$B,2,FALSE)),0,VLOOKUP(A2125,[1]InvPiv!$A:$B,2,FALSE))</f>
        <v>1</v>
      </c>
      <c r="AA2125" s="185">
        <f t="shared" si="103"/>
        <v>0</v>
      </c>
      <c r="AB2125">
        <f>VLOOKUP(A2125,[1]ConPiv!$A:$B,2,FALSE)</f>
        <v>1</v>
      </c>
    </row>
    <row r="2126" spans="1:28" ht="13" x14ac:dyDescent="0.3">
      <c r="A2126" s="108">
        <v>310961</v>
      </c>
      <c r="B2126" s="108">
        <v>23255</v>
      </c>
      <c r="C2126" s="107"/>
      <c r="D2126" s="109"/>
      <c r="E2126" s="110"/>
      <c r="F2126" s="110" t="s">
        <v>8529</v>
      </c>
      <c r="G2126" s="110" t="s">
        <v>613</v>
      </c>
      <c r="H2126" s="107" t="s">
        <v>198</v>
      </c>
      <c r="I2126" s="111" t="s">
        <v>8839</v>
      </c>
      <c r="J2126" s="110"/>
      <c r="K2126" s="110"/>
      <c r="L2126" s="110"/>
      <c r="M2126" s="110"/>
      <c r="N2126" s="110" t="s">
        <v>754</v>
      </c>
      <c r="O2126" s="117">
        <v>42917</v>
      </c>
      <c r="P2126" s="128">
        <v>47</v>
      </c>
      <c r="Q2126" s="115">
        <v>1</v>
      </c>
      <c r="R2126" s="129">
        <f t="shared" si="101"/>
        <v>3.9166666666666665</v>
      </c>
      <c r="S2126" s="130">
        <f t="shared" si="102"/>
        <v>3.9166666666666665</v>
      </c>
      <c r="T2126" s="112" t="s">
        <v>8641</v>
      </c>
      <c r="U2126" s="117">
        <v>43017</v>
      </c>
      <c r="V2126" s="110"/>
      <c r="W2126" s="110"/>
      <c r="X2126" s="110" t="s">
        <v>1465</v>
      </c>
      <c r="Y2126" s="270"/>
      <c r="Z2126">
        <f>IF(ISNA(VLOOKUP(A2126,[1]InvPiv!$A:$B,2,FALSE)),0,VLOOKUP(A2126,[1]InvPiv!$A:$B,2,FALSE))</f>
        <v>1</v>
      </c>
      <c r="AA2126" s="185">
        <f t="shared" si="103"/>
        <v>0</v>
      </c>
      <c r="AB2126">
        <f>VLOOKUP(A2126,[1]ConPiv!$A:$B,2,FALSE)</f>
        <v>1</v>
      </c>
    </row>
    <row r="2127" spans="1:28" ht="13" x14ac:dyDescent="0.3">
      <c r="A2127" s="108">
        <v>310187</v>
      </c>
      <c r="B2127" s="108">
        <v>22882</v>
      </c>
      <c r="C2127" s="107"/>
      <c r="D2127" s="109"/>
      <c r="E2127" s="110"/>
      <c r="F2127" s="110" t="s">
        <v>8545</v>
      </c>
      <c r="G2127" s="110" t="s">
        <v>8783</v>
      </c>
      <c r="H2127" s="107" t="s">
        <v>124</v>
      </c>
      <c r="I2127" s="111" t="s">
        <v>8793</v>
      </c>
      <c r="J2127" s="110"/>
      <c r="K2127" s="110"/>
      <c r="L2127" s="110"/>
      <c r="M2127" s="110"/>
      <c r="N2127" s="110" t="s">
        <v>754</v>
      </c>
      <c r="O2127" s="117">
        <v>42917</v>
      </c>
      <c r="P2127" s="128">
        <v>47</v>
      </c>
      <c r="Q2127" s="115">
        <v>4</v>
      </c>
      <c r="R2127" s="129">
        <f t="shared" si="101"/>
        <v>3.9166666666666665</v>
      </c>
      <c r="S2127" s="130">
        <f t="shared" si="102"/>
        <v>15.666666666666666</v>
      </c>
      <c r="T2127" s="112" t="s">
        <v>8657</v>
      </c>
      <c r="U2127" s="117">
        <v>43017</v>
      </c>
      <c r="V2127" s="110"/>
      <c r="W2127" s="110"/>
      <c r="X2127" s="110" t="s">
        <v>1465</v>
      </c>
      <c r="Y2127" s="270"/>
      <c r="Z2127">
        <f>IF(ISNA(VLOOKUP(A2127,[1]InvPiv!$A:$B,2,FALSE)),0,VLOOKUP(A2127,[1]InvPiv!$A:$B,2,FALSE))</f>
        <v>4</v>
      </c>
      <c r="AA2127" s="185">
        <f t="shared" si="103"/>
        <v>0</v>
      </c>
      <c r="AB2127">
        <f>VLOOKUP(A2127,[1]ConPiv!$A:$B,2,FALSE)</f>
        <v>4</v>
      </c>
    </row>
    <row r="2128" spans="1:28" ht="13" x14ac:dyDescent="0.3">
      <c r="A2128" s="108">
        <v>310485</v>
      </c>
      <c r="B2128" s="108">
        <v>23021</v>
      </c>
      <c r="C2128" s="107"/>
      <c r="D2128" s="109"/>
      <c r="E2128" s="110"/>
      <c r="F2128" s="110" t="s">
        <v>8556</v>
      </c>
      <c r="G2128" s="110" t="s">
        <v>7186</v>
      </c>
      <c r="H2128" s="107" t="s">
        <v>198</v>
      </c>
      <c r="I2128" s="111" t="s">
        <v>8822</v>
      </c>
      <c r="J2128" s="110"/>
      <c r="K2128" s="110"/>
      <c r="L2128" s="110"/>
      <c r="M2128" s="110"/>
      <c r="N2128" s="110" t="s">
        <v>754</v>
      </c>
      <c r="O2128" s="117">
        <v>42917</v>
      </c>
      <c r="P2128" s="128">
        <v>47</v>
      </c>
      <c r="Q2128" s="115">
        <v>1</v>
      </c>
      <c r="R2128" s="129">
        <f t="shared" si="101"/>
        <v>3.9166666666666665</v>
      </c>
      <c r="S2128" s="130">
        <f t="shared" si="102"/>
        <v>3.9166666666666665</v>
      </c>
      <c r="T2128" s="112" t="s">
        <v>8668</v>
      </c>
      <c r="U2128" s="117">
        <v>43017</v>
      </c>
      <c r="V2128" s="110"/>
      <c r="W2128" s="110"/>
      <c r="X2128" s="110" t="s">
        <v>1465</v>
      </c>
      <c r="Y2128" s="270"/>
      <c r="Z2128">
        <f>IF(ISNA(VLOOKUP(A2128,[1]InvPiv!$A:$B,2,FALSE)),0,VLOOKUP(A2128,[1]InvPiv!$A:$B,2,FALSE))</f>
        <v>1.25</v>
      </c>
      <c r="AA2128" s="185">
        <f t="shared" si="103"/>
        <v>-0.25</v>
      </c>
      <c r="AB2128">
        <f>VLOOKUP(A2128,[1]ConPiv!$A:$B,2,FALSE)</f>
        <v>1.25</v>
      </c>
    </row>
    <row r="2129" spans="1:28" ht="13" x14ac:dyDescent="0.25">
      <c r="A2129" s="108">
        <v>310212</v>
      </c>
      <c r="B2129" s="108">
        <v>22868</v>
      </c>
      <c r="C2129" s="276"/>
      <c r="D2129" s="277"/>
      <c r="E2129" s="106"/>
      <c r="F2129" s="110" t="s">
        <v>8989</v>
      </c>
      <c r="G2129" s="110" t="s">
        <v>619</v>
      </c>
      <c r="H2129" s="107" t="s">
        <v>198</v>
      </c>
      <c r="I2129" s="111" t="s">
        <v>9109</v>
      </c>
      <c r="J2129" s="110"/>
      <c r="K2129" s="110"/>
      <c r="L2129" s="110"/>
      <c r="M2129" s="110"/>
      <c r="N2129" s="110" t="s">
        <v>25</v>
      </c>
      <c r="O2129" s="117">
        <v>43009</v>
      </c>
      <c r="P2129" s="128">
        <v>47</v>
      </c>
      <c r="Q2129" s="115">
        <v>1</v>
      </c>
      <c r="R2129" s="129">
        <f t="shared" si="101"/>
        <v>3.9166666666666665</v>
      </c>
      <c r="S2129" s="130">
        <f t="shared" si="102"/>
        <v>3.9166666666666665</v>
      </c>
      <c r="T2129" s="112" t="s">
        <v>8869</v>
      </c>
      <c r="U2129" s="117">
        <v>43017</v>
      </c>
      <c r="V2129" s="110"/>
      <c r="W2129" s="110"/>
      <c r="X2129" s="110" t="s">
        <v>29</v>
      </c>
      <c r="Y2129" s="179"/>
      <c r="Z2129">
        <f>IF(ISNA(VLOOKUP(A2129,[1]InvPiv!$A:$B,2,FALSE)),0,VLOOKUP(A2129,[1]InvPiv!$A:$B,2,FALSE))</f>
        <v>1</v>
      </c>
      <c r="AA2129" s="185">
        <f t="shared" si="103"/>
        <v>0</v>
      </c>
      <c r="AB2129">
        <f>VLOOKUP(A2129,[1]ConPiv!$A:$B,2,FALSE)</f>
        <v>1</v>
      </c>
    </row>
    <row r="2130" spans="1:28" ht="13" x14ac:dyDescent="0.25">
      <c r="A2130" s="108">
        <v>310507</v>
      </c>
      <c r="B2130" s="108" t="s">
        <v>8859</v>
      </c>
      <c r="C2130" s="276"/>
      <c r="D2130" s="277"/>
      <c r="E2130" s="106"/>
      <c r="F2130" s="110" t="s">
        <v>8994</v>
      </c>
      <c r="G2130" s="110" t="s">
        <v>724</v>
      </c>
      <c r="H2130" s="107" t="s">
        <v>23</v>
      </c>
      <c r="I2130" s="111">
        <v>61704</v>
      </c>
      <c r="J2130" s="110"/>
      <c r="K2130" s="110"/>
      <c r="L2130" s="110"/>
      <c r="M2130" s="110"/>
      <c r="N2130" s="110" t="s">
        <v>754</v>
      </c>
      <c r="O2130" s="117">
        <v>43009</v>
      </c>
      <c r="P2130" s="128">
        <v>47</v>
      </c>
      <c r="Q2130" s="115">
        <v>3</v>
      </c>
      <c r="R2130" s="129">
        <f t="shared" si="101"/>
        <v>3.9166666666666665</v>
      </c>
      <c r="S2130" s="130">
        <f t="shared" si="102"/>
        <v>11.75</v>
      </c>
      <c r="T2130" s="112" t="s">
        <v>8874</v>
      </c>
      <c r="U2130" s="117">
        <v>43017</v>
      </c>
      <c r="V2130" s="110"/>
      <c r="W2130" s="110"/>
      <c r="X2130" s="110" t="s">
        <v>1465</v>
      </c>
      <c r="Y2130" s="179"/>
      <c r="Z2130">
        <f>IF(ISNA(VLOOKUP(A2130,[1]InvPiv!$A:$B,2,FALSE)),0,VLOOKUP(A2130,[1]InvPiv!$A:$B,2,FALSE))</f>
        <v>3</v>
      </c>
      <c r="AA2130" s="185">
        <f t="shared" si="103"/>
        <v>0</v>
      </c>
      <c r="AB2130">
        <f>VLOOKUP(A2130,[1]ConPiv!$A:$B,2,FALSE)</f>
        <v>3</v>
      </c>
    </row>
    <row r="2131" spans="1:28" ht="13" x14ac:dyDescent="0.25">
      <c r="A2131" s="108">
        <v>310558</v>
      </c>
      <c r="B2131" s="108">
        <v>22737</v>
      </c>
      <c r="C2131" s="276"/>
      <c r="D2131" s="277"/>
      <c r="E2131" s="106"/>
      <c r="F2131" s="110" t="s">
        <v>8995</v>
      </c>
      <c r="G2131" s="110" t="s">
        <v>8787</v>
      </c>
      <c r="H2131" s="107" t="s">
        <v>357</v>
      </c>
      <c r="I2131" s="111" t="s">
        <v>9114</v>
      </c>
      <c r="J2131" s="110"/>
      <c r="K2131" s="110"/>
      <c r="L2131" s="110"/>
      <c r="M2131" s="110"/>
      <c r="N2131" s="110" t="s">
        <v>754</v>
      </c>
      <c r="O2131" s="117">
        <v>43009</v>
      </c>
      <c r="P2131" s="128">
        <v>47</v>
      </c>
      <c r="Q2131" s="115">
        <v>2</v>
      </c>
      <c r="R2131" s="129">
        <f t="shared" si="101"/>
        <v>3.9166666666666665</v>
      </c>
      <c r="S2131" s="130">
        <f t="shared" si="102"/>
        <v>7.833333333333333</v>
      </c>
      <c r="T2131" s="112" t="s">
        <v>8875</v>
      </c>
      <c r="U2131" s="117">
        <v>43017</v>
      </c>
      <c r="V2131" s="110"/>
      <c r="W2131" s="110"/>
      <c r="X2131" s="110" t="s">
        <v>1465</v>
      </c>
      <c r="Y2131" s="179"/>
      <c r="Z2131">
        <f>IF(ISNA(VLOOKUP(A2131,[1]InvPiv!$A:$B,2,FALSE)),0,VLOOKUP(A2131,[1]InvPiv!$A:$B,2,FALSE))</f>
        <v>2</v>
      </c>
      <c r="AA2131" s="185">
        <f t="shared" si="103"/>
        <v>0</v>
      </c>
      <c r="AB2131">
        <f>VLOOKUP(A2131,[1]ConPiv!$A:$B,2,FALSE)</f>
        <v>2</v>
      </c>
    </row>
    <row r="2132" spans="1:28" ht="13" x14ac:dyDescent="0.25">
      <c r="A2132" s="108">
        <v>310571</v>
      </c>
      <c r="B2132" s="108">
        <v>22732</v>
      </c>
      <c r="C2132" s="276"/>
      <c r="D2132" s="277"/>
      <c r="E2132" s="106"/>
      <c r="F2132" s="110" t="s">
        <v>8996</v>
      </c>
      <c r="G2132" s="110" t="s">
        <v>8787</v>
      </c>
      <c r="H2132" s="107" t="s">
        <v>357</v>
      </c>
      <c r="I2132" s="111" t="s">
        <v>9115</v>
      </c>
      <c r="J2132" s="110"/>
      <c r="K2132" s="110"/>
      <c r="L2132" s="110"/>
      <c r="M2132" s="110"/>
      <c r="N2132" s="110" t="s">
        <v>754</v>
      </c>
      <c r="O2132" s="117">
        <v>43009</v>
      </c>
      <c r="P2132" s="128">
        <v>47</v>
      </c>
      <c r="Q2132" s="115">
        <v>1</v>
      </c>
      <c r="R2132" s="129">
        <f t="shared" si="101"/>
        <v>3.9166666666666665</v>
      </c>
      <c r="S2132" s="130">
        <f t="shared" si="102"/>
        <v>3.9166666666666665</v>
      </c>
      <c r="T2132" s="112" t="s">
        <v>8876</v>
      </c>
      <c r="U2132" s="117">
        <v>43017</v>
      </c>
      <c r="V2132" s="110"/>
      <c r="W2132" s="110"/>
      <c r="X2132" s="110" t="s">
        <v>1465</v>
      </c>
      <c r="Y2132" s="179"/>
      <c r="Z2132">
        <f>IF(ISNA(VLOOKUP(A2132,[1]InvPiv!$A:$B,2,FALSE)),0,VLOOKUP(A2132,[1]InvPiv!$A:$B,2,FALSE))</f>
        <v>1</v>
      </c>
      <c r="AA2132" s="185">
        <f t="shared" si="103"/>
        <v>0</v>
      </c>
      <c r="AB2132">
        <f>VLOOKUP(A2132,[1]ConPiv!$A:$B,2,FALSE)</f>
        <v>1</v>
      </c>
    </row>
    <row r="2133" spans="1:28" ht="13" x14ac:dyDescent="0.25">
      <c r="A2133" s="108">
        <v>310139</v>
      </c>
      <c r="B2133" s="108">
        <v>22855</v>
      </c>
      <c r="C2133" s="276"/>
      <c r="D2133" s="277"/>
      <c r="E2133" s="106"/>
      <c r="F2133" s="110" t="s">
        <v>9001</v>
      </c>
      <c r="G2133" s="110" t="s">
        <v>340</v>
      </c>
      <c r="H2133" s="107" t="s">
        <v>59</v>
      </c>
      <c r="I2133" s="111" t="s">
        <v>9121</v>
      </c>
      <c r="J2133" s="110"/>
      <c r="K2133" s="110"/>
      <c r="L2133" s="110"/>
      <c r="M2133" s="110"/>
      <c r="N2133" s="110" t="s">
        <v>635</v>
      </c>
      <c r="O2133" s="117">
        <v>43009</v>
      </c>
      <c r="P2133" s="128">
        <v>47</v>
      </c>
      <c r="Q2133" s="129">
        <v>3</v>
      </c>
      <c r="R2133" s="129">
        <f t="shared" si="101"/>
        <v>3.9166666666666665</v>
      </c>
      <c r="S2133" s="130">
        <f t="shared" si="102"/>
        <v>11.75</v>
      </c>
      <c r="T2133" s="110" t="s">
        <v>8881</v>
      </c>
      <c r="U2133" s="117">
        <v>43017</v>
      </c>
      <c r="V2133" s="110"/>
      <c r="W2133" s="110"/>
      <c r="X2133" s="110" t="s">
        <v>635</v>
      </c>
      <c r="Y2133" s="179"/>
      <c r="Z2133">
        <f>IF(ISNA(VLOOKUP(A2133,[1]InvPiv!$A:$B,2,FALSE)),0,VLOOKUP(A2133,[1]InvPiv!$A:$B,2,FALSE))</f>
        <v>3</v>
      </c>
      <c r="AA2133" s="185">
        <f t="shared" si="103"/>
        <v>0</v>
      </c>
      <c r="AB2133">
        <f>VLOOKUP(A2133,[1]ConPiv!$A:$B,2,FALSE)</f>
        <v>3</v>
      </c>
    </row>
    <row r="2134" spans="1:28" x14ac:dyDescent="0.25">
      <c r="A2134" s="108">
        <v>309851</v>
      </c>
      <c r="B2134" s="108">
        <v>22604</v>
      </c>
      <c r="C2134" s="276"/>
      <c r="D2134" s="277"/>
      <c r="E2134" s="106"/>
      <c r="F2134" s="110" t="s">
        <v>9006</v>
      </c>
      <c r="G2134" s="110" t="s">
        <v>645</v>
      </c>
      <c r="H2134" s="107" t="s">
        <v>380</v>
      </c>
      <c r="I2134" s="111" t="s">
        <v>9128</v>
      </c>
      <c r="J2134" s="110"/>
      <c r="K2134" s="110"/>
      <c r="L2134" s="110"/>
      <c r="M2134" s="110"/>
      <c r="N2134" s="110" t="s">
        <v>754</v>
      </c>
      <c r="O2134" s="117">
        <v>43009</v>
      </c>
      <c r="P2134" s="128">
        <v>47</v>
      </c>
      <c r="Q2134" s="115">
        <v>2</v>
      </c>
      <c r="R2134" s="129">
        <f t="shared" si="101"/>
        <v>3.9166666666666665</v>
      </c>
      <c r="S2134" s="130">
        <f t="shared" si="102"/>
        <v>7.833333333333333</v>
      </c>
      <c r="T2134" s="112" t="s">
        <v>8886</v>
      </c>
      <c r="U2134" s="117">
        <v>43017</v>
      </c>
      <c r="V2134" s="110"/>
      <c r="W2134" s="110"/>
      <c r="X2134" s="110" t="s">
        <v>1465</v>
      </c>
      <c r="Y2134" s="183" t="s">
        <v>10248</v>
      </c>
      <c r="Z2134">
        <v>1.75</v>
      </c>
      <c r="AA2134" s="185">
        <f t="shared" si="103"/>
        <v>0.25</v>
      </c>
      <c r="AB2134">
        <f>VLOOKUP(A2134,[1]ConPiv!$A:$B,2,FALSE)</f>
        <v>1.75</v>
      </c>
    </row>
    <row r="2135" spans="1:28" ht="13" x14ac:dyDescent="0.25">
      <c r="A2135" s="108">
        <v>310203</v>
      </c>
      <c r="B2135" s="108">
        <v>22852</v>
      </c>
      <c r="C2135" s="276"/>
      <c r="D2135" s="277"/>
      <c r="E2135" s="106"/>
      <c r="F2135" s="110" t="s">
        <v>9011</v>
      </c>
      <c r="G2135" s="110" t="s">
        <v>8280</v>
      </c>
      <c r="H2135" s="107" t="s">
        <v>23</v>
      </c>
      <c r="I2135" s="111" t="s">
        <v>9134</v>
      </c>
      <c r="J2135" s="110"/>
      <c r="K2135" s="110"/>
      <c r="L2135" s="110"/>
      <c r="M2135" s="110"/>
      <c r="N2135" s="110" t="s">
        <v>754</v>
      </c>
      <c r="O2135" s="117">
        <v>43009</v>
      </c>
      <c r="P2135" s="128">
        <v>47</v>
      </c>
      <c r="Q2135" s="115">
        <v>1</v>
      </c>
      <c r="R2135" s="129">
        <f t="shared" si="101"/>
        <v>3.9166666666666665</v>
      </c>
      <c r="S2135" s="130">
        <f t="shared" si="102"/>
        <v>3.9166666666666665</v>
      </c>
      <c r="T2135" s="112" t="s">
        <v>8891</v>
      </c>
      <c r="U2135" s="117">
        <v>43017</v>
      </c>
      <c r="V2135" s="110"/>
      <c r="W2135" s="110"/>
      <c r="X2135" s="110" t="s">
        <v>1465</v>
      </c>
      <c r="Y2135" s="179"/>
      <c r="Z2135">
        <f>IF(ISNA(VLOOKUP(A2135,[1]InvPiv!$A:$B,2,FALSE)),0,VLOOKUP(A2135,[1]InvPiv!$A:$B,2,FALSE))</f>
        <v>1</v>
      </c>
      <c r="AA2135" s="185">
        <f t="shared" si="103"/>
        <v>0</v>
      </c>
      <c r="AB2135">
        <f>VLOOKUP(A2135,[1]ConPiv!$A:$B,2,FALSE)</f>
        <v>1</v>
      </c>
    </row>
    <row r="2136" spans="1:28" ht="13" x14ac:dyDescent="0.25">
      <c r="A2136" s="108">
        <v>6858</v>
      </c>
      <c r="B2136" s="108">
        <v>7039</v>
      </c>
      <c r="C2136" s="276"/>
      <c r="D2136" s="277"/>
      <c r="E2136" s="106"/>
      <c r="F2136" s="110" t="s">
        <v>9015</v>
      </c>
      <c r="G2136" s="110" t="s">
        <v>9138</v>
      </c>
      <c r="H2136" s="107" t="s">
        <v>584</v>
      </c>
      <c r="I2136" s="111" t="s">
        <v>9139</v>
      </c>
      <c r="J2136" s="110"/>
      <c r="K2136" s="110"/>
      <c r="L2136" s="110"/>
      <c r="M2136" s="110"/>
      <c r="N2136" s="110" t="s">
        <v>635</v>
      </c>
      <c r="O2136" s="117">
        <v>43009</v>
      </c>
      <c r="P2136" s="128">
        <v>47</v>
      </c>
      <c r="Q2136" s="115">
        <v>1</v>
      </c>
      <c r="R2136" s="129">
        <f t="shared" si="101"/>
        <v>3.9166666666666665</v>
      </c>
      <c r="S2136" s="130">
        <f t="shared" si="102"/>
        <v>3.9166666666666665</v>
      </c>
      <c r="T2136" s="112" t="s">
        <v>8895</v>
      </c>
      <c r="U2136" s="117">
        <v>43017</v>
      </c>
      <c r="V2136" s="110"/>
      <c r="W2136" s="110"/>
      <c r="X2136" s="110" t="s">
        <v>635</v>
      </c>
      <c r="Y2136" s="179"/>
      <c r="Z2136">
        <f>IF(ISNA(VLOOKUP(A2136,[1]InvPiv!$A:$B,2,FALSE)),0,VLOOKUP(A2136,[1]InvPiv!$A:$B,2,FALSE))</f>
        <v>1</v>
      </c>
      <c r="AA2136" s="185">
        <f t="shared" si="103"/>
        <v>0</v>
      </c>
      <c r="AB2136">
        <f>VLOOKUP(A2136,[1]ConPiv!$A:$B,2,FALSE)</f>
        <v>1</v>
      </c>
    </row>
    <row r="2137" spans="1:28" ht="13" x14ac:dyDescent="0.25">
      <c r="A2137" s="108">
        <v>8249</v>
      </c>
      <c r="B2137" s="108">
        <v>16169</v>
      </c>
      <c r="C2137" s="276"/>
      <c r="D2137" s="277"/>
      <c r="E2137" s="106"/>
      <c r="F2137" s="110" t="s">
        <v>9016</v>
      </c>
      <c r="G2137" s="110" t="s">
        <v>1404</v>
      </c>
      <c r="H2137" s="107" t="s">
        <v>51</v>
      </c>
      <c r="I2137" s="111" t="s">
        <v>9140</v>
      </c>
      <c r="J2137" s="110"/>
      <c r="K2137" s="110"/>
      <c r="L2137" s="110"/>
      <c r="M2137" s="110"/>
      <c r="N2137" s="110" t="s">
        <v>635</v>
      </c>
      <c r="O2137" s="117">
        <v>43009</v>
      </c>
      <c r="P2137" s="128">
        <v>47</v>
      </c>
      <c r="Q2137" s="115">
        <v>2</v>
      </c>
      <c r="R2137" s="129">
        <f t="shared" si="101"/>
        <v>3.9166666666666665</v>
      </c>
      <c r="S2137" s="130">
        <f t="shared" si="102"/>
        <v>7.833333333333333</v>
      </c>
      <c r="T2137" s="112" t="s">
        <v>8896</v>
      </c>
      <c r="U2137" s="117">
        <v>43017</v>
      </c>
      <c r="V2137" s="110"/>
      <c r="W2137" s="110"/>
      <c r="X2137" s="110" t="s">
        <v>635</v>
      </c>
      <c r="Y2137" s="179"/>
      <c r="Z2137">
        <f>IF(ISNA(VLOOKUP(A2137,[1]InvPiv!$A:$B,2,FALSE)),0,VLOOKUP(A2137,[1]InvPiv!$A:$B,2,FALSE))</f>
        <v>2</v>
      </c>
      <c r="AA2137" s="185">
        <f t="shared" si="103"/>
        <v>0</v>
      </c>
      <c r="AB2137">
        <f>VLOOKUP(A2137,[1]ConPiv!$A:$B,2,FALSE)</f>
        <v>2</v>
      </c>
    </row>
    <row r="2138" spans="1:28" x14ac:dyDescent="0.25">
      <c r="A2138" s="108">
        <v>310572</v>
      </c>
      <c r="B2138" s="108">
        <v>23153</v>
      </c>
      <c r="C2138" s="107"/>
      <c r="D2138" s="109"/>
      <c r="E2138" s="110"/>
      <c r="F2138" s="110" t="s">
        <v>8098</v>
      </c>
      <c r="G2138" s="110" t="s">
        <v>228</v>
      </c>
      <c r="H2138" s="107" t="s">
        <v>87</v>
      </c>
      <c r="I2138" s="111" t="s">
        <v>8338</v>
      </c>
      <c r="J2138" s="110"/>
      <c r="K2138" s="110"/>
      <c r="L2138" s="110"/>
      <c r="M2138" s="110"/>
      <c r="N2138" s="110" t="s">
        <v>754</v>
      </c>
      <c r="O2138" s="117">
        <v>42917</v>
      </c>
      <c r="P2138" s="128">
        <v>47</v>
      </c>
      <c r="Q2138" s="115">
        <v>2</v>
      </c>
      <c r="R2138" s="129">
        <f t="shared" si="101"/>
        <v>3.9166666666666665</v>
      </c>
      <c r="S2138" s="130">
        <f t="shared" si="102"/>
        <v>7.833333333333333</v>
      </c>
      <c r="T2138" s="112" t="s">
        <v>8207</v>
      </c>
      <c r="U2138" s="117">
        <v>43018</v>
      </c>
      <c r="V2138" s="110"/>
      <c r="W2138" s="110"/>
      <c r="X2138" s="110" t="s">
        <v>635</v>
      </c>
      <c r="Y2138" s="183"/>
      <c r="Z2138">
        <v>2</v>
      </c>
      <c r="AA2138" s="185">
        <f t="shared" si="103"/>
        <v>0</v>
      </c>
      <c r="AB2138">
        <f>VLOOKUP(A2138,[1]ConPiv!$A:$B,2,FALSE)</f>
        <v>2</v>
      </c>
    </row>
    <row r="2139" spans="1:28" ht="13" x14ac:dyDescent="0.25">
      <c r="A2139" s="108">
        <v>2278</v>
      </c>
      <c r="B2139" s="108">
        <v>5596</v>
      </c>
      <c r="C2139" s="276"/>
      <c r="D2139" s="277"/>
      <c r="E2139" s="106"/>
      <c r="F2139" s="110" t="s">
        <v>9019</v>
      </c>
      <c r="G2139" s="110" t="s">
        <v>2456</v>
      </c>
      <c r="H2139" s="107" t="s">
        <v>59</v>
      </c>
      <c r="I2139" s="111" t="s">
        <v>9143</v>
      </c>
      <c r="J2139" s="110"/>
      <c r="K2139" s="110"/>
      <c r="L2139" s="110"/>
      <c r="M2139" s="110"/>
      <c r="N2139" s="110" t="s">
        <v>635</v>
      </c>
      <c r="O2139" s="117">
        <v>43009</v>
      </c>
      <c r="P2139" s="128">
        <v>47</v>
      </c>
      <c r="Q2139" s="115">
        <v>2</v>
      </c>
      <c r="R2139" s="129">
        <f t="shared" si="101"/>
        <v>3.9166666666666665</v>
      </c>
      <c r="S2139" s="130">
        <f t="shared" si="102"/>
        <v>7.833333333333333</v>
      </c>
      <c r="T2139" s="112" t="s">
        <v>8899</v>
      </c>
      <c r="U2139" s="117">
        <v>43018</v>
      </c>
      <c r="V2139" s="110"/>
      <c r="W2139" s="110"/>
      <c r="X2139" s="110" t="s">
        <v>635</v>
      </c>
      <c r="Y2139" s="179"/>
      <c r="Z2139">
        <f>IF(ISNA(VLOOKUP(A2139,[1]InvPiv!$A:$B,2,FALSE)),0,VLOOKUP(A2139,[1]InvPiv!$A:$B,2,FALSE))</f>
        <v>2</v>
      </c>
      <c r="AA2139" s="185">
        <f t="shared" si="103"/>
        <v>0</v>
      </c>
      <c r="AB2139">
        <f>VLOOKUP(A2139,[1]ConPiv!$A:$B,2,FALSE)</f>
        <v>2</v>
      </c>
    </row>
    <row r="2140" spans="1:28" ht="13" x14ac:dyDescent="0.25">
      <c r="A2140" s="108">
        <v>20945</v>
      </c>
      <c r="B2140" s="108">
        <v>14816</v>
      </c>
      <c r="C2140" s="276"/>
      <c r="D2140" s="277"/>
      <c r="E2140" s="106"/>
      <c r="F2140" s="110" t="s">
        <v>9020</v>
      </c>
      <c r="G2140" s="110" t="s">
        <v>5909</v>
      </c>
      <c r="H2140" s="107" t="s">
        <v>124</v>
      </c>
      <c r="I2140" s="111" t="s">
        <v>9144</v>
      </c>
      <c r="J2140" s="110"/>
      <c r="K2140" s="110"/>
      <c r="L2140" s="110"/>
      <c r="M2140" s="110"/>
      <c r="N2140" s="110" t="s">
        <v>635</v>
      </c>
      <c r="O2140" s="117">
        <v>43009</v>
      </c>
      <c r="P2140" s="128">
        <v>47</v>
      </c>
      <c r="Q2140" s="115">
        <v>10</v>
      </c>
      <c r="R2140" s="129">
        <f t="shared" si="101"/>
        <v>3.9166666666666665</v>
      </c>
      <c r="S2140" s="130">
        <f t="shared" si="102"/>
        <v>39.166666666666664</v>
      </c>
      <c r="T2140" s="112" t="s">
        <v>8900</v>
      </c>
      <c r="U2140" s="117">
        <v>43018</v>
      </c>
      <c r="V2140" s="110"/>
      <c r="W2140" s="110"/>
      <c r="X2140" s="110" t="s">
        <v>635</v>
      </c>
      <c r="Y2140" s="179"/>
      <c r="Z2140">
        <f>IF(ISNA(VLOOKUP(A2140,[1]InvPiv!$A:$B,2,FALSE)),0,VLOOKUP(A2140,[1]InvPiv!$A:$B,2,FALSE))</f>
        <v>10</v>
      </c>
      <c r="AA2140" s="185">
        <f t="shared" si="103"/>
        <v>0</v>
      </c>
      <c r="AB2140">
        <f>VLOOKUP(A2140,[1]ConPiv!$A:$B,2,FALSE)</f>
        <v>10</v>
      </c>
    </row>
    <row r="2141" spans="1:28" ht="13" x14ac:dyDescent="0.25">
      <c r="A2141" s="108">
        <v>24913</v>
      </c>
      <c r="B2141" s="108">
        <v>14916</v>
      </c>
      <c r="C2141" s="276"/>
      <c r="D2141" s="277"/>
      <c r="E2141" s="106"/>
      <c r="F2141" s="110" t="s">
        <v>9021</v>
      </c>
      <c r="G2141" s="110" t="s">
        <v>9145</v>
      </c>
      <c r="H2141" s="107" t="s">
        <v>371</v>
      </c>
      <c r="I2141" s="111" t="s">
        <v>9146</v>
      </c>
      <c r="J2141" s="110"/>
      <c r="K2141" s="110"/>
      <c r="L2141" s="110"/>
      <c r="M2141" s="110"/>
      <c r="N2141" s="110" t="s">
        <v>635</v>
      </c>
      <c r="O2141" s="117">
        <v>43009</v>
      </c>
      <c r="P2141" s="128">
        <v>47</v>
      </c>
      <c r="Q2141" s="115">
        <v>9</v>
      </c>
      <c r="R2141" s="129">
        <f t="shared" si="101"/>
        <v>3.9166666666666665</v>
      </c>
      <c r="S2141" s="130">
        <f t="shared" si="102"/>
        <v>35.25</v>
      </c>
      <c r="T2141" s="112" t="s">
        <v>8901</v>
      </c>
      <c r="U2141" s="117">
        <v>43018</v>
      </c>
      <c r="V2141" s="110"/>
      <c r="W2141" s="110"/>
      <c r="X2141" s="110" t="s">
        <v>635</v>
      </c>
      <c r="Y2141" s="179"/>
      <c r="Z2141">
        <f>IF(ISNA(VLOOKUP(A2141,[1]InvPiv!$A:$B,2,FALSE)),0,VLOOKUP(A2141,[1]InvPiv!$A:$B,2,FALSE))</f>
        <v>9</v>
      </c>
      <c r="AA2141" s="185">
        <f t="shared" si="103"/>
        <v>0</v>
      </c>
      <c r="AB2141">
        <f>VLOOKUP(A2141,[1]ConPiv!$A:$B,2,FALSE)</f>
        <v>9</v>
      </c>
    </row>
    <row r="2142" spans="1:28" x14ac:dyDescent="0.25">
      <c r="A2142" s="107">
        <v>19296</v>
      </c>
      <c r="B2142" s="108">
        <v>17884</v>
      </c>
      <c r="C2142" s="107"/>
      <c r="D2142" s="109"/>
      <c r="E2142" s="110"/>
      <c r="F2142" s="110" t="s">
        <v>5120</v>
      </c>
      <c r="G2142" s="110" t="s">
        <v>5121</v>
      </c>
      <c r="H2142" s="107" t="s">
        <v>59</v>
      </c>
      <c r="I2142" s="181" t="s">
        <v>5122</v>
      </c>
      <c r="J2142" s="110"/>
      <c r="K2142" s="110"/>
      <c r="L2142" s="110"/>
      <c r="M2142" s="110"/>
      <c r="N2142" s="110" t="s">
        <v>25</v>
      </c>
      <c r="O2142" s="117">
        <v>42644</v>
      </c>
      <c r="P2142" s="128">
        <v>47</v>
      </c>
      <c r="Q2142" s="129">
        <v>1</v>
      </c>
      <c r="R2142" s="129">
        <f t="shared" si="101"/>
        <v>3.9166666666666665</v>
      </c>
      <c r="S2142" s="130">
        <f t="shared" si="102"/>
        <v>3.9166666666666665</v>
      </c>
      <c r="T2142" s="110" t="s">
        <v>5123</v>
      </c>
      <c r="U2142" s="117">
        <v>43019</v>
      </c>
      <c r="V2142" s="110"/>
      <c r="W2142" s="110"/>
      <c r="X2142" s="110" t="s">
        <v>29</v>
      </c>
      <c r="Y2142" s="183"/>
      <c r="Z2142">
        <f>IF(ISNA(VLOOKUP(A2142,[1]InvPiv!$A:$B,2,FALSE)),0,VLOOKUP(A2142,[1]InvPiv!$A:$B,2,FALSE))</f>
        <v>1</v>
      </c>
      <c r="AA2142" s="185">
        <f t="shared" si="103"/>
        <v>0</v>
      </c>
      <c r="AB2142">
        <f>VLOOKUP(A2142,[1]ConPiv!$A:$B,2,FALSE)</f>
        <v>1</v>
      </c>
    </row>
    <row r="2143" spans="1:28" ht="13" x14ac:dyDescent="0.25">
      <c r="A2143" s="108">
        <v>543</v>
      </c>
      <c r="B2143" s="108" t="s">
        <v>8860</v>
      </c>
      <c r="C2143" s="276"/>
      <c r="D2143" s="277"/>
      <c r="E2143" s="106"/>
      <c r="F2143" s="110" t="s">
        <v>9026</v>
      </c>
      <c r="G2143" s="110" t="s">
        <v>3290</v>
      </c>
      <c r="H2143" s="107" t="s">
        <v>83</v>
      </c>
      <c r="I2143" s="111" t="s">
        <v>9151</v>
      </c>
      <c r="J2143" s="110"/>
      <c r="K2143" s="110"/>
      <c r="L2143" s="110"/>
      <c r="M2143" s="110"/>
      <c r="N2143" s="110" t="s">
        <v>635</v>
      </c>
      <c r="O2143" s="117">
        <v>43009</v>
      </c>
      <c r="P2143" s="128">
        <v>47</v>
      </c>
      <c r="Q2143" s="115">
        <v>1</v>
      </c>
      <c r="R2143" s="129">
        <f t="shared" si="101"/>
        <v>3.9166666666666665</v>
      </c>
      <c r="S2143" s="130">
        <f t="shared" si="102"/>
        <v>3.9166666666666665</v>
      </c>
      <c r="T2143" s="112" t="s">
        <v>8906</v>
      </c>
      <c r="U2143" s="117">
        <v>43019</v>
      </c>
      <c r="V2143" s="110"/>
      <c r="W2143" s="110"/>
      <c r="X2143" s="110" t="s">
        <v>635</v>
      </c>
      <c r="Y2143" s="179"/>
      <c r="Z2143">
        <f>IF(ISNA(VLOOKUP(A2143,[1]InvPiv!$A:$B,2,FALSE)),0,VLOOKUP(A2143,[1]InvPiv!$A:$B,2,FALSE))</f>
        <v>1</v>
      </c>
      <c r="AA2143" s="185">
        <f t="shared" si="103"/>
        <v>0</v>
      </c>
      <c r="AB2143">
        <f>VLOOKUP(A2143,[1]ConPiv!$A:$B,2,FALSE)</f>
        <v>1</v>
      </c>
    </row>
    <row r="2144" spans="1:28" ht="13" x14ac:dyDescent="0.25">
      <c r="A2144" s="108">
        <v>6949</v>
      </c>
      <c r="B2144" s="108">
        <v>7158</v>
      </c>
      <c r="C2144" s="276"/>
      <c r="D2144" s="277"/>
      <c r="E2144" s="106"/>
      <c r="F2144" s="110" t="s">
        <v>9027</v>
      </c>
      <c r="G2144" s="110" t="s">
        <v>194</v>
      </c>
      <c r="H2144" s="107" t="s">
        <v>134</v>
      </c>
      <c r="I2144" s="111" t="s">
        <v>1665</v>
      </c>
      <c r="J2144" s="110"/>
      <c r="K2144" s="110"/>
      <c r="L2144" s="110"/>
      <c r="M2144" s="110"/>
      <c r="N2144" s="110" t="s">
        <v>754</v>
      </c>
      <c r="O2144" s="117">
        <v>43009</v>
      </c>
      <c r="P2144" s="128">
        <v>47</v>
      </c>
      <c r="Q2144" s="115">
        <v>1</v>
      </c>
      <c r="R2144" s="129">
        <f t="shared" si="101"/>
        <v>3.9166666666666665</v>
      </c>
      <c r="S2144" s="130">
        <f t="shared" si="102"/>
        <v>3.9166666666666665</v>
      </c>
      <c r="T2144" s="112" t="s">
        <v>8907</v>
      </c>
      <c r="U2144" s="117">
        <v>43019</v>
      </c>
      <c r="V2144" s="110"/>
      <c r="W2144" s="110"/>
      <c r="X2144" s="110" t="s">
        <v>1465</v>
      </c>
      <c r="Y2144" s="179"/>
      <c r="Z2144">
        <f>IF(ISNA(VLOOKUP(A2144,[1]InvPiv!$A:$B,2,FALSE)),0,VLOOKUP(A2144,[1]InvPiv!$A:$B,2,FALSE))</f>
        <v>1</v>
      </c>
      <c r="AA2144" s="185">
        <f t="shared" si="103"/>
        <v>0</v>
      </c>
      <c r="AB2144">
        <f>VLOOKUP(A2144,[1]ConPiv!$A:$B,2,FALSE)</f>
        <v>1</v>
      </c>
    </row>
    <row r="2145" spans="1:28" ht="13" x14ac:dyDescent="0.25">
      <c r="A2145" s="108">
        <v>7803</v>
      </c>
      <c r="B2145" s="108">
        <v>7552</v>
      </c>
      <c r="C2145" s="276"/>
      <c r="D2145" s="277"/>
      <c r="E2145" s="106"/>
      <c r="F2145" s="110" t="s">
        <v>1169</v>
      </c>
      <c r="G2145" s="110" t="s">
        <v>740</v>
      </c>
      <c r="H2145" s="107" t="s">
        <v>59</v>
      </c>
      <c r="I2145" s="111" t="s">
        <v>9152</v>
      </c>
      <c r="J2145" s="110"/>
      <c r="K2145" s="110"/>
      <c r="L2145" s="110"/>
      <c r="M2145" s="110"/>
      <c r="N2145" s="110" t="s">
        <v>635</v>
      </c>
      <c r="O2145" s="117">
        <v>43009</v>
      </c>
      <c r="P2145" s="128">
        <v>47</v>
      </c>
      <c r="Q2145" s="115">
        <v>2</v>
      </c>
      <c r="R2145" s="129">
        <f t="shared" si="101"/>
        <v>3.9166666666666665</v>
      </c>
      <c r="S2145" s="130">
        <f t="shared" si="102"/>
        <v>7.833333333333333</v>
      </c>
      <c r="T2145" s="112" t="s">
        <v>8908</v>
      </c>
      <c r="U2145" s="117">
        <v>43019</v>
      </c>
      <c r="V2145" s="110"/>
      <c r="W2145" s="110"/>
      <c r="X2145" s="110" t="s">
        <v>635</v>
      </c>
      <c r="Y2145" s="179"/>
      <c r="Z2145">
        <f>IF(ISNA(VLOOKUP(A2145,[1]InvPiv!$A:$B,2,FALSE)),0,VLOOKUP(A2145,[1]InvPiv!$A:$B,2,FALSE))</f>
        <v>2</v>
      </c>
      <c r="AA2145" s="185">
        <f t="shared" si="103"/>
        <v>0</v>
      </c>
      <c r="AB2145">
        <f>VLOOKUP(A2145,[1]ConPiv!$A:$B,2,FALSE)</f>
        <v>2</v>
      </c>
    </row>
    <row r="2146" spans="1:28" ht="13" x14ac:dyDescent="0.25">
      <c r="A2146" s="108">
        <v>26907</v>
      </c>
      <c r="B2146" s="108">
        <v>15745</v>
      </c>
      <c r="C2146" s="276"/>
      <c r="D2146" s="277"/>
      <c r="E2146" s="106"/>
      <c r="F2146" s="110" t="s">
        <v>9028</v>
      </c>
      <c r="G2146" s="110" t="s">
        <v>220</v>
      </c>
      <c r="H2146" s="107" t="s">
        <v>124</v>
      </c>
      <c r="I2146" s="111" t="s">
        <v>9153</v>
      </c>
      <c r="J2146" s="110"/>
      <c r="K2146" s="110"/>
      <c r="L2146" s="110"/>
      <c r="M2146" s="110"/>
      <c r="N2146" s="110" t="s">
        <v>635</v>
      </c>
      <c r="O2146" s="117">
        <v>43009</v>
      </c>
      <c r="P2146" s="128">
        <v>47</v>
      </c>
      <c r="Q2146" s="115">
        <v>3</v>
      </c>
      <c r="R2146" s="129">
        <f t="shared" si="101"/>
        <v>3.9166666666666665</v>
      </c>
      <c r="S2146" s="130">
        <f t="shared" si="102"/>
        <v>11.75</v>
      </c>
      <c r="T2146" s="112" t="s">
        <v>8909</v>
      </c>
      <c r="U2146" s="117">
        <v>43019</v>
      </c>
      <c r="V2146" s="110"/>
      <c r="W2146" s="110"/>
      <c r="X2146" s="110" t="s">
        <v>635</v>
      </c>
      <c r="Y2146" s="179"/>
      <c r="Z2146">
        <f>IF(ISNA(VLOOKUP(A2146,[1]InvPiv!$A:$B,2,FALSE)),0,VLOOKUP(A2146,[1]InvPiv!$A:$B,2,FALSE))</f>
        <v>3</v>
      </c>
      <c r="AA2146" s="185">
        <f t="shared" si="103"/>
        <v>0</v>
      </c>
      <c r="AB2146">
        <f>VLOOKUP(A2146,[1]ConPiv!$A:$B,2,FALSE)</f>
        <v>3</v>
      </c>
    </row>
    <row r="2147" spans="1:28" ht="13" x14ac:dyDescent="0.25">
      <c r="A2147" s="108">
        <v>310824</v>
      </c>
      <c r="B2147" s="108">
        <v>22930</v>
      </c>
      <c r="C2147" s="276"/>
      <c r="D2147" s="277"/>
      <c r="E2147" s="106"/>
      <c r="F2147" s="110" t="s">
        <v>9030</v>
      </c>
      <c r="G2147" s="110" t="s">
        <v>218</v>
      </c>
      <c r="H2147" s="107" t="s">
        <v>198</v>
      </c>
      <c r="I2147" s="111" t="s">
        <v>9155</v>
      </c>
      <c r="J2147" s="110"/>
      <c r="K2147" s="110"/>
      <c r="L2147" s="110"/>
      <c r="M2147" s="110"/>
      <c r="N2147" s="110" t="s">
        <v>754</v>
      </c>
      <c r="O2147" s="117">
        <v>43009</v>
      </c>
      <c r="P2147" s="128">
        <v>47</v>
      </c>
      <c r="Q2147" s="115">
        <v>2</v>
      </c>
      <c r="R2147" s="129">
        <f t="shared" si="101"/>
        <v>3.9166666666666665</v>
      </c>
      <c r="S2147" s="130">
        <f t="shared" si="102"/>
        <v>7.833333333333333</v>
      </c>
      <c r="T2147" s="112" t="s">
        <v>8911</v>
      </c>
      <c r="U2147" s="117">
        <v>43019</v>
      </c>
      <c r="V2147" s="110"/>
      <c r="W2147" s="110"/>
      <c r="X2147" s="110" t="s">
        <v>1465</v>
      </c>
      <c r="Y2147" s="179"/>
      <c r="Z2147">
        <f>IF(ISNA(VLOOKUP(A2147,[1]InvPiv!$A:$B,2,FALSE)),0,VLOOKUP(A2147,[1]InvPiv!$A:$B,2,FALSE))</f>
        <v>2</v>
      </c>
      <c r="AA2147" s="185">
        <f t="shared" si="103"/>
        <v>0</v>
      </c>
      <c r="AB2147">
        <f>VLOOKUP(A2147,[1]ConPiv!$A:$B,2,FALSE)</f>
        <v>2</v>
      </c>
    </row>
    <row r="2148" spans="1:28" ht="13" x14ac:dyDescent="0.25">
      <c r="A2148" s="108">
        <v>311047</v>
      </c>
      <c r="B2148" s="108">
        <v>23150</v>
      </c>
      <c r="C2148" s="276"/>
      <c r="D2148" s="277"/>
      <c r="E2148" s="106"/>
      <c r="F2148" s="110" t="s">
        <v>9025</v>
      </c>
      <c r="G2148" s="110" t="s">
        <v>340</v>
      </c>
      <c r="H2148" s="107" t="s">
        <v>59</v>
      </c>
      <c r="I2148" s="111" t="s">
        <v>9150</v>
      </c>
      <c r="J2148" s="110"/>
      <c r="K2148" s="110"/>
      <c r="L2148" s="110"/>
      <c r="M2148" s="110"/>
      <c r="N2148" s="110" t="s">
        <v>635</v>
      </c>
      <c r="O2148" s="117">
        <v>43009</v>
      </c>
      <c r="P2148" s="128">
        <v>47</v>
      </c>
      <c r="Q2148" s="129">
        <v>3</v>
      </c>
      <c r="R2148" s="129">
        <f t="shared" si="101"/>
        <v>3.9166666666666665</v>
      </c>
      <c r="S2148" s="130">
        <f t="shared" si="102"/>
        <v>11.75</v>
      </c>
      <c r="T2148" s="110" t="s">
        <v>8905</v>
      </c>
      <c r="U2148" s="117">
        <v>43020</v>
      </c>
      <c r="V2148" s="110"/>
      <c r="W2148" s="110"/>
      <c r="X2148" s="110" t="s">
        <v>635</v>
      </c>
      <c r="Y2148" s="179"/>
      <c r="Z2148">
        <f>IF(ISNA(VLOOKUP(A2148,[1]InvPiv!$A:$B,2,FALSE)),0,VLOOKUP(A2148,[1]InvPiv!$A:$B,2,FALSE))</f>
        <v>3</v>
      </c>
      <c r="AA2148" s="185">
        <f t="shared" si="103"/>
        <v>0</v>
      </c>
      <c r="AB2148">
        <f>VLOOKUP(A2148,[1]ConPiv!$A:$B,2,FALSE)</f>
        <v>3</v>
      </c>
    </row>
    <row r="2149" spans="1:28" ht="13" x14ac:dyDescent="0.25">
      <c r="A2149" s="108">
        <v>6690</v>
      </c>
      <c r="B2149" s="108">
        <v>6974</v>
      </c>
      <c r="C2149" s="276"/>
      <c r="D2149" s="277"/>
      <c r="E2149" s="106"/>
      <c r="F2149" s="110" t="s">
        <v>9032</v>
      </c>
      <c r="G2149" s="110" t="s">
        <v>5893</v>
      </c>
      <c r="H2149" s="107" t="s">
        <v>3537</v>
      </c>
      <c r="I2149" s="111" t="s">
        <v>9157</v>
      </c>
      <c r="J2149" s="110"/>
      <c r="K2149" s="110"/>
      <c r="L2149" s="110"/>
      <c r="M2149" s="110"/>
      <c r="N2149" s="110" t="s">
        <v>635</v>
      </c>
      <c r="O2149" s="117">
        <v>43009</v>
      </c>
      <c r="P2149" s="128">
        <v>47</v>
      </c>
      <c r="Q2149" s="115">
        <v>3</v>
      </c>
      <c r="R2149" s="129">
        <f t="shared" si="101"/>
        <v>3.9166666666666665</v>
      </c>
      <c r="S2149" s="130">
        <f t="shared" si="102"/>
        <v>11.75</v>
      </c>
      <c r="T2149" s="112" t="s">
        <v>8913</v>
      </c>
      <c r="U2149" s="117">
        <v>43020</v>
      </c>
      <c r="V2149" s="110"/>
      <c r="W2149" s="110"/>
      <c r="X2149" s="110" t="s">
        <v>635</v>
      </c>
      <c r="Y2149" s="179"/>
      <c r="Z2149">
        <f>IF(ISNA(VLOOKUP(A2149,[1]InvPiv!$A:$B,2,FALSE)),0,VLOOKUP(A2149,[1]InvPiv!$A:$B,2,FALSE))</f>
        <v>3</v>
      </c>
      <c r="AA2149" s="185">
        <f t="shared" si="103"/>
        <v>0</v>
      </c>
      <c r="AB2149">
        <f>VLOOKUP(A2149,[1]ConPiv!$A:$B,2,FALSE)</f>
        <v>3</v>
      </c>
    </row>
    <row r="2150" spans="1:28" ht="13" x14ac:dyDescent="0.25">
      <c r="A2150" s="108">
        <v>11595</v>
      </c>
      <c r="B2150" s="108">
        <v>9923</v>
      </c>
      <c r="C2150" s="276"/>
      <c r="D2150" s="277"/>
      <c r="E2150" s="106"/>
      <c r="F2150" s="110" t="s">
        <v>9033</v>
      </c>
      <c r="G2150" s="110" t="s">
        <v>625</v>
      </c>
      <c r="H2150" s="107" t="s">
        <v>59</v>
      </c>
      <c r="I2150" s="111" t="s">
        <v>9158</v>
      </c>
      <c r="J2150" s="110"/>
      <c r="K2150" s="110"/>
      <c r="L2150" s="110"/>
      <c r="M2150" s="110"/>
      <c r="N2150" s="110" t="s">
        <v>635</v>
      </c>
      <c r="O2150" s="117">
        <v>43009</v>
      </c>
      <c r="P2150" s="128">
        <v>47</v>
      </c>
      <c r="Q2150" s="115">
        <v>1</v>
      </c>
      <c r="R2150" s="129">
        <f t="shared" si="101"/>
        <v>3.9166666666666665</v>
      </c>
      <c r="S2150" s="130">
        <f t="shared" si="102"/>
        <v>3.9166666666666665</v>
      </c>
      <c r="T2150" s="112" t="s">
        <v>8914</v>
      </c>
      <c r="U2150" s="117">
        <v>43020</v>
      </c>
      <c r="V2150" s="110"/>
      <c r="W2150" s="110"/>
      <c r="X2150" s="110" t="s">
        <v>635</v>
      </c>
      <c r="Y2150" s="179"/>
      <c r="Z2150">
        <f>IF(ISNA(VLOOKUP(A2150,[1]InvPiv!$A:$B,2,FALSE)),0,VLOOKUP(A2150,[1]InvPiv!$A:$B,2,FALSE))</f>
        <v>1</v>
      </c>
      <c r="AA2150" s="185">
        <f t="shared" si="103"/>
        <v>0</v>
      </c>
      <c r="AB2150">
        <f>VLOOKUP(A2150,[1]ConPiv!$A:$B,2,FALSE)</f>
        <v>1</v>
      </c>
    </row>
    <row r="2151" spans="1:28" ht="13" x14ac:dyDescent="0.25">
      <c r="A2151" s="108">
        <v>15298</v>
      </c>
      <c r="B2151" s="108">
        <v>11024</v>
      </c>
      <c r="C2151" s="276"/>
      <c r="D2151" s="277"/>
      <c r="E2151" s="106"/>
      <c r="F2151" s="110" t="s">
        <v>9034</v>
      </c>
      <c r="G2151" s="110" t="s">
        <v>6192</v>
      </c>
      <c r="H2151" s="107" t="s">
        <v>110</v>
      </c>
      <c r="I2151" s="111" t="s">
        <v>9159</v>
      </c>
      <c r="J2151" s="110"/>
      <c r="K2151" s="110"/>
      <c r="L2151" s="110"/>
      <c r="M2151" s="110"/>
      <c r="N2151" s="110" t="s">
        <v>635</v>
      </c>
      <c r="O2151" s="117">
        <v>43009</v>
      </c>
      <c r="P2151" s="128">
        <v>47</v>
      </c>
      <c r="Q2151" s="115">
        <v>6</v>
      </c>
      <c r="R2151" s="129">
        <f t="shared" si="101"/>
        <v>3.9166666666666665</v>
      </c>
      <c r="S2151" s="130">
        <f t="shared" si="102"/>
        <v>23.5</v>
      </c>
      <c r="T2151" s="112" t="s">
        <v>8915</v>
      </c>
      <c r="U2151" s="117">
        <v>43020</v>
      </c>
      <c r="V2151" s="110"/>
      <c r="W2151" s="110"/>
      <c r="X2151" s="110" t="s">
        <v>635</v>
      </c>
      <c r="Y2151" s="179"/>
      <c r="Z2151">
        <f>IF(ISNA(VLOOKUP(A2151,[1]InvPiv!$A:$B,2,FALSE)),0,VLOOKUP(A2151,[1]InvPiv!$A:$B,2,FALSE))</f>
        <v>6</v>
      </c>
      <c r="AA2151" s="185">
        <f t="shared" si="103"/>
        <v>0</v>
      </c>
      <c r="AB2151">
        <f>VLOOKUP(A2151,[1]ConPiv!$A:$B,2,FALSE)</f>
        <v>6</v>
      </c>
    </row>
    <row r="2152" spans="1:28" ht="13" x14ac:dyDescent="0.25">
      <c r="A2152" s="108">
        <v>22146</v>
      </c>
      <c r="B2152" s="108">
        <v>13480</v>
      </c>
      <c r="C2152" s="276"/>
      <c r="D2152" s="277"/>
      <c r="E2152" s="106"/>
      <c r="F2152" s="110" t="s">
        <v>9035</v>
      </c>
      <c r="G2152" s="110" t="s">
        <v>1846</v>
      </c>
      <c r="H2152" s="107" t="s">
        <v>3</v>
      </c>
      <c r="I2152" s="111" t="s">
        <v>9160</v>
      </c>
      <c r="J2152" s="110"/>
      <c r="K2152" s="110"/>
      <c r="L2152" s="110"/>
      <c r="M2152" s="110"/>
      <c r="N2152" s="110" t="s">
        <v>635</v>
      </c>
      <c r="O2152" s="117">
        <v>43009</v>
      </c>
      <c r="P2152" s="128">
        <v>47</v>
      </c>
      <c r="Q2152" s="115">
        <v>12</v>
      </c>
      <c r="R2152" s="129">
        <f t="shared" si="101"/>
        <v>3.9166666666666665</v>
      </c>
      <c r="S2152" s="130">
        <f t="shared" si="102"/>
        <v>47</v>
      </c>
      <c r="T2152" s="112" t="s">
        <v>8916</v>
      </c>
      <c r="U2152" s="117">
        <v>43020</v>
      </c>
      <c r="V2152" s="110"/>
      <c r="W2152" s="110"/>
      <c r="X2152" s="110" t="s">
        <v>635</v>
      </c>
      <c r="Y2152" s="179"/>
      <c r="Z2152">
        <f>IF(ISNA(VLOOKUP(A2152,[1]InvPiv!$A:$B,2,FALSE)),0,VLOOKUP(A2152,[1]InvPiv!$A:$B,2,FALSE))</f>
        <v>12</v>
      </c>
      <c r="AA2152" s="185">
        <f t="shared" si="103"/>
        <v>0</v>
      </c>
      <c r="AB2152">
        <f>VLOOKUP(A2152,[1]ConPiv!$A:$B,2,FALSE)</f>
        <v>12</v>
      </c>
    </row>
    <row r="2153" spans="1:28" ht="13" x14ac:dyDescent="0.25">
      <c r="A2153" s="108">
        <v>24771</v>
      </c>
      <c r="B2153" s="108">
        <v>14774</v>
      </c>
      <c r="C2153" s="276"/>
      <c r="D2153" s="277"/>
      <c r="E2153" s="106"/>
      <c r="F2153" s="110" t="s">
        <v>9036</v>
      </c>
      <c r="G2153" s="110" t="s">
        <v>604</v>
      </c>
      <c r="H2153" s="107" t="s">
        <v>358</v>
      </c>
      <c r="I2153" s="111" t="s">
        <v>9161</v>
      </c>
      <c r="J2153" s="110"/>
      <c r="K2153" s="110"/>
      <c r="L2153" s="110"/>
      <c r="M2153" s="110"/>
      <c r="N2153" s="110" t="s">
        <v>635</v>
      </c>
      <c r="O2153" s="117">
        <v>43009</v>
      </c>
      <c r="P2153" s="128">
        <v>47</v>
      </c>
      <c r="Q2153" s="115">
        <v>3</v>
      </c>
      <c r="R2153" s="129">
        <f t="shared" si="101"/>
        <v>3.9166666666666665</v>
      </c>
      <c r="S2153" s="130">
        <f t="shared" si="102"/>
        <v>11.75</v>
      </c>
      <c r="T2153" s="112" t="s">
        <v>8917</v>
      </c>
      <c r="U2153" s="117">
        <v>43020</v>
      </c>
      <c r="V2153" s="110"/>
      <c r="W2153" s="110"/>
      <c r="X2153" s="110" t="s">
        <v>635</v>
      </c>
      <c r="Y2153" s="179"/>
      <c r="Z2153">
        <f>IF(ISNA(VLOOKUP(A2153,[1]InvPiv!$A:$B,2,FALSE)),0,VLOOKUP(A2153,[1]InvPiv!$A:$B,2,FALSE))</f>
        <v>3</v>
      </c>
      <c r="AA2153" s="185">
        <f t="shared" si="103"/>
        <v>0</v>
      </c>
      <c r="AB2153">
        <f>VLOOKUP(A2153,[1]ConPiv!$A:$B,2,FALSE)</f>
        <v>3</v>
      </c>
    </row>
    <row r="2154" spans="1:28" ht="13" x14ac:dyDescent="0.25">
      <c r="A2154" s="108">
        <v>308525</v>
      </c>
      <c r="B2154" s="108">
        <v>22295</v>
      </c>
      <c r="C2154" s="276"/>
      <c r="D2154" s="277"/>
      <c r="E2154" s="106"/>
      <c r="F2154" s="110" t="s">
        <v>9037</v>
      </c>
      <c r="G2154" s="110" t="s">
        <v>342</v>
      </c>
      <c r="H2154" s="107" t="s">
        <v>59</v>
      </c>
      <c r="I2154" s="111" t="s">
        <v>9162</v>
      </c>
      <c r="J2154" s="110"/>
      <c r="K2154" s="110"/>
      <c r="L2154" s="110"/>
      <c r="M2154" s="110"/>
      <c r="N2154" s="110" t="s">
        <v>754</v>
      </c>
      <c r="O2154" s="117">
        <v>43009</v>
      </c>
      <c r="P2154" s="128">
        <v>47</v>
      </c>
      <c r="Q2154" s="115">
        <v>13</v>
      </c>
      <c r="R2154" s="129">
        <f t="shared" si="101"/>
        <v>3.9166666666666665</v>
      </c>
      <c r="S2154" s="130">
        <f t="shared" si="102"/>
        <v>50.916666666666664</v>
      </c>
      <c r="T2154" s="112" t="s">
        <v>8918</v>
      </c>
      <c r="U2154" s="117">
        <v>43020</v>
      </c>
      <c r="V2154" s="110"/>
      <c r="W2154" s="110"/>
      <c r="X2154" s="110" t="s">
        <v>1465</v>
      </c>
      <c r="Y2154" s="179"/>
      <c r="Z2154">
        <f>IF(ISNA(VLOOKUP(A2154,[1]InvPiv!$A:$B,2,FALSE)),0,VLOOKUP(A2154,[1]InvPiv!$A:$B,2,FALSE))</f>
        <v>13</v>
      </c>
      <c r="AA2154" s="185">
        <f t="shared" si="103"/>
        <v>0</v>
      </c>
      <c r="AB2154">
        <f>VLOOKUP(A2154,[1]ConPiv!$A:$B,2,FALSE)</f>
        <v>13</v>
      </c>
    </row>
    <row r="2155" spans="1:28" x14ac:dyDescent="0.25">
      <c r="A2155" s="108">
        <v>311054</v>
      </c>
      <c r="B2155" s="108">
        <v>23262</v>
      </c>
      <c r="C2155" s="107"/>
      <c r="D2155" s="109"/>
      <c r="E2155" s="110"/>
      <c r="F2155" s="110" t="s">
        <v>8561</v>
      </c>
      <c r="G2155" s="110" t="s">
        <v>518</v>
      </c>
      <c r="H2155" s="107" t="s">
        <v>69</v>
      </c>
      <c r="I2155" s="111" t="s">
        <v>8840</v>
      </c>
      <c r="J2155" s="110"/>
      <c r="K2155" s="110"/>
      <c r="L2155" s="110"/>
      <c r="M2155" s="110"/>
      <c r="N2155" s="110" t="s">
        <v>754</v>
      </c>
      <c r="O2155" s="117">
        <v>42917</v>
      </c>
      <c r="P2155" s="128">
        <v>47</v>
      </c>
      <c r="Q2155" s="115">
        <v>1</v>
      </c>
      <c r="R2155" s="129">
        <f t="shared" si="101"/>
        <v>3.9166666666666665</v>
      </c>
      <c r="S2155" s="130">
        <f t="shared" si="102"/>
        <v>3.9166666666666665</v>
      </c>
      <c r="T2155" s="112" t="s">
        <v>8673</v>
      </c>
      <c r="U2155" s="117">
        <v>43021</v>
      </c>
      <c r="V2155" s="110"/>
      <c r="W2155" s="110"/>
      <c r="X2155" s="110" t="s">
        <v>1465</v>
      </c>
      <c r="Y2155" s="38"/>
      <c r="Z2155">
        <f>IF(ISNA(VLOOKUP(A2155,[1]InvPiv!$A:$B,2,FALSE)),0,VLOOKUP(A2155,[1]InvPiv!$A:$B,2,FALSE))</f>
        <v>1</v>
      </c>
      <c r="AA2155" s="185">
        <f t="shared" si="103"/>
        <v>0</v>
      </c>
      <c r="AB2155">
        <f>VLOOKUP(A2155,[1]ConPiv!$A:$B,2,FALSE)</f>
        <v>1</v>
      </c>
    </row>
    <row r="2156" spans="1:28" ht="13" x14ac:dyDescent="0.25">
      <c r="A2156" s="108">
        <v>311107</v>
      </c>
      <c r="B2156" s="108">
        <v>22947</v>
      </c>
      <c r="C2156" s="276"/>
      <c r="D2156" s="277"/>
      <c r="E2156" s="106"/>
      <c r="F2156" s="110" t="s">
        <v>8998</v>
      </c>
      <c r="G2156" s="110" t="s">
        <v>4403</v>
      </c>
      <c r="H2156" s="107" t="s">
        <v>59</v>
      </c>
      <c r="I2156" s="111" t="s">
        <v>9117</v>
      </c>
      <c r="J2156" s="110"/>
      <c r="K2156" s="110"/>
      <c r="L2156" s="110"/>
      <c r="M2156" s="110"/>
      <c r="N2156" s="110" t="s">
        <v>754</v>
      </c>
      <c r="O2156" s="117">
        <v>43009</v>
      </c>
      <c r="P2156" s="128">
        <v>47</v>
      </c>
      <c r="Q2156" s="115">
        <v>1</v>
      </c>
      <c r="R2156" s="129">
        <f t="shared" si="101"/>
        <v>3.9166666666666665</v>
      </c>
      <c r="S2156" s="130">
        <f t="shared" si="102"/>
        <v>3.9166666666666665</v>
      </c>
      <c r="T2156" s="112" t="s">
        <v>8878</v>
      </c>
      <c r="U2156" s="117">
        <v>43021</v>
      </c>
      <c r="V2156" s="110"/>
      <c r="W2156" s="110"/>
      <c r="X2156" s="110" t="s">
        <v>1465</v>
      </c>
      <c r="Y2156" s="179"/>
      <c r="Z2156">
        <f>IF(ISNA(VLOOKUP(A2156,[1]InvPiv!$A:$B,2,FALSE)),0,VLOOKUP(A2156,[1]InvPiv!$A:$B,2,FALSE))</f>
        <v>1</v>
      </c>
      <c r="AA2156" s="185">
        <f t="shared" si="103"/>
        <v>0</v>
      </c>
      <c r="AB2156">
        <f>VLOOKUP(A2156,[1]ConPiv!$A:$B,2,FALSE)</f>
        <v>1</v>
      </c>
    </row>
    <row r="2157" spans="1:28" ht="13" x14ac:dyDescent="0.25">
      <c r="A2157" s="108">
        <v>311124</v>
      </c>
      <c r="B2157" s="108">
        <v>23273</v>
      </c>
      <c r="C2157" s="276"/>
      <c r="D2157" s="277"/>
      <c r="E2157" s="106"/>
      <c r="F2157" s="110" t="s">
        <v>9000</v>
      </c>
      <c r="G2157" s="110" t="s">
        <v>9119</v>
      </c>
      <c r="H2157" s="107" t="s">
        <v>83</v>
      </c>
      <c r="I2157" s="111" t="s">
        <v>9120</v>
      </c>
      <c r="J2157" s="110"/>
      <c r="K2157" s="110"/>
      <c r="L2157" s="110"/>
      <c r="M2157" s="110"/>
      <c r="N2157" s="110" t="s">
        <v>754</v>
      </c>
      <c r="O2157" s="117">
        <v>43009</v>
      </c>
      <c r="P2157" s="128">
        <v>47</v>
      </c>
      <c r="Q2157" s="115">
        <v>2</v>
      </c>
      <c r="R2157" s="129">
        <f t="shared" si="101"/>
        <v>3.9166666666666665</v>
      </c>
      <c r="S2157" s="130">
        <f t="shared" si="102"/>
        <v>7.833333333333333</v>
      </c>
      <c r="T2157" s="112" t="s">
        <v>8880</v>
      </c>
      <c r="U2157" s="117">
        <v>43021</v>
      </c>
      <c r="V2157" s="110"/>
      <c r="W2157" s="110"/>
      <c r="X2157" s="110" t="s">
        <v>1465</v>
      </c>
      <c r="Y2157" s="179"/>
      <c r="Z2157">
        <f>IF(ISNA(VLOOKUP(A2157,[1]InvPiv!$A:$B,2,FALSE)),0,VLOOKUP(A2157,[1]InvPiv!$A:$B,2,FALSE))</f>
        <v>2</v>
      </c>
      <c r="AA2157" s="185">
        <f t="shared" si="103"/>
        <v>0</v>
      </c>
      <c r="AB2157">
        <f>VLOOKUP(A2157,[1]ConPiv!$A:$B,2,FALSE)</f>
        <v>2</v>
      </c>
    </row>
    <row r="2158" spans="1:28" ht="13" x14ac:dyDescent="0.25">
      <c r="A2158" s="108">
        <v>310739</v>
      </c>
      <c r="B2158" s="108">
        <v>23052</v>
      </c>
      <c r="C2158" s="276"/>
      <c r="D2158" s="277"/>
      <c r="E2158" s="106"/>
      <c r="F2158" s="110" t="s">
        <v>9018</v>
      </c>
      <c r="G2158" s="110" t="s">
        <v>2928</v>
      </c>
      <c r="H2158" s="107" t="s">
        <v>3</v>
      </c>
      <c r="I2158" s="111" t="s">
        <v>9142</v>
      </c>
      <c r="J2158" s="110"/>
      <c r="K2158" s="110"/>
      <c r="L2158" s="110"/>
      <c r="M2158" s="110"/>
      <c r="N2158" s="110" t="s">
        <v>754</v>
      </c>
      <c r="O2158" s="117">
        <v>43009</v>
      </c>
      <c r="P2158" s="128">
        <v>47</v>
      </c>
      <c r="Q2158" s="115">
        <v>1</v>
      </c>
      <c r="R2158" s="129">
        <f t="shared" si="101"/>
        <v>3.9166666666666665</v>
      </c>
      <c r="S2158" s="130">
        <f t="shared" si="102"/>
        <v>3.9166666666666665</v>
      </c>
      <c r="T2158" s="112" t="s">
        <v>8898</v>
      </c>
      <c r="U2158" s="117">
        <v>43021</v>
      </c>
      <c r="V2158" s="110"/>
      <c r="W2158" s="110"/>
      <c r="X2158" s="110" t="s">
        <v>1465</v>
      </c>
      <c r="Y2158" s="179"/>
      <c r="Z2158">
        <f>IF(ISNA(VLOOKUP(A2158,[1]InvPiv!$A:$B,2,FALSE)),0,VLOOKUP(A2158,[1]InvPiv!$A:$B,2,FALSE))</f>
        <v>1</v>
      </c>
      <c r="AA2158" s="185">
        <f t="shared" si="103"/>
        <v>0</v>
      </c>
      <c r="AB2158">
        <f>VLOOKUP(A2158,[1]ConPiv!$A:$B,2,FALSE)</f>
        <v>1</v>
      </c>
    </row>
    <row r="2159" spans="1:28" ht="13" x14ac:dyDescent="0.25">
      <c r="A2159" s="108">
        <v>20108</v>
      </c>
      <c r="B2159" s="108">
        <v>17990</v>
      </c>
      <c r="C2159" s="276"/>
      <c r="D2159" s="277"/>
      <c r="E2159" s="106"/>
      <c r="F2159" s="110" t="s">
        <v>9040</v>
      </c>
      <c r="G2159" s="110" t="s">
        <v>9164</v>
      </c>
      <c r="H2159" s="107" t="s">
        <v>279</v>
      </c>
      <c r="I2159" s="111" t="s">
        <v>9165</v>
      </c>
      <c r="J2159" s="110"/>
      <c r="K2159" s="110"/>
      <c r="L2159" s="110"/>
      <c r="M2159" s="110"/>
      <c r="N2159" s="110" t="s">
        <v>635</v>
      </c>
      <c r="O2159" s="117">
        <v>43009</v>
      </c>
      <c r="P2159" s="128">
        <v>47</v>
      </c>
      <c r="Q2159" s="115">
        <v>1</v>
      </c>
      <c r="R2159" s="129">
        <f t="shared" si="101"/>
        <v>3.9166666666666665</v>
      </c>
      <c r="S2159" s="130">
        <f t="shared" si="102"/>
        <v>3.9166666666666665</v>
      </c>
      <c r="T2159" s="112" t="s">
        <v>8921</v>
      </c>
      <c r="U2159" s="117">
        <v>43021</v>
      </c>
      <c r="V2159" s="110"/>
      <c r="W2159" s="110"/>
      <c r="X2159" s="110" t="s">
        <v>635</v>
      </c>
      <c r="Y2159" s="179"/>
      <c r="Z2159">
        <f>IF(ISNA(VLOOKUP(A2159,[1]InvPiv!$A:$B,2,FALSE)),0,VLOOKUP(A2159,[1]InvPiv!$A:$B,2,FALSE))</f>
        <v>1</v>
      </c>
      <c r="AA2159" s="185">
        <f t="shared" si="103"/>
        <v>0</v>
      </c>
      <c r="AB2159">
        <f>VLOOKUP(A2159,[1]ConPiv!$A:$B,2,FALSE)</f>
        <v>1</v>
      </c>
    </row>
    <row r="2160" spans="1:28" ht="13" x14ac:dyDescent="0.25">
      <c r="A2160" s="108">
        <v>25458</v>
      </c>
      <c r="B2160" s="108">
        <v>15115</v>
      </c>
      <c r="C2160" s="276"/>
      <c r="D2160" s="277"/>
      <c r="E2160" s="106"/>
      <c r="F2160" s="110" t="s">
        <v>9041</v>
      </c>
      <c r="G2160" s="110" t="s">
        <v>3304</v>
      </c>
      <c r="H2160" s="107" t="s">
        <v>83</v>
      </c>
      <c r="I2160" s="111" t="s">
        <v>9166</v>
      </c>
      <c r="J2160" s="110"/>
      <c r="K2160" s="110"/>
      <c r="L2160" s="110"/>
      <c r="M2160" s="110"/>
      <c r="N2160" s="110" t="s">
        <v>635</v>
      </c>
      <c r="O2160" s="117">
        <v>43009</v>
      </c>
      <c r="P2160" s="128">
        <v>47</v>
      </c>
      <c r="Q2160" s="115">
        <v>2</v>
      </c>
      <c r="R2160" s="129">
        <f t="shared" si="101"/>
        <v>3.9166666666666665</v>
      </c>
      <c r="S2160" s="130">
        <f t="shared" si="102"/>
        <v>7.833333333333333</v>
      </c>
      <c r="T2160" s="112" t="s">
        <v>8922</v>
      </c>
      <c r="U2160" s="117">
        <v>43021</v>
      </c>
      <c r="V2160" s="110"/>
      <c r="W2160" s="110"/>
      <c r="X2160" s="110" t="s">
        <v>635</v>
      </c>
      <c r="Y2160" s="179"/>
      <c r="Z2160">
        <f>IF(ISNA(VLOOKUP(A2160,[1]InvPiv!$A:$B,2,FALSE)),0,VLOOKUP(A2160,[1]InvPiv!$A:$B,2,FALSE))</f>
        <v>2</v>
      </c>
      <c r="AA2160" s="185">
        <f t="shared" si="103"/>
        <v>0</v>
      </c>
      <c r="AB2160">
        <f>VLOOKUP(A2160,[1]ConPiv!$A:$B,2,FALSE)</f>
        <v>2</v>
      </c>
    </row>
    <row r="2161" spans="1:28" ht="13" x14ac:dyDescent="0.25">
      <c r="A2161" s="108">
        <v>311027</v>
      </c>
      <c r="B2161" s="108">
        <v>23379</v>
      </c>
      <c r="C2161" s="276"/>
      <c r="D2161" s="277"/>
      <c r="E2161" s="106"/>
      <c r="F2161" s="110" t="s">
        <v>9043</v>
      </c>
      <c r="G2161" s="110" t="s">
        <v>518</v>
      </c>
      <c r="H2161" s="107" t="s">
        <v>69</v>
      </c>
      <c r="I2161" s="111">
        <v>89139</v>
      </c>
      <c r="J2161" s="110"/>
      <c r="K2161" s="110"/>
      <c r="L2161" s="110"/>
      <c r="M2161" s="110"/>
      <c r="N2161" s="110" t="s">
        <v>635</v>
      </c>
      <c r="O2161" s="117">
        <v>43009</v>
      </c>
      <c r="P2161" s="128">
        <v>47</v>
      </c>
      <c r="Q2161" s="115">
        <v>2</v>
      </c>
      <c r="R2161" s="129">
        <f t="shared" si="101"/>
        <v>3.9166666666666665</v>
      </c>
      <c r="S2161" s="130">
        <f t="shared" si="102"/>
        <v>7.833333333333333</v>
      </c>
      <c r="T2161" s="112" t="s">
        <v>8924</v>
      </c>
      <c r="U2161" s="117">
        <v>43021</v>
      </c>
      <c r="V2161" s="110"/>
      <c r="W2161" s="110"/>
      <c r="X2161" s="110" t="s">
        <v>635</v>
      </c>
      <c r="Y2161" s="179"/>
      <c r="Z2161">
        <f>IF(ISNA(VLOOKUP(A2161,[1]InvPiv!$A:$B,2,FALSE)),0,VLOOKUP(A2161,[1]InvPiv!$A:$B,2,FALSE))</f>
        <v>2</v>
      </c>
      <c r="AA2161" s="185">
        <f t="shared" si="103"/>
        <v>0</v>
      </c>
      <c r="AB2161">
        <f>VLOOKUP(A2161,[1]ConPiv!$A:$B,2,FALSE)</f>
        <v>2</v>
      </c>
    </row>
    <row r="2162" spans="1:28" x14ac:dyDescent="0.25">
      <c r="A2162" s="108">
        <v>2026</v>
      </c>
      <c r="B2162" s="108">
        <v>208</v>
      </c>
      <c r="C2162" s="107"/>
      <c r="D2162" s="109"/>
      <c r="E2162" s="110"/>
      <c r="F2162" s="110" t="s">
        <v>6666</v>
      </c>
      <c r="G2162" s="110" t="s">
        <v>6667</v>
      </c>
      <c r="H2162" s="107" t="s">
        <v>124</v>
      </c>
      <c r="I2162" s="111" t="s">
        <v>6668</v>
      </c>
      <c r="J2162" s="110"/>
      <c r="K2162" s="110"/>
      <c r="L2162" s="110"/>
      <c r="M2162" s="110"/>
      <c r="N2162" s="110" t="s">
        <v>754</v>
      </c>
      <c r="O2162" s="117">
        <v>42736</v>
      </c>
      <c r="P2162" s="128">
        <v>47</v>
      </c>
      <c r="Q2162" s="115">
        <v>7</v>
      </c>
      <c r="R2162" s="129">
        <f t="shared" si="101"/>
        <v>3.9166666666666665</v>
      </c>
      <c r="S2162" s="130">
        <f t="shared" si="102"/>
        <v>27.416666666666664</v>
      </c>
      <c r="T2162" s="112" t="s">
        <v>6669</v>
      </c>
      <c r="U2162" s="117">
        <v>43022</v>
      </c>
      <c r="V2162" s="110"/>
      <c r="W2162" s="110"/>
      <c r="X2162" s="110" t="s">
        <v>1465</v>
      </c>
      <c r="Y2162" s="307" t="s">
        <v>9848</v>
      </c>
      <c r="Z2162">
        <f>IF(ISNA(VLOOKUP(A2162,[1]InvPiv!$A:$B,2,FALSE)),0,VLOOKUP(A2162,[1]InvPiv!$A:$B,2,FALSE))</f>
        <v>7</v>
      </c>
      <c r="AA2162" s="185">
        <f t="shared" si="103"/>
        <v>0</v>
      </c>
      <c r="AB2162">
        <f>VLOOKUP(A2162,[1]ConPiv!$A:$B,2,FALSE)</f>
        <v>7</v>
      </c>
    </row>
    <row r="2163" spans="1:28" x14ac:dyDescent="0.25">
      <c r="A2163" s="108">
        <v>722</v>
      </c>
      <c r="B2163" s="108">
        <v>2149</v>
      </c>
      <c r="C2163" s="107"/>
      <c r="D2163" s="109"/>
      <c r="E2163" s="110"/>
      <c r="F2163" s="110" t="s">
        <v>6481</v>
      </c>
      <c r="G2163" s="110" t="s">
        <v>660</v>
      </c>
      <c r="H2163" s="107" t="s">
        <v>59</v>
      </c>
      <c r="I2163" s="111" t="s">
        <v>6482</v>
      </c>
      <c r="J2163" s="110"/>
      <c r="K2163" s="110"/>
      <c r="L2163" s="110"/>
      <c r="M2163" s="110"/>
      <c r="N2163" s="110" t="s">
        <v>754</v>
      </c>
      <c r="O2163" s="117">
        <v>42736</v>
      </c>
      <c r="P2163" s="128">
        <v>47</v>
      </c>
      <c r="Q2163" s="115">
        <v>17</v>
      </c>
      <c r="R2163" s="129">
        <f t="shared" si="101"/>
        <v>3.9166666666666665</v>
      </c>
      <c r="S2163" s="130">
        <f t="shared" si="102"/>
        <v>66.583333333333329</v>
      </c>
      <c r="T2163" s="112" t="s">
        <v>10273</v>
      </c>
      <c r="U2163" s="117">
        <v>43023</v>
      </c>
      <c r="V2163" s="110"/>
      <c r="W2163" s="110"/>
      <c r="X2163" s="110" t="s">
        <v>1465</v>
      </c>
      <c r="Y2163" s="183" t="s">
        <v>9846</v>
      </c>
      <c r="Z2163">
        <f>IF(ISNA(VLOOKUP(A2163,[1]InvPiv!$A:$B,2,FALSE)),0,VLOOKUP(A2163,[1]InvPiv!$A:$B,2,FALSE))</f>
        <v>17</v>
      </c>
      <c r="AA2163" s="185">
        <f t="shared" si="103"/>
        <v>0</v>
      </c>
      <c r="AB2163">
        <f>VLOOKUP(A2163,[1]ConPiv!$A:$B,2,FALSE)</f>
        <v>17</v>
      </c>
    </row>
    <row r="2164" spans="1:28" ht="13" x14ac:dyDescent="0.25">
      <c r="A2164" s="108">
        <v>309739</v>
      </c>
      <c r="B2164" s="108">
        <v>22209</v>
      </c>
      <c r="C2164" s="107"/>
      <c r="D2164" s="109"/>
      <c r="E2164" s="110"/>
      <c r="F2164" s="110" t="s">
        <v>7923</v>
      </c>
      <c r="G2164" s="110" t="s">
        <v>7984</v>
      </c>
      <c r="H2164" s="107" t="s">
        <v>83</v>
      </c>
      <c r="I2164" s="111" t="s">
        <v>7985</v>
      </c>
      <c r="J2164" s="110"/>
      <c r="K2164" s="110"/>
      <c r="L2164" s="110"/>
      <c r="M2164" s="110"/>
      <c r="N2164" s="110" t="s">
        <v>754</v>
      </c>
      <c r="O2164" s="117">
        <v>42917</v>
      </c>
      <c r="P2164" s="128">
        <v>47</v>
      </c>
      <c r="Q2164" s="115">
        <v>6</v>
      </c>
      <c r="R2164" s="129">
        <f t="shared" si="101"/>
        <v>3.9166666666666665</v>
      </c>
      <c r="S2164" s="130">
        <f t="shared" si="102"/>
        <v>23.5</v>
      </c>
      <c r="T2164" s="112" t="s">
        <v>7872</v>
      </c>
      <c r="U2164" s="117">
        <v>43024</v>
      </c>
      <c r="V2164" s="110"/>
      <c r="W2164" s="110"/>
      <c r="X2164" s="110" t="s">
        <v>1465</v>
      </c>
      <c r="Y2164" s="179"/>
      <c r="Z2164">
        <f>IF(ISNA(VLOOKUP(A2164,[1]InvPiv!$A:$B,2,FALSE)),0,VLOOKUP(A2164,[1]InvPiv!$A:$B,2,FALSE))</f>
        <v>6</v>
      </c>
      <c r="AA2164" s="185">
        <f t="shared" si="103"/>
        <v>0</v>
      </c>
      <c r="AB2164">
        <f>VLOOKUP(A2164,[1]ConPiv!$A:$B,2,FALSE)</f>
        <v>6</v>
      </c>
    </row>
    <row r="2165" spans="1:28" x14ac:dyDescent="0.25">
      <c r="A2165" s="107">
        <v>13287</v>
      </c>
      <c r="B2165" s="108">
        <v>12032</v>
      </c>
      <c r="C2165" s="107"/>
      <c r="D2165" s="109"/>
      <c r="E2165" s="110"/>
      <c r="F2165" s="110" t="s">
        <v>5174</v>
      </c>
      <c r="G2165" s="110" t="s">
        <v>2718</v>
      </c>
      <c r="H2165" s="107" t="s">
        <v>59</v>
      </c>
      <c r="I2165" s="181" t="s">
        <v>5173</v>
      </c>
      <c r="J2165" s="110"/>
      <c r="K2165" s="110"/>
      <c r="L2165" s="110"/>
      <c r="M2165" s="110"/>
      <c r="N2165" s="110" t="s">
        <v>25</v>
      </c>
      <c r="O2165" s="117">
        <v>42644</v>
      </c>
      <c r="P2165" s="128">
        <v>47</v>
      </c>
      <c r="Q2165" s="129">
        <v>1</v>
      </c>
      <c r="R2165" s="129">
        <f t="shared" si="101"/>
        <v>3.9166666666666665</v>
      </c>
      <c r="S2165" s="130">
        <f t="shared" si="102"/>
        <v>3.9166666666666665</v>
      </c>
      <c r="T2165" s="110" t="s">
        <v>5172</v>
      </c>
      <c r="U2165" s="117">
        <v>43024</v>
      </c>
      <c r="V2165" s="110"/>
      <c r="W2165" s="110"/>
      <c r="X2165" s="110" t="s">
        <v>29</v>
      </c>
      <c r="Y2165" s="183"/>
      <c r="Z2165">
        <f>IF(ISNA(VLOOKUP(A2165,[1]InvPiv!$A:$B,2,FALSE)),0,VLOOKUP(A2165,[1]InvPiv!$A:$B,2,FALSE))</f>
        <v>1</v>
      </c>
      <c r="AA2165" s="185">
        <f t="shared" si="103"/>
        <v>0</v>
      </c>
      <c r="AB2165">
        <f>VLOOKUP(A2165,[1]ConPiv!$A:$B,2,FALSE)</f>
        <v>1</v>
      </c>
    </row>
    <row r="2166" spans="1:28" x14ac:dyDescent="0.25">
      <c r="A2166" s="107">
        <v>19471</v>
      </c>
      <c r="B2166" s="108">
        <v>17916</v>
      </c>
      <c r="C2166" s="107"/>
      <c r="D2166" s="109"/>
      <c r="E2166" s="110"/>
      <c r="F2166" s="110" t="s">
        <v>5145</v>
      </c>
      <c r="G2166" s="110" t="s">
        <v>5146</v>
      </c>
      <c r="H2166" s="107" t="s">
        <v>83</v>
      </c>
      <c r="I2166" s="181" t="s">
        <v>5147</v>
      </c>
      <c r="J2166" s="110"/>
      <c r="K2166" s="110"/>
      <c r="L2166" s="110"/>
      <c r="M2166" s="110"/>
      <c r="N2166" s="110" t="s">
        <v>25</v>
      </c>
      <c r="O2166" s="117">
        <v>42644</v>
      </c>
      <c r="P2166" s="128">
        <v>47</v>
      </c>
      <c r="Q2166" s="129">
        <v>1</v>
      </c>
      <c r="R2166" s="129">
        <f t="shared" si="101"/>
        <v>3.9166666666666665</v>
      </c>
      <c r="S2166" s="130">
        <f t="shared" si="102"/>
        <v>3.9166666666666665</v>
      </c>
      <c r="T2166" s="110" t="s">
        <v>5148</v>
      </c>
      <c r="U2166" s="117">
        <v>43024</v>
      </c>
      <c r="V2166" s="110"/>
      <c r="W2166" s="110"/>
      <c r="X2166" s="110" t="s">
        <v>29</v>
      </c>
      <c r="Y2166" s="183"/>
      <c r="Z2166">
        <f>IF(ISNA(VLOOKUP(A2166,[1]InvPiv!$A:$B,2,FALSE)),0,VLOOKUP(A2166,[1]InvPiv!$A:$B,2,FALSE))</f>
        <v>1</v>
      </c>
      <c r="AA2166" s="185">
        <f t="shared" si="103"/>
        <v>0</v>
      </c>
      <c r="AB2166">
        <f>VLOOKUP(A2166,[1]ConPiv!$A:$B,2,FALSE)</f>
        <v>1</v>
      </c>
    </row>
    <row r="2167" spans="1:28" x14ac:dyDescent="0.25">
      <c r="A2167" s="108">
        <v>310211</v>
      </c>
      <c r="B2167" s="108">
        <v>22999</v>
      </c>
      <c r="C2167" s="107"/>
      <c r="D2167" s="109"/>
      <c r="E2167" s="110"/>
      <c r="F2167" s="110" t="s">
        <v>8035</v>
      </c>
      <c r="G2167" s="110" t="s">
        <v>8256</v>
      </c>
      <c r="H2167" s="107" t="s">
        <v>279</v>
      </c>
      <c r="I2167" s="111" t="s">
        <v>8257</v>
      </c>
      <c r="J2167" s="110"/>
      <c r="K2167" s="110"/>
      <c r="L2167" s="110"/>
      <c r="M2167" s="110"/>
      <c r="N2167" s="110" t="s">
        <v>754</v>
      </c>
      <c r="O2167" s="117">
        <v>42917</v>
      </c>
      <c r="P2167" s="128">
        <v>47</v>
      </c>
      <c r="Q2167" s="115">
        <v>2</v>
      </c>
      <c r="R2167" s="129">
        <f t="shared" si="101"/>
        <v>3.9166666666666665</v>
      </c>
      <c r="S2167" s="130">
        <f t="shared" si="102"/>
        <v>7.833333333333333</v>
      </c>
      <c r="T2167" s="112" t="s">
        <v>8144</v>
      </c>
      <c r="U2167" s="117">
        <v>43024</v>
      </c>
      <c r="V2167" s="110"/>
      <c r="W2167" s="110"/>
      <c r="X2167" s="110" t="s">
        <v>1465</v>
      </c>
      <c r="Y2167" s="183"/>
      <c r="Z2167">
        <f>IF(ISNA(VLOOKUP(A2167,[1]InvPiv!$A:$B,2,FALSE)),0,VLOOKUP(A2167,[1]InvPiv!$A:$B,2,FALSE))</f>
        <v>2</v>
      </c>
      <c r="AA2167" s="185">
        <f t="shared" si="103"/>
        <v>0</v>
      </c>
      <c r="AB2167">
        <f>VLOOKUP(A2167,[1]ConPiv!$A:$B,2,FALSE)</f>
        <v>2</v>
      </c>
    </row>
    <row r="2168" spans="1:28" x14ac:dyDescent="0.25">
      <c r="A2168" s="108">
        <v>310088</v>
      </c>
      <c r="B2168" s="108">
        <v>22859</v>
      </c>
      <c r="C2168" s="107"/>
      <c r="D2168" s="109"/>
      <c r="E2168" s="110"/>
      <c r="F2168" s="110" t="s">
        <v>8061</v>
      </c>
      <c r="G2168" s="110" t="s">
        <v>8291</v>
      </c>
      <c r="H2168" s="107" t="s">
        <v>59</v>
      </c>
      <c r="I2168" s="111" t="s">
        <v>8292</v>
      </c>
      <c r="J2168" s="110"/>
      <c r="K2168" s="110"/>
      <c r="L2168" s="110"/>
      <c r="M2168" s="110"/>
      <c r="N2168" s="110" t="s">
        <v>754</v>
      </c>
      <c r="O2168" s="117">
        <v>42917</v>
      </c>
      <c r="P2168" s="128">
        <v>47</v>
      </c>
      <c r="Q2168" s="115">
        <v>2</v>
      </c>
      <c r="R2168" s="129">
        <f t="shared" si="101"/>
        <v>3.9166666666666665</v>
      </c>
      <c r="S2168" s="130">
        <f t="shared" si="102"/>
        <v>7.833333333333333</v>
      </c>
      <c r="T2168" s="112" t="s">
        <v>8170</v>
      </c>
      <c r="U2168" s="117">
        <v>43024</v>
      </c>
      <c r="V2168" s="110"/>
      <c r="W2168" s="110"/>
      <c r="X2168" s="110" t="s">
        <v>1465</v>
      </c>
      <c r="Y2168" s="183"/>
      <c r="Z2168">
        <f>IF(ISNA(VLOOKUP(A2168,[1]InvPiv!$A:$B,2,FALSE)),0,VLOOKUP(A2168,[1]InvPiv!$A:$B,2,FALSE))</f>
        <v>2</v>
      </c>
      <c r="AA2168" s="185">
        <f t="shared" si="103"/>
        <v>0</v>
      </c>
      <c r="AB2168">
        <f>VLOOKUP(A2168,[1]ConPiv!$A:$B,2,FALSE)</f>
        <v>2</v>
      </c>
    </row>
    <row r="2169" spans="1:28" x14ac:dyDescent="0.25">
      <c r="A2169" s="108">
        <v>310242</v>
      </c>
      <c r="B2169" s="108">
        <v>22968</v>
      </c>
      <c r="C2169" s="107"/>
      <c r="D2169" s="109"/>
      <c r="E2169" s="110"/>
      <c r="F2169" s="110" t="s">
        <v>8062</v>
      </c>
      <c r="G2169" s="110" t="s">
        <v>8293</v>
      </c>
      <c r="H2169" s="107" t="s">
        <v>59</v>
      </c>
      <c r="I2169" s="111" t="s">
        <v>8294</v>
      </c>
      <c r="J2169" s="110"/>
      <c r="K2169" s="110"/>
      <c r="L2169" s="110"/>
      <c r="M2169" s="110"/>
      <c r="N2169" s="110" t="s">
        <v>754</v>
      </c>
      <c r="O2169" s="117">
        <v>42917</v>
      </c>
      <c r="P2169" s="128">
        <v>47</v>
      </c>
      <c r="Q2169" s="115">
        <v>1</v>
      </c>
      <c r="R2169" s="129">
        <f t="shared" si="101"/>
        <v>3.9166666666666665</v>
      </c>
      <c r="S2169" s="130">
        <f t="shared" si="102"/>
        <v>3.9166666666666665</v>
      </c>
      <c r="T2169" s="112" t="s">
        <v>8171</v>
      </c>
      <c r="U2169" s="117">
        <v>43024</v>
      </c>
      <c r="V2169" s="110"/>
      <c r="W2169" s="110"/>
      <c r="X2169" s="110" t="s">
        <v>1465</v>
      </c>
      <c r="Y2169" s="183"/>
      <c r="Z2169">
        <f>IF(ISNA(VLOOKUP(A2169,[1]InvPiv!$A:$B,2,FALSE)),0,VLOOKUP(A2169,[1]InvPiv!$A:$B,2,FALSE))</f>
        <v>1</v>
      </c>
      <c r="AA2169" s="185">
        <f t="shared" si="103"/>
        <v>0</v>
      </c>
      <c r="AB2169">
        <f>VLOOKUP(A2169,[1]ConPiv!$A:$B,2,FALSE)</f>
        <v>1</v>
      </c>
    </row>
    <row r="2170" spans="1:28" x14ac:dyDescent="0.25">
      <c r="A2170" s="108">
        <v>310354</v>
      </c>
      <c r="B2170" s="108">
        <v>22949</v>
      </c>
      <c r="C2170" s="107"/>
      <c r="D2170" s="109"/>
      <c r="E2170" s="110"/>
      <c r="F2170" s="110" t="s">
        <v>6486</v>
      </c>
      <c r="G2170" s="110" t="s">
        <v>8295</v>
      </c>
      <c r="H2170" s="107" t="s">
        <v>612</v>
      </c>
      <c r="I2170" s="111" t="s">
        <v>8296</v>
      </c>
      <c r="J2170" s="110"/>
      <c r="K2170" s="110"/>
      <c r="L2170" s="110"/>
      <c r="M2170" s="110"/>
      <c r="N2170" s="110" t="s">
        <v>754</v>
      </c>
      <c r="O2170" s="117">
        <v>42917</v>
      </c>
      <c r="P2170" s="128">
        <v>47</v>
      </c>
      <c r="Q2170" s="115">
        <v>7</v>
      </c>
      <c r="R2170" s="129">
        <f t="shared" si="101"/>
        <v>3.9166666666666665</v>
      </c>
      <c r="S2170" s="130">
        <f t="shared" si="102"/>
        <v>27.416666666666664</v>
      </c>
      <c r="T2170" s="112" t="s">
        <v>8172</v>
      </c>
      <c r="U2170" s="117">
        <v>43024</v>
      </c>
      <c r="V2170" s="110"/>
      <c r="W2170" s="110"/>
      <c r="X2170" s="110" t="s">
        <v>1465</v>
      </c>
      <c r="Y2170" s="183"/>
      <c r="Z2170">
        <f>IF(ISNA(VLOOKUP(A2170,[1]InvPiv!$A:$B,2,FALSE)),0,VLOOKUP(A2170,[1]InvPiv!$A:$B,2,FALSE))</f>
        <v>7.5</v>
      </c>
      <c r="AA2170" s="185">
        <f t="shared" si="103"/>
        <v>-0.5</v>
      </c>
      <c r="AB2170">
        <f>VLOOKUP(A2170,[1]ConPiv!$A:$B,2,FALSE)</f>
        <v>7.5</v>
      </c>
    </row>
    <row r="2171" spans="1:28" x14ac:dyDescent="0.25">
      <c r="A2171" s="108">
        <v>310469</v>
      </c>
      <c r="B2171" s="108">
        <v>23059</v>
      </c>
      <c r="C2171" s="107"/>
      <c r="D2171" s="109"/>
      <c r="E2171" s="110"/>
      <c r="F2171" s="110" t="s">
        <v>8091</v>
      </c>
      <c r="G2171" s="110" t="s">
        <v>6445</v>
      </c>
      <c r="H2171" s="107" t="s">
        <v>59</v>
      </c>
      <c r="I2171" s="111" t="s">
        <v>8330</v>
      </c>
      <c r="J2171" s="110"/>
      <c r="K2171" s="110"/>
      <c r="L2171" s="110"/>
      <c r="M2171" s="110"/>
      <c r="N2171" s="110" t="s">
        <v>754</v>
      </c>
      <c r="O2171" s="117">
        <v>42917</v>
      </c>
      <c r="P2171" s="128">
        <v>47</v>
      </c>
      <c r="Q2171" s="115">
        <v>1</v>
      </c>
      <c r="R2171" s="129">
        <f t="shared" si="101"/>
        <v>3.9166666666666665</v>
      </c>
      <c r="S2171" s="130">
        <f t="shared" si="102"/>
        <v>3.9166666666666665</v>
      </c>
      <c r="T2171" s="112" t="s">
        <v>8201</v>
      </c>
      <c r="U2171" s="117">
        <v>43024</v>
      </c>
      <c r="V2171" s="110"/>
      <c r="W2171" s="110"/>
      <c r="X2171" s="110" t="s">
        <v>1465</v>
      </c>
      <c r="Y2171" s="183"/>
      <c r="Z2171">
        <f>IF(ISNA(VLOOKUP(A2171,[1]InvPiv!$A:$B,2,FALSE)),0,VLOOKUP(A2171,[1]InvPiv!$A:$B,2,FALSE))</f>
        <v>1</v>
      </c>
      <c r="AA2171" s="185">
        <f t="shared" si="103"/>
        <v>0</v>
      </c>
      <c r="AB2171">
        <f>VLOOKUP(A2171,[1]ConPiv!$A:$B,2,FALSE)</f>
        <v>1</v>
      </c>
    </row>
    <row r="2172" spans="1:28" ht="13" x14ac:dyDescent="0.3">
      <c r="A2172" s="108">
        <v>310505</v>
      </c>
      <c r="B2172" s="108">
        <v>22228</v>
      </c>
      <c r="C2172" s="107"/>
      <c r="D2172" s="109"/>
      <c r="E2172" s="110"/>
      <c r="F2172" s="110" t="s">
        <v>8497</v>
      </c>
      <c r="G2172" s="110" t="s">
        <v>216</v>
      </c>
      <c r="H2172" s="107" t="s">
        <v>124</v>
      </c>
      <c r="I2172" s="111" t="s">
        <v>8727</v>
      </c>
      <c r="J2172" s="110"/>
      <c r="K2172" s="110"/>
      <c r="L2172" s="110"/>
      <c r="M2172" s="110"/>
      <c r="N2172" s="110" t="s">
        <v>25</v>
      </c>
      <c r="O2172" s="117">
        <v>42917</v>
      </c>
      <c r="P2172" s="128">
        <v>47</v>
      </c>
      <c r="Q2172" s="115">
        <v>1</v>
      </c>
      <c r="R2172" s="129">
        <f t="shared" si="101"/>
        <v>3.9166666666666665</v>
      </c>
      <c r="S2172" s="130">
        <f t="shared" si="102"/>
        <v>3.9166666666666665</v>
      </c>
      <c r="T2172" s="112" t="s">
        <v>8608</v>
      </c>
      <c r="U2172" s="117">
        <v>43024</v>
      </c>
      <c r="V2172" s="110"/>
      <c r="W2172" s="110"/>
      <c r="X2172" s="110" t="s">
        <v>1465</v>
      </c>
      <c r="Y2172" s="270"/>
      <c r="Z2172">
        <f>IF(ISNA(VLOOKUP(A2172,[1]InvPiv!$A:$B,2,FALSE)),0,VLOOKUP(A2172,[1]InvPiv!$A:$B,2,FALSE))</f>
        <v>1</v>
      </c>
      <c r="AA2172" s="185">
        <f t="shared" si="103"/>
        <v>0</v>
      </c>
      <c r="AB2172">
        <f>VLOOKUP(A2172,[1]ConPiv!$A:$B,2,FALSE)</f>
        <v>1</v>
      </c>
    </row>
    <row r="2173" spans="1:28" ht="13" x14ac:dyDescent="0.3">
      <c r="A2173" s="108">
        <v>310841</v>
      </c>
      <c r="B2173" s="108">
        <v>23217</v>
      </c>
      <c r="C2173" s="107"/>
      <c r="D2173" s="109"/>
      <c r="E2173" s="110"/>
      <c r="F2173" s="110" t="s">
        <v>8515</v>
      </c>
      <c r="G2173" s="110" t="s">
        <v>1122</v>
      </c>
      <c r="H2173" s="107" t="s">
        <v>371</v>
      </c>
      <c r="I2173" s="111" t="s">
        <v>8751</v>
      </c>
      <c r="J2173" s="110"/>
      <c r="K2173" s="110"/>
      <c r="L2173" s="110"/>
      <c r="M2173" s="110"/>
      <c r="N2173" s="110" t="s">
        <v>25</v>
      </c>
      <c r="O2173" s="117">
        <v>42917</v>
      </c>
      <c r="P2173" s="128">
        <v>47</v>
      </c>
      <c r="Q2173" s="115">
        <v>2</v>
      </c>
      <c r="R2173" s="129">
        <f t="shared" ref="R2173:R2236" si="104">P2173/12</f>
        <v>3.9166666666666665</v>
      </c>
      <c r="S2173" s="130">
        <f t="shared" si="102"/>
        <v>7.833333333333333</v>
      </c>
      <c r="T2173" s="112" t="s">
        <v>8627</v>
      </c>
      <c r="U2173" s="117">
        <v>43024</v>
      </c>
      <c r="V2173" s="110"/>
      <c r="W2173" s="110"/>
      <c r="X2173" s="110" t="s">
        <v>29</v>
      </c>
      <c r="Y2173" s="270"/>
      <c r="Z2173">
        <f>IF(ISNA(VLOOKUP(A2173,[1]InvPiv!$A:$B,2,FALSE)),0,VLOOKUP(A2173,[1]InvPiv!$A:$B,2,FALSE))</f>
        <v>2</v>
      </c>
      <c r="AA2173" s="185">
        <f t="shared" si="103"/>
        <v>0</v>
      </c>
      <c r="AB2173">
        <f>VLOOKUP(A2173,[1]ConPiv!$A:$B,2,FALSE)</f>
        <v>2</v>
      </c>
    </row>
    <row r="2174" spans="1:28" ht="13" x14ac:dyDescent="0.3">
      <c r="A2174" s="108">
        <v>310878</v>
      </c>
      <c r="B2174" s="108">
        <v>23156</v>
      </c>
      <c r="C2174" s="107"/>
      <c r="D2174" s="109"/>
      <c r="E2174" s="110"/>
      <c r="F2174" s="110" t="s">
        <v>8521</v>
      </c>
      <c r="G2174" s="110" t="s">
        <v>662</v>
      </c>
      <c r="H2174" s="107" t="s">
        <v>59</v>
      </c>
      <c r="I2174" s="111" t="s">
        <v>8759</v>
      </c>
      <c r="J2174" s="110"/>
      <c r="K2174" s="110"/>
      <c r="L2174" s="110"/>
      <c r="M2174" s="110"/>
      <c r="N2174" s="110" t="s">
        <v>754</v>
      </c>
      <c r="O2174" s="117">
        <v>42917</v>
      </c>
      <c r="P2174" s="128">
        <v>47</v>
      </c>
      <c r="Q2174" s="115">
        <v>1</v>
      </c>
      <c r="R2174" s="129">
        <f t="shared" si="104"/>
        <v>3.9166666666666665</v>
      </c>
      <c r="S2174" s="130">
        <f t="shared" si="102"/>
        <v>3.9166666666666665</v>
      </c>
      <c r="T2174" s="112" t="s">
        <v>8633</v>
      </c>
      <c r="U2174" s="117">
        <v>43024</v>
      </c>
      <c r="V2174" s="110"/>
      <c r="W2174" s="110"/>
      <c r="X2174" s="110" t="s">
        <v>1465</v>
      </c>
      <c r="Y2174" s="270"/>
      <c r="Z2174">
        <f>IF(ISNA(VLOOKUP(A2174,[1]InvPiv!$A:$B,2,FALSE)),0,VLOOKUP(A2174,[1]InvPiv!$A:$B,2,FALSE))</f>
        <v>1</v>
      </c>
      <c r="AA2174" s="185">
        <f t="shared" si="103"/>
        <v>0</v>
      </c>
      <c r="AB2174">
        <f>VLOOKUP(A2174,[1]ConPiv!$A:$B,2,FALSE)</f>
        <v>1</v>
      </c>
    </row>
    <row r="2175" spans="1:28" ht="13" x14ac:dyDescent="0.3">
      <c r="A2175" s="108">
        <v>310893</v>
      </c>
      <c r="B2175" s="108">
        <v>23219</v>
      </c>
      <c r="C2175" s="107"/>
      <c r="D2175" s="109"/>
      <c r="E2175" s="110"/>
      <c r="F2175" s="110" t="s">
        <v>8522</v>
      </c>
      <c r="G2175" s="110" t="s">
        <v>8760</v>
      </c>
      <c r="H2175" s="107" t="s">
        <v>345</v>
      </c>
      <c r="I2175" s="111" t="s">
        <v>8761</v>
      </c>
      <c r="J2175" s="110"/>
      <c r="K2175" s="110"/>
      <c r="L2175" s="110"/>
      <c r="M2175" s="110"/>
      <c r="N2175" s="110" t="s">
        <v>754</v>
      </c>
      <c r="O2175" s="117">
        <v>42917</v>
      </c>
      <c r="P2175" s="128">
        <v>47</v>
      </c>
      <c r="Q2175" s="115">
        <v>1</v>
      </c>
      <c r="R2175" s="129">
        <f t="shared" si="104"/>
        <v>3.9166666666666665</v>
      </c>
      <c r="S2175" s="130">
        <f t="shared" si="102"/>
        <v>3.9166666666666665</v>
      </c>
      <c r="T2175" s="112" t="s">
        <v>8634</v>
      </c>
      <c r="U2175" s="117">
        <v>43024</v>
      </c>
      <c r="V2175" s="110"/>
      <c r="W2175" s="110"/>
      <c r="X2175" s="110" t="s">
        <v>1465</v>
      </c>
      <c r="Y2175" s="270"/>
      <c r="Z2175">
        <f>IF(ISNA(VLOOKUP(A2175,[1]InvPiv!$A:$B,2,FALSE)),0,VLOOKUP(A2175,[1]InvPiv!$A:$B,2,FALSE))</f>
        <v>1</v>
      </c>
      <c r="AA2175" s="185">
        <f t="shared" si="103"/>
        <v>0</v>
      </c>
      <c r="AB2175">
        <f>VLOOKUP(A2175,[1]ConPiv!$A:$B,2,FALSE)</f>
        <v>1</v>
      </c>
    </row>
    <row r="2176" spans="1:28" ht="13" x14ac:dyDescent="0.25">
      <c r="A2176" s="108">
        <v>311122</v>
      </c>
      <c r="B2176" s="108">
        <v>23216</v>
      </c>
      <c r="C2176" s="276"/>
      <c r="D2176" s="277"/>
      <c r="E2176" s="106"/>
      <c r="F2176" s="110" t="s">
        <v>8999</v>
      </c>
      <c r="G2176" s="110" t="s">
        <v>1002</v>
      </c>
      <c r="H2176" s="107" t="s">
        <v>366</v>
      </c>
      <c r="I2176" s="111" t="s">
        <v>9118</v>
      </c>
      <c r="J2176" s="110"/>
      <c r="K2176" s="110"/>
      <c r="L2176" s="110"/>
      <c r="M2176" s="110"/>
      <c r="N2176" s="110" t="s">
        <v>754</v>
      </c>
      <c r="O2176" s="117">
        <v>43009</v>
      </c>
      <c r="P2176" s="128">
        <v>47</v>
      </c>
      <c r="Q2176" s="115">
        <v>4</v>
      </c>
      <c r="R2176" s="129">
        <f t="shared" si="104"/>
        <v>3.9166666666666665</v>
      </c>
      <c r="S2176" s="130">
        <f t="shared" si="102"/>
        <v>15.666666666666666</v>
      </c>
      <c r="T2176" s="112" t="s">
        <v>8879</v>
      </c>
      <c r="U2176" s="117">
        <v>43024</v>
      </c>
      <c r="V2176" s="110"/>
      <c r="W2176" s="110"/>
      <c r="X2176" s="110" t="s">
        <v>1465</v>
      </c>
      <c r="Y2176" s="179"/>
      <c r="Z2176">
        <f>IF(ISNA(VLOOKUP(A2176,[1]InvPiv!$A:$B,2,FALSE)),0,VLOOKUP(A2176,[1]InvPiv!$A:$B,2,FALSE))</f>
        <v>4</v>
      </c>
      <c r="AA2176" s="185">
        <f t="shared" si="103"/>
        <v>0</v>
      </c>
      <c r="AB2176">
        <f>VLOOKUP(A2176,[1]ConPiv!$A:$B,2,FALSE)</f>
        <v>2</v>
      </c>
    </row>
    <row r="2177" spans="1:28" ht="13" x14ac:dyDescent="0.25">
      <c r="A2177" s="108">
        <v>311015</v>
      </c>
      <c r="B2177" s="108">
        <v>23258</v>
      </c>
      <c r="C2177" s="276"/>
      <c r="D2177" s="277"/>
      <c r="E2177" s="106"/>
      <c r="F2177" s="110" t="s">
        <v>9002</v>
      </c>
      <c r="G2177" s="110" t="s">
        <v>1873</v>
      </c>
      <c r="H2177" s="107" t="s">
        <v>72</v>
      </c>
      <c r="I2177" s="111" t="s">
        <v>9122</v>
      </c>
      <c r="J2177" s="110"/>
      <c r="K2177" s="110"/>
      <c r="L2177" s="110"/>
      <c r="M2177" s="110"/>
      <c r="N2177" s="110" t="s">
        <v>754</v>
      </c>
      <c r="O2177" s="117">
        <v>43009</v>
      </c>
      <c r="P2177" s="128">
        <v>47</v>
      </c>
      <c r="Q2177" s="115">
        <v>1</v>
      </c>
      <c r="R2177" s="129">
        <f t="shared" si="104"/>
        <v>3.9166666666666665</v>
      </c>
      <c r="S2177" s="130">
        <f t="shared" si="102"/>
        <v>3.9166666666666665</v>
      </c>
      <c r="T2177" s="112" t="s">
        <v>8882</v>
      </c>
      <c r="U2177" s="117">
        <v>43024</v>
      </c>
      <c r="V2177" s="110"/>
      <c r="W2177" s="110"/>
      <c r="X2177" s="110" t="s">
        <v>1465</v>
      </c>
      <c r="Y2177" s="179"/>
      <c r="Z2177">
        <f>IF(ISNA(VLOOKUP(A2177,[1]InvPiv!$A:$B,2,FALSE)),0,VLOOKUP(A2177,[1]InvPiv!$A:$B,2,FALSE))</f>
        <v>1</v>
      </c>
      <c r="AA2177" s="185">
        <f t="shared" si="103"/>
        <v>0</v>
      </c>
      <c r="AB2177">
        <f>VLOOKUP(A2177,[1]ConPiv!$A:$B,2,FALSE)</f>
        <v>1</v>
      </c>
    </row>
    <row r="2178" spans="1:28" ht="13" x14ac:dyDescent="0.25">
      <c r="A2178" s="108">
        <v>310409</v>
      </c>
      <c r="B2178" s="108">
        <v>22863</v>
      </c>
      <c r="C2178" s="276"/>
      <c r="D2178" s="277"/>
      <c r="E2178" s="106"/>
      <c r="F2178" s="110" t="s">
        <v>9013</v>
      </c>
      <c r="G2178" s="110" t="s">
        <v>1830</v>
      </c>
      <c r="H2178" s="107" t="s">
        <v>91</v>
      </c>
      <c r="I2178" s="111" t="s">
        <v>9136</v>
      </c>
      <c r="J2178" s="110"/>
      <c r="K2178" s="110"/>
      <c r="L2178" s="110"/>
      <c r="M2178" s="110"/>
      <c r="N2178" s="110" t="s">
        <v>754</v>
      </c>
      <c r="O2178" s="117">
        <v>43009</v>
      </c>
      <c r="P2178" s="128">
        <v>47</v>
      </c>
      <c r="Q2178" s="115">
        <v>3</v>
      </c>
      <c r="R2178" s="129">
        <f t="shared" si="104"/>
        <v>3.9166666666666665</v>
      </c>
      <c r="S2178" s="130">
        <f t="shared" ref="S2178:S2241" si="105">Q2178*R2178</f>
        <v>11.75</v>
      </c>
      <c r="T2178" s="112" t="s">
        <v>8893</v>
      </c>
      <c r="U2178" s="117">
        <v>43024</v>
      </c>
      <c r="V2178" s="110"/>
      <c r="W2178" s="110"/>
      <c r="X2178" s="110" t="s">
        <v>1465</v>
      </c>
      <c r="Y2178" s="179"/>
      <c r="Z2178">
        <f>IF(ISNA(VLOOKUP(A2178,[1]InvPiv!$A:$B,2,FALSE)),0,VLOOKUP(A2178,[1]InvPiv!$A:$B,2,FALSE))</f>
        <v>3</v>
      </c>
      <c r="AA2178" s="185">
        <f t="shared" ref="AA2178:AA2241" si="106">Q2178-Z2178</f>
        <v>0</v>
      </c>
      <c r="AB2178">
        <f>VLOOKUP(A2178,[1]ConPiv!$A:$B,2,FALSE)</f>
        <v>3</v>
      </c>
    </row>
    <row r="2179" spans="1:28" ht="13" x14ac:dyDescent="0.25">
      <c r="A2179" s="108">
        <v>310372</v>
      </c>
      <c r="B2179" s="108">
        <v>23032</v>
      </c>
      <c r="C2179" s="276"/>
      <c r="D2179" s="277"/>
      <c r="E2179" s="106"/>
      <c r="F2179" s="110" t="s">
        <v>9017</v>
      </c>
      <c r="G2179" s="110" t="s">
        <v>3772</v>
      </c>
      <c r="H2179" s="107" t="s">
        <v>198</v>
      </c>
      <c r="I2179" s="111" t="s">
        <v>9141</v>
      </c>
      <c r="J2179" s="110"/>
      <c r="K2179" s="110"/>
      <c r="L2179" s="110"/>
      <c r="M2179" s="110"/>
      <c r="N2179" s="110" t="s">
        <v>25</v>
      </c>
      <c r="O2179" s="117">
        <v>43009</v>
      </c>
      <c r="P2179" s="128">
        <v>47</v>
      </c>
      <c r="Q2179" s="115">
        <v>1</v>
      </c>
      <c r="R2179" s="129">
        <f t="shared" si="104"/>
        <v>3.9166666666666665</v>
      </c>
      <c r="S2179" s="130">
        <f t="shared" si="105"/>
        <v>3.9166666666666665</v>
      </c>
      <c r="T2179" s="112" t="s">
        <v>8897</v>
      </c>
      <c r="U2179" s="117">
        <v>43024</v>
      </c>
      <c r="V2179" s="110"/>
      <c r="W2179" s="110"/>
      <c r="X2179" s="110" t="s">
        <v>29</v>
      </c>
      <c r="Y2179" s="179"/>
      <c r="Z2179">
        <f>IF(ISNA(VLOOKUP(A2179,[1]InvPiv!$A:$B,2,FALSE)),0,VLOOKUP(A2179,[1]InvPiv!$A:$B,2,FALSE))</f>
        <v>1</v>
      </c>
      <c r="AA2179" s="185">
        <f t="shared" si="106"/>
        <v>0</v>
      </c>
      <c r="AB2179">
        <f>VLOOKUP(A2179,[1]ConPiv!$A:$B,2,FALSE)</f>
        <v>1</v>
      </c>
    </row>
    <row r="2180" spans="1:28" ht="13" x14ac:dyDescent="0.25">
      <c r="A2180" s="108">
        <v>309547</v>
      </c>
      <c r="B2180" s="108">
        <v>21843</v>
      </c>
      <c r="C2180" s="276"/>
      <c r="D2180" s="277"/>
      <c r="E2180" s="106"/>
      <c r="F2180" s="110" t="s">
        <v>9022</v>
      </c>
      <c r="G2180" s="110" t="s">
        <v>607</v>
      </c>
      <c r="H2180" s="107" t="s">
        <v>266</v>
      </c>
      <c r="I2180" s="111" t="s">
        <v>9147</v>
      </c>
      <c r="J2180" s="110"/>
      <c r="K2180" s="110"/>
      <c r="L2180" s="110"/>
      <c r="M2180" s="110"/>
      <c r="N2180" s="110" t="s">
        <v>25</v>
      </c>
      <c r="O2180" s="117">
        <v>43009</v>
      </c>
      <c r="P2180" s="128">
        <v>47</v>
      </c>
      <c r="Q2180" s="115">
        <v>1</v>
      </c>
      <c r="R2180" s="129">
        <f t="shared" si="104"/>
        <v>3.9166666666666665</v>
      </c>
      <c r="S2180" s="130">
        <f t="shared" si="105"/>
        <v>3.9166666666666665</v>
      </c>
      <c r="T2180" s="112" t="s">
        <v>8902</v>
      </c>
      <c r="U2180" s="117">
        <v>43024</v>
      </c>
      <c r="V2180" s="110"/>
      <c r="W2180" s="110"/>
      <c r="X2180" s="110" t="s">
        <v>29</v>
      </c>
      <c r="Y2180" s="179"/>
      <c r="Z2180">
        <f>IF(ISNA(VLOOKUP(A2180,[1]InvPiv!$A:$B,2,FALSE)),0,VLOOKUP(A2180,[1]InvPiv!$A:$B,2,FALSE))</f>
        <v>1.5</v>
      </c>
      <c r="AA2180" s="185">
        <f t="shared" si="106"/>
        <v>-0.5</v>
      </c>
      <c r="AB2180">
        <f>VLOOKUP(A2180,[1]ConPiv!$A:$B,2,FALSE)</f>
        <v>1.5</v>
      </c>
    </row>
    <row r="2181" spans="1:28" ht="13" x14ac:dyDescent="0.25">
      <c r="A2181" s="108">
        <v>310592</v>
      </c>
      <c r="B2181" s="108">
        <v>23067</v>
      </c>
      <c r="C2181" s="276"/>
      <c r="D2181" s="277"/>
      <c r="E2181" s="106"/>
      <c r="F2181" s="110" t="s">
        <v>9023</v>
      </c>
      <c r="G2181" s="110" t="s">
        <v>603</v>
      </c>
      <c r="H2181" s="107" t="s">
        <v>59</v>
      </c>
      <c r="I2181" s="111" t="s">
        <v>9148</v>
      </c>
      <c r="J2181" s="110"/>
      <c r="K2181" s="110"/>
      <c r="L2181" s="110"/>
      <c r="M2181" s="110"/>
      <c r="N2181" s="110" t="s">
        <v>754</v>
      </c>
      <c r="O2181" s="117">
        <v>43009</v>
      </c>
      <c r="P2181" s="128">
        <v>47</v>
      </c>
      <c r="Q2181" s="115">
        <v>2</v>
      </c>
      <c r="R2181" s="129">
        <f t="shared" si="104"/>
        <v>3.9166666666666665</v>
      </c>
      <c r="S2181" s="130">
        <f t="shared" si="105"/>
        <v>7.833333333333333</v>
      </c>
      <c r="T2181" s="112" t="s">
        <v>8903</v>
      </c>
      <c r="U2181" s="117">
        <v>43024</v>
      </c>
      <c r="V2181" s="110"/>
      <c r="W2181" s="110"/>
      <c r="X2181" s="110" t="s">
        <v>1465</v>
      </c>
      <c r="Y2181" s="179"/>
      <c r="Z2181">
        <f>IF(ISNA(VLOOKUP(A2181,[1]InvPiv!$A:$B,2,FALSE)),0,VLOOKUP(A2181,[1]InvPiv!$A:$B,2,FALSE))</f>
        <v>2</v>
      </c>
      <c r="AA2181" s="185">
        <f t="shared" si="106"/>
        <v>0</v>
      </c>
      <c r="AB2181">
        <f>VLOOKUP(A2181,[1]ConPiv!$A:$B,2,FALSE)</f>
        <v>2</v>
      </c>
    </row>
    <row r="2182" spans="1:28" ht="13" x14ac:dyDescent="0.25">
      <c r="A2182" s="108">
        <v>310851</v>
      </c>
      <c r="B2182" s="108">
        <v>23072</v>
      </c>
      <c r="C2182" s="276"/>
      <c r="D2182" s="277"/>
      <c r="E2182" s="106"/>
      <c r="F2182" s="110" t="s">
        <v>9024</v>
      </c>
      <c r="G2182" s="110" t="s">
        <v>6435</v>
      </c>
      <c r="H2182" s="107" t="s">
        <v>59</v>
      </c>
      <c r="I2182" s="111" t="s">
        <v>9149</v>
      </c>
      <c r="J2182" s="110"/>
      <c r="K2182" s="110"/>
      <c r="L2182" s="110"/>
      <c r="M2182" s="110"/>
      <c r="N2182" s="110" t="s">
        <v>754</v>
      </c>
      <c r="O2182" s="117">
        <v>43009</v>
      </c>
      <c r="P2182" s="128">
        <v>47</v>
      </c>
      <c r="Q2182" s="115">
        <v>2</v>
      </c>
      <c r="R2182" s="129">
        <f t="shared" si="104"/>
        <v>3.9166666666666665</v>
      </c>
      <c r="S2182" s="130">
        <f t="shared" si="105"/>
        <v>7.833333333333333</v>
      </c>
      <c r="T2182" s="112" t="s">
        <v>8904</v>
      </c>
      <c r="U2182" s="117">
        <v>43024</v>
      </c>
      <c r="V2182" s="110"/>
      <c r="W2182" s="110"/>
      <c r="X2182" s="110" t="s">
        <v>1465</v>
      </c>
      <c r="Y2182" s="179"/>
      <c r="Z2182">
        <f>IF(ISNA(VLOOKUP(A2182,[1]InvPiv!$A:$B,2,FALSE)),0,VLOOKUP(A2182,[1]InvPiv!$A:$B,2,FALSE))</f>
        <v>1.5</v>
      </c>
      <c r="AA2182" s="185">
        <f t="shared" si="106"/>
        <v>0.5</v>
      </c>
      <c r="AB2182">
        <f>VLOOKUP(A2182,[1]ConPiv!$A:$B,2,FALSE)</f>
        <v>1.5</v>
      </c>
    </row>
    <row r="2183" spans="1:28" ht="13" x14ac:dyDescent="0.25">
      <c r="A2183" s="108">
        <v>310995</v>
      </c>
      <c r="B2183" s="108">
        <v>23175</v>
      </c>
      <c r="C2183" s="276"/>
      <c r="D2183" s="277"/>
      <c r="E2183" s="106"/>
      <c r="F2183" s="110" t="s">
        <v>9031</v>
      </c>
      <c r="G2183" s="110" t="s">
        <v>216</v>
      </c>
      <c r="H2183" s="107" t="s">
        <v>124</v>
      </c>
      <c r="I2183" s="111" t="s">
        <v>9156</v>
      </c>
      <c r="J2183" s="110"/>
      <c r="K2183" s="110"/>
      <c r="L2183" s="110"/>
      <c r="M2183" s="110"/>
      <c r="N2183" s="110" t="s">
        <v>635</v>
      </c>
      <c r="O2183" s="117">
        <v>43009</v>
      </c>
      <c r="P2183" s="128">
        <v>47</v>
      </c>
      <c r="Q2183" s="115">
        <v>2</v>
      </c>
      <c r="R2183" s="129">
        <f t="shared" si="104"/>
        <v>3.9166666666666665</v>
      </c>
      <c r="S2183" s="130">
        <f t="shared" si="105"/>
        <v>7.833333333333333</v>
      </c>
      <c r="T2183" s="112" t="s">
        <v>8912</v>
      </c>
      <c r="U2183" s="117">
        <v>43024</v>
      </c>
      <c r="V2183" s="110"/>
      <c r="W2183" s="110"/>
      <c r="X2183" s="110" t="s">
        <v>635</v>
      </c>
      <c r="Y2183" s="179"/>
      <c r="Z2183">
        <f>IF(ISNA(VLOOKUP(A2183,[1]InvPiv!$A:$B,2,FALSE)),0,VLOOKUP(A2183,[1]InvPiv!$A:$B,2,FALSE))</f>
        <v>2</v>
      </c>
      <c r="AA2183" s="185">
        <f t="shared" si="106"/>
        <v>0</v>
      </c>
      <c r="AB2183">
        <f>VLOOKUP(A2183,[1]ConPiv!$A:$B,2,FALSE)</f>
        <v>2</v>
      </c>
    </row>
    <row r="2184" spans="1:28" ht="13" x14ac:dyDescent="0.25">
      <c r="A2184" s="108">
        <v>2308</v>
      </c>
      <c r="B2184" s="108">
        <v>1569</v>
      </c>
      <c r="C2184" s="276"/>
      <c r="D2184" s="277"/>
      <c r="E2184" s="106"/>
      <c r="F2184" s="110" t="s">
        <v>9046</v>
      </c>
      <c r="G2184" s="110" t="s">
        <v>9169</v>
      </c>
      <c r="H2184" s="107" t="s">
        <v>3</v>
      </c>
      <c r="I2184" s="111" t="s">
        <v>9170</v>
      </c>
      <c r="J2184" s="110"/>
      <c r="K2184" s="110"/>
      <c r="L2184" s="110"/>
      <c r="M2184" s="110"/>
      <c r="N2184" s="110" t="s">
        <v>635</v>
      </c>
      <c r="O2184" s="117">
        <v>43009</v>
      </c>
      <c r="P2184" s="128">
        <v>47</v>
      </c>
      <c r="Q2184" s="115">
        <v>4</v>
      </c>
      <c r="R2184" s="129">
        <f t="shared" si="104"/>
        <v>3.9166666666666665</v>
      </c>
      <c r="S2184" s="130">
        <f t="shared" si="105"/>
        <v>15.666666666666666</v>
      </c>
      <c r="T2184" s="112" t="s">
        <v>8927</v>
      </c>
      <c r="U2184" s="117">
        <v>43024</v>
      </c>
      <c r="V2184" s="110"/>
      <c r="W2184" s="110"/>
      <c r="X2184" s="110" t="s">
        <v>635</v>
      </c>
      <c r="Y2184" s="179"/>
      <c r="Z2184">
        <f>IF(ISNA(VLOOKUP(A2184,[1]InvPiv!$A:$B,2,FALSE)),0,VLOOKUP(A2184,[1]InvPiv!$A:$B,2,FALSE))</f>
        <v>4</v>
      </c>
      <c r="AA2184" s="185">
        <f t="shared" si="106"/>
        <v>0</v>
      </c>
      <c r="AB2184">
        <f>VLOOKUP(A2184,[1]ConPiv!$A:$B,2,FALSE)</f>
        <v>4</v>
      </c>
    </row>
    <row r="2185" spans="1:28" ht="13" x14ac:dyDescent="0.25">
      <c r="A2185" s="108">
        <v>20873</v>
      </c>
      <c r="B2185" s="108">
        <v>18122</v>
      </c>
      <c r="C2185" s="276"/>
      <c r="D2185" s="277"/>
      <c r="E2185" s="106"/>
      <c r="F2185" s="110" t="s">
        <v>9047</v>
      </c>
      <c r="G2185" s="110" t="s">
        <v>3757</v>
      </c>
      <c r="H2185" s="107" t="s">
        <v>124</v>
      </c>
      <c r="I2185" s="111" t="s">
        <v>9171</v>
      </c>
      <c r="J2185" s="110"/>
      <c r="K2185" s="110"/>
      <c r="L2185" s="110"/>
      <c r="M2185" s="110"/>
      <c r="N2185" s="110" t="s">
        <v>754</v>
      </c>
      <c r="O2185" s="117">
        <v>43009</v>
      </c>
      <c r="P2185" s="128">
        <v>47</v>
      </c>
      <c r="Q2185" s="115">
        <v>2</v>
      </c>
      <c r="R2185" s="129">
        <f t="shared" si="104"/>
        <v>3.9166666666666665</v>
      </c>
      <c r="S2185" s="130">
        <f t="shared" si="105"/>
        <v>7.833333333333333</v>
      </c>
      <c r="T2185" s="112" t="s">
        <v>8928</v>
      </c>
      <c r="U2185" s="117">
        <v>43024</v>
      </c>
      <c r="V2185" s="110"/>
      <c r="W2185" s="110"/>
      <c r="X2185" s="110" t="s">
        <v>1465</v>
      </c>
      <c r="Y2185" s="179"/>
      <c r="Z2185">
        <f>IF(ISNA(VLOOKUP(A2185,[1]InvPiv!$A:$B,2,FALSE)),0,VLOOKUP(A2185,[1]InvPiv!$A:$B,2,FALSE))</f>
        <v>2</v>
      </c>
      <c r="AA2185" s="185">
        <f t="shared" si="106"/>
        <v>0</v>
      </c>
      <c r="AB2185">
        <f>VLOOKUP(A2185,[1]ConPiv!$A:$B,2,FALSE)</f>
        <v>2</v>
      </c>
    </row>
    <row r="2186" spans="1:28" ht="13" x14ac:dyDescent="0.3">
      <c r="A2186" s="108">
        <v>310911</v>
      </c>
      <c r="B2186" s="108">
        <v>23189</v>
      </c>
      <c r="C2186" s="107"/>
      <c r="D2186" s="109"/>
      <c r="E2186" s="110"/>
      <c r="F2186" s="110" t="s">
        <v>8557</v>
      </c>
      <c r="G2186" s="110" t="s">
        <v>8799</v>
      </c>
      <c r="H2186" s="107" t="s">
        <v>285</v>
      </c>
      <c r="I2186" s="111" t="s">
        <v>8801</v>
      </c>
      <c r="J2186" s="110"/>
      <c r="K2186" s="110"/>
      <c r="L2186" s="110"/>
      <c r="M2186" s="110"/>
      <c r="N2186" s="110" t="s">
        <v>754</v>
      </c>
      <c r="O2186" s="117">
        <v>42917</v>
      </c>
      <c r="P2186" s="128">
        <v>47</v>
      </c>
      <c r="Q2186" s="115">
        <v>3</v>
      </c>
      <c r="R2186" s="129">
        <f t="shared" si="104"/>
        <v>3.9166666666666665</v>
      </c>
      <c r="S2186" s="130">
        <f t="shared" si="105"/>
        <v>11.75</v>
      </c>
      <c r="T2186" s="112" t="s">
        <v>8669</v>
      </c>
      <c r="U2186" s="117">
        <v>43025</v>
      </c>
      <c r="V2186" s="110"/>
      <c r="W2186" s="110"/>
      <c r="X2186" s="110" t="s">
        <v>1465</v>
      </c>
      <c r="Y2186" s="270"/>
      <c r="Z2186">
        <f>IF(ISNA(VLOOKUP(A2186,[1]InvPiv!$A:$B,2,FALSE)),0,VLOOKUP(A2186,[1]InvPiv!$A:$B,2,FALSE))</f>
        <v>3</v>
      </c>
      <c r="AA2186" s="185">
        <f t="shared" si="106"/>
        <v>0</v>
      </c>
      <c r="AB2186">
        <f>VLOOKUP(A2186,[1]ConPiv!$A:$B,2,FALSE)</f>
        <v>3</v>
      </c>
    </row>
    <row r="2187" spans="1:28" ht="13" x14ac:dyDescent="0.25">
      <c r="A2187" s="108">
        <v>5030</v>
      </c>
      <c r="B2187" s="108">
        <v>6254</v>
      </c>
      <c r="C2187" s="276"/>
      <c r="D2187" s="277"/>
      <c r="E2187" s="106"/>
      <c r="F2187" s="110" t="s">
        <v>9053</v>
      </c>
      <c r="G2187" s="110" t="s">
        <v>686</v>
      </c>
      <c r="H2187" s="107" t="s">
        <v>72</v>
      </c>
      <c r="I2187" s="111" t="s">
        <v>9177</v>
      </c>
      <c r="J2187" s="110"/>
      <c r="K2187" s="110"/>
      <c r="L2187" s="110"/>
      <c r="M2187" s="110"/>
      <c r="N2187" s="110" t="s">
        <v>635</v>
      </c>
      <c r="O2187" s="117">
        <v>43009</v>
      </c>
      <c r="P2187" s="128">
        <v>47</v>
      </c>
      <c r="Q2187" s="115">
        <v>1</v>
      </c>
      <c r="R2187" s="129">
        <f t="shared" si="104"/>
        <v>3.9166666666666665</v>
      </c>
      <c r="S2187" s="130">
        <f t="shared" si="105"/>
        <v>3.9166666666666665</v>
      </c>
      <c r="T2187" s="112" t="s">
        <v>8934</v>
      </c>
      <c r="U2187" s="117">
        <v>43025</v>
      </c>
      <c r="V2187" s="110"/>
      <c r="W2187" s="110"/>
      <c r="X2187" s="110" t="s">
        <v>635</v>
      </c>
      <c r="Y2187" s="179"/>
      <c r="Z2187">
        <f>IF(ISNA(VLOOKUP(A2187,[1]InvPiv!$A:$B,2,FALSE)),0,VLOOKUP(A2187,[1]InvPiv!$A:$B,2,FALSE))</f>
        <v>1</v>
      </c>
      <c r="AA2187" s="185">
        <f t="shared" si="106"/>
        <v>0</v>
      </c>
      <c r="AB2187">
        <f>VLOOKUP(A2187,[1]ConPiv!$A:$B,2,FALSE)</f>
        <v>1</v>
      </c>
    </row>
    <row r="2188" spans="1:28" ht="13" x14ac:dyDescent="0.25">
      <c r="A2188" s="108">
        <v>21625</v>
      </c>
      <c r="B2188" s="108">
        <v>15374</v>
      </c>
      <c r="C2188" s="276"/>
      <c r="D2188" s="277"/>
      <c r="E2188" s="106"/>
      <c r="F2188" s="110" t="s">
        <v>9056</v>
      </c>
      <c r="G2188" s="110" t="s">
        <v>9180</v>
      </c>
      <c r="H2188" s="107" t="s">
        <v>83</v>
      </c>
      <c r="I2188" s="111" t="s">
        <v>9181</v>
      </c>
      <c r="J2188" s="110"/>
      <c r="K2188" s="110"/>
      <c r="L2188" s="110"/>
      <c r="M2188" s="110"/>
      <c r="N2188" s="110" t="s">
        <v>635</v>
      </c>
      <c r="O2188" s="117">
        <v>43009</v>
      </c>
      <c r="P2188" s="128">
        <v>47</v>
      </c>
      <c r="Q2188" s="115">
        <v>12</v>
      </c>
      <c r="R2188" s="129">
        <f t="shared" si="104"/>
        <v>3.9166666666666665</v>
      </c>
      <c r="S2188" s="130">
        <f t="shared" si="105"/>
        <v>47</v>
      </c>
      <c r="T2188" s="112" t="s">
        <v>8937</v>
      </c>
      <c r="U2188" s="117">
        <v>43026</v>
      </c>
      <c r="V2188" s="110"/>
      <c r="W2188" s="110"/>
      <c r="X2188" s="110" t="s">
        <v>635</v>
      </c>
      <c r="Y2188" s="179"/>
      <c r="Z2188">
        <f>IF(ISNA(VLOOKUP(A2188,[1]InvPiv!$A:$B,2,FALSE)),0,VLOOKUP(A2188,[1]InvPiv!$A:$B,2,FALSE))</f>
        <v>12</v>
      </c>
      <c r="AA2188" s="185">
        <f t="shared" si="106"/>
        <v>0</v>
      </c>
      <c r="AB2188">
        <f>VLOOKUP(A2188,[1]ConPiv!$A:$B,2,FALSE)</f>
        <v>12</v>
      </c>
    </row>
    <row r="2189" spans="1:28" ht="13" x14ac:dyDescent="0.25">
      <c r="A2189" s="108">
        <v>310131</v>
      </c>
      <c r="B2189" s="108">
        <v>22896</v>
      </c>
      <c r="C2189" s="276"/>
      <c r="D2189" s="277"/>
      <c r="E2189" s="106"/>
      <c r="F2189" s="110" t="s">
        <v>9057</v>
      </c>
      <c r="G2189" s="110" t="s">
        <v>4403</v>
      </c>
      <c r="H2189" s="107" t="s">
        <v>59</v>
      </c>
      <c r="I2189" s="111" t="s">
        <v>9182</v>
      </c>
      <c r="J2189" s="110"/>
      <c r="K2189" s="110"/>
      <c r="L2189" s="110"/>
      <c r="M2189" s="110"/>
      <c r="N2189" s="110" t="s">
        <v>754</v>
      </c>
      <c r="O2189" s="117">
        <v>43009</v>
      </c>
      <c r="P2189" s="128">
        <v>47</v>
      </c>
      <c r="Q2189" s="115">
        <v>1</v>
      </c>
      <c r="R2189" s="129">
        <f t="shared" si="104"/>
        <v>3.9166666666666665</v>
      </c>
      <c r="S2189" s="130">
        <f t="shared" si="105"/>
        <v>3.9166666666666665</v>
      </c>
      <c r="T2189" s="112" t="s">
        <v>8938</v>
      </c>
      <c r="U2189" s="117">
        <v>43026</v>
      </c>
      <c r="V2189" s="110"/>
      <c r="W2189" s="110"/>
      <c r="X2189" s="110" t="s">
        <v>1465</v>
      </c>
      <c r="Y2189" s="179"/>
      <c r="Z2189">
        <f>IF(ISNA(VLOOKUP(A2189,[1]InvPiv!$A:$B,2,FALSE)),0,VLOOKUP(A2189,[1]InvPiv!$A:$B,2,FALSE))</f>
        <v>1</v>
      </c>
      <c r="AA2189" s="185">
        <f t="shared" si="106"/>
        <v>0</v>
      </c>
      <c r="AB2189">
        <f>VLOOKUP(A2189,[1]ConPiv!$A:$B,2,FALSE)</f>
        <v>1</v>
      </c>
    </row>
    <row r="2190" spans="1:28" x14ac:dyDescent="0.25">
      <c r="A2190" s="108">
        <v>307067</v>
      </c>
      <c r="B2190" s="108">
        <v>21595</v>
      </c>
      <c r="C2190" s="107"/>
      <c r="D2190" s="109"/>
      <c r="E2190" s="110"/>
      <c r="F2190" s="110" t="s">
        <v>6327</v>
      </c>
      <c r="G2190" s="110" t="s">
        <v>282</v>
      </c>
      <c r="H2190" s="107" t="s">
        <v>134</v>
      </c>
      <c r="I2190" s="111" t="s">
        <v>6465</v>
      </c>
      <c r="J2190" s="110"/>
      <c r="K2190" s="110"/>
      <c r="L2190" s="110"/>
      <c r="M2190" s="110"/>
      <c r="N2190" s="110" t="s">
        <v>754</v>
      </c>
      <c r="O2190" s="117">
        <v>42736</v>
      </c>
      <c r="P2190" s="128">
        <v>47</v>
      </c>
      <c r="Q2190" s="115">
        <v>1</v>
      </c>
      <c r="R2190" s="129">
        <f t="shared" si="104"/>
        <v>3.9166666666666665</v>
      </c>
      <c r="S2190" s="130">
        <f t="shared" si="105"/>
        <v>3.9166666666666665</v>
      </c>
      <c r="T2190" s="112" t="s">
        <v>6389</v>
      </c>
      <c r="U2190" s="117">
        <v>43027</v>
      </c>
      <c r="V2190" s="110"/>
      <c r="W2190" s="110"/>
      <c r="X2190" s="110" t="s">
        <v>1465</v>
      </c>
      <c r="Y2190" s="197" t="s">
        <v>10564</v>
      </c>
      <c r="Z2190">
        <v>1</v>
      </c>
      <c r="AA2190" s="185">
        <f t="shared" si="106"/>
        <v>0</v>
      </c>
      <c r="AB2190">
        <f>VLOOKUP(A2190,[1]ConPiv!$A:$B,2,FALSE)</f>
        <v>19.5</v>
      </c>
    </row>
    <row r="2191" spans="1:28" ht="13" x14ac:dyDescent="0.3">
      <c r="A2191" s="108">
        <v>310838</v>
      </c>
      <c r="B2191" s="108">
        <v>23116</v>
      </c>
      <c r="C2191" s="107"/>
      <c r="D2191" s="109"/>
      <c r="E2191" s="110"/>
      <c r="F2191" s="110" t="s">
        <v>8537</v>
      </c>
      <c r="G2191" s="110" t="s">
        <v>2924</v>
      </c>
      <c r="H2191" s="107" t="s">
        <v>288</v>
      </c>
      <c r="I2191" s="111" t="s">
        <v>8769</v>
      </c>
      <c r="J2191" s="110"/>
      <c r="K2191" s="110"/>
      <c r="L2191" s="110"/>
      <c r="M2191" s="110"/>
      <c r="N2191" s="110" t="s">
        <v>754</v>
      </c>
      <c r="O2191" s="117">
        <v>42917</v>
      </c>
      <c r="P2191" s="128">
        <v>47</v>
      </c>
      <c r="Q2191" s="115">
        <v>1</v>
      </c>
      <c r="R2191" s="129">
        <f t="shared" si="104"/>
        <v>3.9166666666666665</v>
      </c>
      <c r="S2191" s="130">
        <f t="shared" si="105"/>
        <v>3.9166666666666665</v>
      </c>
      <c r="T2191" s="112" t="s">
        <v>8649</v>
      </c>
      <c r="U2191" s="117">
        <v>43027</v>
      </c>
      <c r="V2191" s="110"/>
      <c r="W2191" s="110"/>
      <c r="X2191" s="110" t="s">
        <v>1465</v>
      </c>
      <c r="Y2191" s="270"/>
      <c r="Z2191">
        <f>IF(ISNA(VLOOKUP(A2191,[1]InvPiv!$A:$B,2,FALSE)),0,VLOOKUP(A2191,[1]InvPiv!$A:$B,2,FALSE))</f>
        <v>1</v>
      </c>
      <c r="AA2191" s="185">
        <f t="shared" si="106"/>
        <v>0</v>
      </c>
      <c r="AB2191">
        <f>VLOOKUP(A2191,[1]ConPiv!$A:$B,2,FALSE)</f>
        <v>1</v>
      </c>
    </row>
    <row r="2192" spans="1:28" ht="13" x14ac:dyDescent="0.3">
      <c r="A2192" s="108">
        <v>310839</v>
      </c>
      <c r="B2192" s="108">
        <v>23113</v>
      </c>
      <c r="C2192" s="107"/>
      <c r="D2192" s="109"/>
      <c r="E2192" s="110"/>
      <c r="F2192" s="110" t="s">
        <v>8538</v>
      </c>
      <c r="G2192" s="110" t="s">
        <v>2924</v>
      </c>
      <c r="H2192" s="107" t="s">
        <v>288</v>
      </c>
      <c r="I2192" s="111" t="s">
        <v>8769</v>
      </c>
      <c r="J2192" s="110"/>
      <c r="K2192" s="110"/>
      <c r="L2192" s="110"/>
      <c r="M2192" s="110"/>
      <c r="N2192" s="110" t="s">
        <v>754</v>
      </c>
      <c r="O2192" s="117">
        <v>42917</v>
      </c>
      <c r="P2192" s="128">
        <v>47</v>
      </c>
      <c r="Q2192" s="115">
        <v>1</v>
      </c>
      <c r="R2192" s="129">
        <f t="shared" si="104"/>
        <v>3.9166666666666665</v>
      </c>
      <c r="S2192" s="130">
        <f t="shared" si="105"/>
        <v>3.9166666666666665</v>
      </c>
      <c r="T2192" s="112" t="s">
        <v>8650</v>
      </c>
      <c r="U2192" s="117">
        <v>43027</v>
      </c>
      <c r="V2192" s="110"/>
      <c r="W2192" s="110"/>
      <c r="X2192" s="110" t="s">
        <v>1465</v>
      </c>
      <c r="Y2192" s="270"/>
      <c r="Z2192">
        <f>IF(ISNA(VLOOKUP(A2192,[1]InvPiv!$A:$B,2,FALSE)),0,VLOOKUP(A2192,[1]InvPiv!$A:$B,2,FALSE))</f>
        <v>1</v>
      </c>
      <c r="AA2192" s="185">
        <f t="shared" si="106"/>
        <v>0</v>
      </c>
      <c r="AB2192">
        <f>VLOOKUP(A2192,[1]ConPiv!$A:$B,2,FALSE)</f>
        <v>1</v>
      </c>
    </row>
    <row r="2193" spans="1:28" ht="13" x14ac:dyDescent="0.3">
      <c r="A2193" s="108">
        <v>310987</v>
      </c>
      <c r="B2193" s="108">
        <v>22936</v>
      </c>
      <c r="C2193" s="107"/>
      <c r="D2193" s="109"/>
      <c r="E2193" s="110"/>
      <c r="F2193" s="110" t="s">
        <v>8543</v>
      </c>
      <c r="G2193" s="110" t="s">
        <v>1268</v>
      </c>
      <c r="H2193" s="107" t="s">
        <v>370</v>
      </c>
      <c r="I2193" s="111" t="s">
        <v>8794</v>
      </c>
      <c r="J2193" s="110"/>
      <c r="K2193" s="110"/>
      <c r="L2193" s="110"/>
      <c r="M2193" s="110"/>
      <c r="N2193" s="110" t="s">
        <v>754</v>
      </c>
      <c r="O2193" s="117">
        <v>42917</v>
      </c>
      <c r="P2193" s="128">
        <v>47</v>
      </c>
      <c r="Q2193" s="115">
        <v>4</v>
      </c>
      <c r="R2193" s="129">
        <f t="shared" si="104"/>
        <v>3.9166666666666665</v>
      </c>
      <c r="S2193" s="130">
        <f t="shared" si="105"/>
        <v>15.666666666666666</v>
      </c>
      <c r="T2193" s="112" t="s">
        <v>8655</v>
      </c>
      <c r="U2193" s="117">
        <v>43027</v>
      </c>
      <c r="V2193" s="110"/>
      <c r="W2193" s="110"/>
      <c r="X2193" s="110" t="s">
        <v>1465</v>
      </c>
      <c r="Y2193" s="270"/>
      <c r="Z2193">
        <f>IF(ISNA(VLOOKUP(A2193,[1]InvPiv!$A:$B,2,FALSE)),0,VLOOKUP(A2193,[1]InvPiv!$A:$B,2,FALSE))</f>
        <v>4</v>
      </c>
      <c r="AA2193" s="185">
        <f t="shared" si="106"/>
        <v>0</v>
      </c>
      <c r="AB2193">
        <f>VLOOKUP(A2193,[1]ConPiv!$A:$B,2,FALSE)</f>
        <v>4</v>
      </c>
    </row>
    <row r="2194" spans="1:28" ht="13" x14ac:dyDescent="0.3">
      <c r="A2194" s="108">
        <v>310926</v>
      </c>
      <c r="B2194" s="108">
        <v>22962</v>
      </c>
      <c r="C2194" s="107"/>
      <c r="D2194" s="109"/>
      <c r="E2194" s="110"/>
      <c r="F2194" s="110" t="s">
        <v>8552</v>
      </c>
      <c r="G2194" s="110" t="s">
        <v>7719</v>
      </c>
      <c r="H2194" s="107" t="s">
        <v>198</v>
      </c>
      <c r="I2194" s="111" t="s">
        <v>8834</v>
      </c>
      <c r="J2194" s="110"/>
      <c r="K2194" s="110"/>
      <c r="L2194" s="110"/>
      <c r="M2194" s="110"/>
      <c r="N2194" s="110" t="s">
        <v>754</v>
      </c>
      <c r="O2194" s="117">
        <v>42917</v>
      </c>
      <c r="P2194" s="128">
        <v>47</v>
      </c>
      <c r="Q2194" s="115">
        <v>1</v>
      </c>
      <c r="R2194" s="129">
        <f t="shared" si="104"/>
        <v>3.9166666666666665</v>
      </c>
      <c r="S2194" s="130">
        <f t="shared" si="105"/>
        <v>3.9166666666666665</v>
      </c>
      <c r="T2194" s="112" t="s">
        <v>8664</v>
      </c>
      <c r="U2194" s="117">
        <v>43027</v>
      </c>
      <c r="V2194" s="110"/>
      <c r="W2194" s="110"/>
      <c r="X2194" s="110" t="s">
        <v>1465</v>
      </c>
      <c r="Y2194" s="270"/>
      <c r="Z2194">
        <f>IF(ISNA(VLOOKUP(A2194,[1]InvPiv!$A:$B,2,FALSE)),0,VLOOKUP(A2194,[1]InvPiv!$A:$B,2,FALSE))</f>
        <v>1</v>
      </c>
      <c r="AA2194" s="185">
        <f t="shared" si="106"/>
        <v>0</v>
      </c>
      <c r="AB2194">
        <f>VLOOKUP(A2194,[1]ConPiv!$A:$B,2,FALSE)</f>
        <v>1</v>
      </c>
    </row>
    <row r="2195" spans="1:28" ht="13" x14ac:dyDescent="0.25">
      <c r="A2195" s="108">
        <v>29495</v>
      </c>
      <c r="B2195" s="108">
        <v>15937</v>
      </c>
      <c r="C2195" s="276"/>
      <c r="D2195" s="277"/>
      <c r="E2195" s="106"/>
      <c r="F2195" s="110" t="s">
        <v>9058</v>
      </c>
      <c r="G2195" s="110" t="s">
        <v>2469</v>
      </c>
      <c r="H2195" s="107" t="s">
        <v>79</v>
      </c>
      <c r="I2195" s="111" t="s">
        <v>9183</v>
      </c>
      <c r="J2195" s="110"/>
      <c r="K2195" s="110"/>
      <c r="L2195" s="110"/>
      <c r="M2195" s="110"/>
      <c r="N2195" s="110" t="s">
        <v>635</v>
      </c>
      <c r="O2195" s="117">
        <v>43009</v>
      </c>
      <c r="P2195" s="128">
        <v>47</v>
      </c>
      <c r="Q2195" s="115">
        <v>1</v>
      </c>
      <c r="R2195" s="129">
        <f t="shared" si="104"/>
        <v>3.9166666666666665</v>
      </c>
      <c r="S2195" s="130">
        <f t="shared" si="105"/>
        <v>3.9166666666666665</v>
      </c>
      <c r="T2195" s="112" t="s">
        <v>8939</v>
      </c>
      <c r="U2195" s="117">
        <v>43027</v>
      </c>
      <c r="V2195" s="110"/>
      <c r="W2195" s="110"/>
      <c r="X2195" s="110" t="s">
        <v>635</v>
      </c>
      <c r="Y2195" s="179"/>
      <c r="Z2195">
        <f>IF(ISNA(VLOOKUP(A2195,[1]InvPiv!$A:$B,2,FALSE)),0,VLOOKUP(A2195,[1]InvPiv!$A:$B,2,FALSE))</f>
        <v>1</v>
      </c>
      <c r="AA2195" s="185">
        <f t="shared" si="106"/>
        <v>0</v>
      </c>
      <c r="AB2195">
        <f>VLOOKUP(A2195,[1]ConPiv!$A:$B,2,FALSE)</f>
        <v>1</v>
      </c>
    </row>
    <row r="2196" spans="1:28" ht="13" x14ac:dyDescent="0.25">
      <c r="A2196" s="108">
        <v>310560</v>
      </c>
      <c r="B2196" s="108">
        <v>23103</v>
      </c>
      <c r="C2196" s="276"/>
      <c r="D2196" s="277"/>
      <c r="E2196" s="106"/>
      <c r="F2196" s="110" t="s">
        <v>9060</v>
      </c>
      <c r="G2196" s="110" t="s">
        <v>543</v>
      </c>
      <c r="H2196" s="107" t="s">
        <v>366</v>
      </c>
      <c r="I2196" s="111">
        <v>73130</v>
      </c>
      <c r="J2196" s="110"/>
      <c r="K2196" s="110"/>
      <c r="L2196" s="110"/>
      <c r="M2196" s="110"/>
      <c r="N2196" s="110" t="s">
        <v>754</v>
      </c>
      <c r="O2196" s="117">
        <v>43009</v>
      </c>
      <c r="P2196" s="128">
        <v>47</v>
      </c>
      <c r="Q2196" s="115">
        <v>1</v>
      </c>
      <c r="R2196" s="129">
        <f t="shared" si="104"/>
        <v>3.9166666666666665</v>
      </c>
      <c r="S2196" s="130">
        <f t="shared" si="105"/>
        <v>3.9166666666666665</v>
      </c>
      <c r="T2196" s="112" t="s">
        <v>8941</v>
      </c>
      <c r="U2196" s="117">
        <v>43027</v>
      </c>
      <c r="V2196" s="110"/>
      <c r="W2196" s="110"/>
      <c r="X2196" s="110" t="s">
        <v>1465</v>
      </c>
      <c r="Y2196" s="179"/>
      <c r="Z2196">
        <f>IF(ISNA(VLOOKUP(A2196,[1]InvPiv!$A:$B,2,FALSE)),0,VLOOKUP(A2196,[1]InvPiv!$A:$B,2,FALSE))</f>
        <v>1</v>
      </c>
      <c r="AA2196" s="185">
        <f t="shared" si="106"/>
        <v>0</v>
      </c>
      <c r="AB2196">
        <f>VLOOKUP(A2196,[1]ConPiv!$A:$B,2,FALSE)</f>
        <v>1</v>
      </c>
    </row>
    <row r="2197" spans="1:28" x14ac:dyDescent="0.25">
      <c r="A2197" s="108">
        <v>19912</v>
      </c>
      <c r="B2197" s="108">
        <v>12451</v>
      </c>
      <c r="C2197" s="276"/>
      <c r="D2197" s="277"/>
      <c r="E2197" s="106"/>
      <c r="F2197" s="110" t="s">
        <v>9239</v>
      </c>
      <c r="G2197" s="110" t="s">
        <v>4605</v>
      </c>
      <c r="H2197" s="107" t="s">
        <v>59</v>
      </c>
      <c r="I2197" s="111" t="s">
        <v>9240</v>
      </c>
      <c r="J2197" s="110"/>
      <c r="K2197" s="110"/>
      <c r="L2197" s="110"/>
      <c r="M2197" s="110"/>
      <c r="N2197" s="110" t="s">
        <v>635</v>
      </c>
      <c r="O2197" s="117">
        <v>43009</v>
      </c>
      <c r="P2197" s="128">
        <v>47</v>
      </c>
      <c r="Q2197" s="115">
        <v>1</v>
      </c>
      <c r="R2197" s="129">
        <f t="shared" si="104"/>
        <v>3.9166666666666665</v>
      </c>
      <c r="S2197" s="130">
        <f t="shared" si="105"/>
        <v>3.9166666666666665</v>
      </c>
      <c r="T2197" s="112" t="s">
        <v>9241</v>
      </c>
      <c r="U2197" s="117">
        <v>43027</v>
      </c>
      <c r="V2197" s="110"/>
      <c r="W2197" s="110"/>
      <c r="X2197" s="110" t="s">
        <v>635</v>
      </c>
      <c r="Y2197" s="183"/>
      <c r="Z2197">
        <f>IF(ISNA(VLOOKUP(A2197,[1]InvPiv!$A:$B,2,FALSE)),0,VLOOKUP(A2197,[1]InvPiv!$A:$B,2,FALSE))</f>
        <v>1</v>
      </c>
      <c r="AA2197" s="185">
        <f t="shared" si="106"/>
        <v>0</v>
      </c>
      <c r="AB2197">
        <f>VLOOKUP(A2197,[1]ConPiv!$A:$B,2,FALSE)</f>
        <v>1</v>
      </c>
    </row>
    <row r="2198" spans="1:28" x14ac:dyDescent="0.25">
      <c r="A2198" s="107">
        <v>11262</v>
      </c>
      <c r="B2198" s="108">
        <v>9892</v>
      </c>
      <c r="C2198" s="107"/>
      <c r="D2198" s="109"/>
      <c r="E2198" s="110"/>
      <c r="F2198" s="110" t="s">
        <v>5136</v>
      </c>
      <c r="G2198" s="110" t="s">
        <v>3310</v>
      </c>
      <c r="H2198" s="107" t="s">
        <v>246</v>
      </c>
      <c r="I2198" s="181" t="s">
        <v>5137</v>
      </c>
      <c r="J2198" s="110"/>
      <c r="K2198" s="110"/>
      <c r="L2198" s="110"/>
      <c r="M2198" s="110"/>
      <c r="N2198" s="110" t="s">
        <v>25</v>
      </c>
      <c r="O2198" s="117">
        <v>42644</v>
      </c>
      <c r="P2198" s="128">
        <v>47</v>
      </c>
      <c r="Q2198" s="129">
        <v>6</v>
      </c>
      <c r="R2198" s="129">
        <f t="shared" si="104"/>
        <v>3.9166666666666665</v>
      </c>
      <c r="S2198" s="130">
        <f t="shared" si="105"/>
        <v>23.5</v>
      </c>
      <c r="T2198" s="110" t="s">
        <v>5135</v>
      </c>
      <c r="U2198" s="117">
        <v>43028</v>
      </c>
      <c r="V2198" s="110"/>
      <c r="W2198" s="110"/>
      <c r="X2198" s="110" t="s">
        <v>29</v>
      </c>
      <c r="Y2198" s="183" t="s">
        <v>5447</v>
      </c>
      <c r="Z2198">
        <f>IF(ISNA(VLOOKUP(A2198,[1]InvPiv!$A:$B,2,FALSE)),0,VLOOKUP(A2198,[1]InvPiv!$A:$B,2,FALSE))</f>
        <v>6.25</v>
      </c>
      <c r="AA2198" s="185">
        <f t="shared" si="106"/>
        <v>-0.25</v>
      </c>
      <c r="AB2198">
        <f>VLOOKUP(A2198,[1]ConPiv!$A:$B,2,FALSE)</f>
        <v>6.25</v>
      </c>
    </row>
    <row r="2199" spans="1:28" x14ac:dyDescent="0.25">
      <c r="A2199" s="107">
        <v>20916</v>
      </c>
      <c r="B2199" s="108">
        <v>18069</v>
      </c>
      <c r="C2199" s="107"/>
      <c r="D2199" s="109"/>
      <c r="E2199" s="110"/>
      <c r="F2199" s="110" t="s">
        <v>5176</v>
      </c>
      <c r="G2199" s="110" t="s">
        <v>750</v>
      </c>
      <c r="H2199" s="107" t="s">
        <v>72</v>
      </c>
      <c r="I2199" s="181" t="s">
        <v>5177</v>
      </c>
      <c r="J2199" s="110"/>
      <c r="K2199" s="110"/>
      <c r="L2199" s="110"/>
      <c r="M2199" s="110"/>
      <c r="N2199" s="110" t="s">
        <v>25</v>
      </c>
      <c r="O2199" s="117">
        <v>42644</v>
      </c>
      <c r="P2199" s="128">
        <v>47</v>
      </c>
      <c r="Q2199" s="129">
        <v>1</v>
      </c>
      <c r="R2199" s="129">
        <f t="shared" si="104"/>
        <v>3.9166666666666665</v>
      </c>
      <c r="S2199" s="130">
        <f t="shared" si="105"/>
        <v>3.9166666666666665</v>
      </c>
      <c r="T2199" s="110" t="s">
        <v>5175</v>
      </c>
      <c r="U2199" s="117">
        <v>43028</v>
      </c>
      <c r="V2199" s="110"/>
      <c r="W2199" s="110"/>
      <c r="X2199" s="110" t="s">
        <v>29</v>
      </c>
      <c r="Y2199" s="183"/>
      <c r="Z2199">
        <f>IF(ISNA(VLOOKUP(A2199,[1]InvPiv!$A:$B,2,FALSE)),0,VLOOKUP(A2199,[1]InvPiv!$A:$B,2,FALSE))</f>
        <v>1</v>
      </c>
      <c r="AA2199" s="185">
        <f t="shared" si="106"/>
        <v>0</v>
      </c>
      <c r="AB2199">
        <f>VLOOKUP(A2199,[1]ConPiv!$A:$B,2,FALSE)</f>
        <v>1</v>
      </c>
    </row>
    <row r="2200" spans="1:28" ht="13" x14ac:dyDescent="0.3">
      <c r="A2200" s="108">
        <v>310503</v>
      </c>
      <c r="B2200" s="108">
        <v>22966</v>
      </c>
      <c r="C2200" s="107"/>
      <c r="D2200" s="109"/>
      <c r="E2200" s="110"/>
      <c r="F2200" s="110" t="s">
        <v>8520</v>
      </c>
      <c r="G2200" s="110" t="s">
        <v>632</v>
      </c>
      <c r="H2200" s="107" t="s">
        <v>59</v>
      </c>
      <c r="I2200" s="111" t="s">
        <v>8758</v>
      </c>
      <c r="J2200" s="110"/>
      <c r="K2200" s="110"/>
      <c r="L2200" s="110"/>
      <c r="M2200" s="110"/>
      <c r="N2200" s="110" t="s">
        <v>754</v>
      </c>
      <c r="O2200" s="117">
        <v>42917</v>
      </c>
      <c r="P2200" s="128">
        <v>47</v>
      </c>
      <c r="Q2200" s="115">
        <v>1</v>
      </c>
      <c r="R2200" s="129">
        <f t="shared" si="104"/>
        <v>3.9166666666666665</v>
      </c>
      <c r="S2200" s="130">
        <f t="shared" si="105"/>
        <v>3.9166666666666665</v>
      </c>
      <c r="T2200" s="112" t="s">
        <v>8632</v>
      </c>
      <c r="U2200" s="117">
        <v>43028</v>
      </c>
      <c r="V2200" s="110"/>
      <c r="W2200" s="110"/>
      <c r="X2200" s="110" t="s">
        <v>1465</v>
      </c>
      <c r="Y2200" s="270"/>
      <c r="Z2200">
        <f>IF(ISNA(VLOOKUP(A2200,[1]InvPiv!$A:$B,2,FALSE)),0,VLOOKUP(A2200,[1]InvPiv!$A:$B,2,FALSE))</f>
        <v>1</v>
      </c>
      <c r="AA2200" s="185">
        <f t="shared" si="106"/>
        <v>0</v>
      </c>
      <c r="AB2200">
        <f>VLOOKUP(A2200,[1]ConPiv!$A:$B,2,FALSE)</f>
        <v>1</v>
      </c>
    </row>
    <row r="2201" spans="1:28" ht="13" x14ac:dyDescent="0.25">
      <c r="A2201" s="108">
        <v>310779</v>
      </c>
      <c r="B2201" s="108">
        <v>22851</v>
      </c>
      <c r="C2201" s="276"/>
      <c r="D2201" s="277"/>
      <c r="E2201" s="106"/>
      <c r="F2201" s="110" t="s">
        <v>9051</v>
      </c>
      <c r="G2201" s="110" t="s">
        <v>6979</v>
      </c>
      <c r="H2201" s="107" t="s">
        <v>124</v>
      </c>
      <c r="I2201" s="111" t="s">
        <v>9175</v>
      </c>
      <c r="J2201" s="110"/>
      <c r="K2201" s="110"/>
      <c r="L2201" s="110"/>
      <c r="M2201" s="110"/>
      <c r="N2201" s="110" t="s">
        <v>754</v>
      </c>
      <c r="O2201" s="117">
        <v>43009</v>
      </c>
      <c r="P2201" s="128">
        <v>47</v>
      </c>
      <c r="Q2201" s="115">
        <v>2</v>
      </c>
      <c r="R2201" s="129">
        <f t="shared" si="104"/>
        <v>3.9166666666666665</v>
      </c>
      <c r="S2201" s="130">
        <f t="shared" si="105"/>
        <v>7.833333333333333</v>
      </c>
      <c r="T2201" s="112" t="s">
        <v>8932</v>
      </c>
      <c r="U2201" s="117">
        <v>43028</v>
      </c>
      <c r="V2201" s="110"/>
      <c r="W2201" s="110"/>
      <c r="X2201" s="110" t="s">
        <v>1465</v>
      </c>
      <c r="Y2201" s="179"/>
      <c r="Z2201">
        <f>IF(ISNA(VLOOKUP(A2201,[1]InvPiv!$A:$B,2,FALSE)),0,VLOOKUP(A2201,[1]InvPiv!$A:$B,2,FALSE))</f>
        <v>2.25</v>
      </c>
      <c r="AA2201" s="185">
        <f t="shared" si="106"/>
        <v>-0.25</v>
      </c>
      <c r="AB2201">
        <f>VLOOKUP(A2201,[1]ConPiv!$A:$B,2,FALSE)</f>
        <v>2.25</v>
      </c>
    </row>
    <row r="2202" spans="1:28" ht="13" x14ac:dyDescent="0.25">
      <c r="A2202" s="108">
        <v>1357</v>
      </c>
      <c r="B2202" s="108">
        <v>1333</v>
      </c>
      <c r="C2202" s="276"/>
      <c r="D2202" s="277"/>
      <c r="E2202" s="106"/>
      <c r="F2202" s="110" t="s">
        <v>9062</v>
      </c>
      <c r="G2202" s="110" t="s">
        <v>6140</v>
      </c>
      <c r="H2202" s="107" t="s">
        <v>587</v>
      </c>
      <c r="I2202" s="111" t="s">
        <v>6141</v>
      </c>
      <c r="J2202" s="110"/>
      <c r="K2202" s="110"/>
      <c r="L2202" s="110"/>
      <c r="M2202" s="110"/>
      <c r="N2202" s="110" t="s">
        <v>754</v>
      </c>
      <c r="O2202" s="117">
        <v>43009</v>
      </c>
      <c r="P2202" s="128">
        <v>47</v>
      </c>
      <c r="Q2202" s="115">
        <v>5</v>
      </c>
      <c r="R2202" s="129">
        <f t="shared" si="104"/>
        <v>3.9166666666666665</v>
      </c>
      <c r="S2202" s="130">
        <f t="shared" si="105"/>
        <v>19.583333333333332</v>
      </c>
      <c r="T2202" s="112" t="s">
        <v>8943</v>
      </c>
      <c r="U2202" s="117">
        <v>43028</v>
      </c>
      <c r="V2202" s="110"/>
      <c r="W2202" s="110"/>
      <c r="X2202" s="110" t="s">
        <v>1465</v>
      </c>
      <c r="Y2202" s="179" t="s">
        <v>9226</v>
      </c>
      <c r="Z2202">
        <f>IF(ISNA(VLOOKUP(A2202,[1]InvPiv!$A:$B,2,FALSE)),0,VLOOKUP(A2202,[1]InvPiv!$A:$B,2,FALSE))</f>
        <v>5</v>
      </c>
      <c r="AA2202" s="185">
        <f t="shared" si="106"/>
        <v>0</v>
      </c>
      <c r="AB2202">
        <f>VLOOKUP(A2202,[1]ConPiv!$A:$B,2,FALSE)</f>
        <v>5</v>
      </c>
    </row>
    <row r="2203" spans="1:28" ht="13" x14ac:dyDescent="0.25">
      <c r="A2203" s="108">
        <v>2476</v>
      </c>
      <c r="B2203" s="108">
        <v>87</v>
      </c>
      <c r="C2203" s="276"/>
      <c r="D2203" s="277"/>
      <c r="E2203" s="106"/>
      <c r="F2203" s="110" t="s">
        <v>9064</v>
      </c>
      <c r="G2203" s="110" t="s">
        <v>4403</v>
      </c>
      <c r="H2203" s="107" t="s">
        <v>59</v>
      </c>
      <c r="I2203" s="111" t="s">
        <v>9186</v>
      </c>
      <c r="J2203" s="110"/>
      <c r="K2203" s="110"/>
      <c r="L2203" s="110"/>
      <c r="M2203" s="110"/>
      <c r="N2203" s="110" t="s">
        <v>635</v>
      </c>
      <c r="O2203" s="117">
        <v>43009</v>
      </c>
      <c r="P2203" s="128">
        <v>47</v>
      </c>
      <c r="Q2203" s="115">
        <v>35</v>
      </c>
      <c r="R2203" s="129">
        <f t="shared" si="104"/>
        <v>3.9166666666666665</v>
      </c>
      <c r="S2203" s="130">
        <f t="shared" si="105"/>
        <v>137.08333333333331</v>
      </c>
      <c r="T2203" s="112" t="s">
        <v>8945</v>
      </c>
      <c r="U2203" s="117">
        <v>43028</v>
      </c>
      <c r="V2203" s="110"/>
      <c r="W2203" s="110"/>
      <c r="X2203" s="110" t="s">
        <v>635</v>
      </c>
      <c r="Y2203" s="179"/>
      <c r="Z2203">
        <f>IF(ISNA(VLOOKUP(A2203,[1]InvPiv!$A:$B,2,FALSE)),0,VLOOKUP(A2203,[1]InvPiv!$A:$B,2,FALSE))</f>
        <v>35</v>
      </c>
      <c r="AA2203" s="185">
        <f t="shared" si="106"/>
        <v>0</v>
      </c>
      <c r="AB2203">
        <f>VLOOKUP(A2203,[1]ConPiv!$A:$B,2,FALSE)</f>
        <v>36</v>
      </c>
    </row>
    <row r="2204" spans="1:28" ht="13" x14ac:dyDescent="0.25">
      <c r="A2204" s="108">
        <v>5677</v>
      </c>
      <c r="B2204" s="108" t="s">
        <v>8861</v>
      </c>
      <c r="C2204" s="276"/>
      <c r="D2204" s="277"/>
      <c r="E2204" s="106"/>
      <c r="F2204" s="110" t="s">
        <v>9065</v>
      </c>
      <c r="G2204" s="110" t="s">
        <v>306</v>
      </c>
      <c r="H2204" s="107" t="s">
        <v>124</v>
      </c>
      <c r="I2204" s="111" t="s">
        <v>9187</v>
      </c>
      <c r="J2204" s="110"/>
      <c r="K2204" s="110"/>
      <c r="L2204" s="110"/>
      <c r="M2204" s="110"/>
      <c r="N2204" s="110" t="s">
        <v>635</v>
      </c>
      <c r="O2204" s="117">
        <v>43009</v>
      </c>
      <c r="P2204" s="128">
        <v>47</v>
      </c>
      <c r="Q2204" s="115">
        <v>1</v>
      </c>
      <c r="R2204" s="129">
        <f t="shared" si="104"/>
        <v>3.9166666666666665</v>
      </c>
      <c r="S2204" s="130">
        <f t="shared" si="105"/>
        <v>3.9166666666666665</v>
      </c>
      <c r="T2204" s="112" t="s">
        <v>8946</v>
      </c>
      <c r="U2204" s="117">
        <v>43028</v>
      </c>
      <c r="V2204" s="110"/>
      <c r="W2204" s="110"/>
      <c r="X2204" s="110" t="s">
        <v>635</v>
      </c>
      <c r="Y2204" s="179"/>
      <c r="Z2204">
        <f>IF(ISNA(VLOOKUP(A2204,[1]InvPiv!$A:$B,2,FALSE)),0,VLOOKUP(A2204,[1]InvPiv!$A:$B,2,FALSE))</f>
        <v>1</v>
      </c>
      <c r="AA2204" s="185">
        <f t="shared" si="106"/>
        <v>0</v>
      </c>
      <c r="AB2204">
        <f>VLOOKUP(A2204,[1]ConPiv!$A:$B,2,FALSE)</f>
        <v>1</v>
      </c>
    </row>
    <row r="2205" spans="1:28" ht="13" x14ac:dyDescent="0.25">
      <c r="A2205" s="108">
        <v>303186</v>
      </c>
      <c r="B2205" s="108">
        <v>20271</v>
      </c>
      <c r="C2205" s="276"/>
      <c r="D2205" s="277"/>
      <c r="E2205" s="106"/>
      <c r="F2205" s="110" t="s">
        <v>9066</v>
      </c>
      <c r="G2205" s="110" t="s">
        <v>693</v>
      </c>
      <c r="H2205" s="107" t="s">
        <v>357</v>
      </c>
      <c r="I2205" s="111" t="s">
        <v>9188</v>
      </c>
      <c r="J2205" s="110"/>
      <c r="K2205" s="110"/>
      <c r="L2205" s="110"/>
      <c r="M2205" s="110"/>
      <c r="N2205" s="110" t="s">
        <v>635</v>
      </c>
      <c r="O2205" s="117">
        <v>43009</v>
      </c>
      <c r="P2205" s="128">
        <v>47</v>
      </c>
      <c r="Q2205" s="115">
        <v>1</v>
      </c>
      <c r="R2205" s="129">
        <f t="shared" si="104"/>
        <v>3.9166666666666665</v>
      </c>
      <c r="S2205" s="130">
        <f t="shared" si="105"/>
        <v>3.9166666666666665</v>
      </c>
      <c r="T2205" s="112" t="s">
        <v>8947</v>
      </c>
      <c r="U2205" s="117">
        <v>43028</v>
      </c>
      <c r="V2205" s="110"/>
      <c r="W2205" s="110"/>
      <c r="X2205" s="110" t="s">
        <v>635</v>
      </c>
      <c r="Y2205" s="179"/>
      <c r="Z2205">
        <f>IF(ISNA(VLOOKUP(A2205,[1]InvPiv!$A:$B,2,FALSE)),0,VLOOKUP(A2205,[1]InvPiv!$A:$B,2,FALSE))</f>
        <v>1</v>
      </c>
      <c r="AA2205" s="185">
        <f t="shared" si="106"/>
        <v>0</v>
      </c>
      <c r="AB2205">
        <f>VLOOKUP(A2205,[1]ConPiv!$A:$B,2,FALSE)</f>
        <v>1</v>
      </c>
    </row>
    <row r="2206" spans="1:28" x14ac:dyDescent="0.25">
      <c r="A2206" s="108">
        <v>21347</v>
      </c>
      <c r="B2206" s="108">
        <v>18079</v>
      </c>
      <c r="C2206" s="107"/>
      <c r="D2206" s="109"/>
      <c r="E2206" s="110"/>
      <c r="F2206" s="110" t="s">
        <v>6670</v>
      </c>
      <c r="G2206" s="110" t="s">
        <v>632</v>
      </c>
      <c r="H2206" s="107" t="s">
        <v>59</v>
      </c>
      <c r="I2206" s="111" t="s">
        <v>6671</v>
      </c>
      <c r="J2206" s="110"/>
      <c r="K2206" s="110"/>
      <c r="L2206" s="110"/>
      <c r="M2206" s="110"/>
      <c r="N2206" s="110" t="s">
        <v>754</v>
      </c>
      <c r="O2206" s="117">
        <v>42736</v>
      </c>
      <c r="P2206" s="128">
        <v>47</v>
      </c>
      <c r="Q2206" s="129">
        <v>5</v>
      </c>
      <c r="R2206" s="129">
        <f t="shared" si="104"/>
        <v>3.9166666666666665</v>
      </c>
      <c r="S2206" s="130">
        <f t="shared" si="105"/>
        <v>19.583333333333332</v>
      </c>
      <c r="T2206" s="110" t="s">
        <v>6672</v>
      </c>
      <c r="U2206" s="117">
        <v>43029</v>
      </c>
      <c r="V2206" s="110"/>
      <c r="W2206" s="110"/>
      <c r="X2206" s="110" t="s">
        <v>1465</v>
      </c>
      <c r="Y2206" s="183"/>
      <c r="Z2206">
        <f>IF(ISNA(VLOOKUP(A2206,[1]InvPiv!$A:$B,2,FALSE)),0,VLOOKUP(A2206,[1]InvPiv!$A:$B,2,FALSE))</f>
        <v>5</v>
      </c>
      <c r="AA2206" s="185">
        <f t="shared" si="106"/>
        <v>0</v>
      </c>
      <c r="AB2206">
        <f>VLOOKUP(A2206,[1]ConPiv!$A:$B,2,FALSE)</f>
        <v>5</v>
      </c>
    </row>
    <row r="2207" spans="1:28" x14ac:dyDescent="0.25">
      <c r="A2207" s="107">
        <v>22765</v>
      </c>
      <c r="B2207" s="108">
        <v>13638</v>
      </c>
      <c r="C2207" s="107"/>
      <c r="D2207" s="109"/>
      <c r="E2207" s="110"/>
      <c r="F2207" s="110" t="s">
        <v>5105</v>
      </c>
      <c r="G2207" s="110" t="s">
        <v>2471</v>
      </c>
      <c r="H2207" s="107" t="s">
        <v>59</v>
      </c>
      <c r="I2207" s="181" t="s">
        <v>5106</v>
      </c>
      <c r="J2207" s="110"/>
      <c r="K2207" s="110"/>
      <c r="L2207" s="110"/>
      <c r="M2207" s="110"/>
      <c r="N2207" s="110" t="s">
        <v>25</v>
      </c>
      <c r="O2207" s="117">
        <v>42644</v>
      </c>
      <c r="P2207" s="128">
        <v>47</v>
      </c>
      <c r="Q2207" s="129">
        <v>1</v>
      </c>
      <c r="R2207" s="129">
        <f t="shared" si="104"/>
        <v>3.9166666666666665</v>
      </c>
      <c r="S2207" s="130">
        <f t="shared" si="105"/>
        <v>3.9166666666666665</v>
      </c>
      <c r="T2207" s="110" t="s">
        <v>5104</v>
      </c>
      <c r="U2207" s="117">
        <v>43031</v>
      </c>
      <c r="V2207" s="110"/>
      <c r="W2207" s="110"/>
      <c r="X2207" s="110" t="s">
        <v>29</v>
      </c>
      <c r="Y2207" s="183"/>
      <c r="Z2207">
        <f>IF(ISNA(VLOOKUP(A2207,[1]InvPiv!$A:$B,2,FALSE)),0,VLOOKUP(A2207,[1]InvPiv!$A:$B,2,FALSE))</f>
        <v>1</v>
      </c>
      <c r="AA2207" s="185">
        <f t="shared" si="106"/>
        <v>0</v>
      </c>
      <c r="AB2207">
        <f>VLOOKUP(A2207,[1]ConPiv!$A:$B,2,FALSE)</f>
        <v>1</v>
      </c>
    </row>
    <row r="2208" spans="1:28" x14ac:dyDescent="0.25">
      <c r="A2208" s="108">
        <v>309858</v>
      </c>
      <c r="B2208" s="108">
        <v>22842</v>
      </c>
      <c r="C2208" s="107"/>
      <c r="D2208" s="109"/>
      <c r="E2208" s="110"/>
      <c r="F2208" s="110" t="s">
        <v>7585</v>
      </c>
      <c r="G2208" s="110" t="s">
        <v>606</v>
      </c>
      <c r="H2208" s="107" t="s">
        <v>87</v>
      </c>
      <c r="I2208" s="111" t="s">
        <v>7795</v>
      </c>
      <c r="J2208" s="110"/>
      <c r="K2208" s="110"/>
      <c r="L2208" s="110"/>
      <c r="M2208" s="110"/>
      <c r="N2208" s="110" t="s">
        <v>754</v>
      </c>
      <c r="O2208" s="117">
        <v>42826</v>
      </c>
      <c r="P2208" s="128">
        <v>47</v>
      </c>
      <c r="Q2208" s="115">
        <v>1</v>
      </c>
      <c r="R2208" s="129">
        <f t="shared" si="104"/>
        <v>3.9166666666666665</v>
      </c>
      <c r="S2208" s="130">
        <f t="shared" si="105"/>
        <v>3.9166666666666665</v>
      </c>
      <c r="T2208" s="112" t="s">
        <v>7680</v>
      </c>
      <c r="U2208" s="117">
        <v>43031</v>
      </c>
      <c r="V2208" s="110"/>
      <c r="W2208" s="110"/>
      <c r="X2208" s="110" t="s">
        <v>1465</v>
      </c>
      <c r="Y2208" s="183"/>
      <c r="Z2208">
        <f>IF(ISNA(VLOOKUP(A2208,[1]InvPiv!$A:$B,2,FALSE)),0,VLOOKUP(A2208,[1]InvPiv!$A:$B,2,FALSE))</f>
        <v>1.25</v>
      </c>
      <c r="AA2208" s="185">
        <f t="shared" si="106"/>
        <v>-0.25</v>
      </c>
      <c r="AB2208">
        <f>VLOOKUP(A2208,[1]ConPiv!$A:$B,2,FALSE)</f>
        <v>1.25</v>
      </c>
    </row>
    <row r="2209" spans="1:30" x14ac:dyDescent="0.25">
      <c r="A2209" s="108">
        <v>305994</v>
      </c>
      <c r="B2209" s="108">
        <v>21471</v>
      </c>
      <c r="C2209" s="107"/>
      <c r="D2209" s="109"/>
      <c r="E2209" s="110"/>
      <c r="F2209" s="110" t="s">
        <v>8108</v>
      </c>
      <c r="G2209" s="110" t="s">
        <v>3770</v>
      </c>
      <c r="H2209" s="107" t="s">
        <v>59</v>
      </c>
      <c r="I2209" s="111" t="s">
        <v>8348</v>
      </c>
      <c r="J2209" s="110"/>
      <c r="K2209" s="110"/>
      <c r="L2209" s="110"/>
      <c r="M2209" s="110"/>
      <c r="N2209" s="110" t="s">
        <v>754</v>
      </c>
      <c r="O2209" s="117">
        <v>42917</v>
      </c>
      <c r="P2209" s="128">
        <v>47</v>
      </c>
      <c r="Q2209" s="115">
        <v>3</v>
      </c>
      <c r="R2209" s="129">
        <f t="shared" si="104"/>
        <v>3.9166666666666665</v>
      </c>
      <c r="S2209" s="130">
        <f t="shared" si="105"/>
        <v>11.75</v>
      </c>
      <c r="T2209" s="112" t="s">
        <v>8217</v>
      </c>
      <c r="U2209" s="117">
        <v>43031</v>
      </c>
      <c r="V2209" s="110"/>
      <c r="W2209" s="110"/>
      <c r="X2209" s="110" t="s">
        <v>1465</v>
      </c>
      <c r="Y2209" s="183"/>
      <c r="Z2209">
        <f>IF(ISNA(VLOOKUP(A2209,[1]InvPiv!$A:$B,2,FALSE)),0,VLOOKUP(A2209,[1]InvPiv!$A:$B,2,FALSE))</f>
        <v>3</v>
      </c>
      <c r="AA2209" s="185">
        <f t="shared" si="106"/>
        <v>0</v>
      </c>
      <c r="AB2209">
        <f>VLOOKUP(A2209,[1]ConPiv!$A:$B,2,FALSE)</f>
        <v>7</v>
      </c>
    </row>
    <row r="2210" spans="1:30" x14ac:dyDescent="0.25">
      <c r="A2210" s="108">
        <v>310712</v>
      </c>
      <c r="B2210" s="108" t="s">
        <v>8374</v>
      </c>
      <c r="C2210" s="107"/>
      <c r="D2210" s="109"/>
      <c r="E2210" s="110"/>
      <c r="F2210" s="110" t="s">
        <v>8129</v>
      </c>
      <c r="G2210" s="110" t="s">
        <v>5357</v>
      </c>
      <c r="H2210" s="107" t="s">
        <v>91</v>
      </c>
      <c r="I2210" s="111" t="s">
        <v>8375</v>
      </c>
      <c r="J2210" s="110"/>
      <c r="K2210" s="110"/>
      <c r="L2210" s="110"/>
      <c r="M2210" s="110"/>
      <c r="N2210" s="110" t="s">
        <v>754</v>
      </c>
      <c r="O2210" s="117">
        <v>42917</v>
      </c>
      <c r="P2210" s="128">
        <v>47</v>
      </c>
      <c r="Q2210" s="115">
        <v>2</v>
      </c>
      <c r="R2210" s="129">
        <f t="shared" si="104"/>
        <v>3.9166666666666665</v>
      </c>
      <c r="S2210" s="130">
        <f t="shared" si="105"/>
        <v>7.833333333333333</v>
      </c>
      <c r="T2210" s="112" t="s">
        <v>8238</v>
      </c>
      <c r="U2210" s="117">
        <v>43031</v>
      </c>
      <c r="V2210" s="110"/>
      <c r="W2210" s="110"/>
      <c r="X2210" s="110" t="s">
        <v>1465</v>
      </c>
      <c r="Y2210" s="183"/>
      <c r="Z2210">
        <f>IF(ISNA(VLOOKUP(A2210,[1]InvPiv!$A:$B,2,FALSE)),0,VLOOKUP(A2210,[1]InvPiv!$A:$B,2,FALSE))</f>
        <v>2</v>
      </c>
      <c r="AA2210" s="185">
        <f t="shared" si="106"/>
        <v>0</v>
      </c>
      <c r="AB2210">
        <f>VLOOKUP(A2210,[1]ConPiv!$A:$B,2,FALSE)</f>
        <v>2</v>
      </c>
    </row>
    <row r="2211" spans="1:30" ht="13" x14ac:dyDescent="0.3">
      <c r="A2211" s="108">
        <v>311021</v>
      </c>
      <c r="B2211" s="108">
        <v>23252</v>
      </c>
      <c r="C2211" s="107"/>
      <c r="D2211" s="109"/>
      <c r="E2211" s="110"/>
      <c r="F2211" s="110" t="s">
        <v>8578</v>
      </c>
      <c r="G2211" s="110" t="s">
        <v>8829</v>
      </c>
      <c r="H2211" s="107" t="s">
        <v>134</v>
      </c>
      <c r="I2211" s="111" t="s">
        <v>8838</v>
      </c>
      <c r="J2211" s="110"/>
      <c r="K2211" s="110"/>
      <c r="L2211" s="110"/>
      <c r="M2211" s="110"/>
      <c r="N2211" s="110" t="s">
        <v>754</v>
      </c>
      <c r="O2211" s="117">
        <v>42917</v>
      </c>
      <c r="P2211" s="128">
        <v>47</v>
      </c>
      <c r="Q2211" s="115">
        <v>1</v>
      </c>
      <c r="R2211" s="129">
        <f t="shared" si="104"/>
        <v>3.9166666666666665</v>
      </c>
      <c r="S2211" s="130">
        <f t="shared" si="105"/>
        <v>3.9166666666666665</v>
      </c>
      <c r="T2211" s="112" t="s">
        <v>8690</v>
      </c>
      <c r="U2211" s="117">
        <v>43031</v>
      </c>
      <c r="V2211" s="110"/>
      <c r="W2211" s="110"/>
      <c r="X2211" s="110" t="s">
        <v>1465</v>
      </c>
      <c r="Y2211" s="270"/>
      <c r="Z2211">
        <f>IF(ISNA(VLOOKUP(A2211,[1]InvPiv!$A:$B,2,FALSE)),0,VLOOKUP(A2211,[1]InvPiv!$A:$B,2,FALSE))</f>
        <v>1</v>
      </c>
      <c r="AA2211" s="185">
        <f t="shared" si="106"/>
        <v>0</v>
      </c>
      <c r="AB2211">
        <f>VLOOKUP(A2211,[1]ConPiv!$A:$B,2,FALSE)</f>
        <v>1</v>
      </c>
    </row>
    <row r="2212" spans="1:30" ht="13" x14ac:dyDescent="0.25">
      <c r="A2212" s="108">
        <v>310681</v>
      </c>
      <c r="B2212" s="108">
        <v>22636</v>
      </c>
      <c r="C2212" s="276"/>
      <c r="D2212" s="277"/>
      <c r="E2212" s="106"/>
      <c r="F2212" s="110" t="s">
        <v>9029</v>
      </c>
      <c r="G2212" s="110" t="s">
        <v>1484</v>
      </c>
      <c r="H2212" s="107" t="s">
        <v>124</v>
      </c>
      <c r="I2212" s="111" t="s">
        <v>9154</v>
      </c>
      <c r="J2212" s="110"/>
      <c r="K2212" s="110"/>
      <c r="L2212" s="110"/>
      <c r="M2212" s="110"/>
      <c r="N2212" s="110" t="s">
        <v>635</v>
      </c>
      <c r="O2212" s="117">
        <v>43009</v>
      </c>
      <c r="P2212" s="128">
        <v>47</v>
      </c>
      <c r="Q2212" s="129">
        <v>5</v>
      </c>
      <c r="R2212" s="129">
        <f t="shared" si="104"/>
        <v>3.9166666666666665</v>
      </c>
      <c r="S2212" s="130">
        <f t="shared" si="105"/>
        <v>19.583333333333332</v>
      </c>
      <c r="T2212" s="110" t="s">
        <v>8910</v>
      </c>
      <c r="U2212" s="117">
        <v>43031</v>
      </c>
      <c r="V2212" s="110"/>
      <c r="W2212" s="110"/>
      <c r="X2212" s="110" t="s">
        <v>635</v>
      </c>
      <c r="Y2212" s="179"/>
      <c r="Z2212">
        <f>IF(ISNA(VLOOKUP(A2212,[1]InvPiv!$A:$B,2,FALSE)),0,VLOOKUP(A2212,[1]InvPiv!$A:$B,2,FALSE))</f>
        <v>5</v>
      </c>
      <c r="AA2212" s="185">
        <f t="shared" si="106"/>
        <v>0</v>
      </c>
      <c r="AB2212">
        <f>VLOOKUP(A2212,[1]ConPiv!$A:$B,2,FALSE)</f>
        <v>6</v>
      </c>
    </row>
    <row r="2213" spans="1:30" ht="13" x14ac:dyDescent="0.25">
      <c r="A2213" s="108">
        <v>310938</v>
      </c>
      <c r="B2213" s="108">
        <v>23090</v>
      </c>
      <c r="C2213" s="276"/>
      <c r="D2213" s="277"/>
      <c r="E2213" s="106"/>
      <c r="F2213" s="110" t="s">
        <v>9045</v>
      </c>
      <c r="G2213" s="110" t="s">
        <v>2608</v>
      </c>
      <c r="H2213" s="107" t="s">
        <v>124</v>
      </c>
      <c r="I2213" s="111">
        <v>75904</v>
      </c>
      <c r="J2213" s="110"/>
      <c r="K2213" s="110"/>
      <c r="L2213" s="110"/>
      <c r="M2213" s="110"/>
      <c r="N2213" s="110" t="s">
        <v>754</v>
      </c>
      <c r="O2213" s="117">
        <v>43009</v>
      </c>
      <c r="P2213" s="128">
        <v>47</v>
      </c>
      <c r="Q2213" s="115">
        <v>4</v>
      </c>
      <c r="R2213" s="129">
        <f t="shared" si="104"/>
        <v>3.9166666666666665</v>
      </c>
      <c r="S2213" s="130">
        <f t="shared" si="105"/>
        <v>15.666666666666666</v>
      </c>
      <c r="T2213" s="112" t="s">
        <v>8926</v>
      </c>
      <c r="U2213" s="117">
        <v>43031</v>
      </c>
      <c r="V2213" s="110"/>
      <c r="W2213" s="110"/>
      <c r="X2213" s="110" t="s">
        <v>1465</v>
      </c>
      <c r="Y2213" s="179"/>
      <c r="Z2213">
        <f>IF(ISNA(VLOOKUP(A2213,[1]InvPiv!$A:$B,2,FALSE)),0,VLOOKUP(A2213,[1]InvPiv!$A:$B,2,FALSE))</f>
        <v>4.5</v>
      </c>
      <c r="AA2213" s="185">
        <f t="shared" si="106"/>
        <v>-0.5</v>
      </c>
      <c r="AB2213">
        <f>VLOOKUP(A2213,[1]ConPiv!$A:$B,2,FALSE)</f>
        <v>4.5</v>
      </c>
    </row>
    <row r="2214" spans="1:30" ht="13" x14ac:dyDescent="0.25">
      <c r="A2214" s="108">
        <v>310901</v>
      </c>
      <c r="B2214" s="108">
        <v>23139</v>
      </c>
      <c r="C2214" s="276"/>
      <c r="D2214" s="277"/>
      <c r="E2214" s="106"/>
      <c r="F2214" s="110" t="s">
        <v>9055</v>
      </c>
      <c r="G2214" s="110" t="s">
        <v>1111</v>
      </c>
      <c r="H2214" s="107" t="s">
        <v>124</v>
      </c>
      <c r="I2214" s="111" t="s">
        <v>9179</v>
      </c>
      <c r="J2214" s="110"/>
      <c r="K2214" s="110"/>
      <c r="L2214" s="110"/>
      <c r="M2214" s="110"/>
      <c r="N2214" s="110" t="s">
        <v>754</v>
      </c>
      <c r="O2214" s="117">
        <v>43009</v>
      </c>
      <c r="P2214" s="128">
        <v>47</v>
      </c>
      <c r="Q2214" s="115">
        <v>2</v>
      </c>
      <c r="R2214" s="129">
        <f t="shared" si="104"/>
        <v>3.9166666666666665</v>
      </c>
      <c r="S2214" s="130">
        <f t="shared" si="105"/>
        <v>7.833333333333333</v>
      </c>
      <c r="T2214" s="112" t="s">
        <v>8936</v>
      </c>
      <c r="U2214" s="117">
        <v>43031</v>
      </c>
      <c r="V2214" s="110"/>
      <c r="W2214" s="110"/>
      <c r="X2214" s="110" t="s">
        <v>1465</v>
      </c>
      <c r="Y2214" s="179" t="s">
        <v>10250</v>
      </c>
      <c r="Z2214">
        <v>2</v>
      </c>
      <c r="AA2214" s="185">
        <f t="shared" si="106"/>
        <v>0</v>
      </c>
      <c r="AB2214">
        <f>VLOOKUP(A2214,[1]ConPiv!$A:$B,2,FALSE)</f>
        <v>2</v>
      </c>
    </row>
    <row r="2215" spans="1:30" ht="13" x14ac:dyDescent="0.25">
      <c r="A2215" s="108">
        <v>310927</v>
      </c>
      <c r="B2215" s="108">
        <v>23141</v>
      </c>
      <c r="C2215" s="276"/>
      <c r="D2215" s="277"/>
      <c r="E2215" s="106"/>
      <c r="F2215" s="110" t="s">
        <v>9061</v>
      </c>
      <c r="G2215" s="110" t="s">
        <v>2483</v>
      </c>
      <c r="H2215" s="107" t="s">
        <v>288</v>
      </c>
      <c r="I2215" s="111" t="s">
        <v>9184</v>
      </c>
      <c r="J2215" s="110"/>
      <c r="K2215" s="110"/>
      <c r="L2215" s="110"/>
      <c r="M2215" s="110"/>
      <c r="N2215" s="110" t="s">
        <v>25</v>
      </c>
      <c r="O2215" s="117">
        <v>43009</v>
      </c>
      <c r="P2215" s="128">
        <v>47</v>
      </c>
      <c r="Q2215" s="115">
        <v>2</v>
      </c>
      <c r="R2215" s="129">
        <f t="shared" si="104"/>
        <v>3.9166666666666665</v>
      </c>
      <c r="S2215" s="130">
        <f t="shared" si="105"/>
        <v>7.833333333333333</v>
      </c>
      <c r="T2215" s="112" t="s">
        <v>8942</v>
      </c>
      <c r="U2215" s="117">
        <v>43031</v>
      </c>
      <c r="V2215" s="110"/>
      <c r="W2215" s="110"/>
      <c r="X2215" s="110" t="s">
        <v>29</v>
      </c>
      <c r="Y2215" s="179"/>
      <c r="Z2215">
        <f>IF(ISNA(VLOOKUP(A2215,[1]InvPiv!$A:$B,2,FALSE)),0,VLOOKUP(A2215,[1]InvPiv!$A:$B,2,FALSE))</f>
        <v>2</v>
      </c>
      <c r="AA2215" s="185">
        <f t="shared" si="106"/>
        <v>0</v>
      </c>
      <c r="AB2215">
        <f>VLOOKUP(A2215,[1]ConPiv!$A:$B,2,FALSE)</f>
        <v>2</v>
      </c>
    </row>
    <row r="2216" spans="1:30" ht="13" x14ac:dyDescent="0.25">
      <c r="A2216" s="108">
        <v>7852</v>
      </c>
      <c r="B2216" s="108">
        <v>7576</v>
      </c>
      <c r="C2216" s="276"/>
      <c r="D2216" s="277"/>
      <c r="E2216" s="106"/>
      <c r="F2216" s="110" t="s">
        <v>9068</v>
      </c>
      <c r="G2216" s="110" t="s">
        <v>2052</v>
      </c>
      <c r="H2216" s="107" t="s">
        <v>59</v>
      </c>
      <c r="I2216" s="111" t="s">
        <v>9189</v>
      </c>
      <c r="J2216" s="110"/>
      <c r="K2216" s="110"/>
      <c r="L2216" s="110"/>
      <c r="M2216" s="110"/>
      <c r="N2216" s="110" t="s">
        <v>635</v>
      </c>
      <c r="O2216" s="117">
        <v>43009</v>
      </c>
      <c r="P2216" s="128">
        <v>47</v>
      </c>
      <c r="Q2216" s="115">
        <v>4</v>
      </c>
      <c r="R2216" s="129">
        <f t="shared" si="104"/>
        <v>3.9166666666666665</v>
      </c>
      <c r="S2216" s="130">
        <f t="shared" si="105"/>
        <v>15.666666666666666</v>
      </c>
      <c r="T2216" s="112" t="s">
        <v>8949</v>
      </c>
      <c r="U2216" s="117">
        <v>43031</v>
      </c>
      <c r="V2216" s="110"/>
      <c r="W2216" s="110"/>
      <c r="X2216" s="110" t="s">
        <v>635</v>
      </c>
      <c r="Y2216" s="179"/>
      <c r="Z2216">
        <f>IF(ISNA(VLOOKUP(A2216,[1]InvPiv!$A:$B,2,FALSE)),0,VLOOKUP(A2216,[1]InvPiv!$A:$B,2,FALSE))</f>
        <v>4</v>
      </c>
      <c r="AA2216" s="185">
        <f t="shared" si="106"/>
        <v>0</v>
      </c>
      <c r="AB2216">
        <f>VLOOKUP(A2216,[1]ConPiv!$A:$B,2,FALSE)</f>
        <v>4</v>
      </c>
    </row>
    <row r="2217" spans="1:30" ht="13" x14ac:dyDescent="0.25">
      <c r="A2217" s="108">
        <v>310369</v>
      </c>
      <c r="B2217" s="108">
        <v>23069</v>
      </c>
      <c r="C2217" s="276"/>
      <c r="D2217" s="277"/>
      <c r="E2217" s="106"/>
      <c r="F2217" s="110" t="s">
        <v>9069</v>
      </c>
      <c r="G2217" s="110" t="s">
        <v>9223</v>
      </c>
      <c r="H2217" s="107" t="s">
        <v>124</v>
      </c>
      <c r="I2217" s="111">
        <v>77471</v>
      </c>
      <c r="J2217" s="110"/>
      <c r="K2217" s="110"/>
      <c r="L2217" s="110"/>
      <c r="M2217" s="110"/>
      <c r="N2217" s="110" t="s">
        <v>635</v>
      </c>
      <c r="O2217" s="117">
        <v>43009</v>
      </c>
      <c r="P2217" s="128">
        <v>47</v>
      </c>
      <c r="Q2217" s="115">
        <v>1</v>
      </c>
      <c r="R2217" s="129">
        <f t="shared" si="104"/>
        <v>3.9166666666666665</v>
      </c>
      <c r="S2217" s="130">
        <f t="shared" si="105"/>
        <v>3.9166666666666665</v>
      </c>
      <c r="T2217" s="112" t="s">
        <v>8950</v>
      </c>
      <c r="U2217" s="117">
        <v>43031</v>
      </c>
      <c r="V2217" s="110"/>
      <c r="W2217" s="110"/>
      <c r="X2217" s="110" t="s">
        <v>635</v>
      </c>
      <c r="Y2217" s="179" t="s">
        <v>9224</v>
      </c>
      <c r="Z2217">
        <f>IF(ISNA(VLOOKUP(A2217,[1]InvPiv!$A:$B,2,FALSE)),0,VLOOKUP(A2217,[1]InvPiv!$A:$B,2,FALSE))</f>
        <v>1</v>
      </c>
      <c r="AA2217" s="185">
        <f t="shared" si="106"/>
        <v>0</v>
      </c>
      <c r="AB2217">
        <f>VLOOKUP(A2217,[1]ConPiv!$A:$B,2,FALSE)</f>
        <v>1</v>
      </c>
    </row>
    <row r="2218" spans="1:30" ht="13" x14ac:dyDescent="0.25">
      <c r="A2218" s="108">
        <v>18874</v>
      </c>
      <c r="B2218" s="108">
        <v>17859</v>
      </c>
      <c r="C2218" s="276"/>
      <c r="D2218" s="277"/>
      <c r="E2218" s="106"/>
      <c r="F2218" s="110" t="s">
        <v>9070</v>
      </c>
      <c r="G2218" s="110" t="s">
        <v>9190</v>
      </c>
      <c r="H2218" s="107" t="s">
        <v>87</v>
      </c>
      <c r="I2218" s="111" t="s">
        <v>9191</v>
      </c>
      <c r="J2218" s="110"/>
      <c r="K2218" s="110"/>
      <c r="L2218" s="110"/>
      <c r="M2218" s="110"/>
      <c r="N2218" s="110" t="s">
        <v>754</v>
      </c>
      <c r="O2218" s="117">
        <v>43009</v>
      </c>
      <c r="P2218" s="128">
        <v>47</v>
      </c>
      <c r="Q2218" s="115">
        <v>1</v>
      </c>
      <c r="R2218" s="129">
        <f t="shared" si="104"/>
        <v>3.9166666666666665</v>
      </c>
      <c r="S2218" s="130">
        <f t="shared" si="105"/>
        <v>3.9166666666666665</v>
      </c>
      <c r="T2218" s="112" t="s">
        <v>8951</v>
      </c>
      <c r="U2218" s="117">
        <v>43031</v>
      </c>
      <c r="V2218" s="110"/>
      <c r="W2218" s="110"/>
      <c r="X2218" s="110" t="s">
        <v>1465</v>
      </c>
      <c r="Y2218" s="179"/>
      <c r="Z2218">
        <f>IF(ISNA(VLOOKUP(A2218,[1]InvPiv!$A:$B,2,FALSE)),0,VLOOKUP(A2218,[1]InvPiv!$A:$B,2,FALSE))</f>
        <v>1</v>
      </c>
      <c r="AA2218" s="185">
        <f t="shared" si="106"/>
        <v>0</v>
      </c>
      <c r="AB2218">
        <f>VLOOKUP(A2218,[1]ConPiv!$A:$B,2,FALSE)</f>
        <v>1</v>
      </c>
    </row>
    <row r="2219" spans="1:30" x14ac:dyDescent="0.25">
      <c r="A2219" s="108">
        <v>27523</v>
      </c>
      <c r="B2219" s="108">
        <v>15292</v>
      </c>
      <c r="C2219" s="107"/>
      <c r="D2219" s="109"/>
      <c r="E2219" s="110"/>
      <c r="F2219" s="110" t="s">
        <v>6674</v>
      </c>
      <c r="G2219" s="110" t="s">
        <v>6675</v>
      </c>
      <c r="H2219" s="107" t="s">
        <v>254</v>
      </c>
      <c r="I2219" s="111" t="s">
        <v>6676</v>
      </c>
      <c r="J2219" s="110"/>
      <c r="K2219" s="110"/>
      <c r="L2219" s="110"/>
      <c r="M2219" s="110"/>
      <c r="N2219" s="110" t="s">
        <v>754</v>
      </c>
      <c r="O2219" s="117">
        <v>42736</v>
      </c>
      <c r="P2219" s="128">
        <v>47</v>
      </c>
      <c r="Q2219" s="129">
        <v>166</v>
      </c>
      <c r="R2219" s="129">
        <f t="shared" si="104"/>
        <v>3.9166666666666665</v>
      </c>
      <c r="S2219" s="130">
        <f t="shared" si="105"/>
        <v>650.16666666666663</v>
      </c>
      <c r="T2219" s="110" t="s">
        <v>6673</v>
      </c>
      <c r="U2219" s="117">
        <v>43032</v>
      </c>
      <c r="V2219" s="110"/>
      <c r="W2219" s="110"/>
      <c r="X2219" s="110" t="s">
        <v>1465</v>
      </c>
      <c r="Y2219" s="183"/>
      <c r="Z2219">
        <f>IF(ISNA(VLOOKUP(A2219,[1]InvPiv!$A:$B,2,FALSE)),0,VLOOKUP(A2219,[1]InvPiv!$A:$B,2,FALSE))</f>
        <v>165.5</v>
      </c>
      <c r="AA2219" s="185">
        <f t="shared" si="106"/>
        <v>0.5</v>
      </c>
      <c r="AB2219">
        <f>VLOOKUP(A2219,[1]ConPiv!$A:$B,2,FALSE)</f>
        <v>167.5</v>
      </c>
    </row>
    <row r="2220" spans="1:30" ht="13" x14ac:dyDescent="0.25">
      <c r="A2220" s="108">
        <v>13030</v>
      </c>
      <c r="B2220" s="108">
        <v>17276</v>
      </c>
      <c r="C2220" s="276"/>
      <c r="D2220" s="277"/>
      <c r="E2220" s="106"/>
      <c r="F2220" s="110" t="s">
        <v>9072</v>
      </c>
      <c r="G2220" s="110" t="s">
        <v>3772</v>
      </c>
      <c r="H2220" s="107" t="s">
        <v>198</v>
      </c>
      <c r="I2220" s="111" t="s">
        <v>9193</v>
      </c>
      <c r="J2220" s="110"/>
      <c r="K2220" s="110"/>
      <c r="L2220" s="110"/>
      <c r="M2220" s="110"/>
      <c r="N2220" s="110" t="s">
        <v>635</v>
      </c>
      <c r="O2220" s="117">
        <v>43009</v>
      </c>
      <c r="P2220" s="128">
        <v>47</v>
      </c>
      <c r="Q2220" s="115">
        <v>1</v>
      </c>
      <c r="R2220" s="129">
        <f t="shared" si="104"/>
        <v>3.9166666666666665</v>
      </c>
      <c r="S2220" s="130">
        <f t="shared" si="105"/>
        <v>3.9166666666666665</v>
      </c>
      <c r="T2220" s="112" t="s">
        <v>8953</v>
      </c>
      <c r="U2220" s="117">
        <v>43032</v>
      </c>
      <c r="V2220" s="110"/>
      <c r="W2220" s="110"/>
      <c r="X2220" s="110" t="s">
        <v>635</v>
      </c>
      <c r="Y2220" s="179"/>
      <c r="Z2220">
        <f>IF(ISNA(VLOOKUP(A2220,[1]InvPiv!$A:$B,2,FALSE)),0,VLOOKUP(A2220,[1]InvPiv!$A:$B,2,FALSE))</f>
        <v>1</v>
      </c>
      <c r="AA2220" s="185">
        <f t="shared" si="106"/>
        <v>0</v>
      </c>
      <c r="AB2220">
        <f>VLOOKUP(A2220,[1]ConPiv!$A:$B,2,FALSE)</f>
        <v>1</v>
      </c>
    </row>
    <row r="2221" spans="1:30" ht="13" x14ac:dyDescent="0.25">
      <c r="A2221" s="108">
        <v>304872</v>
      </c>
      <c r="B2221" s="108" t="s">
        <v>9228</v>
      </c>
      <c r="C2221" s="276"/>
      <c r="D2221" s="277"/>
      <c r="E2221" s="106"/>
      <c r="F2221" s="110" t="s">
        <v>9073</v>
      </c>
      <c r="G2221" s="110" t="s">
        <v>510</v>
      </c>
      <c r="H2221" s="107" t="s">
        <v>3</v>
      </c>
      <c r="I2221" s="111" t="s">
        <v>9194</v>
      </c>
      <c r="J2221" s="110"/>
      <c r="K2221" s="110"/>
      <c r="L2221" s="110"/>
      <c r="M2221" s="110"/>
      <c r="N2221" s="110" t="s">
        <v>635</v>
      </c>
      <c r="O2221" s="117">
        <v>43009</v>
      </c>
      <c r="P2221" s="128">
        <v>47</v>
      </c>
      <c r="Q2221" s="115">
        <v>5</v>
      </c>
      <c r="R2221" s="129">
        <f t="shared" si="104"/>
        <v>3.9166666666666665</v>
      </c>
      <c r="S2221" s="130">
        <f t="shared" si="105"/>
        <v>19.583333333333332</v>
      </c>
      <c r="T2221" s="112" t="s">
        <v>8954</v>
      </c>
      <c r="U2221" s="117">
        <v>43032</v>
      </c>
      <c r="V2221" s="110"/>
      <c r="W2221" s="110"/>
      <c r="X2221" s="110" t="s">
        <v>635</v>
      </c>
      <c r="Y2221" s="179"/>
      <c r="Z2221">
        <f>IF(ISNA(VLOOKUP(A2221,[1]InvPiv!$A:$B,2,FALSE)),0,VLOOKUP(A2221,[1]InvPiv!$A:$B,2,FALSE))</f>
        <v>5</v>
      </c>
      <c r="AA2221" s="185">
        <f t="shared" si="106"/>
        <v>0</v>
      </c>
      <c r="AB2221">
        <f>VLOOKUP(A2221,[1]ConPiv!$A:$B,2,FALSE)</f>
        <v>5</v>
      </c>
    </row>
    <row r="2222" spans="1:30" ht="13" x14ac:dyDescent="0.25">
      <c r="A2222" s="160">
        <v>310732</v>
      </c>
      <c r="B2222" s="160">
        <v>23114</v>
      </c>
      <c r="C2222" s="303"/>
      <c r="D2222" s="304"/>
      <c r="E2222" s="305"/>
      <c r="F2222" s="154" t="s">
        <v>9074</v>
      </c>
      <c r="G2222" s="154" t="s">
        <v>641</v>
      </c>
      <c r="H2222" s="152" t="s">
        <v>285</v>
      </c>
      <c r="I2222" s="155" t="s">
        <v>9195</v>
      </c>
      <c r="J2222" s="154"/>
      <c r="K2222" s="154"/>
      <c r="L2222" s="154"/>
      <c r="M2222" s="154"/>
      <c r="N2222" s="154" t="s">
        <v>635</v>
      </c>
      <c r="O2222" s="156">
        <v>43009</v>
      </c>
      <c r="P2222" s="157">
        <v>47</v>
      </c>
      <c r="Q2222" s="158">
        <v>0</v>
      </c>
      <c r="R2222" s="158">
        <f t="shared" si="104"/>
        <v>3.9166666666666665</v>
      </c>
      <c r="S2222" s="159">
        <f t="shared" si="105"/>
        <v>0</v>
      </c>
      <c r="T2222" s="154" t="s">
        <v>8955</v>
      </c>
      <c r="U2222" s="156">
        <v>43032</v>
      </c>
      <c r="V2222" s="154"/>
      <c r="W2222" s="154"/>
      <c r="X2222" s="154" t="s">
        <v>3264</v>
      </c>
      <c r="Y2222" s="179" t="s">
        <v>10251</v>
      </c>
      <c r="Z2222">
        <f>IF(ISNA(VLOOKUP(A2222,[1]InvPiv!$A:$B,2,FALSE)),0,VLOOKUP(A2222,[1]InvPiv!$A:$B,2,FALSE))</f>
        <v>0</v>
      </c>
      <c r="AA2222" s="185">
        <f t="shared" si="106"/>
        <v>0</v>
      </c>
      <c r="AB2222" t="s">
        <v>354</v>
      </c>
      <c r="AC2222" t="s">
        <v>28</v>
      </c>
      <c r="AD2222" s="204">
        <v>43100</v>
      </c>
    </row>
    <row r="2223" spans="1:30" ht="13" x14ac:dyDescent="0.25">
      <c r="A2223" s="108">
        <v>15875</v>
      </c>
      <c r="B2223" s="108">
        <v>10753</v>
      </c>
      <c r="C2223" s="276"/>
      <c r="D2223" s="277"/>
      <c r="E2223" s="106"/>
      <c r="F2223" s="110" t="s">
        <v>9078</v>
      </c>
      <c r="G2223" s="110" t="s">
        <v>9199</v>
      </c>
      <c r="H2223" s="107" t="s">
        <v>79</v>
      </c>
      <c r="I2223" s="111" t="s">
        <v>9200</v>
      </c>
      <c r="J2223" s="110"/>
      <c r="K2223" s="110"/>
      <c r="L2223" s="110"/>
      <c r="M2223" s="110"/>
      <c r="N2223" s="110" t="s">
        <v>635</v>
      </c>
      <c r="O2223" s="117">
        <v>43009</v>
      </c>
      <c r="P2223" s="128">
        <v>47</v>
      </c>
      <c r="Q2223" s="115">
        <v>1</v>
      </c>
      <c r="R2223" s="129">
        <f t="shared" si="104"/>
        <v>3.9166666666666665</v>
      </c>
      <c r="S2223" s="130">
        <f t="shared" si="105"/>
        <v>3.9166666666666665</v>
      </c>
      <c r="T2223" s="112" t="s">
        <v>8959</v>
      </c>
      <c r="U2223" s="117">
        <v>43033</v>
      </c>
      <c r="V2223" s="110"/>
      <c r="W2223" s="110"/>
      <c r="X2223" s="110" t="s">
        <v>635</v>
      </c>
      <c r="Y2223" s="179"/>
      <c r="Z2223">
        <f>IF(ISNA(VLOOKUP(A2223,[1]InvPiv!$A:$B,2,FALSE)),0,VLOOKUP(A2223,[1]InvPiv!$A:$B,2,FALSE))</f>
        <v>1</v>
      </c>
      <c r="AA2223" s="185">
        <f t="shared" si="106"/>
        <v>0</v>
      </c>
      <c r="AB2223">
        <f>VLOOKUP(A2223,[1]ConPiv!$A:$B,2,FALSE)</f>
        <v>1</v>
      </c>
    </row>
    <row r="2224" spans="1:30" ht="13" x14ac:dyDescent="0.25">
      <c r="A2224" s="108">
        <v>11741</v>
      </c>
      <c r="B2224" s="108">
        <v>17187</v>
      </c>
      <c r="C2224" s="276"/>
      <c r="D2224" s="277"/>
      <c r="E2224" s="106"/>
      <c r="F2224" s="110" t="s">
        <v>9081</v>
      </c>
      <c r="G2224" s="110" t="s">
        <v>758</v>
      </c>
      <c r="H2224" s="107" t="s">
        <v>195</v>
      </c>
      <c r="I2224" s="111" t="s">
        <v>9205</v>
      </c>
      <c r="J2224" s="110"/>
      <c r="K2224" s="110"/>
      <c r="L2224" s="110"/>
      <c r="M2224" s="110"/>
      <c r="N2224" s="110" t="s">
        <v>635</v>
      </c>
      <c r="O2224" s="117">
        <v>43009</v>
      </c>
      <c r="P2224" s="128">
        <v>47</v>
      </c>
      <c r="Q2224" s="115">
        <v>2</v>
      </c>
      <c r="R2224" s="129">
        <f t="shared" si="104"/>
        <v>3.9166666666666665</v>
      </c>
      <c r="S2224" s="130">
        <f t="shared" si="105"/>
        <v>7.833333333333333</v>
      </c>
      <c r="T2224" s="112" t="s">
        <v>8963</v>
      </c>
      <c r="U2224" s="117">
        <v>43034</v>
      </c>
      <c r="V2224" s="110"/>
      <c r="W2224" s="110"/>
      <c r="X2224" s="110" t="s">
        <v>635</v>
      </c>
      <c r="Y2224" s="179"/>
      <c r="Z2224">
        <f>IF(ISNA(VLOOKUP(A2224,[1]InvPiv!$A:$B,2,FALSE)),0,VLOOKUP(A2224,[1]InvPiv!$A:$B,2,FALSE))</f>
        <v>2</v>
      </c>
      <c r="AA2224" s="185">
        <f t="shared" si="106"/>
        <v>0</v>
      </c>
      <c r="AB2224">
        <f>VLOOKUP(A2224,[1]ConPiv!$A:$B,2,FALSE)</f>
        <v>2</v>
      </c>
    </row>
    <row r="2225" spans="1:28" x14ac:dyDescent="0.25">
      <c r="A2225" s="108">
        <v>11217</v>
      </c>
      <c r="B2225" s="108">
        <v>9481</v>
      </c>
      <c r="C2225" s="276"/>
      <c r="D2225" s="277"/>
      <c r="E2225" s="106"/>
      <c r="F2225" s="110" t="s">
        <v>9242</v>
      </c>
      <c r="G2225" s="110" t="s">
        <v>588</v>
      </c>
      <c r="H2225" s="107" t="s">
        <v>124</v>
      </c>
      <c r="I2225" s="111" t="s">
        <v>9250</v>
      </c>
      <c r="J2225" s="110"/>
      <c r="K2225" s="110"/>
      <c r="L2225" s="110"/>
      <c r="M2225" s="110"/>
      <c r="N2225" s="110" t="s">
        <v>754</v>
      </c>
      <c r="O2225" s="117">
        <v>43009</v>
      </c>
      <c r="P2225" s="128">
        <v>47</v>
      </c>
      <c r="Q2225" s="115">
        <v>14</v>
      </c>
      <c r="R2225" s="129">
        <f t="shared" si="104"/>
        <v>3.9166666666666665</v>
      </c>
      <c r="S2225" s="130">
        <f t="shared" si="105"/>
        <v>54.833333333333329</v>
      </c>
      <c r="T2225" s="112" t="s">
        <v>9246</v>
      </c>
      <c r="U2225" s="117">
        <v>43034</v>
      </c>
      <c r="V2225" s="110"/>
      <c r="W2225" s="110"/>
      <c r="X2225" s="110" t="s">
        <v>1465</v>
      </c>
      <c r="Y2225" s="183"/>
      <c r="Z2225">
        <f>IF(ISNA(VLOOKUP(A2225,[1]InvPiv!$A:$B,2,FALSE)),0,VLOOKUP(A2225,[1]InvPiv!$A:$B,2,FALSE))</f>
        <v>13.75</v>
      </c>
      <c r="AA2225" s="185">
        <f t="shared" si="106"/>
        <v>0.25</v>
      </c>
      <c r="AB2225">
        <f>VLOOKUP(A2225,[1]ConPiv!$A:$B,2,FALSE)</f>
        <v>14</v>
      </c>
    </row>
    <row r="2226" spans="1:28" ht="13" x14ac:dyDescent="0.25">
      <c r="A2226" s="108">
        <v>309443</v>
      </c>
      <c r="B2226" s="108">
        <v>22617</v>
      </c>
      <c r="C2226" s="107"/>
      <c r="D2226" s="109"/>
      <c r="E2226" s="110"/>
      <c r="F2226" s="110" t="s">
        <v>7340</v>
      </c>
      <c r="G2226" s="110" t="s">
        <v>605</v>
      </c>
      <c r="H2226" s="107" t="s">
        <v>59</v>
      </c>
      <c r="I2226" s="111" t="s">
        <v>7507</v>
      </c>
      <c r="J2226" s="110"/>
      <c r="K2226" s="110"/>
      <c r="L2226" s="110"/>
      <c r="M2226" s="110"/>
      <c r="N2226" s="110" t="s">
        <v>754</v>
      </c>
      <c r="O2226" s="117">
        <v>42826</v>
      </c>
      <c r="P2226" s="128">
        <v>47</v>
      </c>
      <c r="Q2226" s="115">
        <v>5</v>
      </c>
      <c r="R2226" s="129">
        <f t="shared" si="104"/>
        <v>3.9166666666666665</v>
      </c>
      <c r="S2226" s="130">
        <f t="shared" si="105"/>
        <v>19.583333333333332</v>
      </c>
      <c r="T2226" s="112" t="s">
        <v>7414</v>
      </c>
      <c r="U2226" s="117">
        <v>43035</v>
      </c>
      <c r="V2226" s="110"/>
      <c r="W2226" s="110"/>
      <c r="X2226" s="110" t="s">
        <v>1465</v>
      </c>
      <c r="Y2226" s="227"/>
      <c r="Z2226">
        <f>IF(ISNA(VLOOKUP(A2226,[1]InvPiv!$A:$B,2,FALSE)),0,VLOOKUP(A2226,[1]InvPiv!$A:$B,2,FALSE))</f>
        <v>5</v>
      </c>
      <c r="AA2226" s="185">
        <f t="shared" si="106"/>
        <v>0</v>
      </c>
      <c r="AB2226">
        <f>VLOOKUP(A2226,[1]ConPiv!$A:$B,2,FALSE)</f>
        <v>2</v>
      </c>
    </row>
    <row r="2227" spans="1:28" ht="13" x14ac:dyDescent="0.3">
      <c r="A2227" s="108">
        <v>310747</v>
      </c>
      <c r="B2227" s="108">
        <v>22990</v>
      </c>
      <c r="C2227" s="107"/>
      <c r="D2227" s="109"/>
      <c r="E2227" s="110"/>
      <c r="F2227" s="110" t="s">
        <v>8489</v>
      </c>
      <c r="G2227" s="110" t="s">
        <v>588</v>
      </c>
      <c r="H2227" s="107" t="s">
        <v>124</v>
      </c>
      <c r="I2227" s="111" t="s">
        <v>8720</v>
      </c>
      <c r="J2227" s="110"/>
      <c r="K2227" s="110"/>
      <c r="L2227" s="110"/>
      <c r="M2227" s="110"/>
      <c r="N2227" s="110" t="s">
        <v>754</v>
      </c>
      <c r="O2227" s="117">
        <v>42917</v>
      </c>
      <c r="P2227" s="128">
        <v>47</v>
      </c>
      <c r="Q2227" s="115">
        <v>1</v>
      </c>
      <c r="R2227" s="129">
        <f t="shared" si="104"/>
        <v>3.9166666666666665</v>
      </c>
      <c r="S2227" s="130">
        <f t="shared" si="105"/>
        <v>3.9166666666666665</v>
      </c>
      <c r="T2227" s="112" t="s">
        <v>8600</v>
      </c>
      <c r="U2227" s="117">
        <v>43035</v>
      </c>
      <c r="V2227" s="110"/>
      <c r="W2227" s="110"/>
      <c r="X2227" s="110" t="s">
        <v>1465</v>
      </c>
      <c r="Y2227" s="270"/>
      <c r="Z2227">
        <f>IF(ISNA(VLOOKUP(A2227,[1]InvPiv!$A:$B,2,FALSE)),0,VLOOKUP(A2227,[1]InvPiv!$A:$B,2,FALSE))</f>
        <v>1</v>
      </c>
      <c r="AA2227" s="185">
        <f t="shared" si="106"/>
        <v>0</v>
      </c>
      <c r="AB2227">
        <f>VLOOKUP(A2227,[1]ConPiv!$A:$B,2,FALSE)</f>
        <v>1</v>
      </c>
    </row>
    <row r="2228" spans="1:28" ht="13" x14ac:dyDescent="0.25">
      <c r="A2228" s="108">
        <v>310001</v>
      </c>
      <c r="B2228" s="108">
        <v>22850</v>
      </c>
      <c r="C2228" s="276"/>
      <c r="D2228" s="277"/>
      <c r="E2228" s="106"/>
      <c r="F2228" s="110" t="s">
        <v>9049</v>
      </c>
      <c r="G2228" s="110" t="s">
        <v>625</v>
      </c>
      <c r="H2228" s="107" t="s">
        <v>59</v>
      </c>
      <c r="I2228" s="111" t="s">
        <v>9173</v>
      </c>
      <c r="J2228" s="110"/>
      <c r="K2228" s="110"/>
      <c r="L2228" s="110"/>
      <c r="M2228" s="110"/>
      <c r="N2228" s="110" t="s">
        <v>635</v>
      </c>
      <c r="O2228" s="117">
        <v>43009</v>
      </c>
      <c r="P2228" s="128">
        <v>47</v>
      </c>
      <c r="Q2228" s="115">
        <v>1</v>
      </c>
      <c r="R2228" s="129">
        <f t="shared" si="104"/>
        <v>3.9166666666666665</v>
      </c>
      <c r="S2228" s="130">
        <f t="shared" si="105"/>
        <v>3.9166666666666665</v>
      </c>
      <c r="T2228" s="112" t="s">
        <v>8930</v>
      </c>
      <c r="U2228" s="117">
        <v>43035</v>
      </c>
      <c r="V2228" s="110"/>
      <c r="W2228" s="110"/>
      <c r="X2228" s="110" t="s">
        <v>635</v>
      </c>
      <c r="Y2228" s="179"/>
      <c r="Z2228">
        <f>IF(ISNA(VLOOKUP(A2228,[1]InvPiv!$A:$B,2,FALSE)),0,VLOOKUP(A2228,[1]InvPiv!$A:$B,2,FALSE))</f>
        <v>1</v>
      </c>
      <c r="AA2228" s="185">
        <f t="shared" si="106"/>
        <v>0</v>
      </c>
      <c r="AB2228">
        <f>VLOOKUP(A2228,[1]ConPiv!$A:$B,2,FALSE)</f>
        <v>1</v>
      </c>
    </row>
    <row r="2229" spans="1:28" ht="13" x14ac:dyDescent="0.25">
      <c r="A2229" s="108">
        <v>26794</v>
      </c>
      <c r="B2229" s="108">
        <v>14382</v>
      </c>
      <c r="C2229" s="276"/>
      <c r="D2229" s="277"/>
      <c r="E2229" s="106"/>
      <c r="F2229" s="110" t="s">
        <v>9083</v>
      </c>
      <c r="G2229" s="110" t="s">
        <v>3798</v>
      </c>
      <c r="H2229" s="107" t="s">
        <v>124</v>
      </c>
      <c r="I2229" s="111" t="s">
        <v>9206</v>
      </c>
      <c r="J2229" s="110"/>
      <c r="K2229" s="110"/>
      <c r="L2229" s="110"/>
      <c r="M2229" s="110"/>
      <c r="N2229" s="110" t="s">
        <v>754</v>
      </c>
      <c r="O2229" s="117">
        <v>43009</v>
      </c>
      <c r="P2229" s="128">
        <v>47</v>
      </c>
      <c r="Q2229" s="115">
        <v>4</v>
      </c>
      <c r="R2229" s="129">
        <f t="shared" si="104"/>
        <v>3.9166666666666665</v>
      </c>
      <c r="S2229" s="130">
        <f t="shared" si="105"/>
        <v>15.666666666666666</v>
      </c>
      <c r="T2229" s="112" t="s">
        <v>8965</v>
      </c>
      <c r="U2229" s="117">
        <v>43035</v>
      </c>
      <c r="V2229" s="110"/>
      <c r="W2229" s="110"/>
      <c r="X2229" s="110" t="s">
        <v>1465</v>
      </c>
      <c r="Y2229" s="179"/>
      <c r="Z2229">
        <f>IF(ISNA(VLOOKUP(A2229,[1]InvPiv!$A:$B,2,FALSE)),0,VLOOKUP(A2229,[1]InvPiv!$A:$B,2,FALSE))</f>
        <v>4</v>
      </c>
      <c r="AA2229" s="185">
        <f t="shared" si="106"/>
        <v>0</v>
      </c>
      <c r="AB2229">
        <f>VLOOKUP(A2229,[1]ConPiv!$A:$B,2,FALSE)</f>
        <v>4</v>
      </c>
    </row>
    <row r="2230" spans="1:28" ht="13" x14ac:dyDescent="0.25">
      <c r="A2230" s="108">
        <v>303121</v>
      </c>
      <c r="B2230" s="108">
        <v>20222</v>
      </c>
      <c r="C2230" s="276"/>
      <c r="D2230" s="277"/>
      <c r="E2230" s="106"/>
      <c r="F2230" s="110" t="s">
        <v>9084</v>
      </c>
      <c r="G2230" s="110" t="s">
        <v>7167</v>
      </c>
      <c r="H2230" s="107" t="s">
        <v>110</v>
      </c>
      <c r="I2230" s="111" t="s">
        <v>9207</v>
      </c>
      <c r="J2230" s="110"/>
      <c r="K2230" s="110"/>
      <c r="L2230" s="110"/>
      <c r="M2230" s="110"/>
      <c r="N2230" s="110" t="s">
        <v>635</v>
      </c>
      <c r="O2230" s="117">
        <v>43009</v>
      </c>
      <c r="P2230" s="128">
        <v>47</v>
      </c>
      <c r="Q2230" s="115">
        <v>1</v>
      </c>
      <c r="R2230" s="129">
        <f t="shared" si="104"/>
        <v>3.9166666666666665</v>
      </c>
      <c r="S2230" s="130">
        <f t="shared" si="105"/>
        <v>3.9166666666666665</v>
      </c>
      <c r="T2230" s="112" t="s">
        <v>8966</v>
      </c>
      <c r="U2230" s="117">
        <v>43035</v>
      </c>
      <c r="V2230" s="110"/>
      <c r="W2230" s="110"/>
      <c r="X2230" s="110" t="s">
        <v>1465</v>
      </c>
      <c r="Y2230" s="179"/>
      <c r="Z2230">
        <f>IF(ISNA(VLOOKUP(A2230,[1]InvPiv!$A:$B,2,FALSE)),0,VLOOKUP(A2230,[1]InvPiv!$A:$B,2,FALSE))</f>
        <v>1</v>
      </c>
      <c r="AA2230" s="185">
        <f t="shared" si="106"/>
        <v>0</v>
      </c>
      <c r="AB2230">
        <f>VLOOKUP(A2230,[1]ConPiv!$A:$B,2,FALSE)</f>
        <v>1</v>
      </c>
    </row>
    <row r="2231" spans="1:28" ht="13" x14ac:dyDescent="0.25">
      <c r="A2231" s="108">
        <v>311035</v>
      </c>
      <c r="B2231" s="108">
        <v>23182</v>
      </c>
      <c r="C2231" s="276"/>
      <c r="D2231" s="277"/>
      <c r="E2231" s="106"/>
      <c r="F2231" s="110" t="s">
        <v>9087</v>
      </c>
      <c r="G2231" s="110" t="s">
        <v>531</v>
      </c>
      <c r="H2231" s="107" t="s">
        <v>124</v>
      </c>
      <c r="I2231" s="111" t="s">
        <v>9209</v>
      </c>
      <c r="J2231" s="110"/>
      <c r="K2231" s="110"/>
      <c r="L2231" s="110"/>
      <c r="M2231" s="110"/>
      <c r="N2231" s="110" t="s">
        <v>754</v>
      </c>
      <c r="O2231" s="117">
        <v>43009</v>
      </c>
      <c r="P2231" s="128">
        <v>47</v>
      </c>
      <c r="Q2231" s="115">
        <v>2</v>
      </c>
      <c r="R2231" s="129">
        <f t="shared" si="104"/>
        <v>3.9166666666666665</v>
      </c>
      <c r="S2231" s="130">
        <f t="shared" si="105"/>
        <v>7.833333333333333</v>
      </c>
      <c r="T2231" s="112" t="s">
        <v>8969</v>
      </c>
      <c r="U2231" s="117">
        <v>43035</v>
      </c>
      <c r="V2231" s="110"/>
      <c r="W2231" s="110"/>
      <c r="X2231" s="110" t="s">
        <v>1465</v>
      </c>
      <c r="Y2231" s="179"/>
      <c r="Z2231">
        <f>IF(ISNA(VLOOKUP(A2231,[1]InvPiv!$A:$B,2,FALSE)),0,VLOOKUP(A2231,[1]InvPiv!$A:$B,2,FALSE))</f>
        <v>2</v>
      </c>
      <c r="AA2231" s="185">
        <f t="shared" si="106"/>
        <v>0</v>
      </c>
      <c r="AB2231">
        <f>VLOOKUP(A2231,[1]ConPiv!$A:$B,2,FALSE)</f>
        <v>6</v>
      </c>
    </row>
    <row r="2232" spans="1:28" ht="13" x14ac:dyDescent="0.25">
      <c r="A2232" s="108">
        <v>2981</v>
      </c>
      <c r="B2232" s="108">
        <v>8186</v>
      </c>
      <c r="C2232" s="276"/>
      <c r="D2232" s="277"/>
      <c r="E2232" s="106"/>
      <c r="F2232" s="110" t="s">
        <v>9244</v>
      </c>
      <c r="G2232" s="110" t="s">
        <v>9252</v>
      </c>
      <c r="H2232" s="107" t="s">
        <v>110</v>
      </c>
      <c r="I2232" s="111" t="s">
        <v>9253</v>
      </c>
      <c r="J2232" s="110"/>
      <c r="K2232" s="110"/>
      <c r="L2232" s="110"/>
      <c r="M2232" s="110"/>
      <c r="N2232" s="110" t="s">
        <v>754</v>
      </c>
      <c r="O2232" s="117">
        <v>43009</v>
      </c>
      <c r="P2232" s="128">
        <v>47</v>
      </c>
      <c r="Q2232" s="115">
        <v>9</v>
      </c>
      <c r="R2232" s="129">
        <f t="shared" si="104"/>
        <v>3.9166666666666665</v>
      </c>
      <c r="S2232" s="130">
        <f t="shared" si="105"/>
        <v>35.25</v>
      </c>
      <c r="T2232" s="112" t="s">
        <v>9248</v>
      </c>
      <c r="U2232" s="117">
        <v>43035</v>
      </c>
      <c r="V2232" s="110"/>
      <c r="W2232" s="110"/>
      <c r="X2232" s="110" t="s">
        <v>1465</v>
      </c>
      <c r="Y2232" s="179"/>
      <c r="Z2232">
        <v>9</v>
      </c>
      <c r="AA2232" s="185">
        <f t="shared" si="106"/>
        <v>0</v>
      </c>
      <c r="AB2232">
        <f>VLOOKUP(A2232,[1]ConPiv!$A:$B,2,FALSE)</f>
        <v>10</v>
      </c>
    </row>
    <row r="2233" spans="1:28" x14ac:dyDescent="0.25">
      <c r="A2233" s="108">
        <v>32298</v>
      </c>
      <c r="B2233" s="108">
        <v>19393</v>
      </c>
      <c r="C2233" s="107"/>
      <c r="D2233" s="109"/>
      <c r="E2233" s="110"/>
      <c r="F2233" s="110" t="s">
        <v>6504</v>
      </c>
      <c r="G2233" s="110" t="s">
        <v>4399</v>
      </c>
      <c r="H2233" s="107" t="s">
        <v>266</v>
      </c>
      <c r="I2233" s="111" t="s">
        <v>4400</v>
      </c>
      <c r="J2233" s="110"/>
      <c r="K2233" s="110"/>
      <c r="L2233" s="110"/>
      <c r="M2233" s="110"/>
      <c r="N2233" s="110" t="s">
        <v>754</v>
      </c>
      <c r="O2233" s="117">
        <v>42736</v>
      </c>
      <c r="P2233" s="128">
        <v>47</v>
      </c>
      <c r="Q2233" s="129">
        <v>8</v>
      </c>
      <c r="R2233" s="129">
        <f t="shared" si="104"/>
        <v>3.9166666666666665</v>
      </c>
      <c r="S2233" s="130">
        <f t="shared" si="105"/>
        <v>31.333333333333332</v>
      </c>
      <c r="T2233" s="110" t="s">
        <v>6503</v>
      </c>
      <c r="U2233" s="117">
        <v>43038</v>
      </c>
      <c r="V2233" s="110"/>
      <c r="W2233" s="110"/>
      <c r="X2233" s="110" t="s">
        <v>1465</v>
      </c>
      <c r="Y2233" s="183"/>
      <c r="Z2233">
        <f>IF(ISNA(VLOOKUP(A2233,[1]InvPiv!$A:$B,2,FALSE)),0,VLOOKUP(A2233,[1]InvPiv!$A:$B,2,FALSE))</f>
        <v>8</v>
      </c>
      <c r="AA2233" s="185">
        <f t="shared" si="106"/>
        <v>0</v>
      </c>
      <c r="AB2233">
        <f>VLOOKUP(A2233,[1]ConPiv!$A:$B,2,FALSE)</f>
        <v>8</v>
      </c>
    </row>
    <row r="2234" spans="1:28" x14ac:dyDescent="0.25">
      <c r="A2234" s="108">
        <v>309438</v>
      </c>
      <c r="B2234" s="108">
        <v>22705</v>
      </c>
      <c r="C2234" s="107"/>
      <c r="D2234" s="109"/>
      <c r="E2234" s="110"/>
      <c r="F2234" s="110" t="s">
        <v>7338</v>
      </c>
      <c r="G2234" s="110" t="s">
        <v>3317</v>
      </c>
      <c r="H2234" s="107" t="s">
        <v>124</v>
      </c>
      <c r="I2234" s="111" t="s">
        <v>7504</v>
      </c>
      <c r="J2234" s="110"/>
      <c r="K2234" s="110"/>
      <c r="L2234" s="110"/>
      <c r="M2234" s="110"/>
      <c r="N2234" s="110" t="s">
        <v>754</v>
      </c>
      <c r="O2234" s="117">
        <v>42826</v>
      </c>
      <c r="P2234" s="128">
        <v>47</v>
      </c>
      <c r="Q2234" s="115">
        <v>5</v>
      </c>
      <c r="R2234" s="129">
        <f t="shared" si="104"/>
        <v>3.9166666666666665</v>
      </c>
      <c r="S2234" s="130">
        <f t="shared" si="105"/>
        <v>19.583333333333332</v>
      </c>
      <c r="T2234" s="112" t="s">
        <v>7412</v>
      </c>
      <c r="U2234" s="117">
        <v>43038</v>
      </c>
      <c r="V2234" s="110"/>
      <c r="W2234" s="110"/>
      <c r="X2234" s="110" t="s">
        <v>1465</v>
      </c>
      <c r="Y2234" s="183"/>
      <c r="Z2234">
        <f>IF(ISNA(VLOOKUP(A2234,[1]InvPiv!$A:$B,2,FALSE)),0,VLOOKUP(A2234,[1]InvPiv!$A:$B,2,FALSE))</f>
        <v>5</v>
      </c>
      <c r="AA2234" s="185">
        <f t="shared" si="106"/>
        <v>0</v>
      </c>
      <c r="AB2234">
        <f>VLOOKUP(A2234,[1]ConPiv!$A:$B,2,FALSE)</f>
        <v>5</v>
      </c>
    </row>
    <row r="2235" spans="1:28" ht="13" x14ac:dyDescent="0.3">
      <c r="A2235" s="108">
        <v>310527</v>
      </c>
      <c r="B2235" s="108">
        <v>22801</v>
      </c>
      <c r="C2235" s="107"/>
      <c r="D2235" s="109"/>
      <c r="E2235" s="110"/>
      <c r="F2235" s="110" t="s">
        <v>8486</v>
      </c>
      <c r="G2235" s="110" t="s">
        <v>3278</v>
      </c>
      <c r="H2235" s="107" t="s">
        <v>59</v>
      </c>
      <c r="I2235" s="111" t="s">
        <v>8716</v>
      </c>
      <c r="J2235" s="110"/>
      <c r="K2235" s="110"/>
      <c r="L2235" s="110"/>
      <c r="M2235" s="110"/>
      <c r="N2235" s="110" t="s">
        <v>25</v>
      </c>
      <c r="O2235" s="117">
        <v>42917</v>
      </c>
      <c r="P2235" s="128">
        <v>47</v>
      </c>
      <c r="Q2235" s="115">
        <v>2</v>
      </c>
      <c r="R2235" s="129">
        <f t="shared" si="104"/>
        <v>3.9166666666666665</v>
      </c>
      <c r="S2235" s="130">
        <f t="shared" si="105"/>
        <v>7.833333333333333</v>
      </c>
      <c r="T2235" s="112" t="s">
        <v>8597</v>
      </c>
      <c r="U2235" s="117">
        <v>43038</v>
      </c>
      <c r="V2235" s="110"/>
      <c r="W2235" s="110"/>
      <c r="X2235" s="110" t="s">
        <v>29</v>
      </c>
      <c r="Y2235" s="270"/>
      <c r="Z2235">
        <f>IF(ISNA(VLOOKUP(A2235,[1]InvPiv!$A:$B,2,FALSE)),0,VLOOKUP(A2235,[1]InvPiv!$A:$B,2,FALSE))</f>
        <v>2</v>
      </c>
      <c r="AA2235" s="185">
        <f t="shared" si="106"/>
        <v>0</v>
      </c>
      <c r="AB2235">
        <f>VLOOKUP(A2235,[1]ConPiv!$A:$B,2,FALSE)</f>
        <v>2</v>
      </c>
    </row>
    <row r="2236" spans="1:28" ht="13" x14ac:dyDescent="0.3">
      <c r="A2236" s="108">
        <v>309878</v>
      </c>
      <c r="B2236" s="108">
        <v>22741</v>
      </c>
      <c r="C2236" s="107"/>
      <c r="D2236" s="109"/>
      <c r="E2236" s="110"/>
      <c r="F2236" s="110" t="s">
        <v>8584</v>
      </c>
      <c r="G2236" s="110" t="s">
        <v>618</v>
      </c>
      <c r="H2236" s="107" t="s">
        <v>124</v>
      </c>
      <c r="I2236" s="111" t="s">
        <v>8813</v>
      </c>
      <c r="J2236" s="110"/>
      <c r="K2236" s="110"/>
      <c r="L2236" s="110"/>
      <c r="M2236" s="110"/>
      <c r="N2236" s="110" t="s">
        <v>754</v>
      </c>
      <c r="O2236" s="117">
        <v>42917</v>
      </c>
      <c r="P2236" s="128">
        <v>47</v>
      </c>
      <c r="Q2236" s="115">
        <v>2</v>
      </c>
      <c r="R2236" s="129">
        <f t="shared" si="104"/>
        <v>3.9166666666666665</v>
      </c>
      <c r="S2236" s="130">
        <f t="shared" si="105"/>
        <v>7.833333333333333</v>
      </c>
      <c r="T2236" s="112" t="s">
        <v>8696</v>
      </c>
      <c r="U2236" s="117">
        <v>43038</v>
      </c>
      <c r="V2236" s="110"/>
      <c r="W2236" s="110"/>
      <c r="X2236" s="110" t="s">
        <v>1465</v>
      </c>
      <c r="Y2236" s="270"/>
      <c r="Z2236">
        <f>IF(ISNA(VLOOKUP(A2236,[1]InvPiv!$A:$B,2,FALSE)),0,VLOOKUP(A2236,[1]InvPiv!$A:$B,2,FALSE))</f>
        <v>1.5</v>
      </c>
      <c r="AA2236" s="185">
        <f t="shared" si="106"/>
        <v>0.5</v>
      </c>
      <c r="AB2236">
        <f>VLOOKUP(A2236,[1]ConPiv!$A:$B,2,FALSE)</f>
        <v>1.5</v>
      </c>
    </row>
    <row r="2237" spans="1:28" ht="13" x14ac:dyDescent="0.25">
      <c r="A2237" s="108">
        <v>311270</v>
      </c>
      <c r="B2237" s="108">
        <v>23307</v>
      </c>
      <c r="C2237" s="276"/>
      <c r="D2237" s="277"/>
      <c r="E2237" s="106"/>
      <c r="F2237" s="110" t="s">
        <v>9039</v>
      </c>
      <c r="G2237" s="110" t="s">
        <v>672</v>
      </c>
      <c r="H2237" s="107" t="s">
        <v>124</v>
      </c>
      <c r="I2237" s="111">
        <v>76033</v>
      </c>
      <c r="J2237" s="110"/>
      <c r="K2237" s="110"/>
      <c r="L2237" s="110"/>
      <c r="M2237" s="110"/>
      <c r="N2237" s="110" t="s">
        <v>754</v>
      </c>
      <c r="O2237" s="117">
        <v>43009</v>
      </c>
      <c r="P2237" s="128">
        <v>47</v>
      </c>
      <c r="Q2237" s="115">
        <v>1</v>
      </c>
      <c r="R2237" s="129">
        <f t="shared" ref="R2237:R2300" si="107">P2237/12</f>
        <v>3.9166666666666665</v>
      </c>
      <c r="S2237" s="130">
        <f t="shared" si="105"/>
        <v>3.9166666666666665</v>
      </c>
      <c r="T2237" s="112" t="s">
        <v>8920</v>
      </c>
      <c r="U2237" s="117">
        <v>43038</v>
      </c>
      <c r="V2237" s="110"/>
      <c r="W2237" s="110"/>
      <c r="X2237" s="110" t="s">
        <v>1465</v>
      </c>
      <c r="Y2237" s="179"/>
      <c r="Z2237">
        <f>IF(ISNA(VLOOKUP(A2237,[1]InvPiv!$A:$B,2,FALSE)),0,VLOOKUP(A2237,[1]InvPiv!$A:$B,2,FALSE))</f>
        <v>1</v>
      </c>
      <c r="AA2237" s="185">
        <f t="shared" si="106"/>
        <v>0</v>
      </c>
      <c r="AB2237">
        <f>VLOOKUP(A2237,[1]ConPiv!$A:$B,2,FALSE)</f>
        <v>1</v>
      </c>
    </row>
    <row r="2238" spans="1:28" ht="13" x14ac:dyDescent="0.25">
      <c r="A2238" s="108">
        <v>310826</v>
      </c>
      <c r="B2238" s="108">
        <v>23169</v>
      </c>
      <c r="C2238" s="276"/>
      <c r="D2238" s="277"/>
      <c r="E2238" s="106"/>
      <c r="F2238" s="110" t="s">
        <v>9044</v>
      </c>
      <c r="G2238" s="110" t="s">
        <v>686</v>
      </c>
      <c r="H2238" s="107" t="s">
        <v>72</v>
      </c>
      <c r="I2238" s="111" t="s">
        <v>9168</v>
      </c>
      <c r="J2238" s="110"/>
      <c r="K2238" s="110"/>
      <c r="L2238" s="110"/>
      <c r="M2238" s="110"/>
      <c r="N2238" s="110" t="s">
        <v>25</v>
      </c>
      <c r="O2238" s="117">
        <v>43009</v>
      </c>
      <c r="P2238" s="128">
        <v>47</v>
      </c>
      <c r="Q2238" s="115">
        <v>1</v>
      </c>
      <c r="R2238" s="129">
        <f t="shared" si="107"/>
        <v>3.9166666666666665</v>
      </c>
      <c r="S2238" s="130">
        <f t="shared" si="105"/>
        <v>3.9166666666666665</v>
      </c>
      <c r="T2238" s="112" t="s">
        <v>8925</v>
      </c>
      <c r="U2238" s="117">
        <v>43038</v>
      </c>
      <c r="V2238" s="110"/>
      <c r="W2238" s="110"/>
      <c r="X2238" s="110" t="s">
        <v>29</v>
      </c>
      <c r="Y2238" s="179"/>
      <c r="Z2238">
        <f>IF(ISNA(VLOOKUP(A2238,[1]InvPiv!$A:$B,2,FALSE)),0,VLOOKUP(A2238,[1]InvPiv!$A:$B,2,FALSE))</f>
        <v>1</v>
      </c>
      <c r="AA2238" s="185">
        <f t="shared" si="106"/>
        <v>0</v>
      </c>
      <c r="AB2238">
        <f>VLOOKUP(A2238,[1]ConPiv!$A:$B,2,FALSE)</f>
        <v>1</v>
      </c>
    </row>
    <row r="2239" spans="1:28" ht="13" x14ac:dyDescent="0.25">
      <c r="A2239" s="108">
        <v>309563</v>
      </c>
      <c r="B2239" s="108">
        <v>22662</v>
      </c>
      <c r="C2239" s="276"/>
      <c r="D2239" s="277"/>
      <c r="E2239" s="106"/>
      <c r="F2239" s="110" t="s">
        <v>9048</v>
      </c>
      <c r="G2239" s="110" t="s">
        <v>206</v>
      </c>
      <c r="H2239" s="107" t="s">
        <v>124</v>
      </c>
      <c r="I2239" s="111" t="s">
        <v>9172</v>
      </c>
      <c r="J2239" s="110"/>
      <c r="K2239" s="110"/>
      <c r="L2239" s="110"/>
      <c r="M2239" s="110"/>
      <c r="N2239" s="110" t="s">
        <v>754</v>
      </c>
      <c r="O2239" s="117">
        <v>43009</v>
      </c>
      <c r="P2239" s="128">
        <v>47</v>
      </c>
      <c r="Q2239" s="115">
        <v>10</v>
      </c>
      <c r="R2239" s="129">
        <f t="shared" si="107"/>
        <v>3.9166666666666665</v>
      </c>
      <c r="S2239" s="130">
        <f t="shared" si="105"/>
        <v>39.166666666666664</v>
      </c>
      <c r="T2239" s="112" t="s">
        <v>8929</v>
      </c>
      <c r="U2239" s="117">
        <v>43038</v>
      </c>
      <c r="V2239" s="110"/>
      <c r="W2239" s="110"/>
      <c r="X2239" s="110" t="s">
        <v>1465</v>
      </c>
      <c r="Y2239" s="179"/>
      <c r="Z2239">
        <f>IF(ISNA(VLOOKUP(A2239,[1]InvPiv!$A:$B,2,FALSE)),0,VLOOKUP(A2239,[1]InvPiv!$A:$B,2,FALSE))</f>
        <v>10.5</v>
      </c>
      <c r="AA2239" s="185">
        <f t="shared" si="106"/>
        <v>-0.5</v>
      </c>
      <c r="AB2239">
        <f>VLOOKUP(A2239,[1]ConPiv!$A:$B,2,FALSE)</f>
        <v>10.5</v>
      </c>
    </row>
    <row r="2240" spans="1:28" ht="13" x14ac:dyDescent="0.25">
      <c r="A2240" s="108">
        <v>310748</v>
      </c>
      <c r="B2240" s="108">
        <v>23078</v>
      </c>
      <c r="C2240" s="276"/>
      <c r="D2240" s="277"/>
      <c r="E2240" s="106"/>
      <c r="F2240" s="110" t="s">
        <v>9050</v>
      </c>
      <c r="G2240" s="110" t="s">
        <v>206</v>
      </c>
      <c r="H2240" s="107" t="s">
        <v>124</v>
      </c>
      <c r="I2240" s="111" t="s">
        <v>9174</v>
      </c>
      <c r="J2240" s="110"/>
      <c r="K2240" s="110"/>
      <c r="L2240" s="110"/>
      <c r="M2240" s="110"/>
      <c r="N2240" s="110" t="s">
        <v>754</v>
      </c>
      <c r="O2240" s="117">
        <v>43009</v>
      </c>
      <c r="P2240" s="128">
        <v>47</v>
      </c>
      <c r="Q2240" s="115">
        <v>3</v>
      </c>
      <c r="R2240" s="129">
        <f t="shared" si="107"/>
        <v>3.9166666666666665</v>
      </c>
      <c r="S2240" s="130">
        <f t="shared" si="105"/>
        <v>11.75</v>
      </c>
      <c r="T2240" s="112" t="s">
        <v>8931</v>
      </c>
      <c r="U2240" s="117">
        <v>43038</v>
      </c>
      <c r="V2240" s="110"/>
      <c r="W2240" s="110"/>
      <c r="X2240" s="110" t="s">
        <v>1465</v>
      </c>
      <c r="Y2240" s="179"/>
      <c r="Z2240">
        <f>IF(ISNA(VLOOKUP(A2240,[1]InvPiv!$A:$B,2,FALSE)),0,VLOOKUP(A2240,[1]InvPiv!$A:$B,2,FALSE))</f>
        <v>3</v>
      </c>
      <c r="AA2240" s="185">
        <f t="shared" si="106"/>
        <v>0</v>
      </c>
      <c r="AB2240">
        <f>VLOOKUP(A2240,[1]ConPiv!$A:$B,2,FALSE)</f>
        <v>3</v>
      </c>
    </row>
    <row r="2241" spans="1:28" ht="13" x14ac:dyDescent="0.25">
      <c r="A2241" s="108">
        <v>310559</v>
      </c>
      <c r="B2241" s="108">
        <v>23040</v>
      </c>
      <c r="C2241" s="276"/>
      <c r="D2241" s="277"/>
      <c r="E2241" s="106"/>
      <c r="F2241" s="110" t="s">
        <v>9059</v>
      </c>
      <c r="G2241" s="110" t="s">
        <v>618</v>
      </c>
      <c r="H2241" s="107" t="s">
        <v>124</v>
      </c>
      <c r="I2241" s="111" t="s">
        <v>8813</v>
      </c>
      <c r="J2241" s="110"/>
      <c r="K2241" s="110"/>
      <c r="L2241" s="110"/>
      <c r="M2241" s="110"/>
      <c r="N2241" s="110" t="s">
        <v>754</v>
      </c>
      <c r="O2241" s="117">
        <v>43009</v>
      </c>
      <c r="P2241" s="128">
        <v>47</v>
      </c>
      <c r="Q2241" s="115">
        <v>2</v>
      </c>
      <c r="R2241" s="129">
        <f t="shared" si="107"/>
        <v>3.9166666666666665</v>
      </c>
      <c r="S2241" s="130">
        <f t="shared" si="105"/>
        <v>7.833333333333333</v>
      </c>
      <c r="T2241" s="112" t="s">
        <v>8940</v>
      </c>
      <c r="U2241" s="117">
        <v>43038</v>
      </c>
      <c r="V2241" s="110"/>
      <c r="W2241" s="110"/>
      <c r="X2241" s="110" t="s">
        <v>1465</v>
      </c>
      <c r="Y2241" s="179"/>
      <c r="Z2241">
        <f>IF(ISNA(VLOOKUP(A2241,[1]InvPiv!$A:$B,2,FALSE)),0,VLOOKUP(A2241,[1]InvPiv!$A:$B,2,FALSE))</f>
        <v>2</v>
      </c>
      <c r="AA2241" s="185">
        <f t="shared" si="106"/>
        <v>0</v>
      </c>
      <c r="AB2241">
        <f>VLOOKUP(A2241,[1]ConPiv!$A:$B,2,FALSE)</f>
        <v>2</v>
      </c>
    </row>
    <row r="2242" spans="1:28" ht="13" x14ac:dyDescent="0.25">
      <c r="A2242" s="108">
        <v>308949</v>
      </c>
      <c r="B2242" s="108">
        <v>21350</v>
      </c>
      <c r="C2242" s="276"/>
      <c r="D2242" s="277"/>
      <c r="E2242" s="106"/>
      <c r="F2242" s="110" t="s">
        <v>9067</v>
      </c>
      <c r="G2242" s="110" t="s">
        <v>206</v>
      </c>
      <c r="H2242" s="107" t="s">
        <v>124</v>
      </c>
      <c r="I2242" s="111">
        <v>78701</v>
      </c>
      <c r="J2242" s="110"/>
      <c r="K2242" s="110"/>
      <c r="L2242" s="110"/>
      <c r="M2242" s="110"/>
      <c r="N2242" s="110" t="s">
        <v>754</v>
      </c>
      <c r="O2242" s="117">
        <v>43009</v>
      </c>
      <c r="P2242" s="128">
        <v>47</v>
      </c>
      <c r="Q2242" s="115">
        <v>1</v>
      </c>
      <c r="R2242" s="129">
        <f t="shared" si="107"/>
        <v>3.9166666666666665</v>
      </c>
      <c r="S2242" s="130">
        <f t="shared" ref="S2242:S2305" si="108">Q2242*R2242</f>
        <v>3.9166666666666665</v>
      </c>
      <c r="T2242" s="112" t="s">
        <v>8948</v>
      </c>
      <c r="U2242" s="117">
        <v>43038</v>
      </c>
      <c r="V2242" s="110"/>
      <c r="W2242" s="110"/>
      <c r="X2242" s="110" t="s">
        <v>1465</v>
      </c>
      <c r="Y2242" s="179"/>
      <c r="Z2242">
        <f>IF(ISNA(VLOOKUP(A2242,[1]InvPiv!$A:$B,2,FALSE)),0,VLOOKUP(A2242,[1]InvPiv!$A:$B,2,FALSE))</f>
        <v>1</v>
      </c>
      <c r="AA2242" s="185">
        <f t="shared" ref="AA2242:AA2305" si="109">Q2242-Z2242</f>
        <v>0</v>
      </c>
      <c r="AB2242">
        <f>VLOOKUP(A2242,[1]ConPiv!$A:$B,2,FALSE)</f>
        <v>1</v>
      </c>
    </row>
    <row r="2243" spans="1:28" ht="13" x14ac:dyDescent="0.25">
      <c r="A2243" s="108">
        <v>311017</v>
      </c>
      <c r="B2243" s="108">
        <v>23221</v>
      </c>
      <c r="C2243" s="276"/>
      <c r="D2243" s="277"/>
      <c r="E2243" s="106"/>
      <c r="F2243" s="110" t="s">
        <v>9075</v>
      </c>
      <c r="G2243" s="110" t="s">
        <v>1830</v>
      </c>
      <c r="H2243" s="107" t="s">
        <v>91</v>
      </c>
      <c r="I2243" s="111">
        <v>70433</v>
      </c>
      <c r="J2243" s="110"/>
      <c r="K2243" s="110"/>
      <c r="L2243" s="110"/>
      <c r="M2243" s="110"/>
      <c r="N2243" s="110" t="s">
        <v>754</v>
      </c>
      <c r="O2243" s="117">
        <v>43009</v>
      </c>
      <c r="P2243" s="128">
        <v>47</v>
      </c>
      <c r="Q2243" s="115">
        <v>3</v>
      </c>
      <c r="R2243" s="129">
        <f t="shared" si="107"/>
        <v>3.9166666666666665</v>
      </c>
      <c r="S2243" s="130">
        <f t="shared" si="108"/>
        <v>11.75</v>
      </c>
      <c r="T2243" s="112" t="s">
        <v>8956</v>
      </c>
      <c r="U2243" s="117">
        <v>43038</v>
      </c>
      <c r="V2243" s="110"/>
      <c r="W2243" s="110"/>
      <c r="X2243" s="110" t="s">
        <v>1465</v>
      </c>
      <c r="Y2243" s="179"/>
      <c r="Z2243">
        <f>IF(ISNA(VLOOKUP(A2243,[1]InvPiv!$A:$B,2,FALSE)),0,VLOOKUP(A2243,[1]InvPiv!$A:$B,2,FALSE))</f>
        <v>3</v>
      </c>
      <c r="AA2243" s="185">
        <f t="shared" si="109"/>
        <v>0</v>
      </c>
      <c r="AB2243">
        <f>VLOOKUP(A2243,[1]ConPiv!$A:$B,2,FALSE)</f>
        <v>3</v>
      </c>
    </row>
    <row r="2244" spans="1:28" ht="13" x14ac:dyDescent="0.25">
      <c r="A2244" s="108">
        <v>311388</v>
      </c>
      <c r="B2244" s="108">
        <v>23461</v>
      </c>
      <c r="C2244" s="276"/>
      <c r="D2244" s="277"/>
      <c r="E2244" s="106"/>
      <c r="F2244" s="110" t="s">
        <v>9076</v>
      </c>
      <c r="G2244" s="110" t="s">
        <v>603</v>
      </c>
      <c r="H2244" s="107" t="s">
        <v>59</v>
      </c>
      <c r="I2244" s="111" t="s">
        <v>9196</v>
      </c>
      <c r="J2244" s="110"/>
      <c r="K2244" s="110"/>
      <c r="L2244" s="110"/>
      <c r="M2244" s="110"/>
      <c r="N2244" s="110" t="s">
        <v>754</v>
      </c>
      <c r="O2244" s="117">
        <v>43009</v>
      </c>
      <c r="P2244" s="128">
        <v>47</v>
      </c>
      <c r="Q2244" s="115">
        <v>1</v>
      </c>
      <c r="R2244" s="129">
        <f t="shared" si="107"/>
        <v>3.9166666666666665</v>
      </c>
      <c r="S2244" s="130">
        <f t="shared" si="108"/>
        <v>3.9166666666666665</v>
      </c>
      <c r="T2244" s="112" t="s">
        <v>8957</v>
      </c>
      <c r="U2244" s="117">
        <v>43038</v>
      </c>
      <c r="V2244" s="110"/>
      <c r="W2244" s="110"/>
      <c r="X2244" s="110" t="s">
        <v>1465</v>
      </c>
      <c r="Y2244" s="179"/>
      <c r="Z2244">
        <f>IF(ISNA(VLOOKUP(A2244,[1]InvPiv!$A:$B,2,FALSE)),0,VLOOKUP(A2244,[1]InvPiv!$A:$B,2,FALSE))</f>
        <v>1</v>
      </c>
      <c r="AA2244" s="185">
        <f t="shared" si="109"/>
        <v>0</v>
      </c>
      <c r="AB2244">
        <f>VLOOKUP(A2244,[1]ConPiv!$A:$B,2,FALSE)</f>
        <v>1</v>
      </c>
    </row>
    <row r="2245" spans="1:28" x14ac:dyDescent="0.25">
      <c r="A2245" s="108">
        <v>309832</v>
      </c>
      <c r="B2245" s="108">
        <v>22774</v>
      </c>
      <c r="C2245" s="276"/>
      <c r="D2245" s="277"/>
      <c r="E2245" s="106"/>
      <c r="F2245" s="110" t="s">
        <v>9077</v>
      </c>
      <c r="G2245" s="110" t="s">
        <v>9197</v>
      </c>
      <c r="H2245" s="107" t="s">
        <v>59</v>
      </c>
      <c r="I2245" s="111" t="s">
        <v>9198</v>
      </c>
      <c r="J2245" s="110"/>
      <c r="K2245" s="110"/>
      <c r="L2245" s="110"/>
      <c r="M2245" s="110"/>
      <c r="N2245" s="110" t="s">
        <v>754</v>
      </c>
      <c r="O2245" s="117">
        <v>43009</v>
      </c>
      <c r="P2245" s="128">
        <v>47</v>
      </c>
      <c r="Q2245" s="115">
        <v>2</v>
      </c>
      <c r="R2245" s="129">
        <f t="shared" si="107"/>
        <v>3.9166666666666665</v>
      </c>
      <c r="S2245" s="130">
        <f t="shared" si="108"/>
        <v>7.833333333333333</v>
      </c>
      <c r="T2245" s="112" t="s">
        <v>8958</v>
      </c>
      <c r="U2245" s="117">
        <v>43038</v>
      </c>
      <c r="V2245" s="110"/>
      <c r="W2245" s="110"/>
      <c r="X2245" s="110" t="s">
        <v>1465</v>
      </c>
      <c r="Y2245" s="183" t="s">
        <v>9227</v>
      </c>
      <c r="Z2245">
        <f>IF(ISNA(VLOOKUP(A2245,[1]InvPiv!$A:$B,2,FALSE)),0,VLOOKUP(A2245,[1]InvPiv!$A:$B,2,FALSE))</f>
        <v>2</v>
      </c>
      <c r="AA2245" s="185">
        <f t="shared" si="109"/>
        <v>0</v>
      </c>
      <c r="AB2245">
        <f>VLOOKUP(A2245,[1]ConPiv!$A:$B,2,FALSE)</f>
        <v>2</v>
      </c>
    </row>
    <row r="2246" spans="1:28" ht="13" x14ac:dyDescent="0.25">
      <c r="A2246" s="108">
        <v>310923</v>
      </c>
      <c r="B2246" s="108">
        <v>23166</v>
      </c>
      <c r="C2246" s="276"/>
      <c r="D2246" s="277"/>
      <c r="E2246" s="106"/>
      <c r="F2246" s="110" t="s">
        <v>9085</v>
      </c>
      <c r="G2246" s="110" t="s">
        <v>589</v>
      </c>
      <c r="H2246" s="107" t="s">
        <v>72</v>
      </c>
      <c r="I2246" s="111" t="s">
        <v>9208</v>
      </c>
      <c r="J2246" s="110"/>
      <c r="K2246" s="110"/>
      <c r="L2246" s="110"/>
      <c r="M2246" s="110"/>
      <c r="N2246" s="110" t="s">
        <v>754</v>
      </c>
      <c r="O2246" s="117">
        <v>43009</v>
      </c>
      <c r="P2246" s="128">
        <v>47</v>
      </c>
      <c r="Q2246" s="115">
        <v>1</v>
      </c>
      <c r="R2246" s="129">
        <f t="shared" si="107"/>
        <v>3.9166666666666665</v>
      </c>
      <c r="S2246" s="130">
        <f t="shared" si="108"/>
        <v>3.9166666666666665</v>
      </c>
      <c r="T2246" s="112" t="s">
        <v>8967</v>
      </c>
      <c r="U2246" s="117">
        <v>43038</v>
      </c>
      <c r="V2246" s="110"/>
      <c r="W2246" s="110"/>
      <c r="X2246" s="110" t="s">
        <v>1465</v>
      </c>
      <c r="Y2246" s="179"/>
      <c r="Z2246">
        <f>IF(ISNA(VLOOKUP(A2246,[1]InvPiv!$A:$B,2,FALSE)),0,VLOOKUP(A2246,[1]InvPiv!$A:$B,2,FALSE))</f>
        <v>1</v>
      </c>
      <c r="AA2246" s="185">
        <f t="shared" si="109"/>
        <v>0</v>
      </c>
      <c r="AB2246">
        <f>VLOOKUP(A2246,[1]ConPiv!$A:$B,2,FALSE)</f>
        <v>1</v>
      </c>
    </row>
    <row r="2247" spans="1:28" ht="13" x14ac:dyDescent="0.25">
      <c r="A2247" s="108">
        <v>305105</v>
      </c>
      <c r="B2247" s="108">
        <v>21162</v>
      </c>
      <c r="C2247" s="276"/>
      <c r="D2247" s="277"/>
      <c r="E2247" s="106"/>
      <c r="F2247" s="110" t="s">
        <v>9088</v>
      </c>
      <c r="G2247" s="110" t="s">
        <v>347</v>
      </c>
      <c r="H2247" s="107" t="s">
        <v>83</v>
      </c>
      <c r="I2247" s="111" t="s">
        <v>9210</v>
      </c>
      <c r="J2247" s="110"/>
      <c r="K2247" s="110"/>
      <c r="L2247" s="110"/>
      <c r="M2247" s="110"/>
      <c r="N2247" s="110" t="s">
        <v>754</v>
      </c>
      <c r="O2247" s="117">
        <v>43009</v>
      </c>
      <c r="P2247" s="128">
        <v>47</v>
      </c>
      <c r="Q2247" s="115">
        <v>1</v>
      </c>
      <c r="R2247" s="129">
        <f t="shared" si="107"/>
        <v>3.9166666666666665</v>
      </c>
      <c r="S2247" s="130">
        <f t="shared" si="108"/>
        <v>3.9166666666666665</v>
      </c>
      <c r="T2247" s="112" t="s">
        <v>8970</v>
      </c>
      <c r="U2247" s="117">
        <v>43038</v>
      </c>
      <c r="V2247" s="110"/>
      <c r="W2247" s="110"/>
      <c r="X2247" s="110" t="s">
        <v>1465</v>
      </c>
      <c r="Y2247" s="179"/>
      <c r="Z2247">
        <f>IF(ISNA(VLOOKUP(A2247,[1]InvPiv!$A:$B,2,FALSE)),0,VLOOKUP(A2247,[1]InvPiv!$A:$B,2,FALSE))</f>
        <v>1.25</v>
      </c>
      <c r="AA2247" s="185">
        <f t="shared" si="109"/>
        <v>-0.25</v>
      </c>
      <c r="AB2247">
        <f>VLOOKUP(A2247,[1]ConPiv!$A:$B,2,FALSE)</f>
        <v>1.25</v>
      </c>
    </row>
    <row r="2248" spans="1:28" x14ac:dyDescent="0.25">
      <c r="A2248" s="108">
        <v>1583</v>
      </c>
      <c r="B2248" s="108">
        <v>1270</v>
      </c>
      <c r="C2248" s="107"/>
      <c r="D2248" s="109"/>
      <c r="E2248" s="110"/>
      <c r="F2248" s="110" t="s">
        <v>6483</v>
      </c>
      <c r="G2248" s="110" t="s">
        <v>758</v>
      </c>
      <c r="H2248" s="107" t="s">
        <v>69</v>
      </c>
      <c r="I2248" s="111" t="s">
        <v>6484</v>
      </c>
      <c r="J2248" s="110"/>
      <c r="K2248" s="110"/>
      <c r="L2248" s="110"/>
      <c r="M2248" s="110"/>
      <c r="N2248" s="110" t="s">
        <v>754</v>
      </c>
      <c r="O2248" s="117">
        <v>42736</v>
      </c>
      <c r="P2248" s="128">
        <v>47</v>
      </c>
      <c r="Q2248" s="129">
        <v>15</v>
      </c>
      <c r="R2248" s="129">
        <f t="shared" si="107"/>
        <v>3.9166666666666665</v>
      </c>
      <c r="S2248" s="130">
        <f t="shared" si="108"/>
        <v>58.75</v>
      </c>
      <c r="T2248" s="110" t="s">
        <v>6485</v>
      </c>
      <c r="U2248" s="117">
        <v>43039</v>
      </c>
      <c r="V2248" s="110"/>
      <c r="W2248" s="110"/>
      <c r="X2248" s="110" t="s">
        <v>1465</v>
      </c>
      <c r="Y2248" s="183"/>
      <c r="Z2248">
        <f>IF(ISNA(VLOOKUP(A2248,[1]InvPiv!$A:$B,2,FALSE)),0,VLOOKUP(A2248,[1]InvPiv!$A:$B,2,FALSE))</f>
        <v>15</v>
      </c>
      <c r="AA2248" s="185">
        <f t="shared" si="109"/>
        <v>0</v>
      </c>
      <c r="AB2248">
        <f>VLOOKUP(A2248,[1]ConPiv!$A:$B,2,FALSE)</f>
        <v>15</v>
      </c>
    </row>
    <row r="2249" spans="1:28" ht="13" x14ac:dyDescent="0.25">
      <c r="A2249" s="108">
        <v>7779</v>
      </c>
      <c r="B2249" s="108">
        <v>7658</v>
      </c>
      <c r="C2249" s="276"/>
      <c r="D2249" s="277"/>
      <c r="E2249" s="106"/>
      <c r="F2249" s="110" t="s">
        <v>9091</v>
      </c>
      <c r="G2249" s="110" t="s">
        <v>517</v>
      </c>
      <c r="H2249" s="107" t="s">
        <v>3365</v>
      </c>
      <c r="I2249" s="111" t="s">
        <v>9214</v>
      </c>
      <c r="J2249" s="110"/>
      <c r="K2249" s="110"/>
      <c r="L2249" s="110"/>
      <c r="M2249" s="110"/>
      <c r="N2249" s="110" t="s">
        <v>25</v>
      </c>
      <c r="O2249" s="117">
        <v>43009</v>
      </c>
      <c r="P2249" s="128">
        <v>47</v>
      </c>
      <c r="Q2249" s="115">
        <v>7</v>
      </c>
      <c r="R2249" s="129">
        <f t="shared" si="107"/>
        <v>3.9166666666666665</v>
      </c>
      <c r="S2249" s="130">
        <f t="shared" si="108"/>
        <v>27.416666666666664</v>
      </c>
      <c r="T2249" s="112" t="s">
        <v>8973</v>
      </c>
      <c r="U2249" s="117">
        <v>43039</v>
      </c>
      <c r="V2249" s="110"/>
      <c r="W2249" s="110"/>
      <c r="X2249" s="110" t="s">
        <v>29</v>
      </c>
      <c r="Y2249" s="179"/>
      <c r="Z2249">
        <f>IF(ISNA(VLOOKUP(A2249,[1]InvPiv!$A:$B,2,FALSE)),0,VLOOKUP(A2249,[1]InvPiv!$A:$B,2,FALSE))</f>
        <v>7</v>
      </c>
      <c r="AA2249" s="185">
        <f t="shared" si="109"/>
        <v>0</v>
      </c>
      <c r="AB2249">
        <f>VLOOKUP(A2249,[1]ConPiv!$A:$B,2,FALSE)</f>
        <v>7</v>
      </c>
    </row>
    <row r="2250" spans="1:28" ht="13" x14ac:dyDescent="0.25">
      <c r="A2250" s="108">
        <v>23084</v>
      </c>
      <c r="B2250" s="108">
        <v>14105</v>
      </c>
      <c r="C2250" s="276"/>
      <c r="D2250" s="277"/>
      <c r="E2250" s="106"/>
      <c r="F2250" s="110" t="s">
        <v>9092</v>
      </c>
      <c r="G2250" s="110" t="s">
        <v>606</v>
      </c>
      <c r="H2250" s="107" t="s">
        <v>87</v>
      </c>
      <c r="I2250" s="111" t="s">
        <v>9215</v>
      </c>
      <c r="J2250" s="110"/>
      <c r="K2250" s="110"/>
      <c r="L2250" s="110"/>
      <c r="M2250" s="110"/>
      <c r="N2250" s="110" t="s">
        <v>635</v>
      </c>
      <c r="O2250" s="117">
        <v>43009</v>
      </c>
      <c r="P2250" s="128">
        <v>47</v>
      </c>
      <c r="Q2250" s="115">
        <v>6</v>
      </c>
      <c r="R2250" s="129">
        <f t="shared" si="107"/>
        <v>3.9166666666666665</v>
      </c>
      <c r="S2250" s="130">
        <f t="shared" si="108"/>
        <v>23.5</v>
      </c>
      <c r="T2250" s="112" t="s">
        <v>8974</v>
      </c>
      <c r="U2250" s="117">
        <v>43039</v>
      </c>
      <c r="V2250" s="110"/>
      <c r="W2250" s="110"/>
      <c r="X2250" s="110" t="s">
        <v>635</v>
      </c>
      <c r="Y2250" s="179"/>
      <c r="Z2250">
        <f>IF(ISNA(VLOOKUP(A2250,[1]InvPiv!$A:$B,2,FALSE)),0,VLOOKUP(A2250,[1]InvPiv!$A:$B,2,FALSE))</f>
        <v>6.5</v>
      </c>
      <c r="AA2250" s="185">
        <f t="shared" si="109"/>
        <v>-0.5</v>
      </c>
      <c r="AB2250">
        <f>VLOOKUP(A2250,[1]ConPiv!$A:$B,2,FALSE)</f>
        <v>6.5</v>
      </c>
    </row>
    <row r="2251" spans="1:28" ht="13" x14ac:dyDescent="0.25">
      <c r="A2251" s="108">
        <v>309937</v>
      </c>
      <c r="B2251" s="108">
        <v>22755</v>
      </c>
      <c r="C2251" s="276"/>
      <c r="D2251" s="277"/>
      <c r="E2251" s="106"/>
      <c r="F2251" s="110" t="s">
        <v>9094</v>
      </c>
      <c r="G2251" s="110" t="s">
        <v>9217</v>
      </c>
      <c r="H2251" s="107" t="s">
        <v>355</v>
      </c>
      <c r="I2251" s="111" t="s">
        <v>9218</v>
      </c>
      <c r="J2251" s="110"/>
      <c r="K2251" s="110"/>
      <c r="L2251" s="110"/>
      <c r="M2251" s="110"/>
      <c r="N2251" s="110" t="s">
        <v>754</v>
      </c>
      <c r="O2251" s="117">
        <v>43009</v>
      </c>
      <c r="P2251" s="128">
        <v>47</v>
      </c>
      <c r="Q2251" s="115">
        <v>5</v>
      </c>
      <c r="R2251" s="129">
        <f t="shared" si="107"/>
        <v>3.9166666666666665</v>
      </c>
      <c r="S2251" s="130">
        <f t="shared" si="108"/>
        <v>19.583333333333332</v>
      </c>
      <c r="T2251" s="112" t="s">
        <v>8976</v>
      </c>
      <c r="U2251" s="117">
        <v>43039</v>
      </c>
      <c r="V2251" s="110"/>
      <c r="W2251" s="110"/>
      <c r="X2251" s="110" t="s">
        <v>1465</v>
      </c>
      <c r="Y2251" s="179"/>
      <c r="Z2251">
        <f>IF(ISNA(VLOOKUP(A2251,[1]InvPiv!$A:$B,2,FALSE)),0,VLOOKUP(A2251,[1]InvPiv!$A:$B,2,FALSE))</f>
        <v>4.5</v>
      </c>
      <c r="AA2251" s="185">
        <f t="shared" si="109"/>
        <v>0.5</v>
      </c>
      <c r="AB2251">
        <f>VLOOKUP(A2251,[1]ConPiv!$A:$B,2,FALSE)</f>
        <v>4.5</v>
      </c>
    </row>
    <row r="2252" spans="1:28" ht="13" x14ac:dyDescent="0.25">
      <c r="A2252" s="107">
        <v>305496</v>
      </c>
      <c r="B2252" s="108">
        <v>21116</v>
      </c>
      <c r="C2252" s="107"/>
      <c r="D2252" s="109"/>
      <c r="E2252" s="110"/>
      <c r="F2252" s="110" t="s">
        <v>3651</v>
      </c>
      <c r="G2252" s="110" t="s">
        <v>228</v>
      </c>
      <c r="H2252" s="107" t="s">
        <v>87</v>
      </c>
      <c r="I2252" s="181" t="s">
        <v>3826</v>
      </c>
      <c r="J2252" s="110"/>
      <c r="K2252" s="110"/>
      <c r="L2252" s="110"/>
      <c r="M2252" s="110"/>
      <c r="N2252" s="110" t="s">
        <v>754</v>
      </c>
      <c r="O2252" s="117">
        <v>42461</v>
      </c>
      <c r="P2252" s="128">
        <v>47</v>
      </c>
      <c r="Q2252" s="129">
        <v>2</v>
      </c>
      <c r="R2252" s="129">
        <f t="shared" si="107"/>
        <v>3.9166666666666665</v>
      </c>
      <c r="S2252" s="130">
        <f t="shared" si="108"/>
        <v>7.833333333333333</v>
      </c>
      <c r="T2252" s="110" t="s">
        <v>3725</v>
      </c>
      <c r="U2252" s="117">
        <v>43040</v>
      </c>
      <c r="V2252" s="110"/>
      <c r="W2252" s="110"/>
      <c r="X2252" s="110" t="s">
        <v>1465</v>
      </c>
      <c r="Y2252" s="179"/>
      <c r="Z2252">
        <f>IF(ISNA(VLOOKUP(A2252,[1]InvPiv!$A:$B,2,FALSE)),0,VLOOKUP(A2252,[1]InvPiv!$A:$B,2,FALSE))</f>
        <v>2</v>
      </c>
      <c r="AA2252" s="185">
        <f t="shared" si="109"/>
        <v>0</v>
      </c>
      <c r="AB2252">
        <f>VLOOKUP(A2252,[1]ConPiv!$A:$B,2,FALSE)</f>
        <v>2</v>
      </c>
    </row>
    <row r="2253" spans="1:28" ht="13" x14ac:dyDescent="0.25">
      <c r="A2253" s="108">
        <v>309923</v>
      </c>
      <c r="B2253" s="108">
        <v>22790</v>
      </c>
      <c r="C2253" s="107"/>
      <c r="D2253" s="109"/>
      <c r="E2253" s="110"/>
      <c r="F2253" s="110" t="s">
        <v>7898</v>
      </c>
      <c r="G2253" s="110" t="s">
        <v>7958</v>
      </c>
      <c r="H2253" s="107" t="s">
        <v>380</v>
      </c>
      <c r="I2253" s="111" t="s">
        <v>7959</v>
      </c>
      <c r="J2253" s="110"/>
      <c r="K2253" s="110"/>
      <c r="L2253" s="110"/>
      <c r="M2253" s="110"/>
      <c r="N2253" s="110" t="s">
        <v>754</v>
      </c>
      <c r="O2253" s="117">
        <v>42917</v>
      </c>
      <c r="P2253" s="128">
        <v>47</v>
      </c>
      <c r="Q2253" s="115">
        <v>14</v>
      </c>
      <c r="R2253" s="129">
        <f t="shared" si="107"/>
        <v>3.9166666666666665</v>
      </c>
      <c r="S2253" s="130">
        <f t="shared" si="108"/>
        <v>54.833333333333329</v>
      </c>
      <c r="T2253" s="112" t="s">
        <v>7847</v>
      </c>
      <c r="U2253" s="117">
        <v>43040</v>
      </c>
      <c r="V2253" s="110"/>
      <c r="W2253" s="110"/>
      <c r="X2253" s="110" t="s">
        <v>1465</v>
      </c>
      <c r="Y2253" s="179"/>
      <c r="Z2253">
        <f>IF(ISNA(VLOOKUP(A2253,[1]InvPiv!$A:$B,2,FALSE)),0,VLOOKUP(A2253,[1]InvPiv!$A:$B,2,FALSE))</f>
        <v>14.25</v>
      </c>
      <c r="AA2253" s="185">
        <f t="shared" si="109"/>
        <v>-0.25</v>
      </c>
      <c r="AB2253">
        <f>VLOOKUP(A2253,[1]ConPiv!$A:$B,2,FALSE)</f>
        <v>15.25</v>
      </c>
    </row>
    <row r="2254" spans="1:28" x14ac:dyDescent="0.25">
      <c r="A2254" s="108">
        <v>310214</v>
      </c>
      <c r="B2254" s="108">
        <v>22926</v>
      </c>
      <c r="C2254" s="107"/>
      <c r="D2254" s="109"/>
      <c r="E2254" s="110"/>
      <c r="F2254" s="110" t="s">
        <v>8029</v>
      </c>
      <c r="G2254" s="110" t="s">
        <v>8249</v>
      </c>
      <c r="H2254" s="107" t="s">
        <v>59</v>
      </c>
      <c r="I2254" s="111" t="s">
        <v>8250</v>
      </c>
      <c r="J2254" s="110"/>
      <c r="K2254" s="110"/>
      <c r="L2254" s="110"/>
      <c r="M2254" s="110"/>
      <c r="N2254" s="110" t="s">
        <v>754</v>
      </c>
      <c r="O2254" s="117">
        <v>42917</v>
      </c>
      <c r="P2254" s="128">
        <v>47</v>
      </c>
      <c r="Q2254" s="115">
        <v>67</v>
      </c>
      <c r="R2254" s="129">
        <f t="shared" si="107"/>
        <v>3.9166666666666665</v>
      </c>
      <c r="S2254" s="130">
        <f t="shared" si="108"/>
        <v>262.41666666666663</v>
      </c>
      <c r="T2254" s="112" t="s">
        <v>8138</v>
      </c>
      <c r="U2254" s="117">
        <v>43040</v>
      </c>
      <c r="V2254" s="110"/>
      <c r="W2254" s="110"/>
      <c r="X2254" s="110" t="s">
        <v>1465</v>
      </c>
      <c r="Y2254" s="183"/>
      <c r="Z2254">
        <f>IF(ISNA(VLOOKUP(A2254,[1]InvPiv!$A:$B,2,FALSE)),0,VLOOKUP(A2254,[1]InvPiv!$A:$B,2,FALSE))</f>
        <v>67</v>
      </c>
      <c r="AA2254" s="185">
        <f t="shared" si="109"/>
        <v>0</v>
      </c>
      <c r="AB2254">
        <f>VLOOKUP(A2254,[1]ConPiv!$A:$B,2,FALSE)</f>
        <v>67</v>
      </c>
    </row>
    <row r="2255" spans="1:28" ht="13" x14ac:dyDescent="0.25">
      <c r="A2255" s="108">
        <v>10009</v>
      </c>
      <c r="B2255" s="108">
        <v>17082</v>
      </c>
      <c r="C2255" s="276"/>
      <c r="D2255" s="277"/>
      <c r="E2255" s="106"/>
      <c r="F2255" s="110" t="s">
        <v>9258</v>
      </c>
      <c r="G2255" s="110" t="s">
        <v>7245</v>
      </c>
      <c r="H2255" s="107" t="s">
        <v>355</v>
      </c>
      <c r="I2255" s="111" t="s">
        <v>9462</v>
      </c>
      <c r="J2255" s="110"/>
      <c r="K2255" s="110"/>
      <c r="L2255" s="110"/>
      <c r="M2255" s="110"/>
      <c r="N2255" s="110" t="s">
        <v>635</v>
      </c>
      <c r="O2255" s="117">
        <v>43009</v>
      </c>
      <c r="P2255" s="128">
        <v>47</v>
      </c>
      <c r="Q2255" s="115">
        <v>2</v>
      </c>
      <c r="R2255" s="129">
        <f t="shared" si="107"/>
        <v>3.9166666666666665</v>
      </c>
      <c r="S2255" s="130">
        <f t="shared" si="108"/>
        <v>7.833333333333333</v>
      </c>
      <c r="T2255" s="112" t="s">
        <v>9349</v>
      </c>
      <c r="U2255" s="117">
        <v>43040</v>
      </c>
      <c r="V2255" s="110"/>
      <c r="W2255" s="110"/>
      <c r="X2255" s="110" t="s">
        <v>635</v>
      </c>
      <c r="Y2255" s="179"/>
      <c r="Z2255">
        <f>IF(ISNA(VLOOKUP(A2255,[1]InvPiv!$A:$B,2,FALSE)),0,VLOOKUP(A2255,[1]InvPiv!$A:$B,2,FALSE))</f>
        <v>2</v>
      </c>
      <c r="AA2255" s="185">
        <f t="shared" si="109"/>
        <v>0</v>
      </c>
      <c r="AB2255">
        <f>VLOOKUP(A2255,[1]ConPiv!$A:$B,2,FALSE)</f>
        <v>2</v>
      </c>
    </row>
    <row r="2256" spans="1:28" ht="13" x14ac:dyDescent="0.25">
      <c r="A2256" s="108">
        <v>310935</v>
      </c>
      <c r="B2256" s="108">
        <v>23125</v>
      </c>
      <c r="C2256" s="276"/>
      <c r="D2256" s="277"/>
      <c r="E2256" s="106"/>
      <c r="F2256" s="110" t="s">
        <v>9261</v>
      </c>
      <c r="G2256" s="110" t="s">
        <v>9449</v>
      </c>
      <c r="H2256" s="107" t="s">
        <v>124</v>
      </c>
      <c r="I2256" s="111" t="s">
        <v>9486</v>
      </c>
      <c r="J2256" s="110"/>
      <c r="K2256" s="110"/>
      <c r="L2256" s="110"/>
      <c r="M2256" s="110"/>
      <c r="N2256" s="110" t="s">
        <v>635</v>
      </c>
      <c r="O2256" s="117">
        <v>43009</v>
      </c>
      <c r="P2256" s="128">
        <v>47</v>
      </c>
      <c r="Q2256" s="115">
        <v>1</v>
      </c>
      <c r="R2256" s="129">
        <f t="shared" si="107"/>
        <v>3.9166666666666665</v>
      </c>
      <c r="S2256" s="130">
        <f t="shared" si="108"/>
        <v>3.9166666666666665</v>
      </c>
      <c r="T2256" s="112" t="s">
        <v>9352</v>
      </c>
      <c r="U2256" s="117">
        <v>43041</v>
      </c>
      <c r="V2256" s="110"/>
      <c r="W2256" s="110"/>
      <c r="X2256" s="110" t="s">
        <v>635</v>
      </c>
      <c r="Y2256" s="179"/>
      <c r="Z2256">
        <f>IF(ISNA(VLOOKUP(A2256,[1]InvPiv!$A:$B,2,FALSE)),0,VLOOKUP(A2256,[1]InvPiv!$A:$B,2,FALSE))</f>
        <v>1</v>
      </c>
      <c r="AA2256" s="185">
        <f t="shared" si="109"/>
        <v>0</v>
      </c>
      <c r="AB2256">
        <f>VLOOKUP(A2256,[1]ConPiv!$A:$B,2,FALSE)</f>
        <v>1</v>
      </c>
    </row>
    <row r="2257" spans="1:30" ht="13" x14ac:dyDescent="0.25">
      <c r="A2257" s="108">
        <v>309925</v>
      </c>
      <c r="B2257" s="108">
        <v>22869</v>
      </c>
      <c r="C2257" s="107"/>
      <c r="D2257" s="109"/>
      <c r="E2257" s="110"/>
      <c r="F2257" s="110" t="s">
        <v>7899</v>
      </c>
      <c r="G2257" s="110" t="s">
        <v>691</v>
      </c>
      <c r="H2257" s="107" t="s">
        <v>246</v>
      </c>
      <c r="I2257" s="111" t="s">
        <v>7960</v>
      </c>
      <c r="J2257" s="110"/>
      <c r="K2257" s="110"/>
      <c r="L2257" s="110"/>
      <c r="M2257" s="110"/>
      <c r="N2257" s="110" t="s">
        <v>754</v>
      </c>
      <c r="O2257" s="117">
        <v>42917</v>
      </c>
      <c r="P2257" s="128">
        <v>47</v>
      </c>
      <c r="Q2257" s="129">
        <v>4</v>
      </c>
      <c r="R2257" s="129">
        <f t="shared" si="107"/>
        <v>3.9166666666666665</v>
      </c>
      <c r="S2257" s="130">
        <f t="shared" si="108"/>
        <v>15.666666666666666</v>
      </c>
      <c r="T2257" s="110" t="s">
        <v>7848</v>
      </c>
      <c r="U2257" s="117">
        <v>43042</v>
      </c>
      <c r="V2257" s="110"/>
      <c r="W2257" s="110"/>
      <c r="X2257" s="110" t="s">
        <v>1465</v>
      </c>
      <c r="Y2257" s="179"/>
      <c r="Z2257">
        <f>IF(ISNA(VLOOKUP(A2257,[1]InvPiv!$A:$B,2,FALSE)),0,VLOOKUP(A2257,[1]InvPiv!$A:$B,2,FALSE))</f>
        <v>3.75</v>
      </c>
      <c r="AA2257" s="185">
        <f t="shared" si="109"/>
        <v>0.25</v>
      </c>
      <c r="AB2257">
        <f>VLOOKUP(A2257,[1]ConPiv!$A:$B,2,FALSE)</f>
        <v>3.75</v>
      </c>
    </row>
    <row r="2258" spans="1:30" x14ac:dyDescent="0.25">
      <c r="A2258" s="108">
        <v>3303</v>
      </c>
      <c r="B2258" s="108">
        <v>13873</v>
      </c>
      <c r="C2258" s="107"/>
      <c r="D2258" s="109"/>
      <c r="E2258" s="110"/>
      <c r="F2258" s="110" t="s">
        <v>7997</v>
      </c>
      <c r="G2258" s="110" t="s">
        <v>729</v>
      </c>
      <c r="H2258" s="107" t="s">
        <v>134</v>
      </c>
      <c r="I2258" s="111" t="s">
        <v>7998</v>
      </c>
      <c r="J2258" s="110"/>
      <c r="K2258" s="110"/>
      <c r="L2258" s="110"/>
      <c r="M2258" s="110"/>
      <c r="N2258" s="110" t="s">
        <v>754</v>
      </c>
      <c r="O2258" s="117">
        <v>42917</v>
      </c>
      <c r="P2258" s="128">
        <v>47</v>
      </c>
      <c r="Q2258" s="115">
        <v>8</v>
      </c>
      <c r="R2258" s="129">
        <f t="shared" si="107"/>
        <v>3.9166666666666665</v>
      </c>
      <c r="S2258" s="130">
        <f t="shared" si="108"/>
        <v>31.333333333333332</v>
      </c>
      <c r="T2258" s="112" t="s">
        <v>7999</v>
      </c>
      <c r="U2258" s="117">
        <v>43042</v>
      </c>
      <c r="V2258" s="110"/>
      <c r="W2258" s="110"/>
      <c r="X2258" s="110" t="s">
        <v>1465</v>
      </c>
      <c r="Y2258" s="183" t="s">
        <v>8000</v>
      </c>
      <c r="Z2258">
        <f>IF(ISNA(VLOOKUP(A2258,[1]InvPiv!$A:$B,2,FALSE)),0,VLOOKUP(A2258,[1]InvPiv!$A:$B,2,FALSE))</f>
        <v>8</v>
      </c>
      <c r="AA2258" s="185">
        <f t="shared" si="109"/>
        <v>0</v>
      </c>
      <c r="AB2258">
        <f>VLOOKUP(A2258,[1]ConPiv!$A:$B,2,FALSE)</f>
        <v>9</v>
      </c>
    </row>
    <row r="2259" spans="1:30" ht="13" x14ac:dyDescent="0.25">
      <c r="A2259" s="108">
        <v>307954</v>
      </c>
      <c r="B2259" s="108">
        <v>22194</v>
      </c>
      <c r="C2259" s="107"/>
      <c r="D2259" s="109"/>
      <c r="E2259" s="110"/>
      <c r="F2259" s="110" t="s">
        <v>9093</v>
      </c>
      <c r="G2259" s="110" t="s">
        <v>594</v>
      </c>
      <c r="H2259" s="107" t="s">
        <v>124</v>
      </c>
      <c r="I2259" s="111" t="s">
        <v>9216</v>
      </c>
      <c r="J2259" s="110"/>
      <c r="K2259" s="110"/>
      <c r="L2259" s="110"/>
      <c r="M2259" s="110"/>
      <c r="N2259" s="110" t="s">
        <v>754</v>
      </c>
      <c r="O2259" s="117">
        <v>43009</v>
      </c>
      <c r="P2259" s="128">
        <v>47</v>
      </c>
      <c r="Q2259" s="115">
        <v>1</v>
      </c>
      <c r="R2259" s="129">
        <f t="shared" si="107"/>
        <v>3.9166666666666665</v>
      </c>
      <c r="S2259" s="130">
        <f t="shared" si="108"/>
        <v>3.9166666666666665</v>
      </c>
      <c r="T2259" s="112" t="s">
        <v>8975</v>
      </c>
      <c r="U2259" s="117">
        <v>43042</v>
      </c>
      <c r="V2259" s="110"/>
      <c r="W2259" s="110"/>
      <c r="X2259" s="110" t="s">
        <v>1465</v>
      </c>
      <c r="Y2259" s="179"/>
      <c r="Z2259">
        <f>IF(ISNA(VLOOKUP(A2259,[1]InvPiv!$A:$B,2,FALSE)),0,VLOOKUP(A2259,[1]InvPiv!$A:$B,2,FALSE))</f>
        <v>1</v>
      </c>
      <c r="AA2259" s="185">
        <f t="shared" si="109"/>
        <v>0</v>
      </c>
      <c r="AB2259">
        <f>VLOOKUP(A2259,[1]ConPiv!$A:$B,2,FALSE)</f>
        <v>1</v>
      </c>
    </row>
    <row r="2260" spans="1:30" ht="13" x14ac:dyDescent="0.25">
      <c r="A2260" s="108">
        <v>1275</v>
      </c>
      <c r="B2260" s="108">
        <v>1930</v>
      </c>
      <c r="C2260" s="276"/>
      <c r="D2260" s="277"/>
      <c r="E2260" s="106"/>
      <c r="F2260" s="110" t="s">
        <v>9265</v>
      </c>
      <c r="G2260" s="110" t="s">
        <v>9442</v>
      </c>
      <c r="H2260" s="107" t="s">
        <v>72</v>
      </c>
      <c r="I2260" s="111" t="s">
        <v>9444</v>
      </c>
      <c r="J2260" s="110"/>
      <c r="K2260" s="110"/>
      <c r="L2260" s="110"/>
      <c r="M2260" s="110"/>
      <c r="N2260" s="110" t="s">
        <v>635</v>
      </c>
      <c r="O2260" s="117">
        <v>43009</v>
      </c>
      <c r="P2260" s="128">
        <v>47</v>
      </c>
      <c r="Q2260" s="115">
        <v>5</v>
      </c>
      <c r="R2260" s="129">
        <f t="shared" si="107"/>
        <v>3.9166666666666665</v>
      </c>
      <c r="S2260" s="130">
        <f t="shared" si="108"/>
        <v>19.583333333333332</v>
      </c>
      <c r="T2260" s="112" t="s">
        <v>9356</v>
      </c>
      <c r="U2260" s="117">
        <v>43042</v>
      </c>
      <c r="V2260" s="110"/>
      <c r="W2260" s="110"/>
      <c r="X2260" s="110" t="s">
        <v>635</v>
      </c>
      <c r="Y2260" s="179"/>
      <c r="Z2260">
        <f>IF(ISNA(VLOOKUP(A2260,[1]InvPiv!$A:$B,2,FALSE)),0,VLOOKUP(A2260,[1]InvPiv!$A:$B,2,FALSE))</f>
        <v>5</v>
      </c>
      <c r="AA2260" s="185">
        <f t="shared" si="109"/>
        <v>0</v>
      </c>
      <c r="AB2260">
        <f>VLOOKUP(A2260,[1]ConPiv!$A:$B,2,FALSE)</f>
        <v>5</v>
      </c>
    </row>
    <row r="2261" spans="1:30" x14ac:dyDescent="0.25">
      <c r="A2261" s="108">
        <v>311081</v>
      </c>
      <c r="B2261" s="108">
        <v>23406</v>
      </c>
      <c r="C2261" s="276"/>
      <c r="D2261" s="277"/>
      <c r="E2261" s="106"/>
      <c r="F2261" s="110" t="s">
        <v>9267</v>
      </c>
      <c r="G2261" s="110" t="s">
        <v>5007</v>
      </c>
      <c r="H2261" s="107" t="s">
        <v>124</v>
      </c>
      <c r="I2261" s="111" t="s">
        <v>9506</v>
      </c>
      <c r="J2261" s="110"/>
      <c r="K2261" s="110"/>
      <c r="L2261" s="110"/>
      <c r="M2261" s="110"/>
      <c r="N2261" s="110" t="s">
        <v>635</v>
      </c>
      <c r="O2261" s="117">
        <v>43009</v>
      </c>
      <c r="P2261" s="128">
        <v>47</v>
      </c>
      <c r="Q2261" s="129">
        <v>4</v>
      </c>
      <c r="R2261" s="129">
        <f t="shared" si="107"/>
        <v>3.9166666666666665</v>
      </c>
      <c r="S2261" s="130">
        <f t="shared" si="108"/>
        <v>15.666666666666666</v>
      </c>
      <c r="T2261" s="110" t="s">
        <v>9358</v>
      </c>
      <c r="U2261" s="117">
        <v>43042</v>
      </c>
      <c r="V2261" s="110"/>
      <c r="W2261" s="110"/>
      <c r="X2261" s="110" t="s">
        <v>635</v>
      </c>
      <c r="Y2261" s="183" t="s">
        <v>9237</v>
      </c>
      <c r="Z2261">
        <f>IF(ISNA(VLOOKUP(A2261,[1]InvPiv!$A:$B,2,FALSE)),0,VLOOKUP(A2261,[1]InvPiv!$A:$B,2,FALSE))</f>
        <v>4</v>
      </c>
      <c r="AA2261" s="185">
        <f t="shared" si="109"/>
        <v>0</v>
      </c>
      <c r="AB2261">
        <f>VLOOKUP(A2261,[1]ConPiv!$A:$B,2,FALSE)</f>
        <v>4</v>
      </c>
    </row>
    <row r="2262" spans="1:30" ht="13" x14ac:dyDescent="0.25">
      <c r="A2262" s="160">
        <v>308277</v>
      </c>
      <c r="B2262" s="160">
        <v>22310</v>
      </c>
      <c r="C2262" s="152"/>
      <c r="D2262" s="153"/>
      <c r="E2262" s="154"/>
      <c r="F2262" s="154" t="s">
        <v>6735</v>
      </c>
      <c r="G2262" s="154" t="s">
        <v>638</v>
      </c>
      <c r="H2262" s="152" t="s">
        <v>279</v>
      </c>
      <c r="I2262" s="155" t="s">
        <v>6904</v>
      </c>
      <c r="J2262" s="154"/>
      <c r="K2262" s="154"/>
      <c r="L2262" s="154"/>
      <c r="M2262" s="154"/>
      <c r="N2262" s="154" t="s">
        <v>754</v>
      </c>
      <c r="O2262" s="156">
        <v>42736</v>
      </c>
      <c r="P2262" s="157">
        <v>47</v>
      </c>
      <c r="Q2262" s="158">
        <v>0</v>
      </c>
      <c r="R2262" s="158">
        <f t="shared" si="107"/>
        <v>3.9166666666666665</v>
      </c>
      <c r="S2262" s="159">
        <f t="shared" si="108"/>
        <v>0</v>
      </c>
      <c r="T2262" s="154" t="s">
        <v>6817</v>
      </c>
      <c r="U2262" s="156">
        <v>43044</v>
      </c>
      <c r="V2262" s="154"/>
      <c r="W2262" s="154"/>
      <c r="X2262" s="154" t="s">
        <v>1465</v>
      </c>
      <c r="Y2262" s="227" t="s">
        <v>9563</v>
      </c>
      <c r="Z2262">
        <f>IF(ISNA(VLOOKUP(A2262,[1]InvPiv!$A:$B,2,FALSE)),0,VLOOKUP(A2262,[1]InvPiv!$A:$B,2,FALSE))</f>
        <v>0</v>
      </c>
      <c r="AA2262" s="185">
        <f t="shared" si="109"/>
        <v>0</v>
      </c>
      <c r="AB2262" t="s">
        <v>354</v>
      </c>
      <c r="AC2262" t="s">
        <v>4681</v>
      </c>
      <c r="AD2262" s="204">
        <v>43044</v>
      </c>
    </row>
    <row r="2263" spans="1:30" ht="13" x14ac:dyDescent="0.25">
      <c r="A2263" s="108">
        <v>310976</v>
      </c>
      <c r="B2263" s="108">
        <v>23261</v>
      </c>
      <c r="C2263" s="107"/>
      <c r="D2263" s="109"/>
      <c r="E2263" s="110"/>
      <c r="F2263" s="110" t="s">
        <v>8577</v>
      </c>
      <c r="G2263" s="110" t="s">
        <v>206</v>
      </c>
      <c r="H2263" s="107" t="s">
        <v>124</v>
      </c>
      <c r="I2263" s="111" t="s">
        <v>8786</v>
      </c>
      <c r="J2263" s="110"/>
      <c r="K2263" s="110"/>
      <c r="L2263" s="110"/>
      <c r="M2263" s="110"/>
      <c r="N2263" s="110" t="s">
        <v>754</v>
      </c>
      <c r="O2263" s="117">
        <v>42917</v>
      </c>
      <c r="P2263" s="128">
        <v>47</v>
      </c>
      <c r="Q2263" s="115">
        <v>7</v>
      </c>
      <c r="R2263" s="129">
        <f t="shared" si="107"/>
        <v>3.9166666666666665</v>
      </c>
      <c r="S2263" s="130">
        <f t="shared" si="108"/>
        <v>27.416666666666664</v>
      </c>
      <c r="T2263" s="112" t="s">
        <v>8689</v>
      </c>
      <c r="U2263" s="117">
        <v>43045</v>
      </c>
      <c r="V2263" s="110"/>
      <c r="W2263" s="110"/>
      <c r="X2263" s="110" t="s">
        <v>1465</v>
      </c>
      <c r="Y2263" s="179"/>
      <c r="Z2263">
        <f>IF(ISNA(VLOOKUP(A2263,[1]InvPiv!$A:$B,2,FALSE)),0,VLOOKUP(A2263,[1]InvPiv!$A:$B,2,FALSE))</f>
        <v>7.5</v>
      </c>
      <c r="AA2263" s="185">
        <f t="shared" si="109"/>
        <v>-0.5</v>
      </c>
      <c r="AB2263">
        <f>VLOOKUP(A2263,[1]ConPiv!$A:$B,2,FALSE)</f>
        <v>7.5</v>
      </c>
    </row>
    <row r="2264" spans="1:30" ht="13" x14ac:dyDescent="0.25">
      <c r="A2264" s="108">
        <v>309407</v>
      </c>
      <c r="B2264" s="108">
        <v>22682</v>
      </c>
      <c r="C2264" s="107"/>
      <c r="D2264" s="109"/>
      <c r="E2264" s="110"/>
      <c r="F2264" s="110" t="s">
        <v>7337</v>
      </c>
      <c r="G2264" s="110" t="s">
        <v>638</v>
      </c>
      <c r="H2264" s="107" t="s">
        <v>279</v>
      </c>
      <c r="I2264" s="111" t="s">
        <v>7503</v>
      </c>
      <c r="J2264" s="110"/>
      <c r="K2264" s="110"/>
      <c r="L2264" s="110"/>
      <c r="M2264" s="110"/>
      <c r="N2264" s="110" t="s">
        <v>754</v>
      </c>
      <c r="O2264" s="117">
        <v>42826</v>
      </c>
      <c r="P2264" s="128">
        <v>47</v>
      </c>
      <c r="Q2264" s="115">
        <v>2</v>
      </c>
      <c r="R2264" s="129">
        <f t="shared" si="107"/>
        <v>3.9166666666666665</v>
      </c>
      <c r="S2264" s="130">
        <f t="shared" si="108"/>
        <v>7.833333333333333</v>
      </c>
      <c r="T2264" s="112" t="s">
        <v>7411</v>
      </c>
      <c r="U2264" s="117">
        <v>43045</v>
      </c>
      <c r="V2264" s="110"/>
      <c r="W2264" s="110"/>
      <c r="X2264" s="110" t="s">
        <v>1465</v>
      </c>
      <c r="Y2264" s="179"/>
      <c r="Z2264">
        <f>IF(ISNA(VLOOKUP(A2264,[1]InvPiv!$A:$B,2,FALSE)),0,VLOOKUP(A2264,[1]InvPiv!$A:$B,2,FALSE))</f>
        <v>2</v>
      </c>
      <c r="AA2264" s="185">
        <f t="shared" si="109"/>
        <v>0</v>
      </c>
      <c r="AB2264">
        <f>VLOOKUP(A2264,[1]ConPiv!$A:$B,2,FALSE)</f>
        <v>2</v>
      </c>
    </row>
    <row r="2265" spans="1:30" x14ac:dyDescent="0.25">
      <c r="A2265" s="108">
        <v>310711</v>
      </c>
      <c r="B2265" s="108">
        <v>23082</v>
      </c>
      <c r="C2265" s="107"/>
      <c r="D2265" s="109"/>
      <c r="E2265" s="110"/>
      <c r="F2265" s="110" t="s">
        <v>8541</v>
      </c>
      <c r="G2265" s="110" t="s">
        <v>216</v>
      </c>
      <c r="H2265" s="107" t="s">
        <v>124</v>
      </c>
      <c r="I2265" s="111" t="s">
        <v>8792</v>
      </c>
      <c r="J2265" s="110"/>
      <c r="K2265" s="110"/>
      <c r="L2265" s="110"/>
      <c r="M2265" s="110"/>
      <c r="N2265" s="110" t="s">
        <v>754</v>
      </c>
      <c r="O2265" s="117">
        <v>42917</v>
      </c>
      <c r="P2265" s="128">
        <v>47</v>
      </c>
      <c r="Q2265" s="115">
        <v>1</v>
      </c>
      <c r="R2265" s="129">
        <f t="shared" si="107"/>
        <v>3.9166666666666665</v>
      </c>
      <c r="S2265" s="130">
        <f t="shared" si="108"/>
        <v>3.9166666666666665</v>
      </c>
      <c r="T2265" s="112" t="s">
        <v>8653</v>
      </c>
      <c r="U2265" s="117">
        <v>43045</v>
      </c>
      <c r="V2265" s="110"/>
      <c r="W2265" s="110"/>
      <c r="X2265" s="110" t="s">
        <v>1465</v>
      </c>
      <c r="Y2265" s="38"/>
      <c r="Z2265">
        <f>IF(ISNA(VLOOKUP(A2265,[1]InvPiv!$A:$B,2,FALSE)),0,VLOOKUP(A2265,[1]InvPiv!$A:$B,2,FALSE))</f>
        <v>1</v>
      </c>
      <c r="AA2265" s="185">
        <f t="shared" si="109"/>
        <v>0</v>
      </c>
      <c r="AB2265">
        <f>VLOOKUP(A2265,[1]ConPiv!$A:$B,2,FALSE)</f>
        <v>1</v>
      </c>
    </row>
    <row r="2266" spans="1:30" ht="13" x14ac:dyDescent="0.25">
      <c r="A2266" s="108">
        <v>310977</v>
      </c>
      <c r="B2266" s="108">
        <v>23228</v>
      </c>
      <c r="C2266" s="107"/>
      <c r="D2266" s="109"/>
      <c r="E2266" s="110"/>
      <c r="F2266" s="110" t="s">
        <v>8997</v>
      </c>
      <c r="G2266" s="110" t="s">
        <v>8313</v>
      </c>
      <c r="H2266" s="107" t="s">
        <v>83</v>
      </c>
      <c r="I2266" s="111" t="s">
        <v>9116</v>
      </c>
      <c r="J2266" s="110"/>
      <c r="K2266" s="110"/>
      <c r="L2266" s="110"/>
      <c r="M2266" s="110"/>
      <c r="N2266" s="110" t="s">
        <v>754</v>
      </c>
      <c r="O2266" s="117">
        <v>43009</v>
      </c>
      <c r="P2266" s="128">
        <v>47</v>
      </c>
      <c r="Q2266" s="115">
        <v>1</v>
      </c>
      <c r="R2266" s="129">
        <f t="shared" si="107"/>
        <v>3.9166666666666665</v>
      </c>
      <c r="S2266" s="130">
        <f t="shared" si="108"/>
        <v>3.9166666666666665</v>
      </c>
      <c r="T2266" s="112" t="s">
        <v>8877</v>
      </c>
      <c r="U2266" s="117">
        <v>43045</v>
      </c>
      <c r="V2266" s="110"/>
      <c r="W2266" s="110"/>
      <c r="X2266" s="110" t="s">
        <v>1465</v>
      </c>
      <c r="Y2266" s="179"/>
      <c r="Z2266">
        <f>IF(ISNA(VLOOKUP(A2266,[1]InvPiv!$A:$B,2,FALSE)),0,VLOOKUP(A2266,[1]InvPiv!$A:$B,2,FALSE))</f>
        <v>1</v>
      </c>
      <c r="AA2266" s="185">
        <f t="shared" si="109"/>
        <v>0</v>
      </c>
      <c r="AB2266">
        <f>VLOOKUP(A2266,[1]ConPiv!$A:$B,2,FALSE)</f>
        <v>1</v>
      </c>
    </row>
    <row r="2267" spans="1:30" ht="13" x14ac:dyDescent="0.25">
      <c r="A2267" s="108">
        <v>310978</v>
      </c>
      <c r="B2267" s="108">
        <v>23271</v>
      </c>
      <c r="C2267" s="107"/>
      <c r="D2267" s="109"/>
      <c r="E2267" s="110"/>
      <c r="F2267" s="110" t="s">
        <v>9086</v>
      </c>
      <c r="G2267" s="110" t="s">
        <v>638</v>
      </c>
      <c r="H2267" s="107" t="s">
        <v>279</v>
      </c>
      <c r="I2267" s="111">
        <v>35242</v>
      </c>
      <c r="J2267" s="110"/>
      <c r="K2267" s="110"/>
      <c r="L2267" s="110"/>
      <c r="M2267" s="110"/>
      <c r="N2267" s="110" t="s">
        <v>25</v>
      </c>
      <c r="O2267" s="117">
        <v>43009</v>
      </c>
      <c r="P2267" s="128">
        <v>47</v>
      </c>
      <c r="Q2267" s="115">
        <v>3</v>
      </c>
      <c r="R2267" s="129">
        <f t="shared" si="107"/>
        <v>3.9166666666666665</v>
      </c>
      <c r="S2267" s="130">
        <f t="shared" si="108"/>
        <v>11.75</v>
      </c>
      <c r="T2267" s="112" t="s">
        <v>8968</v>
      </c>
      <c r="U2267" s="117">
        <v>43045</v>
      </c>
      <c r="V2267" s="110"/>
      <c r="W2267" s="110"/>
      <c r="X2267" s="110" t="s">
        <v>29</v>
      </c>
      <c r="Y2267" s="179"/>
      <c r="Z2267">
        <f>IF(ISNA(VLOOKUP(A2267,[1]InvPiv!$A:$B,2,FALSE)),0,VLOOKUP(A2267,[1]InvPiv!$A:$B,2,FALSE))</f>
        <v>3</v>
      </c>
      <c r="AA2267" s="185">
        <f t="shared" si="109"/>
        <v>0</v>
      </c>
      <c r="AB2267">
        <f>VLOOKUP(A2267,[1]ConPiv!$A:$B,2,FALSE)</f>
        <v>3</v>
      </c>
    </row>
    <row r="2268" spans="1:30" ht="13" x14ac:dyDescent="0.25">
      <c r="A2268" s="108">
        <v>310642</v>
      </c>
      <c r="B2268" s="108">
        <v>23065</v>
      </c>
      <c r="C2268" s="107"/>
      <c r="D2268" s="109"/>
      <c r="E2268" s="110"/>
      <c r="F2268" s="110" t="s">
        <v>9089</v>
      </c>
      <c r="G2268" s="110" t="s">
        <v>1268</v>
      </c>
      <c r="H2268" s="107" t="s">
        <v>370</v>
      </c>
      <c r="I2268" s="111" t="s">
        <v>9211</v>
      </c>
      <c r="J2268" s="110"/>
      <c r="K2268" s="110"/>
      <c r="L2268" s="110"/>
      <c r="M2268" s="110"/>
      <c r="N2268" s="110" t="s">
        <v>754</v>
      </c>
      <c r="O2268" s="117">
        <v>43009</v>
      </c>
      <c r="P2268" s="128">
        <v>47</v>
      </c>
      <c r="Q2268" s="115">
        <v>1</v>
      </c>
      <c r="R2268" s="129">
        <f t="shared" si="107"/>
        <v>3.9166666666666665</v>
      </c>
      <c r="S2268" s="130">
        <f t="shared" si="108"/>
        <v>3.9166666666666665</v>
      </c>
      <c r="T2268" s="112" t="s">
        <v>8971</v>
      </c>
      <c r="U2268" s="117">
        <v>43045</v>
      </c>
      <c r="V2268" s="110"/>
      <c r="W2268" s="110"/>
      <c r="X2268" s="110" t="s">
        <v>1465</v>
      </c>
      <c r="Y2268" s="179"/>
      <c r="Z2268">
        <f>IF(ISNA(VLOOKUP(A2268,[1]InvPiv!$A:$B,2,FALSE)),0,VLOOKUP(A2268,[1]InvPiv!$A:$B,2,FALSE))</f>
        <v>1</v>
      </c>
      <c r="AA2268" s="185">
        <f t="shared" si="109"/>
        <v>0</v>
      </c>
      <c r="AB2268">
        <f>VLOOKUP(A2268,[1]ConPiv!$A:$B,2,FALSE)</f>
        <v>1</v>
      </c>
    </row>
    <row r="2269" spans="1:30" ht="13" x14ac:dyDescent="0.25">
      <c r="A2269" s="108">
        <v>311070</v>
      </c>
      <c r="B2269" s="108">
        <v>23246</v>
      </c>
      <c r="C2269" s="107"/>
      <c r="D2269" s="109"/>
      <c r="E2269" s="110"/>
      <c r="F2269" s="110" t="s">
        <v>9098</v>
      </c>
      <c r="G2269" s="110" t="s">
        <v>626</v>
      </c>
      <c r="H2269" s="107" t="s">
        <v>91</v>
      </c>
      <c r="I2269" s="111" t="s">
        <v>9221</v>
      </c>
      <c r="J2269" s="110"/>
      <c r="K2269" s="110"/>
      <c r="L2269" s="110"/>
      <c r="M2269" s="110"/>
      <c r="N2269" s="110" t="s">
        <v>754</v>
      </c>
      <c r="O2269" s="117">
        <v>43009</v>
      </c>
      <c r="P2269" s="128">
        <v>47</v>
      </c>
      <c r="Q2269" s="115">
        <v>2</v>
      </c>
      <c r="R2269" s="129">
        <f t="shared" si="107"/>
        <v>3.9166666666666665</v>
      </c>
      <c r="S2269" s="130">
        <f t="shared" si="108"/>
        <v>7.833333333333333</v>
      </c>
      <c r="T2269" s="112" t="s">
        <v>8980</v>
      </c>
      <c r="U2269" s="117">
        <v>43045</v>
      </c>
      <c r="V2269" s="110"/>
      <c r="W2269" s="110"/>
      <c r="X2269" s="110" t="s">
        <v>1465</v>
      </c>
      <c r="Y2269" s="179"/>
      <c r="Z2269">
        <f>IF(ISNA(VLOOKUP(A2269,[1]InvPiv!$A:$B,2,FALSE)),0,VLOOKUP(A2269,[1]InvPiv!$A:$B,2,FALSE))</f>
        <v>1.5</v>
      </c>
      <c r="AA2269" s="185">
        <f t="shared" si="109"/>
        <v>0.5</v>
      </c>
      <c r="AB2269">
        <f>VLOOKUP(A2269,[1]ConPiv!$A:$B,2,FALSE)</f>
        <v>1.5</v>
      </c>
    </row>
    <row r="2270" spans="1:30" ht="13" x14ac:dyDescent="0.25">
      <c r="A2270" s="108">
        <v>23072</v>
      </c>
      <c r="B2270" s="108">
        <v>18418</v>
      </c>
      <c r="C2270" s="276"/>
      <c r="D2270" s="277"/>
      <c r="E2270" s="106"/>
      <c r="F2270" s="110" t="s">
        <v>9270</v>
      </c>
      <c r="G2270" s="110" t="s">
        <v>632</v>
      </c>
      <c r="H2270" s="107" t="s">
        <v>59</v>
      </c>
      <c r="I2270" s="111" t="s">
        <v>9465</v>
      </c>
      <c r="J2270" s="110"/>
      <c r="K2270" s="110"/>
      <c r="L2270" s="110"/>
      <c r="M2270" s="110"/>
      <c r="N2270" s="110" t="s">
        <v>635</v>
      </c>
      <c r="O2270" s="117">
        <v>43009</v>
      </c>
      <c r="P2270" s="128">
        <v>47</v>
      </c>
      <c r="Q2270" s="115">
        <v>1</v>
      </c>
      <c r="R2270" s="129">
        <f t="shared" si="107"/>
        <v>3.9166666666666665</v>
      </c>
      <c r="S2270" s="130">
        <f t="shared" si="108"/>
        <v>3.9166666666666665</v>
      </c>
      <c r="T2270" s="112" t="s">
        <v>9361</v>
      </c>
      <c r="U2270" s="117">
        <v>43045</v>
      </c>
      <c r="V2270" s="110"/>
      <c r="W2270" s="110"/>
      <c r="X2270" s="110" t="s">
        <v>635</v>
      </c>
      <c r="Y2270" s="179"/>
      <c r="Z2270">
        <f>IF(ISNA(VLOOKUP(A2270,[1]InvPiv!$A:$B,2,FALSE)),0,VLOOKUP(A2270,[1]InvPiv!$A:$B,2,FALSE))</f>
        <v>1</v>
      </c>
      <c r="AA2270" s="185">
        <f t="shared" si="109"/>
        <v>0</v>
      </c>
      <c r="AB2270">
        <f>VLOOKUP(A2270,[1]ConPiv!$A:$B,2,FALSE)</f>
        <v>1</v>
      </c>
    </row>
    <row r="2271" spans="1:30" ht="13" x14ac:dyDescent="0.25">
      <c r="A2271" s="108">
        <v>2159</v>
      </c>
      <c r="B2271" s="108">
        <v>801</v>
      </c>
      <c r="C2271" s="276"/>
      <c r="D2271" s="277"/>
      <c r="E2271" s="106"/>
      <c r="F2271" s="110" t="s">
        <v>9275</v>
      </c>
      <c r="G2271" s="110" t="s">
        <v>6214</v>
      </c>
      <c r="H2271" s="107" t="s">
        <v>59</v>
      </c>
      <c r="I2271" s="111" t="s">
        <v>9441</v>
      </c>
      <c r="J2271" s="110"/>
      <c r="K2271" s="110"/>
      <c r="L2271" s="110"/>
      <c r="M2271" s="110"/>
      <c r="N2271" s="110" t="s">
        <v>635</v>
      </c>
      <c r="O2271" s="117">
        <v>43009</v>
      </c>
      <c r="P2271" s="128">
        <v>47</v>
      </c>
      <c r="Q2271" s="115">
        <v>5</v>
      </c>
      <c r="R2271" s="129">
        <f t="shared" si="107"/>
        <v>3.9166666666666665</v>
      </c>
      <c r="S2271" s="130">
        <f t="shared" si="108"/>
        <v>19.583333333333332</v>
      </c>
      <c r="T2271" s="112" t="s">
        <v>9366</v>
      </c>
      <c r="U2271" s="117">
        <v>43046</v>
      </c>
      <c r="V2271" s="110"/>
      <c r="W2271" s="110"/>
      <c r="X2271" s="110" t="s">
        <v>635</v>
      </c>
      <c r="Y2271" s="179"/>
      <c r="Z2271">
        <f>IF(ISNA(VLOOKUP(A2271,[1]InvPiv!$A:$B,2,FALSE)),0,VLOOKUP(A2271,[1]InvPiv!$A:$B,2,FALSE))</f>
        <v>5</v>
      </c>
      <c r="AA2271" s="185">
        <f t="shared" si="109"/>
        <v>0</v>
      </c>
      <c r="AB2271">
        <f>VLOOKUP(A2271,[1]ConPiv!$A:$B,2,FALSE)</f>
        <v>5</v>
      </c>
    </row>
    <row r="2272" spans="1:30" ht="13" x14ac:dyDescent="0.25">
      <c r="A2272" s="108">
        <v>311299</v>
      </c>
      <c r="B2272" s="108">
        <v>23472</v>
      </c>
      <c r="C2272" s="276"/>
      <c r="D2272" s="277"/>
      <c r="E2272" s="106"/>
      <c r="F2272" s="110" t="s">
        <v>9278</v>
      </c>
      <c r="G2272" s="110" t="s">
        <v>531</v>
      </c>
      <c r="H2272" s="107" t="s">
        <v>124</v>
      </c>
      <c r="I2272" s="111">
        <v>76177</v>
      </c>
      <c r="J2272" s="110"/>
      <c r="K2272" s="110"/>
      <c r="L2272" s="110"/>
      <c r="M2272" s="110"/>
      <c r="N2272" s="110" t="s">
        <v>635</v>
      </c>
      <c r="O2272" s="117">
        <v>43009</v>
      </c>
      <c r="P2272" s="128">
        <v>47</v>
      </c>
      <c r="Q2272" s="115">
        <v>1</v>
      </c>
      <c r="R2272" s="129">
        <f t="shared" si="107"/>
        <v>3.9166666666666665</v>
      </c>
      <c r="S2272" s="130">
        <f t="shared" si="108"/>
        <v>3.9166666666666665</v>
      </c>
      <c r="T2272" s="112" t="s">
        <v>9369</v>
      </c>
      <c r="U2272" s="117">
        <v>43046</v>
      </c>
      <c r="V2272" s="110"/>
      <c r="W2272" s="110"/>
      <c r="X2272" s="110" t="s">
        <v>635</v>
      </c>
      <c r="Y2272" s="179"/>
      <c r="Z2272">
        <f>IF(ISNA(VLOOKUP(A2272,[1]InvPiv!$A:$B,2,FALSE)),0,VLOOKUP(A2272,[1]InvPiv!$A:$B,2,FALSE))</f>
        <v>1</v>
      </c>
      <c r="AA2272" s="185">
        <f t="shared" si="109"/>
        <v>0</v>
      </c>
      <c r="AB2272">
        <f>VLOOKUP(A2272,[1]ConPiv!$A:$B,2,FALSE)</f>
        <v>1</v>
      </c>
    </row>
    <row r="2273" spans="1:30" x14ac:dyDescent="0.25">
      <c r="A2273" s="108">
        <v>302823</v>
      </c>
      <c r="B2273" s="108">
        <v>20166</v>
      </c>
      <c r="C2273" s="107"/>
      <c r="D2273" s="109"/>
      <c r="E2273" s="110"/>
      <c r="F2273" s="110" t="s">
        <v>6512</v>
      </c>
      <c r="G2273" s="110" t="s">
        <v>3297</v>
      </c>
      <c r="H2273" s="107" t="s">
        <v>59</v>
      </c>
      <c r="I2273" s="111" t="s">
        <v>6513</v>
      </c>
      <c r="J2273" s="110"/>
      <c r="K2273" s="110"/>
      <c r="L2273" s="110"/>
      <c r="M2273" s="110"/>
      <c r="N2273" s="110" t="s">
        <v>754</v>
      </c>
      <c r="O2273" s="117">
        <v>42736</v>
      </c>
      <c r="P2273" s="128">
        <v>47</v>
      </c>
      <c r="Q2273" s="129">
        <v>3</v>
      </c>
      <c r="R2273" s="129">
        <f t="shared" si="107"/>
        <v>3.9166666666666665</v>
      </c>
      <c r="S2273" s="130">
        <f t="shared" si="108"/>
        <v>11.75</v>
      </c>
      <c r="T2273" s="110" t="s">
        <v>6511</v>
      </c>
      <c r="U2273" s="117">
        <v>43047</v>
      </c>
      <c r="V2273" s="110"/>
      <c r="W2273" s="110"/>
      <c r="X2273" s="110" t="s">
        <v>1465</v>
      </c>
      <c r="Y2273" s="183" t="s">
        <v>6510</v>
      </c>
      <c r="Z2273">
        <f>IF(ISNA(VLOOKUP(A2273,[1]InvPiv!$A:$B,2,FALSE)),0,VLOOKUP(A2273,[1]InvPiv!$A:$B,2,FALSE))</f>
        <v>3</v>
      </c>
      <c r="AA2273" s="185">
        <f t="shared" si="109"/>
        <v>0</v>
      </c>
      <c r="AB2273">
        <f>VLOOKUP(A2273,[1]ConPiv!$A:$B,2,FALSE)</f>
        <v>3</v>
      </c>
    </row>
    <row r="2274" spans="1:30" ht="13" x14ac:dyDescent="0.25">
      <c r="A2274" s="108">
        <v>310454</v>
      </c>
      <c r="B2274" s="108">
        <v>22919</v>
      </c>
      <c r="C2274" s="276"/>
      <c r="D2274" s="277"/>
      <c r="E2274" s="106"/>
      <c r="F2274" s="110" t="s">
        <v>9284</v>
      </c>
      <c r="G2274" s="110" t="s">
        <v>292</v>
      </c>
      <c r="H2274" s="107" t="s">
        <v>59</v>
      </c>
      <c r="I2274" s="111" t="s">
        <v>9482</v>
      </c>
      <c r="J2274" s="110"/>
      <c r="K2274" s="110"/>
      <c r="L2274" s="110"/>
      <c r="M2274" s="110"/>
      <c r="N2274" s="110" t="s">
        <v>754</v>
      </c>
      <c r="O2274" s="117">
        <v>43009</v>
      </c>
      <c r="P2274" s="128">
        <v>47</v>
      </c>
      <c r="Q2274" s="115">
        <v>1</v>
      </c>
      <c r="R2274" s="129">
        <f t="shared" si="107"/>
        <v>3.9166666666666665</v>
      </c>
      <c r="S2274" s="130">
        <f t="shared" si="108"/>
        <v>3.9166666666666665</v>
      </c>
      <c r="T2274" s="112" t="s">
        <v>9375</v>
      </c>
      <c r="U2274" s="117">
        <v>43047</v>
      </c>
      <c r="V2274" s="110"/>
      <c r="W2274" s="110"/>
      <c r="X2274" s="110" t="s">
        <v>1465</v>
      </c>
      <c r="Y2274" s="179"/>
      <c r="Z2274">
        <f>IF(ISNA(VLOOKUP(A2274,[1]InvPiv!$A:$B,2,FALSE)),0,VLOOKUP(A2274,[1]InvPiv!$A:$B,2,FALSE))</f>
        <v>1</v>
      </c>
      <c r="AA2274" s="185">
        <f t="shared" si="109"/>
        <v>0</v>
      </c>
      <c r="AB2274">
        <f>VLOOKUP(A2274,[1]ConPiv!$A:$B,2,FALSE)</f>
        <v>1</v>
      </c>
    </row>
    <row r="2275" spans="1:30" ht="26" x14ac:dyDescent="0.25">
      <c r="A2275" s="160">
        <v>311062</v>
      </c>
      <c r="B2275" s="160">
        <v>23180</v>
      </c>
      <c r="C2275" s="303"/>
      <c r="D2275" s="304"/>
      <c r="E2275" s="305"/>
      <c r="F2275" s="154" t="s">
        <v>9285</v>
      </c>
      <c r="G2275" s="154" t="s">
        <v>542</v>
      </c>
      <c r="H2275" s="152" t="s">
        <v>124</v>
      </c>
      <c r="I2275" s="155" t="s">
        <v>9488</v>
      </c>
      <c r="J2275" s="154"/>
      <c r="K2275" s="154"/>
      <c r="L2275" s="154"/>
      <c r="M2275" s="154"/>
      <c r="N2275" s="154" t="s">
        <v>635</v>
      </c>
      <c r="O2275" s="156">
        <v>43009</v>
      </c>
      <c r="P2275" s="157">
        <v>47</v>
      </c>
      <c r="Q2275" s="158">
        <v>0</v>
      </c>
      <c r="R2275" s="158">
        <f t="shared" si="107"/>
        <v>3.9166666666666665</v>
      </c>
      <c r="S2275" s="159">
        <f t="shared" si="108"/>
        <v>0</v>
      </c>
      <c r="T2275" s="154" t="s">
        <v>9376</v>
      </c>
      <c r="U2275" s="156">
        <v>43047</v>
      </c>
      <c r="V2275" s="154"/>
      <c r="W2275" s="154"/>
      <c r="X2275" s="154" t="s">
        <v>3264</v>
      </c>
      <c r="Y2275" s="179" t="s">
        <v>10252</v>
      </c>
      <c r="Z2275">
        <f>IF(ISNA(VLOOKUP(A2275,[1]InvPiv!$A:$B,2,FALSE)),0,VLOOKUP(A2275,[1]InvPiv!$A:$B,2,FALSE))</f>
        <v>0</v>
      </c>
      <c r="AA2275" s="185">
        <f t="shared" si="109"/>
        <v>0</v>
      </c>
      <c r="AB2275" t="s">
        <v>354</v>
      </c>
      <c r="AC2275" t="s">
        <v>28</v>
      </c>
      <c r="AD2275" s="204">
        <v>43131</v>
      </c>
    </row>
    <row r="2276" spans="1:30" ht="13" x14ac:dyDescent="0.25">
      <c r="A2276" s="108">
        <v>306039</v>
      </c>
      <c r="B2276" s="108">
        <v>21518</v>
      </c>
      <c r="C2276" s="107"/>
      <c r="D2276" s="109"/>
      <c r="E2276" s="110"/>
      <c r="F2276" s="110" t="s">
        <v>5476</v>
      </c>
      <c r="G2276" s="110" t="s">
        <v>33</v>
      </c>
      <c r="H2276" s="107" t="s">
        <v>3</v>
      </c>
      <c r="I2276" s="111" t="s">
        <v>5614</v>
      </c>
      <c r="J2276" s="110"/>
      <c r="K2276" s="110"/>
      <c r="L2276" s="110"/>
      <c r="M2276" s="110"/>
      <c r="N2276" s="110" t="s">
        <v>754</v>
      </c>
      <c r="O2276" s="117">
        <v>42644</v>
      </c>
      <c r="P2276" s="128">
        <v>47</v>
      </c>
      <c r="Q2276" s="129">
        <v>1</v>
      </c>
      <c r="R2276" s="129">
        <f t="shared" si="107"/>
        <v>3.9166666666666665</v>
      </c>
      <c r="S2276" s="130">
        <f t="shared" si="108"/>
        <v>3.9166666666666665</v>
      </c>
      <c r="T2276" s="110" t="s">
        <v>5543</v>
      </c>
      <c r="U2276" s="117">
        <v>43048</v>
      </c>
      <c r="V2276" s="110"/>
      <c r="W2276" s="110"/>
      <c r="X2276" s="110" t="s">
        <v>1465</v>
      </c>
      <c r="Y2276" s="179"/>
      <c r="Z2276">
        <f>IF(ISNA(VLOOKUP(A2276,[1]InvPiv!$A:$B,2,FALSE)),0,VLOOKUP(A2276,[1]InvPiv!$A:$B,2,FALSE))</f>
        <v>1</v>
      </c>
      <c r="AA2276" s="185">
        <f t="shared" si="109"/>
        <v>0</v>
      </c>
      <c r="AB2276">
        <f>VLOOKUP(A2276,[1]ConPiv!$A:$B,2,FALSE)</f>
        <v>1</v>
      </c>
    </row>
    <row r="2277" spans="1:30" x14ac:dyDescent="0.25">
      <c r="A2277" s="108">
        <v>310750</v>
      </c>
      <c r="B2277" s="108">
        <v>23073</v>
      </c>
      <c r="C2277" s="107"/>
      <c r="D2277" s="109"/>
      <c r="E2277" s="110"/>
      <c r="F2277" s="110" t="s">
        <v>8510</v>
      </c>
      <c r="G2277" s="110" t="s">
        <v>698</v>
      </c>
      <c r="H2277" s="107" t="s">
        <v>83</v>
      </c>
      <c r="I2277" s="111" t="s">
        <v>8744</v>
      </c>
      <c r="J2277" s="110"/>
      <c r="K2277" s="110"/>
      <c r="L2277" s="110"/>
      <c r="M2277" s="110"/>
      <c r="N2277" s="110" t="s">
        <v>754</v>
      </c>
      <c r="O2277" s="117">
        <v>42917</v>
      </c>
      <c r="P2277" s="128">
        <v>47</v>
      </c>
      <c r="Q2277" s="115">
        <v>3</v>
      </c>
      <c r="R2277" s="129">
        <f t="shared" si="107"/>
        <v>3.9166666666666665</v>
      </c>
      <c r="S2277" s="130">
        <f t="shared" si="108"/>
        <v>11.75</v>
      </c>
      <c r="T2277" s="112" t="s">
        <v>8622</v>
      </c>
      <c r="U2277" s="117">
        <v>43048</v>
      </c>
      <c r="V2277" s="110"/>
      <c r="W2277" s="110"/>
      <c r="X2277" s="110" t="s">
        <v>1465</v>
      </c>
      <c r="Y2277" s="38"/>
      <c r="Z2277">
        <f>IF(ISNA(VLOOKUP(A2277,[1]InvPiv!$A:$B,2,FALSE)),0,VLOOKUP(A2277,[1]InvPiv!$A:$B,2,FALSE))</f>
        <v>2.5</v>
      </c>
      <c r="AA2277" s="185">
        <f t="shared" si="109"/>
        <v>0.5</v>
      </c>
      <c r="AB2277">
        <f>VLOOKUP(A2277,[1]ConPiv!$A:$B,2,FALSE)</f>
        <v>2.5</v>
      </c>
    </row>
    <row r="2278" spans="1:30" ht="13" x14ac:dyDescent="0.25">
      <c r="A2278" s="108">
        <v>310466</v>
      </c>
      <c r="B2278" s="108">
        <v>22805</v>
      </c>
      <c r="C2278" s="107"/>
      <c r="D2278" s="109"/>
      <c r="E2278" s="110"/>
      <c r="F2278" s="110" t="s">
        <v>9014</v>
      </c>
      <c r="G2278" s="110" t="s">
        <v>3278</v>
      </c>
      <c r="H2278" s="107" t="s">
        <v>59</v>
      </c>
      <c r="I2278" s="111" t="s">
        <v>9137</v>
      </c>
      <c r="J2278" s="110"/>
      <c r="K2278" s="110"/>
      <c r="L2278" s="110"/>
      <c r="M2278" s="110"/>
      <c r="N2278" s="110" t="s">
        <v>754</v>
      </c>
      <c r="O2278" s="117">
        <v>43009</v>
      </c>
      <c r="P2278" s="128">
        <v>47</v>
      </c>
      <c r="Q2278" s="115">
        <v>4</v>
      </c>
      <c r="R2278" s="129">
        <f t="shared" si="107"/>
        <v>3.9166666666666665</v>
      </c>
      <c r="S2278" s="130">
        <f t="shared" si="108"/>
        <v>15.666666666666666</v>
      </c>
      <c r="T2278" s="112" t="s">
        <v>8894</v>
      </c>
      <c r="U2278" s="117">
        <v>43049</v>
      </c>
      <c r="V2278" s="110"/>
      <c r="W2278" s="110"/>
      <c r="X2278" s="110" t="s">
        <v>1465</v>
      </c>
      <c r="Y2278" s="179"/>
      <c r="Z2278">
        <f>IF(ISNA(VLOOKUP(A2278,[1]InvPiv!$A:$B,2,FALSE)),0,VLOOKUP(A2278,[1]InvPiv!$A:$B,2,FALSE))</f>
        <v>4.5</v>
      </c>
      <c r="AA2278" s="185">
        <f t="shared" si="109"/>
        <v>-0.5</v>
      </c>
      <c r="AB2278">
        <f>VLOOKUP(A2278,[1]ConPiv!$A:$B,2,FALSE)</f>
        <v>4.5</v>
      </c>
    </row>
    <row r="2279" spans="1:30" ht="13" x14ac:dyDescent="0.25">
      <c r="A2279" s="108">
        <v>311281</v>
      </c>
      <c r="B2279" s="108">
        <v>23286</v>
      </c>
      <c r="C2279" s="107"/>
      <c r="D2279" s="109"/>
      <c r="E2279" s="110"/>
      <c r="F2279" s="110" t="s">
        <v>9052</v>
      </c>
      <c r="G2279" s="110" t="s">
        <v>606</v>
      </c>
      <c r="H2279" s="107" t="s">
        <v>87</v>
      </c>
      <c r="I2279" s="111" t="s">
        <v>9176</v>
      </c>
      <c r="J2279" s="110"/>
      <c r="K2279" s="110"/>
      <c r="L2279" s="110"/>
      <c r="M2279" s="110"/>
      <c r="N2279" s="110" t="s">
        <v>635</v>
      </c>
      <c r="O2279" s="117">
        <v>43009</v>
      </c>
      <c r="P2279" s="128">
        <v>47</v>
      </c>
      <c r="Q2279" s="115">
        <v>8</v>
      </c>
      <c r="R2279" s="129">
        <f t="shared" si="107"/>
        <v>3.9166666666666665</v>
      </c>
      <c r="S2279" s="130">
        <f t="shared" si="108"/>
        <v>31.333333333333332</v>
      </c>
      <c r="T2279" s="112" t="s">
        <v>8933</v>
      </c>
      <c r="U2279" s="117">
        <v>43049</v>
      </c>
      <c r="V2279" s="110"/>
      <c r="W2279" s="110"/>
      <c r="X2279" s="110" t="s">
        <v>635</v>
      </c>
      <c r="Y2279" s="179"/>
      <c r="Z2279">
        <f>IF(ISNA(VLOOKUP(A2279,[1]InvPiv!$A:$B,2,FALSE)),0,VLOOKUP(A2279,[1]InvPiv!$A:$B,2,FALSE))</f>
        <v>8</v>
      </c>
      <c r="AA2279" s="185">
        <f t="shared" si="109"/>
        <v>0</v>
      </c>
      <c r="AB2279">
        <f>VLOOKUP(A2279,[1]ConPiv!$A:$B,2,FALSE)</f>
        <v>8</v>
      </c>
    </row>
    <row r="2280" spans="1:30" ht="13" x14ac:dyDescent="0.25">
      <c r="A2280" s="108">
        <v>309604</v>
      </c>
      <c r="B2280" s="108">
        <v>22524</v>
      </c>
      <c r="C2280" s="276"/>
      <c r="D2280" s="277"/>
      <c r="E2280" s="106"/>
      <c r="F2280" s="110" t="s">
        <v>9271</v>
      </c>
      <c r="G2280" s="110" t="s">
        <v>7761</v>
      </c>
      <c r="H2280" s="107" t="s">
        <v>72</v>
      </c>
      <c r="I2280" s="111" t="s">
        <v>9475</v>
      </c>
      <c r="J2280" s="110"/>
      <c r="K2280" s="110"/>
      <c r="L2280" s="110"/>
      <c r="M2280" s="110"/>
      <c r="N2280" s="110" t="s">
        <v>754</v>
      </c>
      <c r="O2280" s="117">
        <v>43009</v>
      </c>
      <c r="P2280" s="128">
        <v>47</v>
      </c>
      <c r="Q2280" s="115">
        <v>1</v>
      </c>
      <c r="R2280" s="129">
        <f t="shared" si="107"/>
        <v>3.9166666666666665</v>
      </c>
      <c r="S2280" s="130">
        <f t="shared" si="108"/>
        <v>3.9166666666666665</v>
      </c>
      <c r="T2280" s="112" t="s">
        <v>9362</v>
      </c>
      <c r="U2280" s="117">
        <v>43049</v>
      </c>
      <c r="V2280" s="110"/>
      <c r="W2280" s="110"/>
      <c r="X2280" s="110" t="s">
        <v>1465</v>
      </c>
      <c r="Y2280" s="179"/>
      <c r="Z2280">
        <f>IF(ISNA(VLOOKUP(A2280,[1]InvPiv!$A:$B,2,FALSE)),0,VLOOKUP(A2280,[1]InvPiv!$A:$B,2,FALSE))</f>
        <v>1</v>
      </c>
      <c r="AA2280" s="185">
        <f t="shared" si="109"/>
        <v>0</v>
      </c>
      <c r="AB2280">
        <f>VLOOKUP(A2280,[1]ConPiv!$A:$B,2,FALSE)</f>
        <v>1</v>
      </c>
    </row>
    <row r="2281" spans="1:30" ht="13" x14ac:dyDescent="0.25">
      <c r="A2281" s="108">
        <v>311404</v>
      </c>
      <c r="B2281" s="108">
        <v>23395</v>
      </c>
      <c r="C2281" s="276"/>
      <c r="D2281" s="277"/>
      <c r="E2281" s="106"/>
      <c r="F2281" s="110" t="s">
        <v>9279</v>
      </c>
      <c r="G2281" s="110" t="s">
        <v>206</v>
      </c>
      <c r="H2281" s="107" t="s">
        <v>124</v>
      </c>
      <c r="I2281" s="111" t="s">
        <v>9503</v>
      </c>
      <c r="J2281" s="110"/>
      <c r="K2281" s="110"/>
      <c r="L2281" s="110"/>
      <c r="M2281" s="110"/>
      <c r="N2281" s="110" t="s">
        <v>754</v>
      </c>
      <c r="O2281" s="117">
        <v>43009</v>
      </c>
      <c r="P2281" s="128">
        <v>47</v>
      </c>
      <c r="Q2281" s="115">
        <v>1</v>
      </c>
      <c r="R2281" s="129">
        <f t="shared" si="107"/>
        <v>3.9166666666666665</v>
      </c>
      <c r="S2281" s="130">
        <f t="shared" si="108"/>
        <v>3.9166666666666665</v>
      </c>
      <c r="T2281" s="112" t="s">
        <v>9370</v>
      </c>
      <c r="U2281" s="117">
        <v>43049</v>
      </c>
      <c r="V2281" s="110"/>
      <c r="W2281" s="110"/>
      <c r="X2281" s="110" t="s">
        <v>1465</v>
      </c>
      <c r="Y2281" s="179"/>
      <c r="Z2281">
        <f>IF(ISNA(VLOOKUP(A2281,[1]InvPiv!$A:$B,2,FALSE)),0,VLOOKUP(A2281,[1]InvPiv!$A:$B,2,FALSE))</f>
        <v>1</v>
      </c>
      <c r="AA2281" s="185">
        <f t="shared" si="109"/>
        <v>0</v>
      </c>
      <c r="AB2281">
        <f>VLOOKUP(A2281,[1]ConPiv!$A:$B,2,FALSE)</f>
        <v>1</v>
      </c>
    </row>
    <row r="2282" spans="1:30" ht="13" x14ac:dyDescent="0.25">
      <c r="A2282" s="108">
        <v>26705</v>
      </c>
      <c r="B2282" s="108">
        <v>15612</v>
      </c>
      <c r="C2282" s="276"/>
      <c r="D2282" s="277"/>
      <c r="E2282" s="106"/>
      <c r="F2282" s="110" t="s">
        <v>9289</v>
      </c>
      <c r="G2282" s="110" t="s">
        <v>9440</v>
      </c>
      <c r="H2282" s="107" t="s">
        <v>380</v>
      </c>
      <c r="I2282" s="111" t="s">
        <v>9461</v>
      </c>
      <c r="J2282" s="110"/>
      <c r="K2282" s="110"/>
      <c r="L2282" s="110"/>
      <c r="M2282" s="110"/>
      <c r="N2282" s="110" t="s">
        <v>635</v>
      </c>
      <c r="O2282" s="117">
        <v>43009</v>
      </c>
      <c r="P2282" s="128">
        <v>47</v>
      </c>
      <c r="Q2282" s="115">
        <v>10</v>
      </c>
      <c r="R2282" s="129">
        <f t="shared" si="107"/>
        <v>3.9166666666666665</v>
      </c>
      <c r="S2282" s="130">
        <f t="shared" si="108"/>
        <v>39.166666666666664</v>
      </c>
      <c r="T2282" s="112" t="s">
        <v>9380</v>
      </c>
      <c r="U2282" s="117">
        <v>43049</v>
      </c>
      <c r="V2282" s="110"/>
      <c r="W2282" s="110"/>
      <c r="X2282" s="110" t="s">
        <v>635</v>
      </c>
      <c r="Y2282" s="179"/>
      <c r="Z2282">
        <f>IF(ISNA(VLOOKUP(A2282,[1]InvPiv!$A:$B,2,FALSE)),0,VLOOKUP(A2282,[1]InvPiv!$A:$B,2,FALSE))</f>
        <v>10</v>
      </c>
      <c r="AA2282" s="185">
        <f t="shared" si="109"/>
        <v>0</v>
      </c>
      <c r="AB2282">
        <f>VLOOKUP(A2282,[1]ConPiv!$A:$B,2,FALSE)</f>
        <v>10</v>
      </c>
    </row>
    <row r="2283" spans="1:30" ht="13" x14ac:dyDescent="0.25">
      <c r="A2283" s="108">
        <v>309058</v>
      </c>
      <c r="B2283" s="108">
        <v>22105</v>
      </c>
      <c r="C2283" s="276"/>
      <c r="D2283" s="277"/>
      <c r="E2283" s="106"/>
      <c r="F2283" s="110" t="s">
        <v>9292</v>
      </c>
      <c r="G2283" s="110" t="s">
        <v>589</v>
      </c>
      <c r="H2283" s="107" t="s">
        <v>72</v>
      </c>
      <c r="I2283" s="111" t="s">
        <v>9471</v>
      </c>
      <c r="J2283" s="110"/>
      <c r="K2283" s="110"/>
      <c r="L2283" s="110"/>
      <c r="M2283" s="110"/>
      <c r="N2283" s="110" t="s">
        <v>754</v>
      </c>
      <c r="O2283" s="117">
        <v>43009</v>
      </c>
      <c r="P2283" s="128">
        <v>47</v>
      </c>
      <c r="Q2283" s="115">
        <v>1</v>
      </c>
      <c r="R2283" s="129">
        <f t="shared" si="107"/>
        <v>3.9166666666666665</v>
      </c>
      <c r="S2283" s="130">
        <f t="shared" si="108"/>
        <v>3.9166666666666665</v>
      </c>
      <c r="T2283" s="112" t="s">
        <v>9383</v>
      </c>
      <c r="U2283" s="117">
        <v>43049</v>
      </c>
      <c r="V2283" s="110"/>
      <c r="W2283" s="110"/>
      <c r="X2283" s="110" t="s">
        <v>1465</v>
      </c>
      <c r="Y2283" s="179"/>
      <c r="Z2283">
        <f>IF(ISNA(VLOOKUP(A2283,[1]InvPiv!$A:$B,2,FALSE)),0,VLOOKUP(A2283,[1]InvPiv!$A:$B,2,FALSE))</f>
        <v>1</v>
      </c>
      <c r="AA2283" s="185">
        <f t="shared" si="109"/>
        <v>0</v>
      </c>
      <c r="AB2283">
        <f>VLOOKUP(A2283,[1]ConPiv!$A:$B,2,FALSE)</f>
        <v>1</v>
      </c>
    </row>
    <row r="2284" spans="1:30" ht="13" x14ac:dyDescent="0.25">
      <c r="A2284" s="108">
        <v>311554</v>
      </c>
      <c r="B2284" s="108" t="s">
        <v>9256</v>
      </c>
      <c r="C2284" s="276"/>
      <c r="D2284" s="277"/>
      <c r="E2284" s="106"/>
      <c r="F2284" s="110" t="s">
        <v>9295</v>
      </c>
      <c r="G2284" s="110" t="s">
        <v>5748</v>
      </c>
      <c r="H2284" s="107" t="s">
        <v>87</v>
      </c>
      <c r="I2284" s="111" t="s">
        <v>5749</v>
      </c>
      <c r="J2284" s="110"/>
      <c r="K2284" s="110"/>
      <c r="L2284" s="110"/>
      <c r="M2284" s="110"/>
      <c r="N2284" s="110" t="s">
        <v>635</v>
      </c>
      <c r="O2284" s="117">
        <v>43009</v>
      </c>
      <c r="P2284" s="128">
        <v>47</v>
      </c>
      <c r="Q2284" s="115">
        <v>1</v>
      </c>
      <c r="R2284" s="129">
        <f t="shared" si="107"/>
        <v>3.9166666666666665</v>
      </c>
      <c r="S2284" s="130">
        <f t="shared" si="108"/>
        <v>3.9166666666666665</v>
      </c>
      <c r="T2284" s="112" t="s">
        <v>9386</v>
      </c>
      <c r="U2284" s="117">
        <v>43049</v>
      </c>
      <c r="V2284" s="110"/>
      <c r="W2284" s="110"/>
      <c r="X2284" s="110" t="s">
        <v>635</v>
      </c>
      <c r="Y2284" s="179"/>
      <c r="Z2284">
        <f>IF(ISNA(VLOOKUP(A2284,[1]InvPiv!$A:$B,2,FALSE)),0,VLOOKUP(A2284,[1]InvPiv!$A:$B,2,FALSE))</f>
        <v>1</v>
      </c>
      <c r="AA2284" s="185">
        <f t="shared" si="109"/>
        <v>0</v>
      </c>
      <c r="AB2284">
        <f>VLOOKUP(A2284,[1]ConPiv!$A:$B,2,FALSE)</f>
        <v>1</v>
      </c>
    </row>
    <row r="2285" spans="1:30" ht="13" x14ac:dyDescent="0.25">
      <c r="A2285" s="108">
        <v>307679</v>
      </c>
      <c r="B2285" s="108">
        <v>21717</v>
      </c>
      <c r="C2285" s="107"/>
      <c r="D2285" s="109"/>
      <c r="E2285" s="110"/>
      <c r="F2285" s="110" t="s">
        <v>8106</v>
      </c>
      <c r="G2285" s="110" t="s">
        <v>531</v>
      </c>
      <c r="H2285" s="107" t="s">
        <v>124</v>
      </c>
      <c r="I2285" s="111">
        <v>76102</v>
      </c>
      <c r="J2285" s="110"/>
      <c r="K2285" s="110"/>
      <c r="L2285" s="110"/>
      <c r="M2285" s="110"/>
      <c r="N2285" s="110" t="s">
        <v>635</v>
      </c>
      <c r="O2285" s="117">
        <v>42917</v>
      </c>
      <c r="P2285" s="128">
        <v>47</v>
      </c>
      <c r="Q2285" s="115">
        <v>6</v>
      </c>
      <c r="R2285" s="129">
        <f t="shared" si="107"/>
        <v>3.9166666666666665</v>
      </c>
      <c r="S2285" s="130">
        <f t="shared" si="108"/>
        <v>23.5</v>
      </c>
      <c r="T2285" s="112" t="s">
        <v>8215</v>
      </c>
      <c r="U2285" s="117">
        <v>43052</v>
      </c>
      <c r="V2285" s="110"/>
      <c r="W2285" s="110"/>
      <c r="X2285" s="110" t="s">
        <v>635</v>
      </c>
      <c r="Y2285" s="179"/>
      <c r="Z2285">
        <f>IF(ISNA(VLOOKUP(A2285,[1]InvPiv!$A:$B,2,FALSE)),0,VLOOKUP(A2285,[1]InvPiv!$A:$B,2,FALSE))</f>
        <v>6</v>
      </c>
      <c r="AA2285" s="185">
        <f t="shared" si="109"/>
        <v>0</v>
      </c>
      <c r="AB2285">
        <f>VLOOKUP(A2285,[1]ConPiv!$A:$B,2,FALSE)</f>
        <v>6</v>
      </c>
    </row>
    <row r="2286" spans="1:30" ht="13" x14ac:dyDescent="0.25">
      <c r="A2286" s="108">
        <v>309982</v>
      </c>
      <c r="B2286" s="108">
        <v>22854</v>
      </c>
      <c r="C2286" s="107"/>
      <c r="D2286" s="109"/>
      <c r="E2286" s="110"/>
      <c r="F2286" s="110" t="s">
        <v>7612</v>
      </c>
      <c r="G2286" s="110" t="s">
        <v>7825</v>
      </c>
      <c r="H2286" s="107" t="s">
        <v>285</v>
      </c>
      <c r="I2286" s="111" t="s">
        <v>7826</v>
      </c>
      <c r="J2286" s="110"/>
      <c r="K2286" s="110"/>
      <c r="L2286" s="110"/>
      <c r="M2286" s="110"/>
      <c r="N2286" s="110" t="s">
        <v>754</v>
      </c>
      <c r="O2286" s="117">
        <v>42826</v>
      </c>
      <c r="P2286" s="128">
        <v>47</v>
      </c>
      <c r="Q2286" s="115">
        <v>3</v>
      </c>
      <c r="R2286" s="129">
        <f t="shared" si="107"/>
        <v>3.9166666666666665</v>
      </c>
      <c r="S2286" s="130">
        <f t="shared" si="108"/>
        <v>11.75</v>
      </c>
      <c r="T2286" s="112" t="s">
        <v>7707</v>
      </c>
      <c r="U2286" s="117">
        <v>43052</v>
      </c>
      <c r="V2286" s="110"/>
      <c r="W2286" s="110"/>
      <c r="X2286" s="110" t="s">
        <v>1465</v>
      </c>
      <c r="Y2286" s="179"/>
      <c r="Z2286">
        <f>IF(ISNA(VLOOKUP(A2286,[1]InvPiv!$A:$B,2,FALSE)),0,VLOOKUP(A2286,[1]InvPiv!$A:$B,2,FALSE))</f>
        <v>3.25</v>
      </c>
      <c r="AA2286" s="185">
        <f t="shared" si="109"/>
        <v>-0.25</v>
      </c>
      <c r="AB2286">
        <f>VLOOKUP(A2286,[1]ConPiv!$A:$B,2,FALSE)</f>
        <v>3.25</v>
      </c>
    </row>
    <row r="2287" spans="1:30" x14ac:dyDescent="0.25">
      <c r="A2287" s="108">
        <v>9712</v>
      </c>
      <c r="B2287" s="108">
        <v>8577</v>
      </c>
      <c r="C2287" s="107"/>
      <c r="D2287" s="109"/>
      <c r="E2287" s="110"/>
      <c r="F2287" s="110" t="s">
        <v>8001</v>
      </c>
      <c r="G2287" s="110" t="s">
        <v>8002</v>
      </c>
      <c r="H2287" s="107" t="s">
        <v>83</v>
      </c>
      <c r="I2287" s="111" t="s">
        <v>8003</v>
      </c>
      <c r="J2287" s="110"/>
      <c r="K2287" s="110"/>
      <c r="L2287" s="110"/>
      <c r="M2287" s="110"/>
      <c r="N2287" s="110" t="s">
        <v>754</v>
      </c>
      <c r="O2287" s="117">
        <v>42917</v>
      </c>
      <c r="P2287" s="128">
        <v>47</v>
      </c>
      <c r="Q2287" s="115">
        <v>30</v>
      </c>
      <c r="R2287" s="129">
        <f t="shared" si="107"/>
        <v>3.9166666666666665</v>
      </c>
      <c r="S2287" s="130">
        <f t="shared" si="108"/>
        <v>117.5</v>
      </c>
      <c r="T2287" s="112" t="s">
        <v>8004</v>
      </c>
      <c r="U2287" s="117">
        <v>43052</v>
      </c>
      <c r="V2287" s="110"/>
      <c r="W2287" s="110"/>
      <c r="X2287" s="110" t="s">
        <v>1465</v>
      </c>
      <c r="Y2287" s="183" t="s">
        <v>8005</v>
      </c>
      <c r="Z2287">
        <f>IF(ISNA(VLOOKUP(A2287,[1]InvPiv!$A:$B,2,FALSE)),0,VLOOKUP(A2287,[1]InvPiv!$A:$B,2,FALSE))</f>
        <v>30.5</v>
      </c>
      <c r="AA2287" s="185">
        <f t="shared" si="109"/>
        <v>-0.5</v>
      </c>
      <c r="AB2287">
        <f>VLOOKUP(A2287,[1]ConPiv!$A:$B,2,FALSE)</f>
        <v>33.5</v>
      </c>
    </row>
    <row r="2288" spans="1:30" x14ac:dyDescent="0.25">
      <c r="A2288" s="108">
        <v>310258</v>
      </c>
      <c r="B2288" s="108">
        <v>22957</v>
      </c>
      <c r="C2288" s="107"/>
      <c r="D2288" s="109"/>
      <c r="E2288" s="110"/>
      <c r="F2288" s="110" t="s">
        <v>8111</v>
      </c>
      <c r="G2288" s="110" t="s">
        <v>8351</v>
      </c>
      <c r="H2288" s="107" t="s">
        <v>616</v>
      </c>
      <c r="I2288" s="111" t="s">
        <v>8352</v>
      </c>
      <c r="J2288" s="110"/>
      <c r="K2288" s="110"/>
      <c r="L2288" s="110"/>
      <c r="M2288" s="110"/>
      <c r="N2288" s="110" t="s">
        <v>754</v>
      </c>
      <c r="O2288" s="117">
        <v>42917</v>
      </c>
      <c r="P2288" s="128">
        <v>47</v>
      </c>
      <c r="Q2288" s="115">
        <v>73</v>
      </c>
      <c r="R2288" s="129">
        <f t="shared" si="107"/>
        <v>3.9166666666666665</v>
      </c>
      <c r="S2288" s="130">
        <f t="shared" si="108"/>
        <v>285.91666666666663</v>
      </c>
      <c r="T2288" s="112" t="s">
        <v>8220</v>
      </c>
      <c r="U2288" s="117">
        <v>43052</v>
      </c>
      <c r="V2288" s="110"/>
      <c r="W2288" s="110"/>
      <c r="X2288" s="110" t="s">
        <v>1465</v>
      </c>
      <c r="Y2288" s="183"/>
      <c r="Z2288">
        <f>IF(ISNA(VLOOKUP(A2288,[1]InvPiv!$A:$B,2,FALSE)),0,VLOOKUP(A2288,[1]InvPiv!$A:$B,2,FALSE))</f>
        <v>72.5</v>
      </c>
      <c r="AA2288" s="185">
        <f t="shared" si="109"/>
        <v>0.5</v>
      </c>
      <c r="AB2288">
        <f>VLOOKUP(A2288,[1]ConPiv!$A:$B,2,FALSE)</f>
        <v>72.5</v>
      </c>
    </row>
    <row r="2289" spans="1:30" ht="13" x14ac:dyDescent="0.3">
      <c r="A2289" s="108">
        <v>310762</v>
      </c>
      <c r="B2289" s="108">
        <v>23146</v>
      </c>
      <c r="C2289" s="107"/>
      <c r="D2289" s="109"/>
      <c r="E2289" s="110"/>
      <c r="F2289" s="110" t="s">
        <v>8490</v>
      </c>
      <c r="G2289" s="110" t="s">
        <v>625</v>
      </c>
      <c r="H2289" s="107" t="s">
        <v>59</v>
      </c>
      <c r="I2289" s="111" t="s">
        <v>8721</v>
      </c>
      <c r="J2289" s="110"/>
      <c r="K2289" s="110"/>
      <c r="L2289" s="110"/>
      <c r="M2289" s="110"/>
      <c r="N2289" s="110" t="s">
        <v>754</v>
      </c>
      <c r="O2289" s="117">
        <v>42917</v>
      </c>
      <c r="P2289" s="128">
        <v>47</v>
      </c>
      <c r="Q2289" s="115">
        <v>1</v>
      </c>
      <c r="R2289" s="129">
        <f t="shared" si="107"/>
        <v>3.9166666666666665</v>
      </c>
      <c r="S2289" s="130">
        <f t="shared" si="108"/>
        <v>3.9166666666666665</v>
      </c>
      <c r="T2289" s="112" t="s">
        <v>8601</v>
      </c>
      <c r="U2289" s="117">
        <v>43052</v>
      </c>
      <c r="V2289" s="110"/>
      <c r="W2289" s="110"/>
      <c r="X2289" s="110" t="s">
        <v>1465</v>
      </c>
      <c r="Y2289" s="270"/>
      <c r="Z2289">
        <f>IF(ISNA(VLOOKUP(A2289,[1]InvPiv!$A:$B,2,FALSE)),0,VLOOKUP(A2289,[1]InvPiv!$A:$B,2,FALSE))</f>
        <v>1</v>
      </c>
      <c r="AA2289" s="185">
        <f t="shared" si="109"/>
        <v>0</v>
      </c>
      <c r="AB2289">
        <f>VLOOKUP(A2289,[1]ConPiv!$A:$B,2,FALSE)</f>
        <v>1</v>
      </c>
    </row>
    <row r="2290" spans="1:30" ht="13" x14ac:dyDescent="0.25">
      <c r="A2290" s="108">
        <v>310915</v>
      </c>
      <c r="B2290" s="108">
        <v>23143</v>
      </c>
      <c r="C2290" s="107"/>
      <c r="D2290" s="109"/>
      <c r="E2290" s="110"/>
      <c r="F2290" s="110" t="s">
        <v>9063</v>
      </c>
      <c r="G2290" s="110" t="s">
        <v>614</v>
      </c>
      <c r="H2290" s="107" t="s">
        <v>124</v>
      </c>
      <c r="I2290" s="111" t="s">
        <v>9185</v>
      </c>
      <c r="J2290" s="110"/>
      <c r="K2290" s="110"/>
      <c r="L2290" s="110"/>
      <c r="M2290" s="110"/>
      <c r="N2290" s="110" t="s">
        <v>754</v>
      </c>
      <c r="O2290" s="117">
        <v>43009</v>
      </c>
      <c r="P2290" s="128">
        <v>47</v>
      </c>
      <c r="Q2290" s="115">
        <v>4</v>
      </c>
      <c r="R2290" s="129">
        <f t="shared" si="107"/>
        <v>3.9166666666666665</v>
      </c>
      <c r="S2290" s="130">
        <f t="shared" si="108"/>
        <v>15.666666666666666</v>
      </c>
      <c r="T2290" s="112" t="s">
        <v>8944</v>
      </c>
      <c r="U2290" s="117">
        <v>43052</v>
      </c>
      <c r="V2290" s="110"/>
      <c r="W2290" s="110"/>
      <c r="X2290" s="110" t="s">
        <v>1465</v>
      </c>
      <c r="Y2290" s="179"/>
      <c r="Z2290">
        <f>IF(ISNA(VLOOKUP(A2290,[1]InvPiv!$A:$B,2,FALSE)),0,VLOOKUP(A2290,[1]InvPiv!$A:$B,2,FALSE))</f>
        <v>4</v>
      </c>
      <c r="AA2290" s="185">
        <f t="shared" si="109"/>
        <v>0</v>
      </c>
      <c r="AB2290">
        <f>VLOOKUP(A2290,[1]ConPiv!$A:$B,2,FALSE)</f>
        <v>4</v>
      </c>
    </row>
    <row r="2291" spans="1:30" ht="13" x14ac:dyDescent="0.25">
      <c r="A2291" s="108">
        <v>310840</v>
      </c>
      <c r="B2291" s="108">
        <v>23020</v>
      </c>
      <c r="C2291" s="107"/>
      <c r="D2291" s="109"/>
      <c r="E2291" s="110"/>
      <c r="F2291" s="110" t="s">
        <v>9096</v>
      </c>
      <c r="G2291" s="110" t="s">
        <v>695</v>
      </c>
      <c r="H2291" s="107" t="s">
        <v>358</v>
      </c>
      <c r="I2291" s="111" t="s">
        <v>9219</v>
      </c>
      <c r="J2291" s="110"/>
      <c r="K2291" s="110"/>
      <c r="L2291" s="110"/>
      <c r="M2291" s="110"/>
      <c r="N2291" s="110" t="s">
        <v>754</v>
      </c>
      <c r="O2291" s="117">
        <v>43009</v>
      </c>
      <c r="P2291" s="128">
        <v>47</v>
      </c>
      <c r="Q2291" s="115">
        <v>3</v>
      </c>
      <c r="R2291" s="129">
        <f t="shared" si="107"/>
        <v>3.9166666666666665</v>
      </c>
      <c r="S2291" s="130">
        <f t="shared" si="108"/>
        <v>11.75</v>
      </c>
      <c r="T2291" s="112" t="s">
        <v>8978</v>
      </c>
      <c r="U2291" s="117">
        <v>43052</v>
      </c>
      <c r="V2291" s="110"/>
      <c r="W2291" s="110"/>
      <c r="X2291" s="110" t="s">
        <v>1465</v>
      </c>
      <c r="Y2291" s="179"/>
      <c r="Z2291">
        <f>IF(ISNA(VLOOKUP(A2291,[1]InvPiv!$A:$B,2,FALSE)),0,VLOOKUP(A2291,[1]InvPiv!$A:$B,2,FALSE))</f>
        <v>3</v>
      </c>
      <c r="AA2291" s="185">
        <f t="shared" si="109"/>
        <v>0</v>
      </c>
      <c r="AB2291">
        <f>VLOOKUP(A2291,[1]ConPiv!$A:$B,2,FALSE)</f>
        <v>2.5</v>
      </c>
    </row>
    <row r="2292" spans="1:30" ht="13" x14ac:dyDescent="0.25">
      <c r="A2292" s="160">
        <v>309686</v>
      </c>
      <c r="B2292" s="160">
        <v>22654</v>
      </c>
      <c r="C2292" s="303"/>
      <c r="D2292" s="304"/>
      <c r="E2292" s="305"/>
      <c r="F2292" s="154" t="s">
        <v>9272</v>
      </c>
      <c r="G2292" s="154" t="s">
        <v>9476</v>
      </c>
      <c r="H2292" s="152" t="s">
        <v>380</v>
      </c>
      <c r="I2292" s="155" t="s">
        <v>9477</v>
      </c>
      <c r="J2292" s="154"/>
      <c r="K2292" s="154"/>
      <c r="L2292" s="154"/>
      <c r="M2292" s="154"/>
      <c r="N2292" s="154" t="s">
        <v>754</v>
      </c>
      <c r="O2292" s="156">
        <v>43009</v>
      </c>
      <c r="P2292" s="157">
        <v>47</v>
      </c>
      <c r="Q2292" s="158">
        <v>1</v>
      </c>
      <c r="R2292" s="158">
        <f t="shared" si="107"/>
        <v>3.9166666666666665</v>
      </c>
      <c r="S2292" s="159">
        <f t="shared" si="108"/>
        <v>3.9166666666666665</v>
      </c>
      <c r="T2292" s="154" t="s">
        <v>9363</v>
      </c>
      <c r="U2292" s="156">
        <v>43052</v>
      </c>
      <c r="V2292" s="154"/>
      <c r="W2292" s="154"/>
      <c r="X2292" s="154" t="s">
        <v>1465</v>
      </c>
      <c r="Y2292" s="179" t="s">
        <v>10234</v>
      </c>
      <c r="Z2292">
        <f>IF(ISNA(VLOOKUP(A2292,[1]InvPiv!$A:$B,2,FALSE)),0,VLOOKUP(A2292,[1]InvPiv!$A:$B,2,FALSE))</f>
        <v>1</v>
      </c>
      <c r="AA2292" s="185">
        <f t="shared" si="109"/>
        <v>0</v>
      </c>
      <c r="AB2292" t="s">
        <v>354</v>
      </c>
      <c r="AC2292" t="s">
        <v>4681</v>
      </c>
      <c r="AD2292" s="204">
        <v>43159</v>
      </c>
    </row>
    <row r="2293" spans="1:30" ht="13" x14ac:dyDescent="0.25">
      <c r="A2293" s="108">
        <v>310514</v>
      </c>
      <c r="B2293" s="108">
        <v>22870</v>
      </c>
      <c r="C2293" s="276"/>
      <c r="D2293" s="277"/>
      <c r="E2293" s="106"/>
      <c r="F2293" s="110" t="s">
        <v>9273</v>
      </c>
      <c r="G2293" s="110" t="s">
        <v>774</v>
      </c>
      <c r="H2293" s="107" t="s">
        <v>91</v>
      </c>
      <c r="I2293" s="111" t="s">
        <v>9480</v>
      </c>
      <c r="J2293" s="110"/>
      <c r="K2293" s="110"/>
      <c r="L2293" s="110"/>
      <c r="M2293" s="110"/>
      <c r="N2293" s="110" t="s">
        <v>25</v>
      </c>
      <c r="O2293" s="117">
        <v>43009</v>
      </c>
      <c r="P2293" s="128">
        <v>47</v>
      </c>
      <c r="Q2293" s="115">
        <v>1</v>
      </c>
      <c r="R2293" s="129">
        <f t="shared" si="107"/>
        <v>3.9166666666666665</v>
      </c>
      <c r="S2293" s="130">
        <f t="shared" si="108"/>
        <v>3.9166666666666665</v>
      </c>
      <c r="T2293" s="112" t="s">
        <v>9364</v>
      </c>
      <c r="U2293" s="117">
        <v>43052</v>
      </c>
      <c r="V2293" s="110"/>
      <c r="W2293" s="110"/>
      <c r="X2293" s="110" t="s">
        <v>29</v>
      </c>
      <c r="Y2293" s="179"/>
      <c r="Z2293">
        <f>IF(ISNA(VLOOKUP(A2293,[1]InvPiv!$A:$B,2,FALSE)),0,VLOOKUP(A2293,[1]InvPiv!$A:$B,2,FALSE))</f>
        <v>1</v>
      </c>
      <c r="AA2293" s="185">
        <f t="shared" si="109"/>
        <v>0</v>
      </c>
      <c r="AB2293">
        <f>VLOOKUP(A2293,[1]ConPiv!$A:$B,2,FALSE)</f>
        <v>1</v>
      </c>
    </row>
    <row r="2294" spans="1:30" ht="13" x14ac:dyDescent="0.25">
      <c r="A2294" s="108">
        <v>309768</v>
      </c>
      <c r="B2294" s="108" t="s">
        <v>9254</v>
      </c>
      <c r="C2294" s="276"/>
      <c r="D2294" s="277"/>
      <c r="E2294" s="106"/>
      <c r="F2294" s="110" t="s">
        <v>9276</v>
      </c>
      <c r="G2294" s="110" t="s">
        <v>9457</v>
      </c>
      <c r="H2294" s="107" t="s">
        <v>23</v>
      </c>
      <c r="I2294" s="111" t="s">
        <v>9478</v>
      </c>
      <c r="J2294" s="110"/>
      <c r="K2294" s="110"/>
      <c r="L2294" s="110"/>
      <c r="M2294" s="110"/>
      <c r="N2294" s="110" t="s">
        <v>754</v>
      </c>
      <c r="O2294" s="117">
        <v>43009</v>
      </c>
      <c r="P2294" s="128">
        <v>47</v>
      </c>
      <c r="Q2294" s="115">
        <v>4</v>
      </c>
      <c r="R2294" s="129">
        <f t="shared" si="107"/>
        <v>3.9166666666666665</v>
      </c>
      <c r="S2294" s="130">
        <f t="shared" si="108"/>
        <v>15.666666666666666</v>
      </c>
      <c r="T2294" s="112" t="s">
        <v>9367</v>
      </c>
      <c r="U2294" s="117">
        <v>43052</v>
      </c>
      <c r="V2294" s="110"/>
      <c r="W2294" s="110"/>
      <c r="X2294" s="110" t="s">
        <v>1465</v>
      </c>
      <c r="Y2294" s="179"/>
      <c r="Z2294">
        <f>IF(ISNA(VLOOKUP(A2294,[1]InvPiv!$A:$B,2,FALSE)),0,VLOOKUP(A2294,[1]InvPiv!$A:$B,2,FALSE))</f>
        <v>4</v>
      </c>
      <c r="AA2294" s="185">
        <f t="shared" si="109"/>
        <v>0</v>
      </c>
      <c r="AB2294">
        <f>VLOOKUP(A2294,[1]ConPiv!$A:$B,2,FALSE)</f>
        <v>4</v>
      </c>
    </row>
    <row r="2295" spans="1:30" ht="13" x14ac:dyDescent="0.25">
      <c r="A2295" s="108">
        <v>311139</v>
      </c>
      <c r="B2295" s="108">
        <v>23431</v>
      </c>
      <c r="C2295" s="276"/>
      <c r="D2295" s="277"/>
      <c r="E2295" s="106"/>
      <c r="F2295" s="110" t="s">
        <v>9277</v>
      </c>
      <c r="G2295" s="110" t="s">
        <v>216</v>
      </c>
      <c r="H2295" s="107" t="s">
        <v>124</v>
      </c>
      <c r="I2295" s="111" t="s">
        <v>9511</v>
      </c>
      <c r="J2295" s="110"/>
      <c r="K2295" s="110"/>
      <c r="L2295" s="110"/>
      <c r="M2295" s="110"/>
      <c r="N2295" s="110" t="s">
        <v>754</v>
      </c>
      <c r="O2295" s="117">
        <v>43009</v>
      </c>
      <c r="P2295" s="128">
        <v>47</v>
      </c>
      <c r="Q2295" s="115">
        <v>1</v>
      </c>
      <c r="R2295" s="129">
        <f t="shared" si="107"/>
        <v>3.9166666666666665</v>
      </c>
      <c r="S2295" s="130">
        <f t="shared" si="108"/>
        <v>3.9166666666666665</v>
      </c>
      <c r="T2295" s="112" t="s">
        <v>9368</v>
      </c>
      <c r="U2295" s="117">
        <v>43052</v>
      </c>
      <c r="V2295" s="110"/>
      <c r="W2295" s="110"/>
      <c r="X2295" s="110" t="s">
        <v>1465</v>
      </c>
      <c r="Y2295" s="179"/>
      <c r="Z2295">
        <f>IF(ISNA(VLOOKUP(A2295,[1]InvPiv!$A:$B,2,FALSE)),0,VLOOKUP(A2295,[1]InvPiv!$A:$B,2,FALSE))</f>
        <v>1</v>
      </c>
      <c r="AA2295" s="185">
        <f t="shared" si="109"/>
        <v>0</v>
      </c>
      <c r="AB2295">
        <f>VLOOKUP(A2295,[1]ConPiv!$A:$B,2,FALSE)</f>
        <v>1</v>
      </c>
    </row>
    <row r="2296" spans="1:30" ht="13" x14ac:dyDescent="0.25">
      <c r="A2296" s="108">
        <v>305989</v>
      </c>
      <c r="B2296" s="108">
        <v>21401</v>
      </c>
      <c r="C2296" s="276"/>
      <c r="D2296" s="277"/>
      <c r="E2296" s="106"/>
      <c r="F2296" s="110" t="s">
        <v>9299</v>
      </c>
      <c r="G2296" s="110" t="s">
        <v>9467</v>
      </c>
      <c r="H2296" s="107" t="s">
        <v>246</v>
      </c>
      <c r="I2296" s="111" t="s">
        <v>9468</v>
      </c>
      <c r="J2296" s="110"/>
      <c r="K2296" s="110"/>
      <c r="L2296" s="110"/>
      <c r="M2296" s="110"/>
      <c r="N2296" s="110" t="s">
        <v>754</v>
      </c>
      <c r="O2296" s="117">
        <v>43009</v>
      </c>
      <c r="P2296" s="128">
        <v>47</v>
      </c>
      <c r="Q2296" s="115">
        <v>1</v>
      </c>
      <c r="R2296" s="129">
        <f t="shared" si="107"/>
        <v>3.9166666666666665</v>
      </c>
      <c r="S2296" s="130">
        <f t="shared" si="108"/>
        <v>3.9166666666666665</v>
      </c>
      <c r="T2296" s="112" t="s">
        <v>9390</v>
      </c>
      <c r="U2296" s="117">
        <v>43052</v>
      </c>
      <c r="V2296" s="110"/>
      <c r="W2296" s="110"/>
      <c r="X2296" s="110" t="s">
        <v>1465</v>
      </c>
      <c r="Y2296" s="179"/>
      <c r="Z2296">
        <f>IF(ISNA(VLOOKUP(A2296,[1]InvPiv!$A:$B,2,FALSE)),0,VLOOKUP(A2296,[1]InvPiv!$A:$B,2,FALSE))</f>
        <v>1</v>
      </c>
      <c r="AA2296" s="185">
        <f t="shared" si="109"/>
        <v>0</v>
      </c>
      <c r="AB2296">
        <f>VLOOKUP(A2296,[1]ConPiv!$A:$B,2,FALSE)</f>
        <v>1</v>
      </c>
    </row>
    <row r="2297" spans="1:30" ht="13" x14ac:dyDescent="0.25">
      <c r="A2297" s="108">
        <v>310916</v>
      </c>
      <c r="B2297" s="108">
        <v>23024</v>
      </c>
      <c r="C2297" s="276"/>
      <c r="D2297" s="277"/>
      <c r="E2297" s="106"/>
      <c r="F2297" s="110" t="s">
        <v>9307</v>
      </c>
      <c r="G2297" s="110" t="s">
        <v>685</v>
      </c>
      <c r="H2297" s="107" t="s">
        <v>124</v>
      </c>
      <c r="I2297" s="111" t="s">
        <v>9485</v>
      </c>
      <c r="J2297" s="110"/>
      <c r="K2297" s="110"/>
      <c r="L2297" s="110"/>
      <c r="M2297" s="110"/>
      <c r="N2297" s="110" t="s">
        <v>754</v>
      </c>
      <c r="O2297" s="117">
        <v>43009</v>
      </c>
      <c r="P2297" s="128">
        <v>47</v>
      </c>
      <c r="Q2297" s="115">
        <v>21</v>
      </c>
      <c r="R2297" s="129">
        <f t="shared" si="107"/>
        <v>3.9166666666666665</v>
      </c>
      <c r="S2297" s="130">
        <f t="shared" si="108"/>
        <v>82.25</v>
      </c>
      <c r="T2297" s="112" t="s">
        <v>9398</v>
      </c>
      <c r="U2297" s="117">
        <v>43054</v>
      </c>
      <c r="V2297" s="110"/>
      <c r="W2297" s="110"/>
      <c r="X2297" s="110" t="s">
        <v>1465</v>
      </c>
      <c r="Y2297" s="179" t="s">
        <v>9549</v>
      </c>
      <c r="Z2297">
        <f>IF(ISNA(VLOOKUP(A2297,[1]InvPiv!$A:$B,2,FALSE)),0,VLOOKUP(A2297,[1]InvPiv!$A:$B,2,FALSE))</f>
        <v>20.5</v>
      </c>
      <c r="AA2297" s="185">
        <f t="shared" si="109"/>
        <v>0.5</v>
      </c>
      <c r="AB2297">
        <f>VLOOKUP(A2297,[1]ConPiv!$A:$B,2,FALSE)</f>
        <v>26.25</v>
      </c>
    </row>
    <row r="2298" spans="1:30" ht="13" x14ac:dyDescent="0.25">
      <c r="A2298" s="108">
        <v>17375</v>
      </c>
      <c r="B2298" s="108">
        <v>17620</v>
      </c>
      <c r="C2298" s="276"/>
      <c r="D2298" s="277"/>
      <c r="E2298" s="106"/>
      <c r="F2298" s="110" t="s">
        <v>9306</v>
      </c>
      <c r="G2298" s="110" t="s">
        <v>216</v>
      </c>
      <c r="H2298" s="107" t="s">
        <v>124</v>
      </c>
      <c r="I2298" s="111" t="s">
        <v>9464</v>
      </c>
      <c r="J2298" s="110"/>
      <c r="K2298" s="110"/>
      <c r="L2298" s="110"/>
      <c r="M2298" s="110"/>
      <c r="N2298" s="110" t="s">
        <v>635</v>
      </c>
      <c r="O2298" s="117">
        <v>43009</v>
      </c>
      <c r="P2298" s="128">
        <v>47</v>
      </c>
      <c r="Q2298" s="115">
        <v>2</v>
      </c>
      <c r="R2298" s="129">
        <f t="shared" si="107"/>
        <v>3.9166666666666665</v>
      </c>
      <c r="S2298" s="130">
        <f t="shared" si="108"/>
        <v>7.833333333333333</v>
      </c>
      <c r="T2298" s="112" t="s">
        <v>9397</v>
      </c>
      <c r="U2298" s="117">
        <v>43055</v>
      </c>
      <c r="V2298" s="110"/>
      <c r="W2298" s="110"/>
      <c r="X2298" s="110" t="s">
        <v>1465</v>
      </c>
      <c r="Y2298" s="179"/>
      <c r="Z2298">
        <f>IF(ISNA(VLOOKUP(A2298,[1]InvPiv!$A:$B,2,FALSE)),0,VLOOKUP(A2298,[1]InvPiv!$A:$B,2,FALSE))</f>
        <v>2</v>
      </c>
      <c r="AA2298" s="185">
        <f t="shared" si="109"/>
        <v>0</v>
      </c>
      <c r="AB2298">
        <f>VLOOKUP(A2298,[1]ConPiv!$A:$B,2,FALSE)</f>
        <v>2</v>
      </c>
    </row>
    <row r="2299" spans="1:30" ht="13" x14ac:dyDescent="0.25">
      <c r="A2299" s="108">
        <v>305564</v>
      </c>
      <c r="B2299" s="108">
        <v>21316</v>
      </c>
      <c r="C2299" s="276"/>
      <c r="D2299" s="277"/>
      <c r="E2299" s="106"/>
      <c r="F2299" s="110" t="s">
        <v>9313</v>
      </c>
      <c r="G2299" s="110" t="s">
        <v>1107</v>
      </c>
      <c r="H2299" s="107" t="s">
        <v>87</v>
      </c>
      <c r="I2299" s="111" t="s">
        <v>9466</v>
      </c>
      <c r="J2299" s="110"/>
      <c r="K2299" s="110"/>
      <c r="L2299" s="110"/>
      <c r="M2299" s="110"/>
      <c r="N2299" s="110" t="s">
        <v>754</v>
      </c>
      <c r="O2299" s="117">
        <v>43009</v>
      </c>
      <c r="P2299" s="128">
        <v>47</v>
      </c>
      <c r="Q2299" s="115">
        <v>1</v>
      </c>
      <c r="R2299" s="129">
        <f t="shared" si="107"/>
        <v>3.9166666666666665</v>
      </c>
      <c r="S2299" s="130">
        <f t="shared" si="108"/>
        <v>3.9166666666666665</v>
      </c>
      <c r="T2299" s="112" t="s">
        <v>9404</v>
      </c>
      <c r="U2299" s="117">
        <v>43055</v>
      </c>
      <c r="V2299" s="110"/>
      <c r="W2299" s="110"/>
      <c r="X2299" s="110" t="s">
        <v>1465</v>
      </c>
      <c r="Y2299" s="179"/>
      <c r="Z2299">
        <f>IF(ISNA(VLOOKUP(A2299,[1]InvPiv!$A:$B,2,FALSE)),0,VLOOKUP(A2299,[1]InvPiv!$A:$B,2,FALSE))</f>
        <v>1</v>
      </c>
      <c r="AA2299" s="185">
        <f t="shared" si="109"/>
        <v>0</v>
      </c>
      <c r="AB2299">
        <f>VLOOKUP(A2299,[1]ConPiv!$A:$B,2,FALSE)</f>
        <v>1</v>
      </c>
    </row>
    <row r="2300" spans="1:30" ht="13" x14ac:dyDescent="0.25">
      <c r="A2300" s="108">
        <v>308504</v>
      </c>
      <c r="B2300" s="108">
        <v>22121</v>
      </c>
      <c r="C2300" s="276"/>
      <c r="D2300" s="277"/>
      <c r="E2300" s="106"/>
      <c r="F2300" s="110" t="s">
        <v>9303</v>
      </c>
      <c r="G2300" s="110" t="s">
        <v>662</v>
      </c>
      <c r="H2300" s="107" t="s">
        <v>59</v>
      </c>
      <c r="I2300" s="111" t="s">
        <v>8336</v>
      </c>
      <c r="J2300" s="110"/>
      <c r="K2300" s="110"/>
      <c r="L2300" s="110"/>
      <c r="M2300" s="110"/>
      <c r="N2300" s="110" t="s">
        <v>754</v>
      </c>
      <c r="O2300" s="117">
        <v>43009</v>
      </c>
      <c r="P2300" s="128">
        <v>47</v>
      </c>
      <c r="Q2300" s="115">
        <v>2</v>
      </c>
      <c r="R2300" s="129">
        <f t="shared" si="107"/>
        <v>3.9166666666666665</v>
      </c>
      <c r="S2300" s="130">
        <f t="shared" si="108"/>
        <v>7.833333333333333</v>
      </c>
      <c r="T2300" s="112" t="s">
        <v>9394</v>
      </c>
      <c r="U2300" s="117">
        <v>43056</v>
      </c>
      <c r="V2300" s="110"/>
      <c r="W2300" s="110"/>
      <c r="X2300" s="110" t="s">
        <v>1465</v>
      </c>
      <c r="Y2300" s="179"/>
      <c r="Z2300">
        <f>IF(ISNA(VLOOKUP(A2300,[1]InvPiv!$A:$B,2,FALSE)),0,VLOOKUP(A2300,[1]InvPiv!$A:$B,2,FALSE))</f>
        <v>2</v>
      </c>
      <c r="AA2300" s="185">
        <f t="shared" si="109"/>
        <v>0</v>
      </c>
      <c r="AB2300">
        <f>VLOOKUP(A2300,[1]ConPiv!$A:$B,2,FALSE)</f>
        <v>2</v>
      </c>
    </row>
    <row r="2301" spans="1:30" ht="13" x14ac:dyDescent="0.25">
      <c r="A2301" s="108">
        <v>310924</v>
      </c>
      <c r="B2301" s="108">
        <v>23196</v>
      </c>
      <c r="C2301" s="276"/>
      <c r="D2301" s="277"/>
      <c r="E2301" s="106"/>
      <c r="F2301" s="110" t="s">
        <v>9300</v>
      </c>
      <c r="G2301" s="110" t="s">
        <v>9446</v>
      </c>
      <c r="H2301" s="107" t="s">
        <v>538</v>
      </c>
      <c r="I2301" s="111" t="s">
        <v>9490</v>
      </c>
      <c r="J2301" s="110"/>
      <c r="K2301" s="110"/>
      <c r="L2301" s="110"/>
      <c r="M2301" s="110"/>
      <c r="N2301" s="110" t="s">
        <v>754</v>
      </c>
      <c r="O2301" s="117">
        <v>43009</v>
      </c>
      <c r="P2301" s="128">
        <v>47</v>
      </c>
      <c r="Q2301" s="115">
        <v>1</v>
      </c>
      <c r="R2301" s="129">
        <f t="shared" ref="R2301:R2364" si="110">P2301/12</f>
        <v>3.9166666666666665</v>
      </c>
      <c r="S2301" s="130">
        <f t="shared" si="108"/>
        <v>3.9166666666666665</v>
      </c>
      <c r="T2301" s="112" t="s">
        <v>9391</v>
      </c>
      <c r="U2301" s="117">
        <v>43059</v>
      </c>
      <c r="V2301" s="110"/>
      <c r="W2301" s="110"/>
      <c r="X2301" s="110" t="s">
        <v>1465</v>
      </c>
      <c r="Y2301" s="179"/>
      <c r="Z2301">
        <f>IF(ISNA(VLOOKUP(A2301,[1]InvPiv!$A:$B,2,FALSE)),0,VLOOKUP(A2301,[1]InvPiv!$A:$B,2,FALSE))</f>
        <v>1</v>
      </c>
      <c r="AA2301" s="185">
        <f t="shared" si="109"/>
        <v>0</v>
      </c>
      <c r="AB2301">
        <f>VLOOKUP(A2301,[1]ConPiv!$A:$B,2,FALSE)</f>
        <v>1</v>
      </c>
    </row>
    <row r="2302" spans="1:30" ht="13" x14ac:dyDescent="0.25">
      <c r="A2302" s="108">
        <v>311278</v>
      </c>
      <c r="B2302" s="108">
        <v>23295</v>
      </c>
      <c r="C2302" s="276"/>
      <c r="D2302" s="277"/>
      <c r="E2302" s="106"/>
      <c r="F2302" s="110" t="s">
        <v>9301</v>
      </c>
      <c r="G2302" s="110" t="s">
        <v>651</v>
      </c>
      <c r="H2302" s="107" t="s">
        <v>195</v>
      </c>
      <c r="I2302" s="111" t="s">
        <v>9496</v>
      </c>
      <c r="J2302" s="110"/>
      <c r="K2302" s="110"/>
      <c r="L2302" s="110"/>
      <c r="M2302" s="110"/>
      <c r="N2302" s="110" t="s">
        <v>754</v>
      </c>
      <c r="O2302" s="117">
        <v>43009</v>
      </c>
      <c r="P2302" s="128">
        <v>47</v>
      </c>
      <c r="Q2302" s="115">
        <v>1</v>
      </c>
      <c r="R2302" s="129">
        <f t="shared" si="110"/>
        <v>3.9166666666666665</v>
      </c>
      <c r="S2302" s="130">
        <f t="shared" si="108"/>
        <v>3.9166666666666665</v>
      </c>
      <c r="T2302" s="112" t="s">
        <v>9392</v>
      </c>
      <c r="U2302" s="117">
        <v>43059</v>
      </c>
      <c r="V2302" s="110"/>
      <c r="W2302" s="110"/>
      <c r="X2302" s="110" t="s">
        <v>1465</v>
      </c>
      <c r="Y2302" s="179"/>
      <c r="Z2302">
        <f>IF(ISNA(VLOOKUP(A2302,[1]InvPiv!$A:$B,2,FALSE)),0,VLOOKUP(A2302,[1]InvPiv!$A:$B,2,FALSE))</f>
        <v>1</v>
      </c>
      <c r="AA2302" s="185">
        <f t="shared" si="109"/>
        <v>0</v>
      </c>
      <c r="AB2302">
        <f>VLOOKUP(A2302,[1]ConPiv!$A:$B,2,FALSE)</f>
        <v>1</v>
      </c>
    </row>
    <row r="2303" spans="1:30" ht="13" x14ac:dyDescent="0.25">
      <c r="A2303" s="108">
        <v>311353</v>
      </c>
      <c r="B2303" s="108">
        <v>23398</v>
      </c>
      <c r="C2303" s="276"/>
      <c r="D2303" s="277"/>
      <c r="E2303" s="106"/>
      <c r="F2303" s="110" t="s">
        <v>9302</v>
      </c>
      <c r="G2303" s="110" t="s">
        <v>9458</v>
      </c>
      <c r="H2303" s="107" t="s">
        <v>366</v>
      </c>
      <c r="I2303" s="111">
        <v>74820</v>
      </c>
      <c r="J2303" s="110"/>
      <c r="K2303" s="110"/>
      <c r="L2303" s="110"/>
      <c r="M2303" s="110"/>
      <c r="N2303" s="110" t="s">
        <v>754</v>
      </c>
      <c r="O2303" s="117">
        <v>43009</v>
      </c>
      <c r="P2303" s="128">
        <v>47</v>
      </c>
      <c r="Q2303" s="115">
        <v>1</v>
      </c>
      <c r="R2303" s="129">
        <f t="shared" si="110"/>
        <v>3.9166666666666665</v>
      </c>
      <c r="S2303" s="130">
        <f t="shared" si="108"/>
        <v>3.9166666666666665</v>
      </c>
      <c r="T2303" s="112" t="s">
        <v>9393</v>
      </c>
      <c r="U2303" s="117">
        <v>43059</v>
      </c>
      <c r="V2303" s="110"/>
      <c r="W2303" s="110"/>
      <c r="X2303" s="110" t="s">
        <v>1465</v>
      </c>
      <c r="Y2303" s="179"/>
      <c r="Z2303">
        <f>IF(ISNA(VLOOKUP(A2303,[1]InvPiv!$A:$B,2,FALSE)),0,VLOOKUP(A2303,[1]InvPiv!$A:$B,2,FALSE))</f>
        <v>1.5</v>
      </c>
      <c r="AA2303" s="185">
        <f t="shared" si="109"/>
        <v>-0.5</v>
      </c>
      <c r="AB2303">
        <f>VLOOKUP(A2303,[1]ConPiv!$A:$B,2,FALSE)</f>
        <v>1.5</v>
      </c>
    </row>
    <row r="2304" spans="1:30" ht="13" x14ac:dyDescent="0.25">
      <c r="A2304" s="108">
        <v>25912</v>
      </c>
      <c r="B2304" s="108">
        <v>14758</v>
      </c>
      <c r="C2304" s="276"/>
      <c r="D2304" s="277"/>
      <c r="E2304" s="106"/>
      <c r="F2304" s="110" t="s">
        <v>9327</v>
      </c>
      <c r="G2304" s="110" t="s">
        <v>9450</v>
      </c>
      <c r="H2304" s="107" t="s">
        <v>72</v>
      </c>
      <c r="I2304" s="111" t="s">
        <v>9459</v>
      </c>
      <c r="J2304" s="110"/>
      <c r="K2304" s="110"/>
      <c r="L2304" s="110"/>
      <c r="M2304" s="110"/>
      <c r="N2304" s="110" t="s">
        <v>635</v>
      </c>
      <c r="O2304" s="117">
        <v>43009</v>
      </c>
      <c r="P2304" s="128">
        <v>47</v>
      </c>
      <c r="Q2304" s="115">
        <v>13</v>
      </c>
      <c r="R2304" s="129">
        <f t="shared" si="110"/>
        <v>3.9166666666666665</v>
      </c>
      <c r="S2304" s="130">
        <f t="shared" si="108"/>
        <v>50.916666666666664</v>
      </c>
      <c r="T2304" s="112" t="s">
        <v>9418</v>
      </c>
      <c r="U2304" s="117">
        <v>43059</v>
      </c>
      <c r="V2304" s="110"/>
      <c r="W2304" s="110"/>
      <c r="X2304" s="110" t="s">
        <v>635</v>
      </c>
      <c r="Y2304" s="179"/>
      <c r="Z2304">
        <f>IF(ISNA(VLOOKUP(A2304,[1]InvPiv!$A:$B,2,FALSE)),0,VLOOKUP(A2304,[1]InvPiv!$A:$B,2,FALSE))</f>
        <v>13</v>
      </c>
      <c r="AA2304" s="185">
        <f t="shared" si="109"/>
        <v>0</v>
      </c>
      <c r="AB2304">
        <f>VLOOKUP(A2304,[1]ConPiv!$A:$B,2,FALSE)</f>
        <v>13</v>
      </c>
    </row>
    <row r="2305" spans="1:30" ht="13" x14ac:dyDescent="0.25">
      <c r="A2305" s="108">
        <v>310984</v>
      </c>
      <c r="B2305" s="108">
        <v>22903</v>
      </c>
      <c r="C2305" s="276"/>
      <c r="D2305" s="277"/>
      <c r="E2305" s="106"/>
      <c r="F2305" s="110" t="s">
        <v>9328</v>
      </c>
      <c r="G2305" s="110" t="s">
        <v>715</v>
      </c>
      <c r="H2305" s="107" t="s">
        <v>124</v>
      </c>
      <c r="I2305" s="111" t="s">
        <v>9481</v>
      </c>
      <c r="J2305" s="110"/>
      <c r="K2305" s="110"/>
      <c r="L2305" s="110"/>
      <c r="M2305" s="110"/>
      <c r="N2305" s="110" t="s">
        <v>635</v>
      </c>
      <c r="O2305" s="117">
        <v>43009</v>
      </c>
      <c r="P2305" s="128">
        <v>47</v>
      </c>
      <c r="Q2305" s="115">
        <v>5</v>
      </c>
      <c r="R2305" s="129">
        <f t="shared" si="110"/>
        <v>3.9166666666666665</v>
      </c>
      <c r="S2305" s="130">
        <f t="shared" si="108"/>
        <v>19.583333333333332</v>
      </c>
      <c r="T2305" s="112" t="s">
        <v>9419</v>
      </c>
      <c r="U2305" s="117">
        <v>43060</v>
      </c>
      <c r="V2305" s="110"/>
      <c r="W2305" s="110"/>
      <c r="X2305" s="110" t="s">
        <v>635</v>
      </c>
      <c r="Y2305" s="179"/>
      <c r="Z2305">
        <f>IF(ISNA(VLOOKUP(A2305,[1]InvPiv!$A:$B,2,FALSE)),0,VLOOKUP(A2305,[1]InvPiv!$A:$B,2,FALSE))</f>
        <v>5</v>
      </c>
      <c r="AA2305" s="185">
        <f t="shared" si="109"/>
        <v>0</v>
      </c>
      <c r="AB2305">
        <f>VLOOKUP(A2305,[1]ConPiv!$A:$B,2,FALSE)</f>
        <v>5</v>
      </c>
    </row>
    <row r="2306" spans="1:30" ht="13" x14ac:dyDescent="0.25">
      <c r="A2306" s="108">
        <v>311158</v>
      </c>
      <c r="B2306" s="108">
        <v>23315</v>
      </c>
      <c r="C2306" s="107"/>
      <c r="D2306" s="109"/>
      <c r="E2306" s="110"/>
      <c r="F2306" s="110" t="s">
        <v>9071</v>
      </c>
      <c r="G2306" s="110" t="s">
        <v>6140</v>
      </c>
      <c r="H2306" s="107" t="s">
        <v>587</v>
      </c>
      <c r="I2306" s="111" t="s">
        <v>9192</v>
      </c>
      <c r="J2306" s="110"/>
      <c r="K2306" s="110"/>
      <c r="L2306" s="110"/>
      <c r="M2306" s="110"/>
      <c r="N2306" s="110" t="s">
        <v>754</v>
      </c>
      <c r="O2306" s="117">
        <v>43009</v>
      </c>
      <c r="P2306" s="128">
        <v>47</v>
      </c>
      <c r="Q2306" s="115">
        <v>1</v>
      </c>
      <c r="R2306" s="129">
        <f t="shared" si="110"/>
        <v>3.9166666666666665</v>
      </c>
      <c r="S2306" s="130">
        <f t="shared" ref="S2306:S2369" si="111">Q2306*R2306</f>
        <v>3.9166666666666665</v>
      </c>
      <c r="T2306" s="112" t="s">
        <v>8952</v>
      </c>
      <c r="U2306" s="117">
        <v>43066</v>
      </c>
      <c r="V2306" s="110"/>
      <c r="W2306" s="110"/>
      <c r="X2306" s="110" t="s">
        <v>1465</v>
      </c>
      <c r="Y2306" s="179"/>
      <c r="Z2306">
        <f>IF(ISNA(VLOOKUP(A2306,[1]InvPiv!$A:$B,2,FALSE)),0,VLOOKUP(A2306,[1]InvPiv!$A:$B,2,FALSE))</f>
        <v>1</v>
      </c>
      <c r="AA2306" s="185">
        <f t="shared" ref="AA2306:AA2369" si="112">Q2306-Z2306</f>
        <v>0</v>
      </c>
      <c r="AB2306">
        <f>VLOOKUP(A2306,[1]ConPiv!$A:$B,2,FALSE)</f>
        <v>1</v>
      </c>
    </row>
    <row r="2307" spans="1:30" ht="13" x14ac:dyDescent="0.25">
      <c r="A2307" s="108">
        <v>311522</v>
      </c>
      <c r="B2307" s="108">
        <v>23424</v>
      </c>
      <c r="C2307" s="276"/>
      <c r="D2307" s="277"/>
      <c r="E2307" s="106"/>
      <c r="F2307" s="110" t="s">
        <v>9260</v>
      </c>
      <c r="G2307" s="110" t="s">
        <v>594</v>
      </c>
      <c r="H2307" s="107" t="s">
        <v>124</v>
      </c>
      <c r="I2307" s="111" t="s">
        <v>9509</v>
      </c>
      <c r="J2307" s="110"/>
      <c r="K2307" s="110"/>
      <c r="L2307" s="110"/>
      <c r="M2307" s="110"/>
      <c r="N2307" s="110" t="s">
        <v>754</v>
      </c>
      <c r="O2307" s="117">
        <v>43009</v>
      </c>
      <c r="P2307" s="128">
        <v>47</v>
      </c>
      <c r="Q2307" s="115">
        <v>2</v>
      </c>
      <c r="R2307" s="129">
        <f t="shared" si="110"/>
        <v>3.9166666666666665</v>
      </c>
      <c r="S2307" s="130">
        <f t="shared" si="111"/>
        <v>7.833333333333333</v>
      </c>
      <c r="T2307" s="112" t="s">
        <v>9351</v>
      </c>
      <c r="U2307" s="117">
        <v>43066</v>
      </c>
      <c r="V2307" s="110"/>
      <c r="W2307" s="110"/>
      <c r="X2307" s="110" t="s">
        <v>1465</v>
      </c>
      <c r="Y2307" s="179"/>
      <c r="Z2307">
        <f>IF(ISNA(VLOOKUP(A2307,[1]InvPiv!$A:$B,2,FALSE)),0,VLOOKUP(A2307,[1]InvPiv!$A:$B,2,FALSE))</f>
        <v>2</v>
      </c>
      <c r="AA2307" s="185">
        <f t="shared" si="112"/>
        <v>0</v>
      </c>
      <c r="AB2307">
        <f>VLOOKUP(A2307,[1]ConPiv!$A:$B,2,FALSE)</f>
        <v>2</v>
      </c>
    </row>
    <row r="2308" spans="1:30" ht="13" x14ac:dyDescent="0.25">
      <c r="A2308" s="108">
        <v>311632</v>
      </c>
      <c r="B2308" s="108">
        <v>23438</v>
      </c>
      <c r="C2308" s="276"/>
      <c r="D2308" s="277"/>
      <c r="E2308" s="106"/>
      <c r="F2308" s="110" t="s">
        <v>9304</v>
      </c>
      <c r="G2308" s="110" t="s">
        <v>2610</v>
      </c>
      <c r="H2308" s="107" t="s">
        <v>198</v>
      </c>
      <c r="I2308" s="111" t="s">
        <v>9512</v>
      </c>
      <c r="J2308" s="110"/>
      <c r="K2308" s="110"/>
      <c r="L2308" s="110"/>
      <c r="M2308" s="110"/>
      <c r="N2308" s="110" t="s">
        <v>754</v>
      </c>
      <c r="O2308" s="117">
        <v>43009</v>
      </c>
      <c r="P2308" s="128">
        <v>47</v>
      </c>
      <c r="Q2308" s="115">
        <v>1</v>
      </c>
      <c r="R2308" s="129">
        <f t="shared" si="110"/>
        <v>3.9166666666666665</v>
      </c>
      <c r="S2308" s="130">
        <f t="shared" si="111"/>
        <v>3.9166666666666665</v>
      </c>
      <c r="T2308" s="112" t="s">
        <v>9395</v>
      </c>
      <c r="U2308" s="117">
        <v>43066</v>
      </c>
      <c r="V2308" s="110"/>
      <c r="W2308" s="110"/>
      <c r="X2308" s="110" t="s">
        <v>1465</v>
      </c>
      <c r="Y2308" s="179"/>
      <c r="Z2308">
        <f>IF(ISNA(VLOOKUP(A2308,[1]InvPiv!$A:$B,2,FALSE)),0,VLOOKUP(A2308,[1]InvPiv!$A:$B,2,FALSE))</f>
        <v>1</v>
      </c>
      <c r="AA2308" s="185">
        <f t="shared" si="112"/>
        <v>0</v>
      </c>
      <c r="AB2308">
        <f>VLOOKUP(A2308,[1]ConPiv!$A:$B,2,FALSE)</f>
        <v>1</v>
      </c>
    </row>
    <row r="2309" spans="1:30" ht="13" x14ac:dyDescent="0.25">
      <c r="A2309" s="108">
        <v>311230</v>
      </c>
      <c r="B2309" s="108">
        <v>23303</v>
      </c>
      <c r="C2309" s="276"/>
      <c r="D2309" s="277"/>
      <c r="E2309" s="106"/>
      <c r="F2309" s="110" t="s">
        <v>9337</v>
      </c>
      <c r="G2309" s="110" t="s">
        <v>4381</v>
      </c>
      <c r="H2309" s="107" t="s">
        <v>83</v>
      </c>
      <c r="I2309" s="111" t="s">
        <v>9469</v>
      </c>
      <c r="J2309" s="110"/>
      <c r="K2309" s="110"/>
      <c r="L2309" s="110"/>
      <c r="M2309" s="110"/>
      <c r="N2309" s="110" t="s">
        <v>635</v>
      </c>
      <c r="O2309" s="117">
        <v>43009</v>
      </c>
      <c r="P2309" s="128">
        <v>47</v>
      </c>
      <c r="Q2309" s="115">
        <v>8</v>
      </c>
      <c r="R2309" s="129">
        <f t="shared" si="110"/>
        <v>3.9166666666666665</v>
      </c>
      <c r="S2309" s="130">
        <f t="shared" si="111"/>
        <v>31.333333333333332</v>
      </c>
      <c r="T2309" s="112" t="s">
        <v>9428</v>
      </c>
      <c r="U2309" s="117">
        <v>43067</v>
      </c>
      <c r="V2309" s="110"/>
      <c r="W2309" s="110"/>
      <c r="X2309" s="110" t="s">
        <v>635</v>
      </c>
      <c r="Y2309" s="179"/>
      <c r="Z2309">
        <f>IF(ISNA(VLOOKUP(A2309,[1]InvPiv!$A:$B,2,FALSE)),0,VLOOKUP(A2309,[1]InvPiv!$A:$B,2,FALSE))</f>
        <v>8</v>
      </c>
      <c r="AA2309" s="185">
        <f t="shared" si="112"/>
        <v>0</v>
      </c>
      <c r="AB2309">
        <f>VLOOKUP(A2309,[1]ConPiv!$A:$B,2,FALSE)</f>
        <v>2.4</v>
      </c>
    </row>
    <row r="2310" spans="1:30" ht="13" x14ac:dyDescent="0.25">
      <c r="A2310" s="108">
        <v>13316</v>
      </c>
      <c r="B2310" s="108">
        <v>17182</v>
      </c>
      <c r="C2310" s="276"/>
      <c r="D2310" s="277"/>
      <c r="E2310" s="106"/>
      <c r="F2310" s="110" t="s">
        <v>9340</v>
      </c>
      <c r="G2310" s="110" t="s">
        <v>2716</v>
      </c>
      <c r="H2310" s="107" t="s">
        <v>59</v>
      </c>
      <c r="I2310" s="111" t="s">
        <v>9463</v>
      </c>
      <c r="J2310" s="110"/>
      <c r="K2310" s="110"/>
      <c r="L2310" s="110"/>
      <c r="M2310" s="110"/>
      <c r="N2310" s="110" t="s">
        <v>754</v>
      </c>
      <c r="O2310" s="117">
        <v>43009</v>
      </c>
      <c r="P2310" s="128">
        <v>47</v>
      </c>
      <c r="Q2310" s="115">
        <v>1</v>
      </c>
      <c r="R2310" s="129">
        <f t="shared" si="110"/>
        <v>3.9166666666666665</v>
      </c>
      <c r="S2310" s="130">
        <f t="shared" si="111"/>
        <v>3.9166666666666665</v>
      </c>
      <c r="T2310" s="112" t="s">
        <v>9431</v>
      </c>
      <c r="U2310" s="117">
        <v>43068</v>
      </c>
      <c r="V2310" s="110"/>
      <c r="W2310" s="110"/>
      <c r="X2310" s="110" t="s">
        <v>1465</v>
      </c>
      <c r="Y2310" s="179"/>
      <c r="Z2310">
        <f>IF(ISNA(VLOOKUP(A2310,[1]InvPiv!$A:$B,2,FALSE)),0,VLOOKUP(A2310,[1]InvPiv!$A:$B,2,FALSE))</f>
        <v>1</v>
      </c>
      <c r="AA2310" s="185">
        <f t="shared" si="112"/>
        <v>0</v>
      </c>
      <c r="AB2310">
        <f>VLOOKUP(A2310,[1]ConPiv!$A:$B,2,FALSE)</f>
        <v>1</v>
      </c>
    </row>
    <row r="2311" spans="1:30" ht="13" x14ac:dyDescent="0.25">
      <c r="A2311" s="108">
        <v>311797</v>
      </c>
      <c r="B2311" s="108">
        <v>23499</v>
      </c>
      <c r="C2311" s="276"/>
      <c r="D2311" s="277"/>
      <c r="E2311" s="106"/>
      <c r="F2311" s="110" t="s">
        <v>9326</v>
      </c>
      <c r="G2311" s="110" t="s">
        <v>623</v>
      </c>
      <c r="H2311" s="107" t="s">
        <v>87</v>
      </c>
      <c r="I2311" s="111" t="s">
        <v>9524</v>
      </c>
      <c r="J2311" s="110"/>
      <c r="K2311" s="110"/>
      <c r="L2311" s="110"/>
      <c r="M2311" s="110"/>
      <c r="N2311" s="110" t="s">
        <v>754</v>
      </c>
      <c r="O2311" s="117">
        <v>43009</v>
      </c>
      <c r="P2311" s="128">
        <v>47</v>
      </c>
      <c r="Q2311" s="115">
        <v>1</v>
      </c>
      <c r="R2311" s="129">
        <f t="shared" si="110"/>
        <v>3.9166666666666665</v>
      </c>
      <c r="S2311" s="130">
        <f t="shared" si="111"/>
        <v>3.9166666666666665</v>
      </c>
      <c r="T2311" s="112" t="s">
        <v>9417</v>
      </c>
      <c r="U2311" s="117">
        <v>43069</v>
      </c>
      <c r="V2311" s="110"/>
      <c r="W2311" s="110"/>
      <c r="X2311" s="110" t="s">
        <v>1465</v>
      </c>
      <c r="Y2311" s="179"/>
      <c r="Z2311">
        <f>IF(ISNA(VLOOKUP(A2311,[1]InvPiv!$A:$B,2,FALSE)),0,VLOOKUP(A2311,[1]InvPiv!$A:$B,2,FALSE))</f>
        <v>1</v>
      </c>
      <c r="AA2311" s="185">
        <f t="shared" si="112"/>
        <v>0</v>
      </c>
      <c r="AB2311">
        <f>VLOOKUP(A2311,[1]ConPiv!$A:$B,2,FALSE)</f>
        <v>1</v>
      </c>
    </row>
    <row r="2312" spans="1:30" x14ac:dyDescent="0.25">
      <c r="A2312" s="108">
        <v>309901</v>
      </c>
      <c r="B2312" s="108">
        <v>22875</v>
      </c>
      <c r="C2312" s="107"/>
      <c r="D2312" s="109"/>
      <c r="E2312" s="110"/>
      <c r="F2312" s="110" t="s">
        <v>8532</v>
      </c>
      <c r="G2312" s="110" t="s">
        <v>589</v>
      </c>
      <c r="H2312" s="107" t="s">
        <v>72</v>
      </c>
      <c r="I2312" s="111" t="s">
        <v>8780</v>
      </c>
      <c r="J2312" s="110"/>
      <c r="K2312" s="110"/>
      <c r="L2312" s="110"/>
      <c r="M2312" s="110"/>
      <c r="N2312" s="110" t="s">
        <v>754</v>
      </c>
      <c r="O2312" s="117">
        <v>42917</v>
      </c>
      <c r="P2312" s="128">
        <v>47</v>
      </c>
      <c r="Q2312" s="115">
        <v>10</v>
      </c>
      <c r="R2312" s="129">
        <f t="shared" si="110"/>
        <v>3.9166666666666665</v>
      </c>
      <c r="S2312" s="130">
        <f t="shared" si="111"/>
        <v>39.166666666666664</v>
      </c>
      <c r="T2312" s="112" t="s">
        <v>8644</v>
      </c>
      <c r="U2312" s="117">
        <v>43070</v>
      </c>
      <c r="V2312" s="110"/>
      <c r="W2312" s="110"/>
      <c r="X2312" s="110" t="s">
        <v>1465</v>
      </c>
      <c r="Y2312" s="38"/>
      <c r="Z2312">
        <f>IF(ISNA(VLOOKUP(A2312,[1]InvPiv!$A:$B,2,FALSE)),0,VLOOKUP(A2312,[1]InvPiv!$A:$B,2,FALSE))</f>
        <v>9.5</v>
      </c>
      <c r="AA2312" s="185">
        <f t="shared" si="112"/>
        <v>0.5</v>
      </c>
      <c r="AB2312">
        <f>VLOOKUP(A2312,[1]ConPiv!$A:$B,2,FALSE)</f>
        <v>10.5</v>
      </c>
    </row>
    <row r="2313" spans="1:30" ht="13" x14ac:dyDescent="0.25">
      <c r="A2313" s="108">
        <v>311721</v>
      </c>
      <c r="B2313" s="108">
        <v>23540</v>
      </c>
      <c r="C2313" s="107"/>
      <c r="D2313" s="109"/>
      <c r="E2313" s="110"/>
      <c r="F2313" s="110" t="s">
        <v>9317</v>
      </c>
      <c r="G2313" s="110" t="s">
        <v>228</v>
      </c>
      <c r="H2313" s="107" t="s">
        <v>87</v>
      </c>
      <c r="I2313" s="111" t="s">
        <v>8476</v>
      </c>
      <c r="J2313" s="110"/>
      <c r="K2313" s="110"/>
      <c r="L2313" s="110"/>
      <c r="M2313" s="110"/>
      <c r="N2313" s="110" t="s">
        <v>754</v>
      </c>
      <c r="O2313" s="117">
        <v>43009</v>
      </c>
      <c r="P2313" s="128">
        <v>47</v>
      </c>
      <c r="Q2313" s="115">
        <v>1</v>
      </c>
      <c r="R2313" s="129">
        <f t="shared" si="110"/>
        <v>3.9166666666666665</v>
      </c>
      <c r="S2313" s="130">
        <f t="shared" si="111"/>
        <v>3.9166666666666665</v>
      </c>
      <c r="T2313" s="112" t="s">
        <v>9408</v>
      </c>
      <c r="U2313" s="117">
        <v>43070</v>
      </c>
      <c r="V2313" s="110"/>
      <c r="W2313" s="110"/>
      <c r="X2313" s="110" t="s">
        <v>1465</v>
      </c>
      <c r="Y2313" s="179"/>
      <c r="Z2313">
        <f>IF(ISNA(VLOOKUP(A2313,[1]InvPiv!$A:$B,2,FALSE)),0,VLOOKUP(A2313,[1]InvPiv!$A:$B,2,FALSE))</f>
        <v>1</v>
      </c>
      <c r="AA2313" s="185">
        <f t="shared" si="112"/>
        <v>0</v>
      </c>
      <c r="AB2313">
        <f>VLOOKUP(A2313,[1]ConPiv!$A:$B,2,FALSE)</f>
        <v>1</v>
      </c>
    </row>
    <row r="2314" spans="1:30" ht="13" x14ac:dyDescent="0.25">
      <c r="A2314" s="108">
        <v>311049</v>
      </c>
      <c r="B2314" s="108">
        <v>23168</v>
      </c>
      <c r="C2314" s="107"/>
      <c r="D2314" s="109"/>
      <c r="E2314" s="110"/>
      <c r="F2314" s="110" t="s">
        <v>9319</v>
      </c>
      <c r="G2314" s="110" t="s">
        <v>625</v>
      </c>
      <c r="H2314" s="107" t="s">
        <v>59</v>
      </c>
      <c r="I2314" s="111" t="s">
        <v>9487</v>
      </c>
      <c r="J2314" s="110"/>
      <c r="K2314" s="110"/>
      <c r="L2314" s="110"/>
      <c r="M2314" s="110"/>
      <c r="N2314" s="110" t="s">
        <v>635</v>
      </c>
      <c r="O2314" s="117">
        <v>43009</v>
      </c>
      <c r="P2314" s="128">
        <v>47</v>
      </c>
      <c r="Q2314" s="115">
        <v>2</v>
      </c>
      <c r="R2314" s="129">
        <f t="shared" si="110"/>
        <v>3.9166666666666665</v>
      </c>
      <c r="S2314" s="130">
        <f t="shared" si="111"/>
        <v>7.833333333333333</v>
      </c>
      <c r="T2314" s="112" t="s">
        <v>9410</v>
      </c>
      <c r="U2314" s="117">
        <v>43070</v>
      </c>
      <c r="V2314" s="110"/>
      <c r="W2314" s="110"/>
      <c r="X2314" s="110" t="s">
        <v>635</v>
      </c>
      <c r="Y2314" s="179"/>
      <c r="Z2314">
        <f>IF(ISNA(VLOOKUP(A2314,[1]InvPiv!$A:$B,2,FALSE)),0,VLOOKUP(A2314,[1]InvPiv!$A:$B,2,FALSE))</f>
        <v>2</v>
      </c>
      <c r="AA2314" s="185">
        <f t="shared" si="112"/>
        <v>0</v>
      </c>
      <c r="AB2314">
        <f>VLOOKUP(A2314,[1]ConPiv!$A:$B,2,FALSE)</f>
        <v>2</v>
      </c>
    </row>
    <row r="2315" spans="1:30" ht="13" x14ac:dyDescent="0.25">
      <c r="A2315" s="108">
        <v>311089</v>
      </c>
      <c r="B2315" s="108">
        <v>23280</v>
      </c>
      <c r="C2315" s="107"/>
      <c r="D2315" s="109"/>
      <c r="E2315" s="110"/>
      <c r="F2315" s="110" t="s">
        <v>9320</v>
      </c>
      <c r="G2315" s="110" t="s">
        <v>9445</v>
      </c>
      <c r="H2315" s="107" t="s">
        <v>59</v>
      </c>
      <c r="I2315" s="111" t="s">
        <v>9494</v>
      </c>
      <c r="J2315" s="110"/>
      <c r="K2315" s="110"/>
      <c r="L2315" s="110"/>
      <c r="M2315" s="110"/>
      <c r="N2315" s="110" t="s">
        <v>635</v>
      </c>
      <c r="O2315" s="117">
        <v>43009</v>
      </c>
      <c r="P2315" s="128">
        <v>47</v>
      </c>
      <c r="Q2315" s="115">
        <v>2</v>
      </c>
      <c r="R2315" s="129">
        <f t="shared" si="110"/>
        <v>3.9166666666666665</v>
      </c>
      <c r="S2315" s="130">
        <f t="shared" si="111"/>
        <v>7.833333333333333</v>
      </c>
      <c r="T2315" s="112" t="s">
        <v>9411</v>
      </c>
      <c r="U2315" s="117">
        <v>43070</v>
      </c>
      <c r="V2315" s="110"/>
      <c r="W2315" s="110"/>
      <c r="X2315" s="110" t="s">
        <v>635</v>
      </c>
      <c r="Y2315" s="179"/>
      <c r="Z2315">
        <f>IF(ISNA(VLOOKUP(A2315,[1]InvPiv!$A:$B,2,FALSE)),0,VLOOKUP(A2315,[1]InvPiv!$A:$B,2,FALSE))</f>
        <v>2</v>
      </c>
      <c r="AA2315" s="185">
        <f t="shared" si="112"/>
        <v>0</v>
      </c>
      <c r="AB2315">
        <f>VLOOKUP(A2315,[1]ConPiv!$A:$B,2,FALSE)</f>
        <v>2</v>
      </c>
    </row>
    <row r="2316" spans="1:30" ht="13" x14ac:dyDescent="0.25">
      <c r="A2316" s="108">
        <v>310809</v>
      </c>
      <c r="B2316" s="108">
        <v>23213</v>
      </c>
      <c r="C2316" s="107"/>
      <c r="D2316" s="109"/>
      <c r="E2316" s="110"/>
      <c r="F2316" s="110" t="s">
        <v>8514</v>
      </c>
      <c r="G2316" s="110" t="s">
        <v>5663</v>
      </c>
      <c r="H2316" s="107" t="s">
        <v>355</v>
      </c>
      <c r="I2316" s="111" t="s">
        <v>8750</v>
      </c>
      <c r="J2316" s="110"/>
      <c r="K2316" s="110"/>
      <c r="L2316" s="110"/>
      <c r="M2316" s="110"/>
      <c r="N2316" s="110" t="s">
        <v>25</v>
      </c>
      <c r="O2316" s="117">
        <v>42917</v>
      </c>
      <c r="P2316" s="128">
        <v>47</v>
      </c>
      <c r="Q2316" s="115">
        <v>1</v>
      </c>
      <c r="R2316" s="129">
        <f t="shared" si="110"/>
        <v>3.9166666666666665</v>
      </c>
      <c r="S2316" s="130">
        <f t="shared" si="111"/>
        <v>3.9166666666666665</v>
      </c>
      <c r="T2316" s="112" t="s">
        <v>8626</v>
      </c>
      <c r="U2316" s="117">
        <v>43070</v>
      </c>
      <c r="V2316" s="110"/>
      <c r="W2316" s="110"/>
      <c r="X2316" s="110" t="s">
        <v>29</v>
      </c>
      <c r="Y2316" s="179"/>
      <c r="Z2316">
        <f>IF(ISNA(VLOOKUP(A2316,[1]InvPiv!$A:$B,2,FALSE)),0,VLOOKUP(A2316,[1]InvPiv!$A:$B,2,FALSE))</f>
        <v>1</v>
      </c>
      <c r="AA2316" s="185">
        <f t="shared" si="112"/>
        <v>0</v>
      </c>
      <c r="AB2316">
        <f>VLOOKUP(A2316,[1]ConPiv!$A:$B,2,FALSE)</f>
        <v>1</v>
      </c>
    </row>
    <row r="2317" spans="1:30" x14ac:dyDescent="0.25">
      <c r="A2317" s="108">
        <v>310825</v>
      </c>
      <c r="B2317" s="108">
        <v>23130</v>
      </c>
      <c r="C2317" s="107"/>
      <c r="D2317" s="109"/>
      <c r="E2317" s="110"/>
      <c r="F2317" s="110" t="s">
        <v>8530</v>
      </c>
      <c r="G2317" s="110" t="s">
        <v>8803</v>
      </c>
      <c r="H2317" s="107" t="s">
        <v>285</v>
      </c>
      <c r="I2317" s="111" t="s">
        <v>8817</v>
      </c>
      <c r="J2317" s="110"/>
      <c r="K2317" s="110"/>
      <c r="L2317" s="110"/>
      <c r="M2317" s="110"/>
      <c r="N2317" s="110" t="s">
        <v>25</v>
      </c>
      <c r="O2317" s="117">
        <v>42917</v>
      </c>
      <c r="P2317" s="128">
        <v>47</v>
      </c>
      <c r="Q2317" s="115">
        <v>2</v>
      </c>
      <c r="R2317" s="129">
        <f t="shared" si="110"/>
        <v>3.9166666666666665</v>
      </c>
      <c r="S2317" s="130">
        <f t="shared" si="111"/>
        <v>7.833333333333333</v>
      </c>
      <c r="T2317" s="112" t="s">
        <v>8642</v>
      </c>
      <c r="U2317" s="117">
        <v>43073</v>
      </c>
      <c r="V2317" s="110"/>
      <c r="W2317" s="110"/>
      <c r="X2317" s="110" t="s">
        <v>29</v>
      </c>
      <c r="Y2317" s="38"/>
      <c r="Z2317">
        <f>IF(ISNA(VLOOKUP(A2317,[1]InvPiv!$A:$B,2,FALSE)),0,VLOOKUP(A2317,[1]InvPiv!$A:$B,2,FALSE))</f>
        <v>2</v>
      </c>
      <c r="AA2317" s="185">
        <f t="shared" si="112"/>
        <v>0</v>
      </c>
      <c r="AB2317">
        <f>VLOOKUP(A2317,[1]ConPiv!$A:$B,2,FALSE)</f>
        <v>2</v>
      </c>
    </row>
    <row r="2318" spans="1:30" ht="13" x14ac:dyDescent="0.3">
      <c r="A2318" s="160">
        <v>310996</v>
      </c>
      <c r="B2318" s="160">
        <v>23211</v>
      </c>
      <c r="C2318" s="152"/>
      <c r="D2318" s="153"/>
      <c r="E2318" s="154"/>
      <c r="F2318" s="154" t="s">
        <v>8549</v>
      </c>
      <c r="G2318" s="154" t="s">
        <v>8800</v>
      </c>
      <c r="H2318" s="152" t="s">
        <v>355</v>
      </c>
      <c r="I2318" s="155" t="s">
        <v>8837</v>
      </c>
      <c r="J2318" s="154"/>
      <c r="K2318" s="154"/>
      <c r="L2318" s="154"/>
      <c r="M2318" s="154"/>
      <c r="N2318" s="154" t="s">
        <v>25</v>
      </c>
      <c r="O2318" s="156">
        <v>42917</v>
      </c>
      <c r="P2318" s="157">
        <v>47</v>
      </c>
      <c r="Q2318" s="158">
        <v>0</v>
      </c>
      <c r="R2318" s="158">
        <f t="shared" si="110"/>
        <v>3.9166666666666665</v>
      </c>
      <c r="S2318" s="159">
        <f t="shared" si="111"/>
        <v>0</v>
      </c>
      <c r="T2318" s="154" t="s">
        <v>8661</v>
      </c>
      <c r="U2318" s="156">
        <v>43073</v>
      </c>
      <c r="V2318" s="154"/>
      <c r="W2318" s="154"/>
      <c r="X2318" s="154" t="s">
        <v>29</v>
      </c>
      <c r="Y2318" s="270" t="s">
        <v>9844</v>
      </c>
      <c r="Z2318">
        <f>IF(ISNA(VLOOKUP(A2318,[1]InvPiv!$A:$B,2,FALSE)),0,VLOOKUP(A2318,[1]InvPiv!$A:$B,2,FALSE))</f>
        <v>0</v>
      </c>
      <c r="AA2318" s="185">
        <f t="shared" si="112"/>
        <v>0</v>
      </c>
      <c r="AB2318" t="s">
        <v>354</v>
      </c>
      <c r="AC2318" t="s">
        <v>4681</v>
      </c>
      <c r="AD2318" s="204">
        <v>43073</v>
      </c>
    </row>
    <row r="2319" spans="1:30" x14ac:dyDescent="0.25">
      <c r="A2319" s="108">
        <v>310925</v>
      </c>
      <c r="B2319" s="108">
        <v>23149</v>
      </c>
      <c r="C2319" s="107"/>
      <c r="D2319" s="109"/>
      <c r="E2319" s="110"/>
      <c r="F2319" s="110" t="s">
        <v>8571</v>
      </c>
      <c r="G2319" s="110" t="s">
        <v>8796</v>
      </c>
      <c r="H2319" s="107" t="s">
        <v>145</v>
      </c>
      <c r="I2319" s="111" t="s">
        <v>8797</v>
      </c>
      <c r="J2319" s="110"/>
      <c r="K2319" s="110"/>
      <c r="L2319" s="110"/>
      <c r="M2319" s="110"/>
      <c r="N2319" s="110" t="s">
        <v>754</v>
      </c>
      <c r="O2319" s="117">
        <v>42917</v>
      </c>
      <c r="P2319" s="128">
        <v>47</v>
      </c>
      <c r="Q2319" s="115">
        <v>2</v>
      </c>
      <c r="R2319" s="129">
        <f t="shared" si="110"/>
        <v>3.9166666666666665</v>
      </c>
      <c r="S2319" s="130">
        <f t="shared" si="111"/>
        <v>7.833333333333333</v>
      </c>
      <c r="T2319" s="112" t="s">
        <v>8683</v>
      </c>
      <c r="U2319" s="117">
        <v>43073</v>
      </c>
      <c r="V2319" s="110"/>
      <c r="W2319" s="110"/>
      <c r="X2319" s="110" t="s">
        <v>1465</v>
      </c>
      <c r="Y2319" s="38"/>
      <c r="Z2319">
        <v>2</v>
      </c>
      <c r="AA2319" s="185">
        <f t="shared" si="112"/>
        <v>0</v>
      </c>
      <c r="AB2319">
        <f>VLOOKUP(A2319,[1]ConPiv!$A:$B,2,FALSE)</f>
        <v>2</v>
      </c>
    </row>
    <row r="2320" spans="1:30" x14ac:dyDescent="0.25">
      <c r="A2320" s="108">
        <v>310963</v>
      </c>
      <c r="B2320" s="108">
        <v>23232</v>
      </c>
      <c r="C2320" s="107"/>
      <c r="D2320" s="109"/>
      <c r="E2320" s="110"/>
      <c r="F2320" s="110" t="s">
        <v>8991</v>
      </c>
      <c r="G2320" s="110" t="s">
        <v>618</v>
      </c>
      <c r="H2320" s="107" t="s">
        <v>124</v>
      </c>
      <c r="I2320" s="111" t="s">
        <v>9111</v>
      </c>
      <c r="J2320" s="110"/>
      <c r="K2320" s="110"/>
      <c r="L2320" s="110"/>
      <c r="M2320" s="110"/>
      <c r="N2320" s="110" t="s">
        <v>754</v>
      </c>
      <c r="O2320" s="117">
        <v>43009</v>
      </c>
      <c r="P2320" s="128">
        <v>47</v>
      </c>
      <c r="Q2320" s="115">
        <v>1</v>
      </c>
      <c r="R2320" s="129">
        <f t="shared" si="110"/>
        <v>3.9166666666666665</v>
      </c>
      <c r="S2320" s="130">
        <f t="shared" si="111"/>
        <v>3.9166666666666665</v>
      </c>
      <c r="T2320" s="112" t="s">
        <v>8871</v>
      </c>
      <c r="U2320" s="117">
        <v>43073</v>
      </c>
      <c r="V2320" s="110"/>
      <c r="W2320" s="110"/>
      <c r="X2320" s="110" t="s">
        <v>1465</v>
      </c>
      <c r="Y2320" s="183"/>
      <c r="Z2320">
        <f>IF(ISNA(VLOOKUP(A2320,[1]InvPiv!$A:$B,2,FALSE)),0,VLOOKUP(A2320,[1]InvPiv!$A:$B,2,FALSE))</f>
        <v>1</v>
      </c>
      <c r="AA2320" s="185">
        <f t="shared" si="112"/>
        <v>0</v>
      </c>
      <c r="AB2320">
        <f>VLOOKUP(A2320,[1]ConPiv!$A:$B,2,FALSE)</f>
        <v>1</v>
      </c>
    </row>
    <row r="2321" spans="1:28" ht="13" x14ac:dyDescent="0.25">
      <c r="A2321" s="108">
        <v>311572</v>
      </c>
      <c r="B2321" s="108">
        <v>23333</v>
      </c>
      <c r="C2321" s="107"/>
      <c r="D2321" s="109"/>
      <c r="E2321" s="110"/>
      <c r="F2321" s="110" t="s">
        <v>9287</v>
      </c>
      <c r="G2321" s="110" t="s">
        <v>604</v>
      </c>
      <c r="H2321" s="107" t="s">
        <v>59</v>
      </c>
      <c r="I2321" s="111" t="s">
        <v>9499</v>
      </c>
      <c r="J2321" s="110"/>
      <c r="K2321" s="110"/>
      <c r="L2321" s="110"/>
      <c r="M2321" s="110"/>
      <c r="N2321" s="110" t="s">
        <v>635</v>
      </c>
      <c r="O2321" s="117">
        <v>43009</v>
      </c>
      <c r="P2321" s="128">
        <v>47</v>
      </c>
      <c r="Q2321" s="129">
        <v>2</v>
      </c>
      <c r="R2321" s="129">
        <f t="shared" si="110"/>
        <v>3.9166666666666665</v>
      </c>
      <c r="S2321" s="130">
        <f t="shared" si="111"/>
        <v>7.833333333333333</v>
      </c>
      <c r="T2321" s="110" t="s">
        <v>9378</v>
      </c>
      <c r="U2321" s="117">
        <v>43073</v>
      </c>
      <c r="V2321" s="110"/>
      <c r="W2321" s="110"/>
      <c r="X2321" s="110" t="s">
        <v>635</v>
      </c>
      <c r="Y2321" s="179"/>
      <c r="Z2321">
        <f>IF(ISNA(VLOOKUP(A2321,[1]InvPiv!$A:$B,2,FALSE)),0,VLOOKUP(A2321,[1]InvPiv!$A:$B,2,FALSE))</f>
        <v>2</v>
      </c>
      <c r="AA2321" s="185">
        <f t="shared" si="112"/>
        <v>0</v>
      </c>
      <c r="AB2321">
        <f>VLOOKUP(A2321,[1]ConPiv!$A:$B,2,FALSE)</f>
        <v>2</v>
      </c>
    </row>
    <row r="2322" spans="1:28" ht="13" x14ac:dyDescent="0.25">
      <c r="A2322" s="108">
        <v>311749</v>
      </c>
      <c r="B2322" s="108">
        <v>23579</v>
      </c>
      <c r="C2322" s="107"/>
      <c r="D2322" s="109"/>
      <c r="E2322" s="110"/>
      <c r="F2322" s="110" t="s">
        <v>9318</v>
      </c>
      <c r="G2322" s="110" t="s">
        <v>9456</v>
      </c>
      <c r="H2322" s="107" t="s">
        <v>246</v>
      </c>
      <c r="I2322" s="111" t="s">
        <v>9535</v>
      </c>
      <c r="J2322" s="110"/>
      <c r="K2322" s="110"/>
      <c r="L2322" s="110"/>
      <c r="M2322" s="110"/>
      <c r="N2322" s="110" t="s">
        <v>754</v>
      </c>
      <c r="O2322" s="117">
        <v>43009</v>
      </c>
      <c r="P2322" s="128">
        <v>47</v>
      </c>
      <c r="Q2322" s="115">
        <v>2</v>
      </c>
      <c r="R2322" s="129">
        <f t="shared" si="110"/>
        <v>3.9166666666666665</v>
      </c>
      <c r="S2322" s="130">
        <f t="shared" si="111"/>
        <v>7.833333333333333</v>
      </c>
      <c r="T2322" s="112" t="s">
        <v>9409</v>
      </c>
      <c r="U2322" s="117">
        <v>43073</v>
      </c>
      <c r="V2322" s="110"/>
      <c r="W2322" s="110"/>
      <c r="X2322" s="110" t="s">
        <v>1465</v>
      </c>
      <c r="Y2322" s="179"/>
      <c r="Z2322">
        <f>IF(ISNA(VLOOKUP(A2322,[1]InvPiv!$A:$B,2,FALSE)),0,VLOOKUP(A2322,[1]InvPiv!$A:$B,2,FALSE))</f>
        <v>1.5</v>
      </c>
      <c r="AA2322" s="185">
        <f t="shared" si="112"/>
        <v>0.5</v>
      </c>
      <c r="AB2322">
        <f>VLOOKUP(A2322,[1]ConPiv!$A:$B,2,FALSE)</f>
        <v>1.5</v>
      </c>
    </row>
    <row r="2323" spans="1:28" ht="13" x14ac:dyDescent="0.25">
      <c r="A2323" s="108">
        <v>311765</v>
      </c>
      <c r="B2323" s="108">
        <v>23568</v>
      </c>
      <c r="C2323" s="107"/>
      <c r="D2323" s="109"/>
      <c r="E2323" s="110"/>
      <c r="F2323" s="110" t="s">
        <v>9331</v>
      </c>
      <c r="G2323" s="110" t="s">
        <v>606</v>
      </c>
      <c r="H2323" s="107" t="s">
        <v>87</v>
      </c>
      <c r="I2323" s="111">
        <v>11203</v>
      </c>
      <c r="J2323" s="110"/>
      <c r="K2323" s="110"/>
      <c r="L2323" s="110"/>
      <c r="M2323" s="110"/>
      <c r="N2323" s="110" t="s">
        <v>754</v>
      </c>
      <c r="O2323" s="117">
        <v>43009</v>
      </c>
      <c r="P2323" s="128">
        <v>47</v>
      </c>
      <c r="Q2323" s="115">
        <v>2</v>
      </c>
      <c r="R2323" s="129">
        <f t="shared" si="110"/>
        <v>3.9166666666666665</v>
      </c>
      <c r="S2323" s="130">
        <f t="shared" si="111"/>
        <v>7.833333333333333</v>
      </c>
      <c r="T2323" s="112" t="s">
        <v>9422</v>
      </c>
      <c r="U2323" s="117">
        <v>43073</v>
      </c>
      <c r="V2323" s="110"/>
      <c r="W2323" s="110"/>
      <c r="X2323" s="110" t="s">
        <v>1465</v>
      </c>
      <c r="Y2323" s="179"/>
      <c r="Z2323">
        <f>IF(ISNA(VLOOKUP(A2323,[1]InvPiv!$A:$B,2,FALSE)),0,VLOOKUP(A2323,[1]InvPiv!$A:$B,2,FALSE))</f>
        <v>2.25</v>
      </c>
      <c r="AA2323" s="185">
        <f t="shared" si="112"/>
        <v>-0.25</v>
      </c>
      <c r="AB2323">
        <f>VLOOKUP(A2323,[1]ConPiv!$A:$B,2,FALSE)</f>
        <v>2.25</v>
      </c>
    </row>
    <row r="2324" spans="1:28" ht="13" x14ac:dyDescent="0.25">
      <c r="A2324" s="108">
        <v>310662</v>
      </c>
      <c r="B2324" s="108">
        <v>22495</v>
      </c>
      <c r="C2324" s="107"/>
      <c r="D2324" s="109"/>
      <c r="E2324" s="110"/>
      <c r="F2324" s="110" t="s">
        <v>9332</v>
      </c>
      <c r="G2324" s="110" t="s">
        <v>220</v>
      </c>
      <c r="H2324" s="107" t="s">
        <v>124</v>
      </c>
      <c r="I2324" s="111" t="s">
        <v>9474</v>
      </c>
      <c r="J2324" s="110"/>
      <c r="K2324" s="110"/>
      <c r="L2324" s="110"/>
      <c r="M2324" s="110"/>
      <c r="N2324" s="110" t="s">
        <v>25</v>
      </c>
      <c r="O2324" s="117">
        <v>43009</v>
      </c>
      <c r="P2324" s="128">
        <v>47</v>
      </c>
      <c r="Q2324" s="115">
        <v>1</v>
      </c>
      <c r="R2324" s="129">
        <f t="shared" si="110"/>
        <v>3.9166666666666665</v>
      </c>
      <c r="S2324" s="130">
        <f t="shared" si="111"/>
        <v>3.9166666666666665</v>
      </c>
      <c r="T2324" s="112" t="s">
        <v>9423</v>
      </c>
      <c r="U2324" s="117">
        <v>43073</v>
      </c>
      <c r="V2324" s="110"/>
      <c r="W2324" s="110"/>
      <c r="X2324" s="110" t="s">
        <v>29</v>
      </c>
      <c r="Y2324" s="179"/>
      <c r="Z2324">
        <f>IF(ISNA(VLOOKUP(A2324,[1]InvPiv!$A:$B,2,FALSE)),0,VLOOKUP(A2324,[1]InvPiv!$A:$B,2,FALSE))</f>
        <v>1</v>
      </c>
      <c r="AA2324" s="185">
        <f t="shared" si="112"/>
        <v>0</v>
      </c>
      <c r="AB2324">
        <f>VLOOKUP(A2324,[1]ConPiv!$A:$B,2,FALSE)</f>
        <v>1</v>
      </c>
    </row>
    <row r="2325" spans="1:28" ht="13" x14ac:dyDescent="0.25">
      <c r="A2325" s="108">
        <v>310912</v>
      </c>
      <c r="B2325" s="108">
        <v>22995</v>
      </c>
      <c r="C2325" s="107"/>
      <c r="D2325" s="109"/>
      <c r="E2325" s="110"/>
      <c r="F2325" s="110" t="s">
        <v>9333</v>
      </c>
      <c r="G2325" s="110" t="s">
        <v>9483</v>
      </c>
      <c r="H2325" s="107" t="s">
        <v>3</v>
      </c>
      <c r="I2325" s="111" t="s">
        <v>9484</v>
      </c>
      <c r="J2325" s="110"/>
      <c r="K2325" s="110"/>
      <c r="L2325" s="110"/>
      <c r="M2325" s="110"/>
      <c r="N2325" s="110" t="s">
        <v>754</v>
      </c>
      <c r="O2325" s="117">
        <v>43009</v>
      </c>
      <c r="P2325" s="128">
        <v>47</v>
      </c>
      <c r="Q2325" s="115">
        <v>2</v>
      </c>
      <c r="R2325" s="129">
        <f t="shared" si="110"/>
        <v>3.9166666666666665</v>
      </c>
      <c r="S2325" s="130">
        <f t="shared" si="111"/>
        <v>7.833333333333333</v>
      </c>
      <c r="T2325" s="112" t="s">
        <v>9424</v>
      </c>
      <c r="U2325" s="117">
        <v>43073</v>
      </c>
      <c r="V2325" s="110"/>
      <c r="W2325" s="110"/>
      <c r="X2325" s="110" t="s">
        <v>1465</v>
      </c>
      <c r="Y2325" s="179"/>
      <c r="Z2325">
        <f>IF(ISNA(VLOOKUP(A2325,[1]InvPiv!$A:$B,2,FALSE)),0,VLOOKUP(A2325,[1]InvPiv!$A:$B,2,FALSE))</f>
        <v>2</v>
      </c>
      <c r="AA2325" s="185">
        <f t="shared" si="112"/>
        <v>0</v>
      </c>
      <c r="AB2325">
        <f>VLOOKUP(A2325,[1]ConPiv!$A:$B,2,FALSE)</f>
        <v>2</v>
      </c>
    </row>
    <row r="2326" spans="1:28" ht="13" x14ac:dyDescent="0.25">
      <c r="A2326" s="108">
        <v>311066</v>
      </c>
      <c r="B2326" s="108">
        <v>23253</v>
      </c>
      <c r="C2326" s="107"/>
      <c r="D2326" s="109"/>
      <c r="E2326" s="110"/>
      <c r="F2326" s="110" t="s">
        <v>9335</v>
      </c>
      <c r="G2326" s="110" t="s">
        <v>734</v>
      </c>
      <c r="H2326" s="107" t="s">
        <v>124</v>
      </c>
      <c r="I2326" s="111" t="s">
        <v>9491</v>
      </c>
      <c r="J2326" s="110"/>
      <c r="K2326" s="110"/>
      <c r="L2326" s="110"/>
      <c r="M2326" s="110"/>
      <c r="N2326" s="110" t="s">
        <v>754</v>
      </c>
      <c r="O2326" s="117">
        <v>43009</v>
      </c>
      <c r="P2326" s="128">
        <v>47</v>
      </c>
      <c r="Q2326" s="115">
        <v>1</v>
      </c>
      <c r="R2326" s="129">
        <f t="shared" si="110"/>
        <v>3.9166666666666665</v>
      </c>
      <c r="S2326" s="130">
        <f t="shared" si="111"/>
        <v>3.9166666666666665</v>
      </c>
      <c r="T2326" s="112" t="s">
        <v>9426</v>
      </c>
      <c r="U2326" s="117">
        <v>43073</v>
      </c>
      <c r="V2326" s="110"/>
      <c r="W2326" s="110"/>
      <c r="X2326" s="110" t="s">
        <v>1465</v>
      </c>
      <c r="Y2326" s="179"/>
      <c r="Z2326">
        <f>IF(ISNA(VLOOKUP(A2326,[1]InvPiv!$A:$B,2,FALSE)),0,VLOOKUP(A2326,[1]InvPiv!$A:$B,2,FALSE))</f>
        <v>1.25</v>
      </c>
      <c r="AA2326" s="185">
        <f t="shared" si="112"/>
        <v>-0.25</v>
      </c>
      <c r="AB2326">
        <f>VLOOKUP(A2326,[1]ConPiv!$A:$B,2,FALSE)</f>
        <v>1.25</v>
      </c>
    </row>
    <row r="2327" spans="1:28" ht="13" x14ac:dyDescent="0.25">
      <c r="A2327" s="108">
        <v>311157</v>
      </c>
      <c r="B2327" s="108">
        <v>23288</v>
      </c>
      <c r="C2327" s="107"/>
      <c r="D2327" s="109"/>
      <c r="E2327" s="110"/>
      <c r="F2327" s="110" t="s">
        <v>9336</v>
      </c>
      <c r="G2327" s="110" t="s">
        <v>4443</v>
      </c>
      <c r="H2327" s="107" t="s">
        <v>380</v>
      </c>
      <c r="I2327" s="111" t="s">
        <v>9495</v>
      </c>
      <c r="J2327" s="110"/>
      <c r="K2327" s="110"/>
      <c r="L2327" s="110"/>
      <c r="M2327" s="110"/>
      <c r="N2327" s="110" t="s">
        <v>754</v>
      </c>
      <c r="O2327" s="117">
        <v>43009</v>
      </c>
      <c r="P2327" s="128">
        <v>47</v>
      </c>
      <c r="Q2327" s="115">
        <v>7</v>
      </c>
      <c r="R2327" s="129">
        <f t="shared" si="110"/>
        <v>3.9166666666666665</v>
      </c>
      <c r="S2327" s="130">
        <f t="shared" si="111"/>
        <v>27.416666666666664</v>
      </c>
      <c r="T2327" s="112" t="s">
        <v>9427</v>
      </c>
      <c r="U2327" s="117">
        <v>43073</v>
      </c>
      <c r="V2327" s="110"/>
      <c r="W2327" s="110"/>
      <c r="X2327" s="110" t="s">
        <v>1465</v>
      </c>
      <c r="Y2327" s="179"/>
      <c r="Z2327">
        <f>IF(ISNA(VLOOKUP(A2327,[1]InvPiv!$A:$B,2,FALSE)),0,VLOOKUP(A2327,[1]InvPiv!$A:$B,2,FALSE))</f>
        <v>7</v>
      </c>
      <c r="AA2327" s="185">
        <f t="shared" si="112"/>
        <v>0</v>
      </c>
      <c r="AB2327">
        <f>VLOOKUP(A2327,[1]ConPiv!$A:$B,2,FALSE)</f>
        <v>7</v>
      </c>
    </row>
    <row r="2328" spans="1:28" ht="13" x14ac:dyDescent="0.25">
      <c r="A2328" s="108">
        <v>311744</v>
      </c>
      <c r="B2328" s="108">
        <v>23530</v>
      </c>
      <c r="C2328" s="107"/>
      <c r="D2328" s="109"/>
      <c r="E2328" s="110"/>
      <c r="F2328" s="110" t="s">
        <v>9344</v>
      </c>
      <c r="G2328" s="110" t="s">
        <v>5370</v>
      </c>
      <c r="H2328" s="107" t="s">
        <v>72</v>
      </c>
      <c r="I2328" s="111" t="s">
        <v>9529</v>
      </c>
      <c r="J2328" s="110"/>
      <c r="K2328" s="110"/>
      <c r="L2328" s="110"/>
      <c r="M2328" s="110"/>
      <c r="N2328" s="110" t="s">
        <v>754</v>
      </c>
      <c r="O2328" s="117">
        <v>43009</v>
      </c>
      <c r="P2328" s="128">
        <v>47</v>
      </c>
      <c r="Q2328" s="115">
        <v>1</v>
      </c>
      <c r="R2328" s="129">
        <f t="shared" si="110"/>
        <v>3.9166666666666665</v>
      </c>
      <c r="S2328" s="130">
        <f t="shared" si="111"/>
        <v>3.9166666666666665</v>
      </c>
      <c r="T2328" s="112" t="s">
        <v>9435</v>
      </c>
      <c r="U2328" s="117">
        <v>43073</v>
      </c>
      <c r="V2328" s="110"/>
      <c r="W2328" s="110"/>
      <c r="X2328" s="110" t="s">
        <v>1465</v>
      </c>
      <c r="Y2328" s="179"/>
      <c r="Z2328">
        <f>IF(ISNA(VLOOKUP(A2328,[1]InvPiv!$A:$B,2,FALSE)),0,VLOOKUP(A2328,[1]InvPiv!$A:$B,2,FALSE))</f>
        <v>1</v>
      </c>
      <c r="AA2328" s="185">
        <f t="shared" si="112"/>
        <v>0</v>
      </c>
      <c r="AB2328">
        <f>VLOOKUP(A2328,[1]ConPiv!$A:$B,2,FALSE)</f>
        <v>1</v>
      </c>
    </row>
    <row r="2329" spans="1:28" ht="13" x14ac:dyDescent="0.25">
      <c r="A2329" s="108">
        <v>13905</v>
      </c>
      <c r="B2329" s="108">
        <v>17285</v>
      </c>
      <c r="C2329" s="107"/>
      <c r="D2329" s="109"/>
      <c r="E2329" s="110"/>
      <c r="F2329" s="110" t="s">
        <v>9569</v>
      </c>
      <c r="G2329" s="110" t="s">
        <v>670</v>
      </c>
      <c r="H2329" s="107" t="s">
        <v>72</v>
      </c>
      <c r="I2329" s="111" t="s">
        <v>9735</v>
      </c>
      <c r="J2329" s="110"/>
      <c r="K2329" s="110"/>
      <c r="L2329" s="110"/>
      <c r="M2329" s="110"/>
      <c r="N2329" s="110" t="s">
        <v>635</v>
      </c>
      <c r="O2329" s="117">
        <v>43009</v>
      </c>
      <c r="P2329" s="128">
        <v>47</v>
      </c>
      <c r="Q2329" s="115">
        <v>1</v>
      </c>
      <c r="R2329" s="129">
        <f t="shared" si="110"/>
        <v>3.9166666666666665</v>
      </c>
      <c r="S2329" s="130">
        <f t="shared" si="111"/>
        <v>3.9166666666666665</v>
      </c>
      <c r="T2329" s="112" t="s">
        <v>9652</v>
      </c>
      <c r="U2329" s="117">
        <v>43073</v>
      </c>
      <c r="V2329" s="110"/>
      <c r="W2329" s="110"/>
      <c r="X2329" s="110" t="s">
        <v>635</v>
      </c>
      <c r="Y2329" s="179"/>
      <c r="Z2329">
        <f>IF(ISNA(VLOOKUP(A2329,[1]InvPiv!$A:$B,2,FALSE)),0,VLOOKUP(A2329,[1]InvPiv!$A:$B,2,FALSE))</f>
        <v>1</v>
      </c>
      <c r="AA2329" s="185">
        <f t="shared" si="112"/>
        <v>0</v>
      </c>
      <c r="AB2329">
        <f>VLOOKUP(A2329,[1]ConPiv!$A:$B,2,FALSE)</f>
        <v>1</v>
      </c>
    </row>
    <row r="2330" spans="1:28" ht="13" x14ac:dyDescent="0.25">
      <c r="A2330" s="108">
        <v>23393</v>
      </c>
      <c r="B2330" s="108">
        <v>14412</v>
      </c>
      <c r="C2330" s="107"/>
      <c r="D2330" s="109"/>
      <c r="E2330" s="110"/>
      <c r="F2330" s="110" t="s">
        <v>9570</v>
      </c>
      <c r="G2330" s="110" t="s">
        <v>645</v>
      </c>
      <c r="H2330" s="107" t="s">
        <v>380</v>
      </c>
      <c r="I2330" s="111" t="s">
        <v>9736</v>
      </c>
      <c r="J2330" s="110"/>
      <c r="K2330" s="110"/>
      <c r="L2330" s="110"/>
      <c r="M2330" s="110"/>
      <c r="N2330" s="110" t="s">
        <v>754</v>
      </c>
      <c r="O2330" s="117">
        <v>43009</v>
      </c>
      <c r="P2330" s="128">
        <v>47</v>
      </c>
      <c r="Q2330" s="115">
        <v>4</v>
      </c>
      <c r="R2330" s="129">
        <f t="shared" si="110"/>
        <v>3.9166666666666665</v>
      </c>
      <c r="S2330" s="130">
        <f t="shared" si="111"/>
        <v>15.666666666666666</v>
      </c>
      <c r="T2330" s="112" t="s">
        <v>9653</v>
      </c>
      <c r="U2330" s="117">
        <v>43073</v>
      </c>
      <c r="V2330" s="110"/>
      <c r="W2330" s="110"/>
      <c r="X2330" s="110" t="s">
        <v>1465</v>
      </c>
      <c r="Y2330" s="179"/>
      <c r="Z2330">
        <v>4</v>
      </c>
      <c r="AA2330" s="185">
        <f t="shared" si="112"/>
        <v>0</v>
      </c>
      <c r="AB2330">
        <f>VLOOKUP(A2330,[1]ConPiv!$A:$B,2,FALSE)</f>
        <v>4</v>
      </c>
    </row>
    <row r="2331" spans="1:28" ht="13" x14ac:dyDescent="0.25">
      <c r="A2331" s="108">
        <v>310247</v>
      </c>
      <c r="B2331" s="108">
        <v>22835</v>
      </c>
      <c r="C2331" s="107"/>
      <c r="D2331" s="109"/>
      <c r="E2331" s="110"/>
      <c r="F2331" s="110" t="s">
        <v>9571</v>
      </c>
      <c r="G2331" s="110" t="s">
        <v>9737</v>
      </c>
      <c r="H2331" s="107" t="s">
        <v>285</v>
      </c>
      <c r="I2331" s="111" t="s">
        <v>9738</v>
      </c>
      <c r="J2331" s="110"/>
      <c r="K2331" s="110"/>
      <c r="L2331" s="110"/>
      <c r="M2331" s="110"/>
      <c r="N2331" s="110" t="s">
        <v>754</v>
      </c>
      <c r="O2331" s="117">
        <v>43009</v>
      </c>
      <c r="P2331" s="128">
        <v>47</v>
      </c>
      <c r="Q2331" s="115">
        <v>9</v>
      </c>
      <c r="R2331" s="129">
        <f t="shared" si="110"/>
        <v>3.9166666666666665</v>
      </c>
      <c r="S2331" s="130">
        <f t="shared" si="111"/>
        <v>35.25</v>
      </c>
      <c r="T2331" s="112" t="s">
        <v>9654</v>
      </c>
      <c r="U2331" s="117">
        <v>43073</v>
      </c>
      <c r="V2331" s="110"/>
      <c r="W2331" s="110"/>
      <c r="X2331" s="110" t="s">
        <v>1465</v>
      </c>
      <c r="Y2331" s="179"/>
      <c r="Z2331">
        <f>IF(ISNA(VLOOKUP(A2331,[1]InvPiv!$A:$B,2,FALSE)),0,VLOOKUP(A2331,[1]InvPiv!$A:$B,2,FALSE))</f>
        <v>9.5</v>
      </c>
      <c r="AA2331" s="185">
        <f t="shared" si="112"/>
        <v>-0.5</v>
      </c>
      <c r="AB2331">
        <f>VLOOKUP(A2331,[1]ConPiv!$A:$B,2,FALSE)</f>
        <v>11.5</v>
      </c>
    </row>
    <row r="2332" spans="1:28" ht="13" x14ac:dyDescent="0.25">
      <c r="A2332" s="108">
        <v>311280</v>
      </c>
      <c r="B2332" s="108" t="s">
        <v>9255</v>
      </c>
      <c r="C2332" s="107"/>
      <c r="D2332" s="109"/>
      <c r="E2332" s="110"/>
      <c r="F2332" s="110" t="s">
        <v>9293</v>
      </c>
      <c r="G2332" s="110" t="s">
        <v>618</v>
      </c>
      <c r="H2332" s="107" t="s">
        <v>124</v>
      </c>
      <c r="I2332" s="111" t="s">
        <v>8713</v>
      </c>
      <c r="J2332" s="110"/>
      <c r="K2332" s="110"/>
      <c r="L2332" s="110"/>
      <c r="M2332" s="110"/>
      <c r="N2332" s="110" t="s">
        <v>754</v>
      </c>
      <c r="O2332" s="117">
        <v>43009</v>
      </c>
      <c r="P2332" s="128">
        <v>47</v>
      </c>
      <c r="Q2332" s="115">
        <v>4</v>
      </c>
      <c r="R2332" s="129">
        <f t="shared" si="110"/>
        <v>3.9166666666666665</v>
      </c>
      <c r="S2332" s="130">
        <f t="shared" si="111"/>
        <v>15.666666666666666</v>
      </c>
      <c r="T2332" s="112" t="s">
        <v>9384</v>
      </c>
      <c r="U2332" s="117">
        <v>43074</v>
      </c>
      <c r="V2332" s="110"/>
      <c r="W2332" s="110"/>
      <c r="X2332" s="110" t="s">
        <v>1465</v>
      </c>
      <c r="Y2332" s="179"/>
      <c r="Z2332">
        <f>IF(ISNA(VLOOKUP(A2332,[1]InvPiv!$A:$B,2,FALSE)),0,VLOOKUP(A2332,[1]InvPiv!$A:$B,2,FALSE))</f>
        <v>4</v>
      </c>
      <c r="AA2332" s="185">
        <f t="shared" si="112"/>
        <v>0</v>
      </c>
      <c r="AB2332">
        <f>VLOOKUP(A2332,[1]ConPiv!$A:$B,2,FALSE)</f>
        <v>4</v>
      </c>
    </row>
    <row r="2333" spans="1:28" x14ac:dyDescent="0.25">
      <c r="A2333" s="108">
        <v>310881</v>
      </c>
      <c r="B2333" s="108">
        <v>22825</v>
      </c>
      <c r="C2333" s="107"/>
      <c r="D2333" s="109"/>
      <c r="E2333" s="110"/>
      <c r="F2333" s="110" t="s">
        <v>9038</v>
      </c>
      <c r="G2333" s="110" t="s">
        <v>642</v>
      </c>
      <c r="H2333" s="107" t="s">
        <v>616</v>
      </c>
      <c r="I2333" s="111" t="s">
        <v>9163</v>
      </c>
      <c r="J2333" s="110"/>
      <c r="K2333" s="110"/>
      <c r="L2333" s="110"/>
      <c r="M2333" s="110"/>
      <c r="N2333" s="110" t="s">
        <v>754</v>
      </c>
      <c r="O2333" s="117">
        <v>43009</v>
      </c>
      <c r="P2333" s="128">
        <v>47</v>
      </c>
      <c r="Q2333" s="115">
        <v>52</v>
      </c>
      <c r="R2333" s="129">
        <f t="shared" si="110"/>
        <v>3.9166666666666665</v>
      </c>
      <c r="S2333" s="130">
        <f t="shared" si="111"/>
        <v>203.66666666666666</v>
      </c>
      <c r="T2333" s="112" t="s">
        <v>8919</v>
      </c>
      <c r="U2333" s="117">
        <v>43075</v>
      </c>
      <c r="V2333" s="110"/>
      <c r="W2333" s="110"/>
      <c r="X2333" s="110" t="s">
        <v>1465</v>
      </c>
      <c r="Y2333" s="183"/>
      <c r="Z2333">
        <f>IF(ISNA(VLOOKUP(A2333,[1]InvPiv!$A:$B,2,FALSE)),0,VLOOKUP(A2333,[1]InvPiv!$A:$B,2,FALSE))</f>
        <v>51.5</v>
      </c>
      <c r="AA2333" s="185">
        <f t="shared" si="112"/>
        <v>0.5</v>
      </c>
      <c r="AB2333">
        <f>VLOOKUP(A2333,[1]ConPiv!$A:$B,2,FALSE)</f>
        <v>51.5</v>
      </c>
    </row>
    <row r="2334" spans="1:28" ht="13" x14ac:dyDescent="0.25">
      <c r="A2334" s="108">
        <v>311604</v>
      </c>
      <c r="B2334" s="108">
        <v>23188</v>
      </c>
      <c r="C2334" s="107"/>
      <c r="D2334" s="109"/>
      <c r="E2334" s="110"/>
      <c r="F2334" s="110" t="s">
        <v>9296</v>
      </c>
      <c r="G2334" s="110" t="s">
        <v>662</v>
      </c>
      <c r="H2334" s="107" t="s">
        <v>59</v>
      </c>
      <c r="I2334" s="111">
        <v>33607</v>
      </c>
      <c r="J2334" s="110"/>
      <c r="K2334" s="110"/>
      <c r="L2334" s="110"/>
      <c r="M2334" s="110"/>
      <c r="N2334" s="110" t="s">
        <v>754</v>
      </c>
      <c r="O2334" s="117">
        <v>43009</v>
      </c>
      <c r="P2334" s="128">
        <v>47</v>
      </c>
      <c r="Q2334" s="115">
        <v>4</v>
      </c>
      <c r="R2334" s="129">
        <f t="shared" si="110"/>
        <v>3.9166666666666665</v>
      </c>
      <c r="S2334" s="130">
        <f t="shared" si="111"/>
        <v>15.666666666666666</v>
      </c>
      <c r="T2334" s="112" t="s">
        <v>9387</v>
      </c>
      <c r="U2334" s="117">
        <v>43075</v>
      </c>
      <c r="V2334" s="110"/>
      <c r="W2334" s="110"/>
      <c r="X2334" s="110" t="s">
        <v>1465</v>
      </c>
      <c r="Y2334" s="179"/>
      <c r="Z2334">
        <f>IF(ISNA(VLOOKUP(A2334,[1]InvPiv!$A:$B,2,FALSE)),0,VLOOKUP(A2334,[1]InvPiv!$A:$B,2,FALSE))</f>
        <v>4.5</v>
      </c>
      <c r="AA2334" s="185">
        <f t="shared" si="112"/>
        <v>-0.5</v>
      </c>
      <c r="AB2334">
        <f>VLOOKUP(A2334,[1]ConPiv!$A:$B,2,FALSE)</f>
        <v>3.5</v>
      </c>
    </row>
    <row r="2335" spans="1:28" ht="13" x14ac:dyDescent="0.25">
      <c r="A2335" s="108">
        <v>310823</v>
      </c>
      <c r="B2335" s="108">
        <v>23178</v>
      </c>
      <c r="C2335" s="107"/>
      <c r="D2335" s="109"/>
      <c r="E2335" s="110"/>
      <c r="F2335" s="110" t="s">
        <v>9582</v>
      </c>
      <c r="G2335" s="110" t="s">
        <v>601</v>
      </c>
      <c r="H2335" s="107" t="s">
        <v>355</v>
      </c>
      <c r="I2335" s="111" t="s">
        <v>9748</v>
      </c>
      <c r="J2335" s="110"/>
      <c r="K2335" s="110"/>
      <c r="L2335" s="110"/>
      <c r="M2335" s="110"/>
      <c r="N2335" s="110" t="s">
        <v>635</v>
      </c>
      <c r="O2335" s="117">
        <v>43009</v>
      </c>
      <c r="P2335" s="128">
        <v>47</v>
      </c>
      <c r="Q2335" s="115">
        <v>1</v>
      </c>
      <c r="R2335" s="129">
        <f t="shared" si="110"/>
        <v>3.9166666666666665</v>
      </c>
      <c r="S2335" s="130">
        <f t="shared" si="111"/>
        <v>3.9166666666666665</v>
      </c>
      <c r="T2335" s="112" t="s">
        <v>9665</v>
      </c>
      <c r="U2335" s="117">
        <v>43075</v>
      </c>
      <c r="V2335" s="110"/>
      <c r="W2335" s="110"/>
      <c r="X2335" s="110" t="s">
        <v>635</v>
      </c>
      <c r="Y2335" s="179"/>
      <c r="Z2335">
        <f>IF(ISNA(VLOOKUP(A2335,[1]InvPiv!$A:$B,2,FALSE)),0,VLOOKUP(A2335,[1]InvPiv!$A:$B,2,FALSE))</f>
        <v>1</v>
      </c>
      <c r="AA2335" s="185">
        <f t="shared" si="112"/>
        <v>0</v>
      </c>
      <c r="AB2335">
        <f>VLOOKUP(A2335,[1]ConPiv!$A:$B,2,FALSE)</f>
        <v>1</v>
      </c>
    </row>
    <row r="2336" spans="1:28" ht="13" x14ac:dyDescent="0.25">
      <c r="A2336" s="108">
        <v>302520</v>
      </c>
      <c r="B2336" s="108">
        <v>19939</v>
      </c>
      <c r="C2336" s="107"/>
      <c r="D2336" s="109"/>
      <c r="E2336" s="110"/>
      <c r="F2336" s="110" t="s">
        <v>6505</v>
      </c>
      <c r="G2336" s="110" t="s">
        <v>6506</v>
      </c>
      <c r="H2336" s="107" t="s">
        <v>59</v>
      </c>
      <c r="I2336" s="111" t="s">
        <v>6507</v>
      </c>
      <c r="J2336" s="110"/>
      <c r="K2336" s="110"/>
      <c r="L2336" s="110"/>
      <c r="M2336" s="110"/>
      <c r="N2336" s="110" t="s">
        <v>754</v>
      </c>
      <c r="O2336" s="117">
        <v>42736</v>
      </c>
      <c r="P2336" s="128">
        <v>47</v>
      </c>
      <c r="Q2336" s="115">
        <v>18</v>
      </c>
      <c r="R2336" s="129">
        <f t="shared" si="110"/>
        <v>3.9166666666666665</v>
      </c>
      <c r="S2336" s="130">
        <f t="shared" si="111"/>
        <v>70.5</v>
      </c>
      <c r="T2336" s="112" t="s">
        <v>6509</v>
      </c>
      <c r="U2336" s="117">
        <v>43076</v>
      </c>
      <c r="V2336" s="110"/>
      <c r="W2336" s="110"/>
      <c r="X2336" s="110" t="s">
        <v>1465</v>
      </c>
      <c r="Y2336" s="179" t="s">
        <v>6508</v>
      </c>
      <c r="Z2336">
        <f>IF(ISNA(VLOOKUP(A2336,[1]InvPiv!$A:$B,2,FALSE)),0,VLOOKUP(A2336,[1]InvPiv!$A:$B,2,FALSE))</f>
        <v>18</v>
      </c>
      <c r="AA2336" s="185">
        <f t="shared" si="112"/>
        <v>0</v>
      </c>
      <c r="AB2336">
        <f>VLOOKUP(A2336,[1]ConPiv!$A:$B,2,FALSE)</f>
        <v>19</v>
      </c>
    </row>
    <row r="2337" spans="1:28" ht="13" x14ac:dyDescent="0.25">
      <c r="A2337" s="108">
        <v>25484</v>
      </c>
      <c r="B2337" s="108">
        <v>14919</v>
      </c>
      <c r="C2337" s="107"/>
      <c r="D2337" s="109"/>
      <c r="E2337" s="110"/>
      <c r="F2337" s="110" t="s">
        <v>9588</v>
      </c>
      <c r="G2337" s="110" t="s">
        <v>9754</v>
      </c>
      <c r="H2337" s="107" t="s">
        <v>23</v>
      </c>
      <c r="I2337" s="111" t="s">
        <v>9755</v>
      </c>
      <c r="J2337" s="110"/>
      <c r="K2337" s="110"/>
      <c r="L2337" s="110"/>
      <c r="M2337" s="110"/>
      <c r="N2337" s="110" t="s">
        <v>635</v>
      </c>
      <c r="O2337" s="117">
        <v>43009</v>
      </c>
      <c r="P2337" s="128">
        <v>47</v>
      </c>
      <c r="Q2337" s="115">
        <v>4</v>
      </c>
      <c r="R2337" s="129">
        <f t="shared" si="110"/>
        <v>3.9166666666666665</v>
      </c>
      <c r="S2337" s="130">
        <f t="shared" si="111"/>
        <v>15.666666666666666</v>
      </c>
      <c r="T2337" s="112" t="s">
        <v>9671</v>
      </c>
      <c r="U2337" s="117">
        <v>43077</v>
      </c>
      <c r="V2337" s="110"/>
      <c r="W2337" s="110"/>
      <c r="X2337" s="110" t="s">
        <v>635</v>
      </c>
      <c r="Y2337" s="179"/>
      <c r="Z2337">
        <f>IF(ISNA(VLOOKUP(A2337,[1]InvPiv!$A:$B,2,FALSE)),0,VLOOKUP(A2337,[1]InvPiv!$A:$B,2,FALSE))</f>
        <v>4</v>
      </c>
      <c r="AA2337" s="185">
        <f t="shared" si="112"/>
        <v>0</v>
      </c>
      <c r="AB2337">
        <f>VLOOKUP(A2337,[1]ConPiv!$A:$B,2,FALSE)</f>
        <v>4</v>
      </c>
    </row>
    <row r="2338" spans="1:28" ht="13" x14ac:dyDescent="0.3">
      <c r="A2338" s="108">
        <v>310959</v>
      </c>
      <c r="B2338" s="108" t="s">
        <v>8588</v>
      </c>
      <c r="C2338" s="107"/>
      <c r="D2338" s="109"/>
      <c r="E2338" s="110"/>
      <c r="F2338" s="110" t="s">
        <v>8560</v>
      </c>
      <c r="G2338" s="110" t="s">
        <v>613</v>
      </c>
      <c r="H2338" s="107" t="s">
        <v>198</v>
      </c>
      <c r="I2338" s="111" t="s">
        <v>8773</v>
      </c>
      <c r="J2338" s="110"/>
      <c r="K2338" s="110"/>
      <c r="L2338" s="110"/>
      <c r="M2338" s="110"/>
      <c r="N2338" s="110" t="s">
        <v>635</v>
      </c>
      <c r="O2338" s="117">
        <v>42917</v>
      </c>
      <c r="P2338" s="128">
        <v>47</v>
      </c>
      <c r="Q2338" s="115">
        <v>11</v>
      </c>
      <c r="R2338" s="129">
        <f t="shared" si="110"/>
        <v>3.9166666666666665</v>
      </c>
      <c r="S2338" s="130">
        <f t="shared" si="111"/>
        <v>43.083333333333329</v>
      </c>
      <c r="T2338" s="112" t="s">
        <v>8672</v>
      </c>
      <c r="U2338" s="117">
        <v>43080</v>
      </c>
      <c r="V2338" s="110"/>
      <c r="W2338" s="110"/>
      <c r="X2338" s="110" t="s">
        <v>635</v>
      </c>
      <c r="Y2338" s="270"/>
      <c r="Z2338">
        <f>IF(ISNA(VLOOKUP(A2338,[1]InvPiv!$A:$B,2,FALSE)),0,VLOOKUP(A2338,[1]InvPiv!$A:$B,2,FALSE))</f>
        <v>11</v>
      </c>
      <c r="AA2338" s="185">
        <f t="shared" si="112"/>
        <v>0</v>
      </c>
      <c r="AB2338">
        <f>VLOOKUP(A2338,[1]ConPiv!$A:$B,2,FALSE)</f>
        <v>18</v>
      </c>
    </row>
    <row r="2339" spans="1:28" x14ac:dyDescent="0.25">
      <c r="A2339" s="108">
        <v>311429</v>
      </c>
      <c r="B2339" s="108">
        <v>23466</v>
      </c>
      <c r="C2339" s="107"/>
      <c r="D2339" s="109"/>
      <c r="E2339" s="110"/>
      <c r="F2339" s="110" t="s">
        <v>9080</v>
      </c>
      <c r="G2339" s="110" t="s">
        <v>9203</v>
      </c>
      <c r="H2339" s="107" t="s">
        <v>266</v>
      </c>
      <c r="I2339" s="111" t="s">
        <v>9204</v>
      </c>
      <c r="J2339" s="110"/>
      <c r="K2339" s="110"/>
      <c r="L2339" s="110"/>
      <c r="M2339" s="110"/>
      <c r="N2339" s="110" t="s">
        <v>754</v>
      </c>
      <c r="O2339" s="117">
        <v>43009</v>
      </c>
      <c r="P2339" s="128">
        <v>47</v>
      </c>
      <c r="Q2339" s="115">
        <v>1</v>
      </c>
      <c r="R2339" s="129">
        <f t="shared" si="110"/>
        <v>3.9166666666666665</v>
      </c>
      <c r="S2339" s="130">
        <f t="shared" si="111"/>
        <v>3.9166666666666665</v>
      </c>
      <c r="T2339" s="112" t="s">
        <v>8962</v>
      </c>
      <c r="U2339" s="117">
        <v>43080</v>
      </c>
      <c r="V2339" s="110"/>
      <c r="W2339" s="110"/>
      <c r="X2339" s="110" t="s">
        <v>1465</v>
      </c>
      <c r="Y2339" s="183"/>
      <c r="Z2339">
        <f>IF(ISNA(VLOOKUP(A2339,[1]InvPiv!$A:$B,2,FALSE)),0,VLOOKUP(A2339,[1]InvPiv!$A:$B,2,FALSE))</f>
        <v>1.25</v>
      </c>
      <c r="AA2339" s="185">
        <f t="shared" si="112"/>
        <v>-0.25</v>
      </c>
      <c r="AB2339">
        <f>VLOOKUP(A2339,[1]ConPiv!$A:$B,2,FALSE)</f>
        <v>1.25</v>
      </c>
    </row>
    <row r="2340" spans="1:28" ht="13" x14ac:dyDescent="0.25">
      <c r="A2340" s="108">
        <v>311526</v>
      </c>
      <c r="B2340" s="108">
        <v>23332</v>
      </c>
      <c r="C2340" s="107"/>
      <c r="D2340" s="109"/>
      <c r="E2340" s="110"/>
      <c r="F2340" s="110" t="s">
        <v>9269</v>
      </c>
      <c r="G2340" s="110" t="s">
        <v>7761</v>
      </c>
      <c r="H2340" s="107" t="s">
        <v>72</v>
      </c>
      <c r="I2340" s="111" t="s">
        <v>9498</v>
      </c>
      <c r="J2340" s="110"/>
      <c r="K2340" s="110"/>
      <c r="L2340" s="110"/>
      <c r="M2340" s="110"/>
      <c r="N2340" s="110" t="s">
        <v>754</v>
      </c>
      <c r="O2340" s="117">
        <v>43009</v>
      </c>
      <c r="P2340" s="128">
        <v>47</v>
      </c>
      <c r="Q2340" s="115">
        <v>1</v>
      </c>
      <c r="R2340" s="129">
        <f t="shared" si="110"/>
        <v>3.9166666666666665</v>
      </c>
      <c r="S2340" s="130">
        <f t="shared" si="111"/>
        <v>3.9166666666666665</v>
      </c>
      <c r="T2340" s="112" t="s">
        <v>9360</v>
      </c>
      <c r="U2340" s="117">
        <v>43080</v>
      </c>
      <c r="V2340" s="110"/>
      <c r="W2340" s="110"/>
      <c r="X2340" s="110" t="s">
        <v>1465</v>
      </c>
      <c r="Y2340" s="179"/>
      <c r="Z2340">
        <f>IF(ISNA(VLOOKUP(A2340,[1]InvPiv!$A:$B,2,FALSE)),0,VLOOKUP(A2340,[1]InvPiv!$A:$B,2,FALSE))</f>
        <v>1</v>
      </c>
      <c r="AA2340" s="185">
        <f t="shared" si="112"/>
        <v>0</v>
      </c>
      <c r="AB2340">
        <f>VLOOKUP(A2340,[1]ConPiv!$A:$B,2,FALSE)</f>
        <v>1</v>
      </c>
    </row>
    <row r="2341" spans="1:28" ht="13" x14ac:dyDescent="0.25">
      <c r="A2341" s="108">
        <v>311425</v>
      </c>
      <c r="B2341" s="108">
        <v>23363</v>
      </c>
      <c r="C2341" s="107"/>
      <c r="D2341" s="109"/>
      <c r="E2341" s="110"/>
      <c r="F2341" s="110" t="s">
        <v>9280</v>
      </c>
      <c r="G2341" s="110" t="s">
        <v>6175</v>
      </c>
      <c r="H2341" s="107" t="s">
        <v>23</v>
      </c>
      <c r="I2341" s="111" t="s">
        <v>9500</v>
      </c>
      <c r="J2341" s="110"/>
      <c r="K2341" s="110"/>
      <c r="L2341" s="110"/>
      <c r="M2341" s="110"/>
      <c r="N2341" s="110" t="s">
        <v>754</v>
      </c>
      <c r="O2341" s="117">
        <v>43009</v>
      </c>
      <c r="P2341" s="128">
        <v>47</v>
      </c>
      <c r="Q2341" s="115">
        <v>1</v>
      </c>
      <c r="R2341" s="129">
        <f t="shared" si="110"/>
        <v>3.9166666666666665</v>
      </c>
      <c r="S2341" s="130">
        <f t="shared" si="111"/>
        <v>3.9166666666666665</v>
      </c>
      <c r="T2341" s="112" t="s">
        <v>9371</v>
      </c>
      <c r="U2341" s="117">
        <v>43080</v>
      </c>
      <c r="V2341" s="110"/>
      <c r="W2341" s="110"/>
      <c r="X2341" s="110" t="s">
        <v>1465</v>
      </c>
      <c r="Y2341" s="179"/>
      <c r="Z2341">
        <f>IF(ISNA(VLOOKUP(A2341,[1]InvPiv!$A:$B,2,FALSE)),0,VLOOKUP(A2341,[1]InvPiv!$A:$B,2,FALSE))</f>
        <v>1</v>
      </c>
      <c r="AA2341" s="185">
        <f t="shared" si="112"/>
        <v>0</v>
      </c>
      <c r="AB2341">
        <f>VLOOKUP(A2341,[1]ConPiv!$A:$B,2,FALSE)</f>
        <v>1</v>
      </c>
    </row>
    <row r="2342" spans="1:28" ht="13" x14ac:dyDescent="0.25">
      <c r="A2342" s="108">
        <v>311578</v>
      </c>
      <c r="B2342" s="108">
        <v>23365</v>
      </c>
      <c r="C2342" s="107"/>
      <c r="D2342" s="109"/>
      <c r="E2342" s="110"/>
      <c r="F2342" s="110" t="s">
        <v>9314</v>
      </c>
      <c r="G2342" s="110" t="s">
        <v>9473</v>
      </c>
      <c r="H2342" s="107" t="s">
        <v>366</v>
      </c>
      <c r="I2342" s="111" t="s">
        <v>9501</v>
      </c>
      <c r="J2342" s="110"/>
      <c r="K2342" s="110"/>
      <c r="L2342" s="110"/>
      <c r="M2342" s="110"/>
      <c r="N2342" s="110" t="s">
        <v>754</v>
      </c>
      <c r="O2342" s="117">
        <v>43009</v>
      </c>
      <c r="P2342" s="128">
        <v>47</v>
      </c>
      <c r="Q2342" s="115">
        <v>2</v>
      </c>
      <c r="R2342" s="129">
        <f t="shared" si="110"/>
        <v>3.9166666666666665</v>
      </c>
      <c r="S2342" s="130">
        <f t="shared" si="111"/>
        <v>7.833333333333333</v>
      </c>
      <c r="T2342" s="112" t="s">
        <v>9405</v>
      </c>
      <c r="U2342" s="117">
        <v>43080</v>
      </c>
      <c r="V2342" s="110"/>
      <c r="W2342" s="110"/>
      <c r="X2342" s="110" t="s">
        <v>1465</v>
      </c>
      <c r="Y2342" s="179"/>
      <c r="Z2342">
        <f>IF(ISNA(VLOOKUP(A2342,[1]InvPiv!$A:$B,2,FALSE)),0,VLOOKUP(A2342,[1]InvPiv!$A:$B,2,FALSE))</f>
        <v>1.75</v>
      </c>
      <c r="AA2342" s="185">
        <f t="shared" si="112"/>
        <v>0.25</v>
      </c>
      <c r="AB2342">
        <f>VLOOKUP(A2342,[1]ConPiv!$A:$B,2,FALSE)</f>
        <v>1.75</v>
      </c>
    </row>
    <row r="2343" spans="1:28" ht="13" x14ac:dyDescent="0.25">
      <c r="A2343" s="108">
        <v>311312</v>
      </c>
      <c r="B2343" s="108">
        <v>23319</v>
      </c>
      <c r="C2343" s="107"/>
      <c r="D2343" s="109"/>
      <c r="E2343" s="110"/>
      <c r="F2343" s="110" t="s">
        <v>9572</v>
      </c>
      <c r="G2343" s="110" t="s">
        <v>7818</v>
      </c>
      <c r="H2343" s="107" t="s">
        <v>72</v>
      </c>
      <c r="I2343" s="111" t="s">
        <v>9739</v>
      </c>
      <c r="J2343" s="110"/>
      <c r="K2343" s="110"/>
      <c r="L2343" s="110"/>
      <c r="M2343" s="110"/>
      <c r="N2343" s="110" t="s">
        <v>754</v>
      </c>
      <c r="O2343" s="117">
        <v>43009</v>
      </c>
      <c r="P2343" s="128">
        <v>47</v>
      </c>
      <c r="Q2343" s="115">
        <v>1</v>
      </c>
      <c r="R2343" s="129">
        <f t="shared" si="110"/>
        <v>3.9166666666666665</v>
      </c>
      <c r="S2343" s="130">
        <f t="shared" si="111"/>
        <v>3.9166666666666665</v>
      </c>
      <c r="T2343" s="112" t="s">
        <v>9655</v>
      </c>
      <c r="U2343" s="117">
        <v>43080</v>
      </c>
      <c r="V2343" s="110"/>
      <c r="W2343" s="110"/>
      <c r="X2343" s="110" t="s">
        <v>1465</v>
      </c>
      <c r="Y2343" s="179"/>
      <c r="Z2343">
        <f>IF(ISNA(VLOOKUP(A2343,[1]InvPiv!$A:$B,2,FALSE)),0,VLOOKUP(A2343,[1]InvPiv!$A:$B,2,FALSE))</f>
        <v>1</v>
      </c>
      <c r="AA2343" s="185">
        <f t="shared" si="112"/>
        <v>0</v>
      </c>
      <c r="AB2343">
        <f>VLOOKUP(A2343,[1]ConPiv!$A:$B,2,FALSE)</f>
        <v>1</v>
      </c>
    </row>
    <row r="2344" spans="1:28" ht="13" x14ac:dyDescent="0.25">
      <c r="A2344" s="108">
        <v>311543</v>
      </c>
      <c r="B2344" s="108">
        <v>23193</v>
      </c>
      <c r="C2344" s="107"/>
      <c r="D2344" s="109"/>
      <c r="E2344" s="110"/>
      <c r="F2344" s="110" t="s">
        <v>9573</v>
      </c>
      <c r="G2344" s="110" t="s">
        <v>3770</v>
      </c>
      <c r="H2344" s="107" t="s">
        <v>59</v>
      </c>
      <c r="I2344" s="111" t="s">
        <v>9740</v>
      </c>
      <c r="J2344" s="110"/>
      <c r="K2344" s="110"/>
      <c r="L2344" s="110"/>
      <c r="M2344" s="110"/>
      <c r="N2344" s="110" t="s">
        <v>754</v>
      </c>
      <c r="O2344" s="117">
        <v>43009</v>
      </c>
      <c r="P2344" s="128">
        <v>47</v>
      </c>
      <c r="Q2344" s="115">
        <v>1</v>
      </c>
      <c r="R2344" s="129">
        <f t="shared" si="110"/>
        <v>3.9166666666666665</v>
      </c>
      <c r="S2344" s="130">
        <f t="shared" si="111"/>
        <v>3.9166666666666665</v>
      </c>
      <c r="T2344" s="112" t="s">
        <v>9656</v>
      </c>
      <c r="U2344" s="117">
        <v>43080</v>
      </c>
      <c r="V2344" s="110"/>
      <c r="W2344" s="110"/>
      <c r="X2344" s="110" t="s">
        <v>1465</v>
      </c>
      <c r="Y2344" s="179"/>
      <c r="Z2344">
        <f>IF(ISNA(VLOOKUP(A2344,[1]InvPiv!$A:$B,2,FALSE)),0,VLOOKUP(A2344,[1]InvPiv!$A:$B,2,FALSE))</f>
        <v>1</v>
      </c>
      <c r="AA2344" s="185">
        <f t="shared" si="112"/>
        <v>0</v>
      </c>
      <c r="AB2344">
        <f>VLOOKUP(A2344,[1]ConPiv!$A:$B,2,FALSE)</f>
        <v>1</v>
      </c>
    </row>
    <row r="2345" spans="1:28" ht="13" x14ac:dyDescent="0.25">
      <c r="A2345" s="108">
        <v>311368</v>
      </c>
      <c r="B2345" s="108">
        <v>23263</v>
      </c>
      <c r="C2345" s="107"/>
      <c r="D2345" s="109"/>
      <c r="E2345" s="110"/>
      <c r="F2345" s="110" t="s">
        <v>9577</v>
      </c>
      <c r="G2345" s="110" t="s">
        <v>666</v>
      </c>
      <c r="H2345" s="107" t="s">
        <v>59</v>
      </c>
      <c r="I2345" s="111" t="s">
        <v>9743</v>
      </c>
      <c r="J2345" s="110"/>
      <c r="K2345" s="110"/>
      <c r="L2345" s="110"/>
      <c r="M2345" s="110"/>
      <c r="N2345" s="110" t="s">
        <v>754</v>
      </c>
      <c r="O2345" s="117">
        <v>43009</v>
      </c>
      <c r="P2345" s="128">
        <v>47</v>
      </c>
      <c r="Q2345" s="115">
        <v>1</v>
      </c>
      <c r="R2345" s="129">
        <f t="shared" si="110"/>
        <v>3.9166666666666665</v>
      </c>
      <c r="S2345" s="130">
        <f t="shared" si="111"/>
        <v>3.9166666666666665</v>
      </c>
      <c r="T2345" s="112" t="s">
        <v>9660</v>
      </c>
      <c r="U2345" s="117">
        <v>43080</v>
      </c>
      <c r="V2345" s="110"/>
      <c r="W2345" s="110"/>
      <c r="X2345" s="110" t="s">
        <v>1465</v>
      </c>
      <c r="Y2345" s="179"/>
      <c r="Z2345">
        <f>IF(ISNA(VLOOKUP(A2345,[1]InvPiv!$A:$B,2,FALSE)),0,VLOOKUP(A2345,[1]InvPiv!$A:$B,2,FALSE))</f>
        <v>1</v>
      </c>
      <c r="AA2345" s="185">
        <f t="shared" si="112"/>
        <v>0</v>
      </c>
      <c r="AB2345">
        <f>VLOOKUP(A2345,[1]ConPiv!$A:$B,2,FALSE)</f>
        <v>1</v>
      </c>
    </row>
    <row r="2346" spans="1:28" ht="13" x14ac:dyDescent="0.25">
      <c r="A2346" s="108">
        <v>311849</v>
      </c>
      <c r="B2346" s="108">
        <v>23628</v>
      </c>
      <c r="C2346" s="107"/>
      <c r="D2346" s="109"/>
      <c r="E2346" s="110"/>
      <c r="F2346" s="110" t="s">
        <v>9589</v>
      </c>
      <c r="G2346" s="110" t="s">
        <v>9756</v>
      </c>
      <c r="H2346" s="107" t="s">
        <v>3537</v>
      </c>
      <c r="I2346" s="111" t="s">
        <v>9757</v>
      </c>
      <c r="J2346" s="110"/>
      <c r="K2346" s="110"/>
      <c r="L2346" s="110"/>
      <c r="M2346" s="110"/>
      <c r="N2346" s="110" t="s">
        <v>635</v>
      </c>
      <c r="O2346" s="117">
        <v>43009</v>
      </c>
      <c r="P2346" s="128">
        <v>47</v>
      </c>
      <c r="Q2346" s="115">
        <v>3</v>
      </c>
      <c r="R2346" s="129">
        <f t="shared" si="110"/>
        <v>3.9166666666666665</v>
      </c>
      <c r="S2346" s="130">
        <f t="shared" si="111"/>
        <v>11.75</v>
      </c>
      <c r="T2346" s="112" t="s">
        <v>9672</v>
      </c>
      <c r="U2346" s="117">
        <v>43080</v>
      </c>
      <c r="V2346" s="110"/>
      <c r="W2346" s="110"/>
      <c r="X2346" s="110" t="s">
        <v>635</v>
      </c>
      <c r="Y2346" s="179"/>
      <c r="Z2346">
        <f>IF(ISNA(VLOOKUP(A2346,[1]InvPiv!$A:$B,2,FALSE)),0,VLOOKUP(A2346,[1]InvPiv!$A:$B,2,FALSE))</f>
        <v>3</v>
      </c>
      <c r="AA2346" s="185">
        <f t="shared" si="112"/>
        <v>0</v>
      </c>
      <c r="AB2346">
        <f>VLOOKUP(A2346,[1]ConPiv!$A:$B,2,FALSE)</f>
        <v>3</v>
      </c>
    </row>
    <row r="2347" spans="1:28" ht="13" x14ac:dyDescent="0.25">
      <c r="A2347" s="108">
        <v>308703</v>
      </c>
      <c r="B2347" s="108">
        <v>22405</v>
      </c>
      <c r="C2347" s="107"/>
      <c r="D2347" s="109"/>
      <c r="E2347" s="110"/>
      <c r="F2347" s="110" t="s">
        <v>9592</v>
      </c>
      <c r="G2347" s="110" t="s">
        <v>9761</v>
      </c>
      <c r="H2347" s="107" t="s">
        <v>198</v>
      </c>
      <c r="I2347" s="111" t="s">
        <v>9762</v>
      </c>
      <c r="J2347" s="110"/>
      <c r="K2347" s="110"/>
      <c r="L2347" s="110"/>
      <c r="M2347" s="110"/>
      <c r="N2347" s="110" t="s">
        <v>754</v>
      </c>
      <c r="O2347" s="117">
        <v>43009</v>
      </c>
      <c r="P2347" s="128">
        <v>47</v>
      </c>
      <c r="Q2347" s="115">
        <v>19</v>
      </c>
      <c r="R2347" s="129">
        <f t="shared" si="110"/>
        <v>3.9166666666666665</v>
      </c>
      <c r="S2347" s="130">
        <f t="shared" si="111"/>
        <v>74.416666666666657</v>
      </c>
      <c r="T2347" s="112" t="s">
        <v>9675</v>
      </c>
      <c r="U2347" s="117">
        <v>43080</v>
      </c>
      <c r="V2347" s="110"/>
      <c r="W2347" s="110"/>
      <c r="X2347" s="110" t="s">
        <v>1465</v>
      </c>
      <c r="Y2347" s="179" t="s">
        <v>9823</v>
      </c>
      <c r="Z2347">
        <f>IF(ISNA(VLOOKUP(A2347,[1]InvPiv!$A:$B,2,FALSE)),0,VLOOKUP(A2347,[1]InvPiv!$A:$B,2,FALSE))</f>
        <v>19.25</v>
      </c>
      <c r="AA2347" s="185">
        <f t="shared" si="112"/>
        <v>-0.25</v>
      </c>
      <c r="AB2347">
        <f>VLOOKUP(A2347,[1]ConPiv!$A:$B,2,FALSE)</f>
        <v>19.25</v>
      </c>
    </row>
    <row r="2348" spans="1:28" ht="13" x14ac:dyDescent="0.25">
      <c r="A2348" s="108">
        <v>311791</v>
      </c>
      <c r="B2348" s="108">
        <v>23561</v>
      </c>
      <c r="C2348" s="107"/>
      <c r="D2348" s="109"/>
      <c r="E2348" s="110"/>
      <c r="F2348" s="110" t="s">
        <v>9330</v>
      </c>
      <c r="G2348" s="110" t="s">
        <v>9533</v>
      </c>
      <c r="H2348" s="107" t="s">
        <v>358</v>
      </c>
      <c r="I2348" s="111" t="s">
        <v>9534</v>
      </c>
      <c r="J2348" s="110"/>
      <c r="K2348" s="110"/>
      <c r="L2348" s="110"/>
      <c r="M2348" s="110"/>
      <c r="N2348" s="110" t="s">
        <v>25</v>
      </c>
      <c r="O2348" s="117">
        <v>43009</v>
      </c>
      <c r="P2348" s="128">
        <v>47</v>
      </c>
      <c r="Q2348" s="115">
        <v>1</v>
      </c>
      <c r="R2348" s="129">
        <f t="shared" si="110"/>
        <v>3.9166666666666665</v>
      </c>
      <c r="S2348" s="130">
        <f t="shared" si="111"/>
        <v>3.9166666666666665</v>
      </c>
      <c r="T2348" s="112" t="s">
        <v>9421</v>
      </c>
      <c r="U2348" s="117">
        <v>43082</v>
      </c>
      <c r="V2348" s="110"/>
      <c r="W2348" s="110"/>
      <c r="X2348" s="110" t="s">
        <v>29</v>
      </c>
      <c r="Y2348" s="179"/>
      <c r="Z2348">
        <f>IF(ISNA(VLOOKUP(A2348,[1]InvPiv!$A:$B,2,FALSE)),0,VLOOKUP(A2348,[1]InvPiv!$A:$B,2,FALSE))</f>
        <v>1.25</v>
      </c>
      <c r="AA2348" s="185">
        <f t="shared" si="112"/>
        <v>-0.25</v>
      </c>
      <c r="AB2348">
        <f>VLOOKUP(A2348,[1]ConPiv!$A:$B,2,FALSE)</f>
        <v>1.25</v>
      </c>
    </row>
    <row r="2349" spans="1:28" ht="13" x14ac:dyDescent="0.25">
      <c r="A2349" s="108">
        <v>10934</v>
      </c>
      <c r="B2349" s="108">
        <v>9354</v>
      </c>
      <c r="C2349" s="107"/>
      <c r="D2349" s="109"/>
      <c r="E2349" s="110"/>
      <c r="F2349" s="110" t="s">
        <v>9599</v>
      </c>
      <c r="G2349" s="110" t="s">
        <v>9768</v>
      </c>
      <c r="H2349" s="107" t="s">
        <v>83</v>
      </c>
      <c r="I2349" s="111" t="s">
        <v>9769</v>
      </c>
      <c r="J2349" s="110"/>
      <c r="K2349" s="110"/>
      <c r="L2349" s="110"/>
      <c r="M2349" s="110"/>
      <c r="N2349" s="110" t="s">
        <v>635</v>
      </c>
      <c r="O2349" s="117">
        <v>43009</v>
      </c>
      <c r="P2349" s="128">
        <v>47</v>
      </c>
      <c r="Q2349" s="115">
        <v>2</v>
      </c>
      <c r="R2349" s="129">
        <f t="shared" si="110"/>
        <v>3.9166666666666665</v>
      </c>
      <c r="S2349" s="130">
        <f t="shared" si="111"/>
        <v>7.833333333333333</v>
      </c>
      <c r="T2349" s="112" t="s">
        <v>9682</v>
      </c>
      <c r="U2349" s="117">
        <v>43082</v>
      </c>
      <c r="V2349" s="110"/>
      <c r="W2349" s="110"/>
      <c r="X2349" s="110" t="s">
        <v>635</v>
      </c>
      <c r="Y2349" s="179"/>
      <c r="Z2349">
        <f>IF(ISNA(VLOOKUP(A2349,[1]InvPiv!$A:$B,2,FALSE)),0,VLOOKUP(A2349,[1]InvPiv!$A:$B,2,FALSE))</f>
        <v>2</v>
      </c>
      <c r="AA2349" s="185">
        <f t="shared" si="112"/>
        <v>0</v>
      </c>
      <c r="AB2349">
        <f>VLOOKUP(A2349,[1]ConPiv!$A:$B,2,FALSE)</f>
        <v>2</v>
      </c>
    </row>
    <row r="2350" spans="1:28" ht="13" x14ac:dyDescent="0.25">
      <c r="A2350" s="108">
        <v>11898</v>
      </c>
      <c r="B2350" s="108">
        <v>10477</v>
      </c>
      <c r="C2350" s="107"/>
      <c r="D2350" s="109"/>
      <c r="E2350" s="110"/>
      <c r="F2350" s="110" t="s">
        <v>9600</v>
      </c>
      <c r="G2350" s="110" t="s">
        <v>1110</v>
      </c>
      <c r="H2350" s="107" t="s">
        <v>72</v>
      </c>
      <c r="I2350" s="111" t="s">
        <v>9770</v>
      </c>
      <c r="J2350" s="110"/>
      <c r="K2350" s="110"/>
      <c r="L2350" s="110"/>
      <c r="M2350" s="110"/>
      <c r="N2350" s="110" t="s">
        <v>635</v>
      </c>
      <c r="O2350" s="117">
        <v>43009</v>
      </c>
      <c r="P2350" s="128">
        <v>47</v>
      </c>
      <c r="Q2350" s="115">
        <v>8</v>
      </c>
      <c r="R2350" s="129">
        <f t="shared" si="110"/>
        <v>3.9166666666666665</v>
      </c>
      <c r="S2350" s="130">
        <f t="shared" si="111"/>
        <v>31.333333333333332</v>
      </c>
      <c r="T2350" s="112" t="s">
        <v>9683</v>
      </c>
      <c r="U2350" s="117">
        <v>43082</v>
      </c>
      <c r="V2350" s="110"/>
      <c r="W2350" s="110"/>
      <c r="X2350" s="110" t="s">
        <v>635</v>
      </c>
      <c r="Y2350" s="179"/>
      <c r="Z2350">
        <f>IF(ISNA(VLOOKUP(A2350,[1]InvPiv!$A:$B,2,FALSE)),0,VLOOKUP(A2350,[1]InvPiv!$A:$B,2,FALSE))</f>
        <v>8</v>
      </c>
      <c r="AA2350" s="185">
        <f t="shared" si="112"/>
        <v>0</v>
      </c>
      <c r="AB2350">
        <f>VLOOKUP(A2350,[1]ConPiv!$A:$B,2,FALSE)</f>
        <v>8</v>
      </c>
    </row>
    <row r="2351" spans="1:28" x14ac:dyDescent="0.25">
      <c r="A2351" s="108">
        <v>311369</v>
      </c>
      <c r="B2351" s="108">
        <v>23391</v>
      </c>
      <c r="C2351" s="107"/>
      <c r="D2351" s="109"/>
      <c r="E2351" s="110"/>
      <c r="F2351" s="110" t="s">
        <v>9079</v>
      </c>
      <c r="G2351" s="110" t="s">
        <v>9201</v>
      </c>
      <c r="H2351" s="107" t="s">
        <v>584</v>
      </c>
      <c r="I2351" s="111" t="s">
        <v>9202</v>
      </c>
      <c r="J2351" s="110"/>
      <c r="K2351" s="110"/>
      <c r="L2351" s="110"/>
      <c r="M2351" s="110"/>
      <c r="N2351" s="110" t="s">
        <v>754</v>
      </c>
      <c r="O2351" s="117">
        <v>43009</v>
      </c>
      <c r="P2351" s="128">
        <v>47</v>
      </c>
      <c r="Q2351" s="115">
        <v>2</v>
      </c>
      <c r="R2351" s="129">
        <f t="shared" si="110"/>
        <v>3.9166666666666665</v>
      </c>
      <c r="S2351" s="130">
        <f t="shared" si="111"/>
        <v>7.833333333333333</v>
      </c>
      <c r="T2351" s="112" t="s">
        <v>8961</v>
      </c>
      <c r="U2351" s="117">
        <v>43083</v>
      </c>
      <c r="V2351" s="110"/>
      <c r="W2351" s="110"/>
      <c r="X2351" s="110" t="s">
        <v>1465</v>
      </c>
      <c r="Y2351" s="183"/>
      <c r="Z2351">
        <f>IF(ISNA(VLOOKUP(A2351,[1]InvPiv!$A:$B,2,FALSE)),0,VLOOKUP(A2351,[1]InvPiv!$A:$B,2,FALSE))</f>
        <v>2</v>
      </c>
      <c r="AA2351" s="185">
        <f t="shared" si="112"/>
        <v>0</v>
      </c>
      <c r="AB2351">
        <f>VLOOKUP(A2351,[1]ConPiv!$A:$B,2,FALSE)</f>
        <v>2</v>
      </c>
    </row>
    <row r="2352" spans="1:28" ht="13" x14ac:dyDescent="0.25">
      <c r="A2352" s="108">
        <v>311709</v>
      </c>
      <c r="B2352" s="108">
        <v>23459</v>
      </c>
      <c r="C2352" s="107"/>
      <c r="D2352" s="109"/>
      <c r="E2352" s="110"/>
      <c r="F2352" s="110" t="s">
        <v>9312</v>
      </c>
      <c r="G2352" s="110" t="s">
        <v>3319</v>
      </c>
      <c r="H2352" s="107" t="s">
        <v>83</v>
      </c>
      <c r="I2352" s="111" t="s">
        <v>9515</v>
      </c>
      <c r="J2352" s="110"/>
      <c r="K2352" s="110"/>
      <c r="L2352" s="110"/>
      <c r="M2352" s="110"/>
      <c r="N2352" s="110" t="s">
        <v>754</v>
      </c>
      <c r="O2352" s="117">
        <v>43009</v>
      </c>
      <c r="P2352" s="128">
        <v>47</v>
      </c>
      <c r="Q2352" s="115">
        <v>1</v>
      </c>
      <c r="R2352" s="129">
        <f t="shared" si="110"/>
        <v>3.9166666666666665</v>
      </c>
      <c r="S2352" s="130">
        <f t="shared" si="111"/>
        <v>3.9166666666666665</v>
      </c>
      <c r="T2352" s="112" t="s">
        <v>9403</v>
      </c>
      <c r="U2352" s="117">
        <v>43084</v>
      </c>
      <c r="V2352" s="110"/>
      <c r="W2352" s="110"/>
      <c r="X2352" s="110" t="s">
        <v>1465</v>
      </c>
      <c r="Y2352" s="179"/>
      <c r="Z2352">
        <f>IF(ISNA(VLOOKUP(A2352,[1]InvPiv!$A:$B,2,FALSE)),0,VLOOKUP(A2352,[1]InvPiv!$A:$B,2,FALSE))</f>
        <v>1</v>
      </c>
      <c r="AA2352" s="185">
        <f t="shared" si="112"/>
        <v>0</v>
      </c>
      <c r="AB2352">
        <f>VLOOKUP(A2352,[1]ConPiv!$A:$B,2,FALSE)</f>
        <v>1</v>
      </c>
    </row>
    <row r="2353" spans="1:30" ht="13" x14ac:dyDescent="0.25">
      <c r="A2353" s="108">
        <v>311656</v>
      </c>
      <c r="B2353" s="108">
        <v>23534</v>
      </c>
      <c r="C2353" s="107"/>
      <c r="D2353" s="109"/>
      <c r="E2353" s="110"/>
      <c r="F2353" s="110" t="s">
        <v>9334</v>
      </c>
      <c r="G2353" s="110" t="s">
        <v>5328</v>
      </c>
      <c r="H2353" s="107" t="s">
        <v>628</v>
      </c>
      <c r="I2353" s="111" t="s">
        <v>9532</v>
      </c>
      <c r="J2353" s="110"/>
      <c r="K2353" s="110"/>
      <c r="L2353" s="110"/>
      <c r="M2353" s="110"/>
      <c r="N2353" s="110" t="s">
        <v>754</v>
      </c>
      <c r="O2353" s="117">
        <v>43009</v>
      </c>
      <c r="P2353" s="128">
        <v>47</v>
      </c>
      <c r="Q2353" s="115">
        <v>1</v>
      </c>
      <c r="R2353" s="129">
        <f t="shared" si="110"/>
        <v>3.9166666666666665</v>
      </c>
      <c r="S2353" s="130">
        <f t="shared" si="111"/>
        <v>3.9166666666666665</v>
      </c>
      <c r="T2353" s="112" t="s">
        <v>9425</v>
      </c>
      <c r="U2353" s="117">
        <v>43084</v>
      </c>
      <c r="V2353" s="110"/>
      <c r="W2353" s="110"/>
      <c r="X2353" s="110" t="s">
        <v>1465</v>
      </c>
      <c r="Y2353" s="179"/>
      <c r="Z2353">
        <f>IF(ISNA(VLOOKUP(A2353,[1]InvPiv!$A:$B,2,FALSE)),0,VLOOKUP(A2353,[1]InvPiv!$A:$B,2,FALSE))</f>
        <v>1</v>
      </c>
      <c r="AA2353" s="185">
        <f t="shared" si="112"/>
        <v>0</v>
      </c>
      <c r="AB2353">
        <f>VLOOKUP(A2353,[1]ConPiv!$A:$B,2,FALSE)</f>
        <v>1</v>
      </c>
    </row>
    <row r="2354" spans="1:30" ht="13" x14ac:dyDescent="0.25">
      <c r="A2354" s="108">
        <v>27834</v>
      </c>
      <c r="B2354" s="108">
        <v>16056</v>
      </c>
      <c r="C2354" s="107"/>
      <c r="D2354" s="109"/>
      <c r="E2354" s="110"/>
      <c r="F2354" s="110" t="s">
        <v>9604</v>
      </c>
      <c r="G2354" s="110" t="s">
        <v>9776</v>
      </c>
      <c r="H2354" s="107" t="s">
        <v>83</v>
      </c>
      <c r="I2354" s="111" t="s">
        <v>9777</v>
      </c>
      <c r="J2354" s="110"/>
      <c r="K2354" s="110"/>
      <c r="L2354" s="110"/>
      <c r="M2354" s="110"/>
      <c r="N2354" s="110" t="s">
        <v>635</v>
      </c>
      <c r="O2354" s="117">
        <v>43009</v>
      </c>
      <c r="P2354" s="128">
        <v>47</v>
      </c>
      <c r="Q2354" s="115">
        <v>4</v>
      </c>
      <c r="R2354" s="129">
        <f t="shared" si="110"/>
        <v>3.9166666666666665</v>
      </c>
      <c r="S2354" s="130">
        <f t="shared" si="111"/>
        <v>15.666666666666666</v>
      </c>
      <c r="T2354" s="112" t="s">
        <v>9687</v>
      </c>
      <c r="U2354" s="117">
        <v>43084</v>
      </c>
      <c r="V2354" s="110"/>
      <c r="W2354" s="110"/>
      <c r="X2354" s="110" t="s">
        <v>635</v>
      </c>
      <c r="Y2354" s="179"/>
      <c r="Z2354">
        <f>IF(ISNA(VLOOKUP(A2354,[1]InvPiv!$A:$B,2,FALSE)),0,VLOOKUP(A2354,[1]InvPiv!$A:$B,2,FALSE))</f>
        <v>4</v>
      </c>
      <c r="AA2354" s="185">
        <f t="shared" si="112"/>
        <v>0</v>
      </c>
      <c r="AB2354">
        <f>VLOOKUP(A2354,[1]ConPiv!$A:$B,2,FALSE)</f>
        <v>4</v>
      </c>
    </row>
    <row r="2355" spans="1:30" ht="13" x14ac:dyDescent="0.25">
      <c r="A2355" s="108">
        <v>309673</v>
      </c>
      <c r="B2355" s="108">
        <v>22680</v>
      </c>
      <c r="C2355" s="107"/>
      <c r="D2355" s="109"/>
      <c r="E2355" s="110"/>
      <c r="F2355" s="110" t="s">
        <v>9605</v>
      </c>
      <c r="G2355" s="110" t="s">
        <v>9778</v>
      </c>
      <c r="H2355" s="107" t="s">
        <v>538</v>
      </c>
      <c r="I2355" s="111" t="s">
        <v>9779</v>
      </c>
      <c r="J2355" s="110"/>
      <c r="K2355" s="110"/>
      <c r="L2355" s="110"/>
      <c r="M2355" s="110"/>
      <c r="N2355" s="110" t="s">
        <v>25</v>
      </c>
      <c r="O2355" s="117">
        <v>43009</v>
      </c>
      <c r="P2355" s="128">
        <v>47</v>
      </c>
      <c r="Q2355" s="115">
        <v>1</v>
      </c>
      <c r="R2355" s="129">
        <f t="shared" si="110"/>
        <v>3.9166666666666665</v>
      </c>
      <c r="S2355" s="130">
        <f t="shared" si="111"/>
        <v>3.9166666666666665</v>
      </c>
      <c r="T2355" s="112" t="s">
        <v>9688</v>
      </c>
      <c r="U2355" s="117">
        <v>43084</v>
      </c>
      <c r="V2355" s="110"/>
      <c r="W2355" s="110"/>
      <c r="X2355" s="110" t="s">
        <v>29</v>
      </c>
      <c r="Y2355" s="179"/>
      <c r="Z2355">
        <f>IF(ISNA(VLOOKUP(A2355,[1]InvPiv!$A:$B,2,FALSE)),0,VLOOKUP(A2355,[1]InvPiv!$A:$B,2,FALSE))</f>
        <v>1</v>
      </c>
      <c r="AA2355" s="185">
        <f t="shared" si="112"/>
        <v>0</v>
      </c>
      <c r="AB2355">
        <f>VLOOKUP(A2355,[1]ConPiv!$A:$B,2,FALSE)</f>
        <v>1</v>
      </c>
    </row>
    <row r="2356" spans="1:30" x14ac:dyDescent="0.25">
      <c r="A2356" s="108">
        <v>310617</v>
      </c>
      <c r="B2356" s="108">
        <v>23133</v>
      </c>
      <c r="C2356" s="107"/>
      <c r="D2356" s="109"/>
      <c r="E2356" s="110"/>
      <c r="F2356" s="110" t="s">
        <v>8508</v>
      </c>
      <c r="G2356" s="110" t="s">
        <v>8741</v>
      </c>
      <c r="H2356" s="107" t="s">
        <v>87</v>
      </c>
      <c r="I2356" s="111" t="s">
        <v>8742</v>
      </c>
      <c r="J2356" s="110"/>
      <c r="K2356" s="110"/>
      <c r="L2356" s="110"/>
      <c r="M2356" s="110"/>
      <c r="N2356" s="110" t="s">
        <v>754</v>
      </c>
      <c r="O2356" s="117">
        <v>42917</v>
      </c>
      <c r="P2356" s="128">
        <v>47</v>
      </c>
      <c r="Q2356" s="115">
        <v>1</v>
      </c>
      <c r="R2356" s="129">
        <f t="shared" si="110"/>
        <v>3.9166666666666665</v>
      </c>
      <c r="S2356" s="130">
        <f t="shared" si="111"/>
        <v>3.9166666666666665</v>
      </c>
      <c r="T2356" s="112" t="s">
        <v>8620</v>
      </c>
      <c r="U2356" s="117">
        <v>43087</v>
      </c>
      <c r="V2356" s="110"/>
      <c r="W2356" s="110"/>
      <c r="X2356" s="110" t="s">
        <v>1465</v>
      </c>
      <c r="Y2356" s="38"/>
      <c r="Z2356">
        <v>1</v>
      </c>
      <c r="AA2356" s="185">
        <f t="shared" si="112"/>
        <v>0</v>
      </c>
      <c r="AB2356">
        <f>VLOOKUP(A2356,[1]ConPiv!$A:$B,2,FALSE)</f>
        <v>1</v>
      </c>
    </row>
    <row r="2357" spans="1:30" ht="13" x14ac:dyDescent="0.25">
      <c r="A2357" s="217">
        <v>310875</v>
      </c>
      <c r="B2357" s="217">
        <v>23200</v>
      </c>
      <c r="C2357" s="218"/>
      <c r="D2357" s="219"/>
      <c r="E2357" s="220"/>
      <c r="F2357" s="220" t="s">
        <v>8542</v>
      </c>
      <c r="G2357" s="220" t="s">
        <v>731</v>
      </c>
      <c r="H2357" s="218" t="s">
        <v>3</v>
      </c>
      <c r="I2357" s="221" t="s">
        <v>3569</v>
      </c>
      <c r="J2357" s="220"/>
      <c r="K2357" s="220"/>
      <c r="L2357" s="220"/>
      <c r="M2357" s="220"/>
      <c r="N2357" s="220" t="s">
        <v>754</v>
      </c>
      <c r="O2357" s="222">
        <v>42917</v>
      </c>
      <c r="P2357" s="223">
        <v>47</v>
      </c>
      <c r="Q2357" s="224">
        <v>0</v>
      </c>
      <c r="R2357" s="224">
        <f t="shared" si="110"/>
        <v>3.9166666666666665</v>
      </c>
      <c r="S2357" s="225">
        <f t="shared" si="111"/>
        <v>0</v>
      </c>
      <c r="T2357" s="220" t="s">
        <v>8654</v>
      </c>
      <c r="U2357" s="222">
        <v>43087</v>
      </c>
      <c r="V2357" s="220"/>
      <c r="W2357" s="220"/>
      <c r="X2357" s="220" t="s">
        <v>1465</v>
      </c>
      <c r="Y2357" s="179" t="s">
        <v>10565</v>
      </c>
      <c r="Z2357">
        <f>IF(ISNA(VLOOKUP(A2357,[1]InvPiv!$A:$B,2,FALSE)),0,VLOOKUP(A2357,[1]InvPiv!$A:$B,2,FALSE))</f>
        <v>0</v>
      </c>
      <c r="AA2357" s="185">
        <f t="shared" si="112"/>
        <v>0</v>
      </c>
      <c r="AB2357">
        <f>VLOOKUP(A2357,[1]ConPiv!$A:$B,2,FALSE)</f>
        <v>1</v>
      </c>
    </row>
    <row r="2358" spans="1:30" x14ac:dyDescent="0.25">
      <c r="A2358" s="108">
        <v>311403</v>
      </c>
      <c r="B2358" s="108">
        <v>23335</v>
      </c>
      <c r="C2358" s="107"/>
      <c r="D2358" s="109"/>
      <c r="E2358" s="110"/>
      <c r="F2358" s="110" t="s">
        <v>9082</v>
      </c>
      <c r="G2358" s="110" t="s">
        <v>3770</v>
      </c>
      <c r="H2358" s="107" t="s">
        <v>59</v>
      </c>
      <c r="I2358" s="111">
        <v>32159</v>
      </c>
      <c r="J2358" s="110"/>
      <c r="K2358" s="110"/>
      <c r="L2358" s="110"/>
      <c r="M2358" s="110"/>
      <c r="N2358" s="110" t="s">
        <v>754</v>
      </c>
      <c r="O2358" s="117">
        <v>43009</v>
      </c>
      <c r="P2358" s="128">
        <v>47</v>
      </c>
      <c r="Q2358" s="115">
        <v>1</v>
      </c>
      <c r="R2358" s="129">
        <f t="shared" si="110"/>
        <v>3.9166666666666665</v>
      </c>
      <c r="S2358" s="130">
        <f t="shared" si="111"/>
        <v>3.9166666666666665</v>
      </c>
      <c r="T2358" s="112" t="s">
        <v>8964</v>
      </c>
      <c r="U2358" s="117">
        <v>43087</v>
      </c>
      <c r="V2358" s="110"/>
      <c r="W2358" s="110"/>
      <c r="X2358" s="110" t="s">
        <v>1465</v>
      </c>
      <c r="Y2358" s="183"/>
      <c r="Z2358">
        <f>IF(ISNA(VLOOKUP(A2358,[1]InvPiv!$A:$B,2,FALSE)),0,VLOOKUP(A2358,[1]InvPiv!$A:$B,2,FALSE))</f>
        <v>1</v>
      </c>
      <c r="AA2358" s="185">
        <f t="shared" si="112"/>
        <v>0</v>
      </c>
      <c r="AB2358">
        <f>VLOOKUP(A2358,[1]ConPiv!$A:$B,2,FALSE)</f>
        <v>1</v>
      </c>
    </row>
    <row r="2359" spans="1:30" x14ac:dyDescent="0.25">
      <c r="A2359" s="108">
        <v>311069</v>
      </c>
      <c r="B2359" s="108">
        <v>23227</v>
      </c>
      <c r="C2359" s="107"/>
      <c r="D2359" s="109"/>
      <c r="E2359" s="110"/>
      <c r="F2359" s="110" t="s">
        <v>9097</v>
      </c>
      <c r="G2359" s="110" t="s">
        <v>3502</v>
      </c>
      <c r="H2359" s="107" t="s">
        <v>59</v>
      </c>
      <c r="I2359" s="111" t="s">
        <v>9220</v>
      </c>
      <c r="J2359" s="110"/>
      <c r="K2359" s="110"/>
      <c r="L2359" s="110"/>
      <c r="M2359" s="110"/>
      <c r="N2359" s="110" t="s">
        <v>25</v>
      </c>
      <c r="O2359" s="117">
        <v>43009</v>
      </c>
      <c r="P2359" s="128">
        <v>47</v>
      </c>
      <c r="Q2359" s="115">
        <v>1</v>
      </c>
      <c r="R2359" s="129">
        <f t="shared" si="110"/>
        <v>3.9166666666666665</v>
      </c>
      <c r="S2359" s="130">
        <f t="shared" si="111"/>
        <v>3.9166666666666665</v>
      </c>
      <c r="T2359" s="112" t="s">
        <v>8979</v>
      </c>
      <c r="U2359" s="117">
        <v>43087</v>
      </c>
      <c r="V2359" s="110"/>
      <c r="W2359" s="110"/>
      <c r="X2359" s="110" t="s">
        <v>29</v>
      </c>
      <c r="Y2359" s="183"/>
      <c r="Z2359">
        <f>IF(ISNA(VLOOKUP(A2359,[1]InvPiv!$A:$B,2,FALSE)),0,VLOOKUP(A2359,[1]InvPiv!$A:$B,2,FALSE))</f>
        <v>1</v>
      </c>
      <c r="AA2359" s="185">
        <f t="shared" si="112"/>
        <v>0</v>
      </c>
      <c r="AB2359">
        <f>VLOOKUP(A2359,[1]ConPiv!$A:$B,2,FALSE)</f>
        <v>1</v>
      </c>
    </row>
    <row r="2360" spans="1:30" ht="13" x14ac:dyDescent="0.25">
      <c r="A2360" s="108">
        <v>311576</v>
      </c>
      <c r="B2360" s="108">
        <v>23483</v>
      </c>
      <c r="C2360" s="107"/>
      <c r="D2360" s="109"/>
      <c r="E2360" s="110"/>
      <c r="F2360" s="110" t="s">
        <v>9264</v>
      </c>
      <c r="G2360" s="110" t="s">
        <v>9518</v>
      </c>
      <c r="H2360" s="107" t="s">
        <v>79</v>
      </c>
      <c r="I2360" s="111" t="s">
        <v>9519</v>
      </c>
      <c r="J2360" s="110"/>
      <c r="K2360" s="110"/>
      <c r="L2360" s="110"/>
      <c r="M2360" s="110"/>
      <c r="N2360" s="110" t="s">
        <v>754</v>
      </c>
      <c r="O2360" s="117">
        <v>43009</v>
      </c>
      <c r="P2360" s="128">
        <v>47</v>
      </c>
      <c r="Q2360" s="115">
        <v>1</v>
      </c>
      <c r="R2360" s="129">
        <f t="shared" si="110"/>
        <v>3.9166666666666665</v>
      </c>
      <c r="S2360" s="130">
        <f t="shared" si="111"/>
        <v>3.9166666666666665</v>
      </c>
      <c r="T2360" s="112" t="s">
        <v>9355</v>
      </c>
      <c r="U2360" s="117">
        <v>43087</v>
      </c>
      <c r="V2360" s="110"/>
      <c r="W2360" s="110"/>
      <c r="X2360" s="110" t="s">
        <v>1465</v>
      </c>
      <c r="Y2360" s="179"/>
      <c r="Z2360">
        <f>IF(ISNA(VLOOKUP(A2360,[1]InvPiv!$A:$B,2,FALSE)),0,VLOOKUP(A2360,[1]InvPiv!$A:$B,2,FALSE))</f>
        <v>1</v>
      </c>
      <c r="AA2360" s="185">
        <f t="shared" si="112"/>
        <v>0</v>
      </c>
      <c r="AB2360">
        <f>VLOOKUP(A2360,[1]ConPiv!$A:$B,2,FALSE)</f>
        <v>1</v>
      </c>
    </row>
    <row r="2361" spans="1:30" ht="13" x14ac:dyDescent="0.25">
      <c r="A2361" s="160">
        <v>311525</v>
      </c>
      <c r="B2361" s="160">
        <v>23382</v>
      </c>
      <c r="C2361" s="152"/>
      <c r="D2361" s="153"/>
      <c r="E2361" s="154"/>
      <c r="F2361" s="154" t="s">
        <v>9294</v>
      </c>
      <c r="G2361" s="154" t="s">
        <v>9447</v>
      </c>
      <c r="H2361" s="152" t="s">
        <v>145</v>
      </c>
      <c r="I2361" s="155" t="s">
        <v>9502</v>
      </c>
      <c r="J2361" s="154"/>
      <c r="K2361" s="154"/>
      <c r="L2361" s="154"/>
      <c r="M2361" s="154"/>
      <c r="N2361" s="154" t="s">
        <v>754</v>
      </c>
      <c r="O2361" s="156">
        <v>43009</v>
      </c>
      <c r="P2361" s="157">
        <v>47</v>
      </c>
      <c r="Q2361" s="158">
        <v>0</v>
      </c>
      <c r="R2361" s="158">
        <f t="shared" si="110"/>
        <v>3.9166666666666665</v>
      </c>
      <c r="S2361" s="159">
        <f t="shared" si="111"/>
        <v>0</v>
      </c>
      <c r="T2361" s="154" t="s">
        <v>9385</v>
      </c>
      <c r="U2361" s="156">
        <v>43087</v>
      </c>
      <c r="V2361" s="154"/>
      <c r="W2361" s="154"/>
      <c r="X2361" s="154" t="s">
        <v>1465</v>
      </c>
      <c r="Y2361" s="179" t="s">
        <v>10254</v>
      </c>
      <c r="Z2361">
        <v>0</v>
      </c>
      <c r="AA2361" s="185">
        <f t="shared" si="112"/>
        <v>0</v>
      </c>
      <c r="AB2361" t="s">
        <v>354</v>
      </c>
      <c r="AC2361" t="s">
        <v>4681</v>
      </c>
      <c r="AD2361" s="204">
        <v>43131</v>
      </c>
    </row>
    <row r="2362" spans="1:30" ht="13" x14ac:dyDescent="0.25">
      <c r="A2362" s="108">
        <v>311618</v>
      </c>
      <c r="B2362" s="108">
        <v>23501</v>
      </c>
      <c r="C2362" s="107"/>
      <c r="D2362" s="109"/>
      <c r="E2362" s="110"/>
      <c r="F2362" s="110" t="s">
        <v>9308</v>
      </c>
      <c r="G2362" s="110" t="s">
        <v>2076</v>
      </c>
      <c r="H2362" s="107" t="s">
        <v>59</v>
      </c>
      <c r="I2362" s="111" t="s">
        <v>2075</v>
      </c>
      <c r="J2362" s="110"/>
      <c r="K2362" s="110"/>
      <c r="L2362" s="110"/>
      <c r="M2362" s="110"/>
      <c r="N2362" s="110" t="s">
        <v>754</v>
      </c>
      <c r="O2362" s="117">
        <v>43009</v>
      </c>
      <c r="P2362" s="128">
        <v>47</v>
      </c>
      <c r="Q2362" s="115">
        <v>11</v>
      </c>
      <c r="R2362" s="129">
        <f t="shared" si="110"/>
        <v>3.9166666666666665</v>
      </c>
      <c r="S2362" s="130">
        <f t="shared" si="111"/>
        <v>43.083333333333329</v>
      </c>
      <c r="T2362" s="112" t="s">
        <v>9399</v>
      </c>
      <c r="U2362" s="117">
        <v>43087</v>
      </c>
      <c r="V2362" s="110"/>
      <c r="W2362" s="110"/>
      <c r="X2362" s="110" t="s">
        <v>1465</v>
      </c>
      <c r="Y2362" s="179" t="s">
        <v>9549</v>
      </c>
      <c r="Z2362">
        <f>IF(ISNA(VLOOKUP(A2362,[1]InvPiv!$A:$B,2,FALSE)),0,VLOOKUP(A2362,[1]InvPiv!$A:$B,2,FALSE))</f>
        <v>10.5</v>
      </c>
      <c r="AA2362" s="185">
        <f t="shared" si="112"/>
        <v>0.5</v>
      </c>
      <c r="AB2362">
        <f>VLOOKUP(A2362,[1]ConPiv!$A:$B,2,FALSE)</f>
        <v>43</v>
      </c>
    </row>
    <row r="2363" spans="1:30" ht="13" x14ac:dyDescent="0.25">
      <c r="A2363" s="108">
        <v>310960</v>
      </c>
      <c r="B2363" s="108">
        <v>23233</v>
      </c>
      <c r="C2363" s="107"/>
      <c r="D2363" s="109"/>
      <c r="E2363" s="110"/>
      <c r="F2363" s="110" t="s">
        <v>9596</v>
      </c>
      <c r="G2363" s="110" t="s">
        <v>3530</v>
      </c>
      <c r="H2363" s="107" t="s">
        <v>124</v>
      </c>
      <c r="I2363" s="111" t="s">
        <v>9766</v>
      </c>
      <c r="J2363" s="110"/>
      <c r="K2363" s="110"/>
      <c r="L2363" s="110"/>
      <c r="M2363" s="110"/>
      <c r="N2363" s="110" t="s">
        <v>754</v>
      </c>
      <c r="O2363" s="117">
        <v>43009</v>
      </c>
      <c r="P2363" s="128">
        <v>47</v>
      </c>
      <c r="Q2363" s="115">
        <v>1</v>
      </c>
      <c r="R2363" s="129">
        <f t="shared" si="110"/>
        <v>3.9166666666666665</v>
      </c>
      <c r="S2363" s="130">
        <f t="shared" si="111"/>
        <v>3.9166666666666665</v>
      </c>
      <c r="T2363" s="112" t="s">
        <v>9679</v>
      </c>
      <c r="U2363" s="117">
        <v>43087</v>
      </c>
      <c r="V2363" s="110"/>
      <c r="W2363" s="110"/>
      <c r="X2363" s="110" t="s">
        <v>1465</v>
      </c>
      <c r="Y2363" s="179" t="s">
        <v>2100</v>
      </c>
      <c r="Z2363">
        <f>IF(ISNA(VLOOKUP(A2363,[1]InvPiv!$A:$B,2,FALSE)),0,VLOOKUP(A2363,[1]InvPiv!$A:$B,2,FALSE))</f>
        <v>1.25</v>
      </c>
      <c r="AA2363" s="185">
        <f t="shared" si="112"/>
        <v>-0.25</v>
      </c>
      <c r="AB2363">
        <f>VLOOKUP(A2363,[1]ConPiv!$A:$B,2,FALSE)</f>
        <v>1.25</v>
      </c>
    </row>
    <row r="2364" spans="1:30" ht="13" x14ac:dyDescent="0.25">
      <c r="A2364" s="160">
        <v>311302</v>
      </c>
      <c r="B2364" s="160">
        <v>23222</v>
      </c>
      <c r="C2364" s="152"/>
      <c r="D2364" s="153"/>
      <c r="E2364" s="154"/>
      <c r="F2364" s="154" t="s">
        <v>9597</v>
      </c>
      <c r="G2364" s="154" t="s">
        <v>594</v>
      </c>
      <c r="H2364" s="152" t="s">
        <v>124</v>
      </c>
      <c r="I2364" s="155" t="s">
        <v>9767</v>
      </c>
      <c r="J2364" s="154"/>
      <c r="K2364" s="154"/>
      <c r="L2364" s="154"/>
      <c r="M2364" s="154"/>
      <c r="N2364" s="154" t="s">
        <v>754</v>
      </c>
      <c r="O2364" s="156">
        <v>43009</v>
      </c>
      <c r="P2364" s="157">
        <v>47</v>
      </c>
      <c r="Q2364" s="158">
        <v>0</v>
      </c>
      <c r="R2364" s="158">
        <f t="shared" si="110"/>
        <v>3.9166666666666665</v>
      </c>
      <c r="S2364" s="159">
        <f t="shared" si="111"/>
        <v>0</v>
      </c>
      <c r="T2364" s="154" t="s">
        <v>9680</v>
      </c>
      <c r="U2364" s="156">
        <v>43087</v>
      </c>
      <c r="V2364" s="154"/>
      <c r="W2364" s="154"/>
      <c r="X2364" s="154" t="s">
        <v>1465</v>
      </c>
      <c r="Y2364" s="179" t="s">
        <v>10255</v>
      </c>
      <c r="Z2364">
        <f>IF(ISNA(VLOOKUP(A2364,[1]InvPiv!$A:$B,2,FALSE)),0,VLOOKUP(A2364,[1]InvPiv!$A:$B,2,FALSE))</f>
        <v>0</v>
      </c>
      <c r="AA2364" s="185">
        <f t="shared" si="112"/>
        <v>0</v>
      </c>
      <c r="AB2364" t="s">
        <v>354</v>
      </c>
      <c r="AC2364" t="s">
        <v>4681</v>
      </c>
      <c r="AD2364" s="204">
        <v>43100</v>
      </c>
    </row>
    <row r="2365" spans="1:30" ht="13" x14ac:dyDescent="0.25">
      <c r="A2365" s="108">
        <v>5949</v>
      </c>
      <c r="B2365" s="108">
        <v>6403</v>
      </c>
      <c r="C2365" s="107"/>
      <c r="D2365" s="109"/>
      <c r="E2365" s="110"/>
      <c r="F2365" s="110" t="s">
        <v>9606</v>
      </c>
      <c r="G2365" s="110" t="s">
        <v>6135</v>
      </c>
      <c r="H2365" s="107" t="s">
        <v>59</v>
      </c>
      <c r="I2365" s="111" t="s">
        <v>9780</v>
      </c>
      <c r="J2365" s="110"/>
      <c r="K2365" s="110"/>
      <c r="L2365" s="110"/>
      <c r="M2365" s="110"/>
      <c r="N2365" s="110" t="s">
        <v>754</v>
      </c>
      <c r="O2365" s="117">
        <v>43009</v>
      </c>
      <c r="P2365" s="128">
        <v>47</v>
      </c>
      <c r="Q2365" s="115">
        <v>4</v>
      </c>
      <c r="R2365" s="129">
        <f t="shared" ref="R2365:R2428" si="113">P2365/12</f>
        <v>3.9166666666666665</v>
      </c>
      <c r="S2365" s="130">
        <f t="shared" si="111"/>
        <v>15.666666666666666</v>
      </c>
      <c r="T2365" s="112" t="s">
        <v>9689</v>
      </c>
      <c r="U2365" s="117">
        <v>43087</v>
      </c>
      <c r="V2365" s="110"/>
      <c r="W2365" s="110"/>
      <c r="X2365" s="110" t="s">
        <v>1465</v>
      </c>
      <c r="Y2365" s="179"/>
      <c r="Z2365">
        <f>IF(ISNA(VLOOKUP(A2365,[1]InvPiv!$A:$B,2,FALSE)),0,VLOOKUP(A2365,[1]InvPiv!$A:$B,2,FALSE))</f>
        <v>4</v>
      </c>
      <c r="AA2365" s="185">
        <f t="shared" si="112"/>
        <v>0</v>
      </c>
      <c r="AB2365">
        <f>VLOOKUP(A2365,[1]ConPiv!$A:$B,2,FALSE)</f>
        <v>4</v>
      </c>
    </row>
    <row r="2366" spans="1:30" ht="13" x14ac:dyDescent="0.25">
      <c r="A2366" s="108">
        <v>18458</v>
      </c>
      <c r="B2366" s="108">
        <v>17748</v>
      </c>
      <c r="C2366" s="107"/>
      <c r="D2366" s="109"/>
      <c r="E2366" s="110"/>
      <c r="F2366" s="110" t="s">
        <v>9607</v>
      </c>
      <c r="G2366" s="110" t="s">
        <v>2608</v>
      </c>
      <c r="H2366" s="107" t="s">
        <v>124</v>
      </c>
      <c r="I2366" s="111" t="s">
        <v>9781</v>
      </c>
      <c r="J2366" s="110"/>
      <c r="K2366" s="110"/>
      <c r="L2366" s="110"/>
      <c r="M2366" s="110"/>
      <c r="N2366" s="110" t="s">
        <v>635</v>
      </c>
      <c r="O2366" s="117">
        <v>43009</v>
      </c>
      <c r="P2366" s="128">
        <v>47</v>
      </c>
      <c r="Q2366" s="129">
        <v>1</v>
      </c>
      <c r="R2366" s="129">
        <f t="shared" si="113"/>
        <v>3.9166666666666665</v>
      </c>
      <c r="S2366" s="130">
        <f t="shared" si="111"/>
        <v>3.9166666666666665</v>
      </c>
      <c r="T2366" s="110" t="s">
        <v>9690</v>
      </c>
      <c r="U2366" s="117">
        <v>43087</v>
      </c>
      <c r="V2366" s="110"/>
      <c r="W2366" s="110"/>
      <c r="X2366" s="110" t="s">
        <v>635</v>
      </c>
      <c r="Y2366" s="179"/>
      <c r="Z2366">
        <f>IF(ISNA(VLOOKUP(A2366,[1]InvPiv!$A:$B,2,FALSE)),0,VLOOKUP(A2366,[1]InvPiv!$A:$B,2,FALSE))</f>
        <v>1</v>
      </c>
      <c r="AA2366" s="185">
        <f t="shared" si="112"/>
        <v>0</v>
      </c>
      <c r="AB2366">
        <f>VLOOKUP(A2366,[1]ConPiv!$A:$B,2,FALSE)</f>
        <v>1</v>
      </c>
    </row>
    <row r="2367" spans="1:30" ht="13" x14ac:dyDescent="0.25">
      <c r="A2367" s="108">
        <v>30815</v>
      </c>
      <c r="B2367" s="108">
        <v>18619</v>
      </c>
      <c r="C2367" s="107"/>
      <c r="D2367" s="109"/>
      <c r="E2367" s="110"/>
      <c r="F2367" s="110" t="s">
        <v>9608</v>
      </c>
      <c r="G2367" s="110" t="s">
        <v>526</v>
      </c>
      <c r="H2367" s="107" t="s">
        <v>198</v>
      </c>
      <c r="I2367" s="111" t="s">
        <v>9782</v>
      </c>
      <c r="J2367" s="110"/>
      <c r="K2367" s="110"/>
      <c r="L2367" s="110"/>
      <c r="M2367" s="110"/>
      <c r="N2367" s="110" t="s">
        <v>754</v>
      </c>
      <c r="O2367" s="117">
        <v>43009</v>
      </c>
      <c r="P2367" s="128">
        <v>47</v>
      </c>
      <c r="Q2367" s="115">
        <v>28</v>
      </c>
      <c r="R2367" s="129">
        <f t="shared" si="113"/>
        <v>3.9166666666666665</v>
      </c>
      <c r="S2367" s="130">
        <f t="shared" si="111"/>
        <v>109.66666666666666</v>
      </c>
      <c r="T2367" s="112" t="s">
        <v>9691</v>
      </c>
      <c r="U2367" s="117">
        <v>43087</v>
      </c>
      <c r="V2367" s="110"/>
      <c r="W2367" s="110"/>
      <c r="X2367" s="110" t="s">
        <v>1465</v>
      </c>
      <c r="Y2367" s="179"/>
      <c r="Z2367">
        <f>IF(ISNA(VLOOKUP(A2367,[1]InvPiv!$A:$B,2,FALSE)),0,VLOOKUP(A2367,[1]InvPiv!$A:$B,2,FALSE))</f>
        <v>27.5</v>
      </c>
      <c r="AA2367" s="185">
        <f t="shared" si="112"/>
        <v>0.5</v>
      </c>
      <c r="AB2367">
        <f>VLOOKUP(A2367,[1]ConPiv!$A:$B,2,FALSE)</f>
        <v>55</v>
      </c>
    </row>
    <row r="2368" spans="1:30" x14ac:dyDescent="0.25">
      <c r="A2368" s="108">
        <v>310158</v>
      </c>
      <c r="B2368" s="108">
        <v>22938</v>
      </c>
      <c r="C2368" s="107"/>
      <c r="D2368" s="109"/>
      <c r="E2368" s="110"/>
      <c r="F2368" s="110" t="s">
        <v>7907</v>
      </c>
      <c r="G2368" s="110" t="s">
        <v>664</v>
      </c>
      <c r="H2368" s="107" t="s">
        <v>72</v>
      </c>
      <c r="I2368" s="111">
        <v>30034</v>
      </c>
      <c r="J2368" s="110"/>
      <c r="K2368" s="110"/>
      <c r="L2368" s="110"/>
      <c r="M2368" s="110"/>
      <c r="N2368" s="110" t="s">
        <v>754</v>
      </c>
      <c r="O2368" s="117">
        <v>42917</v>
      </c>
      <c r="P2368" s="128">
        <v>47</v>
      </c>
      <c r="Q2368" s="115">
        <v>1</v>
      </c>
      <c r="R2368" s="129">
        <f t="shared" si="113"/>
        <v>3.9166666666666665</v>
      </c>
      <c r="S2368" s="130">
        <f t="shared" si="111"/>
        <v>3.9166666666666665</v>
      </c>
      <c r="T2368" s="112" t="s">
        <v>7856</v>
      </c>
      <c r="U2368" s="117">
        <v>43091</v>
      </c>
      <c r="V2368" s="110"/>
      <c r="W2368" s="110"/>
      <c r="X2368" s="110" t="s">
        <v>1465</v>
      </c>
      <c r="Y2368" s="183"/>
      <c r="Z2368">
        <f>IF(ISNA(VLOOKUP(A2368,[1]InvPiv!$A:$B,2,FALSE)),0,VLOOKUP(A2368,[1]InvPiv!$A:$B,2,FALSE))</f>
        <v>1</v>
      </c>
      <c r="AA2368" s="185">
        <f t="shared" si="112"/>
        <v>0</v>
      </c>
      <c r="AB2368">
        <f>VLOOKUP(A2368,[1]ConPiv!$A:$B,2,FALSE)</f>
        <v>1</v>
      </c>
    </row>
    <row r="2369" spans="1:30" ht="13" x14ac:dyDescent="0.25">
      <c r="A2369" s="108">
        <v>311673</v>
      </c>
      <c r="B2369" s="108">
        <v>23380</v>
      </c>
      <c r="C2369" s="107"/>
      <c r="D2369" s="109"/>
      <c r="E2369" s="110"/>
      <c r="F2369" s="110" t="s">
        <v>9567</v>
      </c>
      <c r="G2369" s="110" t="s">
        <v>9731</v>
      </c>
      <c r="H2369" s="107" t="s">
        <v>266</v>
      </c>
      <c r="I2369" s="111" t="s">
        <v>9732</v>
      </c>
      <c r="J2369" s="110"/>
      <c r="K2369" s="110"/>
      <c r="L2369" s="110"/>
      <c r="M2369" s="110"/>
      <c r="N2369" s="110" t="s">
        <v>754</v>
      </c>
      <c r="O2369" s="117">
        <v>43009</v>
      </c>
      <c r="P2369" s="128">
        <v>47</v>
      </c>
      <c r="Q2369" s="115">
        <v>1</v>
      </c>
      <c r="R2369" s="129">
        <f t="shared" si="113"/>
        <v>3.9166666666666665</v>
      </c>
      <c r="S2369" s="130">
        <f t="shared" si="111"/>
        <v>3.9166666666666665</v>
      </c>
      <c r="T2369" s="112" t="s">
        <v>9650</v>
      </c>
      <c r="U2369" s="117">
        <v>43091</v>
      </c>
      <c r="V2369" s="110"/>
      <c r="W2369" s="110"/>
      <c r="X2369" s="110" t="s">
        <v>1465</v>
      </c>
      <c r="Y2369" s="179"/>
      <c r="Z2369">
        <f>IF(ISNA(VLOOKUP(A2369,[1]InvPiv!$A:$B,2,FALSE)),0,VLOOKUP(A2369,[1]InvPiv!$A:$B,2,FALSE))</f>
        <v>1</v>
      </c>
      <c r="AA2369" s="185">
        <f t="shared" si="112"/>
        <v>0</v>
      </c>
      <c r="AB2369">
        <f>VLOOKUP(A2369,[1]ConPiv!$A:$B,2,FALSE)</f>
        <v>1</v>
      </c>
    </row>
    <row r="2370" spans="1:30" ht="13" x14ac:dyDescent="0.25">
      <c r="A2370" s="108">
        <v>311104</v>
      </c>
      <c r="B2370" s="108">
        <v>23254</v>
      </c>
      <c r="C2370" s="107"/>
      <c r="D2370" s="109"/>
      <c r="E2370" s="110"/>
      <c r="F2370" s="110" t="s">
        <v>9610</v>
      </c>
      <c r="G2370" s="110" t="s">
        <v>1484</v>
      </c>
      <c r="H2370" s="107" t="s">
        <v>124</v>
      </c>
      <c r="I2370" s="111" t="s">
        <v>9784</v>
      </c>
      <c r="J2370" s="110"/>
      <c r="K2370" s="110"/>
      <c r="L2370" s="110"/>
      <c r="M2370" s="110"/>
      <c r="N2370" s="110" t="s">
        <v>754</v>
      </c>
      <c r="O2370" s="117">
        <v>43009</v>
      </c>
      <c r="P2370" s="128">
        <v>47</v>
      </c>
      <c r="Q2370" s="115">
        <v>1</v>
      </c>
      <c r="R2370" s="129">
        <f t="shared" si="113"/>
        <v>3.9166666666666665</v>
      </c>
      <c r="S2370" s="130">
        <f t="shared" ref="S2370:S2433" si="114">Q2370*R2370</f>
        <v>3.9166666666666665</v>
      </c>
      <c r="T2370" s="112" t="s">
        <v>9693</v>
      </c>
      <c r="U2370" s="117">
        <v>43091</v>
      </c>
      <c r="V2370" s="110"/>
      <c r="W2370" s="110"/>
      <c r="X2370" s="110" t="s">
        <v>1465</v>
      </c>
      <c r="Y2370" s="179"/>
      <c r="Z2370">
        <v>1</v>
      </c>
      <c r="AA2370" s="185">
        <f t="shared" ref="AA2370:AA2433" si="115">Q2370-Z2370</f>
        <v>0</v>
      </c>
      <c r="AB2370">
        <f>VLOOKUP(A2370,[1]ConPiv!$A:$B,2,FALSE)</f>
        <v>1</v>
      </c>
    </row>
    <row r="2371" spans="1:30" ht="26" x14ac:dyDescent="0.25">
      <c r="A2371" s="160">
        <v>311675</v>
      </c>
      <c r="B2371" s="160">
        <v>23301</v>
      </c>
      <c r="C2371" s="152"/>
      <c r="D2371" s="153"/>
      <c r="E2371" s="154"/>
      <c r="F2371" s="154" t="s">
        <v>9616</v>
      </c>
      <c r="G2371" s="154" t="s">
        <v>4403</v>
      </c>
      <c r="H2371" s="152" t="s">
        <v>59</v>
      </c>
      <c r="I2371" s="155">
        <v>34481</v>
      </c>
      <c r="J2371" s="154"/>
      <c r="K2371" s="154"/>
      <c r="L2371" s="154"/>
      <c r="M2371" s="154"/>
      <c r="N2371" s="154" t="s">
        <v>635</v>
      </c>
      <c r="O2371" s="156">
        <v>43009</v>
      </c>
      <c r="P2371" s="157">
        <v>47</v>
      </c>
      <c r="Q2371" s="158">
        <v>0</v>
      </c>
      <c r="R2371" s="158">
        <f t="shared" si="113"/>
        <v>3.9166666666666665</v>
      </c>
      <c r="S2371" s="159">
        <f t="shared" si="114"/>
        <v>0</v>
      </c>
      <c r="T2371" s="154" t="s">
        <v>9699</v>
      </c>
      <c r="U2371" s="156">
        <v>43091</v>
      </c>
      <c r="V2371" s="154"/>
      <c r="W2371" s="154"/>
      <c r="X2371" s="154" t="s">
        <v>3264</v>
      </c>
      <c r="Y2371" s="179" t="s">
        <v>9845</v>
      </c>
      <c r="Z2371">
        <f>IF(ISNA(VLOOKUP(A2371,[1]InvPiv!$A:$B,2,FALSE)),0,VLOOKUP(A2371,[1]InvPiv!$A:$B,2,FALSE))</f>
        <v>0</v>
      </c>
      <c r="AA2371" s="185">
        <f t="shared" si="115"/>
        <v>0</v>
      </c>
      <c r="AB2371" t="s">
        <v>354</v>
      </c>
      <c r="AC2371" t="s">
        <v>28</v>
      </c>
      <c r="AD2371" s="204">
        <v>43091</v>
      </c>
    </row>
    <row r="2372" spans="1:30" x14ac:dyDescent="0.25">
      <c r="A2372" s="108">
        <v>310293</v>
      </c>
      <c r="B2372" s="108">
        <v>22984</v>
      </c>
      <c r="C2372" s="107"/>
      <c r="D2372" s="109"/>
      <c r="E2372" s="110"/>
      <c r="F2372" s="110" t="s">
        <v>8112</v>
      </c>
      <c r="G2372" s="110" t="s">
        <v>8353</v>
      </c>
      <c r="H2372" s="107" t="s">
        <v>59</v>
      </c>
      <c r="I2372" s="111" t="s">
        <v>8354</v>
      </c>
      <c r="J2372" s="110"/>
      <c r="K2372" s="110"/>
      <c r="L2372" s="110"/>
      <c r="M2372" s="110"/>
      <c r="N2372" s="110" t="s">
        <v>754</v>
      </c>
      <c r="O2372" s="117">
        <v>42917</v>
      </c>
      <c r="P2372" s="128">
        <v>47</v>
      </c>
      <c r="Q2372" s="115">
        <v>2</v>
      </c>
      <c r="R2372" s="129">
        <f t="shared" si="113"/>
        <v>3.9166666666666665</v>
      </c>
      <c r="S2372" s="130">
        <f t="shared" si="114"/>
        <v>7.833333333333333</v>
      </c>
      <c r="T2372" s="112" t="s">
        <v>8221</v>
      </c>
      <c r="U2372" s="117">
        <v>43095</v>
      </c>
      <c r="V2372" s="110"/>
      <c r="W2372" s="110"/>
      <c r="X2372" s="110" t="s">
        <v>1465</v>
      </c>
      <c r="Y2372" s="183"/>
      <c r="Z2372">
        <f>IF(ISNA(VLOOKUP(A2372,[1]InvPiv!$A:$B,2,FALSE)),0,VLOOKUP(A2372,[1]InvPiv!$A:$B,2,FALSE))</f>
        <v>1.5</v>
      </c>
      <c r="AA2372" s="185">
        <f t="shared" si="115"/>
        <v>0.5</v>
      </c>
      <c r="AB2372">
        <f>VLOOKUP(A2372,[1]ConPiv!$A:$B,2,FALSE)</f>
        <v>1.5</v>
      </c>
    </row>
    <row r="2373" spans="1:30" ht="13" x14ac:dyDescent="0.25">
      <c r="A2373" s="108">
        <v>311454</v>
      </c>
      <c r="B2373" s="108">
        <v>23381</v>
      </c>
      <c r="C2373" s="107"/>
      <c r="D2373" s="109"/>
      <c r="E2373" s="110"/>
      <c r="F2373" s="110" t="s">
        <v>9585</v>
      </c>
      <c r="G2373" s="110" t="s">
        <v>660</v>
      </c>
      <c r="H2373" s="107" t="s">
        <v>59</v>
      </c>
      <c r="I2373" s="111" t="s">
        <v>9751</v>
      </c>
      <c r="J2373" s="110"/>
      <c r="K2373" s="110"/>
      <c r="L2373" s="110"/>
      <c r="M2373" s="110"/>
      <c r="N2373" s="110" t="s">
        <v>754</v>
      </c>
      <c r="O2373" s="117">
        <v>43009</v>
      </c>
      <c r="P2373" s="128">
        <v>47</v>
      </c>
      <c r="Q2373" s="115">
        <v>2</v>
      </c>
      <c r="R2373" s="129">
        <f t="shared" si="113"/>
        <v>3.9166666666666665</v>
      </c>
      <c r="S2373" s="130">
        <f t="shared" si="114"/>
        <v>7.833333333333333</v>
      </c>
      <c r="T2373" s="112" t="s">
        <v>9668</v>
      </c>
      <c r="U2373" s="117">
        <v>43095</v>
      </c>
      <c r="V2373" s="110"/>
      <c r="W2373" s="110"/>
      <c r="X2373" s="110" t="s">
        <v>1465</v>
      </c>
      <c r="Y2373" s="179"/>
      <c r="Z2373">
        <f>IF(ISNA(VLOOKUP(A2373,[1]InvPiv!$A:$B,2,FALSE)),0,VLOOKUP(A2373,[1]InvPiv!$A:$B,2,FALSE))</f>
        <v>2</v>
      </c>
      <c r="AA2373" s="185">
        <f t="shared" si="115"/>
        <v>0</v>
      </c>
      <c r="AB2373">
        <f>VLOOKUP(A2373,[1]ConPiv!$A:$B,2,FALSE)</f>
        <v>2</v>
      </c>
    </row>
    <row r="2374" spans="1:30" ht="13" x14ac:dyDescent="0.25">
      <c r="A2374" s="108">
        <v>310590</v>
      </c>
      <c r="B2374" s="108">
        <v>22923</v>
      </c>
      <c r="C2374" s="107"/>
      <c r="D2374" s="109"/>
      <c r="E2374" s="110"/>
      <c r="F2374" s="110" t="s">
        <v>9609</v>
      </c>
      <c r="G2374" s="110" t="s">
        <v>8787</v>
      </c>
      <c r="H2374" s="107" t="s">
        <v>357</v>
      </c>
      <c r="I2374" s="111" t="s">
        <v>9783</v>
      </c>
      <c r="J2374" s="110"/>
      <c r="K2374" s="110"/>
      <c r="L2374" s="110"/>
      <c r="M2374" s="110"/>
      <c r="N2374" s="110" t="s">
        <v>754</v>
      </c>
      <c r="O2374" s="117">
        <v>43009</v>
      </c>
      <c r="P2374" s="128">
        <v>47</v>
      </c>
      <c r="Q2374" s="115">
        <v>1</v>
      </c>
      <c r="R2374" s="129">
        <f t="shared" si="113"/>
        <v>3.9166666666666665</v>
      </c>
      <c r="S2374" s="130">
        <f t="shared" si="114"/>
        <v>3.9166666666666665</v>
      </c>
      <c r="T2374" s="112" t="s">
        <v>9692</v>
      </c>
      <c r="U2374" s="117">
        <v>43095</v>
      </c>
      <c r="V2374" s="110"/>
      <c r="W2374" s="110"/>
      <c r="X2374" s="110" t="s">
        <v>1465</v>
      </c>
      <c r="Y2374" s="179"/>
      <c r="Z2374">
        <f>IF(ISNA(VLOOKUP(A2374,[1]InvPiv!$A:$B,2,FALSE)),0,VLOOKUP(A2374,[1]InvPiv!$A:$B,2,FALSE))</f>
        <v>1</v>
      </c>
      <c r="AA2374" s="185">
        <f t="shared" si="115"/>
        <v>0</v>
      </c>
      <c r="AB2374">
        <f>VLOOKUP(A2374,[1]ConPiv!$A:$B,2,FALSE)</f>
        <v>1</v>
      </c>
    </row>
    <row r="2375" spans="1:30" ht="13" x14ac:dyDescent="0.25">
      <c r="A2375" s="108">
        <v>311602</v>
      </c>
      <c r="B2375" s="108">
        <v>22702</v>
      </c>
      <c r="C2375" s="107"/>
      <c r="D2375" s="109"/>
      <c r="E2375" s="110"/>
      <c r="F2375" s="110" t="s">
        <v>9274</v>
      </c>
      <c r="G2375" s="110" t="s">
        <v>539</v>
      </c>
      <c r="H2375" s="107" t="s">
        <v>355</v>
      </c>
      <c r="I2375" s="111" t="s">
        <v>9479</v>
      </c>
      <c r="J2375" s="110"/>
      <c r="K2375" s="110"/>
      <c r="L2375" s="110"/>
      <c r="M2375" s="110"/>
      <c r="N2375" s="110" t="s">
        <v>754</v>
      </c>
      <c r="O2375" s="117">
        <v>43009</v>
      </c>
      <c r="P2375" s="128">
        <v>47</v>
      </c>
      <c r="Q2375" s="115">
        <v>1</v>
      </c>
      <c r="R2375" s="129">
        <f t="shared" si="113"/>
        <v>3.9166666666666665</v>
      </c>
      <c r="S2375" s="130">
        <f t="shared" si="114"/>
        <v>3.9166666666666665</v>
      </c>
      <c r="T2375" s="112" t="s">
        <v>9365</v>
      </c>
      <c r="U2375" s="117">
        <v>43097</v>
      </c>
      <c r="V2375" s="110"/>
      <c r="W2375" s="110"/>
      <c r="X2375" s="110" t="s">
        <v>1465</v>
      </c>
      <c r="Y2375" s="179"/>
      <c r="Z2375">
        <f>IF(ISNA(VLOOKUP(A2375,[1]InvPiv!$A:$B,2,FALSE)),0,VLOOKUP(A2375,[1]InvPiv!$A:$B,2,FALSE))</f>
        <v>1</v>
      </c>
      <c r="AA2375" s="185">
        <f t="shared" si="115"/>
        <v>0</v>
      </c>
      <c r="AB2375">
        <f>VLOOKUP(A2375,[1]ConPiv!$A:$B,2,FALSE)</f>
        <v>1</v>
      </c>
    </row>
    <row r="2376" spans="1:30" ht="13" x14ac:dyDescent="0.25">
      <c r="A2376" s="108">
        <v>311706</v>
      </c>
      <c r="B2376" s="108">
        <v>23468</v>
      </c>
      <c r="C2376" s="107"/>
      <c r="D2376" s="109"/>
      <c r="E2376" s="110"/>
      <c r="F2376" s="110" t="s">
        <v>9635</v>
      </c>
      <c r="G2376" s="110" t="s">
        <v>9810</v>
      </c>
      <c r="H2376" s="107" t="s">
        <v>110</v>
      </c>
      <c r="I2376" s="111" t="s">
        <v>9811</v>
      </c>
      <c r="J2376" s="110"/>
      <c r="K2376" s="110"/>
      <c r="L2376" s="110"/>
      <c r="M2376" s="110"/>
      <c r="N2376" s="110" t="s">
        <v>754</v>
      </c>
      <c r="O2376" s="117">
        <v>43009</v>
      </c>
      <c r="P2376" s="128">
        <v>47</v>
      </c>
      <c r="Q2376" s="115">
        <v>1</v>
      </c>
      <c r="R2376" s="129">
        <f t="shared" si="113"/>
        <v>3.9166666666666665</v>
      </c>
      <c r="S2376" s="130">
        <f t="shared" si="114"/>
        <v>3.9166666666666665</v>
      </c>
      <c r="T2376" s="112" t="s">
        <v>9718</v>
      </c>
      <c r="U2376" s="117">
        <v>43098</v>
      </c>
      <c r="V2376" s="110"/>
      <c r="W2376" s="110"/>
      <c r="X2376" s="110" t="s">
        <v>1465</v>
      </c>
      <c r="Y2376" s="179"/>
      <c r="Z2376">
        <f>IF(ISNA(VLOOKUP(A2376,[1]InvPiv!$A:$B,2,FALSE)),0,VLOOKUP(A2376,[1]InvPiv!$A:$B,2,FALSE))</f>
        <v>1</v>
      </c>
      <c r="AA2376" s="185">
        <f t="shared" si="115"/>
        <v>0</v>
      </c>
      <c r="AB2376">
        <f>VLOOKUP(A2376,[1]ConPiv!$A:$B,2,FALSE)</f>
        <v>1</v>
      </c>
    </row>
    <row r="2377" spans="1:30" ht="13" x14ac:dyDescent="0.25">
      <c r="A2377" s="108">
        <v>311974</v>
      </c>
      <c r="B2377" s="108">
        <v>23667</v>
      </c>
      <c r="C2377" s="107"/>
      <c r="D2377" s="109"/>
      <c r="E2377" s="110"/>
      <c r="F2377" s="110" t="s">
        <v>9638</v>
      </c>
      <c r="G2377" s="110" t="s">
        <v>631</v>
      </c>
      <c r="H2377" s="107" t="s">
        <v>83</v>
      </c>
      <c r="I2377" s="111" t="s">
        <v>9815</v>
      </c>
      <c r="J2377" s="110"/>
      <c r="K2377" s="110"/>
      <c r="L2377" s="110"/>
      <c r="M2377" s="110"/>
      <c r="N2377" s="110" t="s">
        <v>754</v>
      </c>
      <c r="O2377" s="117">
        <v>43009</v>
      </c>
      <c r="P2377" s="128">
        <v>47</v>
      </c>
      <c r="Q2377" s="115">
        <v>1</v>
      </c>
      <c r="R2377" s="129">
        <f t="shared" si="113"/>
        <v>3.9166666666666665</v>
      </c>
      <c r="S2377" s="130">
        <f t="shared" si="114"/>
        <v>3.9166666666666665</v>
      </c>
      <c r="T2377" s="112" t="s">
        <v>9721</v>
      </c>
      <c r="U2377" s="117">
        <v>43098</v>
      </c>
      <c r="V2377" s="110"/>
      <c r="W2377" s="110"/>
      <c r="X2377" s="110" t="s">
        <v>1465</v>
      </c>
      <c r="Y2377" s="179"/>
      <c r="Z2377">
        <f>IF(ISNA(VLOOKUP(A2377,[1]InvPiv!$A:$B,2,FALSE)),0,VLOOKUP(A2377,[1]InvPiv!$A:$B,2,FALSE))</f>
        <v>1</v>
      </c>
      <c r="AA2377" s="185">
        <f t="shared" si="115"/>
        <v>0</v>
      </c>
      <c r="AB2377">
        <f>VLOOKUP(A2377,[1]ConPiv!$A:$B,2,FALSE)</f>
        <v>1</v>
      </c>
    </row>
    <row r="2378" spans="1:30" ht="13" x14ac:dyDescent="0.25">
      <c r="A2378" s="108">
        <v>311603</v>
      </c>
      <c r="B2378" s="108">
        <v>23487</v>
      </c>
      <c r="C2378" s="276"/>
      <c r="D2378" s="277"/>
      <c r="E2378" s="106"/>
      <c r="F2378" s="110" t="s">
        <v>9291</v>
      </c>
      <c r="G2378" s="110" t="s">
        <v>9523</v>
      </c>
      <c r="H2378" s="107" t="s">
        <v>79</v>
      </c>
      <c r="I2378" s="111">
        <v>15714</v>
      </c>
      <c r="J2378" s="110"/>
      <c r="K2378" s="110"/>
      <c r="L2378" s="110"/>
      <c r="M2378" s="110"/>
      <c r="N2378" s="110" t="s">
        <v>754</v>
      </c>
      <c r="O2378" s="117">
        <v>43009</v>
      </c>
      <c r="P2378" s="128">
        <v>47</v>
      </c>
      <c r="Q2378" s="115">
        <v>1</v>
      </c>
      <c r="R2378" s="129">
        <f t="shared" si="113"/>
        <v>3.9166666666666665</v>
      </c>
      <c r="S2378" s="130">
        <f t="shared" si="114"/>
        <v>3.9166666666666665</v>
      </c>
      <c r="T2378" s="112" t="s">
        <v>9382</v>
      </c>
      <c r="U2378" s="117">
        <v>43098</v>
      </c>
      <c r="V2378" s="110"/>
      <c r="W2378" s="110"/>
      <c r="X2378" s="110" t="s">
        <v>1465</v>
      </c>
      <c r="Y2378" s="179"/>
      <c r="Z2378">
        <f>IF(ISNA(VLOOKUP(A2378,[1]InvPiv!$A:$B,2,FALSE)),0,VLOOKUP(A2378,[1]InvPiv!$A:$B,2,FALSE))</f>
        <v>1</v>
      </c>
      <c r="AA2378" s="185">
        <f t="shared" si="115"/>
        <v>0</v>
      </c>
      <c r="AB2378">
        <f>VLOOKUP(A2378,[1]ConPiv!$A:$B,2,FALSE)</f>
        <v>1</v>
      </c>
    </row>
    <row r="2379" spans="1:30" ht="26" x14ac:dyDescent="0.25">
      <c r="A2379" s="217">
        <v>306638</v>
      </c>
      <c r="B2379" s="217">
        <v>10315</v>
      </c>
      <c r="C2379" s="278"/>
      <c r="D2379" s="279"/>
      <c r="E2379" s="280"/>
      <c r="F2379" s="220" t="s">
        <v>9266</v>
      </c>
      <c r="G2379" s="220" t="s">
        <v>261</v>
      </c>
      <c r="H2379" s="218" t="s">
        <v>59</v>
      </c>
      <c r="I2379" s="221">
        <v>32714</v>
      </c>
      <c r="J2379" s="220"/>
      <c r="K2379" s="220"/>
      <c r="L2379" s="220"/>
      <c r="M2379" s="220"/>
      <c r="N2379" s="220" t="s">
        <v>635</v>
      </c>
      <c r="O2379" s="222">
        <v>43009</v>
      </c>
      <c r="P2379" s="223">
        <v>47</v>
      </c>
      <c r="Q2379" s="224">
        <v>0</v>
      </c>
      <c r="R2379" s="224">
        <f t="shared" si="113"/>
        <v>3.9166666666666665</v>
      </c>
      <c r="S2379" s="225">
        <f t="shared" si="114"/>
        <v>0</v>
      </c>
      <c r="T2379" s="220" t="s">
        <v>9357</v>
      </c>
      <c r="U2379" s="222">
        <v>43101</v>
      </c>
      <c r="V2379" s="220"/>
      <c r="W2379" s="220"/>
      <c r="X2379" s="220" t="s">
        <v>3264</v>
      </c>
      <c r="Y2379" s="179" t="s">
        <v>10256</v>
      </c>
      <c r="Z2379">
        <f>IF(ISNA(VLOOKUP(A2379,[1]InvPiv!$A:$B,2,FALSE)),0,VLOOKUP(A2379,[1]InvPiv!$A:$B,2,FALSE))</f>
        <v>0</v>
      </c>
      <c r="AA2379" s="185">
        <f t="shared" si="115"/>
        <v>0</v>
      </c>
      <c r="AB2379" t="s">
        <v>354</v>
      </c>
    </row>
    <row r="2380" spans="1:30" ht="13" x14ac:dyDescent="0.25">
      <c r="A2380" s="108">
        <v>309766</v>
      </c>
      <c r="B2380" s="108">
        <v>22767</v>
      </c>
      <c r="C2380" s="107"/>
      <c r="D2380" s="109"/>
      <c r="E2380" s="110"/>
      <c r="F2380" s="110" t="s">
        <v>8046</v>
      </c>
      <c r="G2380" s="110" t="s">
        <v>678</v>
      </c>
      <c r="H2380" s="107" t="s">
        <v>59</v>
      </c>
      <c r="I2380" s="111" t="s">
        <v>8271</v>
      </c>
      <c r="J2380" s="110"/>
      <c r="K2380" s="110"/>
      <c r="L2380" s="110"/>
      <c r="M2380" s="110"/>
      <c r="N2380" s="110" t="s">
        <v>754</v>
      </c>
      <c r="O2380" s="117">
        <v>42917</v>
      </c>
      <c r="P2380" s="128">
        <v>47</v>
      </c>
      <c r="Q2380" s="115">
        <v>39</v>
      </c>
      <c r="R2380" s="129">
        <f t="shared" si="113"/>
        <v>3.9166666666666665</v>
      </c>
      <c r="S2380" s="130">
        <f t="shared" si="114"/>
        <v>152.75</v>
      </c>
      <c r="T2380" s="112" t="s">
        <v>8155</v>
      </c>
      <c r="U2380" s="117">
        <v>43102</v>
      </c>
      <c r="V2380" s="110"/>
      <c r="W2380" s="110"/>
      <c r="X2380" s="110" t="s">
        <v>1465</v>
      </c>
      <c r="Y2380" s="179"/>
      <c r="Z2380">
        <f>IF(ISNA(VLOOKUP(A2380,[1]InvPiv!$A:$B,2,FALSE)),0,VLOOKUP(A2380,[1]InvPiv!$A:$B,2,FALSE))</f>
        <v>39</v>
      </c>
      <c r="AA2380" s="185">
        <f t="shared" si="115"/>
        <v>0</v>
      </c>
      <c r="AB2380">
        <f>VLOOKUP(A2380,[1]ConPiv!$A:$B,2,FALSE)</f>
        <v>43</v>
      </c>
    </row>
    <row r="2381" spans="1:30" x14ac:dyDescent="0.25">
      <c r="A2381" s="108">
        <v>310484</v>
      </c>
      <c r="B2381" s="108">
        <v>22826</v>
      </c>
      <c r="C2381" s="107"/>
      <c r="D2381" s="109"/>
      <c r="E2381" s="110"/>
      <c r="F2381" s="110" t="s">
        <v>8127</v>
      </c>
      <c r="G2381" s="110" t="s">
        <v>592</v>
      </c>
      <c r="H2381" s="107" t="s">
        <v>380</v>
      </c>
      <c r="I2381" s="111" t="s">
        <v>8371</v>
      </c>
      <c r="J2381" s="110"/>
      <c r="K2381" s="110"/>
      <c r="L2381" s="110"/>
      <c r="M2381" s="110"/>
      <c r="N2381" s="110" t="s">
        <v>754</v>
      </c>
      <c r="O2381" s="117">
        <v>42917</v>
      </c>
      <c r="P2381" s="128">
        <v>47</v>
      </c>
      <c r="Q2381" s="115">
        <v>16</v>
      </c>
      <c r="R2381" s="129">
        <f t="shared" si="113"/>
        <v>3.9166666666666665</v>
      </c>
      <c r="S2381" s="130">
        <f t="shared" si="114"/>
        <v>62.666666666666664</v>
      </c>
      <c r="T2381" s="112" t="s">
        <v>8236</v>
      </c>
      <c r="U2381" s="117">
        <v>43102</v>
      </c>
      <c r="V2381" s="110"/>
      <c r="W2381" s="110"/>
      <c r="X2381" s="110" t="s">
        <v>1465</v>
      </c>
      <c r="Y2381" s="183"/>
      <c r="Z2381">
        <v>16</v>
      </c>
      <c r="AA2381" s="185">
        <f t="shared" si="115"/>
        <v>0</v>
      </c>
      <c r="AB2381">
        <f>VLOOKUP(A2381,[1]ConPiv!$A:$B,2,FALSE)</f>
        <v>17.5</v>
      </c>
    </row>
    <row r="2382" spans="1:30" x14ac:dyDescent="0.25">
      <c r="A2382" s="108">
        <v>310504</v>
      </c>
      <c r="B2382" s="108">
        <v>22840</v>
      </c>
      <c r="C2382" s="107"/>
      <c r="D2382" s="109"/>
      <c r="E2382" s="110"/>
      <c r="F2382" s="110" t="s">
        <v>8104</v>
      </c>
      <c r="G2382" s="110" t="s">
        <v>3292</v>
      </c>
      <c r="H2382" s="107" t="s">
        <v>266</v>
      </c>
      <c r="I2382" s="111" t="s">
        <v>8345</v>
      </c>
      <c r="J2382" s="110"/>
      <c r="K2382" s="110"/>
      <c r="L2382" s="110"/>
      <c r="M2382" s="110"/>
      <c r="N2382" s="110" t="s">
        <v>754</v>
      </c>
      <c r="O2382" s="117">
        <v>42917</v>
      </c>
      <c r="P2382" s="128">
        <v>47</v>
      </c>
      <c r="Q2382" s="115">
        <v>12</v>
      </c>
      <c r="R2382" s="129">
        <f t="shared" si="113"/>
        <v>3.9166666666666665</v>
      </c>
      <c r="S2382" s="130">
        <f t="shared" si="114"/>
        <v>47</v>
      </c>
      <c r="T2382" s="112" t="s">
        <v>8213</v>
      </c>
      <c r="U2382" s="117">
        <v>43102</v>
      </c>
      <c r="V2382" s="110"/>
      <c r="W2382" s="110"/>
      <c r="X2382" s="110" t="s">
        <v>1465</v>
      </c>
      <c r="Y2382" s="183"/>
      <c r="Z2382">
        <v>12</v>
      </c>
      <c r="AA2382" s="185">
        <f t="shared" si="115"/>
        <v>0</v>
      </c>
      <c r="AB2382">
        <f>VLOOKUP(A2382,[1]ConPiv!$A:$B,2,FALSE)</f>
        <v>12</v>
      </c>
    </row>
    <row r="2383" spans="1:30" ht="13" x14ac:dyDescent="0.25">
      <c r="A2383" s="108">
        <v>311615</v>
      </c>
      <c r="B2383" s="108">
        <v>23311</v>
      </c>
      <c r="C2383" s="276"/>
      <c r="D2383" s="277"/>
      <c r="E2383" s="106"/>
      <c r="F2383" s="110" t="s">
        <v>9315</v>
      </c>
      <c r="G2383" s="110" t="s">
        <v>9448</v>
      </c>
      <c r="H2383" s="107" t="s">
        <v>87</v>
      </c>
      <c r="I2383" s="111" t="s">
        <v>9497</v>
      </c>
      <c r="J2383" s="110"/>
      <c r="K2383" s="110"/>
      <c r="L2383" s="110"/>
      <c r="M2383" s="110"/>
      <c r="N2383" s="110" t="s">
        <v>754</v>
      </c>
      <c r="O2383" s="117">
        <v>43009</v>
      </c>
      <c r="P2383" s="128">
        <v>47</v>
      </c>
      <c r="Q2383" s="115">
        <v>1</v>
      </c>
      <c r="R2383" s="129">
        <f t="shared" si="113"/>
        <v>3.9166666666666665</v>
      </c>
      <c r="S2383" s="130">
        <f t="shared" si="114"/>
        <v>3.9166666666666665</v>
      </c>
      <c r="T2383" s="112" t="s">
        <v>9406</v>
      </c>
      <c r="U2383" s="117">
        <v>43102</v>
      </c>
      <c r="V2383" s="110"/>
      <c r="W2383" s="110"/>
      <c r="X2383" s="110" t="s">
        <v>1465</v>
      </c>
      <c r="Y2383" s="179"/>
      <c r="Z2383">
        <v>1</v>
      </c>
      <c r="AA2383" s="185">
        <f t="shared" si="115"/>
        <v>0</v>
      </c>
      <c r="AB2383">
        <f>VLOOKUP(A2383,[1]ConPiv!$A:$B,2,FALSE)</f>
        <v>1</v>
      </c>
    </row>
    <row r="2384" spans="1:30" ht="13" x14ac:dyDescent="0.25">
      <c r="A2384" s="108">
        <v>311704</v>
      </c>
      <c r="B2384" s="108">
        <v>23481</v>
      </c>
      <c r="C2384" s="276"/>
      <c r="D2384" s="277"/>
      <c r="E2384" s="106"/>
      <c r="F2384" s="110" t="s">
        <v>9316</v>
      </c>
      <c r="G2384" s="110" t="s">
        <v>4080</v>
      </c>
      <c r="H2384" s="107" t="s">
        <v>345</v>
      </c>
      <c r="I2384" s="111" t="s">
        <v>9517</v>
      </c>
      <c r="J2384" s="110"/>
      <c r="K2384" s="110"/>
      <c r="L2384" s="110"/>
      <c r="M2384" s="110"/>
      <c r="N2384" s="110" t="s">
        <v>754</v>
      </c>
      <c r="O2384" s="117">
        <v>43009</v>
      </c>
      <c r="P2384" s="128">
        <v>47</v>
      </c>
      <c r="Q2384" s="115">
        <v>1</v>
      </c>
      <c r="R2384" s="129">
        <f t="shared" si="113"/>
        <v>3.9166666666666665</v>
      </c>
      <c r="S2384" s="130">
        <f t="shared" si="114"/>
        <v>3.9166666666666665</v>
      </c>
      <c r="T2384" s="112" t="s">
        <v>9407</v>
      </c>
      <c r="U2384" s="117">
        <v>43102</v>
      </c>
      <c r="V2384" s="110"/>
      <c r="W2384" s="110"/>
      <c r="X2384" s="110" t="s">
        <v>1465</v>
      </c>
      <c r="Y2384" s="179"/>
      <c r="Z2384">
        <v>1</v>
      </c>
      <c r="AA2384" s="185">
        <f t="shared" si="115"/>
        <v>0</v>
      </c>
      <c r="AB2384">
        <f>VLOOKUP(A2384,[1]ConPiv!$A:$B,2,FALSE)</f>
        <v>1</v>
      </c>
    </row>
    <row r="2385" spans="1:34" ht="13" x14ac:dyDescent="0.25">
      <c r="A2385" s="108">
        <v>311813</v>
      </c>
      <c r="B2385" s="108">
        <v>23479</v>
      </c>
      <c r="C2385" s="276"/>
      <c r="D2385" s="277"/>
      <c r="E2385" s="106"/>
      <c r="F2385" s="110" t="s">
        <v>9339</v>
      </c>
      <c r="G2385" s="110" t="s">
        <v>4448</v>
      </c>
      <c r="H2385" s="107" t="s">
        <v>59</v>
      </c>
      <c r="I2385" s="111">
        <v>33134</v>
      </c>
      <c r="J2385" s="110"/>
      <c r="K2385" s="110"/>
      <c r="L2385" s="110"/>
      <c r="M2385" s="110"/>
      <c r="N2385" s="110" t="s">
        <v>754</v>
      </c>
      <c r="O2385" s="117">
        <v>43009</v>
      </c>
      <c r="P2385" s="128">
        <v>47</v>
      </c>
      <c r="Q2385" s="115">
        <v>1</v>
      </c>
      <c r="R2385" s="129">
        <f t="shared" si="113"/>
        <v>3.9166666666666665</v>
      </c>
      <c r="S2385" s="130">
        <f t="shared" si="114"/>
        <v>3.9166666666666665</v>
      </c>
      <c r="T2385" s="112" t="s">
        <v>9430</v>
      </c>
      <c r="U2385" s="117">
        <v>43102</v>
      </c>
      <c r="V2385" s="110"/>
      <c r="W2385" s="110"/>
      <c r="X2385" s="110" t="s">
        <v>1465</v>
      </c>
      <c r="Y2385" s="179"/>
      <c r="Z2385">
        <f>IF(ISNA(VLOOKUP(A2385,[1]InvPiv!$A:$B,2,FALSE)),0,VLOOKUP(A2385,[1]InvPiv!$A:$B,2,FALSE))</f>
        <v>1</v>
      </c>
      <c r="AA2385" s="185">
        <f t="shared" si="115"/>
        <v>0</v>
      </c>
      <c r="AB2385">
        <f>VLOOKUP(A2385,[1]ConPiv!$A:$B,2,FALSE)</f>
        <v>1</v>
      </c>
    </row>
    <row r="2386" spans="1:34" ht="13" x14ac:dyDescent="0.25">
      <c r="A2386" s="108">
        <v>311907</v>
      </c>
      <c r="B2386" s="108">
        <v>23536</v>
      </c>
      <c r="C2386" s="107"/>
      <c r="D2386" s="109"/>
      <c r="E2386" s="110"/>
      <c r="F2386" s="110" t="s">
        <v>9581</v>
      </c>
      <c r="G2386" s="110" t="s">
        <v>1675</v>
      </c>
      <c r="H2386" s="107" t="s">
        <v>59</v>
      </c>
      <c r="I2386" s="111">
        <v>32025</v>
      </c>
      <c r="J2386" s="110"/>
      <c r="K2386" s="110"/>
      <c r="L2386" s="110"/>
      <c r="M2386" s="110"/>
      <c r="N2386" s="110" t="s">
        <v>754</v>
      </c>
      <c r="O2386" s="117">
        <v>43009</v>
      </c>
      <c r="P2386" s="128">
        <v>47</v>
      </c>
      <c r="Q2386" s="115">
        <v>1</v>
      </c>
      <c r="R2386" s="129">
        <f t="shared" si="113"/>
        <v>3.9166666666666665</v>
      </c>
      <c r="S2386" s="130">
        <f t="shared" si="114"/>
        <v>3.9166666666666665</v>
      </c>
      <c r="T2386" s="112" t="s">
        <v>9664</v>
      </c>
      <c r="U2386" s="117">
        <v>43102</v>
      </c>
      <c r="V2386" s="110"/>
      <c r="W2386" s="110"/>
      <c r="X2386" s="110" t="s">
        <v>1465</v>
      </c>
      <c r="Y2386" s="179"/>
      <c r="Z2386">
        <v>1</v>
      </c>
      <c r="AA2386" s="185">
        <f t="shared" si="115"/>
        <v>0</v>
      </c>
      <c r="AB2386">
        <f>VLOOKUP(A2386,[1]ConPiv!$A:$B,2,FALSE)</f>
        <v>1</v>
      </c>
    </row>
    <row r="2387" spans="1:34" ht="13" x14ac:dyDescent="0.25">
      <c r="A2387" s="108">
        <v>311888</v>
      </c>
      <c r="B2387" s="108">
        <v>23573</v>
      </c>
      <c r="C2387" s="107"/>
      <c r="D2387" s="109"/>
      <c r="E2387" s="110"/>
      <c r="F2387" s="110" t="s">
        <v>9590</v>
      </c>
      <c r="G2387" s="110" t="s">
        <v>1669</v>
      </c>
      <c r="H2387" s="107" t="s">
        <v>145</v>
      </c>
      <c r="I2387" s="111" t="s">
        <v>9758</v>
      </c>
      <c r="J2387" s="110"/>
      <c r="K2387" s="110"/>
      <c r="L2387" s="110"/>
      <c r="M2387" s="110"/>
      <c r="N2387" s="110" t="s">
        <v>754</v>
      </c>
      <c r="O2387" s="117">
        <v>43009</v>
      </c>
      <c r="P2387" s="128">
        <v>47</v>
      </c>
      <c r="Q2387" s="115">
        <v>2</v>
      </c>
      <c r="R2387" s="129">
        <f t="shared" si="113"/>
        <v>3.9166666666666665</v>
      </c>
      <c r="S2387" s="130">
        <f t="shared" si="114"/>
        <v>7.833333333333333</v>
      </c>
      <c r="T2387" s="112" t="s">
        <v>9673</v>
      </c>
      <c r="U2387" s="117">
        <v>43102</v>
      </c>
      <c r="V2387" s="110"/>
      <c r="W2387" s="110"/>
      <c r="X2387" s="110" t="s">
        <v>1465</v>
      </c>
      <c r="Y2387" s="179"/>
      <c r="Z2387">
        <f>IF(ISNA(VLOOKUP(A2387,[1]InvPiv!$A:$B,2,FALSE)),0,VLOOKUP(A2387,[1]InvPiv!$A:$B,2,FALSE))</f>
        <v>2</v>
      </c>
      <c r="AA2387" s="185">
        <f t="shared" si="115"/>
        <v>0</v>
      </c>
      <c r="AB2387">
        <f>VLOOKUP(A2387,[1]ConPiv!$A:$B,2,FALSE)</f>
        <v>2</v>
      </c>
    </row>
    <row r="2388" spans="1:34" ht="13" x14ac:dyDescent="0.25">
      <c r="A2388" s="108">
        <v>24407</v>
      </c>
      <c r="B2388" s="108">
        <v>14625</v>
      </c>
      <c r="C2388" s="107"/>
      <c r="D2388" s="109"/>
      <c r="E2388" s="110"/>
      <c r="F2388" s="110" t="s">
        <v>9594</v>
      </c>
      <c r="G2388" s="110" t="s">
        <v>1580</v>
      </c>
      <c r="H2388" s="107" t="s">
        <v>246</v>
      </c>
      <c r="I2388" s="111" t="s">
        <v>9764</v>
      </c>
      <c r="J2388" s="110"/>
      <c r="K2388" s="110"/>
      <c r="L2388" s="110"/>
      <c r="M2388" s="110"/>
      <c r="N2388" s="110" t="s">
        <v>754</v>
      </c>
      <c r="O2388" s="117">
        <v>43009</v>
      </c>
      <c r="P2388" s="128">
        <v>47</v>
      </c>
      <c r="Q2388" s="115">
        <v>1</v>
      </c>
      <c r="R2388" s="129">
        <f t="shared" si="113"/>
        <v>3.9166666666666665</v>
      </c>
      <c r="S2388" s="130">
        <f t="shared" si="114"/>
        <v>3.9166666666666665</v>
      </c>
      <c r="T2388" s="112" t="s">
        <v>9677</v>
      </c>
      <c r="U2388" s="117">
        <v>43102</v>
      </c>
      <c r="V2388" s="110"/>
      <c r="W2388" s="110"/>
      <c r="X2388" s="110" t="s">
        <v>1465</v>
      </c>
      <c r="Y2388" s="179"/>
      <c r="Z2388">
        <f>IF(ISNA(VLOOKUP(A2388,[1]InvPiv!$A:$B,2,FALSE)),0,VLOOKUP(A2388,[1]InvPiv!$A:$B,2,FALSE))</f>
        <v>1</v>
      </c>
      <c r="AA2388" s="185">
        <f t="shared" si="115"/>
        <v>0</v>
      </c>
      <c r="AB2388">
        <f>VLOOKUP(A2388,[1]ConPiv!$A:$B,2,FALSE)</f>
        <v>1</v>
      </c>
    </row>
    <row r="2389" spans="1:34" ht="13" x14ac:dyDescent="0.25">
      <c r="A2389" s="108">
        <v>309647</v>
      </c>
      <c r="B2389" s="108">
        <v>22713</v>
      </c>
      <c r="C2389" s="107"/>
      <c r="D2389" s="109"/>
      <c r="E2389" s="110"/>
      <c r="F2389" s="110" t="s">
        <v>9601</v>
      </c>
      <c r="G2389" s="110" t="s">
        <v>9771</v>
      </c>
      <c r="H2389" s="107" t="s">
        <v>124</v>
      </c>
      <c r="I2389" s="111" t="s">
        <v>9772</v>
      </c>
      <c r="J2389" s="110"/>
      <c r="K2389" s="110"/>
      <c r="L2389" s="110"/>
      <c r="M2389" s="110"/>
      <c r="N2389" s="110" t="s">
        <v>754</v>
      </c>
      <c r="O2389" s="117">
        <v>43009</v>
      </c>
      <c r="P2389" s="128">
        <v>47</v>
      </c>
      <c r="Q2389" s="115">
        <v>3</v>
      </c>
      <c r="R2389" s="129">
        <f t="shared" si="113"/>
        <v>3.9166666666666665</v>
      </c>
      <c r="S2389" s="130">
        <f t="shared" si="114"/>
        <v>11.75</v>
      </c>
      <c r="T2389" s="112" t="s">
        <v>9684</v>
      </c>
      <c r="U2389" s="117">
        <v>43102</v>
      </c>
      <c r="V2389" s="110"/>
      <c r="W2389" s="110"/>
      <c r="X2389" s="110" t="s">
        <v>1465</v>
      </c>
      <c r="Y2389" s="179"/>
      <c r="Z2389">
        <v>3</v>
      </c>
      <c r="AA2389" s="185">
        <f t="shared" si="115"/>
        <v>0</v>
      </c>
      <c r="AB2389">
        <f>VLOOKUP(A2389,[1]ConPiv!$A:$B,2,FALSE)</f>
        <v>3</v>
      </c>
    </row>
    <row r="2390" spans="1:34" ht="13" x14ac:dyDescent="0.25">
      <c r="A2390" s="108">
        <v>311986</v>
      </c>
      <c r="B2390" s="108">
        <v>23636</v>
      </c>
      <c r="C2390" s="107"/>
      <c r="D2390" s="109"/>
      <c r="E2390" s="110"/>
      <c r="F2390" s="110" t="s">
        <v>9624</v>
      </c>
      <c r="G2390" s="110" t="s">
        <v>8770</v>
      </c>
      <c r="H2390" s="107" t="s">
        <v>23</v>
      </c>
      <c r="I2390" s="111" t="s">
        <v>9797</v>
      </c>
      <c r="J2390" s="110"/>
      <c r="K2390" s="110"/>
      <c r="L2390" s="110"/>
      <c r="M2390" s="110"/>
      <c r="N2390" s="110" t="s">
        <v>754</v>
      </c>
      <c r="O2390" s="117">
        <v>43009</v>
      </c>
      <c r="P2390" s="128">
        <v>47</v>
      </c>
      <c r="Q2390" s="115">
        <v>3</v>
      </c>
      <c r="R2390" s="129">
        <f t="shared" si="113"/>
        <v>3.9166666666666665</v>
      </c>
      <c r="S2390" s="130">
        <f t="shared" si="114"/>
        <v>11.75</v>
      </c>
      <c r="T2390" s="112" t="s">
        <v>9707</v>
      </c>
      <c r="U2390" s="117">
        <v>43102</v>
      </c>
      <c r="V2390" s="110"/>
      <c r="W2390" s="110"/>
      <c r="X2390" s="110" t="s">
        <v>1465</v>
      </c>
      <c r="Y2390" s="179"/>
      <c r="Z2390">
        <f>IF(ISNA(VLOOKUP(A2390,[1]InvPiv!$A:$B,2,FALSE)),0,VLOOKUP(A2390,[1]InvPiv!$A:$B,2,FALSE))</f>
        <v>3</v>
      </c>
      <c r="AA2390" s="185">
        <f t="shared" si="115"/>
        <v>0</v>
      </c>
      <c r="AB2390">
        <f>VLOOKUP(A2390,[1]ConPiv!$A:$B,2,FALSE)</f>
        <v>3</v>
      </c>
    </row>
    <row r="2391" spans="1:34" ht="13" x14ac:dyDescent="0.25">
      <c r="A2391" s="108">
        <v>312041</v>
      </c>
      <c r="B2391" s="108">
        <v>23690</v>
      </c>
      <c r="C2391" s="107"/>
      <c r="D2391" s="109"/>
      <c r="E2391" s="110"/>
      <c r="F2391" s="110" t="s">
        <v>9625</v>
      </c>
      <c r="G2391" s="110" t="s">
        <v>9798</v>
      </c>
      <c r="H2391" s="107" t="s">
        <v>83</v>
      </c>
      <c r="I2391" s="111">
        <v>93424</v>
      </c>
      <c r="J2391" s="110"/>
      <c r="K2391" s="110"/>
      <c r="L2391" s="110"/>
      <c r="M2391" s="110"/>
      <c r="N2391" s="110" t="s">
        <v>754</v>
      </c>
      <c r="O2391" s="117">
        <v>43009</v>
      </c>
      <c r="P2391" s="128">
        <v>47</v>
      </c>
      <c r="Q2391" s="115">
        <v>1</v>
      </c>
      <c r="R2391" s="129">
        <f t="shared" si="113"/>
        <v>3.9166666666666665</v>
      </c>
      <c r="S2391" s="130">
        <f t="shared" si="114"/>
        <v>3.9166666666666665</v>
      </c>
      <c r="T2391" s="112" t="s">
        <v>9708</v>
      </c>
      <c r="U2391" s="117">
        <v>43102</v>
      </c>
      <c r="V2391" s="110"/>
      <c r="W2391" s="110"/>
      <c r="X2391" s="110" t="s">
        <v>1465</v>
      </c>
      <c r="Y2391" s="179"/>
      <c r="Z2391">
        <f>IF(ISNA(VLOOKUP(A2391,[1]InvPiv!$A:$B,2,FALSE)),0,VLOOKUP(A2391,[1]InvPiv!$A:$B,2,FALSE))</f>
        <v>1</v>
      </c>
      <c r="AA2391" s="185">
        <f t="shared" si="115"/>
        <v>0</v>
      </c>
      <c r="AB2391">
        <f>VLOOKUP(A2391,[1]ConPiv!$A:$B,2,FALSE)</f>
        <v>1</v>
      </c>
    </row>
    <row r="2392" spans="1:34" ht="13" x14ac:dyDescent="0.25">
      <c r="A2392" s="108">
        <v>311654</v>
      </c>
      <c r="B2392" s="108">
        <v>23548</v>
      </c>
      <c r="C2392" s="276"/>
      <c r="D2392" s="277"/>
      <c r="E2392" s="106"/>
      <c r="F2392" s="110" t="s">
        <v>9343</v>
      </c>
      <c r="G2392" s="110" t="s">
        <v>5663</v>
      </c>
      <c r="H2392" s="107" t="s">
        <v>355</v>
      </c>
      <c r="I2392" s="111" t="s">
        <v>9470</v>
      </c>
      <c r="J2392" s="110"/>
      <c r="K2392" s="110"/>
      <c r="L2392" s="110"/>
      <c r="M2392" s="110"/>
      <c r="N2392" s="110" t="s">
        <v>635</v>
      </c>
      <c r="O2392" s="117">
        <v>43009</v>
      </c>
      <c r="P2392" s="128">
        <v>47</v>
      </c>
      <c r="Q2392" s="115">
        <v>1</v>
      </c>
      <c r="R2392" s="129">
        <f t="shared" si="113"/>
        <v>3.9166666666666665</v>
      </c>
      <c r="S2392" s="130">
        <f t="shared" si="114"/>
        <v>3.9166666666666665</v>
      </c>
      <c r="T2392" s="112" t="s">
        <v>9434</v>
      </c>
      <c r="U2392" s="117">
        <v>43103</v>
      </c>
      <c r="V2392" s="110"/>
      <c r="W2392" s="110"/>
      <c r="X2392" s="110" t="s">
        <v>635</v>
      </c>
      <c r="Y2392" s="179"/>
      <c r="Z2392">
        <f>IF(ISNA(VLOOKUP(A2392,[1]InvPiv!$A:$B,2,FALSE)),0,VLOOKUP(A2392,[1]InvPiv!$A:$B,2,FALSE))</f>
        <v>1</v>
      </c>
      <c r="AA2392" s="185">
        <f t="shared" si="115"/>
        <v>0</v>
      </c>
      <c r="AB2392">
        <f>VLOOKUP(A2392,[1]ConPiv!$A:$B,2,FALSE)</f>
        <v>1</v>
      </c>
    </row>
    <row r="2393" spans="1:34" ht="13" x14ac:dyDescent="0.25">
      <c r="A2393" s="108">
        <v>312011</v>
      </c>
      <c r="B2393" s="108">
        <v>23773</v>
      </c>
      <c r="C2393" s="107"/>
      <c r="D2393" s="109"/>
      <c r="E2393" s="110"/>
      <c r="F2393" s="110" t="s">
        <v>9645</v>
      </c>
      <c r="G2393" s="110" t="s">
        <v>2749</v>
      </c>
      <c r="H2393" s="107" t="s">
        <v>345</v>
      </c>
      <c r="I2393" s="111">
        <v>80907</v>
      </c>
      <c r="J2393" s="110"/>
      <c r="K2393" s="110"/>
      <c r="L2393" s="110"/>
      <c r="M2393" s="110"/>
      <c r="N2393" s="110" t="s">
        <v>635</v>
      </c>
      <c r="O2393" s="117">
        <v>43009</v>
      </c>
      <c r="P2393" s="128">
        <v>47</v>
      </c>
      <c r="Q2393" s="129">
        <v>13</v>
      </c>
      <c r="R2393" s="129">
        <f t="shared" si="113"/>
        <v>3.9166666666666665</v>
      </c>
      <c r="S2393" s="130">
        <f t="shared" si="114"/>
        <v>50.916666666666664</v>
      </c>
      <c r="T2393" s="110" t="s">
        <v>9728</v>
      </c>
      <c r="U2393" s="117">
        <v>43103</v>
      </c>
      <c r="V2393" s="110"/>
      <c r="W2393" s="110"/>
      <c r="X2393" s="110" t="s">
        <v>635</v>
      </c>
      <c r="Y2393" s="179"/>
      <c r="Z2393">
        <f>IF(ISNA(VLOOKUP(A2393,[1]InvPiv!$A:$B,2,FALSE)),0,VLOOKUP(A2393,[1]InvPiv!$A:$B,2,FALSE))</f>
        <v>13</v>
      </c>
      <c r="AA2393" s="185">
        <f t="shared" si="115"/>
        <v>0</v>
      </c>
      <c r="AB2393">
        <f>VLOOKUP(A2393,[1]ConPiv!$A:$B,2,FALSE)</f>
        <v>13</v>
      </c>
    </row>
    <row r="2394" spans="1:34" ht="13" x14ac:dyDescent="0.3">
      <c r="A2394" s="108">
        <v>23052</v>
      </c>
      <c r="B2394" s="108">
        <v>13831</v>
      </c>
      <c r="C2394" s="107"/>
      <c r="D2394" s="109"/>
      <c r="E2394" s="110"/>
      <c r="F2394" s="110" t="s">
        <v>9984</v>
      </c>
      <c r="G2394" s="110" t="s">
        <v>10113</v>
      </c>
      <c r="H2394" s="107" t="s">
        <v>124</v>
      </c>
      <c r="I2394" s="111" t="s">
        <v>10114</v>
      </c>
      <c r="J2394" s="110"/>
      <c r="K2394" s="110"/>
      <c r="L2394" s="110"/>
      <c r="M2394" s="110"/>
      <c r="N2394" s="110" t="s">
        <v>754</v>
      </c>
      <c r="O2394" s="117">
        <v>43101</v>
      </c>
      <c r="P2394" s="128">
        <v>47</v>
      </c>
      <c r="Q2394" s="115">
        <v>1</v>
      </c>
      <c r="R2394" s="129">
        <f t="shared" si="113"/>
        <v>3.9166666666666665</v>
      </c>
      <c r="S2394" s="130">
        <f t="shared" si="114"/>
        <v>3.9166666666666665</v>
      </c>
      <c r="T2394" s="112" t="s">
        <v>9875</v>
      </c>
      <c r="U2394" s="117">
        <v>43104</v>
      </c>
      <c r="V2394" s="110"/>
      <c r="W2394" s="110"/>
      <c r="X2394" s="110" t="s">
        <v>1465</v>
      </c>
      <c r="Y2394" s="179"/>
      <c r="Z2394">
        <f>IF(ISNA(VLOOKUP(A2394,[1]InvPiv!$A:$B,2,FALSE)),0,VLOOKUP(A2394,[1]InvPiv!$A:$B,2,FALSE))</f>
        <v>1</v>
      </c>
      <c r="AA2394" s="185">
        <f t="shared" si="115"/>
        <v>0</v>
      </c>
      <c r="AB2394">
        <f>VLOOKUP(A2394,[1]ConPiv!$A:$B,2,FALSE)</f>
        <v>1</v>
      </c>
      <c r="AC2394" s="7"/>
      <c r="AD2394" s="7"/>
      <c r="AE2394" s="7"/>
      <c r="AF2394" s="7"/>
      <c r="AG2394" s="7"/>
      <c r="AH2394" s="7"/>
    </row>
    <row r="2395" spans="1:34" ht="13" x14ac:dyDescent="0.3">
      <c r="A2395" s="108">
        <v>27875</v>
      </c>
      <c r="B2395" s="108">
        <v>16081</v>
      </c>
      <c r="C2395" s="107"/>
      <c r="D2395" s="109"/>
      <c r="E2395" s="110"/>
      <c r="F2395" s="110" t="s">
        <v>9985</v>
      </c>
      <c r="G2395" s="110" t="s">
        <v>10116</v>
      </c>
      <c r="H2395" s="107" t="s">
        <v>246</v>
      </c>
      <c r="I2395" s="111" t="s">
        <v>10117</v>
      </c>
      <c r="J2395" s="110"/>
      <c r="K2395" s="110"/>
      <c r="L2395" s="110"/>
      <c r="M2395" s="110"/>
      <c r="N2395" s="110" t="s">
        <v>635</v>
      </c>
      <c r="O2395" s="117">
        <v>43101</v>
      </c>
      <c r="P2395" s="128">
        <v>47</v>
      </c>
      <c r="Q2395" s="115">
        <v>4</v>
      </c>
      <c r="R2395" s="129">
        <f t="shared" si="113"/>
        <v>3.9166666666666665</v>
      </c>
      <c r="S2395" s="130">
        <f t="shared" si="114"/>
        <v>15.666666666666666</v>
      </c>
      <c r="T2395" s="112" t="s">
        <v>9876</v>
      </c>
      <c r="U2395" s="117">
        <v>43104</v>
      </c>
      <c r="V2395" s="110"/>
      <c r="W2395" s="110"/>
      <c r="X2395" s="110" t="s">
        <v>635</v>
      </c>
      <c r="Y2395" s="179"/>
      <c r="Z2395">
        <f>IF(ISNA(VLOOKUP(A2395,[1]InvPiv!$A:$B,2,FALSE)),0,VLOOKUP(A2395,[1]InvPiv!$A:$B,2,FALSE))</f>
        <v>4</v>
      </c>
      <c r="AA2395" s="185">
        <f t="shared" si="115"/>
        <v>0</v>
      </c>
      <c r="AB2395">
        <f>VLOOKUP(A2395,[1]ConPiv!$A:$B,2,FALSE)</f>
        <v>4</v>
      </c>
      <c r="AC2395" s="7"/>
      <c r="AD2395" s="7"/>
      <c r="AE2395" s="7"/>
      <c r="AF2395" s="7"/>
      <c r="AG2395" s="7"/>
      <c r="AH2395" s="7"/>
    </row>
    <row r="2396" spans="1:34" ht="13" x14ac:dyDescent="0.3">
      <c r="A2396" s="108">
        <v>311444</v>
      </c>
      <c r="B2396" s="108">
        <v>23230</v>
      </c>
      <c r="C2396" s="107"/>
      <c r="D2396" s="109"/>
      <c r="E2396" s="110"/>
      <c r="F2396" s="110" t="s">
        <v>9986</v>
      </c>
      <c r="G2396" s="110" t="s">
        <v>585</v>
      </c>
      <c r="H2396" s="107" t="s">
        <v>72</v>
      </c>
      <c r="I2396" s="111" t="s">
        <v>10130</v>
      </c>
      <c r="J2396" s="110"/>
      <c r="K2396" s="110"/>
      <c r="L2396" s="110"/>
      <c r="M2396" s="110"/>
      <c r="N2396" s="110" t="s">
        <v>635</v>
      </c>
      <c r="O2396" s="117">
        <v>43101</v>
      </c>
      <c r="P2396" s="128">
        <v>47</v>
      </c>
      <c r="Q2396" s="115">
        <v>2</v>
      </c>
      <c r="R2396" s="129">
        <f t="shared" si="113"/>
        <v>3.9166666666666665</v>
      </c>
      <c r="S2396" s="130">
        <f t="shared" si="114"/>
        <v>7.833333333333333</v>
      </c>
      <c r="T2396" s="112" t="s">
        <v>9877</v>
      </c>
      <c r="U2396" s="117">
        <v>43104</v>
      </c>
      <c r="V2396" s="110"/>
      <c r="W2396" s="110"/>
      <c r="X2396" s="110" t="s">
        <v>635</v>
      </c>
      <c r="Y2396" s="179"/>
      <c r="Z2396">
        <f>IF(ISNA(VLOOKUP(A2396,[1]InvPiv!$A:$B,2,FALSE)),0,VLOOKUP(A2396,[1]InvPiv!$A:$B,2,FALSE))</f>
        <v>2</v>
      </c>
      <c r="AA2396" s="185">
        <f t="shared" si="115"/>
        <v>0</v>
      </c>
      <c r="AB2396">
        <f>VLOOKUP(A2396,[1]ConPiv!$A:$B,2,FALSE)</f>
        <v>2</v>
      </c>
      <c r="AC2396" s="7"/>
      <c r="AD2396" s="7"/>
      <c r="AE2396" s="7"/>
      <c r="AF2396" s="7"/>
      <c r="AG2396" s="7"/>
      <c r="AH2396" s="7"/>
    </row>
    <row r="2397" spans="1:34" ht="13" x14ac:dyDescent="0.3">
      <c r="A2397" s="108">
        <v>311452</v>
      </c>
      <c r="B2397" s="108">
        <v>23392</v>
      </c>
      <c r="C2397" s="107"/>
      <c r="D2397" s="109"/>
      <c r="E2397" s="110"/>
      <c r="F2397" s="110" t="s">
        <v>9987</v>
      </c>
      <c r="G2397" s="110" t="s">
        <v>10141</v>
      </c>
      <c r="H2397" s="107" t="s">
        <v>357</v>
      </c>
      <c r="I2397" s="111" t="s">
        <v>10142</v>
      </c>
      <c r="J2397" s="110"/>
      <c r="K2397" s="110"/>
      <c r="L2397" s="110"/>
      <c r="M2397" s="110"/>
      <c r="N2397" s="110" t="s">
        <v>754</v>
      </c>
      <c r="O2397" s="117">
        <v>43101</v>
      </c>
      <c r="P2397" s="128">
        <v>47</v>
      </c>
      <c r="Q2397" s="115">
        <v>2</v>
      </c>
      <c r="R2397" s="129">
        <f t="shared" si="113"/>
        <v>3.9166666666666665</v>
      </c>
      <c r="S2397" s="130">
        <f t="shared" si="114"/>
        <v>7.833333333333333</v>
      </c>
      <c r="T2397" s="112" t="s">
        <v>9878</v>
      </c>
      <c r="U2397" s="117">
        <v>43104</v>
      </c>
      <c r="V2397" s="110"/>
      <c r="W2397" s="110"/>
      <c r="X2397" s="110" t="s">
        <v>1465</v>
      </c>
      <c r="Y2397" s="179"/>
      <c r="Z2397">
        <v>2</v>
      </c>
      <c r="AA2397" s="185">
        <f t="shared" si="115"/>
        <v>0</v>
      </c>
      <c r="AB2397">
        <f>VLOOKUP(A2397,[1]ConPiv!$A:$B,2,FALSE)</f>
        <v>2</v>
      </c>
      <c r="AC2397" s="7"/>
      <c r="AD2397" s="7"/>
      <c r="AE2397" s="7"/>
      <c r="AF2397" s="7"/>
      <c r="AG2397" s="7"/>
      <c r="AH2397" s="7"/>
    </row>
    <row r="2398" spans="1:34" x14ac:dyDescent="0.25">
      <c r="A2398" s="108">
        <v>310677</v>
      </c>
      <c r="B2398" s="108">
        <v>23094</v>
      </c>
      <c r="C2398" s="107"/>
      <c r="D2398" s="109"/>
      <c r="E2398" s="110"/>
      <c r="F2398" s="110" t="s">
        <v>8540</v>
      </c>
      <c r="G2398" s="110" t="s">
        <v>609</v>
      </c>
      <c r="H2398" s="107" t="s">
        <v>294</v>
      </c>
      <c r="I2398" s="111" t="s">
        <v>8776</v>
      </c>
      <c r="J2398" s="110"/>
      <c r="K2398" s="110"/>
      <c r="L2398" s="110"/>
      <c r="M2398" s="110"/>
      <c r="N2398" s="110" t="s">
        <v>25</v>
      </c>
      <c r="O2398" s="117">
        <v>42917</v>
      </c>
      <c r="P2398" s="128">
        <v>47</v>
      </c>
      <c r="Q2398" s="115">
        <v>14</v>
      </c>
      <c r="R2398" s="129">
        <f t="shared" si="113"/>
        <v>3.9166666666666665</v>
      </c>
      <c r="S2398" s="130">
        <f t="shared" si="114"/>
        <v>54.833333333333329</v>
      </c>
      <c r="T2398" s="112" t="s">
        <v>8652</v>
      </c>
      <c r="U2398" s="117">
        <v>43105</v>
      </c>
      <c r="V2398" s="110"/>
      <c r="W2398" s="110"/>
      <c r="X2398" s="110" t="s">
        <v>29</v>
      </c>
      <c r="Y2398" s="38"/>
      <c r="Z2398">
        <f>IF(ISNA(VLOOKUP(A2398,[1]InvPiv!$A:$B,2,FALSE)),0,VLOOKUP(A2398,[1]InvPiv!$A:$B,2,FALSE))</f>
        <v>14</v>
      </c>
      <c r="AA2398" s="185">
        <f t="shared" si="115"/>
        <v>0</v>
      </c>
      <c r="AB2398">
        <f>VLOOKUP(A2398,[1]ConPiv!$A:$B,2,FALSE)</f>
        <v>13.25</v>
      </c>
    </row>
    <row r="2399" spans="1:34" ht="13" x14ac:dyDescent="0.25">
      <c r="A2399" s="108">
        <v>311561</v>
      </c>
      <c r="B2399" s="108">
        <v>23486</v>
      </c>
      <c r="C2399" s="276"/>
      <c r="D2399" s="277"/>
      <c r="E2399" s="106"/>
      <c r="F2399" s="110" t="s">
        <v>9263</v>
      </c>
      <c r="G2399" s="110" t="s">
        <v>518</v>
      </c>
      <c r="H2399" s="107" t="s">
        <v>69</v>
      </c>
      <c r="I2399" s="111" t="s">
        <v>9522</v>
      </c>
      <c r="J2399" s="110"/>
      <c r="K2399" s="110"/>
      <c r="L2399" s="110"/>
      <c r="M2399" s="110"/>
      <c r="N2399" s="110" t="s">
        <v>754</v>
      </c>
      <c r="O2399" s="117">
        <v>43009</v>
      </c>
      <c r="P2399" s="128">
        <v>47</v>
      </c>
      <c r="Q2399" s="115">
        <v>3</v>
      </c>
      <c r="R2399" s="129">
        <f t="shared" si="113"/>
        <v>3.9166666666666665</v>
      </c>
      <c r="S2399" s="130">
        <f t="shared" si="114"/>
        <v>11.75</v>
      </c>
      <c r="T2399" s="112" t="s">
        <v>9354</v>
      </c>
      <c r="U2399" s="117">
        <v>43105</v>
      </c>
      <c r="V2399" s="110"/>
      <c r="W2399" s="110"/>
      <c r="X2399" s="110" t="s">
        <v>1465</v>
      </c>
      <c r="Y2399" s="179"/>
      <c r="Z2399">
        <f>IF(ISNA(VLOOKUP(A2399,[1]InvPiv!$A:$B,2,FALSE)),0,VLOOKUP(A2399,[1]InvPiv!$A:$B,2,FALSE))</f>
        <v>3</v>
      </c>
      <c r="AA2399" s="185">
        <f t="shared" si="115"/>
        <v>0</v>
      </c>
      <c r="AB2399">
        <f>VLOOKUP(A2399,[1]ConPiv!$A:$B,2,FALSE)</f>
        <v>3</v>
      </c>
    </row>
    <row r="2400" spans="1:34" ht="13" x14ac:dyDescent="0.25">
      <c r="A2400" s="108">
        <v>311408</v>
      </c>
      <c r="B2400" s="108">
        <v>23390</v>
      </c>
      <c r="C2400" s="276"/>
      <c r="D2400" s="277"/>
      <c r="E2400" s="106"/>
      <c r="F2400" s="110" t="s">
        <v>9286</v>
      </c>
      <c r="G2400" s="110" t="s">
        <v>3829</v>
      </c>
      <c r="H2400" s="107" t="s">
        <v>3</v>
      </c>
      <c r="I2400" s="111" t="s">
        <v>8725</v>
      </c>
      <c r="J2400" s="110"/>
      <c r="K2400" s="110"/>
      <c r="L2400" s="110"/>
      <c r="M2400" s="110"/>
      <c r="N2400" s="110" t="s">
        <v>754</v>
      </c>
      <c r="O2400" s="117">
        <v>43009</v>
      </c>
      <c r="P2400" s="128">
        <v>47</v>
      </c>
      <c r="Q2400" s="115">
        <v>1</v>
      </c>
      <c r="R2400" s="129">
        <f t="shared" si="113"/>
        <v>3.9166666666666665</v>
      </c>
      <c r="S2400" s="130">
        <f t="shared" si="114"/>
        <v>3.9166666666666665</v>
      </c>
      <c r="T2400" s="112" t="s">
        <v>9377</v>
      </c>
      <c r="U2400" s="117">
        <v>43105</v>
      </c>
      <c r="V2400" s="110"/>
      <c r="W2400" s="110"/>
      <c r="X2400" s="110" t="s">
        <v>1465</v>
      </c>
      <c r="Y2400" s="179"/>
      <c r="Z2400">
        <f>IF(ISNA(VLOOKUP(A2400,[1]InvPiv!$A:$B,2,FALSE)),0,VLOOKUP(A2400,[1]InvPiv!$A:$B,2,FALSE))</f>
        <v>1</v>
      </c>
      <c r="AA2400" s="185">
        <f t="shared" si="115"/>
        <v>0</v>
      </c>
      <c r="AB2400">
        <f>VLOOKUP(A2400,[1]ConPiv!$A:$B,2,FALSE)</f>
        <v>1</v>
      </c>
    </row>
    <row r="2401" spans="1:34" ht="13" x14ac:dyDescent="0.25">
      <c r="A2401" s="108">
        <v>311848</v>
      </c>
      <c r="B2401" s="108">
        <v>23417</v>
      </c>
      <c r="C2401" s="107"/>
      <c r="D2401" s="109"/>
      <c r="E2401" s="110"/>
      <c r="F2401" s="110" t="s">
        <v>9593</v>
      </c>
      <c r="G2401" s="110" t="s">
        <v>4673</v>
      </c>
      <c r="H2401" s="107" t="s">
        <v>288</v>
      </c>
      <c r="I2401" s="111" t="s">
        <v>9763</v>
      </c>
      <c r="J2401" s="110"/>
      <c r="K2401" s="110"/>
      <c r="L2401" s="110"/>
      <c r="M2401" s="110"/>
      <c r="N2401" s="110" t="s">
        <v>754</v>
      </c>
      <c r="O2401" s="117">
        <v>43009</v>
      </c>
      <c r="P2401" s="128">
        <v>47</v>
      </c>
      <c r="Q2401" s="115">
        <v>1</v>
      </c>
      <c r="R2401" s="129">
        <f t="shared" si="113"/>
        <v>3.9166666666666665</v>
      </c>
      <c r="S2401" s="130">
        <f t="shared" si="114"/>
        <v>3.9166666666666665</v>
      </c>
      <c r="T2401" s="112" t="s">
        <v>9676</v>
      </c>
      <c r="U2401" s="117">
        <v>43105</v>
      </c>
      <c r="V2401" s="110"/>
      <c r="W2401" s="110"/>
      <c r="X2401" s="110" t="s">
        <v>1465</v>
      </c>
      <c r="Y2401" s="179"/>
      <c r="Z2401">
        <f>IF(ISNA(VLOOKUP(A2401,[1]InvPiv!$A:$B,2,FALSE)),0,VLOOKUP(A2401,[1]InvPiv!$A:$B,2,FALSE))</f>
        <v>1</v>
      </c>
      <c r="AA2401" s="185">
        <f t="shared" si="115"/>
        <v>0</v>
      </c>
      <c r="AB2401">
        <f>VLOOKUP(A2401,[1]ConPiv!$A:$B,2,FALSE)</f>
        <v>1</v>
      </c>
    </row>
    <row r="2402" spans="1:34" ht="13" x14ac:dyDescent="0.3">
      <c r="A2402" s="108">
        <v>311821</v>
      </c>
      <c r="B2402" s="108">
        <v>23500</v>
      </c>
      <c r="C2402" s="107"/>
      <c r="D2402" s="109"/>
      <c r="E2402" s="110"/>
      <c r="F2402" s="110" t="s">
        <v>9988</v>
      </c>
      <c r="G2402" s="110" t="s">
        <v>651</v>
      </c>
      <c r="H2402" s="107" t="s">
        <v>124</v>
      </c>
      <c r="I2402" s="111" t="s">
        <v>10156</v>
      </c>
      <c r="J2402" s="110"/>
      <c r="K2402" s="110"/>
      <c r="L2402" s="110"/>
      <c r="M2402" s="110"/>
      <c r="N2402" s="110" t="s">
        <v>635</v>
      </c>
      <c r="O2402" s="117">
        <v>43101</v>
      </c>
      <c r="P2402" s="128">
        <v>47</v>
      </c>
      <c r="Q2402" s="115">
        <v>1</v>
      </c>
      <c r="R2402" s="129">
        <f t="shared" si="113"/>
        <v>3.9166666666666665</v>
      </c>
      <c r="S2402" s="130">
        <f t="shared" si="114"/>
        <v>3.9166666666666665</v>
      </c>
      <c r="T2402" s="112" t="s">
        <v>9879</v>
      </c>
      <c r="U2402" s="117">
        <v>43105</v>
      </c>
      <c r="V2402" s="110"/>
      <c r="W2402" s="110"/>
      <c r="X2402" s="110" t="s">
        <v>635</v>
      </c>
      <c r="Y2402" s="179"/>
      <c r="Z2402">
        <v>1</v>
      </c>
      <c r="AA2402" s="185">
        <f t="shared" si="115"/>
        <v>0</v>
      </c>
      <c r="AB2402">
        <f>VLOOKUP(A2402,[1]ConPiv!$A:$B,2,FALSE)</f>
        <v>1</v>
      </c>
      <c r="AC2402" s="7"/>
      <c r="AD2402" s="7"/>
      <c r="AE2402" s="7"/>
      <c r="AF2402" s="7"/>
      <c r="AG2402" s="7"/>
      <c r="AH2402" s="7"/>
    </row>
    <row r="2403" spans="1:34" ht="13" x14ac:dyDescent="0.3">
      <c r="A2403" s="108">
        <v>312063</v>
      </c>
      <c r="B2403" s="108">
        <v>23127</v>
      </c>
      <c r="C2403" s="107"/>
      <c r="D2403" s="109"/>
      <c r="E2403" s="110"/>
      <c r="F2403" s="110" t="s">
        <v>9994</v>
      </c>
      <c r="G2403" s="110" t="s">
        <v>583</v>
      </c>
      <c r="H2403" s="107" t="s">
        <v>87</v>
      </c>
      <c r="I2403" s="111" t="s">
        <v>10129</v>
      </c>
      <c r="J2403" s="110"/>
      <c r="K2403" s="110"/>
      <c r="L2403" s="110"/>
      <c r="M2403" s="110"/>
      <c r="N2403" s="110" t="s">
        <v>754</v>
      </c>
      <c r="O2403" s="117">
        <v>43101</v>
      </c>
      <c r="P2403" s="128">
        <v>47</v>
      </c>
      <c r="Q2403" s="115">
        <v>29</v>
      </c>
      <c r="R2403" s="129">
        <f t="shared" si="113"/>
        <v>3.9166666666666665</v>
      </c>
      <c r="S2403" s="130">
        <f t="shared" si="114"/>
        <v>113.58333333333333</v>
      </c>
      <c r="T2403" s="112" t="s">
        <v>9885</v>
      </c>
      <c r="U2403" s="117">
        <v>43105</v>
      </c>
      <c r="V2403" s="110"/>
      <c r="W2403" s="110"/>
      <c r="X2403" s="110" t="s">
        <v>1465</v>
      </c>
      <c r="Y2403" s="179"/>
      <c r="Z2403">
        <f>IF(ISNA(VLOOKUP(A2403,[1]InvPiv!$A:$B,2,FALSE)),0,VLOOKUP(A2403,[1]InvPiv!$A:$B,2,FALSE))</f>
        <v>29.400000000000006</v>
      </c>
      <c r="AA2403" s="185">
        <f t="shared" si="115"/>
        <v>-0.40000000000000568</v>
      </c>
      <c r="AB2403">
        <f>VLOOKUP(A2403,[1]ConPiv!$A:$B,2,FALSE)</f>
        <v>31.2</v>
      </c>
      <c r="AC2403" s="7"/>
      <c r="AD2403" s="7"/>
      <c r="AE2403" s="7"/>
      <c r="AF2403" s="7"/>
      <c r="AG2403" s="7"/>
      <c r="AH2403" s="7"/>
    </row>
    <row r="2404" spans="1:34" x14ac:dyDescent="0.25">
      <c r="A2404" s="108">
        <v>310591</v>
      </c>
      <c r="B2404" s="108">
        <v>23063</v>
      </c>
      <c r="C2404" s="107"/>
      <c r="D2404" s="109"/>
      <c r="E2404" s="110"/>
      <c r="F2404" s="110" t="s">
        <v>8488</v>
      </c>
      <c r="G2404" s="110" t="s">
        <v>8718</v>
      </c>
      <c r="H2404" s="107" t="s">
        <v>124</v>
      </c>
      <c r="I2404" s="111" t="s">
        <v>8719</v>
      </c>
      <c r="J2404" s="110"/>
      <c r="K2404" s="110"/>
      <c r="L2404" s="110"/>
      <c r="M2404" s="110"/>
      <c r="N2404" s="110" t="s">
        <v>754</v>
      </c>
      <c r="O2404" s="117">
        <v>42917</v>
      </c>
      <c r="P2404" s="128">
        <v>47</v>
      </c>
      <c r="Q2404" s="115">
        <v>1</v>
      </c>
      <c r="R2404" s="129">
        <f t="shared" si="113"/>
        <v>3.9166666666666665</v>
      </c>
      <c r="S2404" s="130">
        <f t="shared" si="114"/>
        <v>3.9166666666666665</v>
      </c>
      <c r="T2404" s="112" t="s">
        <v>8599</v>
      </c>
      <c r="U2404" s="117">
        <v>43108</v>
      </c>
      <c r="V2404" s="110"/>
      <c r="W2404" s="110"/>
      <c r="X2404" s="110" t="s">
        <v>1465</v>
      </c>
      <c r="Y2404" s="38"/>
      <c r="Z2404">
        <v>1</v>
      </c>
      <c r="AA2404" s="185">
        <f t="shared" si="115"/>
        <v>0</v>
      </c>
      <c r="AB2404">
        <f>VLOOKUP(A2404,[1]ConPiv!$A:$B,2,FALSE)</f>
        <v>1.25</v>
      </c>
    </row>
    <row r="2405" spans="1:34" ht="13" x14ac:dyDescent="0.25">
      <c r="A2405" s="108">
        <v>311636</v>
      </c>
      <c r="B2405" s="108">
        <v>23505</v>
      </c>
      <c r="C2405" s="107"/>
      <c r="D2405" s="109"/>
      <c r="E2405" s="110"/>
      <c r="F2405" s="110" t="s">
        <v>9309</v>
      </c>
      <c r="G2405" s="110" t="s">
        <v>654</v>
      </c>
      <c r="H2405" s="107" t="s">
        <v>72</v>
      </c>
      <c r="I2405" s="111" t="s">
        <v>9454</v>
      </c>
      <c r="J2405" s="110"/>
      <c r="K2405" s="110"/>
      <c r="L2405" s="110"/>
      <c r="M2405" s="110"/>
      <c r="N2405" s="110" t="s">
        <v>754</v>
      </c>
      <c r="O2405" s="117">
        <v>43009</v>
      </c>
      <c r="P2405" s="128">
        <v>47</v>
      </c>
      <c r="Q2405" s="115">
        <v>1</v>
      </c>
      <c r="R2405" s="129">
        <f t="shared" si="113"/>
        <v>3.9166666666666665</v>
      </c>
      <c r="S2405" s="130">
        <f t="shared" si="114"/>
        <v>3.9166666666666665</v>
      </c>
      <c r="T2405" s="112" t="s">
        <v>9400</v>
      </c>
      <c r="U2405" s="117">
        <v>43108</v>
      </c>
      <c r="V2405" s="110"/>
      <c r="W2405" s="110"/>
      <c r="X2405" s="110" t="s">
        <v>1465</v>
      </c>
      <c r="Y2405" s="179"/>
      <c r="Z2405">
        <v>1</v>
      </c>
      <c r="AA2405" s="185">
        <f t="shared" si="115"/>
        <v>0</v>
      </c>
      <c r="AB2405">
        <f>VLOOKUP(A2405,[1]ConPiv!$A:$B,2,FALSE)</f>
        <v>1</v>
      </c>
    </row>
    <row r="2406" spans="1:34" ht="13" x14ac:dyDescent="0.25">
      <c r="A2406" s="108">
        <v>312108</v>
      </c>
      <c r="B2406" s="108">
        <v>23492</v>
      </c>
      <c r="C2406" s="107"/>
      <c r="D2406" s="109"/>
      <c r="E2406" s="110"/>
      <c r="F2406" s="110" t="s">
        <v>9598</v>
      </c>
      <c r="G2406" s="110" t="s">
        <v>550</v>
      </c>
      <c r="H2406" s="107" t="s">
        <v>134</v>
      </c>
      <c r="I2406" s="111">
        <v>37355</v>
      </c>
      <c r="J2406" s="110"/>
      <c r="K2406" s="110"/>
      <c r="L2406" s="110"/>
      <c r="M2406" s="110"/>
      <c r="N2406" s="110" t="s">
        <v>754</v>
      </c>
      <c r="O2406" s="117">
        <v>43009</v>
      </c>
      <c r="P2406" s="128">
        <v>47</v>
      </c>
      <c r="Q2406" s="115">
        <v>1</v>
      </c>
      <c r="R2406" s="129">
        <f t="shared" si="113"/>
        <v>3.9166666666666665</v>
      </c>
      <c r="S2406" s="130">
        <f t="shared" si="114"/>
        <v>3.9166666666666665</v>
      </c>
      <c r="T2406" s="112" t="s">
        <v>9681</v>
      </c>
      <c r="U2406" s="117">
        <v>43108</v>
      </c>
      <c r="V2406" s="110"/>
      <c r="W2406" s="110"/>
      <c r="X2406" s="110" t="s">
        <v>1465</v>
      </c>
      <c r="Y2406" s="179"/>
      <c r="Z2406">
        <f>IF(ISNA(VLOOKUP(A2406,[1]InvPiv!$A:$B,2,FALSE)),0,VLOOKUP(A2406,[1]InvPiv!$A:$B,2,FALSE))</f>
        <v>1</v>
      </c>
      <c r="AA2406" s="185">
        <f t="shared" si="115"/>
        <v>0</v>
      </c>
      <c r="AB2406">
        <f>VLOOKUP(A2406,[1]ConPiv!$A:$B,2,FALSE)</f>
        <v>1</v>
      </c>
    </row>
    <row r="2407" spans="1:34" ht="13" x14ac:dyDescent="0.25">
      <c r="A2407" s="108">
        <v>311969</v>
      </c>
      <c r="B2407" s="108">
        <v>23418</v>
      </c>
      <c r="C2407" s="107"/>
      <c r="D2407" s="109"/>
      <c r="E2407" s="110"/>
      <c r="F2407" s="110" t="s">
        <v>9626</v>
      </c>
      <c r="G2407" s="110" t="s">
        <v>5007</v>
      </c>
      <c r="H2407" s="107" t="s">
        <v>124</v>
      </c>
      <c r="I2407" s="111" t="s">
        <v>9799</v>
      </c>
      <c r="J2407" s="110"/>
      <c r="K2407" s="110"/>
      <c r="L2407" s="110"/>
      <c r="M2407" s="110"/>
      <c r="N2407" s="110" t="s">
        <v>754</v>
      </c>
      <c r="O2407" s="117">
        <v>43009</v>
      </c>
      <c r="P2407" s="128">
        <v>47</v>
      </c>
      <c r="Q2407" s="115">
        <v>2</v>
      </c>
      <c r="R2407" s="129">
        <f t="shared" si="113"/>
        <v>3.9166666666666665</v>
      </c>
      <c r="S2407" s="130">
        <f t="shared" si="114"/>
        <v>7.833333333333333</v>
      </c>
      <c r="T2407" s="112" t="s">
        <v>9709</v>
      </c>
      <c r="U2407" s="117">
        <v>43108</v>
      </c>
      <c r="V2407" s="110"/>
      <c r="W2407" s="110"/>
      <c r="X2407" s="110" t="s">
        <v>1465</v>
      </c>
      <c r="Y2407" s="179"/>
      <c r="Z2407">
        <v>2</v>
      </c>
      <c r="AA2407" s="185">
        <f t="shared" si="115"/>
        <v>0</v>
      </c>
      <c r="AB2407">
        <f>VLOOKUP(A2407,[1]ConPiv!$A:$B,2,FALSE)</f>
        <v>2</v>
      </c>
    </row>
    <row r="2408" spans="1:34" ht="13" x14ac:dyDescent="0.25">
      <c r="A2408" s="108">
        <v>311386</v>
      </c>
      <c r="B2408" s="108">
        <v>23383</v>
      </c>
      <c r="C2408" s="107"/>
      <c r="D2408" s="109"/>
      <c r="E2408" s="110"/>
      <c r="F2408" s="110" t="s">
        <v>9631</v>
      </c>
      <c r="G2408" s="110" t="s">
        <v>2927</v>
      </c>
      <c r="H2408" s="107" t="s">
        <v>380</v>
      </c>
      <c r="I2408" s="111" t="s">
        <v>9804</v>
      </c>
      <c r="J2408" s="110"/>
      <c r="K2408" s="110"/>
      <c r="L2408" s="110"/>
      <c r="M2408" s="110"/>
      <c r="N2408" s="110" t="s">
        <v>754</v>
      </c>
      <c r="O2408" s="117">
        <v>43009</v>
      </c>
      <c r="P2408" s="128">
        <v>47</v>
      </c>
      <c r="Q2408" s="115">
        <v>1</v>
      </c>
      <c r="R2408" s="129">
        <f t="shared" si="113"/>
        <v>3.9166666666666665</v>
      </c>
      <c r="S2408" s="130">
        <f t="shared" si="114"/>
        <v>3.9166666666666665</v>
      </c>
      <c r="T2408" s="112" t="s">
        <v>9714</v>
      </c>
      <c r="U2408" s="117">
        <v>43108</v>
      </c>
      <c r="V2408" s="110"/>
      <c r="W2408" s="110"/>
      <c r="X2408" s="110" t="s">
        <v>1465</v>
      </c>
      <c r="Y2408" s="179"/>
      <c r="Z2408">
        <v>1</v>
      </c>
      <c r="AA2408" s="185">
        <f t="shared" si="115"/>
        <v>0</v>
      </c>
      <c r="AB2408">
        <f>VLOOKUP(A2408,[1]ConPiv!$A:$B,2,FALSE)</f>
        <v>1</v>
      </c>
    </row>
    <row r="2409" spans="1:34" ht="13" x14ac:dyDescent="0.25">
      <c r="A2409" s="108">
        <v>311707</v>
      </c>
      <c r="B2409" s="108">
        <v>23484</v>
      </c>
      <c r="C2409" s="107"/>
      <c r="D2409" s="109"/>
      <c r="E2409" s="110"/>
      <c r="F2409" s="110" t="s">
        <v>9637</v>
      </c>
      <c r="G2409" s="110" t="s">
        <v>9813</v>
      </c>
      <c r="H2409" s="107" t="s">
        <v>83</v>
      </c>
      <c r="I2409" s="111" t="s">
        <v>9814</v>
      </c>
      <c r="J2409" s="110"/>
      <c r="K2409" s="110"/>
      <c r="L2409" s="110"/>
      <c r="M2409" s="110"/>
      <c r="N2409" s="110" t="s">
        <v>635</v>
      </c>
      <c r="O2409" s="117">
        <v>43009</v>
      </c>
      <c r="P2409" s="128">
        <v>47</v>
      </c>
      <c r="Q2409" s="115">
        <v>1</v>
      </c>
      <c r="R2409" s="129">
        <f t="shared" si="113"/>
        <v>3.9166666666666665</v>
      </c>
      <c r="S2409" s="130">
        <f t="shared" si="114"/>
        <v>3.9166666666666665</v>
      </c>
      <c r="T2409" s="112" t="s">
        <v>9720</v>
      </c>
      <c r="U2409" s="117">
        <v>43108</v>
      </c>
      <c r="V2409" s="110"/>
      <c r="W2409" s="110"/>
      <c r="X2409" s="110" t="s">
        <v>635</v>
      </c>
      <c r="Y2409" s="179"/>
      <c r="Z2409">
        <v>1</v>
      </c>
      <c r="AA2409" s="185">
        <f t="shared" si="115"/>
        <v>0</v>
      </c>
      <c r="AB2409">
        <f>VLOOKUP(A2409,[1]ConPiv!$A:$B,2,FALSE)</f>
        <v>1</v>
      </c>
    </row>
    <row r="2410" spans="1:34" ht="13" x14ac:dyDescent="0.3">
      <c r="A2410" s="108">
        <v>310125</v>
      </c>
      <c r="B2410" s="108">
        <v>22920</v>
      </c>
      <c r="C2410" s="107"/>
      <c r="D2410" s="109"/>
      <c r="E2410" s="110"/>
      <c r="F2410" s="110" t="s">
        <v>9978</v>
      </c>
      <c r="G2410" s="110" t="s">
        <v>632</v>
      </c>
      <c r="H2410" s="107" t="s">
        <v>59</v>
      </c>
      <c r="I2410" s="111" t="s">
        <v>10126</v>
      </c>
      <c r="J2410" s="110"/>
      <c r="K2410" s="110"/>
      <c r="L2410" s="110"/>
      <c r="M2410" s="110"/>
      <c r="N2410" s="110" t="s">
        <v>754</v>
      </c>
      <c r="O2410" s="117">
        <v>43101</v>
      </c>
      <c r="P2410" s="128">
        <v>47</v>
      </c>
      <c r="Q2410" s="115">
        <v>1</v>
      </c>
      <c r="R2410" s="129">
        <f t="shared" si="113"/>
        <v>3.9166666666666665</v>
      </c>
      <c r="S2410" s="130">
        <f t="shared" si="114"/>
        <v>3.9166666666666665</v>
      </c>
      <c r="T2410" s="112" t="s">
        <v>9869</v>
      </c>
      <c r="U2410" s="117">
        <v>43108</v>
      </c>
      <c r="V2410" s="110"/>
      <c r="W2410" s="110"/>
      <c r="X2410" s="110" t="s">
        <v>1465</v>
      </c>
      <c r="Y2410" s="179"/>
      <c r="Z2410">
        <v>1</v>
      </c>
      <c r="AA2410" s="185">
        <f t="shared" si="115"/>
        <v>0</v>
      </c>
      <c r="AB2410">
        <f>VLOOKUP(A2410,[1]ConPiv!$A:$B,2,FALSE)</f>
        <v>1</v>
      </c>
      <c r="AC2410" s="7"/>
      <c r="AD2410" s="7"/>
      <c r="AE2410" s="7"/>
      <c r="AF2410" s="7"/>
      <c r="AG2410" s="7"/>
      <c r="AH2410" s="7"/>
    </row>
    <row r="2411" spans="1:34" ht="13" x14ac:dyDescent="0.3">
      <c r="A2411" s="108">
        <v>311669</v>
      </c>
      <c r="B2411" s="108">
        <v>23480</v>
      </c>
      <c r="C2411" s="107"/>
      <c r="D2411" s="109"/>
      <c r="E2411" s="110"/>
      <c r="F2411" s="110" t="s">
        <v>9980</v>
      </c>
      <c r="G2411" s="110" t="s">
        <v>7438</v>
      </c>
      <c r="H2411" s="107" t="s">
        <v>124</v>
      </c>
      <c r="I2411" s="111" t="s">
        <v>10152</v>
      </c>
      <c r="J2411" s="110"/>
      <c r="K2411" s="110"/>
      <c r="L2411" s="110"/>
      <c r="M2411" s="110"/>
      <c r="N2411" s="110" t="s">
        <v>754</v>
      </c>
      <c r="O2411" s="117">
        <v>43101</v>
      </c>
      <c r="P2411" s="128">
        <v>47</v>
      </c>
      <c r="Q2411" s="115">
        <v>1</v>
      </c>
      <c r="R2411" s="129">
        <f t="shared" si="113"/>
        <v>3.9166666666666665</v>
      </c>
      <c r="S2411" s="130">
        <f t="shared" si="114"/>
        <v>3.9166666666666665</v>
      </c>
      <c r="T2411" s="112" t="s">
        <v>9871</v>
      </c>
      <c r="U2411" s="117">
        <v>43108</v>
      </c>
      <c r="V2411" s="110"/>
      <c r="W2411" s="110"/>
      <c r="X2411" s="110" t="s">
        <v>1465</v>
      </c>
      <c r="Y2411" s="179"/>
      <c r="Z2411">
        <v>1</v>
      </c>
      <c r="AA2411" s="185">
        <f t="shared" si="115"/>
        <v>0</v>
      </c>
      <c r="AB2411">
        <f>VLOOKUP(A2411,[1]ConPiv!$A:$B,2,FALSE)</f>
        <v>1</v>
      </c>
      <c r="AC2411" s="7"/>
      <c r="AD2411" s="7"/>
      <c r="AE2411" s="7"/>
      <c r="AF2411" s="7"/>
      <c r="AG2411" s="7"/>
      <c r="AH2411" s="7"/>
    </row>
    <row r="2412" spans="1:34" ht="13" x14ac:dyDescent="0.3">
      <c r="A2412" s="108">
        <v>312222</v>
      </c>
      <c r="B2412" s="108">
        <v>23612</v>
      </c>
      <c r="C2412" s="107"/>
      <c r="D2412" s="109"/>
      <c r="E2412" s="110"/>
      <c r="F2412" s="110" t="s">
        <v>9997</v>
      </c>
      <c r="G2412" s="110" t="s">
        <v>10106</v>
      </c>
      <c r="H2412" s="107" t="s">
        <v>285</v>
      </c>
      <c r="I2412" s="111" t="s">
        <v>10163</v>
      </c>
      <c r="J2412" s="110"/>
      <c r="K2412" s="110"/>
      <c r="L2412" s="110"/>
      <c r="M2412" s="110"/>
      <c r="N2412" s="110" t="s">
        <v>754</v>
      </c>
      <c r="O2412" s="117">
        <v>43101</v>
      </c>
      <c r="P2412" s="128">
        <v>47</v>
      </c>
      <c r="Q2412" s="115">
        <v>1</v>
      </c>
      <c r="R2412" s="129">
        <f t="shared" si="113"/>
        <v>3.9166666666666665</v>
      </c>
      <c r="S2412" s="130">
        <f t="shared" si="114"/>
        <v>3.9166666666666665</v>
      </c>
      <c r="T2412" s="112" t="s">
        <v>9888</v>
      </c>
      <c r="U2412" s="117">
        <v>43108</v>
      </c>
      <c r="V2412" s="110"/>
      <c r="W2412" s="110"/>
      <c r="X2412" s="110" t="s">
        <v>1465</v>
      </c>
      <c r="Y2412" s="179"/>
      <c r="Z2412">
        <v>1</v>
      </c>
      <c r="AA2412" s="185">
        <f t="shared" si="115"/>
        <v>0</v>
      </c>
      <c r="AB2412">
        <f>VLOOKUP(A2412,[1]ConPiv!$A:$B,2,FALSE)</f>
        <v>1</v>
      </c>
      <c r="AC2412" s="7"/>
      <c r="AD2412" s="7"/>
      <c r="AE2412" s="7"/>
      <c r="AF2412" s="7"/>
      <c r="AG2412" s="7"/>
      <c r="AH2412" s="7"/>
    </row>
    <row r="2413" spans="1:34" ht="13" x14ac:dyDescent="0.3">
      <c r="A2413" s="160">
        <v>308848</v>
      </c>
      <c r="B2413" s="160">
        <v>22429</v>
      </c>
      <c r="C2413" s="152"/>
      <c r="D2413" s="153"/>
      <c r="E2413" s="154"/>
      <c r="F2413" s="154" t="s">
        <v>9998</v>
      </c>
      <c r="G2413" s="154" t="s">
        <v>533</v>
      </c>
      <c r="H2413" s="152" t="s">
        <v>285</v>
      </c>
      <c r="I2413" s="155">
        <v>39705</v>
      </c>
      <c r="J2413" s="154"/>
      <c r="K2413" s="154"/>
      <c r="L2413" s="154"/>
      <c r="M2413" s="154"/>
      <c r="N2413" s="154" t="s">
        <v>754</v>
      </c>
      <c r="O2413" s="156">
        <v>43101</v>
      </c>
      <c r="P2413" s="157">
        <v>47</v>
      </c>
      <c r="Q2413" s="158">
        <v>0</v>
      </c>
      <c r="R2413" s="158">
        <f t="shared" si="113"/>
        <v>3.9166666666666665</v>
      </c>
      <c r="S2413" s="159">
        <f t="shared" si="114"/>
        <v>0</v>
      </c>
      <c r="T2413" s="154" t="s">
        <v>9889</v>
      </c>
      <c r="U2413" s="156">
        <v>43108</v>
      </c>
      <c r="V2413" s="154"/>
      <c r="W2413" s="154"/>
      <c r="X2413" s="154" t="s">
        <v>3264</v>
      </c>
      <c r="Y2413" s="179" t="s">
        <v>9563</v>
      </c>
      <c r="Z2413">
        <f>IF(ISNA(VLOOKUP(A2413,[1]InvPiv!$A:$B,2,FALSE)),0,VLOOKUP(A2413,[1]InvPiv!$A:$B,2,FALSE))</f>
        <v>0</v>
      </c>
      <c r="AA2413" s="185">
        <f t="shared" si="115"/>
        <v>0</v>
      </c>
      <c r="AB2413" t="s">
        <v>354</v>
      </c>
      <c r="AC2413" s="7" t="s">
        <v>4681</v>
      </c>
      <c r="AD2413" s="314">
        <v>43108</v>
      </c>
      <c r="AE2413" s="7"/>
      <c r="AF2413" s="7"/>
      <c r="AG2413" s="7"/>
      <c r="AH2413" s="7"/>
    </row>
    <row r="2414" spans="1:34" ht="13" x14ac:dyDescent="0.3">
      <c r="A2414" s="108">
        <v>310877</v>
      </c>
      <c r="B2414" s="108">
        <v>22695</v>
      </c>
      <c r="C2414" s="107"/>
      <c r="D2414" s="109"/>
      <c r="E2414" s="110"/>
      <c r="F2414" s="110" t="s">
        <v>9999</v>
      </c>
      <c r="G2414" s="110" t="s">
        <v>3331</v>
      </c>
      <c r="H2414" s="107" t="s">
        <v>279</v>
      </c>
      <c r="I2414" s="111" t="s">
        <v>10125</v>
      </c>
      <c r="J2414" s="110"/>
      <c r="K2414" s="110"/>
      <c r="L2414" s="110"/>
      <c r="M2414" s="110"/>
      <c r="N2414" s="110" t="s">
        <v>754</v>
      </c>
      <c r="O2414" s="117">
        <v>43101</v>
      </c>
      <c r="P2414" s="128">
        <v>47</v>
      </c>
      <c r="Q2414" s="115">
        <v>2</v>
      </c>
      <c r="R2414" s="129">
        <f t="shared" si="113"/>
        <v>3.9166666666666665</v>
      </c>
      <c r="S2414" s="130">
        <f t="shared" si="114"/>
        <v>7.833333333333333</v>
      </c>
      <c r="T2414" s="112" t="s">
        <v>9890</v>
      </c>
      <c r="U2414" s="117">
        <v>43108</v>
      </c>
      <c r="V2414" s="110"/>
      <c r="W2414" s="110"/>
      <c r="X2414" s="110" t="s">
        <v>1465</v>
      </c>
      <c r="Y2414" s="179"/>
      <c r="Z2414">
        <v>1.5</v>
      </c>
      <c r="AA2414" s="185">
        <f t="shared" si="115"/>
        <v>0.5</v>
      </c>
      <c r="AB2414">
        <f>VLOOKUP(A2414,[1]ConPiv!$A:$B,2,FALSE)</f>
        <v>1.5</v>
      </c>
      <c r="AC2414" s="7"/>
      <c r="AD2414" s="7"/>
      <c r="AE2414" s="7"/>
      <c r="AF2414" s="7"/>
      <c r="AG2414" s="7"/>
      <c r="AH2414" s="7"/>
    </row>
    <row r="2415" spans="1:34" ht="13" x14ac:dyDescent="0.3">
      <c r="A2415" s="160">
        <v>312065</v>
      </c>
      <c r="B2415" s="160">
        <v>23662</v>
      </c>
      <c r="C2415" s="152"/>
      <c r="D2415" s="153"/>
      <c r="E2415" s="154"/>
      <c r="F2415" s="154" t="s">
        <v>10002</v>
      </c>
      <c r="G2415" s="154" t="s">
        <v>617</v>
      </c>
      <c r="H2415" s="152" t="s">
        <v>195</v>
      </c>
      <c r="I2415" s="155">
        <v>42003</v>
      </c>
      <c r="J2415" s="154"/>
      <c r="K2415" s="154"/>
      <c r="L2415" s="154"/>
      <c r="M2415" s="154"/>
      <c r="N2415" s="154" t="s">
        <v>754</v>
      </c>
      <c r="O2415" s="156">
        <v>43101</v>
      </c>
      <c r="P2415" s="157">
        <v>47</v>
      </c>
      <c r="Q2415" s="158">
        <v>0</v>
      </c>
      <c r="R2415" s="158">
        <f t="shared" si="113"/>
        <v>3.9166666666666665</v>
      </c>
      <c r="S2415" s="159">
        <f t="shared" si="114"/>
        <v>0</v>
      </c>
      <c r="T2415" s="154" t="s">
        <v>9893</v>
      </c>
      <c r="U2415" s="156">
        <v>43108</v>
      </c>
      <c r="V2415" s="154"/>
      <c r="W2415" s="154"/>
      <c r="X2415" s="154" t="s">
        <v>3264</v>
      </c>
      <c r="Y2415" s="179" t="s">
        <v>9563</v>
      </c>
      <c r="Z2415">
        <f>IF(ISNA(VLOOKUP(A2415,[1]InvPiv!$A:$B,2,FALSE)),0,VLOOKUP(A2415,[1]InvPiv!$A:$B,2,FALSE))</f>
        <v>0</v>
      </c>
      <c r="AA2415" s="185">
        <f t="shared" si="115"/>
        <v>0</v>
      </c>
      <c r="AB2415" t="s">
        <v>354</v>
      </c>
      <c r="AC2415" s="7" t="s">
        <v>4681</v>
      </c>
      <c r="AD2415" s="314">
        <v>43108</v>
      </c>
      <c r="AE2415" s="7"/>
      <c r="AF2415" s="7"/>
      <c r="AG2415" s="7"/>
      <c r="AH2415" s="7"/>
    </row>
    <row r="2416" spans="1:34" ht="13" x14ac:dyDescent="0.25">
      <c r="A2416" s="108">
        <v>312136</v>
      </c>
      <c r="B2416" s="108">
        <v>23615</v>
      </c>
      <c r="C2416" s="107"/>
      <c r="D2416" s="109"/>
      <c r="E2416" s="110"/>
      <c r="F2416" s="110" t="s">
        <v>9644</v>
      </c>
      <c r="G2416" s="110" t="s">
        <v>6506</v>
      </c>
      <c r="H2416" s="107" t="s">
        <v>59</v>
      </c>
      <c r="I2416" s="111">
        <v>34668</v>
      </c>
      <c r="J2416" s="110"/>
      <c r="K2416" s="110"/>
      <c r="L2416" s="110"/>
      <c r="M2416" s="110"/>
      <c r="N2416" s="110" t="s">
        <v>754</v>
      </c>
      <c r="O2416" s="117">
        <v>43009</v>
      </c>
      <c r="P2416" s="128">
        <v>47</v>
      </c>
      <c r="Q2416" s="115">
        <v>1</v>
      </c>
      <c r="R2416" s="129">
        <f t="shared" si="113"/>
        <v>3.9166666666666665</v>
      </c>
      <c r="S2416" s="130">
        <f t="shared" si="114"/>
        <v>3.9166666666666665</v>
      </c>
      <c r="T2416" s="112" t="s">
        <v>9727</v>
      </c>
      <c r="U2416" s="117">
        <v>43109</v>
      </c>
      <c r="V2416" s="110"/>
      <c r="W2416" s="110"/>
      <c r="X2416" s="110" t="s">
        <v>1465</v>
      </c>
      <c r="Y2416" s="179"/>
      <c r="Z2416">
        <v>1</v>
      </c>
      <c r="AA2416" s="185">
        <f t="shared" si="115"/>
        <v>0</v>
      </c>
      <c r="AB2416">
        <f>VLOOKUP(A2416,[1]ConPiv!$A:$B,2,FALSE)</f>
        <v>1</v>
      </c>
    </row>
    <row r="2417" spans="1:34" ht="13" x14ac:dyDescent="0.3">
      <c r="A2417" s="108">
        <v>19219</v>
      </c>
      <c r="B2417" s="108">
        <v>14088</v>
      </c>
      <c r="C2417" s="107"/>
      <c r="D2417" s="109"/>
      <c r="E2417" s="110"/>
      <c r="F2417" s="110" t="s">
        <v>10008</v>
      </c>
      <c r="G2417" s="110" t="s">
        <v>6579</v>
      </c>
      <c r="H2417" s="107" t="s">
        <v>134</v>
      </c>
      <c r="I2417" s="111" t="s">
        <v>10115</v>
      </c>
      <c r="J2417" s="110"/>
      <c r="K2417" s="110"/>
      <c r="L2417" s="110"/>
      <c r="M2417" s="110"/>
      <c r="N2417" s="110" t="s">
        <v>635</v>
      </c>
      <c r="O2417" s="117">
        <v>43101</v>
      </c>
      <c r="P2417" s="128">
        <v>47</v>
      </c>
      <c r="Q2417" s="115">
        <v>6</v>
      </c>
      <c r="R2417" s="129">
        <f t="shared" si="113"/>
        <v>3.9166666666666665</v>
      </c>
      <c r="S2417" s="130">
        <f t="shared" si="114"/>
        <v>23.5</v>
      </c>
      <c r="T2417" s="112" t="s">
        <v>9899</v>
      </c>
      <c r="U2417" s="117">
        <v>43109</v>
      </c>
      <c r="V2417" s="110"/>
      <c r="W2417" s="110"/>
      <c r="X2417" s="110" t="s">
        <v>635</v>
      </c>
      <c r="Y2417" s="179"/>
      <c r="Z2417">
        <f>IF(ISNA(VLOOKUP(A2417,[1]InvPiv!$A:$B,2,FALSE)),0,VLOOKUP(A2417,[1]InvPiv!$A:$B,2,FALSE))</f>
        <v>6</v>
      </c>
      <c r="AA2417" s="185">
        <f t="shared" si="115"/>
        <v>0</v>
      </c>
      <c r="AB2417">
        <f>VLOOKUP(A2417,[1]ConPiv!$A:$B,2,FALSE)</f>
        <v>6</v>
      </c>
      <c r="AC2417" s="7"/>
      <c r="AD2417" s="7"/>
      <c r="AE2417" s="7"/>
      <c r="AF2417" s="7"/>
      <c r="AG2417" s="7"/>
      <c r="AH2417" s="7"/>
    </row>
    <row r="2418" spans="1:34" ht="13" x14ac:dyDescent="0.3">
      <c r="A2418" s="108">
        <v>31734</v>
      </c>
      <c r="B2418" s="108">
        <v>19421</v>
      </c>
      <c r="C2418" s="107"/>
      <c r="D2418" s="109"/>
      <c r="E2418" s="110"/>
      <c r="F2418" s="110" t="s">
        <v>10009</v>
      </c>
      <c r="G2418" s="110" t="s">
        <v>3297</v>
      </c>
      <c r="H2418" s="107" t="s">
        <v>59</v>
      </c>
      <c r="I2418" s="111" t="s">
        <v>10121</v>
      </c>
      <c r="J2418" s="110"/>
      <c r="K2418" s="110"/>
      <c r="L2418" s="110"/>
      <c r="M2418" s="110"/>
      <c r="N2418" s="110" t="s">
        <v>754</v>
      </c>
      <c r="O2418" s="117">
        <v>43101</v>
      </c>
      <c r="P2418" s="128">
        <v>47</v>
      </c>
      <c r="Q2418" s="115">
        <v>1</v>
      </c>
      <c r="R2418" s="129">
        <f t="shared" si="113"/>
        <v>3.9166666666666665</v>
      </c>
      <c r="S2418" s="130">
        <f t="shared" si="114"/>
        <v>3.9166666666666665</v>
      </c>
      <c r="T2418" s="112" t="s">
        <v>9900</v>
      </c>
      <c r="U2418" s="117">
        <v>43109</v>
      </c>
      <c r="V2418" s="110"/>
      <c r="W2418" s="110"/>
      <c r="X2418" s="110" t="s">
        <v>1465</v>
      </c>
      <c r="Y2418" s="179"/>
      <c r="Z2418">
        <f>IF(ISNA(VLOOKUP(A2418,[1]InvPiv!$A:$B,2,FALSE)),0,VLOOKUP(A2418,[1]InvPiv!$A:$B,2,FALSE))</f>
        <v>1</v>
      </c>
      <c r="AA2418" s="185">
        <f t="shared" si="115"/>
        <v>0</v>
      </c>
      <c r="AB2418">
        <f>VLOOKUP(A2418,[1]ConPiv!$A:$B,2,FALSE)</f>
        <v>1</v>
      </c>
      <c r="AC2418" s="7"/>
      <c r="AD2418" s="7"/>
      <c r="AE2418" s="7"/>
      <c r="AF2418" s="7"/>
      <c r="AG2418" s="7"/>
      <c r="AH2418" s="7"/>
    </row>
    <row r="2419" spans="1:34" ht="13" x14ac:dyDescent="0.3">
      <c r="A2419" s="108">
        <v>308262</v>
      </c>
      <c r="B2419" s="108">
        <v>22196</v>
      </c>
      <c r="C2419" s="107"/>
      <c r="D2419" s="109"/>
      <c r="E2419" s="110"/>
      <c r="F2419" s="110" t="s">
        <v>10010</v>
      </c>
      <c r="G2419" s="110" t="s">
        <v>2741</v>
      </c>
      <c r="H2419" s="107" t="s">
        <v>59</v>
      </c>
      <c r="I2419" s="111" t="s">
        <v>10124</v>
      </c>
      <c r="J2419" s="110"/>
      <c r="K2419" s="110"/>
      <c r="L2419" s="110"/>
      <c r="M2419" s="110"/>
      <c r="N2419" s="110" t="s">
        <v>754</v>
      </c>
      <c r="O2419" s="117">
        <v>43101</v>
      </c>
      <c r="P2419" s="128">
        <v>47</v>
      </c>
      <c r="Q2419" s="115">
        <v>1</v>
      </c>
      <c r="R2419" s="129">
        <f t="shared" si="113"/>
        <v>3.9166666666666665</v>
      </c>
      <c r="S2419" s="130">
        <f t="shared" si="114"/>
        <v>3.9166666666666665</v>
      </c>
      <c r="T2419" s="112" t="s">
        <v>9901</v>
      </c>
      <c r="U2419" s="117">
        <v>43109</v>
      </c>
      <c r="V2419" s="110"/>
      <c r="W2419" s="110"/>
      <c r="X2419" s="110" t="s">
        <v>1465</v>
      </c>
      <c r="Y2419" s="179"/>
      <c r="Z2419">
        <f>IF(ISNA(VLOOKUP(A2419,[1]InvPiv!$A:$B,2,FALSE)),0,VLOOKUP(A2419,[1]InvPiv!$A:$B,2,FALSE))</f>
        <v>1</v>
      </c>
      <c r="AA2419" s="185">
        <f t="shared" si="115"/>
        <v>0</v>
      </c>
      <c r="AB2419">
        <f>VLOOKUP(A2419,[1]ConPiv!$A:$B,2,FALSE)</f>
        <v>1</v>
      </c>
      <c r="AC2419" s="7"/>
      <c r="AD2419" s="7"/>
      <c r="AE2419" s="7"/>
      <c r="AF2419" s="7"/>
      <c r="AG2419" s="7"/>
      <c r="AH2419" s="7"/>
    </row>
    <row r="2420" spans="1:34" ht="13" x14ac:dyDescent="0.3">
      <c r="A2420" s="108">
        <v>311007</v>
      </c>
      <c r="B2420" s="108">
        <v>23269</v>
      </c>
      <c r="C2420" s="107"/>
      <c r="D2420" s="109"/>
      <c r="E2420" s="110"/>
      <c r="F2420" s="110" t="s">
        <v>10011</v>
      </c>
      <c r="G2420" s="110" t="s">
        <v>8730</v>
      </c>
      <c r="H2420" s="107" t="s">
        <v>87</v>
      </c>
      <c r="I2420" s="111" t="s">
        <v>10132</v>
      </c>
      <c r="J2420" s="110"/>
      <c r="K2420" s="110"/>
      <c r="L2420" s="110"/>
      <c r="M2420" s="110"/>
      <c r="N2420" s="110" t="s">
        <v>754</v>
      </c>
      <c r="O2420" s="117">
        <v>43101</v>
      </c>
      <c r="P2420" s="128">
        <v>47</v>
      </c>
      <c r="Q2420" s="115">
        <v>1</v>
      </c>
      <c r="R2420" s="129">
        <f t="shared" si="113"/>
        <v>3.9166666666666665</v>
      </c>
      <c r="S2420" s="130">
        <f t="shared" si="114"/>
        <v>3.9166666666666665</v>
      </c>
      <c r="T2420" s="112" t="s">
        <v>9902</v>
      </c>
      <c r="U2420" s="117">
        <v>43109</v>
      </c>
      <c r="V2420" s="110"/>
      <c r="W2420" s="110"/>
      <c r="X2420" s="110" t="s">
        <v>1465</v>
      </c>
      <c r="Y2420" s="179"/>
      <c r="Z2420">
        <f>IF(ISNA(VLOOKUP(A2420,[1]InvPiv!$A:$B,2,FALSE)),0,VLOOKUP(A2420,[1]InvPiv!$A:$B,2,FALSE))</f>
        <v>1</v>
      </c>
      <c r="AA2420" s="185">
        <f t="shared" si="115"/>
        <v>0</v>
      </c>
      <c r="AB2420">
        <f>VLOOKUP(A2420,[1]ConPiv!$A:$B,2,FALSE)</f>
        <v>1</v>
      </c>
      <c r="AC2420" s="7"/>
      <c r="AD2420" s="7"/>
      <c r="AE2420" s="7"/>
      <c r="AF2420" s="7"/>
      <c r="AG2420" s="7"/>
      <c r="AH2420" s="7"/>
    </row>
    <row r="2421" spans="1:34" ht="13" x14ac:dyDescent="0.3">
      <c r="A2421" s="160">
        <v>312098</v>
      </c>
      <c r="B2421" s="160">
        <v>23669</v>
      </c>
      <c r="C2421" s="152"/>
      <c r="D2421" s="153"/>
      <c r="E2421" s="154"/>
      <c r="F2421" s="154" t="s">
        <v>10016</v>
      </c>
      <c r="G2421" s="154" t="s">
        <v>595</v>
      </c>
      <c r="H2421" s="152" t="s">
        <v>59</v>
      </c>
      <c r="I2421" s="155" t="s">
        <v>10174</v>
      </c>
      <c r="J2421" s="154"/>
      <c r="K2421" s="154"/>
      <c r="L2421" s="154"/>
      <c r="M2421" s="154"/>
      <c r="N2421" s="154" t="s">
        <v>754</v>
      </c>
      <c r="O2421" s="156">
        <v>43101</v>
      </c>
      <c r="P2421" s="157">
        <v>47</v>
      </c>
      <c r="Q2421" s="158">
        <v>0</v>
      </c>
      <c r="R2421" s="158">
        <f t="shared" si="113"/>
        <v>3.9166666666666665</v>
      </c>
      <c r="S2421" s="159">
        <f t="shared" si="114"/>
        <v>0</v>
      </c>
      <c r="T2421" s="154" t="s">
        <v>9907</v>
      </c>
      <c r="U2421" s="156">
        <v>43109</v>
      </c>
      <c r="V2421" s="154"/>
      <c r="W2421" s="154"/>
      <c r="X2421" s="154" t="s">
        <v>3264</v>
      </c>
      <c r="Y2421" s="179" t="s">
        <v>9563</v>
      </c>
      <c r="Z2421">
        <f>IF(ISNA(VLOOKUP(A2421,[1]InvPiv!$A:$B,2,FALSE)),0,VLOOKUP(A2421,[1]InvPiv!$A:$B,2,FALSE))</f>
        <v>0</v>
      </c>
      <c r="AA2421" s="185">
        <f t="shared" si="115"/>
        <v>0</v>
      </c>
      <c r="AB2421" t="s">
        <v>354</v>
      </c>
      <c r="AC2421" s="7" t="s">
        <v>4681</v>
      </c>
      <c r="AD2421" s="314">
        <v>43109</v>
      </c>
      <c r="AE2421" s="7"/>
      <c r="AF2421" s="7"/>
      <c r="AG2421" s="7"/>
      <c r="AH2421" s="7"/>
    </row>
    <row r="2422" spans="1:34" ht="13" x14ac:dyDescent="0.3">
      <c r="A2422" s="108">
        <v>18921</v>
      </c>
      <c r="B2422" s="108">
        <v>12474</v>
      </c>
      <c r="C2422" s="107"/>
      <c r="D2422" s="109"/>
      <c r="E2422" s="110"/>
      <c r="F2422" s="110" t="s">
        <v>10007</v>
      </c>
      <c r="G2422" s="110" t="s">
        <v>2456</v>
      </c>
      <c r="H2422" s="107" t="s">
        <v>59</v>
      </c>
      <c r="I2422" s="111" t="s">
        <v>10110</v>
      </c>
      <c r="J2422" s="110"/>
      <c r="K2422" s="110"/>
      <c r="L2422" s="110"/>
      <c r="M2422" s="110"/>
      <c r="N2422" s="110" t="s">
        <v>635</v>
      </c>
      <c r="O2422" s="117">
        <v>43101</v>
      </c>
      <c r="P2422" s="128">
        <v>47</v>
      </c>
      <c r="Q2422" s="115">
        <v>42</v>
      </c>
      <c r="R2422" s="129">
        <f t="shared" si="113"/>
        <v>3.9166666666666665</v>
      </c>
      <c r="S2422" s="130">
        <f t="shared" si="114"/>
        <v>164.5</v>
      </c>
      <c r="T2422" s="112" t="s">
        <v>9898</v>
      </c>
      <c r="U2422" s="117">
        <v>43110</v>
      </c>
      <c r="V2422" s="110"/>
      <c r="W2422" s="110"/>
      <c r="X2422" s="110" t="s">
        <v>635</v>
      </c>
      <c r="Y2422" s="179"/>
      <c r="Z2422">
        <f>IF(ISNA(VLOOKUP(A2422,[1]InvPiv!$A:$B,2,FALSE)),0,VLOOKUP(A2422,[1]InvPiv!$A:$B,2,FALSE))</f>
        <v>42</v>
      </c>
      <c r="AA2422" s="185">
        <f t="shared" si="115"/>
        <v>0</v>
      </c>
      <c r="AB2422">
        <f>VLOOKUP(A2422,[1]ConPiv!$A:$B,2,FALSE)</f>
        <v>42</v>
      </c>
      <c r="AC2422" s="7"/>
      <c r="AD2422" s="7"/>
      <c r="AE2422" s="7"/>
      <c r="AF2422" s="7"/>
      <c r="AG2422" s="7"/>
      <c r="AH2422" s="7"/>
    </row>
    <row r="2423" spans="1:34" ht="13" x14ac:dyDescent="0.3">
      <c r="A2423" s="108">
        <v>16413</v>
      </c>
      <c r="B2423" s="108">
        <v>11425</v>
      </c>
      <c r="C2423" s="107"/>
      <c r="D2423" s="109"/>
      <c r="E2423" s="110"/>
      <c r="F2423" s="110" t="s">
        <v>10018</v>
      </c>
      <c r="G2423" s="110" t="s">
        <v>4403</v>
      </c>
      <c r="H2423" s="107" t="s">
        <v>59</v>
      </c>
      <c r="I2423" s="111" t="s">
        <v>10105</v>
      </c>
      <c r="J2423" s="110"/>
      <c r="K2423" s="110"/>
      <c r="L2423" s="110"/>
      <c r="M2423" s="110"/>
      <c r="N2423" s="110" t="s">
        <v>635</v>
      </c>
      <c r="O2423" s="117">
        <v>43101</v>
      </c>
      <c r="P2423" s="128">
        <v>47</v>
      </c>
      <c r="Q2423" s="115">
        <v>3</v>
      </c>
      <c r="R2423" s="129">
        <f t="shared" si="113"/>
        <v>3.9166666666666665</v>
      </c>
      <c r="S2423" s="130">
        <f t="shared" si="114"/>
        <v>11.75</v>
      </c>
      <c r="T2423" s="112" t="s">
        <v>9909</v>
      </c>
      <c r="U2423" s="117">
        <v>43111</v>
      </c>
      <c r="V2423" s="110"/>
      <c r="W2423" s="110"/>
      <c r="X2423" s="110" t="s">
        <v>635</v>
      </c>
      <c r="Y2423" s="179"/>
      <c r="Z2423">
        <f>IF(ISNA(VLOOKUP(A2423,[1]InvPiv!$A:$B,2,FALSE)),0,VLOOKUP(A2423,[1]InvPiv!$A:$B,2,FALSE))</f>
        <v>3</v>
      </c>
      <c r="AA2423" s="185">
        <f t="shared" si="115"/>
        <v>0</v>
      </c>
      <c r="AB2423">
        <f>VLOOKUP(A2423,[1]ConPiv!$A:$B,2,FALSE)</f>
        <v>3</v>
      </c>
      <c r="AC2423" s="7"/>
      <c r="AD2423" s="7"/>
      <c r="AE2423" s="7"/>
      <c r="AF2423" s="7"/>
      <c r="AG2423" s="7"/>
      <c r="AH2423" s="7"/>
    </row>
    <row r="2424" spans="1:34" ht="13" x14ac:dyDescent="0.3">
      <c r="A2424" s="108">
        <v>897</v>
      </c>
      <c r="B2424" s="108">
        <v>1412</v>
      </c>
      <c r="C2424" s="107"/>
      <c r="D2424" s="109"/>
      <c r="E2424" s="110"/>
      <c r="F2424" s="110" t="s">
        <v>10022</v>
      </c>
      <c r="G2424" s="110" t="s">
        <v>4786</v>
      </c>
      <c r="H2424" s="107" t="s">
        <v>87</v>
      </c>
      <c r="I2424" s="111" t="s">
        <v>10090</v>
      </c>
      <c r="J2424" s="110"/>
      <c r="K2424" s="110"/>
      <c r="L2424" s="110"/>
      <c r="M2424" s="110"/>
      <c r="N2424" s="110" t="s">
        <v>635</v>
      </c>
      <c r="O2424" s="117">
        <v>43101</v>
      </c>
      <c r="P2424" s="128">
        <v>47</v>
      </c>
      <c r="Q2424" s="115">
        <v>9</v>
      </c>
      <c r="R2424" s="129">
        <f t="shared" si="113"/>
        <v>3.9166666666666665</v>
      </c>
      <c r="S2424" s="130">
        <f t="shared" si="114"/>
        <v>35.25</v>
      </c>
      <c r="T2424" s="112" t="s">
        <v>9913</v>
      </c>
      <c r="U2424" s="117">
        <v>43111</v>
      </c>
      <c r="V2424" s="110"/>
      <c r="W2424" s="110"/>
      <c r="X2424" s="110" t="s">
        <v>635</v>
      </c>
      <c r="Y2424" s="179"/>
      <c r="Z2424">
        <f>IF(ISNA(VLOOKUP(A2424,[1]InvPiv!$A:$B,2,FALSE)),0,VLOOKUP(A2424,[1]InvPiv!$A:$B,2,FALSE))</f>
        <v>9</v>
      </c>
      <c r="AA2424" s="185">
        <f t="shared" si="115"/>
        <v>0</v>
      </c>
      <c r="AB2424">
        <f>VLOOKUP(A2424,[1]ConPiv!$A:$B,2,FALSE)</f>
        <v>9</v>
      </c>
      <c r="AC2424" s="7"/>
      <c r="AD2424" s="7"/>
      <c r="AE2424" s="7"/>
      <c r="AF2424" s="7"/>
      <c r="AG2424" s="7"/>
      <c r="AH2424" s="7"/>
    </row>
    <row r="2425" spans="1:34" x14ac:dyDescent="0.25">
      <c r="A2425" s="108">
        <v>311453</v>
      </c>
      <c r="B2425" s="108">
        <v>23399</v>
      </c>
      <c r="C2425" s="107"/>
      <c r="D2425" s="109"/>
      <c r="E2425" s="110"/>
      <c r="F2425" s="110" t="s">
        <v>9099</v>
      </c>
      <c r="G2425" s="110" t="s">
        <v>6209</v>
      </c>
      <c r="H2425" s="107" t="s">
        <v>83</v>
      </c>
      <c r="I2425" s="111" t="s">
        <v>9222</v>
      </c>
      <c r="J2425" s="110"/>
      <c r="K2425" s="110"/>
      <c r="L2425" s="110"/>
      <c r="M2425" s="110"/>
      <c r="N2425" s="110" t="s">
        <v>754</v>
      </c>
      <c r="O2425" s="117">
        <v>43009</v>
      </c>
      <c r="P2425" s="128">
        <v>47</v>
      </c>
      <c r="Q2425" s="115">
        <v>1</v>
      </c>
      <c r="R2425" s="129">
        <f t="shared" si="113"/>
        <v>3.9166666666666665</v>
      </c>
      <c r="S2425" s="130">
        <f t="shared" si="114"/>
        <v>3.9166666666666665</v>
      </c>
      <c r="T2425" s="112" t="s">
        <v>8981</v>
      </c>
      <c r="U2425" s="117">
        <v>43112</v>
      </c>
      <c r="V2425" s="110"/>
      <c r="W2425" s="110"/>
      <c r="X2425" s="110" t="s">
        <v>1465</v>
      </c>
      <c r="Y2425" s="183"/>
      <c r="Z2425">
        <v>1</v>
      </c>
      <c r="AA2425" s="185">
        <f t="shared" si="115"/>
        <v>0</v>
      </c>
      <c r="AB2425">
        <f>VLOOKUP(A2425,[1]ConPiv!$A:$B,2,FALSE)</f>
        <v>1</v>
      </c>
    </row>
    <row r="2426" spans="1:34" ht="13" x14ac:dyDescent="0.25">
      <c r="A2426" s="108">
        <v>311689</v>
      </c>
      <c r="B2426" s="108">
        <v>23485</v>
      </c>
      <c r="C2426" s="107"/>
      <c r="D2426" s="109"/>
      <c r="E2426" s="110"/>
      <c r="F2426" s="110" t="s">
        <v>9298</v>
      </c>
      <c r="G2426" s="110" t="s">
        <v>9520</v>
      </c>
      <c r="H2426" s="107" t="s">
        <v>279</v>
      </c>
      <c r="I2426" s="111" t="s">
        <v>9521</v>
      </c>
      <c r="J2426" s="110"/>
      <c r="K2426" s="110"/>
      <c r="L2426" s="110"/>
      <c r="M2426" s="110"/>
      <c r="N2426" s="110" t="s">
        <v>754</v>
      </c>
      <c r="O2426" s="117">
        <v>43009</v>
      </c>
      <c r="P2426" s="128">
        <v>47</v>
      </c>
      <c r="Q2426" s="115">
        <v>2</v>
      </c>
      <c r="R2426" s="129">
        <f t="shared" si="113"/>
        <v>3.9166666666666665</v>
      </c>
      <c r="S2426" s="130">
        <f t="shared" si="114"/>
        <v>7.833333333333333</v>
      </c>
      <c r="T2426" s="112" t="s">
        <v>9389</v>
      </c>
      <c r="U2426" s="117">
        <v>43112</v>
      </c>
      <c r="V2426" s="110"/>
      <c r="W2426" s="110"/>
      <c r="X2426" s="110" t="s">
        <v>1465</v>
      </c>
      <c r="Y2426" s="179"/>
      <c r="Z2426">
        <f>IF(ISNA(VLOOKUP(A2426,[1]InvPiv!$A:$B,2,FALSE)),0,VLOOKUP(A2426,[1]InvPiv!$A:$B,2,FALSE))</f>
        <v>2</v>
      </c>
      <c r="AA2426" s="185">
        <f t="shared" si="115"/>
        <v>0</v>
      </c>
      <c r="AB2426">
        <f>VLOOKUP(A2426,[1]ConPiv!$A:$B,2,FALSE)</f>
        <v>2</v>
      </c>
    </row>
    <row r="2427" spans="1:34" ht="13" x14ac:dyDescent="0.3">
      <c r="A2427" s="108">
        <v>6698</v>
      </c>
      <c r="B2427" s="108">
        <v>7265</v>
      </c>
      <c r="C2427" s="107"/>
      <c r="D2427" s="109"/>
      <c r="E2427" s="110"/>
      <c r="F2427" s="110" t="s">
        <v>10031</v>
      </c>
      <c r="G2427" s="110" t="s">
        <v>686</v>
      </c>
      <c r="H2427" s="107" t="s">
        <v>72</v>
      </c>
      <c r="I2427" s="111" t="s">
        <v>10098</v>
      </c>
      <c r="J2427" s="110"/>
      <c r="K2427" s="110"/>
      <c r="L2427" s="110"/>
      <c r="M2427" s="110"/>
      <c r="N2427" s="110" t="s">
        <v>635</v>
      </c>
      <c r="O2427" s="117">
        <v>43101</v>
      </c>
      <c r="P2427" s="128">
        <v>47</v>
      </c>
      <c r="Q2427" s="115">
        <v>2</v>
      </c>
      <c r="R2427" s="129">
        <f t="shared" si="113"/>
        <v>3.9166666666666665</v>
      </c>
      <c r="S2427" s="130">
        <f t="shared" si="114"/>
        <v>7.833333333333333</v>
      </c>
      <c r="T2427" s="112" t="s">
        <v>9922</v>
      </c>
      <c r="U2427" s="117">
        <v>43114</v>
      </c>
      <c r="V2427" s="110"/>
      <c r="W2427" s="110"/>
      <c r="X2427" s="110" t="s">
        <v>635</v>
      </c>
      <c r="Y2427" s="179"/>
      <c r="Z2427">
        <f>IF(ISNA(VLOOKUP(A2427,[1]InvPiv!$A:$B,2,FALSE)),0,VLOOKUP(A2427,[1]InvPiv!$A:$B,2,FALSE))</f>
        <v>2</v>
      </c>
      <c r="AA2427" s="185">
        <f t="shared" si="115"/>
        <v>0</v>
      </c>
      <c r="AB2427">
        <f>VLOOKUP(A2427,[1]ConPiv!$A:$B,2,FALSE)</f>
        <v>2</v>
      </c>
      <c r="AC2427" s="7"/>
      <c r="AD2427" s="7"/>
      <c r="AE2427" s="7"/>
      <c r="AF2427" s="7"/>
      <c r="AG2427" s="7"/>
      <c r="AH2427" s="7"/>
    </row>
    <row r="2428" spans="1:34" x14ac:dyDescent="0.25">
      <c r="A2428" s="108">
        <v>310256</v>
      </c>
      <c r="B2428" s="108">
        <v>22940</v>
      </c>
      <c r="C2428" s="107"/>
      <c r="D2428" s="109"/>
      <c r="E2428" s="110"/>
      <c r="F2428" s="110" t="s">
        <v>9012</v>
      </c>
      <c r="G2428" s="110" t="s">
        <v>2618</v>
      </c>
      <c r="H2428" s="107" t="s">
        <v>83</v>
      </c>
      <c r="I2428" s="111" t="s">
        <v>9135</v>
      </c>
      <c r="J2428" s="110"/>
      <c r="K2428" s="110"/>
      <c r="L2428" s="110"/>
      <c r="M2428" s="110"/>
      <c r="N2428" s="110" t="s">
        <v>754</v>
      </c>
      <c r="O2428" s="117">
        <v>43009</v>
      </c>
      <c r="P2428" s="128">
        <v>47</v>
      </c>
      <c r="Q2428" s="115">
        <v>7</v>
      </c>
      <c r="R2428" s="129">
        <f t="shared" si="113"/>
        <v>3.9166666666666665</v>
      </c>
      <c r="S2428" s="130">
        <f t="shared" si="114"/>
        <v>27.416666666666664</v>
      </c>
      <c r="T2428" s="112" t="s">
        <v>8892</v>
      </c>
      <c r="U2428" s="117">
        <v>43115</v>
      </c>
      <c r="V2428" s="110"/>
      <c r="W2428" s="110"/>
      <c r="X2428" s="110" t="s">
        <v>1465</v>
      </c>
      <c r="Y2428" s="183"/>
      <c r="Z2428">
        <v>6.75</v>
      </c>
      <c r="AA2428" s="185">
        <f t="shared" si="115"/>
        <v>0.25</v>
      </c>
      <c r="AB2428">
        <f>VLOOKUP(A2428,[1]ConPiv!$A:$B,2,FALSE)</f>
        <v>6.75</v>
      </c>
    </row>
    <row r="2429" spans="1:34" ht="13" x14ac:dyDescent="0.25">
      <c r="A2429" s="108">
        <v>311575</v>
      </c>
      <c r="B2429" s="108">
        <v>23520</v>
      </c>
      <c r="C2429" s="107"/>
      <c r="D2429" s="109"/>
      <c r="E2429" s="110"/>
      <c r="F2429" s="110" t="s">
        <v>9288</v>
      </c>
      <c r="G2429" s="110" t="s">
        <v>9443</v>
      </c>
      <c r="H2429" s="107" t="s">
        <v>380</v>
      </c>
      <c r="I2429" s="111" t="s">
        <v>9525</v>
      </c>
      <c r="J2429" s="110"/>
      <c r="K2429" s="110"/>
      <c r="L2429" s="110"/>
      <c r="M2429" s="110"/>
      <c r="N2429" s="110" t="s">
        <v>754</v>
      </c>
      <c r="O2429" s="117">
        <v>43009</v>
      </c>
      <c r="P2429" s="128">
        <v>47</v>
      </c>
      <c r="Q2429" s="115">
        <v>20</v>
      </c>
      <c r="R2429" s="129">
        <f t="shared" ref="R2429:R2492" si="116">P2429/12</f>
        <v>3.9166666666666665</v>
      </c>
      <c r="S2429" s="130">
        <f t="shared" si="114"/>
        <v>78.333333333333329</v>
      </c>
      <c r="T2429" s="112" t="s">
        <v>9379</v>
      </c>
      <c r="U2429" s="117">
        <v>43115</v>
      </c>
      <c r="V2429" s="110"/>
      <c r="W2429" s="110"/>
      <c r="X2429" s="110" t="s">
        <v>1465</v>
      </c>
      <c r="Y2429" s="179"/>
      <c r="Z2429">
        <v>20.5</v>
      </c>
      <c r="AA2429" s="185">
        <f t="shared" si="115"/>
        <v>-0.5</v>
      </c>
      <c r="AB2429">
        <f>VLOOKUP(A2429,[1]ConPiv!$A:$B,2,FALSE)</f>
        <v>20.5</v>
      </c>
    </row>
    <row r="2430" spans="1:34" ht="13" x14ac:dyDescent="0.25">
      <c r="A2430" s="108">
        <v>311407</v>
      </c>
      <c r="B2430" s="108">
        <v>23275</v>
      </c>
      <c r="C2430" s="107"/>
      <c r="D2430" s="109"/>
      <c r="E2430" s="110"/>
      <c r="F2430" s="110" t="s">
        <v>9322</v>
      </c>
      <c r="G2430" s="110" t="s">
        <v>685</v>
      </c>
      <c r="H2430" s="107" t="s">
        <v>124</v>
      </c>
      <c r="I2430" s="111" t="s">
        <v>9493</v>
      </c>
      <c r="J2430" s="110"/>
      <c r="K2430" s="110"/>
      <c r="L2430" s="110"/>
      <c r="M2430" s="110"/>
      <c r="N2430" s="110" t="s">
        <v>754</v>
      </c>
      <c r="O2430" s="117">
        <v>43009</v>
      </c>
      <c r="P2430" s="128">
        <v>47</v>
      </c>
      <c r="Q2430" s="115">
        <v>1</v>
      </c>
      <c r="R2430" s="129">
        <f t="shared" si="116"/>
        <v>3.9166666666666665</v>
      </c>
      <c r="S2430" s="130">
        <f t="shared" si="114"/>
        <v>3.9166666666666665</v>
      </c>
      <c r="T2430" s="112" t="s">
        <v>9413</v>
      </c>
      <c r="U2430" s="117">
        <v>43115</v>
      </c>
      <c r="V2430" s="110"/>
      <c r="W2430" s="110"/>
      <c r="X2430" s="110" t="s">
        <v>1465</v>
      </c>
      <c r="Y2430" s="179"/>
      <c r="Z2430">
        <v>1</v>
      </c>
      <c r="AA2430" s="185">
        <f t="shared" si="115"/>
        <v>0</v>
      </c>
      <c r="AB2430">
        <f>VLOOKUP(A2430,[1]ConPiv!$A:$B,2,FALSE)</f>
        <v>1</v>
      </c>
    </row>
    <row r="2431" spans="1:34" ht="13" x14ac:dyDescent="0.25">
      <c r="A2431" s="108">
        <v>311869</v>
      </c>
      <c r="B2431" s="108" t="s">
        <v>9647</v>
      </c>
      <c r="C2431" s="107"/>
      <c r="D2431" s="109"/>
      <c r="E2431" s="110"/>
      <c r="F2431" s="110" t="s">
        <v>9622</v>
      </c>
      <c r="G2431" s="110" t="s">
        <v>724</v>
      </c>
      <c r="H2431" s="107" t="s">
        <v>23</v>
      </c>
      <c r="I2431" s="111" t="s">
        <v>9795</v>
      </c>
      <c r="J2431" s="110"/>
      <c r="K2431" s="110"/>
      <c r="L2431" s="110"/>
      <c r="M2431" s="110"/>
      <c r="N2431" s="110" t="s">
        <v>754</v>
      </c>
      <c r="O2431" s="117">
        <v>43009</v>
      </c>
      <c r="P2431" s="128">
        <v>47</v>
      </c>
      <c r="Q2431" s="115">
        <v>1</v>
      </c>
      <c r="R2431" s="129">
        <f t="shared" si="116"/>
        <v>3.9166666666666665</v>
      </c>
      <c r="S2431" s="130">
        <f t="shared" si="114"/>
        <v>3.9166666666666665</v>
      </c>
      <c r="T2431" s="112" t="s">
        <v>9705</v>
      </c>
      <c r="U2431" s="117">
        <v>43115</v>
      </c>
      <c r="V2431" s="110"/>
      <c r="W2431" s="110"/>
      <c r="X2431" s="110" t="s">
        <v>1465</v>
      </c>
      <c r="Y2431" s="179"/>
      <c r="Z2431">
        <v>1</v>
      </c>
      <c r="AA2431" s="185">
        <f t="shared" si="115"/>
        <v>0</v>
      </c>
      <c r="AB2431">
        <f>VLOOKUP(A2431,[1]ConPiv!$A:$B,2,FALSE)</f>
        <v>1</v>
      </c>
    </row>
    <row r="2432" spans="1:34" ht="13" x14ac:dyDescent="0.25">
      <c r="A2432" s="108">
        <v>311934</v>
      </c>
      <c r="B2432" s="108">
        <v>23657</v>
      </c>
      <c r="C2432" s="107"/>
      <c r="D2432" s="109"/>
      <c r="E2432" s="110"/>
      <c r="F2432" s="110" t="s">
        <v>9636</v>
      </c>
      <c r="G2432" s="110" t="s">
        <v>2893</v>
      </c>
      <c r="H2432" s="107" t="s">
        <v>355</v>
      </c>
      <c r="I2432" s="111" t="s">
        <v>9812</v>
      </c>
      <c r="J2432" s="110"/>
      <c r="K2432" s="110"/>
      <c r="L2432" s="110"/>
      <c r="M2432" s="110"/>
      <c r="N2432" s="110" t="s">
        <v>25</v>
      </c>
      <c r="O2432" s="117">
        <v>43009</v>
      </c>
      <c r="P2432" s="128">
        <v>47</v>
      </c>
      <c r="Q2432" s="115">
        <v>4</v>
      </c>
      <c r="R2432" s="129">
        <f t="shared" si="116"/>
        <v>3.9166666666666665</v>
      </c>
      <c r="S2432" s="130">
        <f t="shared" si="114"/>
        <v>15.666666666666666</v>
      </c>
      <c r="T2432" s="112" t="s">
        <v>9719</v>
      </c>
      <c r="U2432" s="117">
        <v>43115</v>
      </c>
      <c r="V2432" s="110"/>
      <c r="W2432" s="110"/>
      <c r="X2432" s="110" t="s">
        <v>29</v>
      </c>
      <c r="Y2432" s="179"/>
      <c r="Z2432">
        <v>4</v>
      </c>
      <c r="AA2432" s="185">
        <f t="shared" si="115"/>
        <v>0</v>
      </c>
      <c r="AB2432">
        <f>VLOOKUP(A2432,[1]ConPiv!$A:$B,2,FALSE)</f>
        <v>4</v>
      </c>
    </row>
    <row r="2433" spans="1:34" ht="13" x14ac:dyDescent="0.25">
      <c r="A2433" s="108">
        <v>312111</v>
      </c>
      <c r="B2433" s="108">
        <v>23723</v>
      </c>
      <c r="C2433" s="107"/>
      <c r="D2433" s="109"/>
      <c r="E2433" s="110"/>
      <c r="F2433" s="110" t="s">
        <v>9641</v>
      </c>
      <c r="G2433" s="110" t="s">
        <v>9816</v>
      </c>
      <c r="H2433" s="107" t="s">
        <v>83</v>
      </c>
      <c r="I2433" s="111" t="s">
        <v>9817</v>
      </c>
      <c r="J2433" s="110"/>
      <c r="K2433" s="110"/>
      <c r="L2433" s="110"/>
      <c r="M2433" s="110"/>
      <c r="N2433" s="110" t="s">
        <v>754</v>
      </c>
      <c r="O2433" s="117">
        <v>43009</v>
      </c>
      <c r="P2433" s="128">
        <v>47</v>
      </c>
      <c r="Q2433" s="115">
        <v>2</v>
      </c>
      <c r="R2433" s="129">
        <f t="shared" si="116"/>
        <v>3.9166666666666665</v>
      </c>
      <c r="S2433" s="130">
        <f t="shared" si="114"/>
        <v>7.833333333333333</v>
      </c>
      <c r="T2433" s="112" t="s">
        <v>9724</v>
      </c>
      <c r="U2433" s="117">
        <v>43115</v>
      </c>
      <c r="V2433" s="110"/>
      <c r="W2433" s="110"/>
      <c r="X2433" s="110" t="s">
        <v>1465</v>
      </c>
      <c r="Y2433" s="179"/>
      <c r="Z2433">
        <v>2.25</v>
      </c>
      <c r="AA2433" s="185">
        <f t="shared" si="115"/>
        <v>-0.25</v>
      </c>
      <c r="AB2433">
        <f>VLOOKUP(A2433,[1]ConPiv!$A:$B,2,FALSE)</f>
        <v>2.25</v>
      </c>
    </row>
    <row r="2434" spans="1:34" ht="13" x14ac:dyDescent="0.3">
      <c r="A2434" s="108">
        <v>311105</v>
      </c>
      <c r="B2434" s="108">
        <v>23259</v>
      </c>
      <c r="C2434" s="107"/>
      <c r="D2434" s="109"/>
      <c r="E2434" s="110"/>
      <c r="F2434" s="110" t="s">
        <v>10000</v>
      </c>
      <c r="G2434" s="110" t="s">
        <v>3257</v>
      </c>
      <c r="H2434" s="107" t="s">
        <v>370</v>
      </c>
      <c r="I2434" s="111" t="s">
        <v>10131</v>
      </c>
      <c r="J2434" s="110"/>
      <c r="K2434" s="110"/>
      <c r="L2434" s="110"/>
      <c r="M2434" s="110"/>
      <c r="N2434" s="110" t="s">
        <v>25</v>
      </c>
      <c r="O2434" s="117">
        <v>43101</v>
      </c>
      <c r="P2434" s="128">
        <v>47</v>
      </c>
      <c r="Q2434" s="115">
        <v>2</v>
      </c>
      <c r="R2434" s="129">
        <f t="shared" si="116"/>
        <v>3.9166666666666665</v>
      </c>
      <c r="S2434" s="130">
        <f t="shared" ref="S2434:S2497" si="117">Q2434*R2434</f>
        <v>7.833333333333333</v>
      </c>
      <c r="T2434" s="112" t="s">
        <v>9891</v>
      </c>
      <c r="U2434" s="117">
        <v>43115</v>
      </c>
      <c r="V2434" s="110"/>
      <c r="W2434" s="110"/>
      <c r="X2434" s="110" t="s">
        <v>29</v>
      </c>
      <c r="Y2434" s="179"/>
      <c r="Z2434">
        <v>2</v>
      </c>
      <c r="AA2434" s="185">
        <f t="shared" ref="AA2434:AA2497" si="118">Q2434-Z2434</f>
        <v>0</v>
      </c>
      <c r="AB2434">
        <f>VLOOKUP(A2434,[1]ConPiv!$A:$B,2,FALSE)</f>
        <v>2</v>
      </c>
      <c r="AC2434" s="7"/>
      <c r="AD2434" s="7"/>
      <c r="AE2434" s="7"/>
      <c r="AF2434" s="7"/>
      <c r="AG2434" s="7"/>
      <c r="AH2434" s="7"/>
    </row>
    <row r="2435" spans="1:34" ht="13" x14ac:dyDescent="0.3">
      <c r="A2435" s="108">
        <v>311790</v>
      </c>
      <c r="B2435" s="108">
        <v>23359</v>
      </c>
      <c r="C2435" s="107"/>
      <c r="D2435" s="109"/>
      <c r="E2435" s="110"/>
      <c r="F2435" s="110" t="s">
        <v>10012</v>
      </c>
      <c r="G2435" s="110" t="s">
        <v>7980</v>
      </c>
      <c r="H2435" s="107" t="s">
        <v>83</v>
      </c>
      <c r="I2435" s="111" t="s">
        <v>10139</v>
      </c>
      <c r="J2435" s="110"/>
      <c r="K2435" s="110"/>
      <c r="L2435" s="110"/>
      <c r="M2435" s="110"/>
      <c r="N2435" s="110" t="s">
        <v>25</v>
      </c>
      <c r="O2435" s="117">
        <v>43101</v>
      </c>
      <c r="P2435" s="128">
        <v>47</v>
      </c>
      <c r="Q2435" s="115">
        <v>1</v>
      </c>
      <c r="R2435" s="129">
        <f t="shared" si="116"/>
        <v>3.9166666666666665</v>
      </c>
      <c r="S2435" s="130">
        <f t="shared" si="117"/>
        <v>3.9166666666666665</v>
      </c>
      <c r="T2435" s="112" t="s">
        <v>9903</v>
      </c>
      <c r="U2435" s="117">
        <v>43115</v>
      </c>
      <c r="V2435" s="110"/>
      <c r="W2435" s="110"/>
      <c r="X2435" s="110" t="s">
        <v>29</v>
      </c>
      <c r="Y2435" s="179"/>
      <c r="Z2435">
        <v>1</v>
      </c>
      <c r="AA2435" s="185">
        <f t="shared" si="118"/>
        <v>0</v>
      </c>
      <c r="AB2435">
        <f>VLOOKUP(A2435,[1]ConPiv!$A:$B,2,FALSE)</f>
        <v>1</v>
      </c>
      <c r="AC2435" s="7"/>
      <c r="AD2435" s="7"/>
      <c r="AE2435" s="7"/>
      <c r="AF2435" s="7"/>
      <c r="AG2435" s="7"/>
      <c r="AH2435" s="7"/>
    </row>
    <row r="2436" spans="1:34" ht="13" x14ac:dyDescent="0.3">
      <c r="A2436" s="108">
        <v>312243</v>
      </c>
      <c r="B2436" s="108">
        <v>23445</v>
      </c>
      <c r="C2436" s="107"/>
      <c r="D2436" s="109"/>
      <c r="E2436" s="110"/>
      <c r="F2436" s="110" t="s">
        <v>10021</v>
      </c>
      <c r="G2436" s="110" t="s">
        <v>8787</v>
      </c>
      <c r="H2436" s="107" t="s">
        <v>357</v>
      </c>
      <c r="I2436" s="111" t="s">
        <v>10148</v>
      </c>
      <c r="J2436" s="110"/>
      <c r="K2436" s="110"/>
      <c r="L2436" s="110"/>
      <c r="M2436" s="110"/>
      <c r="N2436" s="110" t="s">
        <v>754</v>
      </c>
      <c r="O2436" s="117">
        <v>43101</v>
      </c>
      <c r="P2436" s="128">
        <v>47</v>
      </c>
      <c r="Q2436" s="115">
        <v>1</v>
      </c>
      <c r="R2436" s="129">
        <f t="shared" si="116"/>
        <v>3.9166666666666665</v>
      </c>
      <c r="S2436" s="130">
        <f t="shared" si="117"/>
        <v>3.9166666666666665</v>
      </c>
      <c r="T2436" s="112" t="s">
        <v>9912</v>
      </c>
      <c r="U2436" s="117">
        <v>43115</v>
      </c>
      <c r="V2436" s="110"/>
      <c r="W2436" s="110"/>
      <c r="X2436" s="110" t="s">
        <v>1465</v>
      </c>
      <c r="Y2436" s="179"/>
      <c r="Z2436">
        <v>1</v>
      </c>
      <c r="AA2436" s="185">
        <f t="shared" si="118"/>
        <v>0</v>
      </c>
      <c r="AB2436">
        <f>VLOOKUP(A2436,[1]ConPiv!$A:$B,2,FALSE)</f>
        <v>1</v>
      </c>
      <c r="AC2436" s="7"/>
      <c r="AD2436" s="7"/>
      <c r="AE2436" s="7"/>
      <c r="AF2436" s="7"/>
      <c r="AG2436" s="7"/>
      <c r="AH2436" s="7"/>
    </row>
    <row r="2437" spans="1:34" ht="13" x14ac:dyDescent="0.3">
      <c r="A2437" s="108">
        <v>311201</v>
      </c>
      <c r="B2437" s="108">
        <v>23316</v>
      </c>
      <c r="C2437" s="107"/>
      <c r="D2437" s="109"/>
      <c r="E2437" s="110"/>
      <c r="F2437" s="110" t="s">
        <v>10032</v>
      </c>
      <c r="G2437" s="110" t="s">
        <v>2850</v>
      </c>
      <c r="H2437" s="107" t="s">
        <v>3</v>
      </c>
      <c r="I2437" s="111" t="s">
        <v>10136</v>
      </c>
      <c r="J2437" s="110"/>
      <c r="K2437" s="110"/>
      <c r="L2437" s="110"/>
      <c r="M2437" s="110"/>
      <c r="N2437" s="110" t="s">
        <v>754</v>
      </c>
      <c r="O2437" s="117">
        <v>43101</v>
      </c>
      <c r="P2437" s="128">
        <v>47</v>
      </c>
      <c r="Q2437" s="115">
        <v>2</v>
      </c>
      <c r="R2437" s="129">
        <f t="shared" si="116"/>
        <v>3.9166666666666665</v>
      </c>
      <c r="S2437" s="130">
        <f t="shared" si="117"/>
        <v>7.833333333333333</v>
      </c>
      <c r="T2437" s="112" t="s">
        <v>9923</v>
      </c>
      <c r="U2437" s="117">
        <v>43115</v>
      </c>
      <c r="V2437" s="110"/>
      <c r="W2437" s="110"/>
      <c r="X2437" s="110" t="s">
        <v>1465</v>
      </c>
      <c r="Y2437" s="179"/>
      <c r="Z2437">
        <v>2</v>
      </c>
      <c r="AA2437" s="185">
        <f t="shared" si="118"/>
        <v>0</v>
      </c>
      <c r="AB2437">
        <f>VLOOKUP(A2437,[1]ConPiv!$A:$B,2,FALSE)</f>
        <v>2</v>
      </c>
      <c r="AC2437" s="7"/>
      <c r="AD2437" s="7"/>
      <c r="AE2437" s="7"/>
      <c r="AF2437" s="7"/>
      <c r="AG2437" s="7"/>
      <c r="AH2437" s="7"/>
    </row>
    <row r="2438" spans="1:34" ht="13" x14ac:dyDescent="0.3">
      <c r="A2438" s="108">
        <v>311470</v>
      </c>
      <c r="B2438" s="108">
        <v>23428</v>
      </c>
      <c r="C2438" s="107"/>
      <c r="D2438" s="109"/>
      <c r="E2438" s="110"/>
      <c r="F2438" s="110" t="s">
        <v>10033</v>
      </c>
      <c r="G2438" s="110" t="s">
        <v>2485</v>
      </c>
      <c r="H2438" s="107" t="s">
        <v>2486</v>
      </c>
      <c r="I2438" s="111">
        <v>68144</v>
      </c>
      <c r="J2438" s="110"/>
      <c r="K2438" s="110"/>
      <c r="L2438" s="110"/>
      <c r="M2438" s="110"/>
      <c r="N2438" s="110" t="s">
        <v>754</v>
      </c>
      <c r="O2438" s="117">
        <v>43101</v>
      </c>
      <c r="P2438" s="128">
        <v>47</v>
      </c>
      <c r="Q2438" s="115">
        <v>1</v>
      </c>
      <c r="R2438" s="129">
        <f t="shared" si="116"/>
        <v>3.9166666666666665</v>
      </c>
      <c r="S2438" s="130">
        <f t="shared" si="117"/>
        <v>3.9166666666666665</v>
      </c>
      <c r="T2438" s="112" t="s">
        <v>9924</v>
      </c>
      <c r="U2438" s="117">
        <v>43115</v>
      </c>
      <c r="V2438" s="110"/>
      <c r="W2438" s="110"/>
      <c r="X2438" s="110" t="s">
        <v>1465</v>
      </c>
      <c r="Y2438" s="179"/>
      <c r="Z2438">
        <f>IF(ISNA(VLOOKUP(A2438,[1]InvPiv!$A:$B,2,FALSE)),0,VLOOKUP(A2438,[1]InvPiv!$A:$B,2,FALSE))</f>
        <v>1</v>
      </c>
      <c r="AA2438" s="185">
        <f t="shared" si="118"/>
        <v>0</v>
      </c>
      <c r="AB2438">
        <f>VLOOKUP(A2438,[1]ConPiv!$A:$B,2,FALSE)</f>
        <v>2</v>
      </c>
      <c r="AC2438" s="7"/>
      <c r="AD2438" s="7"/>
      <c r="AE2438" s="7"/>
      <c r="AF2438" s="7"/>
      <c r="AG2438" s="7"/>
      <c r="AH2438" s="7"/>
    </row>
    <row r="2439" spans="1:34" ht="13" x14ac:dyDescent="0.3">
      <c r="A2439" s="108">
        <v>311777</v>
      </c>
      <c r="B2439" s="108">
        <v>23563</v>
      </c>
      <c r="C2439" s="107"/>
      <c r="D2439" s="109"/>
      <c r="E2439" s="110"/>
      <c r="F2439" s="110" t="s">
        <v>10035</v>
      </c>
      <c r="G2439" s="110" t="s">
        <v>543</v>
      </c>
      <c r="H2439" s="107" t="s">
        <v>366</v>
      </c>
      <c r="I2439" s="111" t="s">
        <v>10161</v>
      </c>
      <c r="J2439" s="110"/>
      <c r="K2439" s="110"/>
      <c r="L2439" s="110"/>
      <c r="M2439" s="110"/>
      <c r="N2439" s="110" t="s">
        <v>754</v>
      </c>
      <c r="O2439" s="117">
        <v>43101</v>
      </c>
      <c r="P2439" s="128">
        <v>47</v>
      </c>
      <c r="Q2439" s="115">
        <v>1</v>
      </c>
      <c r="R2439" s="129">
        <f t="shared" si="116"/>
        <v>3.9166666666666665</v>
      </c>
      <c r="S2439" s="130">
        <f t="shared" si="117"/>
        <v>3.9166666666666665</v>
      </c>
      <c r="T2439" s="112" t="s">
        <v>9926</v>
      </c>
      <c r="U2439" s="117">
        <v>43115</v>
      </c>
      <c r="V2439" s="110"/>
      <c r="W2439" s="110"/>
      <c r="X2439" s="110" t="s">
        <v>635</v>
      </c>
      <c r="Y2439" s="179"/>
      <c r="Z2439">
        <v>1</v>
      </c>
      <c r="AA2439" s="185">
        <f t="shared" si="118"/>
        <v>0</v>
      </c>
      <c r="AB2439">
        <f>VLOOKUP(A2439,[1]ConPiv!$A:$B,2,FALSE)</f>
        <v>1</v>
      </c>
      <c r="AC2439" s="7"/>
      <c r="AD2439" s="7"/>
      <c r="AE2439" s="7"/>
      <c r="AF2439" s="7"/>
      <c r="AG2439" s="7"/>
      <c r="AH2439" s="7"/>
    </row>
    <row r="2440" spans="1:34" ht="13" x14ac:dyDescent="0.3">
      <c r="A2440" s="108">
        <v>305146</v>
      </c>
      <c r="B2440" s="108">
        <v>21185</v>
      </c>
      <c r="C2440" s="107"/>
      <c r="D2440" s="109"/>
      <c r="E2440" s="110"/>
      <c r="F2440" s="110" t="s">
        <v>10039</v>
      </c>
      <c r="G2440" s="110" t="s">
        <v>592</v>
      </c>
      <c r="H2440" s="107" t="s">
        <v>380</v>
      </c>
      <c r="I2440" s="111" t="s">
        <v>10122</v>
      </c>
      <c r="J2440" s="110"/>
      <c r="K2440" s="110"/>
      <c r="L2440" s="110"/>
      <c r="M2440" s="110"/>
      <c r="N2440" s="110" t="s">
        <v>754</v>
      </c>
      <c r="O2440" s="117">
        <v>43101</v>
      </c>
      <c r="P2440" s="128">
        <v>47</v>
      </c>
      <c r="Q2440" s="115">
        <v>2</v>
      </c>
      <c r="R2440" s="129">
        <f t="shared" si="116"/>
        <v>3.9166666666666665</v>
      </c>
      <c r="S2440" s="130">
        <f t="shared" si="117"/>
        <v>7.833333333333333</v>
      </c>
      <c r="T2440" s="112" t="s">
        <v>9930</v>
      </c>
      <c r="U2440" s="117">
        <v>43117</v>
      </c>
      <c r="V2440" s="110"/>
      <c r="W2440" s="110"/>
      <c r="X2440" s="110" t="s">
        <v>1465</v>
      </c>
      <c r="Y2440" s="179"/>
      <c r="Z2440">
        <f>IF(ISNA(VLOOKUP(A2440,[1]InvPiv!$A:$B,2,FALSE)),0,VLOOKUP(A2440,[1]InvPiv!$A:$B,2,FALSE))</f>
        <v>2</v>
      </c>
      <c r="AA2440" s="185">
        <f t="shared" si="118"/>
        <v>0</v>
      </c>
      <c r="AB2440">
        <f>VLOOKUP(A2440,[1]ConPiv!$A:$B,2,FALSE)</f>
        <v>2</v>
      </c>
      <c r="AC2440" s="7"/>
      <c r="AD2440" s="7"/>
      <c r="AE2440" s="7"/>
      <c r="AF2440" s="7"/>
      <c r="AG2440" s="7"/>
      <c r="AH2440" s="7"/>
    </row>
    <row r="2441" spans="1:34" x14ac:dyDescent="0.25">
      <c r="A2441" s="108">
        <v>308215</v>
      </c>
      <c r="B2441" s="108">
        <v>21975</v>
      </c>
      <c r="C2441" s="107"/>
      <c r="D2441" s="109"/>
      <c r="E2441" s="110"/>
      <c r="F2441" s="110" t="s">
        <v>6724</v>
      </c>
      <c r="G2441" s="110" t="s">
        <v>6895</v>
      </c>
      <c r="H2441" s="107" t="s">
        <v>87</v>
      </c>
      <c r="I2441" s="111" t="s">
        <v>6896</v>
      </c>
      <c r="J2441" s="110"/>
      <c r="K2441" s="110"/>
      <c r="L2441" s="110"/>
      <c r="M2441" s="110"/>
      <c r="N2441" s="110" t="s">
        <v>754</v>
      </c>
      <c r="O2441" s="117">
        <v>42736</v>
      </c>
      <c r="P2441" s="128">
        <v>47</v>
      </c>
      <c r="Q2441" s="115">
        <v>34</v>
      </c>
      <c r="R2441" s="129">
        <f t="shared" si="116"/>
        <v>3.9166666666666665</v>
      </c>
      <c r="S2441" s="130">
        <f t="shared" si="117"/>
        <v>133.16666666666666</v>
      </c>
      <c r="T2441" s="112" t="s">
        <v>6806</v>
      </c>
      <c r="U2441" s="117">
        <v>43118</v>
      </c>
      <c r="V2441" s="110"/>
      <c r="W2441" s="110"/>
      <c r="X2441" s="110" t="s">
        <v>1465</v>
      </c>
      <c r="Y2441" s="183"/>
      <c r="Z2441">
        <v>33.75</v>
      </c>
      <c r="AA2441" s="185">
        <f t="shared" si="118"/>
        <v>0.25</v>
      </c>
      <c r="AB2441">
        <f>VLOOKUP(A2441,[1]ConPiv!$A:$B,2,FALSE)</f>
        <v>33.75</v>
      </c>
    </row>
    <row r="2442" spans="1:34" ht="13" x14ac:dyDescent="0.3">
      <c r="A2442" s="108">
        <v>311803</v>
      </c>
      <c r="B2442" s="108">
        <v>23616</v>
      </c>
      <c r="C2442" s="107"/>
      <c r="D2442" s="109"/>
      <c r="E2442" s="110"/>
      <c r="F2442" s="110" t="s">
        <v>10043</v>
      </c>
      <c r="G2442" s="110" t="s">
        <v>4744</v>
      </c>
      <c r="H2442" s="107" t="s">
        <v>124</v>
      </c>
      <c r="I2442" s="111" t="s">
        <v>10164</v>
      </c>
      <c r="J2442" s="110"/>
      <c r="K2442" s="110"/>
      <c r="L2442" s="110"/>
      <c r="M2442" s="110"/>
      <c r="N2442" s="110" t="s">
        <v>635</v>
      </c>
      <c r="O2442" s="117">
        <v>43101</v>
      </c>
      <c r="P2442" s="128">
        <v>47</v>
      </c>
      <c r="Q2442" s="115">
        <v>1</v>
      </c>
      <c r="R2442" s="129">
        <f t="shared" si="116"/>
        <v>3.9166666666666665</v>
      </c>
      <c r="S2442" s="130">
        <f t="shared" si="117"/>
        <v>3.9166666666666665</v>
      </c>
      <c r="T2442" s="112" t="s">
        <v>9934</v>
      </c>
      <c r="U2442" s="117">
        <v>43118</v>
      </c>
      <c r="V2442" s="110"/>
      <c r="W2442" s="110"/>
      <c r="X2442" s="110" t="s">
        <v>635</v>
      </c>
      <c r="Y2442" s="179"/>
      <c r="Z2442">
        <f>IF(ISNA(VLOOKUP(A2442,[1]InvPiv!$A:$B,2,FALSE)),0,VLOOKUP(A2442,[1]InvPiv!$A:$B,2,FALSE))</f>
        <v>1</v>
      </c>
      <c r="AA2442" s="185">
        <f t="shared" si="118"/>
        <v>0</v>
      </c>
      <c r="AB2442">
        <f>VLOOKUP(A2442,[1]ConPiv!$A:$B,2,FALSE)</f>
        <v>1</v>
      </c>
      <c r="AC2442" s="7"/>
      <c r="AD2442" s="7"/>
      <c r="AE2442" s="7"/>
      <c r="AF2442" s="7"/>
      <c r="AG2442" s="7"/>
      <c r="AH2442" s="7"/>
    </row>
    <row r="2443" spans="1:34" ht="13" x14ac:dyDescent="0.25">
      <c r="A2443" s="108">
        <v>311810</v>
      </c>
      <c r="B2443" s="108">
        <v>23556</v>
      </c>
      <c r="C2443" s="107"/>
      <c r="D2443" s="109"/>
      <c r="E2443" s="110"/>
      <c r="F2443" s="110" t="s">
        <v>9568</v>
      </c>
      <c r="G2443" s="110" t="s">
        <v>9733</v>
      </c>
      <c r="H2443" s="107" t="s">
        <v>584</v>
      </c>
      <c r="I2443" s="111" t="s">
        <v>9734</v>
      </c>
      <c r="J2443" s="110"/>
      <c r="K2443" s="110"/>
      <c r="L2443" s="110"/>
      <c r="M2443" s="110"/>
      <c r="N2443" s="110" t="s">
        <v>754</v>
      </c>
      <c r="O2443" s="117">
        <v>43009</v>
      </c>
      <c r="P2443" s="128">
        <v>47</v>
      </c>
      <c r="Q2443" s="115">
        <v>1</v>
      </c>
      <c r="R2443" s="129">
        <f t="shared" si="116"/>
        <v>3.9166666666666665</v>
      </c>
      <c r="S2443" s="130">
        <f t="shared" si="117"/>
        <v>3.9166666666666665</v>
      </c>
      <c r="T2443" s="112" t="s">
        <v>9651</v>
      </c>
      <c r="U2443" s="117">
        <v>43119</v>
      </c>
      <c r="V2443" s="110"/>
      <c r="W2443" s="110"/>
      <c r="X2443" s="110" t="s">
        <v>1465</v>
      </c>
      <c r="Y2443" s="179"/>
      <c r="Z2443">
        <v>1</v>
      </c>
      <c r="AA2443" s="185">
        <f t="shared" si="118"/>
        <v>0</v>
      </c>
      <c r="AB2443">
        <f>VLOOKUP(A2443,[1]ConPiv!$A:$B,2,FALSE)</f>
        <v>1</v>
      </c>
    </row>
    <row r="2444" spans="1:34" ht="13" x14ac:dyDescent="0.25">
      <c r="A2444" s="108">
        <v>311811</v>
      </c>
      <c r="B2444" s="108">
        <v>23523</v>
      </c>
      <c r="C2444" s="107"/>
      <c r="D2444" s="109"/>
      <c r="E2444" s="110"/>
      <c r="F2444" s="110" t="s">
        <v>9338</v>
      </c>
      <c r="G2444" s="110" t="s">
        <v>3260</v>
      </c>
      <c r="H2444" s="107" t="s">
        <v>279</v>
      </c>
      <c r="I2444" s="111" t="s">
        <v>9526</v>
      </c>
      <c r="J2444" s="110"/>
      <c r="K2444" s="110"/>
      <c r="L2444" s="110"/>
      <c r="M2444" s="110"/>
      <c r="N2444" s="110" t="s">
        <v>754</v>
      </c>
      <c r="O2444" s="117">
        <v>43009</v>
      </c>
      <c r="P2444" s="128">
        <v>47</v>
      </c>
      <c r="Q2444" s="115">
        <v>3</v>
      </c>
      <c r="R2444" s="129">
        <f t="shared" si="116"/>
        <v>3.9166666666666665</v>
      </c>
      <c r="S2444" s="130">
        <f t="shared" si="117"/>
        <v>11.75</v>
      </c>
      <c r="T2444" s="112" t="s">
        <v>9429</v>
      </c>
      <c r="U2444" s="117">
        <v>43119</v>
      </c>
      <c r="V2444" s="110"/>
      <c r="W2444" s="110"/>
      <c r="X2444" s="110" t="s">
        <v>1465</v>
      </c>
      <c r="Y2444" s="179"/>
      <c r="Z2444">
        <v>3</v>
      </c>
      <c r="AA2444" s="185">
        <f t="shared" si="118"/>
        <v>0</v>
      </c>
      <c r="AB2444">
        <f>VLOOKUP(A2444,[1]ConPiv!$A:$B,2,FALSE)</f>
        <v>3</v>
      </c>
    </row>
    <row r="2445" spans="1:34" ht="13" x14ac:dyDescent="0.3">
      <c r="A2445" s="108">
        <v>11970</v>
      </c>
      <c r="B2445" s="108">
        <v>9903</v>
      </c>
      <c r="C2445" s="107"/>
      <c r="D2445" s="109"/>
      <c r="E2445" s="110"/>
      <c r="F2445" s="110" t="s">
        <v>10044</v>
      </c>
      <c r="G2445" s="110" t="s">
        <v>10100</v>
      </c>
      <c r="H2445" s="107" t="s">
        <v>246</v>
      </c>
      <c r="I2445" s="111" t="s">
        <v>10101</v>
      </c>
      <c r="J2445" s="110"/>
      <c r="K2445" s="110"/>
      <c r="L2445" s="110"/>
      <c r="M2445" s="110"/>
      <c r="N2445" s="110" t="s">
        <v>635</v>
      </c>
      <c r="O2445" s="117">
        <v>43101</v>
      </c>
      <c r="P2445" s="128">
        <v>47</v>
      </c>
      <c r="Q2445" s="115">
        <v>5</v>
      </c>
      <c r="R2445" s="129">
        <f t="shared" si="116"/>
        <v>3.9166666666666665</v>
      </c>
      <c r="S2445" s="130">
        <f t="shared" si="117"/>
        <v>19.583333333333332</v>
      </c>
      <c r="T2445" s="112" t="s">
        <v>9935</v>
      </c>
      <c r="U2445" s="117">
        <v>43119</v>
      </c>
      <c r="V2445" s="110"/>
      <c r="W2445" s="110"/>
      <c r="X2445" s="110" t="s">
        <v>635</v>
      </c>
      <c r="Y2445" s="179"/>
      <c r="Z2445">
        <f>IF(ISNA(VLOOKUP(A2445,[1]InvPiv!$A:$B,2,FALSE)),0,VLOOKUP(A2445,[1]InvPiv!$A:$B,2,FALSE))</f>
        <v>5</v>
      </c>
      <c r="AA2445" s="185">
        <f t="shared" si="118"/>
        <v>0</v>
      </c>
      <c r="AB2445">
        <f>VLOOKUP(A2445,[1]ConPiv!$A:$B,2,FALSE)</f>
        <v>5</v>
      </c>
      <c r="AC2445" s="7"/>
      <c r="AD2445" s="7"/>
      <c r="AE2445" s="7"/>
      <c r="AF2445" s="7"/>
      <c r="AG2445" s="7"/>
      <c r="AH2445" s="7"/>
    </row>
    <row r="2446" spans="1:34" ht="13" x14ac:dyDescent="0.3">
      <c r="A2446" s="108">
        <v>311072</v>
      </c>
      <c r="B2446" s="108">
        <v>23277</v>
      </c>
      <c r="C2446" s="107"/>
      <c r="D2446" s="109"/>
      <c r="E2446" s="110"/>
      <c r="F2446" s="110" t="s">
        <v>10045</v>
      </c>
      <c r="G2446" s="110" t="s">
        <v>1079</v>
      </c>
      <c r="H2446" s="107" t="s">
        <v>124</v>
      </c>
      <c r="I2446" s="111" t="s">
        <v>10133</v>
      </c>
      <c r="J2446" s="110"/>
      <c r="K2446" s="110"/>
      <c r="L2446" s="110"/>
      <c r="M2446" s="110"/>
      <c r="N2446" s="110" t="s">
        <v>754</v>
      </c>
      <c r="O2446" s="117">
        <v>43101</v>
      </c>
      <c r="P2446" s="128">
        <v>47</v>
      </c>
      <c r="Q2446" s="115">
        <v>1</v>
      </c>
      <c r="R2446" s="129">
        <f t="shared" si="116"/>
        <v>3.9166666666666665</v>
      </c>
      <c r="S2446" s="130">
        <f t="shared" si="117"/>
        <v>3.9166666666666665</v>
      </c>
      <c r="T2446" s="112" t="s">
        <v>9936</v>
      </c>
      <c r="U2446" s="117">
        <v>43119</v>
      </c>
      <c r="V2446" s="110"/>
      <c r="W2446" s="110"/>
      <c r="X2446" s="110" t="s">
        <v>1465</v>
      </c>
      <c r="Y2446" s="179"/>
      <c r="Z2446">
        <f>IF(ISNA(VLOOKUP(A2446,[1]InvPiv!$A:$B,2,FALSE)),0,VLOOKUP(A2446,[1]InvPiv!$A:$B,2,FALSE))</f>
        <v>1.5</v>
      </c>
      <c r="AA2446" s="185">
        <f t="shared" si="118"/>
        <v>-0.5</v>
      </c>
      <c r="AB2446">
        <f>VLOOKUP(A2446,[1]ConPiv!$A:$B,2,FALSE)</f>
        <v>1.5</v>
      </c>
      <c r="AC2446" s="7"/>
      <c r="AD2446" s="7"/>
      <c r="AE2446" s="7"/>
      <c r="AF2446" s="7"/>
      <c r="AG2446" s="7"/>
      <c r="AH2446" s="7"/>
    </row>
    <row r="2447" spans="1:34" ht="13" x14ac:dyDescent="0.25">
      <c r="A2447" s="108">
        <v>310186</v>
      </c>
      <c r="B2447" s="108">
        <v>22738</v>
      </c>
      <c r="C2447" s="107"/>
      <c r="D2447" s="109"/>
      <c r="E2447" s="110"/>
      <c r="F2447" s="110" t="s">
        <v>8028</v>
      </c>
      <c r="G2447" s="110" t="s">
        <v>5357</v>
      </c>
      <c r="H2447" s="107" t="s">
        <v>91</v>
      </c>
      <c r="I2447" s="111" t="s">
        <v>8248</v>
      </c>
      <c r="J2447" s="110"/>
      <c r="K2447" s="110"/>
      <c r="L2447" s="110"/>
      <c r="M2447" s="110"/>
      <c r="N2447" s="110" t="s">
        <v>754</v>
      </c>
      <c r="O2447" s="117">
        <v>42917</v>
      </c>
      <c r="P2447" s="128">
        <v>47</v>
      </c>
      <c r="Q2447" s="115">
        <v>30</v>
      </c>
      <c r="R2447" s="129">
        <f t="shared" si="116"/>
        <v>3.9166666666666665</v>
      </c>
      <c r="S2447" s="130">
        <f t="shared" si="117"/>
        <v>117.5</v>
      </c>
      <c r="T2447" s="112" t="s">
        <v>8137</v>
      </c>
      <c r="U2447" s="117">
        <v>43122</v>
      </c>
      <c r="V2447" s="110"/>
      <c r="W2447" s="110"/>
      <c r="X2447" s="110" t="s">
        <v>1465</v>
      </c>
      <c r="Y2447" s="179"/>
      <c r="Z2447">
        <v>30</v>
      </c>
      <c r="AA2447" s="185">
        <f t="shared" si="118"/>
        <v>0</v>
      </c>
      <c r="AB2447">
        <f>VLOOKUP(A2447,[1]ConPiv!$A:$B,2,FALSE)</f>
        <v>30</v>
      </c>
    </row>
    <row r="2448" spans="1:34" ht="13" x14ac:dyDescent="0.3">
      <c r="A2448" s="108">
        <v>310979</v>
      </c>
      <c r="B2448" s="108">
        <v>23080</v>
      </c>
      <c r="C2448" s="107"/>
      <c r="D2448" s="109"/>
      <c r="E2448" s="110"/>
      <c r="F2448" s="110" t="s">
        <v>8569</v>
      </c>
      <c r="G2448" s="110" t="s">
        <v>8802</v>
      </c>
      <c r="H2448" s="107" t="s">
        <v>266</v>
      </c>
      <c r="I2448" s="111" t="s">
        <v>8836</v>
      </c>
      <c r="J2448" s="110"/>
      <c r="K2448" s="110"/>
      <c r="L2448" s="110"/>
      <c r="M2448" s="110"/>
      <c r="N2448" s="110" t="s">
        <v>754</v>
      </c>
      <c r="O2448" s="117">
        <v>42917</v>
      </c>
      <c r="P2448" s="128">
        <v>47</v>
      </c>
      <c r="Q2448" s="129">
        <v>1</v>
      </c>
      <c r="R2448" s="129">
        <f t="shared" si="116"/>
        <v>3.9166666666666665</v>
      </c>
      <c r="S2448" s="130">
        <f t="shared" si="117"/>
        <v>3.9166666666666665</v>
      </c>
      <c r="T2448" s="110" t="s">
        <v>8681</v>
      </c>
      <c r="U2448" s="117">
        <v>43122</v>
      </c>
      <c r="V2448" s="110"/>
      <c r="W2448" s="110"/>
      <c r="X2448" s="110" t="s">
        <v>1465</v>
      </c>
      <c r="Y2448" s="88" t="s">
        <v>10258</v>
      </c>
      <c r="Z2448">
        <f>IF(ISNA(VLOOKUP(A2448,[1]InvPiv!$A:$B,2,FALSE)),0,VLOOKUP(A2448,[1]InvPiv!$A:$B,2,FALSE))</f>
        <v>1</v>
      </c>
      <c r="AA2448" s="185">
        <f t="shared" si="118"/>
        <v>0</v>
      </c>
      <c r="AB2448">
        <f>VLOOKUP(A2448,[1]ConPiv!$A:$B,2,FALSE)</f>
        <v>1</v>
      </c>
    </row>
    <row r="2449" spans="1:34" ht="13" x14ac:dyDescent="0.25">
      <c r="A2449" s="108">
        <v>307286</v>
      </c>
      <c r="B2449" s="108">
        <v>21063</v>
      </c>
      <c r="C2449" s="107"/>
      <c r="D2449" s="109"/>
      <c r="E2449" s="110"/>
      <c r="F2449" s="110" t="s">
        <v>5789</v>
      </c>
      <c r="G2449" s="110" t="s">
        <v>517</v>
      </c>
      <c r="H2449" s="107" t="s">
        <v>79</v>
      </c>
      <c r="I2449" s="111" t="s">
        <v>3235</v>
      </c>
      <c r="J2449" s="110"/>
      <c r="K2449" s="110"/>
      <c r="L2449" s="110"/>
      <c r="M2449" s="110"/>
      <c r="N2449" s="110" t="s">
        <v>754</v>
      </c>
      <c r="O2449" s="117">
        <v>42644</v>
      </c>
      <c r="P2449" s="128">
        <v>47</v>
      </c>
      <c r="Q2449" s="129">
        <v>3</v>
      </c>
      <c r="R2449" s="129">
        <f t="shared" si="116"/>
        <v>3.9166666666666665</v>
      </c>
      <c r="S2449" s="130">
        <f t="shared" si="117"/>
        <v>11.75</v>
      </c>
      <c r="T2449" s="110" t="s">
        <v>5842</v>
      </c>
      <c r="U2449" s="117">
        <v>43122</v>
      </c>
      <c r="V2449" s="110"/>
      <c r="W2449" s="110"/>
      <c r="X2449" s="110" t="s">
        <v>1465</v>
      </c>
      <c r="Y2449" s="179"/>
      <c r="Z2449">
        <f>IF(ISNA(VLOOKUP(A2449,[1]InvPiv!$A:$B,2,FALSE)),0,VLOOKUP(A2449,[1]InvPiv!$A:$B,2,FALSE))</f>
        <v>2.5</v>
      </c>
      <c r="AA2449" s="185">
        <f t="shared" si="118"/>
        <v>0.5</v>
      </c>
      <c r="AB2449">
        <f>VLOOKUP(A2449,[1]ConPiv!$A:$B,2,FALSE)</f>
        <v>2.5</v>
      </c>
    </row>
    <row r="2450" spans="1:34" ht="13" x14ac:dyDescent="0.25">
      <c r="A2450" s="108">
        <v>311703</v>
      </c>
      <c r="B2450" s="108">
        <v>23454</v>
      </c>
      <c r="C2450" s="276"/>
      <c r="D2450" s="277"/>
      <c r="E2450" s="106"/>
      <c r="F2450" s="110" t="s">
        <v>9305</v>
      </c>
      <c r="G2450" s="110" t="s">
        <v>2920</v>
      </c>
      <c r="H2450" s="107" t="s">
        <v>366</v>
      </c>
      <c r="I2450" s="111" t="s">
        <v>9514</v>
      </c>
      <c r="J2450" s="110"/>
      <c r="K2450" s="110"/>
      <c r="L2450" s="110"/>
      <c r="M2450" s="110"/>
      <c r="N2450" s="110" t="s">
        <v>754</v>
      </c>
      <c r="O2450" s="117">
        <v>43009</v>
      </c>
      <c r="P2450" s="128">
        <v>47</v>
      </c>
      <c r="Q2450" s="115">
        <v>2</v>
      </c>
      <c r="R2450" s="129">
        <f t="shared" si="116"/>
        <v>3.9166666666666665</v>
      </c>
      <c r="S2450" s="130">
        <f t="shared" si="117"/>
        <v>7.833333333333333</v>
      </c>
      <c r="T2450" s="112" t="s">
        <v>9396</v>
      </c>
      <c r="U2450" s="117">
        <v>43122</v>
      </c>
      <c r="V2450" s="110"/>
      <c r="W2450" s="110"/>
      <c r="X2450" s="110" t="s">
        <v>1465</v>
      </c>
      <c r="Y2450" s="179"/>
      <c r="Z2450">
        <v>2</v>
      </c>
      <c r="AA2450" s="185">
        <f t="shared" si="118"/>
        <v>0</v>
      </c>
      <c r="AB2450">
        <f>VLOOKUP(A2450,[1]ConPiv!$A:$B,2,FALSE)</f>
        <v>2.25</v>
      </c>
    </row>
    <row r="2451" spans="1:34" ht="13" x14ac:dyDescent="0.25">
      <c r="A2451" s="108">
        <v>311746</v>
      </c>
      <c r="B2451" s="108">
        <v>23478</v>
      </c>
      <c r="C2451" s="276"/>
      <c r="D2451" s="277"/>
      <c r="E2451" s="106"/>
      <c r="F2451" s="110" t="s">
        <v>9345</v>
      </c>
      <c r="G2451" s="110" t="s">
        <v>216</v>
      </c>
      <c r="H2451" s="107" t="s">
        <v>124</v>
      </c>
      <c r="I2451" s="111" t="s">
        <v>9472</v>
      </c>
      <c r="J2451" s="110"/>
      <c r="K2451" s="110"/>
      <c r="L2451" s="110"/>
      <c r="M2451" s="110"/>
      <c r="N2451" s="110" t="s">
        <v>754</v>
      </c>
      <c r="O2451" s="117">
        <v>43009</v>
      </c>
      <c r="P2451" s="128">
        <v>47</v>
      </c>
      <c r="Q2451" s="115">
        <v>1</v>
      </c>
      <c r="R2451" s="129">
        <f t="shared" si="116"/>
        <v>3.9166666666666665</v>
      </c>
      <c r="S2451" s="130">
        <f t="shared" si="117"/>
        <v>3.9166666666666665</v>
      </c>
      <c r="T2451" s="112" t="s">
        <v>9436</v>
      </c>
      <c r="U2451" s="117">
        <v>43122</v>
      </c>
      <c r="V2451" s="110"/>
      <c r="W2451" s="110"/>
      <c r="X2451" s="110" t="s">
        <v>1465</v>
      </c>
      <c r="Y2451" s="179"/>
      <c r="Z2451">
        <v>1</v>
      </c>
      <c r="AA2451" s="185">
        <f t="shared" si="118"/>
        <v>0</v>
      </c>
      <c r="AB2451">
        <f>VLOOKUP(A2451,[1]ConPiv!$A:$B,2,FALSE)</f>
        <v>1</v>
      </c>
    </row>
    <row r="2452" spans="1:34" ht="13" x14ac:dyDescent="0.25">
      <c r="A2452" s="108">
        <v>310842</v>
      </c>
      <c r="B2452" s="108">
        <v>23135</v>
      </c>
      <c r="C2452" s="107"/>
      <c r="D2452" s="109"/>
      <c r="E2452" s="110"/>
      <c r="F2452" s="110" t="s">
        <v>9566</v>
      </c>
      <c r="G2452" s="110" t="s">
        <v>534</v>
      </c>
      <c r="H2452" s="107" t="s">
        <v>294</v>
      </c>
      <c r="I2452" s="111" t="s">
        <v>9730</v>
      </c>
      <c r="J2452" s="110"/>
      <c r="K2452" s="110"/>
      <c r="L2452" s="110"/>
      <c r="M2452" s="110"/>
      <c r="N2452" s="110" t="s">
        <v>754</v>
      </c>
      <c r="O2452" s="117">
        <v>43009</v>
      </c>
      <c r="P2452" s="128">
        <v>47</v>
      </c>
      <c r="Q2452" s="115">
        <v>14</v>
      </c>
      <c r="R2452" s="129">
        <f t="shared" si="116"/>
        <v>3.9166666666666665</v>
      </c>
      <c r="S2452" s="130">
        <f t="shared" si="117"/>
        <v>54.833333333333329</v>
      </c>
      <c r="T2452" s="112" t="s">
        <v>9649</v>
      </c>
      <c r="U2452" s="117">
        <v>43122</v>
      </c>
      <c r="V2452" s="110"/>
      <c r="W2452" s="110"/>
      <c r="X2452" s="110" t="s">
        <v>1465</v>
      </c>
      <c r="Y2452" s="179"/>
      <c r="Z2452">
        <f>IF(ISNA(VLOOKUP(A2452,[1]InvPiv!$A:$B,2,FALSE)),0,VLOOKUP(A2452,[1]InvPiv!$A:$B,2,FALSE))</f>
        <v>14</v>
      </c>
      <c r="AA2452" s="185">
        <f t="shared" si="118"/>
        <v>0</v>
      </c>
      <c r="AB2452">
        <f>VLOOKUP(A2452,[1]ConPiv!$A:$B,2,FALSE)</f>
        <v>14</v>
      </c>
    </row>
    <row r="2453" spans="1:34" ht="13" x14ac:dyDescent="0.25">
      <c r="A2453" s="108">
        <v>311820</v>
      </c>
      <c r="B2453" s="108">
        <v>23518</v>
      </c>
      <c r="C2453" s="107"/>
      <c r="D2453" s="109"/>
      <c r="E2453" s="110"/>
      <c r="F2453" s="110" t="s">
        <v>9574</v>
      </c>
      <c r="G2453" s="110" t="s">
        <v>638</v>
      </c>
      <c r="H2453" s="107" t="s">
        <v>279</v>
      </c>
      <c r="I2453" s="111">
        <v>35235</v>
      </c>
      <c r="J2453" s="110"/>
      <c r="K2453" s="110"/>
      <c r="L2453" s="110"/>
      <c r="M2453" s="110"/>
      <c r="N2453" s="110" t="s">
        <v>754</v>
      </c>
      <c r="O2453" s="117">
        <v>43009</v>
      </c>
      <c r="P2453" s="128">
        <v>47</v>
      </c>
      <c r="Q2453" s="115">
        <v>2</v>
      </c>
      <c r="R2453" s="129">
        <f t="shared" si="116"/>
        <v>3.9166666666666665</v>
      </c>
      <c r="S2453" s="130">
        <f t="shared" si="117"/>
        <v>7.833333333333333</v>
      </c>
      <c r="T2453" s="112" t="s">
        <v>9657</v>
      </c>
      <c r="U2453" s="117">
        <v>43122</v>
      </c>
      <c r="V2453" s="110"/>
      <c r="W2453" s="110"/>
      <c r="X2453" s="110" t="s">
        <v>1465</v>
      </c>
      <c r="Y2453" s="179"/>
      <c r="Z2453">
        <v>1.5</v>
      </c>
      <c r="AA2453" s="185">
        <f t="shared" si="118"/>
        <v>0.5</v>
      </c>
      <c r="AB2453">
        <f>VLOOKUP(A2453,[1]ConPiv!$A:$B,2,FALSE)</f>
        <v>1.5</v>
      </c>
    </row>
    <row r="2454" spans="1:34" ht="13" x14ac:dyDescent="0.25">
      <c r="A2454" s="108">
        <v>310746</v>
      </c>
      <c r="B2454" s="108">
        <v>23140</v>
      </c>
      <c r="C2454" s="107"/>
      <c r="D2454" s="109"/>
      <c r="E2454" s="110"/>
      <c r="F2454" s="110" t="s">
        <v>9095</v>
      </c>
      <c r="G2454" s="110" t="s">
        <v>2858</v>
      </c>
      <c r="H2454" s="107" t="s">
        <v>124</v>
      </c>
      <c r="I2454" s="111">
        <v>77386</v>
      </c>
      <c r="J2454" s="110"/>
      <c r="K2454" s="110"/>
      <c r="L2454" s="110"/>
      <c r="M2454" s="110"/>
      <c r="N2454" s="110" t="s">
        <v>754</v>
      </c>
      <c r="O2454" s="117">
        <v>43009</v>
      </c>
      <c r="P2454" s="128">
        <v>47</v>
      </c>
      <c r="Q2454" s="115">
        <v>1</v>
      </c>
      <c r="R2454" s="129">
        <f t="shared" si="116"/>
        <v>3.9166666666666665</v>
      </c>
      <c r="S2454" s="130">
        <f t="shared" si="117"/>
        <v>3.9166666666666665</v>
      </c>
      <c r="T2454" s="112" t="s">
        <v>8977</v>
      </c>
      <c r="U2454" s="117">
        <v>43122</v>
      </c>
      <c r="V2454" s="110"/>
      <c r="W2454" s="110"/>
      <c r="X2454" s="110" t="s">
        <v>1465</v>
      </c>
      <c r="Y2454" s="179"/>
      <c r="Z2454">
        <f>IF(ISNA(VLOOKUP(A2454,[1]InvPiv!$A:$B,2,FALSE)),0,VLOOKUP(A2454,[1]InvPiv!$A:$B,2,FALSE))</f>
        <v>1.5</v>
      </c>
      <c r="AA2454" s="185">
        <f t="shared" si="118"/>
        <v>-0.5</v>
      </c>
      <c r="AB2454">
        <f>VLOOKUP(A2454,[1]ConPiv!$A:$B,2,FALSE)</f>
        <v>1.5</v>
      </c>
    </row>
    <row r="2455" spans="1:34" ht="13" x14ac:dyDescent="0.3">
      <c r="A2455" s="108">
        <v>312174</v>
      </c>
      <c r="B2455" s="108">
        <v>23698</v>
      </c>
      <c r="C2455" s="107"/>
      <c r="D2455" s="109"/>
      <c r="E2455" s="110"/>
      <c r="F2455" s="110" t="s">
        <v>9982</v>
      </c>
      <c r="G2455" s="110" t="s">
        <v>2471</v>
      </c>
      <c r="H2455" s="107" t="s">
        <v>59</v>
      </c>
      <c r="I2455" s="111" t="s">
        <v>10179</v>
      </c>
      <c r="J2455" s="110"/>
      <c r="K2455" s="110"/>
      <c r="L2455" s="110"/>
      <c r="M2455" s="110"/>
      <c r="N2455" s="110" t="s">
        <v>754</v>
      </c>
      <c r="O2455" s="117">
        <v>43101</v>
      </c>
      <c r="P2455" s="128">
        <v>47</v>
      </c>
      <c r="Q2455" s="115">
        <v>1</v>
      </c>
      <c r="R2455" s="129">
        <f t="shared" si="116"/>
        <v>3.9166666666666665</v>
      </c>
      <c r="S2455" s="130">
        <f t="shared" si="117"/>
        <v>3.9166666666666665</v>
      </c>
      <c r="T2455" s="112" t="s">
        <v>9873</v>
      </c>
      <c r="U2455" s="117">
        <v>43122</v>
      </c>
      <c r="V2455" s="110"/>
      <c r="W2455" s="110"/>
      <c r="X2455" s="110" t="s">
        <v>1465</v>
      </c>
      <c r="Y2455" s="179"/>
      <c r="Z2455">
        <v>1</v>
      </c>
      <c r="AA2455" s="185">
        <f t="shared" si="118"/>
        <v>0</v>
      </c>
      <c r="AB2455">
        <f>VLOOKUP(A2455,[1]ConPiv!$A:$B,2,FALSE)</f>
        <v>1</v>
      </c>
      <c r="AC2455" s="7"/>
      <c r="AD2455" s="7"/>
      <c r="AE2455" s="7"/>
      <c r="AF2455" s="7"/>
      <c r="AG2455" s="7"/>
      <c r="AH2455" s="7"/>
    </row>
    <row r="2456" spans="1:34" ht="13" x14ac:dyDescent="0.3">
      <c r="A2456" s="108">
        <v>311763</v>
      </c>
      <c r="B2456" s="108">
        <v>23498</v>
      </c>
      <c r="C2456" s="107"/>
      <c r="D2456" s="109"/>
      <c r="E2456" s="110"/>
      <c r="F2456" s="110" t="s">
        <v>9992</v>
      </c>
      <c r="G2456" s="110" t="s">
        <v>727</v>
      </c>
      <c r="H2456" s="107" t="s">
        <v>266</v>
      </c>
      <c r="I2456" s="111" t="s">
        <v>10155</v>
      </c>
      <c r="J2456" s="110"/>
      <c r="K2456" s="110"/>
      <c r="L2456" s="110"/>
      <c r="M2456" s="110"/>
      <c r="N2456" s="110" t="s">
        <v>754</v>
      </c>
      <c r="O2456" s="117">
        <v>43101</v>
      </c>
      <c r="P2456" s="128">
        <v>47</v>
      </c>
      <c r="Q2456" s="115">
        <v>1</v>
      </c>
      <c r="R2456" s="129">
        <f t="shared" si="116"/>
        <v>3.9166666666666665</v>
      </c>
      <c r="S2456" s="130">
        <f t="shared" si="117"/>
        <v>3.9166666666666665</v>
      </c>
      <c r="T2456" s="112" t="s">
        <v>9883</v>
      </c>
      <c r="U2456" s="117">
        <v>43122</v>
      </c>
      <c r="V2456" s="110"/>
      <c r="W2456" s="110"/>
      <c r="X2456" s="110" t="s">
        <v>1465</v>
      </c>
      <c r="Y2456" s="179"/>
      <c r="Z2456">
        <v>1</v>
      </c>
      <c r="AA2456" s="185">
        <f t="shared" si="118"/>
        <v>0</v>
      </c>
      <c r="AB2456">
        <f>VLOOKUP(A2456,[1]ConPiv!$A:$B,2,FALSE)</f>
        <v>1</v>
      </c>
      <c r="AC2456" s="7"/>
      <c r="AD2456" s="7"/>
      <c r="AE2456" s="7"/>
      <c r="AF2456" s="7"/>
      <c r="AG2456" s="7"/>
      <c r="AH2456" s="7"/>
    </row>
    <row r="2457" spans="1:34" ht="13" x14ac:dyDescent="0.3">
      <c r="A2457" s="108">
        <v>311745</v>
      </c>
      <c r="B2457" s="108">
        <v>23470</v>
      </c>
      <c r="C2457" s="107"/>
      <c r="D2457" s="109"/>
      <c r="E2457" s="110"/>
      <c r="F2457" s="110" t="s">
        <v>10024</v>
      </c>
      <c r="G2457" s="110" t="s">
        <v>8787</v>
      </c>
      <c r="H2457" s="107" t="s">
        <v>357</v>
      </c>
      <c r="I2457" s="111" t="s">
        <v>10148</v>
      </c>
      <c r="J2457" s="110"/>
      <c r="K2457" s="110"/>
      <c r="L2457" s="110"/>
      <c r="M2457" s="110"/>
      <c r="N2457" s="110" t="s">
        <v>754</v>
      </c>
      <c r="O2457" s="117">
        <v>43101</v>
      </c>
      <c r="P2457" s="128">
        <v>47</v>
      </c>
      <c r="Q2457" s="115">
        <v>6</v>
      </c>
      <c r="R2457" s="129">
        <f t="shared" si="116"/>
        <v>3.9166666666666665</v>
      </c>
      <c r="S2457" s="130">
        <f t="shared" si="117"/>
        <v>23.5</v>
      </c>
      <c r="T2457" s="112" t="s">
        <v>9915</v>
      </c>
      <c r="U2457" s="117">
        <v>43122</v>
      </c>
      <c r="V2457" s="110"/>
      <c r="W2457" s="110"/>
      <c r="X2457" s="110" t="s">
        <v>1465</v>
      </c>
      <c r="Y2457" s="179"/>
      <c r="Z2457">
        <v>6</v>
      </c>
      <c r="AA2457" s="185">
        <f t="shared" si="118"/>
        <v>0</v>
      </c>
      <c r="AB2457">
        <f>VLOOKUP(A2457,[1]ConPiv!$A:$B,2,FALSE)</f>
        <v>6</v>
      </c>
      <c r="AC2457" s="7"/>
      <c r="AD2457" s="7"/>
      <c r="AE2457" s="7"/>
      <c r="AF2457" s="7"/>
      <c r="AG2457" s="7"/>
      <c r="AH2457" s="7"/>
    </row>
    <row r="2458" spans="1:34" ht="13" x14ac:dyDescent="0.3">
      <c r="A2458" s="108">
        <v>311802</v>
      </c>
      <c r="B2458" s="108">
        <v>23351</v>
      </c>
      <c r="C2458" s="107"/>
      <c r="D2458" s="109"/>
      <c r="E2458" s="110"/>
      <c r="F2458" s="110" t="s">
        <v>10036</v>
      </c>
      <c r="G2458" s="110" t="s">
        <v>1265</v>
      </c>
      <c r="H2458" s="107" t="s">
        <v>72</v>
      </c>
      <c r="I2458" s="111" t="s">
        <v>10137</v>
      </c>
      <c r="J2458" s="110"/>
      <c r="K2458" s="110"/>
      <c r="L2458" s="110"/>
      <c r="M2458" s="110"/>
      <c r="N2458" s="110" t="s">
        <v>754</v>
      </c>
      <c r="O2458" s="117">
        <v>43101</v>
      </c>
      <c r="P2458" s="128">
        <v>47</v>
      </c>
      <c r="Q2458" s="115">
        <v>1</v>
      </c>
      <c r="R2458" s="129">
        <f t="shared" si="116"/>
        <v>3.9166666666666665</v>
      </c>
      <c r="S2458" s="130">
        <f t="shared" si="117"/>
        <v>3.9166666666666665</v>
      </c>
      <c r="T2458" s="112" t="s">
        <v>9927</v>
      </c>
      <c r="U2458" s="117">
        <v>43122</v>
      </c>
      <c r="V2458" s="110"/>
      <c r="W2458" s="110"/>
      <c r="X2458" s="110" t="s">
        <v>1465</v>
      </c>
      <c r="Y2458" s="179"/>
      <c r="Z2458">
        <v>1.5</v>
      </c>
      <c r="AA2458" s="185">
        <f t="shared" si="118"/>
        <v>-0.5</v>
      </c>
      <c r="AB2458">
        <f>VLOOKUP(A2458,[1]ConPiv!$A:$B,2,FALSE)</f>
        <v>1.5</v>
      </c>
      <c r="AC2458" s="7"/>
      <c r="AD2458" s="7"/>
      <c r="AE2458" s="7"/>
      <c r="AF2458" s="7"/>
      <c r="AG2458" s="7"/>
      <c r="AH2458" s="7"/>
    </row>
    <row r="2459" spans="1:34" ht="13" x14ac:dyDescent="0.3">
      <c r="A2459" s="165">
        <v>306862</v>
      </c>
      <c r="B2459" s="165">
        <v>21752</v>
      </c>
      <c r="C2459" s="164"/>
      <c r="D2459" s="166"/>
      <c r="E2459" s="167"/>
      <c r="F2459" s="167" t="s">
        <v>10050</v>
      </c>
      <c r="G2459" s="167" t="s">
        <v>625</v>
      </c>
      <c r="H2459" s="164" t="s">
        <v>59</v>
      </c>
      <c r="I2459" s="168" t="s">
        <v>10123</v>
      </c>
      <c r="J2459" s="167"/>
      <c r="K2459" s="167"/>
      <c r="L2459" s="167"/>
      <c r="M2459" s="167"/>
      <c r="N2459" s="167" t="s">
        <v>754</v>
      </c>
      <c r="O2459" s="169">
        <v>43101</v>
      </c>
      <c r="P2459" s="170">
        <v>47</v>
      </c>
      <c r="Q2459" s="171">
        <v>3</v>
      </c>
      <c r="R2459" s="171">
        <f t="shared" si="116"/>
        <v>3.9166666666666665</v>
      </c>
      <c r="S2459" s="172">
        <f t="shared" si="117"/>
        <v>11.75</v>
      </c>
      <c r="T2459" s="167" t="s">
        <v>9941</v>
      </c>
      <c r="U2459" s="169">
        <v>43122</v>
      </c>
      <c r="V2459" s="167"/>
      <c r="W2459" s="167"/>
      <c r="X2459" s="167" t="s">
        <v>1465</v>
      </c>
      <c r="Y2459" s="179" t="s">
        <v>10566</v>
      </c>
      <c r="Z2459">
        <f>IF(ISNA(VLOOKUP(A2459,[1]InvPiv!$A:$B,2,FALSE)),0,VLOOKUP(A2459,[1]InvPiv!$A:$B,2,FALSE))</f>
        <v>3.5</v>
      </c>
      <c r="AA2459" s="185">
        <f t="shared" si="118"/>
        <v>-0.5</v>
      </c>
      <c r="AB2459" t="s">
        <v>354</v>
      </c>
      <c r="AC2459" s="38" t="s">
        <v>4681</v>
      </c>
      <c r="AD2459" s="206">
        <v>43182</v>
      </c>
      <c r="AE2459" s="7"/>
      <c r="AF2459" s="7"/>
      <c r="AG2459" s="7"/>
      <c r="AH2459" s="7"/>
    </row>
    <row r="2460" spans="1:34" ht="13" x14ac:dyDescent="0.3">
      <c r="A2460" s="108">
        <v>312347</v>
      </c>
      <c r="B2460" s="108">
        <v>23767</v>
      </c>
      <c r="C2460" s="107"/>
      <c r="D2460" s="109"/>
      <c r="E2460" s="110"/>
      <c r="F2460" s="110" t="s">
        <v>10059</v>
      </c>
      <c r="G2460" s="110" t="s">
        <v>605</v>
      </c>
      <c r="H2460" s="107" t="s">
        <v>59</v>
      </c>
      <c r="I2460" s="111" t="s">
        <v>10188</v>
      </c>
      <c r="J2460" s="110"/>
      <c r="K2460" s="110"/>
      <c r="L2460" s="110"/>
      <c r="M2460" s="110"/>
      <c r="N2460" s="110" t="s">
        <v>754</v>
      </c>
      <c r="O2460" s="117">
        <v>43101</v>
      </c>
      <c r="P2460" s="128">
        <v>47</v>
      </c>
      <c r="Q2460" s="115">
        <v>2</v>
      </c>
      <c r="R2460" s="129">
        <f t="shared" si="116"/>
        <v>3.9166666666666665</v>
      </c>
      <c r="S2460" s="130">
        <f t="shared" si="117"/>
        <v>7.833333333333333</v>
      </c>
      <c r="T2460" s="112" t="s">
        <v>9950</v>
      </c>
      <c r="U2460" s="117">
        <v>43123</v>
      </c>
      <c r="V2460" s="110"/>
      <c r="W2460" s="110"/>
      <c r="X2460" s="110" t="s">
        <v>1465</v>
      </c>
      <c r="Y2460" s="179"/>
      <c r="Z2460">
        <f>IF(ISNA(VLOOKUP(A2460,[1]InvPiv!$A:$B,2,FALSE)),0,VLOOKUP(A2460,[1]InvPiv!$A:$B,2,FALSE))</f>
        <v>2</v>
      </c>
      <c r="AA2460" s="185">
        <f t="shared" si="118"/>
        <v>0</v>
      </c>
      <c r="AB2460">
        <f>VLOOKUP(A2460,[1]ConPiv!$A:$B,2,FALSE)</f>
        <v>2</v>
      </c>
      <c r="AC2460" s="7"/>
      <c r="AD2460" s="7"/>
      <c r="AE2460" s="7"/>
      <c r="AF2460" s="7"/>
      <c r="AG2460" s="7"/>
      <c r="AH2460" s="7"/>
    </row>
    <row r="2461" spans="1:34" ht="13" x14ac:dyDescent="0.3">
      <c r="A2461" s="108">
        <v>14128</v>
      </c>
      <c r="B2461" s="108">
        <v>10785</v>
      </c>
      <c r="C2461" s="107"/>
      <c r="D2461" s="109"/>
      <c r="E2461" s="110"/>
      <c r="F2461" s="110" t="s">
        <v>10055</v>
      </c>
      <c r="G2461" s="110" t="s">
        <v>650</v>
      </c>
      <c r="H2461" s="107" t="s">
        <v>124</v>
      </c>
      <c r="I2461" s="111" t="s">
        <v>10103</v>
      </c>
      <c r="J2461" s="110"/>
      <c r="K2461" s="110"/>
      <c r="L2461" s="110"/>
      <c r="M2461" s="110"/>
      <c r="N2461" s="110" t="s">
        <v>635</v>
      </c>
      <c r="O2461" s="117">
        <v>43101</v>
      </c>
      <c r="P2461" s="128">
        <v>47</v>
      </c>
      <c r="Q2461" s="115">
        <v>3</v>
      </c>
      <c r="R2461" s="129">
        <f t="shared" si="116"/>
        <v>3.9166666666666665</v>
      </c>
      <c r="S2461" s="130">
        <f t="shared" si="117"/>
        <v>11.75</v>
      </c>
      <c r="T2461" s="112" t="s">
        <v>9946</v>
      </c>
      <c r="U2461" s="117">
        <v>43124</v>
      </c>
      <c r="V2461" s="110"/>
      <c r="W2461" s="110"/>
      <c r="X2461" s="110" t="s">
        <v>635</v>
      </c>
      <c r="Y2461" s="179"/>
      <c r="Z2461">
        <f>IF(ISNA(VLOOKUP(A2461,[1]InvPiv!$A:$B,2,FALSE)),0,VLOOKUP(A2461,[1]InvPiv!$A:$B,2,FALSE))</f>
        <v>3</v>
      </c>
      <c r="AA2461" s="185">
        <f t="shared" si="118"/>
        <v>0</v>
      </c>
      <c r="AB2461">
        <f>VLOOKUP(A2461,[1]ConPiv!$A:$B,2,FALSE)</f>
        <v>3</v>
      </c>
      <c r="AC2461" s="7"/>
      <c r="AD2461" s="7"/>
      <c r="AE2461" s="7"/>
      <c r="AF2461" s="7"/>
      <c r="AG2461" s="7"/>
      <c r="AH2461" s="7"/>
    </row>
    <row r="2462" spans="1:34" ht="13" x14ac:dyDescent="0.3">
      <c r="A2462" s="108">
        <v>311919</v>
      </c>
      <c r="B2462" s="108">
        <v>23591</v>
      </c>
      <c r="C2462" s="107"/>
      <c r="D2462" s="109"/>
      <c r="E2462" s="110"/>
      <c r="F2462" s="110" t="s">
        <v>10052</v>
      </c>
      <c r="G2462" s="110" t="s">
        <v>758</v>
      </c>
      <c r="H2462" s="107" t="s">
        <v>69</v>
      </c>
      <c r="I2462" s="111" t="s">
        <v>10095</v>
      </c>
      <c r="J2462" s="110"/>
      <c r="K2462" s="110"/>
      <c r="L2462" s="110"/>
      <c r="M2462" s="110"/>
      <c r="N2462" s="110" t="s">
        <v>754</v>
      </c>
      <c r="O2462" s="117">
        <v>43101</v>
      </c>
      <c r="P2462" s="128">
        <v>47</v>
      </c>
      <c r="Q2462" s="115">
        <v>2</v>
      </c>
      <c r="R2462" s="129">
        <f t="shared" si="116"/>
        <v>3.9166666666666665</v>
      </c>
      <c r="S2462" s="130">
        <f t="shared" si="117"/>
        <v>7.833333333333333</v>
      </c>
      <c r="T2462" s="112" t="s">
        <v>9943</v>
      </c>
      <c r="U2462" s="117">
        <v>43125</v>
      </c>
      <c r="V2462" s="110"/>
      <c r="W2462" s="110"/>
      <c r="X2462" s="110" t="s">
        <v>1465</v>
      </c>
      <c r="Y2462" s="179"/>
      <c r="Z2462">
        <v>1.5</v>
      </c>
      <c r="AA2462" s="185">
        <f t="shared" si="118"/>
        <v>0.5</v>
      </c>
      <c r="AB2462">
        <f>VLOOKUP(A2462,[1]ConPiv!$A:$B,2,FALSE)</f>
        <v>1.5</v>
      </c>
      <c r="AC2462" s="7"/>
      <c r="AD2462" s="7"/>
      <c r="AE2462" s="7"/>
      <c r="AF2462" s="7"/>
      <c r="AG2462" s="7"/>
      <c r="AH2462" s="7"/>
    </row>
    <row r="2463" spans="1:34" ht="13" x14ac:dyDescent="0.25">
      <c r="A2463" s="108">
        <v>311708</v>
      </c>
      <c r="B2463" s="108">
        <v>23142</v>
      </c>
      <c r="C2463" s="276"/>
      <c r="D2463" s="277"/>
      <c r="E2463" s="106"/>
      <c r="F2463" s="110" t="s">
        <v>9324</v>
      </c>
      <c r="G2463" s="110" t="s">
        <v>3495</v>
      </c>
      <c r="H2463" s="107" t="s">
        <v>83</v>
      </c>
      <c r="I2463" s="111" t="s">
        <v>9460</v>
      </c>
      <c r="J2463" s="110"/>
      <c r="K2463" s="110"/>
      <c r="L2463" s="110"/>
      <c r="M2463" s="110"/>
      <c r="N2463" s="110" t="s">
        <v>754</v>
      </c>
      <c r="O2463" s="117">
        <v>43009</v>
      </c>
      <c r="P2463" s="128">
        <v>47</v>
      </c>
      <c r="Q2463" s="115">
        <v>1</v>
      </c>
      <c r="R2463" s="129">
        <f t="shared" si="116"/>
        <v>3.9166666666666665</v>
      </c>
      <c r="S2463" s="130">
        <f t="shared" si="117"/>
        <v>3.9166666666666665</v>
      </c>
      <c r="T2463" s="112" t="s">
        <v>9415</v>
      </c>
      <c r="U2463" s="117">
        <v>43126</v>
      </c>
      <c r="V2463" s="110"/>
      <c r="W2463" s="110"/>
      <c r="X2463" s="110" t="s">
        <v>1465</v>
      </c>
      <c r="Y2463" s="179"/>
      <c r="Z2463">
        <f>IF(ISNA(VLOOKUP(A2463,[1]InvPiv!$A:$B,2,FALSE)),0,VLOOKUP(A2463,[1]InvPiv!$A:$B,2,FALSE))</f>
        <v>1</v>
      </c>
      <c r="AA2463" s="185">
        <f t="shared" si="118"/>
        <v>0</v>
      </c>
      <c r="AB2463">
        <f>VLOOKUP(A2463,[1]ConPiv!$A:$B,2,FALSE)</f>
        <v>1</v>
      </c>
    </row>
    <row r="2464" spans="1:34" ht="13" x14ac:dyDescent="0.25">
      <c r="A2464" s="108">
        <v>310980</v>
      </c>
      <c r="B2464" s="108">
        <v>22780</v>
      </c>
      <c r="C2464" s="107"/>
      <c r="D2464" s="109"/>
      <c r="E2464" s="110"/>
      <c r="F2464" s="110" t="s">
        <v>9584</v>
      </c>
      <c r="G2464" s="110" t="s">
        <v>2929</v>
      </c>
      <c r="H2464" s="107" t="s">
        <v>83</v>
      </c>
      <c r="I2464" s="111" t="s">
        <v>9750</v>
      </c>
      <c r="J2464" s="110"/>
      <c r="K2464" s="110"/>
      <c r="L2464" s="110"/>
      <c r="M2464" s="110"/>
      <c r="N2464" s="110" t="s">
        <v>754</v>
      </c>
      <c r="O2464" s="117">
        <v>43009</v>
      </c>
      <c r="P2464" s="128">
        <v>47</v>
      </c>
      <c r="Q2464" s="115">
        <v>1</v>
      </c>
      <c r="R2464" s="129">
        <f t="shared" si="116"/>
        <v>3.9166666666666665</v>
      </c>
      <c r="S2464" s="130">
        <f t="shared" si="117"/>
        <v>3.9166666666666665</v>
      </c>
      <c r="T2464" s="112" t="s">
        <v>9667</v>
      </c>
      <c r="U2464" s="117">
        <v>43126</v>
      </c>
      <c r="V2464" s="110"/>
      <c r="W2464" s="110"/>
      <c r="X2464" s="110" t="s">
        <v>1465</v>
      </c>
      <c r="Y2464" s="179"/>
      <c r="Z2464">
        <f>IF(ISNA(VLOOKUP(A2464,[1]InvPiv!$A:$B,2,FALSE)),0,VLOOKUP(A2464,[1]InvPiv!$A:$B,2,FALSE))</f>
        <v>1</v>
      </c>
      <c r="AA2464" s="185">
        <f t="shared" si="118"/>
        <v>0</v>
      </c>
      <c r="AB2464">
        <f>VLOOKUP(A2464,[1]ConPiv!$A:$B,2,FALSE)</f>
        <v>1</v>
      </c>
    </row>
    <row r="2465" spans="1:34" ht="13" x14ac:dyDescent="0.3">
      <c r="A2465" s="108">
        <v>312023</v>
      </c>
      <c r="B2465" s="108">
        <v>23471</v>
      </c>
      <c r="C2465" s="107"/>
      <c r="D2465" s="109"/>
      <c r="E2465" s="110"/>
      <c r="F2465" s="110" t="s">
        <v>10057</v>
      </c>
      <c r="G2465" s="110" t="s">
        <v>5007</v>
      </c>
      <c r="H2465" s="107" t="s">
        <v>124</v>
      </c>
      <c r="I2465" s="111" t="s">
        <v>10151</v>
      </c>
      <c r="J2465" s="110"/>
      <c r="K2465" s="110"/>
      <c r="L2465" s="110"/>
      <c r="M2465" s="110"/>
      <c r="N2465" s="110" t="s">
        <v>635</v>
      </c>
      <c r="O2465" s="117">
        <v>43101</v>
      </c>
      <c r="P2465" s="128">
        <v>47</v>
      </c>
      <c r="Q2465" s="129">
        <v>1</v>
      </c>
      <c r="R2465" s="129">
        <f t="shared" si="116"/>
        <v>3.9166666666666665</v>
      </c>
      <c r="S2465" s="130">
        <f t="shared" si="117"/>
        <v>3.9166666666666665</v>
      </c>
      <c r="T2465" s="110" t="s">
        <v>9948</v>
      </c>
      <c r="U2465" s="117">
        <v>43126</v>
      </c>
      <c r="V2465" s="110"/>
      <c r="W2465" s="110"/>
      <c r="X2465" s="110" t="s">
        <v>635</v>
      </c>
      <c r="Y2465" s="179"/>
      <c r="Z2465">
        <v>1</v>
      </c>
      <c r="AA2465" s="185">
        <f t="shared" si="118"/>
        <v>0</v>
      </c>
      <c r="AB2465">
        <f>VLOOKUP(A2465,[1]ConPiv!$A:$B,2,FALSE)</f>
        <v>1</v>
      </c>
      <c r="AC2465" s="7"/>
      <c r="AD2465" s="7"/>
      <c r="AE2465" s="7"/>
      <c r="AF2465" s="7"/>
      <c r="AG2465" s="7"/>
      <c r="AH2465" s="7"/>
    </row>
    <row r="2466" spans="1:34" ht="13" x14ac:dyDescent="0.3">
      <c r="A2466" s="108">
        <v>312064</v>
      </c>
      <c r="B2466" s="108">
        <v>23670</v>
      </c>
      <c r="C2466" s="107"/>
      <c r="D2466" s="109"/>
      <c r="E2466" s="110"/>
      <c r="F2466" s="110" t="s">
        <v>10058</v>
      </c>
      <c r="G2466" s="110" t="s">
        <v>604</v>
      </c>
      <c r="H2466" s="107" t="s">
        <v>59</v>
      </c>
      <c r="I2466" s="111" t="s">
        <v>10175</v>
      </c>
      <c r="J2466" s="110"/>
      <c r="K2466" s="110"/>
      <c r="L2466" s="110"/>
      <c r="M2466" s="110"/>
      <c r="N2466" s="110" t="s">
        <v>754</v>
      </c>
      <c r="O2466" s="117">
        <v>43101</v>
      </c>
      <c r="P2466" s="128">
        <v>47</v>
      </c>
      <c r="Q2466" s="115">
        <v>1</v>
      </c>
      <c r="R2466" s="129">
        <f t="shared" si="116"/>
        <v>3.9166666666666665</v>
      </c>
      <c r="S2466" s="130">
        <f t="shared" si="117"/>
        <v>3.9166666666666665</v>
      </c>
      <c r="T2466" s="112" t="s">
        <v>9949</v>
      </c>
      <c r="U2466" s="117">
        <v>43126</v>
      </c>
      <c r="V2466" s="110"/>
      <c r="W2466" s="110"/>
      <c r="X2466" s="110" t="s">
        <v>1465</v>
      </c>
      <c r="Y2466" s="179"/>
      <c r="Z2466">
        <f>IF(ISNA(VLOOKUP(A2466,[1]InvPiv!$A:$B,2,FALSE)),0,VLOOKUP(A2466,[1]InvPiv!$A:$B,2,FALSE))</f>
        <v>1</v>
      </c>
      <c r="AA2466" s="185">
        <f t="shared" si="118"/>
        <v>0</v>
      </c>
      <c r="AB2466">
        <f>VLOOKUP(A2466,[1]ConPiv!$A:$B,2,FALSE)</f>
        <v>1</v>
      </c>
      <c r="AC2466" s="7"/>
      <c r="AD2466" s="7"/>
      <c r="AE2466" s="7"/>
      <c r="AF2466" s="7"/>
      <c r="AG2466" s="7"/>
      <c r="AH2466" s="7"/>
    </row>
    <row r="2467" spans="1:34" ht="13" x14ac:dyDescent="0.3">
      <c r="A2467" s="108">
        <v>312261</v>
      </c>
      <c r="B2467" s="108">
        <v>23780</v>
      </c>
      <c r="C2467" s="107"/>
      <c r="D2467" s="109"/>
      <c r="E2467" s="110"/>
      <c r="F2467" s="110" t="s">
        <v>10066</v>
      </c>
      <c r="G2467" s="110" t="s">
        <v>216</v>
      </c>
      <c r="H2467" s="107" t="s">
        <v>124</v>
      </c>
      <c r="I2467" s="111" t="s">
        <v>10189</v>
      </c>
      <c r="J2467" s="110"/>
      <c r="K2467" s="110"/>
      <c r="L2467" s="110"/>
      <c r="M2467" s="110"/>
      <c r="N2467" s="110" t="s">
        <v>754</v>
      </c>
      <c r="O2467" s="117">
        <v>43101</v>
      </c>
      <c r="P2467" s="128">
        <v>47</v>
      </c>
      <c r="Q2467" s="115">
        <v>2</v>
      </c>
      <c r="R2467" s="129">
        <f t="shared" si="116"/>
        <v>3.9166666666666665</v>
      </c>
      <c r="S2467" s="130">
        <f t="shared" si="117"/>
        <v>7.833333333333333</v>
      </c>
      <c r="T2467" s="112" t="s">
        <v>9957</v>
      </c>
      <c r="U2467" s="117">
        <v>43126</v>
      </c>
      <c r="V2467" s="110"/>
      <c r="W2467" s="110"/>
      <c r="X2467" s="110" t="s">
        <v>1465</v>
      </c>
      <c r="Y2467" s="179"/>
      <c r="Z2467">
        <f>IF(ISNA(VLOOKUP(A2467,[1]InvPiv!$A:$B,2,FALSE)),0,VLOOKUP(A2467,[1]InvPiv!$A:$B,2,FALSE))</f>
        <v>1.5</v>
      </c>
      <c r="AA2467" s="185">
        <f t="shared" si="118"/>
        <v>0.5</v>
      </c>
      <c r="AB2467">
        <f>VLOOKUP(A2467,[1]ConPiv!$A:$B,2,FALSE)</f>
        <v>1.5</v>
      </c>
      <c r="AC2467" s="7"/>
      <c r="AD2467" s="7"/>
      <c r="AE2467" s="7"/>
      <c r="AF2467" s="7"/>
      <c r="AG2467" s="7"/>
      <c r="AH2467" s="7"/>
    </row>
    <row r="2468" spans="1:34" ht="13" x14ac:dyDescent="0.25">
      <c r="A2468" s="108">
        <v>311796</v>
      </c>
      <c r="B2468" s="108">
        <v>23529</v>
      </c>
      <c r="C2468" s="276"/>
      <c r="D2468" s="277"/>
      <c r="E2468" s="106"/>
      <c r="F2468" s="110" t="s">
        <v>9325</v>
      </c>
      <c r="G2468" s="110" t="s">
        <v>9527</v>
      </c>
      <c r="H2468" s="107" t="s">
        <v>72</v>
      </c>
      <c r="I2468" s="111" t="s">
        <v>9528</v>
      </c>
      <c r="J2468" s="110"/>
      <c r="K2468" s="110"/>
      <c r="L2468" s="110"/>
      <c r="M2468" s="110"/>
      <c r="N2468" s="110" t="s">
        <v>754</v>
      </c>
      <c r="O2468" s="117">
        <v>43009</v>
      </c>
      <c r="P2468" s="128">
        <v>47</v>
      </c>
      <c r="Q2468" s="115">
        <v>1</v>
      </c>
      <c r="R2468" s="129">
        <f t="shared" si="116"/>
        <v>3.9166666666666665</v>
      </c>
      <c r="S2468" s="130">
        <f t="shared" si="117"/>
        <v>3.9166666666666665</v>
      </c>
      <c r="T2468" s="112" t="s">
        <v>9416</v>
      </c>
      <c r="U2468" s="117">
        <v>43128</v>
      </c>
      <c r="V2468" s="110"/>
      <c r="W2468" s="110"/>
      <c r="X2468" s="110" t="s">
        <v>1465</v>
      </c>
      <c r="Y2468" s="179"/>
      <c r="Z2468">
        <v>1</v>
      </c>
      <c r="AA2468" s="185">
        <f t="shared" si="118"/>
        <v>0</v>
      </c>
      <c r="AB2468">
        <f>VLOOKUP(A2468,[1]ConPiv!$A:$B,2,FALSE)</f>
        <v>1</v>
      </c>
    </row>
    <row r="2469" spans="1:34" ht="13" x14ac:dyDescent="0.25">
      <c r="A2469" s="108">
        <v>312022</v>
      </c>
      <c r="B2469" s="108">
        <v>23665</v>
      </c>
      <c r="C2469" s="107"/>
      <c r="D2469" s="109"/>
      <c r="E2469" s="110"/>
      <c r="F2469" s="110" t="s">
        <v>9620</v>
      </c>
      <c r="G2469" s="110" t="s">
        <v>5640</v>
      </c>
      <c r="H2469" s="107" t="s">
        <v>59</v>
      </c>
      <c r="I2469" s="111">
        <v>32765</v>
      </c>
      <c r="J2469" s="110"/>
      <c r="K2469" s="110"/>
      <c r="L2469" s="110"/>
      <c r="M2469" s="110"/>
      <c r="N2469" s="110" t="s">
        <v>754</v>
      </c>
      <c r="O2469" s="117">
        <v>43009</v>
      </c>
      <c r="P2469" s="128">
        <v>47</v>
      </c>
      <c r="Q2469" s="115">
        <v>1</v>
      </c>
      <c r="R2469" s="129">
        <f t="shared" si="116"/>
        <v>3.9166666666666665</v>
      </c>
      <c r="S2469" s="130">
        <f t="shared" si="117"/>
        <v>3.9166666666666665</v>
      </c>
      <c r="T2469" s="112" t="s">
        <v>9703</v>
      </c>
      <c r="U2469" s="117">
        <v>43128</v>
      </c>
      <c r="V2469" s="110"/>
      <c r="W2469" s="110"/>
      <c r="X2469" s="110" t="s">
        <v>1465</v>
      </c>
      <c r="Y2469" s="179"/>
      <c r="Z2469">
        <v>1</v>
      </c>
      <c r="AA2469" s="185">
        <f t="shared" si="118"/>
        <v>0</v>
      </c>
      <c r="AB2469">
        <f>VLOOKUP(A2469,[1]ConPiv!$A:$B,2,FALSE)</f>
        <v>1</v>
      </c>
    </row>
    <row r="2470" spans="1:34" ht="13" x14ac:dyDescent="0.25">
      <c r="A2470" s="108">
        <v>311822</v>
      </c>
      <c r="B2470" s="108">
        <v>23526</v>
      </c>
      <c r="C2470" s="107"/>
      <c r="D2470" s="109"/>
      <c r="E2470" s="110"/>
      <c r="F2470" s="110" t="s">
        <v>9579</v>
      </c>
      <c r="G2470" s="110" t="s">
        <v>9745</v>
      </c>
      <c r="H2470" s="107" t="s">
        <v>124</v>
      </c>
      <c r="I2470" s="111">
        <v>75701</v>
      </c>
      <c r="J2470" s="110"/>
      <c r="K2470" s="110"/>
      <c r="L2470" s="110"/>
      <c r="M2470" s="110"/>
      <c r="N2470" s="110" t="s">
        <v>754</v>
      </c>
      <c r="O2470" s="117">
        <v>43009</v>
      </c>
      <c r="P2470" s="128">
        <v>47</v>
      </c>
      <c r="Q2470" s="115">
        <v>1</v>
      </c>
      <c r="R2470" s="129">
        <f t="shared" si="116"/>
        <v>3.9166666666666665</v>
      </c>
      <c r="S2470" s="130">
        <f t="shared" si="117"/>
        <v>3.9166666666666665</v>
      </c>
      <c r="T2470" s="112" t="s">
        <v>9662</v>
      </c>
      <c r="U2470" s="117">
        <v>43129</v>
      </c>
      <c r="V2470" s="110"/>
      <c r="W2470" s="110"/>
      <c r="X2470" s="110" t="s">
        <v>1465</v>
      </c>
      <c r="Y2470" s="179"/>
      <c r="Z2470">
        <f>IF(ISNA(VLOOKUP(A2470,[1]InvPiv!$A:$B,2,FALSE)),0,VLOOKUP(A2470,[1]InvPiv!$A:$B,2,FALSE))</f>
        <v>1</v>
      </c>
      <c r="AA2470" s="185">
        <f t="shared" si="118"/>
        <v>0</v>
      </c>
      <c r="AB2470">
        <f>VLOOKUP(A2470,[1]ConPiv!$A:$B,2,FALSE)</f>
        <v>1</v>
      </c>
    </row>
    <row r="2471" spans="1:34" ht="13" x14ac:dyDescent="0.25">
      <c r="A2471" s="108">
        <v>311827</v>
      </c>
      <c r="B2471" s="108">
        <v>23538</v>
      </c>
      <c r="C2471" s="107"/>
      <c r="D2471" s="109"/>
      <c r="E2471" s="110"/>
      <c r="F2471" s="110" t="s">
        <v>9580</v>
      </c>
      <c r="G2471" s="110" t="s">
        <v>9746</v>
      </c>
      <c r="H2471" s="107" t="s">
        <v>105</v>
      </c>
      <c r="I2471" s="111" t="s">
        <v>9747</v>
      </c>
      <c r="J2471" s="110"/>
      <c r="K2471" s="110"/>
      <c r="L2471" s="110"/>
      <c r="M2471" s="110"/>
      <c r="N2471" s="110" t="s">
        <v>754</v>
      </c>
      <c r="O2471" s="117">
        <v>43009</v>
      </c>
      <c r="P2471" s="128">
        <v>47</v>
      </c>
      <c r="Q2471" s="115">
        <v>3</v>
      </c>
      <c r="R2471" s="129">
        <f t="shared" si="116"/>
        <v>3.9166666666666665</v>
      </c>
      <c r="S2471" s="130">
        <f t="shared" si="117"/>
        <v>11.75</v>
      </c>
      <c r="T2471" s="112" t="s">
        <v>9663</v>
      </c>
      <c r="U2471" s="117">
        <v>43129</v>
      </c>
      <c r="V2471" s="110"/>
      <c r="W2471" s="110"/>
      <c r="X2471" s="110" t="s">
        <v>1465</v>
      </c>
      <c r="Y2471" s="179"/>
      <c r="Z2471">
        <f>IF(ISNA(VLOOKUP(A2471,[1]InvPiv!$A:$B,2,FALSE)),0,VLOOKUP(A2471,[1]InvPiv!$A:$B,2,FALSE))</f>
        <v>3</v>
      </c>
      <c r="AA2471" s="185">
        <f t="shared" si="118"/>
        <v>0</v>
      </c>
      <c r="AB2471">
        <f>VLOOKUP(A2471,[1]ConPiv!$A:$B,2,FALSE)</f>
        <v>3</v>
      </c>
    </row>
    <row r="2472" spans="1:34" ht="13" x14ac:dyDescent="0.25">
      <c r="A2472" s="108">
        <v>312009</v>
      </c>
      <c r="B2472" s="108">
        <v>23649</v>
      </c>
      <c r="C2472" s="107"/>
      <c r="D2472" s="109"/>
      <c r="E2472" s="110"/>
      <c r="F2472" s="110" t="s">
        <v>9612</v>
      </c>
      <c r="G2472" s="110" t="s">
        <v>216</v>
      </c>
      <c r="H2472" s="107" t="s">
        <v>124</v>
      </c>
      <c r="I2472" s="111" t="s">
        <v>9786</v>
      </c>
      <c r="J2472" s="110"/>
      <c r="K2472" s="110"/>
      <c r="L2472" s="110"/>
      <c r="M2472" s="110"/>
      <c r="N2472" s="110" t="s">
        <v>754</v>
      </c>
      <c r="O2472" s="117">
        <v>43009</v>
      </c>
      <c r="P2472" s="128">
        <v>47</v>
      </c>
      <c r="Q2472" s="115">
        <v>1</v>
      </c>
      <c r="R2472" s="129">
        <f t="shared" si="116"/>
        <v>3.9166666666666665</v>
      </c>
      <c r="S2472" s="130">
        <f t="shared" si="117"/>
        <v>3.9166666666666665</v>
      </c>
      <c r="T2472" s="112" t="s">
        <v>9695</v>
      </c>
      <c r="U2472" s="117">
        <v>43129</v>
      </c>
      <c r="V2472" s="110"/>
      <c r="W2472" s="110"/>
      <c r="X2472" s="110" t="s">
        <v>1465</v>
      </c>
      <c r="Y2472" s="179"/>
      <c r="Z2472">
        <v>1</v>
      </c>
      <c r="AA2472" s="185">
        <f t="shared" si="118"/>
        <v>0</v>
      </c>
      <c r="AB2472">
        <f>VLOOKUP(A2472,[1]ConPiv!$A:$B,2,FALSE)</f>
        <v>1</v>
      </c>
    </row>
    <row r="2473" spans="1:34" ht="13" x14ac:dyDescent="0.25">
      <c r="A2473" s="108">
        <v>311868</v>
      </c>
      <c r="B2473" s="108">
        <v>23559</v>
      </c>
      <c r="C2473" s="107"/>
      <c r="D2473" s="109"/>
      <c r="E2473" s="110"/>
      <c r="F2473" s="110" t="s">
        <v>9621</v>
      </c>
      <c r="G2473" s="110" t="s">
        <v>4506</v>
      </c>
      <c r="H2473" s="107" t="s">
        <v>72</v>
      </c>
      <c r="I2473" s="111" t="s">
        <v>9794</v>
      </c>
      <c r="J2473" s="110"/>
      <c r="K2473" s="110"/>
      <c r="L2473" s="110"/>
      <c r="M2473" s="110"/>
      <c r="N2473" s="110" t="s">
        <v>754</v>
      </c>
      <c r="O2473" s="117">
        <v>43009</v>
      </c>
      <c r="P2473" s="128">
        <v>47</v>
      </c>
      <c r="Q2473" s="115">
        <v>1</v>
      </c>
      <c r="R2473" s="129">
        <f t="shared" si="116"/>
        <v>3.9166666666666665</v>
      </c>
      <c r="S2473" s="130">
        <f t="shared" si="117"/>
        <v>3.9166666666666665</v>
      </c>
      <c r="T2473" s="112" t="s">
        <v>9704</v>
      </c>
      <c r="U2473" s="117">
        <v>43129</v>
      </c>
      <c r="V2473" s="110"/>
      <c r="W2473" s="110"/>
      <c r="X2473" s="110" t="s">
        <v>1465</v>
      </c>
      <c r="Y2473" s="179"/>
      <c r="Z2473">
        <f>IF(ISNA(VLOOKUP(A2473,[1]InvPiv!$A:$B,2,FALSE)),0,VLOOKUP(A2473,[1]InvPiv!$A:$B,2,FALSE))</f>
        <v>1</v>
      </c>
      <c r="AA2473" s="185">
        <f t="shared" si="118"/>
        <v>0</v>
      </c>
      <c r="AB2473">
        <f>VLOOKUP(A2473,[1]ConPiv!$A:$B,2,FALSE)</f>
        <v>1</v>
      </c>
    </row>
    <row r="2474" spans="1:34" ht="13" x14ac:dyDescent="0.25">
      <c r="A2474" s="108">
        <v>311635</v>
      </c>
      <c r="B2474" s="108">
        <v>23362</v>
      </c>
      <c r="C2474" s="107"/>
      <c r="D2474" s="109"/>
      <c r="E2474" s="110"/>
      <c r="F2474" s="110" t="s">
        <v>9282</v>
      </c>
      <c r="G2474" s="110" t="s">
        <v>249</v>
      </c>
      <c r="H2474" s="107" t="s">
        <v>91</v>
      </c>
      <c r="I2474" s="111">
        <v>70506</v>
      </c>
      <c r="J2474" s="110"/>
      <c r="K2474" s="110"/>
      <c r="L2474" s="110"/>
      <c r="M2474" s="110"/>
      <c r="N2474" s="110" t="s">
        <v>754</v>
      </c>
      <c r="O2474" s="117">
        <v>43009</v>
      </c>
      <c r="P2474" s="128">
        <v>47</v>
      </c>
      <c r="Q2474" s="115">
        <v>1</v>
      </c>
      <c r="R2474" s="129">
        <f t="shared" si="116"/>
        <v>3.9166666666666665</v>
      </c>
      <c r="S2474" s="130">
        <f t="shared" si="117"/>
        <v>3.9166666666666665</v>
      </c>
      <c r="T2474" s="112" t="s">
        <v>9373</v>
      </c>
      <c r="U2474" s="117">
        <v>43129</v>
      </c>
      <c r="V2474" s="110"/>
      <c r="W2474" s="110"/>
      <c r="X2474" s="110" t="s">
        <v>1465</v>
      </c>
      <c r="Y2474" s="179"/>
      <c r="Z2474">
        <v>1</v>
      </c>
      <c r="AA2474" s="185">
        <f t="shared" si="118"/>
        <v>0</v>
      </c>
      <c r="AB2474">
        <f>VLOOKUP(A2474,[1]ConPiv!$A:$B,2,FALSE)</f>
        <v>1</v>
      </c>
    </row>
    <row r="2475" spans="1:34" ht="13" x14ac:dyDescent="0.25">
      <c r="A2475" s="108">
        <v>311867</v>
      </c>
      <c r="B2475" s="108">
        <v>23584</v>
      </c>
      <c r="C2475" s="107"/>
      <c r="D2475" s="109"/>
      <c r="E2475" s="110"/>
      <c r="F2475" s="110" t="s">
        <v>9586</v>
      </c>
      <c r="G2475" s="110" t="s">
        <v>7147</v>
      </c>
      <c r="H2475" s="107" t="s">
        <v>83</v>
      </c>
      <c r="I2475" s="111" t="s">
        <v>9752</v>
      </c>
      <c r="J2475" s="110"/>
      <c r="K2475" s="110"/>
      <c r="L2475" s="110"/>
      <c r="M2475" s="110"/>
      <c r="N2475" s="110" t="s">
        <v>754</v>
      </c>
      <c r="O2475" s="117">
        <v>43009</v>
      </c>
      <c r="P2475" s="128">
        <v>47</v>
      </c>
      <c r="Q2475" s="115">
        <v>1</v>
      </c>
      <c r="R2475" s="129">
        <f t="shared" si="116"/>
        <v>3.9166666666666665</v>
      </c>
      <c r="S2475" s="130">
        <f t="shared" si="117"/>
        <v>3.9166666666666665</v>
      </c>
      <c r="T2475" s="112" t="s">
        <v>9669</v>
      </c>
      <c r="U2475" s="117">
        <v>43129</v>
      </c>
      <c r="V2475" s="110"/>
      <c r="W2475" s="110"/>
      <c r="X2475" s="110" t="s">
        <v>1465</v>
      </c>
      <c r="Y2475" s="179"/>
      <c r="Z2475">
        <v>1</v>
      </c>
      <c r="AA2475" s="185">
        <f t="shared" si="118"/>
        <v>0</v>
      </c>
      <c r="AB2475">
        <f>VLOOKUP(A2475,[1]ConPiv!$A:$B,2,FALSE)</f>
        <v>1</v>
      </c>
    </row>
    <row r="2476" spans="1:34" ht="13" x14ac:dyDescent="0.25">
      <c r="A2476" s="108">
        <v>312092</v>
      </c>
      <c r="B2476" s="108">
        <v>23605</v>
      </c>
      <c r="C2476" s="107"/>
      <c r="D2476" s="109"/>
      <c r="E2476" s="110"/>
      <c r="F2476" s="110" t="s">
        <v>9630</v>
      </c>
      <c r="G2476" s="110" t="s">
        <v>5598</v>
      </c>
      <c r="H2476" s="107" t="s">
        <v>87</v>
      </c>
      <c r="I2476" s="111" t="s">
        <v>9803</v>
      </c>
      <c r="J2476" s="110"/>
      <c r="K2476" s="110"/>
      <c r="L2476" s="110"/>
      <c r="M2476" s="110"/>
      <c r="N2476" s="110" t="s">
        <v>754</v>
      </c>
      <c r="O2476" s="117">
        <v>43009</v>
      </c>
      <c r="P2476" s="128">
        <v>47</v>
      </c>
      <c r="Q2476" s="115">
        <v>3</v>
      </c>
      <c r="R2476" s="129">
        <f t="shared" si="116"/>
        <v>3.9166666666666665</v>
      </c>
      <c r="S2476" s="130">
        <f t="shared" si="117"/>
        <v>11.75</v>
      </c>
      <c r="T2476" s="112" t="s">
        <v>9713</v>
      </c>
      <c r="U2476" s="117">
        <v>43129</v>
      </c>
      <c r="V2476" s="110"/>
      <c r="W2476" s="110"/>
      <c r="X2476" s="110" t="s">
        <v>1465</v>
      </c>
      <c r="Y2476" s="179"/>
      <c r="Z2476">
        <v>3</v>
      </c>
      <c r="AA2476" s="185">
        <f t="shared" si="118"/>
        <v>0</v>
      </c>
      <c r="AB2476">
        <f>VLOOKUP(A2476,[1]ConPiv!$A:$B,2,FALSE)</f>
        <v>3</v>
      </c>
    </row>
    <row r="2477" spans="1:34" ht="13" x14ac:dyDescent="0.3">
      <c r="A2477" s="108">
        <v>312219</v>
      </c>
      <c r="B2477" s="108">
        <v>23782</v>
      </c>
      <c r="C2477" s="107"/>
      <c r="D2477" s="109"/>
      <c r="E2477" s="110"/>
      <c r="F2477" s="110" t="s">
        <v>9991</v>
      </c>
      <c r="G2477" s="110" t="s">
        <v>3550</v>
      </c>
      <c r="H2477" s="107" t="s">
        <v>59</v>
      </c>
      <c r="I2477" s="111" t="s">
        <v>10190</v>
      </c>
      <c r="J2477" s="110"/>
      <c r="K2477" s="110"/>
      <c r="L2477" s="110"/>
      <c r="M2477" s="110"/>
      <c r="N2477" s="110" t="s">
        <v>754</v>
      </c>
      <c r="O2477" s="117">
        <v>43101</v>
      </c>
      <c r="P2477" s="128">
        <v>47</v>
      </c>
      <c r="Q2477" s="115">
        <v>1</v>
      </c>
      <c r="R2477" s="129">
        <f t="shared" si="116"/>
        <v>3.9166666666666665</v>
      </c>
      <c r="S2477" s="130">
        <f t="shared" si="117"/>
        <v>3.9166666666666665</v>
      </c>
      <c r="T2477" s="112" t="s">
        <v>9882</v>
      </c>
      <c r="U2477" s="117">
        <v>43129</v>
      </c>
      <c r="V2477" s="110"/>
      <c r="W2477" s="110"/>
      <c r="X2477" s="110" t="s">
        <v>1465</v>
      </c>
      <c r="Y2477" s="179"/>
      <c r="Z2477">
        <f>IF(ISNA(VLOOKUP(A2477,[1]InvPiv!$A:$B,2,FALSE)),0,VLOOKUP(A2477,[1]InvPiv!$A:$B,2,FALSE))</f>
        <v>1</v>
      </c>
      <c r="AA2477" s="185">
        <f t="shared" si="118"/>
        <v>0</v>
      </c>
      <c r="AB2477">
        <f>VLOOKUP(A2477,[1]ConPiv!$A:$B,2,FALSE)</f>
        <v>1</v>
      </c>
      <c r="AC2477" s="7"/>
      <c r="AD2477" s="7"/>
      <c r="AE2477" s="7"/>
      <c r="AF2477" s="7"/>
      <c r="AG2477" s="7"/>
      <c r="AH2477" s="7"/>
    </row>
    <row r="2478" spans="1:34" ht="13" x14ac:dyDescent="0.3">
      <c r="A2478" s="108">
        <v>311730</v>
      </c>
      <c r="B2478" s="108">
        <v>23287</v>
      </c>
      <c r="C2478" s="107"/>
      <c r="D2478" s="109"/>
      <c r="E2478" s="110"/>
      <c r="F2478" s="110" t="s">
        <v>10034</v>
      </c>
      <c r="G2478" s="110" t="s">
        <v>734</v>
      </c>
      <c r="H2478" s="107" t="s">
        <v>124</v>
      </c>
      <c r="I2478" s="111" t="s">
        <v>10135</v>
      </c>
      <c r="J2478" s="110"/>
      <c r="K2478" s="110"/>
      <c r="L2478" s="110"/>
      <c r="M2478" s="110"/>
      <c r="N2478" s="110" t="s">
        <v>635</v>
      </c>
      <c r="O2478" s="117">
        <v>43101</v>
      </c>
      <c r="P2478" s="128">
        <v>47</v>
      </c>
      <c r="Q2478" s="129">
        <v>5</v>
      </c>
      <c r="R2478" s="129">
        <f t="shared" si="116"/>
        <v>3.9166666666666665</v>
      </c>
      <c r="S2478" s="130">
        <f t="shared" si="117"/>
        <v>19.583333333333332</v>
      </c>
      <c r="T2478" s="110" t="s">
        <v>9925</v>
      </c>
      <c r="U2478" s="117">
        <v>43129</v>
      </c>
      <c r="V2478" s="110"/>
      <c r="W2478" s="110"/>
      <c r="X2478" s="110" t="s">
        <v>635</v>
      </c>
      <c r="Y2478" s="179"/>
      <c r="Z2478">
        <v>5</v>
      </c>
      <c r="AA2478" s="185">
        <f t="shared" si="118"/>
        <v>0</v>
      </c>
      <c r="AB2478">
        <f>VLOOKUP(A2478,[1]ConPiv!$A:$B,2,FALSE)</f>
        <v>5</v>
      </c>
      <c r="AC2478" s="7"/>
      <c r="AD2478" s="7"/>
      <c r="AE2478" s="7"/>
      <c r="AF2478" s="7"/>
      <c r="AG2478" s="7"/>
      <c r="AH2478" s="7"/>
    </row>
    <row r="2479" spans="1:34" ht="13" x14ac:dyDescent="0.3">
      <c r="A2479" s="108">
        <v>312355</v>
      </c>
      <c r="B2479" s="108">
        <v>23823</v>
      </c>
      <c r="C2479" s="107"/>
      <c r="D2479" s="109"/>
      <c r="E2479" s="110"/>
      <c r="F2479" s="110" t="s">
        <v>10042</v>
      </c>
      <c r="G2479" s="110" t="s">
        <v>10088</v>
      </c>
      <c r="H2479" s="107" t="s">
        <v>370</v>
      </c>
      <c r="I2479" s="111" t="s">
        <v>10196</v>
      </c>
      <c r="J2479" s="110"/>
      <c r="K2479" s="110"/>
      <c r="L2479" s="110"/>
      <c r="M2479" s="110"/>
      <c r="N2479" s="110" t="s">
        <v>754</v>
      </c>
      <c r="O2479" s="117">
        <v>43101</v>
      </c>
      <c r="P2479" s="128">
        <v>47</v>
      </c>
      <c r="Q2479" s="115">
        <v>1</v>
      </c>
      <c r="R2479" s="129">
        <f t="shared" si="116"/>
        <v>3.9166666666666665</v>
      </c>
      <c r="S2479" s="130">
        <f t="shared" si="117"/>
        <v>3.9166666666666665</v>
      </c>
      <c r="T2479" s="112" t="s">
        <v>9933</v>
      </c>
      <c r="U2479" s="117">
        <v>43129</v>
      </c>
      <c r="V2479" s="110"/>
      <c r="W2479" s="110"/>
      <c r="X2479" s="110" t="s">
        <v>1465</v>
      </c>
      <c r="Y2479" s="179"/>
      <c r="Z2479">
        <v>1</v>
      </c>
      <c r="AA2479" s="185">
        <f t="shared" si="118"/>
        <v>0</v>
      </c>
      <c r="AB2479">
        <f>VLOOKUP(A2479,[1]ConPiv!$A:$B,2,FALSE)</f>
        <v>1</v>
      </c>
      <c r="AC2479" s="7"/>
      <c r="AD2479" s="7"/>
      <c r="AE2479" s="7"/>
      <c r="AF2479" s="7"/>
      <c r="AG2479" s="7"/>
      <c r="AH2479" s="7"/>
    </row>
    <row r="2480" spans="1:34" ht="13" x14ac:dyDescent="0.3">
      <c r="A2480" s="108">
        <v>311814</v>
      </c>
      <c r="B2480" s="108">
        <v>23528</v>
      </c>
      <c r="C2480" s="107"/>
      <c r="D2480" s="109"/>
      <c r="E2480" s="110"/>
      <c r="F2480" s="110" t="s">
        <v>10051</v>
      </c>
      <c r="G2480" s="110" t="s">
        <v>588</v>
      </c>
      <c r="H2480" s="107" t="s">
        <v>124</v>
      </c>
      <c r="I2480" s="111" t="s">
        <v>10159</v>
      </c>
      <c r="J2480" s="110"/>
      <c r="K2480" s="110"/>
      <c r="L2480" s="110"/>
      <c r="M2480" s="110"/>
      <c r="N2480" s="110" t="s">
        <v>754</v>
      </c>
      <c r="O2480" s="117">
        <v>43101</v>
      </c>
      <c r="P2480" s="128">
        <v>47</v>
      </c>
      <c r="Q2480" s="115">
        <v>1</v>
      </c>
      <c r="R2480" s="129">
        <f t="shared" si="116"/>
        <v>3.9166666666666665</v>
      </c>
      <c r="S2480" s="130">
        <f t="shared" si="117"/>
        <v>3.9166666666666665</v>
      </c>
      <c r="T2480" s="112" t="s">
        <v>9942</v>
      </c>
      <c r="U2480" s="117">
        <v>43129</v>
      </c>
      <c r="V2480" s="110"/>
      <c r="W2480" s="110"/>
      <c r="X2480" s="110" t="s">
        <v>1465</v>
      </c>
      <c r="Y2480" s="179"/>
      <c r="Z2480">
        <v>1</v>
      </c>
      <c r="AA2480" s="185">
        <f t="shared" si="118"/>
        <v>0</v>
      </c>
      <c r="AB2480">
        <f>VLOOKUP(A2480,[1]ConPiv!$A:$B,2,FALSE)</f>
        <v>1</v>
      </c>
      <c r="AC2480" s="7"/>
      <c r="AD2480" s="7"/>
      <c r="AE2480" s="7"/>
      <c r="AF2480" s="7"/>
      <c r="AG2480" s="7"/>
      <c r="AH2480" s="7"/>
    </row>
    <row r="2481" spans="1:34" ht="13" x14ac:dyDescent="0.3">
      <c r="A2481" s="108">
        <v>311941</v>
      </c>
      <c r="B2481" s="108">
        <v>23674</v>
      </c>
      <c r="C2481" s="107"/>
      <c r="D2481" s="109"/>
      <c r="E2481" s="110"/>
      <c r="F2481" s="110" t="s">
        <v>10053</v>
      </c>
      <c r="G2481" s="110" t="s">
        <v>10096</v>
      </c>
      <c r="H2481" s="107" t="s">
        <v>83</v>
      </c>
      <c r="I2481" s="111" t="s">
        <v>10176</v>
      </c>
      <c r="J2481" s="110"/>
      <c r="K2481" s="110"/>
      <c r="L2481" s="110"/>
      <c r="M2481" s="110"/>
      <c r="N2481" s="110" t="s">
        <v>754</v>
      </c>
      <c r="O2481" s="117">
        <v>43101</v>
      </c>
      <c r="P2481" s="128">
        <v>47</v>
      </c>
      <c r="Q2481" s="115">
        <v>2</v>
      </c>
      <c r="R2481" s="129">
        <f t="shared" si="116"/>
        <v>3.9166666666666665</v>
      </c>
      <c r="S2481" s="130">
        <f t="shared" si="117"/>
        <v>7.833333333333333</v>
      </c>
      <c r="T2481" s="112" t="s">
        <v>9944</v>
      </c>
      <c r="U2481" s="117">
        <v>43129</v>
      </c>
      <c r="V2481" s="110"/>
      <c r="W2481" s="110"/>
      <c r="X2481" s="110" t="s">
        <v>1465</v>
      </c>
      <c r="Y2481" s="179"/>
      <c r="Z2481">
        <v>2</v>
      </c>
      <c r="AA2481" s="185">
        <f t="shared" si="118"/>
        <v>0</v>
      </c>
      <c r="AB2481">
        <f>VLOOKUP(A2481,[1]ConPiv!$A:$B,2,FALSE)</f>
        <v>2</v>
      </c>
      <c r="AC2481" s="7"/>
      <c r="AD2481" s="7"/>
      <c r="AE2481" s="7"/>
      <c r="AF2481" s="7"/>
      <c r="AG2481" s="7"/>
      <c r="AH2481" s="7"/>
    </row>
    <row r="2482" spans="1:34" ht="13" x14ac:dyDescent="0.3">
      <c r="A2482" s="108">
        <v>311557</v>
      </c>
      <c r="B2482" s="108">
        <v>23422</v>
      </c>
      <c r="C2482" s="107"/>
      <c r="D2482" s="109"/>
      <c r="E2482" s="110"/>
      <c r="F2482" s="110" t="s">
        <v>10056</v>
      </c>
      <c r="G2482" s="110" t="s">
        <v>1669</v>
      </c>
      <c r="H2482" s="107" t="s">
        <v>145</v>
      </c>
      <c r="I2482" s="111" t="s">
        <v>10145</v>
      </c>
      <c r="J2482" s="110"/>
      <c r="K2482" s="110"/>
      <c r="L2482" s="110"/>
      <c r="M2482" s="110"/>
      <c r="N2482" s="110" t="s">
        <v>635</v>
      </c>
      <c r="O2482" s="117">
        <v>43101</v>
      </c>
      <c r="P2482" s="128">
        <v>47</v>
      </c>
      <c r="Q2482" s="115">
        <v>1</v>
      </c>
      <c r="R2482" s="129">
        <f t="shared" si="116"/>
        <v>3.9166666666666665</v>
      </c>
      <c r="S2482" s="130">
        <f t="shared" si="117"/>
        <v>3.9166666666666665</v>
      </c>
      <c r="T2482" s="112" t="s">
        <v>9947</v>
      </c>
      <c r="U2482" s="117">
        <v>43129</v>
      </c>
      <c r="V2482" s="110"/>
      <c r="W2482" s="110"/>
      <c r="X2482" s="110" t="s">
        <v>635</v>
      </c>
      <c r="Y2482" s="179"/>
      <c r="Z2482">
        <v>1</v>
      </c>
      <c r="AA2482" s="185">
        <f t="shared" si="118"/>
        <v>0</v>
      </c>
      <c r="AB2482">
        <f>VLOOKUP(A2482,[1]ConPiv!$A:$B,2,FALSE)</f>
        <v>1</v>
      </c>
      <c r="AC2482" s="7"/>
      <c r="AD2482" s="7"/>
      <c r="AE2482" s="7"/>
      <c r="AF2482" s="7"/>
      <c r="AG2482" s="7"/>
      <c r="AH2482" s="7"/>
    </row>
    <row r="2483" spans="1:34" ht="13" x14ac:dyDescent="0.3">
      <c r="A2483" s="108">
        <v>311751</v>
      </c>
      <c r="B2483" s="108">
        <v>23419</v>
      </c>
      <c r="C2483" s="107"/>
      <c r="D2483" s="109"/>
      <c r="E2483" s="110"/>
      <c r="F2483" s="110" t="s">
        <v>10061</v>
      </c>
      <c r="G2483" s="110" t="s">
        <v>2937</v>
      </c>
      <c r="H2483" s="107" t="s">
        <v>110</v>
      </c>
      <c r="I2483" s="111" t="s">
        <v>10144</v>
      </c>
      <c r="J2483" s="110"/>
      <c r="K2483" s="110"/>
      <c r="L2483" s="110"/>
      <c r="M2483" s="110"/>
      <c r="N2483" s="110" t="s">
        <v>754</v>
      </c>
      <c r="O2483" s="117">
        <v>43101</v>
      </c>
      <c r="P2483" s="128">
        <v>47</v>
      </c>
      <c r="Q2483" s="129">
        <v>1</v>
      </c>
      <c r="R2483" s="129">
        <f t="shared" si="116"/>
        <v>3.9166666666666665</v>
      </c>
      <c r="S2483" s="130">
        <f t="shared" si="117"/>
        <v>3.9166666666666665</v>
      </c>
      <c r="T2483" s="110" t="s">
        <v>9952</v>
      </c>
      <c r="U2483" s="117">
        <v>43129</v>
      </c>
      <c r="V2483" s="110"/>
      <c r="W2483" s="110"/>
      <c r="X2483" s="110" t="s">
        <v>1465</v>
      </c>
      <c r="Y2483" s="179"/>
      <c r="Z2483">
        <v>1</v>
      </c>
      <c r="AA2483" s="185">
        <f t="shared" si="118"/>
        <v>0</v>
      </c>
      <c r="AB2483">
        <f>VLOOKUP(A2483,[1]ConPiv!$A:$B,2,FALSE)</f>
        <v>0</v>
      </c>
      <c r="AC2483" s="7"/>
      <c r="AD2483" s="7"/>
      <c r="AE2483" s="7"/>
      <c r="AF2483" s="7"/>
      <c r="AG2483" s="7"/>
      <c r="AH2483" s="7"/>
    </row>
    <row r="2484" spans="1:34" ht="13" x14ac:dyDescent="0.3">
      <c r="A2484" s="108">
        <v>312006</v>
      </c>
      <c r="B2484" s="108">
        <v>23693</v>
      </c>
      <c r="C2484" s="107"/>
      <c r="D2484" s="109"/>
      <c r="E2484" s="110"/>
      <c r="F2484" s="110" t="s">
        <v>10062</v>
      </c>
      <c r="G2484" s="110" t="s">
        <v>600</v>
      </c>
      <c r="H2484" s="107" t="s">
        <v>198</v>
      </c>
      <c r="I2484" s="111" t="s">
        <v>10178</v>
      </c>
      <c r="J2484" s="110"/>
      <c r="K2484" s="110"/>
      <c r="L2484" s="110"/>
      <c r="M2484" s="110"/>
      <c r="N2484" s="110" t="s">
        <v>754</v>
      </c>
      <c r="O2484" s="117">
        <v>43101</v>
      </c>
      <c r="P2484" s="128">
        <v>47</v>
      </c>
      <c r="Q2484" s="115">
        <v>2</v>
      </c>
      <c r="R2484" s="129">
        <f t="shared" si="116"/>
        <v>3.9166666666666665</v>
      </c>
      <c r="S2484" s="130">
        <f t="shared" si="117"/>
        <v>7.833333333333333</v>
      </c>
      <c r="T2484" s="112" t="s">
        <v>9953</v>
      </c>
      <c r="U2484" s="117">
        <v>43129</v>
      </c>
      <c r="V2484" s="110"/>
      <c r="W2484" s="110"/>
      <c r="X2484" s="110" t="s">
        <v>1465</v>
      </c>
      <c r="Y2484" s="179"/>
      <c r="Z2484">
        <f>IF(ISNA(VLOOKUP(A2484,[1]InvPiv!$A:$B,2,FALSE)),0,VLOOKUP(A2484,[1]InvPiv!$A:$B,2,FALSE))</f>
        <v>2.5</v>
      </c>
      <c r="AA2484" s="185">
        <f t="shared" si="118"/>
        <v>-0.5</v>
      </c>
      <c r="AB2484">
        <f>VLOOKUP(A2484,[1]ConPiv!$A:$B,2,FALSE)</f>
        <v>2.25</v>
      </c>
      <c r="AC2484" s="7"/>
      <c r="AD2484" s="7"/>
      <c r="AE2484" s="7"/>
      <c r="AF2484" s="7"/>
      <c r="AG2484" s="7"/>
      <c r="AH2484" s="7"/>
    </row>
    <row r="2485" spans="1:34" ht="13" x14ac:dyDescent="0.3">
      <c r="A2485" s="108">
        <v>310140</v>
      </c>
      <c r="B2485" s="108">
        <v>22922</v>
      </c>
      <c r="C2485" s="107"/>
      <c r="D2485" s="109"/>
      <c r="E2485" s="110"/>
      <c r="F2485" s="110" t="s">
        <v>10069</v>
      </c>
      <c r="G2485" s="110" t="s">
        <v>10099</v>
      </c>
      <c r="H2485" s="107" t="s">
        <v>198</v>
      </c>
      <c r="I2485" s="111" t="s">
        <v>10127</v>
      </c>
      <c r="J2485" s="110"/>
      <c r="K2485" s="110"/>
      <c r="L2485" s="110"/>
      <c r="M2485" s="110"/>
      <c r="N2485" s="110" t="s">
        <v>25</v>
      </c>
      <c r="O2485" s="117">
        <v>43101</v>
      </c>
      <c r="P2485" s="128">
        <v>47</v>
      </c>
      <c r="Q2485" s="115">
        <v>1</v>
      </c>
      <c r="R2485" s="129">
        <f t="shared" si="116"/>
        <v>3.9166666666666665</v>
      </c>
      <c r="S2485" s="130">
        <f t="shared" si="117"/>
        <v>3.9166666666666665</v>
      </c>
      <c r="T2485" s="112" t="s">
        <v>9960</v>
      </c>
      <c r="U2485" s="117">
        <v>43129</v>
      </c>
      <c r="V2485" s="110"/>
      <c r="W2485" s="110"/>
      <c r="X2485" s="110" t="s">
        <v>1465</v>
      </c>
      <c r="Y2485" s="179"/>
      <c r="Z2485">
        <f>IF(ISNA(VLOOKUP(A2485,[1]InvPiv!$A:$B,2,FALSE)),0,VLOOKUP(A2485,[1]InvPiv!$A:$B,2,FALSE))</f>
        <v>1</v>
      </c>
      <c r="AA2485" s="185">
        <f t="shared" si="118"/>
        <v>0</v>
      </c>
      <c r="AB2485">
        <f>VLOOKUP(A2485,[1]ConPiv!$A:$B,2,FALSE)</f>
        <v>1</v>
      </c>
      <c r="AC2485" s="7"/>
      <c r="AD2485" s="7"/>
      <c r="AE2485" s="7"/>
      <c r="AF2485" s="7"/>
      <c r="AG2485" s="7"/>
      <c r="AH2485" s="7"/>
    </row>
    <row r="2486" spans="1:34" ht="13" x14ac:dyDescent="0.3">
      <c r="A2486" s="108">
        <v>312273</v>
      </c>
      <c r="B2486" s="108">
        <v>23812</v>
      </c>
      <c r="C2486" s="107"/>
      <c r="D2486" s="109"/>
      <c r="E2486" s="110"/>
      <c r="F2486" s="110" t="s">
        <v>10071</v>
      </c>
      <c r="G2486" s="110" t="s">
        <v>10093</v>
      </c>
      <c r="H2486" s="107" t="s">
        <v>59</v>
      </c>
      <c r="I2486" s="111" t="s">
        <v>10118</v>
      </c>
      <c r="J2486" s="110"/>
      <c r="K2486" s="110"/>
      <c r="L2486" s="110"/>
      <c r="M2486" s="110"/>
      <c r="N2486" s="110" t="s">
        <v>754</v>
      </c>
      <c r="O2486" s="117">
        <v>43101</v>
      </c>
      <c r="P2486" s="128">
        <v>47</v>
      </c>
      <c r="Q2486" s="115">
        <v>2</v>
      </c>
      <c r="R2486" s="129">
        <f t="shared" si="116"/>
        <v>3.9166666666666665</v>
      </c>
      <c r="S2486" s="130">
        <f t="shared" si="117"/>
        <v>7.833333333333333</v>
      </c>
      <c r="T2486" s="112" t="s">
        <v>9962</v>
      </c>
      <c r="U2486" s="117">
        <v>43129</v>
      </c>
      <c r="V2486" s="110"/>
      <c r="W2486" s="110"/>
      <c r="X2486" s="110" t="s">
        <v>1465</v>
      </c>
      <c r="Y2486" s="179"/>
      <c r="Z2486">
        <v>2</v>
      </c>
      <c r="AA2486" s="185">
        <f t="shared" si="118"/>
        <v>0</v>
      </c>
      <c r="AB2486">
        <f>VLOOKUP(A2486,[1]ConPiv!$A:$B,2,FALSE)</f>
        <v>2</v>
      </c>
      <c r="AC2486" s="7"/>
      <c r="AD2486" s="7"/>
      <c r="AE2486" s="7"/>
      <c r="AF2486" s="7"/>
      <c r="AG2486" s="7"/>
      <c r="AH2486" s="7"/>
    </row>
    <row r="2487" spans="1:34" ht="13" x14ac:dyDescent="0.3">
      <c r="A2487" s="108">
        <v>311290</v>
      </c>
      <c r="B2487" s="108">
        <v>23281</v>
      </c>
      <c r="C2487" s="107"/>
      <c r="D2487" s="109"/>
      <c r="E2487" s="110"/>
      <c r="F2487" s="110" t="s">
        <v>10075</v>
      </c>
      <c r="G2487" s="110" t="s">
        <v>228</v>
      </c>
      <c r="H2487" s="107" t="s">
        <v>87</v>
      </c>
      <c r="I2487" s="111" t="s">
        <v>10134</v>
      </c>
      <c r="J2487" s="110"/>
      <c r="K2487" s="110"/>
      <c r="L2487" s="110"/>
      <c r="M2487" s="110"/>
      <c r="N2487" s="110" t="s">
        <v>754</v>
      </c>
      <c r="O2487" s="117">
        <v>43101</v>
      </c>
      <c r="P2487" s="128">
        <v>47</v>
      </c>
      <c r="Q2487" s="115">
        <v>1</v>
      </c>
      <c r="R2487" s="129">
        <f t="shared" si="116"/>
        <v>3.9166666666666665</v>
      </c>
      <c r="S2487" s="130">
        <f t="shared" si="117"/>
        <v>3.9166666666666665</v>
      </c>
      <c r="T2487" s="112" t="s">
        <v>9966</v>
      </c>
      <c r="U2487" s="117">
        <v>43130</v>
      </c>
      <c r="V2487" s="110"/>
      <c r="W2487" s="110"/>
      <c r="X2487" s="110" t="s">
        <v>1465</v>
      </c>
      <c r="Y2487" s="179"/>
      <c r="Z2487">
        <f>IF(ISNA(VLOOKUP(A2487,[1]InvPiv!$A:$B,2,FALSE)),0,VLOOKUP(A2487,[1]InvPiv!$A:$B,2,FALSE))</f>
        <v>1</v>
      </c>
      <c r="AA2487" s="185">
        <f t="shared" si="118"/>
        <v>0</v>
      </c>
      <c r="AB2487">
        <f>VLOOKUP(A2487,[1]ConPiv!$A:$B,2,FALSE)</f>
        <v>1</v>
      </c>
      <c r="AC2487" s="7"/>
      <c r="AD2487" s="7"/>
      <c r="AE2487" s="7"/>
      <c r="AF2487" s="7"/>
      <c r="AG2487" s="7"/>
      <c r="AH2487" s="7"/>
    </row>
    <row r="2488" spans="1:34" ht="13" x14ac:dyDescent="0.3">
      <c r="A2488" s="108">
        <v>16736</v>
      </c>
      <c r="B2488" s="108">
        <v>11604</v>
      </c>
      <c r="C2488" s="107"/>
      <c r="D2488" s="109"/>
      <c r="E2488" s="110"/>
      <c r="F2488" s="110" t="s">
        <v>10081</v>
      </c>
      <c r="G2488" s="110" t="s">
        <v>621</v>
      </c>
      <c r="H2488" s="107" t="s">
        <v>587</v>
      </c>
      <c r="I2488" s="111" t="s">
        <v>10107</v>
      </c>
      <c r="J2488" s="110"/>
      <c r="K2488" s="110"/>
      <c r="L2488" s="110"/>
      <c r="M2488" s="110"/>
      <c r="N2488" s="110" t="s">
        <v>754</v>
      </c>
      <c r="O2488" s="117">
        <v>43101</v>
      </c>
      <c r="P2488" s="128">
        <v>47</v>
      </c>
      <c r="Q2488" s="115">
        <v>1</v>
      </c>
      <c r="R2488" s="129">
        <f t="shared" si="116"/>
        <v>3.9166666666666665</v>
      </c>
      <c r="S2488" s="130">
        <f t="shared" si="117"/>
        <v>3.9166666666666665</v>
      </c>
      <c r="T2488" s="112" t="s">
        <v>9972</v>
      </c>
      <c r="U2488" s="117">
        <v>43131</v>
      </c>
      <c r="V2488" s="110"/>
      <c r="W2488" s="110"/>
      <c r="X2488" s="110" t="s">
        <v>1465</v>
      </c>
      <c r="Y2488" s="179"/>
      <c r="Z2488">
        <v>1</v>
      </c>
      <c r="AA2488" s="185">
        <f t="shared" si="118"/>
        <v>0</v>
      </c>
      <c r="AB2488">
        <f>VLOOKUP(A2488,[1]ConPiv!$A:$B,2,FALSE)</f>
        <v>1</v>
      </c>
      <c r="AC2488" s="7"/>
      <c r="AD2488" s="7"/>
      <c r="AE2488" s="7"/>
      <c r="AF2488" s="7"/>
      <c r="AG2488" s="7"/>
      <c r="AH2488" s="7"/>
    </row>
    <row r="2489" spans="1:34" ht="13" x14ac:dyDescent="0.25">
      <c r="A2489" s="96">
        <v>311430</v>
      </c>
      <c r="B2489" s="96">
        <v>23400</v>
      </c>
      <c r="C2489" s="95"/>
      <c r="D2489" s="97"/>
      <c r="E2489" s="98"/>
      <c r="F2489" s="98" t="s">
        <v>9281</v>
      </c>
      <c r="G2489" s="98" t="s">
        <v>6209</v>
      </c>
      <c r="H2489" s="95" t="s">
        <v>83</v>
      </c>
      <c r="I2489" s="99">
        <v>90815</v>
      </c>
      <c r="J2489" s="98"/>
      <c r="K2489" s="98"/>
      <c r="L2489" s="98"/>
      <c r="M2489" s="98"/>
      <c r="N2489" s="98" t="s">
        <v>754</v>
      </c>
      <c r="O2489" s="74">
        <v>43009</v>
      </c>
      <c r="P2489" s="103">
        <v>47</v>
      </c>
      <c r="Q2489" s="101">
        <v>2</v>
      </c>
      <c r="R2489" s="104">
        <f t="shared" si="116"/>
        <v>3.9166666666666665</v>
      </c>
      <c r="S2489" s="105">
        <f t="shared" si="117"/>
        <v>7.833333333333333</v>
      </c>
      <c r="T2489" s="100" t="s">
        <v>9372</v>
      </c>
      <c r="U2489" s="74">
        <v>43132</v>
      </c>
      <c r="V2489" s="98"/>
      <c r="W2489" s="98"/>
      <c r="X2489" s="98" t="s">
        <v>1465</v>
      </c>
      <c r="Y2489" s="179"/>
      <c r="Z2489">
        <f>IF(ISNA(VLOOKUP(A2489,[1]InvPiv!$A:$B,2,FALSE)),0,VLOOKUP(A2489,[1]InvPiv!$A:$B,2,FALSE))</f>
        <v>2</v>
      </c>
      <c r="AA2489" s="185">
        <f t="shared" si="118"/>
        <v>0</v>
      </c>
      <c r="AB2489">
        <f>VLOOKUP(A2489,[1]ConPiv!$A:$B,2,FALSE)</f>
        <v>17.5</v>
      </c>
    </row>
    <row r="2490" spans="1:34" ht="13" x14ac:dyDescent="0.25">
      <c r="A2490" s="96">
        <v>311836</v>
      </c>
      <c r="B2490" s="96">
        <v>23302</v>
      </c>
      <c r="C2490" s="95"/>
      <c r="D2490" s="97"/>
      <c r="E2490" s="98"/>
      <c r="F2490" s="98" t="s">
        <v>9575</v>
      </c>
      <c r="G2490" s="98" t="s">
        <v>1873</v>
      </c>
      <c r="H2490" s="95" t="s">
        <v>72</v>
      </c>
      <c r="I2490" s="99" t="s">
        <v>9741</v>
      </c>
      <c r="J2490" s="98"/>
      <c r="K2490" s="98"/>
      <c r="L2490" s="98"/>
      <c r="M2490" s="98"/>
      <c r="N2490" s="98" t="s">
        <v>754</v>
      </c>
      <c r="O2490" s="74">
        <v>43009</v>
      </c>
      <c r="P2490" s="103">
        <v>47</v>
      </c>
      <c r="Q2490" s="101">
        <v>1</v>
      </c>
      <c r="R2490" s="104">
        <f t="shared" si="116"/>
        <v>3.9166666666666665</v>
      </c>
      <c r="S2490" s="105">
        <f t="shared" si="117"/>
        <v>3.9166666666666665</v>
      </c>
      <c r="T2490" s="100" t="s">
        <v>9658</v>
      </c>
      <c r="U2490" s="74">
        <v>43132</v>
      </c>
      <c r="V2490" s="98"/>
      <c r="W2490" s="98"/>
      <c r="X2490" s="98" t="s">
        <v>1465</v>
      </c>
      <c r="Y2490" s="179"/>
      <c r="Z2490">
        <v>1</v>
      </c>
      <c r="AA2490" s="185">
        <f t="shared" si="118"/>
        <v>0</v>
      </c>
      <c r="AB2490">
        <f>VLOOKUP(A2490,[1]ConPiv!$A:$B,2,FALSE)</f>
        <v>1</v>
      </c>
    </row>
    <row r="2491" spans="1:34" ht="13" x14ac:dyDescent="0.25">
      <c r="A2491" s="96">
        <v>308793</v>
      </c>
      <c r="B2491" s="96" t="s">
        <v>7065</v>
      </c>
      <c r="C2491" s="95"/>
      <c r="D2491" s="97"/>
      <c r="E2491" s="98"/>
      <c r="F2491" s="98" t="s">
        <v>6996</v>
      </c>
      <c r="G2491" s="98" t="s">
        <v>517</v>
      </c>
      <c r="H2491" s="95" t="s">
        <v>3365</v>
      </c>
      <c r="I2491" s="99" t="s">
        <v>7156</v>
      </c>
      <c r="J2491" s="98"/>
      <c r="K2491" s="98"/>
      <c r="L2491" s="98"/>
      <c r="M2491" s="98"/>
      <c r="N2491" s="98" t="s">
        <v>754</v>
      </c>
      <c r="O2491" s="74">
        <v>42826</v>
      </c>
      <c r="P2491" s="103">
        <v>47</v>
      </c>
      <c r="Q2491" s="101">
        <v>34</v>
      </c>
      <c r="R2491" s="104">
        <f t="shared" si="116"/>
        <v>3.9166666666666665</v>
      </c>
      <c r="S2491" s="105">
        <f t="shared" si="117"/>
        <v>133.16666666666666</v>
      </c>
      <c r="T2491" s="100" t="s">
        <v>7074</v>
      </c>
      <c r="U2491" s="74">
        <v>43132</v>
      </c>
      <c r="V2491" s="98"/>
      <c r="W2491" s="98"/>
      <c r="X2491" s="98" t="s">
        <v>1465</v>
      </c>
      <c r="Y2491" s="179"/>
      <c r="Z2491">
        <f>IF(ISNA(VLOOKUP(A2491,[1]InvPiv!$A:$B,2,FALSE)),0,VLOOKUP(A2491,[1]InvPiv!$A:$B,2,FALSE))</f>
        <v>33.75</v>
      </c>
      <c r="AA2491" s="185">
        <f t="shared" si="118"/>
        <v>0.25</v>
      </c>
      <c r="AB2491">
        <f>VLOOKUP(A2491,[1]ConPiv!$A:$B,2,FALSE)</f>
        <v>32.75</v>
      </c>
    </row>
    <row r="2492" spans="1:34" ht="13" x14ac:dyDescent="0.25">
      <c r="A2492" s="293">
        <v>307952</v>
      </c>
      <c r="B2492" s="293">
        <v>22117</v>
      </c>
      <c r="C2492" s="297"/>
      <c r="D2492" s="306"/>
      <c r="E2492" s="296"/>
      <c r="F2492" s="296" t="s">
        <v>6099</v>
      </c>
      <c r="G2492" s="296" t="s">
        <v>6194</v>
      </c>
      <c r="H2492" s="297" t="s">
        <v>279</v>
      </c>
      <c r="I2492" s="298">
        <v>36207</v>
      </c>
      <c r="J2492" s="296"/>
      <c r="K2492" s="296"/>
      <c r="L2492" s="296"/>
      <c r="M2492" s="296"/>
      <c r="N2492" s="296" t="s">
        <v>754</v>
      </c>
      <c r="O2492" s="299">
        <v>42736</v>
      </c>
      <c r="P2492" s="300">
        <v>47</v>
      </c>
      <c r="Q2492" s="301">
        <v>0</v>
      </c>
      <c r="R2492" s="301">
        <f t="shared" si="116"/>
        <v>3.9166666666666665</v>
      </c>
      <c r="S2492" s="302">
        <f t="shared" si="117"/>
        <v>0</v>
      </c>
      <c r="T2492" s="296" t="s">
        <v>6017</v>
      </c>
      <c r="U2492" s="299">
        <v>43132</v>
      </c>
      <c r="V2492" s="296"/>
      <c r="W2492" s="296"/>
      <c r="X2492" s="296" t="s">
        <v>1465</v>
      </c>
      <c r="Y2492" s="179" t="s">
        <v>9844</v>
      </c>
      <c r="Z2492">
        <f>IF(ISNA(VLOOKUP(A2492,[1]InvPiv!$A:$B,2,FALSE)),0,VLOOKUP(A2492,[1]InvPiv!$A:$B,2,FALSE))</f>
        <v>0</v>
      </c>
      <c r="AA2492" s="185">
        <f t="shared" si="118"/>
        <v>0</v>
      </c>
      <c r="AB2492" t="s">
        <v>354</v>
      </c>
      <c r="AC2492" t="s">
        <v>4681</v>
      </c>
      <c r="AD2492" s="204">
        <v>43132</v>
      </c>
    </row>
    <row r="2493" spans="1:34" ht="13" x14ac:dyDescent="0.25">
      <c r="A2493" s="96">
        <v>312016</v>
      </c>
      <c r="B2493" s="96">
        <v>23676</v>
      </c>
      <c r="C2493" s="95"/>
      <c r="D2493" s="97"/>
      <c r="E2493" s="98"/>
      <c r="F2493" s="98" t="s">
        <v>9619</v>
      </c>
      <c r="G2493" s="98" t="s">
        <v>7770</v>
      </c>
      <c r="H2493" s="95" t="s">
        <v>209</v>
      </c>
      <c r="I2493" s="99" t="s">
        <v>9793</v>
      </c>
      <c r="J2493" s="98"/>
      <c r="K2493" s="98"/>
      <c r="L2493" s="98"/>
      <c r="M2493" s="98"/>
      <c r="N2493" s="98" t="s">
        <v>754</v>
      </c>
      <c r="O2493" s="74">
        <v>43009</v>
      </c>
      <c r="P2493" s="103">
        <v>47</v>
      </c>
      <c r="Q2493" s="101">
        <v>0</v>
      </c>
      <c r="R2493" s="104">
        <f t="shared" ref="R2493:R2556" si="119">P2493/12</f>
        <v>3.9166666666666665</v>
      </c>
      <c r="S2493" s="105">
        <f t="shared" si="117"/>
        <v>0</v>
      </c>
      <c r="T2493" s="100" t="s">
        <v>9702</v>
      </c>
      <c r="U2493" s="74">
        <v>43132</v>
      </c>
      <c r="V2493" s="98"/>
      <c r="W2493" s="98"/>
      <c r="X2493" s="98" t="s">
        <v>1465</v>
      </c>
      <c r="Y2493" s="179" t="s">
        <v>9541</v>
      </c>
      <c r="Z2493">
        <f>IF(ISNA(VLOOKUP(A2493,[1]InvPiv!$A:$B,2,FALSE)),0,VLOOKUP(A2493,[1]InvPiv!$A:$B,2,FALSE))</f>
        <v>0</v>
      </c>
      <c r="AA2493" s="185">
        <f t="shared" si="118"/>
        <v>0</v>
      </c>
      <c r="AB2493">
        <f>VLOOKUP(A2493,[1]ConPiv!$A:$B,2,FALSE)</f>
        <v>1</v>
      </c>
    </row>
    <row r="2494" spans="1:34" ht="13" x14ac:dyDescent="0.3">
      <c r="A2494" s="96">
        <v>2184</v>
      </c>
      <c r="B2494" s="96">
        <v>16888</v>
      </c>
      <c r="C2494" s="95"/>
      <c r="D2494" s="97"/>
      <c r="E2494" s="98"/>
      <c r="F2494" s="98" t="s">
        <v>10262</v>
      </c>
      <c r="G2494" s="98" t="s">
        <v>589</v>
      </c>
      <c r="H2494" s="95" t="s">
        <v>72</v>
      </c>
      <c r="I2494" s="99" t="s">
        <v>10264</v>
      </c>
      <c r="J2494" s="98"/>
      <c r="K2494" s="98"/>
      <c r="L2494" s="98"/>
      <c r="M2494" s="98"/>
      <c r="N2494" s="98" t="s">
        <v>754</v>
      </c>
      <c r="O2494" s="74">
        <v>43101</v>
      </c>
      <c r="P2494" s="103">
        <v>47</v>
      </c>
      <c r="Q2494" s="101">
        <v>75</v>
      </c>
      <c r="R2494" s="104">
        <f t="shared" si="119"/>
        <v>3.9166666666666665</v>
      </c>
      <c r="S2494" s="105">
        <f t="shared" si="117"/>
        <v>293.75</v>
      </c>
      <c r="T2494" s="100" t="s">
        <v>10263</v>
      </c>
      <c r="U2494" s="74">
        <v>43132</v>
      </c>
      <c r="V2494" s="98"/>
      <c r="W2494" s="98"/>
      <c r="X2494" s="98" t="s">
        <v>1465</v>
      </c>
      <c r="Y2494" s="179"/>
      <c r="Z2494">
        <f>IF(ISNA(VLOOKUP(A2494,[1]InvPiv!$A:$B,2,FALSE)),0,VLOOKUP(A2494,[1]InvPiv!$A:$B,2,FALSE))</f>
        <v>75</v>
      </c>
      <c r="AA2494" s="185">
        <f t="shared" si="118"/>
        <v>0</v>
      </c>
      <c r="AB2494">
        <f>VLOOKUP(A2494,[1]ConPiv!$A:$B,2,FALSE)</f>
        <v>91</v>
      </c>
      <c r="AC2494" s="7"/>
      <c r="AD2494" s="7"/>
      <c r="AE2494" s="7"/>
      <c r="AF2494" s="7"/>
      <c r="AG2494" s="7"/>
      <c r="AH2494" s="7"/>
    </row>
    <row r="2495" spans="1:34" s="7" customFormat="1" ht="13" x14ac:dyDescent="0.3">
      <c r="A2495" s="96">
        <v>2066</v>
      </c>
      <c r="B2495" s="96">
        <v>941</v>
      </c>
      <c r="C2495" s="95"/>
      <c r="D2495" s="97"/>
      <c r="E2495" s="98"/>
      <c r="F2495" s="98" t="s">
        <v>10274</v>
      </c>
      <c r="G2495" s="98" t="s">
        <v>3551</v>
      </c>
      <c r="H2495" s="95" t="s">
        <v>124</v>
      </c>
      <c r="I2495" s="99" t="s">
        <v>10363</v>
      </c>
      <c r="J2495" s="98"/>
      <c r="K2495" s="98"/>
      <c r="L2495" s="98"/>
      <c r="M2495" s="98"/>
      <c r="N2495" s="98" t="s">
        <v>635</v>
      </c>
      <c r="O2495" s="74">
        <v>43101</v>
      </c>
      <c r="P2495" s="103">
        <v>47</v>
      </c>
      <c r="Q2495" s="101">
        <v>3</v>
      </c>
      <c r="R2495" s="104">
        <f t="shared" si="119"/>
        <v>3.9166666666666665</v>
      </c>
      <c r="S2495" s="105">
        <f t="shared" si="117"/>
        <v>11.75</v>
      </c>
      <c r="T2495" s="100" t="s">
        <v>10458</v>
      </c>
      <c r="U2495" s="74">
        <v>43132</v>
      </c>
      <c r="V2495" s="98"/>
      <c r="W2495" s="98"/>
      <c r="X2495" s="98" t="s">
        <v>635</v>
      </c>
      <c r="Y2495" s="179"/>
      <c r="Z2495">
        <f>IF(ISNA(VLOOKUP(A2495,[1]InvPiv!$A:$B,2,FALSE)),0,VLOOKUP(A2495,[1]InvPiv!$A:$B,2,FALSE))</f>
        <v>3</v>
      </c>
      <c r="AA2495" s="185">
        <f t="shared" si="118"/>
        <v>0</v>
      </c>
      <c r="AB2495">
        <f>VLOOKUP(A2495,[1]ConPiv!$A:$B,2,FALSE)</f>
        <v>3</v>
      </c>
      <c r="AC2495"/>
      <c r="AD2495"/>
      <c r="AE2495"/>
      <c r="AF2495"/>
      <c r="AG2495"/>
      <c r="AH2495"/>
    </row>
    <row r="2496" spans="1:34" s="7" customFormat="1" ht="13" x14ac:dyDescent="0.3">
      <c r="A2496" s="96">
        <v>311942</v>
      </c>
      <c r="B2496" s="96">
        <v>23738</v>
      </c>
      <c r="C2496" s="95"/>
      <c r="D2496" s="97"/>
      <c r="E2496" s="98"/>
      <c r="F2496" s="98" t="s">
        <v>10275</v>
      </c>
      <c r="G2496" s="98" t="s">
        <v>10096</v>
      </c>
      <c r="H2496" s="95" t="s">
        <v>83</v>
      </c>
      <c r="I2496" s="99" t="s">
        <v>10176</v>
      </c>
      <c r="J2496" s="98"/>
      <c r="K2496" s="98"/>
      <c r="L2496" s="98"/>
      <c r="M2496" s="98"/>
      <c r="N2496" s="98" t="s">
        <v>25</v>
      </c>
      <c r="O2496" s="74">
        <v>43101</v>
      </c>
      <c r="P2496" s="103">
        <v>47</v>
      </c>
      <c r="Q2496" s="101">
        <v>1</v>
      </c>
      <c r="R2496" s="104">
        <f t="shared" si="119"/>
        <v>3.9166666666666665</v>
      </c>
      <c r="S2496" s="105">
        <f t="shared" si="117"/>
        <v>3.9166666666666665</v>
      </c>
      <c r="T2496" s="100" t="s">
        <v>10459</v>
      </c>
      <c r="U2496" s="74">
        <v>43132</v>
      </c>
      <c r="V2496" s="98"/>
      <c r="W2496" s="98"/>
      <c r="X2496" s="98" t="s">
        <v>29</v>
      </c>
      <c r="Y2496" s="179"/>
      <c r="Z2496">
        <f>IF(ISNA(VLOOKUP(A2496,[1]InvPiv!$A:$B,2,FALSE)),0,VLOOKUP(A2496,[1]InvPiv!$A:$B,2,FALSE))</f>
        <v>1.25</v>
      </c>
      <c r="AA2496" s="185">
        <f t="shared" si="118"/>
        <v>-0.25</v>
      </c>
      <c r="AB2496">
        <f>VLOOKUP(A2496,[1]ConPiv!$A:$B,2,FALSE)</f>
        <v>1.25</v>
      </c>
      <c r="AC2496"/>
      <c r="AD2496"/>
      <c r="AE2496"/>
      <c r="AF2496"/>
      <c r="AG2496"/>
      <c r="AH2496"/>
    </row>
    <row r="2497" spans="1:34" s="7" customFormat="1" ht="13" x14ac:dyDescent="0.3">
      <c r="A2497" s="96">
        <v>312185</v>
      </c>
      <c r="B2497" s="96">
        <v>23645</v>
      </c>
      <c r="C2497" s="95"/>
      <c r="D2497" s="97"/>
      <c r="E2497" s="98"/>
      <c r="F2497" s="98" t="s">
        <v>10276</v>
      </c>
      <c r="G2497" s="98" t="s">
        <v>603</v>
      </c>
      <c r="H2497" s="95" t="s">
        <v>59</v>
      </c>
      <c r="I2497" s="99" t="s">
        <v>10401</v>
      </c>
      <c r="J2497" s="98"/>
      <c r="K2497" s="98"/>
      <c r="L2497" s="98"/>
      <c r="M2497" s="98"/>
      <c r="N2497" s="98" t="s">
        <v>754</v>
      </c>
      <c r="O2497" s="74">
        <v>43101</v>
      </c>
      <c r="P2497" s="103">
        <v>47</v>
      </c>
      <c r="Q2497" s="101">
        <v>1</v>
      </c>
      <c r="R2497" s="104">
        <f t="shared" si="119"/>
        <v>3.9166666666666665</v>
      </c>
      <c r="S2497" s="105">
        <f t="shared" si="117"/>
        <v>3.9166666666666665</v>
      </c>
      <c r="T2497" s="100" t="s">
        <v>10460</v>
      </c>
      <c r="U2497" s="74">
        <v>43132</v>
      </c>
      <c r="V2497" s="98"/>
      <c r="W2497" s="98"/>
      <c r="X2497" s="98" t="s">
        <v>1465</v>
      </c>
      <c r="Y2497" s="179"/>
      <c r="Z2497">
        <v>1</v>
      </c>
      <c r="AA2497" s="185">
        <f t="shared" si="118"/>
        <v>0</v>
      </c>
      <c r="AB2497">
        <f>VLOOKUP(A2497,[1]ConPiv!$A:$B,2,FALSE)</f>
        <v>1</v>
      </c>
      <c r="AC2497"/>
      <c r="AD2497"/>
      <c r="AE2497"/>
      <c r="AF2497"/>
      <c r="AG2497"/>
      <c r="AH2497"/>
    </row>
    <row r="2498" spans="1:34" s="7" customFormat="1" ht="13" x14ac:dyDescent="0.3">
      <c r="A2498" s="243">
        <v>312364</v>
      </c>
      <c r="B2498" s="243" t="s">
        <v>10548</v>
      </c>
      <c r="C2498" s="244"/>
      <c r="D2498" s="245"/>
      <c r="E2498" s="246"/>
      <c r="F2498" s="246" t="s">
        <v>10277</v>
      </c>
      <c r="G2498" s="246" t="s">
        <v>586</v>
      </c>
      <c r="H2498" s="244" t="s">
        <v>72</v>
      </c>
      <c r="I2498" s="247" t="s">
        <v>10377</v>
      </c>
      <c r="J2498" s="246"/>
      <c r="K2498" s="246"/>
      <c r="L2498" s="246"/>
      <c r="M2498" s="246"/>
      <c r="N2498" s="246" t="s">
        <v>635</v>
      </c>
      <c r="O2498" s="248">
        <v>43101</v>
      </c>
      <c r="P2498" s="249">
        <v>47</v>
      </c>
      <c r="Q2498" s="250">
        <v>2</v>
      </c>
      <c r="R2498" s="250">
        <f t="shared" si="119"/>
        <v>3.9166666666666665</v>
      </c>
      <c r="S2498" s="251">
        <f t="shared" ref="S2498:S2561" si="120">Q2498*R2498</f>
        <v>7.833333333333333</v>
      </c>
      <c r="T2498" s="246" t="s">
        <v>10461</v>
      </c>
      <c r="U2498" s="248">
        <v>43132</v>
      </c>
      <c r="V2498" s="246"/>
      <c r="W2498" s="246"/>
      <c r="X2498" s="246" t="s">
        <v>635</v>
      </c>
      <c r="Y2498" s="179" t="s">
        <v>10549</v>
      </c>
      <c r="Z2498">
        <v>2</v>
      </c>
      <c r="AA2498" s="185">
        <f t="shared" ref="AA2498:AA2561" si="121">Q2498-Z2498</f>
        <v>0</v>
      </c>
      <c r="AB2498">
        <f>VLOOKUP(A2498,[1]ConPiv!$A:$B,2,FALSE)</f>
        <v>2</v>
      </c>
      <c r="AC2498"/>
      <c r="AD2498"/>
      <c r="AE2498"/>
      <c r="AF2498"/>
      <c r="AG2498"/>
      <c r="AH2498"/>
    </row>
    <row r="2499" spans="1:34" s="7" customFormat="1" ht="13" x14ac:dyDescent="0.3">
      <c r="A2499" s="96">
        <v>311887</v>
      </c>
      <c r="B2499" s="96">
        <v>23535</v>
      </c>
      <c r="C2499" s="95"/>
      <c r="D2499" s="97"/>
      <c r="E2499" s="98"/>
      <c r="F2499" s="98" t="s">
        <v>9587</v>
      </c>
      <c r="G2499" s="98" t="s">
        <v>6583</v>
      </c>
      <c r="H2499" s="95" t="s">
        <v>254</v>
      </c>
      <c r="I2499" s="99" t="s">
        <v>9753</v>
      </c>
      <c r="J2499" s="98"/>
      <c r="K2499" s="98"/>
      <c r="L2499" s="98"/>
      <c r="M2499" s="98"/>
      <c r="N2499" s="98" t="s">
        <v>754</v>
      </c>
      <c r="O2499" s="74">
        <v>43009</v>
      </c>
      <c r="P2499" s="103">
        <v>47</v>
      </c>
      <c r="Q2499" s="101">
        <v>1</v>
      </c>
      <c r="R2499" s="104">
        <f t="shared" si="119"/>
        <v>3.9166666666666665</v>
      </c>
      <c r="S2499" s="105">
        <f t="shared" si="120"/>
        <v>3.9166666666666665</v>
      </c>
      <c r="T2499" s="100" t="s">
        <v>9670</v>
      </c>
      <c r="U2499" s="74">
        <v>43133</v>
      </c>
      <c r="V2499" s="98"/>
      <c r="W2499" s="98"/>
      <c r="X2499" s="98" t="s">
        <v>1465</v>
      </c>
      <c r="Y2499" s="179"/>
      <c r="Z2499">
        <v>1</v>
      </c>
      <c r="AA2499" s="185">
        <f t="shared" si="121"/>
        <v>0</v>
      </c>
      <c r="AB2499">
        <f>VLOOKUP(A2499,[1]ConPiv!$A:$B,2,FALSE)</f>
        <v>1</v>
      </c>
      <c r="AC2499"/>
      <c r="AD2499"/>
      <c r="AE2499"/>
      <c r="AF2499"/>
      <c r="AG2499"/>
      <c r="AH2499"/>
    </row>
    <row r="2500" spans="1:34" s="7" customFormat="1" ht="13" x14ac:dyDescent="0.3">
      <c r="A2500" s="96">
        <v>311761</v>
      </c>
      <c r="B2500" s="96">
        <v>23533</v>
      </c>
      <c r="C2500" s="95"/>
      <c r="D2500" s="97"/>
      <c r="E2500" s="98"/>
      <c r="F2500" s="98" t="s">
        <v>9346</v>
      </c>
      <c r="G2500" s="98" t="s">
        <v>9530</v>
      </c>
      <c r="H2500" s="95" t="s">
        <v>59</v>
      </c>
      <c r="I2500" s="99" t="s">
        <v>9531</v>
      </c>
      <c r="J2500" s="98"/>
      <c r="K2500" s="98"/>
      <c r="L2500" s="98"/>
      <c r="M2500" s="98"/>
      <c r="N2500" s="98" t="s">
        <v>754</v>
      </c>
      <c r="O2500" s="74">
        <v>43009</v>
      </c>
      <c r="P2500" s="103">
        <v>47</v>
      </c>
      <c r="Q2500" s="101">
        <v>1</v>
      </c>
      <c r="R2500" s="104">
        <f t="shared" si="119"/>
        <v>3.9166666666666665</v>
      </c>
      <c r="S2500" s="105">
        <f t="shared" si="120"/>
        <v>3.9166666666666665</v>
      </c>
      <c r="T2500" s="100" t="s">
        <v>9437</v>
      </c>
      <c r="U2500" s="74">
        <v>43135</v>
      </c>
      <c r="V2500" s="98"/>
      <c r="W2500" s="98"/>
      <c r="X2500" s="98" t="s">
        <v>1465</v>
      </c>
      <c r="Y2500" s="179"/>
      <c r="Z2500">
        <f>IF(ISNA(VLOOKUP(A2500,[1]InvPiv!$A:$B,2,FALSE)),0,VLOOKUP(A2500,[1]InvPiv!$A:$B,2,FALSE))</f>
        <v>1</v>
      </c>
      <c r="AA2500" s="185">
        <f t="shared" si="121"/>
        <v>0</v>
      </c>
      <c r="AB2500">
        <f>VLOOKUP(A2500,[1]ConPiv!$A:$B,2,FALSE)</f>
        <v>1</v>
      </c>
      <c r="AC2500"/>
      <c r="AD2500"/>
      <c r="AE2500"/>
      <c r="AF2500"/>
      <c r="AG2500"/>
      <c r="AH2500"/>
    </row>
    <row r="2501" spans="1:34" s="7" customFormat="1" ht="13" x14ac:dyDescent="0.3">
      <c r="A2501" s="96">
        <v>311776</v>
      </c>
      <c r="B2501" s="96">
        <v>23587</v>
      </c>
      <c r="C2501" s="95"/>
      <c r="D2501" s="97"/>
      <c r="E2501" s="98"/>
      <c r="F2501" s="98" t="s">
        <v>9347</v>
      </c>
      <c r="G2501" s="98" t="s">
        <v>9536</v>
      </c>
      <c r="H2501" s="95" t="s">
        <v>366</v>
      </c>
      <c r="I2501" s="99" t="s">
        <v>9537</v>
      </c>
      <c r="J2501" s="98"/>
      <c r="K2501" s="98"/>
      <c r="L2501" s="98"/>
      <c r="M2501" s="98"/>
      <c r="N2501" s="98" t="s">
        <v>754</v>
      </c>
      <c r="O2501" s="74">
        <v>43009</v>
      </c>
      <c r="P2501" s="103">
        <v>47</v>
      </c>
      <c r="Q2501" s="101">
        <v>2</v>
      </c>
      <c r="R2501" s="104">
        <f t="shared" si="119"/>
        <v>3.9166666666666665</v>
      </c>
      <c r="S2501" s="105">
        <f t="shared" si="120"/>
        <v>7.833333333333333</v>
      </c>
      <c r="T2501" s="100" t="s">
        <v>9438</v>
      </c>
      <c r="U2501" s="74">
        <v>43135</v>
      </c>
      <c r="V2501" s="98"/>
      <c r="W2501" s="98"/>
      <c r="X2501" s="98" t="s">
        <v>1465</v>
      </c>
      <c r="Y2501" s="179"/>
      <c r="Z2501">
        <f>IF(ISNA(VLOOKUP(A2501,[1]InvPiv!$A:$B,2,FALSE)),0,VLOOKUP(A2501,[1]InvPiv!$A:$B,2,FALSE))</f>
        <v>2</v>
      </c>
      <c r="AA2501" s="185">
        <f t="shared" si="121"/>
        <v>0</v>
      </c>
      <c r="AB2501">
        <f>VLOOKUP(A2501,[1]ConPiv!$A:$B,2,FALSE)</f>
        <v>2</v>
      </c>
      <c r="AC2501"/>
      <c r="AD2501"/>
      <c r="AE2501"/>
      <c r="AF2501"/>
      <c r="AG2501"/>
      <c r="AH2501"/>
    </row>
    <row r="2502" spans="1:34" s="7" customFormat="1" ht="13" x14ac:dyDescent="0.3">
      <c r="A2502" s="96">
        <v>311455</v>
      </c>
      <c r="B2502" s="96">
        <v>23405</v>
      </c>
      <c r="C2502" s="95"/>
      <c r="D2502" s="97"/>
      <c r="E2502" s="98"/>
      <c r="F2502" s="98" t="s">
        <v>9341</v>
      </c>
      <c r="G2502" s="98" t="s">
        <v>9504</v>
      </c>
      <c r="H2502" s="95" t="s">
        <v>124</v>
      </c>
      <c r="I2502" s="99" t="s">
        <v>9505</v>
      </c>
      <c r="J2502" s="98"/>
      <c r="K2502" s="98"/>
      <c r="L2502" s="98"/>
      <c r="M2502" s="98"/>
      <c r="N2502" s="98" t="s">
        <v>754</v>
      </c>
      <c r="O2502" s="74">
        <v>43009</v>
      </c>
      <c r="P2502" s="103">
        <v>47</v>
      </c>
      <c r="Q2502" s="101">
        <v>2</v>
      </c>
      <c r="R2502" s="104">
        <f t="shared" si="119"/>
        <v>3.9166666666666665</v>
      </c>
      <c r="S2502" s="105">
        <f t="shared" si="120"/>
        <v>7.833333333333333</v>
      </c>
      <c r="T2502" s="100" t="s">
        <v>9432</v>
      </c>
      <c r="U2502" s="74">
        <v>43136</v>
      </c>
      <c r="V2502" s="98"/>
      <c r="W2502" s="98"/>
      <c r="X2502" s="98" t="s">
        <v>1465</v>
      </c>
      <c r="Y2502" s="179"/>
      <c r="Z2502">
        <f>IF(ISNA(VLOOKUP(A2502,[1]InvPiv!$A:$B,2,FALSE)),0,VLOOKUP(A2502,[1]InvPiv!$A:$B,2,FALSE))</f>
        <v>2</v>
      </c>
      <c r="AA2502" s="185">
        <f t="shared" si="121"/>
        <v>0</v>
      </c>
      <c r="AB2502">
        <f>VLOOKUP(A2502,[1]ConPiv!$A:$B,2,FALSE)</f>
        <v>2</v>
      </c>
      <c r="AC2502"/>
      <c r="AD2502"/>
      <c r="AE2502"/>
      <c r="AF2502"/>
      <c r="AG2502"/>
      <c r="AH2502"/>
    </row>
    <row r="2503" spans="1:34" s="7" customFormat="1" ht="13" x14ac:dyDescent="0.3">
      <c r="A2503" s="96">
        <v>311032</v>
      </c>
      <c r="B2503" s="96">
        <v>23248</v>
      </c>
      <c r="C2503" s="95"/>
      <c r="D2503" s="97"/>
      <c r="E2503" s="98"/>
      <c r="F2503" s="98" t="s">
        <v>9007</v>
      </c>
      <c r="G2503" s="98" t="s">
        <v>7444</v>
      </c>
      <c r="H2503" s="95" t="s">
        <v>83</v>
      </c>
      <c r="I2503" s="99" t="s">
        <v>9129</v>
      </c>
      <c r="J2503" s="98"/>
      <c r="K2503" s="98"/>
      <c r="L2503" s="98"/>
      <c r="M2503" s="98"/>
      <c r="N2503" s="98" t="s">
        <v>754</v>
      </c>
      <c r="O2503" s="74">
        <v>43009</v>
      </c>
      <c r="P2503" s="103">
        <v>47</v>
      </c>
      <c r="Q2503" s="101">
        <v>1</v>
      </c>
      <c r="R2503" s="104">
        <f t="shared" si="119"/>
        <v>3.9166666666666665</v>
      </c>
      <c r="S2503" s="105">
        <f t="shared" si="120"/>
        <v>3.9166666666666665</v>
      </c>
      <c r="T2503" s="100" t="s">
        <v>8887</v>
      </c>
      <c r="U2503" s="74">
        <v>43136</v>
      </c>
      <c r="V2503" s="98"/>
      <c r="W2503" s="98"/>
      <c r="X2503" s="98" t="s">
        <v>1465</v>
      </c>
      <c r="Y2503" s="179"/>
      <c r="Z2503">
        <f>IF(ISNA(VLOOKUP(A2503,[1]InvPiv!$A:$B,2,FALSE)),0,VLOOKUP(A2503,[1]InvPiv!$A:$B,2,FALSE))</f>
        <v>1</v>
      </c>
      <c r="AA2503" s="185">
        <f t="shared" si="121"/>
        <v>0</v>
      </c>
      <c r="AB2503">
        <f>VLOOKUP(A2503,[1]ConPiv!$A:$B,2,FALSE)</f>
        <v>1</v>
      </c>
      <c r="AC2503"/>
      <c r="AD2503"/>
      <c r="AE2503"/>
      <c r="AF2503"/>
      <c r="AG2503"/>
      <c r="AH2503"/>
    </row>
    <row r="2504" spans="1:34" s="7" customFormat="1" ht="13" x14ac:dyDescent="0.3">
      <c r="A2504" s="96">
        <v>311775</v>
      </c>
      <c r="B2504" s="96">
        <v>23560</v>
      </c>
      <c r="C2504" s="95"/>
      <c r="D2504" s="97"/>
      <c r="E2504" s="98"/>
      <c r="F2504" s="98" t="s">
        <v>9329</v>
      </c>
      <c r="G2504" s="98" t="s">
        <v>720</v>
      </c>
      <c r="H2504" s="95" t="s">
        <v>59</v>
      </c>
      <c r="I2504" s="99" t="s">
        <v>9451</v>
      </c>
      <c r="J2504" s="98"/>
      <c r="K2504" s="98"/>
      <c r="L2504" s="98"/>
      <c r="M2504" s="98"/>
      <c r="N2504" s="98" t="s">
        <v>754</v>
      </c>
      <c r="O2504" s="74">
        <v>43009</v>
      </c>
      <c r="P2504" s="103">
        <v>47</v>
      </c>
      <c r="Q2504" s="101">
        <v>2</v>
      </c>
      <c r="R2504" s="104">
        <f t="shared" si="119"/>
        <v>3.9166666666666665</v>
      </c>
      <c r="S2504" s="105">
        <f t="shared" si="120"/>
        <v>7.833333333333333</v>
      </c>
      <c r="T2504" s="100" t="s">
        <v>9420</v>
      </c>
      <c r="U2504" s="74">
        <v>43136</v>
      </c>
      <c r="V2504" s="98"/>
      <c r="W2504" s="98"/>
      <c r="X2504" s="98" t="s">
        <v>1465</v>
      </c>
      <c r="Y2504" s="179"/>
      <c r="Z2504">
        <f>IF(ISNA(VLOOKUP(A2504,[1]InvPiv!$A:$B,2,FALSE)),0,VLOOKUP(A2504,[1]InvPiv!$A:$B,2,FALSE))</f>
        <v>2</v>
      </c>
      <c r="AA2504" s="185">
        <f t="shared" si="121"/>
        <v>0</v>
      </c>
      <c r="AB2504">
        <f>VLOOKUP(A2504,[1]ConPiv!$A:$B,2,FALSE)</f>
        <v>2</v>
      </c>
      <c r="AC2504"/>
      <c r="AD2504"/>
      <c r="AE2504"/>
      <c r="AF2504"/>
      <c r="AG2504"/>
      <c r="AH2504"/>
    </row>
    <row r="2505" spans="1:34" s="7" customFormat="1" ht="13" x14ac:dyDescent="0.3">
      <c r="A2505" s="96">
        <v>312017</v>
      </c>
      <c r="B2505" s="96">
        <v>23677</v>
      </c>
      <c r="C2505" s="95"/>
      <c r="D2505" s="97"/>
      <c r="E2505" s="98"/>
      <c r="F2505" s="98" t="s">
        <v>9614</v>
      </c>
      <c r="G2505" s="98" t="s">
        <v>9788</v>
      </c>
      <c r="H2505" s="95" t="s">
        <v>628</v>
      </c>
      <c r="I2505" s="99" t="s">
        <v>9789</v>
      </c>
      <c r="J2505" s="98"/>
      <c r="K2505" s="98"/>
      <c r="L2505" s="98"/>
      <c r="M2505" s="98"/>
      <c r="N2505" s="98" t="s">
        <v>754</v>
      </c>
      <c r="O2505" s="74">
        <v>43009</v>
      </c>
      <c r="P2505" s="103">
        <v>47</v>
      </c>
      <c r="Q2505" s="101">
        <v>21</v>
      </c>
      <c r="R2505" s="104">
        <f t="shared" si="119"/>
        <v>3.9166666666666665</v>
      </c>
      <c r="S2505" s="105">
        <f t="shared" si="120"/>
        <v>82.25</v>
      </c>
      <c r="T2505" s="100" t="s">
        <v>9697</v>
      </c>
      <c r="U2505" s="74">
        <v>43136</v>
      </c>
      <c r="V2505" s="98"/>
      <c r="W2505" s="98"/>
      <c r="X2505" s="98" t="s">
        <v>1465</v>
      </c>
      <c r="Y2505" s="179"/>
      <c r="Z2505">
        <f>IF(ISNA(VLOOKUP(A2505,[1]InvPiv!$A:$B,2,FALSE)),0,VLOOKUP(A2505,[1]InvPiv!$A:$B,2,FALSE))</f>
        <v>21</v>
      </c>
      <c r="AA2505" s="185">
        <f t="shared" si="121"/>
        <v>0</v>
      </c>
      <c r="AB2505">
        <f>VLOOKUP(A2505,[1]ConPiv!$A:$B,2,FALSE)</f>
        <v>17</v>
      </c>
      <c r="AC2505"/>
      <c r="AD2505"/>
      <c r="AE2505"/>
      <c r="AF2505"/>
      <c r="AG2505"/>
      <c r="AH2505"/>
    </row>
    <row r="2506" spans="1:34" s="7" customFormat="1" ht="13" x14ac:dyDescent="0.3">
      <c r="A2506" s="96">
        <v>311922</v>
      </c>
      <c r="B2506" s="96">
        <v>23607</v>
      </c>
      <c r="C2506" s="95"/>
      <c r="D2506" s="97"/>
      <c r="E2506" s="98"/>
      <c r="F2506" s="98" t="s">
        <v>9617</v>
      </c>
      <c r="G2506" s="98" t="s">
        <v>9791</v>
      </c>
      <c r="H2506" s="95" t="s">
        <v>612</v>
      </c>
      <c r="I2506" s="99" t="s">
        <v>9792</v>
      </c>
      <c r="J2506" s="98"/>
      <c r="K2506" s="98"/>
      <c r="L2506" s="98"/>
      <c r="M2506" s="98"/>
      <c r="N2506" s="98" t="s">
        <v>754</v>
      </c>
      <c r="O2506" s="74">
        <v>43009</v>
      </c>
      <c r="P2506" s="103">
        <v>47</v>
      </c>
      <c r="Q2506" s="101">
        <v>4</v>
      </c>
      <c r="R2506" s="104">
        <f t="shared" si="119"/>
        <v>3.9166666666666665</v>
      </c>
      <c r="S2506" s="105">
        <f t="shared" si="120"/>
        <v>15.666666666666666</v>
      </c>
      <c r="T2506" s="100" t="s">
        <v>9700</v>
      </c>
      <c r="U2506" s="74">
        <v>43136</v>
      </c>
      <c r="V2506" s="98"/>
      <c r="W2506" s="98"/>
      <c r="X2506" s="98" t="s">
        <v>1465</v>
      </c>
      <c r="Y2506" s="179"/>
      <c r="Z2506">
        <f>IF(ISNA(VLOOKUP(A2506,[1]InvPiv!$A:$B,2,FALSE)),0,VLOOKUP(A2506,[1]InvPiv!$A:$B,2,FALSE))</f>
        <v>4</v>
      </c>
      <c r="AA2506" s="185">
        <f t="shared" si="121"/>
        <v>0</v>
      </c>
      <c r="AB2506">
        <f>VLOOKUP(A2506,[1]ConPiv!$A:$B,2,FALSE)</f>
        <v>4</v>
      </c>
      <c r="AC2506"/>
      <c r="AD2506"/>
      <c r="AE2506"/>
      <c r="AF2506"/>
      <c r="AG2506"/>
      <c r="AH2506"/>
    </row>
    <row r="2507" spans="1:34" s="7" customFormat="1" ht="13" x14ac:dyDescent="0.3">
      <c r="A2507" s="96">
        <v>312071</v>
      </c>
      <c r="B2507" s="96">
        <v>23661</v>
      </c>
      <c r="C2507" s="95"/>
      <c r="D2507" s="97"/>
      <c r="E2507" s="98"/>
      <c r="F2507" s="98" t="s">
        <v>9983</v>
      </c>
      <c r="G2507" s="98" t="s">
        <v>2716</v>
      </c>
      <c r="H2507" s="95" t="s">
        <v>59</v>
      </c>
      <c r="I2507" s="99" t="s">
        <v>10173</v>
      </c>
      <c r="J2507" s="98"/>
      <c r="K2507" s="98"/>
      <c r="L2507" s="98"/>
      <c r="M2507" s="98"/>
      <c r="N2507" s="98" t="s">
        <v>754</v>
      </c>
      <c r="O2507" s="74">
        <v>43101</v>
      </c>
      <c r="P2507" s="103">
        <v>47</v>
      </c>
      <c r="Q2507" s="101">
        <v>3</v>
      </c>
      <c r="R2507" s="104">
        <f t="shared" si="119"/>
        <v>3.9166666666666665</v>
      </c>
      <c r="S2507" s="105">
        <f t="shared" si="120"/>
        <v>11.75</v>
      </c>
      <c r="T2507" s="100" t="s">
        <v>9874</v>
      </c>
      <c r="U2507" s="74">
        <v>43136</v>
      </c>
      <c r="V2507" s="98"/>
      <c r="W2507" s="98"/>
      <c r="X2507" s="98" t="s">
        <v>1465</v>
      </c>
      <c r="Y2507" s="179"/>
      <c r="Z2507">
        <f>IF(ISNA(VLOOKUP(A2507,[1]InvPiv!$A:$B,2,FALSE)),0,VLOOKUP(A2507,[1]InvPiv!$A:$B,2,FALSE))</f>
        <v>3</v>
      </c>
      <c r="AA2507" s="185">
        <f t="shared" si="121"/>
        <v>0</v>
      </c>
      <c r="AB2507">
        <f>VLOOKUP(A2507,[1]ConPiv!$A:$B,2,FALSE)</f>
        <v>3</v>
      </c>
    </row>
    <row r="2508" spans="1:34" s="7" customFormat="1" ht="13" x14ac:dyDescent="0.3">
      <c r="A2508" s="96">
        <v>311371</v>
      </c>
      <c r="B2508" s="96">
        <v>23435</v>
      </c>
      <c r="C2508" s="95"/>
      <c r="D2508" s="97"/>
      <c r="E2508" s="98"/>
      <c r="F2508" s="98" t="s">
        <v>10023</v>
      </c>
      <c r="G2508" s="98" t="s">
        <v>625</v>
      </c>
      <c r="H2508" s="95" t="s">
        <v>59</v>
      </c>
      <c r="I2508" s="99" t="s">
        <v>10146</v>
      </c>
      <c r="J2508" s="98"/>
      <c r="K2508" s="98"/>
      <c r="L2508" s="98"/>
      <c r="M2508" s="98"/>
      <c r="N2508" s="98" t="s">
        <v>635</v>
      </c>
      <c r="O2508" s="74">
        <v>43101</v>
      </c>
      <c r="P2508" s="103">
        <v>47</v>
      </c>
      <c r="Q2508" s="101">
        <v>2</v>
      </c>
      <c r="R2508" s="104">
        <f t="shared" si="119"/>
        <v>3.9166666666666665</v>
      </c>
      <c r="S2508" s="105">
        <f t="shared" si="120"/>
        <v>7.833333333333333</v>
      </c>
      <c r="T2508" s="100" t="s">
        <v>9914</v>
      </c>
      <c r="U2508" s="74">
        <v>43136</v>
      </c>
      <c r="V2508" s="98"/>
      <c r="W2508" s="98"/>
      <c r="X2508" s="98" t="s">
        <v>635</v>
      </c>
      <c r="Y2508" s="179"/>
      <c r="Z2508">
        <f>IF(ISNA(VLOOKUP(A2508,[1]InvPiv!$A:$B,2,FALSE)),0,VLOOKUP(A2508,[1]InvPiv!$A:$B,2,FALSE))</f>
        <v>2</v>
      </c>
      <c r="AA2508" s="185">
        <f t="shared" si="121"/>
        <v>0</v>
      </c>
      <c r="AB2508">
        <f>VLOOKUP(A2508,[1]ConPiv!$A:$B,2,FALSE)</f>
        <v>2</v>
      </c>
    </row>
    <row r="2509" spans="1:34" s="7" customFormat="1" ht="13" x14ac:dyDescent="0.3">
      <c r="A2509" s="96">
        <v>312109</v>
      </c>
      <c r="B2509" s="96" t="s">
        <v>9868</v>
      </c>
      <c r="C2509" s="95"/>
      <c r="D2509" s="97"/>
      <c r="E2509" s="98"/>
      <c r="F2509" s="98" t="s">
        <v>10037</v>
      </c>
      <c r="G2509" s="98" t="s">
        <v>510</v>
      </c>
      <c r="H2509" s="95" t="s">
        <v>3</v>
      </c>
      <c r="I2509" s="99" t="s">
        <v>9194</v>
      </c>
      <c r="J2509" s="98"/>
      <c r="K2509" s="98"/>
      <c r="L2509" s="98"/>
      <c r="M2509" s="98"/>
      <c r="N2509" s="98" t="s">
        <v>635</v>
      </c>
      <c r="O2509" s="74">
        <v>43101</v>
      </c>
      <c r="P2509" s="103">
        <v>47</v>
      </c>
      <c r="Q2509" s="101">
        <v>1</v>
      </c>
      <c r="R2509" s="104">
        <f t="shared" si="119"/>
        <v>3.9166666666666665</v>
      </c>
      <c r="S2509" s="105">
        <f t="shared" si="120"/>
        <v>3.9166666666666665</v>
      </c>
      <c r="T2509" s="100" t="s">
        <v>9928</v>
      </c>
      <c r="U2509" s="74">
        <v>43136</v>
      </c>
      <c r="V2509" s="98"/>
      <c r="W2509" s="98"/>
      <c r="X2509" s="98" t="s">
        <v>635</v>
      </c>
      <c r="Y2509" s="179"/>
      <c r="Z2509">
        <f>IF(ISNA(VLOOKUP(A2509,[1]InvPiv!$A:$B,2,FALSE)),0,VLOOKUP(A2509,[1]InvPiv!$A:$B,2,FALSE))</f>
        <v>1</v>
      </c>
      <c r="AA2509" s="185">
        <f t="shared" si="121"/>
        <v>0</v>
      </c>
      <c r="AB2509">
        <f>VLOOKUP(A2509,[1]ConPiv!$A:$B,2,FALSE)</f>
        <v>1</v>
      </c>
    </row>
    <row r="2510" spans="1:34" s="7" customFormat="1" ht="13" x14ac:dyDescent="0.3">
      <c r="A2510" s="96">
        <v>311989</v>
      </c>
      <c r="B2510" s="96">
        <v>23482</v>
      </c>
      <c r="C2510" s="95"/>
      <c r="D2510" s="97"/>
      <c r="E2510" s="98"/>
      <c r="F2510" s="98" t="s">
        <v>10046</v>
      </c>
      <c r="G2510" s="98" t="s">
        <v>10153</v>
      </c>
      <c r="H2510" s="95" t="s">
        <v>254</v>
      </c>
      <c r="I2510" s="99" t="s">
        <v>10154</v>
      </c>
      <c r="J2510" s="98"/>
      <c r="K2510" s="98"/>
      <c r="L2510" s="98"/>
      <c r="M2510" s="98"/>
      <c r="N2510" s="98" t="s">
        <v>754</v>
      </c>
      <c r="O2510" s="74">
        <v>43101</v>
      </c>
      <c r="P2510" s="103">
        <v>47</v>
      </c>
      <c r="Q2510" s="101">
        <v>5</v>
      </c>
      <c r="R2510" s="104">
        <f t="shared" si="119"/>
        <v>3.9166666666666665</v>
      </c>
      <c r="S2510" s="105">
        <f t="shared" si="120"/>
        <v>19.583333333333332</v>
      </c>
      <c r="T2510" s="100" t="s">
        <v>9937</v>
      </c>
      <c r="U2510" s="74">
        <v>43136</v>
      </c>
      <c r="V2510" s="98"/>
      <c r="W2510" s="98"/>
      <c r="X2510" s="98" t="s">
        <v>1465</v>
      </c>
      <c r="Y2510" s="179"/>
      <c r="Z2510">
        <f>IF(ISNA(VLOOKUP(A2510,[1]InvPiv!$A:$B,2,FALSE)),0,VLOOKUP(A2510,[1]InvPiv!$A:$B,2,FALSE))</f>
        <v>5</v>
      </c>
      <c r="AA2510" s="185">
        <f t="shared" si="121"/>
        <v>0</v>
      </c>
      <c r="AB2510">
        <f>VLOOKUP(A2510,[1]ConPiv!$A:$B,2,FALSE)</f>
        <v>6</v>
      </c>
    </row>
    <row r="2511" spans="1:34" s="7" customFormat="1" ht="13" x14ac:dyDescent="0.3">
      <c r="A2511" s="96">
        <v>311577</v>
      </c>
      <c r="B2511" s="96">
        <v>23387</v>
      </c>
      <c r="C2511" s="95"/>
      <c r="D2511" s="97"/>
      <c r="E2511" s="98"/>
      <c r="F2511" s="98" t="s">
        <v>10070</v>
      </c>
      <c r="G2511" s="98" t="s">
        <v>10111</v>
      </c>
      <c r="H2511" s="95" t="s">
        <v>145</v>
      </c>
      <c r="I2511" s="99" t="s">
        <v>10140</v>
      </c>
      <c r="J2511" s="98"/>
      <c r="K2511" s="98"/>
      <c r="L2511" s="98"/>
      <c r="M2511" s="98"/>
      <c r="N2511" s="98" t="s">
        <v>754</v>
      </c>
      <c r="O2511" s="74">
        <v>43101</v>
      </c>
      <c r="P2511" s="103">
        <v>47</v>
      </c>
      <c r="Q2511" s="101">
        <v>2</v>
      </c>
      <c r="R2511" s="104">
        <f t="shared" si="119"/>
        <v>3.9166666666666665</v>
      </c>
      <c r="S2511" s="105">
        <f t="shared" si="120"/>
        <v>7.833333333333333</v>
      </c>
      <c r="T2511" s="100" t="s">
        <v>9961</v>
      </c>
      <c r="U2511" s="74">
        <v>43136</v>
      </c>
      <c r="V2511" s="98"/>
      <c r="W2511" s="98"/>
      <c r="X2511" s="98" t="s">
        <v>1465</v>
      </c>
      <c r="Y2511" s="179"/>
      <c r="Z2511">
        <f>IF(ISNA(VLOOKUP(A2511,[1]InvPiv!$A:$B,2,FALSE)),0,VLOOKUP(A2511,[1]InvPiv!$A:$B,2,FALSE))</f>
        <v>1.75</v>
      </c>
      <c r="AA2511" s="185">
        <f t="shared" si="121"/>
        <v>0.25</v>
      </c>
      <c r="AB2511">
        <f>VLOOKUP(A2511,[1]ConPiv!$A:$B,2,FALSE)</f>
        <v>1.75</v>
      </c>
    </row>
    <row r="2512" spans="1:34" s="7" customFormat="1" ht="13" x14ac:dyDescent="0.3">
      <c r="A2512" s="96">
        <v>31220</v>
      </c>
      <c r="B2512" s="96">
        <v>19258</v>
      </c>
      <c r="C2512" s="95"/>
      <c r="D2512" s="97"/>
      <c r="E2512" s="98"/>
      <c r="F2512" s="98" t="s">
        <v>10074</v>
      </c>
      <c r="G2512" s="98" t="s">
        <v>594</v>
      </c>
      <c r="H2512" s="95" t="s">
        <v>124</v>
      </c>
      <c r="I2512" s="99" t="s">
        <v>10120</v>
      </c>
      <c r="J2512" s="98"/>
      <c r="K2512" s="98"/>
      <c r="L2512" s="98"/>
      <c r="M2512" s="98"/>
      <c r="N2512" s="98" t="s">
        <v>754</v>
      </c>
      <c r="O2512" s="74">
        <v>43101</v>
      </c>
      <c r="P2512" s="103">
        <v>47</v>
      </c>
      <c r="Q2512" s="101">
        <v>4</v>
      </c>
      <c r="R2512" s="104">
        <f t="shared" si="119"/>
        <v>3.9166666666666665</v>
      </c>
      <c r="S2512" s="105">
        <f t="shared" si="120"/>
        <v>15.666666666666666</v>
      </c>
      <c r="T2512" s="100" t="s">
        <v>9965</v>
      </c>
      <c r="U2512" s="74">
        <v>43136</v>
      </c>
      <c r="V2512" s="98"/>
      <c r="W2512" s="98"/>
      <c r="X2512" s="98" t="s">
        <v>1465</v>
      </c>
      <c r="Y2512" s="179" t="s">
        <v>10208</v>
      </c>
      <c r="Z2512">
        <v>4</v>
      </c>
      <c r="AA2512" s="185">
        <f t="shared" si="121"/>
        <v>0</v>
      </c>
      <c r="AB2512">
        <f>VLOOKUP(A2512,[1]ConPiv!$A:$B,2,FALSE)</f>
        <v>4</v>
      </c>
    </row>
    <row r="2513" spans="1:34" s="7" customFormat="1" ht="13" x14ac:dyDescent="0.3">
      <c r="A2513" s="96">
        <v>312054</v>
      </c>
      <c r="B2513" s="96">
        <v>23632</v>
      </c>
      <c r="C2513" s="95"/>
      <c r="D2513" s="97"/>
      <c r="E2513" s="98"/>
      <c r="F2513" s="98" t="s">
        <v>10076</v>
      </c>
      <c r="G2513" s="98" t="s">
        <v>3292</v>
      </c>
      <c r="H2513" s="95" t="s">
        <v>266</v>
      </c>
      <c r="I2513" s="99" t="s">
        <v>10169</v>
      </c>
      <c r="J2513" s="98"/>
      <c r="K2513" s="98"/>
      <c r="L2513" s="98"/>
      <c r="M2513" s="98"/>
      <c r="N2513" s="98" t="s">
        <v>754</v>
      </c>
      <c r="O2513" s="74">
        <v>43101</v>
      </c>
      <c r="P2513" s="103">
        <v>47</v>
      </c>
      <c r="Q2513" s="101">
        <v>4</v>
      </c>
      <c r="R2513" s="104">
        <f t="shared" si="119"/>
        <v>3.9166666666666665</v>
      </c>
      <c r="S2513" s="105">
        <f t="shared" si="120"/>
        <v>15.666666666666666</v>
      </c>
      <c r="T2513" s="100" t="s">
        <v>9967</v>
      </c>
      <c r="U2513" s="74">
        <v>43136</v>
      </c>
      <c r="V2513" s="98"/>
      <c r="W2513" s="98"/>
      <c r="X2513" s="98" t="s">
        <v>1465</v>
      </c>
      <c r="Y2513" s="179"/>
      <c r="Z2513">
        <f>IF(ISNA(VLOOKUP(A2513,[1]InvPiv!$A:$B,2,FALSE)),0,VLOOKUP(A2513,[1]InvPiv!$A:$B,2,FALSE))</f>
        <v>4</v>
      </c>
      <c r="AA2513" s="185">
        <f t="shared" si="121"/>
        <v>0</v>
      </c>
      <c r="AB2513">
        <f>VLOOKUP(A2513,[1]ConPiv!$A:$B,2,FALSE)</f>
        <v>4</v>
      </c>
    </row>
    <row r="2514" spans="1:34" s="7" customFormat="1" ht="13" x14ac:dyDescent="0.3">
      <c r="A2514" s="96">
        <v>311921</v>
      </c>
      <c r="B2514" s="96">
        <v>23620</v>
      </c>
      <c r="C2514" s="95"/>
      <c r="D2514" s="97"/>
      <c r="E2514" s="98"/>
      <c r="F2514" s="98" t="s">
        <v>10082</v>
      </c>
      <c r="G2514" s="98" t="s">
        <v>606</v>
      </c>
      <c r="H2514" s="95" t="s">
        <v>87</v>
      </c>
      <c r="I2514" s="99" t="s">
        <v>10165</v>
      </c>
      <c r="J2514" s="98"/>
      <c r="K2514" s="98"/>
      <c r="L2514" s="98"/>
      <c r="M2514" s="98"/>
      <c r="N2514" s="98" t="s">
        <v>754</v>
      </c>
      <c r="O2514" s="74">
        <v>43101</v>
      </c>
      <c r="P2514" s="103">
        <v>47</v>
      </c>
      <c r="Q2514" s="101">
        <v>1</v>
      </c>
      <c r="R2514" s="104">
        <f t="shared" si="119"/>
        <v>3.9166666666666665</v>
      </c>
      <c r="S2514" s="105">
        <f t="shared" si="120"/>
        <v>3.9166666666666665</v>
      </c>
      <c r="T2514" s="100" t="s">
        <v>9973</v>
      </c>
      <c r="U2514" s="74">
        <v>43136</v>
      </c>
      <c r="V2514" s="98"/>
      <c r="W2514" s="98"/>
      <c r="X2514" s="98" t="s">
        <v>1465</v>
      </c>
      <c r="Y2514" s="179"/>
      <c r="Z2514">
        <v>1</v>
      </c>
      <c r="AA2514" s="185">
        <f t="shared" si="121"/>
        <v>0</v>
      </c>
      <c r="AB2514">
        <f>VLOOKUP(A2514,[1]ConPiv!$A:$B,2,FALSE)</f>
        <v>1</v>
      </c>
    </row>
    <row r="2515" spans="1:34" s="7" customFormat="1" ht="13" x14ac:dyDescent="0.3">
      <c r="A2515" s="96">
        <v>312005</v>
      </c>
      <c r="B2515" s="96">
        <v>23651</v>
      </c>
      <c r="C2515" s="95"/>
      <c r="D2515" s="97"/>
      <c r="E2515" s="98"/>
      <c r="F2515" s="98" t="s">
        <v>10083</v>
      </c>
      <c r="G2515" s="98" t="s">
        <v>596</v>
      </c>
      <c r="H2515" s="95" t="s">
        <v>87</v>
      </c>
      <c r="I2515" s="99" t="s">
        <v>10172</v>
      </c>
      <c r="J2515" s="98"/>
      <c r="K2515" s="98"/>
      <c r="L2515" s="98"/>
      <c r="M2515" s="98"/>
      <c r="N2515" s="98" t="s">
        <v>754</v>
      </c>
      <c r="O2515" s="74">
        <v>43101</v>
      </c>
      <c r="P2515" s="103">
        <v>47</v>
      </c>
      <c r="Q2515" s="101">
        <v>3</v>
      </c>
      <c r="R2515" s="104">
        <f t="shared" si="119"/>
        <v>3.9166666666666665</v>
      </c>
      <c r="S2515" s="105">
        <f t="shared" si="120"/>
        <v>11.75</v>
      </c>
      <c r="T2515" s="100" t="s">
        <v>9974</v>
      </c>
      <c r="U2515" s="74">
        <v>43136</v>
      </c>
      <c r="V2515" s="98"/>
      <c r="W2515" s="98"/>
      <c r="X2515" s="98" t="s">
        <v>1465</v>
      </c>
      <c r="Y2515" s="179"/>
      <c r="Z2515">
        <f>IF(ISNA(VLOOKUP(A2515,[1]InvPiv!$A:$B,2,FALSE)),0,VLOOKUP(A2515,[1]InvPiv!$A:$B,2,FALSE))</f>
        <v>3</v>
      </c>
      <c r="AA2515" s="185">
        <f t="shared" si="121"/>
        <v>0</v>
      </c>
      <c r="AB2515">
        <f>VLOOKUP(A2515,[1]ConPiv!$A:$B,2,FALSE)</f>
        <v>3</v>
      </c>
    </row>
    <row r="2516" spans="1:34" s="7" customFormat="1" ht="13" x14ac:dyDescent="0.3">
      <c r="A2516" s="96">
        <v>312530</v>
      </c>
      <c r="B2516" s="96">
        <v>23861</v>
      </c>
      <c r="C2516" s="95"/>
      <c r="D2516" s="97"/>
      <c r="E2516" s="98"/>
      <c r="F2516" s="98" t="s">
        <v>10086</v>
      </c>
      <c r="G2516" s="98" t="s">
        <v>543</v>
      </c>
      <c r="H2516" s="95" t="s">
        <v>366</v>
      </c>
      <c r="I2516" s="99" t="s">
        <v>10203</v>
      </c>
      <c r="J2516" s="98"/>
      <c r="K2516" s="98"/>
      <c r="L2516" s="98"/>
      <c r="M2516" s="98"/>
      <c r="N2516" s="98" t="s">
        <v>754</v>
      </c>
      <c r="O2516" s="74">
        <v>43101</v>
      </c>
      <c r="P2516" s="103">
        <v>47</v>
      </c>
      <c r="Q2516" s="101">
        <v>2</v>
      </c>
      <c r="R2516" s="104">
        <f t="shared" si="119"/>
        <v>3.9166666666666665</v>
      </c>
      <c r="S2516" s="105">
        <f t="shared" si="120"/>
        <v>7.833333333333333</v>
      </c>
      <c r="T2516" s="100" t="s">
        <v>9977</v>
      </c>
      <c r="U2516" s="74">
        <v>43136</v>
      </c>
      <c r="V2516" s="98"/>
      <c r="W2516" s="98"/>
      <c r="X2516" s="98" t="s">
        <v>1465</v>
      </c>
      <c r="Y2516" s="179"/>
      <c r="Z2516">
        <f>IF(ISNA(VLOOKUP(A2516,[1]InvPiv!$A:$B,2,FALSE)),0,VLOOKUP(A2516,[1]InvPiv!$A:$B,2,FALSE))</f>
        <v>2.5</v>
      </c>
      <c r="AA2516" s="185">
        <f t="shared" si="121"/>
        <v>-0.5</v>
      </c>
      <c r="AB2516">
        <f>VLOOKUP(A2516,[1]ConPiv!$A:$B,2,FALSE)</f>
        <v>2.5</v>
      </c>
    </row>
    <row r="2517" spans="1:34" s="7" customFormat="1" ht="13" x14ac:dyDescent="0.3">
      <c r="A2517" s="96">
        <v>312336</v>
      </c>
      <c r="B2517" s="96">
        <v>23621</v>
      </c>
      <c r="C2517" s="95"/>
      <c r="D2517" s="97"/>
      <c r="E2517" s="98"/>
      <c r="F2517" s="98" t="s">
        <v>10282</v>
      </c>
      <c r="G2517" s="98" t="s">
        <v>720</v>
      </c>
      <c r="H2517" s="95" t="s">
        <v>59</v>
      </c>
      <c r="I2517" s="99" t="s">
        <v>10399</v>
      </c>
      <c r="J2517" s="98"/>
      <c r="K2517" s="98"/>
      <c r="L2517" s="98"/>
      <c r="M2517" s="98"/>
      <c r="N2517" s="98" t="s">
        <v>754</v>
      </c>
      <c r="O2517" s="74">
        <v>43101</v>
      </c>
      <c r="P2517" s="103">
        <v>47</v>
      </c>
      <c r="Q2517" s="104">
        <v>1</v>
      </c>
      <c r="R2517" s="104">
        <f t="shared" si="119"/>
        <v>3.9166666666666665</v>
      </c>
      <c r="S2517" s="105">
        <f t="shared" si="120"/>
        <v>3.9166666666666665</v>
      </c>
      <c r="T2517" s="98" t="s">
        <v>10466</v>
      </c>
      <c r="U2517" s="74">
        <v>43136</v>
      </c>
      <c r="V2517" s="246"/>
      <c r="W2517" s="246"/>
      <c r="X2517" s="98" t="s">
        <v>1465</v>
      </c>
      <c r="Y2517" s="179"/>
      <c r="Z2517">
        <f>IF(ISNA(VLOOKUP(A2517,[1]InvPiv!$A:$B,2,FALSE)),0,VLOOKUP(A2517,[1]InvPiv!$A:$B,2,FALSE))</f>
        <v>1</v>
      </c>
      <c r="AA2517" s="185">
        <f t="shared" si="121"/>
        <v>0</v>
      </c>
      <c r="AB2517">
        <f>VLOOKUP(A2517,[1]ConPiv!$A:$B,2,FALSE)</f>
        <v>1</v>
      </c>
      <c r="AC2517"/>
      <c r="AD2517"/>
      <c r="AE2517"/>
      <c r="AF2517"/>
      <c r="AG2517"/>
      <c r="AH2517"/>
    </row>
    <row r="2518" spans="1:34" s="7" customFormat="1" ht="13" x14ac:dyDescent="0.3">
      <c r="A2518" s="96">
        <v>312351</v>
      </c>
      <c r="B2518" s="96">
        <v>23817</v>
      </c>
      <c r="C2518" s="95"/>
      <c r="D2518" s="97"/>
      <c r="E2518" s="98"/>
      <c r="F2518" s="98" t="s">
        <v>10041</v>
      </c>
      <c r="G2518" s="98" t="s">
        <v>10091</v>
      </c>
      <c r="H2518" s="95" t="s">
        <v>356</v>
      </c>
      <c r="I2518" s="99">
        <v>99701</v>
      </c>
      <c r="J2518" s="98"/>
      <c r="K2518" s="98"/>
      <c r="L2518" s="98"/>
      <c r="M2518" s="98"/>
      <c r="N2518" s="98" t="s">
        <v>754</v>
      </c>
      <c r="O2518" s="74">
        <v>43101</v>
      </c>
      <c r="P2518" s="103">
        <v>47</v>
      </c>
      <c r="Q2518" s="101">
        <v>1</v>
      </c>
      <c r="R2518" s="104">
        <f t="shared" si="119"/>
        <v>3.9166666666666665</v>
      </c>
      <c r="S2518" s="105">
        <f t="shared" si="120"/>
        <v>3.9166666666666665</v>
      </c>
      <c r="T2518" s="100" t="s">
        <v>9932</v>
      </c>
      <c r="U2518" s="74">
        <v>43138</v>
      </c>
      <c r="V2518" s="98"/>
      <c r="W2518" s="98"/>
      <c r="X2518" s="98" t="s">
        <v>1465</v>
      </c>
      <c r="Y2518" s="179"/>
      <c r="Z2518">
        <v>1</v>
      </c>
      <c r="AA2518" s="185">
        <f t="shared" si="121"/>
        <v>0</v>
      </c>
      <c r="AB2518">
        <f>VLOOKUP(A2518,[1]ConPiv!$A:$B,2,FALSE)</f>
        <v>1</v>
      </c>
    </row>
    <row r="2519" spans="1:34" s="7" customFormat="1" ht="13" x14ac:dyDescent="0.3">
      <c r="A2519" s="96">
        <v>311631</v>
      </c>
      <c r="B2519" s="96">
        <v>23503</v>
      </c>
      <c r="C2519" s="95"/>
      <c r="D2519" s="97"/>
      <c r="E2519" s="98"/>
      <c r="F2519" s="98" t="s">
        <v>9297</v>
      </c>
      <c r="G2519" s="98" t="s">
        <v>744</v>
      </c>
      <c r="H2519" s="95" t="s">
        <v>266</v>
      </c>
      <c r="I2519" s="99" t="s">
        <v>9455</v>
      </c>
      <c r="J2519" s="98"/>
      <c r="K2519" s="98"/>
      <c r="L2519" s="98"/>
      <c r="M2519" s="98"/>
      <c r="N2519" s="98" t="s">
        <v>754</v>
      </c>
      <c r="O2519" s="74">
        <v>43009</v>
      </c>
      <c r="P2519" s="103">
        <v>47</v>
      </c>
      <c r="Q2519" s="101">
        <v>1</v>
      </c>
      <c r="R2519" s="104">
        <f t="shared" si="119"/>
        <v>3.9166666666666665</v>
      </c>
      <c r="S2519" s="105">
        <f t="shared" si="120"/>
        <v>3.9166666666666665</v>
      </c>
      <c r="T2519" s="100" t="s">
        <v>9388</v>
      </c>
      <c r="U2519" s="74">
        <v>43139</v>
      </c>
      <c r="V2519" s="98"/>
      <c r="W2519" s="98"/>
      <c r="X2519" s="98" t="s">
        <v>1465</v>
      </c>
      <c r="Y2519" s="179"/>
      <c r="Z2519">
        <f>IF(ISNA(VLOOKUP(A2519,[1]InvPiv!$A:$B,2,FALSE)),0,VLOOKUP(A2519,[1]InvPiv!$A:$B,2,FALSE))</f>
        <v>1</v>
      </c>
      <c r="AA2519" s="185">
        <f t="shared" si="121"/>
        <v>0</v>
      </c>
      <c r="AB2519">
        <f>VLOOKUP(A2519,[1]ConPiv!$A:$B,2,FALSE)</f>
        <v>1</v>
      </c>
      <c r="AC2519"/>
      <c r="AD2519"/>
      <c r="AE2519"/>
      <c r="AF2519"/>
      <c r="AG2519"/>
      <c r="AH2519"/>
    </row>
    <row r="2520" spans="1:34" s="7" customFormat="1" ht="13" x14ac:dyDescent="0.3">
      <c r="A2520" s="96">
        <v>312091</v>
      </c>
      <c r="B2520" s="96">
        <v>23666</v>
      </c>
      <c r="C2520" s="95"/>
      <c r="D2520" s="97"/>
      <c r="E2520" s="98"/>
      <c r="F2520" s="98" t="s">
        <v>9640</v>
      </c>
      <c r="G2520" s="98" t="s">
        <v>641</v>
      </c>
      <c r="H2520" s="95" t="s">
        <v>134</v>
      </c>
      <c r="I2520" s="99">
        <v>38305</v>
      </c>
      <c r="J2520" s="98"/>
      <c r="K2520" s="98"/>
      <c r="L2520" s="98"/>
      <c r="M2520" s="98"/>
      <c r="N2520" s="98" t="s">
        <v>754</v>
      </c>
      <c r="O2520" s="74">
        <v>43009</v>
      </c>
      <c r="P2520" s="103">
        <v>47</v>
      </c>
      <c r="Q2520" s="101">
        <v>1</v>
      </c>
      <c r="R2520" s="104">
        <f t="shared" si="119"/>
        <v>3.9166666666666665</v>
      </c>
      <c r="S2520" s="105">
        <f t="shared" si="120"/>
        <v>3.9166666666666665</v>
      </c>
      <c r="T2520" s="100" t="s">
        <v>9723</v>
      </c>
      <c r="U2520" s="74">
        <v>43139</v>
      </c>
      <c r="V2520" s="98"/>
      <c r="W2520" s="98"/>
      <c r="X2520" s="98" t="s">
        <v>1465</v>
      </c>
      <c r="Y2520" s="179"/>
      <c r="Z2520">
        <f>IF(ISNA(VLOOKUP(A2520,[1]InvPiv!$A:$B,2,FALSE)),0,VLOOKUP(A2520,[1]InvPiv!$A:$B,2,FALSE))</f>
        <v>1</v>
      </c>
      <c r="AA2520" s="185">
        <f t="shared" si="121"/>
        <v>0</v>
      </c>
      <c r="AB2520">
        <f>VLOOKUP(A2520,[1]ConPiv!$A:$B,2,FALSE)</f>
        <v>1</v>
      </c>
      <c r="AC2520"/>
      <c r="AD2520"/>
      <c r="AE2520"/>
      <c r="AF2520"/>
      <c r="AG2520"/>
      <c r="AH2520"/>
    </row>
    <row r="2521" spans="1:34" s="7" customFormat="1" ht="13" x14ac:dyDescent="0.3">
      <c r="A2521" s="96">
        <v>312254</v>
      </c>
      <c r="B2521" s="96">
        <v>23610</v>
      </c>
      <c r="C2521" s="95"/>
      <c r="D2521" s="97"/>
      <c r="E2521" s="98"/>
      <c r="F2521" s="98" t="s">
        <v>10290</v>
      </c>
      <c r="G2521" s="98" t="s">
        <v>674</v>
      </c>
      <c r="H2521" s="95" t="s">
        <v>145</v>
      </c>
      <c r="I2521" s="99" t="s">
        <v>10397</v>
      </c>
      <c r="J2521" s="98"/>
      <c r="K2521" s="98"/>
      <c r="L2521" s="98"/>
      <c r="M2521" s="98"/>
      <c r="N2521" s="98" t="s">
        <v>754</v>
      </c>
      <c r="O2521" s="74">
        <v>43101</v>
      </c>
      <c r="P2521" s="103">
        <v>47</v>
      </c>
      <c r="Q2521" s="101">
        <v>5</v>
      </c>
      <c r="R2521" s="104">
        <f t="shared" si="119"/>
        <v>3.9166666666666665</v>
      </c>
      <c r="S2521" s="105">
        <f t="shared" si="120"/>
        <v>19.583333333333332</v>
      </c>
      <c r="T2521" s="100" t="s">
        <v>10474</v>
      </c>
      <c r="U2521" s="74">
        <v>43139</v>
      </c>
      <c r="V2521" s="98"/>
      <c r="W2521" s="98"/>
      <c r="X2521" s="98" t="s">
        <v>1465</v>
      </c>
      <c r="Y2521" s="179"/>
      <c r="Z2521">
        <f>IF(ISNA(VLOOKUP(A2521,[1]InvPiv!$A:$B,2,FALSE)),0,VLOOKUP(A2521,[1]InvPiv!$A:$B,2,FALSE))</f>
        <v>5</v>
      </c>
      <c r="AA2521" s="185">
        <f t="shared" si="121"/>
        <v>0</v>
      </c>
      <c r="AB2521">
        <f>VLOOKUP(A2521,[1]ConPiv!$A:$B,2,FALSE)</f>
        <v>5</v>
      </c>
      <c r="AC2521"/>
      <c r="AD2521"/>
      <c r="AE2521"/>
      <c r="AF2521"/>
      <c r="AG2521"/>
      <c r="AH2521"/>
    </row>
    <row r="2522" spans="1:34" s="7" customFormat="1" ht="13" x14ac:dyDescent="0.3">
      <c r="A2522" s="96">
        <v>312053</v>
      </c>
      <c r="B2522" s="96">
        <v>23675</v>
      </c>
      <c r="C2522" s="95"/>
      <c r="D2522" s="97"/>
      <c r="E2522" s="98"/>
      <c r="F2522" s="98" t="s">
        <v>9627</v>
      </c>
      <c r="G2522" s="98" t="s">
        <v>7491</v>
      </c>
      <c r="H2522" s="95" t="s">
        <v>110</v>
      </c>
      <c r="I2522" s="99" t="s">
        <v>9800</v>
      </c>
      <c r="J2522" s="98"/>
      <c r="K2522" s="98"/>
      <c r="L2522" s="98"/>
      <c r="M2522" s="98"/>
      <c r="N2522" s="98" t="s">
        <v>754</v>
      </c>
      <c r="O2522" s="74">
        <v>43009</v>
      </c>
      <c r="P2522" s="103">
        <v>47</v>
      </c>
      <c r="Q2522" s="101">
        <v>1</v>
      </c>
      <c r="R2522" s="104">
        <f t="shared" si="119"/>
        <v>3.9166666666666665</v>
      </c>
      <c r="S2522" s="105">
        <f t="shared" si="120"/>
        <v>3.9166666666666665</v>
      </c>
      <c r="T2522" s="100" t="s">
        <v>9710</v>
      </c>
      <c r="U2522" s="74">
        <v>43140</v>
      </c>
      <c r="V2522" s="98"/>
      <c r="W2522" s="98"/>
      <c r="X2522" s="98" t="s">
        <v>1465</v>
      </c>
      <c r="Y2522" s="179"/>
      <c r="Z2522">
        <f>IF(ISNA(VLOOKUP(A2522,[1]InvPiv!$A:$B,2,FALSE)),0,VLOOKUP(A2522,[1]InvPiv!$A:$B,2,FALSE))</f>
        <v>1</v>
      </c>
      <c r="AA2522" s="185">
        <f t="shared" si="121"/>
        <v>0</v>
      </c>
      <c r="AB2522">
        <f>VLOOKUP(A2522,[1]ConPiv!$A:$B,2,FALSE)</f>
        <v>1</v>
      </c>
      <c r="AC2522"/>
      <c r="AD2522"/>
      <c r="AE2522"/>
      <c r="AF2522"/>
      <c r="AG2522"/>
      <c r="AH2522"/>
    </row>
    <row r="2523" spans="1:34" s="7" customFormat="1" ht="13" x14ac:dyDescent="0.3">
      <c r="A2523" s="96">
        <v>312069</v>
      </c>
      <c r="B2523" s="96">
        <v>23618</v>
      </c>
      <c r="C2523" s="95"/>
      <c r="D2523" s="97"/>
      <c r="E2523" s="98"/>
      <c r="F2523" s="98" t="s">
        <v>9628</v>
      </c>
      <c r="G2523" s="98" t="s">
        <v>8364</v>
      </c>
      <c r="H2523" s="95" t="s">
        <v>87</v>
      </c>
      <c r="I2523" s="99" t="s">
        <v>9801</v>
      </c>
      <c r="J2523" s="98"/>
      <c r="K2523" s="98"/>
      <c r="L2523" s="98"/>
      <c r="M2523" s="98"/>
      <c r="N2523" s="98" t="s">
        <v>754</v>
      </c>
      <c r="O2523" s="74">
        <v>43009</v>
      </c>
      <c r="P2523" s="103">
        <v>47</v>
      </c>
      <c r="Q2523" s="101">
        <v>2</v>
      </c>
      <c r="R2523" s="104">
        <f t="shared" si="119"/>
        <v>3.9166666666666665</v>
      </c>
      <c r="S2523" s="105">
        <f t="shared" si="120"/>
        <v>7.833333333333333</v>
      </c>
      <c r="T2523" s="100" t="s">
        <v>9711</v>
      </c>
      <c r="U2523" s="74">
        <v>43140</v>
      </c>
      <c r="V2523" s="98"/>
      <c r="W2523" s="98"/>
      <c r="X2523" s="98" t="s">
        <v>1465</v>
      </c>
      <c r="Y2523" s="179"/>
      <c r="Z2523">
        <f>IF(ISNA(VLOOKUP(A2523,[1]InvPiv!$A:$B,2,FALSE)),0,VLOOKUP(A2523,[1]InvPiv!$A:$B,2,FALSE))</f>
        <v>1.5</v>
      </c>
      <c r="AA2523" s="185">
        <f t="shared" si="121"/>
        <v>0.5</v>
      </c>
      <c r="AB2523">
        <f>VLOOKUP(A2523,[1]ConPiv!$A:$B,2,FALSE)</f>
        <v>1.5</v>
      </c>
      <c r="AC2523"/>
      <c r="AD2523"/>
      <c r="AE2523"/>
      <c r="AF2523"/>
      <c r="AG2523"/>
      <c r="AH2523"/>
    </row>
    <row r="2524" spans="1:34" s="7" customFormat="1" ht="13" x14ac:dyDescent="0.3">
      <c r="A2524" s="96">
        <v>310643</v>
      </c>
      <c r="B2524" s="96">
        <v>23013</v>
      </c>
      <c r="C2524" s="95"/>
      <c r="D2524" s="97"/>
      <c r="E2524" s="98"/>
      <c r="F2524" s="98" t="s">
        <v>10285</v>
      </c>
      <c r="G2524" s="98" t="s">
        <v>5370</v>
      </c>
      <c r="H2524" s="95" t="s">
        <v>72</v>
      </c>
      <c r="I2524" s="99" t="s">
        <v>10383</v>
      </c>
      <c r="J2524" s="98"/>
      <c r="K2524" s="98"/>
      <c r="L2524" s="98"/>
      <c r="M2524" s="98"/>
      <c r="N2524" s="98" t="s">
        <v>754</v>
      </c>
      <c r="O2524" s="74">
        <v>43101</v>
      </c>
      <c r="P2524" s="103">
        <v>47</v>
      </c>
      <c r="Q2524" s="101">
        <v>1</v>
      </c>
      <c r="R2524" s="104">
        <f t="shared" si="119"/>
        <v>3.9166666666666665</v>
      </c>
      <c r="S2524" s="105">
        <f t="shared" si="120"/>
        <v>3.9166666666666665</v>
      </c>
      <c r="T2524" s="100" t="s">
        <v>10469</v>
      </c>
      <c r="U2524" s="74">
        <v>43140</v>
      </c>
      <c r="V2524" s="98"/>
      <c r="W2524" s="98"/>
      <c r="X2524" s="98" t="s">
        <v>1465</v>
      </c>
      <c r="Y2524" s="179"/>
      <c r="Z2524">
        <f>IF(ISNA(VLOOKUP(A2524,[1]InvPiv!$A:$B,2,FALSE)),0,VLOOKUP(A2524,[1]InvPiv!$A:$B,2,FALSE))</f>
        <v>1</v>
      </c>
      <c r="AA2524" s="185">
        <f t="shared" si="121"/>
        <v>0</v>
      </c>
      <c r="AB2524">
        <f>VLOOKUP(A2524,[1]ConPiv!$A:$B,2,FALSE)</f>
        <v>1</v>
      </c>
      <c r="AC2524"/>
      <c r="AD2524"/>
      <c r="AE2524"/>
      <c r="AF2524"/>
      <c r="AG2524"/>
      <c r="AH2524"/>
    </row>
    <row r="2525" spans="1:34" s="7" customFormat="1" ht="13" x14ac:dyDescent="0.3">
      <c r="A2525" s="96">
        <v>311427</v>
      </c>
      <c r="B2525" s="96">
        <v>23313</v>
      </c>
      <c r="C2525" s="95"/>
      <c r="D2525" s="97"/>
      <c r="E2525" s="98"/>
      <c r="F2525" s="98" t="s">
        <v>9268</v>
      </c>
      <c r="G2525" s="98" t="s">
        <v>6140</v>
      </c>
      <c r="H2525" s="95" t="s">
        <v>110</v>
      </c>
      <c r="I2525" s="99">
        <v>7105</v>
      </c>
      <c r="J2525" s="98"/>
      <c r="K2525" s="98"/>
      <c r="L2525" s="98"/>
      <c r="M2525" s="98"/>
      <c r="N2525" s="98" t="s">
        <v>754</v>
      </c>
      <c r="O2525" s="74">
        <v>43009</v>
      </c>
      <c r="P2525" s="103">
        <v>47</v>
      </c>
      <c r="Q2525" s="101">
        <v>4</v>
      </c>
      <c r="R2525" s="104">
        <f t="shared" si="119"/>
        <v>3.9166666666666665</v>
      </c>
      <c r="S2525" s="105">
        <f t="shared" si="120"/>
        <v>15.666666666666666</v>
      </c>
      <c r="T2525" s="100" t="s">
        <v>9359</v>
      </c>
      <c r="U2525" s="74">
        <v>43143</v>
      </c>
      <c r="V2525" s="98"/>
      <c r="W2525" s="98"/>
      <c r="X2525" s="98" t="s">
        <v>1465</v>
      </c>
      <c r="Y2525" s="179"/>
      <c r="Z2525">
        <f>IF(ISNA(VLOOKUP(A2525,[1]InvPiv!$A:$B,2,FALSE)),0,VLOOKUP(A2525,[1]InvPiv!$A:$B,2,FALSE))</f>
        <v>3.75</v>
      </c>
      <c r="AA2525" s="185">
        <f t="shared" si="121"/>
        <v>0.25</v>
      </c>
      <c r="AB2525">
        <f>VLOOKUP(A2525,[1]ConPiv!$A:$B,2,FALSE)</f>
        <v>3.75</v>
      </c>
      <c r="AC2525"/>
      <c r="AD2525"/>
      <c r="AE2525"/>
      <c r="AF2525"/>
      <c r="AG2525"/>
      <c r="AH2525"/>
    </row>
    <row r="2526" spans="1:34" s="7" customFormat="1" ht="13" x14ac:dyDescent="0.3">
      <c r="A2526" s="96">
        <v>311409</v>
      </c>
      <c r="B2526" s="96">
        <v>23272</v>
      </c>
      <c r="C2526" s="95"/>
      <c r="D2526" s="97"/>
      <c r="E2526" s="98"/>
      <c r="F2526" s="98" t="s">
        <v>9290</v>
      </c>
      <c r="G2526" s="98" t="s">
        <v>645</v>
      </c>
      <c r="H2526" s="95" t="s">
        <v>254</v>
      </c>
      <c r="I2526" s="99" t="s">
        <v>9492</v>
      </c>
      <c r="J2526" s="98"/>
      <c r="K2526" s="98"/>
      <c r="L2526" s="98"/>
      <c r="M2526" s="98"/>
      <c r="N2526" s="98" t="s">
        <v>754</v>
      </c>
      <c r="O2526" s="74">
        <v>43009</v>
      </c>
      <c r="P2526" s="103">
        <v>47</v>
      </c>
      <c r="Q2526" s="101">
        <v>41</v>
      </c>
      <c r="R2526" s="104">
        <f t="shared" si="119"/>
        <v>3.9166666666666665</v>
      </c>
      <c r="S2526" s="105">
        <f t="shared" si="120"/>
        <v>160.58333333333331</v>
      </c>
      <c r="T2526" s="100" t="s">
        <v>9381</v>
      </c>
      <c r="U2526" s="74">
        <v>43143</v>
      </c>
      <c r="V2526" s="98"/>
      <c r="W2526" s="98"/>
      <c r="X2526" s="98" t="s">
        <v>1465</v>
      </c>
      <c r="Y2526" s="179"/>
      <c r="Z2526">
        <f>IF(ISNA(VLOOKUP(A2526,[1]InvPiv!$A:$B,2,FALSE)),0,VLOOKUP(A2526,[1]InvPiv!$A:$B,2,FALSE))</f>
        <v>40.75</v>
      </c>
      <c r="AA2526" s="185">
        <f t="shared" si="121"/>
        <v>0.25</v>
      </c>
      <c r="AB2526">
        <f>VLOOKUP(A2526,[1]ConPiv!$A:$B,2,FALSE)</f>
        <v>39.75</v>
      </c>
      <c r="AC2526"/>
      <c r="AD2526"/>
      <c r="AE2526"/>
      <c r="AF2526"/>
      <c r="AG2526"/>
      <c r="AH2526"/>
    </row>
    <row r="2527" spans="1:34" s="7" customFormat="1" ht="13" x14ac:dyDescent="0.3">
      <c r="A2527" s="96">
        <v>311908</v>
      </c>
      <c r="B2527" s="96">
        <v>23611</v>
      </c>
      <c r="C2527" s="95"/>
      <c r="D2527" s="97"/>
      <c r="E2527" s="98"/>
      <c r="F2527" s="98" t="s">
        <v>9576</v>
      </c>
      <c r="G2527" s="98" t="s">
        <v>228</v>
      </c>
      <c r="H2527" s="95" t="s">
        <v>87</v>
      </c>
      <c r="I2527" s="99" t="s">
        <v>9742</v>
      </c>
      <c r="J2527" s="98"/>
      <c r="K2527" s="98"/>
      <c r="L2527" s="98"/>
      <c r="M2527" s="98"/>
      <c r="N2527" s="98" t="s">
        <v>754</v>
      </c>
      <c r="O2527" s="74">
        <v>43009</v>
      </c>
      <c r="P2527" s="103">
        <v>47</v>
      </c>
      <c r="Q2527" s="101">
        <v>1</v>
      </c>
      <c r="R2527" s="104">
        <f t="shared" si="119"/>
        <v>3.9166666666666665</v>
      </c>
      <c r="S2527" s="105">
        <f t="shared" si="120"/>
        <v>3.9166666666666665</v>
      </c>
      <c r="T2527" s="100" t="s">
        <v>9659</v>
      </c>
      <c r="U2527" s="74">
        <v>43143</v>
      </c>
      <c r="V2527" s="98"/>
      <c r="W2527" s="98"/>
      <c r="X2527" s="98" t="s">
        <v>1465</v>
      </c>
      <c r="Y2527" s="179"/>
      <c r="Z2527">
        <f>IF(ISNA(VLOOKUP(A2527,[1]InvPiv!$A:$B,2,FALSE)),0,VLOOKUP(A2527,[1]InvPiv!$A:$B,2,FALSE))</f>
        <v>1</v>
      </c>
      <c r="AA2527" s="185">
        <f t="shared" si="121"/>
        <v>0</v>
      </c>
      <c r="AB2527">
        <f>VLOOKUP(A2527,[1]ConPiv!$A:$B,2,FALSE)</f>
        <v>1</v>
      </c>
      <c r="AC2527"/>
      <c r="AD2527"/>
      <c r="AE2527"/>
      <c r="AF2527"/>
      <c r="AG2527"/>
      <c r="AH2527"/>
    </row>
    <row r="2528" spans="1:34" s="7" customFormat="1" ht="13" x14ac:dyDescent="0.3">
      <c r="A2528" s="96">
        <v>312008</v>
      </c>
      <c r="B2528" s="96">
        <v>23686</v>
      </c>
      <c r="C2528" s="95"/>
      <c r="D2528" s="97"/>
      <c r="E2528" s="98"/>
      <c r="F2528" s="98" t="s">
        <v>9603</v>
      </c>
      <c r="G2528" s="98" t="s">
        <v>9774</v>
      </c>
      <c r="H2528" s="95" t="s">
        <v>110</v>
      </c>
      <c r="I2528" s="99" t="s">
        <v>9775</v>
      </c>
      <c r="J2528" s="98"/>
      <c r="K2528" s="98"/>
      <c r="L2528" s="98"/>
      <c r="M2528" s="98"/>
      <c r="N2528" s="98" t="s">
        <v>754</v>
      </c>
      <c r="O2528" s="74">
        <v>43009</v>
      </c>
      <c r="P2528" s="103">
        <v>47</v>
      </c>
      <c r="Q2528" s="101">
        <v>1</v>
      </c>
      <c r="R2528" s="104">
        <f t="shared" si="119"/>
        <v>3.9166666666666665</v>
      </c>
      <c r="S2528" s="105">
        <f t="shared" si="120"/>
        <v>3.9166666666666665</v>
      </c>
      <c r="T2528" s="100" t="s">
        <v>9686</v>
      </c>
      <c r="U2528" s="74">
        <v>43143</v>
      </c>
      <c r="V2528" s="98"/>
      <c r="W2528" s="98"/>
      <c r="X2528" s="98" t="s">
        <v>1465</v>
      </c>
      <c r="Y2528" s="179"/>
      <c r="Z2528">
        <f>IF(ISNA(VLOOKUP(A2528,[1]InvPiv!$A:$B,2,FALSE)),0,VLOOKUP(A2528,[1]InvPiv!$A:$B,2,FALSE))</f>
        <v>1</v>
      </c>
      <c r="AA2528" s="185">
        <f t="shared" si="121"/>
        <v>0</v>
      </c>
      <c r="AB2528">
        <f>VLOOKUP(A2528,[1]ConPiv!$A:$B,2,FALSE)</f>
        <v>1</v>
      </c>
      <c r="AC2528"/>
      <c r="AD2528"/>
      <c r="AE2528"/>
      <c r="AF2528"/>
      <c r="AG2528"/>
      <c r="AH2528"/>
    </row>
    <row r="2529" spans="1:34" s="7" customFormat="1" ht="13" x14ac:dyDescent="0.3">
      <c r="A2529" s="96">
        <v>312026</v>
      </c>
      <c r="B2529" s="96">
        <v>23765</v>
      </c>
      <c r="C2529" s="95"/>
      <c r="D2529" s="97"/>
      <c r="E2529" s="98"/>
      <c r="F2529" s="98" t="s">
        <v>9615</v>
      </c>
      <c r="G2529" s="98" t="s">
        <v>7719</v>
      </c>
      <c r="H2529" s="95" t="s">
        <v>198</v>
      </c>
      <c r="I2529" s="99" t="s">
        <v>9790</v>
      </c>
      <c r="J2529" s="98"/>
      <c r="K2529" s="98"/>
      <c r="L2529" s="98"/>
      <c r="M2529" s="98"/>
      <c r="N2529" s="98" t="s">
        <v>754</v>
      </c>
      <c r="O2529" s="74">
        <v>43009</v>
      </c>
      <c r="P2529" s="103">
        <v>47</v>
      </c>
      <c r="Q2529" s="101">
        <v>1</v>
      </c>
      <c r="R2529" s="104">
        <f t="shared" si="119"/>
        <v>3.9166666666666665</v>
      </c>
      <c r="S2529" s="105">
        <f t="shared" si="120"/>
        <v>3.9166666666666665</v>
      </c>
      <c r="T2529" s="100" t="s">
        <v>9698</v>
      </c>
      <c r="U2529" s="74">
        <v>43143</v>
      </c>
      <c r="V2529" s="98"/>
      <c r="W2529" s="98"/>
      <c r="X2529" s="98" t="s">
        <v>1465</v>
      </c>
      <c r="Y2529" s="179"/>
      <c r="Z2529">
        <f>IF(ISNA(VLOOKUP(A2529,[1]InvPiv!$A:$B,2,FALSE)),0,VLOOKUP(A2529,[1]InvPiv!$A:$B,2,FALSE))</f>
        <v>1</v>
      </c>
      <c r="AA2529" s="185">
        <f t="shared" si="121"/>
        <v>0</v>
      </c>
      <c r="AB2529">
        <f>VLOOKUP(A2529,[1]ConPiv!$A:$B,2,FALSE)</f>
        <v>1</v>
      </c>
      <c r="AC2529"/>
      <c r="AD2529"/>
      <c r="AE2529"/>
      <c r="AF2529"/>
      <c r="AG2529"/>
      <c r="AH2529"/>
    </row>
    <row r="2530" spans="1:34" s="7" customFormat="1" ht="13" x14ac:dyDescent="0.3">
      <c r="A2530" s="96">
        <v>312004</v>
      </c>
      <c r="B2530" s="96">
        <v>23760</v>
      </c>
      <c r="C2530" s="95"/>
      <c r="D2530" s="97"/>
      <c r="E2530" s="98"/>
      <c r="F2530" s="98" t="s">
        <v>9639</v>
      </c>
      <c r="G2530" s="98" t="s">
        <v>3297</v>
      </c>
      <c r="H2530" s="95" t="s">
        <v>59</v>
      </c>
      <c r="I2530" s="99">
        <v>33021</v>
      </c>
      <c r="J2530" s="98"/>
      <c r="K2530" s="98"/>
      <c r="L2530" s="98"/>
      <c r="M2530" s="98"/>
      <c r="N2530" s="98" t="s">
        <v>754</v>
      </c>
      <c r="O2530" s="74">
        <v>43009</v>
      </c>
      <c r="P2530" s="103">
        <v>47</v>
      </c>
      <c r="Q2530" s="101">
        <v>2</v>
      </c>
      <c r="R2530" s="104">
        <f t="shared" si="119"/>
        <v>3.9166666666666665</v>
      </c>
      <c r="S2530" s="105">
        <f t="shared" si="120"/>
        <v>7.833333333333333</v>
      </c>
      <c r="T2530" s="100" t="s">
        <v>9722</v>
      </c>
      <c r="U2530" s="74">
        <v>43143</v>
      </c>
      <c r="V2530" s="98"/>
      <c r="W2530" s="98"/>
      <c r="X2530" s="98" t="s">
        <v>1465</v>
      </c>
      <c r="Y2530" s="179"/>
      <c r="Z2530">
        <f>IF(ISNA(VLOOKUP(A2530,[1]InvPiv!$A:$B,2,FALSE)),0,VLOOKUP(A2530,[1]InvPiv!$A:$B,2,FALSE))</f>
        <v>2</v>
      </c>
      <c r="AA2530" s="185">
        <f t="shared" si="121"/>
        <v>0</v>
      </c>
      <c r="AB2530">
        <f>VLOOKUP(A2530,[1]ConPiv!$A:$B,2,FALSE)</f>
        <v>2</v>
      </c>
      <c r="AC2530"/>
      <c r="AD2530"/>
      <c r="AE2530"/>
      <c r="AF2530"/>
      <c r="AG2530"/>
      <c r="AH2530"/>
    </row>
    <row r="2531" spans="1:34" s="7" customFormat="1" ht="13" x14ac:dyDescent="0.3">
      <c r="A2531" s="96">
        <v>312159</v>
      </c>
      <c r="B2531" s="96">
        <v>23708</v>
      </c>
      <c r="C2531" s="95"/>
      <c r="D2531" s="97"/>
      <c r="E2531" s="98"/>
      <c r="F2531" s="98" t="s">
        <v>9646</v>
      </c>
      <c r="G2531" s="98" t="s">
        <v>33</v>
      </c>
      <c r="H2531" s="95" t="s">
        <v>3</v>
      </c>
      <c r="I2531" s="99" t="s">
        <v>9820</v>
      </c>
      <c r="J2531" s="98"/>
      <c r="K2531" s="98"/>
      <c r="L2531" s="98"/>
      <c r="M2531" s="98"/>
      <c r="N2531" s="98" t="s">
        <v>754</v>
      </c>
      <c r="O2531" s="74">
        <v>43009</v>
      </c>
      <c r="P2531" s="103">
        <v>47</v>
      </c>
      <c r="Q2531" s="101">
        <v>2</v>
      </c>
      <c r="R2531" s="104">
        <f t="shared" si="119"/>
        <v>3.9166666666666665</v>
      </c>
      <c r="S2531" s="105">
        <f t="shared" si="120"/>
        <v>7.833333333333333</v>
      </c>
      <c r="T2531" s="100" t="s">
        <v>9729</v>
      </c>
      <c r="U2531" s="74">
        <v>43143</v>
      </c>
      <c r="V2531" s="98"/>
      <c r="W2531" s="98"/>
      <c r="X2531" s="98" t="s">
        <v>1465</v>
      </c>
      <c r="Y2531" s="179"/>
      <c r="Z2531">
        <f>IF(ISNA(VLOOKUP(A2531,[1]InvPiv!$A:$B,2,FALSE)),0,VLOOKUP(A2531,[1]InvPiv!$A:$B,2,FALSE))</f>
        <v>2.5</v>
      </c>
      <c r="AA2531" s="185">
        <f t="shared" si="121"/>
        <v>-0.5</v>
      </c>
      <c r="AB2531">
        <f>VLOOKUP(A2531,[1]ConPiv!$A:$B,2,FALSE)</f>
        <v>2.5</v>
      </c>
      <c r="AC2531"/>
      <c r="AD2531"/>
      <c r="AE2531"/>
      <c r="AF2531"/>
      <c r="AG2531"/>
      <c r="AH2531"/>
    </row>
    <row r="2532" spans="1:34" s="7" customFormat="1" ht="13" x14ac:dyDescent="0.3">
      <c r="A2532" s="96">
        <v>312428</v>
      </c>
      <c r="B2532" s="96">
        <v>23443</v>
      </c>
      <c r="C2532" s="95"/>
      <c r="D2532" s="97"/>
      <c r="E2532" s="98"/>
      <c r="F2532" s="98" t="s">
        <v>10065</v>
      </c>
      <c r="G2532" s="98" t="s">
        <v>86</v>
      </c>
      <c r="H2532" s="95" t="s">
        <v>87</v>
      </c>
      <c r="I2532" s="99" t="s">
        <v>10147</v>
      </c>
      <c r="J2532" s="98"/>
      <c r="K2532" s="98"/>
      <c r="L2532" s="98"/>
      <c r="M2532" s="98"/>
      <c r="N2532" s="98" t="s">
        <v>754</v>
      </c>
      <c r="O2532" s="74">
        <v>43101</v>
      </c>
      <c r="P2532" s="103">
        <v>47</v>
      </c>
      <c r="Q2532" s="101">
        <v>1</v>
      </c>
      <c r="R2532" s="104">
        <f t="shared" si="119"/>
        <v>3.9166666666666665</v>
      </c>
      <c r="S2532" s="105">
        <f t="shared" si="120"/>
        <v>3.9166666666666665</v>
      </c>
      <c r="T2532" s="100" t="s">
        <v>9956</v>
      </c>
      <c r="U2532" s="74">
        <v>43143</v>
      </c>
      <c r="V2532" s="98"/>
      <c r="W2532" s="98"/>
      <c r="X2532" s="98" t="s">
        <v>1465</v>
      </c>
      <c r="Y2532" s="179"/>
      <c r="Z2532">
        <v>1</v>
      </c>
      <c r="AA2532" s="185">
        <f t="shared" si="121"/>
        <v>0</v>
      </c>
      <c r="AB2532">
        <f>VLOOKUP(A2532,[1]ConPiv!$A:$B,2,FALSE)</f>
        <v>1</v>
      </c>
    </row>
    <row r="2533" spans="1:34" s="7" customFormat="1" ht="13" x14ac:dyDescent="0.3">
      <c r="A2533" s="96">
        <v>312440</v>
      </c>
      <c r="B2533" s="96">
        <v>23819</v>
      </c>
      <c r="C2533" s="95"/>
      <c r="D2533" s="97"/>
      <c r="E2533" s="98"/>
      <c r="F2533" s="98" t="s">
        <v>10278</v>
      </c>
      <c r="G2533" s="98" t="s">
        <v>4510</v>
      </c>
      <c r="H2533" s="95" t="s">
        <v>124</v>
      </c>
      <c r="I2533" s="99" t="s">
        <v>10424</v>
      </c>
      <c r="J2533" s="98"/>
      <c r="K2533" s="98"/>
      <c r="L2533" s="98"/>
      <c r="M2533" s="98"/>
      <c r="N2533" s="98" t="s">
        <v>754</v>
      </c>
      <c r="O2533" s="74">
        <v>43101</v>
      </c>
      <c r="P2533" s="103">
        <v>47</v>
      </c>
      <c r="Q2533" s="101">
        <v>1</v>
      </c>
      <c r="R2533" s="104">
        <f t="shared" si="119"/>
        <v>3.9166666666666665</v>
      </c>
      <c r="S2533" s="105">
        <f t="shared" si="120"/>
        <v>3.9166666666666665</v>
      </c>
      <c r="T2533" s="100" t="s">
        <v>10462</v>
      </c>
      <c r="U2533" s="74">
        <v>43143</v>
      </c>
      <c r="V2533" s="98"/>
      <c r="W2533" s="98"/>
      <c r="X2533" s="98" t="s">
        <v>1465</v>
      </c>
      <c r="Y2533" s="179"/>
      <c r="Z2533">
        <f>IF(ISNA(VLOOKUP(A2533,[1]InvPiv!$A:$B,2,FALSE)),0,VLOOKUP(A2533,[1]InvPiv!$A:$B,2,FALSE))</f>
        <v>1</v>
      </c>
      <c r="AA2533" s="185">
        <f t="shared" si="121"/>
        <v>0</v>
      </c>
      <c r="AB2533">
        <f>VLOOKUP(A2533,[1]ConPiv!$A:$B,2,FALSE)</f>
        <v>1</v>
      </c>
      <c r="AC2533"/>
      <c r="AD2533"/>
      <c r="AE2533"/>
      <c r="AF2533"/>
      <c r="AG2533"/>
      <c r="AH2533"/>
    </row>
    <row r="2534" spans="1:34" s="7" customFormat="1" ht="13" x14ac:dyDescent="0.3">
      <c r="A2534" s="96">
        <v>312020</v>
      </c>
      <c r="B2534" s="96">
        <v>23596</v>
      </c>
      <c r="C2534" s="95"/>
      <c r="D2534" s="97"/>
      <c r="E2534" s="98"/>
      <c r="F2534" s="98" t="s">
        <v>10286</v>
      </c>
      <c r="G2534" s="98" t="s">
        <v>614</v>
      </c>
      <c r="H2534" s="95" t="s">
        <v>124</v>
      </c>
      <c r="I2534" s="99" t="s">
        <v>10396</v>
      </c>
      <c r="J2534" s="98"/>
      <c r="K2534" s="98"/>
      <c r="L2534" s="98"/>
      <c r="M2534" s="98"/>
      <c r="N2534" s="98" t="s">
        <v>754</v>
      </c>
      <c r="O2534" s="74">
        <v>43101</v>
      </c>
      <c r="P2534" s="103">
        <v>47</v>
      </c>
      <c r="Q2534" s="101">
        <v>2</v>
      </c>
      <c r="R2534" s="104">
        <f t="shared" si="119"/>
        <v>3.9166666666666665</v>
      </c>
      <c r="S2534" s="105">
        <f t="shared" si="120"/>
        <v>7.833333333333333</v>
      </c>
      <c r="T2534" s="100" t="s">
        <v>10470</v>
      </c>
      <c r="U2534" s="74">
        <v>43143</v>
      </c>
      <c r="V2534" s="98"/>
      <c r="W2534" s="98"/>
      <c r="X2534" s="98" t="s">
        <v>1465</v>
      </c>
      <c r="Y2534" s="179"/>
      <c r="Z2534">
        <f>IF(ISNA(VLOOKUP(A2534,[1]InvPiv!$A:$B,2,FALSE)),0,VLOOKUP(A2534,[1]InvPiv!$A:$B,2,FALSE))</f>
        <v>1.5</v>
      </c>
      <c r="AA2534" s="185">
        <f t="shared" si="121"/>
        <v>0.5</v>
      </c>
      <c r="AB2534">
        <f>VLOOKUP(A2534,[1]ConPiv!$A:$B,2,FALSE)</f>
        <v>1.5</v>
      </c>
      <c r="AC2534"/>
      <c r="AD2534"/>
      <c r="AE2534"/>
      <c r="AF2534"/>
      <c r="AG2534"/>
      <c r="AH2534"/>
    </row>
    <row r="2535" spans="1:34" s="7" customFormat="1" ht="13" x14ac:dyDescent="0.3">
      <c r="A2535" s="96">
        <v>312588</v>
      </c>
      <c r="B2535" s="96">
        <v>23737</v>
      </c>
      <c r="C2535" s="95"/>
      <c r="D2535" s="97"/>
      <c r="E2535" s="98"/>
      <c r="F2535" s="98" t="s">
        <v>10288</v>
      </c>
      <c r="G2535" s="98" t="s">
        <v>10366</v>
      </c>
      <c r="H2535" s="95" t="s">
        <v>83</v>
      </c>
      <c r="I2535" s="99" t="s">
        <v>10417</v>
      </c>
      <c r="J2535" s="98"/>
      <c r="K2535" s="98"/>
      <c r="L2535" s="98"/>
      <c r="M2535" s="98"/>
      <c r="N2535" s="98" t="s">
        <v>635</v>
      </c>
      <c r="O2535" s="74">
        <v>43101</v>
      </c>
      <c r="P2535" s="103">
        <v>47</v>
      </c>
      <c r="Q2535" s="101">
        <v>2</v>
      </c>
      <c r="R2535" s="104">
        <f t="shared" si="119"/>
        <v>3.9166666666666665</v>
      </c>
      <c r="S2535" s="105">
        <f t="shared" si="120"/>
        <v>7.833333333333333</v>
      </c>
      <c r="T2535" s="100" t="s">
        <v>10472</v>
      </c>
      <c r="U2535" s="74">
        <v>43143</v>
      </c>
      <c r="V2535" s="98"/>
      <c r="W2535" s="98"/>
      <c r="X2535" s="98" t="s">
        <v>1465</v>
      </c>
      <c r="Y2535" s="179"/>
      <c r="Z2535">
        <f>IF(ISNA(VLOOKUP(A2535,[1]InvPiv!$A:$B,2,FALSE)),0,VLOOKUP(A2535,[1]InvPiv!$A:$B,2,FALSE))</f>
        <v>2</v>
      </c>
      <c r="AA2535" s="185">
        <f t="shared" si="121"/>
        <v>0</v>
      </c>
      <c r="AB2535">
        <f>VLOOKUP(A2535,[1]ConPiv!$A:$B,2,FALSE)</f>
        <v>2</v>
      </c>
      <c r="AC2535"/>
      <c r="AD2535"/>
      <c r="AE2535"/>
      <c r="AF2535"/>
      <c r="AG2535"/>
      <c r="AH2535"/>
    </row>
    <row r="2536" spans="1:34" s="7" customFormat="1" ht="13" x14ac:dyDescent="0.3">
      <c r="A2536" s="96">
        <v>311884</v>
      </c>
      <c r="B2536" s="96">
        <v>23507</v>
      </c>
      <c r="C2536" s="95"/>
      <c r="D2536" s="97"/>
      <c r="E2536" s="98"/>
      <c r="F2536" s="98" t="s">
        <v>10289</v>
      </c>
      <c r="G2536" s="98" t="s">
        <v>10387</v>
      </c>
      <c r="H2536" s="95" t="s">
        <v>59</v>
      </c>
      <c r="I2536" s="99" t="s">
        <v>10388</v>
      </c>
      <c r="J2536" s="98"/>
      <c r="K2536" s="98"/>
      <c r="L2536" s="98"/>
      <c r="M2536" s="98"/>
      <c r="N2536" s="98" t="s">
        <v>754</v>
      </c>
      <c r="O2536" s="74">
        <v>43101</v>
      </c>
      <c r="P2536" s="103">
        <v>47</v>
      </c>
      <c r="Q2536" s="101">
        <v>1</v>
      </c>
      <c r="R2536" s="104">
        <f t="shared" si="119"/>
        <v>3.9166666666666665</v>
      </c>
      <c r="S2536" s="105">
        <f t="shared" si="120"/>
        <v>3.9166666666666665</v>
      </c>
      <c r="T2536" s="100" t="s">
        <v>10473</v>
      </c>
      <c r="U2536" s="74">
        <v>43143</v>
      </c>
      <c r="V2536" s="98"/>
      <c r="W2536" s="98"/>
      <c r="X2536" s="98" t="s">
        <v>1465</v>
      </c>
      <c r="Y2536" s="179"/>
      <c r="Z2536">
        <f>IF(ISNA(VLOOKUP(A2536,[1]InvPiv!$A:$B,2,FALSE)),0,VLOOKUP(A2536,[1]InvPiv!$A:$B,2,FALSE))</f>
        <v>1</v>
      </c>
      <c r="AA2536" s="185">
        <f t="shared" si="121"/>
        <v>0</v>
      </c>
      <c r="AB2536">
        <f>VLOOKUP(A2536,[1]ConPiv!$A:$B,2,FALSE)</f>
        <v>1</v>
      </c>
      <c r="AC2536"/>
      <c r="AD2536"/>
      <c r="AE2536"/>
      <c r="AF2536"/>
      <c r="AG2536"/>
      <c r="AH2536"/>
    </row>
    <row r="2537" spans="1:34" s="7" customFormat="1" ht="13" x14ac:dyDescent="0.3">
      <c r="A2537" s="96">
        <v>312457</v>
      </c>
      <c r="B2537" s="96">
        <v>23683</v>
      </c>
      <c r="C2537" s="95"/>
      <c r="D2537" s="97"/>
      <c r="E2537" s="98"/>
      <c r="F2537" s="98" t="s">
        <v>10311</v>
      </c>
      <c r="G2537" s="98" t="s">
        <v>660</v>
      </c>
      <c r="H2537" s="95" t="s">
        <v>59</v>
      </c>
      <c r="I2537" s="99" t="s">
        <v>10408</v>
      </c>
      <c r="J2537" s="98"/>
      <c r="K2537" s="98"/>
      <c r="L2537" s="98"/>
      <c r="M2537" s="98"/>
      <c r="N2537" s="98" t="s">
        <v>754</v>
      </c>
      <c r="O2537" s="74">
        <v>43101</v>
      </c>
      <c r="P2537" s="103">
        <v>47</v>
      </c>
      <c r="Q2537" s="104">
        <v>1</v>
      </c>
      <c r="R2537" s="104">
        <f t="shared" si="119"/>
        <v>3.9166666666666665</v>
      </c>
      <c r="S2537" s="105">
        <f t="shared" si="120"/>
        <v>3.9166666666666665</v>
      </c>
      <c r="T2537" s="98" t="s">
        <v>10495</v>
      </c>
      <c r="U2537" s="74">
        <v>43144</v>
      </c>
      <c r="V2537" s="98"/>
      <c r="W2537" s="98"/>
      <c r="X2537" s="98" t="s">
        <v>1465</v>
      </c>
      <c r="Y2537" s="179"/>
      <c r="Z2537">
        <v>1.25</v>
      </c>
      <c r="AA2537" s="185">
        <f t="shared" si="121"/>
        <v>-0.25</v>
      </c>
      <c r="AB2537">
        <f>VLOOKUP(A2537,[1]ConPiv!$A:$B,2,FALSE)</f>
        <v>1.25</v>
      </c>
      <c r="AC2537"/>
      <c r="AD2537"/>
      <c r="AE2537"/>
      <c r="AF2537"/>
      <c r="AG2537"/>
      <c r="AH2537"/>
    </row>
    <row r="2538" spans="1:34" s="7" customFormat="1" ht="13" x14ac:dyDescent="0.3">
      <c r="A2538" s="96">
        <v>312042</v>
      </c>
      <c r="B2538" s="96">
        <v>23704</v>
      </c>
      <c r="C2538" s="95"/>
      <c r="D2538" s="97"/>
      <c r="E2538" s="98"/>
      <c r="F2538" s="98" t="s">
        <v>9643</v>
      </c>
      <c r="G2538" s="98" t="s">
        <v>342</v>
      </c>
      <c r="H2538" s="95" t="s">
        <v>59</v>
      </c>
      <c r="I2538" s="99" t="s">
        <v>9819</v>
      </c>
      <c r="J2538" s="98"/>
      <c r="K2538" s="98"/>
      <c r="L2538" s="98"/>
      <c r="M2538" s="98"/>
      <c r="N2538" s="98" t="s">
        <v>754</v>
      </c>
      <c r="O2538" s="74">
        <v>43009</v>
      </c>
      <c r="P2538" s="103">
        <v>47</v>
      </c>
      <c r="Q2538" s="101">
        <v>1</v>
      </c>
      <c r="R2538" s="104">
        <f t="shared" si="119"/>
        <v>3.9166666666666665</v>
      </c>
      <c r="S2538" s="105">
        <f t="shared" si="120"/>
        <v>3.9166666666666665</v>
      </c>
      <c r="T2538" s="100" t="s">
        <v>9726</v>
      </c>
      <c r="U2538" s="74">
        <v>43145</v>
      </c>
      <c r="V2538" s="98"/>
      <c r="W2538" s="98"/>
      <c r="X2538" s="98" t="s">
        <v>1465</v>
      </c>
      <c r="Y2538" s="179"/>
      <c r="Z2538">
        <f>IF(ISNA(VLOOKUP(A2538,[1]InvPiv!$A:$B,2,FALSE)),0,VLOOKUP(A2538,[1]InvPiv!$A:$B,2,FALSE))</f>
        <v>1</v>
      </c>
      <c r="AA2538" s="185">
        <f t="shared" si="121"/>
        <v>0</v>
      </c>
      <c r="AB2538">
        <f>VLOOKUP(A2538,[1]ConPiv!$A:$B,2,FALSE)</f>
        <v>1</v>
      </c>
      <c r="AC2538"/>
      <c r="AD2538"/>
      <c r="AE2538"/>
      <c r="AF2538"/>
      <c r="AG2538"/>
      <c r="AH2538"/>
    </row>
    <row r="2539" spans="1:34" s="7" customFormat="1" ht="13" x14ac:dyDescent="0.3">
      <c r="A2539" s="96">
        <v>312070</v>
      </c>
      <c r="B2539" s="96">
        <v>23554</v>
      </c>
      <c r="C2539" s="95"/>
      <c r="D2539" s="97"/>
      <c r="E2539" s="98"/>
      <c r="F2539" s="98" t="s">
        <v>9629</v>
      </c>
      <c r="G2539" s="98" t="s">
        <v>625</v>
      </c>
      <c r="H2539" s="95" t="s">
        <v>59</v>
      </c>
      <c r="I2539" s="99" t="s">
        <v>9802</v>
      </c>
      <c r="J2539" s="98"/>
      <c r="K2539" s="98"/>
      <c r="L2539" s="98"/>
      <c r="M2539" s="98"/>
      <c r="N2539" s="98" t="s">
        <v>635</v>
      </c>
      <c r="O2539" s="74">
        <v>43009</v>
      </c>
      <c r="P2539" s="103">
        <v>47</v>
      </c>
      <c r="Q2539" s="101">
        <v>1</v>
      </c>
      <c r="R2539" s="104">
        <f t="shared" si="119"/>
        <v>3.9166666666666665</v>
      </c>
      <c r="S2539" s="105">
        <f t="shared" si="120"/>
        <v>3.9166666666666665</v>
      </c>
      <c r="T2539" s="100" t="s">
        <v>9712</v>
      </c>
      <c r="U2539" s="74">
        <v>43145</v>
      </c>
      <c r="V2539" s="98"/>
      <c r="W2539" s="98"/>
      <c r="X2539" s="98" t="s">
        <v>635</v>
      </c>
      <c r="Y2539" s="183"/>
      <c r="Z2539">
        <f>IF(ISNA(VLOOKUP(A2539,[1]InvPiv!$A:$B,2,FALSE)),0,VLOOKUP(A2539,[1]InvPiv!$A:$B,2,FALSE))</f>
        <v>1</v>
      </c>
      <c r="AA2539" s="185">
        <f t="shared" si="121"/>
        <v>0</v>
      </c>
      <c r="AB2539">
        <f>VLOOKUP(A2539,[1]ConPiv!$A:$B,2,FALSE)</f>
        <v>1</v>
      </c>
      <c r="AC2539"/>
      <c r="AD2539"/>
      <c r="AE2539"/>
      <c r="AF2539"/>
      <c r="AG2539"/>
      <c r="AH2539"/>
    </row>
    <row r="2540" spans="1:34" s="7" customFormat="1" ht="13" x14ac:dyDescent="0.3">
      <c r="A2540" s="96">
        <v>3551</v>
      </c>
      <c r="B2540" s="96">
        <v>5628</v>
      </c>
      <c r="C2540" s="95"/>
      <c r="D2540" s="97"/>
      <c r="E2540" s="98"/>
      <c r="F2540" s="98" t="s">
        <v>10314</v>
      </c>
      <c r="G2540" s="98" t="s">
        <v>3254</v>
      </c>
      <c r="H2540" s="95" t="s">
        <v>72</v>
      </c>
      <c r="I2540" s="99" t="s">
        <v>10365</v>
      </c>
      <c r="J2540" s="98"/>
      <c r="K2540" s="98"/>
      <c r="L2540" s="98"/>
      <c r="M2540" s="98"/>
      <c r="N2540" s="98" t="s">
        <v>754</v>
      </c>
      <c r="O2540" s="74">
        <v>43101</v>
      </c>
      <c r="P2540" s="103">
        <v>47</v>
      </c>
      <c r="Q2540" s="101">
        <v>20</v>
      </c>
      <c r="R2540" s="104">
        <f t="shared" si="119"/>
        <v>3.9166666666666665</v>
      </c>
      <c r="S2540" s="105">
        <f t="shared" si="120"/>
        <v>78.333333333333329</v>
      </c>
      <c r="T2540" s="100" t="s">
        <v>10498</v>
      </c>
      <c r="U2540" s="74">
        <v>43145</v>
      </c>
      <c r="V2540" s="98"/>
      <c r="W2540" s="98"/>
      <c r="X2540" s="98" t="s">
        <v>1465</v>
      </c>
      <c r="Y2540" s="179"/>
      <c r="Z2540">
        <v>20</v>
      </c>
      <c r="AA2540" s="185">
        <f t="shared" si="121"/>
        <v>0</v>
      </c>
      <c r="AB2540">
        <f>VLOOKUP(A2540,[1]ConPiv!$A:$B,2,FALSE)</f>
        <v>20</v>
      </c>
      <c r="AC2540"/>
      <c r="AD2540"/>
      <c r="AE2540"/>
      <c r="AF2540"/>
      <c r="AG2540"/>
      <c r="AH2540"/>
    </row>
    <row r="2541" spans="1:34" s="7" customFormat="1" ht="13" x14ac:dyDescent="0.3">
      <c r="A2541" s="96">
        <v>311918</v>
      </c>
      <c r="B2541" s="96">
        <v>23623</v>
      </c>
      <c r="C2541" s="95"/>
      <c r="D2541" s="97"/>
      <c r="E2541" s="98"/>
      <c r="F2541" s="98" t="s">
        <v>9993</v>
      </c>
      <c r="G2541" s="98" t="s">
        <v>4054</v>
      </c>
      <c r="H2541" s="95" t="s">
        <v>254</v>
      </c>
      <c r="I2541" s="99" t="s">
        <v>10166</v>
      </c>
      <c r="J2541" s="98"/>
      <c r="K2541" s="98"/>
      <c r="L2541" s="98"/>
      <c r="M2541" s="98"/>
      <c r="N2541" s="98" t="s">
        <v>754</v>
      </c>
      <c r="O2541" s="74">
        <v>43101</v>
      </c>
      <c r="P2541" s="103">
        <v>47</v>
      </c>
      <c r="Q2541" s="101">
        <v>1</v>
      </c>
      <c r="R2541" s="104">
        <f t="shared" si="119"/>
        <v>3.9166666666666665</v>
      </c>
      <c r="S2541" s="105">
        <f t="shared" si="120"/>
        <v>3.9166666666666665</v>
      </c>
      <c r="T2541" s="100" t="s">
        <v>9884</v>
      </c>
      <c r="U2541" s="74">
        <v>43147</v>
      </c>
      <c r="V2541" s="98"/>
      <c r="W2541" s="98"/>
      <c r="X2541" s="98" t="s">
        <v>1465</v>
      </c>
      <c r="Y2541" s="179"/>
      <c r="Z2541">
        <f>IF(ISNA(VLOOKUP(A2541,[1]InvPiv!$A:$B,2,FALSE)),0,VLOOKUP(A2541,[1]InvPiv!$A:$B,2,FALSE))</f>
        <v>1.5</v>
      </c>
      <c r="AA2541" s="185">
        <f t="shared" si="121"/>
        <v>-0.5</v>
      </c>
      <c r="AB2541">
        <f>VLOOKUP(A2541,[1]ConPiv!$A:$B,2,FALSE)</f>
        <v>1.5</v>
      </c>
    </row>
    <row r="2542" spans="1:34" s="7" customFormat="1" ht="13" x14ac:dyDescent="0.3">
      <c r="A2542" s="96">
        <v>311815</v>
      </c>
      <c r="B2542" s="96">
        <v>23557</v>
      </c>
      <c r="C2542" s="95"/>
      <c r="D2542" s="97"/>
      <c r="E2542" s="98"/>
      <c r="F2542" s="98" t="s">
        <v>10300</v>
      </c>
      <c r="G2542" s="98" t="s">
        <v>625</v>
      </c>
      <c r="H2542" s="95" t="s">
        <v>59</v>
      </c>
      <c r="I2542" s="99" t="s">
        <v>10374</v>
      </c>
      <c r="J2542" s="98"/>
      <c r="K2542" s="98"/>
      <c r="L2542" s="98"/>
      <c r="M2542" s="98"/>
      <c r="N2542" s="98" t="s">
        <v>754</v>
      </c>
      <c r="O2542" s="74">
        <v>43101</v>
      </c>
      <c r="P2542" s="103">
        <v>47</v>
      </c>
      <c r="Q2542" s="101">
        <v>1</v>
      </c>
      <c r="R2542" s="104">
        <f t="shared" si="119"/>
        <v>3.9166666666666665</v>
      </c>
      <c r="S2542" s="105">
        <f t="shared" si="120"/>
        <v>3.9166666666666665</v>
      </c>
      <c r="T2542" s="100" t="s">
        <v>10484</v>
      </c>
      <c r="U2542" s="74">
        <v>43147</v>
      </c>
      <c r="V2542" s="98"/>
      <c r="W2542" s="98"/>
      <c r="X2542" s="98" t="s">
        <v>1465</v>
      </c>
      <c r="Y2542" s="179"/>
      <c r="Z2542">
        <f>IF(ISNA(VLOOKUP(A2542,[1]InvPiv!$A:$B,2,FALSE)),0,VLOOKUP(A2542,[1]InvPiv!$A:$B,2,FALSE))</f>
        <v>1</v>
      </c>
      <c r="AA2542" s="185">
        <f t="shared" si="121"/>
        <v>0</v>
      </c>
      <c r="AB2542">
        <f>VLOOKUP(A2542,[1]ConPiv!$A:$B,2,FALSE)</f>
        <v>1</v>
      </c>
      <c r="AC2542"/>
      <c r="AD2542"/>
      <c r="AE2542"/>
      <c r="AF2542"/>
      <c r="AG2542"/>
      <c r="AH2542"/>
    </row>
    <row r="2543" spans="1:34" s="7" customFormat="1" ht="26" x14ac:dyDescent="0.3">
      <c r="A2543" s="243">
        <v>312513</v>
      </c>
      <c r="B2543" s="243">
        <v>23898</v>
      </c>
      <c r="C2543" s="244"/>
      <c r="D2543" s="245"/>
      <c r="E2543" s="246"/>
      <c r="F2543" s="246" t="s">
        <v>10323</v>
      </c>
      <c r="G2543" s="246" t="s">
        <v>2850</v>
      </c>
      <c r="H2543" s="244" t="s">
        <v>3</v>
      </c>
      <c r="I2543" s="247" t="s">
        <v>10431</v>
      </c>
      <c r="J2543" s="246"/>
      <c r="K2543" s="246"/>
      <c r="L2543" s="246"/>
      <c r="M2543" s="246"/>
      <c r="N2543" s="246" t="s">
        <v>635</v>
      </c>
      <c r="O2543" s="248">
        <v>43101</v>
      </c>
      <c r="P2543" s="249">
        <v>47</v>
      </c>
      <c r="Q2543" s="250">
        <v>0</v>
      </c>
      <c r="R2543" s="250">
        <f t="shared" si="119"/>
        <v>3.9166666666666665</v>
      </c>
      <c r="S2543" s="251">
        <f t="shared" si="120"/>
        <v>0</v>
      </c>
      <c r="T2543" s="246" t="s">
        <v>10507</v>
      </c>
      <c r="U2543" s="248">
        <v>43147</v>
      </c>
      <c r="V2543" s="246"/>
      <c r="W2543" s="246"/>
      <c r="X2543" s="246" t="s">
        <v>3264</v>
      </c>
      <c r="Y2543" s="179" t="s">
        <v>10568</v>
      </c>
      <c r="Z2543">
        <f>IF(ISNA(VLOOKUP(A2543,[1]InvPiv!$A:$B,2,FALSE)),0,VLOOKUP(A2543,[1]InvPiv!$A:$B,2,FALSE))</f>
        <v>0</v>
      </c>
      <c r="AA2543" s="185">
        <f t="shared" si="121"/>
        <v>0</v>
      </c>
      <c r="AB2543">
        <f>VLOOKUP(A2543,[1]ConPiv!$A:$B,2,FALSE)</f>
        <v>0</v>
      </c>
      <c r="AC2543"/>
      <c r="AD2543"/>
      <c r="AE2543"/>
      <c r="AF2543"/>
      <c r="AG2543"/>
      <c r="AH2543"/>
    </row>
    <row r="2544" spans="1:34" s="7" customFormat="1" ht="13" x14ac:dyDescent="0.3">
      <c r="A2544" s="96">
        <v>311990</v>
      </c>
      <c r="B2544" s="96" t="s">
        <v>9648</v>
      </c>
      <c r="C2544" s="95"/>
      <c r="D2544" s="97"/>
      <c r="E2544" s="98"/>
      <c r="F2544" s="98" t="s">
        <v>9632</v>
      </c>
      <c r="G2544" s="98" t="s">
        <v>9805</v>
      </c>
      <c r="H2544" s="95" t="s">
        <v>23</v>
      </c>
      <c r="I2544" s="99" t="s">
        <v>9806</v>
      </c>
      <c r="J2544" s="98"/>
      <c r="K2544" s="98"/>
      <c r="L2544" s="98"/>
      <c r="M2544" s="98"/>
      <c r="N2544" s="98" t="s">
        <v>754</v>
      </c>
      <c r="O2544" s="74">
        <v>43009</v>
      </c>
      <c r="P2544" s="103">
        <v>47</v>
      </c>
      <c r="Q2544" s="101">
        <v>2</v>
      </c>
      <c r="R2544" s="104">
        <f t="shared" si="119"/>
        <v>3.9166666666666665</v>
      </c>
      <c r="S2544" s="105">
        <f t="shared" si="120"/>
        <v>7.833333333333333</v>
      </c>
      <c r="T2544" s="100" t="s">
        <v>9715</v>
      </c>
      <c r="U2544" s="74">
        <v>43150</v>
      </c>
      <c r="V2544" s="98"/>
      <c r="W2544" s="98"/>
      <c r="X2544" s="98" t="s">
        <v>1465</v>
      </c>
      <c r="Y2544" s="179"/>
      <c r="Z2544">
        <f>IF(ISNA(VLOOKUP(A2544,[1]InvPiv!$A:$B,2,FALSE)),0,VLOOKUP(A2544,[1]InvPiv!$A:$B,2,FALSE))</f>
        <v>2</v>
      </c>
      <c r="AA2544" s="185">
        <f t="shared" si="121"/>
        <v>0</v>
      </c>
      <c r="AB2544">
        <f>VLOOKUP(A2544,[1]ConPiv!$A:$B,2,FALSE)</f>
        <v>2</v>
      </c>
      <c r="AC2544"/>
      <c r="AD2544"/>
      <c r="AE2544"/>
      <c r="AF2544"/>
      <c r="AG2544"/>
      <c r="AH2544"/>
    </row>
    <row r="2545" spans="1:34" s="7" customFormat="1" ht="13" x14ac:dyDescent="0.3">
      <c r="A2545" s="96">
        <v>312056</v>
      </c>
      <c r="B2545" s="96">
        <v>23681</v>
      </c>
      <c r="C2545" s="95"/>
      <c r="D2545" s="97"/>
      <c r="E2545" s="98"/>
      <c r="F2545" s="98" t="s">
        <v>9633</v>
      </c>
      <c r="G2545" s="98" t="s">
        <v>9807</v>
      </c>
      <c r="H2545" s="95" t="s">
        <v>79</v>
      </c>
      <c r="I2545" s="99" t="s">
        <v>9808</v>
      </c>
      <c r="J2545" s="98"/>
      <c r="K2545" s="98"/>
      <c r="L2545" s="98"/>
      <c r="M2545" s="98"/>
      <c r="N2545" s="98" t="s">
        <v>754</v>
      </c>
      <c r="O2545" s="74">
        <v>43009</v>
      </c>
      <c r="P2545" s="103">
        <v>47</v>
      </c>
      <c r="Q2545" s="101">
        <v>1</v>
      </c>
      <c r="R2545" s="104">
        <f t="shared" si="119"/>
        <v>3.9166666666666665</v>
      </c>
      <c r="S2545" s="105">
        <f t="shared" si="120"/>
        <v>3.9166666666666665</v>
      </c>
      <c r="T2545" s="100" t="s">
        <v>9716</v>
      </c>
      <c r="U2545" s="74">
        <v>43150</v>
      </c>
      <c r="V2545" s="98"/>
      <c r="W2545" s="98"/>
      <c r="X2545" s="98" t="s">
        <v>1465</v>
      </c>
      <c r="Y2545" s="179"/>
      <c r="Z2545">
        <f>IF(ISNA(VLOOKUP(A2545,[1]InvPiv!$A:$B,2,FALSE)),0,VLOOKUP(A2545,[1]InvPiv!$A:$B,2,FALSE))</f>
        <v>1</v>
      </c>
      <c r="AA2545" s="185">
        <f t="shared" si="121"/>
        <v>0</v>
      </c>
      <c r="AB2545">
        <f>VLOOKUP(A2545,[1]ConPiv!$A:$B,2,FALSE)</f>
        <v>1</v>
      </c>
      <c r="AC2545"/>
      <c r="AD2545"/>
      <c r="AE2545"/>
      <c r="AF2545"/>
      <c r="AG2545"/>
      <c r="AH2545"/>
    </row>
    <row r="2546" spans="1:34" s="7" customFormat="1" ht="13" x14ac:dyDescent="0.3">
      <c r="A2546" s="96">
        <v>312175</v>
      </c>
      <c r="B2546" s="96">
        <v>23763</v>
      </c>
      <c r="C2546" s="95"/>
      <c r="D2546" s="97"/>
      <c r="E2546" s="98"/>
      <c r="F2546" s="98" t="s">
        <v>9990</v>
      </c>
      <c r="G2546" s="98" t="s">
        <v>632</v>
      </c>
      <c r="H2546" s="95" t="s">
        <v>59</v>
      </c>
      <c r="I2546" s="99" t="s">
        <v>10186</v>
      </c>
      <c r="J2546" s="98"/>
      <c r="K2546" s="98"/>
      <c r="L2546" s="98"/>
      <c r="M2546" s="98"/>
      <c r="N2546" s="98" t="s">
        <v>754</v>
      </c>
      <c r="O2546" s="74">
        <v>43101</v>
      </c>
      <c r="P2546" s="103">
        <v>47</v>
      </c>
      <c r="Q2546" s="101">
        <v>2</v>
      </c>
      <c r="R2546" s="104">
        <f t="shared" si="119"/>
        <v>3.9166666666666665</v>
      </c>
      <c r="S2546" s="105">
        <f t="shared" si="120"/>
        <v>7.833333333333333</v>
      </c>
      <c r="T2546" s="100" t="s">
        <v>9881</v>
      </c>
      <c r="U2546" s="74">
        <v>43150</v>
      </c>
      <c r="V2546" s="98"/>
      <c r="W2546" s="98"/>
      <c r="X2546" s="98" t="s">
        <v>1465</v>
      </c>
      <c r="Y2546" s="179"/>
      <c r="Z2546">
        <f>IF(ISNA(VLOOKUP(A2546,[1]InvPiv!$A:$B,2,FALSE)),0,VLOOKUP(A2546,[1]InvPiv!$A:$B,2,FALSE))</f>
        <v>2</v>
      </c>
      <c r="AA2546" s="185">
        <f t="shared" si="121"/>
        <v>0</v>
      </c>
      <c r="AB2546">
        <f>VLOOKUP(A2546,[1]ConPiv!$A:$B,2,FALSE)</f>
        <v>2</v>
      </c>
    </row>
    <row r="2547" spans="1:34" s="7" customFormat="1" ht="13" x14ac:dyDescent="0.3">
      <c r="A2547" s="96">
        <v>312097</v>
      </c>
      <c r="B2547" s="96">
        <v>23718</v>
      </c>
      <c r="C2547" s="95"/>
      <c r="D2547" s="97"/>
      <c r="E2547" s="98"/>
      <c r="F2547" s="98" t="s">
        <v>9995</v>
      </c>
      <c r="G2547" s="98" t="s">
        <v>3297</v>
      </c>
      <c r="H2547" s="95" t="s">
        <v>59</v>
      </c>
      <c r="I2547" s="99" t="s">
        <v>1376</v>
      </c>
      <c r="J2547" s="98"/>
      <c r="K2547" s="98"/>
      <c r="L2547" s="98"/>
      <c r="M2547" s="98"/>
      <c r="N2547" s="98" t="s">
        <v>754</v>
      </c>
      <c r="O2547" s="74">
        <v>43101</v>
      </c>
      <c r="P2547" s="103">
        <v>47</v>
      </c>
      <c r="Q2547" s="101">
        <v>1</v>
      </c>
      <c r="R2547" s="104">
        <f t="shared" si="119"/>
        <v>3.9166666666666665</v>
      </c>
      <c r="S2547" s="105">
        <f t="shared" si="120"/>
        <v>3.9166666666666665</v>
      </c>
      <c r="T2547" s="100" t="s">
        <v>9886</v>
      </c>
      <c r="U2547" s="74">
        <v>43150</v>
      </c>
      <c r="V2547" s="98"/>
      <c r="W2547" s="98"/>
      <c r="X2547" s="98" t="s">
        <v>1465</v>
      </c>
      <c r="Y2547" s="179"/>
      <c r="Z2547">
        <f>IF(ISNA(VLOOKUP(A2547,[1]InvPiv!$A:$B,2,FALSE)),0,VLOOKUP(A2547,[1]InvPiv!$A:$B,2,FALSE))</f>
        <v>1</v>
      </c>
      <c r="AA2547" s="185">
        <f t="shared" si="121"/>
        <v>0</v>
      </c>
      <c r="AB2547">
        <f>VLOOKUP(A2547,[1]ConPiv!$A:$B,2,FALSE)</f>
        <v>1</v>
      </c>
    </row>
    <row r="2548" spans="1:34" s="7" customFormat="1" ht="13" x14ac:dyDescent="0.3">
      <c r="A2548" s="96">
        <v>312186</v>
      </c>
      <c r="B2548" s="96">
        <v>23716</v>
      </c>
      <c r="C2548" s="95"/>
      <c r="D2548" s="97"/>
      <c r="E2548" s="98"/>
      <c r="F2548" s="98" t="s">
        <v>9996</v>
      </c>
      <c r="G2548" s="98" t="s">
        <v>632</v>
      </c>
      <c r="H2548" s="95" t="s">
        <v>59</v>
      </c>
      <c r="I2548" s="99" t="s">
        <v>10181</v>
      </c>
      <c r="J2548" s="98"/>
      <c r="K2548" s="98"/>
      <c r="L2548" s="98"/>
      <c r="M2548" s="98"/>
      <c r="N2548" s="98" t="s">
        <v>754</v>
      </c>
      <c r="O2548" s="74">
        <v>43101</v>
      </c>
      <c r="P2548" s="103">
        <v>47</v>
      </c>
      <c r="Q2548" s="101">
        <v>2</v>
      </c>
      <c r="R2548" s="104">
        <f t="shared" si="119"/>
        <v>3.9166666666666665</v>
      </c>
      <c r="S2548" s="105">
        <f t="shared" si="120"/>
        <v>7.833333333333333</v>
      </c>
      <c r="T2548" s="100" t="s">
        <v>9887</v>
      </c>
      <c r="U2548" s="74">
        <v>43150</v>
      </c>
      <c r="V2548" s="98"/>
      <c r="W2548" s="98"/>
      <c r="X2548" s="98" t="s">
        <v>1465</v>
      </c>
      <c r="Y2548" s="179"/>
      <c r="Z2548">
        <f>IF(ISNA(VLOOKUP(A2548,[1]InvPiv!$A:$B,2,FALSE)),0,VLOOKUP(A2548,[1]InvPiv!$A:$B,2,FALSE))</f>
        <v>2</v>
      </c>
      <c r="AA2548" s="185">
        <f t="shared" si="121"/>
        <v>0</v>
      </c>
      <c r="AB2548">
        <f>VLOOKUP(A2548,[1]ConPiv!$A:$B,2,FALSE)</f>
        <v>2</v>
      </c>
    </row>
    <row r="2549" spans="1:34" s="7" customFormat="1" ht="13" x14ac:dyDescent="0.3">
      <c r="A2549" s="96">
        <v>312114</v>
      </c>
      <c r="B2549" s="96">
        <v>23746</v>
      </c>
      <c r="C2549" s="95"/>
      <c r="D2549" s="97"/>
      <c r="E2549" s="98"/>
      <c r="F2549" s="98" t="s">
        <v>10004</v>
      </c>
      <c r="G2549" s="98" t="s">
        <v>2716</v>
      </c>
      <c r="H2549" s="95" t="s">
        <v>59</v>
      </c>
      <c r="I2549" s="99" t="s">
        <v>10177</v>
      </c>
      <c r="J2549" s="98"/>
      <c r="K2549" s="98"/>
      <c r="L2549" s="98"/>
      <c r="M2549" s="98"/>
      <c r="N2549" s="98" t="s">
        <v>754</v>
      </c>
      <c r="O2549" s="74">
        <v>43101</v>
      </c>
      <c r="P2549" s="103">
        <v>47</v>
      </c>
      <c r="Q2549" s="101">
        <v>3</v>
      </c>
      <c r="R2549" s="104">
        <f t="shared" si="119"/>
        <v>3.9166666666666665</v>
      </c>
      <c r="S2549" s="105">
        <f t="shared" si="120"/>
        <v>11.75</v>
      </c>
      <c r="T2549" s="100" t="s">
        <v>9895</v>
      </c>
      <c r="U2549" s="74">
        <v>43150</v>
      </c>
      <c r="V2549" s="98"/>
      <c r="W2549" s="98"/>
      <c r="X2549" s="98" t="s">
        <v>1465</v>
      </c>
      <c r="Y2549" s="179"/>
      <c r="Z2549">
        <f>IF(ISNA(VLOOKUP(A2549,[1]InvPiv!$A:$B,2,FALSE)),0,VLOOKUP(A2549,[1]InvPiv!$A:$B,2,FALSE))</f>
        <v>3</v>
      </c>
      <c r="AA2549" s="185">
        <f t="shared" si="121"/>
        <v>0</v>
      </c>
      <c r="AB2549">
        <f>VLOOKUP(A2549,[1]ConPiv!$A:$B,2,FALSE)</f>
        <v>3</v>
      </c>
    </row>
    <row r="2550" spans="1:34" s="7" customFormat="1" ht="13" x14ac:dyDescent="0.3">
      <c r="A2550" s="96">
        <v>312173</v>
      </c>
      <c r="B2550" s="96">
        <v>23724</v>
      </c>
      <c r="C2550" s="95"/>
      <c r="D2550" s="97"/>
      <c r="E2550" s="98"/>
      <c r="F2550" s="98" t="s">
        <v>10005</v>
      </c>
      <c r="G2550" s="98" t="s">
        <v>10094</v>
      </c>
      <c r="H2550" s="95" t="s">
        <v>246</v>
      </c>
      <c r="I2550" s="99" t="s">
        <v>10182</v>
      </c>
      <c r="J2550" s="98"/>
      <c r="K2550" s="98"/>
      <c r="L2550" s="98"/>
      <c r="M2550" s="98"/>
      <c r="N2550" s="98" t="s">
        <v>754</v>
      </c>
      <c r="O2550" s="74">
        <v>43101</v>
      </c>
      <c r="P2550" s="103">
        <v>47</v>
      </c>
      <c r="Q2550" s="101">
        <v>1</v>
      </c>
      <c r="R2550" s="104">
        <f t="shared" si="119"/>
        <v>3.9166666666666665</v>
      </c>
      <c r="S2550" s="105">
        <f t="shared" si="120"/>
        <v>3.9166666666666665</v>
      </c>
      <c r="T2550" s="100" t="s">
        <v>9896</v>
      </c>
      <c r="U2550" s="74">
        <v>43150</v>
      </c>
      <c r="V2550" s="98"/>
      <c r="W2550" s="98"/>
      <c r="X2550" s="98" t="s">
        <v>1465</v>
      </c>
      <c r="Y2550" s="179"/>
      <c r="Z2550">
        <f>IF(ISNA(VLOOKUP(A2550,[1]InvPiv!$A:$B,2,FALSE)),0,VLOOKUP(A2550,[1]InvPiv!$A:$B,2,FALSE))</f>
        <v>1</v>
      </c>
      <c r="AA2550" s="185">
        <f t="shared" si="121"/>
        <v>0</v>
      </c>
      <c r="AB2550">
        <f>VLOOKUP(A2550,[1]ConPiv!$A:$B,2,FALSE)</f>
        <v>1</v>
      </c>
    </row>
    <row r="2551" spans="1:34" s="7" customFormat="1" ht="13" x14ac:dyDescent="0.3">
      <c r="A2551" s="96">
        <v>312096</v>
      </c>
      <c r="B2551" s="96">
        <v>23720</v>
      </c>
      <c r="C2551" s="95"/>
      <c r="D2551" s="97"/>
      <c r="E2551" s="98"/>
      <c r="F2551" s="98" t="s">
        <v>10015</v>
      </c>
      <c r="G2551" s="98" t="s">
        <v>10087</v>
      </c>
      <c r="H2551" s="95" t="s">
        <v>59</v>
      </c>
      <c r="I2551" s="99" t="s">
        <v>10119</v>
      </c>
      <c r="J2551" s="98"/>
      <c r="K2551" s="98"/>
      <c r="L2551" s="98"/>
      <c r="M2551" s="98"/>
      <c r="N2551" s="98" t="s">
        <v>754</v>
      </c>
      <c r="O2551" s="74">
        <v>43101</v>
      </c>
      <c r="P2551" s="103">
        <v>47</v>
      </c>
      <c r="Q2551" s="101">
        <v>3</v>
      </c>
      <c r="R2551" s="104">
        <f t="shared" si="119"/>
        <v>3.9166666666666665</v>
      </c>
      <c r="S2551" s="105">
        <f t="shared" si="120"/>
        <v>11.75</v>
      </c>
      <c r="T2551" s="100" t="s">
        <v>9906</v>
      </c>
      <c r="U2551" s="74">
        <v>43150</v>
      </c>
      <c r="V2551" s="98"/>
      <c r="W2551" s="98"/>
      <c r="X2551" s="98" t="s">
        <v>1465</v>
      </c>
      <c r="Y2551" s="179"/>
      <c r="Z2551">
        <f>IF(ISNA(VLOOKUP(A2551,[1]InvPiv!$A:$B,2,FALSE)),0,VLOOKUP(A2551,[1]InvPiv!$A:$B,2,FALSE))</f>
        <v>3</v>
      </c>
      <c r="AA2551" s="185">
        <f t="shared" si="121"/>
        <v>0</v>
      </c>
      <c r="AB2551">
        <f>VLOOKUP(A2551,[1]ConPiv!$A:$B,2,FALSE)</f>
        <v>3</v>
      </c>
    </row>
    <row r="2552" spans="1:34" s="7" customFormat="1" ht="13" x14ac:dyDescent="0.3">
      <c r="A2552" s="96">
        <v>312160</v>
      </c>
      <c r="B2552" s="96">
        <v>23749</v>
      </c>
      <c r="C2552" s="95"/>
      <c r="D2552" s="97"/>
      <c r="E2552" s="98"/>
      <c r="F2552" s="98" t="s">
        <v>10020</v>
      </c>
      <c r="G2552" s="98" t="s">
        <v>7172</v>
      </c>
      <c r="H2552" s="95" t="s">
        <v>59</v>
      </c>
      <c r="I2552" s="99" t="s">
        <v>10102</v>
      </c>
      <c r="J2552" s="98"/>
      <c r="K2552" s="98"/>
      <c r="L2552" s="98"/>
      <c r="M2552" s="98"/>
      <c r="N2552" s="98" t="s">
        <v>754</v>
      </c>
      <c r="O2552" s="74">
        <v>43101</v>
      </c>
      <c r="P2552" s="103">
        <v>47</v>
      </c>
      <c r="Q2552" s="101">
        <v>2</v>
      </c>
      <c r="R2552" s="104">
        <f t="shared" si="119"/>
        <v>3.9166666666666665</v>
      </c>
      <c r="S2552" s="105">
        <f t="shared" si="120"/>
        <v>7.833333333333333</v>
      </c>
      <c r="T2552" s="100" t="s">
        <v>9911</v>
      </c>
      <c r="U2552" s="74">
        <v>43150</v>
      </c>
      <c r="V2552" s="98"/>
      <c r="W2552" s="98"/>
      <c r="X2552" s="98" t="s">
        <v>1465</v>
      </c>
      <c r="Y2552" s="179"/>
      <c r="Z2552">
        <f>IF(ISNA(VLOOKUP(A2552,[1]InvPiv!$A:$B,2,FALSE)),0,VLOOKUP(A2552,[1]InvPiv!$A:$B,2,FALSE))</f>
        <v>2</v>
      </c>
      <c r="AA2552" s="185">
        <f t="shared" si="121"/>
        <v>0</v>
      </c>
      <c r="AB2552">
        <f>VLOOKUP(A2552,[1]ConPiv!$A:$B,2,FALSE)</f>
        <v>2</v>
      </c>
    </row>
    <row r="2553" spans="1:34" s="7" customFormat="1" ht="13" x14ac:dyDescent="0.3">
      <c r="A2553" s="96">
        <v>312276</v>
      </c>
      <c r="B2553" s="96">
        <v>23393</v>
      </c>
      <c r="C2553" s="95"/>
      <c r="D2553" s="97"/>
      <c r="E2553" s="98"/>
      <c r="F2553" s="98" t="s">
        <v>10029</v>
      </c>
      <c r="G2553" s="98" t="s">
        <v>6424</v>
      </c>
      <c r="H2553" s="95" t="s">
        <v>124</v>
      </c>
      <c r="I2553" s="99" t="s">
        <v>10143</v>
      </c>
      <c r="J2553" s="98"/>
      <c r="K2553" s="98"/>
      <c r="L2553" s="98"/>
      <c r="M2553" s="98"/>
      <c r="N2553" s="98" t="s">
        <v>754</v>
      </c>
      <c r="O2553" s="74">
        <v>43101</v>
      </c>
      <c r="P2553" s="103">
        <v>47</v>
      </c>
      <c r="Q2553" s="101">
        <v>1</v>
      </c>
      <c r="R2553" s="104">
        <f t="shared" si="119"/>
        <v>3.9166666666666665</v>
      </c>
      <c r="S2553" s="105">
        <f t="shared" si="120"/>
        <v>3.9166666666666665</v>
      </c>
      <c r="T2553" s="100" t="s">
        <v>9920</v>
      </c>
      <c r="U2553" s="74">
        <v>43150</v>
      </c>
      <c r="V2553" s="98"/>
      <c r="W2553" s="98"/>
      <c r="X2553" s="98" t="s">
        <v>1465</v>
      </c>
      <c r="Y2553" s="179"/>
      <c r="Z2553">
        <f>IF(ISNA(VLOOKUP(A2553,[1]InvPiv!$A:$B,2,FALSE)),0,VLOOKUP(A2553,[1]InvPiv!$A:$B,2,FALSE))</f>
        <v>1</v>
      </c>
      <c r="AA2553" s="185">
        <f t="shared" si="121"/>
        <v>0</v>
      </c>
      <c r="AB2553">
        <f>VLOOKUP(A2553,[1]ConPiv!$A:$B,2,FALSE)</f>
        <v>1</v>
      </c>
    </row>
    <row r="2554" spans="1:34" s="7" customFormat="1" ht="13" x14ac:dyDescent="0.3">
      <c r="A2554" s="96">
        <v>312303</v>
      </c>
      <c r="B2554" s="96">
        <v>23706</v>
      </c>
      <c r="C2554" s="95"/>
      <c r="D2554" s="97"/>
      <c r="E2554" s="98"/>
      <c r="F2554" s="98" t="s">
        <v>10030</v>
      </c>
      <c r="G2554" s="98" t="s">
        <v>2844</v>
      </c>
      <c r="H2554" s="95" t="s">
        <v>59</v>
      </c>
      <c r="I2554" s="99" t="s">
        <v>10180</v>
      </c>
      <c r="J2554" s="98"/>
      <c r="K2554" s="98"/>
      <c r="L2554" s="98"/>
      <c r="M2554" s="98"/>
      <c r="N2554" s="98" t="s">
        <v>754</v>
      </c>
      <c r="O2554" s="74">
        <v>43101</v>
      </c>
      <c r="P2554" s="103">
        <v>47</v>
      </c>
      <c r="Q2554" s="101">
        <v>1</v>
      </c>
      <c r="R2554" s="104">
        <f t="shared" si="119"/>
        <v>3.9166666666666665</v>
      </c>
      <c r="S2554" s="105">
        <f t="shared" si="120"/>
        <v>3.9166666666666665</v>
      </c>
      <c r="T2554" s="100" t="s">
        <v>9921</v>
      </c>
      <c r="U2554" s="74">
        <v>43150</v>
      </c>
      <c r="V2554" s="98"/>
      <c r="W2554" s="98"/>
      <c r="X2554" s="98" t="s">
        <v>1465</v>
      </c>
      <c r="Y2554" s="179"/>
      <c r="Z2554">
        <f>IF(ISNA(VLOOKUP(A2554,[1]InvPiv!$A:$B,2,FALSE)),0,VLOOKUP(A2554,[1]InvPiv!$A:$B,2,FALSE))</f>
        <v>1</v>
      </c>
      <c r="AA2554" s="185">
        <f t="shared" si="121"/>
        <v>0</v>
      </c>
      <c r="AB2554">
        <f>VLOOKUP(A2554,[1]ConPiv!$A:$B,2,FALSE)</f>
        <v>1</v>
      </c>
    </row>
    <row r="2555" spans="1:34" s="7" customFormat="1" ht="13" x14ac:dyDescent="0.3">
      <c r="A2555" s="96">
        <v>312462</v>
      </c>
      <c r="B2555" s="96">
        <v>23797</v>
      </c>
      <c r="C2555" s="95"/>
      <c r="D2555" s="97"/>
      <c r="E2555" s="98"/>
      <c r="F2555" s="98" t="s">
        <v>10068</v>
      </c>
      <c r="G2555" s="98" t="s">
        <v>592</v>
      </c>
      <c r="H2555" s="95" t="s">
        <v>371</v>
      </c>
      <c r="I2555" s="99" t="s">
        <v>10191</v>
      </c>
      <c r="J2555" s="98"/>
      <c r="K2555" s="98"/>
      <c r="L2555" s="98"/>
      <c r="M2555" s="98"/>
      <c r="N2555" s="98" t="s">
        <v>754</v>
      </c>
      <c r="O2555" s="74">
        <v>43101</v>
      </c>
      <c r="P2555" s="103">
        <v>47</v>
      </c>
      <c r="Q2555" s="101">
        <v>1</v>
      </c>
      <c r="R2555" s="104">
        <f t="shared" si="119"/>
        <v>3.9166666666666665</v>
      </c>
      <c r="S2555" s="105">
        <f t="shared" si="120"/>
        <v>3.9166666666666665</v>
      </c>
      <c r="T2555" s="100" t="s">
        <v>9959</v>
      </c>
      <c r="U2555" s="74">
        <v>43150</v>
      </c>
      <c r="V2555" s="98"/>
      <c r="W2555" s="98"/>
      <c r="X2555" s="98" t="s">
        <v>1465</v>
      </c>
      <c r="Y2555" s="179"/>
      <c r="Z2555">
        <f>IF(ISNA(VLOOKUP(A2555,[1]InvPiv!$A:$B,2,FALSE)),0,VLOOKUP(A2555,[1]InvPiv!$A:$B,2,FALSE))</f>
        <v>1</v>
      </c>
      <c r="AA2555" s="185">
        <f t="shared" si="121"/>
        <v>0</v>
      </c>
      <c r="AB2555">
        <f>VLOOKUP(A2555,[1]ConPiv!$A:$B,2,FALSE)</f>
        <v>1</v>
      </c>
    </row>
    <row r="2556" spans="1:34" s="7" customFormat="1" ht="13" x14ac:dyDescent="0.3">
      <c r="A2556" s="96">
        <v>312116</v>
      </c>
      <c r="B2556" s="96">
        <v>23627</v>
      </c>
      <c r="C2556" s="95"/>
      <c r="D2556" s="97"/>
      <c r="E2556" s="98"/>
      <c r="F2556" s="98" t="s">
        <v>10077</v>
      </c>
      <c r="G2556" s="98" t="s">
        <v>603</v>
      </c>
      <c r="H2556" s="95" t="s">
        <v>59</v>
      </c>
      <c r="I2556" s="99" t="s">
        <v>10167</v>
      </c>
      <c r="J2556" s="98"/>
      <c r="K2556" s="98"/>
      <c r="L2556" s="98"/>
      <c r="M2556" s="98"/>
      <c r="N2556" s="98" t="s">
        <v>754</v>
      </c>
      <c r="O2556" s="74">
        <v>43101</v>
      </c>
      <c r="P2556" s="103">
        <v>47</v>
      </c>
      <c r="Q2556" s="101">
        <v>7</v>
      </c>
      <c r="R2556" s="104">
        <f t="shared" si="119"/>
        <v>3.9166666666666665</v>
      </c>
      <c r="S2556" s="105">
        <f t="shared" si="120"/>
        <v>27.416666666666664</v>
      </c>
      <c r="T2556" s="100" t="s">
        <v>9968</v>
      </c>
      <c r="U2556" s="74">
        <v>43150</v>
      </c>
      <c r="V2556" s="98"/>
      <c r="W2556" s="98"/>
      <c r="X2556" s="98" t="s">
        <v>1465</v>
      </c>
      <c r="Y2556" s="179"/>
      <c r="Z2556">
        <f>IF(ISNA(VLOOKUP(A2556,[1]InvPiv!$A:$B,2,FALSE)),0,VLOOKUP(A2556,[1]InvPiv!$A:$B,2,FALSE))</f>
        <v>7</v>
      </c>
      <c r="AA2556" s="185">
        <f t="shared" si="121"/>
        <v>0</v>
      </c>
      <c r="AB2556">
        <f>VLOOKUP(A2556,[1]ConPiv!$A:$B,2,FALSE)</f>
        <v>7</v>
      </c>
    </row>
    <row r="2557" spans="1:34" s="7" customFormat="1" ht="13" x14ac:dyDescent="0.3">
      <c r="A2557" s="96">
        <v>312187</v>
      </c>
      <c r="B2557" s="96">
        <v>23697</v>
      </c>
      <c r="C2557" s="95"/>
      <c r="D2557" s="97"/>
      <c r="E2557" s="98"/>
      <c r="F2557" s="98" t="s">
        <v>10280</v>
      </c>
      <c r="G2557" s="98" t="s">
        <v>10372</v>
      </c>
      <c r="H2557" s="95" t="s">
        <v>59</v>
      </c>
      <c r="I2557" s="99" t="s">
        <v>10410</v>
      </c>
      <c r="J2557" s="98"/>
      <c r="K2557" s="98"/>
      <c r="L2557" s="98"/>
      <c r="M2557" s="98"/>
      <c r="N2557" s="98" t="s">
        <v>754</v>
      </c>
      <c r="O2557" s="74">
        <v>43101</v>
      </c>
      <c r="P2557" s="103">
        <v>47</v>
      </c>
      <c r="Q2557" s="101">
        <v>2</v>
      </c>
      <c r="R2557" s="104">
        <f t="shared" ref="R2557:R2620" si="122">P2557/12</f>
        <v>3.9166666666666665</v>
      </c>
      <c r="S2557" s="105">
        <f t="shared" si="120"/>
        <v>7.833333333333333</v>
      </c>
      <c r="T2557" s="100" t="s">
        <v>10464</v>
      </c>
      <c r="U2557" s="74">
        <v>43150</v>
      </c>
      <c r="V2557" s="98"/>
      <c r="W2557" s="98"/>
      <c r="X2557" s="98" t="s">
        <v>1465</v>
      </c>
      <c r="Y2557" s="179"/>
      <c r="Z2557">
        <f>IF(ISNA(VLOOKUP(A2557,[1]InvPiv!$A:$B,2,FALSE)),0,VLOOKUP(A2557,[1]InvPiv!$A:$B,2,FALSE))</f>
        <v>2</v>
      </c>
      <c r="AA2557" s="185">
        <f t="shared" si="121"/>
        <v>0</v>
      </c>
      <c r="AB2557">
        <f>VLOOKUP(A2557,[1]ConPiv!$A:$B,2,FALSE)</f>
        <v>2</v>
      </c>
      <c r="AC2557"/>
      <c r="AD2557"/>
      <c r="AE2557"/>
      <c r="AF2557"/>
      <c r="AG2557"/>
      <c r="AH2557"/>
    </row>
    <row r="2558" spans="1:34" s="7" customFormat="1" ht="13" x14ac:dyDescent="0.3">
      <c r="A2558" s="96">
        <v>312277</v>
      </c>
      <c r="B2558" s="96">
        <v>23673</v>
      </c>
      <c r="C2558" s="95"/>
      <c r="D2558" s="97"/>
      <c r="E2558" s="98"/>
      <c r="F2558" s="98" t="s">
        <v>10281</v>
      </c>
      <c r="G2558" s="98" t="s">
        <v>2891</v>
      </c>
      <c r="H2558" s="95" t="s">
        <v>87</v>
      </c>
      <c r="I2558" s="99" t="s">
        <v>10376</v>
      </c>
      <c r="J2558" s="98"/>
      <c r="K2558" s="98"/>
      <c r="L2558" s="98"/>
      <c r="M2558" s="98"/>
      <c r="N2558" s="98" t="s">
        <v>754</v>
      </c>
      <c r="O2558" s="74">
        <v>43101</v>
      </c>
      <c r="P2558" s="103">
        <v>47</v>
      </c>
      <c r="Q2558" s="101">
        <v>2</v>
      </c>
      <c r="R2558" s="104">
        <f t="shared" si="122"/>
        <v>3.9166666666666665</v>
      </c>
      <c r="S2558" s="105">
        <f t="shared" si="120"/>
        <v>7.833333333333333</v>
      </c>
      <c r="T2558" s="100" t="s">
        <v>10465</v>
      </c>
      <c r="U2558" s="74">
        <v>43150</v>
      </c>
      <c r="V2558" s="98"/>
      <c r="W2558" s="98"/>
      <c r="X2558" s="98" t="s">
        <v>1465</v>
      </c>
      <c r="Y2558" s="179"/>
      <c r="Z2558">
        <f>IF(ISNA(VLOOKUP(A2558,[1]InvPiv!$A:$B,2,FALSE)),0,VLOOKUP(A2558,[1]InvPiv!$A:$B,2,FALSE))</f>
        <v>2.25</v>
      </c>
      <c r="AA2558" s="185">
        <f t="shared" si="121"/>
        <v>-0.25</v>
      </c>
      <c r="AB2558">
        <f>VLOOKUP(A2558,[1]ConPiv!$A:$B,2,FALSE)</f>
        <v>2.25</v>
      </c>
      <c r="AC2558"/>
      <c r="AD2558"/>
      <c r="AE2558"/>
      <c r="AF2558"/>
      <c r="AG2558"/>
      <c r="AH2558"/>
    </row>
    <row r="2559" spans="1:34" s="7" customFormat="1" ht="13" x14ac:dyDescent="0.3">
      <c r="A2559" s="96">
        <v>312509</v>
      </c>
      <c r="B2559" s="96">
        <v>23857</v>
      </c>
      <c r="C2559" s="95"/>
      <c r="D2559" s="97"/>
      <c r="E2559" s="98"/>
      <c r="F2559" s="98" t="s">
        <v>10287</v>
      </c>
      <c r="G2559" s="98" t="s">
        <v>688</v>
      </c>
      <c r="H2559" s="95" t="s">
        <v>23</v>
      </c>
      <c r="I2559" s="99" t="s">
        <v>10454</v>
      </c>
      <c r="J2559" s="98"/>
      <c r="K2559" s="98"/>
      <c r="L2559" s="98"/>
      <c r="M2559" s="98"/>
      <c r="N2559" s="98" t="s">
        <v>754</v>
      </c>
      <c r="O2559" s="74">
        <v>43101</v>
      </c>
      <c r="P2559" s="103">
        <v>47</v>
      </c>
      <c r="Q2559" s="101">
        <v>1</v>
      </c>
      <c r="R2559" s="104">
        <f t="shared" si="122"/>
        <v>3.9166666666666665</v>
      </c>
      <c r="S2559" s="105">
        <f t="shared" si="120"/>
        <v>3.9166666666666665</v>
      </c>
      <c r="T2559" s="100" t="s">
        <v>10471</v>
      </c>
      <c r="U2559" s="74">
        <v>43150</v>
      </c>
      <c r="V2559" s="98"/>
      <c r="W2559" s="98"/>
      <c r="X2559" s="98" t="s">
        <v>1465</v>
      </c>
      <c r="Y2559" s="179"/>
      <c r="Z2559">
        <f>IF(ISNA(VLOOKUP(A2559,[1]InvPiv!$A:$B,2,FALSE)),0,VLOOKUP(A2559,[1]InvPiv!$A:$B,2,FALSE))</f>
        <v>1</v>
      </c>
      <c r="AA2559" s="185">
        <f t="shared" si="121"/>
        <v>0</v>
      </c>
      <c r="AB2559">
        <f>VLOOKUP(A2559,[1]ConPiv!$A:$B,2,FALSE)</f>
        <v>1</v>
      </c>
      <c r="AC2559"/>
      <c r="AD2559"/>
      <c r="AE2559"/>
      <c r="AF2559"/>
      <c r="AG2559"/>
      <c r="AH2559"/>
    </row>
    <row r="2560" spans="1:34" s="7" customFormat="1" ht="13" x14ac:dyDescent="0.3">
      <c r="A2560" s="96">
        <v>312584</v>
      </c>
      <c r="B2560" s="96">
        <v>23906</v>
      </c>
      <c r="C2560" s="95"/>
      <c r="D2560" s="97"/>
      <c r="E2560" s="98"/>
      <c r="F2560" s="98" t="s">
        <v>10293</v>
      </c>
      <c r="G2560" s="98" t="s">
        <v>10433</v>
      </c>
      <c r="H2560" s="95" t="s">
        <v>124</v>
      </c>
      <c r="I2560" s="99" t="s">
        <v>10434</v>
      </c>
      <c r="J2560" s="98"/>
      <c r="K2560" s="98"/>
      <c r="L2560" s="98"/>
      <c r="M2560" s="98"/>
      <c r="N2560" s="98" t="s">
        <v>754</v>
      </c>
      <c r="O2560" s="74">
        <v>43101</v>
      </c>
      <c r="P2560" s="103">
        <v>47</v>
      </c>
      <c r="Q2560" s="101">
        <v>1</v>
      </c>
      <c r="R2560" s="104">
        <f t="shared" si="122"/>
        <v>3.9166666666666665</v>
      </c>
      <c r="S2560" s="105">
        <f t="shared" si="120"/>
        <v>3.9166666666666665</v>
      </c>
      <c r="T2560" s="100" t="s">
        <v>10477</v>
      </c>
      <c r="U2560" s="74">
        <v>43150</v>
      </c>
      <c r="V2560" s="98"/>
      <c r="W2560" s="98"/>
      <c r="X2560" s="98" t="s">
        <v>1465</v>
      </c>
      <c r="Y2560" s="179"/>
      <c r="Z2560">
        <f>IF(ISNA(VLOOKUP(A2560,[1]InvPiv!$A:$B,2,FALSE)),0,VLOOKUP(A2560,[1]InvPiv!$A:$B,2,FALSE))</f>
        <v>1</v>
      </c>
      <c r="AA2560" s="185">
        <f t="shared" si="121"/>
        <v>0</v>
      </c>
      <c r="AB2560">
        <f>VLOOKUP(A2560,[1]ConPiv!$A:$B,2,FALSE)</f>
        <v>1</v>
      </c>
      <c r="AC2560"/>
      <c r="AD2560"/>
      <c r="AE2560"/>
      <c r="AF2560"/>
      <c r="AG2560"/>
      <c r="AH2560"/>
    </row>
    <row r="2561" spans="1:34" s="7" customFormat="1" ht="13" x14ac:dyDescent="0.3">
      <c r="A2561" s="96">
        <v>311984</v>
      </c>
      <c r="B2561" s="96">
        <v>23640</v>
      </c>
      <c r="C2561" s="95"/>
      <c r="D2561" s="97"/>
      <c r="E2561" s="98"/>
      <c r="F2561" s="98" t="s">
        <v>10301</v>
      </c>
      <c r="G2561" s="98" t="s">
        <v>618</v>
      </c>
      <c r="H2561" s="95" t="s">
        <v>124</v>
      </c>
      <c r="I2561" s="99" t="s">
        <v>10400</v>
      </c>
      <c r="J2561" s="98"/>
      <c r="K2561" s="98"/>
      <c r="L2561" s="98"/>
      <c r="M2561" s="98"/>
      <c r="N2561" s="98" t="s">
        <v>754</v>
      </c>
      <c r="O2561" s="74">
        <v>43101</v>
      </c>
      <c r="P2561" s="103">
        <v>47</v>
      </c>
      <c r="Q2561" s="101">
        <v>1</v>
      </c>
      <c r="R2561" s="104">
        <f t="shared" si="122"/>
        <v>3.9166666666666665</v>
      </c>
      <c r="S2561" s="105">
        <f t="shared" si="120"/>
        <v>3.9166666666666665</v>
      </c>
      <c r="T2561" s="100" t="s">
        <v>10485</v>
      </c>
      <c r="U2561" s="74">
        <v>43150</v>
      </c>
      <c r="V2561" s="98"/>
      <c r="W2561" s="98"/>
      <c r="X2561" s="98" t="s">
        <v>1465</v>
      </c>
      <c r="Y2561" s="179"/>
      <c r="Z2561">
        <f>IF(ISNA(VLOOKUP(A2561,[1]InvPiv!$A:$B,2,FALSE)),0,VLOOKUP(A2561,[1]InvPiv!$A:$B,2,FALSE))</f>
        <v>1</v>
      </c>
      <c r="AA2561" s="185">
        <f t="shared" si="121"/>
        <v>0</v>
      </c>
      <c r="AB2561">
        <f>VLOOKUP(A2561,[1]ConPiv!$A:$B,2,FALSE)</f>
        <v>1</v>
      </c>
      <c r="AC2561"/>
      <c r="AD2561"/>
      <c r="AE2561"/>
      <c r="AF2561"/>
      <c r="AG2561"/>
      <c r="AH2561"/>
    </row>
    <row r="2562" spans="1:34" s="7" customFormat="1" ht="13" x14ac:dyDescent="0.3">
      <c r="A2562" s="96">
        <v>312115</v>
      </c>
      <c r="B2562" s="96">
        <v>23692</v>
      </c>
      <c r="C2562" s="95"/>
      <c r="D2562" s="97"/>
      <c r="E2562" s="98"/>
      <c r="F2562" s="98" t="s">
        <v>10302</v>
      </c>
      <c r="G2562" s="98" t="s">
        <v>2716</v>
      </c>
      <c r="H2562" s="95" t="s">
        <v>59</v>
      </c>
      <c r="I2562" s="99" t="s">
        <v>10177</v>
      </c>
      <c r="J2562" s="98"/>
      <c r="K2562" s="98"/>
      <c r="L2562" s="98"/>
      <c r="M2562" s="98"/>
      <c r="N2562" s="98" t="s">
        <v>754</v>
      </c>
      <c r="O2562" s="74">
        <v>43101</v>
      </c>
      <c r="P2562" s="103">
        <v>47</v>
      </c>
      <c r="Q2562" s="101">
        <v>9</v>
      </c>
      <c r="R2562" s="104">
        <f t="shared" si="122"/>
        <v>3.9166666666666665</v>
      </c>
      <c r="S2562" s="105">
        <f t="shared" ref="S2562:S2625" si="123">Q2562*R2562</f>
        <v>35.25</v>
      </c>
      <c r="T2562" s="100" t="s">
        <v>10486</v>
      </c>
      <c r="U2562" s="74">
        <v>43150</v>
      </c>
      <c r="V2562" s="98"/>
      <c r="W2562" s="98"/>
      <c r="X2562" s="98" t="s">
        <v>1465</v>
      </c>
      <c r="Y2562" s="179"/>
      <c r="Z2562">
        <f>IF(ISNA(VLOOKUP(A2562,[1]InvPiv!$A:$B,2,FALSE)),0,VLOOKUP(A2562,[1]InvPiv!$A:$B,2,FALSE))</f>
        <v>9.5</v>
      </c>
      <c r="AA2562" s="185">
        <f t="shared" ref="AA2562:AA2625" si="124">Q2562-Z2562</f>
        <v>-0.5</v>
      </c>
      <c r="AB2562">
        <f>VLOOKUP(A2562,[1]ConPiv!$A:$B,2,FALSE)</f>
        <v>9.5</v>
      </c>
      <c r="AC2562"/>
      <c r="AD2562"/>
      <c r="AE2562"/>
      <c r="AF2562"/>
      <c r="AG2562"/>
      <c r="AH2562"/>
    </row>
    <row r="2563" spans="1:34" s="7" customFormat="1" ht="13" x14ac:dyDescent="0.3">
      <c r="A2563" s="96">
        <v>312127</v>
      </c>
      <c r="B2563" s="96">
        <v>23702</v>
      </c>
      <c r="C2563" s="95"/>
      <c r="D2563" s="97"/>
      <c r="E2563" s="98"/>
      <c r="F2563" s="98" t="s">
        <v>10303</v>
      </c>
      <c r="G2563" s="98" t="s">
        <v>625</v>
      </c>
      <c r="H2563" s="95" t="s">
        <v>59</v>
      </c>
      <c r="I2563" s="99" t="s">
        <v>10414</v>
      </c>
      <c r="J2563" s="98"/>
      <c r="K2563" s="98"/>
      <c r="L2563" s="98"/>
      <c r="M2563" s="98"/>
      <c r="N2563" s="98" t="s">
        <v>754</v>
      </c>
      <c r="O2563" s="74">
        <v>43101</v>
      </c>
      <c r="P2563" s="103">
        <v>47</v>
      </c>
      <c r="Q2563" s="101">
        <v>1</v>
      </c>
      <c r="R2563" s="104">
        <f t="shared" si="122"/>
        <v>3.9166666666666665</v>
      </c>
      <c r="S2563" s="105">
        <f t="shared" si="123"/>
        <v>3.9166666666666665</v>
      </c>
      <c r="T2563" s="100" t="s">
        <v>10487</v>
      </c>
      <c r="U2563" s="74">
        <v>43150</v>
      </c>
      <c r="V2563" s="98"/>
      <c r="W2563" s="98"/>
      <c r="X2563" s="98" t="s">
        <v>1465</v>
      </c>
      <c r="Y2563" s="179"/>
      <c r="Z2563">
        <f>IF(ISNA(VLOOKUP(A2563,[1]InvPiv!$A:$B,2,FALSE)),0,VLOOKUP(A2563,[1]InvPiv!$A:$B,2,FALSE))</f>
        <v>1</v>
      </c>
      <c r="AA2563" s="185">
        <f t="shared" si="124"/>
        <v>0</v>
      </c>
      <c r="AB2563">
        <f>VLOOKUP(A2563,[1]ConPiv!$A:$B,2,FALSE)</f>
        <v>1</v>
      </c>
      <c r="AC2563"/>
      <c r="AD2563"/>
      <c r="AE2563"/>
      <c r="AF2563"/>
      <c r="AG2563"/>
      <c r="AH2563"/>
    </row>
    <row r="2564" spans="1:34" s="7" customFormat="1" ht="13" x14ac:dyDescent="0.3">
      <c r="A2564" s="96">
        <v>312216</v>
      </c>
      <c r="B2564" s="96">
        <v>23685</v>
      </c>
      <c r="C2564" s="95"/>
      <c r="D2564" s="97"/>
      <c r="E2564" s="98"/>
      <c r="F2564" s="98" t="s">
        <v>10305</v>
      </c>
      <c r="G2564" s="98" t="s">
        <v>10406</v>
      </c>
      <c r="H2564" s="95" t="s">
        <v>371</v>
      </c>
      <c r="I2564" s="99" t="s">
        <v>10407</v>
      </c>
      <c r="J2564" s="98"/>
      <c r="K2564" s="98"/>
      <c r="L2564" s="98"/>
      <c r="M2564" s="98"/>
      <c r="N2564" s="98" t="s">
        <v>754</v>
      </c>
      <c r="O2564" s="74">
        <v>43101</v>
      </c>
      <c r="P2564" s="103">
        <v>47</v>
      </c>
      <c r="Q2564" s="101">
        <v>1</v>
      </c>
      <c r="R2564" s="104">
        <f t="shared" si="122"/>
        <v>3.9166666666666665</v>
      </c>
      <c r="S2564" s="105">
        <f t="shared" si="123"/>
        <v>3.9166666666666665</v>
      </c>
      <c r="T2564" s="100" t="s">
        <v>10489</v>
      </c>
      <c r="U2564" s="74">
        <v>43150</v>
      </c>
      <c r="V2564" s="98"/>
      <c r="W2564" s="98"/>
      <c r="X2564" s="98" t="s">
        <v>1465</v>
      </c>
      <c r="Y2564" s="179"/>
      <c r="Z2564">
        <f>IF(ISNA(VLOOKUP(A2564,[1]InvPiv!$A:$B,2,FALSE)),0,VLOOKUP(A2564,[1]InvPiv!$A:$B,2,FALSE))</f>
        <v>1</v>
      </c>
      <c r="AA2564" s="185">
        <f t="shared" si="124"/>
        <v>0</v>
      </c>
      <c r="AB2564">
        <f>VLOOKUP(A2564,[1]ConPiv!$A:$B,2,FALSE)</f>
        <v>1</v>
      </c>
      <c r="AC2564"/>
      <c r="AD2564"/>
      <c r="AE2564"/>
      <c r="AF2564"/>
      <c r="AG2564"/>
      <c r="AH2564"/>
    </row>
    <row r="2565" spans="1:34" s="7" customFormat="1" ht="13" x14ac:dyDescent="0.3">
      <c r="A2565" s="96">
        <v>312244</v>
      </c>
      <c r="B2565" s="96">
        <v>23619</v>
      </c>
      <c r="C2565" s="95"/>
      <c r="D2565" s="97"/>
      <c r="E2565" s="98"/>
      <c r="F2565" s="98" t="s">
        <v>10306</v>
      </c>
      <c r="G2565" s="98" t="s">
        <v>1825</v>
      </c>
      <c r="H2565" s="95" t="s">
        <v>198</v>
      </c>
      <c r="I2565" s="99" t="s">
        <v>10398</v>
      </c>
      <c r="J2565" s="98"/>
      <c r="K2565" s="98"/>
      <c r="L2565" s="98"/>
      <c r="M2565" s="98"/>
      <c r="N2565" s="98" t="s">
        <v>754</v>
      </c>
      <c r="O2565" s="74">
        <v>43101</v>
      </c>
      <c r="P2565" s="103">
        <v>47</v>
      </c>
      <c r="Q2565" s="101">
        <v>1</v>
      </c>
      <c r="R2565" s="104">
        <f t="shared" si="122"/>
        <v>3.9166666666666665</v>
      </c>
      <c r="S2565" s="105">
        <f t="shared" si="123"/>
        <v>3.9166666666666665</v>
      </c>
      <c r="T2565" s="100" t="s">
        <v>10490</v>
      </c>
      <c r="U2565" s="74">
        <v>43150</v>
      </c>
      <c r="V2565" s="98"/>
      <c r="W2565" s="98"/>
      <c r="X2565" s="98" t="s">
        <v>1465</v>
      </c>
      <c r="Y2565" s="179"/>
      <c r="Z2565">
        <f>IF(ISNA(VLOOKUP(A2565,[1]InvPiv!$A:$B,2,FALSE)),0,VLOOKUP(A2565,[1]InvPiv!$A:$B,2,FALSE))</f>
        <v>1</v>
      </c>
      <c r="AA2565" s="185">
        <f t="shared" si="124"/>
        <v>0</v>
      </c>
      <c r="AB2565">
        <f>VLOOKUP(A2565,[1]ConPiv!$A:$B,2,FALSE)</f>
        <v>1</v>
      </c>
      <c r="AC2565"/>
      <c r="AD2565"/>
      <c r="AE2565"/>
      <c r="AF2565"/>
      <c r="AG2565"/>
      <c r="AH2565"/>
    </row>
    <row r="2566" spans="1:34" s="7" customFormat="1" ht="13" x14ac:dyDescent="0.3">
      <c r="A2566" s="96">
        <v>312032</v>
      </c>
      <c r="B2566" s="96">
        <v>23650</v>
      </c>
      <c r="C2566" s="95"/>
      <c r="D2566" s="97"/>
      <c r="E2566" s="98"/>
      <c r="F2566" s="98" t="s">
        <v>10308</v>
      </c>
      <c r="G2566" s="98" t="s">
        <v>5359</v>
      </c>
      <c r="H2566" s="95" t="s">
        <v>87</v>
      </c>
      <c r="I2566" s="99" t="s">
        <v>10403</v>
      </c>
      <c r="J2566" s="98"/>
      <c r="K2566" s="98"/>
      <c r="L2566" s="98"/>
      <c r="M2566" s="98"/>
      <c r="N2566" s="98" t="s">
        <v>754</v>
      </c>
      <c r="O2566" s="74">
        <v>43101</v>
      </c>
      <c r="P2566" s="103">
        <v>47</v>
      </c>
      <c r="Q2566" s="101">
        <v>1</v>
      </c>
      <c r="R2566" s="104">
        <f t="shared" si="122"/>
        <v>3.9166666666666665</v>
      </c>
      <c r="S2566" s="105">
        <f t="shared" si="123"/>
        <v>3.9166666666666665</v>
      </c>
      <c r="T2566" s="100" t="s">
        <v>10492</v>
      </c>
      <c r="U2566" s="74">
        <v>43150</v>
      </c>
      <c r="V2566" s="98"/>
      <c r="W2566" s="98"/>
      <c r="X2566" s="98" t="s">
        <v>1465</v>
      </c>
      <c r="Y2566" s="179"/>
      <c r="Z2566">
        <f>IF(ISNA(VLOOKUP(A2566,[1]InvPiv!$A:$B,2,FALSE)),0,VLOOKUP(A2566,[1]InvPiv!$A:$B,2,FALSE))</f>
        <v>1</v>
      </c>
      <c r="AA2566" s="185">
        <f t="shared" si="124"/>
        <v>0</v>
      </c>
      <c r="AB2566">
        <f>VLOOKUP(A2566,[1]ConPiv!$A:$B,2,FALSE)</f>
        <v>1</v>
      </c>
      <c r="AC2566"/>
      <c r="AD2566"/>
      <c r="AE2566"/>
      <c r="AF2566"/>
      <c r="AG2566"/>
      <c r="AH2566"/>
    </row>
    <row r="2567" spans="1:34" s="7" customFormat="1" ht="13" x14ac:dyDescent="0.3">
      <c r="A2567" s="96">
        <v>312117</v>
      </c>
      <c r="B2567" s="96">
        <v>23705</v>
      </c>
      <c r="C2567" s="95"/>
      <c r="D2567" s="97"/>
      <c r="E2567" s="98"/>
      <c r="F2567" s="98" t="s">
        <v>10309</v>
      </c>
      <c r="G2567" s="98" t="s">
        <v>292</v>
      </c>
      <c r="H2567" s="95" t="s">
        <v>59</v>
      </c>
      <c r="I2567" s="99" t="s">
        <v>10415</v>
      </c>
      <c r="J2567" s="98"/>
      <c r="K2567" s="98"/>
      <c r="L2567" s="98"/>
      <c r="M2567" s="98"/>
      <c r="N2567" s="98" t="s">
        <v>754</v>
      </c>
      <c r="O2567" s="74">
        <v>43101</v>
      </c>
      <c r="P2567" s="103">
        <v>47</v>
      </c>
      <c r="Q2567" s="101">
        <v>2</v>
      </c>
      <c r="R2567" s="104">
        <f t="shared" si="122"/>
        <v>3.9166666666666665</v>
      </c>
      <c r="S2567" s="105">
        <f t="shared" si="123"/>
        <v>7.833333333333333</v>
      </c>
      <c r="T2567" s="100" t="s">
        <v>10493</v>
      </c>
      <c r="U2567" s="74">
        <v>43150</v>
      </c>
      <c r="V2567" s="98"/>
      <c r="W2567" s="98"/>
      <c r="X2567" s="98" t="s">
        <v>1465</v>
      </c>
      <c r="Y2567" s="179"/>
      <c r="Z2567">
        <f>IF(ISNA(VLOOKUP(A2567,[1]InvPiv!$A:$B,2,FALSE)),0,VLOOKUP(A2567,[1]InvPiv!$A:$B,2,FALSE))</f>
        <v>2</v>
      </c>
      <c r="AA2567" s="185">
        <f t="shared" si="124"/>
        <v>0</v>
      </c>
      <c r="AB2567">
        <f>VLOOKUP(A2567,[1]ConPiv!$A:$B,2,FALSE)</f>
        <v>2</v>
      </c>
      <c r="AC2567"/>
      <c r="AD2567"/>
      <c r="AE2567"/>
      <c r="AF2567"/>
      <c r="AG2567"/>
      <c r="AH2567"/>
    </row>
    <row r="2568" spans="1:34" s="7" customFormat="1" ht="13" x14ac:dyDescent="0.3">
      <c r="A2568" s="96">
        <v>312196</v>
      </c>
      <c r="B2568" s="96">
        <v>23671</v>
      </c>
      <c r="C2568" s="95"/>
      <c r="D2568" s="97"/>
      <c r="E2568" s="98"/>
      <c r="F2568" s="98" t="s">
        <v>10310</v>
      </c>
      <c r="G2568" s="98" t="s">
        <v>10406</v>
      </c>
      <c r="H2568" s="95" t="s">
        <v>371</v>
      </c>
      <c r="I2568" s="99" t="s">
        <v>10407</v>
      </c>
      <c r="J2568" s="98"/>
      <c r="K2568" s="98"/>
      <c r="L2568" s="98"/>
      <c r="M2568" s="98"/>
      <c r="N2568" s="98" t="s">
        <v>754</v>
      </c>
      <c r="O2568" s="74">
        <v>43101</v>
      </c>
      <c r="P2568" s="103">
        <v>47</v>
      </c>
      <c r="Q2568" s="101">
        <v>1</v>
      </c>
      <c r="R2568" s="104">
        <f t="shared" si="122"/>
        <v>3.9166666666666665</v>
      </c>
      <c r="S2568" s="105">
        <f t="shared" si="123"/>
        <v>3.9166666666666665</v>
      </c>
      <c r="T2568" s="100" t="s">
        <v>10494</v>
      </c>
      <c r="U2568" s="74">
        <v>43150</v>
      </c>
      <c r="V2568" s="98"/>
      <c r="W2568" s="98"/>
      <c r="X2568" s="98" t="s">
        <v>1465</v>
      </c>
      <c r="Y2568" s="179"/>
      <c r="Z2568">
        <f>IF(ISNA(VLOOKUP(A2568,[1]InvPiv!$A:$B,2,FALSE)),0,VLOOKUP(A2568,[1]InvPiv!$A:$B,2,FALSE))</f>
        <v>1</v>
      </c>
      <c r="AA2568" s="185">
        <f t="shared" si="124"/>
        <v>0</v>
      </c>
      <c r="AB2568">
        <f>VLOOKUP(A2568,[1]ConPiv!$A:$B,2,FALSE)</f>
        <v>1</v>
      </c>
      <c r="AC2568"/>
      <c r="AD2568"/>
      <c r="AE2568"/>
      <c r="AF2568"/>
      <c r="AG2568"/>
      <c r="AH2568"/>
    </row>
    <row r="2569" spans="1:34" s="7" customFormat="1" ht="13" x14ac:dyDescent="0.3">
      <c r="A2569" s="243">
        <v>311722</v>
      </c>
      <c r="B2569" s="243">
        <v>23539</v>
      </c>
      <c r="C2569" s="244"/>
      <c r="D2569" s="245"/>
      <c r="E2569" s="246"/>
      <c r="F2569" s="246" t="s">
        <v>10316</v>
      </c>
      <c r="G2569" s="246" t="s">
        <v>6233</v>
      </c>
      <c r="H2569" s="244" t="s">
        <v>124</v>
      </c>
      <c r="I2569" s="247" t="s">
        <v>10390</v>
      </c>
      <c r="J2569" s="246"/>
      <c r="K2569" s="246"/>
      <c r="L2569" s="246"/>
      <c r="M2569" s="246"/>
      <c r="N2569" s="246" t="s">
        <v>635</v>
      </c>
      <c r="O2569" s="248">
        <v>43101</v>
      </c>
      <c r="P2569" s="249">
        <v>47</v>
      </c>
      <c r="Q2569" s="250">
        <v>1</v>
      </c>
      <c r="R2569" s="250">
        <f t="shared" si="122"/>
        <v>3.9166666666666665</v>
      </c>
      <c r="S2569" s="251">
        <f t="shared" si="123"/>
        <v>3.9166666666666665</v>
      </c>
      <c r="T2569" s="246" t="s">
        <v>10500</v>
      </c>
      <c r="U2569" s="248">
        <v>43150</v>
      </c>
      <c r="V2569" s="246"/>
      <c r="W2569" s="246"/>
      <c r="X2569" s="246" t="s">
        <v>635</v>
      </c>
      <c r="Y2569" s="179" t="s">
        <v>10550</v>
      </c>
      <c r="Z2569">
        <v>1</v>
      </c>
      <c r="AA2569" s="185">
        <f t="shared" si="124"/>
        <v>0</v>
      </c>
      <c r="AB2569">
        <v>1</v>
      </c>
      <c r="AC2569"/>
      <c r="AD2569"/>
      <c r="AE2569"/>
      <c r="AF2569"/>
      <c r="AG2569"/>
      <c r="AH2569"/>
    </row>
    <row r="2570" spans="1:34" s="7" customFormat="1" ht="13" x14ac:dyDescent="0.3">
      <c r="A2570" s="96">
        <v>312696</v>
      </c>
      <c r="B2570" s="96">
        <v>23912</v>
      </c>
      <c r="C2570" s="95"/>
      <c r="D2570" s="97"/>
      <c r="E2570" s="98"/>
      <c r="F2570" s="98" t="s">
        <v>10325</v>
      </c>
      <c r="G2570" s="98" t="s">
        <v>4954</v>
      </c>
      <c r="H2570" s="95" t="s">
        <v>110</v>
      </c>
      <c r="I2570" s="99" t="s">
        <v>10437</v>
      </c>
      <c r="J2570" s="98"/>
      <c r="K2570" s="98"/>
      <c r="L2570" s="98"/>
      <c r="M2570" s="98"/>
      <c r="N2570" s="98" t="s">
        <v>754</v>
      </c>
      <c r="O2570" s="74">
        <v>43101</v>
      </c>
      <c r="P2570" s="103">
        <v>47</v>
      </c>
      <c r="Q2570" s="101">
        <v>1</v>
      </c>
      <c r="R2570" s="104">
        <f t="shared" si="122"/>
        <v>3.9166666666666665</v>
      </c>
      <c r="S2570" s="105">
        <f t="shared" si="123"/>
        <v>3.9166666666666665</v>
      </c>
      <c r="T2570" s="100" t="s">
        <v>10509</v>
      </c>
      <c r="U2570" s="74">
        <v>43150</v>
      </c>
      <c r="V2570" s="98"/>
      <c r="W2570" s="98"/>
      <c r="X2570" s="98" t="s">
        <v>1465</v>
      </c>
      <c r="Y2570" s="179"/>
      <c r="Z2570">
        <f>IF(ISNA(VLOOKUP(A2570,[1]InvPiv!$A:$B,2,FALSE)),0,VLOOKUP(A2570,[1]InvPiv!$A:$B,2,FALSE))</f>
        <v>1.25</v>
      </c>
      <c r="AA2570" s="185">
        <f t="shared" si="124"/>
        <v>-0.25</v>
      </c>
      <c r="AB2570">
        <f>VLOOKUP(A2570,[1]ConPiv!$A:$B,2,FALSE)</f>
        <v>1.25</v>
      </c>
      <c r="AC2570"/>
      <c r="AD2570"/>
      <c r="AE2570"/>
      <c r="AF2570"/>
      <c r="AG2570"/>
      <c r="AH2570"/>
    </row>
    <row r="2571" spans="1:34" s="7" customFormat="1" ht="13" x14ac:dyDescent="0.3">
      <c r="A2571" s="96">
        <v>31722</v>
      </c>
      <c r="B2571" s="96">
        <v>19423</v>
      </c>
      <c r="C2571" s="95"/>
      <c r="D2571" s="97"/>
      <c r="E2571" s="98"/>
      <c r="F2571" s="98" t="s">
        <v>10326</v>
      </c>
      <c r="G2571" s="98" t="s">
        <v>10362</v>
      </c>
      <c r="H2571" s="95" t="s">
        <v>254</v>
      </c>
      <c r="I2571" s="99" t="s">
        <v>10378</v>
      </c>
      <c r="J2571" s="98"/>
      <c r="K2571" s="98"/>
      <c r="L2571" s="98"/>
      <c r="M2571" s="98"/>
      <c r="N2571" s="98" t="s">
        <v>635</v>
      </c>
      <c r="O2571" s="74">
        <v>43101</v>
      </c>
      <c r="P2571" s="103">
        <v>47</v>
      </c>
      <c r="Q2571" s="101">
        <v>3</v>
      </c>
      <c r="R2571" s="104">
        <f t="shared" si="122"/>
        <v>3.9166666666666665</v>
      </c>
      <c r="S2571" s="105">
        <f t="shared" si="123"/>
        <v>11.75</v>
      </c>
      <c r="T2571" s="100" t="s">
        <v>10510</v>
      </c>
      <c r="U2571" s="74">
        <v>43150</v>
      </c>
      <c r="V2571" s="98"/>
      <c r="W2571" s="98"/>
      <c r="X2571" s="98" t="s">
        <v>635</v>
      </c>
      <c r="Y2571" s="179"/>
      <c r="Z2571">
        <f>IF(ISNA(VLOOKUP(A2571,[1]InvPiv!$A:$B,2,FALSE)),0,VLOOKUP(A2571,[1]InvPiv!$A:$B,2,FALSE))</f>
        <v>3</v>
      </c>
      <c r="AA2571" s="185">
        <f t="shared" si="124"/>
        <v>0</v>
      </c>
      <c r="AB2571">
        <f>VLOOKUP(A2571,[1]ConPiv!$A:$B,2,FALSE)</f>
        <v>3</v>
      </c>
      <c r="AC2571"/>
      <c r="AD2571"/>
      <c r="AE2571"/>
      <c r="AF2571"/>
      <c r="AG2571"/>
      <c r="AH2571"/>
    </row>
    <row r="2572" spans="1:34" s="7" customFormat="1" ht="13" x14ac:dyDescent="0.3">
      <c r="A2572" s="96">
        <v>309073</v>
      </c>
      <c r="B2572" s="96">
        <v>22446</v>
      </c>
      <c r="C2572" s="95"/>
      <c r="D2572" s="97"/>
      <c r="E2572" s="98"/>
      <c r="F2572" s="98" t="s">
        <v>10329</v>
      </c>
      <c r="G2572" s="98" t="s">
        <v>2741</v>
      </c>
      <c r="H2572" s="95" t="s">
        <v>59</v>
      </c>
      <c r="I2572" s="99" t="s">
        <v>10379</v>
      </c>
      <c r="J2572" s="98"/>
      <c r="K2572" s="98"/>
      <c r="L2572" s="98"/>
      <c r="M2572" s="98"/>
      <c r="N2572" s="98" t="s">
        <v>754</v>
      </c>
      <c r="O2572" s="74">
        <v>43101</v>
      </c>
      <c r="P2572" s="103">
        <v>47</v>
      </c>
      <c r="Q2572" s="101">
        <v>2</v>
      </c>
      <c r="R2572" s="104">
        <f t="shared" si="122"/>
        <v>3.9166666666666665</v>
      </c>
      <c r="S2572" s="105">
        <f t="shared" si="123"/>
        <v>7.833333333333333</v>
      </c>
      <c r="T2572" s="100" t="s">
        <v>10513</v>
      </c>
      <c r="U2572" s="74">
        <v>43151</v>
      </c>
      <c r="V2572" s="98"/>
      <c r="W2572" s="98"/>
      <c r="X2572" s="98" t="s">
        <v>1465</v>
      </c>
      <c r="Y2572" s="179"/>
      <c r="Z2572">
        <f>IF(ISNA(VLOOKUP(A2572,[1]InvPiv!$A:$B,2,FALSE)),0,VLOOKUP(A2572,[1]InvPiv!$A:$B,2,FALSE))</f>
        <v>1.5</v>
      </c>
      <c r="AA2572" s="185">
        <f t="shared" si="124"/>
        <v>0.5</v>
      </c>
      <c r="AB2572">
        <f>VLOOKUP(A2572,[1]ConPiv!$A:$B,2,FALSE)</f>
        <v>1.5</v>
      </c>
      <c r="AC2572"/>
      <c r="AD2572"/>
      <c r="AE2572"/>
      <c r="AF2572"/>
      <c r="AG2572"/>
      <c r="AH2572"/>
    </row>
    <row r="2573" spans="1:34" s="7" customFormat="1" ht="13" x14ac:dyDescent="0.3">
      <c r="A2573" s="96">
        <v>312728</v>
      </c>
      <c r="B2573" s="96">
        <v>24012</v>
      </c>
      <c r="C2573" s="95"/>
      <c r="D2573" s="97"/>
      <c r="E2573" s="98"/>
      <c r="F2573" s="98" t="s">
        <v>10334</v>
      </c>
      <c r="G2573" s="98" t="s">
        <v>6</v>
      </c>
      <c r="H2573" s="95" t="s">
        <v>23</v>
      </c>
      <c r="I2573" s="99">
        <v>60647</v>
      </c>
      <c r="J2573" s="98"/>
      <c r="K2573" s="98"/>
      <c r="L2573" s="98"/>
      <c r="M2573" s="98"/>
      <c r="N2573" s="98" t="s">
        <v>754</v>
      </c>
      <c r="O2573" s="74">
        <v>43101</v>
      </c>
      <c r="P2573" s="103">
        <v>47</v>
      </c>
      <c r="Q2573" s="101">
        <v>1</v>
      </c>
      <c r="R2573" s="104">
        <f t="shared" si="122"/>
        <v>3.9166666666666665</v>
      </c>
      <c r="S2573" s="105">
        <f t="shared" si="123"/>
        <v>3.9166666666666665</v>
      </c>
      <c r="T2573" s="100" t="s">
        <v>10518</v>
      </c>
      <c r="U2573" s="74">
        <v>43151</v>
      </c>
      <c r="V2573" s="98"/>
      <c r="W2573" s="98"/>
      <c r="X2573" s="98" t="s">
        <v>1465</v>
      </c>
      <c r="Y2573" s="179"/>
      <c r="Z2573">
        <f>IF(ISNA(VLOOKUP(A2573,[1]InvPiv!$A:$B,2,FALSE)),0,VLOOKUP(A2573,[1]InvPiv!$A:$B,2,FALSE))</f>
        <v>1</v>
      </c>
      <c r="AA2573" s="185">
        <f t="shared" si="124"/>
        <v>0</v>
      </c>
      <c r="AB2573">
        <f>VLOOKUP(A2573,[1]ConPiv!$A:$B,2,FALSE)</f>
        <v>1</v>
      </c>
      <c r="AC2573"/>
      <c r="AD2573"/>
      <c r="AE2573"/>
      <c r="AF2573"/>
      <c r="AG2573"/>
      <c r="AH2573"/>
    </row>
    <row r="2574" spans="1:34" s="7" customFormat="1" ht="13" x14ac:dyDescent="0.3">
      <c r="A2574" s="96">
        <v>312362</v>
      </c>
      <c r="B2574" s="96">
        <v>23786</v>
      </c>
      <c r="C2574" s="95"/>
      <c r="D2574" s="97"/>
      <c r="E2574" s="98"/>
      <c r="F2574" s="98" t="s">
        <v>10048</v>
      </c>
      <c r="G2574" s="98" t="s">
        <v>592</v>
      </c>
      <c r="H2574" s="95" t="s">
        <v>371</v>
      </c>
      <c r="I2574" s="99" t="s">
        <v>10092</v>
      </c>
      <c r="J2574" s="98"/>
      <c r="K2574" s="98"/>
      <c r="L2574" s="98"/>
      <c r="M2574" s="98"/>
      <c r="N2574" s="98" t="s">
        <v>754</v>
      </c>
      <c r="O2574" s="74">
        <v>43101</v>
      </c>
      <c r="P2574" s="103">
        <v>47</v>
      </c>
      <c r="Q2574" s="101">
        <v>1</v>
      </c>
      <c r="R2574" s="104">
        <f t="shared" si="122"/>
        <v>3.9166666666666665</v>
      </c>
      <c r="S2574" s="105">
        <f t="shared" si="123"/>
        <v>3.9166666666666665</v>
      </c>
      <c r="T2574" s="100" t="s">
        <v>9939</v>
      </c>
      <c r="U2574" s="74">
        <v>43152</v>
      </c>
      <c r="V2574" s="98"/>
      <c r="W2574" s="98"/>
      <c r="X2574" s="98" t="s">
        <v>1465</v>
      </c>
      <c r="Y2574" s="179"/>
      <c r="Z2574">
        <f>IF(ISNA(VLOOKUP(A2574,[1]InvPiv!$A:$B,2,FALSE)),0,VLOOKUP(A2574,[1]InvPiv!$A:$B,2,FALSE))</f>
        <v>1</v>
      </c>
      <c r="AA2574" s="185">
        <f t="shared" si="124"/>
        <v>0</v>
      </c>
      <c r="AB2574">
        <f>VLOOKUP(A2574,[1]ConPiv!$A:$B,2,FALSE)</f>
        <v>1</v>
      </c>
    </row>
    <row r="2575" spans="1:34" s="7" customFormat="1" ht="13" x14ac:dyDescent="0.3">
      <c r="A2575" s="96">
        <v>20071</v>
      </c>
      <c r="B2575" s="96">
        <v>17641</v>
      </c>
      <c r="C2575" s="95"/>
      <c r="D2575" s="97"/>
      <c r="E2575" s="98"/>
      <c r="F2575" s="98" t="s">
        <v>10336</v>
      </c>
      <c r="G2575" s="98" t="s">
        <v>10371</v>
      </c>
      <c r="H2575" s="95" t="s">
        <v>87</v>
      </c>
      <c r="I2575" s="99" t="s">
        <v>10375</v>
      </c>
      <c r="J2575" s="98"/>
      <c r="K2575" s="98"/>
      <c r="L2575" s="98"/>
      <c r="M2575" s="98"/>
      <c r="N2575" s="98" t="s">
        <v>635</v>
      </c>
      <c r="O2575" s="74">
        <v>43101</v>
      </c>
      <c r="P2575" s="103">
        <v>47</v>
      </c>
      <c r="Q2575" s="101">
        <v>1</v>
      </c>
      <c r="R2575" s="104">
        <f t="shared" si="122"/>
        <v>3.9166666666666665</v>
      </c>
      <c r="S2575" s="105">
        <f t="shared" si="123"/>
        <v>3.9166666666666665</v>
      </c>
      <c r="T2575" s="100" t="s">
        <v>10520</v>
      </c>
      <c r="U2575" s="74">
        <v>43152</v>
      </c>
      <c r="V2575" s="98"/>
      <c r="W2575" s="98"/>
      <c r="X2575" s="98" t="s">
        <v>635</v>
      </c>
      <c r="Y2575" s="179"/>
      <c r="Z2575">
        <v>1</v>
      </c>
      <c r="AA2575" s="185">
        <f t="shared" si="124"/>
        <v>0</v>
      </c>
      <c r="AB2575">
        <f>VLOOKUP(A2575,[1]ConPiv!$A:$B,2,FALSE)</f>
        <v>1</v>
      </c>
      <c r="AC2575"/>
      <c r="AD2575"/>
      <c r="AE2575"/>
      <c r="AF2575"/>
      <c r="AG2575"/>
      <c r="AH2575"/>
    </row>
    <row r="2576" spans="1:34" s="7" customFormat="1" ht="13" x14ac:dyDescent="0.3">
      <c r="A2576" s="96">
        <v>312659</v>
      </c>
      <c r="B2576" s="96">
        <v>24036</v>
      </c>
      <c r="C2576" s="95"/>
      <c r="D2576" s="97"/>
      <c r="E2576" s="98"/>
      <c r="F2576" s="98" t="s">
        <v>10341</v>
      </c>
      <c r="G2576" s="98" t="s">
        <v>595</v>
      </c>
      <c r="H2576" s="95" t="s">
        <v>59</v>
      </c>
      <c r="I2576" s="99" t="s">
        <v>10174</v>
      </c>
      <c r="J2576" s="98"/>
      <c r="K2576" s="98"/>
      <c r="L2576" s="98"/>
      <c r="M2576" s="98"/>
      <c r="N2576" s="98" t="s">
        <v>754</v>
      </c>
      <c r="O2576" s="74">
        <v>43101</v>
      </c>
      <c r="P2576" s="103">
        <v>47</v>
      </c>
      <c r="Q2576" s="101">
        <v>1</v>
      </c>
      <c r="R2576" s="104">
        <f t="shared" si="122"/>
        <v>3.9166666666666665</v>
      </c>
      <c r="S2576" s="105">
        <f t="shared" si="123"/>
        <v>3.9166666666666665</v>
      </c>
      <c r="T2576" s="100" t="s">
        <v>10525</v>
      </c>
      <c r="U2576" s="74">
        <v>43152</v>
      </c>
      <c r="V2576" s="98"/>
      <c r="W2576" s="98"/>
      <c r="X2576" s="98" t="s">
        <v>1465</v>
      </c>
      <c r="Y2576" s="179"/>
      <c r="Z2576">
        <f>IF(ISNA(VLOOKUP(A2576,[1]InvPiv!$A:$B,2,FALSE)),0,VLOOKUP(A2576,[1]InvPiv!$A:$B,2,FALSE))</f>
        <v>1.5</v>
      </c>
      <c r="AA2576" s="185">
        <f t="shared" si="124"/>
        <v>-0.5</v>
      </c>
      <c r="AB2576">
        <f>VLOOKUP(A2576,[1]ConPiv!$A:$B,2,FALSE)</f>
        <v>1.5</v>
      </c>
      <c r="AC2576"/>
      <c r="AD2576"/>
      <c r="AE2576"/>
      <c r="AF2576"/>
      <c r="AG2576"/>
      <c r="AH2576"/>
    </row>
    <row r="2577" spans="1:34" s="7" customFormat="1" ht="13" x14ac:dyDescent="0.3">
      <c r="A2577" s="243">
        <v>311723</v>
      </c>
      <c r="B2577" s="243">
        <v>23446</v>
      </c>
      <c r="C2577" s="244"/>
      <c r="D2577" s="245"/>
      <c r="E2577" s="246"/>
      <c r="F2577" s="246" t="s">
        <v>9342</v>
      </c>
      <c r="G2577" s="246" t="s">
        <v>5002</v>
      </c>
      <c r="H2577" s="244" t="s">
        <v>105</v>
      </c>
      <c r="I2577" s="247" t="s">
        <v>9513</v>
      </c>
      <c r="J2577" s="246"/>
      <c r="K2577" s="246"/>
      <c r="L2577" s="246"/>
      <c r="M2577" s="246"/>
      <c r="N2577" s="246" t="s">
        <v>635</v>
      </c>
      <c r="O2577" s="248">
        <v>43009</v>
      </c>
      <c r="P2577" s="249">
        <v>47</v>
      </c>
      <c r="Q2577" s="250">
        <v>1</v>
      </c>
      <c r="R2577" s="250">
        <f t="shared" si="122"/>
        <v>3.9166666666666665</v>
      </c>
      <c r="S2577" s="251">
        <f t="shared" si="123"/>
        <v>3.9166666666666665</v>
      </c>
      <c r="T2577" s="246" t="s">
        <v>9433</v>
      </c>
      <c r="U2577" s="248">
        <v>43153</v>
      </c>
      <c r="V2577" s="246"/>
      <c r="W2577" s="246"/>
      <c r="X2577" s="246" t="s">
        <v>635</v>
      </c>
      <c r="Y2577" s="179" t="s">
        <v>10567</v>
      </c>
      <c r="Z2577">
        <f>IF(ISNA(VLOOKUP(A2577,[1]InvPiv!$A:$B,2,FALSE)),0,VLOOKUP(A2577,[1]InvPiv!$A:$B,2,FALSE))</f>
        <v>1</v>
      </c>
      <c r="AA2577" s="185">
        <f t="shared" si="124"/>
        <v>0</v>
      </c>
      <c r="AB2577">
        <f>VLOOKUP(A2577,[1]ConPiv!$A:$B,2,FALSE)</f>
        <v>1</v>
      </c>
      <c r="AC2577"/>
      <c r="AD2577" s="204"/>
      <c r="AE2577"/>
      <c r="AF2577"/>
      <c r="AG2577"/>
      <c r="AH2577"/>
    </row>
    <row r="2578" spans="1:34" s="7" customFormat="1" ht="13" x14ac:dyDescent="0.3">
      <c r="A2578" s="96">
        <v>311988</v>
      </c>
      <c r="B2578" s="96">
        <v>23639</v>
      </c>
      <c r="C2578" s="95"/>
      <c r="D2578" s="97"/>
      <c r="E2578" s="98"/>
      <c r="F2578" s="98" t="s">
        <v>9611</v>
      </c>
      <c r="G2578" s="98" t="s">
        <v>533</v>
      </c>
      <c r="H2578" s="95" t="s">
        <v>72</v>
      </c>
      <c r="I2578" s="99" t="s">
        <v>9785</v>
      </c>
      <c r="J2578" s="98"/>
      <c r="K2578" s="98"/>
      <c r="L2578" s="98"/>
      <c r="M2578" s="98"/>
      <c r="N2578" s="98" t="s">
        <v>754</v>
      </c>
      <c r="O2578" s="74">
        <v>43009</v>
      </c>
      <c r="P2578" s="103">
        <v>47</v>
      </c>
      <c r="Q2578" s="101">
        <v>2</v>
      </c>
      <c r="R2578" s="104">
        <f t="shared" si="122"/>
        <v>3.9166666666666665</v>
      </c>
      <c r="S2578" s="105">
        <f t="shared" si="123"/>
        <v>7.833333333333333</v>
      </c>
      <c r="T2578" s="100" t="s">
        <v>9694</v>
      </c>
      <c r="U2578" s="74">
        <v>43154</v>
      </c>
      <c r="V2578" s="98"/>
      <c r="W2578" s="98"/>
      <c r="X2578" s="98" t="s">
        <v>1465</v>
      </c>
      <c r="Y2578" s="179"/>
      <c r="Z2578">
        <f>IF(ISNA(VLOOKUP(A2578,[1]InvPiv!$A:$B,2,FALSE)),0,VLOOKUP(A2578,[1]InvPiv!$A:$B,2,FALSE))</f>
        <v>2</v>
      </c>
      <c r="AA2578" s="185">
        <f t="shared" si="124"/>
        <v>0</v>
      </c>
      <c r="AB2578">
        <f>VLOOKUP(A2578,[1]ConPiv!$A:$B,2,FALSE)</f>
        <v>2</v>
      </c>
      <c r="AC2578"/>
      <c r="AD2578"/>
      <c r="AE2578"/>
      <c r="AF2578"/>
      <c r="AG2578"/>
      <c r="AH2578"/>
    </row>
    <row r="2579" spans="1:34" s="7" customFormat="1" ht="13" x14ac:dyDescent="0.3">
      <c r="A2579" s="96">
        <v>312141</v>
      </c>
      <c r="B2579" s="96">
        <v>23736</v>
      </c>
      <c r="C2579" s="95"/>
      <c r="D2579" s="97"/>
      <c r="E2579" s="98"/>
      <c r="F2579" s="98" t="s">
        <v>9989</v>
      </c>
      <c r="G2579" s="98" t="s">
        <v>10089</v>
      </c>
      <c r="H2579" s="95" t="s">
        <v>584</v>
      </c>
      <c r="I2579" s="99" t="s">
        <v>10183</v>
      </c>
      <c r="J2579" s="98"/>
      <c r="K2579" s="98"/>
      <c r="L2579" s="98"/>
      <c r="M2579" s="98"/>
      <c r="N2579" s="98" t="s">
        <v>754</v>
      </c>
      <c r="O2579" s="74">
        <v>43101</v>
      </c>
      <c r="P2579" s="103">
        <v>47</v>
      </c>
      <c r="Q2579" s="101">
        <v>2</v>
      </c>
      <c r="R2579" s="104">
        <f t="shared" si="122"/>
        <v>3.9166666666666665</v>
      </c>
      <c r="S2579" s="105">
        <f t="shared" si="123"/>
        <v>7.833333333333333</v>
      </c>
      <c r="T2579" s="100" t="s">
        <v>9880</v>
      </c>
      <c r="U2579" s="74">
        <v>43154</v>
      </c>
      <c r="V2579" s="98"/>
      <c r="W2579" s="98"/>
      <c r="X2579" s="98" t="s">
        <v>1465</v>
      </c>
      <c r="Y2579" s="179"/>
      <c r="Z2579">
        <f>IF(ISNA(VLOOKUP(A2579,[1]InvPiv!$A:$B,2,FALSE)),0,VLOOKUP(A2579,[1]InvPiv!$A:$B,2,FALSE))</f>
        <v>2</v>
      </c>
      <c r="AA2579" s="185">
        <f t="shared" si="124"/>
        <v>0</v>
      </c>
      <c r="AB2579">
        <f>VLOOKUP(A2579,[1]ConPiv!$A:$B,2,FALSE)</f>
        <v>2</v>
      </c>
    </row>
    <row r="2580" spans="1:34" s="7" customFormat="1" ht="13" x14ac:dyDescent="0.3">
      <c r="A2580" s="96">
        <v>312444</v>
      </c>
      <c r="B2580" s="96">
        <v>23837</v>
      </c>
      <c r="C2580" s="95"/>
      <c r="D2580" s="97"/>
      <c r="E2580" s="98"/>
      <c r="F2580" s="98" t="s">
        <v>10072</v>
      </c>
      <c r="G2580" s="98" t="s">
        <v>631</v>
      </c>
      <c r="H2580" s="95" t="s">
        <v>83</v>
      </c>
      <c r="I2580" s="99" t="s">
        <v>10200</v>
      </c>
      <c r="J2580" s="98"/>
      <c r="K2580" s="98"/>
      <c r="L2580" s="98"/>
      <c r="M2580" s="98"/>
      <c r="N2580" s="98" t="s">
        <v>754</v>
      </c>
      <c r="O2580" s="74">
        <v>43101</v>
      </c>
      <c r="P2580" s="103">
        <v>47</v>
      </c>
      <c r="Q2580" s="101">
        <v>1</v>
      </c>
      <c r="R2580" s="104">
        <f t="shared" si="122"/>
        <v>3.9166666666666665</v>
      </c>
      <c r="S2580" s="105">
        <f t="shared" si="123"/>
        <v>3.9166666666666665</v>
      </c>
      <c r="T2580" s="100" t="s">
        <v>9963</v>
      </c>
      <c r="U2580" s="74">
        <v>43154</v>
      </c>
      <c r="V2580" s="98"/>
      <c r="W2580" s="98"/>
      <c r="X2580" s="98" t="s">
        <v>1465</v>
      </c>
      <c r="Y2580" s="179"/>
      <c r="Z2580">
        <f>IF(ISNA(VLOOKUP(A2580,[1]InvPiv!$A:$B,2,FALSE)),0,VLOOKUP(A2580,[1]InvPiv!$A:$B,2,FALSE))</f>
        <v>1</v>
      </c>
      <c r="AA2580" s="185">
        <f t="shared" si="124"/>
        <v>0</v>
      </c>
      <c r="AB2580">
        <f>VLOOKUP(A2580,[1]ConPiv!$A:$B,2,FALSE)</f>
        <v>1</v>
      </c>
    </row>
    <row r="2581" spans="1:34" s="7" customFormat="1" ht="13" x14ac:dyDescent="0.3">
      <c r="A2581" s="96">
        <v>4198</v>
      </c>
      <c r="B2581" s="96">
        <v>14219</v>
      </c>
      <c r="C2581" s="95"/>
      <c r="D2581" s="97"/>
      <c r="E2581" s="98"/>
      <c r="F2581" s="98" t="s">
        <v>10209</v>
      </c>
      <c r="G2581" s="98" t="s">
        <v>750</v>
      </c>
      <c r="H2581" s="95" t="s">
        <v>134</v>
      </c>
      <c r="I2581" s="99" t="s">
        <v>10211</v>
      </c>
      <c r="J2581" s="98"/>
      <c r="K2581" s="98"/>
      <c r="L2581" s="98"/>
      <c r="M2581" s="98"/>
      <c r="N2581" s="98" t="s">
        <v>635</v>
      </c>
      <c r="O2581" s="74">
        <v>43101</v>
      </c>
      <c r="P2581" s="103">
        <v>47</v>
      </c>
      <c r="Q2581" s="101">
        <v>2</v>
      </c>
      <c r="R2581" s="104">
        <f t="shared" si="122"/>
        <v>3.9166666666666665</v>
      </c>
      <c r="S2581" s="105">
        <f t="shared" si="123"/>
        <v>7.833333333333333</v>
      </c>
      <c r="T2581" s="100" t="s">
        <v>10210</v>
      </c>
      <c r="U2581" s="74">
        <v>43154</v>
      </c>
      <c r="V2581" s="98"/>
      <c r="W2581" s="98"/>
      <c r="X2581" s="98" t="s">
        <v>635</v>
      </c>
      <c r="Y2581" s="179" t="s">
        <v>10212</v>
      </c>
      <c r="Z2581">
        <f>IF(ISNA(VLOOKUP(A2581,[1]InvPiv!$A:$B,2,FALSE)),0,VLOOKUP(A2581,[1]InvPiv!$A:$B,2,FALSE))</f>
        <v>2</v>
      </c>
      <c r="AA2581" s="185">
        <f t="shared" si="124"/>
        <v>0</v>
      </c>
      <c r="AB2581">
        <f>VLOOKUP(A2581,[1]ConPiv!$A:$B,2,FALSE)</f>
        <v>2</v>
      </c>
    </row>
    <row r="2582" spans="1:34" s="7" customFormat="1" ht="13" x14ac:dyDescent="0.3">
      <c r="A2582" s="96">
        <v>312575</v>
      </c>
      <c r="B2582" s="96">
        <v>23919</v>
      </c>
      <c r="C2582" s="95"/>
      <c r="D2582" s="97"/>
      <c r="E2582" s="98"/>
      <c r="F2582" s="98" t="s">
        <v>10318</v>
      </c>
      <c r="G2582" s="98" t="s">
        <v>625</v>
      </c>
      <c r="H2582" s="95" t="s">
        <v>59</v>
      </c>
      <c r="I2582" s="99" t="s">
        <v>10438</v>
      </c>
      <c r="J2582" s="98"/>
      <c r="K2582" s="98"/>
      <c r="L2582" s="98"/>
      <c r="M2582" s="98"/>
      <c r="N2582" s="98" t="s">
        <v>635</v>
      </c>
      <c r="O2582" s="74">
        <v>43101</v>
      </c>
      <c r="P2582" s="103">
        <v>47</v>
      </c>
      <c r="Q2582" s="101">
        <v>3</v>
      </c>
      <c r="R2582" s="104">
        <f t="shared" si="122"/>
        <v>3.9166666666666665</v>
      </c>
      <c r="S2582" s="105">
        <f t="shared" si="123"/>
        <v>11.75</v>
      </c>
      <c r="T2582" s="100" t="s">
        <v>10502</v>
      </c>
      <c r="U2582" s="74">
        <v>43154</v>
      </c>
      <c r="V2582" s="98"/>
      <c r="W2582" s="98"/>
      <c r="X2582" s="98" t="s">
        <v>635</v>
      </c>
      <c r="Y2582" s="179"/>
      <c r="Z2582">
        <f>IF(ISNA(VLOOKUP(A2582,[1]InvPiv!$A:$B,2,FALSE)),0,VLOOKUP(A2582,[1]InvPiv!$A:$B,2,FALSE))</f>
        <v>3</v>
      </c>
      <c r="AA2582" s="185">
        <f t="shared" si="124"/>
        <v>0</v>
      </c>
      <c r="AB2582">
        <f>VLOOKUP(A2582,[1]ConPiv!$A:$B,2,FALSE)</f>
        <v>3</v>
      </c>
      <c r="AC2582"/>
      <c r="AD2582"/>
      <c r="AE2582"/>
      <c r="AF2582"/>
      <c r="AG2582"/>
      <c r="AH2582"/>
    </row>
    <row r="2583" spans="1:34" s="7" customFormat="1" ht="13" x14ac:dyDescent="0.3">
      <c r="A2583" s="96">
        <v>309962</v>
      </c>
      <c r="B2583" s="96">
        <v>22858</v>
      </c>
      <c r="C2583" s="95"/>
      <c r="D2583" s="97"/>
      <c r="E2583" s="98"/>
      <c r="F2583" s="98" t="s">
        <v>10321</v>
      </c>
      <c r="G2583" s="98" t="s">
        <v>668</v>
      </c>
      <c r="H2583" s="95" t="s">
        <v>3</v>
      </c>
      <c r="I2583" s="99" t="s">
        <v>10381</v>
      </c>
      <c r="J2583" s="98"/>
      <c r="K2583" s="98"/>
      <c r="L2583" s="98"/>
      <c r="M2583" s="98"/>
      <c r="N2583" s="98" t="s">
        <v>754</v>
      </c>
      <c r="O2583" s="74">
        <v>43101</v>
      </c>
      <c r="P2583" s="103">
        <v>47</v>
      </c>
      <c r="Q2583" s="101">
        <v>6</v>
      </c>
      <c r="R2583" s="104">
        <f t="shared" si="122"/>
        <v>3.9166666666666665</v>
      </c>
      <c r="S2583" s="105">
        <f t="shared" si="123"/>
        <v>23.5</v>
      </c>
      <c r="T2583" s="100" t="s">
        <v>10505</v>
      </c>
      <c r="U2583" s="74">
        <v>43154</v>
      </c>
      <c r="V2583" s="98"/>
      <c r="W2583" s="98"/>
      <c r="X2583" s="98" t="s">
        <v>1465</v>
      </c>
      <c r="Y2583" s="179"/>
      <c r="Z2583">
        <f>IF(ISNA(VLOOKUP(A2583,[1]InvPiv!$A:$B,2,FALSE)),0,VLOOKUP(A2583,[1]InvPiv!$A:$B,2,FALSE))</f>
        <v>5.5</v>
      </c>
      <c r="AA2583" s="185">
        <f t="shared" si="124"/>
        <v>0.5</v>
      </c>
      <c r="AB2583">
        <f>VLOOKUP(A2583,[1]ConPiv!$A:$B,2,FALSE)</f>
        <v>5.5</v>
      </c>
      <c r="AC2583"/>
      <c r="AD2583"/>
      <c r="AE2583"/>
      <c r="AF2583"/>
      <c r="AG2583"/>
      <c r="AH2583"/>
    </row>
    <row r="2584" spans="1:34" s="7" customFormat="1" ht="13" x14ac:dyDescent="0.3">
      <c r="A2584" s="96">
        <v>312055</v>
      </c>
      <c r="B2584" s="96">
        <v>23647</v>
      </c>
      <c r="C2584" s="95"/>
      <c r="D2584" s="97"/>
      <c r="E2584" s="98"/>
      <c r="F2584" s="98" t="s">
        <v>10330</v>
      </c>
      <c r="G2584" s="98" t="s">
        <v>666</v>
      </c>
      <c r="H2584" s="95" t="s">
        <v>59</v>
      </c>
      <c r="I2584" s="99" t="s">
        <v>10402</v>
      </c>
      <c r="J2584" s="98"/>
      <c r="K2584" s="98"/>
      <c r="L2584" s="98"/>
      <c r="M2584" s="98"/>
      <c r="N2584" s="98" t="s">
        <v>754</v>
      </c>
      <c r="O2584" s="74">
        <v>43101</v>
      </c>
      <c r="P2584" s="103">
        <v>47</v>
      </c>
      <c r="Q2584" s="101">
        <v>2</v>
      </c>
      <c r="R2584" s="104">
        <f t="shared" si="122"/>
        <v>3.9166666666666665</v>
      </c>
      <c r="S2584" s="105">
        <f t="shared" si="123"/>
        <v>7.833333333333333</v>
      </c>
      <c r="T2584" s="100" t="s">
        <v>10514</v>
      </c>
      <c r="U2584" s="74">
        <v>43154</v>
      </c>
      <c r="V2584" s="98"/>
      <c r="W2584" s="98"/>
      <c r="X2584" s="98" t="s">
        <v>1465</v>
      </c>
      <c r="Y2584" s="179"/>
      <c r="Z2584">
        <f>IF(ISNA(VLOOKUP(A2584,[1]InvPiv!$A:$B,2,FALSE)),0,VLOOKUP(A2584,[1]InvPiv!$A:$B,2,FALSE))</f>
        <v>2</v>
      </c>
      <c r="AA2584" s="185">
        <f t="shared" si="124"/>
        <v>0</v>
      </c>
      <c r="AB2584">
        <f>VLOOKUP(A2584,[1]ConPiv!$A:$B,2,FALSE)</f>
        <v>2</v>
      </c>
      <c r="AC2584"/>
      <c r="AD2584"/>
      <c r="AE2584"/>
      <c r="AF2584"/>
      <c r="AG2584"/>
      <c r="AH2584"/>
    </row>
    <row r="2585" spans="1:34" s="7" customFormat="1" ht="13" x14ac:dyDescent="0.3">
      <c r="A2585" s="96">
        <v>311987</v>
      </c>
      <c r="B2585" s="96">
        <v>23655</v>
      </c>
      <c r="C2585" s="95"/>
      <c r="D2585" s="97"/>
      <c r="E2585" s="98"/>
      <c r="F2585" s="98" t="s">
        <v>10339</v>
      </c>
      <c r="G2585" s="98" t="s">
        <v>2456</v>
      </c>
      <c r="H2585" s="95" t="s">
        <v>59</v>
      </c>
      <c r="I2585" s="99" t="s">
        <v>10404</v>
      </c>
      <c r="J2585" s="98"/>
      <c r="K2585" s="98"/>
      <c r="L2585" s="98"/>
      <c r="M2585" s="98"/>
      <c r="N2585" s="98" t="s">
        <v>754</v>
      </c>
      <c r="O2585" s="74">
        <v>43101</v>
      </c>
      <c r="P2585" s="103">
        <v>47</v>
      </c>
      <c r="Q2585" s="101">
        <v>2</v>
      </c>
      <c r="R2585" s="104">
        <f t="shared" si="122"/>
        <v>3.9166666666666665</v>
      </c>
      <c r="S2585" s="105">
        <f t="shared" si="123"/>
        <v>7.833333333333333</v>
      </c>
      <c r="T2585" s="100" t="s">
        <v>10523</v>
      </c>
      <c r="U2585" s="74">
        <v>43154</v>
      </c>
      <c r="V2585" s="98"/>
      <c r="W2585" s="98"/>
      <c r="X2585" s="98" t="s">
        <v>1465</v>
      </c>
      <c r="Y2585" s="179"/>
      <c r="Z2585">
        <f>IF(ISNA(VLOOKUP(A2585,[1]InvPiv!$A:$B,2,FALSE)),0,VLOOKUP(A2585,[1]InvPiv!$A:$B,2,FALSE))</f>
        <v>2</v>
      </c>
      <c r="AA2585" s="185">
        <f t="shared" si="124"/>
        <v>0</v>
      </c>
      <c r="AB2585">
        <f>VLOOKUP(A2585,[1]ConPiv!$A:$B,2,FALSE)</f>
        <v>2</v>
      </c>
      <c r="AC2585"/>
      <c r="AD2585"/>
      <c r="AE2585"/>
      <c r="AF2585"/>
      <c r="AG2585"/>
      <c r="AH2585"/>
    </row>
    <row r="2586" spans="1:34" s="7" customFormat="1" ht="13" x14ac:dyDescent="0.3">
      <c r="A2586" s="96">
        <v>311380</v>
      </c>
      <c r="B2586" s="96">
        <v>23206</v>
      </c>
      <c r="C2586" s="95"/>
      <c r="D2586" s="97"/>
      <c r="E2586" s="98"/>
      <c r="F2586" s="98" t="s">
        <v>10344</v>
      </c>
      <c r="G2586" s="98" t="s">
        <v>531</v>
      </c>
      <c r="H2586" s="95" t="s">
        <v>124</v>
      </c>
      <c r="I2586" s="99" t="s">
        <v>10451</v>
      </c>
      <c r="J2586" s="98"/>
      <c r="K2586" s="98"/>
      <c r="L2586" s="98"/>
      <c r="M2586" s="98"/>
      <c r="N2586" s="98" t="s">
        <v>635</v>
      </c>
      <c r="O2586" s="74">
        <v>43101</v>
      </c>
      <c r="P2586" s="103">
        <v>47</v>
      </c>
      <c r="Q2586" s="101">
        <v>1</v>
      </c>
      <c r="R2586" s="104">
        <f t="shared" si="122"/>
        <v>3.9166666666666665</v>
      </c>
      <c r="S2586" s="105">
        <f t="shared" si="123"/>
        <v>3.9166666666666665</v>
      </c>
      <c r="T2586" s="100" t="s">
        <v>10528</v>
      </c>
      <c r="U2586" s="74">
        <v>43154</v>
      </c>
      <c r="V2586" s="98"/>
      <c r="W2586" s="98"/>
      <c r="X2586" s="98" t="s">
        <v>635</v>
      </c>
      <c r="Y2586" s="179"/>
      <c r="Z2586">
        <f>IF(ISNA(VLOOKUP(A2586,[1]InvPiv!$A:$B,2,FALSE)),0,VLOOKUP(A2586,[1]InvPiv!$A:$B,2,FALSE))</f>
        <v>1</v>
      </c>
      <c r="AA2586" s="185">
        <f t="shared" si="124"/>
        <v>0</v>
      </c>
      <c r="AB2586">
        <f>VLOOKUP(A2586,[1]ConPiv!$A:$B,2,FALSE)</f>
        <v>1</v>
      </c>
      <c r="AC2586"/>
      <c r="AD2586"/>
      <c r="AE2586"/>
      <c r="AF2586"/>
      <c r="AG2586"/>
      <c r="AH2586"/>
    </row>
    <row r="2587" spans="1:34" s="7" customFormat="1" ht="13" x14ac:dyDescent="0.3">
      <c r="A2587" s="96">
        <v>311851</v>
      </c>
      <c r="B2587" s="96">
        <v>23617</v>
      </c>
      <c r="C2587" s="95"/>
      <c r="D2587" s="97"/>
      <c r="E2587" s="98"/>
      <c r="F2587" s="98" t="s">
        <v>9348</v>
      </c>
      <c r="G2587" s="98" t="s">
        <v>9538</v>
      </c>
      <c r="H2587" s="95" t="s">
        <v>79</v>
      </c>
      <c r="I2587" s="99" t="s">
        <v>9539</v>
      </c>
      <c r="J2587" s="98"/>
      <c r="K2587" s="98"/>
      <c r="L2587" s="98"/>
      <c r="M2587" s="98"/>
      <c r="N2587" s="98" t="s">
        <v>754</v>
      </c>
      <c r="O2587" s="74">
        <v>43009</v>
      </c>
      <c r="P2587" s="103">
        <v>47</v>
      </c>
      <c r="Q2587" s="101">
        <v>8</v>
      </c>
      <c r="R2587" s="104">
        <f t="shared" si="122"/>
        <v>3.9166666666666665</v>
      </c>
      <c r="S2587" s="105">
        <f t="shared" si="123"/>
        <v>31.333333333333332</v>
      </c>
      <c r="T2587" s="100" t="s">
        <v>9439</v>
      </c>
      <c r="U2587" s="74">
        <v>43157</v>
      </c>
      <c r="V2587" s="98"/>
      <c r="W2587" s="98"/>
      <c r="X2587" s="98" t="s">
        <v>1465</v>
      </c>
      <c r="Y2587" s="179"/>
      <c r="Z2587">
        <f>IF(ISNA(VLOOKUP(A2587,[1]InvPiv!$A:$B,2,FALSE)),0,VLOOKUP(A2587,[1]InvPiv!$A:$B,2,FALSE))</f>
        <v>8</v>
      </c>
      <c r="AA2587" s="185">
        <f t="shared" si="124"/>
        <v>0</v>
      </c>
      <c r="AB2587">
        <f>VLOOKUP(A2587,[1]ConPiv!$A:$B,2,FALSE)</f>
        <v>8</v>
      </c>
      <c r="AC2587"/>
      <c r="AD2587"/>
      <c r="AE2587"/>
      <c r="AF2587"/>
      <c r="AG2587"/>
      <c r="AH2587"/>
    </row>
    <row r="2588" spans="1:34" s="7" customFormat="1" ht="13" x14ac:dyDescent="0.3">
      <c r="A2588" s="96">
        <v>311267</v>
      </c>
      <c r="B2588" s="96">
        <v>23192</v>
      </c>
      <c r="C2588" s="95"/>
      <c r="D2588" s="97"/>
      <c r="E2588" s="98"/>
      <c r="F2588" s="98" t="s">
        <v>9262</v>
      </c>
      <c r="G2588" s="98" t="s">
        <v>1846</v>
      </c>
      <c r="H2588" s="95" t="s">
        <v>3</v>
      </c>
      <c r="I2588" s="99" t="s">
        <v>9489</v>
      </c>
      <c r="J2588" s="98"/>
      <c r="K2588" s="98"/>
      <c r="L2588" s="98"/>
      <c r="M2588" s="98"/>
      <c r="N2588" s="98" t="s">
        <v>754</v>
      </c>
      <c r="O2588" s="74">
        <v>43009</v>
      </c>
      <c r="P2588" s="103">
        <v>47</v>
      </c>
      <c r="Q2588" s="101">
        <v>10</v>
      </c>
      <c r="R2588" s="104">
        <f t="shared" si="122"/>
        <v>3.9166666666666665</v>
      </c>
      <c r="S2588" s="105">
        <f t="shared" si="123"/>
        <v>39.166666666666664</v>
      </c>
      <c r="T2588" s="100" t="s">
        <v>9353</v>
      </c>
      <c r="U2588" s="74">
        <v>43157</v>
      </c>
      <c r="V2588" s="98"/>
      <c r="W2588" s="98"/>
      <c r="X2588" s="98" t="s">
        <v>1465</v>
      </c>
      <c r="Y2588" s="179"/>
      <c r="Z2588">
        <f>IF(ISNA(VLOOKUP(A2588,[1]InvPiv!$A:$B,2,FALSE)),0,VLOOKUP(A2588,[1]InvPiv!$A:$B,2,FALSE))</f>
        <v>9.5</v>
      </c>
      <c r="AA2588" s="185">
        <f t="shared" si="124"/>
        <v>0.5</v>
      </c>
      <c r="AB2588">
        <f>VLOOKUP(A2588,[1]ConPiv!$A:$B,2,FALSE)</f>
        <v>14</v>
      </c>
      <c r="AC2588"/>
      <c r="AD2588"/>
      <c r="AE2588"/>
      <c r="AF2588"/>
      <c r="AG2588"/>
      <c r="AH2588"/>
    </row>
    <row r="2589" spans="1:34" s="7" customFormat="1" ht="13" x14ac:dyDescent="0.3">
      <c r="A2589" s="96">
        <v>312142</v>
      </c>
      <c r="B2589" s="96">
        <v>23644</v>
      </c>
      <c r="C2589" s="95"/>
      <c r="D2589" s="97"/>
      <c r="E2589" s="98"/>
      <c r="F2589" s="98" t="s">
        <v>9981</v>
      </c>
      <c r="G2589" s="98" t="s">
        <v>249</v>
      </c>
      <c r="H2589" s="95" t="s">
        <v>91</v>
      </c>
      <c r="I2589" s="99" t="s">
        <v>10171</v>
      </c>
      <c r="J2589" s="98"/>
      <c r="K2589" s="98"/>
      <c r="L2589" s="98"/>
      <c r="M2589" s="98"/>
      <c r="N2589" s="98" t="s">
        <v>754</v>
      </c>
      <c r="O2589" s="74">
        <v>43101</v>
      </c>
      <c r="P2589" s="103">
        <v>47</v>
      </c>
      <c r="Q2589" s="101">
        <v>1</v>
      </c>
      <c r="R2589" s="104">
        <f t="shared" si="122"/>
        <v>3.9166666666666665</v>
      </c>
      <c r="S2589" s="105">
        <f t="shared" si="123"/>
        <v>3.9166666666666665</v>
      </c>
      <c r="T2589" s="100" t="s">
        <v>9872</v>
      </c>
      <c r="U2589" s="74">
        <v>43157</v>
      </c>
      <c r="V2589" s="98"/>
      <c r="W2589" s="98"/>
      <c r="X2589" s="98" t="s">
        <v>1465</v>
      </c>
      <c r="Y2589" s="179"/>
      <c r="Z2589">
        <f>IF(ISNA(VLOOKUP(A2589,[1]InvPiv!$A:$B,2,FALSE)),0,VLOOKUP(A2589,[1]InvPiv!$A:$B,2,FALSE))</f>
        <v>1</v>
      </c>
      <c r="AA2589" s="185">
        <f t="shared" si="124"/>
        <v>0</v>
      </c>
      <c r="AB2589">
        <f>VLOOKUP(A2589,[1]ConPiv!$A:$B,2,FALSE)</f>
        <v>1</v>
      </c>
    </row>
    <row r="2590" spans="1:34" s="7" customFormat="1" ht="13" x14ac:dyDescent="0.3">
      <c r="A2590" s="96">
        <v>312095</v>
      </c>
      <c r="B2590" s="96">
        <v>23747</v>
      </c>
      <c r="C2590" s="95"/>
      <c r="D2590" s="97"/>
      <c r="E2590" s="98"/>
      <c r="F2590" s="98" t="s">
        <v>10003</v>
      </c>
      <c r="G2590" s="98" t="s">
        <v>7816</v>
      </c>
      <c r="H2590" s="95" t="s">
        <v>59</v>
      </c>
      <c r="I2590" s="99" t="s">
        <v>10184</v>
      </c>
      <c r="J2590" s="98"/>
      <c r="K2590" s="98"/>
      <c r="L2590" s="98"/>
      <c r="M2590" s="98"/>
      <c r="N2590" s="98" t="s">
        <v>754</v>
      </c>
      <c r="O2590" s="74">
        <v>43101</v>
      </c>
      <c r="P2590" s="103">
        <v>47</v>
      </c>
      <c r="Q2590" s="101">
        <v>2</v>
      </c>
      <c r="R2590" s="104">
        <f t="shared" si="122"/>
        <v>3.9166666666666665</v>
      </c>
      <c r="S2590" s="105">
        <f t="shared" si="123"/>
        <v>7.833333333333333</v>
      </c>
      <c r="T2590" s="100" t="s">
        <v>9894</v>
      </c>
      <c r="U2590" s="74">
        <v>43157</v>
      </c>
      <c r="V2590" s="98"/>
      <c r="W2590" s="98"/>
      <c r="X2590" s="98" t="s">
        <v>1465</v>
      </c>
      <c r="Y2590" s="179"/>
      <c r="Z2590">
        <f>IF(ISNA(VLOOKUP(A2590,[1]InvPiv!$A:$B,2,FALSE)),0,VLOOKUP(A2590,[1]InvPiv!$A:$B,2,FALSE))</f>
        <v>2</v>
      </c>
      <c r="AA2590" s="185">
        <f t="shared" si="124"/>
        <v>0</v>
      </c>
      <c r="AB2590">
        <f>VLOOKUP(A2590,[1]ConPiv!$A:$B,2,FALSE)</f>
        <v>2</v>
      </c>
    </row>
    <row r="2591" spans="1:34" s="7" customFormat="1" ht="13" x14ac:dyDescent="0.3">
      <c r="A2591" s="96">
        <v>312176</v>
      </c>
      <c r="B2591" s="96">
        <v>23504</v>
      </c>
      <c r="C2591" s="95"/>
      <c r="D2591" s="97"/>
      <c r="E2591" s="98"/>
      <c r="F2591" s="98" t="s">
        <v>10006</v>
      </c>
      <c r="G2591" s="98" t="s">
        <v>10109</v>
      </c>
      <c r="H2591" s="95" t="s">
        <v>124</v>
      </c>
      <c r="I2591" s="99" t="s">
        <v>10157</v>
      </c>
      <c r="J2591" s="98"/>
      <c r="K2591" s="98"/>
      <c r="L2591" s="98"/>
      <c r="M2591" s="98"/>
      <c r="N2591" s="98" t="s">
        <v>754</v>
      </c>
      <c r="O2591" s="74">
        <v>43101</v>
      </c>
      <c r="P2591" s="103">
        <v>47</v>
      </c>
      <c r="Q2591" s="101">
        <v>2</v>
      </c>
      <c r="R2591" s="104">
        <f t="shared" si="122"/>
        <v>3.9166666666666665</v>
      </c>
      <c r="S2591" s="105">
        <f t="shared" si="123"/>
        <v>7.833333333333333</v>
      </c>
      <c r="T2591" s="100" t="s">
        <v>9897</v>
      </c>
      <c r="U2591" s="74">
        <v>43157</v>
      </c>
      <c r="V2591" s="98"/>
      <c r="W2591" s="98"/>
      <c r="X2591" s="98" t="s">
        <v>1465</v>
      </c>
      <c r="Y2591" s="179"/>
      <c r="Z2591">
        <f>IF(ISNA(VLOOKUP(A2591,[1]InvPiv!$A:$B,2,FALSE)),0,VLOOKUP(A2591,[1]InvPiv!$A:$B,2,FALSE))</f>
        <v>2.5</v>
      </c>
      <c r="AA2591" s="185">
        <f t="shared" si="124"/>
        <v>-0.5</v>
      </c>
      <c r="AB2591">
        <f>VLOOKUP(A2591,[1]ConPiv!$A:$B,2,FALSE)</f>
        <v>2.5</v>
      </c>
    </row>
    <row r="2592" spans="1:34" s="7" customFormat="1" ht="13" x14ac:dyDescent="0.3">
      <c r="A2592" s="96">
        <v>312152</v>
      </c>
      <c r="B2592" s="96">
        <v>23447</v>
      </c>
      <c r="C2592" s="95"/>
      <c r="D2592" s="97"/>
      <c r="E2592" s="98"/>
      <c r="F2592" s="98" t="s">
        <v>10017</v>
      </c>
      <c r="G2592" s="98" t="s">
        <v>10149</v>
      </c>
      <c r="H2592" s="95" t="s">
        <v>246</v>
      </c>
      <c r="I2592" s="99" t="s">
        <v>10150</v>
      </c>
      <c r="J2592" s="98"/>
      <c r="K2592" s="98"/>
      <c r="L2592" s="98"/>
      <c r="M2592" s="98"/>
      <c r="N2592" s="98" t="s">
        <v>754</v>
      </c>
      <c r="O2592" s="74">
        <v>43101</v>
      </c>
      <c r="P2592" s="103">
        <v>47</v>
      </c>
      <c r="Q2592" s="101">
        <v>8</v>
      </c>
      <c r="R2592" s="104">
        <f t="shared" si="122"/>
        <v>3.9166666666666665</v>
      </c>
      <c r="S2592" s="105">
        <f t="shared" si="123"/>
        <v>31.333333333333332</v>
      </c>
      <c r="T2592" s="100" t="s">
        <v>9908</v>
      </c>
      <c r="U2592" s="74">
        <v>43157</v>
      </c>
      <c r="V2592" s="98"/>
      <c r="W2592" s="98"/>
      <c r="X2592" s="98" t="s">
        <v>1465</v>
      </c>
      <c r="Y2592" s="179"/>
      <c r="Z2592">
        <f>IF(ISNA(VLOOKUP(A2592,[1]InvPiv!$A:$B,2,FALSE)),0,VLOOKUP(A2592,[1]InvPiv!$A:$B,2,FALSE))</f>
        <v>8</v>
      </c>
      <c r="AA2592" s="185">
        <f t="shared" si="124"/>
        <v>0</v>
      </c>
      <c r="AB2592">
        <f>VLOOKUP(A2592,[1]ConPiv!$A:$B,2,FALSE)</f>
        <v>8</v>
      </c>
    </row>
    <row r="2593" spans="1:34" s="7" customFormat="1" ht="13" x14ac:dyDescent="0.3">
      <c r="A2593" s="96">
        <v>312051</v>
      </c>
      <c r="B2593" s="96">
        <v>23551</v>
      </c>
      <c r="C2593" s="95"/>
      <c r="D2593" s="97"/>
      <c r="E2593" s="98"/>
      <c r="F2593" s="98" t="s">
        <v>10019</v>
      </c>
      <c r="G2593" s="98" t="s">
        <v>2844</v>
      </c>
      <c r="H2593" s="95" t="s">
        <v>59</v>
      </c>
      <c r="I2593" s="99" t="s">
        <v>10160</v>
      </c>
      <c r="J2593" s="98"/>
      <c r="K2593" s="98"/>
      <c r="L2593" s="98"/>
      <c r="M2593" s="98"/>
      <c r="N2593" s="98" t="s">
        <v>754</v>
      </c>
      <c r="O2593" s="74">
        <v>43101</v>
      </c>
      <c r="P2593" s="103">
        <v>47</v>
      </c>
      <c r="Q2593" s="101">
        <v>1</v>
      </c>
      <c r="R2593" s="104">
        <f t="shared" si="122"/>
        <v>3.9166666666666665</v>
      </c>
      <c r="S2593" s="105">
        <f t="shared" si="123"/>
        <v>3.9166666666666665</v>
      </c>
      <c r="T2593" s="100" t="s">
        <v>9910</v>
      </c>
      <c r="U2593" s="74">
        <v>43157</v>
      </c>
      <c r="V2593" s="98"/>
      <c r="W2593" s="98"/>
      <c r="X2593" s="98" t="s">
        <v>1465</v>
      </c>
      <c r="Y2593" s="179"/>
      <c r="Z2593">
        <f>IF(ISNA(VLOOKUP(A2593,[1]InvPiv!$A:$B,2,FALSE)),0,VLOOKUP(A2593,[1]InvPiv!$A:$B,2,FALSE))</f>
        <v>1</v>
      </c>
      <c r="AA2593" s="185">
        <f t="shared" si="124"/>
        <v>0</v>
      </c>
      <c r="AB2593">
        <f>VLOOKUP(A2593,[1]ConPiv!$A:$B,2,FALSE)</f>
        <v>1</v>
      </c>
    </row>
    <row r="2594" spans="1:34" s="7" customFormat="1" ht="13" x14ac:dyDescent="0.3">
      <c r="A2594" s="96">
        <v>312259</v>
      </c>
      <c r="B2594" s="96">
        <v>23652</v>
      </c>
      <c r="C2594" s="95"/>
      <c r="D2594" s="97"/>
      <c r="E2594" s="98"/>
      <c r="F2594" s="98" t="s">
        <v>10028</v>
      </c>
      <c r="G2594" s="98" t="s">
        <v>10206</v>
      </c>
      <c r="H2594" s="95" t="s">
        <v>198</v>
      </c>
      <c r="I2594" s="99">
        <v>20785</v>
      </c>
      <c r="J2594" s="98"/>
      <c r="K2594" s="98"/>
      <c r="L2594" s="98"/>
      <c r="M2594" s="98"/>
      <c r="N2594" s="98" t="s">
        <v>754</v>
      </c>
      <c r="O2594" s="74">
        <v>43101</v>
      </c>
      <c r="P2594" s="103">
        <v>47</v>
      </c>
      <c r="Q2594" s="101">
        <v>3</v>
      </c>
      <c r="R2594" s="104">
        <f t="shared" si="122"/>
        <v>3.9166666666666665</v>
      </c>
      <c r="S2594" s="105">
        <f t="shared" si="123"/>
        <v>11.75</v>
      </c>
      <c r="T2594" s="100" t="s">
        <v>9919</v>
      </c>
      <c r="U2594" s="74">
        <v>43157</v>
      </c>
      <c r="V2594" s="98"/>
      <c r="W2594" s="98"/>
      <c r="X2594" s="98" t="s">
        <v>1465</v>
      </c>
      <c r="Y2594" s="179"/>
      <c r="Z2594">
        <f>IF(ISNA(VLOOKUP(A2594,[1]InvPiv!$A:$B,2,FALSE)),0,VLOOKUP(A2594,[1]InvPiv!$A:$B,2,FALSE))</f>
        <v>3</v>
      </c>
      <c r="AA2594" s="185">
        <f t="shared" si="124"/>
        <v>0</v>
      </c>
      <c r="AB2594">
        <f>VLOOKUP(A2594,[1]ConPiv!$A:$B,2,FALSE)</f>
        <v>2</v>
      </c>
    </row>
    <row r="2595" spans="1:34" s="7" customFormat="1" ht="13" x14ac:dyDescent="0.3">
      <c r="A2595" s="96">
        <v>312408</v>
      </c>
      <c r="B2595" s="96">
        <v>23761</v>
      </c>
      <c r="C2595" s="95"/>
      <c r="D2595" s="97"/>
      <c r="E2595" s="98"/>
      <c r="F2595" s="98" t="s">
        <v>10064</v>
      </c>
      <c r="G2595" s="98" t="s">
        <v>3305</v>
      </c>
      <c r="H2595" s="95" t="s">
        <v>380</v>
      </c>
      <c r="I2595" s="99" t="s">
        <v>10185</v>
      </c>
      <c r="J2595" s="98"/>
      <c r="K2595" s="98"/>
      <c r="L2595" s="98"/>
      <c r="M2595" s="98"/>
      <c r="N2595" s="98" t="s">
        <v>754</v>
      </c>
      <c r="O2595" s="74">
        <v>43101</v>
      </c>
      <c r="P2595" s="103">
        <v>47</v>
      </c>
      <c r="Q2595" s="101">
        <v>6</v>
      </c>
      <c r="R2595" s="104">
        <f t="shared" si="122"/>
        <v>3.9166666666666665</v>
      </c>
      <c r="S2595" s="105">
        <f t="shared" si="123"/>
        <v>23.5</v>
      </c>
      <c r="T2595" s="100" t="s">
        <v>9955</v>
      </c>
      <c r="U2595" s="74">
        <v>43157</v>
      </c>
      <c r="V2595" s="98"/>
      <c r="W2595" s="98"/>
      <c r="X2595" s="98" t="s">
        <v>1465</v>
      </c>
      <c r="Y2595" s="179"/>
      <c r="Z2595">
        <f>IF(ISNA(VLOOKUP(A2595,[1]InvPiv!$A:$B,2,FALSE)),0,VLOOKUP(A2595,[1]InvPiv!$A:$B,2,FALSE))</f>
        <v>5.5</v>
      </c>
      <c r="AA2595" s="185">
        <f t="shared" si="124"/>
        <v>0.5</v>
      </c>
      <c r="AB2595">
        <f>VLOOKUP(A2595,[1]ConPiv!$A:$B,2,FALSE)</f>
        <v>5.5</v>
      </c>
    </row>
    <row r="2596" spans="1:34" s="7" customFormat="1" ht="13" x14ac:dyDescent="0.3">
      <c r="A2596" s="96">
        <v>312549</v>
      </c>
      <c r="B2596" s="96">
        <v>23893</v>
      </c>
      <c r="C2596" s="95"/>
      <c r="D2596" s="97"/>
      <c r="E2596" s="98"/>
      <c r="F2596" s="98" t="s">
        <v>10292</v>
      </c>
      <c r="G2596" s="98" t="s">
        <v>2454</v>
      </c>
      <c r="H2596" s="95" t="s">
        <v>23</v>
      </c>
      <c r="I2596" s="99" t="s">
        <v>10429</v>
      </c>
      <c r="J2596" s="98"/>
      <c r="K2596" s="98"/>
      <c r="L2596" s="98"/>
      <c r="M2596" s="98"/>
      <c r="N2596" s="98" t="s">
        <v>754</v>
      </c>
      <c r="O2596" s="74">
        <v>43101</v>
      </c>
      <c r="P2596" s="103">
        <v>47</v>
      </c>
      <c r="Q2596" s="101">
        <v>2</v>
      </c>
      <c r="R2596" s="104">
        <f t="shared" si="122"/>
        <v>3.9166666666666665</v>
      </c>
      <c r="S2596" s="105">
        <f t="shared" si="123"/>
        <v>7.833333333333333</v>
      </c>
      <c r="T2596" s="100" t="s">
        <v>10476</v>
      </c>
      <c r="U2596" s="74">
        <v>43157</v>
      </c>
      <c r="V2596" s="98"/>
      <c r="W2596" s="98"/>
      <c r="X2596" s="98" t="s">
        <v>1465</v>
      </c>
      <c r="Y2596" s="179"/>
      <c r="Z2596">
        <f>IF(ISNA(VLOOKUP(A2596,[1]InvPiv!$A:$B,2,FALSE)),0,VLOOKUP(A2596,[1]InvPiv!$A:$B,2,FALSE))</f>
        <v>2</v>
      </c>
      <c r="AA2596" s="185">
        <f t="shared" si="124"/>
        <v>0</v>
      </c>
      <c r="AB2596">
        <f>VLOOKUP(A2596,[1]ConPiv!$A:$B,2,FALSE)</f>
        <v>2</v>
      </c>
      <c r="AC2596"/>
      <c r="AD2596"/>
      <c r="AE2596"/>
      <c r="AF2596"/>
      <c r="AG2596"/>
      <c r="AH2596"/>
    </row>
    <row r="2597" spans="1:34" s="7" customFormat="1" ht="13" x14ac:dyDescent="0.3">
      <c r="A2597" s="96">
        <v>312395</v>
      </c>
      <c r="B2597" s="96">
        <v>23872</v>
      </c>
      <c r="C2597" s="95"/>
      <c r="D2597" s="97"/>
      <c r="E2597" s="98"/>
      <c r="F2597" s="98" t="s">
        <v>10294</v>
      </c>
      <c r="G2597" s="98" t="s">
        <v>10427</v>
      </c>
      <c r="H2597" s="95" t="s">
        <v>51</v>
      </c>
      <c r="I2597" s="99">
        <v>83622</v>
      </c>
      <c r="J2597" s="98"/>
      <c r="K2597" s="98"/>
      <c r="L2597" s="98"/>
      <c r="M2597" s="98"/>
      <c r="N2597" s="98" t="s">
        <v>754</v>
      </c>
      <c r="O2597" s="74">
        <v>43101</v>
      </c>
      <c r="P2597" s="103">
        <v>47</v>
      </c>
      <c r="Q2597" s="101">
        <v>2</v>
      </c>
      <c r="R2597" s="104">
        <f t="shared" si="122"/>
        <v>3.9166666666666665</v>
      </c>
      <c r="S2597" s="105">
        <f t="shared" si="123"/>
        <v>7.833333333333333</v>
      </c>
      <c r="T2597" s="100" t="s">
        <v>10478</v>
      </c>
      <c r="U2597" s="74">
        <v>43157</v>
      </c>
      <c r="V2597" s="98"/>
      <c r="W2597" s="98"/>
      <c r="X2597" s="98" t="s">
        <v>1465</v>
      </c>
      <c r="Y2597" s="179"/>
      <c r="Z2597">
        <f>IF(ISNA(VLOOKUP(A2597,[1]InvPiv!$A:$B,2,FALSE)),0,VLOOKUP(A2597,[1]InvPiv!$A:$B,2,FALSE))</f>
        <v>2</v>
      </c>
      <c r="AA2597" s="185">
        <f t="shared" si="124"/>
        <v>0</v>
      </c>
      <c r="AB2597">
        <f>VLOOKUP(A2597,[1]ConPiv!$A:$B,2,FALSE)</f>
        <v>2</v>
      </c>
      <c r="AC2597"/>
      <c r="AD2597"/>
      <c r="AE2597"/>
      <c r="AF2597"/>
      <c r="AG2597"/>
      <c r="AH2597"/>
    </row>
    <row r="2598" spans="1:34" s="7" customFormat="1" ht="13" x14ac:dyDescent="0.3">
      <c r="A2598" s="96">
        <v>312526</v>
      </c>
      <c r="B2598" s="96" t="s">
        <v>10361</v>
      </c>
      <c r="C2598" s="95"/>
      <c r="D2598" s="97"/>
      <c r="E2598" s="98"/>
      <c r="F2598" s="98" t="s">
        <v>10295</v>
      </c>
      <c r="G2598" s="98" t="s">
        <v>10367</v>
      </c>
      <c r="H2598" s="95" t="s">
        <v>23</v>
      </c>
      <c r="I2598" s="99" t="s">
        <v>10450</v>
      </c>
      <c r="J2598" s="98"/>
      <c r="K2598" s="98"/>
      <c r="L2598" s="98"/>
      <c r="M2598" s="98"/>
      <c r="N2598" s="98" t="s">
        <v>754</v>
      </c>
      <c r="O2598" s="74">
        <v>43101</v>
      </c>
      <c r="P2598" s="103">
        <v>47</v>
      </c>
      <c r="Q2598" s="101">
        <v>1</v>
      </c>
      <c r="R2598" s="104">
        <f t="shared" si="122"/>
        <v>3.9166666666666665</v>
      </c>
      <c r="S2598" s="105">
        <f t="shared" si="123"/>
        <v>3.9166666666666665</v>
      </c>
      <c r="T2598" s="100" t="s">
        <v>10479</v>
      </c>
      <c r="U2598" s="74">
        <v>43157</v>
      </c>
      <c r="V2598" s="98"/>
      <c r="W2598" s="98"/>
      <c r="X2598" s="98" t="s">
        <v>1465</v>
      </c>
      <c r="Y2598" s="179"/>
      <c r="Z2598">
        <f>IF(ISNA(VLOOKUP(A2598,[1]InvPiv!$A:$B,2,FALSE)),0,VLOOKUP(A2598,[1]InvPiv!$A:$B,2,FALSE))</f>
        <v>1</v>
      </c>
      <c r="AA2598" s="185">
        <f t="shared" si="124"/>
        <v>0</v>
      </c>
      <c r="AB2598">
        <f>VLOOKUP(A2598,[1]ConPiv!$A:$B,2,FALSE)</f>
        <v>1</v>
      </c>
      <c r="AC2598"/>
      <c r="AD2598"/>
      <c r="AE2598"/>
      <c r="AF2598"/>
      <c r="AG2598"/>
      <c r="AH2598"/>
    </row>
    <row r="2599" spans="1:34" s="7" customFormat="1" ht="13" x14ac:dyDescent="0.3">
      <c r="A2599" s="96">
        <v>312215</v>
      </c>
      <c r="B2599" s="96">
        <v>23660</v>
      </c>
      <c r="C2599" s="95"/>
      <c r="D2599" s="97"/>
      <c r="E2599" s="98"/>
      <c r="F2599" s="98" t="s">
        <v>10304</v>
      </c>
      <c r="G2599" s="98" t="s">
        <v>216</v>
      </c>
      <c r="H2599" s="95" t="s">
        <v>124</v>
      </c>
      <c r="I2599" s="99" t="s">
        <v>10405</v>
      </c>
      <c r="J2599" s="98"/>
      <c r="K2599" s="98"/>
      <c r="L2599" s="98"/>
      <c r="M2599" s="98"/>
      <c r="N2599" s="98" t="s">
        <v>754</v>
      </c>
      <c r="O2599" s="74">
        <v>43101</v>
      </c>
      <c r="P2599" s="103">
        <v>47</v>
      </c>
      <c r="Q2599" s="101">
        <v>2</v>
      </c>
      <c r="R2599" s="104">
        <f t="shared" si="122"/>
        <v>3.9166666666666665</v>
      </c>
      <c r="S2599" s="105">
        <f t="shared" si="123"/>
        <v>7.833333333333333</v>
      </c>
      <c r="T2599" s="100" t="s">
        <v>10488</v>
      </c>
      <c r="U2599" s="74">
        <v>43157</v>
      </c>
      <c r="V2599" s="98"/>
      <c r="W2599" s="98"/>
      <c r="X2599" s="98" t="s">
        <v>1465</v>
      </c>
      <c r="Y2599" s="179"/>
      <c r="Z2599">
        <v>2</v>
      </c>
      <c r="AA2599" s="185">
        <f t="shared" si="124"/>
        <v>0</v>
      </c>
      <c r="AB2599">
        <f>VLOOKUP(A2599,[1]ConPiv!$A:$B,2,FALSE)</f>
        <v>2</v>
      </c>
      <c r="AC2599"/>
      <c r="AD2599"/>
      <c r="AE2599"/>
      <c r="AF2599"/>
      <c r="AG2599"/>
      <c r="AH2599"/>
    </row>
    <row r="2600" spans="1:34" s="7" customFormat="1" ht="13" x14ac:dyDescent="0.3">
      <c r="A2600" s="96">
        <v>311968</v>
      </c>
      <c r="B2600" s="96">
        <v>23569</v>
      </c>
      <c r="C2600" s="95"/>
      <c r="D2600" s="97"/>
      <c r="E2600" s="98"/>
      <c r="F2600" s="98" t="s">
        <v>10317</v>
      </c>
      <c r="G2600" s="98" t="s">
        <v>245</v>
      </c>
      <c r="H2600" s="95" t="s">
        <v>124</v>
      </c>
      <c r="I2600" s="99" t="s">
        <v>10395</v>
      </c>
      <c r="J2600" s="98"/>
      <c r="K2600" s="98"/>
      <c r="L2600" s="98"/>
      <c r="M2600" s="98"/>
      <c r="N2600" s="98" t="s">
        <v>754</v>
      </c>
      <c r="O2600" s="74">
        <v>43101</v>
      </c>
      <c r="P2600" s="103">
        <v>47</v>
      </c>
      <c r="Q2600" s="101">
        <v>1</v>
      </c>
      <c r="R2600" s="104">
        <f t="shared" si="122"/>
        <v>3.9166666666666665</v>
      </c>
      <c r="S2600" s="105">
        <f t="shared" si="123"/>
        <v>3.9166666666666665</v>
      </c>
      <c r="T2600" s="100" t="s">
        <v>10501</v>
      </c>
      <c r="U2600" s="74">
        <v>43157</v>
      </c>
      <c r="V2600" s="98"/>
      <c r="W2600" s="98"/>
      <c r="X2600" s="98" t="s">
        <v>1465</v>
      </c>
      <c r="Y2600" s="179"/>
      <c r="Z2600">
        <f>IF(ISNA(VLOOKUP(A2600,[1]InvPiv!$A:$B,2,FALSE)),0,VLOOKUP(A2600,[1]InvPiv!$A:$B,2,FALSE))</f>
        <v>1</v>
      </c>
      <c r="AA2600" s="185">
        <f t="shared" si="124"/>
        <v>0</v>
      </c>
      <c r="AB2600">
        <f>VLOOKUP(A2600,[1]ConPiv!$A:$B,2,FALSE)</f>
        <v>1</v>
      </c>
      <c r="AC2600"/>
      <c r="AD2600"/>
      <c r="AE2600"/>
      <c r="AF2600"/>
      <c r="AG2600"/>
      <c r="AH2600"/>
    </row>
    <row r="2601" spans="1:34" s="7" customFormat="1" ht="13" x14ac:dyDescent="0.3">
      <c r="A2601" s="96">
        <v>312220</v>
      </c>
      <c r="B2601" s="96">
        <v>23754</v>
      </c>
      <c r="C2601" s="95"/>
      <c r="D2601" s="97"/>
      <c r="E2601" s="98"/>
      <c r="F2601" s="98" t="s">
        <v>10331</v>
      </c>
      <c r="G2601" s="98" t="s">
        <v>4448</v>
      </c>
      <c r="H2601" s="95" t="s">
        <v>59</v>
      </c>
      <c r="I2601" s="99" t="s">
        <v>10418</v>
      </c>
      <c r="J2601" s="98"/>
      <c r="K2601" s="98"/>
      <c r="L2601" s="98"/>
      <c r="M2601" s="98"/>
      <c r="N2601" s="98" t="s">
        <v>635</v>
      </c>
      <c r="O2601" s="74">
        <v>43101</v>
      </c>
      <c r="P2601" s="103">
        <v>47</v>
      </c>
      <c r="Q2601" s="101">
        <v>8</v>
      </c>
      <c r="R2601" s="104">
        <f t="shared" si="122"/>
        <v>3.9166666666666665</v>
      </c>
      <c r="S2601" s="105">
        <f t="shared" si="123"/>
        <v>31.333333333333332</v>
      </c>
      <c r="T2601" s="100" t="s">
        <v>10515</v>
      </c>
      <c r="U2601" s="74">
        <v>43157</v>
      </c>
      <c r="V2601" s="98"/>
      <c r="W2601" s="98"/>
      <c r="X2601" s="98" t="s">
        <v>635</v>
      </c>
      <c r="Y2601" s="179"/>
      <c r="Z2601">
        <f>IF(ISNA(VLOOKUP(A2601,[1]InvPiv!$A:$B,2,FALSE)),0,VLOOKUP(A2601,[1]InvPiv!$A:$B,2,FALSE))</f>
        <v>8</v>
      </c>
      <c r="AA2601" s="185">
        <f t="shared" si="124"/>
        <v>0</v>
      </c>
      <c r="AB2601">
        <f>VLOOKUP(A2601,[1]ConPiv!$A:$B,2,FALSE)</f>
        <v>8</v>
      </c>
      <c r="AC2601"/>
      <c r="AD2601"/>
      <c r="AE2601"/>
      <c r="AF2601"/>
      <c r="AG2601"/>
      <c r="AH2601"/>
    </row>
    <row r="2602" spans="1:34" s="7" customFormat="1" ht="13" x14ac:dyDescent="0.3">
      <c r="A2602" s="96">
        <v>312304</v>
      </c>
      <c r="B2602" s="96">
        <v>23778</v>
      </c>
      <c r="C2602" s="95"/>
      <c r="D2602" s="97"/>
      <c r="E2602" s="98"/>
      <c r="F2602" s="98" t="s">
        <v>10332</v>
      </c>
      <c r="G2602" s="98" t="s">
        <v>10419</v>
      </c>
      <c r="H2602" s="95" t="s">
        <v>124</v>
      </c>
      <c r="I2602" s="99" t="s">
        <v>10420</v>
      </c>
      <c r="J2602" s="98"/>
      <c r="K2602" s="98"/>
      <c r="L2602" s="98"/>
      <c r="M2602" s="98"/>
      <c r="N2602" s="98" t="s">
        <v>754</v>
      </c>
      <c r="O2602" s="74">
        <v>43101</v>
      </c>
      <c r="P2602" s="103">
        <v>47</v>
      </c>
      <c r="Q2602" s="101">
        <v>9</v>
      </c>
      <c r="R2602" s="104">
        <f t="shared" si="122"/>
        <v>3.9166666666666665</v>
      </c>
      <c r="S2602" s="105">
        <f t="shared" si="123"/>
        <v>35.25</v>
      </c>
      <c r="T2602" s="100" t="s">
        <v>10516</v>
      </c>
      <c r="U2602" s="74">
        <v>43157</v>
      </c>
      <c r="V2602" s="98"/>
      <c r="W2602" s="98"/>
      <c r="X2602" s="98" t="s">
        <v>1465</v>
      </c>
      <c r="Y2602" s="179"/>
      <c r="Z2602">
        <f>IF(ISNA(VLOOKUP(A2602,[1]InvPiv!$A:$B,2,FALSE)),0,VLOOKUP(A2602,[1]InvPiv!$A:$B,2,FALSE))</f>
        <v>9</v>
      </c>
      <c r="AA2602" s="185">
        <f t="shared" si="124"/>
        <v>0</v>
      </c>
      <c r="AB2602">
        <f>VLOOKUP(A2602,[1]ConPiv!$A:$B,2,FALSE)</f>
        <v>9</v>
      </c>
      <c r="AC2602"/>
      <c r="AD2602"/>
      <c r="AE2602"/>
      <c r="AF2602"/>
      <c r="AG2602"/>
      <c r="AH2602"/>
    </row>
    <row r="2603" spans="1:34" s="7" customFormat="1" ht="13" x14ac:dyDescent="0.3">
      <c r="A2603" s="96">
        <v>312482</v>
      </c>
      <c r="B2603" s="96">
        <v>23908</v>
      </c>
      <c r="C2603" s="95"/>
      <c r="D2603" s="97"/>
      <c r="E2603" s="98"/>
      <c r="F2603" s="98" t="s">
        <v>10333</v>
      </c>
      <c r="G2603" s="98" t="s">
        <v>10364</v>
      </c>
      <c r="H2603" s="95" t="s">
        <v>345</v>
      </c>
      <c r="I2603" s="99" t="s">
        <v>10436</v>
      </c>
      <c r="J2603" s="98"/>
      <c r="K2603" s="98"/>
      <c r="L2603" s="98"/>
      <c r="M2603" s="98"/>
      <c r="N2603" s="98" t="s">
        <v>25</v>
      </c>
      <c r="O2603" s="74">
        <v>43101</v>
      </c>
      <c r="P2603" s="103">
        <v>47</v>
      </c>
      <c r="Q2603" s="101">
        <v>1</v>
      </c>
      <c r="R2603" s="104">
        <f t="shared" si="122"/>
        <v>3.9166666666666665</v>
      </c>
      <c r="S2603" s="105">
        <f t="shared" si="123"/>
        <v>3.9166666666666665</v>
      </c>
      <c r="T2603" s="100" t="s">
        <v>10517</v>
      </c>
      <c r="U2603" s="74">
        <v>43157</v>
      </c>
      <c r="V2603" s="98"/>
      <c r="W2603" s="98"/>
      <c r="X2603" s="98" t="s">
        <v>1465</v>
      </c>
      <c r="Y2603" s="179"/>
      <c r="Z2603">
        <v>1</v>
      </c>
      <c r="AA2603" s="185">
        <f t="shared" si="124"/>
        <v>0</v>
      </c>
      <c r="AB2603">
        <f>VLOOKUP(A2603,[1]ConPiv!$A:$B,2,FALSE)</f>
        <v>1.5</v>
      </c>
      <c r="AC2603"/>
      <c r="AD2603"/>
      <c r="AE2603"/>
      <c r="AF2603"/>
      <c r="AG2603"/>
      <c r="AH2603"/>
    </row>
    <row r="2604" spans="1:34" s="7" customFormat="1" ht="26" x14ac:dyDescent="0.3">
      <c r="A2604" s="243">
        <v>310410</v>
      </c>
      <c r="B2604" s="243">
        <v>22963</v>
      </c>
      <c r="C2604" s="244"/>
      <c r="D2604" s="245"/>
      <c r="E2604" s="246"/>
      <c r="F2604" s="246" t="s">
        <v>10337</v>
      </c>
      <c r="G2604" s="246" t="s">
        <v>228</v>
      </c>
      <c r="H2604" s="244" t="s">
        <v>87</v>
      </c>
      <c r="I2604" s="247" t="s">
        <v>10382</v>
      </c>
      <c r="J2604" s="246"/>
      <c r="K2604" s="246"/>
      <c r="L2604" s="246"/>
      <c r="M2604" s="246"/>
      <c r="N2604" s="246" t="s">
        <v>635</v>
      </c>
      <c r="O2604" s="248">
        <v>43101</v>
      </c>
      <c r="P2604" s="249">
        <v>47</v>
      </c>
      <c r="Q2604" s="250">
        <v>0</v>
      </c>
      <c r="R2604" s="250">
        <f t="shared" si="122"/>
        <v>3.9166666666666665</v>
      </c>
      <c r="S2604" s="251">
        <f t="shared" si="123"/>
        <v>0</v>
      </c>
      <c r="T2604" s="246" t="s">
        <v>10521</v>
      </c>
      <c r="U2604" s="248">
        <v>43157</v>
      </c>
      <c r="V2604" s="246"/>
      <c r="W2604" s="246"/>
      <c r="X2604" s="246" t="s">
        <v>3264</v>
      </c>
      <c r="Y2604" s="179" t="s">
        <v>10568</v>
      </c>
      <c r="Z2604">
        <f>IF(ISNA(VLOOKUP(A2604,[1]InvPiv!$A:$B,2,FALSE)),0,VLOOKUP(A2604,[1]InvPiv!$A:$B,2,FALSE))</f>
        <v>0</v>
      </c>
      <c r="AA2604" s="185">
        <f t="shared" si="124"/>
        <v>0</v>
      </c>
      <c r="AB2604" t="s">
        <v>354</v>
      </c>
      <c r="AC2604"/>
      <c r="AD2604"/>
      <c r="AE2604"/>
      <c r="AF2604"/>
      <c r="AG2604"/>
      <c r="AH2604"/>
    </row>
    <row r="2605" spans="1:34" s="7" customFormat="1" ht="13" x14ac:dyDescent="0.3">
      <c r="A2605" s="96">
        <v>311973</v>
      </c>
      <c r="B2605" s="96">
        <v>23637</v>
      </c>
      <c r="C2605" s="95"/>
      <c r="D2605" s="97"/>
      <c r="E2605" s="98"/>
      <c r="F2605" s="98" t="s">
        <v>10338</v>
      </c>
      <c r="G2605" s="98" t="s">
        <v>220</v>
      </c>
      <c r="H2605" s="95" t="s">
        <v>124</v>
      </c>
      <c r="I2605" s="99">
        <v>78217</v>
      </c>
      <c r="J2605" s="98"/>
      <c r="K2605" s="98"/>
      <c r="L2605" s="98"/>
      <c r="M2605" s="98"/>
      <c r="N2605" s="98" t="s">
        <v>754</v>
      </c>
      <c r="O2605" s="74">
        <v>43101</v>
      </c>
      <c r="P2605" s="103">
        <v>47</v>
      </c>
      <c r="Q2605" s="101">
        <v>3</v>
      </c>
      <c r="R2605" s="104">
        <f t="shared" si="122"/>
        <v>3.9166666666666665</v>
      </c>
      <c r="S2605" s="105">
        <f t="shared" si="123"/>
        <v>11.75</v>
      </c>
      <c r="T2605" s="100" t="s">
        <v>10522</v>
      </c>
      <c r="U2605" s="74">
        <v>43157</v>
      </c>
      <c r="V2605" s="98"/>
      <c r="W2605" s="98"/>
      <c r="X2605" s="98" t="s">
        <v>1465</v>
      </c>
      <c r="Y2605" s="179"/>
      <c r="Z2605">
        <f>IF(ISNA(VLOOKUP(A2605,[1]InvPiv!$A:$B,2,FALSE)),0,VLOOKUP(A2605,[1]InvPiv!$A:$B,2,FALSE))</f>
        <v>3</v>
      </c>
      <c r="AA2605" s="185">
        <f t="shared" si="124"/>
        <v>0</v>
      </c>
      <c r="AB2605">
        <f>VLOOKUP(A2605,[1]ConPiv!$A:$B,2,FALSE)</f>
        <v>3</v>
      </c>
      <c r="AC2605"/>
      <c r="AD2605"/>
      <c r="AE2605"/>
      <c r="AF2605"/>
      <c r="AG2605"/>
      <c r="AH2605"/>
    </row>
    <row r="2606" spans="1:34" s="7" customFormat="1" ht="13" x14ac:dyDescent="0.3">
      <c r="A2606" s="96">
        <v>311966</v>
      </c>
      <c r="B2606" s="96">
        <v>23555</v>
      </c>
      <c r="C2606" s="95"/>
      <c r="D2606" s="97"/>
      <c r="E2606" s="98"/>
      <c r="F2606" s="98" t="s">
        <v>10348</v>
      </c>
      <c r="G2606" s="98" t="s">
        <v>4027</v>
      </c>
      <c r="H2606" s="95" t="s">
        <v>379</v>
      </c>
      <c r="I2606" s="99" t="s">
        <v>10394</v>
      </c>
      <c r="J2606" s="98"/>
      <c r="K2606" s="98"/>
      <c r="L2606" s="98"/>
      <c r="M2606" s="98"/>
      <c r="N2606" s="98" t="s">
        <v>754</v>
      </c>
      <c r="O2606" s="74">
        <v>43101</v>
      </c>
      <c r="P2606" s="103">
        <v>47</v>
      </c>
      <c r="Q2606" s="101">
        <v>2</v>
      </c>
      <c r="R2606" s="104">
        <f t="shared" si="122"/>
        <v>3.9166666666666665</v>
      </c>
      <c r="S2606" s="105">
        <f t="shared" si="123"/>
        <v>7.833333333333333</v>
      </c>
      <c r="T2606" s="100" t="s">
        <v>10532</v>
      </c>
      <c r="U2606" s="74">
        <v>43157</v>
      </c>
      <c r="V2606" s="98"/>
      <c r="W2606" s="98"/>
      <c r="X2606" s="98" t="s">
        <v>1465</v>
      </c>
      <c r="Y2606" s="179"/>
      <c r="Z2606">
        <f>IF(ISNA(VLOOKUP(A2606,[1]InvPiv!$A:$B,2,FALSE)),0,VLOOKUP(A2606,[1]InvPiv!$A:$B,2,FALSE))</f>
        <v>2</v>
      </c>
      <c r="AA2606" s="185">
        <f t="shared" si="124"/>
        <v>0</v>
      </c>
      <c r="AB2606">
        <f>VLOOKUP(A2606,[1]ConPiv!$A:$B,2,FALSE)</f>
        <v>2</v>
      </c>
      <c r="AC2606"/>
      <c r="AD2606"/>
      <c r="AE2606"/>
      <c r="AF2606"/>
      <c r="AG2606"/>
      <c r="AH2606"/>
    </row>
    <row r="2607" spans="1:34" s="7" customFormat="1" ht="13" x14ac:dyDescent="0.3">
      <c r="A2607" s="96">
        <v>311331</v>
      </c>
      <c r="B2607" s="96">
        <v>23410</v>
      </c>
      <c r="C2607" s="95"/>
      <c r="D2607" s="97"/>
      <c r="E2607" s="98"/>
      <c r="F2607" s="98" t="s">
        <v>10350</v>
      </c>
      <c r="G2607" s="98" t="s">
        <v>688</v>
      </c>
      <c r="H2607" s="95" t="s">
        <v>23</v>
      </c>
      <c r="I2607" s="99" t="s">
        <v>10448</v>
      </c>
      <c r="J2607" s="98"/>
      <c r="K2607" s="98"/>
      <c r="L2607" s="98"/>
      <c r="M2607" s="98"/>
      <c r="N2607" s="98" t="s">
        <v>754</v>
      </c>
      <c r="O2607" s="74">
        <v>43101</v>
      </c>
      <c r="P2607" s="103">
        <v>47</v>
      </c>
      <c r="Q2607" s="101">
        <v>2</v>
      </c>
      <c r="R2607" s="104">
        <f t="shared" si="122"/>
        <v>3.9166666666666665</v>
      </c>
      <c r="S2607" s="105">
        <f t="shared" si="123"/>
        <v>7.833333333333333</v>
      </c>
      <c r="T2607" s="100" t="s">
        <v>10534</v>
      </c>
      <c r="U2607" s="74">
        <v>43158</v>
      </c>
      <c r="V2607" s="98"/>
      <c r="W2607" s="98"/>
      <c r="X2607" s="98" t="s">
        <v>1465</v>
      </c>
      <c r="Y2607" s="179"/>
      <c r="Z2607">
        <f>IF(ISNA(VLOOKUP(A2607,[1]InvPiv!$A:$B,2,FALSE)),0,VLOOKUP(A2607,[1]InvPiv!$A:$B,2,FALSE))</f>
        <v>2</v>
      </c>
      <c r="AA2607" s="185">
        <f t="shared" si="124"/>
        <v>0</v>
      </c>
      <c r="AB2607">
        <f>VLOOKUP(A2607,[1]ConPiv!$A:$B,2,FALSE)</f>
        <v>2</v>
      </c>
      <c r="AC2607"/>
      <c r="AD2607"/>
      <c r="AE2607"/>
      <c r="AF2607"/>
      <c r="AG2607"/>
      <c r="AH2607"/>
    </row>
    <row r="2608" spans="1:34" s="7" customFormat="1" ht="13" x14ac:dyDescent="0.3">
      <c r="A2608" s="96">
        <v>312007</v>
      </c>
      <c r="B2608" s="96">
        <v>23700</v>
      </c>
      <c r="C2608" s="95"/>
      <c r="D2608" s="97"/>
      <c r="E2608" s="98"/>
      <c r="F2608" s="98" t="s">
        <v>10353</v>
      </c>
      <c r="G2608" s="98" t="s">
        <v>10412</v>
      </c>
      <c r="H2608" s="95" t="s">
        <v>79</v>
      </c>
      <c r="I2608" s="99" t="s">
        <v>10413</v>
      </c>
      <c r="J2608" s="98"/>
      <c r="K2608" s="98"/>
      <c r="L2608" s="98"/>
      <c r="M2608" s="98"/>
      <c r="N2608" s="98" t="s">
        <v>635</v>
      </c>
      <c r="O2608" s="74">
        <v>43101</v>
      </c>
      <c r="P2608" s="103">
        <v>47</v>
      </c>
      <c r="Q2608" s="101">
        <v>2</v>
      </c>
      <c r="R2608" s="104">
        <f t="shared" si="122"/>
        <v>3.9166666666666665</v>
      </c>
      <c r="S2608" s="105">
        <f t="shared" si="123"/>
        <v>7.833333333333333</v>
      </c>
      <c r="T2608" s="100" t="s">
        <v>10537</v>
      </c>
      <c r="U2608" s="74">
        <v>43158</v>
      </c>
      <c r="V2608" s="98"/>
      <c r="W2608" s="98"/>
      <c r="X2608" s="98" t="s">
        <v>635</v>
      </c>
      <c r="Y2608" s="179"/>
      <c r="Z2608">
        <f>IF(ISNA(VLOOKUP(A2608,[1]InvPiv!$A:$B,2,FALSE)),0,VLOOKUP(A2608,[1]InvPiv!$A:$B,2,FALSE))</f>
        <v>2</v>
      </c>
      <c r="AA2608" s="185">
        <f t="shared" si="124"/>
        <v>0</v>
      </c>
      <c r="AB2608">
        <f>VLOOKUP(A2608,[1]ConPiv!$A:$B,2,FALSE)</f>
        <v>2</v>
      </c>
      <c r="AC2608"/>
      <c r="AD2608"/>
      <c r="AE2608"/>
      <c r="AF2608"/>
      <c r="AG2608"/>
      <c r="AH2608"/>
    </row>
    <row r="2609" spans="1:34" s="7" customFormat="1" ht="13" x14ac:dyDescent="0.3">
      <c r="A2609" s="96">
        <v>16622</v>
      </c>
      <c r="B2609" s="96">
        <v>11711</v>
      </c>
      <c r="C2609" s="95"/>
      <c r="D2609" s="97"/>
      <c r="E2609" s="98"/>
      <c r="F2609" s="98" t="s">
        <v>9552</v>
      </c>
      <c r="G2609" s="98" t="s">
        <v>618</v>
      </c>
      <c r="H2609" s="95" t="s">
        <v>124</v>
      </c>
      <c r="I2609" s="99" t="s">
        <v>9553</v>
      </c>
      <c r="J2609" s="98"/>
      <c r="K2609" s="98"/>
      <c r="L2609" s="98"/>
      <c r="M2609" s="98"/>
      <c r="N2609" s="98" t="s">
        <v>754</v>
      </c>
      <c r="O2609" s="74">
        <v>43009</v>
      </c>
      <c r="P2609" s="103">
        <v>47</v>
      </c>
      <c r="Q2609" s="101">
        <v>1</v>
      </c>
      <c r="R2609" s="104">
        <f t="shared" si="122"/>
        <v>3.9166666666666665</v>
      </c>
      <c r="S2609" s="105">
        <f t="shared" si="123"/>
        <v>3.9166666666666665</v>
      </c>
      <c r="T2609" s="100" t="s">
        <v>9551</v>
      </c>
      <c r="U2609" s="74">
        <v>43159</v>
      </c>
      <c r="V2609" s="98"/>
      <c r="W2609" s="98"/>
      <c r="X2609" s="98" t="s">
        <v>1465</v>
      </c>
      <c r="Y2609" s="179" t="s">
        <v>9550</v>
      </c>
      <c r="Z2609">
        <f>IF(ISNA(VLOOKUP(A2609,[1]InvPiv!$A:$B,2,FALSE)),0,VLOOKUP(A2609,[1]InvPiv!$A:$B,2,FALSE))</f>
        <v>1</v>
      </c>
      <c r="AA2609" s="185">
        <f t="shared" si="124"/>
        <v>0</v>
      </c>
      <c r="AB2609">
        <f>VLOOKUP(A2609,[1]ConPiv!$A:$B,2,FALSE)</f>
        <v>1</v>
      </c>
      <c r="AC2609"/>
      <c r="AD2609"/>
      <c r="AE2609"/>
      <c r="AF2609"/>
      <c r="AG2609"/>
      <c r="AH2609"/>
    </row>
    <row r="2610" spans="1:34" s="7" customFormat="1" ht="13" x14ac:dyDescent="0.3">
      <c r="A2610" s="69">
        <v>312480</v>
      </c>
      <c r="B2610" s="69">
        <v>23838</v>
      </c>
      <c r="C2610" s="56"/>
      <c r="D2610" s="63"/>
      <c r="E2610" s="55"/>
      <c r="F2610" s="55" t="s">
        <v>10084</v>
      </c>
      <c r="G2610" s="55" t="s">
        <v>606</v>
      </c>
      <c r="H2610" s="56" t="s">
        <v>87</v>
      </c>
      <c r="I2610" s="58" t="s">
        <v>10201</v>
      </c>
      <c r="J2610" s="55"/>
      <c r="K2610" s="55"/>
      <c r="L2610" s="55"/>
      <c r="M2610" s="55"/>
      <c r="N2610" s="55" t="s">
        <v>754</v>
      </c>
      <c r="O2610" s="59">
        <v>43101</v>
      </c>
      <c r="P2610" s="60">
        <v>47</v>
      </c>
      <c r="Q2610" s="37">
        <v>0</v>
      </c>
      <c r="R2610" s="61">
        <f t="shared" si="122"/>
        <v>3.9166666666666665</v>
      </c>
      <c r="S2610" s="62">
        <f t="shared" si="123"/>
        <v>0</v>
      </c>
      <c r="T2610" s="36" t="s">
        <v>9975</v>
      </c>
      <c r="U2610" s="59">
        <v>43160</v>
      </c>
      <c r="V2610" s="55"/>
      <c r="W2610" s="55"/>
      <c r="X2610" s="55" t="s">
        <v>1465</v>
      </c>
      <c r="Y2610" s="183" t="s">
        <v>9825</v>
      </c>
      <c r="Z2610">
        <f>IF(ISNA(VLOOKUP(A2610,[1]InvPiv!$A:$B,2,FALSE)),0,VLOOKUP(A2610,[1]InvPiv!$A:$B,2,FALSE))</f>
        <v>0</v>
      </c>
      <c r="AA2610" s="185">
        <f t="shared" si="124"/>
        <v>0</v>
      </c>
      <c r="AB2610">
        <f>VLOOKUP(A2610,[1]ConPiv!$A:$B,2,FALSE)</f>
        <v>1</v>
      </c>
    </row>
    <row r="2611" spans="1:34" s="7" customFormat="1" ht="13" x14ac:dyDescent="0.3">
      <c r="A2611" s="96">
        <v>312564</v>
      </c>
      <c r="B2611" s="96">
        <v>23694</v>
      </c>
      <c r="C2611" s="95"/>
      <c r="D2611" s="97"/>
      <c r="E2611" s="98"/>
      <c r="F2611" s="98" t="s">
        <v>10312</v>
      </c>
      <c r="G2611" s="98" t="s">
        <v>4085</v>
      </c>
      <c r="H2611" s="95" t="s">
        <v>59</v>
      </c>
      <c r="I2611" s="99" t="s">
        <v>10409</v>
      </c>
      <c r="J2611" s="98"/>
      <c r="K2611" s="98"/>
      <c r="L2611" s="98"/>
      <c r="M2611" s="98"/>
      <c r="N2611" s="98" t="s">
        <v>754</v>
      </c>
      <c r="O2611" s="74">
        <v>43101</v>
      </c>
      <c r="P2611" s="103">
        <v>47</v>
      </c>
      <c r="Q2611" s="101">
        <v>0</v>
      </c>
      <c r="R2611" s="104">
        <f t="shared" si="122"/>
        <v>3.9166666666666665</v>
      </c>
      <c r="S2611" s="105">
        <f t="shared" si="123"/>
        <v>0</v>
      </c>
      <c r="T2611" s="100" t="s">
        <v>10496</v>
      </c>
      <c r="U2611" s="74">
        <v>43160</v>
      </c>
      <c r="V2611" s="98"/>
      <c r="W2611" s="98"/>
      <c r="X2611" s="98" t="s">
        <v>1465</v>
      </c>
      <c r="Y2611" s="179" t="s">
        <v>9825</v>
      </c>
      <c r="Z2611">
        <f>IF(ISNA(VLOOKUP(A2611,[1]InvPiv!$A:$B,2,FALSE)),0,VLOOKUP(A2611,[1]InvPiv!$A:$B,2,FALSE))</f>
        <v>0</v>
      </c>
      <c r="AA2611" s="185">
        <f t="shared" si="124"/>
        <v>0</v>
      </c>
      <c r="AB2611">
        <f>VLOOKUP(A2611,[1]ConPiv!$A:$B,2,FALSE)</f>
        <v>6</v>
      </c>
      <c r="AC2611"/>
      <c r="AD2611"/>
      <c r="AE2611"/>
      <c r="AF2611"/>
      <c r="AG2611"/>
      <c r="AH2611"/>
    </row>
    <row r="2612" spans="1:34" s="7" customFormat="1" ht="13" x14ac:dyDescent="0.3">
      <c r="A2612" s="96">
        <v>312615</v>
      </c>
      <c r="B2612" s="96">
        <v>23955</v>
      </c>
      <c r="C2612" s="95"/>
      <c r="D2612" s="97"/>
      <c r="E2612" s="98"/>
      <c r="F2612" s="98" t="s">
        <v>10343</v>
      </c>
      <c r="G2612" s="98" t="s">
        <v>10370</v>
      </c>
      <c r="H2612" s="95" t="s">
        <v>87</v>
      </c>
      <c r="I2612" s="99" t="s">
        <v>10443</v>
      </c>
      <c r="J2612" s="98"/>
      <c r="K2612" s="98"/>
      <c r="L2612" s="98"/>
      <c r="M2612" s="98"/>
      <c r="N2612" s="98" t="s">
        <v>754</v>
      </c>
      <c r="O2612" s="74">
        <v>43101</v>
      </c>
      <c r="P2612" s="103">
        <v>47</v>
      </c>
      <c r="Q2612" s="101">
        <v>0</v>
      </c>
      <c r="R2612" s="104">
        <f t="shared" si="122"/>
        <v>3.9166666666666665</v>
      </c>
      <c r="S2612" s="105">
        <f t="shared" si="123"/>
        <v>0</v>
      </c>
      <c r="T2612" s="100" t="s">
        <v>10527</v>
      </c>
      <c r="U2612" s="74">
        <v>43160</v>
      </c>
      <c r="V2612" s="98"/>
      <c r="W2612" s="98"/>
      <c r="X2612" s="98" t="s">
        <v>1465</v>
      </c>
      <c r="Y2612" s="179" t="s">
        <v>9825</v>
      </c>
      <c r="Z2612">
        <f>IF(ISNA(VLOOKUP(A2612,[1]InvPiv!$A:$B,2,FALSE)),0,VLOOKUP(A2612,[1]InvPiv!$A:$B,2,FALSE))</f>
        <v>0</v>
      </c>
      <c r="AA2612" s="185">
        <f t="shared" si="124"/>
        <v>0</v>
      </c>
      <c r="AB2612">
        <f>VLOOKUP(A2612,[1]ConPiv!$A:$B,2,FALSE)</f>
        <v>0.5</v>
      </c>
      <c r="AC2612"/>
      <c r="AD2612"/>
      <c r="AE2612"/>
      <c r="AF2612"/>
      <c r="AG2612"/>
      <c r="AH2612"/>
    </row>
    <row r="2613" spans="1:34" s="7" customFormat="1" ht="13" x14ac:dyDescent="0.3">
      <c r="A2613" s="96">
        <v>312031</v>
      </c>
      <c r="B2613" s="96">
        <v>23394</v>
      </c>
      <c r="C2613" s="95"/>
      <c r="D2613" s="97"/>
      <c r="E2613" s="98"/>
      <c r="F2613" s="98" t="s">
        <v>10354</v>
      </c>
      <c r="G2613" s="98" t="s">
        <v>662</v>
      </c>
      <c r="H2613" s="95" t="s">
        <v>59</v>
      </c>
      <c r="I2613" s="99" t="s">
        <v>10385</v>
      </c>
      <c r="J2613" s="98"/>
      <c r="K2613" s="98"/>
      <c r="L2613" s="98"/>
      <c r="M2613" s="98"/>
      <c r="N2613" s="98" t="s">
        <v>754</v>
      </c>
      <c r="O2613" s="74">
        <v>43101</v>
      </c>
      <c r="P2613" s="103">
        <v>47</v>
      </c>
      <c r="Q2613" s="101">
        <v>0</v>
      </c>
      <c r="R2613" s="104">
        <f t="shared" si="122"/>
        <v>3.9166666666666665</v>
      </c>
      <c r="S2613" s="105">
        <f t="shared" si="123"/>
        <v>0</v>
      </c>
      <c r="T2613" s="100" t="s">
        <v>10538</v>
      </c>
      <c r="U2613" s="74">
        <v>43160</v>
      </c>
      <c r="V2613" s="98"/>
      <c r="W2613" s="98"/>
      <c r="X2613" s="98" t="s">
        <v>1465</v>
      </c>
      <c r="Y2613" s="179" t="s">
        <v>9825</v>
      </c>
      <c r="Z2613">
        <f>IF(ISNA(VLOOKUP(A2613,[1]InvPiv!$A:$B,2,FALSE)),0,VLOOKUP(A2613,[1]InvPiv!$A:$B,2,FALSE))</f>
        <v>0</v>
      </c>
      <c r="AA2613" s="185">
        <f t="shared" si="124"/>
        <v>0</v>
      </c>
      <c r="AB2613">
        <f>VLOOKUP(A2613,[1]ConPiv!$A:$B,2,FALSE)</f>
        <v>2.5</v>
      </c>
      <c r="AC2613"/>
      <c r="AD2613"/>
      <c r="AE2613"/>
      <c r="AF2613"/>
      <c r="AG2613"/>
      <c r="AH2613"/>
    </row>
    <row r="2614" spans="1:34" s="7" customFormat="1" ht="13" x14ac:dyDescent="0.3">
      <c r="A2614" s="96">
        <v>312794</v>
      </c>
      <c r="B2614" s="96">
        <v>24016</v>
      </c>
      <c r="C2614" s="95"/>
      <c r="D2614" s="97"/>
      <c r="E2614" s="98"/>
      <c r="F2614" s="98" t="s">
        <v>10357</v>
      </c>
      <c r="G2614" s="98" t="s">
        <v>97</v>
      </c>
      <c r="H2614" s="95" t="s">
        <v>23</v>
      </c>
      <c r="I2614" s="99" t="s">
        <v>10457</v>
      </c>
      <c r="J2614" s="98"/>
      <c r="K2614" s="98"/>
      <c r="L2614" s="98"/>
      <c r="M2614" s="98"/>
      <c r="N2614" s="98" t="s">
        <v>754</v>
      </c>
      <c r="O2614" s="74">
        <v>43101</v>
      </c>
      <c r="P2614" s="103">
        <v>47</v>
      </c>
      <c r="Q2614" s="101">
        <v>0</v>
      </c>
      <c r="R2614" s="104">
        <f t="shared" si="122"/>
        <v>3.9166666666666665</v>
      </c>
      <c r="S2614" s="105">
        <f t="shared" si="123"/>
        <v>0</v>
      </c>
      <c r="T2614" s="100" t="s">
        <v>10541</v>
      </c>
      <c r="U2614" s="74">
        <v>43160</v>
      </c>
      <c r="V2614" s="98"/>
      <c r="W2614" s="98"/>
      <c r="X2614" s="98" t="s">
        <v>1465</v>
      </c>
      <c r="Y2614" s="179" t="s">
        <v>9825</v>
      </c>
      <c r="Z2614">
        <f>IF(ISNA(VLOOKUP(A2614,[1]InvPiv!$A:$B,2,FALSE)),0,VLOOKUP(A2614,[1]InvPiv!$A:$B,2,FALSE))</f>
        <v>0</v>
      </c>
      <c r="AA2614" s="185">
        <f t="shared" si="124"/>
        <v>0</v>
      </c>
      <c r="AB2614">
        <f>VLOOKUP(A2614,[1]ConPiv!$A:$B,2,FALSE)</f>
        <v>1</v>
      </c>
      <c r="AC2614"/>
      <c r="AD2614"/>
      <c r="AE2614"/>
      <c r="AF2614"/>
      <c r="AG2614"/>
      <c r="AH2614"/>
    </row>
    <row r="2615" spans="1:34" s="7" customFormat="1" ht="13" x14ac:dyDescent="0.3">
      <c r="A2615" s="69">
        <v>312184</v>
      </c>
      <c r="B2615" s="69">
        <v>23689</v>
      </c>
      <c r="C2615" s="56"/>
      <c r="D2615" s="63"/>
      <c r="E2615" s="55"/>
      <c r="F2615" s="55" t="s">
        <v>10026</v>
      </c>
      <c r="G2615" s="55" t="s">
        <v>667</v>
      </c>
      <c r="H2615" s="56" t="s">
        <v>366</v>
      </c>
      <c r="I2615" s="58" t="s">
        <v>10108</v>
      </c>
      <c r="J2615" s="55"/>
      <c r="K2615" s="55"/>
      <c r="L2615" s="55"/>
      <c r="M2615" s="55"/>
      <c r="N2615" s="55" t="s">
        <v>754</v>
      </c>
      <c r="O2615" s="59">
        <v>43101</v>
      </c>
      <c r="P2615" s="60">
        <v>47</v>
      </c>
      <c r="Q2615" s="37">
        <v>0</v>
      </c>
      <c r="R2615" s="61">
        <f t="shared" si="122"/>
        <v>3.9166666666666665</v>
      </c>
      <c r="S2615" s="62">
        <f t="shared" si="123"/>
        <v>0</v>
      </c>
      <c r="T2615" s="36" t="s">
        <v>9917</v>
      </c>
      <c r="U2615" s="59">
        <v>43161</v>
      </c>
      <c r="V2615" s="55"/>
      <c r="W2615" s="55"/>
      <c r="X2615" s="55" t="s">
        <v>1465</v>
      </c>
      <c r="Y2615" s="183" t="s">
        <v>9825</v>
      </c>
      <c r="Z2615">
        <f>IF(ISNA(VLOOKUP(A2615,[1]InvPiv!$A:$B,2,FALSE)),0,VLOOKUP(A2615,[1]InvPiv!$A:$B,2,FALSE))</f>
        <v>0</v>
      </c>
      <c r="AA2615" s="185">
        <f t="shared" si="124"/>
        <v>0</v>
      </c>
      <c r="AB2615">
        <f>VLOOKUP(A2615,[1]ConPiv!$A:$B,2,FALSE)</f>
        <v>2</v>
      </c>
    </row>
    <row r="2616" spans="1:34" s="7" customFormat="1" ht="13" x14ac:dyDescent="0.3">
      <c r="A2616" s="69">
        <v>312380</v>
      </c>
      <c r="B2616" s="69">
        <v>23832</v>
      </c>
      <c r="C2616" s="56"/>
      <c r="D2616" s="63"/>
      <c r="E2616" s="55"/>
      <c r="F2616" s="55" t="s">
        <v>10049</v>
      </c>
      <c r="G2616" s="55" t="s">
        <v>625</v>
      </c>
      <c r="H2616" s="56" t="s">
        <v>59</v>
      </c>
      <c r="I2616" s="58" t="s">
        <v>10198</v>
      </c>
      <c r="J2616" s="55"/>
      <c r="K2616" s="55"/>
      <c r="L2616" s="55"/>
      <c r="M2616" s="55"/>
      <c r="N2616" s="55" t="s">
        <v>754</v>
      </c>
      <c r="O2616" s="59">
        <v>43101</v>
      </c>
      <c r="P2616" s="60">
        <v>47</v>
      </c>
      <c r="Q2616" s="37">
        <v>0</v>
      </c>
      <c r="R2616" s="61">
        <f t="shared" si="122"/>
        <v>3.9166666666666665</v>
      </c>
      <c r="S2616" s="62">
        <f t="shared" si="123"/>
        <v>0</v>
      </c>
      <c r="T2616" s="36" t="s">
        <v>9940</v>
      </c>
      <c r="U2616" s="59">
        <v>43161</v>
      </c>
      <c r="V2616" s="55"/>
      <c r="W2616" s="55"/>
      <c r="X2616" s="55" t="s">
        <v>1465</v>
      </c>
      <c r="Y2616" s="183" t="s">
        <v>9825</v>
      </c>
      <c r="Z2616">
        <f>IF(ISNA(VLOOKUP(A2616,[1]InvPiv!$A:$B,2,FALSE)),0,VLOOKUP(A2616,[1]InvPiv!$A:$B,2,FALSE))</f>
        <v>0</v>
      </c>
      <c r="AA2616" s="185">
        <f t="shared" si="124"/>
        <v>0</v>
      </c>
      <c r="AB2616">
        <f>VLOOKUP(A2616,[1]ConPiv!$A:$B,2,FALSE)</f>
        <v>1</v>
      </c>
    </row>
    <row r="2617" spans="1:34" s="7" customFormat="1" ht="13" x14ac:dyDescent="0.3">
      <c r="A2617" s="69">
        <v>312350</v>
      </c>
      <c r="B2617" s="69">
        <v>23806</v>
      </c>
      <c r="C2617" s="56"/>
      <c r="D2617" s="63"/>
      <c r="E2617" s="55"/>
      <c r="F2617" s="55" t="s">
        <v>10078</v>
      </c>
      <c r="G2617" s="55" t="s">
        <v>10097</v>
      </c>
      <c r="H2617" s="56" t="s">
        <v>23</v>
      </c>
      <c r="I2617" s="58" t="s">
        <v>10193</v>
      </c>
      <c r="J2617" s="55"/>
      <c r="K2617" s="55"/>
      <c r="L2617" s="55"/>
      <c r="M2617" s="55"/>
      <c r="N2617" s="55" t="s">
        <v>635</v>
      </c>
      <c r="O2617" s="59">
        <v>43101</v>
      </c>
      <c r="P2617" s="60">
        <v>47</v>
      </c>
      <c r="Q2617" s="37">
        <v>0</v>
      </c>
      <c r="R2617" s="61">
        <f t="shared" si="122"/>
        <v>3.9166666666666665</v>
      </c>
      <c r="S2617" s="62">
        <f t="shared" si="123"/>
        <v>0</v>
      </c>
      <c r="T2617" s="36" t="s">
        <v>9969</v>
      </c>
      <c r="U2617" s="59">
        <v>43161</v>
      </c>
      <c r="V2617" s="55"/>
      <c r="W2617" s="55"/>
      <c r="X2617" s="55" t="s">
        <v>635</v>
      </c>
      <c r="Y2617" s="183" t="s">
        <v>9825</v>
      </c>
      <c r="Z2617">
        <f>IF(ISNA(VLOOKUP(A2617,[1]InvPiv!$A:$B,2,FALSE)),0,VLOOKUP(A2617,[1]InvPiv!$A:$B,2,FALSE))</f>
        <v>0</v>
      </c>
      <c r="AA2617" s="185">
        <f t="shared" si="124"/>
        <v>0</v>
      </c>
      <c r="AB2617">
        <f>VLOOKUP(A2617,[1]ConPiv!$A:$B,2,FALSE)</f>
        <v>1</v>
      </c>
    </row>
    <row r="2618" spans="1:34" s="7" customFormat="1" ht="13" x14ac:dyDescent="0.3">
      <c r="A2618" s="96">
        <v>312809</v>
      </c>
      <c r="B2618" s="96">
        <v>24034</v>
      </c>
      <c r="C2618" s="95"/>
      <c r="D2618" s="97"/>
      <c r="E2618" s="98"/>
      <c r="F2618" s="98" t="s">
        <v>10346</v>
      </c>
      <c r="G2618" s="98" t="s">
        <v>1307</v>
      </c>
      <c r="H2618" s="95" t="s">
        <v>83</v>
      </c>
      <c r="I2618" s="99" t="s">
        <v>10446</v>
      </c>
      <c r="J2618" s="98"/>
      <c r="K2618" s="98"/>
      <c r="L2618" s="98"/>
      <c r="M2618" s="98"/>
      <c r="N2618" s="98" t="s">
        <v>754</v>
      </c>
      <c r="O2618" s="74">
        <v>43101</v>
      </c>
      <c r="P2618" s="103">
        <v>47</v>
      </c>
      <c r="Q2618" s="101">
        <v>0</v>
      </c>
      <c r="R2618" s="104">
        <f t="shared" si="122"/>
        <v>3.9166666666666665</v>
      </c>
      <c r="S2618" s="105">
        <f t="shared" si="123"/>
        <v>0</v>
      </c>
      <c r="T2618" s="100" t="s">
        <v>10530</v>
      </c>
      <c r="U2618" s="74">
        <v>43161</v>
      </c>
      <c r="V2618" s="98"/>
      <c r="W2618" s="98"/>
      <c r="X2618" s="98" t="s">
        <v>1465</v>
      </c>
      <c r="Y2618" s="179" t="s">
        <v>9825</v>
      </c>
      <c r="Z2618">
        <f>IF(ISNA(VLOOKUP(A2618,[1]InvPiv!$A:$B,2,FALSE)),0,VLOOKUP(A2618,[1]InvPiv!$A:$B,2,FALSE))</f>
        <v>0</v>
      </c>
      <c r="AA2618" s="185">
        <f t="shared" si="124"/>
        <v>0</v>
      </c>
      <c r="AB2618">
        <f>VLOOKUP(A2618,[1]ConPiv!$A:$B,2,FALSE)</f>
        <v>1.5</v>
      </c>
      <c r="AC2618"/>
      <c r="AD2618"/>
      <c r="AE2618"/>
      <c r="AF2618"/>
      <c r="AG2618"/>
      <c r="AH2618"/>
    </row>
    <row r="2619" spans="1:34" s="7" customFormat="1" ht="26" x14ac:dyDescent="0.3">
      <c r="A2619" s="243">
        <v>312415</v>
      </c>
      <c r="B2619" s="243">
        <v>23880</v>
      </c>
      <c r="C2619" s="244"/>
      <c r="D2619" s="245"/>
      <c r="E2619" s="246"/>
      <c r="F2619" s="246" t="s">
        <v>10349</v>
      </c>
      <c r="G2619" s="246" t="s">
        <v>10452</v>
      </c>
      <c r="H2619" s="244" t="s">
        <v>124</v>
      </c>
      <c r="I2619" s="247" t="s">
        <v>10453</v>
      </c>
      <c r="J2619" s="246"/>
      <c r="K2619" s="246"/>
      <c r="L2619" s="246"/>
      <c r="M2619" s="246"/>
      <c r="N2619" s="246" t="s">
        <v>635</v>
      </c>
      <c r="O2619" s="248">
        <v>43101</v>
      </c>
      <c r="P2619" s="249">
        <v>47</v>
      </c>
      <c r="Q2619" s="250">
        <v>0</v>
      </c>
      <c r="R2619" s="250">
        <f t="shared" si="122"/>
        <v>3.9166666666666665</v>
      </c>
      <c r="S2619" s="251">
        <f t="shared" si="123"/>
        <v>0</v>
      </c>
      <c r="T2619" s="246" t="s">
        <v>10533</v>
      </c>
      <c r="U2619" s="248">
        <v>43161</v>
      </c>
      <c r="V2619" s="98"/>
      <c r="W2619" s="98"/>
      <c r="X2619" s="246" t="s">
        <v>3264</v>
      </c>
      <c r="Y2619" s="179" t="s">
        <v>10568</v>
      </c>
      <c r="Z2619">
        <f>IF(ISNA(VLOOKUP(A2619,[1]InvPiv!$A:$B,2,FALSE)),0,VLOOKUP(A2619,[1]InvPiv!$A:$B,2,FALSE))</f>
        <v>0</v>
      </c>
      <c r="AA2619" s="185">
        <f t="shared" si="124"/>
        <v>0</v>
      </c>
      <c r="AB2619" t="s">
        <v>354</v>
      </c>
      <c r="AC2619"/>
      <c r="AD2619"/>
      <c r="AE2619"/>
      <c r="AF2619"/>
      <c r="AG2619"/>
      <c r="AH2619"/>
    </row>
    <row r="2620" spans="1:34" s="7" customFormat="1" ht="13" x14ac:dyDescent="0.3">
      <c r="A2620" s="96">
        <v>311741</v>
      </c>
      <c r="B2620" s="96">
        <v>23508</v>
      </c>
      <c r="C2620" s="95"/>
      <c r="D2620" s="97"/>
      <c r="E2620" s="98"/>
      <c r="F2620" s="98" t="s">
        <v>10351</v>
      </c>
      <c r="G2620" s="98" t="s">
        <v>733</v>
      </c>
      <c r="H2620" s="95" t="s">
        <v>59</v>
      </c>
      <c r="I2620" s="99" t="s">
        <v>10389</v>
      </c>
      <c r="J2620" s="98"/>
      <c r="K2620" s="98"/>
      <c r="L2620" s="98"/>
      <c r="M2620" s="98"/>
      <c r="N2620" s="98" t="s">
        <v>754</v>
      </c>
      <c r="O2620" s="74">
        <v>43101</v>
      </c>
      <c r="P2620" s="103">
        <v>47</v>
      </c>
      <c r="Q2620" s="101">
        <v>0</v>
      </c>
      <c r="R2620" s="104">
        <f t="shared" si="122"/>
        <v>3.9166666666666665</v>
      </c>
      <c r="S2620" s="105">
        <f t="shared" si="123"/>
        <v>0</v>
      </c>
      <c r="T2620" s="100" t="s">
        <v>10535</v>
      </c>
      <c r="U2620" s="74">
        <v>43161</v>
      </c>
      <c r="V2620" s="98"/>
      <c r="W2620" s="98"/>
      <c r="X2620" s="98" t="s">
        <v>1465</v>
      </c>
      <c r="Y2620" s="179" t="s">
        <v>9825</v>
      </c>
      <c r="Z2620">
        <f>IF(ISNA(VLOOKUP(A2620,[1]InvPiv!$A:$B,2,FALSE)),0,VLOOKUP(A2620,[1]InvPiv!$A:$B,2,FALSE))</f>
        <v>0</v>
      </c>
      <c r="AA2620" s="185">
        <f t="shared" si="124"/>
        <v>0</v>
      </c>
      <c r="AB2620">
        <f>VLOOKUP(A2620,[1]ConPiv!$A:$B,2,FALSE)</f>
        <v>1</v>
      </c>
      <c r="AC2620"/>
      <c r="AD2620"/>
      <c r="AE2620"/>
      <c r="AF2620"/>
      <c r="AG2620"/>
      <c r="AH2620"/>
    </row>
    <row r="2621" spans="1:34" s="7" customFormat="1" ht="13" x14ac:dyDescent="0.3">
      <c r="A2621" s="69">
        <v>311638</v>
      </c>
      <c r="B2621" s="69" t="s">
        <v>9257</v>
      </c>
      <c r="C2621" s="56"/>
      <c r="D2621" s="63"/>
      <c r="E2621" s="55"/>
      <c r="F2621" s="55" t="s">
        <v>9310</v>
      </c>
      <c r="G2621" s="55" t="s">
        <v>9507</v>
      </c>
      <c r="H2621" s="56" t="s">
        <v>23</v>
      </c>
      <c r="I2621" s="58" t="s">
        <v>9508</v>
      </c>
      <c r="J2621" s="55"/>
      <c r="K2621" s="55"/>
      <c r="L2621" s="55"/>
      <c r="M2621" s="55"/>
      <c r="N2621" s="55" t="s">
        <v>754</v>
      </c>
      <c r="O2621" s="59">
        <v>43009</v>
      </c>
      <c r="P2621" s="60">
        <v>47</v>
      </c>
      <c r="Q2621" s="37">
        <v>0</v>
      </c>
      <c r="R2621" s="61">
        <f t="shared" ref="R2621:R2684" si="125">P2621/12</f>
        <v>3.9166666666666665</v>
      </c>
      <c r="S2621" s="62">
        <f t="shared" si="123"/>
        <v>0</v>
      </c>
      <c r="T2621" s="36" t="s">
        <v>9401</v>
      </c>
      <c r="U2621" s="59">
        <v>43164</v>
      </c>
      <c r="V2621" s="55"/>
      <c r="W2621" s="55"/>
      <c r="X2621" s="55" t="s">
        <v>1465</v>
      </c>
      <c r="Y2621" s="183" t="s">
        <v>9547</v>
      </c>
      <c r="Z2621">
        <f>IF(ISNA(VLOOKUP(A2621,[1]InvPiv!$A:$B,2,FALSE)),0,VLOOKUP(A2621,[1]InvPiv!$A:$B,2,FALSE))</f>
        <v>0</v>
      </c>
      <c r="AA2621" s="185">
        <f t="shared" si="124"/>
        <v>0</v>
      </c>
      <c r="AB2621">
        <f>VLOOKUP(A2621,[1]ConPiv!$A:$B,2,FALSE)</f>
        <v>3</v>
      </c>
      <c r="AC2621"/>
      <c r="AD2621"/>
      <c r="AE2621"/>
      <c r="AF2621"/>
      <c r="AG2621"/>
      <c r="AH2621"/>
    </row>
    <row r="2622" spans="1:34" s="7" customFormat="1" ht="13" x14ac:dyDescent="0.3">
      <c r="A2622" s="69">
        <v>311431</v>
      </c>
      <c r="B2622" s="69">
        <v>23389</v>
      </c>
      <c r="C2622" s="56"/>
      <c r="D2622" s="63"/>
      <c r="E2622" s="55"/>
      <c r="F2622" s="55" t="s">
        <v>9602</v>
      </c>
      <c r="G2622" s="55" t="s">
        <v>729</v>
      </c>
      <c r="H2622" s="56" t="s">
        <v>134</v>
      </c>
      <c r="I2622" s="58" t="s">
        <v>9773</v>
      </c>
      <c r="J2622" s="55"/>
      <c r="K2622" s="55"/>
      <c r="L2622" s="55"/>
      <c r="M2622" s="55"/>
      <c r="N2622" s="55" t="s">
        <v>754</v>
      </c>
      <c r="O2622" s="59">
        <v>43009</v>
      </c>
      <c r="P2622" s="60">
        <v>47</v>
      </c>
      <c r="Q2622" s="37">
        <v>0</v>
      </c>
      <c r="R2622" s="61">
        <f t="shared" si="125"/>
        <v>3.9166666666666665</v>
      </c>
      <c r="S2622" s="62">
        <f t="shared" si="123"/>
        <v>0</v>
      </c>
      <c r="T2622" s="36" t="s">
        <v>9685</v>
      </c>
      <c r="U2622" s="59">
        <v>43164</v>
      </c>
      <c r="V2622" s="55"/>
      <c r="W2622" s="55"/>
      <c r="X2622" s="55" t="s">
        <v>1465</v>
      </c>
      <c r="Y2622" s="183" t="s">
        <v>9822</v>
      </c>
      <c r="Z2622">
        <f>IF(ISNA(VLOOKUP(A2622,[1]InvPiv!$A:$B,2,FALSE)),0,VLOOKUP(A2622,[1]InvPiv!$A:$B,2,FALSE))</f>
        <v>0</v>
      </c>
      <c r="AA2622" s="185">
        <f t="shared" si="124"/>
        <v>0</v>
      </c>
      <c r="AB2622">
        <f>VLOOKUP(A2622,[1]ConPiv!$A:$B,2,FALSE)</f>
        <v>20</v>
      </c>
      <c r="AC2622"/>
      <c r="AD2622"/>
      <c r="AE2622"/>
      <c r="AF2622"/>
      <c r="AG2622"/>
      <c r="AH2622"/>
    </row>
    <row r="2623" spans="1:34" s="7" customFormat="1" ht="13" x14ac:dyDescent="0.3">
      <c r="A2623" s="69">
        <v>312129</v>
      </c>
      <c r="B2623" s="69">
        <v>23654</v>
      </c>
      <c r="C2623" s="56"/>
      <c r="D2623" s="63"/>
      <c r="E2623" s="55"/>
      <c r="F2623" s="55" t="s">
        <v>9642</v>
      </c>
      <c r="G2623" s="55" t="s">
        <v>533</v>
      </c>
      <c r="H2623" s="56" t="s">
        <v>72</v>
      </c>
      <c r="I2623" s="58" t="s">
        <v>9818</v>
      </c>
      <c r="J2623" s="55"/>
      <c r="K2623" s="55"/>
      <c r="L2623" s="55"/>
      <c r="M2623" s="55"/>
      <c r="N2623" s="55" t="s">
        <v>754</v>
      </c>
      <c r="O2623" s="59">
        <v>43009</v>
      </c>
      <c r="P2623" s="60">
        <v>47</v>
      </c>
      <c r="Q2623" s="37">
        <v>0</v>
      </c>
      <c r="R2623" s="61">
        <f t="shared" si="125"/>
        <v>3.9166666666666665</v>
      </c>
      <c r="S2623" s="62">
        <f t="shared" si="123"/>
        <v>0</v>
      </c>
      <c r="T2623" s="36" t="s">
        <v>9725</v>
      </c>
      <c r="U2623" s="59">
        <v>43164</v>
      </c>
      <c r="V2623" s="55"/>
      <c r="W2623" s="55"/>
      <c r="X2623" s="55" t="s">
        <v>1465</v>
      </c>
      <c r="Y2623" s="183" t="s">
        <v>9547</v>
      </c>
      <c r="Z2623">
        <f>IF(ISNA(VLOOKUP(A2623,[1]InvPiv!$A:$B,2,FALSE)),0,VLOOKUP(A2623,[1]InvPiv!$A:$B,2,FALSE))</f>
        <v>0</v>
      </c>
      <c r="AA2623" s="185">
        <f t="shared" si="124"/>
        <v>0</v>
      </c>
      <c r="AB2623">
        <f>VLOOKUP(A2623,[1]ConPiv!$A:$B,2,FALSE)</f>
        <v>3</v>
      </c>
      <c r="AC2623"/>
      <c r="AD2623"/>
      <c r="AE2623"/>
      <c r="AF2623"/>
      <c r="AG2623"/>
      <c r="AH2623"/>
    </row>
    <row r="2624" spans="1:34" s="7" customFormat="1" ht="13" x14ac:dyDescent="0.3">
      <c r="A2624" s="69">
        <v>311823</v>
      </c>
      <c r="B2624" s="69">
        <v>23522</v>
      </c>
      <c r="C2624" s="56"/>
      <c r="D2624" s="63"/>
      <c r="E2624" s="55"/>
      <c r="F2624" s="55" t="s">
        <v>10013</v>
      </c>
      <c r="G2624" s="55" t="s">
        <v>3757</v>
      </c>
      <c r="H2624" s="56" t="s">
        <v>124</v>
      </c>
      <c r="I2624" s="58" t="s">
        <v>10158</v>
      </c>
      <c r="J2624" s="55"/>
      <c r="K2624" s="55"/>
      <c r="L2624" s="55"/>
      <c r="M2624" s="55"/>
      <c r="N2624" s="55" t="s">
        <v>754</v>
      </c>
      <c r="O2624" s="59">
        <v>43101</v>
      </c>
      <c r="P2624" s="60">
        <v>47</v>
      </c>
      <c r="Q2624" s="37">
        <v>0</v>
      </c>
      <c r="R2624" s="61">
        <f t="shared" si="125"/>
        <v>3.9166666666666665</v>
      </c>
      <c r="S2624" s="62">
        <f t="shared" si="123"/>
        <v>0</v>
      </c>
      <c r="T2624" s="36" t="s">
        <v>9904</v>
      </c>
      <c r="U2624" s="59">
        <v>43164</v>
      </c>
      <c r="V2624" s="55"/>
      <c r="W2624" s="55"/>
      <c r="X2624" s="55" t="s">
        <v>1465</v>
      </c>
      <c r="Y2624" s="183" t="s">
        <v>9825</v>
      </c>
      <c r="Z2624">
        <f>IF(ISNA(VLOOKUP(A2624,[1]InvPiv!$A:$B,2,FALSE)),0,VLOOKUP(A2624,[1]InvPiv!$A:$B,2,FALSE))</f>
        <v>0</v>
      </c>
      <c r="AA2624" s="185">
        <f t="shared" si="124"/>
        <v>0</v>
      </c>
      <c r="AB2624">
        <f>VLOOKUP(A2624,[1]ConPiv!$A:$B,2,FALSE)</f>
        <v>1.25</v>
      </c>
    </row>
    <row r="2625" spans="1:34" s="7" customFormat="1" ht="13" x14ac:dyDescent="0.3">
      <c r="A2625" s="69">
        <v>312241</v>
      </c>
      <c r="B2625" s="69">
        <v>23631</v>
      </c>
      <c r="C2625" s="56"/>
      <c r="D2625" s="63"/>
      <c r="E2625" s="55"/>
      <c r="F2625" s="55" t="s">
        <v>10027</v>
      </c>
      <c r="G2625" s="55" t="s">
        <v>642</v>
      </c>
      <c r="H2625" s="56" t="s">
        <v>145</v>
      </c>
      <c r="I2625" s="58" t="s">
        <v>10168</v>
      </c>
      <c r="J2625" s="55"/>
      <c r="K2625" s="55"/>
      <c r="L2625" s="55"/>
      <c r="M2625" s="55"/>
      <c r="N2625" s="55" t="s">
        <v>754</v>
      </c>
      <c r="O2625" s="59">
        <v>43101</v>
      </c>
      <c r="P2625" s="60">
        <v>47</v>
      </c>
      <c r="Q2625" s="37">
        <v>0</v>
      </c>
      <c r="R2625" s="61">
        <f t="shared" si="125"/>
        <v>3.9166666666666665</v>
      </c>
      <c r="S2625" s="62">
        <f t="shared" si="123"/>
        <v>0</v>
      </c>
      <c r="T2625" s="36" t="s">
        <v>9918</v>
      </c>
      <c r="U2625" s="59">
        <v>43164</v>
      </c>
      <c r="V2625" s="55"/>
      <c r="W2625" s="55"/>
      <c r="X2625" s="55" t="s">
        <v>1465</v>
      </c>
      <c r="Y2625" s="183" t="s">
        <v>9825</v>
      </c>
      <c r="Z2625">
        <f>IF(ISNA(VLOOKUP(A2625,[1]InvPiv!$A:$B,2,FALSE)),0,VLOOKUP(A2625,[1]InvPiv!$A:$B,2,FALSE))</f>
        <v>0</v>
      </c>
      <c r="AA2625" s="185">
        <f t="shared" si="124"/>
        <v>0</v>
      </c>
      <c r="AB2625">
        <f>VLOOKUP(A2625,[1]ConPiv!$A:$B,2,FALSE)</f>
        <v>1</v>
      </c>
    </row>
    <row r="2626" spans="1:34" s="7" customFormat="1" ht="13" x14ac:dyDescent="0.3">
      <c r="A2626" s="69">
        <v>312302</v>
      </c>
      <c r="B2626" s="69">
        <v>23851</v>
      </c>
      <c r="C2626" s="56"/>
      <c r="D2626" s="63"/>
      <c r="E2626" s="55"/>
      <c r="F2626" s="55" t="s">
        <v>10047</v>
      </c>
      <c r="G2626" s="55" t="s">
        <v>703</v>
      </c>
      <c r="H2626" s="56" t="s">
        <v>254</v>
      </c>
      <c r="I2626" s="58" t="s">
        <v>10202</v>
      </c>
      <c r="J2626" s="55"/>
      <c r="K2626" s="55"/>
      <c r="L2626" s="55"/>
      <c r="M2626" s="55"/>
      <c r="N2626" s="55" t="s">
        <v>754</v>
      </c>
      <c r="O2626" s="59">
        <v>43101</v>
      </c>
      <c r="P2626" s="60">
        <v>47</v>
      </c>
      <c r="Q2626" s="37">
        <v>0</v>
      </c>
      <c r="R2626" s="61">
        <f t="shared" si="125"/>
        <v>3.9166666666666665</v>
      </c>
      <c r="S2626" s="62">
        <f t="shared" ref="S2626:S2689" si="126">Q2626*R2626</f>
        <v>0</v>
      </c>
      <c r="T2626" s="36" t="s">
        <v>9938</v>
      </c>
      <c r="U2626" s="59">
        <v>43164</v>
      </c>
      <c r="V2626" s="55"/>
      <c r="W2626" s="55"/>
      <c r="X2626" s="55" t="s">
        <v>1465</v>
      </c>
      <c r="Y2626" s="183" t="s">
        <v>9825</v>
      </c>
      <c r="Z2626">
        <f>IF(ISNA(VLOOKUP(A2626,[1]InvPiv!$A:$B,2,FALSE)),0,VLOOKUP(A2626,[1]InvPiv!$A:$B,2,FALSE))</f>
        <v>0</v>
      </c>
      <c r="AA2626" s="185">
        <f t="shared" ref="AA2626:AA2689" si="127">Q2626-Z2626</f>
        <v>0</v>
      </c>
      <c r="AB2626">
        <f>VLOOKUP(A2626,[1]ConPiv!$A:$B,2,FALSE)</f>
        <v>1</v>
      </c>
    </row>
    <row r="2627" spans="1:34" s="7" customFormat="1" ht="13" x14ac:dyDescent="0.3">
      <c r="A2627" s="69">
        <v>312411</v>
      </c>
      <c r="B2627" s="69">
        <v>23825</v>
      </c>
      <c r="C2627" s="56"/>
      <c r="D2627" s="63"/>
      <c r="E2627" s="55"/>
      <c r="F2627" s="55" t="s">
        <v>10060</v>
      </c>
      <c r="G2627" s="55" t="s">
        <v>4582</v>
      </c>
      <c r="H2627" s="56" t="s">
        <v>59</v>
      </c>
      <c r="I2627" s="58" t="s">
        <v>4583</v>
      </c>
      <c r="J2627" s="55"/>
      <c r="K2627" s="55"/>
      <c r="L2627" s="55"/>
      <c r="M2627" s="55"/>
      <c r="N2627" s="55" t="s">
        <v>754</v>
      </c>
      <c r="O2627" s="59">
        <v>43101</v>
      </c>
      <c r="P2627" s="60">
        <v>47</v>
      </c>
      <c r="Q2627" s="37">
        <v>0</v>
      </c>
      <c r="R2627" s="61">
        <f t="shared" si="125"/>
        <v>3.9166666666666665</v>
      </c>
      <c r="S2627" s="62">
        <f t="shared" si="126"/>
        <v>0</v>
      </c>
      <c r="T2627" s="36" t="s">
        <v>9951</v>
      </c>
      <c r="U2627" s="59">
        <v>43164</v>
      </c>
      <c r="V2627" s="55"/>
      <c r="W2627" s="55"/>
      <c r="X2627" s="55" t="s">
        <v>1465</v>
      </c>
      <c r="Y2627" s="183" t="s">
        <v>9825</v>
      </c>
      <c r="Z2627">
        <f>IF(ISNA(VLOOKUP(A2627,[1]InvPiv!$A:$B,2,FALSE)),0,VLOOKUP(A2627,[1]InvPiv!$A:$B,2,FALSE))</f>
        <v>0</v>
      </c>
      <c r="AA2627" s="185">
        <f t="shared" si="127"/>
        <v>0</v>
      </c>
      <c r="AB2627">
        <f>VLOOKUP(A2627,[1]ConPiv!$A:$B,2,FALSE)</f>
        <v>1</v>
      </c>
    </row>
    <row r="2628" spans="1:34" s="7" customFormat="1" ht="13" x14ac:dyDescent="0.3">
      <c r="A2628" s="96">
        <v>312574</v>
      </c>
      <c r="B2628" s="96">
        <v>23903</v>
      </c>
      <c r="C2628" s="95"/>
      <c r="D2628" s="97"/>
      <c r="E2628" s="98"/>
      <c r="F2628" s="98" t="s">
        <v>10284</v>
      </c>
      <c r="G2628" s="98" t="s">
        <v>4957</v>
      </c>
      <c r="H2628" s="95" t="s">
        <v>246</v>
      </c>
      <c r="I2628" s="99" t="s">
        <v>10432</v>
      </c>
      <c r="J2628" s="98"/>
      <c r="K2628" s="98"/>
      <c r="L2628" s="98"/>
      <c r="M2628" s="98"/>
      <c r="N2628" s="98" t="s">
        <v>754</v>
      </c>
      <c r="O2628" s="74">
        <v>43101</v>
      </c>
      <c r="P2628" s="103">
        <v>47</v>
      </c>
      <c r="Q2628" s="101">
        <v>0</v>
      </c>
      <c r="R2628" s="104">
        <f t="shared" si="125"/>
        <v>3.9166666666666665</v>
      </c>
      <c r="S2628" s="105">
        <f t="shared" si="126"/>
        <v>0</v>
      </c>
      <c r="T2628" s="100" t="s">
        <v>10468</v>
      </c>
      <c r="U2628" s="74">
        <v>43164</v>
      </c>
      <c r="V2628" s="98"/>
      <c r="W2628" s="98"/>
      <c r="X2628" s="98" t="s">
        <v>1465</v>
      </c>
      <c r="Y2628" s="179" t="s">
        <v>9825</v>
      </c>
      <c r="Z2628">
        <f>IF(ISNA(VLOOKUP(A2628,[1]InvPiv!$A:$B,2,FALSE)),0,VLOOKUP(A2628,[1]InvPiv!$A:$B,2,FALSE))</f>
        <v>0</v>
      </c>
      <c r="AA2628" s="185">
        <f t="shared" si="127"/>
        <v>0</v>
      </c>
      <c r="AB2628">
        <f>VLOOKUP(A2628,[1]ConPiv!$A:$B,2,FALSE)</f>
        <v>1.5</v>
      </c>
      <c r="AC2628"/>
      <c r="AD2628"/>
      <c r="AE2628"/>
      <c r="AF2628"/>
      <c r="AG2628"/>
      <c r="AH2628"/>
    </row>
    <row r="2629" spans="1:34" s="7" customFormat="1" ht="13" x14ac:dyDescent="0.3">
      <c r="A2629" s="96">
        <v>312586</v>
      </c>
      <c r="B2629" s="96">
        <v>23892</v>
      </c>
      <c r="C2629" s="95"/>
      <c r="D2629" s="97"/>
      <c r="E2629" s="98"/>
      <c r="F2629" s="98" t="s">
        <v>10296</v>
      </c>
      <c r="G2629" s="98" t="s">
        <v>518</v>
      </c>
      <c r="H2629" s="95" t="s">
        <v>69</v>
      </c>
      <c r="I2629" s="99" t="s">
        <v>10428</v>
      </c>
      <c r="J2629" s="98"/>
      <c r="K2629" s="98"/>
      <c r="L2629" s="98"/>
      <c r="M2629" s="98"/>
      <c r="N2629" s="98" t="s">
        <v>754</v>
      </c>
      <c r="O2629" s="74">
        <v>43101</v>
      </c>
      <c r="P2629" s="103">
        <v>47</v>
      </c>
      <c r="Q2629" s="101">
        <v>0</v>
      </c>
      <c r="R2629" s="104">
        <f t="shared" si="125"/>
        <v>3.9166666666666665</v>
      </c>
      <c r="S2629" s="105">
        <f t="shared" si="126"/>
        <v>0</v>
      </c>
      <c r="T2629" s="100" t="s">
        <v>10480</v>
      </c>
      <c r="U2629" s="74">
        <v>43164</v>
      </c>
      <c r="V2629" s="98"/>
      <c r="W2629" s="98"/>
      <c r="X2629" s="98" t="s">
        <v>1465</v>
      </c>
      <c r="Y2629" s="179" t="s">
        <v>9825</v>
      </c>
      <c r="Z2629">
        <f>IF(ISNA(VLOOKUP(A2629,[1]InvPiv!$A:$B,2,FALSE)),0,VLOOKUP(A2629,[1]InvPiv!$A:$B,2,FALSE))</f>
        <v>0</v>
      </c>
      <c r="AA2629" s="185">
        <f t="shared" si="127"/>
        <v>0</v>
      </c>
      <c r="AB2629">
        <f>VLOOKUP(A2629,[1]ConPiv!$A:$B,2,FALSE)</f>
        <v>1</v>
      </c>
      <c r="AC2629"/>
      <c r="AD2629"/>
      <c r="AE2629"/>
      <c r="AF2629"/>
      <c r="AG2629"/>
      <c r="AH2629"/>
    </row>
    <row r="2630" spans="1:34" s="7" customFormat="1" ht="13" x14ac:dyDescent="0.3">
      <c r="A2630" s="96">
        <v>311560</v>
      </c>
      <c r="B2630" s="96">
        <v>23239</v>
      </c>
      <c r="C2630" s="95"/>
      <c r="D2630" s="97"/>
      <c r="E2630" s="98"/>
      <c r="F2630" s="98" t="s">
        <v>10315</v>
      </c>
      <c r="G2630" s="98" t="s">
        <v>10088</v>
      </c>
      <c r="H2630" s="95" t="s">
        <v>355</v>
      </c>
      <c r="I2630" s="99" t="s">
        <v>10384</v>
      </c>
      <c r="J2630" s="98"/>
      <c r="K2630" s="98"/>
      <c r="L2630" s="98"/>
      <c r="M2630" s="98"/>
      <c r="N2630" s="98" t="s">
        <v>754</v>
      </c>
      <c r="O2630" s="74">
        <v>43101</v>
      </c>
      <c r="P2630" s="103">
        <v>47</v>
      </c>
      <c r="Q2630" s="101">
        <v>0</v>
      </c>
      <c r="R2630" s="104">
        <f t="shared" si="125"/>
        <v>3.9166666666666665</v>
      </c>
      <c r="S2630" s="105">
        <f t="shared" si="126"/>
        <v>0</v>
      </c>
      <c r="T2630" s="100" t="s">
        <v>10499</v>
      </c>
      <c r="U2630" s="74">
        <v>43164</v>
      </c>
      <c r="V2630" s="98"/>
      <c r="W2630" s="98"/>
      <c r="X2630" s="98" t="s">
        <v>1465</v>
      </c>
      <c r="Y2630" s="179" t="s">
        <v>9825</v>
      </c>
      <c r="Z2630">
        <f>IF(ISNA(VLOOKUP(A2630,[1]InvPiv!$A:$B,2,FALSE)),0,VLOOKUP(A2630,[1]InvPiv!$A:$B,2,FALSE))</f>
        <v>0</v>
      </c>
      <c r="AA2630" s="185">
        <f t="shared" si="127"/>
        <v>0</v>
      </c>
      <c r="AB2630">
        <f>VLOOKUP(A2630,[1]ConPiv!$A:$B,2,FALSE)</f>
        <v>2</v>
      </c>
      <c r="AC2630"/>
      <c r="AD2630"/>
      <c r="AE2630"/>
      <c r="AF2630"/>
      <c r="AG2630"/>
      <c r="AH2630"/>
    </row>
    <row r="2631" spans="1:34" s="7" customFormat="1" ht="13" x14ac:dyDescent="0.3">
      <c r="A2631" s="96">
        <v>312585</v>
      </c>
      <c r="B2631" s="96">
        <v>23940</v>
      </c>
      <c r="C2631" s="95"/>
      <c r="D2631" s="97"/>
      <c r="E2631" s="98"/>
      <c r="F2631" s="98" t="s">
        <v>10319</v>
      </c>
      <c r="G2631" s="98" t="s">
        <v>10088</v>
      </c>
      <c r="H2631" s="95" t="s">
        <v>370</v>
      </c>
      <c r="I2631" s="99" t="s">
        <v>10441</v>
      </c>
      <c r="J2631" s="98"/>
      <c r="K2631" s="98"/>
      <c r="L2631" s="98"/>
      <c r="M2631" s="98"/>
      <c r="N2631" s="98" t="s">
        <v>754</v>
      </c>
      <c r="O2631" s="74">
        <v>43101</v>
      </c>
      <c r="P2631" s="103">
        <v>47</v>
      </c>
      <c r="Q2631" s="101">
        <v>0</v>
      </c>
      <c r="R2631" s="104">
        <f t="shared" si="125"/>
        <v>3.9166666666666665</v>
      </c>
      <c r="S2631" s="105">
        <f t="shared" si="126"/>
        <v>0</v>
      </c>
      <c r="T2631" s="100" t="s">
        <v>10503</v>
      </c>
      <c r="U2631" s="74">
        <v>43164</v>
      </c>
      <c r="V2631" s="98"/>
      <c r="W2631" s="98"/>
      <c r="X2631" s="98" t="s">
        <v>1465</v>
      </c>
      <c r="Y2631" s="179" t="s">
        <v>9825</v>
      </c>
      <c r="Z2631">
        <f>IF(ISNA(VLOOKUP(A2631,[1]InvPiv!$A:$B,2,FALSE)),0,VLOOKUP(A2631,[1]InvPiv!$A:$B,2,FALSE))</f>
        <v>0</v>
      </c>
      <c r="AA2631" s="185">
        <f t="shared" si="127"/>
        <v>0</v>
      </c>
      <c r="AB2631">
        <f>VLOOKUP(A2631,[1]ConPiv!$A:$B,2,FALSE)</f>
        <v>1.25</v>
      </c>
      <c r="AC2631"/>
      <c r="AD2631"/>
      <c r="AE2631"/>
      <c r="AF2631"/>
      <c r="AG2631"/>
      <c r="AH2631"/>
    </row>
    <row r="2632" spans="1:34" s="7" customFormat="1" ht="13" x14ac:dyDescent="0.3">
      <c r="A2632" s="96">
        <v>312695</v>
      </c>
      <c r="B2632" s="96">
        <v>23907</v>
      </c>
      <c r="C2632" s="95"/>
      <c r="D2632" s="97"/>
      <c r="E2632" s="98"/>
      <c r="F2632" s="98" t="s">
        <v>10324</v>
      </c>
      <c r="G2632" s="98" t="s">
        <v>228</v>
      </c>
      <c r="H2632" s="95" t="s">
        <v>87</v>
      </c>
      <c r="I2632" s="99" t="s">
        <v>10435</v>
      </c>
      <c r="J2632" s="98"/>
      <c r="K2632" s="98"/>
      <c r="L2632" s="98"/>
      <c r="M2632" s="98"/>
      <c r="N2632" s="98" t="s">
        <v>754</v>
      </c>
      <c r="O2632" s="74">
        <v>43101</v>
      </c>
      <c r="P2632" s="103">
        <v>47</v>
      </c>
      <c r="Q2632" s="101">
        <v>0</v>
      </c>
      <c r="R2632" s="104">
        <f t="shared" si="125"/>
        <v>3.9166666666666665</v>
      </c>
      <c r="S2632" s="105">
        <f t="shared" si="126"/>
        <v>0</v>
      </c>
      <c r="T2632" s="100" t="s">
        <v>10508</v>
      </c>
      <c r="U2632" s="74">
        <v>43164</v>
      </c>
      <c r="V2632" s="98"/>
      <c r="W2632" s="98"/>
      <c r="X2632" s="98" t="s">
        <v>1465</v>
      </c>
      <c r="Y2632" s="179" t="s">
        <v>9825</v>
      </c>
      <c r="Z2632">
        <f>IF(ISNA(VLOOKUP(A2632,[1]InvPiv!$A:$B,2,FALSE)),0,VLOOKUP(A2632,[1]InvPiv!$A:$B,2,FALSE))</f>
        <v>0</v>
      </c>
      <c r="AA2632" s="185">
        <f t="shared" si="127"/>
        <v>0</v>
      </c>
      <c r="AB2632">
        <f>VLOOKUP(A2632,[1]ConPiv!$A:$B,2,FALSE)</f>
        <v>1</v>
      </c>
      <c r="AC2632"/>
      <c r="AD2632"/>
      <c r="AE2632"/>
      <c r="AF2632"/>
      <c r="AG2632"/>
      <c r="AH2632"/>
    </row>
    <row r="2633" spans="1:34" s="7" customFormat="1" ht="13" x14ac:dyDescent="0.3">
      <c r="A2633" s="96">
        <v>312258</v>
      </c>
      <c r="B2633" s="96">
        <v>23743</v>
      </c>
      <c r="C2633" s="95"/>
      <c r="D2633" s="97"/>
      <c r="E2633" s="98"/>
      <c r="F2633" s="98" t="s">
        <v>10327</v>
      </c>
      <c r="G2633" s="98" t="s">
        <v>594</v>
      </c>
      <c r="H2633" s="95" t="s">
        <v>124</v>
      </c>
      <c r="I2633" s="99" t="s">
        <v>10380</v>
      </c>
      <c r="J2633" s="98"/>
      <c r="K2633" s="98"/>
      <c r="L2633" s="98"/>
      <c r="M2633" s="98"/>
      <c r="N2633" s="98" t="s">
        <v>754</v>
      </c>
      <c r="O2633" s="74">
        <v>43101</v>
      </c>
      <c r="P2633" s="103">
        <v>47</v>
      </c>
      <c r="Q2633" s="101">
        <v>0</v>
      </c>
      <c r="R2633" s="104">
        <f t="shared" si="125"/>
        <v>3.9166666666666665</v>
      </c>
      <c r="S2633" s="105">
        <f t="shared" si="126"/>
        <v>0</v>
      </c>
      <c r="T2633" s="100" t="s">
        <v>10511</v>
      </c>
      <c r="U2633" s="74">
        <v>43164</v>
      </c>
      <c r="V2633" s="98"/>
      <c r="W2633" s="98"/>
      <c r="X2633" s="98" t="s">
        <v>1465</v>
      </c>
      <c r="Y2633" s="179" t="s">
        <v>9825</v>
      </c>
      <c r="Z2633">
        <f>IF(ISNA(VLOOKUP(A2633,[1]InvPiv!$A:$B,2,FALSE)),0,VLOOKUP(A2633,[1]InvPiv!$A:$B,2,FALSE))</f>
        <v>0</v>
      </c>
      <c r="AA2633" s="185">
        <f t="shared" si="127"/>
        <v>0</v>
      </c>
      <c r="AB2633">
        <f>VLOOKUP(A2633,[1]ConPiv!$A:$B,2,FALSE)</f>
        <v>2</v>
      </c>
      <c r="AC2633"/>
      <c r="AD2633"/>
      <c r="AE2633"/>
      <c r="AF2633"/>
      <c r="AG2633"/>
      <c r="AH2633"/>
    </row>
    <row r="2634" spans="1:34" s="7" customFormat="1" ht="13" x14ac:dyDescent="0.3">
      <c r="A2634" s="96">
        <v>312743</v>
      </c>
      <c r="B2634" s="96">
        <v>23961</v>
      </c>
      <c r="C2634" s="95"/>
      <c r="D2634" s="97"/>
      <c r="E2634" s="98"/>
      <c r="F2634" s="98" t="s">
        <v>10342</v>
      </c>
      <c r="G2634" s="98" t="s">
        <v>10546</v>
      </c>
      <c r="H2634" s="95" t="s">
        <v>59</v>
      </c>
      <c r="I2634" s="99" t="s">
        <v>10547</v>
      </c>
      <c r="J2634" s="98"/>
      <c r="K2634" s="98"/>
      <c r="L2634" s="98"/>
      <c r="M2634" s="98"/>
      <c r="N2634" s="98" t="s">
        <v>754</v>
      </c>
      <c r="O2634" s="74">
        <v>43101</v>
      </c>
      <c r="P2634" s="103">
        <v>47</v>
      </c>
      <c r="Q2634" s="101">
        <v>0</v>
      </c>
      <c r="R2634" s="104">
        <f t="shared" si="125"/>
        <v>3.9166666666666665</v>
      </c>
      <c r="S2634" s="105">
        <f t="shared" si="126"/>
        <v>0</v>
      </c>
      <c r="T2634" s="100" t="s">
        <v>10526</v>
      </c>
      <c r="U2634" s="74">
        <v>43164</v>
      </c>
      <c r="V2634" s="98"/>
      <c r="W2634" s="98"/>
      <c r="X2634" s="98" t="s">
        <v>1465</v>
      </c>
      <c r="Y2634" s="179" t="s">
        <v>9825</v>
      </c>
      <c r="Z2634">
        <f>IF(ISNA(VLOOKUP(A2634,[1]InvPiv!$A:$B,2,FALSE)),0,VLOOKUP(A2634,[1]InvPiv!$A:$B,2,FALSE))</f>
        <v>0</v>
      </c>
      <c r="AA2634" s="185">
        <f t="shared" si="127"/>
        <v>0</v>
      </c>
      <c r="AB2634">
        <f>VLOOKUP(A2634,[1]ConPiv!$A:$B,2,FALSE)</f>
        <v>2</v>
      </c>
      <c r="AC2634"/>
      <c r="AD2634"/>
      <c r="AE2634"/>
      <c r="AF2634"/>
      <c r="AG2634"/>
      <c r="AH2634"/>
    </row>
    <row r="2635" spans="1:34" s="7" customFormat="1" ht="13" x14ac:dyDescent="0.3">
      <c r="A2635" s="96">
        <v>311953</v>
      </c>
      <c r="B2635" s="96">
        <v>23541</v>
      </c>
      <c r="C2635" s="95"/>
      <c r="D2635" s="97"/>
      <c r="E2635" s="98"/>
      <c r="F2635" s="98" t="s">
        <v>10352</v>
      </c>
      <c r="G2635" s="98" t="s">
        <v>10391</v>
      </c>
      <c r="H2635" s="95" t="s">
        <v>279</v>
      </c>
      <c r="I2635" s="99" t="s">
        <v>10392</v>
      </c>
      <c r="J2635" s="98"/>
      <c r="K2635" s="98"/>
      <c r="L2635" s="98"/>
      <c r="M2635" s="98"/>
      <c r="N2635" s="98" t="s">
        <v>754</v>
      </c>
      <c r="O2635" s="74">
        <v>43101</v>
      </c>
      <c r="P2635" s="103">
        <v>47</v>
      </c>
      <c r="Q2635" s="101">
        <v>0</v>
      </c>
      <c r="R2635" s="104">
        <f t="shared" si="125"/>
        <v>3.9166666666666665</v>
      </c>
      <c r="S2635" s="105">
        <f t="shared" si="126"/>
        <v>0</v>
      </c>
      <c r="T2635" s="100" t="s">
        <v>10536</v>
      </c>
      <c r="U2635" s="74">
        <v>43164</v>
      </c>
      <c r="V2635" s="98"/>
      <c r="W2635" s="98"/>
      <c r="X2635" s="98" t="s">
        <v>1465</v>
      </c>
      <c r="Y2635" s="179" t="s">
        <v>9825</v>
      </c>
      <c r="Z2635">
        <f>IF(ISNA(VLOOKUP(A2635,[1]InvPiv!$A:$B,2,FALSE)),0,VLOOKUP(A2635,[1]InvPiv!$A:$B,2,FALSE))</f>
        <v>0</v>
      </c>
      <c r="AA2635" s="185">
        <f t="shared" si="127"/>
        <v>0</v>
      </c>
      <c r="AB2635">
        <f>VLOOKUP(A2635,[1]ConPiv!$A:$B,2,FALSE)</f>
        <v>1</v>
      </c>
      <c r="AC2635"/>
      <c r="AD2635"/>
      <c r="AE2635"/>
      <c r="AF2635"/>
      <c r="AG2635"/>
      <c r="AH2635"/>
    </row>
    <row r="2636" spans="1:34" s="7" customFormat="1" ht="13" x14ac:dyDescent="0.3">
      <c r="A2636" s="96">
        <v>311909</v>
      </c>
      <c r="B2636" s="96">
        <v>23602</v>
      </c>
      <c r="C2636" s="95"/>
      <c r="D2636" s="97"/>
      <c r="E2636" s="98"/>
      <c r="F2636" s="98" t="s">
        <v>9583</v>
      </c>
      <c r="G2636" s="98" t="s">
        <v>671</v>
      </c>
      <c r="H2636" s="95" t="s">
        <v>59</v>
      </c>
      <c r="I2636" s="99" t="s">
        <v>9749</v>
      </c>
      <c r="J2636" s="98"/>
      <c r="K2636" s="98"/>
      <c r="L2636" s="98"/>
      <c r="M2636" s="98"/>
      <c r="N2636" s="98" t="s">
        <v>754</v>
      </c>
      <c r="O2636" s="74">
        <v>43009</v>
      </c>
      <c r="P2636" s="103">
        <v>47</v>
      </c>
      <c r="Q2636" s="101">
        <v>0</v>
      </c>
      <c r="R2636" s="104">
        <f t="shared" si="125"/>
        <v>3.9166666666666665</v>
      </c>
      <c r="S2636" s="105">
        <f t="shared" si="126"/>
        <v>0</v>
      </c>
      <c r="T2636" s="100" t="s">
        <v>9666</v>
      </c>
      <c r="U2636" s="74">
        <v>43168</v>
      </c>
      <c r="V2636" s="98"/>
      <c r="W2636" s="98"/>
      <c r="X2636" s="98" t="s">
        <v>1465</v>
      </c>
      <c r="Y2636" s="179" t="s">
        <v>9825</v>
      </c>
      <c r="Z2636">
        <f>IF(ISNA(VLOOKUP(A2636,[1]InvPiv!$A:$B,2,FALSE)),0,VLOOKUP(A2636,[1]InvPiv!$A:$B,2,FALSE))</f>
        <v>0</v>
      </c>
      <c r="AA2636" s="185">
        <f t="shared" si="127"/>
        <v>0</v>
      </c>
      <c r="AB2636">
        <f>VLOOKUP(A2636,[1]ConPiv!$A:$B,2,FALSE)</f>
        <v>2</v>
      </c>
      <c r="AC2636"/>
      <c r="AD2636"/>
      <c r="AE2636"/>
      <c r="AF2636"/>
      <c r="AG2636"/>
      <c r="AH2636"/>
    </row>
    <row r="2637" spans="1:34" s="7" customFormat="1" ht="13" x14ac:dyDescent="0.3">
      <c r="A2637" s="69">
        <v>312094</v>
      </c>
      <c r="B2637" s="69">
        <v>23722</v>
      </c>
      <c r="C2637" s="56"/>
      <c r="D2637" s="63"/>
      <c r="E2637" s="55"/>
      <c r="F2637" s="55" t="s">
        <v>9634</v>
      </c>
      <c r="G2637" s="55" t="s">
        <v>9445</v>
      </c>
      <c r="H2637" s="56" t="s">
        <v>59</v>
      </c>
      <c r="I2637" s="58" t="s">
        <v>9809</v>
      </c>
      <c r="J2637" s="55"/>
      <c r="K2637" s="55"/>
      <c r="L2637" s="55"/>
      <c r="M2637" s="55"/>
      <c r="N2637" s="55" t="s">
        <v>754</v>
      </c>
      <c r="O2637" s="59">
        <v>43009</v>
      </c>
      <c r="P2637" s="60">
        <v>47</v>
      </c>
      <c r="Q2637" s="37">
        <v>0</v>
      </c>
      <c r="R2637" s="61">
        <f t="shared" si="125"/>
        <v>3.9166666666666665</v>
      </c>
      <c r="S2637" s="62">
        <f t="shared" si="126"/>
        <v>0</v>
      </c>
      <c r="T2637" s="36" t="s">
        <v>9717</v>
      </c>
      <c r="U2637" s="59">
        <v>43168</v>
      </c>
      <c r="V2637" s="55"/>
      <c r="W2637" s="55"/>
      <c r="X2637" s="55" t="s">
        <v>1465</v>
      </c>
      <c r="Y2637" s="183" t="s">
        <v>9547</v>
      </c>
      <c r="Z2637">
        <f>IF(ISNA(VLOOKUP(A2637,[1]InvPiv!$A:$B,2,FALSE)),0,VLOOKUP(A2637,[1]InvPiv!$A:$B,2,FALSE))</f>
        <v>0</v>
      </c>
      <c r="AA2637" s="185">
        <f t="shared" si="127"/>
        <v>0</v>
      </c>
      <c r="AB2637">
        <f>VLOOKUP(A2637,[1]ConPiv!$A:$B,2,FALSE)</f>
        <v>1</v>
      </c>
      <c r="AC2637"/>
      <c r="AD2637"/>
      <c r="AE2637"/>
      <c r="AF2637"/>
      <c r="AG2637"/>
      <c r="AH2637"/>
    </row>
    <row r="2638" spans="1:34" s="7" customFormat="1" ht="13" x14ac:dyDescent="0.3">
      <c r="A2638" s="69">
        <v>312460</v>
      </c>
      <c r="B2638" s="69">
        <v>23834</v>
      </c>
      <c r="C2638" s="56"/>
      <c r="D2638" s="63"/>
      <c r="E2638" s="55"/>
      <c r="F2638" s="55" t="s">
        <v>10067</v>
      </c>
      <c r="G2638" s="55" t="s">
        <v>641</v>
      </c>
      <c r="H2638" s="56" t="s">
        <v>134</v>
      </c>
      <c r="I2638" s="58" t="s">
        <v>10199</v>
      </c>
      <c r="J2638" s="55"/>
      <c r="K2638" s="55"/>
      <c r="L2638" s="55"/>
      <c r="M2638" s="55"/>
      <c r="N2638" s="55" t="s">
        <v>754</v>
      </c>
      <c r="O2638" s="59">
        <v>43101</v>
      </c>
      <c r="P2638" s="60">
        <v>47</v>
      </c>
      <c r="Q2638" s="37">
        <v>0</v>
      </c>
      <c r="R2638" s="61">
        <f t="shared" si="125"/>
        <v>3.9166666666666665</v>
      </c>
      <c r="S2638" s="62">
        <f t="shared" si="126"/>
        <v>0</v>
      </c>
      <c r="T2638" s="36" t="s">
        <v>9958</v>
      </c>
      <c r="U2638" s="59">
        <v>43168</v>
      </c>
      <c r="V2638" s="55"/>
      <c r="W2638" s="55"/>
      <c r="X2638" s="55" t="s">
        <v>1465</v>
      </c>
      <c r="Y2638" s="183" t="s">
        <v>9825</v>
      </c>
      <c r="Z2638">
        <f>IF(ISNA(VLOOKUP(A2638,[1]InvPiv!$A:$B,2,FALSE)),0,VLOOKUP(A2638,[1]InvPiv!$A:$B,2,FALSE))</f>
        <v>0</v>
      </c>
      <c r="AA2638" s="185">
        <f t="shared" si="127"/>
        <v>0</v>
      </c>
      <c r="AB2638">
        <f>VLOOKUP(A2638,[1]ConPiv!$A:$B,2,FALSE)</f>
        <v>4.25</v>
      </c>
    </row>
    <row r="2639" spans="1:34" s="7" customFormat="1" ht="13" x14ac:dyDescent="0.3">
      <c r="A2639" s="96">
        <v>312680</v>
      </c>
      <c r="B2639" s="96">
        <v>23973</v>
      </c>
      <c r="C2639" s="95"/>
      <c r="D2639" s="97"/>
      <c r="E2639" s="98"/>
      <c r="F2639" s="98" t="s">
        <v>10358</v>
      </c>
      <c r="G2639" s="98" t="s">
        <v>2844</v>
      </c>
      <c r="H2639" s="95" t="s">
        <v>59</v>
      </c>
      <c r="I2639" s="99" t="s">
        <v>10444</v>
      </c>
      <c r="J2639" s="98"/>
      <c r="K2639" s="98"/>
      <c r="L2639" s="98"/>
      <c r="M2639" s="98"/>
      <c r="N2639" s="98" t="s">
        <v>635</v>
      </c>
      <c r="O2639" s="74">
        <v>43101</v>
      </c>
      <c r="P2639" s="103">
        <v>47</v>
      </c>
      <c r="Q2639" s="101">
        <v>0</v>
      </c>
      <c r="R2639" s="104">
        <f t="shared" si="125"/>
        <v>3.9166666666666665</v>
      </c>
      <c r="S2639" s="105">
        <f t="shared" si="126"/>
        <v>0</v>
      </c>
      <c r="T2639" s="100" t="s">
        <v>10542</v>
      </c>
      <c r="U2639" s="74">
        <v>43168</v>
      </c>
      <c r="V2639" s="98"/>
      <c r="W2639" s="98"/>
      <c r="X2639" s="98" t="s">
        <v>635</v>
      </c>
      <c r="Y2639" s="179" t="s">
        <v>9825</v>
      </c>
      <c r="Z2639">
        <f>IF(ISNA(VLOOKUP(A2639,[1]InvPiv!$A:$B,2,FALSE)),0,VLOOKUP(A2639,[1]InvPiv!$A:$B,2,FALSE))</f>
        <v>0</v>
      </c>
      <c r="AA2639" s="185">
        <f t="shared" si="127"/>
        <v>0</v>
      </c>
      <c r="AB2639">
        <f>VLOOKUP(A2639,[1]ConPiv!$A:$B,2,FALSE)</f>
        <v>1</v>
      </c>
      <c r="AC2639"/>
      <c r="AD2639"/>
      <c r="AE2639"/>
      <c r="AF2639"/>
      <c r="AG2639"/>
      <c r="AH2639"/>
    </row>
    <row r="2640" spans="1:34" s="7" customFormat="1" ht="13" x14ac:dyDescent="0.3">
      <c r="A2640" s="96">
        <v>312867</v>
      </c>
      <c r="B2640" s="96">
        <v>23933</v>
      </c>
      <c r="C2640" s="95"/>
      <c r="D2640" s="97"/>
      <c r="E2640" s="98"/>
      <c r="F2640" s="98" t="s">
        <v>10359</v>
      </c>
      <c r="G2640" s="98" t="s">
        <v>4582</v>
      </c>
      <c r="H2640" s="95" t="s">
        <v>59</v>
      </c>
      <c r="I2640" s="99" t="s">
        <v>10369</v>
      </c>
      <c r="J2640" s="98"/>
      <c r="K2640" s="98"/>
      <c r="L2640" s="98"/>
      <c r="M2640" s="98"/>
      <c r="N2640" s="98" t="s">
        <v>754</v>
      </c>
      <c r="O2640" s="74">
        <v>43101</v>
      </c>
      <c r="P2640" s="103">
        <v>47</v>
      </c>
      <c r="Q2640" s="101">
        <v>0</v>
      </c>
      <c r="R2640" s="104">
        <f t="shared" si="125"/>
        <v>3.9166666666666665</v>
      </c>
      <c r="S2640" s="105">
        <f t="shared" si="126"/>
        <v>0</v>
      </c>
      <c r="T2640" s="100" t="s">
        <v>10543</v>
      </c>
      <c r="U2640" s="74">
        <v>43168</v>
      </c>
      <c r="V2640" s="98"/>
      <c r="W2640" s="98"/>
      <c r="X2640" s="98" t="s">
        <v>1465</v>
      </c>
      <c r="Y2640" s="179" t="s">
        <v>9825</v>
      </c>
      <c r="Z2640">
        <f>IF(ISNA(VLOOKUP(A2640,[1]InvPiv!$A:$B,2,FALSE)),0,VLOOKUP(A2640,[1]InvPiv!$A:$B,2,FALSE))</f>
        <v>0</v>
      </c>
      <c r="AA2640" s="185">
        <f t="shared" si="127"/>
        <v>0</v>
      </c>
      <c r="AB2640">
        <f>VLOOKUP(A2640,[1]ConPiv!$A:$B,2,FALSE)</f>
        <v>1</v>
      </c>
      <c r="AC2640"/>
      <c r="AD2640"/>
      <c r="AE2640"/>
      <c r="AF2640"/>
      <c r="AG2640"/>
      <c r="AH2640"/>
    </row>
    <row r="2641" spans="1:34" s="7" customFormat="1" ht="13" x14ac:dyDescent="0.3">
      <c r="A2641" s="69">
        <v>311945</v>
      </c>
      <c r="B2641" s="69">
        <v>22982</v>
      </c>
      <c r="C2641" s="56"/>
      <c r="D2641" s="63"/>
      <c r="E2641" s="55"/>
      <c r="F2641" s="55" t="s">
        <v>10001</v>
      </c>
      <c r="G2641" s="55" t="s">
        <v>7770</v>
      </c>
      <c r="H2641" s="56" t="s">
        <v>195</v>
      </c>
      <c r="I2641" s="58" t="s">
        <v>10128</v>
      </c>
      <c r="J2641" s="55"/>
      <c r="K2641" s="55"/>
      <c r="L2641" s="55"/>
      <c r="M2641" s="55"/>
      <c r="N2641" s="55" t="s">
        <v>754</v>
      </c>
      <c r="O2641" s="59">
        <v>43101</v>
      </c>
      <c r="P2641" s="60">
        <v>47</v>
      </c>
      <c r="Q2641" s="37">
        <v>0</v>
      </c>
      <c r="R2641" s="61">
        <f t="shared" si="125"/>
        <v>3.9166666666666665</v>
      </c>
      <c r="S2641" s="62">
        <f t="shared" si="126"/>
        <v>0</v>
      </c>
      <c r="T2641" s="36" t="s">
        <v>9892</v>
      </c>
      <c r="U2641" s="59">
        <v>43171</v>
      </c>
      <c r="V2641" s="55"/>
      <c r="W2641" s="55"/>
      <c r="X2641" s="55" t="s">
        <v>1465</v>
      </c>
      <c r="Y2641" s="183" t="s">
        <v>9825</v>
      </c>
      <c r="Z2641">
        <f>IF(ISNA(VLOOKUP(A2641,[1]InvPiv!$A:$B,2,FALSE)),0,VLOOKUP(A2641,[1]InvPiv!$A:$B,2,FALSE))</f>
        <v>0</v>
      </c>
      <c r="AA2641" s="185">
        <f t="shared" si="127"/>
        <v>0</v>
      </c>
      <c r="AB2641">
        <f>VLOOKUP(A2641,[1]ConPiv!$A:$B,2,FALSE)</f>
        <v>2</v>
      </c>
    </row>
    <row r="2642" spans="1:34" s="7" customFormat="1" ht="13" x14ac:dyDescent="0.3">
      <c r="A2642" s="69">
        <v>311889</v>
      </c>
      <c r="B2642" s="69">
        <v>23571</v>
      </c>
      <c r="C2642" s="56"/>
      <c r="D2642" s="63"/>
      <c r="E2642" s="55"/>
      <c r="F2642" s="55" t="s">
        <v>10014</v>
      </c>
      <c r="G2642" s="55" t="s">
        <v>585</v>
      </c>
      <c r="H2642" s="56" t="s">
        <v>72</v>
      </c>
      <c r="I2642" s="58" t="s">
        <v>10162</v>
      </c>
      <c r="J2642" s="55"/>
      <c r="K2642" s="55"/>
      <c r="L2642" s="55"/>
      <c r="M2642" s="55"/>
      <c r="N2642" s="55" t="s">
        <v>754</v>
      </c>
      <c r="O2642" s="59">
        <v>43101</v>
      </c>
      <c r="P2642" s="60">
        <v>47</v>
      </c>
      <c r="Q2642" s="37">
        <v>0</v>
      </c>
      <c r="R2642" s="61">
        <f t="shared" si="125"/>
        <v>3.9166666666666665</v>
      </c>
      <c r="S2642" s="62">
        <f t="shared" si="126"/>
        <v>0</v>
      </c>
      <c r="T2642" s="36" t="s">
        <v>9905</v>
      </c>
      <c r="U2642" s="59">
        <v>43171</v>
      </c>
      <c r="V2642" s="55"/>
      <c r="W2642" s="55"/>
      <c r="X2642" s="55" t="s">
        <v>1465</v>
      </c>
      <c r="Y2642" s="183" t="s">
        <v>9825</v>
      </c>
      <c r="Z2642">
        <f>IF(ISNA(VLOOKUP(A2642,[1]InvPiv!$A:$B,2,FALSE)),0,VLOOKUP(A2642,[1]InvPiv!$A:$B,2,FALSE))</f>
        <v>0</v>
      </c>
      <c r="AA2642" s="185">
        <f t="shared" si="127"/>
        <v>0</v>
      </c>
      <c r="AB2642">
        <f>VLOOKUP(A2642,[1]ConPiv!$A:$B,2,FALSE)</f>
        <v>1</v>
      </c>
    </row>
    <row r="2643" spans="1:34" s="7" customFormat="1" ht="13" x14ac:dyDescent="0.3">
      <c r="A2643" s="69">
        <v>312479</v>
      </c>
      <c r="B2643" s="69">
        <v>23764</v>
      </c>
      <c r="C2643" s="56"/>
      <c r="D2643" s="63"/>
      <c r="E2643" s="55"/>
      <c r="F2643" s="55" t="s">
        <v>10073</v>
      </c>
      <c r="G2643" s="55" t="s">
        <v>3550</v>
      </c>
      <c r="H2643" s="56" t="s">
        <v>59</v>
      </c>
      <c r="I2643" s="58" t="s">
        <v>10187</v>
      </c>
      <c r="J2643" s="55"/>
      <c r="K2643" s="55"/>
      <c r="L2643" s="55"/>
      <c r="M2643" s="55"/>
      <c r="N2643" s="55" t="s">
        <v>754</v>
      </c>
      <c r="O2643" s="59">
        <v>43101</v>
      </c>
      <c r="P2643" s="60">
        <v>47</v>
      </c>
      <c r="Q2643" s="37">
        <v>0</v>
      </c>
      <c r="R2643" s="61">
        <f t="shared" si="125"/>
        <v>3.9166666666666665</v>
      </c>
      <c r="S2643" s="62">
        <f t="shared" si="126"/>
        <v>0</v>
      </c>
      <c r="T2643" s="36" t="s">
        <v>9964</v>
      </c>
      <c r="U2643" s="59">
        <v>43171</v>
      </c>
      <c r="V2643" s="55"/>
      <c r="W2643" s="55"/>
      <c r="X2643" s="55" t="s">
        <v>1465</v>
      </c>
      <c r="Y2643" s="183" t="s">
        <v>9825</v>
      </c>
      <c r="Z2643">
        <f>IF(ISNA(VLOOKUP(A2643,[1]InvPiv!$A:$B,2,FALSE)),0,VLOOKUP(A2643,[1]InvPiv!$A:$B,2,FALSE))</f>
        <v>0</v>
      </c>
      <c r="AA2643" s="185">
        <f t="shared" si="127"/>
        <v>0</v>
      </c>
      <c r="AB2643">
        <f>VLOOKUP(A2643,[1]ConPiv!$A:$B,2,FALSE)</f>
        <v>1</v>
      </c>
    </row>
    <row r="2644" spans="1:34" s="7" customFormat="1" ht="13" x14ac:dyDescent="0.3">
      <c r="A2644" s="69">
        <v>312500</v>
      </c>
      <c r="B2644" s="69">
        <v>23818</v>
      </c>
      <c r="C2644" s="56"/>
      <c r="D2644" s="63"/>
      <c r="E2644" s="55"/>
      <c r="F2644" s="55" t="s">
        <v>10085</v>
      </c>
      <c r="G2644" s="55" t="s">
        <v>10194</v>
      </c>
      <c r="H2644" s="56" t="s">
        <v>357</v>
      </c>
      <c r="I2644" s="58" t="s">
        <v>10195</v>
      </c>
      <c r="J2644" s="55"/>
      <c r="K2644" s="55"/>
      <c r="L2644" s="55"/>
      <c r="M2644" s="55"/>
      <c r="N2644" s="55" t="s">
        <v>754</v>
      </c>
      <c r="O2644" s="59">
        <v>43101</v>
      </c>
      <c r="P2644" s="60">
        <v>47</v>
      </c>
      <c r="Q2644" s="37">
        <v>0</v>
      </c>
      <c r="R2644" s="61">
        <f t="shared" si="125"/>
        <v>3.9166666666666665</v>
      </c>
      <c r="S2644" s="62">
        <f t="shared" si="126"/>
        <v>0</v>
      </c>
      <c r="T2644" s="36" t="s">
        <v>9976</v>
      </c>
      <c r="U2644" s="59">
        <v>43171</v>
      </c>
      <c r="V2644" s="55"/>
      <c r="W2644" s="55"/>
      <c r="X2644" s="55" t="s">
        <v>1465</v>
      </c>
      <c r="Y2644" s="183" t="s">
        <v>9825</v>
      </c>
      <c r="Z2644">
        <f>IF(ISNA(VLOOKUP(A2644,[1]InvPiv!$A:$B,2,FALSE)),0,VLOOKUP(A2644,[1]InvPiv!$A:$B,2,FALSE))</f>
        <v>0</v>
      </c>
      <c r="AA2644" s="185">
        <f t="shared" si="127"/>
        <v>0</v>
      </c>
      <c r="AB2644">
        <f>VLOOKUP(A2644,[1]ConPiv!$A:$B,2,FALSE)</f>
        <v>1</v>
      </c>
    </row>
    <row r="2645" spans="1:34" s="7" customFormat="1" ht="13" x14ac:dyDescent="0.3">
      <c r="A2645" s="96">
        <v>312511</v>
      </c>
      <c r="B2645" s="96">
        <v>23859</v>
      </c>
      <c r="C2645" s="95"/>
      <c r="D2645" s="97"/>
      <c r="E2645" s="98"/>
      <c r="F2645" s="98" t="s">
        <v>10291</v>
      </c>
      <c r="G2645" s="98" t="s">
        <v>10449</v>
      </c>
      <c r="H2645" s="95" t="s">
        <v>23</v>
      </c>
      <c r="I2645" s="99" t="s">
        <v>10456</v>
      </c>
      <c r="J2645" s="98"/>
      <c r="K2645" s="98"/>
      <c r="L2645" s="98"/>
      <c r="M2645" s="98"/>
      <c r="N2645" s="98" t="s">
        <v>754</v>
      </c>
      <c r="O2645" s="74">
        <v>43101</v>
      </c>
      <c r="P2645" s="103">
        <v>47</v>
      </c>
      <c r="Q2645" s="101">
        <v>0</v>
      </c>
      <c r="R2645" s="104">
        <f t="shared" si="125"/>
        <v>3.9166666666666665</v>
      </c>
      <c r="S2645" s="105">
        <f t="shared" si="126"/>
        <v>0</v>
      </c>
      <c r="T2645" s="100" t="s">
        <v>10475</v>
      </c>
      <c r="U2645" s="74">
        <v>43171</v>
      </c>
      <c r="V2645" s="98"/>
      <c r="W2645" s="98"/>
      <c r="X2645" s="98" t="s">
        <v>1465</v>
      </c>
      <c r="Y2645" s="179" t="s">
        <v>9825</v>
      </c>
      <c r="Z2645">
        <f>IF(ISNA(VLOOKUP(A2645,[1]InvPiv!$A:$B,2,FALSE)),0,VLOOKUP(A2645,[1]InvPiv!$A:$B,2,FALSE))</f>
        <v>0</v>
      </c>
      <c r="AA2645" s="185">
        <f t="shared" si="127"/>
        <v>0</v>
      </c>
      <c r="AB2645">
        <f>VLOOKUP(A2645,[1]ConPiv!$A:$B,2,FALSE)</f>
        <v>1</v>
      </c>
      <c r="AC2645"/>
      <c r="AD2645"/>
      <c r="AE2645"/>
      <c r="AF2645"/>
      <c r="AG2645"/>
      <c r="AH2645"/>
    </row>
    <row r="2646" spans="1:34" s="7" customFormat="1" ht="13" x14ac:dyDescent="0.3">
      <c r="A2646" s="96">
        <v>312617</v>
      </c>
      <c r="B2646" s="96">
        <v>23935</v>
      </c>
      <c r="C2646" s="95"/>
      <c r="D2646" s="97"/>
      <c r="E2646" s="98"/>
      <c r="F2646" s="98" t="s">
        <v>10297</v>
      </c>
      <c r="G2646" s="98" t="s">
        <v>1259</v>
      </c>
      <c r="H2646" s="95" t="s">
        <v>124</v>
      </c>
      <c r="I2646" s="99" t="s">
        <v>10440</v>
      </c>
      <c r="J2646" s="98"/>
      <c r="K2646" s="98"/>
      <c r="L2646" s="98"/>
      <c r="M2646" s="98"/>
      <c r="N2646" s="98" t="s">
        <v>754</v>
      </c>
      <c r="O2646" s="74">
        <v>43101</v>
      </c>
      <c r="P2646" s="103">
        <v>47</v>
      </c>
      <c r="Q2646" s="101">
        <v>0</v>
      </c>
      <c r="R2646" s="104">
        <f t="shared" si="125"/>
        <v>3.9166666666666665</v>
      </c>
      <c r="S2646" s="105">
        <f t="shared" si="126"/>
        <v>0</v>
      </c>
      <c r="T2646" s="100" t="s">
        <v>10481</v>
      </c>
      <c r="U2646" s="74">
        <v>43171</v>
      </c>
      <c r="V2646" s="98"/>
      <c r="W2646" s="98"/>
      <c r="X2646" s="98" t="s">
        <v>1465</v>
      </c>
      <c r="Y2646" s="179" t="s">
        <v>9825</v>
      </c>
      <c r="Z2646">
        <f>IF(ISNA(VLOOKUP(A2646,[1]InvPiv!$A:$B,2,FALSE)),0,VLOOKUP(A2646,[1]InvPiv!$A:$B,2,FALSE))</f>
        <v>0</v>
      </c>
      <c r="AA2646" s="185">
        <f t="shared" si="127"/>
        <v>0</v>
      </c>
      <c r="AB2646">
        <f>VLOOKUP(A2646,[1]ConPiv!$A:$B,2,FALSE)</f>
        <v>1</v>
      </c>
      <c r="AC2646"/>
      <c r="AD2646"/>
      <c r="AE2646"/>
      <c r="AF2646"/>
      <c r="AG2646"/>
      <c r="AH2646"/>
    </row>
    <row r="2647" spans="1:34" s="7" customFormat="1" ht="13" x14ac:dyDescent="0.3">
      <c r="A2647" s="96">
        <v>312648</v>
      </c>
      <c r="B2647" s="96">
        <v>23699</v>
      </c>
      <c r="C2647" s="95"/>
      <c r="D2647" s="97"/>
      <c r="E2647" s="98"/>
      <c r="F2647" s="98" t="s">
        <v>10298</v>
      </c>
      <c r="G2647" s="98" t="s">
        <v>539</v>
      </c>
      <c r="H2647" s="95" t="s">
        <v>355</v>
      </c>
      <c r="I2647" s="99" t="s">
        <v>10411</v>
      </c>
      <c r="J2647" s="98"/>
      <c r="K2647" s="98"/>
      <c r="L2647" s="98"/>
      <c r="M2647" s="98"/>
      <c r="N2647" s="98" t="s">
        <v>754</v>
      </c>
      <c r="O2647" s="74">
        <v>43101</v>
      </c>
      <c r="P2647" s="103">
        <v>47</v>
      </c>
      <c r="Q2647" s="101">
        <v>0</v>
      </c>
      <c r="R2647" s="104">
        <f t="shared" si="125"/>
        <v>3.9166666666666665</v>
      </c>
      <c r="S2647" s="105">
        <f t="shared" si="126"/>
        <v>0</v>
      </c>
      <c r="T2647" s="100" t="s">
        <v>10482</v>
      </c>
      <c r="U2647" s="74">
        <v>43171</v>
      </c>
      <c r="V2647" s="98"/>
      <c r="W2647" s="98"/>
      <c r="X2647" s="98" t="s">
        <v>1465</v>
      </c>
      <c r="Y2647" s="179" t="s">
        <v>9825</v>
      </c>
      <c r="Z2647">
        <f>IF(ISNA(VLOOKUP(A2647,[1]InvPiv!$A:$B,2,FALSE)),0,VLOOKUP(A2647,[1]InvPiv!$A:$B,2,FALSE))</f>
        <v>0</v>
      </c>
      <c r="AA2647" s="185">
        <f t="shared" si="127"/>
        <v>0</v>
      </c>
      <c r="AB2647">
        <f>VLOOKUP(A2647,[1]ConPiv!$A:$B,2,FALSE)</f>
        <v>1</v>
      </c>
      <c r="AC2647"/>
      <c r="AD2647"/>
      <c r="AE2647"/>
      <c r="AF2647"/>
      <c r="AG2647"/>
      <c r="AH2647"/>
    </row>
    <row r="2648" spans="1:34" s="7" customFormat="1" ht="13" x14ac:dyDescent="0.3">
      <c r="A2648" s="96">
        <v>312616</v>
      </c>
      <c r="B2648" s="96">
        <v>23895</v>
      </c>
      <c r="C2648" s="95"/>
      <c r="D2648" s="97"/>
      <c r="E2648" s="98"/>
      <c r="F2648" s="98" t="s">
        <v>10347</v>
      </c>
      <c r="G2648" s="98" t="s">
        <v>594</v>
      </c>
      <c r="H2648" s="95" t="s">
        <v>124</v>
      </c>
      <c r="I2648" s="99" t="s">
        <v>10368</v>
      </c>
      <c r="J2648" s="98"/>
      <c r="K2648" s="98"/>
      <c r="L2648" s="98"/>
      <c r="M2648" s="98"/>
      <c r="N2648" s="98" t="s">
        <v>754</v>
      </c>
      <c r="O2648" s="74">
        <v>43101</v>
      </c>
      <c r="P2648" s="103">
        <v>47</v>
      </c>
      <c r="Q2648" s="101">
        <v>0</v>
      </c>
      <c r="R2648" s="104">
        <f t="shared" si="125"/>
        <v>3.9166666666666665</v>
      </c>
      <c r="S2648" s="105">
        <f t="shared" si="126"/>
        <v>0</v>
      </c>
      <c r="T2648" s="100" t="s">
        <v>10531</v>
      </c>
      <c r="U2648" s="74">
        <v>43171</v>
      </c>
      <c r="V2648" s="98"/>
      <c r="W2648" s="98"/>
      <c r="X2648" s="98" t="s">
        <v>1465</v>
      </c>
      <c r="Y2648" s="179" t="s">
        <v>9825</v>
      </c>
      <c r="Z2648">
        <f>IF(ISNA(VLOOKUP(A2648,[1]InvPiv!$A:$B,2,FALSE)),0,VLOOKUP(A2648,[1]InvPiv!$A:$B,2,FALSE))</f>
        <v>0</v>
      </c>
      <c r="AA2648" s="185">
        <f t="shared" si="127"/>
        <v>0</v>
      </c>
      <c r="AB2648">
        <f>VLOOKUP(A2648,[1]ConPiv!$A:$B,2,FALSE)</f>
        <v>4</v>
      </c>
      <c r="AC2648"/>
      <c r="AD2648"/>
      <c r="AE2648"/>
      <c r="AF2648"/>
      <c r="AG2648"/>
      <c r="AH2648"/>
    </row>
    <row r="2649" spans="1:34" s="7" customFormat="1" ht="13" x14ac:dyDescent="0.3">
      <c r="A2649" s="96">
        <v>312744</v>
      </c>
      <c r="B2649" s="96">
        <v>23996</v>
      </c>
      <c r="C2649" s="95"/>
      <c r="D2649" s="97"/>
      <c r="E2649" s="98"/>
      <c r="F2649" s="98" t="s">
        <v>10356</v>
      </c>
      <c r="G2649" s="98" t="s">
        <v>631</v>
      </c>
      <c r="H2649" s="95" t="s">
        <v>83</v>
      </c>
      <c r="I2649" s="99" t="s">
        <v>10445</v>
      </c>
      <c r="J2649" s="98"/>
      <c r="K2649" s="98"/>
      <c r="L2649" s="98"/>
      <c r="M2649" s="98"/>
      <c r="N2649" s="98" t="s">
        <v>754</v>
      </c>
      <c r="O2649" s="74">
        <v>43101</v>
      </c>
      <c r="P2649" s="103">
        <v>47</v>
      </c>
      <c r="Q2649" s="101">
        <v>0</v>
      </c>
      <c r="R2649" s="104">
        <f t="shared" si="125"/>
        <v>3.9166666666666665</v>
      </c>
      <c r="S2649" s="105">
        <f t="shared" si="126"/>
        <v>0</v>
      </c>
      <c r="T2649" s="100" t="s">
        <v>10540</v>
      </c>
      <c r="U2649" s="74">
        <v>43174</v>
      </c>
      <c r="V2649" s="98"/>
      <c r="W2649" s="98"/>
      <c r="X2649" s="98" t="s">
        <v>1465</v>
      </c>
      <c r="Y2649" s="179" t="s">
        <v>9825</v>
      </c>
      <c r="Z2649">
        <f>IF(ISNA(VLOOKUP(A2649,[1]InvPiv!$A:$B,2,FALSE)),0,VLOOKUP(A2649,[1]InvPiv!$A:$B,2,FALSE))</f>
        <v>0</v>
      </c>
      <c r="AA2649" s="185">
        <f t="shared" si="127"/>
        <v>0</v>
      </c>
      <c r="AB2649">
        <f>VLOOKUP(A2649,[1]ConPiv!$A:$B,2,FALSE)</f>
        <v>1</v>
      </c>
      <c r="AC2649"/>
      <c r="AD2649"/>
      <c r="AE2649"/>
      <c r="AF2649"/>
      <c r="AG2649"/>
      <c r="AH2649"/>
    </row>
    <row r="2650" spans="1:34" s="7" customFormat="1" ht="13" x14ac:dyDescent="0.3">
      <c r="A2650" s="69">
        <v>312394</v>
      </c>
      <c r="B2650" s="69">
        <v>23801</v>
      </c>
      <c r="C2650" s="56"/>
      <c r="D2650" s="63"/>
      <c r="E2650" s="55"/>
      <c r="F2650" s="55" t="s">
        <v>10063</v>
      </c>
      <c r="G2650" s="55" t="s">
        <v>510</v>
      </c>
      <c r="H2650" s="56" t="s">
        <v>3</v>
      </c>
      <c r="I2650" s="58" t="s">
        <v>10192</v>
      </c>
      <c r="J2650" s="55"/>
      <c r="K2650" s="55"/>
      <c r="L2650" s="55"/>
      <c r="M2650" s="55"/>
      <c r="N2650" s="55" t="s">
        <v>754</v>
      </c>
      <c r="O2650" s="59">
        <v>43101</v>
      </c>
      <c r="P2650" s="60">
        <v>47</v>
      </c>
      <c r="Q2650" s="37">
        <v>0</v>
      </c>
      <c r="R2650" s="61">
        <f t="shared" si="125"/>
        <v>3.9166666666666665</v>
      </c>
      <c r="S2650" s="62">
        <f t="shared" si="126"/>
        <v>0</v>
      </c>
      <c r="T2650" s="36" t="s">
        <v>9954</v>
      </c>
      <c r="U2650" s="59">
        <v>43175</v>
      </c>
      <c r="V2650" s="55"/>
      <c r="W2650" s="55"/>
      <c r="X2650" s="55" t="s">
        <v>1465</v>
      </c>
      <c r="Y2650" s="183" t="s">
        <v>9825</v>
      </c>
      <c r="Z2650">
        <f>IF(ISNA(VLOOKUP(A2650,[1]InvPiv!$A:$B,2,FALSE)),0,VLOOKUP(A2650,[1]InvPiv!$A:$B,2,FALSE))</f>
        <v>0</v>
      </c>
      <c r="AA2650" s="185">
        <f t="shared" si="127"/>
        <v>0</v>
      </c>
      <c r="AB2650">
        <f>VLOOKUP(A2650,[1]ConPiv!$A:$B,2,FALSE)</f>
        <v>1</v>
      </c>
    </row>
    <row r="2651" spans="1:34" s="7" customFormat="1" ht="13" x14ac:dyDescent="0.3">
      <c r="A2651" s="96">
        <v>312443</v>
      </c>
      <c r="B2651" s="96">
        <v>23814</v>
      </c>
      <c r="C2651" s="95"/>
      <c r="D2651" s="97"/>
      <c r="E2651" s="98"/>
      <c r="F2651" s="98" t="s">
        <v>10279</v>
      </c>
      <c r="G2651" s="98" t="s">
        <v>5146</v>
      </c>
      <c r="H2651" s="95" t="s">
        <v>83</v>
      </c>
      <c r="I2651" s="99" t="s">
        <v>10423</v>
      </c>
      <c r="J2651" s="98"/>
      <c r="K2651" s="98"/>
      <c r="L2651" s="98"/>
      <c r="M2651" s="98"/>
      <c r="N2651" s="98" t="s">
        <v>754</v>
      </c>
      <c r="O2651" s="74">
        <v>43101</v>
      </c>
      <c r="P2651" s="103">
        <v>47</v>
      </c>
      <c r="Q2651" s="101">
        <v>0</v>
      </c>
      <c r="R2651" s="104">
        <f t="shared" si="125"/>
        <v>3.9166666666666665</v>
      </c>
      <c r="S2651" s="105">
        <f t="shared" si="126"/>
        <v>0</v>
      </c>
      <c r="T2651" s="100" t="s">
        <v>10463</v>
      </c>
      <c r="U2651" s="74">
        <v>43177</v>
      </c>
      <c r="V2651" s="98"/>
      <c r="W2651" s="98"/>
      <c r="X2651" s="98" t="s">
        <v>1465</v>
      </c>
      <c r="Y2651" s="179" t="s">
        <v>9825</v>
      </c>
      <c r="Z2651">
        <f>IF(ISNA(VLOOKUP(A2651,[1]InvPiv!$A:$B,2,FALSE)),0,VLOOKUP(A2651,[1]InvPiv!$A:$B,2,FALSE))</f>
        <v>0</v>
      </c>
      <c r="AA2651" s="185">
        <f t="shared" si="127"/>
        <v>0</v>
      </c>
      <c r="AB2651">
        <f>VLOOKUP(A2651,[1]ConPiv!$A:$B,2,FALSE)</f>
        <v>1</v>
      </c>
      <c r="AC2651"/>
      <c r="AD2651"/>
      <c r="AE2651"/>
      <c r="AF2651"/>
      <c r="AG2651"/>
      <c r="AH2651"/>
    </row>
    <row r="2652" spans="1:34" s="7" customFormat="1" ht="13" x14ac:dyDescent="0.3">
      <c r="A2652" s="96">
        <v>311687</v>
      </c>
      <c r="B2652" s="96">
        <v>23469</v>
      </c>
      <c r="C2652" s="95"/>
      <c r="D2652" s="97"/>
      <c r="E2652" s="98"/>
      <c r="F2652" s="98" t="s">
        <v>9323</v>
      </c>
      <c r="G2652" s="98" t="s">
        <v>5642</v>
      </c>
      <c r="H2652" s="95" t="s">
        <v>87</v>
      </c>
      <c r="I2652" s="99" t="s">
        <v>9516</v>
      </c>
      <c r="J2652" s="98"/>
      <c r="K2652" s="98"/>
      <c r="L2652" s="98"/>
      <c r="M2652" s="98"/>
      <c r="N2652" s="98" t="s">
        <v>754</v>
      </c>
      <c r="O2652" s="74">
        <v>43009</v>
      </c>
      <c r="P2652" s="103">
        <v>47</v>
      </c>
      <c r="Q2652" s="101">
        <v>0</v>
      </c>
      <c r="R2652" s="104">
        <f t="shared" si="125"/>
        <v>3.9166666666666665</v>
      </c>
      <c r="S2652" s="105">
        <f t="shared" si="126"/>
        <v>0</v>
      </c>
      <c r="T2652" s="100" t="s">
        <v>9414</v>
      </c>
      <c r="U2652" s="74">
        <v>43178</v>
      </c>
      <c r="V2652" s="98"/>
      <c r="W2652" s="98"/>
      <c r="X2652" s="98" t="s">
        <v>1465</v>
      </c>
      <c r="Y2652" s="179" t="s">
        <v>9825</v>
      </c>
      <c r="Z2652">
        <f>IF(ISNA(VLOOKUP(A2652,[1]InvPiv!$A:$B,2,FALSE)),0,VLOOKUP(A2652,[1]InvPiv!$A:$B,2,FALSE))</f>
        <v>0</v>
      </c>
      <c r="AA2652" s="185">
        <f t="shared" si="127"/>
        <v>0</v>
      </c>
      <c r="AB2652">
        <f>VLOOKUP(A2652,[1]ConPiv!$A:$B,2,FALSE)</f>
        <v>9.5</v>
      </c>
      <c r="AC2652"/>
      <c r="AD2652"/>
      <c r="AE2652"/>
      <c r="AF2652"/>
      <c r="AG2652"/>
      <c r="AH2652"/>
    </row>
    <row r="2653" spans="1:34" s="7" customFormat="1" ht="13" x14ac:dyDescent="0.3">
      <c r="A2653" s="96">
        <v>311804</v>
      </c>
      <c r="B2653" s="96">
        <v>23566</v>
      </c>
      <c r="C2653" s="95"/>
      <c r="D2653" s="97"/>
      <c r="E2653" s="98"/>
      <c r="F2653" s="98" t="s">
        <v>9578</v>
      </c>
      <c r="G2653" s="98" t="s">
        <v>5387</v>
      </c>
      <c r="H2653" s="95" t="s">
        <v>124</v>
      </c>
      <c r="I2653" s="99" t="s">
        <v>9744</v>
      </c>
      <c r="J2653" s="98"/>
      <c r="K2653" s="98"/>
      <c r="L2653" s="98"/>
      <c r="M2653" s="98"/>
      <c r="N2653" s="98" t="s">
        <v>754</v>
      </c>
      <c r="O2653" s="74">
        <v>43009</v>
      </c>
      <c r="P2653" s="103">
        <v>47</v>
      </c>
      <c r="Q2653" s="101">
        <v>0</v>
      </c>
      <c r="R2653" s="104">
        <f t="shared" si="125"/>
        <v>3.9166666666666665</v>
      </c>
      <c r="S2653" s="105">
        <f t="shared" si="126"/>
        <v>0</v>
      </c>
      <c r="T2653" s="100" t="s">
        <v>9661</v>
      </c>
      <c r="U2653" s="74">
        <v>43178</v>
      </c>
      <c r="V2653" s="98"/>
      <c r="W2653" s="98"/>
      <c r="X2653" s="98" t="s">
        <v>1465</v>
      </c>
      <c r="Y2653" s="179" t="s">
        <v>9547</v>
      </c>
      <c r="Z2653">
        <f>IF(ISNA(VLOOKUP(A2653,[1]InvPiv!$A:$B,2,FALSE)),0,VLOOKUP(A2653,[1]InvPiv!$A:$B,2,FALSE))</f>
        <v>0</v>
      </c>
      <c r="AA2653" s="185">
        <f t="shared" si="127"/>
        <v>0</v>
      </c>
      <c r="AB2653">
        <f>VLOOKUP(A2653,[1]ConPiv!$A:$B,2,FALSE)</f>
        <v>5.5</v>
      </c>
      <c r="AC2653"/>
      <c r="AD2653"/>
      <c r="AE2653"/>
      <c r="AF2653"/>
      <c r="AG2653"/>
      <c r="AH2653"/>
    </row>
    <row r="2654" spans="1:34" s="7" customFormat="1" ht="13" x14ac:dyDescent="0.3">
      <c r="A2654" s="69">
        <v>5973</v>
      </c>
      <c r="B2654" s="69">
        <v>18534</v>
      </c>
      <c r="C2654" s="56"/>
      <c r="D2654" s="63"/>
      <c r="E2654" s="55"/>
      <c r="F2654" s="55" t="s">
        <v>9826</v>
      </c>
      <c r="G2654" s="55" t="s">
        <v>3834</v>
      </c>
      <c r="H2654" s="56" t="s">
        <v>110</v>
      </c>
      <c r="I2654" s="58" t="s">
        <v>9829</v>
      </c>
      <c r="J2654" s="55"/>
      <c r="K2654" s="55"/>
      <c r="L2654" s="55"/>
      <c r="M2654" s="55"/>
      <c r="N2654" s="55" t="s">
        <v>754</v>
      </c>
      <c r="O2654" s="59">
        <v>43009</v>
      </c>
      <c r="P2654" s="60">
        <v>47</v>
      </c>
      <c r="Q2654" s="37">
        <v>0</v>
      </c>
      <c r="R2654" s="61">
        <f t="shared" si="125"/>
        <v>3.9166666666666665</v>
      </c>
      <c r="S2654" s="62">
        <f t="shared" si="126"/>
        <v>0</v>
      </c>
      <c r="T2654" s="36" t="s">
        <v>9828</v>
      </c>
      <c r="U2654" s="59">
        <v>43178</v>
      </c>
      <c r="V2654" s="55"/>
      <c r="W2654" s="55"/>
      <c r="X2654" s="55" t="s">
        <v>1465</v>
      </c>
      <c r="Y2654" s="183" t="s">
        <v>9827</v>
      </c>
      <c r="Z2654">
        <v>0</v>
      </c>
      <c r="AA2654" s="185">
        <f t="shared" si="127"/>
        <v>0</v>
      </c>
      <c r="AB2654">
        <f>VLOOKUP(A2654,[1]ConPiv!$A:$B,2,FALSE)</f>
        <v>3</v>
      </c>
      <c r="AC2654"/>
      <c r="AD2654"/>
      <c r="AE2654"/>
      <c r="AF2654"/>
      <c r="AG2654"/>
      <c r="AH2654"/>
    </row>
    <row r="2655" spans="1:34" s="7" customFormat="1" ht="13" x14ac:dyDescent="0.3">
      <c r="A2655" s="69">
        <v>312292</v>
      </c>
      <c r="B2655" s="69">
        <v>23638</v>
      </c>
      <c r="C2655" s="56"/>
      <c r="D2655" s="63"/>
      <c r="E2655" s="55"/>
      <c r="F2655" s="55" t="s">
        <v>10038</v>
      </c>
      <c r="G2655" s="55" t="s">
        <v>632</v>
      </c>
      <c r="H2655" s="56" t="s">
        <v>59</v>
      </c>
      <c r="I2655" s="58" t="s">
        <v>10170</v>
      </c>
      <c r="J2655" s="55"/>
      <c r="K2655" s="55"/>
      <c r="L2655" s="55"/>
      <c r="M2655" s="55"/>
      <c r="N2655" s="55" t="s">
        <v>754</v>
      </c>
      <c r="O2655" s="59">
        <v>43101</v>
      </c>
      <c r="P2655" s="60">
        <v>47</v>
      </c>
      <c r="Q2655" s="37">
        <v>0</v>
      </c>
      <c r="R2655" s="61">
        <f t="shared" si="125"/>
        <v>3.9166666666666665</v>
      </c>
      <c r="S2655" s="62">
        <f t="shared" si="126"/>
        <v>0</v>
      </c>
      <c r="T2655" s="36" t="s">
        <v>9929</v>
      </c>
      <c r="U2655" s="59">
        <v>43178</v>
      </c>
      <c r="V2655" s="55"/>
      <c r="W2655" s="55"/>
      <c r="X2655" s="55" t="s">
        <v>1465</v>
      </c>
      <c r="Y2655" s="183" t="s">
        <v>9825</v>
      </c>
      <c r="Z2655">
        <f>IF(ISNA(VLOOKUP(A2655,[1]InvPiv!$A:$B,2,FALSE)),0,VLOOKUP(A2655,[1]InvPiv!$A:$B,2,FALSE))</f>
        <v>0</v>
      </c>
      <c r="AA2655" s="185">
        <f t="shared" si="127"/>
        <v>0</v>
      </c>
      <c r="AB2655">
        <f>VLOOKUP(A2655,[1]ConPiv!$A:$B,2,FALSE)</f>
        <v>1</v>
      </c>
    </row>
    <row r="2656" spans="1:34" s="7" customFormat="1" ht="13" x14ac:dyDescent="0.3">
      <c r="A2656" s="69">
        <v>312340</v>
      </c>
      <c r="B2656" s="69">
        <v>23781</v>
      </c>
      <c r="C2656" s="56"/>
      <c r="D2656" s="63"/>
      <c r="E2656" s="55"/>
      <c r="F2656" s="55" t="s">
        <v>10040</v>
      </c>
      <c r="G2656" s="55" t="s">
        <v>1007</v>
      </c>
      <c r="H2656" s="56" t="s">
        <v>246</v>
      </c>
      <c r="I2656" s="58" t="s">
        <v>1798</v>
      </c>
      <c r="J2656" s="55"/>
      <c r="K2656" s="55"/>
      <c r="L2656" s="55"/>
      <c r="M2656" s="55"/>
      <c r="N2656" s="55" t="s">
        <v>754</v>
      </c>
      <c r="O2656" s="59">
        <v>43101</v>
      </c>
      <c r="P2656" s="60">
        <v>47</v>
      </c>
      <c r="Q2656" s="37">
        <v>0</v>
      </c>
      <c r="R2656" s="61">
        <f t="shared" si="125"/>
        <v>3.9166666666666665</v>
      </c>
      <c r="S2656" s="62">
        <f t="shared" si="126"/>
        <v>0</v>
      </c>
      <c r="T2656" s="36" t="s">
        <v>9931</v>
      </c>
      <c r="U2656" s="59">
        <v>43178</v>
      </c>
      <c r="V2656" s="55"/>
      <c r="W2656" s="55"/>
      <c r="X2656" s="55" t="s">
        <v>1465</v>
      </c>
      <c r="Y2656" s="183" t="s">
        <v>9825</v>
      </c>
      <c r="Z2656">
        <f>IF(ISNA(VLOOKUP(A2656,[1]InvPiv!$A:$B,2,FALSE)),0,VLOOKUP(A2656,[1]InvPiv!$A:$B,2,FALSE))</f>
        <v>0</v>
      </c>
      <c r="AA2656" s="185">
        <f t="shared" si="127"/>
        <v>0</v>
      </c>
      <c r="AB2656">
        <f>VLOOKUP(A2656,[1]ConPiv!$A:$B,2,FALSE)</f>
        <v>5</v>
      </c>
    </row>
    <row r="2657" spans="1:34" s="7" customFormat="1" ht="13" x14ac:dyDescent="0.3">
      <c r="A2657" s="69">
        <v>312459</v>
      </c>
      <c r="B2657" s="69">
        <v>23863</v>
      </c>
      <c r="C2657" s="56"/>
      <c r="D2657" s="63"/>
      <c r="E2657" s="55"/>
      <c r="F2657" s="55" t="s">
        <v>10080</v>
      </c>
      <c r="G2657" s="55" t="s">
        <v>603</v>
      </c>
      <c r="H2657" s="56" t="s">
        <v>59</v>
      </c>
      <c r="I2657" s="58" t="s">
        <v>10204</v>
      </c>
      <c r="J2657" s="55"/>
      <c r="K2657" s="55"/>
      <c r="L2657" s="55"/>
      <c r="M2657" s="55"/>
      <c r="N2657" s="55" t="s">
        <v>754</v>
      </c>
      <c r="O2657" s="59">
        <v>43101</v>
      </c>
      <c r="P2657" s="60">
        <v>47</v>
      </c>
      <c r="Q2657" s="37">
        <v>0</v>
      </c>
      <c r="R2657" s="61">
        <f t="shared" si="125"/>
        <v>3.9166666666666665</v>
      </c>
      <c r="S2657" s="62">
        <f t="shared" si="126"/>
        <v>0</v>
      </c>
      <c r="T2657" s="36" t="s">
        <v>9971</v>
      </c>
      <c r="U2657" s="59">
        <v>43185</v>
      </c>
      <c r="V2657" s="55"/>
      <c r="W2657" s="55"/>
      <c r="X2657" s="55" t="s">
        <v>1465</v>
      </c>
      <c r="Y2657" s="183" t="s">
        <v>9825</v>
      </c>
      <c r="Z2657">
        <f>IF(ISNA(VLOOKUP(A2657,[1]InvPiv!$A:$B,2,FALSE)),0,VLOOKUP(A2657,[1]InvPiv!$A:$B,2,FALSE))</f>
        <v>0</v>
      </c>
      <c r="AA2657" s="185">
        <f t="shared" si="127"/>
        <v>0</v>
      </c>
      <c r="AB2657">
        <f>VLOOKUP(A2657,[1]ConPiv!$A:$B,2,FALSE)</f>
        <v>1</v>
      </c>
    </row>
    <row r="2658" spans="1:34" s="7" customFormat="1" ht="13" x14ac:dyDescent="0.3">
      <c r="A2658" s="96">
        <v>312678</v>
      </c>
      <c r="B2658" s="96">
        <v>23853</v>
      </c>
      <c r="C2658" s="95"/>
      <c r="D2658" s="97"/>
      <c r="E2658" s="98"/>
      <c r="F2658" s="98" t="s">
        <v>10307</v>
      </c>
      <c r="G2658" s="98" t="s">
        <v>4690</v>
      </c>
      <c r="H2658" s="95" t="s">
        <v>356</v>
      </c>
      <c r="I2658" s="99" t="s">
        <v>10426</v>
      </c>
      <c r="J2658" s="98"/>
      <c r="K2658" s="98"/>
      <c r="L2658" s="98"/>
      <c r="M2658" s="98"/>
      <c r="N2658" s="98" t="s">
        <v>754</v>
      </c>
      <c r="O2658" s="74">
        <v>43101</v>
      </c>
      <c r="P2658" s="103">
        <v>47</v>
      </c>
      <c r="Q2658" s="101">
        <v>0</v>
      </c>
      <c r="R2658" s="104">
        <f t="shared" si="125"/>
        <v>3.9166666666666665</v>
      </c>
      <c r="S2658" s="105">
        <f t="shared" si="126"/>
        <v>0</v>
      </c>
      <c r="T2658" s="100" t="s">
        <v>10491</v>
      </c>
      <c r="U2658" s="74">
        <v>43185</v>
      </c>
      <c r="V2658" s="98"/>
      <c r="W2658" s="98"/>
      <c r="X2658" s="98" t="s">
        <v>1465</v>
      </c>
      <c r="Y2658" s="179" t="s">
        <v>9825</v>
      </c>
      <c r="Z2658">
        <f>IF(ISNA(VLOOKUP(A2658,[1]InvPiv!$A:$B,2,FALSE)),0,VLOOKUP(A2658,[1]InvPiv!$A:$B,2,FALSE))</f>
        <v>0</v>
      </c>
      <c r="AA2658" s="185">
        <f t="shared" si="127"/>
        <v>0</v>
      </c>
      <c r="AB2658">
        <f>VLOOKUP(A2658,[1]ConPiv!$A:$B,2,FALSE)</f>
        <v>6</v>
      </c>
      <c r="AC2658"/>
      <c r="AD2658"/>
      <c r="AE2658"/>
      <c r="AF2658"/>
      <c r="AG2658"/>
      <c r="AH2658"/>
    </row>
    <row r="2659" spans="1:34" s="7" customFormat="1" ht="13" x14ac:dyDescent="0.3">
      <c r="A2659" s="96">
        <v>312352</v>
      </c>
      <c r="B2659" s="96">
        <v>23440</v>
      </c>
      <c r="C2659" s="95"/>
      <c r="D2659" s="97"/>
      <c r="E2659" s="98"/>
      <c r="F2659" s="98" t="s">
        <v>10322</v>
      </c>
      <c r="G2659" s="98" t="s">
        <v>2471</v>
      </c>
      <c r="H2659" s="95" t="s">
        <v>59</v>
      </c>
      <c r="I2659" s="99" t="s">
        <v>10386</v>
      </c>
      <c r="J2659" s="98"/>
      <c r="K2659" s="98"/>
      <c r="L2659" s="98"/>
      <c r="M2659" s="98"/>
      <c r="N2659" s="98" t="s">
        <v>754</v>
      </c>
      <c r="O2659" s="74">
        <v>43101</v>
      </c>
      <c r="P2659" s="103">
        <v>47</v>
      </c>
      <c r="Q2659" s="101">
        <v>0</v>
      </c>
      <c r="R2659" s="104">
        <f t="shared" si="125"/>
        <v>3.9166666666666665</v>
      </c>
      <c r="S2659" s="105">
        <f t="shared" si="126"/>
        <v>0</v>
      </c>
      <c r="T2659" s="100" t="s">
        <v>10506</v>
      </c>
      <c r="U2659" s="74">
        <v>43185</v>
      </c>
      <c r="V2659" s="98"/>
      <c r="W2659" s="98"/>
      <c r="X2659" s="98" t="s">
        <v>1465</v>
      </c>
      <c r="Y2659" s="179" t="s">
        <v>9825</v>
      </c>
      <c r="Z2659">
        <f>IF(ISNA(VLOOKUP(A2659,[1]InvPiv!$A:$B,2,FALSE)),0,VLOOKUP(A2659,[1]InvPiv!$A:$B,2,FALSE))</f>
        <v>0</v>
      </c>
      <c r="AA2659" s="185">
        <f t="shared" si="127"/>
        <v>0</v>
      </c>
      <c r="AB2659">
        <f>VLOOKUP(A2659,[1]ConPiv!$A:$B,2,FALSE)</f>
        <v>1</v>
      </c>
      <c r="AC2659"/>
      <c r="AD2659"/>
      <c r="AE2659"/>
      <c r="AF2659"/>
      <c r="AG2659"/>
      <c r="AH2659"/>
    </row>
    <row r="2660" spans="1:34" s="7" customFormat="1" ht="13" x14ac:dyDescent="0.3">
      <c r="A2660" s="96">
        <v>310468</v>
      </c>
      <c r="B2660" s="96">
        <v>22989</v>
      </c>
      <c r="C2660" s="95"/>
      <c r="D2660" s="97"/>
      <c r="E2660" s="98"/>
      <c r="F2660" s="98" t="s">
        <v>8078</v>
      </c>
      <c r="G2660" s="98" t="s">
        <v>8313</v>
      </c>
      <c r="H2660" s="95" t="s">
        <v>83</v>
      </c>
      <c r="I2660" s="99" t="s">
        <v>8314</v>
      </c>
      <c r="J2660" s="98"/>
      <c r="K2660" s="98"/>
      <c r="L2660" s="98"/>
      <c r="M2660" s="98"/>
      <c r="N2660" s="98" t="s">
        <v>754</v>
      </c>
      <c r="O2660" s="74">
        <v>42917</v>
      </c>
      <c r="P2660" s="103">
        <v>47</v>
      </c>
      <c r="Q2660" s="101">
        <v>0</v>
      </c>
      <c r="R2660" s="104">
        <f t="shared" si="125"/>
        <v>3.9166666666666665</v>
      </c>
      <c r="S2660" s="105">
        <f t="shared" si="126"/>
        <v>0</v>
      </c>
      <c r="T2660" s="100" t="s">
        <v>8188</v>
      </c>
      <c r="U2660" s="74">
        <v>43189</v>
      </c>
      <c r="V2660" s="98"/>
      <c r="W2660" s="98"/>
      <c r="X2660" s="98" t="s">
        <v>1465</v>
      </c>
      <c r="Y2660" s="179" t="s">
        <v>9825</v>
      </c>
      <c r="Z2660">
        <f>IF(ISNA(VLOOKUP(A2660,[1]InvPiv!$A:$B,2,FALSE)),0,VLOOKUP(A2660,[1]InvPiv!$A:$B,2,FALSE))</f>
        <v>0</v>
      </c>
      <c r="AA2660" s="185">
        <f t="shared" si="127"/>
        <v>0</v>
      </c>
      <c r="AB2660">
        <f>VLOOKUP(A2660,[1]ConPiv!$A:$B,2,FALSE)</f>
        <v>2.5</v>
      </c>
      <c r="AC2660"/>
      <c r="AD2660"/>
      <c r="AE2660"/>
      <c r="AF2660"/>
      <c r="AG2660"/>
      <c r="AH2660"/>
    </row>
    <row r="2661" spans="1:34" s="7" customFormat="1" ht="13" x14ac:dyDescent="0.3">
      <c r="A2661" s="96">
        <v>311136</v>
      </c>
      <c r="B2661" s="96">
        <v>22712</v>
      </c>
      <c r="C2661" s="95"/>
      <c r="D2661" s="97"/>
      <c r="E2661" s="98"/>
      <c r="F2661" s="98" t="s">
        <v>9003</v>
      </c>
      <c r="G2661" s="98" t="s">
        <v>4105</v>
      </c>
      <c r="H2661" s="95" t="s">
        <v>59</v>
      </c>
      <c r="I2661" s="99" t="s">
        <v>9123</v>
      </c>
      <c r="J2661" s="98"/>
      <c r="K2661" s="98"/>
      <c r="L2661" s="98"/>
      <c r="M2661" s="98"/>
      <c r="N2661" s="98" t="s">
        <v>754</v>
      </c>
      <c r="O2661" s="74">
        <v>43009</v>
      </c>
      <c r="P2661" s="103">
        <v>47</v>
      </c>
      <c r="Q2661" s="101">
        <v>0</v>
      </c>
      <c r="R2661" s="104">
        <f t="shared" si="125"/>
        <v>3.9166666666666665</v>
      </c>
      <c r="S2661" s="105">
        <f t="shared" si="126"/>
        <v>0</v>
      </c>
      <c r="T2661" s="100" t="s">
        <v>8883</v>
      </c>
      <c r="U2661" s="74">
        <v>43192</v>
      </c>
      <c r="V2661" s="98"/>
      <c r="W2661" s="98"/>
      <c r="X2661" s="98" t="s">
        <v>1465</v>
      </c>
      <c r="Y2661" s="179" t="s">
        <v>10205</v>
      </c>
      <c r="Z2661">
        <f>IF(ISNA(VLOOKUP(A2661,[1]InvPiv!$A:$B,2,FALSE)),0,VLOOKUP(A2661,[1]InvPiv!$A:$B,2,FALSE))</f>
        <v>0</v>
      </c>
      <c r="AA2661" s="185">
        <f t="shared" si="127"/>
        <v>0</v>
      </c>
      <c r="AB2661">
        <f>VLOOKUP(A2661,[1]ConPiv!$A:$B,2,FALSE)</f>
        <v>32</v>
      </c>
      <c r="AC2661"/>
      <c r="AD2661"/>
      <c r="AE2661"/>
      <c r="AF2661"/>
      <c r="AG2661"/>
      <c r="AH2661"/>
    </row>
    <row r="2662" spans="1:34" s="7" customFormat="1" ht="13" x14ac:dyDescent="0.3">
      <c r="A2662" s="96">
        <v>312667</v>
      </c>
      <c r="B2662" s="96">
        <v>23944</v>
      </c>
      <c r="C2662" s="95"/>
      <c r="D2662" s="97"/>
      <c r="E2662" s="98"/>
      <c r="F2662" s="98" t="s">
        <v>10313</v>
      </c>
      <c r="G2662" s="98" t="s">
        <v>220</v>
      </c>
      <c r="H2662" s="95" t="s">
        <v>124</v>
      </c>
      <c r="I2662" s="99" t="s">
        <v>10442</v>
      </c>
      <c r="J2662" s="98"/>
      <c r="K2662" s="98"/>
      <c r="L2662" s="98"/>
      <c r="M2662" s="98"/>
      <c r="N2662" s="98" t="s">
        <v>754</v>
      </c>
      <c r="O2662" s="74">
        <v>43101</v>
      </c>
      <c r="P2662" s="103">
        <v>47</v>
      </c>
      <c r="Q2662" s="101">
        <v>0</v>
      </c>
      <c r="R2662" s="104">
        <f t="shared" si="125"/>
        <v>3.9166666666666665</v>
      </c>
      <c r="S2662" s="105">
        <f t="shared" si="126"/>
        <v>0</v>
      </c>
      <c r="T2662" s="100" t="s">
        <v>10497</v>
      </c>
      <c r="U2662" s="74">
        <v>43194</v>
      </c>
      <c r="V2662" s="98"/>
      <c r="W2662" s="98"/>
      <c r="X2662" s="98" t="s">
        <v>1465</v>
      </c>
      <c r="Y2662" s="179" t="s">
        <v>10205</v>
      </c>
      <c r="Z2662">
        <f>IF(ISNA(VLOOKUP(A2662,[1]InvPiv!$A:$B,2,FALSE)),0,VLOOKUP(A2662,[1]InvPiv!$A:$B,2,FALSE))</f>
        <v>0</v>
      </c>
      <c r="AA2662" s="185">
        <f t="shared" si="127"/>
        <v>0</v>
      </c>
      <c r="AB2662">
        <f>VLOOKUP(A2662,[1]ConPiv!$A:$B,2,FALSE)</f>
        <v>1</v>
      </c>
      <c r="AC2662"/>
      <c r="AD2662"/>
      <c r="AE2662"/>
      <c r="AF2662"/>
      <c r="AG2662"/>
      <c r="AH2662"/>
    </row>
    <row r="2663" spans="1:34" s="7" customFormat="1" ht="13" x14ac:dyDescent="0.3">
      <c r="A2663" s="69">
        <v>312156</v>
      </c>
      <c r="B2663" s="69">
        <v>23581</v>
      </c>
      <c r="C2663" s="56"/>
      <c r="D2663" s="63"/>
      <c r="E2663" s="55"/>
      <c r="F2663" s="55" t="s">
        <v>10025</v>
      </c>
      <c r="G2663" s="55" t="s">
        <v>510</v>
      </c>
      <c r="H2663" s="56" t="s">
        <v>3</v>
      </c>
      <c r="I2663" s="58">
        <v>85260</v>
      </c>
      <c r="J2663" s="55"/>
      <c r="K2663" s="55"/>
      <c r="L2663" s="55"/>
      <c r="M2663" s="55"/>
      <c r="N2663" s="55" t="s">
        <v>754</v>
      </c>
      <c r="O2663" s="59">
        <v>43101</v>
      </c>
      <c r="P2663" s="60">
        <v>47</v>
      </c>
      <c r="Q2663" s="37">
        <v>0</v>
      </c>
      <c r="R2663" s="61">
        <f t="shared" si="125"/>
        <v>3.9166666666666665</v>
      </c>
      <c r="S2663" s="62">
        <f t="shared" si="126"/>
        <v>0</v>
      </c>
      <c r="T2663" s="36" t="s">
        <v>9916</v>
      </c>
      <c r="U2663" s="59">
        <v>43199</v>
      </c>
      <c r="V2663" s="55"/>
      <c r="W2663" s="55"/>
      <c r="X2663" s="55" t="s">
        <v>1465</v>
      </c>
      <c r="Y2663" s="183" t="s">
        <v>10205</v>
      </c>
      <c r="Z2663">
        <f>IF(ISNA(VLOOKUP(A2663,[1]InvPiv!$A:$B,2,FALSE)),0,VLOOKUP(A2663,[1]InvPiv!$A:$B,2,FALSE))</f>
        <v>0</v>
      </c>
      <c r="AA2663" s="185">
        <f t="shared" si="127"/>
        <v>0</v>
      </c>
      <c r="AB2663">
        <f>VLOOKUP(A2663,[1]ConPiv!$A:$B,2,FALSE)</f>
        <v>5.25</v>
      </c>
    </row>
    <row r="2664" spans="1:34" s="7" customFormat="1" ht="13" x14ac:dyDescent="0.3">
      <c r="A2664" s="96">
        <v>312426</v>
      </c>
      <c r="B2664" s="96">
        <v>23852</v>
      </c>
      <c r="C2664" s="95"/>
      <c r="D2664" s="97"/>
      <c r="E2664" s="98"/>
      <c r="F2664" s="98" t="s">
        <v>10340</v>
      </c>
      <c r="G2664" s="98" t="s">
        <v>606</v>
      </c>
      <c r="H2664" s="95" t="s">
        <v>87</v>
      </c>
      <c r="I2664" s="99" t="s">
        <v>10425</v>
      </c>
      <c r="J2664" s="98"/>
      <c r="K2664" s="98"/>
      <c r="L2664" s="98"/>
      <c r="M2664" s="98"/>
      <c r="N2664" s="98" t="s">
        <v>754</v>
      </c>
      <c r="O2664" s="74">
        <v>43101</v>
      </c>
      <c r="P2664" s="103">
        <v>47</v>
      </c>
      <c r="Q2664" s="101">
        <v>0</v>
      </c>
      <c r="R2664" s="104">
        <f t="shared" si="125"/>
        <v>3.9166666666666665</v>
      </c>
      <c r="S2664" s="105">
        <f t="shared" si="126"/>
        <v>0</v>
      </c>
      <c r="T2664" s="100" t="s">
        <v>10524</v>
      </c>
      <c r="U2664" s="74">
        <v>43199</v>
      </c>
      <c r="V2664" s="98"/>
      <c r="W2664" s="98"/>
      <c r="X2664" s="98" t="s">
        <v>1465</v>
      </c>
      <c r="Y2664" s="179" t="s">
        <v>10205</v>
      </c>
      <c r="Z2664">
        <f>IF(ISNA(VLOOKUP(A2664,[1]InvPiv!$A:$B,2,FALSE)),0,VLOOKUP(A2664,[1]InvPiv!$A:$B,2,FALSE))</f>
        <v>0</v>
      </c>
      <c r="AA2664" s="185">
        <f t="shared" si="127"/>
        <v>0</v>
      </c>
      <c r="AB2664">
        <f>VLOOKUP(A2664,[1]ConPiv!$A:$B,2,FALSE)</f>
        <v>5.75</v>
      </c>
      <c r="AC2664"/>
      <c r="AD2664"/>
      <c r="AE2664"/>
      <c r="AF2664"/>
      <c r="AG2664"/>
      <c r="AH2664"/>
    </row>
    <row r="2665" spans="1:34" s="7" customFormat="1" ht="13" x14ac:dyDescent="0.3">
      <c r="A2665" s="96">
        <v>312795</v>
      </c>
      <c r="B2665" s="96">
        <v>23858</v>
      </c>
      <c r="C2665" s="95"/>
      <c r="D2665" s="97"/>
      <c r="E2665" s="98"/>
      <c r="F2665" s="98" t="s">
        <v>10345</v>
      </c>
      <c r="G2665" s="98" t="s">
        <v>768</v>
      </c>
      <c r="H2665" s="95" t="s">
        <v>23</v>
      </c>
      <c r="I2665" s="99" t="s">
        <v>10455</v>
      </c>
      <c r="J2665" s="98"/>
      <c r="K2665" s="98"/>
      <c r="L2665" s="98"/>
      <c r="M2665" s="98"/>
      <c r="N2665" s="98" t="s">
        <v>754</v>
      </c>
      <c r="O2665" s="74">
        <v>43101</v>
      </c>
      <c r="P2665" s="103">
        <v>47</v>
      </c>
      <c r="Q2665" s="101">
        <v>0</v>
      </c>
      <c r="R2665" s="104">
        <f t="shared" si="125"/>
        <v>3.9166666666666665</v>
      </c>
      <c r="S2665" s="105">
        <f t="shared" si="126"/>
        <v>0</v>
      </c>
      <c r="T2665" s="100" t="s">
        <v>10529</v>
      </c>
      <c r="U2665" s="74">
        <v>43199</v>
      </c>
      <c r="V2665" s="98"/>
      <c r="W2665" s="98"/>
      <c r="X2665" s="98" t="s">
        <v>1465</v>
      </c>
      <c r="Y2665" s="179" t="s">
        <v>10205</v>
      </c>
      <c r="Z2665">
        <f>IF(ISNA(VLOOKUP(A2665,[1]InvPiv!$A:$B,2,FALSE)),0,VLOOKUP(A2665,[1]InvPiv!$A:$B,2,FALSE))</f>
        <v>0</v>
      </c>
      <c r="AA2665" s="185">
        <f t="shared" si="127"/>
        <v>0</v>
      </c>
      <c r="AB2665">
        <f>VLOOKUP(A2665,[1]ConPiv!$A:$B,2,FALSE)</f>
        <v>1</v>
      </c>
      <c r="AC2665"/>
      <c r="AD2665"/>
      <c r="AE2665"/>
      <c r="AF2665"/>
      <c r="AG2665"/>
      <c r="AH2665"/>
    </row>
    <row r="2666" spans="1:34" s="7" customFormat="1" ht="13" x14ac:dyDescent="0.3">
      <c r="A2666" s="96">
        <v>312879</v>
      </c>
      <c r="B2666" s="96">
        <v>23969</v>
      </c>
      <c r="C2666" s="95"/>
      <c r="D2666" s="97"/>
      <c r="E2666" s="98"/>
      <c r="F2666" s="98" t="s">
        <v>10360</v>
      </c>
      <c r="G2666" s="98" t="s">
        <v>518</v>
      </c>
      <c r="H2666" s="95" t="s">
        <v>69</v>
      </c>
      <c r="I2666" s="99">
        <v>89130</v>
      </c>
      <c r="J2666" s="98"/>
      <c r="K2666" s="98"/>
      <c r="L2666" s="98"/>
      <c r="M2666" s="98"/>
      <c r="N2666" s="98" t="s">
        <v>754</v>
      </c>
      <c r="O2666" s="74">
        <v>43101</v>
      </c>
      <c r="P2666" s="103">
        <v>47</v>
      </c>
      <c r="Q2666" s="101">
        <v>0</v>
      </c>
      <c r="R2666" s="104">
        <f t="shared" si="125"/>
        <v>3.9166666666666665</v>
      </c>
      <c r="S2666" s="105">
        <f t="shared" si="126"/>
        <v>0</v>
      </c>
      <c r="T2666" s="100" t="s">
        <v>10544</v>
      </c>
      <c r="U2666" s="74">
        <v>43206</v>
      </c>
      <c r="V2666" s="98"/>
      <c r="W2666" s="98"/>
      <c r="X2666" s="98" t="s">
        <v>1465</v>
      </c>
      <c r="Y2666" s="179" t="s">
        <v>10205</v>
      </c>
      <c r="Z2666">
        <f>IF(ISNA(VLOOKUP(A2666,[1]InvPiv!$A:$B,2,FALSE)),0,VLOOKUP(A2666,[1]InvPiv!$A:$B,2,FALSE))</f>
        <v>0</v>
      </c>
      <c r="AA2666" s="185">
        <f t="shared" si="127"/>
        <v>0</v>
      </c>
      <c r="AB2666">
        <f>VLOOKUP(A2666,[1]ConPiv!$A:$B,2,FALSE)</f>
        <v>2</v>
      </c>
      <c r="AC2666"/>
      <c r="AD2666"/>
      <c r="AE2666"/>
      <c r="AF2666"/>
      <c r="AG2666"/>
      <c r="AH2666"/>
    </row>
    <row r="2667" spans="1:34" s="7" customFormat="1" ht="13" x14ac:dyDescent="0.3">
      <c r="A2667" s="69">
        <v>311451</v>
      </c>
      <c r="B2667" s="69">
        <v>23396</v>
      </c>
      <c r="C2667" s="56"/>
      <c r="D2667" s="63"/>
      <c r="E2667" s="55"/>
      <c r="F2667" s="55" t="s">
        <v>9090</v>
      </c>
      <c r="G2667" s="55" t="s">
        <v>9212</v>
      </c>
      <c r="H2667" s="56" t="s">
        <v>83</v>
      </c>
      <c r="I2667" s="58" t="s">
        <v>9213</v>
      </c>
      <c r="J2667" s="55"/>
      <c r="K2667" s="55"/>
      <c r="L2667" s="55"/>
      <c r="M2667" s="55"/>
      <c r="N2667" s="55" t="s">
        <v>754</v>
      </c>
      <c r="O2667" s="59">
        <v>43009</v>
      </c>
      <c r="P2667" s="60">
        <v>47</v>
      </c>
      <c r="Q2667" s="37">
        <v>0</v>
      </c>
      <c r="R2667" s="61">
        <f t="shared" si="125"/>
        <v>3.9166666666666665</v>
      </c>
      <c r="S2667" s="62">
        <f t="shared" si="126"/>
        <v>0</v>
      </c>
      <c r="T2667" s="36" t="s">
        <v>8972</v>
      </c>
      <c r="U2667" s="59">
        <v>43209</v>
      </c>
      <c r="V2667" s="55"/>
      <c r="W2667" s="55"/>
      <c r="X2667" s="55" t="s">
        <v>1465</v>
      </c>
      <c r="Y2667" s="183" t="s">
        <v>10205</v>
      </c>
      <c r="Z2667">
        <f>IF(ISNA(VLOOKUP(A2667,[1]InvPiv!$A:$B,2,FALSE)),0,VLOOKUP(A2667,[1]InvPiv!$A:$B,2,FALSE))</f>
        <v>0</v>
      </c>
      <c r="AA2667" s="185">
        <f t="shared" si="127"/>
        <v>0</v>
      </c>
      <c r="AB2667">
        <f>VLOOKUP(A2667,[1]ConPiv!$A:$B,2,FALSE)</f>
        <v>1</v>
      </c>
      <c r="AC2667"/>
      <c r="AD2667"/>
      <c r="AE2667"/>
      <c r="AF2667"/>
      <c r="AG2667"/>
      <c r="AH2667"/>
    </row>
    <row r="2668" spans="1:34" s="7" customFormat="1" ht="13" x14ac:dyDescent="0.3">
      <c r="A2668" s="69">
        <v>312425</v>
      </c>
      <c r="B2668" s="69">
        <v>23827</v>
      </c>
      <c r="C2668" s="56"/>
      <c r="D2668" s="63"/>
      <c r="E2668" s="55"/>
      <c r="F2668" s="55" t="s">
        <v>10079</v>
      </c>
      <c r="G2668" s="55" t="s">
        <v>10104</v>
      </c>
      <c r="H2668" s="56" t="s">
        <v>279</v>
      </c>
      <c r="I2668" s="58" t="s">
        <v>10112</v>
      </c>
      <c r="J2668" s="55"/>
      <c r="K2668" s="55"/>
      <c r="L2668" s="55"/>
      <c r="M2668" s="55"/>
      <c r="N2668" s="55" t="s">
        <v>754</v>
      </c>
      <c r="O2668" s="59">
        <v>43101</v>
      </c>
      <c r="P2668" s="60">
        <v>47</v>
      </c>
      <c r="Q2668" s="37">
        <v>0</v>
      </c>
      <c r="R2668" s="61">
        <f t="shared" si="125"/>
        <v>3.9166666666666665</v>
      </c>
      <c r="S2668" s="62">
        <f t="shared" si="126"/>
        <v>0</v>
      </c>
      <c r="T2668" s="36" t="s">
        <v>9970</v>
      </c>
      <c r="U2668" s="59">
        <v>43210</v>
      </c>
      <c r="V2668" s="55"/>
      <c r="W2668" s="55"/>
      <c r="X2668" s="55" t="s">
        <v>1465</v>
      </c>
      <c r="Y2668" s="183" t="s">
        <v>10213</v>
      </c>
      <c r="Z2668">
        <f>IF(ISNA(VLOOKUP(A2668,[1]InvPiv!$A:$B,2,FALSE)),0,VLOOKUP(A2668,[1]InvPiv!$A:$B,2,FALSE))</f>
        <v>0</v>
      </c>
      <c r="AA2668" s="185">
        <f t="shared" si="127"/>
        <v>0</v>
      </c>
      <c r="AB2668">
        <f>VLOOKUP(A2668,[1]ConPiv!$A:$B,2,FALSE)</f>
        <v>2</v>
      </c>
    </row>
    <row r="2669" spans="1:34" s="7" customFormat="1" ht="13" x14ac:dyDescent="0.3">
      <c r="A2669" s="96">
        <v>304102</v>
      </c>
      <c r="B2669" s="96">
        <v>20590</v>
      </c>
      <c r="C2669" s="95"/>
      <c r="D2669" s="97"/>
      <c r="E2669" s="98"/>
      <c r="F2669" s="98" t="s">
        <v>3383</v>
      </c>
      <c r="G2669" s="98" t="s">
        <v>3495</v>
      </c>
      <c r="H2669" s="95" t="s">
        <v>83</v>
      </c>
      <c r="I2669" s="99" t="s">
        <v>3496</v>
      </c>
      <c r="J2669" s="98"/>
      <c r="K2669" s="98"/>
      <c r="L2669" s="98"/>
      <c r="M2669" s="98"/>
      <c r="N2669" s="98" t="s">
        <v>754</v>
      </c>
      <c r="O2669" s="74">
        <v>42461</v>
      </c>
      <c r="P2669" s="103">
        <v>47</v>
      </c>
      <c r="Q2669" s="101">
        <v>0</v>
      </c>
      <c r="R2669" s="104">
        <f t="shared" si="125"/>
        <v>3.9166666666666665</v>
      </c>
      <c r="S2669" s="105">
        <f t="shared" si="126"/>
        <v>0</v>
      </c>
      <c r="T2669" s="100" t="s">
        <v>3431</v>
      </c>
      <c r="U2669" s="74">
        <v>43213</v>
      </c>
      <c r="V2669" s="98"/>
      <c r="W2669" s="98"/>
      <c r="X2669" s="98" t="s">
        <v>1465</v>
      </c>
      <c r="Y2669" s="179" t="s">
        <v>10205</v>
      </c>
      <c r="Z2669">
        <f>IF(ISNA(VLOOKUP(A2669,[1]InvPiv!$A:$B,2,FALSE)),0,VLOOKUP(A2669,[1]InvPiv!$A:$B,2,FALSE))</f>
        <v>0</v>
      </c>
      <c r="AA2669" s="73">
        <f t="shared" si="127"/>
        <v>0</v>
      </c>
      <c r="AB2669">
        <f>VLOOKUP(A2669,[1]ConPiv!$A:$B,2,FALSE)</f>
        <v>2</v>
      </c>
      <c r="AC2669"/>
      <c r="AD2669"/>
      <c r="AE2669"/>
      <c r="AF2669"/>
      <c r="AG2669"/>
      <c r="AH2669"/>
    </row>
    <row r="2670" spans="1:34" s="7" customFormat="1" ht="13" x14ac:dyDescent="0.3">
      <c r="A2670" s="96">
        <v>310383</v>
      </c>
      <c r="B2670" s="96">
        <v>22350</v>
      </c>
      <c r="C2670" s="95"/>
      <c r="D2670" s="97"/>
      <c r="E2670" s="98"/>
      <c r="F2670" s="98" t="s">
        <v>8526</v>
      </c>
      <c r="G2670" s="98" t="s">
        <v>8766</v>
      </c>
      <c r="H2670" s="95" t="s">
        <v>4977</v>
      </c>
      <c r="I2670" s="99" t="s">
        <v>8767</v>
      </c>
      <c r="J2670" s="98"/>
      <c r="K2670" s="98"/>
      <c r="L2670" s="98"/>
      <c r="M2670" s="98"/>
      <c r="N2670" s="98" t="s">
        <v>754</v>
      </c>
      <c r="O2670" s="74">
        <v>42917</v>
      </c>
      <c r="P2670" s="103">
        <v>47</v>
      </c>
      <c r="Q2670" s="101">
        <v>0</v>
      </c>
      <c r="R2670" s="104">
        <f t="shared" si="125"/>
        <v>3.9166666666666665</v>
      </c>
      <c r="S2670" s="105">
        <f t="shared" si="126"/>
        <v>0</v>
      </c>
      <c r="T2670" s="100" t="s">
        <v>8638</v>
      </c>
      <c r="U2670" s="74">
        <v>43213</v>
      </c>
      <c r="V2670" s="98"/>
      <c r="W2670" s="98"/>
      <c r="X2670" s="98" t="s">
        <v>1465</v>
      </c>
      <c r="Y2670" s="179" t="s">
        <v>10205</v>
      </c>
      <c r="Z2670">
        <f>IF(ISNA(VLOOKUP(A2670,[1]InvPiv!$A:$B,2,FALSE)),0,VLOOKUP(A2670,[1]InvPiv!$A:$B,2,FALSE))</f>
        <v>0</v>
      </c>
      <c r="AA2670" s="185">
        <f t="shared" si="127"/>
        <v>0</v>
      </c>
      <c r="AB2670">
        <f>VLOOKUP(A2670,[1]ConPiv!$A:$B,2,FALSE)</f>
        <v>50.75</v>
      </c>
      <c r="AC2670"/>
      <c r="AD2670"/>
      <c r="AE2670"/>
      <c r="AF2670"/>
      <c r="AG2670"/>
      <c r="AH2670"/>
    </row>
    <row r="2671" spans="1:34" s="7" customFormat="1" ht="13" x14ac:dyDescent="0.3">
      <c r="A2671" s="96">
        <v>311688</v>
      </c>
      <c r="B2671" s="96">
        <v>23436</v>
      </c>
      <c r="C2671" s="95"/>
      <c r="D2671" s="97"/>
      <c r="E2671" s="98"/>
      <c r="F2671" s="98" t="s">
        <v>9321</v>
      </c>
      <c r="G2671" s="98" t="s">
        <v>5881</v>
      </c>
      <c r="H2671" s="95" t="s">
        <v>355</v>
      </c>
      <c r="I2671" s="99">
        <v>48439</v>
      </c>
      <c r="J2671" s="98"/>
      <c r="K2671" s="98"/>
      <c r="L2671" s="98"/>
      <c r="M2671" s="98"/>
      <c r="N2671" s="98" t="s">
        <v>754</v>
      </c>
      <c r="O2671" s="74">
        <v>43009</v>
      </c>
      <c r="P2671" s="103">
        <v>47</v>
      </c>
      <c r="Q2671" s="101">
        <v>0</v>
      </c>
      <c r="R2671" s="104">
        <f t="shared" si="125"/>
        <v>3.9166666666666665</v>
      </c>
      <c r="S2671" s="105">
        <f t="shared" si="126"/>
        <v>0</v>
      </c>
      <c r="T2671" s="100" t="s">
        <v>9412</v>
      </c>
      <c r="U2671" s="74">
        <v>43213</v>
      </c>
      <c r="V2671" s="98"/>
      <c r="W2671" s="98"/>
      <c r="X2671" s="98" t="s">
        <v>1465</v>
      </c>
      <c r="Y2671" s="179" t="s">
        <v>10205</v>
      </c>
      <c r="Z2671">
        <f>IF(ISNA(VLOOKUP(A2671,[1]InvPiv!$A:$B,2,FALSE)),0,VLOOKUP(A2671,[1]InvPiv!$A:$B,2,FALSE))</f>
        <v>0</v>
      </c>
      <c r="AA2671" s="185">
        <f t="shared" si="127"/>
        <v>0</v>
      </c>
      <c r="AB2671">
        <f>VLOOKUP(A2671,[1]ConPiv!$A:$B,2,FALSE)</f>
        <v>1</v>
      </c>
      <c r="AC2671"/>
      <c r="AD2671"/>
      <c r="AE2671"/>
      <c r="AF2671"/>
      <c r="AG2671"/>
      <c r="AH2671"/>
    </row>
    <row r="2672" spans="1:34" s="7" customFormat="1" ht="13" x14ac:dyDescent="0.3">
      <c r="A2672" s="69">
        <v>312013</v>
      </c>
      <c r="B2672" s="69">
        <v>23562</v>
      </c>
      <c r="C2672" s="56"/>
      <c r="D2672" s="63"/>
      <c r="E2672" s="55"/>
      <c r="F2672" s="55" t="s">
        <v>9613</v>
      </c>
      <c r="G2672" s="55" t="s">
        <v>632</v>
      </c>
      <c r="H2672" s="56" t="s">
        <v>59</v>
      </c>
      <c r="I2672" s="58" t="s">
        <v>9787</v>
      </c>
      <c r="J2672" s="55"/>
      <c r="K2672" s="55"/>
      <c r="L2672" s="55"/>
      <c r="M2672" s="55"/>
      <c r="N2672" s="55" t="s">
        <v>754</v>
      </c>
      <c r="O2672" s="59">
        <v>43009</v>
      </c>
      <c r="P2672" s="60">
        <v>47</v>
      </c>
      <c r="Q2672" s="37">
        <v>0</v>
      </c>
      <c r="R2672" s="61">
        <f t="shared" si="125"/>
        <v>3.9166666666666665</v>
      </c>
      <c r="S2672" s="62">
        <f t="shared" si="126"/>
        <v>0</v>
      </c>
      <c r="T2672" s="36" t="s">
        <v>9696</v>
      </c>
      <c r="U2672" s="59">
        <v>43216</v>
      </c>
      <c r="V2672" s="55"/>
      <c r="W2672" s="55"/>
      <c r="X2672" s="55" t="s">
        <v>1465</v>
      </c>
      <c r="Y2672" s="183" t="s">
        <v>10205</v>
      </c>
      <c r="Z2672">
        <f>IF(ISNA(VLOOKUP(A2672,[1]InvPiv!$A:$B,2,FALSE)),0,VLOOKUP(A2672,[1]InvPiv!$A:$B,2,FALSE))</f>
        <v>0</v>
      </c>
      <c r="AA2672" s="185">
        <f t="shared" si="127"/>
        <v>0</v>
      </c>
      <c r="AB2672">
        <f>VLOOKUP(A2672,[1]ConPiv!$A:$B,2,FALSE)</f>
        <v>1</v>
      </c>
      <c r="AC2672"/>
      <c r="AD2672"/>
      <c r="AE2672"/>
      <c r="AF2672"/>
      <c r="AG2672"/>
      <c r="AH2672"/>
    </row>
    <row r="2673" spans="1:34" s="7" customFormat="1" ht="13" x14ac:dyDescent="0.3">
      <c r="A2673" s="69">
        <v>310619</v>
      </c>
      <c r="B2673" s="69">
        <v>23025</v>
      </c>
      <c r="C2673" s="56"/>
      <c r="D2673" s="63"/>
      <c r="E2673" s="55"/>
      <c r="F2673" s="55" t="s">
        <v>8123</v>
      </c>
      <c r="G2673" s="55" t="s">
        <v>3326</v>
      </c>
      <c r="H2673" s="56" t="s">
        <v>201</v>
      </c>
      <c r="I2673" s="58" t="s">
        <v>8367</v>
      </c>
      <c r="J2673" s="55"/>
      <c r="K2673" s="55"/>
      <c r="L2673" s="55"/>
      <c r="M2673" s="55"/>
      <c r="N2673" s="55" t="s">
        <v>754</v>
      </c>
      <c r="O2673" s="59">
        <v>42917</v>
      </c>
      <c r="P2673" s="60">
        <v>47</v>
      </c>
      <c r="Q2673" s="37">
        <v>0</v>
      </c>
      <c r="R2673" s="61">
        <f t="shared" si="125"/>
        <v>3.9166666666666665</v>
      </c>
      <c r="S2673" s="62">
        <f t="shared" si="126"/>
        <v>0</v>
      </c>
      <c r="T2673" s="36" t="s">
        <v>8232</v>
      </c>
      <c r="U2673" s="59">
        <v>43217</v>
      </c>
      <c r="V2673" s="55"/>
      <c r="W2673" s="55"/>
      <c r="X2673" s="55" t="s">
        <v>1465</v>
      </c>
      <c r="Y2673" s="183" t="s">
        <v>9234</v>
      </c>
      <c r="Z2673">
        <f>IF(ISNA(VLOOKUP(A2673,[1]InvPiv!$A:$B,2,FALSE)),0,VLOOKUP(A2673,[1]InvPiv!$A:$B,2,FALSE))</f>
        <v>0</v>
      </c>
      <c r="AA2673" s="185">
        <f t="shared" si="127"/>
        <v>0</v>
      </c>
      <c r="AB2673">
        <f>VLOOKUP(A2673,[1]ConPiv!$A:$B,2,FALSE)</f>
        <v>2.5</v>
      </c>
      <c r="AC2673"/>
      <c r="AD2673"/>
      <c r="AE2673"/>
      <c r="AF2673"/>
      <c r="AG2673"/>
      <c r="AH2673"/>
    </row>
    <row r="2674" spans="1:34" s="7" customFormat="1" ht="13" x14ac:dyDescent="0.3">
      <c r="A2674" s="96">
        <v>312709</v>
      </c>
      <c r="B2674" s="96">
        <v>23925</v>
      </c>
      <c r="C2674" s="95"/>
      <c r="D2674" s="97"/>
      <c r="E2674" s="98"/>
      <c r="F2674" s="98" t="s">
        <v>10355</v>
      </c>
      <c r="G2674" s="98" t="s">
        <v>3269</v>
      </c>
      <c r="H2674" s="95" t="s">
        <v>198</v>
      </c>
      <c r="I2674" s="99" t="s">
        <v>10439</v>
      </c>
      <c r="J2674" s="98"/>
      <c r="K2674" s="98"/>
      <c r="L2674" s="98"/>
      <c r="M2674" s="98"/>
      <c r="N2674" s="98" t="s">
        <v>754</v>
      </c>
      <c r="O2674" s="74">
        <v>43101</v>
      </c>
      <c r="P2674" s="103">
        <v>47</v>
      </c>
      <c r="Q2674" s="101">
        <v>0</v>
      </c>
      <c r="R2674" s="104">
        <f t="shared" si="125"/>
        <v>3.9166666666666665</v>
      </c>
      <c r="S2674" s="105">
        <f t="shared" si="126"/>
        <v>0</v>
      </c>
      <c r="T2674" s="100" t="s">
        <v>10539</v>
      </c>
      <c r="U2674" s="74">
        <v>43217</v>
      </c>
      <c r="V2674" s="98"/>
      <c r="W2674" s="98"/>
      <c r="X2674" s="98" t="s">
        <v>1465</v>
      </c>
      <c r="Y2674" s="179" t="s">
        <v>10205</v>
      </c>
      <c r="Z2674">
        <f>IF(ISNA(VLOOKUP(A2674,[1]InvPiv!$A:$B,2,FALSE)),0,VLOOKUP(A2674,[1]InvPiv!$A:$B,2,FALSE))</f>
        <v>0</v>
      </c>
      <c r="AA2674" s="185">
        <f t="shared" si="127"/>
        <v>0</v>
      </c>
      <c r="AB2674">
        <f>VLOOKUP(A2674,[1]ConPiv!$A:$B,2,FALSE)</f>
        <v>3</v>
      </c>
      <c r="AC2674"/>
      <c r="AD2674"/>
      <c r="AE2674"/>
      <c r="AF2674"/>
      <c r="AG2674"/>
      <c r="AH2674"/>
    </row>
    <row r="2675" spans="1:34" s="7" customFormat="1" ht="13" x14ac:dyDescent="0.3">
      <c r="A2675" s="69">
        <v>10767</v>
      </c>
      <c r="B2675" s="69">
        <v>8951</v>
      </c>
      <c r="C2675" s="56"/>
      <c r="D2675" s="63"/>
      <c r="E2675" s="55"/>
      <c r="F2675" s="55" t="s">
        <v>10221</v>
      </c>
      <c r="G2675" s="55" t="s">
        <v>10222</v>
      </c>
      <c r="H2675" s="56" t="s">
        <v>87</v>
      </c>
      <c r="I2675" s="58" t="s">
        <v>10223</v>
      </c>
      <c r="J2675" s="55"/>
      <c r="K2675" s="55"/>
      <c r="L2675" s="55"/>
      <c r="M2675" s="55"/>
      <c r="N2675" s="55" t="s">
        <v>635</v>
      </c>
      <c r="O2675" s="59">
        <v>43101</v>
      </c>
      <c r="P2675" s="60">
        <v>47</v>
      </c>
      <c r="Q2675" s="37">
        <v>0</v>
      </c>
      <c r="R2675" s="61">
        <f t="shared" si="125"/>
        <v>3.9166666666666665</v>
      </c>
      <c r="S2675" s="62">
        <f t="shared" si="126"/>
        <v>0</v>
      </c>
      <c r="T2675" s="36" t="s">
        <v>10219</v>
      </c>
      <c r="U2675" s="59">
        <v>43220</v>
      </c>
      <c r="V2675" s="55"/>
      <c r="W2675" s="55"/>
      <c r="X2675" s="55" t="s">
        <v>635</v>
      </c>
      <c r="Y2675" s="183" t="s">
        <v>10220</v>
      </c>
      <c r="Z2675">
        <f>IF(ISNA(VLOOKUP(A2675,[1]InvPiv!$A:$B,2,FALSE)),0,VLOOKUP(A2675,[1]InvPiv!$A:$B,2,FALSE))</f>
        <v>0</v>
      </c>
      <c r="AA2675" s="185">
        <f t="shared" si="127"/>
        <v>0</v>
      </c>
      <c r="AB2675">
        <f>VLOOKUP(A2675,[1]ConPiv!$A:$B,2,FALSE)</f>
        <v>0</v>
      </c>
    </row>
    <row r="2676" spans="1:34" s="7" customFormat="1" ht="13" x14ac:dyDescent="0.3">
      <c r="A2676" s="96">
        <v>312684</v>
      </c>
      <c r="B2676" s="96">
        <v>23894</v>
      </c>
      <c r="C2676" s="95"/>
      <c r="D2676" s="97"/>
      <c r="E2676" s="98"/>
      <c r="F2676" s="98" t="s">
        <v>10328</v>
      </c>
      <c r="G2676" s="98" t="s">
        <v>662</v>
      </c>
      <c r="H2676" s="95" t="s">
        <v>59</v>
      </c>
      <c r="I2676" s="99" t="s">
        <v>10430</v>
      </c>
      <c r="J2676" s="98"/>
      <c r="K2676" s="98"/>
      <c r="L2676" s="98"/>
      <c r="M2676" s="98"/>
      <c r="N2676" s="98" t="s">
        <v>754</v>
      </c>
      <c r="O2676" s="74">
        <v>43101</v>
      </c>
      <c r="P2676" s="103">
        <v>47</v>
      </c>
      <c r="Q2676" s="101">
        <v>0</v>
      </c>
      <c r="R2676" s="104">
        <f t="shared" si="125"/>
        <v>3.9166666666666665</v>
      </c>
      <c r="S2676" s="105">
        <f t="shared" si="126"/>
        <v>0</v>
      </c>
      <c r="T2676" s="100" t="s">
        <v>10512</v>
      </c>
      <c r="U2676" s="74">
        <v>43220</v>
      </c>
      <c r="V2676" s="98"/>
      <c r="W2676" s="98"/>
      <c r="X2676" s="98" t="s">
        <v>1465</v>
      </c>
      <c r="Y2676" s="179" t="s">
        <v>10205</v>
      </c>
      <c r="Z2676">
        <f>IF(ISNA(VLOOKUP(A2676,[1]InvPiv!$A:$B,2,FALSE)),0,VLOOKUP(A2676,[1]InvPiv!$A:$B,2,FALSE))</f>
        <v>0</v>
      </c>
      <c r="AA2676" s="185">
        <f t="shared" si="127"/>
        <v>0</v>
      </c>
      <c r="AB2676">
        <f>VLOOKUP(A2676,[1]ConPiv!$A:$B,2,FALSE)</f>
        <v>8</v>
      </c>
      <c r="AC2676"/>
      <c r="AD2676"/>
      <c r="AE2676"/>
      <c r="AF2676"/>
      <c r="AG2676"/>
      <c r="AH2676"/>
    </row>
    <row r="2677" spans="1:34" s="7" customFormat="1" ht="13" x14ac:dyDescent="0.3">
      <c r="A2677" s="69">
        <v>311938</v>
      </c>
      <c r="B2677" s="69">
        <v>23151</v>
      </c>
      <c r="C2677" s="56"/>
      <c r="D2677" s="63"/>
      <c r="E2677" s="55"/>
      <c r="F2677" s="55" t="s">
        <v>9591</v>
      </c>
      <c r="G2677" s="55" t="s">
        <v>9759</v>
      </c>
      <c r="H2677" s="56" t="s">
        <v>538</v>
      </c>
      <c r="I2677" s="58" t="s">
        <v>9760</v>
      </c>
      <c r="J2677" s="55"/>
      <c r="K2677" s="55"/>
      <c r="L2677" s="55"/>
      <c r="M2677" s="55"/>
      <c r="N2677" s="55" t="s">
        <v>754</v>
      </c>
      <c r="O2677" s="59">
        <v>43009</v>
      </c>
      <c r="P2677" s="60">
        <v>47</v>
      </c>
      <c r="Q2677" s="37">
        <v>0</v>
      </c>
      <c r="R2677" s="61">
        <f t="shared" si="125"/>
        <v>3.9166666666666665</v>
      </c>
      <c r="S2677" s="62">
        <f t="shared" si="126"/>
        <v>0</v>
      </c>
      <c r="T2677" s="36" t="s">
        <v>9674</v>
      </c>
      <c r="U2677" s="59">
        <v>43221</v>
      </c>
      <c r="V2677" s="55"/>
      <c r="W2677" s="55"/>
      <c r="X2677" s="55" t="s">
        <v>1465</v>
      </c>
      <c r="Y2677" s="183" t="s">
        <v>9821</v>
      </c>
      <c r="Z2677">
        <f>IF(ISNA(VLOOKUP(A2677,[1]InvPiv!$A:$B,2,FALSE)),0,VLOOKUP(A2677,[1]InvPiv!$A:$B,2,FALSE))</f>
        <v>0</v>
      </c>
      <c r="AA2677" s="185">
        <f t="shared" si="127"/>
        <v>0</v>
      </c>
      <c r="AB2677">
        <f>VLOOKUP(A2677,[1]ConPiv!$A:$B,2,FALSE)</f>
        <v>51.5</v>
      </c>
      <c r="AC2677"/>
      <c r="AD2677"/>
      <c r="AE2677"/>
      <c r="AF2677"/>
      <c r="AG2677"/>
      <c r="AH2677"/>
    </row>
    <row r="2678" spans="1:34" s="7" customFormat="1" ht="13" x14ac:dyDescent="0.3">
      <c r="A2678" s="69">
        <v>310939</v>
      </c>
      <c r="B2678" s="69">
        <v>23056</v>
      </c>
      <c r="C2678" s="56"/>
      <c r="D2678" s="63"/>
      <c r="E2678" s="55"/>
      <c r="F2678" s="55" t="s">
        <v>9595</v>
      </c>
      <c r="G2678" s="55" t="s">
        <v>703</v>
      </c>
      <c r="H2678" s="56" t="s">
        <v>254</v>
      </c>
      <c r="I2678" s="58" t="s">
        <v>9765</v>
      </c>
      <c r="J2678" s="55"/>
      <c r="K2678" s="55"/>
      <c r="L2678" s="55"/>
      <c r="M2678" s="55"/>
      <c r="N2678" s="55" t="s">
        <v>754</v>
      </c>
      <c r="O2678" s="59">
        <v>43009</v>
      </c>
      <c r="P2678" s="60">
        <v>47</v>
      </c>
      <c r="Q2678" s="37">
        <v>0</v>
      </c>
      <c r="R2678" s="61">
        <f t="shared" si="125"/>
        <v>3.9166666666666665</v>
      </c>
      <c r="S2678" s="62">
        <f t="shared" si="126"/>
        <v>0</v>
      </c>
      <c r="T2678" s="36" t="s">
        <v>9678</v>
      </c>
      <c r="U2678" s="59">
        <v>43231</v>
      </c>
      <c r="V2678" s="55"/>
      <c r="W2678" s="55"/>
      <c r="X2678" s="55" t="s">
        <v>1465</v>
      </c>
      <c r="Y2678" s="183" t="s">
        <v>9821</v>
      </c>
      <c r="Z2678">
        <f>IF(ISNA(VLOOKUP(A2678,[1]InvPiv!$A:$B,2,FALSE)),0,VLOOKUP(A2678,[1]InvPiv!$A:$B,2,FALSE))</f>
        <v>0</v>
      </c>
      <c r="AA2678" s="185">
        <f t="shared" si="127"/>
        <v>0</v>
      </c>
      <c r="AB2678">
        <f>VLOOKUP(A2678,[1]ConPiv!$A:$B,2,FALSE)</f>
        <v>1</v>
      </c>
      <c r="AC2678"/>
      <c r="AD2678"/>
      <c r="AE2678"/>
      <c r="AF2678"/>
      <c r="AG2678"/>
      <c r="AH2678"/>
    </row>
    <row r="2679" spans="1:34" s="7" customFormat="1" ht="13" x14ac:dyDescent="0.3">
      <c r="A2679" s="96">
        <v>312614</v>
      </c>
      <c r="B2679" s="96">
        <v>23545</v>
      </c>
      <c r="C2679" s="95"/>
      <c r="D2679" s="97"/>
      <c r="E2679" s="98"/>
      <c r="F2679" s="98" t="s">
        <v>10299</v>
      </c>
      <c r="G2679" s="98" t="s">
        <v>604</v>
      </c>
      <c r="H2679" s="95" t="s">
        <v>59</v>
      </c>
      <c r="I2679" s="99" t="s">
        <v>10393</v>
      </c>
      <c r="J2679" s="98"/>
      <c r="K2679" s="98"/>
      <c r="L2679" s="98"/>
      <c r="M2679" s="98"/>
      <c r="N2679" s="98" t="s">
        <v>754</v>
      </c>
      <c r="O2679" s="74">
        <v>43101</v>
      </c>
      <c r="P2679" s="103">
        <v>47</v>
      </c>
      <c r="Q2679" s="101">
        <v>0</v>
      </c>
      <c r="R2679" s="104">
        <f t="shared" si="125"/>
        <v>3.9166666666666665</v>
      </c>
      <c r="S2679" s="105">
        <f t="shared" si="126"/>
        <v>0</v>
      </c>
      <c r="T2679" s="100" t="s">
        <v>10483</v>
      </c>
      <c r="U2679" s="74">
        <v>43234</v>
      </c>
      <c r="V2679" s="98"/>
      <c r="W2679" s="98"/>
      <c r="X2679" s="98" t="s">
        <v>1465</v>
      </c>
      <c r="Y2679" s="179" t="s">
        <v>10207</v>
      </c>
      <c r="Z2679">
        <f>IF(ISNA(VLOOKUP(A2679,[1]InvPiv!$A:$B,2,FALSE)),0,VLOOKUP(A2679,[1]InvPiv!$A:$B,2,FALSE))</f>
        <v>0</v>
      </c>
      <c r="AA2679" s="185">
        <f t="shared" si="127"/>
        <v>0</v>
      </c>
      <c r="AB2679">
        <f>VLOOKUP(A2679,[1]ConPiv!$A:$B,2,FALSE)</f>
        <v>10</v>
      </c>
      <c r="AC2679"/>
      <c r="AD2679"/>
      <c r="AE2679"/>
      <c r="AF2679"/>
      <c r="AG2679"/>
      <c r="AH2679"/>
    </row>
    <row r="2680" spans="1:34" s="7" customFormat="1" ht="13" x14ac:dyDescent="0.3">
      <c r="A2680" s="96">
        <v>311985</v>
      </c>
      <c r="B2680" s="96">
        <v>23594</v>
      </c>
      <c r="C2680" s="95"/>
      <c r="D2680" s="97"/>
      <c r="E2680" s="98"/>
      <c r="F2680" s="98" t="s">
        <v>9623</v>
      </c>
      <c r="G2680" s="98" t="s">
        <v>519</v>
      </c>
      <c r="H2680" s="95" t="s">
        <v>72</v>
      </c>
      <c r="I2680" s="99" t="s">
        <v>9796</v>
      </c>
      <c r="J2680" s="98"/>
      <c r="K2680" s="98"/>
      <c r="L2680" s="98"/>
      <c r="M2680" s="98"/>
      <c r="N2680" s="98" t="s">
        <v>754</v>
      </c>
      <c r="O2680" s="74">
        <v>43009</v>
      </c>
      <c r="P2680" s="103">
        <v>47</v>
      </c>
      <c r="Q2680" s="101">
        <v>0</v>
      </c>
      <c r="R2680" s="104">
        <f t="shared" si="125"/>
        <v>3.9166666666666665</v>
      </c>
      <c r="S2680" s="105">
        <f t="shared" si="126"/>
        <v>0</v>
      </c>
      <c r="T2680" s="100" t="s">
        <v>9706</v>
      </c>
      <c r="U2680" s="74">
        <v>43238</v>
      </c>
      <c r="V2680" s="98"/>
      <c r="W2680" s="98"/>
      <c r="X2680" s="98" t="s">
        <v>1465</v>
      </c>
      <c r="Y2680" s="179" t="s">
        <v>9821</v>
      </c>
      <c r="Z2680">
        <f>IF(ISNA(VLOOKUP(A2680,[1]InvPiv!$A:$B,2,FALSE)),0,VLOOKUP(A2680,[1]InvPiv!$A:$B,2,FALSE))</f>
        <v>0</v>
      </c>
      <c r="AA2680" s="185">
        <f t="shared" si="127"/>
        <v>0</v>
      </c>
      <c r="AB2680">
        <f>VLOOKUP(A2680,[1]ConPiv!$A:$B,2,FALSE)</f>
        <v>9.5</v>
      </c>
      <c r="AC2680"/>
      <c r="AD2680"/>
      <c r="AE2680"/>
      <c r="AF2680"/>
      <c r="AG2680"/>
      <c r="AH2680"/>
    </row>
    <row r="2681" spans="1:34" s="7" customFormat="1" ht="13" x14ac:dyDescent="0.3">
      <c r="A2681" s="69">
        <v>13188</v>
      </c>
      <c r="B2681" s="69">
        <v>17287</v>
      </c>
      <c r="C2681" s="56"/>
      <c r="D2681" s="63"/>
      <c r="E2681" s="55"/>
      <c r="F2681" s="55" t="s">
        <v>10214</v>
      </c>
      <c r="G2681" s="55" t="s">
        <v>97</v>
      </c>
      <c r="H2681" s="56" t="s">
        <v>23</v>
      </c>
      <c r="I2681" s="58" t="s">
        <v>8332</v>
      </c>
      <c r="J2681" s="55"/>
      <c r="K2681" s="55"/>
      <c r="L2681" s="55"/>
      <c r="M2681" s="55"/>
      <c r="N2681" s="55" t="s">
        <v>754</v>
      </c>
      <c r="O2681" s="59">
        <v>43101</v>
      </c>
      <c r="P2681" s="60">
        <v>47</v>
      </c>
      <c r="Q2681" s="37">
        <v>0</v>
      </c>
      <c r="R2681" s="61">
        <f t="shared" si="125"/>
        <v>3.9166666666666665</v>
      </c>
      <c r="S2681" s="62">
        <f t="shared" si="126"/>
        <v>0</v>
      </c>
      <c r="T2681" s="36" t="s">
        <v>10215</v>
      </c>
      <c r="U2681" s="59">
        <v>43239</v>
      </c>
      <c r="V2681" s="55"/>
      <c r="W2681" s="55"/>
      <c r="X2681" s="55" t="s">
        <v>1465</v>
      </c>
      <c r="Y2681" s="183" t="s">
        <v>10216</v>
      </c>
      <c r="Z2681">
        <v>0</v>
      </c>
      <c r="AA2681" s="185">
        <f t="shared" si="127"/>
        <v>0</v>
      </c>
      <c r="AB2681">
        <f>VLOOKUP(A2681,[1]ConPiv!$A:$B,2,FALSE)</f>
        <v>1</v>
      </c>
    </row>
    <row r="2682" spans="1:34" s="7" customFormat="1" ht="13" x14ac:dyDescent="0.3">
      <c r="A2682" s="96">
        <v>311471</v>
      </c>
      <c r="B2682" s="96">
        <v>23430</v>
      </c>
      <c r="C2682" s="95"/>
      <c r="D2682" s="97"/>
      <c r="E2682" s="98"/>
      <c r="F2682" s="98" t="s">
        <v>9259</v>
      </c>
      <c r="G2682" s="98" t="s">
        <v>621</v>
      </c>
      <c r="H2682" s="95" t="s">
        <v>358</v>
      </c>
      <c r="I2682" s="99" t="s">
        <v>9510</v>
      </c>
      <c r="J2682" s="98"/>
      <c r="K2682" s="98"/>
      <c r="L2682" s="98"/>
      <c r="M2682" s="98"/>
      <c r="N2682" s="98" t="s">
        <v>754</v>
      </c>
      <c r="O2682" s="74">
        <v>43009</v>
      </c>
      <c r="P2682" s="103">
        <v>47</v>
      </c>
      <c r="Q2682" s="101">
        <v>0</v>
      </c>
      <c r="R2682" s="104">
        <f t="shared" si="125"/>
        <v>3.9166666666666665</v>
      </c>
      <c r="S2682" s="105">
        <f t="shared" si="126"/>
        <v>0</v>
      </c>
      <c r="T2682" s="100" t="s">
        <v>9350</v>
      </c>
      <c r="U2682" s="74">
        <v>43241</v>
      </c>
      <c r="V2682" s="98"/>
      <c r="W2682" s="98"/>
      <c r="X2682" s="98" t="s">
        <v>1465</v>
      </c>
      <c r="Y2682" s="179" t="s">
        <v>9821</v>
      </c>
      <c r="Z2682">
        <f>IF(ISNA(VLOOKUP(A2682,[1]InvPiv!$A:$B,2,FALSE)),0,VLOOKUP(A2682,[1]InvPiv!$A:$B,2,FALSE))</f>
        <v>0</v>
      </c>
      <c r="AA2682" s="185">
        <f t="shared" si="127"/>
        <v>0</v>
      </c>
      <c r="AB2682">
        <f>VLOOKUP(A2682,[1]ConPiv!$A:$B,2,FALSE)</f>
        <v>13</v>
      </c>
      <c r="AC2682"/>
      <c r="AD2682"/>
      <c r="AE2682"/>
      <c r="AF2682"/>
      <c r="AG2682"/>
      <c r="AH2682"/>
    </row>
    <row r="2683" spans="1:34" s="7" customFormat="1" ht="13" x14ac:dyDescent="0.3">
      <c r="A2683" s="96">
        <v>312774</v>
      </c>
      <c r="B2683" s="96">
        <v>23792</v>
      </c>
      <c r="C2683" s="95"/>
      <c r="D2683" s="97"/>
      <c r="E2683" s="98"/>
      <c r="F2683" s="98" t="s">
        <v>10335</v>
      </c>
      <c r="G2683" s="98" t="s">
        <v>10421</v>
      </c>
      <c r="H2683" s="95" t="s">
        <v>83</v>
      </c>
      <c r="I2683" s="99" t="s">
        <v>10422</v>
      </c>
      <c r="J2683" s="98"/>
      <c r="K2683" s="98"/>
      <c r="L2683" s="98"/>
      <c r="M2683" s="98"/>
      <c r="N2683" s="98" t="s">
        <v>754</v>
      </c>
      <c r="O2683" s="74">
        <v>43101</v>
      </c>
      <c r="P2683" s="103">
        <v>47</v>
      </c>
      <c r="Q2683" s="101">
        <v>0</v>
      </c>
      <c r="R2683" s="104">
        <f t="shared" si="125"/>
        <v>3.9166666666666665</v>
      </c>
      <c r="S2683" s="105">
        <f t="shared" si="126"/>
        <v>0</v>
      </c>
      <c r="T2683" s="100" t="s">
        <v>10519</v>
      </c>
      <c r="U2683" s="74">
        <v>43249</v>
      </c>
      <c r="V2683" s="98"/>
      <c r="W2683" s="98"/>
      <c r="X2683" s="98" t="s">
        <v>1465</v>
      </c>
      <c r="Y2683" s="179" t="s">
        <v>10207</v>
      </c>
      <c r="Z2683">
        <f>IF(ISNA(VLOOKUP(A2683,[1]InvPiv!$A:$B,2,FALSE)),0,VLOOKUP(A2683,[1]InvPiv!$A:$B,2,FALSE))</f>
        <v>0</v>
      </c>
      <c r="AA2683" s="185">
        <f t="shared" si="127"/>
        <v>0</v>
      </c>
      <c r="AB2683">
        <f>VLOOKUP(A2683,[1]ConPiv!$A:$B,2,FALSE)</f>
        <v>2</v>
      </c>
      <c r="AC2683"/>
      <c r="AD2683"/>
      <c r="AE2683"/>
      <c r="AF2683"/>
      <c r="AG2683"/>
      <c r="AH2683"/>
    </row>
    <row r="2684" spans="1:34" s="7" customFormat="1" ht="13" x14ac:dyDescent="0.3">
      <c r="A2684" s="69">
        <v>312381</v>
      </c>
      <c r="B2684" s="69">
        <v>23826</v>
      </c>
      <c r="C2684" s="56"/>
      <c r="D2684" s="63"/>
      <c r="E2684" s="55"/>
      <c r="F2684" s="55" t="s">
        <v>10054</v>
      </c>
      <c r="G2684" s="55" t="s">
        <v>5632</v>
      </c>
      <c r="H2684" s="56" t="s">
        <v>69</v>
      </c>
      <c r="I2684" s="58" t="s">
        <v>10197</v>
      </c>
      <c r="J2684" s="55"/>
      <c r="K2684" s="55"/>
      <c r="L2684" s="55"/>
      <c r="M2684" s="55"/>
      <c r="N2684" s="55" t="s">
        <v>754</v>
      </c>
      <c r="O2684" s="59">
        <v>43101</v>
      </c>
      <c r="P2684" s="60">
        <v>47</v>
      </c>
      <c r="Q2684" s="37">
        <v>0</v>
      </c>
      <c r="R2684" s="61">
        <f t="shared" si="125"/>
        <v>3.9166666666666665</v>
      </c>
      <c r="S2684" s="62">
        <f t="shared" si="126"/>
        <v>0</v>
      </c>
      <c r="T2684" s="36" t="s">
        <v>9945</v>
      </c>
      <c r="U2684" s="59">
        <v>43251</v>
      </c>
      <c r="V2684" s="55"/>
      <c r="W2684" s="55"/>
      <c r="X2684" s="55" t="s">
        <v>1465</v>
      </c>
      <c r="Y2684" s="183" t="s">
        <v>10207</v>
      </c>
      <c r="Z2684">
        <f>IF(ISNA(VLOOKUP(A2684,[1]InvPiv!$A:$B,2,FALSE)),0,VLOOKUP(A2684,[1]InvPiv!$A:$B,2,FALSE))</f>
        <v>0</v>
      </c>
      <c r="AA2684" s="185">
        <f t="shared" si="127"/>
        <v>0</v>
      </c>
      <c r="AB2684">
        <f>VLOOKUP(A2684,[1]ConPiv!$A:$B,2,FALSE)</f>
        <v>8.5</v>
      </c>
    </row>
    <row r="2685" spans="1:34" s="7" customFormat="1" ht="13" x14ac:dyDescent="0.3">
      <c r="A2685" s="243">
        <v>310914</v>
      </c>
      <c r="B2685" s="243">
        <v>23198</v>
      </c>
      <c r="C2685" s="244"/>
      <c r="D2685" s="245"/>
      <c r="E2685" s="246"/>
      <c r="F2685" s="246" t="s">
        <v>8548</v>
      </c>
      <c r="G2685" s="246" t="s">
        <v>8775</v>
      </c>
      <c r="H2685" s="244" t="s">
        <v>379</v>
      </c>
      <c r="I2685" s="247" t="s">
        <v>8777</v>
      </c>
      <c r="J2685" s="246"/>
      <c r="K2685" s="246"/>
      <c r="L2685" s="246"/>
      <c r="M2685" s="246"/>
      <c r="N2685" s="246" t="s">
        <v>754</v>
      </c>
      <c r="O2685" s="248">
        <v>42917</v>
      </c>
      <c r="P2685" s="249">
        <v>47</v>
      </c>
      <c r="Q2685" s="250">
        <v>0</v>
      </c>
      <c r="R2685" s="250">
        <f t="shared" ref="R2685:R2699" si="128">P2685/12</f>
        <v>3.9166666666666665</v>
      </c>
      <c r="S2685" s="251">
        <f t="shared" si="126"/>
        <v>0</v>
      </c>
      <c r="T2685" s="246" t="s">
        <v>8660</v>
      </c>
      <c r="U2685" s="248">
        <v>43252</v>
      </c>
      <c r="V2685" s="246"/>
      <c r="W2685" s="246"/>
      <c r="X2685" s="246" t="s">
        <v>1465</v>
      </c>
      <c r="Y2685" s="179" t="s">
        <v>10257</v>
      </c>
      <c r="Z2685">
        <f>IF(ISNA(VLOOKUP(A2685,[1]InvPiv!$A:$B,2,FALSE)),0,VLOOKUP(A2685,[1]InvPiv!$A:$B,2,FALSE))</f>
        <v>0</v>
      </c>
      <c r="AA2685" s="185">
        <f t="shared" si="127"/>
        <v>0</v>
      </c>
      <c r="AB2685">
        <f>VLOOKUP(A2685,[1]ConPiv!$A:$B,2,FALSE)</f>
        <v>16</v>
      </c>
      <c r="AC2685"/>
      <c r="AD2685"/>
      <c r="AE2685"/>
      <c r="AF2685"/>
      <c r="AG2685"/>
      <c r="AH2685"/>
    </row>
    <row r="2686" spans="1:34" s="7" customFormat="1" ht="13" x14ac:dyDescent="0.3">
      <c r="A2686" s="243">
        <v>306700</v>
      </c>
      <c r="B2686" s="243">
        <v>21654</v>
      </c>
      <c r="C2686" s="244"/>
      <c r="D2686" s="245"/>
      <c r="E2686" s="246"/>
      <c r="F2686" s="246" t="s">
        <v>5189</v>
      </c>
      <c r="G2686" s="246" t="s">
        <v>678</v>
      </c>
      <c r="H2686" s="244" t="s">
        <v>59</v>
      </c>
      <c r="I2686" s="247" t="s">
        <v>5343</v>
      </c>
      <c r="J2686" s="246"/>
      <c r="K2686" s="246"/>
      <c r="L2686" s="246"/>
      <c r="M2686" s="246"/>
      <c r="N2686" s="246" t="s">
        <v>754</v>
      </c>
      <c r="O2686" s="248">
        <v>42644</v>
      </c>
      <c r="P2686" s="249">
        <v>47</v>
      </c>
      <c r="Q2686" s="250">
        <v>0</v>
      </c>
      <c r="R2686" s="250">
        <f t="shared" si="128"/>
        <v>3.9166666666666665</v>
      </c>
      <c r="S2686" s="251">
        <f t="shared" si="126"/>
        <v>0</v>
      </c>
      <c r="T2686" s="246" t="s">
        <v>5261</v>
      </c>
      <c r="U2686" s="248">
        <v>43252</v>
      </c>
      <c r="V2686" s="246"/>
      <c r="W2686" s="246"/>
      <c r="X2686" s="246" t="s">
        <v>1465</v>
      </c>
      <c r="Y2686" s="179" t="s">
        <v>10257</v>
      </c>
      <c r="Z2686">
        <f>IF(ISNA(VLOOKUP(A2686,[1]InvPiv!$A:$B,2,FALSE)),0,VLOOKUP(A2686,[1]InvPiv!$A:$B,2,FALSE))</f>
        <v>0</v>
      </c>
      <c r="AA2686" s="185">
        <f t="shared" si="127"/>
        <v>0</v>
      </c>
      <c r="AB2686">
        <f>VLOOKUP(A2686,[1]ConPiv!$A:$B,2,FALSE)</f>
        <v>1</v>
      </c>
      <c r="AC2686"/>
      <c r="AD2686"/>
      <c r="AE2686"/>
      <c r="AF2686"/>
      <c r="AG2686"/>
      <c r="AH2686"/>
    </row>
    <row r="2687" spans="1:34" s="7" customFormat="1" ht="13" x14ac:dyDescent="0.3">
      <c r="A2687" s="243">
        <v>306143</v>
      </c>
      <c r="B2687" s="243">
        <v>21501</v>
      </c>
      <c r="C2687" s="244"/>
      <c r="D2687" s="245"/>
      <c r="E2687" s="246"/>
      <c r="F2687" s="246" t="s">
        <v>4830</v>
      </c>
      <c r="G2687" s="246" t="s">
        <v>3297</v>
      </c>
      <c r="H2687" s="244" t="s">
        <v>59</v>
      </c>
      <c r="I2687" s="247" t="s">
        <v>4948</v>
      </c>
      <c r="J2687" s="246"/>
      <c r="K2687" s="246"/>
      <c r="L2687" s="246"/>
      <c r="M2687" s="246"/>
      <c r="N2687" s="246" t="s">
        <v>754</v>
      </c>
      <c r="O2687" s="248">
        <v>42552</v>
      </c>
      <c r="P2687" s="249">
        <v>47</v>
      </c>
      <c r="Q2687" s="250">
        <v>0</v>
      </c>
      <c r="R2687" s="250">
        <f t="shared" si="128"/>
        <v>3.9166666666666665</v>
      </c>
      <c r="S2687" s="251">
        <f t="shared" si="126"/>
        <v>0</v>
      </c>
      <c r="T2687" s="246" t="s">
        <v>4885</v>
      </c>
      <c r="U2687" s="248">
        <v>43252</v>
      </c>
      <c r="V2687" s="246"/>
      <c r="W2687" s="246"/>
      <c r="X2687" s="246" t="s">
        <v>1465</v>
      </c>
      <c r="Y2687" s="179" t="s">
        <v>10257</v>
      </c>
      <c r="Z2687">
        <f>IF(ISNA(VLOOKUP(A2687,[1]InvPiv!$A:$B,2,FALSE)),0,VLOOKUP(A2687,[1]InvPiv!$A:$B,2,FALSE))</f>
        <v>0</v>
      </c>
      <c r="AA2687" s="73">
        <f t="shared" si="127"/>
        <v>0</v>
      </c>
      <c r="AB2687">
        <f>VLOOKUP(A2687,[1]ConPiv!$A:$B,2,FALSE)</f>
        <v>1</v>
      </c>
      <c r="AC2687"/>
      <c r="AD2687"/>
      <c r="AE2687"/>
      <c r="AF2687"/>
      <c r="AG2687"/>
      <c r="AH2687"/>
    </row>
    <row r="2688" spans="1:34" s="7" customFormat="1" ht="13" x14ac:dyDescent="0.3">
      <c r="A2688" s="243">
        <v>310680</v>
      </c>
      <c r="B2688" s="243">
        <v>23138</v>
      </c>
      <c r="C2688" s="244"/>
      <c r="D2688" s="245"/>
      <c r="E2688" s="246"/>
      <c r="F2688" s="246" t="s">
        <v>8124</v>
      </c>
      <c r="G2688" s="246" t="s">
        <v>595</v>
      </c>
      <c r="H2688" s="244" t="s">
        <v>59</v>
      </c>
      <c r="I2688" s="247" t="s">
        <v>8368</v>
      </c>
      <c r="J2688" s="246"/>
      <c r="K2688" s="246"/>
      <c r="L2688" s="246"/>
      <c r="M2688" s="246"/>
      <c r="N2688" s="246" t="s">
        <v>754</v>
      </c>
      <c r="O2688" s="248">
        <v>42917</v>
      </c>
      <c r="P2688" s="249">
        <v>47</v>
      </c>
      <c r="Q2688" s="250">
        <v>0</v>
      </c>
      <c r="R2688" s="250">
        <f t="shared" si="128"/>
        <v>3.9166666666666665</v>
      </c>
      <c r="S2688" s="251">
        <f t="shared" si="126"/>
        <v>0</v>
      </c>
      <c r="T2688" s="246" t="s">
        <v>8233</v>
      </c>
      <c r="U2688" s="248">
        <v>43252</v>
      </c>
      <c r="V2688" s="246"/>
      <c r="W2688" s="246"/>
      <c r="X2688" s="246" t="s">
        <v>1465</v>
      </c>
      <c r="Y2688" s="179" t="s">
        <v>10257</v>
      </c>
      <c r="Z2688">
        <f>IF(ISNA(VLOOKUP(A2688,[1]InvPiv!$A:$B,2,FALSE)),0,VLOOKUP(A2688,[1]InvPiv!$A:$B,2,FALSE))</f>
        <v>0</v>
      </c>
      <c r="AA2688" s="185">
        <f t="shared" si="127"/>
        <v>0</v>
      </c>
      <c r="AB2688">
        <f>VLOOKUP(A2688,[1]ConPiv!$A:$B,2,FALSE)</f>
        <v>1</v>
      </c>
      <c r="AC2688"/>
      <c r="AD2688"/>
      <c r="AE2688"/>
      <c r="AF2688"/>
      <c r="AG2688"/>
      <c r="AH2688"/>
    </row>
    <row r="2689" spans="1:34" s="7" customFormat="1" ht="13" x14ac:dyDescent="0.3">
      <c r="A2689" s="281">
        <v>310176</v>
      </c>
      <c r="B2689" s="281">
        <v>22853</v>
      </c>
      <c r="C2689" s="272"/>
      <c r="D2689" s="273"/>
      <c r="E2689" s="274"/>
      <c r="F2689" s="274" t="s">
        <v>8033</v>
      </c>
      <c r="G2689" s="274" t="s">
        <v>8253</v>
      </c>
      <c r="H2689" s="272" t="s">
        <v>209</v>
      </c>
      <c r="I2689" s="287" t="s">
        <v>8254</v>
      </c>
      <c r="J2689" s="274"/>
      <c r="K2689" s="274"/>
      <c r="L2689" s="274"/>
      <c r="M2689" s="274"/>
      <c r="N2689" s="274" t="s">
        <v>754</v>
      </c>
      <c r="O2689" s="283">
        <v>42917</v>
      </c>
      <c r="P2689" s="284">
        <v>47</v>
      </c>
      <c r="Q2689" s="285">
        <v>0</v>
      </c>
      <c r="R2689" s="285">
        <f t="shared" si="128"/>
        <v>3.9166666666666665</v>
      </c>
      <c r="S2689" s="286">
        <f t="shared" si="126"/>
        <v>0</v>
      </c>
      <c r="T2689" s="274" t="s">
        <v>8142</v>
      </c>
      <c r="U2689" s="283">
        <v>43252</v>
      </c>
      <c r="V2689" s="274"/>
      <c r="W2689" s="274"/>
      <c r="X2689" s="274" t="s">
        <v>1465</v>
      </c>
      <c r="Y2689" s="183" t="s">
        <v>10257</v>
      </c>
      <c r="Z2689">
        <f>IF(ISNA(VLOOKUP(A2689,[1]InvPiv!$A:$B,2,FALSE)),0,VLOOKUP(A2689,[1]InvPiv!$A:$B,2,FALSE))</f>
        <v>0</v>
      </c>
      <c r="AA2689" s="185">
        <f t="shared" si="127"/>
        <v>0</v>
      </c>
      <c r="AB2689">
        <f>VLOOKUP(A2689,[1]ConPiv!$A:$B,2,FALSE)</f>
        <v>3</v>
      </c>
      <c r="AC2689"/>
      <c r="AD2689"/>
      <c r="AE2689"/>
      <c r="AF2689"/>
      <c r="AG2689"/>
      <c r="AH2689"/>
    </row>
    <row r="2690" spans="1:34" s="7" customFormat="1" ht="13" x14ac:dyDescent="0.3">
      <c r="A2690" s="281">
        <v>310638</v>
      </c>
      <c r="B2690" s="281">
        <v>22987</v>
      </c>
      <c r="C2690" s="272"/>
      <c r="D2690" s="273"/>
      <c r="E2690" s="274"/>
      <c r="F2690" s="274" t="s">
        <v>8547</v>
      </c>
      <c r="G2690" s="274" t="s">
        <v>671</v>
      </c>
      <c r="H2690" s="272" t="s">
        <v>59</v>
      </c>
      <c r="I2690" s="287" t="s">
        <v>8812</v>
      </c>
      <c r="J2690" s="274"/>
      <c r="K2690" s="274"/>
      <c r="L2690" s="274"/>
      <c r="M2690" s="274"/>
      <c r="N2690" s="274" t="s">
        <v>754</v>
      </c>
      <c r="O2690" s="283">
        <v>42917</v>
      </c>
      <c r="P2690" s="284">
        <v>47</v>
      </c>
      <c r="Q2690" s="285">
        <v>0</v>
      </c>
      <c r="R2690" s="285">
        <f t="shared" si="128"/>
        <v>3.9166666666666665</v>
      </c>
      <c r="S2690" s="286">
        <f t="shared" ref="S2690:S2699" si="129">Q2690*R2690</f>
        <v>0</v>
      </c>
      <c r="T2690" s="274" t="s">
        <v>8659</v>
      </c>
      <c r="U2690" s="283">
        <v>43252</v>
      </c>
      <c r="V2690" s="274"/>
      <c r="W2690" s="274"/>
      <c r="X2690" s="274" t="s">
        <v>1465</v>
      </c>
      <c r="Y2690" s="183" t="s">
        <v>10257</v>
      </c>
      <c r="Z2690">
        <f>IF(ISNA(VLOOKUP(A2690,[1]InvPiv!$A:$B,2,FALSE)),0,VLOOKUP(A2690,[1]InvPiv!$A:$B,2,FALSE))</f>
        <v>0</v>
      </c>
      <c r="AA2690" s="185">
        <f t="shared" ref="AA2690:AA2704" si="130">Q2690-Z2690</f>
        <v>0</v>
      </c>
      <c r="AB2690">
        <f>VLOOKUP(A2690,[1]ConPiv!$A:$B,2,FALSE)</f>
        <v>2</v>
      </c>
      <c r="AC2690"/>
      <c r="AD2690"/>
      <c r="AE2690"/>
      <c r="AF2690"/>
      <c r="AG2690"/>
      <c r="AH2690"/>
    </row>
    <row r="2691" spans="1:34" s="7" customFormat="1" ht="13" x14ac:dyDescent="0.3">
      <c r="A2691" s="281">
        <v>307752</v>
      </c>
      <c r="B2691" s="281">
        <v>22097</v>
      </c>
      <c r="C2691" s="272"/>
      <c r="D2691" s="273"/>
      <c r="E2691" s="274"/>
      <c r="F2691" s="274" t="s">
        <v>6073</v>
      </c>
      <c r="G2691" s="274" t="s">
        <v>6163</v>
      </c>
      <c r="H2691" s="272" t="s">
        <v>59</v>
      </c>
      <c r="I2691" s="287" t="s">
        <v>6164</v>
      </c>
      <c r="J2691" s="274"/>
      <c r="K2691" s="274"/>
      <c r="L2691" s="274"/>
      <c r="M2691" s="274"/>
      <c r="N2691" s="274" t="s">
        <v>754</v>
      </c>
      <c r="O2691" s="283">
        <v>42736</v>
      </c>
      <c r="P2691" s="284">
        <v>47</v>
      </c>
      <c r="Q2691" s="285">
        <v>0</v>
      </c>
      <c r="R2691" s="285">
        <f t="shared" si="128"/>
        <v>3.9166666666666665</v>
      </c>
      <c r="S2691" s="286">
        <f t="shared" si="129"/>
        <v>0</v>
      </c>
      <c r="T2691" s="274" t="s">
        <v>5991</v>
      </c>
      <c r="U2691" s="283">
        <v>43252</v>
      </c>
      <c r="V2691" s="274"/>
      <c r="W2691" s="274"/>
      <c r="X2691" s="274" t="s">
        <v>1465</v>
      </c>
      <c r="Y2691" s="183" t="s">
        <v>10257</v>
      </c>
      <c r="Z2691">
        <f>IF(ISNA(VLOOKUP(A2691,[1]InvPiv!$A:$B,2,FALSE)),0,VLOOKUP(A2691,[1]InvPiv!$A:$B,2,FALSE))</f>
        <v>0</v>
      </c>
      <c r="AA2691" s="185">
        <f t="shared" si="130"/>
        <v>0</v>
      </c>
      <c r="AB2691">
        <f>VLOOKUP(A2691,[1]ConPiv!$A:$B,2,FALSE)</f>
        <v>1.5</v>
      </c>
      <c r="AC2691"/>
      <c r="AD2691"/>
      <c r="AE2691"/>
      <c r="AF2691"/>
      <c r="AG2691"/>
      <c r="AH2691"/>
    </row>
    <row r="2692" spans="1:34" s="7" customFormat="1" ht="13" x14ac:dyDescent="0.3">
      <c r="A2692" s="281">
        <v>310714</v>
      </c>
      <c r="B2692" s="281">
        <v>23205</v>
      </c>
      <c r="C2692" s="272"/>
      <c r="D2692" s="273"/>
      <c r="E2692" s="274"/>
      <c r="F2692" s="274" t="s">
        <v>8118</v>
      </c>
      <c r="G2692" s="274" t="s">
        <v>216</v>
      </c>
      <c r="H2692" s="272" t="s">
        <v>124</v>
      </c>
      <c r="I2692" s="287" t="s">
        <v>8361</v>
      </c>
      <c r="J2692" s="274"/>
      <c r="K2692" s="274"/>
      <c r="L2692" s="274"/>
      <c r="M2692" s="274"/>
      <c r="N2692" s="274" t="s">
        <v>754</v>
      </c>
      <c r="O2692" s="283">
        <v>42917</v>
      </c>
      <c r="P2692" s="284">
        <v>47</v>
      </c>
      <c r="Q2692" s="285">
        <v>0</v>
      </c>
      <c r="R2692" s="285">
        <f t="shared" si="128"/>
        <v>3.9166666666666665</v>
      </c>
      <c r="S2692" s="286">
        <f t="shared" si="129"/>
        <v>0</v>
      </c>
      <c r="T2692" s="274" t="s">
        <v>8227</v>
      </c>
      <c r="U2692" s="283">
        <v>43252</v>
      </c>
      <c r="V2692" s="274"/>
      <c r="W2692" s="274"/>
      <c r="X2692" s="274" t="s">
        <v>1465</v>
      </c>
      <c r="Y2692" s="183" t="s">
        <v>10257</v>
      </c>
      <c r="Z2692">
        <f>IF(ISNA(VLOOKUP(A2692,[1]InvPiv!$A:$B,2,FALSE)),0,VLOOKUP(A2692,[1]InvPiv!$A:$B,2,FALSE))</f>
        <v>0</v>
      </c>
      <c r="AA2692" s="185">
        <f t="shared" si="130"/>
        <v>0</v>
      </c>
      <c r="AB2692">
        <f>VLOOKUP(A2692,[1]ConPiv!$A:$B,2,FALSE)</f>
        <v>1</v>
      </c>
      <c r="AC2692"/>
      <c r="AD2692"/>
      <c r="AE2692"/>
      <c r="AF2692"/>
      <c r="AG2692"/>
      <c r="AH2692"/>
    </row>
    <row r="2693" spans="1:34" s="7" customFormat="1" ht="13" x14ac:dyDescent="0.3">
      <c r="A2693" s="281">
        <v>310274</v>
      </c>
      <c r="B2693" s="281">
        <v>22624</v>
      </c>
      <c r="C2693" s="272"/>
      <c r="D2693" s="273"/>
      <c r="E2693" s="274"/>
      <c r="F2693" s="274" t="s">
        <v>9042</v>
      </c>
      <c r="G2693" s="274" t="s">
        <v>518</v>
      </c>
      <c r="H2693" s="272" t="s">
        <v>69</v>
      </c>
      <c r="I2693" s="287" t="s">
        <v>9167</v>
      </c>
      <c r="J2693" s="274"/>
      <c r="K2693" s="274"/>
      <c r="L2693" s="274"/>
      <c r="M2693" s="274"/>
      <c r="N2693" s="274" t="s">
        <v>754</v>
      </c>
      <c r="O2693" s="283">
        <v>43009</v>
      </c>
      <c r="P2693" s="284">
        <v>47</v>
      </c>
      <c r="Q2693" s="285">
        <v>0</v>
      </c>
      <c r="R2693" s="285">
        <f t="shared" si="128"/>
        <v>3.9166666666666665</v>
      </c>
      <c r="S2693" s="286">
        <f t="shared" si="129"/>
        <v>0</v>
      </c>
      <c r="T2693" s="274" t="s">
        <v>8923</v>
      </c>
      <c r="U2693" s="283">
        <v>43252</v>
      </c>
      <c r="V2693" s="274"/>
      <c r="W2693" s="274"/>
      <c r="X2693" s="274" t="s">
        <v>1465</v>
      </c>
      <c r="Y2693" s="183" t="s">
        <v>10257</v>
      </c>
      <c r="Z2693">
        <f>IF(ISNA(VLOOKUP(A2693,[1]InvPiv!$A:$B,2,FALSE)),0,VLOOKUP(A2693,[1]InvPiv!$A:$B,2,FALSE))</f>
        <v>0</v>
      </c>
      <c r="AA2693" s="185">
        <f t="shared" si="130"/>
        <v>0</v>
      </c>
      <c r="AB2693">
        <f>VLOOKUP(A2693,[1]ConPiv!$A:$B,2,FALSE)</f>
        <v>2</v>
      </c>
      <c r="AC2693"/>
      <c r="AD2693"/>
      <c r="AE2693"/>
      <c r="AF2693"/>
      <c r="AG2693"/>
      <c r="AH2693"/>
    </row>
    <row r="2694" spans="1:34" s="7" customFormat="1" ht="13" x14ac:dyDescent="0.3">
      <c r="A2694" s="281">
        <v>311674</v>
      </c>
      <c r="B2694" s="281">
        <v>23476</v>
      </c>
      <c r="C2694" s="272"/>
      <c r="D2694" s="273"/>
      <c r="E2694" s="274"/>
      <c r="F2694" s="274" t="s">
        <v>9311</v>
      </c>
      <c r="G2694" s="274" t="s">
        <v>606</v>
      </c>
      <c r="H2694" s="272" t="s">
        <v>87</v>
      </c>
      <c r="I2694" s="287">
        <v>11236</v>
      </c>
      <c r="J2694" s="274"/>
      <c r="K2694" s="274"/>
      <c r="L2694" s="274"/>
      <c r="M2694" s="274"/>
      <c r="N2694" s="274" t="s">
        <v>754</v>
      </c>
      <c r="O2694" s="283">
        <v>43009</v>
      </c>
      <c r="P2694" s="284">
        <v>47</v>
      </c>
      <c r="Q2694" s="285">
        <v>0</v>
      </c>
      <c r="R2694" s="285">
        <f t="shared" si="128"/>
        <v>3.9166666666666665</v>
      </c>
      <c r="S2694" s="286">
        <f t="shared" si="129"/>
        <v>0</v>
      </c>
      <c r="T2694" s="274" t="s">
        <v>9402</v>
      </c>
      <c r="U2694" s="283">
        <v>43252</v>
      </c>
      <c r="V2694" s="274"/>
      <c r="W2694" s="274"/>
      <c r="X2694" s="274" t="s">
        <v>1465</v>
      </c>
      <c r="Y2694" s="183" t="s">
        <v>10257</v>
      </c>
      <c r="Z2694">
        <f>IF(ISNA(VLOOKUP(A2694,[1]InvPiv!$A:$B,2,FALSE)),0,VLOOKUP(A2694,[1]InvPiv!$A:$B,2,FALSE))</f>
        <v>0</v>
      </c>
      <c r="AA2694" s="185">
        <f t="shared" si="130"/>
        <v>0</v>
      </c>
      <c r="AB2694">
        <f>VLOOKUP(A2694,[1]ConPiv!$A:$B,2,FALSE)</f>
        <v>1</v>
      </c>
      <c r="AC2694"/>
      <c r="AD2694"/>
      <c r="AE2694"/>
      <c r="AF2694"/>
      <c r="AG2694"/>
      <c r="AH2694"/>
    </row>
    <row r="2695" spans="1:34" s="7" customFormat="1" ht="13" x14ac:dyDescent="0.3">
      <c r="A2695" s="69">
        <v>312110</v>
      </c>
      <c r="B2695" s="69">
        <v>23582</v>
      </c>
      <c r="C2695" s="56"/>
      <c r="D2695" s="63"/>
      <c r="E2695" s="55"/>
      <c r="F2695" s="55" t="s">
        <v>9618</v>
      </c>
      <c r="G2695" s="55" t="s">
        <v>533</v>
      </c>
      <c r="H2695" s="56" t="s">
        <v>254</v>
      </c>
      <c r="I2695" s="58">
        <v>43202</v>
      </c>
      <c r="J2695" s="55"/>
      <c r="K2695" s="55"/>
      <c r="L2695" s="55"/>
      <c r="M2695" s="55"/>
      <c r="N2695" s="55" t="s">
        <v>754</v>
      </c>
      <c r="O2695" s="59">
        <v>43009</v>
      </c>
      <c r="P2695" s="60">
        <v>47</v>
      </c>
      <c r="Q2695" s="37">
        <v>0</v>
      </c>
      <c r="R2695" s="61">
        <f t="shared" si="128"/>
        <v>3.9166666666666665</v>
      </c>
      <c r="S2695" s="62">
        <f t="shared" si="129"/>
        <v>0</v>
      </c>
      <c r="T2695" s="36" t="s">
        <v>9701</v>
      </c>
      <c r="U2695" s="59">
        <v>43255</v>
      </c>
      <c r="V2695" s="55"/>
      <c r="W2695" s="55"/>
      <c r="X2695" s="55" t="s">
        <v>1465</v>
      </c>
      <c r="Y2695" s="183" t="s">
        <v>9824</v>
      </c>
      <c r="Z2695">
        <f>IF(ISNA(VLOOKUP(A2695,[1]InvPiv!$A:$B,2,FALSE)),0,VLOOKUP(A2695,[1]InvPiv!$A:$B,2,FALSE))</f>
        <v>0</v>
      </c>
      <c r="AA2695" s="185">
        <f t="shared" si="130"/>
        <v>0</v>
      </c>
      <c r="AB2695">
        <f>VLOOKUP(A2695,[1]ConPiv!$A:$B,2,FALSE)</f>
        <v>54</v>
      </c>
      <c r="AC2695"/>
      <c r="AD2695"/>
      <c r="AE2695"/>
      <c r="AF2695"/>
      <c r="AG2695"/>
      <c r="AH2695"/>
    </row>
    <row r="2696" spans="1:34" s="7" customFormat="1" ht="13" x14ac:dyDescent="0.3">
      <c r="A2696" s="69">
        <v>311301</v>
      </c>
      <c r="B2696" s="69">
        <v>23352</v>
      </c>
      <c r="C2696" s="56"/>
      <c r="D2696" s="63"/>
      <c r="E2696" s="55"/>
      <c r="F2696" s="55" t="s">
        <v>9979</v>
      </c>
      <c r="G2696" s="55" t="s">
        <v>518</v>
      </c>
      <c r="H2696" s="56" t="s">
        <v>69</v>
      </c>
      <c r="I2696" s="58" t="s">
        <v>10138</v>
      </c>
      <c r="J2696" s="55"/>
      <c r="K2696" s="55"/>
      <c r="L2696" s="55"/>
      <c r="M2696" s="55"/>
      <c r="N2696" s="55" t="s">
        <v>754</v>
      </c>
      <c r="O2696" s="59">
        <v>43101</v>
      </c>
      <c r="P2696" s="60">
        <v>47</v>
      </c>
      <c r="Q2696" s="37">
        <v>0</v>
      </c>
      <c r="R2696" s="61">
        <f t="shared" si="128"/>
        <v>3.9166666666666665</v>
      </c>
      <c r="S2696" s="62">
        <f t="shared" si="129"/>
        <v>0</v>
      </c>
      <c r="T2696" s="36" t="s">
        <v>9870</v>
      </c>
      <c r="U2696" s="59">
        <v>43266</v>
      </c>
      <c r="V2696" s="55"/>
      <c r="W2696" s="55"/>
      <c r="X2696" s="55" t="s">
        <v>1465</v>
      </c>
      <c r="Y2696" s="183" t="s">
        <v>9824</v>
      </c>
      <c r="Z2696">
        <f>IF(ISNA(VLOOKUP(A2696,[1]InvPiv!$A:$B,2,FALSE)),0,VLOOKUP(A2696,[1]InvPiv!$A:$B,2,FALSE))</f>
        <v>0</v>
      </c>
      <c r="AA2696" s="185">
        <f t="shared" si="130"/>
        <v>0</v>
      </c>
      <c r="AB2696">
        <f>VLOOKUP(A2696,[1]ConPiv!$A:$B,2,FALSE)</f>
        <v>9</v>
      </c>
    </row>
    <row r="2697" spans="1:34" s="7" customFormat="1" ht="13" x14ac:dyDescent="0.3">
      <c r="A2697" s="96">
        <v>312458</v>
      </c>
      <c r="B2697" s="96">
        <v>23710</v>
      </c>
      <c r="C2697" s="95"/>
      <c r="D2697" s="97"/>
      <c r="E2697" s="98"/>
      <c r="F2697" s="98" t="s">
        <v>10283</v>
      </c>
      <c r="G2697" s="98" t="s">
        <v>10416</v>
      </c>
      <c r="H2697" s="95" t="s">
        <v>83</v>
      </c>
      <c r="I2697" s="99">
        <v>92284</v>
      </c>
      <c r="J2697" s="98"/>
      <c r="K2697" s="98"/>
      <c r="L2697" s="98"/>
      <c r="M2697" s="98"/>
      <c r="N2697" s="98" t="s">
        <v>754</v>
      </c>
      <c r="O2697" s="74">
        <v>43101</v>
      </c>
      <c r="P2697" s="103">
        <v>47</v>
      </c>
      <c r="Q2697" s="101">
        <v>0</v>
      </c>
      <c r="R2697" s="104">
        <f t="shared" si="128"/>
        <v>3.9166666666666665</v>
      </c>
      <c r="S2697" s="105">
        <f t="shared" si="129"/>
        <v>0</v>
      </c>
      <c r="T2697" s="100" t="s">
        <v>10467</v>
      </c>
      <c r="U2697" s="74">
        <v>43269</v>
      </c>
      <c r="V2697" s="98"/>
      <c r="W2697" s="98"/>
      <c r="X2697" s="98" t="s">
        <v>1465</v>
      </c>
      <c r="Y2697" s="179" t="s">
        <v>10545</v>
      </c>
      <c r="Z2697">
        <v>0</v>
      </c>
      <c r="AA2697" s="185">
        <f t="shared" si="130"/>
        <v>0</v>
      </c>
      <c r="AB2697">
        <f>VLOOKUP(A2697,[1]ConPiv!$A:$B,2,FALSE)</f>
        <v>14</v>
      </c>
      <c r="AC2697"/>
      <c r="AD2697"/>
      <c r="AE2697"/>
      <c r="AF2697"/>
      <c r="AG2697"/>
      <c r="AH2697"/>
    </row>
    <row r="2698" spans="1:34" s="7" customFormat="1" ht="13" x14ac:dyDescent="0.3">
      <c r="A2698" s="69">
        <v>6964</v>
      </c>
      <c r="B2698" s="69" t="s">
        <v>10240</v>
      </c>
      <c r="C2698" s="56"/>
      <c r="D2698" s="63"/>
      <c r="E2698" s="55"/>
      <c r="F2698" s="55" t="s">
        <v>10241</v>
      </c>
      <c r="G2698" s="55" t="s">
        <v>5410</v>
      </c>
      <c r="H2698" s="56" t="s">
        <v>266</v>
      </c>
      <c r="I2698" s="58" t="s">
        <v>10244</v>
      </c>
      <c r="J2698" s="55"/>
      <c r="K2698" s="55"/>
      <c r="L2698" s="55"/>
      <c r="M2698" s="55"/>
      <c r="N2698" s="55" t="s">
        <v>754</v>
      </c>
      <c r="O2698" s="59">
        <v>43101</v>
      </c>
      <c r="P2698" s="60">
        <v>47</v>
      </c>
      <c r="Q2698" s="37">
        <v>0</v>
      </c>
      <c r="R2698" s="61">
        <f t="shared" si="128"/>
        <v>3.9166666666666665</v>
      </c>
      <c r="S2698" s="62">
        <f t="shared" si="129"/>
        <v>0</v>
      </c>
      <c r="T2698" s="36" t="s">
        <v>10242</v>
      </c>
      <c r="U2698" s="59">
        <v>43384</v>
      </c>
      <c r="V2698" s="55"/>
      <c r="W2698" s="55"/>
      <c r="X2698" s="55" t="s">
        <v>1465</v>
      </c>
      <c r="Y2698" s="183" t="s">
        <v>10243</v>
      </c>
      <c r="Z2698">
        <f>IF(ISNA(VLOOKUP(A2698,[1]InvPiv!$A:$B,2,FALSE)),0,VLOOKUP(A2698,[1]InvPiv!$A:$B,2,FALSE))</f>
        <v>0</v>
      </c>
      <c r="AA2698" s="185">
        <f t="shared" si="130"/>
        <v>0</v>
      </c>
      <c r="AB2698">
        <f>VLOOKUP(A2698,[1]ConPiv!$A:$B,2,FALSE)</f>
        <v>1</v>
      </c>
    </row>
    <row r="2699" spans="1:34" s="7" customFormat="1" ht="13" x14ac:dyDescent="0.3">
      <c r="A2699" s="281">
        <v>303638</v>
      </c>
      <c r="B2699" s="281">
        <v>20196</v>
      </c>
      <c r="C2699" s="272"/>
      <c r="D2699" s="273"/>
      <c r="E2699" s="274"/>
      <c r="F2699" s="274" t="s">
        <v>3905</v>
      </c>
      <c r="G2699" s="274" t="s">
        <v>4088</v>
      </c>
      <c r="H2699" s="272" t="s">
        <v>355</v>
      </c>
      <c r="I2699" s="287" t="s">
        <v>4089</v>
      </c>
      <c r="J2699" s="274"/>
      <c r="K2699" s="274"/>
      <c r="L2699" s="274"/>
      <c r="M2699" s="274"/>
      <c r="N2699" s="274" t="s">
        <v>754</v>
      </c>
      <c r="O2699" s="283">
        <v>42552</v>
      </c>
      <c r="P2699" s="284">
        <v>47</v>
      </c>
      <c r="Q2699" s="285">
        <v>0</v>
      </c>
      <c r="R2699" s="285">
        <f t="shared" si="128"/>
        <v>3.9166666666666665</v>
      </c>
      <c r="S2699" s="286">
        <f t="shared" si="129"/>
        <v>0</v>
      </c>
      <c r="T2699" s="274" t="s">
        <v>3985</v>
      </c>
      <c r="U2699" s="283" t="s">
        <v>354</v>
      </c>
      <c r="V2699" s="274"/>
      <c r="W2699" s="274"/>
      <c r="X2699" s="274" t="s">
        <v>1465</v>
      </c>
      <c r="Y2699" s="183" t="s">
        <v>9238</v>
      </c>
      <c r="Z2699">
        <f>IF(ISNA(VLOOKUP(A2699,[1]InvPiv!$A:$B,2,FALSE)),0,VLOOKUP(A2699,[1]InvPiv!$A:$B,2,FALSE))</f>
        <v>0</v>
      </c>
      <c r="AA2699" s="185">
        <f t="shared" si="130"/>
        <v>0</v>
      </c>
      <c r="AB2699">
        <f>VLOOKUP(A2699,[1]ConPiv!$A:$B,2,FALSE)</f>
        <v>3</v>
      </c>
      <c r="AC2699"/>
      <c r="AD2699"/>
      <c r="AE2699"/>
      <c r="AF2699"/>
      <c r="AG2699"/>
      <c r="AH2699"/>
    </row>
    <row r="2700" spans="1:34" s="7" customFormat="1" ht="13" x14ac:dyDescent="0.3">
      <c r="A2700" s="96"/>
      <c r="B2700" s="96"/>
      <c r="C2700" s="95"/>
      <c r="D2700" s="97"/>
      <c r="E2700" s="98"/>
      <c r="F2700" s="98"/>
      <c r="G2700" s="98"/>
      <c r="H2700" s="95"/>
      <c r="I2700" s="99"/>
      <c r="J2700" s="98"/>
      <c r="K2700" s="98"/>
      <c r="L2700" s="98"/>
      <c r="M2700" s="98"/>
      <c r="N2700" s="98"/>
      <c r="O2700" s="74"/>
      <c r="P2700" s="103"/>
      <c r="Q2700" s="101"/>
      <c r="R2700" s="104"/>
      <c r="S2700" s="105"/>
      <c r="T2700" s="100"/>
      <c r="U2700" s="74"/>
      <c r="V2700" s="98"/>
      <c r="W2700" s="98"/>
      <c r="X2700" s="98"/>
      <c r="Y2700" s="179"/>
      <c r="Z2700">
        <f>IF(ISNA(VLOOKUP(A2700,[1]InvPiv!$A:$B,2,FALSE)),0,VLOOKUP(A2700,[1]InvPiv!$A:$B,2,FALSE))</f>
        <v>0</v>
      </c>
      <c r="AA2700" s="185">
        <f t="shared" si="130"/>
        <v>0</v>
      </c>
      <c r="AB2700" t="e">
        <f>VLOOKUP(A2700,[1]ConPiv!$A:$B,2,FALSE)</f>
        <v>#N/A</v>
      </c>
      <c r="AC2700"/>
      <c r="AD2700"/>
      <c r="AE2700"/>
      <c r="AF2700"/>
      <c r="AG2700"/>
      <c r="AH2700"/>
    </row>
    <row r="2701" spans="1:34" s="7" customFormat="1" ht="13" x14ac:dyDescent="0.3">
      <c r="A2701" s="96"/>
      <c r="B2701" s="96"/>
      <c r="C2701" s="95"/>
      <c r="D2701" s="97"/>
      <c r="E2701" s="98"/>
      <c r="F2701" s="98"/>
      <c r="G2701" s="98"/>
      <c r="H2701" s="95"/>
      <c r="I2701" s="99"/>
      <c r="J2701" s="98"/>
      <c r="K2701" s="98"/>
      <c r="L2701" s="98"/>
      <c r="M2701" s="98"/>
      <c r="N2701" s="98"/>
      <c r="O2701" s="74"/>
      <c r="P2701" s="103"/>
      <c r="Q2701" s="101"/>
      <c r="R2701" s="104"/>
      <c r="S2701" s="105"/>
      <c r="T2701" s="100"/>
      <c r="U2701" s="74"/>
      <c r="V2701" s="98"/>
      <c r="W2701" s="98"/>
      <c r="X2701" s="98"/>
      <c r="Y2701" s="179"/>
      <c r="Z2701">
        <f>IF(ISNA(VLOOKUP(A2701,[1]InvPiv!$A:$B,2,FALSE)),0,VLOOKUP(A2701,[1]InvPiv!$A:$B,2,FALSE))</f>
        <v>0</v>
      </c>
      <c r="AA2701" s="185">
        <f t="shared" si="130"/>
        <v>0</v>
      </c>
      <c r="AB2701" t="e">
        <f>VLOOKUP(A2701,[1]ConPiv!$A:$B,2,FALSE)</f>
        <v>#N/A</v>
      </c>
    </row>
    <row r="2702" spans="1:34" s="7" customFormat="1" ht="13" x14ac:dyDescent="0.3">
      <c r="A2702" s="96"/>
      <c r="B2702" s="96"/>
      <c r="C2702" s="95"/>
      <c r="D2702" s="97"/>
      <c r="E2702" s="98"/>
      <c r="F2702" s="98"/>
      <c r="G2702" s="98"/>
      <c r="H2702" s="95"/>
      <c r="I2702" s="99"/>
      <c r="J2702" s="98"/>
      <c r="K2702" s="98"/>
      <c r="L2702" s="98"/>
      <c r="M2702" s="98"/>
      <c r="N2702" s="98"/>
      <c r="O2702" s="74"/>
      <c r="P2702" s="103"/>
      <c r="Q2702" s="101"/>
      <c r="R2702" s="104"/>
      <c r="S2702" s="105"/>
      <c r="T2702" s="100"/>
      <c r="U2702" s="74"/>
      <c r="V2702" s="98"/>
      <c r="W2702" s="98"/>
      <c r="X2702" s="98"/>
      <c r="Y2702" s="179"/>
      <c r="Z2702">
        <f>IF(ISNA(VLOOKUP(A2702,[1]InvPiv!$A:$B,2,FALSE)),0,VLOOKUP(A2702,[1]InvPiv!$A:$B,2,FALSE))</f>
        <v>0</v>
      </c>
      <c r="AA2702" s="185">
        <f t="shared" si="130"/>
        <v>0</v>
      </c>
      <c r="AB2702" t="e">
        <f>VLOOKUP(A2702,[1]ConPiv!$A:$B,2,FALSE)</f>
        <v>#N/A</v>
      </c>
    </row>
    <row r="2703" spans="1:34" ht="13" x14ac:dyDescent="0.25">
      <c r="A2703" s="96"/>
      <c r="B2703" s="96"/>
      <c r="C2703" s="95"/>
      <c r="D2703" s="97"/>
      <c r="E2703" s="98"/>
      <c r="F2703" s="98"/>
      <c r="G2703" s="98"/>
      <c r="H2703" s="95"/>
      <c r="I2703" s="99"/>
      <c r="J2703" s="98"/>
      <c r="K2703" s="98"/>
      <c r="L2703" s="98"/>
      <c r="M2703" s="98"/>
      <c r="N2703" s="98"/>
      <c r="O2703" s="74"/>
      <c r="P2703" s="103"/>
      <c r="Q2703" s="101"/>
      <c r="R2703" s="104"/>
      <c r="S2703" s="105"/>
      <c r="T2703" s="100"/>
      <c r="U2703" s="74"/>
      <c r="V2703" s="98"/>
      <c r="W2703" s="98"/>
      <c r="X2703" s="98"/>
      <c r="Y2703" s="179"/>
      <c r="Z2703">
        <f>IF(ISNA(VLOOKUP(A2703,[1]InvPiv!$A:$B,2,FALSE)),0,VLOOKUP(A2703,[1]InvPiv!$A:$B,2,FALSE))</f>
        <v>0</v>
      </c>
      <c r="AA2703" s="185">
        <f t="shared" si="130"/>
        <v>0</v>
      </c>
      <c r="AB2703" t="e">
        <f>VLOOKUP(A2703,[1]ConPiv!$A:$B,2,FALSE)</f>
        <v>#N/A</v>
      </c>
    </row>
    <row r="2704" spans="1:34" ht="13" x14ac:dyDescent="0.25">
      <c r="A2704" s="96"/>
      <c r="B2704" s="96"/>
      <c r="C2704" s="95"/>
      <c r="D2704" s="97"/>
      <c r="E2704" s="98"/>
      <c r="F2704" s="98"/>
      <c r="G2704" s="98"/>
      <c r="H2704" s="95"/>
      <c r="I2704" s="99"/>
      <c r="J2704" s="98"/>
      <c r="K2704" s="98"/>
      <c r="L2704" s="98"/>
      <c r="M2704" s="98"/>
      <c r="N2704" s="98"/>
      <c r="O2704" s="74"/>
      <c r="P2704" s="103"/>
      <c r="Q2704" s="101"/>
      <c r="R2704" s="104"/>
      <c r="S2704" s="105"/>
      <c r="T2704" s="100"/>
      <c r="U2704" s="74"/>
      <c r="V2704" s="98"/>
      <c r="W2704" s="98"/>
      <c r="X2704" s="98"/>
      <c r="Y2704" s="179"/>
      <c r="Z2704">
        <f>IF(ISNA(VLOOKUP(A2704,[1]InvPiv!$A:$B,2,FALSE)),0,VLOOKUP(A2704,[1]InvPiv!$A:$B,2,FALSE))</f>
        <v>0</v>
      </c>
      <c r="AA2704" s="185">
        <f t="shared" si="130"/>
        <v>0</v>
      </c>
      <c r="AB2704" t="e">
        <f>VLOOKUP(A2704,[1]ConPiv!$A:$B,2,FALSE)</f>
        <v>#N/A</v>
      </c>
    </row>
    <row r="2706" spans="1:34" ht="13" x14ac:dyDescent="0.3">
      <c r="B2706" s="162"/>
      <c r="F2706" t="s">
        <v>2358</v>
      </c>
      <c r="P2706" s="7" t="s">
        <v>48</v>
      </c>
      <c r="Q2706" s="6">
        <v>437</v>
      </c>
    </row>
    <row r="2707" spans="1:34" ht="13" x14ac:dyDescent="0.3">
      <c r="B2707" s="131"/>
      <c r="F2707" t="s">
        <v>1570</v>
      </c>
      <c r="P2707" s="8" t="s">
        <v>49</v>
      </c>
      <c r="Q2707" s="9">
        <f>SUM(Q2:Q2704)</f>
        <v>16674</v>
      </c>
    </row>
    <row r="2708" spans="1:34" ht="13" x14ac:dyDescent="0.3">
      <c r="B2708" s="102"/>
      <c r="F2708" t="s">
        <v>1572</v>
      </c>
      <c r="P2708" s="199" t="s">
        <v>296</v>
      </c>
      <c r="Q2708" s="199">
        <v>0</v>
      </c>
      <c r="Y2708" s="205"/>
    </row>
    <row r="2709" spans="1:34" ht="13" x14ac:dyDescent="0.3">
      <c r="B2709" s="141"/>
      <c r="F2709" t="s">
        <v>1571</v>
      </c>
      <c r="P2709" s="126" t="s">
        <v>38</v>
      </c>
      <c r="Q2709" s="127">
        <f>Q2707</f>
        <v>16674</v>
      </c>
      <c r="R2709" t="s">
        <v>1471</v>
      </c>
      <c r="Y2709" s="205"/>
    </row>
    <row r="2711" spans="1:34" s="4" customFormat="1" x14ac:dyDescent="0.25">
      <c r="A2711" s="228"/>
      <c r="B2711" s="229"/>
      <c r="C2711" s="229"/>
      <c r="D2711" s="229"/>
      <c r="E2711" s="229"/>
      <c r="F2711" s="229"/>
      <c r="G2711" s="229"/>
      <c r="H2711" s="229"/>
      <c r="I2711" s="229" t="s">
        <v>353</v>
      </c>
      <c r="J2711" s="229"/>
      <c r="K2711" s="229"/>
      <c r="L2711" s="229"/>
      <c r="M2711" s="229"/>
      <c r="N2711" s="229"/>
      <c r="O2711" s="229"/>
      <c r="P2711" s="229"/>
      <c r="Q2711" s="229"/>
      <c r="R2711" s="229"/>
      <c r="S2711" s="229"/>
      <c r="T2711" s="229"/>
      <c r="U2711" s="229"/>
      <c r="V2711" s="229"/>
      <c r="W2711" s="229"/>
      <c r="X2711" s="230"/>
      <c r="Y2711" s="40"/>
    </row>
    <row r="2712" spans="1:34" s="38" customFormat="1" ht="20" x14ac:dyDescent="0.25">
      <c r="A2712" s="42">
        <v>22349</v>
      </c>
      <c r="B2712" s="43" t="s">
        <v>34</v>
      </c>
      <c r="C2712" s="42"/>
      <c r="D2712" s="42"/>
      <c r="E2712" s="43" t="s">
        <v>10</v>
      </c>
      <c r="F2712" s="43" t="s">
        <v>9</v>
      </c>
      <c r="G2712" s="43" t="s">
        <v>33</v>
      </c>
      <c r="H2712" s="43" t="s">
        <v>3</v>
      </c>
      <c r="I2712" s="50">
        <v>857041151</v>
      </c>
      <c r="J2712" s="43" t="s">
        <v>0</v>
      </c>
      <c r="K2712" s="43" t="s">
        <v>30</v>
      </c>
      <c r="L2712" s="43" t="s">
        <v>26</v>
      </c>
      <c r="M2712" s="43" t="s">
        <v>28</v>
      </c>
      <c r="N2712" s="43" t="s">
        <v>25</v>
      </c>
      <c r="O2712" s="45">
        <v>41400.138123298602</v>
      </c>
      <c r="P2712" s="46">
        <v>47</v>
      </c>
      <c r="Q2712" s="47">
        <v>0</v>
      </c>
      <c r="R2712" s="47">
        <f t="shared" ref="R2712:R2718" si="131">P2712/12</f>
        <v>3.9166666666666665</v>
      </c>
      <c r="S2712" s="48">
        <f t="shared" ref="S2712:S2718" si="132">Q2712*R2712</f>
        <v>0</v>
      </c>
      <c r="T2712" s="43" t="s">
        <v>36</v>
      </c>
      <c r="U2712" s="45">
        <v>41500</v>
      </c>
      <c r="V2712" s="43" t="s">
        <v>17</v>
      </c>
      <c r="W2712" s="43" t="s">
        <v>17</v>
      </c>
      <c r="X2712" s="43" t="s">
        <v>303</v>
      </c>
      <c r="Y2712" s="41" t="s">
        <v>203</v>
      </c>
      <c r="AC2712" s="38" t="s">
        <v>28</v>
      </c>
      <c r="AD2712" s="206">
        <v>41699</v>
      </c>
    </row>
    <row r="2713" spans="1:34" s="4" customFormat="1" ht="50" x14ac:dyDescent="0.25">
      <c r="A2713" s="42">
        <v>3172</v>
      </c>
      <c r="B2713" s="42">
        <v>1865</v>
      </c>
      <c r="C2713" s="42"/>
      <c r="D2713" s="42"/>
      <c r="E2713" s="43"/>
      <c r="F2713" s="43" t="s">
        <v>158</v>
      </c>
      <c r="G2713" s="43" t="s">
        <v>211</v>
      </c>
      <c r="H2713" s="43" t="s">
        <v>87</v>
      </c>
      <c r="I2713" s="44" t="s">
        <v>212</v>
      </c>
      <c r="J2713" s="43"/>
      <c r="K2713" s="43"/>
      <c r="L2713" s="43"/>
      <c r="M2713" s="43"/>
      <c r="N2713" s="43" t="s">
        <v>25</v>
      </c>
      <c r="O2713" s="45">
        <v>41640</v>
      </c>
      <c r="P2713" s="46">
        <v>47</v>
      </c>
      <c r="Q2713" s="47">
        <v>0</v>
      </c>
      <c r="R2713" s="47">
        <f t="shared" si="131"/>
        <v>3.9166666666666665</v>
      </c>
      <c r="S2713" s="48">
        <f t="shared" si="132"/>
        <v>0</v>
      </c>
      <c r="T2713" s="43" t="s">
        <v>159</v>
      </c>
      <c r="U2713" s="45">
        <v>41659</v>
      </c>
      <c r="V2713" s="43"/>
      <c r="W2713" s="43"/>
      <c r="X2713" s="43" t="s">
        <v>303</v>
      </c>
      <c r="Y2713" s="40" t="s">
        <v>213</v>
      </c>
      <c r="AC2713" s="4" t="s">
        <v>28</v>
      </c>
      <c r="AD2713" s="52">
        <v>41677</v>
      </c>
    </row>
    <row r="2714" spans="1:34" s="4" customFormat="1" ht="37.5" x14ac:dyDescent="0.25">
      <c r="A2714" s="42">
        <v>23388</v>
      </c>
      <c r="B2714" s="42">
        <v>14004</v>
      </c>
      <c r="C2714" s="42"/>
      <c r="D2714" s="42"/>
      <c r="E2714" s="43"/>
      <c r="F2714" s="43" t="s">
        <v>224</v>
      </c>
      <c r="G2714" s="43" t="s">
        <v>225</v>
      </c>
      <c r="H2714" s="43" t="s">
        <v>124</v>
      </c>
      <c r="I2714" s="44" t="s">
        <v>226</v>
      </c>
      <c r="J2714" s="43"/>
      <c r="K2714" s="43"/>
      <c r="L2714" s="43"/>
      <c r="M2714" s="43"/>
      <c r="N2714" s="43" t="s">
        <v>25</v>
      </c>
      <c r="O2714" s="45">
        <v>41609</v>
      </c>
      <c r="P2714" s="46">
        <v>47</v>
      </c>
      <c r="Q2714" s="47">
        <v>0</v>
      </c>
      <c r="R2714" s="47">
        <f t="shared" si="131"/>
        <v>3.9166666666666665</v>
      </c>
      <c r="S2714" s="48">
        <f t="shared" si="132"/>
        <v>0</v>
      </c>
      <c r="T2714" s="43" t="s">
        <v>222</v>
      </c>
      <c r="U2714" s="45">
        <v>41554</v>
      </c>
      <c r="V2714" s="43"/>
      <c r="W2714" s="43"/>
      <c r="X2714" s="43" t="s">
        <v>303</v>
      </c>
      <c r="Y2714" s="40" t="s">
        <v>223</v>
      </c>
      <c r="AC2714" s="4" t="s">
        <v>28</v>
      </c>
      <c r="AD2714" s="52">
        <v>41621</v>
      </c>
    </row>
    <row r="2715" spans="1:34" s="4" customFormat="1" ht="25" x14ac:dyDescent="0.25">
      <c r="A2715" s="42">
        <v>21862</v>
      </c>
      <c r="B2715" s="42" t="s">
        <v>233</v>
      </c>
      <c r="C2715" s="42"/>
      <c r="D2715" s="42"/>
      <c r="E2715" s="43"/>
      <c r="F2715" s="43" t="s">
        <v>234</v>
      </c>
      <c r="G2715" s="43" t="s">
        <v>235</v>
      </c>
      <c r="H2715" s="43" t="s">
        <v>124</v>
      </c>
      <c r="I2715" s="44">
        <v>77030</v>
      </c>
      <c r="J2715" s="43"/>
      <c r="K2715" s="43"/>
      <c r="L2715" s="43"/>
      <c r="M2715" s="43"/>
      <c r="N2715" s="43" t="s">
        <v>25</v>
      </c>
      <c r="O2715" s="45">
        <v>41548</v>
      </c>
      <c r="P2715" s="46">
        <v>47</v>
      </c>
      <c r="Q2715" s="47">
        <v>0</v>
      </c>
      <c r="R2715" s="47">
        <f t="shared" si="131"/>
        <v>3.9166666666666665</v>
      </c>
      <c r="S2715" s="48">
        <f t="shared" si="132"/>
        <v>0</v>
      </c>
      <c r="T2715" s="43" t="s">
        <v>231</v>
      </c>
      <c r="U2715" s="45">
        <v>41571</v>
      </c>
      <c r="V2715" s="43"/>
      <c r="W2715" s="43"/>
      <c r="X2715" s="43" t="s">
        <v>303</v>
      </c>
      <c r="Y2715" s="40" t="s">
        <v>232</v>
      </c>
      <c r="AC2715" s="4" t="s">
        <v>28</v>
      </c>
      <c r="AD2715" s="52">
        <v>41579</v>
      </c>
    </row>
    <row r="2716" spans="1:34" s="4" customFormat="1" ht="37.5" x14ac:dyDescent="0.25">
      <c r="A2716" s="42">
        <v>6111</v>
      </c>
      <c r="B2716" s="42">
        <v>6481</v>
      </c>
      <c r="C2716" s="42"/>
      <c r="D2716" s="42"/>
      <c r="E2716" s="43"/>
      <c r="F2716" s="43" t="s">
        <v>178</v>
      </c>
      <c r="G2716" s="43" t="s">
        <v>249</v>
      </c>
      <c r="H2716" s="43" t="s">
        <v>91</v>
      </c>
      <c r="I2716" s="44" t="s">
        <v>250</v>
      </c>
      <c r="J2716" s="43"/>
      <c r="K2716" s="43"/>
      <c r="L2716" s="43"/>
      <c r="M2716" s="43"/>
      <c r="N2716" s="43" t="s">
        <v>25</v>
      </c>
      <c r="O2716" s="45">
        <v>41640</v>
      </c>
      <c r="P2716" s="46">
        <v>47</v>
      </c>
      <c r="Q2716" s="47">
        <v>0</v>
      </c>
      <c r="R2716" s="47">
        <f t="shared" si="131"/>
        <v>3.9166666666666665</v>
      </c>
      <c r="S2716" s="48">
        <f t="shared" si="132"/>
        <v>0</v>
      </c>
      <c r="T2716" s="43" t="s">
        <v>179</v>
      </c>
      <c r="U2716" s="45">
        <v>41655</v>
      </c>
      <c r="V2716" s="43"/>
      <c r="W2716" s="43"/>
      <c r="X2716" s="43" t="s">
        <v>303</v>
      </c>
      <c r="Y2716" s="40" t="s">
        <v>248</v>
      </c>
      <c r="AC2716" s="4" t="s">
        <v>28</v>
      </c>
      <c r="AD2716" s="52">
        <v>41678</v>
      </c>
    </row>
    <row r="2717" spans="1:34" s="4" customFormat="1" ht="50.5" x14ac:dyDescent="0.25">
      <c r="A2717" s="42">
        <v>24786</v>
      </c>
      <c r="B2717" s="42">
        <v>14546</v>
      </c>
      <c r="C2717" s="42"/>
      <c r="D2717" s="42"/>
      <c r="E2717" s="43"/>
      <c r="F2717" s="42" t="s">
        <v>272</v>
      </c>
      <c r="G2717" s="43" t="s">
        <v>289</v>
      </c>
      <c r="H2717" s="43" t="s">
        <v>91</v>
      </c>
      <c r="I2717" s="44" t="s">
        <v>290</v>
      </c>
      <c r="J2717" s="43"/>
      <c r="K2717" s="43"/>
      <c r="L2717" s="43"/>
      <c r="M2717" s="43"/>
      <c r="N2717" s="43" t="s">
        <v>25</v>
      </c>
      <c r="O2717" s="45">
        <v>41671</v>
      </c>
      <c r="P2717" s="46">
        <v>47</v>
      </c>
      <c r="Q2717" s="47">
        <v>0</v>
      </c>
      <c r="R2717" s="47">
        <f t="shared" si="131"/>
        <v>3.9166666666666665</v>
      </c>
      <c r="S2717" s="48">
        <f t="shared" si="132"/>
        <v>0</v>
      </c>
      <c r="T2717" s="43" t="s">
        <v>277</v>
      </c>
      <c r="U2717" s="45">
        <v>41696</v>
      </c>
      <c r="V2717" s="43"/>
      <c r="W2717" s="43"/>
      <c r="X2717" s="43" t="s">
        <v>303</v>
      </c>
      <c r="Y2717" s="40" t="s">
        <v>291</v>
      </c>
      <c r="AC2717" s="4" t="s">
        <v>28</v>
      </c>
      <c r="AD2717" s="52">
        <v>41746</v>
      </c>
    </row>
    <row r="2718" spans="1:34" s="4" customFormat="1" x14ac:dyDescent="0.25">
      <c r="A2718" s="42" t="s">
        <v>354</v>
      </c>
      <c r="B2718" s="42"/>
      <c r="C2718" s="42"/>
      <c r="D2718" s="42"/>
      <c r="E2718" s="43"/>
      <c r="F2718" s="42" t="s">
        <v>422</v>
      </c>
      <c r="G2718" s="43" t="s">
        <v>488</v>
      </c>
      <c r="H2718" s="43" t="s">
        <v>3</v>
      </c>
      <c r="I2718" s="44">
        <v>85375</v>
      </c>
      <c r="J2718" s="43"/>
      <c r="K2718" s="43"/>
      <c r="L2718" s="43"/>
      <c r="M2718" s="43"/>
      <c r="N2718" s="43" t="s">
        <v>25</v>
      </c>
      <c r="O2718" s="45">
        <v>41730</v>
      </c>
      <c r="P2718" s="46">
        <v>47</v>
      </c>
      <c r="Q2718" s="47">
        <v>0</v>
      </c>
      <c r="R2718" s="47">
        <f t="shared" si="131"/>
        <v>3.9166666666666665</v>
      </c>
      <c r="S2718" s="48">
        <f t="shared" si="132"/>
        <v>0</v>
      </c>
      <c r="T2718" s="43" t="s">
        <v>421</v>
      </c>
      <c r="U2718" s="45">
        <v>41701</v>
      </c>
      <c r="V2718" s="43"/>
      <c r="W2718" s="43"/>
      <c r="X2718" s="43" t="s">
        <v>303</v>
      </c>
      <c r="Y2718" s="41" t="s">
        <v>489</v>
      </c>
      <c r="Z2718" s="1"/>
      <c r="AA2718" s="1"/>
      <c r="AB2718" s="1"/>
      <c r="AC2718" s="4" t="s">
        <v>28</v>
      </c>
      <c r="AD2718" s="207">
        <v>41767</v>
      </c>
      <c r="AE2718" s="1"/>
      <c r="AF2718" s="1"/>
      <c r="AG2718" s="1"/>
      <c r="AH2718" s="1"/>
    </row>
    <row r="2719" spans="1:34" s="4" customFormat="1" x14ac:dyDescent="0.25">
      <c r="A2719" s="42" t="s">
        <v>439</v>
      </c>
      <c r="B2719" s="42">
        <v>15036</v>
      </c>
      <c r="C2719" s="42"/>
      <c r="D2719" s="42"/>
      <c r="E2719" s="43"/>
      <c r="F2719" s="42" t="s">
        <v>372</v>
      </c>
      <c r="G2719" s="43" t="s">
        <v>101</v>
      </c>
      <c r="H2719" s="43" t="s">
        <v>23</v>
      </c>
      <c r="I2719" s="44">
        <v>62526</v>
      </c>
      <c r="J2719" s="43"/>
      <c r="K2719" s="43"/>
      <c r="L2719" s="43"/>
      <c r="M2719" s="43"/>
      <c r="N2719" s="43" t="s">
        <v>25</v>
      </c>
      <c r="O2719" s="45">
        <v>41730</v>
      </c>
      <c r="P2719" s="46">
        <v>47</v>
      </c>
      <c r="Q2719" s="47">
        <v>0</v>
      </c>
      <c r="R2719" s="47">
        <f>P2719/12</f>
        <v>3.9166666666666665</v>
      </c>
      <c r="S2719" s="48">
        <f>Q2719*R2719</f>
        <v>0</v>
      </c>
      <c r="T2719" s="43" t="s">
        <v>433</v>
      </c>
      <c r="U2719" s="45">
        <v>41785</v>
      </c>
      <c r="V2719" s="43"/>
      <c r="W2719" s="43"/>
      <c r="X2719" s="43" t="s">
        <v>303</v>
      </c>
      <c r="Y2719" s="40" t="s">
        <v>496</v>
      </c>
      <c r="AC2719" s="4" t="s">
        <v>28</v>
      </c>
      <c r="AD2719" s="52">
        <v>41674</v>
      </c>
    </row>
    <row r="2720" spans="1:34" s="4" customFormat="1" x14ac:dyDescent="0.25">
      <c r="A2720" s="42">
        <v>25936</v>
      </c>
      <c r="B2720" s="42">
        <v>15320</v>
      </c>
      <c r="C2720" s="42"/>
      <c r="D2720" s="42"/>
      <c r="E2720" s="43"/>
      <c r="F2720" s="42" t="s">
        <v>449</v>
      </c>
      <c r="G2720" s="43" t="s">
        <v>228</v>
      </c>
      <c r="H2720" s="43" t="s">
        <v>87</v>
      </c>
      <c r="I2720" s="44">
        <v>10065</v>
      </c>
      <c r="J2720" s="43"/>
      <c r="K2720" s="43"/>
      <c r="L2720" s="43"/>
      <c r="M2720" s="43"/>
      <c r="N2720" s="43" t="s">
        <v>25</v>
      </c>
      <c r="O2720" s="45">
        <v>41730</v>
      </c>
      <c r="P2720" s="46">
        <v>47</v>
      </c>
      <c r="Q2720" s="47">
        <v>0</v>
      </c>
      <c r="R2720" s="47">
        <v>3.9166666666666665</v>
      </c>
      <c r="S2720" s="48">
        <v>0</v>
      </c>
      <c r="T2720" s="43" t="s">
        <v>448</v>
      </c>
      <c r="U2720" s="45">
        <v>41785</v>
      </c>
      <c r="V2720" s="43"/>
      <c r="W2720" s="43"/>
      <c r="X2720" s="43" t="s">
        <v>303</v>
      </c>
      <c r="Y2720" s="40" t="s">
        <v>499</v>
      </c>
    </row>
    <row r="2721" spans="1:30" s="4" customFormat="1" ht="25" x14ac:dyDescent="0.25">
      <c r="A2721" s="42">
        <v>25948</v>
      </c>
      <c r="B2721" s="42">
        <v>15297</v>
      </c>
      <c r="C2721" s="42"/>
      <c r="D2721" s="42"/>
      <c r="E2721" s="43"/>
      <c r="F2721" s="42" t="s">
        <v>443</v>
      </c>
      <c r="G2721" s="43" t="s">
        <v>498</v>
      </c>
      <c r="H2721" s="43" t="s">
        <v>59</v>
      </c>
      <c r="I2721" s="44">
        <v>32405</v>
      </c>
      <c r="J2721" s="43"/>
      <c r="K2721" s="43"/>
      <c r="L2721" s="43"/>
      <c r="M2721" s="43"/>
      <c r="N2721" s="43" t="s">
        <v>25</v>
      </c>
      <c r="O2721" s="45">
        <v>41791</v>
      </c>
      <c r="P2721" s="46">
        <v>47</v>
      </c>
      <c r="Q2721" s="47">
        <v>0</v>
      </c>
      <c r="R2721" s="47">
        <f t="shared" ref="R2721:R2784" si="133">P2721/12</f>
        <v>3.9166666666666665</v>
      </c>
      <c r="S2721" s="48">
        <f t="shared" ref="S2721:S2741" si="134">Q2721*R2721</f>
        <v>0</v>
      </c>
      <c r="T2721" s="43" t="s">
        <v>442</v>
      </c>
      <c r="U2721" s="45">
        <v>41799</v>
      </c>
      <c r="V2721" s="43"/>
      <c r="W2721" s="43"/>
      <c r="X2721" s="43" t="s">
        <v>303</v>
      </c>
      <c r="Y2721" s="40" t="s">
        <v>514</v>
      </c>
      <c r="AC2721" s="4" t="s">
        <v>28</v>
      </c>
      <c r="AD2721" s="52">
        <v>41821</v>
      </c>
    </row>
    <row r="2722" spans="1:30" s="4" customFormat="1" ht="25" x14ac:dyDescent="0.25">
      <c r="A2722" s="42">
        <v>26173</v>
      </c>
      <c r="B2722" s="42">
        <v>15259</v>
      </c>
      <c r="C2722" s="42"/>
      <c r="D2722" s="42"/>
      <c r="E2722" s="43"/>
      <c r="F2722" s="42" t="s">
        <v>456</v>
      </c>
      <c r="G2722" s="43" t="s">
        <v>504</v>
      </c>
      <c r="H2722" s="43" t="s">
        <v>83</v>
      </c>
      <c r="I2722" s="44" t="s">
        <v>505</v>
      </c>
      <c r="J2722" s="43"/>
      <c r="K2722" s="43"/>
      <c r="L2722" s="43"/>
      <c r="M2722" s="43"/>
      <c r="N2722" s="43" t="s">
        <v>25</v>
      </c>
      <c r="O2722" s="45">
        <v>41791</v>
      </c>
      <c r="P2722" s="46">
        <v>47</v>
      </c>
      <c r="Q2722" s="47">
        <v>0</v>
      </c>
      <c r="R2722" s="47">
        <f t="shared" si="133"/>
        <v>3.9166666666666665</v>
      </c>
      <c r="S2722" s="48">
        <f t="shared" si="134"/>
        <v>0</v>
      </c>
      <c r="T2722" s="43" t="s">
        <v>455</v>
      </c>
      <c r="U2722" s="45">
        <v>41813</v>
      </c>
      <c r="V2722" s="43"/>
      <c r="W2722" s="43"/>
      <c r="X2722" s="43" t="s">
        <v>303</v>
      </c>
      <c r="Y2722" s="40" t="s">
        <v>514</v>
      </c>
      <c r="AC2722" s="4" t="s">
        <v>28</v>
      </c>
      <c r="AD2722" s="52">
        <v>41821</v>
      </c>
    </row>
    <row r="2723" spans="1:30" s="4" customFormat="1" ht="25" x14ac:dyDescent="0.25">
      <c r="A2723" s="42">
        <v>26616</v>
      </c>
      <c r="B2723" s="42" t="s">
        <v>364</v>
      </c>
      <c r="C2723" s="42"/>
      <c r="D2723" s="42"/>
      <c r="E2723" s="43"/>
      <c r="F2723" s="42" t="s">
        <v>363</v>
      </c>
      <c r="G2723" s="43" t="s">
        <v>515</v>
      </c>
      <c r="H2723" s="43" t="s">
        <v>355</v>
      </c>
      <c r="I2723" s="44">
        <v>48127</v>
      </c>
      <c r="J2723" s="43"/>
      <c r="K2723" s="43"/>
      <c r="L2723" s="43"/>
      <c r="M2723" s="43"/>
      <c r="N2723" s="43" t="s">
        <v>25</v>
      </c>
      <c r="O2723" s="45">
        <v>41791</v>
      </c>
      <c r="P2723" s="46">
        <v>47</v>
      </c>
      <c r="Q2723" s="47">
        <v>0</v>
      </c>
      <c r="R2723" s="47">
        <f t="shared" si="133"/>
        <v>3.9166666666666665</v>
      </c>
      <c r="S2723" s="48">
        <f t="shared" si="134"/>
        <v>0</v>
      </c>
      <c r="T2723" s="43" t="s">
        <v>464</v>
      </c>
      <c r="U2723" s="45"/>
      <c r="V2723" s="43"/>
      <c r="W2723" s="43"/>
      <c r="X2723" s="43" t="s">
        <v>303</v>
      </c>
      <c r="Y2723" s="40" t="s">
        <v>508</v>
      </c>
      <c r="AC2723" s="4" t="s">
        <v>4681</v>
      </c>
      <c r="AD2723" s="52">
        <v>41791</v>
      </c>
    </row>
    <row r="2724" spans="1:30" s="4" customFormat="1" x14ac:dyDescent="0.25">
      <c r="A2724" s="42">
        <v>23527</v>
      </c>
      <c r="B2724" s="42">
        <v>14140</v>
      </c>
      <c r="C2724" s="43"/>
      <c r="D2724" s="42"/>
      <c r="E2724" s="43"/>
      <c r="F2724" s="42" t="s">
        <v>81</v>
      </c>
      <c r="G2724" s="43" t="s">
        <v>82</v>
      </c>
      <c r="H2724" s="43" t="s">
        <v>83</v>
      </c>
      <c r="I2724" s="44">
        <v>90017</v>
      </c>
      <c r="J2724" s="43"/>
      <c r="K2724" s="43"/>
      <c r="L2724" s="43"/>
      <c r="M2724" s="43"/>
      <c r="N2724" s="43" t="s">
        <v>25</v>
      </c>
      <c r="O2724" s="45">
        <v>41609</v>
      </c>
      <c r="P2724" s="46">
        <v>47</v>
      </c>
      <c r="Q2724" s="47">
        <v>0</v>
      </c>
      <c r="R2724" s="47">
        <f t="shared" si="133"/>
        <v>3.9166666666666665</v>
      </c>
      <c r="S2724" s="48">
        <f t="shared" si="134"/>
        <v>0</v>
      </c>
      <c r="T2724" s="43" t="s">
        <v>84</v>
      </c>
      <c r="U2724" s="45">
        <v>41596</v>
      </c>
      <c r="V2724" s="43"/>
      <c r="W2724" s="43"/>
      <c r="X2724" s="43" t="s">
        <v>303</v>
      </c>
      <c r="Y2724" s="40" t="s">
        <v>381</v>
      </c>
      <c r="AC2724" s="4" t="s">
        <v>28</v>
      </c>
      <c r="AD2724" s="52">
        <v>41729</v>
      </c>
    </row>
    <row r="2725" spans="1:30" s="4" customFormat="1" x14ac:dyDescent="0.25">
      <c r="A2725" s="42">
        <v>23910</v>
      </c>
      <c r="B2725" s="42">
        <v>14431</v>
      </c>
      <c r="C2725" s="43"/>
      <c r="D2725" s="42"/>
      <c r="E2725" s="43"/>
      <c r="F2725" s="42" t="s">
        <v>100</v>
      </c>
      <c r="G2725" s="43" t="s">
        <v>101</v>
      </c>
      <c r="H2725" s="43" t="s">
        <v>72</v>
      </c>
      <c r="I2725" s="44">
        <v>35603</v>
      </c>
      <c r="J2725" s="43"/>
      <c r="K2725" s="43"/>
      <c r="L2725" s="43"/>
      <c r="M2725" s="43"/>
      <c r="N2725" s="43" t="s">
        <v>25</v>
      </c>
      <c r="O2725" s="45">
        <v>41579</v>
      </c>
      <c r="P2725" s="46">
        <v>47</v>
      </c>
      <c r="Q2725" s="47">
        <v>0</v>
      </c>
      <c r="R2725" s="47">
        <f t="shared" si="133"/>
        <v>3.9166666666666665</v>
      </c>
      <c r="S2725" s="48">
        <f t="shared" si="134"/>
        <v>0</v>
      </c>
      <c r="T2725" s="43" t="s">
        <v>102</v>
      </c>
      <c r="U2725" s="45">
        <v>41603</v>
      </c>
      <c r="V2725" s="43"/>
      <c r="W2725" s="43"/>
      <c r="X2725" s="43" t="s">
        <v>303</v>
      </c>
      <c r="Y2725" s="40" t="s">
        <v>382</v>
      </c>
      <c r="AC2725" s="4" t="s">
        <v>28</v>
      </c>
      <c r="AD2725" s="52">
        <v>41590</v>
      </c>
    </row>
    <row r="2726" spans="1:30" s="4" customFormat="1" x14ac:dyDescent="0.25">
      <c r="A2726" s="42">
        <v>23569</v>
      </c>
      <c r="B2726" s="42">
        <v>14276</v>
      </c>
      <c r="C2726" s="43"/>
      <c r="D2726" s="42"/>
      <c r="E2726" s="43"/>
      <c r="F2726" s="42" t="s">
        <v>89</v>
      </c>
      <c r="G2726" s="43" t="s">
        <v>90</v>
      </c>
      <c r="H2726" s="43" t="s">
        <v>91</v>
      </c>
      <c r="I2726" s="44">
        <v>70570</v>
      </c>
      <c r="J2726" s="43"/>
      <c r="K2726" s="43"/>
      <c r="L2726" s="43"/>
      <c r="M2726" s="43"/>
      <c r="N2726" s="43" t="s">
        <v>25</v>
      </c>
      <c r="O2726" s="45">
        <v>41548</v>
      </c>
      <c r="P2726" s="46">
        <v>47</v>
      </c>
      <c r="Q2726" s="47">
        <v>0</v>
      </c>
      <c r="R2726" s="47">
        <f t="shared" si="133"/>
        <v>3.9166666666666665</v>
      </c>
      <c r="S2726" s="48">
        <f t="shared" si="134"/>
        <v>0</v>
      </c>
      <c r="T2726" s="43" t="s">
        <v>92</v>
      </c>
      <c r="U2726" s="45">
        <v>41610</v>
      </c>
      <c r="V2726" s="43"/>
      <c r="W2726" s="43"/>
      <c r="X2726" s="43" t="s">
        <v>303</v>
      </c>
      <c r="Y2726" s="40" t="s">
        <v>385</v>
      </c>
      <c r="AC2726" s="4" t="s">
        <v>28</v>
      </c>
      <c r="AD2726" s="52">
        <v>41690</v>
      </c>
    </row>
    <row r="2727" spans="1:30" s="4" customFormat="1" x14ac:dyDescent="0.25">
      <c r="A2727" s="42">
        <v>23368</v>
      </c>
      <c r="B2727" s="42">
        <v>14059</v>
      </c>
      <c r="C2727" s="43"/>
      <c r="D2727" s="42"/>
      <c r="E2727" s="43"/>
      <c r="F2727" s="42" t="s">
        <v>227</v>
      </c>
      <c r="G2727" s="43" t="s">
        <v>228</v>
      </c>
      <c r="H2727" s="43" t="s">
        <v>87</v>
      </c>
      <c r="I2727" s="44" t="s">
        <v>229</v>
      </c>
      <c r="J2727" s="43"/>
      <c r="K2727" s="43"/>
      <c r="L2727" s="43"/>
      <c r="M2727" s="43"/>
      <c r="N2727" s="43" t="s">
        <v>25</v>
      </c>
      <c r="O2727" s="45">
        <v>41640</v>
      </c>
      <c r="P2727" s="46">
        <v>47</v>
      </c>
      <c r="Q2727" s="47">
        <v>0</v>
      </c>
      <c r="R2727" s="47">
        <f t="shared" si="133"/>
        <v>3.9166666666666665</v>
      </c>
      <c r="S2727" s="48">
        <f t="shared" si="134"/>
        <v>0</v>
      </c>
      <c r="T2727" s="43" t="s">
        <v>230</v>
      </c>
      <c r="U2727" s="45">
        <v>41589</v>
      </c>
      <c r="V2727" s="43"/>
      <c r="W2727" s="43"/>
      <c r="X2727" s="43" t="s">
        <v>303</v>
      </c>
      <c r="Y2727" s="40" t="s">
        <v>387</v>
      </c>
      <c r="AC2727" s="4" t="s">
        <v>28</v>
      </c>
      <c r="AD2727" s="52">
        <v>41703</v>
      </c>
    </row>
    <row r="2728" spans="1:30" s="4" customFormat="1" x14ac:dyDescent="0.25">
      <c r="A2728" s="42">
        <v>24288</v>
      </c>
      <c r="B2728" s="42">
        <v>14314</v>
      </c>
      <c r="C2728" s="43"/>
      <c r="D2728" s="42"/>
      <c r="E2728" s="43"/>
      <c r="F2728" s="42" t="s">
        <v>96</v>
      </c>
      <c r="G2728" s="43" t="s">
        <v>97</v>
      </c>
      <c r="H2728" s="43" t="s">
        <v>23</v>
      </c>
      <c r="I2728" s="44" t="s">
        <v>98</v>
      </c>
      <c r="J2728" s="43"/>
      <c r="K2728" s="43"/>
      <c r="L2728" s="43"/>
      <c r="M2728" s="43"/>
      <c r="N2728" s="43" t="s">
        <v>25</v>
      </c>
      <c r="O2728" s="45">
        <v>41548</v>
      </c>
      <c r="P2728" s="46">
        <v>47</v>
      </c>
      <c r="Q2728" s="47">
        <v>0</v>
      </c>
      <c r="R2728" s="47">
        <f t="shared" si="133"/>
        <v>3.9166666666666665</v>
      </c>
      <c r="S2728" s="48">
        <f t="shared" si="134"/>
        <v>0</v>
      </c>
      <c r="T2728" s="43" t="s">
        <v>99</v>
      </c>
      <c r="U2728" s="45">
        <v>41624</v>
      </c>
      <c r="V2728" s="43"/>
      <c r="W2728" s="43"/>
      <c r="X2728" s="43" t="s">
        <v>303</v>
      </c>
      <c r="Y2728" s="40" t="s">
        <v>404</v>
      </c>
      <c r="AC2728" s="4" t="s">
        <v>28</v>
      </c>
      <c r="AD2728" s="52">
        <v>41758</v>
      </c>
    </row>
    <row r="2729" spans="1:30" s="4" customFormat="1" x14ac:dyDescent="0.25">
      <c r="A2729" s="42">
        <v>24385</v>
      </c>
      <c r="B2729" s="42">
        <v>14698</v>
      </c>
      <c r="C2729" s="43" t="e">
        <v>#N/A</v>
      </c>
      <c r="D2729" s="42"/>
      <c r="E2729" s="43"/>
      <c r="F2729" s="42" t="s">
        <v>181</v>
      </c>
      <c r="G2729" s="43" t="s">
        <v>261</v>
      </c>
      <c r="H2729" s="43" t="s">
        <v>59</v>
      </c>
      <c r="I2729" s="44" t="s">
        <v>262</v>
      </c>
      <c r="J2729" s="43"/>
      <c r="K2729" s="43"/>
      <c r="L2729" s="43"/>
      <c r="M2729" s="43"/>
      <c r="N2729" s="43" t="s">
        <v>25</v>
      </c>
      <c r="O2729" s="45">
        <v>41640</v>
      </c>
      <c r="P2729" s="46">
        <v>47</v>
      </c>
      <c r="Q2729" s="47">
        <v>0</v>
      </c>
      <c r="R2729" s="47">
        <f t="shared" si="133"/>
        <v>3.9166666666666665</v>
      </c>
      <c r="S2729" s="48">
        <f t="shared" si="134"/>
        <v>0</v>
      </c>
      <c r="T2729" s="43" t="s">
        <v>182</v>
      </c>
      <c r="U2729" s="45">
        <v>41652</v>
      </c>
      <c r="V2729" s="43"/>
      <c r="W2729" s="43"/>
      <c r="X2729" s="43" t="s">
        <v>303</v>
      </c>
      <c r="Y2729" s="40" t="s">
        <v>546</v>
      </c>
      <c r="AC2729" s="4" t="s">
        <v>28</v>
      </c>
      <c r="AD2729" s="52">
        <v>41779</v>
      </c>
    </row>
    <row r="2730" spans="1:30" s="4" customFormat="1" x14ac:dyDescent="0.25">
      <c r="A2730" s="42">
        <v>14798</v>
      </c>
      <c r="B2730" s="42">
        <v>10689</v>
      </c>
      <c r="C2730" s="43" t="e">
        <v>#N/A</v>
      </c>
      <c r="D2730" s="42"/>
      <c r="E2730" s="43"/>
      <c r="F2730" s="42" t="s">
        <v>317</v>
      </c>
      <c r="G2730" s="43" t="s">
        <v>342</v>
      </c>
      <c r="H2730" s="43" t="s">
        <v>59</v>
      </c>
      <c r="I2730" s="44" t="s">
        <v>343</v>
      </c>
      <c r="J2730" s="43"/>
      <c r="K2730" s="43"/>
      <c r="L2730" s="43"/>
      <c r="M2730" s="43"/>
      <c r="N2730" s="43" t="s">
        <v>25</v>
      </c>
      <c r="O2730" s="45">
        <v>41699</v>
      </c>
      <c r="P2730" s="46">
        <v>47</v>
      </c>
      <c r="Q2730" s="47">
        <v>0</v>
      </c>
      <c r="R2730" s="47">
        <f t="shared" si="133"/>
        <v>3.9166666666666665</v>
      </c>
      <c r="S2730" s="48">
        <f t="shared" si="134"/>
        <v>0</v>
      </c>
      <c r="T2730" s="43" t="s">
        <v>327</v>
      </c>
      <c r="U2730" s="45">
        <v>41717</v>
      </c>
      <c r="V2730" s="43"/>
      <c r="W2730" s="43"/>
      <c r="X2730" s="43" t="s">
        <v>303</v>
      </c>
      <c r="Y2730" s="40" t="s">
        <v>547</v>
      </c>
      <c r="AC2730" s="4" t="s">
        <v>28</v>
      </c>
      <c r="AD2730" s="52">
        <v>41765</v>
      </c>
    </row>
    <row r="2731" spans="1:30" s="4" customFormat="1" x14ac:dyDescent="0.25">
      <c r="A2731" s="42">
        <v>23198</v>
      </c>
      <c r="B2731" s="42">
        <v>14149</v>
      </c>
      <c r="C2731" s="43" t="e">
        <v>#N/A</v>
      </c>
      <c r="D2731" s="42"/>
      <c r="E2731" s="43"/>
      <c r="F2731" s="42" t="s">
        <v>93</v>
      </c>
      <c r="G2731" s="43" t="s">
        <v>94</v>
      </c>
      <c r="H2731" s="43" t="s">
        <v>3</v>
      </c>
      <c r="I2731" s="44">
        <v>85203</v>
      </c>
      <c r="J2731" s="43"/>
      <c r="K2731" s="43"/>
      <c r="L2731" s="43"/>
      <c r="M2731" s="43"/>
      <c r="N2731" s="43" t="s">
        <v>25</v>
      </c>
      <c r="O2731" s="45">
        <v>41548</v>
      </c>
      <c r="P2731" s="46">
        <v>47</v>
      </c>
      <c r="Q2731" s="47">
        <v>0</v>
      </c>
      <c r="R2731" s="47">
        <f t="shared" si="133"/>
        <v>3.9166666666666665</v>
      </c>
      <c r="S2731" s="48">
        <f t="shared" si="134"/>
        <v>0</v>
      </c>
      <c r="T2731" s="43" t="s">
        <v>95</v>
      </c>
      <c r="U2731" s="45">
        <v>41579</v>
      </c>
      <c r="V2731" s="43"/>
      <c r="W2731" s="43"/>
      <c r="X2731" s="43" t="s">
        <v>303</v>
      </c>
      <c r="Y2731" s="40" t="s">
        <v>548</v>
      </c>
      <c r="AC2731" s="4" t="s">
        <v>4681</v>
      </c>
      <c r="AD2731" s="52">
        <v>41767</v>
      </c>
    </row>
    <row r="2732" spans="1:30" s="4" customFormat="1" x14ac:dyDescent="0.25">
      <c r="A2732" s="42">
        <v>23912</v>
      </c>
      <c r="B2732" s="42">
        <v>14507</v>
      </c>
      <c r="C2732" s="43" t="e">
        <v>#N/A</v>
      </c>
      <c r="D2732" s="42"/>
      <c r="E2732" s="43"/>
      <c r="F2732" s="42" t="s">
        <v>103</v>
      </c>
      <c r="G2732" s="43" t="s">
        <v>104</v>
      </c>
      <c r="H2732" s="43" t="s">
        <v>105</v>
      </c>
      <c r="I2732" s="44">
        <v>84043</v>
      </c>
      <c r="J2732" s="43"/>
      <c r="K2732" s="43"/>
      <c r="L2732" s="43"/>
      <c r="M2732" s="43"/>
      <c r="N2732" s="43" t="s">
        <v>25</v>
      </c>
      <c r="O2732" s="45">
        <v>41640</v>
      </c>
      <c r="P2732" s="46">
        <v>47</v>
      </c>
      <c r="Q2732" s="47">
        <v>1</v>
      </c>
      <c r="R2732" s="47">
        <f t="shared" si="133"/>
        <v>3.9166666666666665</v>
      </c>
      <c r="S2732" s="48">
        <f t="shared" si="134"/>
        <v>3.9166666666666665</v>
      </c>
      <c r="T2732" s="43" t="s">
        <v>106</v>
      </c>
      <c r="U2732" s="45">
        <v>41596</v>
      </c>
      <c r="V2732" s="43"/>
      <c r="W2732" s="43"/>
      <c r="X2732" s="43" t="s">
        <v>303</v>
      </c>
      <c r="Y2732" s="40" t="s">
        <v>383</v>
      </c>
      <c r="Z2732" s="52"/>
      <c r="AC2732" s="4" t="s">
        <v>28</v>
      </c>
      <c r="AD2732" s="52">
        <v>41794</v>
      </c>
    </row>
    <row r="2733" spans="1:30" s="4" customFormat="1" x14ac:dyDescent="0.25">
      <c r="A2733" s="42">
        <v>23800</v>
      </c>
      <c r="B2733" s="42">
        <v>14450</v>
      </c>
      <c r="C2733" s="43" t="e">
        <v>#N/A</v>
      </c>
      <c r="D2733" s="42"/>
      <c r="E2733" s="43"/>
      <c r="F2733" s="42" t="s">
        <v>85</v>
      </c>
      <c r="G2733" s="43" t="s">
        <v>86</v>
      </c>
      <c r="H2733" s="43" t="s">
        <v>87</v>
      </c>
      <c r="I2733" s="44">
        <v>10704</v>
      </c>
      <c r="J2733" s="43"/>
      <c r="K2733" s="43"/>
      <c r="L2733" s="43"/>
      <c r="M2733" s="43"/>
      <c r="N2733" s="43" t="s">
        <v>25</v>
      </c>
      <c r="O2733" s="45">
        <v>41579</v>
      </c>
      <c r="P2733" s="46">
        <v>47</v>
      </c>
      <c r="Q2733" s="47">
        <v>1</v>
      </c>
      <c r="R2733" s="47">
        <f t="shared" si="133"/>
        <v>3.9166666666666665</v>
      </c>
      <c r="S2733" s="48">
        <f t="shared" si="134"/>
        <v>3.9166666666666665</v>
      </c>
      <c r="T2733" s="43" t="s">
        <v>88</v>
      </c>
      <c r="U2733" s="45">
        <v>41631</v>
      </c>
      <c r="V2733" s="43"/>
      <c r="W2733" s="43"/>
      <c r="X2733" s="43" t="s">
        <v>303</v>
      </c>
      <c r="Y2733" s="40" t="s">
        <v>384</v>
      </c>
      <c r="Z2733" s="52"/>
      <c r="AC2733" s="4" t="s">
        <v>28</v>
      </c>
      <c r="AD2733" s="52">
        <v>41799</v>
      </c>
    </row>
    <row r="2734" spans="1:30" s="4" customFormat="1" x14ac:dyDescent="0.25">
      <c r="A2734" s="42">
        <v>23830</v>
      </c>
      <c r="B2734" s="42">
        <v>14294</v>
      </c>
      <c r="C2734" s="43" t="e">
        <v>#N/A</v>
      </c>
      <c r="D2734" s="42"/>
      <c r="E2734" s="43"/>
      <c r="F2734" s="42" t="s">
        <v>154</v>
      </c>
      <c r="G2734" s="43" t="s">
        <v>204</v>
      </c>
      <c r="H2734" s="43" t="s">
        <v>79</v>
      </c>
      <c r="I2734" s="44" t="s">
        <v>205</v>
      </c>
      <c r="J2734" s="43"/>
      <c r="K2734" s="43"/>
      <c r="L2734" s="43"/>
      <c r="M2734" s="43"/>
      <c r="N2734" s="43" t="s">
        <v>25</v>
      </c>
      <c r="O2734" s="45">
        <v>41640</v>
      </c>
      <c r="P2734" s="46">
        <v>47</v>
      </c>
      <c r="Q2734" s="47">
        <v>2</v>
      </c>
      <c r="R2734" s="47">
        <f t="shared" si="133"/>
        <v>3.9166666666666665</v>
      </c>
      <c r="S2734" s="48">
        <f t="shared" si="134"/>
        <v>7.833333333333333</v>
      </c>
      <c r="T2734" s="43" t="s">
        <v>155</v>
      </c>
      <c r="U2734" s="45">
        <v>41652</v>
      </c>
      <c r="V2734" s="43"/>
      <c r="W2734" s="43"/>
      <c r="X2734" s="43" t="s">
        <v>303</v>
      </c>
      <c r="Y2734" s="40" t="s">
        <v>386</v>
      </c>
      <c r="Z2734" s="52"/>
      <c r="AC2734" s="4" t="s">
        <v>28</v>
      </c>
      <c r="AD2734" s="52">
        <v>41791</v>
      </c>
    </row>
    <row r="2735" spans="1:30" s="4" customFormat="1" ht="25" x14ac:dyDescent="0.25">
      <c r="A2735" s="42">
        <v>25393</v>
      </c>
      <c r="B2735" s="42">
        <v>15034</v>
      </c>
      <c r="C2735" s="43" t="e">
        <v>#N/A</v>
      </c>
      <c r="D2735" s="42"/>
      <c r="E2735" s="43"/>
      <c r="F2735" s="42" t="s">
        <v>368</v>
      </c>
      <c r="G2735" s="43" t="s">
        <v>502</v>
      </c>
      <c r="H2735" s="43" t="s">
        <v>83</v>
      </c>
      <c r="I2735" s="44">
        <v>92307</v>
      </c>
      <c r="J2735" s="43"/>
      <c r="K2735" s="43"/>
      <c r="L2735" s="43"/>
      <c r="M2735" s="43"/>
      <c r="N2735" s="43" t="s">
        <v>25</v>
      </c>
      <c r="O2735" s="45">
        <v>41791</v>
      </c>
      <c r="P2735" s="46">
        <v>47</v>
      </c>
      <c r="Q2735" s="47">
        <v>0</v>
      </c>
      <c r="R2735" s="47">
        <f t="shared" si="133"/>
        <v>3.9166666666666665</v>
      </c>
      <c r="S2735" s="48">
        <f t="shared" si="134"/>
        <v>0</v>
      </c>
      <c r="T2735" s="43" t="s">
        <v>454</v>
      </c>
      <c r="U2735" s="45">
        <v>41799</v>
      </c>
      <c r="V2735" s="43"/>
      <c r="W2735" s="43"/>
      <c r="X2735" s="43" t="s">
        <v>303</v>
      </c>
      <c r="Y2735" s="40" t="s">
        <v>545</v>
      </c>
      <c r="Z2735" s="52"/>
      <c r="AC2735" s="4" t="s">
        <v>28</v>
      </c>
      <c r="AD2735" s="52">
        <v>41829</v>
      </c>
    </row>
    <row r="2736" spans="1:30" s="4" customFormat="1" x14ac:dyDescent="0.25">
      <c r="A2736" s="42">
        <v>24486</v>
      </c>
      <c r="B2736" s="42">
        <v>14654</v>
      </c>
      <c r="C2736" s="43" t="e">
        <v>#N/A</v>
      </c>
      <c r="D2736" s="42"/>
      <c r="E2736" s="43"/>
      <c r="F2736" s="42" t="s">
        <v>319</v>
      </c>
      <c r="G2736" s="43" t="s">
        <v>347</v>
      </c>
      <c r="H2736" s="43" t="s">
        <v>83</v>
      </c>
      <c r="I2736" s="44" t="s">
        <v>348</v>
      </c>
      <c r="J2736" s="43"/>
      <c r="K2736" s="43"/>
      <c r="L2736" s="43"/>
      <c r="M2736" s="43"/>
      <c r="N2736" s="43" t="s">
        <v>25</v>
      </c>
      <c r="O2736" s="45">
        <v>41699</v>
      </c>
      <c r="P2736" s="46">
        <v>47</v>
      </c>
      <c r="Q2736" s="47">
        <v>3</v>
      </c>
      <c r="R2736" s="47">
        <f t="shared" si="133"/>
        <v>3.9166666666666665</v>
      </c>
      <c r="S2736" s="48">
        <f t="shared" si="134"/>
        <v>11.75</v>
      </c>
      <c r="T2736" s="43" t="s">
        <v>329</v>
      </c>
      <c r="U2736" s="45">
        <v>41722</v>
      </c>
      <c r="V2736" s="43"/>
      <c r="W2736" s="43"/>
      <c r="X2736" s="43" t="s">
        <v>303</v>
      </c>
      <c r="Y2736" s="40" t="s">
        <v>388</v>
      </c>
      <c r="Z2736" s="52"/>
      <c r="AC2736" s="4" t="s">
        <v>28</v>
      </c>
      <c r="AD2736" s="52">
        <v>41812</v>
      </c>
    </row>
    <row r="2737" spans="1:30" x14ac:dyDescent="0.25">
      <c r="A2737" s="42">
        <v>22967</v>
      </c>
      <c r="B2737" s="42" t="s">
        <v>121</v>
      </c>
      <c r="C2737" s="64">
        <v>1</v>
      </c>
      <c r="D2737" s="65">
        <f>C2737-Q2737</f>
        <v>1</v>
      </c>
      <c r="E2737" s="43"/>
      <c r="F2737" s="43" t="s">
        <v>122</v>
      </c>
      <c r="G2737" s="43" t="s">
        <v>123</v>
      </c>
      <c r="H2737" s="43" t="s">
        <v>124</v>
      </c>
      <c r="I2737" s="44">
        <v>77382</v>
      </c>
      <c r="J2737" s="43"/>
      <c r="K2737" s="43"/>
      <c r="L2737" s="43"/>
      <c r="M2737" s="43"/>
      <c r="N2737" s="43" t="s">
        <v>25</v>
      </c>
      <c r="O2737" s="45">
        <v>41456</v>
      </c>
      <c r="P2737" s="46">
        <v>47</v>
      </c>
      <c r="Q2737" s="47">
        <v>0</v>
      </c>
      <c r="R2737" s="47">
        <f t="shared" si="133"/>
        <v>3.9166666666666665</v>
      </c>
      <c r="S2737" s="48">
        <f t="shared" si="134"/>
        <v>0</v>
      </c>
      <c r="T2737" s="43" t="s">
        <v>125</v>
      </c>
      <c r="U2737" s="45">
        <v>41596</v>
      </c>
      <c r="V2737" s="43"/>
      <c r="W2737" s="43"/>
      <c r="X2737" s="43" t="s">
        <v>303</v>
      </c>
      <c r="Y2737" s="87" t="s">
        <v>780</v>
      </c>
      <c r="AC2737" s="4" t="s">
        <v>4681</v>
      </c>
      <c r="AD2737" s="204">
        <v>41821</v>
      </c>
    </row>
    <row r="2738" spans="1:30" x14ac:dyDescent="0.25">
      <c r="A2738" s="42">
        <v>8397</v>
      </c>
      <c r="B2738" s="42">
        <v>8335</v>
      </c>
      <c r="C2738" s="64">
        <v>0</v>
      </c>
      <c r="D2738" s="65">
        <f>C2738-Q2738</f>
        <v>0</v>
      </c>
      <c r="E2738" s="43"/>
      <c r="F2738" s="43" t="s">
        <v>429</v>
      </c>
      <c r="G2738" s="43"/>
      <c r="H2738" s="43"/>
      <c r="I2738" s="44"/>
      <c r="J2738" s="43"/>
      <c r="K2738" s="43"/>
      <c r="L2738" s="43"/>
      <c r="M2738" s="43"/>
      <c r="N2738" s="43" t="s">
        <v>25</v>
      </c>
      <c r="O2738" s="45">
        <v>41730</v>
      </c>
      <c r="P2738" s="46">
        <v>47</v>
      </c>
      <c r="Q2738" s="47">
        <v>0</v>
      </c>
      <c r="R2738" s="47">
        <f t="shared" si="133"/>
        <v>3.9166666666666665</v>
      </c>
      <c r="S2738" s="48">
        <f t="shared" si="134"/>
        <v>0</v>
      </c>
      <c r="T2738" s="43"/>
      <c r="U2738" s="45">
        <v>41730</v>
      </c>
      <c r="V2738" s="43"/>
      <c r="W2738" s="43"/>
      <c r="X2738" s="43" t="s">
        <v>303</v>
      </c>
      <c r="Y2738" s="87" t="s">
        <v>512</v>
      </c>
    </row>
    <row r="2739" spans="1:30" x14ac:dyDescent="0.25">
      <c r="A2739" s="42">
        <v>25412</v>
      </c>
      <c r="B2739" s="42">
        <v>14975</v>
      </c>
      <c r="C2739" s="64" t="e">
        <v>#N/A</v>
      </c>
      <c r="D2739" s="65"/>
      <c r="E2739" s="43"/>
      <c r="F2739" s="43" t="s">
        <v>398</v>
      </c>
      <c r="G2739" s="43"/>
      <c r="H2739" s="43"/>
      <c r="I2739" s="44"/>
      <c r="J2739" s="43"/>
      <c r="K2739" s="43"/>
      <c r="L2739" s="43"/>
      <c r="M2739" s="43"/>
      <c r="N2739" s="43" t="s">
        <v>25</v>
      </c>
      <c r="O2739" s="45">
        <v>41730</v>
      </c>
      <c r="P2739" s="46">
        <v>47</v>
      </c>
      <c r="Q2739" s="47">
        <v>0</v>
      </c>
      <c r="R2739" s="47">
        <f t="shared" si="133"/>
        <v>3.9166666666666665</v>
      </c>
      <c r="S2739" s="48">
        <f t="shared" si="134"/>
        <v>0</v>
      </c>
      <c r="T2739" s="43"/>
      <c r="U2739" s="45">
        <v>41743</v>
      </c>
      <c r="V2739" s="43"/>
      <c r="W2739" s="43"/>
      <c r="X2739" s="43" t="s">
        <v>303</v>
      </c>
      <c r="Y2739" s="87" t="s">
        <v>549</v>
      </c>
    </row>
    <row r="2740" spans="1:30" x14ac:dyDescent="0.25">
      <c r="A2740" s="42">
        <v>26236</v>
      </c>
      <c r="B2740" s="42" t="s">
        <v>365</v>
      </c>
      <c r="C2740" s="64" t="e">
        <v>#N/A</v>
      </c>
      <c r="D2740" s="65"/>
      <c r="E2740" s="43"/>
      <c r="F2740" s="43" t="s">
        <v>392</v>
      </c>
      <c r="G2740" s="43"/>
      <c r="H2740" s="43"/>
      <c r="I2740" s="44"/>
      <c r="J2740" s="43"/>
      <c r="K2740" s="43"/>
      <c r="L2740" s="43"/>
      <c r="M2740" s="43"/>
      <c r="N2740" s="43" t="s">
        <v>25</v>
      </c>
      <c r="O2740" s="45">
        <v>41760</v>
      </c>
      <c r="P2740" s="46">
        <v>47</v>
      </c>
      <c r="Q2740" s="47">
        <v>0</v>
      </c>
      <c r="R2740" s="47">
        <f t="shared" si="133"/>
        <v>3.9166666666666665</v>
      </c>
      <c r="S2740" s="48">
        <f t="shared" si="134"/>
        <v>0</v>
      </c>
      <c r="T2740" s="43"/>
      <c r="U2740" s="45">
        <v>41771</v>
      </c>
      <c r="V2740" s="43"/>
      <c r="W2740" s="43"/>
      <c r="X2740" s="43" t="s">
        <v>303</v>
      </c>
      <c r="Y2740" s="87" t="s">
        <v>516</v>
      </c>
    </row>
    <row r="2741" spans="1:30" x14ac:dyDescent="0.25">
      <c r="A2741" s="42">
        <v>25017</v>
      </c>
      <c r="B2741" s="42">
        <v>14893</v>
      </c>
      <c r="C2741" s="67">
        <v>2</v>
      </c>
      <c r="D2741" s="68">
        <f>C2741-Q2741</f>
        <v>2</v>
      </c>
      <c r="E2741" s="66"/>
      <c r="F2741" s="43" t="s">
        <v>302</v>
      </c>
      <c r="G2741" s="43" t="s">
        <v>310</v>
      </c>
      <c r="H2741" s="43" t="s">
        <v>83</v>
      </c>
      <c r="I2741" s="44" t="s">
        <v>311</v>
      </c>
      <c r="J2741" s="43"/>
      <c r="K2741" s="43"/>
      <c r="L2741" s="43"/>
      <c r="M2741" s="43"/>
      <c r="N2741" s="43" t="s">
        <v>25</v>
      </c>
      <c r="O2741" s="45">
        <v>41699</v>
      </c>
      <c r="P2741" s="46">
        <v>47</v>
      </c>
      <c r="Q2741" s="47">
        <v>0</v>
      </c>
      <c r="R2741" s="47">
        <f t="shared" si="133"/>
        <v>3.9166666666666665</v>
      </c>
      <c r="S2741" s="48">
        <f t="shared" si="134"/>
        <v>0</v>
      </c>
      <c r="T2741" s="43" t="s">
        <v>305</v>
      </c>
      <c r="U2741" s="45">
        <v>41708</v>
      </c>
      <c r="V2741" s="43"/>
      <c r="W2741" s="43"/>
      <c r="X2741" s="43" t="s">
        <v>303</v>
      </c>
      <c r="Y2741" s="87" t="s">
        <v>781</v>
      </c>
      <c r="AC2741" t="s">
        <v>4681</v>
      </c>
      <c r="AD2741" s="204">
        <v>41865</v>
      </c>
    </row>
    <row r="2742" spans="1:30" ht="25" x14ac:dyDescent="0.25">
      <c r="A2742" s="42">
        <v>19073</v>
      </c>
      <c r="B2742" s="42" t="s">
        <v>107</v>
      </c>
      <c r="C2742" s="67" t="e">
        <v>#N/A</v>
      </c>
      <c r="D2742" s="68"/>
      <c r="E2742" s="66"/>
      <c r="F2742" s="43" t="s">
        <v>108</v>
      </c>
      <c r="G2742" s="43" t="s">
        <v>109</v>
      </c>
      <c r="H2742" s="43" t="s">
        <v>110</v>
      </c>
      <c r="I2742" s="44">
        <v>8723</v>
      </c>
      <c r="J2742" s="43"/>
      <c r="K2742" s="43"/>
      <c r="L2742" s="43"/>
      <c r="M2742" s="43"/>
      <c r="N2742" s="43" t="s">
        <v>25</v>
      </c>
      <c r="O2742" s="45">
        <v>41352</v>
      </c>
      <c r="P2742" s="46">
        <v>47</v>
      </c>
      <c r="Q2742" s="47">
        <v>0</v>
      </c>
      <c r="R2742" s="47">
        <f t="shared" si="133"/>
        <v>3.9166666666666665</v>
      </c>
      <c r="S2742" s="48">
        <f>Q2742*R2742</f>
        <v>0</v>
      </c>
      <c r="T2742" s="43" t="s">
        <v>111</v>
      </c>
      <c r="U2742" s="45">
        <v>41631</v>
      </c>
      <c r="V2742" s="43"/>
      <c r="W2742" s="43"/>
      <c r="X2742" s="43" t="s">
        <v>303</v>
      </c>
      <c r="Y2742" s="87" t="s">
        <v>806</v>
      </c>
      <c r="AC2742" t="s">
        <v>28</v>
      </c>
      <c r="AD2742" s="204">
        <v>41888</v>
      </c>
    </row>
    <row r="2743" spans="1:30" x14ac:dyDescent="0.25">
      <c r="A2743" s="42">
        <v>23002</v>
      </c>
      <c r="B2743" s="42">
        <v>13823</v>
      </c>
      <c r="C2743" s="67">
        <v>1</v>
      </c>
      <c r="D2743" s="68">
        <f t="shared" ref="D2743:D2748" si="135">C2743-Q2743</f>
        <v>1</v>
      </c>
      <c r="E2743" s="66"/>
      <c r="F2743" s="43" t="s">
        <v>115</v>
      </c>
      <c r="G2743" s="43" t="s">
        <v>116</v>
      </c>
      <c r="H2743" s="43" t="s">
        <v>59</v>
      </c>
      <c r="I2743" s="44">
        <v>32340</v>
      </c>
      <c r="J2743" s="43"/>
      <c r="K2743" s="43"/>
      <c r="L2743" s="43"/>
      <c r="M2743" s="43"/>
      <c r="N2743" s="43" t="s">
        <v>25</v>
      </c>
      <c r="O2743" s="45">
        <v>41944</v>
      </c>
      <c r="P2743" s="46">
        <v>47</v>
      </c>
      <c r="Q2743" s="47">
        <v>0</v>
      </c>
      <c r="R2743" s="47">
        <f t="shared" si="133"/>
        <v>3.9166666666666665</v>
      </c>
      <c r="S2743" s="48">
        <v>0</v>
      </c>
      <c r="T2743" s="43" t="s">
        <v>117</v>
      </c>
      <c r="U2743" s="45">
        <v>41596</v>
      </c>
      <c r="V2743" s="43"/>
      <c r="W2743" s="43"/>
      <c r="X2743" s="43" t="s">
        <v>303</v>
      </c>
      <c r="Y2743" s="85" t="s">
        <v>985</v>
      </c>
      <c r="AC2743" t="s">
        <v>4681</v>
      </c>
      <c r="AD2743" s="204">
        <v>41872</v>
      </c>
    </row>
    <row r="2744" spans="1:30" x14ac:dyDescent="0.25">
      <c r="A2744" s="42">
        <v>23799</v>
      </c>
      <c r="B2744" s="42">
        <v>14338</v>
      </c>
      <c r="C2744" s="67">
        <v>1</v>
      </c>
      <c r="D2744" s="68">
        <f t="shared" si="135"/>
        <v>1</v>
      </c>
      <c r="E2744" s="66"/>
      <c r="F2744" s="43" t="s">
        <v>74</v>
      </c>
      <c r="G2744" s="43" t="s">
        <v>75</v>
      </c>
      <c r="H2744" s="43" t="s">
        <v>23</v>
      </c>
      <c r="I2744" s="44">
        <v>60178</v>
      </c>
      <c r="J2744" s="43"/>
      <c r="K2744" s="43"/>
      <c r="L2744" s="43"/>
      <c r="M2744" s="43"/>
      <c r="N2744" s="43" t="s">
        <v>25</v>
      </c>
      <c r="O2744" s="45">
        <v>41579</v>
      </c>
      <c r="P2744" s="46">
        <v>47</v>
      </c>
      <c r="Q2744" s="47">
        <v>0</v>
      </c>
      <c r="R2744" s="47">
        <f t="shared" si="133"/>
        <v>3.9166666666666665</v>
      </c>
      <c r="S2744" s="48">
        <v>0</v>
      </c>
      <c r="T2744" s="43" t="s">
        <v>76</v>
      </c>
      <c r="U2744" s="45">
        <v>41603</v>
      </c>
      <c r="V2744" s="43"/>
      <c r="W2744" s="43"/>
      <c r="X2744" s="43" t="s">
        <v>303</v>
      </c>
      <c r="Y2744" s="85" t="s">
        <v>984</v>
      </c>
      <c r="AC2744" t="s">
        <v>4681</v>
      </c>
      <c r="AD2744" s="204">
        <v>41913</v>
      </c>
    </row>
    <row r="2745" spans="1:30" x14ac:dyDescent="0.25">
      <c r="A2745" s="42">
        <v>7037</v>
      </c>
      <c r="B2745" s="42">
        <v>12226</v>
      </c>
      <c r="C2745" s="67">
        <v>7</v>
      </c>
      <c r="D2745" s="68">
        <f t="shared" si="135"/>
        <v>7</v>
      </c>
      <c r="E2745" s="66"/>
      <c r="F2745" s="43" t="s">
        <v>174</v>
      </c>
      <c r="G2745" s="43" t="s">
        <v>200</v>
      </c>
      <c r="H2745" s="43" t="s">
        <v>201</v>
      </c>
      <c r="I2745" s="44" t="s">
        <v>202</v>
      </c>
      <c r="J2745" s="43"/>
      <c r="K2745" s="43"/>
      <c r="L2745" s="43"/>
      <c r="M2745" s="43"/>
      <c r="N2745" s="43" t="s">
        <v>25</v>
      </c>
      <c r="O2745" s="45">
        <v>41640</v>
      </c>
      <c r="P2745" s="46">
        <v>47</v>
      </c>
      <c r="Q2745" s="47">
        <v>0</v>
      </c>
      <c r="R2745" s="47">
        <f t="shared" si="133"/>
        <v>3.9166666666666665</v>
      </c>
      <c r="S2745" s="48">
        <v>0</v>
      </c>
      <c r="T2745" s="43" t="s">
        <v>175</v>
      </c>
      <c r="U2745" s="45">
        <v>41645</v>
      </c>
      <c r="V2745" s="43"/>
      <c r="W2745" s="43"/>
      <c r="X2745" s="43" t="s">
        <v>303</v>
      </c>
      <c r="Y2745" s="85" t="s">
        <v>987</v>
      </c>
      <c r="AC2745" t="s">
        <v>4681</v>
      </c>
      <c r="AD2745" s="204">
        <v>41870</v>
      </c>
    </row>
    <row r="2746" spans="1:30" x14ac:dyDescent="0.25">
      <c r="A2746" s="42">
        <v>24598</v>
      </c>
      <c r="B2746" s="42">
        <v>14786</v>
      </c>
      <c r="C2746" s="67">
        <v>3</v>
      </c>
      <c r="D2746" s="68">
        <f t="shared" si="135"/>
        <v>3</v>
      </c>
      <c r="E2746" s="66"/>
      <c r="F2746" s="43" t="s">
        <v>185</v>
      </c>
      <c r="G2746" s="43" t="s">
        <v>260</v>
      </c>
      <c r="H2746" s="43" t="s">
        <v>3</v>
      </c>
      <c r="I2746" s="44">
        <v>85295</v>
      </c>
      <c r="J2746" s="43"/>
      <c r="K2746" s="43"/>
      <c r="L2746" s="43"/>
      <c r="M2746" s="43"/>
      <c r="N2746" s="43" t="s">
        <v>25</v>
      </c>
      <c r="O2746" s="45">
        <v>41640</v>
      </c>
      <c r="P2746" s="46">
        <v>47</v>
      </c>
      <c r="Q2746" s="47">
        <v>0</v>
      </c>
      <c r="R2746" s="47">
        <f t="shared" si="133"/>
        <v>3.9166666666666665</v>
      </c>
      <c r="S2746" s="48">
        <v>0</v>
      </c>
      <c r="T2746" s="43" t="s">
        <v>186</v>
      </c>
      <c r="U2746" s="45">
        <v>41666</v>
      </c>
      <c r="V2746" s="43"/>
      <c r="W2746" s="43"/>
      <c r="X2746" s="43" t="s">
        <v>303</v>
      </c>
      <c r="Y2746" s="85" t="s">
        <v>988</v>
      </c>
      <c r="AA2746" s="73"/>
      <c r="AC2746" t="s">
        <v>4681</v>
      </c>
      <c r="AD2746" s="204">
        <v>41943</v>
      </c>
    </row>
    <row r="2747" spans="1:30" x14ac:dyDescent="0.25">
      <c r="A2747" s="42">
        <v>23359</v>
      </c>
      <c r="B2747" s="42">
        <v>14884</v>
      </c>
      <c r="C2747" s="67">
        <v>3</v>
      </c>
      <c r="D2747" s="68">
        <f t="shared" si="135"/>
        <v>3</v>
      </c>
      <c r="E2747" s="66"/>
      <c r="F2747" s="43" t="s">
        <v>412</v>
      </c>
      <c r="G2747" s="43" t="s">
        <v>414</v>
      </c>
      <c r="H2747" s="43" t="s">
        <v>124</v>
      </c>
      <c r="I2747" s="44">
        <v>78559</v>
      </c>
      <c r="J2747" s="43"/>
      <c r="K2747" s="43"/>
      <c r="L2747" s="43"/>
      <c r="M2747" s="43"/>
      <c r="N2747" s="43" t="s">
        <v>25</v>
      </c>
      <c r="O2747" s="45">
        <v>41730</v>
      </c>
      <c r="P2747" s="46">
        <v>47</v>
      </c>
      <c r="Q2747" s="47">
        <v>0</v>
      </c>
      <c r="R2747" s="47">
        <f t="shared" si="133"/>
        <v>3.9166666666666665</v>
      </c>
      <c r="S2747" s="48">
        <v>0</v>
      </c>
      <c r="T2747" s="43" t="s">
        <v>413</v>
      </c>
      <c r="U2747" s="45">
        <v>41750</v>
      </c>
      <c r="V2747" s="43"/>
      <c r="W2747" s="43"/>
      <c r="X2747" s="43" t="s">
        <v>303</v>
      </c>
      <c r="Y2747" s="85" t="s">
        <v>984</v>
      </c>
      <c r="AA2747" s="73"/>
      <c r="AC2747" t="s">
        <v>4681</v>
      </c>
      <c r="AD2747" s="204">
        <v>41913</v>
      </c>
    </row>
    <row r="2748" spans="1:30" x14ac:dyDescent="0.25">
      <c r="A2748" s="42">
        <v>24688</v>
      </c>
      <c r="B2748" s="42">
        <v>14785</v>
      </c>
      <c r="C2748" s="67">
        <v>2</v>
      </c>
      <c r="D2748" s="68">
        <f t="shared" si="135"/>
        <v>2</v>
      </c>
      <c r="E2748" s="66"/>
      <c r="F2748" s="43" t="s">
        <v>270</v>
      </c>
      <c r="G2748" s="43" t="s">
        <v>284</v>
      </c>
      <c r="H2748" s="43" t="s">
        <v>285</v>
      </c>
      <c r="I2748" s="44" t="s">
        <v>286</v>
      </c>
      <c r="J2748" s="43"/>
      <c r="K2748" s="43"/>
      <c r="L2748" s="43"/>
      <c r="M2748" s="43"/>
      <c r="N2748" s="43" t="s">
        <v>25</v>
      </c>
      <c r="O2748" s="45">
        <v>41671</v>
      </c>
      <c r="P2748" s="46">
        <v>47</v>
      </c>
      <c r="Q2748" s="47">
        <v>0</v>
      </c>
      <c r="R2748" s="47">
        <f t="shared" si="133"/>
        <v>3.9166666666666665</v>
      </c>
      <c r="S2748" s="48">
        <f t="shared" ref="S2748:S2811" si="136">Q2748*R2748</f>
        <v>0</v>
      </c>
      <c r="T2748" s="43" t="s">
        <v>275</v>
      </c>
      <c r="U2748" s="45">
        <v>41689</v>
      </c>
      <c r="V2748" s="43"/>
      <c r="W2748" s="43"/>
      <c r="X2748" s="43" t="s">
        <v>303</v>
      </c>
      <c r="Y2748" s="85" t="s">
        <v>1016</v>
      </c>
      <c r="AA2748" s="73"/>
      <c r="AC2748" t="s">
        <v>4681</v>
      </c>
      <c r="AD2748" s="204">
        <v>41870</v>
      </c>
    </row>
    <row r="2749" spans="1:30" x14ac:dyDescent="0.25">
      <c r="A2749" s="42">
        <v>14119</v>
      </c>
      <c r="B2749" s="42">
        <v>16054</v>
      </c>
      <c r="C2749" s="67"/>
      <c r="D2749" s="68"/>
      <c r="E2749" s="66"/>
      <c r="F2749" s="43" t="s">
        <v>569</v>
      </c>
      <c r="G2749" s="43" t="s">
        <v>768</v>
      </c>
      <c r="H2749" s="43" t="s">
        <v>23</v>
      </c>
      <c r="I2749" s="44">
        <v>60007</v>
      </c>
      <c r="J2749" s="43"/>
      <c r="K2749" s="43"/>
      <c r="L2749" s="43"/>
      <c r="M2749" s="43"/>
      <c r="N2749" s="43" t="s">
        <v>25</v>
      </c>
      <c r="O2749" s="45">
        <v>41821</v>
      </c>
      <c r="P2749" s="46">
        <v>47</v>
      </c>
      <c r="Q2749" s="47">
        <v>0</v>
      </c>
      <c r="R2749" s="47">
        <f t="shared" si="133"/>
        <v>3.9166666666666665</v>
      </c>
      <c r="S2749" s="48">
        <f t="shared" si="136"/>
        <v>0</v>
      </c>
      <c r="T2749" s="43" t="s">
        <v>478</v>
      </c>
      <c r="U2749" s="45">
        <v>41849</v>
      </c>
      <c r="V2749" s="43"/>
      <c r="W2749" s="43"/>
      <c r="X2749" s="43" t="s">
        <v>303</v>
      </c>
      <c r="Y2749" s="85" t="s">
        <v>1018</v>
      </c>
      <c r="AA2749" s="73"/>
      <c r="AC2749" t="s">
        <v>4681</v>
      </c>
      <c r="AD2749" s="204">
        <v>41967</v>
      </c>
    </row>
    <row r="2750" spans="1:30" x14ac:dyDescent="0.25">
      <c r="A2750" s="42">
        <v>8457</v>
      </c>
      <c r="B2750" s="42">
        <v>7959</v>
      </c>
      <c r="C2750" s="67">
        <v>4</v>
      </c>
      <c r="D2750" s="68">
        <f>C2750-Q2750</f>
        <v>4</v>
      </c>
      <c r="E2750" s="66"/>
      <c r="F2750" s="43" t="s">
        <v>162</v>
      </c>
      <c r="G2750" s="43" t="s">
        <v>194</v>
      </c>
      <c r="H2750" s="43" t="s">
        <v>195</v>
      </c>
      <c r="I2750" s="44" t="s">
        <v>196</v>
      </c>
      <c r="J2750" s="43"/>
      <c r="K2750" s="43"/>
      <c r="L2750" s="43"/>
      <c r="M2750" s="43"/>
      <c r="N2750" s="43" t="s">
        <v>25</v>
      </c>
      <c r="O2750" s="45">
        <v>41640</v>
      </c>
      <c r="P2750" s="46">
        <v>47</v>
      </c>
      <c r="Q2750" s="47">
        <v>0</v>
      </c>
      <c r="R2750" s="47">
        <f t="shared" si="133"/>
        <v>3.9166666666666665</v>
      </c>
      <c r="S2750" s="48">
        <f t="shared" si="136"/>
        <v>0</v>
      </c>
      <c r="T2750" s="43" t="s">
        <v>163</v>
      </c>
      <c r="U2750" s="45">
        <v>41642</v>
      </c>
      <c r="V2750" s="43"/>
      <c r="W2750" s="43"/>
      <c r="X2750" s="43" t="s">
        <v>303</v>
      </c>
      <c r="Y2750" s="85" t="s">
        <v>1017</v>
      </c>
      <c r="AA2750" s="73"/>
      <c r="AC2750" t="s">
        <v>4681</v>
      </c>
      <c r="AD2750" s="204">
        <v>41973</v>
      </c>
    </row>
    <row r="2751" spans="1:30" x14ac:dyDescent="0.25">
      <c r="A2751" s="42">
        <v>14669</v>
      </c>
      <c r="B2751" s="42">
        <v>11022</v>
      </c>
      <c r="C2751" s="64">
        <v>1</v>
      </c>
      <c r="D2751" s="65">
        <f>C2751-Q2751</f>
        <v>0</v>
      </c>
      <c r="E2751" s="43"/>
      <c r="F2751" s="43" t="s">
        <v>172</v>
      </c>
      <c r="G2751" s="43" t="s">
        <v>197</v>
      </c>
      <c r="H2751" s="43" t="s">
        <v>198</v>
      </c>
      <c r="I2751" s="44" t="s">
        <v>199</v>
      </c>
      <c r="J2751" s="43"/>
      <c r="K2751" s="43"/>
      <c r="L2751" s="43"/>
      <c r="M2751" s="43"/>
      <c r="N2751" s="43" t="s">
        <v>25</v>
      </c>
      <c r="O2751" s="45">
        <v>41640</v>
      </c>
      <c r="P2751" s="46">
        <v>47</v>
      </c>
      <c r="Q2751" s="47">
        <v>1</v>
      </c>
      <c r="R2751" s="47">
        <f t="shared" si="133"/>
        <v>3.9166666666666665</v>
      </c>
      <c r="S2751" s="48">
        <f t="shared" si="136"/>
        <v>3.9166666666666665</v>
      </c>
      <c r="T2751" s="43" t="s">
        <v>173</v>
      </c>
      <c r="U2751" s="45">
        <v>41645</v>
      </c>
      <c r="V2751" s="43"/>
      <c r="W2751" s="43"/>
      <c r="X2751" s="43" t="s">
        <v>303</v>
      </c>
      <c r="Y2751" s="85" t="s">
        <v>986</v>
      </c>
      <c r="AA2751" s="73"/>
      <c r="AC2751" t="s">
        <v>4681</v>
      </c>
      <c r="AD2751" s="204">
        <v>42009</v>
      </c>
    </row>
    <row r="2752" spans="1:30" x14ac:dyDescent="0.25">
      <c r="A2752" s="42">
        <v>25852</v>
      </c>
      <c r="B2752" s="42">
        <v>15136</v>
      </c>
      <c r="C2752" s="89">
        <v>2</v>
      </c>
      <c r="D2752" s="90">
        <f>C2752-Q2752</f>
        <v>2</v>
      </c>
      <c r="E2752" s="91"/>
      <c r="F2752" s="43" t="s">
        <v>397</v>
      </c>
      <c r="G2752" s="43" t="s">
        <v>481</v>
      </c>
      <c r="H2752" s="43" t="s">
        <v>201</v>
      </c>
      <c r="I2752" s="44">
        <v>87120</v>
      </c>
      <c r="J2752" s="43"/>
      <c r="K2752" s="43"/>
      <c r="L2752" s="43"/>
      <c r="M2752" s="43"/>
      <c r="N2752" s="43" t="s">
        <v>25</v>
      </c>
      <c r="O2752" s="45">
        <v>41730</v>
      </c>
      <c r="P2752" s="46">
        <v>47</v>
      </c>
      <c r="Q2752" s="47">
        <v>0</v>
      </c>
      <c r="R2752" s="47">
        <f t="shared" si="133"/>
        <v>3.9166666666666665</v>
      </c>
      <c r="S2752" s="48">
        <f t="shared" si="136"/>
        <v>0</v>
      </c>
      <c r="T2752" s="43" t="s">
        <v>428</v>
      </c>
      <c r="U2752" s="45">
        <v>41750</v>
      </c>
      <c r="V2752" s="43"/>
      <c r="W2752" s="43"/>
      <c r="X2752" s="43" t="s">
        <v>303</v>
      </c>
      <c r="Y2752" s="85">
        <v>42004</v>
      </c>
      <c r="AA2752" s="73"/>
      <c r="AC2752" t="s">
        <v>4681</v>
      </c>
      <c r="AD2752" s="204">
        <v>42004</v>
      </c>
    </row>
    <row r="2753" spans="1:30" x14ac:dyDescent="0.25">
      <c r="A2753" s="42">
        <v>25456</v>
      </c>
      <c r="B2753" s="92">
        <v>14742</v>
      </c>
      <c r="C2753" s="42"/>
      <c r="D2753" s="93"/>
      <c r="E2753" s="43"/>
      <c r="F2753" s="43" t="s">
        <v>814</v>
      </c>
      <c r="G2753" s="43" t="s">
        <v>228</v>
      </c>
      <c r="H2753" s="43" t="s">
        <v>87</v>
      </c>
      <c r="I2753" s="44">
        <v>10006</v>
      </c>
      <c r="J2753" s="43"/>
      <c r="K2753" s="43"/>
      <c r="L2753" s="43"/>
      <c r="M2753" s="43"/>
      <c r="N2753" s="43" t="s">
        <v>25</v>
      </c>
      <c r="O2753" s="45">
        <v>41913</v>
      </c>
      <c r="P2753" s="46">
        <v>47</v>
      </c>
      <c r="Q2753" s="47">
        <v>0</v>
      </c>
      <c r="R2753" s="47">
        <f t="shared" si="133"/>
        <v>3.9166666666666665</v>
      </c>
      <c r="S2753" s="48">
        <f t="shared" si="136"/>
        <v>0</v>
      </c>
      <c r="T2753" s="43" t="s">
        <v>434</v>
      </c>
      <c r="U2753" s="45">
        <v>41925</v>
      </c>
      <c r="V2753" s="43"/>
      <c r="W2753" s="43"/>
      <c r="X2753" s="43" t="s">
        <v>303</v>
      </c>
      <c r="Y2753" s="85" t="s">
        <v>1162</v>
      </c>
      <c r="AA2753" s="73"/>
      <c r="AC2753" t="s">
        <v>4681</v>
      </c>
      <c r="AD2753" s="204">
        <v>42004</v>
      </c>
    </row>
    <row r="2754" spans="1:30" x14ac:dyDescent="0.25">
      <c r="A2754" s="42">
        <v>7027</v>
      </c>
      <c r="B2754" s="42">
        <v>14744</v>
      </c>
      <c r="C2754" s="42">
        <v>1</v>
      </c>
      <c r="D2754" s="93">
        <f>C2754-Q2754</f>
        <v>1</v>
      </c>
      <c r="E2754" s="43"/>
      <c r="F2754" s="43" t="s">
        <v>137</v>
      </c>
      <c r="G2754" s="43" t="s">
        <v>138</v>
      </c>
      <c r="H2754" s="43" t="s">
        <v>59</v>
      </c>
      <c r="I2754" s="44">
        <v>32504</v>
      </c>
      <c r="J2754" s="43"/>
      <c r="K2754" s="43"/>
      <c r="L2754" s="43"/>
      <c r="M2754" s="43"/>
      <c r="N2754" s="43" t="s">
        <v>25</v>
      </c>
      <c r="O2754" s="45">
        <v>41609</v>
      </c>
      <c r="P2754" s="46">
        <v>47</v>
      </c>
      <c r="Q2754" s="47">
        <v>0</v>
      </c>
      <c r="R2754" s="47">
        <f t="shared" si="133"/>
        <v>3.9166666666666665</v>
      </c>
      <c r="S2754" s="48">
        <f t="shared" si="136"/>
        <v>0</v>
      </c>
      <c r="T2754" s="43" t="s">
        <v>136</v>
      </c>
      <c r="U2754" s="45">
        <v>41614</v>
      </c>
      <c r="V2754" s="43"/>
      <c r="W2754" s="43"/>
      <c r="X2754" s="43" t="s">
        <v>303</v>
      </c>
      <c r="Y2754" s="85" t="s">
        <v>1160</v>
      </c>
      <c r="AA2754" s="73"/>
      <c r="AC2754" t="s">
        <v>4681</v>
      </c>
      <c r="AD2754" s="204">
        <v>42004</v>
      </c>
    </row>
    <row r="2755" spans="1:30" x14ac:dyDescent="0.25">
      <c r="A2755" s="42">
        <v>26016</v>
      </c>
      <c r="B2755" s="42">
        <v>15174</v>
      </c>
      <c r="C2755" s="42">
        <v>1</v>
      </c>
      <c r="D2755" s="93">
        <f>C2755-Q2755</f>
        <v>1</v>
      </c>
      <c r="E2755" s="43"/>
      <c r="F2755" s="43" t="s">
        <v>396</v>
      </c>
      <c r="G2755" s="43" t="s">
        <v>410</v>
      </c>
      <c r="H2755" s="43" t="s">
        <v>294</v>
      </c>
      <c r="I2755" s="44">
        <v>66209</v>
      </c>
      <c r="J2755" s="43"/>
      <c r="K2755" s="43"/>
      <c r="L2755" s="43"/>
      <c r="M2755" s="43"/>
      <c r="N2755" s="43" t="s">
        <v>25</v>
      </c>
      <c r="O2755" s="45">
        <v>41730</v>
      </c>
      <c r="P2755" s="46">
        <v>47</v>
      </c>
      <c r="Q2755" s="47">
        <v>0</v>
      </c>
      <c r="R2755" s="47">
        <f t="shared" si="133"/>
        <v>3.9166666666666665</v>
      </c>
      <c r="S2755" s="48">
        <f t="shared" si="136"/>
        <v>0</v>
      </c>
      <c r="T2755" s="43" t="s">
        <v>411</v>
      </c>
      <c r="U2755" s="45">
        <v>41757</v>
      </c>
      <c r="V2755" s="43"/>
      <c r="W2755" s="43"/>
      <c r="X2755" s="43" t="s">
        <v>303</v>
      </c>
      <c r="Y2755" s="85" t="s">
        <v>1158</v>
      </c>
      <c r="AA2755" s="73"/>
      <c r="AC2755" t="s">
        <v>4681</v>
      </c>
      <c r="AD2755" s="204">
        <v>42013</v>
      </c>
    </row>
    <row r="2756" spans="1:30" x14ac:dyDescent="0.25">
      <c r="A2756" s="42">
        <v>25974</v>
      </c>
      <c r="B2756" s="42">
        <v>15159</v>
      </c>
      <c r="C2756" s="42">
        <v>4</v>
      </c>
      <c r="D2756" s="93">
        <f>C2756-Q2756</f>
        <v>4</v>
      </c>
      <c r="E2756" s="43"/>
      <c r="F2756" s="43" t="s">
        <v>367</v>
      </c>
      <c r="G2756" s="43" t="s">
        <v>503</v>
      </c>
      <c r="H2756" s="43" t="s">
        <v>23</v>
      </c>
      <c r="I2756" s="44">
        <v>61103</v>
      </c>
      <c r="J2756" s="43"/>
      <c r="K2756" s="43"/>
      <c r="L2756" s="43"/>
      <c r="M2756" s="43"/>
      <c r="N2756" s="43" t="s">
        <v>25</v>
      </c>
      <c r="O2756" s="45">
        <v>41791</v>
      </c>
      <c r="P2756" s="46">
        <v>47</v>
      </c>
      <c r="Q2756" s="47">
        <v>0</v>
      </c>
      <c r="R2756" s="47">
        <f t="shared" si="133"/>
        <v>3.9166666666666665</v>
      </c>
      <c r="S2756" s="48">
        <f t="shared" si="136"/>
        <v>0</v>
      </c>
      <c r="T2756" s="43" t="s">
        <v>452</v>
      </c>
      <c r="U2756" s="45">
        <v>41817</v>
      </c>
      <c r="V2756" s="43"/>
      <c r="W2756" s="43"/>
      <c r="X2756" s="43" t="s">
        <v>303</v>
      </c>
      <c r="Y2756" s="85" t="s">
        <v>1161</v>
      </c>
      <c r="AA2756" s="73"/>
      <c r="AC2756" t="s">
        <v>28</v>
      </c>
      <c r="AD2756" s="204">
        <v>41967</v>
      </c>
    </row>
    <row r="2757" spans="1:30" x14ac:dyDescent="0.25">
      <c r="A2757" s="42">
        <v>26700</v>
      </c>
      <c r="B2757" s="42">
        <v>15441</v>
      </c>
      <c r="C2757" s="42"/>
      <c r="D2757" s="93"/>
      <c r="E2757" s="43"/>
      <c r="F2757" s="43" t="s">
        <v>560</v>
      </c>
      <c r="G2757" s="43" t="s">
        <v>769</v>
      </c>
      <c r="H2757" s="43" t="s">
        <v>355</v>
      </c>
      <c r="I2757" s="44">
        <v>48075</v>
      </c>
      <c r="J2757" s="43"/>
      <c r="K2757" s="43"/>
      <c r="L2757" s="43"/>
      <c r="M2757" s="43"/>
      <c r="N2757" s="43" t="s">
        <v>25</v>
      </c>
      <c r="O2757" s="45">
        <v>41821</v>
      </c>
      <c r="P2757" s="46">
        <v>47</v>
      </c>
      <c r="Q2757" s="47">
        <v>0</v>
      </c>
      <c r="R2757" s="47">
        <f t="shared" si="133"/>
        <v>3.9166666666666665</v>
      </c>
      <c r="S2757" s="48">
        <f t="shared" si="136"/>
        <v>0</v>
      </c>
      <c r="T2757" s="43" t="s">
        <v>459</v>
      </c>
      <c r="U2757" s="45">
        <v>41827</v>
      </c>
      <c r="V2757" s="43"/>
      <c r="W2757" s="43"/>
      <c r="X2757" s="43" t="s">
        <v>303</v>
      </c>
      <c r="Y2757" s="85" t="s">
        <v>1159</v>
      </c>
      <c r="AA2757" s="73"/>
      <c r="AC2757" t="s">
        <v>4681</v>
      </c>
      <c r="AD2757" s="204">
        <v>42010</v>
      </c>
    </row>
    <row r="2758" spans="1:30" x14ac:dyDescent="0.25">
      <c r="A2758" s="42">
        <v>28180</v>
      </c>
      <c r="B2758" s="92">
        <v>16266</v>
      </c>
      <c r="C2758" s="42"/>
      <c r="D2758" s="93"/>
      <c r="E2758" s="43"/>
      <c r="F2758" s="43" t="s">
        <v>818</v>
      </c>
      <c r="G2758" s="43" t="s">
        <v>743</v>
      </c>
      <c r="H2758" s="43" t="s">
        <v>83</v>
      </c>
      <c r="I2758" s="44" t="s">
        <v>992</v>
      </c>
      <c r="J2758" s="43"/>
      <c r="K2758" s="43"/>
      <c r="L2758" s="43"/>
      <c r="M2758" s="43"/>
      <c r="N2758" s="43" t="s">
        <v>25</v>
      </c>
      <c r="O2758" s="45">
        <v>41913</v>
      </c>
      <c r="P2758" s="46">
        <v>47</v>
      </c>
      <c r="Q2758" s="47">
        <v>0</v>
      </c>
      <c r="R2758" s="47">
        <f t="shared" si="133"/>
        <v>3.9166666666666665</v>
      </c>
      <c r="S2758" s="48">
        <f t="shared" si="136"/>
        <v>0</v>
      </c>
      <c r="T2758" s="43" t="s">
        <v>949</v>
      </c>
      <c r="U2758" s="45">
        <v>41939</v>
      </c>
      <c r="V2758" s="43"/>
      <c r="W2758" s="43"/>
      <c r="X2758" s="43" t="s">
        <v>303</v>
      </c>
      <c r="Y2758" s="85" t="s">
        <v>1163</v>
      </c>
      <c r="Z2758" s="78"/>
      <c r="AA2758" s="79"/>
      <c r="AC2758" t="s">
        <v>28</v>
      </c>
      <c r="AD2758" s="204">
        <v>42010</v>
      </c>
    </row>
    <row r="2759" spans="1:30" x14ac:dyDescent="0.25">
      <c r="A2759" s="42">
        <v>25399</v>
      </c>
      <c r="B2759" s="42">
        <v>14835</v>
      </c>
      <c r="C2759" s="42">
        <v>1</v>
      </c>
      <c r="D2759" s="93">
        <f>C2759-Q2759</f>
        <v>1</v>
      </c>
      <c r="E2759" s="43"/>
      <c r="F2759" s="43" t="s">
        <v>441</v>
      </c>
      <c r="G2759" s="43" t="s">
        <v>497</v>
      </c>
      <c r="H2759" s="43" t="s">
        <v>198</v>
      </c>
      <c r="I2759" s="44">
        <v>20850</v>
      </c>
      <c r="J2759" s="43"/>
      <c r="K2759" s="43"/>
      <c r="L2759" s="43"/>
      <c r="M2759" s="43"/>
      <c r="N2759" s="43" t="s">
        <v>25</v>
      </c>
      <c r="O2759" s="45">
        <v>41730</v>
      </c>
      <c r="P2759" s="46">
        <v>47</v>
      </c>
      <c r="Q2759" s="47">
        <v>0</v>
      </c>
      <c r="R2759" s="47">
        <f t="shared" si="133"/>
        <v>3.9166666666666665</v>
      </c>
      <c r="S2759" s="48">
        <f t="shared" si="136"/>
        <v>0</v>
      </c>
      <c r="T2759" s="43" t="s">
        <v>440</v>
      </c>
      <c r="U2759" s="45">
        <v>41743</v>
      </c>
      <c r="V2759" s="43"/>
      <c r="W2759" s="43"/>
      <c r="X2759" s="43" t="s">
        <v>303</v>
      </c>
      <c r="Y2759" s="85" t="s">
        <v>1185</v>
      </c>
      <c r="AA2759" s="73"/>
      <c r="AC2759" t="s">
        <v>4681</v>
      </c>
      <c r="AD2759" s="204">
        <v>42078</v>
      </c>
    </row>
    <row r="2760" spans="1:30" x14ac:dyDescent="0.25">
      <c r="A2760" s="42">
        <v>26982</v>
      </c>
      <c r="B2760" s="92">
        <v>15807</v>
      </c>
      <c r="C2760" s="42"/>
      <c r="D2760" s="93"/>
      <c r="E2760" s="43"/>
      <c r="F2760" s="43" t="s">
        <v>575</v>
      </c>
      <c r="G2760" s="43" t="s">
        <v>540</v>
      </c>
      <c r="H2760" s="43" t="s">
        <v>358</v>
      </c>
      <c r="I2760" s="44" t="s">
        <v>803</v>
      </c>
      <c r="J2760" s="43"/>
      <c r="K2760" s="43"/>
      <c r="L2760" s="43"/>
      <c r="M2760" s="43"/>
      <c r="N2760" s="43" t="s">
        <v>25</v>
      </c>
      <c r="O2760" s="45">
        <v>41821</v>
      </c>
      <c r="P2760" s="46">
        <v>47</v>
      </c>
      <c r="Q2760" s="47">
        <v>0</v>
      </c>
      <c r="R2760" s="47">
        <f t="shared" si="133"/>
        <v>3.9166666666666665</v>
      </c>
      <c r="S2760" s="48">
        <f t="shared" si="136"/>
        <v>0</v>
      </c>
      <c r="T2760" s="43" t="s">
        <v>802</v>
      </c>
      <c r="U2760" s="45">
        <v>41907</v>
      </c>
      <c r="V2760" s="43"/>
      <c r="W2760" s="43"/>
      <c r="X2760" s="43" t="s">
        <v>303</v>
      </c>
      <c r="Y2760" s="85" t="s">
        <v>1186</v>
      </c>
      <c r="AA2760" s="73"/>
      <c r="AC2760" t="s">
        <v>28</v>
      </c>
      <c r="AD2760" s="204">
        <v>42064</v>
      </c>
    </row>
    <row r="2761" spans="1:30" x14ac:dyDescent="0.25">
      <c r="A2761" s="42">
        <v>28642</v>
      </c>
      <c r="B2761" s="92">
        <v>16284</v>
      </c>
      <c r="C2761" s="42"/>
      <c r="D2761" s="93"/>
      <c r="E2761" s="43"/>
      <c r="F2761" s="43" t="s">
        <v>1026</v>
      </c>
      <c r="G2761" s="43" t="s">
        <v>1037</v>
      </c>
      <c r="H2761" s="43" t="s">
        <v>83</v>
      </c>
      <c r="I2761" s="44" t="s">
        <v>1038</v>
      </c>
      <c r="J2761" s="43"/>
      <c r="K2761" s="43"/>
      <c r="L2761" s="43"/>
      <c r="M2761" s="43"/>
      <c r="N2761" s="43" t="s">
        <v>25</v>
      </c>
      <c r="O2761" s="45">
        <v>41913</v>
      </c>
      <c r="P2761" s="46">
        <v>47</v>
      </c>
      <c r="Q2761" s="47">
        <v>0</v>
      </c>
      <c r="R2761" s="47">
        <f t="shared" si="133"/>
        <v>3.9166666666666665</v>
      </c>
      <c r="S2761" s="48">
        <f t="shared" si="136"/>
        <v>0</v>
      </c>
      <c r="T2761" s="43" t="s">
        <v>882</v>
      </c>
      <c r="U2761" s="45">
        <v>41960</v>
      </c>
      <c r="V2761" s="43"/>
      <c r="W2761" s="43"/>
      <c r="X2761" s="43" t="s">
        <v>303</v>
      </c>
      <c r="Y2761" s="87" t="s">
        <v>1187</v>
      </c>
      <c r="AA2761" s="73"/>
      <c r="AC2761" t="s">
        <v>28</v>
      </c>
      <c r="AD2761" s="204">
        <v>42073</v>
      </c>
    </row>
    <row r="2762" spans="1:30" x14ac:dyDescent="0.25">
      <c r="A2762" s="42">
        <v>27433</v>
      </c>
      <c r="B2762" s="92">
        <v>16097</v>
      </c>
      <c r="C2762" s="42"/>
      <c r="D2762" s="93"/>
      <c r="E2762" s="43"/>
      <c r="F2762" s="43" t="s">
        <v>578</v>
      </c>
      <c r="G2762" s="43" t="s">
        <v>683</v>
      </c>
      <c r="H2762" s="43" t="s">
        <v>3</v>
      </c>
      <c r="I2762" s="44" t="s">
        <v>801</v>
      </c>
      <c r="J2762" s="43"/>
      <c r="K2762" s="43"/>
      <c r="L2762" s="43"/>
      <c r="M2762" s="43"/>
      <c r="N2762" s="43" t="s">
        <v>25</v>
      </c>
      <c r="O2762" s="45">
        <v>41821</v>
      </c>
      <c r="P2762" s="46">
        <v>47</v>
      </c>
      <c r="Q2762" s="47">
        <v>0</v>
      </c>
      <c r="R2762" s="47">
        <f t="shared" si="133"/>
        <v>3.9166666666666665</v>
      </c>
      <c r="S2762" s="48">
        <f t="shared" si="136"/>
        <v>0</v>
      </c>
      <c r="T2762" s="43" t="s">
        <v>800</v>
      </c>
      <c r="U2762" s="45">
        <v>41898</v>
      </c>
      <c r="V2762" s="43"/>
      <c r="W2762" s="43"/>
      <c r="X2762" s="43" t="s">
        <v>303</v>
      </c>
      <c r="Y2762" s="85" t="s">
        <v>1408</v>
      </c>
      <c r="AA2762" s="73"/>
      <c r="AC2762" t="s">
        <v>28</v>
      </c>
      <c r="AD2762" s="204">
        <v>42109</v>
      </c>
    </row>
    <row r="2763" spans="1:30" x14ac:dyDescent="0.25">
      <c r="A2763" s="42">
        <v>12722</v>
      </c>
      <c r="B2763" s="42">
        <v>10583</v>
      </c>
      <c r="C2763" s="42">
        <v>1</v>
      </c>
      <c r="D2763" s="93">
        <f>C2763-Q2763</f>
        <v>1</v>
      </c>
      <c r="E2763" s="43"/>
      <c r="F2763" s="42" t="s">
        <v>267</v>
      </c>
      <c r="G2763" s="43" t="s">
        <v>189</v>
      </c>
      <c r="H2763" s="43" t="s">
        <v>83</v>
      </c>
      <c r="I2763" s="44">
        <v>92607</v>
      </c>
      <c r="J2763" s="43"/>
      <c r="K2763" s="43"/>
      <c r="L2763" s="43"/>
      <c r="M2763" s="43"/>
      <c r="N2763" s="43" t="s">
        <v>25</v>
      </c>
      <c r="O2763" s="45">
        <v>41614</v>
      </c>
      <c r="P2763" s="46">
        <v>47</v>
      </c>
      <c r="Q2763" s="47">
        <v>0</v>
      </c>
      <c r="R2763" s="47">
        <f t="shared" si="133"/>
        <v>3.9166666666666665</v>
      </c>
      <c r="S2763" s="48">
        <f t="shared" si="136"/>
        <v>0</v>
      </c>
      <c r="T2763" s="43" t="s">
        <v>171</v>
      </c>
      <c r="U2763" s="45">
        <v>41673</v>
      </c>
      <c r="V2763" s="43"/>
      <c r="W2763" s="43"/>
      <c r="X2763" s="43" t="s">
        <v>303</v>
      </c>
      <c r="Y2763" s="85" t="s">
        <v>1411</v>
      </c>
      <c r="AA2763" s="73"/>
      <c r="AC2763" t="s">
        <v>28</v>
      </c>
      <c r="AD2763" s="204">
        <v>42095</v>
      </c>
    </row>
    <row r="2764" spans="1:30" x14ac:dyDescent="0.25">
      <c r="A2764" s="42">
        <v>27558</v>
      </c>
      <c r="B2764" s="92">
        <v>16297</v>
      </c>
      <c r="C2764" s="42"/>
      <c r="D2764" s="93"/>
      <c r="E2764" s="43"/>
      <c r="F2764" s="43" t="s">
        <v>809</v>
      </c>
      <c r="G2764" s="43" t="s">
        <v>977</v>
      </c>
      <c r="H2764" s="43" t="s">
        <v>355</v>
      </c>
      <c r="I2764" s="44" t="s">
        <v>978</v>
      </c>
      <c r="J2764" s="43"/>
      <c r="K2764" s="43"/>
      <c r="L2764" s="43"/>
      <c r="M2764" s="43"/>
      <c r="N2764" s="43" t="s">
        <v>25</v>
      </c>
      <c r="O2764" s="45">
        <v>41913</v>
      </c>
      <c r="P2764" s="46">
        <v>47</v>
      </c>
      <c r="Q2764" s="47">
        <v>0</v>
      </c>
      <c r="R2764" s="47">
        <f t="shared" si="133"/>
        <v>3.9166666666666665</v>
      </c>
      <c r="S2764" s="48">
        <f t="shared" si="136"/>
        <v>0</v>
      </c>
      <c r="T2764" s="43" t="s">
        <v>875</v>
      </c>
      <c r="U2764" s="45">
        <v>41918</v>
      </c>
      <c r="V2764" s="43"/>
      <c r="W2764" s="43"/>
      <c r="X2764" s="43" t="s">
        <v>303</v>
      </c>
      <c r="Y2764" s="85" t="s">
        <v>1409</v>
      </c>
      <c r="AA2764" s="73"/>
      <c r="AC2764" t="s">
        <v>28</v>
      </c>
      <c r="AD2764" s="204">
        <v>42118</v>
      </c>
    </row>
    <row r="2765" spans="1:30" x14ac:dyDescent="0.25">
      <c r="A2765" s="42">
        <v>12209</v>
      </c>
      <c r="B2765" s="92">
        <v>16617</v>
      </c>
      <c r="C2765" s="42"/>
      <c r="D2765" s="93"/>
      <c r="E2765" s="43"/>
      <c r="F2765" s="43" t="s">
        <v>1023</v>
      </c>
      <c r="G2765" s="43" t="s">
        <v>33</v>
      </c>
      <c r="H2765" s="43" t="s">
        <v>3</v>
      </c>
      <c r="I2765" s="44" t="s">
        <v>1033</v>
      </c>
      <c r="J2765" s="43"/>
      <c r="K2765" s="43"/>
      <c r="L2765" s="43"/>
      <c r="M2765" s="43"/>
      <c r="N2765" s="43" t="s">
        <v>25</v>
      </c>
      <c r="O2765" s="45">
        <v>41913</v>
      </c>
      <c r="P2765" s="46">
        <v>47</v>
      </c>
      <c r="Q2765" s="47">
        <v>0</v>
      </c>
      <c r="R2765" s="47">
        <f t="shared" si="133"/>
        <v>3.9166666666666665</v>
      </c>
      <c r="S2765" s="48">
        <f t="shared" si="136"/>
        <v>0</v>
      </c>
      <c r="T2765" s="43" t="s">
        <v>906</v>
      </c>
      <c r="U2765" s="45">
        <v>41949</v>
      </c>
      <c r="V2765" s="43"/>
      <c r="W2765" s="43"/>
      <c r="X2765" s="43" t="s">
        <v>303</v>
      </c>
      <c r="Y2765" s="94" t="s">
        <v>1410</v>
      </c>
      <c r="AA2765" s="73"/>
      <c r="AC2765" t="s">
        <v>28</v>
      </c>
      <c r="AD2765" s="204">
        <v>42124</v>
      </c>
    </row>
    <row r="2766" spans="1:30" x14ac:dyDescent="0.25">
      <c r="A2766" s="42">
        <v>26028</v>
      </c>
      <c r="B2766" s="92">
        <v>15273</v>
      </c>
      <c r="C2766" s="42"/>
      <c r="D2766" s="93"/>
      <c r="E2766" s="43"/>
      <c r="F2766" s="43" t="s">
        <v>362</v>
      </c>
      <c r="G2766" s="43" t="s">
        <v>679</v>
      </c>
      <c r="H2766" s="43" t="s">
        <v>246</v>
      </c>
      <c r="I2766" s="44" t="s">
        <v>1205</v>
      </c>
      <c r="J2766" s="43"/>
      <c r="K2766" s="43"/>
      <c r="L2766" s="43"/>
      <c r="M2766" s="43"/>
      <c r="N2766" s="43" t="s">
        <v>25</v>
      </c>
      <c r="O2766" s="45">
        <v>42005</v>
      </c>
      <c r="P2766" s="46">
        <v>47</v>
      </c>
      <c r="Q2766" s="47">
        <v>0</v>
      </c>
      <c r="R2766" s="47">
        <f t="shared" si="133"/>
        <v>3.9166666666666665</v>
      </c>
      <c r="S2766" s="48">
        <f t="shared" si="136"/>
        <v>0</v>
      </c>
      <c r="T2766" s="43" t="s">
        <v>824</v>
      </c>
      <c r="U2766" s="45">
        <v>42065</v>
      </c>
      <c r="V2766" s="43"/>
      <c r="W2766" s="43"/>
      <c r="X2766" s="43" t="s">
        <v>303</v>
      </c>
      <c r="Y2766" s="87" t="s">
        <v>1412</v>
      </c>
      <c r="AA2766" s="73"/>
      <c r="AC2766" t="s">
        <v>28</v>
      </c>
      <c r="AD2766" s="204">
        <v>42109</v>
      </c>
    </row>
    <row r="2767" spans="1:30" x14ac:dyDescent="0.25">
      <c r="A2767" s="42">
        <v>29928</v>
      </c>
      <c r="B2767" s="92">
        <v>18915</v>
      </c>
      <c r="C2767" s="42"/>
      <c r="D2767" s="93"/>
      <c r="E2767" s="43"/>
      <c r="F2767" s="43" t="s">
        <v>1208</v>
      </c>
      <c r="G2767" s="43" t="s">
        <v>492</v>
      </c>
      <c r="H2767" s="43" t="s">
        <v>59</v>
      </c>
      <c r="I2767" s="44" t="s">
        <v>1217</v>
      </c>
      <c r="J2767" s="43"/>
      <c r="K2767" s="43"/>
      <c r="L2767" s="43"/>
      <c r="M2767" s="43"/>
      <c r="N2767" s="43" t="s">
        <v>25</v>
      </c>
      <c r="O2767" s="45">
        <v>42005</v>
      </c>
      <c r="P2767" s="46">
        <v>47</v>
      </c>
      <c r="Q2767" s="47">
        <v>0</v>
      </c>
      <c r="R2767" s="47">
        <f t="shared" si="133"/>
        <v>3.9166666666666665</v>
      </c>
      <c r="S2767" s="48">
        <f t="shared" si="136"/>
        <v>0</v>
      </c>
      <c r="T2767" s="43" t="s">
        <v>842</v>
      </c>
      <c r="U2767" s="45">
        <v>42072</v>
      </c>
      <c r="V2767" s="43"/>
      <c r="W2767" s="43"/>
      <c r="X2767" s="43" t="s">
        <v>303</v>
      </c>
      <c r="Y2767" s="87" t="s">
        <v>1413</v>
      </c>
      <c r="AA2767" s="73"/>
      <c r="AC2767" t="s">
        <v>28</v>
      </c>
      <c r="AD2767" s="204">
        <v>42115</v>
      </c>
    </row>
    <row r="2768" spans="1:30" x14ac:dyDescent="0.25">
      <c r="A2768" s="42">
        <v>29221</v>
      </c>
      <c r="B2768" s="92">
        <v>16743</v>
      </c>
      <c r="C2768" s="42"/>
      <c r="D2768" s="93"/>
      <c r="E2768" s="43"/>
      <c r="F2768" s="43" t="s">
        <v>1227</v>
      </c>
      <c r="G2768" s="43" t="s">
        <v>1234</v>
      </c>
      <c r="H2768" s="43" t="s">
        <v>380</v>
      </c>
      <c r="I2768" s="44" t="s">
        <v>1235</v>
      </c>
      <c r="J2768" s="43"/>
      <c r="K2768" s="43"/>
      <c r="L2768" s="43"/>
      <c r="M2768" s="43"/>
      <c r="N2768" s="43" t="s">
        <v>25</v>
      </c>
      <c r="O2768" s="45">
        <v>42005</v>
      </c>
      <c r="P2768" s="46">
        <v>47</v>
      </c>
      <c r="Q2768" s="47">
        <v>0</v>
      </c>
      <c r="R2768" s="47">
        <f t="shared" si="133"/>
        <v>3.9166666666666665</v>
      </c>
      <c r="S2768" s="48">
        <f t="shared" si="136"/>
        <v>0</v>
      </c>
      <c r="T2768" s="43" t="s">
        <v>836</v>
      </c>
      <c r="U2768" s="45">
        <v>42093</v>
      </c>
      <c r="V2768" s="43"/>
      <c r="W2768" s="43"/>
      <c r="X2768" s="43" t="s">
        <v>303</v>
      </c>
      <c r="Y2768" s="87" t="s">
        <v>1426</v>
      </c>
      <c r="AA2768" s="73"/>
      <c r="AC2768" t="s">
        <v>28</v>
      </c>
      <c r="AD2768" s="204">
        <v>42136</v>
      </c>
    </row>
    <row r="2769" spans="1:30" x14ac:dyDescent="0.25">
      <c r="A2769" s="42">
        <v>27022</v>
      </c>
      <c r="B2769" s="92">
        <v>15680</v>
      </c>
      <c r="C2769" s="42"/>
      <c r="D2769" s="93"/>
      <c r="E2769" s="43"/>
      <c r="F2769" s="43" t="s">
        <v>885</v>
      </c>
      <c r="G2769" s="43" t="s">
        <v>637</v>
      </c>
      <c r="H2769" s="43" t="s">
        <v>59</v>
      </c>
      <c r="I2769" s="44" t="s">
        <v>1015</v>
      </c>
      <c r="J2769" s="43"/>
      <c r="K2769" s="43"/>
      <c r="L2769" s="43"/>
      <c r="M2769" s="43"/>
      <c r="N2769" s="43" t="s">
        <v>25</v>
      </c>
      <c r="O2769" s="45">
        <v>41913</v>
      </c>
      <c r="P2769" s="46">
        <v>47</v>
      </c>
      <c r="Q2769" s="47">
        <v>0</v>
      </c>
      <c r="R2769" s="47">
        <f t="shared" si="133"/>
        <v>3.9166666666666665</v>
      </c>
      <c r="S2769" s="48">
        <f t="shared" si="136"/>
        <v>0</v>
      </c>
      <c r="T2769" s="43" t="s">
        <v>884</v>
      </c>
      <c r="U2769" s="45">
        <v>41891</v>
      </c>
      <c r="V2769" s="43"/>
      <c r="W2769" s="43"/>
      <c r="X2769" s="43" t="s">
        <v>303</v>
      </c>
      <c r="Y2769" s="87" t="s">
        <v>1424</v>
      </c>
      <c r="AA2769" s="73"/>
      <c r="AC2769" t="s">
        <v>28</v>
      </c>
      <c r="AD2769" s="204">
        <v>42129</v>
      </c>
    </row>
    <row r="2770" spans="1:30" x14ac:dyDescent="0.25">
      <c r="A2770" s="42">
        <v>19313</v>
      </c>
      <c r="B2770" s="92">
        <v>16685</v>
      </c>
      <c r="C2770" s="42"/>
      <c r="D2770" s="93"/>
      <c r="E2770" s="43"/>
      <c r="F2770" s="43" t="s">
        <v>1019</v>
      </c>
      <c r="G2770" s="43" t="s">
        <v>521</v>
      </c>
      <c r="H2770" s="43" t="s">
        <v>83</v>
      </c>
      <c r="I2770" s="44" t="s">
        <v>1029</v>
      </c>
      <c r="J2770" s="43"/>
      <c r="K2770" s="43"/>
      <c r="L2770" s="43"/>
      <c r="M2770" s="43"/>
      <c r="N2770" s="43" t="s">
        <v>25</v>
      </c>
      <c r="O2770" s="45">
        <v>41913</v>
      </c>
      <c r="P2770" s="46">
        <v>47</v>
      </c>
      <c r="Q2770" s="47">
        <v>0</v>
      </c>
      <c r="R2770" s="47">
        <f t="shared" si="133"/>
        <v>3.9166666666666665</v>
      </c>
      <c r="S2770" s="48">
        <f t="shared" si="136"/>
        <v>0</v>
      </c>
      <c r="T2770" s="43" t="s">
        <v>890</v>
      </c>
      <c r="U2770" s="45">
        <v>41944</v>
      </c>
      <c r="V2770" s="43"/>
      <c r="W2770" s="43"/>
      <c r="X2770" s="43" t="s">
        <v>303</v>
      </c>
      <c r="Y2770" s="87" t="s">
        <v>1425</v>
      </c>
      <c r="AA2770" s="73"/>
      <c r="AC2770" t="s">
        <v>28</v>
      </c>
      <c r="AD2770" s="204">
        <v>42141</v>
      </c>
    </row>
    <row r="2771" spans="1:30" x14ac:dyDescent="0.25">
      <c r="A2771" s="42">
        <v>22551</v>
      </c>
      <c r="B2771" s="92">
        <v>13725</v>
      </c>
      <c r="C2771" s="42"/>
      <c r="D2771" s="93"/>
      <c r="E2771" s="43"/>
      <c r="F2771" s="43" t="s">
        <v>1270</v>
      </c>
      <c r="G2771" s="43" t="s">
        <v>744</v>
      </c>
      <c r="H2771" s="43" t="s">
        <v>134</v>
      </c>
      <c r="I2771" s="44" t="s">
        <v>1437</v>
      </c>
      <c r="J2771" s="43"/>
      <c r="K2771" s="43"/>
      <c r="L2771" s="43"/>
      <c r="M2771" s="43"/>
      <c r="N2771" s="43" t="s">
        <v>25</v>
      </c>
      <c r="O2771" s="45">
        <v>42095</v>
      </c>
      <c r="P2771" s="46">
        <v>47</v>
      </c>
      <c r="Q2771" s="47">
        <v>0</v>
      </c>
      <c r="R2771" s="47">
        <f t="shared" si="133"/>
        <v>3.9166666666666665</v>
      </c>
      <c r="S2771" s="48">
        <f t="shared" si="136"/>
        <v>0</v>
      </c>
      <c r="T2771" s="43" t="s">
        <v>1271</v>
      </c>
      <c r="U2771" s="45">
        <v>42163</v>
      </c>
      <c r="V2771" s="43"/>
      <c r="W2771" s="43"/>
      <c r="X2771" s="43" t="s">
        <v>303</v>
      </c>
      <c r="Y2771" s="87" t="s">
        <v>1438</v>
      </c>
      <c r="AA2771" s="73"/>
      <c r="AC2771" t="s">
        <v>28</v>
      </c>
      <c r="AD2771" s="204">
        <v>42163</v>
      </c>
    </row>
    <row r="2772" spans="1:30" x14ac:dyDescent="0.25">
      <c r="A2772" s="42">
        <v>29585</v>
      </c>
      <c r="B2772" s="92">
        <v>18648</v>
      </c>
      <c r="C2772" s="42"/>
      <c r="D2772" s="93"/>
      <c r="E2772" s="43"/>
      <c r="F2772" s="43" t="s">
        <v>1231</v>
      </c>
      <c r="G2772" s="43" t="s">
        <v>1008</v>
      </c>
      <c r="H2772" s="43" t="s">
        <v>124</v>
      </c>
      <c r="I2772" s="44" t="s">
        <v>1239</v>
      </c>
      <c r="J2772" s="43"/>
      <c r="K2772" s="43"/>
      <c r="L2772" s="43"/>
      <c r="M2772" s="43"/>
      <c r="N2772" s="43" t="s">
        <v>25</v>
      </c>
      <c r="O2772" s="45">
        <v>42005</v>
      </c>
      <c r="P2772" s="46">
        <v>47</v>
      </c>
      <c r="Q2772" s="47">
        <v>0</v>
      </c>
      <c r="R2772" s="47">
        <f t="shared" si="133"/>
        <v>3.9166666666666665</v>
      </c>
      <c r="S2772" s="48">
        <f t="shared" si="136"/>
        <v>0</v>
      </c>
      <c r="T2772" s="43" t="s">
        <v>962</v>
      </c>
      <c r="U2772" s="45">
        <v>42093</v>
      </c>
      <c r="V2772" s="43"/>
      <c r="W2772" s="43"/>
      <c r="X2772" s="43" t="s">
        <v>303</v>
      </c>
      <c r="Y2772" s="87" t="s">
        <v>1463</v>
      </c>
      <c r="AA2772" s="73"/>
      <c r="AC2772" t="s">
        <v>28</v>
      </c>
      <c r="AD2772" s="204">
        <v>42171</v>
      </c>
    </row>
    <row r="2773" spans="1:30" x14ac:dyDescent="0.25">
      <c r="A2773" s="42">
        <v>28747</v>
      </c>
      <c r="B2773" s="92">
        <v>16640</v>
      </c>
      <c r="C2773" s="42"/>
      <c r="D2773" s="93"/>
      <c r="E2773" s="43"/>
      <c r="F2773" s="43" t="s">
        <v>1057</v>
      </c>
      <c r="G2773" s="43" t="s">
        <v>1079</v>
      </c>
      <c r="H2773" s="43" t="s">
        <v>124</v>
      </c>
      <c r="I2773" s="44" t="s">
        <v>1080</v>
      </c>
      <c r="J2773" s="43"/>
      <c r="K2773" s="43"/>
      <c r="L2773" s="43"/>
      <c r="M2773" s="43"/>
      <c r="N2773" s="43" t="s">
        <v>25</v>
      </c>
      <c r="O2773" s="45">
        <v>41913</v>
      </c>
      <c r="P2773" s="46">
        <v>47</v>
      </c>
      <c r="Q2773" s="47">
        <v>0</v>
      </c>
      <c r="R2773" s="47">
        <f t="shared" si="133"/>
        <v>3.9166666666666665</v>
      </c>
      <c r="S2773" s="48">
        <f t="shared" si="136"/>
        <v>0</v>
      </c>
      <c r="T2773" s="43" t="s">
        <v>841</v>
      </c>
      <c r="U2773" s="45">
        <v>41995</v>
      </c>
      <c r="V2773" s="43"/>
      <c r="W2773" s="43"/>
      <c r="X2773" s="43" t="s">
        <v>303</v>
      </c>
      <c r="Y2773" s="87" t="s">
        <v>1462</v>
      </c>
      <c r="AA2773" s="73"/>
      <c r="AC2773" t="s">
        <v>28</v>
      </c>
      <c r="AD2773" s="204">
        <v>42165</v>
      </c>
    </row>
    <row r="2774" spans="1:30" x14ac:dyDescent="0.25">
      <c r="A2774" s="42">
        <v>15297</v>
      </c>
      <c r="B2774" s="92">
        <v>16803</v>
      </c>
      <c r="C2774" s="42"/>
      <c r="D2774" s="93"/>
      <c r="E2774" s="43"/>
      <c r="F2774" s="43" t="s">
        <v>927</v>
      </c>
      <c r="G2774" s="43" t="s">
        <v>598</v>
      </c>
      <c r="H2774" s="43" t="s">
        <v>59</v>
      </c>
      <c r="I2774" s="44" t="s">
        <v>1084</v>
      </c>
      <c r="J2774" s="43"/>
      <c r="K2774" s="43"/>
      <c r="L2774" s="43"/>
      <c r="M2774" s="43"/>
      <c r="N2774" s="43" t="s">
        <v>25</v>
      </c>
      <c r="O2774" s="45">
        <v>41913</v>
      </c>
      <c r="P2774" s="46">
        <v>47</v>
      </c>
      <c r="Q2774" s="47">
        <v>0</v>
      </c>
      <c r="R2774" s="47">
        <f t="shared" si="133"/>
        <v>3.9166666666666665</v>
      </c>
      <c r="S2774" s="48">
        <f t="shared" si="136"/>
        <v>0</v>
      </c>
      <c r="T2774" s="43" t="s">
        <v>926</v>
      </c>
      <c r="U2774" s="45">
        <v>41988</v>
      </c>
      <c r="V2774" s="43"/>
      <c r="W2774" s="43"/>
      <c r="X2774" s="43" t="s">
        <v>303</v>
      </c>
      <c r="Y2774" s="87" t="s">
        <v>1461</v>
      </c>
      <c r="AA2774" s="73"/>
      <c r="AC2774" t="s">
        <v>28</v>
      </c>
      <c r="AD2774" s="204">
        <v>42157</v>
      </c>
    </row>
    <row r="2775" spans="1:30" x14ac:dyDescent="0.25">
      <c r="A2775" s="42">
        <v>25369</v>
      </c>
      <c r="B2775" s="92">
        <v>14977</v>
      </c>
      <c r="C2775" s="42">
        <v>2</v>
      </c>
      <c r="D2775" s="93">
        <f>C2775-Q2775</f>
        <v>2</v>
      </c>
      <c r="E2775" s="43"/>
      <c r="F2775" s="43" t="s">
        <v>377</v>
      </c>
      <c r="G2775" s="43" t="s">
        <v>402</v>
      </c>
      <c r="H2775" s="43" t="s">
        <v>59</v>
      </c>
      <c r="I2775" s="44">
        <v>33321</v>
      </c>
      <c r="J2775" s="43"/>
      <c r="K2775" s="43"/>
      <c r="L2775" s="43"/>
      <c r="M2775" s="43"/>
      <c r="N2775" s="43" t="s">
        <v>25</v>
      </c>
      <c r="O2775" s="45">
        <v>41730</v>
      </c>
      <c r="P2775" s="46">
        <v>47</v>
      </c>
      <c r="Q2775" s="47">
        <v>0</v>
      </c>
      <c r="R2775" s="47">
        <f t="shared" si="133"/>
        <v>3.9166666666666665</v>
      </c>
      <c r="S2775" s="48">
        <f t="shared" si="136"/>
        <v>0</v>
      </c>
      <c r="T2775" s="43" t="s">
        <v>403</v>
      </c>
      <c r="U2775" s="45">
        <v>41758</v>
      </c>
      <c r="V2775" s="43"/>
      <c r="W2775" s="43"/>
      <c r="X2775" s="43" t="s">
        <v>303</v>
      </c>
      <c r="Y2775" s="85" t="s">
        <v>1460</v>
      </c>
      <c r="AA2775" s="73"/>
      <c r="AC2775" t="s">
        <v>28</v>
      </c>
      <c r="AD2775" s="204">
        <v>42172</v>
      </c>
    </row>
    <row r="2776" spans="1:30" x14ac:dyDescent="0.25">
      <c r="A2776" s="42">
        <v>0.24865000000000001</v>
      </c>
      <c r="B2776" s="92">
        <v>14947</v>
      </c>
      <c r="C2776" s="42">
        <v>2</v>
      </c>
      <c r="D2776" s="93">
        <f>C2776-Q2776</f>
        <v>2</v>
      </c>
      <c r="E2776" s="43"/>
      <c r="F2776" s="43" t="s">
        <v>315</v>
      </c>
      <c r="G2776" s="43" t="s">
        <v>338</v>
      </c>
      <c r="H2776" s="43" t="s">
        <v>69</v>
      </c>
      <c r="I2776" s="44" t="s">
        <v>339</v>
      </c>
      <c r="J2776" s="43"/>
      <c r="K2776" s="43"/>
      <c r="L2776" s="43"/>
      <c r="M2776" s="43"/>
      <c r="N2776" s="43" t="s">
        <v>25</v>
      </c>
      <c r="O2776" s="45">
        <v>41699</v>
      </c>
      <c r="P2776" s="46">
        <v>47</v>
      </c>
      <c r="Q2776" s="47">
        <v>0</v>
      </c>
      <c r="R2776" s="47">
        <f t="shared" si="133"/>
        <v>3.9166666666666665</v>
      </c>
      <c r="S2776" s="48">
        <f t="shared" si="136"/>
        <v>0</v>
      </c>
      <c r="T2776" s="43" t="s">
        <v>325</v>
      </c>
      <c r="U2776" s="45">
        <v>41715</v>
      </c>
      <c r="V2776" s="43"/>
      <c r="W2776" s="43"/>
      <c r="X2776" s="43" t="s">
        <v>303</v>
      </c>
      <c r="Y2776" s="85" t="s">
        <v>1459</v>
      </c>
      <c r="AA2776" s="73"/>
      <c r="AC2776" t="s">
        <v>28</v>
      </c>
      <c r="AD2776" s="204">
        <v>42156</v>
      </c>
    </row>
    <row r="2777" spans="1:30" x14ac:dyDescent="0.25">
      <c r="A2777" s="42">
        <v>24402</v>
      </c>
      <c r="B2777" s="92">
        <v>14429</v>
      </c>
      <c r="C2777" s="42">
        <v>1</v>
      </c>
      <c r="D2777" s="93">
        <f>C2777-Q2777</f>
        <v>1</v>
      </c>
      <c r="E2777" s="43"/>
      <c r="F2777" s="43" t="s">
        <v>112</v>
      </c>
      <c r="G2777" s="43" t="s">
        <v>113</v>
      </c>
      <c r="H2777" s="43" t="s">
        <v>87</v>
      </c>
      <c r="I2777" s="44">
        <v>11413</v>
      </c>
      <c r="J2777" s="43"/>
      <c r="K2777" s="43"/>
      <c r="L2777" s="43"/>
      <c r="M2777" s="43"/>
      <c r="N2777" s="43" t="s">
        <v>25</v>
      </c>
      <c r="O2777" s="45">
        <v>41579</v>
      </c>
      <c r="P2777" s="46">
        <v>47</v>
      </c>
      <c r="Q2777" s="47">
        <v>0</v>
      </c>
      <c r="R2777" s="47">
        <f t="shared" si="133"/>
        <v>3.9166666666666665</v>
      </c>
      <c r="S2777" s="48">
        <f t="shared" si="136"/>
        <v>0</v>
      </c>
      <c r="T2777" s="43" t="s">
        <v>114</v>
      </c>
      <c r="U2777" s="45">
        <v>41610</v>
      </c>
      <c r="V2777" s="43"/>
      <c r="W2777" s="43"/>
      <c r="X2777" s="43" t="s">
        <v>303</v>
      </c>
      <c r="Y2777" s="85" t="s">
        <v>1458</v>
      </c>
      <c r="AA2777" s="73"/>
      <c r="AC2777" t="s">
        <v>4681</v>
      </c>
      <c r="AD2777" s="204">
        <v>42156</v>
      </c>
    </row>
    <row r="2778" spans="1:30" ht="25" x14ac:dyDescent="0.25">
      <c r="A2778" s="42">
        <v>31498</v>
      </c>
      <c r="B2778" s="92">
        <v>19498</v>
      </c>
      <c r="C2778" s="42"/>
      <c r="D2778" s="93"/>
      <c r="E2778" s="43"/>
      <c r="F2778" s="43" t="s">
        <v>1472</v>
      </c>
      <c r="G2778" s="43" t="s">
        <v>747</v>
      </c>
      <c r="H2778" s="43" t="s">
        <v>266</v>
      </c>
      <c r="I2778" s="44">
        <v>1844</v>
      </c>
      <c r="J2778" s="43"/>
      <c r="K2778" s="43"/>
      <c r="L2778" s="43"/>
      <c r="M2778" s="43"/>
      <c r="N2778" s="43" t="s">
        <v>754</v>
      </c>
      <c r="O2778" s="45">
        <v>42186</v>
      </c>
      <c r="P2778" s="46">
        <v>47</v>
      </c>
      <c r="Q2778" s="47">
        <v>0</v>
      </c>
      <c r="R2778" s="47">
        <f t="shared" si="133"/>
        <v>3.9166666666666665</v>
      </c>
      <c r="S2778" s="48">
        <f t="shared" si="136"/>
        <v>0</v>
      </c>
      <c r="T2778" s="43" t="s">
        <v>1473</v>
      </c>
      <c r="U2778" s="45">
        <v>42187</v>
      </c>
      <c r="V2778" s="43"/>
      <c r="W2778" s="43"/>
      <c r="X2778" s="43" t="s">
        <v>303</v>
      </c>
      <c r="Y2778" s="87" t="s">
        <v>1479</v>
      </c>
      <c r="AA2778" s="73"/>
      <c r="AC2778" t="s">
        <v>4681</v>
      </c>
      <c r="AD2778" s="204">
        <v>42309</v>
      </c>
    </row>
    <row r="2779" spans="1:30" x14ac:dyDescent="0.25">
      <c r="A2779" s="42">
        <v>24746</v>
      </c>
      <c r="B2779" s="92">
        <v>14895</v>
      </c>
      <c r="C2779" s="42">
        <v>1</v>
      </c>
      <c r="D2779" s="93">
        <f>C2779-Q2779</f>
        <v>1</v>
      </c>
      <c r="E2779" s="43"/>
      <c r="F2779" s="43" t="s">
        <v>427</v>
      </c>
      <c r="G2779" s="43" t="s">
        <v>490</v>
      </c>
      <c r="H2779" s="43" t="s">
        <v>124</v>
      </c>
      <c r="I2779" s="44">
        <v>77339</v>
      </c>
      <c r="J2779" s="43"/>
      <c r="K2779" s="43"/>
      <c r="L2779" s="43"/>
      <c r="M2779" s="43"/>
      <c r="N2779" s="43" t="s">
        <v>25</v>
      </c>
      <c r="O2779" s="45">
        <v>41760</v>
      </c>
      <c r="P2779" s="46">
        <v>47</v>
      </c>
      <c r="Q2779" s="47">
        <v>0</v>
      </c>
      <c r="R2779" s="47">
        <f t="shared" si="133"/>
        <v>3.9166666666666665</v>
      </c>
      <c r="S2779" s="48">
        <f t="shared" si="136"/>
        <v>0</v>
      </c>
      <c r="T2779" s="43" t="s">
        <v>426</v>
      </c>
      <c r="U2779" s="45">
        <v>41760</v>
      </c>
      <c r="V2779" s="43"/>
      <c r="W2779" s="43"/>
      <c r="X2779" s="43" t="s">
        <v>303</v>
      </c>
      <c r="Y2779" s="85" t="s">
        <v>1521</v>
      </c>
      <c r="AA2779" s="73"/>
      <c r="AC2779" t="s">
        <v>28</v>
      </c>
      <c r="AD2779" s="204">
        <v>42213</v>
      </c>
    </row>
    <row r="2780" spans="1:30" x14ac:dyDescent="0.25">
      <c r="A2780" s="42">
        <v>27910</v>
      </c>
      <c r="B2780" s="92">
        <v>16051</v>
      </c>
      <c r="C2780" s="42"/>
      <c r="D2780" s="93"/>
      <c r="E2780" s="43"/>
      <c r="F2780" s="43" t="s">
        <v>812</v>
      </c>
      <c r="G2780" s="43" t="s">
        <v>542</v>
      </c>
      <c r="H2780" s="43" t="s">
        <v>124</v>
      </c>
      <c r="I2780" s="44">
        <v>75044</v>
      </c>
      <c r="J2780" s="43"/>
      <c r="K2780" s="43"/>
      <c r="L2780" s="43"/>
      <c r="M2780" s="43"/>
      <c r="N2780" s="43" t="s">
        <v>25</v>
      </c>
      <c r="O2780" s="45">
        <v>41913</v>
      </c>
      <c r="P2780" s="46">
        <v>47</v>
      </c>
      <c r="Q2780" s="47">
        <v>0</v>
      </c>
      <c r="R2780" s="47">
        <f t="shared" si="133"/>
        <v>3.9166666666666665</v>
      </c>
      <c r="S2780" s="48">
        <f t="shared" si="136"/>
        <v>0</v>
      </c>
      <c r="T2780" s="43" t="s">
        <v>970</v>
      </c>
      <c r="U2780" s="45">
        <v>41925</v>
      </c>
      <c r="V2780" s="43"/>
      <c r="W2780" s="43"/>
      <c r="X2780" s="43" t="s">
        <v>303</v>
      </c>
      <c r="Y2780" s="85" t="s">
        <v>1522</v>
      </c>
      <c r="AA2780" s="73"/>
      <c r="AC2780" t="s">
        <v>28</v>
      </c>
      <c r="AD2780" s="204">
        <v>42192</v>
      </c>
    </row>
    <row r="2781" spans="1:30" x14ac:dyDescent="0.25">
      <c r="A2781" s="42">
        <v>28030</v>
      </c>
      <c r="B2781" s="92">
        <v>16210</v>
      </c>
      <c r="C2781" s="42"/>
      <c r="D2781" s="93"/>
      <c r="E2781" s="43"/>
      <c r="F2781" s="43" t="s">
        <v>815</v>
      </c>
      <c r="G2781" s="43" t="s">
        <v>667</v>
      </c>
      <c r="H2781" s="43" t="s">
        <v>366</v>
      </c>
      <c r="I2781" s="44" t="s">
        <v>982</v>
      </c>
      <c r="J2781" s="43"/>
      <c r="K2781" s="43"/>
      <c r="L2781" s="43"/>
      <c r="M2781" s="43"/>
      <c r="N2781" s="43" t="s">
        <v>25</v>
      </c>
      <c r="O2781" s="45">
        <v>41913</v>
      </c>
      <c r="P2781" s="46">
        <v>47</v>
      </c>
      <c r="Q2781" s="47">
        <v>0</v>
      </c>
      <c r="R2781" s="47">
        <f t="shared" si="133"/>
        <v>3.9166666666666665</v>
      </c>
      <c r="S2781" s="48">
        <f t="shared" si="136"/>
        <v>0</v>
      </c>
      <c r="T2781" s="43" t="s">
        <v>932</v>
      </c>
      <c r="U2781" s="45">
        <v>41926</v>
      </c>
      <c r="V2781" s="43"/>
      <c r="W2781" s="43"/>
      <c r="X2781" s="43" t="s">
        <v>303</v>
      </c>
      <c r="Y2781" s="85" t="s">
        <v>1523</v>
      </c>
      <c r="AA2781" s="73"/>
      <c r="AC2781" t="s">
        <v>4681</v>
      </c>
      <c r="AD2781" s="204">
        <v>42186</v>
      </c>
    </row>
    <row r="2782" spans="1:30" x14ac:dyDescent="0.25">
      <c r="A2782" s="42">
        <v>26406</v>
      </c>
      <c r="B2782" s="92">
        <v>15394</v>
      </c>
      <c r="C2782" s="42"/>
      <c r="D2782" s="93"/>
      <c r="E2782" s="43"/>
      <c r="F2782" s="43" t="s">
        <v>1100</v>
      </c>
      <c r="G2782" s="43" t="s">
        <v>716</v>
      </c>
      <c r="H2782" s="43" t="s">
        <v>83</v>
      </c>
      <c r="I2782" s="44" t="s">
        <v>1428</v>
      </c>
      <c r="J2782" s="43"/>
      <c r="K2782" s="43"/>
      <c r="L2782" s="43"/>
      <c r="M2782" s="43"/>
      <c r="N2782" s="43" t="s">
        <v>25</v>
      </c>
      <c r="O2782" s="45">
        <v>42095</v>
      </c>
      <c r="P2782" s="46">
        <v>47</v>
      </c>
      <c r="Q2782" s="47">
        <v>0</v>
      </c>
      <c r="R2782" s="47">
        <f t="shared" si="133"/>
        <v>3.9166666666666665</v>
      </c>
      <c r="S2782" s="48">
        <f t="shared" si="136"/>
        <v>0</v>
      </c>
      <c r="T2782" s="43" t="s">
        <v>1099</v>
      </c>
      <c r="U2782" s="45">
        <v>42128</v>
      </c>
      <c r="V2782" s="43"/>
      <c r="W2782" s="43"/>
      <c r="X2782" s="43" t="s">
        <v>303</v>
      </c>
      <c r="Y2782" s="87" t="s">
        <v>1524</v>
      </c>
      <c r="AA2782" s="73"/>
      <c r="AC2782" t="s">
        <v>28</v>
      </c>
      <c r="AD2782" s="204">
        <v>42214</v>
      </c>
    </row>
    <row r="2783" spans="1:30" x14ac:dyDescent="0.25">
      <c r="A2783" s="42">
        <v>28067</v>
      </c>
      <c r="B2783" s="92">
        <v>16157</v>
      </c>
      <c r="C2783" s="42"/>
      <c r="D2783" s="93"/>
      <c r="E2783" s="43"/>
      <c r="F2783" s="43" t="s">
        <v>808</v>
      </c>
      <c r="G2783" s="43" t="s">
        <v>731</v>
      </c>
      <c r="H2783" s="43" t="s">
        <v>3</v>
      </c>
      <c r="I2783" s="44" t="s">
        <v>976</v>
      </c>
      <c r="J2783" s="43"/>
      <c r="K2783" s="43"/>
      <c r="L2783" s="43"/>
      <c r="M2783" s="43"/>
      <c r="N2783" s="43" t="s">
        <v>25</v>
      </c>
      <c r="O2783" s="45">
        <v>41913</v>
      </c>
      <c r="P2783" s="46">
        <v>47</v>
      </c>
      <c r="Q2783" s="47">
        <v>0</v>
      </c>
      <c r="R2783" s="47">
        <f t="shared" si="133"/>
        <v>3.9166666666666665</v>
      </c>
      <c r="S2783" s="48">
        <f t="shared" si="136"/>
        <v>0</v>
      </c>
      <c r="T2783" s="43" t="s">
        <v>911</v>
      </c>
      <c r="U2783" s="45">
        <v>41918</v>
      </c>
      <c r="V2783" s="43"/>
      <c r="W2783" s="43"/>
      <c r="X2783" s="43" t="s">
        <v>303</v>
      </c>
      <c r="Y2783" s="85" t="s">
        <v>1528</v>
      </c>
      <c r="AA2783" s="73"/>
      <c r="AC2783" t="s">
        <v>28</v>
      </c>
      <c r="AD2783" s="204">
        <v>42219</v>
      </c>
    </row>
    <row r="2784" spans="1:30" x14ac:dyDescent="0.25">
      <c r="A2784" s="42">
        <v>30432</v>
      </c>
      <c r="B2784" s="92">
        <v>19074</v>
      </c>
      <c r="C2784" s="42"/>
      <c r="D2784" s="93"/>
      <c r="E2784" s="43"/>
      <c r="F2784" s="43" t="s">
        <v>1315</v>
      </c>
      <c r="G2784" s="43" t="s">
        <v>717</v>
      </c>
      <c r="H2784" s="43" t="s">
        <v>83</v>
      </c>
      <c r="I2784" s="44" t="s">
        <v>1447</v>
      </c>
      <c r="J2784" s="43"/>
      <c r="K2784" s="43"/>
      <c r="L2784" s="43"/>
      <c r="M2784" s="43"/>
      <c r="N2784" s="43" t="s">
        <v>25</v>
      </c>
      <c r="O2784" s="45">
        <v>42095</v>
      </c>
      <c r="P2784" s="46">
        <v>47</v>
      </c>
      <c r="Q2784" s="47">
        <v>0</v>
      </c>
      <c r="R2784" s="47">
        <f t="shared" si="133"/>
        <v>3.9166666666666665</v>
      </c>
      <c r="S2784" s="48">
        <f t="shared" si="136"/>
        <v>0</v>
      </c>
      <c r="T2784" s="43" t="s">
        <v>1316</v>
      </c>
      <c r="U2784" s="45">
        <v>42173</v>
      </c>
      <c r="V2784" s="43"/>
      <c r="W2784" s="43"/>
      <c r="X2784" s="43" t="s">
        <v>303</v>
      </c>
      <c r="Y2784" s="87" t="s">
        <v>1529</v>
      </c>
      <c r="AA2784" s="73"/>
      <c r="AC2784" t="s">
        <v>4681</v>
      </c>
      <c r="AD2784" s="204">
        <v>42220</v>
      </c>
    </row>
    <row r="2785" spans="1:30" x14ac:dyDescent="0.25">
      <c r="A2785" s="42">
        <v>15890</v>
      </c>
      <c r="B2785" s="92">
        <v>17481</v>
      </c>
      <c r="C2785" s="42"/>
      <c r="D2785" s="93"/>
      <c r="E2785" s="43"/>
      <c r="F2785" s="43" t="s">
        <v>1351</v>
      </c>
      <c r="G2785" s="43" t="s">
        <v>689</v>
      </c>
      <c r="H2785" s="43" t="s">
        <v>628</v>
      </c>
      <c r="I2785" s="44" t="s">
        <v>1444</v>
      </c>
      <c r="J2785" s="43"/>
      <c r="K2785" s="43"/>
      <c r="L2785" s="43"/>
      <c r="M2785" s="43"/>
      <c r="N2785" s="43" t="s">
        <v>25</v>
      </c>
      <c r="O2785" s="45">
        <v>42095</v>
      </c>
      <c r="P2785" s="46">
        <v>47</v>
      </c>
      <c r="Q2785" s="47">
        <v>0</v>
      </c>
      <c r="R2785" s="47">
        <f t="shared" ref="R2785:R2848" si="137">P2785/12</f>
        <v>3.9166666666666665</v>
      </c>
      <c r="S2785" s="48">
        <f t="shared" si="136"/>
        <v>0</v>
      </c>
      <c r="T2785" s="43" t="s">
        <v>1352</v>
      </c>
      <c r="U2785" s="45">
        <v>42170</v>
      </c>
      <c r="V2785" s="43"/>
      <c r="W2785" s="43"/>
      <c r="X2785" s="43" t="s">
        <v>303</v>
      </c>
      <c r="Y2785" s="87" t="s">
        <v>1603</v>
      </c>
      <c r="AA2785" s="73"/>
      <c r="AC2785" t="s">
        <v>28</v>
      </c>
      <c r="AD2785" s="204">
        <v>42249</v>
      </c>
    </row>
    <row r="2786" spans="1:30" x14ac:dyDescent="0.25">
      <c r="A2786" s="42">
        <v>31711</v>
      </c>
      <c r="B2786" s="92">
        <v>19494</v>
      </c>
      <c r="C2786" s="42"/>
      <c r="D2786" s="93"/>
      <c r="E2786" s="43"/>
      <c r="F2786" s="43" t="s">
        <v>1962</v>
      </c>
      <c r="G2786" s="43" t="s">
        <v>1004</v>
      </c>
      <c r="H2786" s="43" t="s">
        <v>266</v>
      </c>
      <c r="I2786" s="44">
        <v>2062</v>
      </c>
      <c r="J2786" s="43"/>
      <c r="K2786" s="43"/>
      <c r="L2786" s="43"/>
      <c r="M2786" s="43"/>
      <c r="N2786" s="43" t="s">
        <v>25</v>
      </c>
      <c r="O2786" s="45">
        <v>42186</v>
      </c>
      <c r="P2786" s="46">
        <v>47</v>
      </c>
      <c r="Q2786" s="47">
        <v>0</v>
      </c>
      <c r="R2786" s="47">
        <f t="shared" si="137"/>
        <v>3.9166666666666665</v>
      </c>
      <c r="S2786" s="48">
        <f t="shared" si="136"/>
        <v>0</v>
      </c>
      <c r="T2786" s="43" t="s">
        <v>1756</v>
      </c>
      <c r="U2786" s="45">
        <v>42261</v>
      </c>
      <c r="V2786" s="43"/>
      <c r="W2786" s="43"/>
      <c r="X2786" s="43" t="s">
        <v>303</v>
      </c>
      <c r="Y2786" s="87" t="s">
        <v>1961</v>
      </c>
      <c r="Z2786" s="82"/>
      <c r="AA2786" s="73"/>
      <c r="AC2786" t="s">
        <v>4681</v>
      </c>
      <c r="AD2786" s="204">
        <v>42262</v>
      </c>
    </row>
    <row r="2787" spans="1:30" x14ac:dyDescent="0.25">
      <c r="A2787" s="42">
        <v>0.32279000000000002</v>
      </c>
      <c r="B2787" s="92">
        <v>19707</v>
      </c>
      <c r="C2787" s="42"/>
      <c r="D2787" s="93"/>
      <c r="E2787" s="43"/>
      <c r="F2787" s="43" t="s">
        <v>1783</v>
      </c>
      <c r="G2787" s="43" t="s">
        <v>595</v>
      </c>
      <c r="H2787" s="43" t="s">
        <v>59</v>
      </c>
      <c r="I2787" s="44">
        <v>33410</v>
      </c>
      <c r="J2787" s="43"/>
      <c r="K2787" s="43"/>
      <c r="L2787" s="43"/>
      <c r="M2787" s="43"/>
      <c r="N2787" s="43" t="s">
        <v>25</v>
      </c>
      <c r="O2787" s="45">
        <v>42186</v>
      </c>
      <c r="P2787" s="46">
        <v>47</v>
      </c>
      <c r="Q2787" s="47">
        <v>0</v>
      </c>
      <c r="R2787" s="47">
        <f t="shared" si="137"/>
        <v>3.9166666666666665</v>
      </c>
      <c r="S2787" s="48">
        <f t="shared" si="136"/>
        <v>0</v>
      </c>
      <c r="T2787" s="43" t="s">
        <v>1686</v>
      </c>
      <c r="U2787" s="45">
        <v>42277</v>
      </c>
      <c r="V2787" s="43"/>
      <c r="W2787" s="43"/>
      <c r="X2787" s="43" t="s">
        <v>303</v>
      </c>
      <c r="Y2787" s="87" t="s">
        <v>1782</v>
      </c>
      <c r="Z2787" s="82"/>
      <c r="AA2787" s="73"/>
      <c r="AC2787" t="s">
        <v>28</v>
      </c>
      <c r="AD2787" s="204">
        <v>42277</v>
      </c>
    </row>
    <row r="2788" spans="1:30" x14ac:dyDescent="0.25">
      <c r="A2788" s="42">
        <v>26580</v>
      </c>
      <c r="B2788" s="92">
        <v>15531</v>
      </c>
      <c r="C2788" s="42"/>
      <c r="D2788" s="93"/>
      <c r="E2788" s="43"/>
      <c r="F2788" s="43" t="s">
        <v>558</v>
      </c>
      <c r="G2788" s="43" t="s">
        <v>658</v>
      </c>
      <c r="H2788" s="43" t="s">
        <v>359</v>
      </c>
      <c r="I2788" s="44" t="s">
        <v>773</v>
      </c>
      <c r="J2788" s="43"/>
      <c r="K2788" s="43"/>
      <c r="L2788" s="43"/>
      <c r="M2788" s="43"/>
      <c r="N2788" s="43" t="s">
        <v>25</v>
      </c>
      <c r="O2788" s="45">
        <v>41821</v>
      </c>
      <c r="P2788" s="46">
        <v>47</v>
      </c>
      <c r="Q2788" s="47">
        <v>0</v>
      </c>
      <c r="R2788" s="47">
        <f t="shared" si="137"/>
        <v>3.9166666666666665</v>
      </c>
      <c r="S2788" s="48">
        <f t="shared" si="136"/>
        <v>0</v>
      </c>
      <c r="T2788" s="43" t="s">
        <v>465</v>
      </c>
      <c r="U2788" s="45">
        <v>41837</v>
      </c>
      <c r="V2788" s="43"/>
      <c r="W2788" s="43"/>
      <c r="X2788" s="43" t="s">
        <v>303</v>
      </c>
      <c r="Y2788" s="85" t="s">
        <v>1407</v>
      </c>
      <c r="AA2788" s="73"/>
      <c r="AC2788" t="s">
        <v>4681</v>
      </c>
      <c r="AD2788" s="204">
        <v>42248</v>
      </c>
    </row>
    <row r="2789" spans="1:30" x14ac:dyDescent="0.25">
      <c r="A2789" s="42">
        <v>15996</v>
      </c>
      <c r="B2789" s="92" t="s">
        <v>705</v>
      </c>
      <c r="C2789" s="42"/>
      <c r="D2789" s="93"/>
      <c r="E2789" s="43"/>
      <c r="F2789" s="43" t="s">
        <v>1125</v>
      </c>
      <c r="G2789" s="43" t="s">
        <v>706</v>
      </c>
      <c r="H2789" s="43" t="s">
        <v>110</v>
      </c>
      <c r="I2789" s="44" t="s">
        <v>1126</v>
      </c>
      <c r="J2789" s="43"/>
      <c r="K2789" s="43"/>
      <c r="L2789" s="43"/>
      <c r="M2789" s="43"/>
      <c r="N2789" s="43" t="s">
        <v>25</v>
      </c>
      <c r="O2789" s="45">
        <v>42186</v>
      </c>
      <c r="P2789" s="46">
        <v>47</v>
      </c>
      <c r="Q2789" s="47">
        <v>0</v>
      </c>
      <c r="R2789" s="47">
        <f t="shared" si="137"/>
        <v>3.9166666666666665</v>
      </c>
      <c r="S2789" s="48">
        <f t="shared" si="136"/>
        <v>0</v>
      </c>
      <c r="T2789" s="43" t="s">
        <v>928</v>
      </c>
      <c r="U2789" s="45">
        <v>42204</v>
      </c>
      <c r="V2789" s="43"/>
      <c r="W2789" s="43"/>
      <c r="X2789" s="43" t="s">
        <v>303</v>
      </c>
      <c r="Y2789" s="87" t="s">
        <v>1986</v>
      </c>
      <c r="AA2789" s="73"/>
      <c r="AC2789" t="s">
        <v>28</v>
      </c>
      <c r="AD2789" s="204">
        <v>42277</v>
      </c>
    </row>
    <row r="2790" spans="1:30" ht="25" x14ac:dyDescent="0.25">
      <c r="A2790" s="42">
        <v>26706</v>
      </c>
      <c r="B2790" s="92">
        <v>15661</v>
      </c>
      <c r="C2790" s="42">
        <v>2</v>
      </c>
      <c r="D2790" s="93">
        <f>C2790-Q2790</f>
        <v>2</v>
      </c>
      <c r="E2790" s="43"/>
      <c r="F2790" s="43" t="s">
        <v>476</v>
      </c>
      <c r="G2790" s="43" t="s">
        <v>534</v>
      </c>
      <c r="H2790" s="43" t="s">
        <v>294</v>
      </c>
      <c r="I2790" s="44">
        <v>66502</v>
      </c>
      <c r="J2790" s="43"/>
      <c r="K2790" s="43"/>
      <c r="L2790" s="43"/>
      <c r="M2790" s="43"/>
      <c r="N2790" s="43" t="s">
        <v>25</v>
      </c>
      <c r="O2790" s="45">
        <v>41791</v>
      </c>
      <c r="P2790" s="46">
        <v>47</v>
      </c>
      <c r="Q2790" s="47">
        <v>0</v>
      </c>
      <c r="R2790" s="47">
        <f t="shared" si="137"/>
        <v>3.9166666666666665</v>
      </c>
      <c r="S2790" s="48">
        <f t="shared" si="136"/>
        <v>0</v>
      </c>
      <c r="T2790" s="43" t="s">
        <v>475</v>
      </c>
      <c r="U2790" s="45">
        <v>41813</v>
      </c>
      <c r="V2790" s="43"/>
      <c r="W2790" s="43"/>
      <c r="X2790" s="43" t="s">
        <v>303</v>
      </c>
      <c r="Y2790" s="200" t="s">
        <v>2097</v>
      </c>
      <c r="AA2790" s="73"/>
      <c r="AC2790" t="s">
        <v>28</v>
      </c>
      <c r="AD2790" s="204">
        <v>42294</v>
      </c>
    </row>
    <row r="2791" spans="1:30" ht="25" x14ac:dyDescent="0.25">
      <c r="A2791" s="42">
        <v>25598</v>
      </c>
      <c r="B2791" s="92">
        <v>15053</v>
      </c>
      <c r="C2791" s="42">
        <v>31</v>
      </c>
      <c r="D2791" s="93">
        <f>C2791-Q2791</f>
        <v>31</v>
      </c>
      <c r="E2791" s="43"/>
      <c r="F2791" s="43" t="s">
        <v>389</v>
      </c>
      <c r="G2791" s="43" t="s">
        <v>513</v>
      </c>
      <c r="H2791" s="43" t="s">
        <v>246</v>
      </c>
      <c r="I2791" s="44">
        <v>20147</v>
      </c>
      <c r="J2791" s="43"/>
      <c r="K2791" s="43"/>
      <c r="L2791" s="43"/>
      <c r="M2791" s="43"/>
      <c r="N2791" s="43" t="s">
        <v>25</v>
      </c>
      <c r="O2791" s="45">
        <v>41791</v>
      </c>
      <c r="P2791" s="46">
        <v>47</v>
      </c>
      <c r="Q2791" s="47">
        <v>0</v>
      </c>
      <c r="R2791" s="47">
        <f t="shared" si="137"/>
        <v>3.9166666666666665</v>
      </c>
      <c r="S2791" s="48">
        <f t="shared" si="136"/>
        <v>0</v>
      </c>
      <c r="T2791" s="43" t="s">
        <v>435</v>
      </c>
      <c r="U2791" s="45">
        <v>41820</v>
      </c>
      <c r="V2791" s="43"/>
      <c r="W2791" s="43"/>
      <c r="X2791" s="43" t="s">
        <v>303</v>
      </c>
      <c r="Y2791" s="200" t="s">
        <v>2098</v>
      </c>
      <c r="AA2791" s="73"/>
      <c r="AC2791" t="s">
        <v>28</v>
      </c>
      <c r="AD2791" s="204">
        <v>42323</v>
      </c>
    </row>
    <row r="2792" spans="1:30" x14ac:dyDescent="0.25">
      <c r="A2792" s="42">
        <v>11979</v>
      </c>
      <c r="B2792" s="92">
        <v>17210</v>
      </c>
      <c r="C2792" s="42"/>
      <c r="D2792" s="93"/>
      <c r="E2792" s="43"/>
      <c r="F2792" s="43" t="s">
        <v>832</v>
      </c>
      <c r="G2792" s="43" t="s">
        <v>610</v>
      </c>
      <c r="H2792" s="43" t="s">
        <v>124</v>
      </c>
      <c r="I2792" s="44" t="s">
        <v>1040</v>
      </c>
      <c r="J2792" s="43"/>
      <c r="K2792" s="43"/>
      <c r="L2792" s="43"/>
      <c r="M2792" s="43"/>
      <c r="N2792" s="43" t="s">
        <v>25</v>
      </c>
      <c r="O2792" s="45">
        <v>41913</v>
      </c>
      <c r="P2792" s="46">
        <v>47</v>
      </c>
      <c r="Q2792" s="47">
        <v>0</v>
      </c>
      <c r="R2792" s="47">
        <f t="shared" si="137"/>
        <v>3.9166666666666665</v>
      </c>
      <c r="S2792" s="48">
        <f t="shared" si="136"/>
        <v>0</v>
      </c>
      <c r="T2792" s="43" t="s">
        <v>831</v>
      </c>
      <c r="U2792" s="45">
        <v>42088</v>
      </c>
      <c r="V2792" s="43"/>
      <c r="W2792" s="43"/>
      <c r="X2792" s="43" t="s">
        <v>303</v>
      </c>
      <c r="Y2792" s="87" t="s">
        <v>2101</v>
      </c>
      <c r="AA2792" s="73"/>
      <c r="AC2792" t="s">
        <v>28</v>
      </c>
      <c r="AD2792" s="204">
        <v>42291</v>
      </c>
    </row>
    <row r="2793" spans="1:30" x14ac:dyDescent="0.25">
      <c r="A2793" s="42">
        <v>31174</v>
      </c>
      <c r="B2793" s="92">
        <v>19021</v>
      </c>
      <c r="C2793" s="42"/>
      <c r="D2793" s="93"/>
      <c r="E2793" s="43"/>
      <c r="F2793" s="43" t="s">
        <v>1392</v>
      </c>
      <c r="G2793" s="43" t="s">
        <v>510</v>
      </c>
      <c r="H2793" s="43" t="s">
        <v>3</v>
      </c>
      <c r="I2793" s="44" t="s">
        <v>1512</v>
      </c>
      <c r="J2793" s="43"/>
      <c r="K2793" s="43"/>
      <c r="L2793" s="43"/>
      <c r="M2793" s="43"/>
      <c r="N2793" s="43" t="s">
        <v>25</v>
      </c>
      <c r="O2793" s="45">
        <v>42186</v>
      </c>
      <c r="P2793" s="46">
        <v>47</v>
      </c>
      <c r="Q2793" s="47">
        <v>2</v>
      </c>
      <c r="R2793" s="47">
        <f t="shared" si="137"/>
        <v>3.9166666666666665</v>
      </c>
      <c r="S2793" s="48">
        <f t="shared" si="136"/>
        <v>7.833333333333333</v>
      </c>
      <c r="T2793" s="43" t="s">
        <v>1509</v>
      </c>
      <c r="U2793" s="45">
        <v>42205</v>
      </c>
      <c r="V2793" s="43"/>
      <c r="W2793" s="43"/>
      <c r="X2793" s="43" t="s">
        <v>303</v>
      </c>
      <c r="Y2793" s="87" t="s">
        <v>2245</v>
      </c>
      <c r="AA2793" s="73"/>
      <c r="AC2793" t="s">
        <v>28</v>
      </c>
      <c r="AD2793" s="204">
        <v>42298</v>
      </c>
    </row>
    <row r="2794" spans="1:30" x14ac:dyDescent="0.25">
      <c r="A2794" s="42">
        <v>18760</v>
      </c>
      <c r="B2794" s="92">
        <v>17775</v>
      </c>
      <c r="C2794" s="42"/>
      <c r="D2794" s="93"/>
      <c r="E2794" s="43"/>
      <c r="F2794" s="43" t="s">
        <v>1518</v>
      </c>
      <c r="G2794" s="43" t="s">
        <v>638</v>
      </c>
      <c r="H2794" s="43" t="s">
        <v>279</v>
      </c>
      <c r="I2794" s="44" t="s">
        <v>1519</v>
      </c>
      <c r="J2794" s="43"/>
      <c r="K2794" s="43"/>
      <c r="L2794" s="43"/>
      <c r="M2794" s="43"/>
      <c r="N2794" s="43" t="s">
        <v>25</v>
      </c>
      <c r="O2794" s="45">
        <v>42186</v>
      </c>
      <c r="P2794" s="46">
        <v>47</v>
      </c>
      <c r="Q2794" s="47">
        <v>1</v>
      </c>
      <c r="R2794" s="47">
        <f t="shared" si="137"/>
        <v>3.9166666666666665</v>
      </c>
      <c r="S2794" s="48">
        <f t="shared" si="136"/>
        <v>3.9166666666666665</v>
      </c>
      <c r="T2794" s="43" t="s">
        <v>1517</v>
      </c>
      <c r="U2794" s="45">
        <v>42215</v>
      </c>
      <c r="V2794" s="43"/>
      <c r="W2794" s="43"/>
      <c r="X2794" s="43" t="s">
        <v>303</v>
      </c>
      <c r="Y2794" s="87" t="s">
        <v>1527</v>
      </c>
      <c r="AA2794" s="73"/>
      <c r="AC2794" t="s">
        <v>28</v>
      </c>
      <c r="AD2794" s="204">
        <v>42314</v>
      </c>
    </row>
    <row r="2795" spans="1:30" ht="26" x14ac:dyDescent="0.3">
      <c r="A2795" s="42">
        <v>12410</v>
      </c>
      <c r="B2795" s="92">
        <v>10141</v>
      </c>
      <c r="C2795" s="42">
        <v>2</v>
      </c>
      <c r="D2795" s="93">
        <f>C2795-Q2795</f>
        <v>2</v>
      </c>
      <c r="E2795" s="43"/>
      <c r="F2795" s="43" t="s">
        <v>168</v>
      </c>
      <c r="G2795" s="43" t="s">
        <v>206</v>
      </c>
      <c r="H2795" s="43" t="s">
        <v>124</v>
      </c>
      <c r="I2795" s="44" t="s">
        <v>207</v>
      </c>
      <c r="J2795" s="43"/>
      <c r="K2795" s="43"/>
      <c r="L2795" s="43"/>
      <c r="M2795" s="43"/>
      <c r="N2795" s="43" t="s">
        <v>25</v>
      </c>
      <c r="O2795" s="45">
        <v>41640</v>
      </c>
      <c r="P2795" s="46">
        <v>47</v>
      </c>
      <c r="Q2795" s="47">
        <v>0</v>
      </c>
      <c r="R2795" s="47">
        <f t="shared" si="137"/>
        <v>3.9166666666666665</v>
      </c>
      <c r="S2795" s="48">
        <f t="shared" si="136"/>
        <v>0</v>
      </c>
      <c r="T2795" s="43" t="s">
        <v>169</v>
      </c>
      <c r="U2795" s="45">
        <v>41652</v>
      </c>
      <c r="V2795" s="43"/>
      <c r="W2795" s="43"/>
      <c r="X2795" s="43" t="s">
        <v>303</v>
      </c>
      <c r="Y2795" s="87" t="s">
        <v>2242</v>
      </c>
      <c r="AA2795" s="73"/>
      <c r="AC2795" t="s">
        <v>28</v>
      </c>
      <c r="AD2795" s="204">
        <v>42277</v>
      </c>
    </row>
    <row r="2796" spans="1:30" x14ac:dyDescent="0.25">
      <c r="A2796" s="42">
        <v>25790</v>
      </c>
      <c r="B2796" s="92">
        <v>14188</v>
      </c>
      <c r="C2796" s="42"/>
      <c r="D2796" s="93"/>
      <c r="E2796" s="43"/>
      <c r="F2796" s="43" t="s">
        <v>570</v>
      </c>
      <c r="G2796" s="43" t="s">
        <v>609</v>
      </c>
      <c r="H2796" s="43" t="s">
        <v>294</v>
      </c>
      <c r="I2796" s="44" t="s">
        <v>793</v>
      </c>
      <c r="J2796" s="43"/>
      <c r="K2796" s="43"/>
      <c r="L2796" s="43"/>
      <c r="M2796" s="43"/>
      <c r="N2796" s="43" t="s">
        <v>25</v>
      </c>
      <c r="O2796" s="45">
        <v>41821</v>
      </c>
      <c r="P2796" s="46">
        <v>47</v>
      </c>
      <c r="Q2796" s="47">
        <v>0</v>
      </c>
      <c r="R2796" s="47">
        <f t="shared" si="137"/>
        <v>3.9166666666666665</v>
      </c>
      <c r="S2796" s="48">
        <f t="shared" si="136"/>
        <v>0</v>
      </c>
      <c r="T2796" s="43" t="s">
        <v>792</v>
      </c>
      <c r="U2796" s="45">
        <v>41886</v>
      </c>
      <c r="V2796" s="43"/>
      <c r="W2796" s="43"/>
      <c r="X2796" s="43" t="s">
        <v>303</v>
      </c>
      <c r="Y2796" s="87" t="s">
        <v>2099</v>
      </c>
      <c r="AA2796" s="73"/>
      <c r="AC2796" t="s">
        <v>28</v>
      </c>
      <c r="AD2796" s="204">
        <v>42338</v>
      </c>
    </row>
    <row r="2797" spans="1:30" x14ac:dyDescent="0.25">
      <c r="A2797" s="42">
        <v>19429</v>
      </c>
      <c r="B2797" s="92">
        <v>17893</v>
      </c>
      <c r="C2797" s="42"/>
      <c r="D2797" s="93"/>
      <c r="E2797" s="43"/>
      <c r="F2797" s="43" t="s">
        <v>1127</v>
      </c>
      <c r="G2797" s="43" t="s">
        <v>206</v>
      </c>
      <c r="H2797" s="43" t="s">
        <v>124</v>
      </c>
      <c r="I2797" s="44" t="s">
        <v>1128</v>
      </c>
      <c r="J2797" s="43"/>
      <c r="K2797" s="43"/>
      <c r="L2797" s="43"/>
      <c r="M2797" s="43"/>
      <c r="N2797" s="43" t="s">
        <v>25</v>
      </c>
      <c r="O2797" s="45">
        <v>42005</v>
      </c>
      <c r="P2797" s="46">
        <v>47</v>
      </c>
      <c r="Q2797" s="47">
        <v>0</v>
      </c>
      <c r="R2797" s="47">
        <f t="shared" si="137"/>
        <v>3.9166666666666665</v>
      </c>
      <c r="S2797" s="48">
        <f t="shared" si="136"/>
        <v>0</v>
      </c>
      <c r="T2797" s="43" t="s">
        <v>854</v>
      </c>
      <c r="U2797" s="45">
        <v>42009</v>
      </c>
      <c r="V2797" s="43"/>
      <c r="W2797" s="43"/>
      <c r="X2797" s="43" t="s">
        <v>303</v>
      </c>
      <c r="Y2797" s="87" t="s">
        <v>2247</v>
      </c>
      <c r="AA2797" s="73"/>
      <c r="AC2797" t="s">
        <v>4681</v>
      </c>
      <c r="AD2797" s="204">
        <v>42323</v>
      </c>
    </row>
    <row r="2798" spans="1:30" ht="25" x14ac:dyDescent="0.25">
      <c r="A2798" s="42">
        <v>0.78029999999999999</v>
      </c>
      <c r="B2798" s="92">
        <v>7552</v>
      </c>
      <c r="C2798" s="42"/>
      <c r="D2798" s="93"/>
      <c r="E2798" s="43"/>
      <c r="F2798" s="43" t="s">
        <v>1169</v>
      </c>
      <c r="G2798" s="43" t="s">
        <v>740</v>
      </c>
      <c r="H2798" s="43" t="s">
        <v>59</v>
      </c>
      <c r="I2798" s="44">
        <v>32132</v>
      </c>
      <c r="J2798" s="43"/>
      <c r="K2798" s="43"/>
      <c r="L2798" s="43"/>
      <c r="M2798" s="43"/>
      <c r="N2798" s="43" t="s">
        <v>25</v>
      </c>
      <c r="O2798" s="45">
        <v>42005</v>
      </c>
      <c r="P2798" s="46">
        <v>47</v>
      </c>
      <c r="Q2798" s="47">
        <v>0</v>
      </c>
      <c r="R2798" s="47">
        <f t="shared" si="137"/>
        <v>3.9166666666666665</v>
      </c>
      <c r="S2798" s="48">
        <f t="shared" si="136"/>
        <v>0</v>
      </c>
      <c r="T2798" s="43" t="s">
        <v>844</v>
      </c>
      <c r="U2798" s="45">
        <v>42051</v>
      </c>
      <c r="V2798" s="43"/>
      <c r="W2798" s="43"/>
      <c r="X2798" s="43" t="s">
        <v>303</v>
      </c>
      <c r="Y2798" s="87" t="s">
        <v>2244</v>
      </c>
      <c r="AA2798" s="73"/>
      <c r="AC2798" t="s">
        <v>28</v>
      </c>
      <c r="AD2798" s="204">
        <v>42347</v>
      </c>
    </row>
    <row r="2799" spans="1:30" ht="13" x14ac:dyDescent="0.3">
      <c r="A2799" s="42">
        <v>522</v>
      </c>
      <c r="B2799" s="92">
        <v>2521</v>
      </c>
      <c r="C2799" s="42"/>
      <c r="D2799" s="93"/>
      <c r="E2799" s="43"/>
      <c r="F2799" s="43" t="s">
        <v>1263</v>
      </c>
      <c r="G2799" s="43" t="s">
        <v>758</v>
      </c>
      <c r="H2799" s="43" t="s">
        <v>69</v>
      </c>
      <c r="I2799" s="44" t="s">
        <v>1448</v>
      </c>
      <c r="J2799" s="43"/>
      <c r="K2799" s="43"/>
      <c r="L2799" s="43"/>
      <c r="M2799" s="43"/>
      <c r="N2799" s="43" t="s">
        <v>25</v>
      </c>
      <c r="O2799" s="45">
        <v>42095</v>
      </c>
      <c r="P2799" s="46">
        <v>47</v>
      </c>
      <c r="Q2799" s="47">
        <v>0</v>
      </c>
      <c r="R2799" s="47">
        <f t="shared" si="137"/>
        <v>3.9166666666666665</v>
      </c>
      <c r="S2799" s="48">
        <f t="shared" si="136"/>
        <v>0</v>
      </c>
      <c r="T2799" s="43" t="s">
        <v>1264</v>
      </c>
      <c r="U2799" s="45">
        <v>42175</v>
      </c>
      <c r="V2799" s="43"/>
      <c r="W2799" s="43"/>
      <c r="X2799" s="43" t="s">
        <v>303</v>
      </c>
      <c r="Y2799" s="87" t="s">
        <v>2246</v>
      </c>
      <c r="AA2799" s="73"/>
      <c r="AC2799" t="s">
        <v>28</v>
      </c>
      <c r="AD2799" s="204">
        <v>42353</v>
      </c>
    </row>
    <row r="2800" spans="1:30" x14ac:dyDescent="0.25">
      <c r="A2800" s="42">
        <v>21503</v>
      </c>
      <c r="B2800" s="92">
        <v>18195</v>
      </c>
      <c r="C2800" s="42"/>
      <c r="D2800" s="93"/>
      <c r="E2800" s="43"/>
      <c r="F2800" s="43" t="s">
        <v>1905</v>
      </c>
      <c r="G2800" s="43" t="s">
        <v>606</v>
      </c>
      <c r="H2800" s="43" t="s">
        <v>87</v>
      </c>
      <c r="I2800" s="44" t="s">
        <v>1906</v>
      </c>
      <c r="J2800" s="43"/>
      <c r="K2800" s="43"/>
      <c r="L2800" s="43"/>
      <c r="M2800" s="43"/>
      <c r="N2800" s="43" t="s">
        <v>25</v>
      </c>
      <c r="O2800" s="45">
        <v>42186</v>
      </c>
      <c r="P2800" s="46">
        <v>47</v>
      </c>
      <c r="Q2800" s="47">
        <v>0</v>
      </c>
      <c r="R2800" s="47">
        <f t="shared" si="137"/>
        <v>3.9166666666666665</v>
      </c>
      <c r="S2800" s="48">
        <f t="shared" si="136"/>
        <v>0</v>
      </c>
      <c r="T2800" s="43" t="s">
        <v>1730</v>
      </c>
      <c r="U2800" s="45">
        <v>42271</v>
      </c>
      <c r="V2800" s="43"/>
      <c r="W2800" s="43"/>
      <c r="X2800" s="43" t="s">
        <v>303</v>
      </c>
      <c r="Y2800" s="87" t="s">
        <v>1904</v>
      </c>
      <c r="AA2800" s="73"/>
      <c r="AC2800" t="s">
        <v>28</v>
      </c>
      <c r="AD2800" s="204">
        <v>42310</v>
      </c>
    </row>
    <row r="2801" spans="1:30" ht="25" x14ac:dyDescent="0.25">
      <c r="A2801" s="42">
        <v>1693</v>
      </c>
      <c r="B2801" s="92">
        <v>1849</v>
      </c>
      <c r="C2801" s="42">
        <v>3</v>
      </c>
      <c r="D2801" s="93">
        <f>C2801-Q2801</f>
        <v>3</v>
      </c>
      <c r="E2801" s="43"/>
      <c r="F2801" s="43" t="s">
        <v>156</v>
      </c>
      <c r="G2801" s="43" t="s">
        <v>192</v>
      </c>
      <c r="H2801" s="43" t="s">
        <v>3</v>
      </c>
      <c r="I2801" s="44" t="s">
        <v>193</v>
      </c>
      <c r="J2801" s="43"/>
      <c r="K2801" s="43"/>
      <c r="L2801" s="43"/>
      <c r="M2801" s="43"/>
      <c r="N2801" s="43" t="s">
        <v>25</v>
      </c>
      <c r="O2801" s="45">
        <v>41640</v>
      </c>
      <c r="P2801" s="46">
        <v>47</v>
      </c>
      <c r="Q2801" s="47">
        <v>0</v>
      </c>
      <c r="R2801" s="47">
        <f t="shared" si="137"/>
        <v>3.9166666666666665</v>
      </c>
      <c r="S2801" s="48">
        <f t="shared" si="136"/>
        <v>0</v>
      </c>
      <c r="T2801" s="43" t="s">
        <v>157</v>
      </c>
      <c r="U2801" s="45">
        <v>41640</v>
      </c>
      <c r="V2801" s="43"/>
      <c r="W2801" s="43"/>
      <c r="X2801" s="43" t="s">
        <v>303</v>
      </c>
      <c r="Y2801" s="87" t="s">
        <v>2437</v>
      </c>
      <c r="AA2801" s="73"/>
      <c r="AC2801" t="s">
        <v>28</v>
      </c>
      <c r="AD2801" s="204">
        <v>42370</v>
      </c>
    </row>
    <row r="2802" spans="1:30" ht="25" x14ac:dyDescent="0.25">
      <c r="A2802" s="42">
        <v>601</v>
      </c>
      <c r="B2802" s="92">
        <v>2433</v>
      </c>
      <c r="C2802" s="42">
        <v>2</v>
      </c>
      <c r="D2802" s="93">
        <f>C2802-Q2802</f>
        <v>2</v>
      </c>
      <c r="E2802" s="43"/>
      <c r="F2802" s="43" t="s">
        <v>264</v>
      </c>
      <c r="G2802" s="43" t="s">
        <v>265</v>
      </c>
      <c r="H2802" s="43" t="s">
        <v>266</v>
      </c>
      <c r="I2802" s="44">
        <v>2780</v>
      </c>
      <c r="J2802" s="43"/>
      <c r="K2802" s="43"/>
      <c r="L2802" s="43"/>
      <c r="M2802" s="43"/>
      <c r="N2802" s="43" t="s">
        <v>25</v>
      </c>
      <c r="O2802" s="45">
        <v>41640</v>
      </c>
      <c r="P2802" s="46">
        <v>47</v>
      </c>
      <c r="Q2802" s="47">
        <v>0</v>
      </c>
      <c r="R2802" s="47">
        <f t="shared" si="137"/>
        <v>3.9166666666666665</v>
      </c>
      <c r="S2802" s="48">
        <f t="shared" si="136"/>
        <v>0</v>
      </c>
      <c r="T2802" s="43" t="s">
        <v>263</v>
      </c>
      <c r="U2802" s="45">
        <v>41654</v>
      </c>
      <c r="V2802" s="43"/>
      <c r="W2802" s="43"/>
      <c r="X2802" s="43" t="s">
        <v>303</v>
      </c>
      <c r="Y2802" s="87" t="s">
        <v>2438</v>
      </c>
      <c r="AA2802" s="73"/>
      <c r="AC2802" t="s">
        <v>28</v>
      </c>
      <c r="AD2802" s="204">
        <v>42374</v>
      </c>
    </row>
    <row r="2803" spans="1:30" x14ac:dyDescent="0.25">
      <c r="A2803" s="42">
        <v>23379</v>
      </c>
      <c r="B2803" s="92">
        <v>14008</v>
      </c>
      <c r="C2803" s="42"/>
      <c r="D2803" s="93"/>
      <c r="E2803" s="43"/>
      <c r="F2803" s="43" t="s">
        <v>151</v>
      </c>
      <c r="G2803" s="43" t="s">
        <v>663</v>
      </c>
      <c r="H2803" s="43" t="s">
        <v>64</v>
      </c>
      <c r="I2803" s="44" t="s">
        <v>1385</v>
      </c>
      <c r="J2803" s="43"/>
      <c r="K2803" s="43"/>
      <c r="L2803" s="43"/>
      <c r="M2803" s="43"/>
      <c r="N2803" s="43" t="s">
        <v>25</v>
      </c>
      <c r="O2803" s="45">
        <v>42095</v>
      </c>
      <c r="P2803" s="46">
        <v>47</v>
      </c>
      <c r="Q2803" s="47">
        <v>0</v>
      </c>
      <c r="R2803" s="47">
        <f t="shared" si="137"/>
        <v>3.9166666666666665</v>
      </c>
      <c r="S2803" s="48">
        <f t="shared" si="136"/>
        <v>0</v>
      </c>
      <c r="T2803" s="43" t="s">
        <v>65</v>
      </c>
      <c r="U2803" s="45">
        <v>41922</v>
      </c>
      <c r="V2803" s="43"/>
      <c r="W2803" s="43"/>
      <c r="X2803" s="43" t="s">
        <v>303</v>
      </c>
      <c r="Y2803" s="87" t="s">
        <v>2440</v>
      </c>
      <c r="AA2803" s="73"/>
      <c r="AC2803" t="s">
        <v>28</v>
      </c>
      <c r="AD2803" s="204">
        <v>42339</v>
      </c>
    </row>
    <row r="2804" spans="1:30" x14ac:dyDescent="0.25">
      <c r="A2804" s="42">
        <v>28929</v>
      </c>
      <c r="B2804" s="92">
        <v>16550</v>
      </c>
      <c r="C2804" s="42"/>
      <c r="D2804" s="93"/>
      <c r="E2804" s="43"/>
      <c r="F2804" s="43" t="s">
        <v>1050</v>
      </c>
      <c r="G2804" s="43" t="s">
        <v>1071</v>
      </c>
      <c r="H2804" s="43" t="s">
        <v>83</v>
      </c>
      <c r="I2804" s="44" t="s">
        <v>1072</v>
      </c>
      <c r="J2804" s="43"/>
      <c r="K2804" s="43"/>
      <c r="L2804" s="43"/>
      <c r="M2804" s="43"/>
      <c r="N2804" s="43" t="s">
        <v>25</v>
      </c>
      <c r="O2804" s="45">
        <v>41913</v>
      </c>
      <c r="P2804" s="46">
        <v>47</v>
      </c>
      <c r="Q2804" s="47">
        <v>0</v>
      </c>
      <c r="R2804" s="47">
        <f t="shared" si="137"/>
        <v>3.9166666666666665</v>
      </c>
      <c r="S2804" s="48">
        <f t="shared" si="136"/>
        <v>0</v>
      </c>
      <c r="T2804" s="43" t="s">
        <v>834</v>
      </c>
      <c r="U2804" s="45">
        <v>41988</v>
      </c>
      <c r="V2804" s="43"/>
      <c r="W2804" s="43"/>
      <c r="X2804" s="43" t="s">
        <v>303</v>
      </c>
      <c r="Y2804" s="87" t="s">
        <v>2442</v>
      </c>
      <c r="AA2804" s="73"/>
      <c r="AC2804" t="s">
        <v>4681</v>
      </c>
      <c r="AD2804" s="204">
        <v>42370</v>
      </c>
    </row>
    <row r="2805" spans="1:30" x14ac:dyDescent="0.25">
      <c r="A2805" s="42">
        <v>602</v>
      </c>
      <c r="B2805" s="92">
        <v>2813</v>
      </c>
      <c r="C2805" s="42"/>
      <c r="D2805" s="93"/>
      <c r="E2805" s="43"/>
      <c r="F2805" s="43" t="s">
        <v>1166</v>
      </c>
      <c r="G2805" s="43" t="s">
        <v>1167</v>
      </c>
      <c r="H2805" s="43" t="s">
        <v>358</v>
      </c>
      <c r="I2805" s="44" t="s">
        <v>1168</v>
      </c>
      <c r="J2805" s="43"/>
      <c r="K2805" s="43"/>
      <c r="L2805" s="43"/>
      <c r="M2805" s="43"/>
      <c r="N2805" s="43" t="s">
        <v>25</v>
      </c>
      <c r="O2805" s="45">
        <v>42005</v>
      </c>
      <c r="P2805" s="46">
        <v>47</v>
      </c>
      <c r="Q2805" s="47">
        <v>0</v>
      </c>
      <c r="R2805" s="47">
        <f t="shared" si="137"/>
        <v>3.9166666666666665</v>
      </c>
      <c r="S2805" s="48">
        <f t="shared" si="136"/>
        <v>0</v>
      </c>
      <c r="T2805" s="43" t="s">
        <v>969</v>
      </c>
      <c r="U2805" s="45">
        <v>42037</v>
      </c>
      <c r="V2805" s="43"/>
      <c r="W2805" s="43"/>
      <c r="X2805" s="43" t="s">
        <v>303</v>
      </c>
      <c r="Y2805" s="87" t="s">
        <v>2443</v>
      </c>
      <c r="AA2805" s="73"/>
      <c r="AC2805" t="s">
        <v>28</v>
      </c>
      <c r="AD2805" s="204">
        <v>42395</v>
      </c>
    </row>
    <row r="2806" spans="1:30" x14ac:dyDescent="0.25">
      <c r="A2806" s="42">
        <v>29685</v>
      </c>
      <c r="B2806" s="92">
        <v>18705</v>
      </c>
      <c r="C2806" s="42"/>
      <c r="D2806" s="93"/>
      <c r="E2806" s="43"/>
      <c r="F2806" s="43" t="s">
        <v>1272</v>
      </c>
      <c r="G2806" s="43" t="s">
        <v>701</v>
      </c>
      <c r="H2806" s="43" t="s">
        <v>72</v>
      </c>
      <c r="I2806" s="44" t="s">
        <v>1372</v>
      </c>
      <c r="J2806" s="43"/>
      <c r="K2806" s="43"/>
      <c r="L2806" s="43"/>
      <c r="M2806" s="43"/>
      <c r="N2806" s="43" t="s">
        <v>25</v>
      </c>
      <c r="O2806" s="45">
        <v>42095</v>
      </c>
      <c r="P2806" s="46">
        <v>47</v>
      </c>
      <c r="Q2806" s="47">
        <v>0</v>
      </c>
      <c r="R2806" s="47">
        <f t="shared" si="137"/>
        <v>3.9166666666666665</v>
      </c>
      <c r="S2806" s="48">
        <f t="shared" si="136"/>
        <v>0</v>
      </c>
      <c r="T2806" s="43" t="s">
        <v>1273</v>
      </c>
      <c r="U2806" s="45">
        <v>42114</v>
      </c>
      <c r="V2806" s="43"/>
      <c r="W2806" s="43"/>
      <c r="X2806" s="43" t="s">
        <v>303</v>
      </c>
      <c r="Y2806" s="87" t="s">
        <v>2444</v>
      </c>
      <c r="AA2806" s="73"/>
      <c r="AC2806" t="s">
        <v>28</v>
      </c>
      <c r="AD2806" s="204">
        <v>42352</v>
      </c>
    </row>
    <row r="2807" spans="1:30" x14ac:dyDescent="0.25">
      <c r="A2807" s="42">
        <v>18116</v>
      </c>
      <c r="B2807" s="92">
        <v>12127</v>
      </c>
      <c r="C2807" s="42"/>
      <c r="D2807" s="93"/>
      <c r="E2807" s="43"/>
      <c r="F2807" s="43" t="s">
        <v>1788</v>
      </c>
      <c r="G2807" s="43" t="s">
        <v>765</v>
      </c>
      <c r="H2807" s="43" t="s">
        <v>23</v>
      </c>
      <c r="I2807" s="44" t="s">
        <v>1789</v>
      </c>
      <c r="J2807" s="43"/>
      <c r="K2807" s="43"/>
      <c r="L2807" s="43"/>
      <c r="M2807" s="43"/>
      <c r="N2807" s="43" t="s">
        <v>25</v>
      </c>
      <c r="O2807" s="45">
        <v>42186</v>
      </c>
      <c r="P2807" s="46">
        <v>47</v>
      </c>
      <c r="Q2807" s="47">
        <v>0</v>
      </c>
      <c r="R2807" s="47">
        <f t="shared" si="137"/>
        <v>3.9166666666666665</v>
      </c>
      <c r="S2807" s="48">
        <f t="shared" si="136"/>
        <v>0</v>
      </c>
      <c r="T2807" s="43" t="s">
        <v>1688</v>
      </c>
      <c r="U2807" s="45">
        <v>42277</v>
      </c>
      <c r="V2807" s="43"/>
      <c r="W2807" s="43"/>
      <c r="X2807" s="43" t="s">
        <v>303</v>
      </c>
      <c r="Y2807" s="87" t="s">
        <v>2445</v>
      </c>
      <c r="AA2807" s="73"/>
      <c r="AC2807" t="s">
        <v>4681</v>
      </c>
      <c r="AD2807" s="204">
        <v>42369</v>
      </c>
    </row>
    <row r="2808" spans="1:30" x14ac:dyDescent="0.25">
      <c r="A2808" s="42">
        <v>29925</v>
      </c>
      <c r="B2808" s="92">
        <v>18750</v>
      </c>
      <c r="C2808" s="42"/>
      <c r="D2808" s="93"/>
      <c r="E2808" s="43"/>
      <c r="F2808" s="43" t="s">
        <v>1360</v>
      </c>
      <c r="G2808" s="43" t="s">
        <v>1007</v>
      </c>
      <c r="H2808" s="43" t="s">
        <v>246</v>
      </c>
      <c r="I2808" s="44" t="s">
        <v>1415</v>
      </c>
      <c r="J2808" s="43"/>
      <c r="K2808" s="43"/>
      <c r="L2808" s="43"/>
      <c r="M2808" s="43"/>
      <c r="N2808" s="43" t="s">
        <v>25</v>
      </c>
      <c r="O2808" s="45">
        <v>42095</v>
      </c>
      <c r="P2808" s="46">
        <v>47</v>
      </c>
      <c r="Q2808" s="47">
        <v>0</v>
      </c>
      <c r="R2808" s="47">
        <f t="shared" si="137"/>
        <v>3.9166666666666665</v>
      </c>
      <c r="S2808" s="48">
        <f t="shared" si="136"/>
        <v>0</v>
      </c>
      <c r="T2808" s="43" t="s">
        <v>1361</v>
      </c>
      <c r="U2808" s="45">
        <v>42361</v>
      </c>
      <c r="V2808" s="43"/>
      <c r="W2808" s="43"/>
      <c r="X2808" s="43" t="s">
        <v>303</v>
      </c>
      <c r="Y2808" s="87" t="s">
        <v>2445</v>
      </c>
      <c r="AA2808" s="73"/>
      <c r="AC2808" t="s">
        <v>4681</v>
      </c>
      <c r="AD2808" s="204">
        <v>42369</v>
      </c>
    </row>
    <row r="2809" spans="1:30" x14ac:dyDescent="0.25">
      <c r="A2809" s="42">
        <v>8980</v>
      </c>
      <c r="B2809" s="92">
        <v>8221</v>
      </c>
      <c r="C2809" s="42">
        <v>4</v>
      </c>
      <c r="D2809" s="93">
        <f>C2809-Q2809</f>
        <v>4</v>
      </c>
      <c r="E2809" s="43"/>
      <c r="F2809" s="43" t="s">
        <v>316</v>
      </c>
      <c r="G2809" s="43" t="s">
        <v>340</v>
      </c>
      <c r="H2809" s="43" t="s">
        <v>59</v>
      </c>
      <c r="I2809" s="44" t="s">
        <v>341</v>
      </c>
      <c r="J2809" s="43"/>
      <c r="K2809" s="43"/>
      <c r="L2809" s="43"/>
      <c r="M2809" s="43"/>
      <c r="N2809" s="43" t="s">
        <v>25</v>
      </c>
      <c r="O2809" s="45">
        <v>41699</v>
      </c>
      <c r="P2809" s="46">
        <v>47</v>
      </c>
      <c r="Q2809" s="47">
        <v>0</v>
      </c>
      <c r="R2809" s="47">
        <f t="shared" si="137"/>
        <v>3.9166666666666665</v>
      </c>
      <c r="S2809" s="48">
        <f t="shared" si="136"/>
        <v>0</v>
      </c>
      <c r="T2809" s="43" t="s">
        <v>326</v>
      </c>
      <c r="U2809" s="45">
        <v>41716</v>
      </c>
      <c r="V2809" s="43"/>
      <c r="W2809" s="43"/>
      <c r="X2809" s="43" t="s">
        <v>303</v>
      </c>
      <c r="Y2809" s="87" t="s">
        <v>2503</v>
      </c>
      <c r="AA2809" s="73"/>
      <c r="AC2809" t="s">
        <v>28</v>
      </c>
      <c r="AD2809" s="204">
        <v>42370</v>
      </c>
    </row>
    <row r="2810" spans="1:30" ht="13" x14ac:dyDescent="0.3">
      <c r="A2810" s="42">
        <v>23261</v>
      </c>
      <c r="B2810" s="92">
        <v>14137</v>
      </c>
      <c r="C2810" s="42"/>
      <c r="D2810" s="93"/>
      <c r="E2810" s="43"/>
      <c r="F2810" s="43" t="s">
        <v>1132</v>
      </c>
      <c r="G2810" s="43" t="s">
        <v>668</v>
      </c>
      <c r="H2810" s="43" t="s">
        <v>3</v>
      </c>
      <c r="I2810" s="44">
        <v>85306</v>
      </c>
      <c r="J2810" s="43"/>
      <c r="K2810" s="43"/>
      <c r="L2810" s="43"/>
      <c r="M2810" s="43"/>
      <c r="N2810" s="43" t="s">
        <v>25</v>
      </c>
      <c r="O2810" s="45">
        <v>42005</v>
      </c>
      <c r="P2810" s="46">
        <v>47</v>
      </c>
      <c r="Q2810" s="47">
        <v>0</v>
      </c>
      <c r="R2810" s="47">
        <f t="shared" si="137"/>
        <v>3.9166666666666665</v>
      </c>
      <c r="S2810" s="48">
        <f t="shared" si="136"/>
        <v>0</v>
      </c>
      <c r="T2810" s="43" t="s">
        <v>973</v>
      </c>
      <c r="U2810" s="45">
        <v>42009</v>
      </c>
      <c r="V2810" s="43"/>
      <c r="W2810" s="43"/>
      <c r="X2810" s="43" t="s">
        <v>303</v>
      </c>
      <c r="Y2810" s="87" t="s">
        <v>2505</v>
      </c>
      <c r="AA2810" s="73"/>
      <c r="AC2810" t="s">
        <v>28</v>
      </c>
      <c r="AD2810" s="204">
        <v>42398</v>
      </c>
    </row>
    <row r="2811" spans="1:30" x14ac:dyDescent="0.25">
      <c r="A2811" s="42">
        <v>31098</v>
      </c>
      <c r="B2811" s="92">
        <v>18911</v>
      </c>
      <c r="C2811" s="42"/>
      <c r="D2811" s="93"/>
      <c r="E2811" s="43"/>
      <c r="F2811" s="43" t="s">
        <v>1276</v>
      </c>
      <c r="G2811" s="43" t="s">
        <v>1277</v>
      </c>
      <c r="H2811" s="43" t="s">
        <v>79</v>
      </c>
      <c r="I2811" s="44" t="s">
        <v>1446</v>
      </c>
      <c r="J2811" s="43"/>
      <c r="K2811" s="43"/>
      <c r="L2811" s="43"/>
      <c r="M2811" s="43"/>
      <c r="N2811" s="43" t="s">
        <v>25</v>
      </c>
      <c r="O2811" s="45">
        <v>42095</v>
      </c>
      <c r="P2811" s="46">
        <v>47</v>
      </c>
      <c r="Q2811" s="47">
        <v>0</v>
      </c>
      <c r="R2811" s="47">
        <f t="shared" si="137"/>
        <v>3.9166666666666665</v>
      </c>
      <c r="S2811" s="48">
        <f t="shared" si="136"/>
        <v>0</v>
      </c>
      <c r="T2811" s="43" t="s">
        <v>1278</v>
      </c>
      <c r="U2811" s="45">
        <v>42170</v>
      </c>
      <c r="V2811" s="43"/>
      <c r="W2811" s="43"/>
      <c r="X2811" s="43" t="s">
        <v>303</v>
      </c>
      <c r="Y2811" s="87" t="s">
        <v>2506</v>
      </c>
      <c r="AA2811" s="73"/>
      <c r="AC2811" t="s">
        <v>28</v>
      </c>
      <c r="AD2811" s="204">
        <v>42429</v>
      </c>
    </row>
    <row r="2812" spans="1:30" ht="25" x14ac:dyDescent="0.25">
      <c r="A2812" s="42">
        <v>31705</v>
      </c>
      <c r="B2812" s="92">
        <v>19464</v>
      </c>
      <c r="C2812" s="42"/>
      <c r="D2812" s="93"/>
      <c r="E2812" s="43"/>
      <c r="F2812" s="43" t="s">
        <v>2636</v>
      </c>
      <c r="G2812" s="43" t="s">
        <v>245</v>
      </c>
      <c r="H2812" s="43" t="s">
        <v>124</v>
      </c>
      <c r="I2812" s="44" t="s">
        <v>2637</v>
      </c>
      <c r="J2812" s="43"/>
      <c r="K2812" s="43"/>
      <c r="L2812" s="43"/>
      <c r="M2812" s="43"/>
      <c r="N2812" s="43" t="s">
        <v>25</v>
      </c>
      <c r="O2812" s="45">
        <v>42370</v>
      </c>
      <c r="P2812" s="46">
        <v>47</v>
      </c>
      <c r="Q2812" s="47">
        <v>2</v>
      </c>
      <c r="R2812" s="47">
        <f t="shared" si="137"/>
        <v>3.9166666666666665</v>
      </c>
      <c r="S2812" s="48">
        <f t="shared" ref="S2812:S2875" si="138">Q2812*R2812</f>
        <v>7.833333333333333</v>
      </c>
      <c r="T2812" s="43" t="s">
        <v>2638</v>
      </c>
      <c r="U2812" s="45">
        <v>42614</v>
      </c>
      <c r="V2812" s="43"/>
      <c r="W2812" s="43"/>
      <c r="X2812" s="43" t="s">
        <v>303</v>
      </c>
      <c r="Y2812" s="87" t="s">
        <v>2639</v>
      </c>
      <c r="AA2812" s="73"/>
      <c r="AC2812" t="s">
        <v>28</v>
      </c>
      <c r="AD2812" s="204">
        <v>42309</v>
      </c>
    </row>
    <row r="2813" spans="1:30" ht="26" x14ac:dyDescent="0.3">
      <c r="A2813" s="42">
        <v>24341</v>
      </c>
      <c r="B2813" s="92">
        <v>14671</v>
      </c>
      <c r="C2813" s="42">
        <v>5</v>
      </c>
      <c r="D2813" s="93">
        <f>C2813-Q2813</f>
        <v>5</v>
      </c>
      <c r="E2813" s="43"/>
      <c r="F2813" s="43" t="s">
        <v>183</v>
      </c>
      <c r="G2813" s="43" t="s">
        <v>293</v>
      </c>
      <c r="H2813" s="43" t="s">
        <v>294</v>
      </c>
      <c r="I2813" s="44" t="s">
        <v>295</v>
      </c>
      <c r="J2813" s="43"/>
      <c r="K2813" s="43"/>
      <c r="L2813" s="43"/>
      <c r="M2813" s="43"/>
      <c r="N2813" s="43" t="s">
        <v>25</v>
      </c>
      <c r="O2813" s="45">
        <v>41640</v>
      </c>
      <c r="P2813" s="46">
        <v>47</v>
      </c>
      <c r="Q2813" s="47">
        <v>0</v>
      </c>
      <c r="R2813" s="47">
        <f t="shared" si="137"/>
        <v>3.9166666666666665</v>
      </c>
      <c r="S2813" s="48">
        <f t="shared" si="138"/>
        <v>0</v>
      </c>
      <c r="T2813" s="43" t="s">
        <v>184</v>
      </c>
      <c r="U2813" s="45">
        <v>41652</v>
      </c>
      <c r="V2813" s="43"/>
      <c r="W2813" s="43"/>
      <c r="X2813" s="43" t="s">
        <v>303</v>
      </c>
      <c r="Y2813" s="87" t="s">
        <v>2763</v>
      </c>
      <c r="AA2813" s="73"/>
      <c r="AC2813" t="s">
        <v>28</v>
      </c>
      <c r="AD2813" s="204">
        <v>42408</v>
      </c>
    </row>
    <row r="2814" spans="1:30" x14ac:dyDescent="0.25">
      <c r="A2814" s="42">
        <v>25468</v>
      </c>
      <c r="B2814" s="92">
        <v>15123</v>
      </c>
      <c r="C2814" s="42">
        <v>2</v>
      </c>
      <c r="D2814" s="93">
        <f>C2814-Q2814</f>
        <v>1</v>
      </c>
      <c r="E2814" s="43"/>
      <c r="F2814" s="43" t="s">
        <v>369</v>
      </c>
      <c r="G2814" s="43" t="s">
        <v>500</v>
      </c>
      <c r="H2814" s="43" t="s">
        <v>370</v>
      </c>
      <c r="I2814" s="44">
        <v>6484</v>
      </c>
      <c r="J2814" s="43"/>
      <c r="K2814" s="43"/>
      <c r="L2814" s="43"/>
      <c r="M2814" s="43"/>
      <c r="N2814" s="43" t="s">
        <v>25</v>
      </c>
      <c r="O2814" s="45">
        <v>41760</v>
      </c>
      <c r="P2814" s="46">
        <v>47</v>
      </c>
      <c r="Q2814" s="47">
        <v>1</v>
      </c>
      <c r="R2814" s="47">
        <f t="shared" si="137"/>
        <v>3.9166666666666665</v>
      </c>
      <c r="S2814" s="48">
        <f t="shared" si="138"/>
        <v>3.9166666666666665</v>
      </c>
      <c r="T2814" s="43" t="s">
        <v>453</v>
      </c>
      <c r="U2814" s="45">
        <v>41771</v>
      </c>
      <c r="V2814" s="43"/>
      <c r="W2814" s="43"/>
      <c r="X2814" s="43" t="s">
        <v>303</v>
      </c>
      <c r="Y2814" s="87" t="s">
        <v>2439</v>
      </c>
      <c r="AA2814" s="73"/>
      <c r="AC2814" t="s">
        <v>4681</v>
      </c>
      <c r="AD2814" s="204">
        <v>42451</v>
      </c>
    </row>
    <row r="2815" spans="1:30" ht="26" x14ac:dyDescent="0.3">
      <c r="A2815" s="42">
        <v>23135</v>
      </c>
      <c r="B2815" s="92">
        <v>13905</v>
      </c>
      <c r="C2815" s="42"/>
      <c r="D2815" s="93"/>
      <c r="E2815" s="43"/>
      <c r="F2815" s="43" t="s">
        <v>568</v>
      </c>
      <c r="G2815" s="43" t="s">
        <v>637</v>
      </c>
      <c r="H2815" s="43" t="s">
        <v>59</v>
      </c>
      <c r="I2815" s="44">
        <v>34953</v>
      </c>
      <c r="J2815" s="43"/>
      <c r="K2815" s="43"/>
      <c r="L2815" s="43"/>
      <c r="M2815" s="43"/>
      <c r="N2815" s="43" t="s">
        <v>25</v>
      </c>
      <c r="O2815" s="45">
        <v>41821</v>
      </c>
      <c r="P2815" s="46">
        <v>47</v>
      </c>
      <c r="Q2815" s="47">
        <v>1</v>
      </c>
      <c r="R2815" s="47">
        <f t="shared" si="137"/>
        <v>3.9166666666666665</v>
      </c>
      <c r="S2815" s="48">
        <f t="shared" si="138"/>
        <v>3.9166666666666665</v>
      </c>
      <c r="T2815" s="43" t="s">
        <v>470</v>
      </c>
      <c r="U2815" s="45">
        <v>41849</v>
      </c>
      <c r="V2815" s="43"/>
      <c r="W2815" s="43"/>
      <c r="X2815" s="43" t="s">
        <v>303</v>
      </c>
      <c r="Y2815" s="87" t="s">
        <v>2762</v>
      </c>
      <c r="AA2815" s="73"/>
      <c r="AC2815" t="s">
        <v>28</v>
      </c>
      <c r="AD2815" s="204">
        <v>42447</v>
      </c>
    </row>
    <row r="2816" spans="1:30" x14ac:dyDescent="0.25">
      <c r="A2816" s="42">
        <v>27588</v>
      </c>
      <c r="B2816" s="92">
        <v>16008</v>
      </c>
      <c r="C2816" s="42"/>
      <c r="D2816" s="93"/>
      <c r="E2816" s="43"/>
      <c r="F2816" s="43" t="s">
        <v>813</v>
      </c>
      <c r="G2816" s="43" t="s">
        <v>981</v>
      </c>
      <c r="H2816" s="43" t="s">
        <v>195</v>
      </c>
      <c r="I2816" s="44">
        <v>40831</v>
      </c>
      <c r="J2816" s="43"/>
      <c r="K2816" s="43"/>
      <c r="L2816" s="43"/>
      <c r="M2816" s="43"/>
      <c r="N2816" s="43" t="s">
        <v>25</v>
      </c>
      <c r="O2816" s="45">
        <v>41913</v>
      </c>
      <c r="P2816" s="46">
        <v>47</v>
      </c>
      <c r="Q2816" s="47">
        <v>1</v>
      </c>
      <c r="R2816" s="47">
        <f t="shared" si="137"/>
        <v>3.9166666666666665</v>
      </c>
      <c r="S2816" s="48">
        <f t="shared" si="138"/>
        <v>3.9166666666666665</v>
      </c>
      <c r="T2816" s="43" t="s">
        <v>911</v>
      </c>
      <c r="U2816" s="45">
        <v>41925</v>
      </c>
      <c r="V2816" s="43"/>
      <c r="W2816" s="43"/>
      <c r="X2816" s="43" t="s">
        <v>303</v>
      </c>
      <c r="Y2816" s="87" t="s">
        <v>2441</v>
      </c>
      <c r="AA2816" s="73"/>
      <c r="AC2816" t="s">
        <v>4681</v>
      </c>
      <c r="AD2816" s="204">
        <v>42460</v>
      </c>
    </row>
    <row r="2817" spans="1:30" x14ac:dyDescent="0.25">
      <c r="A2817" s="42">
        <v>0.2215</v>
      </c>
      <c r="B2817" s="92">
        <v>16716</v>
      </c>
      <c r="C2817" s="42"/>
      <c r="D2817" s="93"/>
      <c r="E2817" s="43"/>
      <c r="F2817" s="43" t="s">
        <v>1044</v>
      </c>
      <c r="G2817" s="43" t="s">
        <v>1063</v>
      </c>
      <c r="H2817" s="43" t="s">
        <v>201</v>
      </c>
      <c r="I2817" s="44" t="s">
        <v>1064</v>
      </c>
      <c r="J2817" s="43"/>
      <c r="K2817" s="43"/>
      <c r="L2817" s="43"/>
      <c r="M2817" s="43"/>
      <c r="N2817" s="43" t="s">
        <v>25</v>
      </c>
      <c r="O2817" s="45">
        <v>41913</v>
      </c>
      <c r="P2817" s="46">
        <v>47</v>
      </c>
      <c r="Q2817" s="47">
        <v>2</v>
      </c>
      <c r="R2817" s="47">
        <f t="shared" si="137"/>
        <v>3.9166666666666665</v>
      </c>
      <c r="S2817" s="48">
        <f t="shared" si="138"/>
        <v>7.833333333333333</v>
      </c>
      <c r="T2817" s="43" t="s">
        <v>929</v>
      </c>
      <c r="U2817" s="45">
        <v>41981</v>
      </c>
      <c r="V2817" s="43"/>
      <c r="W2817" s="43"/>
      <c r="X2817" s="43" t="s">
        <v>303</v>
      </c>
      <c r="Y2817" s="87" t="s">
        <v>2504</v>
      </c>
      <c r="AA2817" s="73"/>
      <c r="AC2817" t="s">
        <v>28</v>
      </c>
      <c r="AD2817" s="204">
        <v>42460</v>
      </c>
    </row>
    <row r="2818" spans="1:30" ht="26" x14ac:dyDescent="0.3">
      <c r="A2818" s="42">
        <v>29531</v>
      </c>
      <c r="B2818" s="92">
        <v>18691</v>
      </c>
      <c r="C2818" s="42"/>
      <c r="D2818" s="93"/>
      <c r="E2818" s="43"/>
      <c r="F2818" s="43" t="s">
        <v>1198</v>
      </c>
      <c r="G2818" s="43" t="s">
        <v>1111</v>
      </c>
      <c r="H2818" s="43" t="s">
        <v>124</v>
      </c>
      <c r="I2818" s="44">
        <v>77642</v>
      </c>
      <c r="J2818" s="43"/>
      <c r="K2818" s="43"/>
      <c r="L2818" s="43"/>
      <c r="M2818" s="43"/>
      <c r="N2818" s="43" t="s">
        <v>25</v>
      </c>
      <c r="O2818" s="45">
        <v>42005</v>
      </c>
      <c r="P2818" s="46">
        <v>47</v>
      </c>
      <c r="Q2818" s="47">
        <v>0</v>
      </c>
      <c r="R2818" s="47">
        <f t="shared" si="137"/>
        <v>3.9166666666666665</v>
      </c>
      <c r="S2818" s="48">
        <f t="shared" si="138"/>
        <v>0</v>
      </c>
      <c r="T2818" s="43" t="s">
        <v>879</v>
      </c>
      <c r="U2818" s="45">
        <v>42065</v>
      </c>
      <c r="V2818" s="43"/>
      <c r="W2818" s="43"/>
      <c r="X2818" s="43" t="s">
        <v>303</v>
      </c>
      <c r="Y2818" s="87" t="s">
        <v>2764</v>
      </c>
      <c r="AA2818" s="73"/>
      <c r="AC2818" t="s">
        <v>28</v>
      </c>
      <c r="AD2818" s="204">
        <v>42429</v>
      </c>
    </row>
    <row r="2819" spans="1:30" x14ac:dyDescent="0.25">
      <c r="A2819" s="42">
        <v>32559</v>
      </c>
      <c r="B2819" s="92">
        <v>19662</v>
      </c>
      <c r="C2819" s="42"/>
      <c r="D2819" s="93"/>
      <c r="E2819" s="43"/>
      <c r="F2819" s="43" t="s">
        <v>2079</v>
      </c>
      <c r="G2819" s="43" t="s">
        <v>340</v>
      </c>
      <c r="H2819" s="43" t="s">
        <v>59</v>
      </c>
      <c r="I2819" s="44">
        <v>33712</v>
      </c>
      <c r="J2819" s="43"/>
      <c r="K2819" s="43"/>
      <c r="L2819" s="43"/>
      <c r="M2819" s="43"/>
      <c r="N2819" s="43" t="s">
        <v>25</v>
      </c>
      <c r="O2819" s="45">
        <v>42278</v>
      </c>
      <c r="P2819" s="46">
        <v>47</v>
      </c>
      <c r="Q2819" s="47">
        <v>0</v>
      </c>
      <c r="R2819" s="47">
        <f t="shared" si="137"/>
        <v>3.9166666666666665</v>
      </c>
      <c r="S2819" s="48">
        <f t="shared" si="138"/>
        <v>0</v>
      </c>
      <c r="T2819" s="43" t="s">
        <v>2085</v>
      </c>
      <c r="U2819" s="45">
        <v>42328</v>
      </c>
      <c r="V2819" s="43"/>
      <c r="W2819" s="43"/>
      <c r="X2819" s="43" t="s">
        <v>303</v>
      </c>
      <c r="Y2819" s="87" t="s">
        <v>2446</v>
      </c>
      <c r="AA2819" s="73"/>
      <c r="AC2819" t="s">
        <v>4681</v>
      </c>
      <c r="AD2819" s="204">
        <v>42429</v>
      </c>
    </row>
    <row r="2820" spans="1:30" x14ac:dyDescent="0.25">
      <c r="A2820" s="42">
        <v>19264</v>
      </c>
      <c r="B2820" s="92">
        <v>19591</v>
      </c>
      <c r="C2820" s="42"/>
      <c r="D2820" s="93"/>
      <c r="E2820" s="43"/>
      <c r="F2820" s="43" t="s">
        <v>1358</v>
      </c>
      <c r="G2820" s="43" t="s">
        <v>607</v>
      </c>
      <c r="H2820" s="43" t="s">
        <v>266</v>
      </c>
      <c r="I2820" s="44" t="s">
        <v>1494</v>
      </c>
      <c r="J2820" s="43"/>
      <c r="K2820" s="43"/>
      <c r="L2820" s="43"/>
      <c r="M2820" s="43"/>
      <c r="N2820" s="43" t="s">
        <v>25</v>
      </c>
      <c r="O2820" s="45">
        <v>42186</v>
      </c>
      <c r="P2820" s="46">
        <v>47</v>
      </c>
      <c r="Q2820" s="47">
        <v>3</v>
      </c>
      <c r="R2820" s="47">
        <f t="shared" si="137"/>
        <v>3.9166666666666665</v>
      </c>
      <c r="S2820" s="48">
        <f t="shared" si="138"/>
        <v>11.75</v>
      </c>
      <c r="T2820" s="43" t="s">
        <v>1359</v>
      </c>
      <c r="U2820" s="45">
        <v>42370</v>
      </c>
      <c r="V2820" s="43"/>
      <c r="W2820" s="43"/>
      <c r="X2820" s="43" t="s">
        <v>303</v>
      </c>
      <c r="Y2820" s="87" t="s">
        <v>2507</v>
      </c>
      <c r="AA2820" s="73"/>
      <c r="AC2820" t="s">
        <v>4681</v>
      </c>
      <c r="AD2820" s="204">
        <v>42432</v>
      </c>
    </row>
    <row r="2821" spans="1:30" ht="13" x14ac:dyDescent="0.3">
      <c r="A2821" s="42">
        <v>27312</v>
      </c>
      <c r="B2821" s="92">
        <v>15858</v>
      </c>
      <c r="C2821" s="42"/>
      <c r="D2821" s="93"/>
      <c r="E2821" s="43"/>
      <c r="F2821" s="43" t="s">
        <v>816</v>
      </c>
      <c r="G2821" s="43" t="s">
        <v>719</v>
      </c>
      <c r="H2821" s="43" t="s">
        <v>356</v>
      </c>
      <c r="I2821" s="44" t="s">
        <v>989</v>
      </c>
      <c r="J2821" s="43"/>
      <c r="K2821" s="43"/>
      <c r="L2821" s="43"/>
      <c r="M2821" s="43"/>
      <c r="N2821" s="43" t="s">
        <v>25</v>
      </c>
      <c r="O2821" s="45">
        <v>41913</v>
      </c>
      <c r="P2821" s="46">
        <v>47</v>
      </c>
      <c r="Q2821" s="47">
        <v>0</v>
      </c>
      <c r="R2821" s="47">
        <f t="shared" si="137"/>
        <v>3.9166666666666665</v>
      </c>
      <c r="S2821" s="48">
        <f t="shared" si="138"/>
        <v>0</v>
      </c>
      <c r="T2821" s="43" t="s">
        <v>828</v>
      </c>
      <c r="U2821" s="45">
        <v>41926</v>
      </c>
      <c r="V2821" s="43"/>
      <c r="W2821" s="43"/>
      <c r="X2821" s="43" t="s">
        <v>303</v>
      </c>
      <c r="Y2821" s="87" t="s">
        <v>3216</v>
      </c>
      <c r="AA2821" s="73"/>
      <c r="AC2821" t="s">
        <v>28</v>
      </c>
      <c r="AD2821" s="204">
        <v>42460</v>
      </c>
    </row>
    <row r="2822" spans="1:30" ht="13" x14ac:dyDescent="0.3">
      <c r="A2822" s="42">
        <v>28295</v>
      </c>
      <c r="B2822" s="92">
        <v>16296</v>
      </c>
      <c r="C2822" s="42"/>
      <c r="D2822" s="93"/>
      <c r="E2822" s="43"/>
      <c r="F2822" s="43" t="s">
        <v>1022</v>
      </c>
      <c r="G2822" s="43" t="s">
        <v>216</v>
      </c>
      <c r="H2822" s="43" t="s">
        <v>124</v>
      </c>
      <c r="I2822" s="44">
        <v>77070</v>
      </c>
      <c r="J2822" s="43"/>
      <c r="K2822" s="43"/>
      <c r="L2822" s="43"/>
      <c r="M2822" s="43"/>
      <c r="N2822" s="43" t="s">
        <v>25</v>
      </c>
      <c r="O2822" s="45">
        <v>41913</v>
      </c>
      <c r="P2822" s="46">
        <v>47</v>
      </c>
      <c r="Q2822" s="47">
        <v>1</v>
      </c>
      <c r="R2822" s="47">
        <f t="shared" si="137"/>
        <v>3.9166666666666665</v>
      </c>
      <c r="S2822" s="48">
        <f t="shared" si="138"/>
        <v>3.9166666666666665</v>
      </c>
      <c r="T2822" s="43" t="s">
        <v>910</v>
      </c>
      <c r="U2822" s="45">
        <v>41948</v>
      </c>
      <c r="V2822" s="43"/>
      <c r="W2822" s="43"/>
      <c r="X2822" s="43" t="s">
        <v>303</v>
      </c>
      <c r="Y2822" s="87" t="s">
        <v>3217</v>
      </c>
      <c r="AA2822" s="73"/>
      <c r="AC2822" t="s">
        <v>28</v>
      </c>
      <c r="AD2822" s="204">
        <v>42475</v>
      </c>
    </row>
    <row r="2823" spans="1:30" ht="13" x14ac:dyDescent="0.3">
      <c r="A2823" s="42">
        <v>28358</v>
      </c>
      <c r="B2823" s="92">
        <v>16438</v>
      </c>
      <c r="C2823" s="42"/>
      <c r="D2823" s="93"/>
      <c r="E2823" s="43"/>
      <c r="F2823" s="43" t="s">
        <v>1047</v>
      </c>
      <c r="G2823" s="43" t="s">
        <v>206</v>
      </c>
      <c r="H2823" s="43" t="s">
        <v>124</v>
      </c>
      <c r="I2823" s="44" t="s">
        <v>1067</v>
      </c>
      <c r="J2823" s="43"/>
      <c r="K2823" s="43"/>
      <c r="L2823" s="43"/>
      <c r="M2823" s="43"/>
      <c r="N2823" s="43" t="s">
        <v>25</v>
      </c>
      <c r="O2823" s="45">
        <v>41913</v>
      </c>
      <c r="P2823" s="46">
        <v>47</v>
      </c>
      <c r="Q2823" s="47">
        <v>0</v>
      </c>
      <c r="R2823" s="47">
        <f t="shared" si="137"/>
        <v>3.9166666666666665</v>
      </c>
      <c r="S2823" s="48">
        <f t="shared" si="138"/>
        <v>0</v>
      </c>
      <c r="T2823" s="43" t="s">
        <v>919</v>
      </c>
      <c r="U2823" s="45">
        <v>41981</v>
      </c>
      <c r="V2823" s="43"/>
      <c r="W2823" s="43"/>
      <c r="X2823" s="43" t="s">
        <v>303</v>
      </c>
      <c r="Y2823" s="87" t="s">
        <v>3216</v>
      </c>
      <c r="AA2823" s="73"/>
      <c r="AC2823" t="s">
        <v>28</v>
      </c>
      <c r="AD2823" s="204">
        <v>42460</v>
      </c>
    </row>
    <row r="2824" spans="1:30" ht="13" x14ac:dyDescent="0.3">
      <c r="A2824" s="42">
        <v>29653</v>
      </c>
      <c r="B2824" s="92">
        <v>18703</v>
      </c>
      <c r="C2824" s="42"/>
      <c r="D2824" s="93"/>
      <c r="E2824" s="43"/>
      <c r="F2824" s="43" t="s">
        <v>1173</v>
      </c>
      <c r="G2824" s="43" t="s">
        <v>583</v>
      </c>
      <c r="H2824" s="43" t="s">
        <v>87</v>
      </c>
      <c r="I2824" s="44">
        <v>10463</v>
      </c>
      <c r="J2824" s="43"/>
      <c r="K2824" s="43"/>
      <c r="L2824" s="43"/>
      <c r="M2824" s="43"/>
      <c r="N2824" s="43" t="s">
        <v>25</v>
      </c>
      <c r="O2824" s="45">
        <v>42005</v>
      </c>
      <c r="P2824" s="46">
        <v>47</v>
      </c>
      <c r="Q2824" s="47">
        <v>0</v>
      </c>
      <c r="R2824" s="47">
        <f t="shared" si="137"/>
        <v>3.9166666666666665</v>
      </c>
      <c r="S2824" s="48">
        <f t="shared" si="138"/>
        <v>0</v>
      </c>
      <c r="T2824" s="43" t="s">
        <v>843</v>
      </c>
      <c r="U2824" s="45">
        <v>42044</v>
      </c>
      <c r="V2824" s="43"/>
      <c r="W2824" s="43"/>
      <c r="X2824" s="43" t="s">
        <v>303</v>
      </c>
      <c r="Y2824" s="87" t="s">
        <v>3218</v>
      </c>
      <c r="AA2824" s="73"/>
      <c r="AC2824" t="s">
        <v>28</v>
      </c>
      <c r="AD2824" s="204">
        <v>42403</v>
      </c>
    </row>
    <row r="2825" spans="1:30" ht="13" x14ac:dyDescent="0.3">
      <c r="A2825" s="42">
        <v>4849</v>
      </c>
      <c r="B2825" s="92">
        <v>5802</v>
      </c>
      <c r="C2825" s="42"/>
      <c r="D2825" s="93"/>
      <c r="E2825" s="43"/>
      <c r="F2825" s="43" t="s">
        <v>1211</v>
      </c>
      <c r="G2825" s="43" t="s">
        <v>220</v>
      </c>
      <c r="H2825" s="43" t="s">
        <v>124</v>
      </c>
      <c r="I2825" s="44" t="s">
        <v>1219</v>
      </c>
      <c r="J2825" s="43"/>
      <c r="K2825" s="43"/>
      <c r="L2825" s="43"/>
      <c r="M2825" s="43"/>
      <c r="N2825" s="43" t="s">
        <v>25</v>
      </c>
      <c r="O2825" s="45">
        <v>42005</v>
      </c>
      <c r="P2825" s="46">
        <v>47</v>
      </c>
      <c r="Q2825" s="47">
        <v>13</v>
      </c>
      <c r="R2825" s="47">
        <f t="shared" si="137"/>
        <v>3.9166666666666665</v>
      </c>
      <c r="S2825" s="48">
        <f t="shared" si="138"/>
        <v>50.916666666666664</v>
      </c>
      <c r="T2825" s="43" t="s">
        <v>850</v>
      </c>
      <c r="U2825" s="45">
        <v>42079</v>
      </c>
      <c r="V2825" s="43"/>
      <c r="W2825" s="43"/>
      <c r="X2825" s="43" t="s">
        <v>303</v>
      </c>
      <c r="Y2825" s="87" t="s">
        <v>3219</v>
      </c>
      <c r="AA2825" s="73"/>
      <c r="AC2825" t="s">
        <v>28</v>
      </c>
      <c r="AD2825" s="204">
        <v>42489</v>
      </c>
    </row>
    <row r="2826" spans="1:30" ht="13" x14ac:dyDescent="0.3">
      <c r="A2826" s="42">
        <v>30576</v>
      </c>
      <c r="B2826" s="92">
        <v>18716</v>
      </c>
      <c r="C2826" s="42"/>
      <c r="D2826" s="93"/>
      <c r="E2826" s="43"/>
      <c r="F2826" s="43" t="s">
        <v>1306</v>
      </c>
      <c r="G2826" s="43" t="s">
        <v>1307</v>
      </c>
      <c r="H2826" s="43" t="s">
        <v>83</v>
      </c>
      <c r="I2826" s="44" t="s">
        <v>1440</v>
      </c>
      <c r="J2826" s="43"/>
      <c r="K2826" s="43"/>
      <c r="L2826" s="43"/>
      <c r="M2826" s="43"/>
      <c r="N2826" s="43" t="s">
        <v>25</v>
      </c>
      <c r="O2826" s="45">
        <v>42095</v>
      </c>
      <c r="P2826" s="46">
        <v>47</v>
      </c>
      <c r="Q2826" s="47">
        <v>0</v>
      </c>
      <c r="R2826" s="47">
        <f t="shared" si="137"/>
        <v>3.9166666666666665</v>
      </c>
      <c r="S2826" s="48">
        <f t="shared" si="138"/>
        <v>0</v>
      </c>
      <c r="T2826" s="43" t="s">
        <v>1308</v>
      </c>
      <c r="U2826" s="45">
        <v>42163</v>
      </c>
      <c r="V2826" s="43"/>
      <c r="W2826" s="43"/>
      <c r="X2826" s="43" t="s">
        <v>303</v>
      </c>
      <c r="Y2826" s="87" t="s">
        <v>3220</v>
      </c>
      <c r="AA2826" s="73"/>
      <c r="AC2826" t="s">
        <v>28</v>
      </c>
      <c r="AD2826" s="204">
        <v>42443</v>
      </c>
    </row>
    <row r="2827" spans="1:30" x14ac:dyDescent="0.25">
      <c r="A2827" s="42">
        <v>23477</v>
      </c>
      <c r="B2827" s="92">
        <v>14310</v>
      </c>
      <c r="C2827" s="42"/>
      <c r="D2827" s="93"/>
      <c r="E2827" s="43"/>
      <c r="F2827" s="43" t="s">
        <v>1951</v>
      </c>
      <c r="G2827" s="43" t="s">
        <v>736</v>
      </c>
      <c r="H2827" s="43" t="s">
        <v>201</v>
      </c>
      <c r="I2827" s="44" t="s">
        <v>1952</v>
      </c>
      <c r="J2827" s="43"/>
      <c r="K2827" s="43"/>
      <c r="L2827" s="43"/>
      <c r="M2827" s="43"/>
      <c r="N2827" s="43" t="s">
        <v>25</v>
      </c>
      <c r="O2827" s="45">
        <v>42186</v>
      </c>
      <c r="P2827" s="46">
        <v>47</v>
      </c>
      <c r="Q2827" s="47">
        <v>0</v>
      </c>
      <c r="R2827" s="47">
        <f t="shared" si="137"/>
        <v>3.9166666666666665</v>
      </c>
      <c r="S2827" s="48">
        <f t="shared" si="138"/>
        <v>0</v>
      </c>
      <c r="T2827" s="43" t="s">
        <v>1750</v>
      </c>
      <c r="U2827" s="45">
        <v>42262</v>
      </c>
      <c r="V2827" s="43"/>
      <c r="W2827" s="43"/>
      <c r="X2827" s="43" t="s">
        <v>303</v>
      </c>
      <c r="Y2827" s="87" t="s">
        <v>3221</v>
      </c>
      <c r="AA2827" s="73"/>
      <c r="AC2827" t="s">
        <v>4681</v>
      </c>
      <c r="AD2827" s="204">
        <v>42460</v>
      </c>
    </row>
    <row r="2828" spans="1:30" x14ac:dyDescent="0.25">
      <c r="A2828" s="42">
        <v>302507</v>
      </c>
      <c r="B2828" s="92">
        <v>20016</v>
      </c>
      <c r="C2828" s="42"/>
      <c r="D2828" s="93"/>
      <c r="E2828" s="43"/>
      <c r="F2828" s="43" t="s">
        <v>2664</v>
      </c>
      <c r="G2828" s="43" t="s">
        <v>2744</v>
      </c>
      <c r="H2828" s="43" t="s">
        <v>587</v>
      </c>
      <c r="I2828" s="44">
        <v>19713</v>
      </c>
      <c r="J2828" s="43"/>
      <c r="K2828" s="43"/>
      <c r="L2828" s="43"/>
      <c r="M2828" s="43"/>
      <c r="N2828" s="43" t="s">
        <v>754</v>
      </c>
      <c r="O2828" s="45">
        <v>42370</v>
      </c>
      <c r="P2828" s="46">
        <v>47</v>
      </c>
      <c r="Q2828" s="47">
        <v>0</v>
      </c>
      <c r="R2828" s="47">
        <f t="shared" si="137"/>
        <v>3.9166666666666665</v>
      </c>
      <c r="S2828" s="48">
        <f t="shared" si="138"/>
        <v>0</v>
      </c>
      <c r="T2828" s="43" t="s">
        <v>2700</v>
      </c>
      <c r="U2828" s="45">
        <v>42331</v>
      </c>
      <c r="V2828" s="43"/>
      <c r="W2828" s="43"/>
      <c r="X2828" s="43" t="s">
        <v>303</v>
      </c>
      <c r="Y2828" s="87" t="s">
        <v>3229</v>
      </c>
      <c r="AA2828" s="73"/>
      <c r="AC2828" t="s">
        <v>4681</v>
      </c>
      <c r="AD2828" s="204">
        <v>42460</v>
      </c>
    </row>
    <row r="2829" spans="1:30" x14ac:dyDescent="0.25">
      <c r="A2829" s="42">
        <v>29655</v>
      </c>
      <c r="B2829" s="92">
        <v>18709</v>
      </c>
      <c r="C2829" s="42"/>
      <c r="D2829" s="93"/>
      <c r="E2829" s="43"/>
      <c r="F2829" s="43" t="s">
        <v>848</v>
      </c>
      <c r="G2829" s="43" t="s">
        <v>2462</v>
      </c>
      <c r="H2829" s="43" t="s">
        <v>87</v>
      </c>
      <c r="I2829" s="44">
        <v>11423</v>
      </c>
      <c r="J2829" s="43"/>
      <c r="K2829" s="43"/>
      <c r="L2829" s="43"/>
      <c r="M2829" s="43"/>
      <c r="N2829" s="43" t="s">
        <v>25</v>
      </c>
      <c r="O2829" s="45">
        <v>42370</v>
      </c>
      <c r="P2829" s="46">
        <v>47</v>
      </c>
      <c r="Q2829" s="47">
        <v>0</v>
      </c>
      <c r="R2829" s="47">
        <f t="shared" si="137"/>
        <v>3.9166666666666665</v>
      </c>
      <c r="S2829" s="48">
        <f t="shared" si="138"/>
        <v>0</v>
      </c>
      <c r="T2829" s="43" t="s">
        <v>2407</v>
      </c>
      <c r="U2829" s="45">
        <v>42380</v>
      </c>
      <c r="V2829" s="43"/>
      <c r="W2829" s="43"/>
      <c r="X2829" s="43" t="s">
        <v>303</v>
      </c>
      <c r="Y2829" s="87" t="s">
        <v>2765</v>
      </c>
      <c r="AA2829" s="73"/>
      <c r="AC2829" t="s">
        <v>4681</v>
      </c>
      <c r="AD2829" s="204">
        <v>42460</v>
      </c>
    </row>
    <row r="2830" spans="1:30" x14ac:dyDescent="0.25">
      <c r="A2830" s="42">
        <v>302620</v>
      </c>
      <c r="B2830" s="92">
        <v>20041</v>
      </c>
      <c r="C2830" s="42"/>
      <c r="D2830" s="93"/>
      <c r="E2830" s="43"/>
      <c r="F2830" s="43" t="s">
        <v>2537</v>
      </c>
      <c r="G2830" s="43" t="s">
        <v>2628</v>
      </c>
      <c r="H2830" s="43" t="s">
        <v>124</v>
      </c>
      <c r="I2830" s="44" t="s">
        <v>2629</v>
      </c>
      <c r="J2830" s="43"/>
      <c r="K2830" s="43"/>
      <c r="L2830" s="43"/>
      <c r="M2830" s="43"/>
      <c r="N2830" s="43" t="s">
        <v>754</v>
      </c>
      <c r="O2830" s="45">
        <v>42370</v>
      </c>
      <c r="P2830" s="46">
        <v>47</v>
      </c>
      <c r="Q2830" s="47">
        <v>0</v>
      </c>
      <c r="R2830" s="47">
        <f t="shared" si="137"/>
        <v>3.9166666666666665</v>
      </c>
      <c r="S2830" s="48">
        <f t="shared" si="138"/>
        <v>0</v>
      </c>
      <c r="T2830" s="43" t="s">
        <v>2572</v>
      </c>
      <c r="U2830" s="45">
        <v>42429</v>
      </c>
      <c r="V2830" s="43"/>
      <c r="W2830" s="43"/>
      <c r="X2830" s="43" t="s">
        <v>303</v>
      </c>
      <c r="Y2830" s="87" t="s">
        <v>2765</v>
      </c>
      <c r="AA2830" s="73"/>
      <c r="AC2830" t="s">
        <v>4681</v>
      </c>
      <c r="AD2830" s="204">
        <v>42460</v>
      </c>
    </row>
    <row r="2831" spans="1:30" ht="13" x14ac:dyDescent="0.3">
      <c r="A2831" s="42">
        <v>21947</v>
      </c>
      <c r="B2831" s="92">
        <v>18270</v>
      </c>
      <c r="C2831" s="42"/>
      <c r="D2831" s="93"/>
      <c r="E2831" s="43"/>
      <c r="F2831" s="43" t="s">
        <v>577</v>
      </c>
      <c r="G2831" s="43" t="s">
        <v>795</v>
      </c>
      <c r="H2831" s="43" t="s">
        <v>359</v>
      </c>
      <c r="I2831" s="44" t="s">
        <v>796</v>
      </c>
      <c r="J2831" s="43"/>
      <c r="K2831" s="43"/>
      <c r="L2831" s="43"/>
      <c r="M2831" s="43"/>
      <c r="N2831" s="43" t="s">
        <v>25</v>
      </c>
      <c r="O2831" s="45">
        <v>41821</v>
      </c>
      <c r="P2831" s="46">
        <v>47</v>
      </c>
      <c r="Q2831" s="47">
        <v>0</v>
      </c>
      <c r="R2831" s="47">
        <f t="shared" si="137"/>
        <v>3.9166666666666665</v>
      </c>
      <c r="S2831" s="48">
        <f t="shared" si="138"/>
        <v>0</v>
      </c>
      <c r="T2831" s="43" t="s">
        <v>794</v>
      </c>
      <c r="U2831" s="45">
        <v>41891</v>
      </c>
      <c r="V2831" s="43"/>
      <c r="W2831" s="43"/>
      <c r="X2831" s="43" t="s">
        <v>303</v>
      </c>
      <c r="Y2831" s="87" t="s">
        <v>3481</v>
      </c>
      <c r="AA2831" s="73"/>
      <c r="AC2831" t="s">
        <v>28</v>
      </c>
      <c r="AD2831" s="204">
        <v>42475</v>
      </c>
    </row>
    <row r="2832" spans="1:30" ht="26" x14ac:dyDescent="0.3">
      <c r="A2832" s="42">
        <v>28296</v>
      </c>
      <c r="B2832" s="92">
        <v>19045</v>
      </c>
      <c r="C2832" s="42"/>
      <c r="D2832" s="93"/>
      <c r="E2832" s="43"/>
      <c r="F2832" s="43" t="s">
        <v>1042</v>
      </c>
      <c r="G2832" s="43" t="s">
        <v>518</v>
      </c>
      <c r="H2832" s="43" t="s">
        <v>69</v>
      </c>
      <c r="I2832" s="44" t="s">
        <v>1061</v>
      </c>
      <c r="J2832" s="43"/>
      <c r="K2832" s="43"/>
      <c r="L2832" s="43"/>
      <c r="M2832" s="43"/>
      <c r="N2832" s="43" t="s">
        <v>25</v>
      </c>
      <c r="O2832" s="45">
        <v>41913</v>
      </c>
      <c r="P2832" s="46">
        <v>47</v>
      </c>
      <c r="Q2832" s="47">
        <v>0</v>
      </c>
      <c r="R2832" s="47">
        <f t="shared" si="137"/>
        <v>3.9166666666666665</v>
      </c>
      <c r="S2832" s="48">
        <f t="shared" si="138"/>
        <v>0</v>
      </c>
      <c r="T2832" s="43" t="s">
        <v>889</v>
      </c>
      <c r="U2832" s="45">
        <v>41977</v>
      </c>
      <c r="V2832" s="43"/>
      <c r="W2832" s="43"/>
      <c r="X2832" s="43" t="s">
        <v>303</v>
      </c>
      <c r="Y2832" s="87" t="s">
        <v>3484</v>
      </c>
      <c r="AA2832" s="73"/>
      <c r="AC2832" t="s">
        <v>28</v>
      </c>
      <c r="AD2832" s="204">
        <v>42370</v>
      </c>
    </row>
    <row r="2833" spans="1:30" x14ac:dyDescent="0.25">
      <c r="A2833" s="42">
        <v>23750</v>
      </c>
      <c r="B2833" s="92">
        <v>14494</v>
      </c>
      <c r="C2833" s="42"/>
      <c r="D2833" s="93"/>
      <c r="E2833" s="43"/>
      <c r="F2833" s="43" t="s">
        <v>520</v>
      </c>
      <c r="G2833" s="43" t="s">
        <v>500</v>
      </c>
      <c r="H2833" s="43" t="s">
        <v>370</v>
      </c>
      <c r="I2833" s="44" t="s">
        <v>1912</v>
      </c>
      <c r="J2833" s="43"/>
      <c r="K2833" s="43"/>
      <c r="L2833" s="43"/>
      <c r="M2833" s="43"/>
      <c r="N2833" s="43" t="s">
        <v>25</v>
      </c>
      <c r="O2833" s="45">
        <v>42186</v>
      </c>
      <c r="P2833" s="46">
        <v>47</v>
      </c>
      <c r="Q2833" s="47">
        <v>0</v>
      </c>
      <c r="R2833" s="47">
        <f t="shared" si="137"/>
        <v>3.9166666666666665</v>
      </c>
      <c r="S2833" s="48">
        <f t="shared" si="138"/>
        <v>0</v>
      </c>
      <c r="T2833" s="43" t="s">
        <v>1734</v>
      </c>
      <c r="U2833" s="45">
        <v>42271</v>
      </c>
      <c r="V2833" s="43"/>
      <c r="W2833" s="43"/>
      <c r="X2833" s="43" t="s">
        <v>303</v>
      </c>
      <c r="Y2833" s="87" t="s">
        <v>3222</v>
      </c>
      <c r="AA2833" s="73"/>
      <c r="AC2833" t="s">
        <v>4681</v>
      </c>
      <c r="AD2833" s="204">
        <v>42490</v>
      </c>
    </row>
    <row r="2834" spans="1:30" ht="13" x14ac:dyDescent="0.3">
      <c r="A2834" s="42">
        <v>9386</v>
      </c>
      <c r="B2834" s="92" t="s">
        <v>1856</v>
      </c>
      <c r="C2834" s="42"/>
      <c r="D2834" s="93"/>
      <c r="E2834" s="43"/>
      <c r="F2834" s="43" t="s">
        <v>1857</v>
      </c>
      <c r="G2834" s="43" t="s">
        <v>652</v>
      </c>
      <c r="H2834" s="43" t="s">
        <v>358</v>
      </c>
      <c r="I2834" s="44" t="s">
        <v>1858</v>
      </c>
      <c r="J2834" s="43"/>
      <c r="K2834" s="43"/>
      <c r="L2834" s="43"/>
      <c r="M2834" s="43"/>
      <c r="N2834" s="43" t="s">
        <v>25</v>
      </c>
      <c r="O2834" s="45">
        <v>42186</v>
      </c>
      <c r="P2834" s="46">
        <v>47</v>
      </c>
      <c r="Q2834" s="47">
        <v>0</v>
      </c>
      <c r="R2834" s="47">
        <f t="shared" si="137"/>
        <v>3.9166666666666665</v>
      </c>
      <c r="S2834" s="48">
        <f t="shared" si="138"/>
        <v>0</v>
      </c>
      <c r="T2834" s="43" t="s">
        <v>1712</v>
      </c>
      <c r="U2834" s="45">
        <v>42275</v>
      </c>
      <c r="V2834" s="43"/>
      <c r="W2834" s="43"/>
      <c r="X2834" s="43" t="s">
        <v>303</v>
      </c>
      <c r="Y2834" s="87" t="s">
        <v>3223</v>
      </c>
      <c r="AA2834" s="73"/>
      <c r="AC2834" t="s">
        <v>28</v>
      </c>
      <c r="AD2834" s="204">
        <v>42491</v>
      </c>
    </row>
    <row r="2835" spans="1:30" ht="13" x14ac:dyDescent="0.3">
      <c r="A2835" s="42">
        <v>21502</v>
      </c>
      <c r="B2835" s="92">
        <v>18269</v>
      </c>
      <c r="C2835" s="42"/>
      <c r="D2835" s="93"/>
      <c r="E2835" s="43"/>
      <c r="F2835" s="43" t="s">
        <v>1778</v>
      </c>
      <c r="G2835" s="43" t="s">
        <v>702</v>
      </c>
      <c r="H2835" s="43" t="s">
        <v>79</v>
      </c>
      <c r="I2835" s="44" t="s">
        <v>1779</v>
      </c>
      <c r="J2835" s="43"/>
      <c r="K2835" s="43"/>
      <c r="L2835" s="43"/>
      <c r="M2835" s="43"/>
      <c r="N2835" s="43" t="s">
        <v>25</v>
      </c>
      <c r="O2835" s="45">
        <v>42186</v>
      </c>
      <c r="P2835" s="46">
        <v>47</v>
      </c>
      <c r="Q2835" s="47">
        <v>0</v>
      </c>
      <c r="R2835" s="47">
        <f t="shared" si="137"/>
        <v>3.9166666666666665</v>
      </c>
      <c r="S2835" s="48">
        <f t="shared" si="138"/>
        <v>0</v>
      </c>
      <c r="T2835" s="43" t="s">
        <v>1685</v>
      </c>
      <c r="U2835" s="45">
        <v>42277</v>
      </c>
      <c r="V2835" s="43"/>
      <c r="W2835" s="43"/>
      <c r="X2835" s="43" t="s">
        <v>303</v>
      </c>
      <c r="Y2835" s="87" t="s">
        <v>3488</v>
      </c>
      <c r="AA2835" s="73"/>
      <c r="AC2835" t="s">
        <v>28</v>
      </c>
      <c r="AD2835" s="204">
        <v>42491</v>
      </c>
    </row>
    <row r="2836" spans="1:30" x14ac:dyDescent="0.25">
      <c r="A2836" s="42">
        <v>11401</v>
      </c>
      <c r="B2836" s="92">
        <v>11182</v>
      </c>
      <c r="C2836" s="42"/>
      <c r="D2836" s="93"/>
      <c r="E2836" s="43"/>
      <c r="F2836" s="43" t="s">
        <v>1786</v>
      </c>
      <c r="G2836" s="43" t="s">
        <v>1669</v>
      </c>
      <c r="H2836" s="43" t="s">
        <v>145</v>
      </c>
      <c r="I2836" s="44" t="s">
        <v>1787</v>
      </c>
      <c r="J2836" s="43"/>
      <c r="K2836" s="43"/>
      <c r="L2836" s="43"/>
      <c r="M2836" s="43"/>
      <c r="N2836" s="43" t="s">
        <v>25</v>
      </c>
      <c r="O2836" s="45">
        <v>42186</v>
      </c>
      <c r="P2836" s="46">
        <v>47</v>
      </c>
      <c r="Q2836" s="47">
        <v>0</v>
      </c>
      <c r="R2836" s="47">
        <f t="shared" si="137"/>
        <v>3.9166666666666665</v>
      </c>
      <c r="S2836" s="48">
        <f t="shared" si="138"/>
        <v>0</v>
      </c>
      <c r="T2836" s="43" t="s">
        <v>1687</v>
      </c>
      <c r="U2836" s="45">
        <v>42277</v>
      </c>
      <c r="V2836" s="43"/>
      <c r="W2836" s="43"/>
      <c r="X2836" s="43" t="s">
        <v>303</v>
      </c>
      <c r="Y2836" s="87" t="s">
        <v>3224</v>
      </c>
      <c r="AA2836" s="73"/>
      <c r="AC2836" t="s">
        <v>4681</v>
      </c>
      <c r="AD2836" s="204">
        <v>42488</v>
      </c>
    </row>
    <row r="2837" spans="1:30" ht="13" x14ac:dyDescent="0.3">
      <c r="A2837" s="42">
        <v>25232</v>
      </c>
      <c r="B2837" s="92">
        <v>14952</v>
      </c>
      <c r="C2837" s="42"/>
      <c r="D2837" s="93"/>
      <c r="E2837" s="43"/>
      <c r="F2837" s="43" t="s">
        <v>1993</v>
      </c>
      <c r="G2837" s="43" t="s">
        <v>687</v>
      </c>
      <c r="H2837" s="43" t="s">
        <v>266</v>
      </c>
      <c r="I2837" s="44" t="s">
        <v>1994</v>
      </c>
      <c r="J2837" s="43"/>
      <c r="K2837" s="43"/>
      <c r="L2837" s="43"/>
      <c r="M2837" s="43"/>
      <c r="N2837" s="43" t="s">
        <v>25</v>
      </c>
      <c r="O2837" s="45">
        <v>42278</v>
      </c>
      <c r="P2837" s="46">
        <v>47</v>
      </c>
      <c r="Q2837" s="47">
        <v>0</v>
      </c>
      <c r="R2837" s="47">
        <f t="shared" si="137"/>
        <v>3.9166666666666665</v>
      </c>
      <c r="S2837" s="48">
        <f t="shared" si="138"/>
        <v>0</v>
      </c>
      <c r="T2837" s="43" t="s">
        <v>1995</v>
      </c>
      <c r="U2837" s="45">
        <v>42278</v>
      </c>
      <c r="V2837" s="43"/>
      <c r="W2837" s="43"/>
      <c r="X2837" s="43" t="s">
        <v>303</v>
      </c>
      <c r="Y2837" s="87" t="s">
        <v>3225</v>
      </c>
      <c r="AA2837" s="73"/>
      <c r="AC2837" t="s">
        <v>28</v>
      </c>
      <c r="AD2837" s="204">
        <v>42479</v>
      </c>
    </row>
    <row r="2838" spans="1:30" ht="13" x14ac:dyDescent="0.3">
      <c r="A2838" s="42">
        <v>4157</v>
      </c>
      <c r="B2838" s="92">
        <v>9955</v>
      </c>
      <c r="C2838" s="42"/>
      <c r="D2838" s="93"/>
      <c r="E2838" s="43"/>
      <c r="F2838" s="43" t="s">
        <v>2104</v>
      </c>
      <c r="G2838" s="43" t="s">
        <v>746</v>
      </c>
      <c r="H2838" s="43" t="s">
        <v>254</v>
      </c>
      <c r="I2838" s="44" t="s">
        <v>2105</v>
      </c>
      <c r="J2838" s="43"/>
      <c r="K2838" s="43"/>
      <c r="L2838" s="43"/>
      <c r="M2838" s="43"/>
      <c r="N2838" s="43" t="s">
        <v>25</v>
      </c>
      <c r="O2838" s="45">
        <v>42278</v>
      </c>
      <c r="P2838" s="46">
        <v>47</v>
      </c>
      <c r="Q2838" s="47">
        <v>0</v>
      </c>
      <c r="R2838" s="47">
        <f t="shared" si="137"/>
        <v>3.9166666666666665</v>
      </c>
      <c r="S2838" s="48">
        <f t="shared" si="138"/>
        <v>0</v>
      </c>
      <c r="T2838" s="43" t="s">
        <v>2103</v>
      </c>
      <c r="U2838" s="45">
        <v>42310</v>
      </c>
      <c r="V2838" s="43"/>
      <c r="W2838" s="43"/>
      <c r="X2838" s="43" t="s">
        <v>303</v>
      </c>
      <c r="Y2838" s="87" t="s">
        <v>3226</v>
      </c>
      <c r="AA2838" s="73"/>
      <c r="AC2838" t="s">
        <v>28</v>
      </c>
      <c r="AD2838" s="204">
        <v>42464</v>
      </c>
    </row>
    <row r="2839" spans="1:30" x14ac:dyDescent="0.25">
      <c r="A2839" s="42">
        <v>302518</v>
      </c>
      <c r="B2839" s="92">
        <v>19941</v>
      </c>
      <c r="C2839" s="42"/>
      <c r="D2839" s="93"/>
      <c r="E2839" s="43"/>
      <c r="F2839" s="43" t="s">
        <v>2974</v>
      </c>
      <c r="G2839" s="43" t="s">
        <v>33</v>
      </c>
      <c r="H2839" s="43" t="s">
        <v>3</v>
      </c>
      <c r="I2839" s="44">
        <v>85718</v>
      </c>
      <c r="J2839" s="43"/>
      <c r="K2839" s="43"/>
      <c r="L2839" s="43"/>
      <c r="M2839" s="43"/>
      <c r="N2839" s="43" t="s">
        <v>754</v>
      </c>
      <c r="O2839" s="45">
        <v>42370</v>
      </c>
      <c r="P2839" s="46">
        <v>47</v>
      </c>
      <c r="Q2839" s="47">
        <v>0</v>
      </c>
      <c r="R2839" s="47">
        <f t="shared" si="137"/>
        <v>3.9166666666666665</v>
      </c>
      <c r="S2839" s="48">
        <f t="shared" si="138"/>
        <v>0</v>
      </c>
      <c r="T2839" s="43" t="s">
        <v>3016</v>
      </c>
      <c r="U2839" s="45">
        <v>42736</v>
      </c>
      <c r="V2839" s="43"/>
      <c r="W2839" s="43"/>
      <c r="X2839" s="43" t="s">
        <v>303</v>
      </c>
      <c r="Y2839" s="87" t="s">
        <v>3492</v>
      </c>
      <c r="AA2839" s="175"/>
      <c r="AC2839" t="s">
        <v>4681</v>
      </c>
      <c r="AD2839" s="204">
        <v>42521</v>
      </c>
    </row>
    <row r="2840" spans="1:30" ht="13" x14ac:dyDescent="0.3">
      <c r="A2840" s="42">
        <v>24453</v>
      </c>
      <c r="B2840" s="92">
        <v>14729</v>
      </c>
      <c r="C2840" s="42">
        <v>1</v>
      </c>
      <c r="D2840" s="93">
        <f>C2840-Q2840</f>
        <v>1</v>
      </c>
      <c r="E2840" s="43"/>
      <c r="F2840" s="43" t="s">
        <v>176</v>
      </c>
      <c r="G2840" s="43" t="s">
        <v>216</v>
      </c>
      <c r="H2840" s="43" t="s">
        <v>124</v>
      </c>
      <c r="I2840" s="44" t="s">
        <v>217</v>
      </c>
      <c r="J2840" s="43"/>
      <c r="K2840" s="43"/>
      <c r="L2840" s="43"/>
      <c r="M2840" s="43"/>
      <c r="N2840" s="43" t="s">
        <v>25</v>
      </c>
      <c r="O2840" s="45">
        <v>41640</v>
      </c>
      <c r="P2840" s="46">
        <v>47</v>
      </c>
      <c r="Q2840" s="47">
        <v>0</v>
      </c>
      <c r="R2840" s="47">
        <f t="shared" si="137"/>
        <v>3.9166666666666665</v>
      </c>
      <c r="S2840" s="48">
        <f t="shared" si="138"/>
        <v>0</v>
      </c>
      <c r="T2840" s="43" t="s">
        <v>177</v>
      </c>
      <c r="U2840" s="45">
        <v>41659</v>
      </c>
      <c r="V2840" s="43"/>
      <c r="W2840" s="43"/>
      <c r="X2840" s="43" t="s">
        <v>303</v>
      </c>
      <c r="Y2840" s="87" t="s">
        <v>3836</v>
      </c>
      <c r="AA2840" s="73"/>
      <c r="AC2840" t="s">
        <v>28</v>
      </c>
      <c r="AD2840" s="204">
        <v>42505</v>
      </c>
    </row>
    <row r="2841" spans="1:30" ht="13" x14ac:dyDescent="0.3">
      <c r="A2841" s="42">
        <v>27878</v>
      </c>
      <c r="B2841" s="92">
        <v>15953</v>
      </c>
      <c r="C2841" s="42"/>
      <c r="D2841" s="93"/>
      <c r="E2841" s="43"/>
      <c r="F2841" s="43" t="s">
        <v>581</v>
      </c>
      <c r="G2841" s="43" t="s">
        <v>799</v>
      </c>
      <c r="H2841" s="43" t="s">
        <v>83</v>
      </c>
      <c r="I2841" s="44">
        <v>92887</v>
      </c>
      <c r="J2841" s="43"/>
      <c r="K2841" s="43"/>
      <c r="L2841" s="43"/>
      <c r="M2841" s="43"/>
      <c r="N2841" s="43" t="s">
        <v>25</v>
      </c>
      <c r="O2841" s="45">
        <v>41821</v>
      </c>
      <c r="P2841" s="46">
        <v>47</v>
      </c>
      <c r="Q2841" s="47">
        <v>0</v>
      </c>
      <c r="R2841" s="47">
        <f t="shared" si="137"/>
        <v>3.9166666666666665</v>
      </c>
      <c r="S2841" s="48">
        <f t="shared" si="138"/>
        <v>0</v>
      </c>
      <c r="T2841" s="43" t="s">
        <v>798</v>
      </c>
      <c r="U2841" s="45">
        <v>41897</v>
      </c>
      <c r="V2841" s="43"/>
      <c r="W2841" s="43"/>
      <c r="X2841" s="43" t="s">
        <v>303</v>
      </c>
      <c r="Y2841" s="87" t="s">
        <v>3482</v>
      </c>
      <c r="AA2841" s="73"/>
      <c r="AC2841" t="s">
        <v>28</v>
      </c>
      <c r="AD2841" s="204">
        <v>42501</v>
      </c>
    </row>
    <row r="2842" spans="1:30" ht="13" x14ac:dyDescent="0.3">
      <c r="A2842" s="42">
        <v>29954</v>
      </c>
      <c r="B2842" s="92">
        <v>18882</v>
      </c>
      <c r="C2842" s="42"/>
      <c r="D2842" s="93"/>
      <c r="E2842" s="43"/>
      <c r="F2842" s="43" t="s">
        <v>957</v>
      </c>
      <c r="G2842" s="43" t="s">
        <v>709</v>
      </c>
      <c r="H2842" s="43" t="s">
        <v>59</v>
      </c>
      <c r="I2842" s="44" t="s">
        <v>1376</v>
      </c>
      <c r="J2842" s="43"/>
      <c r="K2842" s="43"/>
      <c r="L2842" s="43"/>
      <c r="M2842" s="43"/>
      <c r="N2842" s="43" t="s">
        <v>25</v>
      </c>
      <c r="O2842" s="45">
        <v>42095</v>
      </c>
      <c r="P2842" s="46">
        <v>47</v>
      </c>
      <c r="Q2842" s="47">
        <v>0</v>
      </c>
      <c r="R2842" s="47">
        <f t="shared" si="137"/>
        <v>3.9166666666666665</v>
      </c>
      <c r="S2842" s="48">
        <f t="shared" si="138"/>
        <v>0</v>
      </c>
      <c r="T2842" s="43" t="s">
        <v>956</v>
      </c>
      <c r="U2842" s="45">
        <v>42114</v>
      </c>
      <c r="V2842" s="43"/>
      <c r="W2842" s="43"/>
      <c r="X2842" s="43" t="s">
        <v>303</v>
      </c>
      <c r="Y2842" s="87" t="s">
        <v>3486</v>
      </c>
      <c r="AA2842" s="73"/>
      <c r="AC2842" t="s">
        <v>28</v>
      </c>
      <c r="AD2842" s="204">
        <v>42491</v>
      </c>
    </row>
    <row r="2843" spans="1:30" ht="13" x14ac:dyDescent="0.3">
      <c r="A2843" s="42">
        <v>591</v>
      </c>
      <c r="B2843" s="92">
        <v>18511</v>
      </c>
      <c r="C2843" s="42"/>
      <c r="D2843" s="93"/>
      <c r="E2843" s="43"/>
      <c r="F2843" s="43" t="s">
        <v>1502</v>
      </c>
      <c r="G2843" s="43" t="s">
        <v>630</v>
      </c>
      <c r="H2843" s="43" t="s">
        <v>358</v>
      </c>
      <c r="I2843" s="44">
        <v>28805</v>
      </c>
      <c r="J2843" s="43"/>
      <c r="K2843" s="43"/>
      <c r="L2843" s="43"/>
      <c r="M2843" s="43"/>
      <c r="N2843" s="43" t="s">
        <v>25</v>
      </c>
      <c r="O2843" s="45">
        <v>42186</v>
      </c>
      <c r="P2843" s="46">
        <v>47</v>
      </c>
      <c r="Q2843" s="47">
        <v>0</v>
      </c>
      <c r="R2843" s="47">
        <f t="shared" si="137"/>
        <v>3.9166666666666665</v>
      </c>
      <c r="S2843" s="48">
        <f t="shared" si="138"/>
        <v>0</v>
      </c>
      <c r="T2843" s="43" t="s">
        <v>1503</v>
      </c>
      <c r="U2843" s="45">
        <v>42212</v>
      </c>
      <c r="V2843" s="43"/>
      <c r="W2843" s="43"/>
      <c r="X2843" s="43" t="s">
        <v>303</v>
      </c>
      <c r="Y2843" s="87" t="s">
        <v>3736</v>
      </c>
      <c r="AA2843" s="73"/>
      <c r="AC2843" t="s">
        <v>28</v>
      </c>
      <c r="AD2843" s="204">
        <v>42521</v>
      </c>
    </row>
    <row r="2844" spans="1:30" x14ac:dyDescent="0.25">
      <c r="A2844" s="42">
        <v>303137</v>
      </c>
      <c r="B2844" s="92">
        <v>18967</v>
      </c>
      <c r="C2844" s="42"/>
      <c r="D2844" s="93"/>
      <c r="E2844" s="43"/>
      <c r="F2844" s="43" t="s">
        <v>999</v>
      </c>
      <c r="G2844" s="43" t="s">
        <v>1000</v>
      </c>
      <c r="H2844" s="43" t="s">
        <v>124</v>
      </c>
      <c r="I2844" s="44" t="s">
        <v>1598</v>
      </c>
      <c r="J2844" s="43"/>
      <c r="K2844" s="43"/>
      <c r="L2844" s="43"/>
      <c r="M2844" s="43"/>
      <c r="N2844" s="43" t="s">
        <v>25</v>
      </c>
      <c r="O2844" s="45">
        <v>42186</v>
      </c>
      <c r="P2844" s="46">
        <v>47</v>
      </c>
      <c r="Q2844" s="47">
        <v>0</v>
      </c>
      <c r="R2844" s="47">
        <f t="shared" si="137"/>
        <v>3.9166666666666665</v>
      </c>
      <c r="S2844" s="48">
        <f t="shared" si="138"/>
        <v>0</v>
      </c>
      <c r="T2844" s="43" t="s">
        <v>1089</v>
      </c>
      <c r="U2844" s="45">
        <v>42219</v>
      </c>
      <c r="V2844" s="43"/>
      <c r="W2844" s="43"/>
      <c r="X2844" s="43" t="s">
        <v>303</v>
      </c>
      <c r="Y2844" s="87" t="s">
        <v>3487</v>
      </c>
      <c r="AA2844" s="73"/>
      <c r="AC2844" t="s">
        <v>4681</v>
      </c>
      <c r="AD2844" s="204">
        <v>42521</v>
      </c>
    </row>
    <row r="2845" spans="1:30" x14ac:dyDescent="0.25">
      <c r="A2845" s="42">
        <v>303123</v>
      </c>
      <c r="B2845" s="92">
        <v>20290</v>
      </c>
      <c r="C2845" s="42"/>
      <c r="D2845" s="93"/>
      <c r="E2845" s="43"/>
      <c r="F2845" s="43" t="s">
        <v>2642</v>
      </c>
      <c r="G2845" s="43" t="s">
        <v>741</v>
      </c>
      <c r="H2845" s="43" t="s">
        <v>134</v>
      </c>
      <c r="I2845" s="44" t="s">
        <v>2714</v>
      </c>
      <c r="J2845" s="43"/>
      <c r="K2845" s="43"/>
      <c r="L2845" s="43"/>
      <c r="M2845" s="43"/>
      <c r="N2845" s="43" t="s">
        <v>754</v>
      </c>
      <c r="O2845" s="45">
        <v>42370</v>
      </c>
      <c r="P2845" s="46">
        <v>47</v>
      </c>
      <c r="Q2845" s="47">
        <v>0</v>
      </c>
      <c r="R2845" s="47">
        <f t="shared" si="137"/>
        <v>3.9166666666666665</v>
      </c>
      <c r="S2845" s="48">
        <f t="shared" si="138"/>
        <v>0</v>
      </c>
      <c r="T2845" s="43" t="s">
        <v>2678</v>
      </c>
      <c r="U2845" s="45">
        <v>42369</v>
      </c>
      <c r="V2845" s="43"/>
      <c r="W2845" s="43"/>
      <c r="X2845" s="43" t="s">
        <v>303</v>
      </c>
      <c r="Y2845" s="87" t="s">
        <v>3490</v>
      </c>
      <c r="AA2845" s="73"/>
      <c r="AC2845" t="s">
        <v>4681</v>
      </c>
      <c r="AD2845" s="204">
        <v>42521</v>
      </c>
    </row>
    <row r="2846" spans="1:30" x14ac:dyDescent="0.25">
      <c r="A2846" s="42">
        <v>302704</v>
      </c>
      <c r="B2846" s="92">
        <v>20153</v>
      </c>
      <c r="C2846" s="42"/>
      <c r="D2846" s="93"/>
      <c r="E2846" s="43"/>
      <c r="F2846" s="43" t="s">
        <v>2375</v>
      </c>
      <c r="G2846" s="43" t="s">
        <v>662</v>
      </c>
      <c r="H2846" s="43" t="s">
        <v>59</v>
      </c>
      <c r="I2846" s="44">
        <v>33614</v>
      </c>
      <c r="J2846" s="43"/>
      <c r="K2846" s="43"/>
      <c r="L2846" s="43"/>
      <c r="M2846" s="43"/>
      <c r="N2846" s="43" t="s">
        <v>754</v>
      </c>
      <c r="O2846" s="45">
        <v>42370</v>
      </c>
      <c r="P2846" s="46">
        <v>47</v>
      </c>
      <c r="Q2846" s="47">
        <v>0</v>
      </c>
      <c r="R2846" s="47">
        <f t="shared" si="137"/>
        <v>3.9166666666666665</v>
      </c>
      <c r="S2846" s="48">
        <f t="shared" si="138"/>
        <v>0</v>
      </c>
      <c r="T2846" s="43" t="s">
        <v>2415</v>
      </c>
      <c r="U2846" s="45">
        <v>42380</v>
      </c>
      <c r="V2846" s="43"/>
      <c r="W2846" s="43"/>
      <c r="X2846" s="43" t="s">
        <v>303</v>
      </c>
      <c r="Y2846" s="87" t="s">
        <v>3738</v>
      </c>
      <c r="AA2846" s="73"/>
      <c r="AC2846" t="s">
        <v>4681</v>
      </c>
      <c r="AD2846" s="204">
        <v>42521</v>
      </c>
    </row>
    <row r="2847" spans="1:30" x14ac:dyDescent="0.25">
      <c r="A2847" s="42">
        <v>303385</v>
      </c>
      <c r="B2847" s="92">
        <v>20329</v>
      </c>
      <c r="C2847" s="42"/>
      <c r="D2847" s="93"/>
      <c r="E2847" s="43"/>
      <c r="F2847" s="43" t="s">
        <v>3578</v>
      </c>
      <c r="G2847" s="43" t="s">
        <v>2844</v>
      </c>
      <c r="H2847" s="43" t="s">
        <v>59</v>
      </c>
      <c r="I2847" s="44" t="s">
        <v>3580</v>
      </c>
      <c r="J2847" s="43"/>
      <c r="K2847" s="43"/>
      <c r="L2847" s="43"/>
      <c r="M2847" s="43"/>
      <c r="N2847" s="43" t="s">
        <v>754</v>
      </c>
      <c r="O2847" s="45">
        <v>42461</v>
      </c>
      <c r="P2847" s="46">
        <v>47</v>
      </c>
      <c r="Q2847" s="47">
        <v>0</v>
      </c>
      <c r="R2847" s="47">
        <f t="shared" si="137"/>
        <v>3.9166666666666665</v>
      </c>
      <c r="S2847" s="48">
        <f t="shared" si="138"/>
        <v>0</v>
      </c>
      <c r="T2847" s="43" t="s">
        <v>3579</v>
      </c>
      <c r="U2847" s="45">
        <v>42411</v>
      </c>
      <c r="V2847" s="43"/>
      <c r="W2847" s="43"/>
      <c r="X2847" s="43" t="s">
        <v>303</v>
      </c>
      <c r="Y2847" s="87" t="s">
        <v>3581</v>
      </c>
      <c r="AA2847" s="185"/>
      <c r="AC2847" t="s">
        <v>4681</v>
      </c>
      <c r="AD2847" s="204">
        <v>42490</v>
      </c>
    </row>
    <row r="2848" spans="1:30" x14ac:dyDescent="0.25">
      <c r="A2848" s="42">
        <v>302462</v>
      </c>
      <c r="B2848" s="92">
        <v>19898</v>
      </c>
      <c r="C2848" s="42"/>
      <c r="D2848" s="93"/>
      <c r="E2848" s="43"/>
      <c r="F2848" s="43" t="s">
        <v>3382</v>
      </c>
      <c r="G2848" s="43" t="s">
        <v>287</v>
      </c>
      <c r="H2848" s="43" t="s">
        <v>288</v>
      </c>
      <c r="I2848" s="44" t="s">
        <v>3493</v>
      </c>
      <c r="J2848" s="43"/>
      <c r="K2848" s="43"/>
      <c r="L2848" s="43"/>
      <c r="M2848" s="43"/>
      <c r="N2848" s="43" t="s">
        <v>754</v>
      </c>
      <c r="O2848" s="45">
        <v>42461</v>
      </c>
      <c r="P2848" s="46">
        <v>47</v>
      </c>
      <c r="Q2848" s="47">
        <v>0</v>
      </c>
      <c r="R2848" s="47">
        <f t="shared" si="137"/>
        <v>3.9166666666666665</v>
      </c>
      <c r="S2848" s="48">
        <f t="shared" si="138"/>
        <v>0</v>
      </c>
      <c r="T2848" s="43" t="s">
        <v>3430</v>
      </c>
      <c r="U2848" s="45">
        <v>42499</v>
      </c>
      <c r="V2848" s="43"/>
      <c r="W2848" s="43"/>
      <c r="X2848" s="43" t="s">
        <v>303</v>
      </c>
      <c r="Y2848" s="87" t="s">
        <v>3494</v>
      </c>
      <c r="AA2848" s="73"/>
      <c r="AC2848" t="s">
        <v>4681</v>
      </c>
      <c r="AD2848" s="204">
        <v>42521</v>
      </c>
    </row>
    <row r="2849" spans="1:30" x14ac:dyDescent="0.25">
      <c r="A2849" s="42">
        <v>25537</v>
      </c>
      <c r="B2849" s="92">
        <v>15234</v>
      </c>
      <c r="C2849" s="42">
        <v>1</v>
      </c>
      <c r="D2849" s="93">
        <f>C2849-Q2849</f>
        <v>1</v>
      </c>
      <c r="E2849" s="43"/>
      <c r="F2849" s="43" t="s">
        <v>321</v>
      </c>
      <c r="G2849" s="43" t="s">
        <v>351</v>
      </c>
      <c r="H2849" s="43" t="s">
        <v>110</v>
      </c>
      <c r="I2849" s="44" t="s">
        <v>352</v>
      </c>
      <c r="J2849" s="43"/>
      <c r="K2849" s="43"/>
      <c r="L2849" s="43"/>
      <c r="M2849" s="43"/>
      <c r="N2849" s="43" t="s">
        <v>25</v>
      </c>
      <c r="O2849" s="45">
        <v>41699</v>
      </c>
      <c r="P2849" s="46">
        <v>47</v>
      </c>
      <c r="Q2849" s="47">
        <v>0</v>
      </c>
      <c r="R2849" s="47">
        <f t="shared" ref="R2849:R2878" si="139">P2849/12</f>
        <v>3.9166666666666665</v>
      </c>
      <c r="S2849" s="48">
        <f t="shared" si="138"/>
        <v>0</v>
      </c>
      <c r="T2849" s="43" t="s">
        <v>331</v>
      </c>
      <c r="U2849" s="45">
        <v>41729</v>
      </c>
      <c r="V2849" s="43"/>
      <c r="W2849" s="43"/>
      <c r="X2849" s="43" t="s">
        <v>303</v>
      </c>
      <c r="Y2849" s="87" t="s">
        <v>3479</v>
      </c>
      <c r="AA2849" s="73"/>
      <c r="AC2849" t="s">
        <v>4681</v>
      </c>
      <c r="AD2849" s="204">
        <v>42551</v>
      </c>
    </row>
    <row r="2850" spans="1:30" ht="13" x14ac:dyDescent="0.3">
      <c r="A2850" s="42">
        <v>27263</v>
      </c>
      <c r="B2850" s="92">
        <v>15169</v>
      </c>
      <c r="C2850" s="42"/>
      <c r="D2850" s="93"/>
      <c r="E2850" s="43"/>
      <c r="F2850" s="43" t="s">
        <v>856</v>
      </c>
      <c r="G2850" s="43" t="s">
        <v>1013</v>
      </c>
      <c r="H2850" s="43" t="s">
        <v>110</v>
      </c>
      <c r="I2850" s="44" t="s">
        <v>1014</v>
      </c>
      <c r="J2850" s="43"/>
      <c r="K2850" s="43"/>
      <c r="L2850" s="43"/>
      <c r="M2850" s="43"/>
      <c r="N2850" s="43" t="s">
        <v>25</v>
      </c>
      <c r="O2850" s="45">
        <v>41913</v>
      </c>
      <c r="P2850" s="46">
        <v>47</v>
      </c>
      <c r="Q2850" s="47">
        <v>0</v>
      </c>
      <c r="R2850" s="47">
        <f t="shared" si="139"/>
        <v>3.9166666666666665</v>
      </c>
      <c r="S2850" s="48">
        <f t="shared" si="138"/>
        <v>0</v>
      </c>
      <c r="T2850" s="43" t="s">
        <v>855</v>
      </c>
      <c r="U2850" s="45">
        <v>41858</v>
      </c>
      <c r="V2850" s="43"/>
      <c r="W2850" s="43"/>
      <c r="X2850" s="43" t="s">
        <v>303</v>
      </c>
      <c r="Y2850" s="87" t="s">
        <v>3480</v>
      </c>
      <c r="AA2850" s="73"/>
      <c r="AC2850" t="s">
        <v>28</v>
      </c>
      <c r="AD2850" s="204">
        <v>42534</v>
      </c>
    </row>
    <row r="2851" spans="1:30" ht="13" x14ac:dyDescent="0.3">
      <c r="A2851" s="42">
        <v>27388</v>
      </c>
      <c r="B2851" s="92">
        <v>15917</v>
      </c>
      <c r="C2851" s="42"/>
      <c r="D2851" s="93"/>
      <c r="E2851" s="43"/>
      <c r="F2851" s="43" t="s">
        <v>807</v>
      </c>
      <c r="G2851" s="43" t="s">
        <v>588</v>
      </c>
      <c r="H2851" s="43" t="s">
        <v>124</v>
      </c>
      <c r="I2851" s="44" t="s">
        <v>822</v>
      </c>
      <c r="J2851" s="43"/>
      <c r="K2851" s="43"/>
      <c r="L2851" s="43"/>
      <c r="M2851" s="43"/>
      <c r="N2851" s="43" t="s">
        <v>25</v>
      </c>
      <c r="O2851" s="45">
        <v>41913</v>
      </c>
      <c r="P2851" s="46">
        <v>47</v>
      </c>
      <c r="Q2851" s="47">
        <v>0</v>
      </c>
      <c r="R2851" s="47">
        <f t="shared" si="139"/>
        <v>3.9166666666666665</v>
      </c>
      <c r="S2851" s="48">
        <f t="shared" si="138"/>
        <v>0</v>
      </c>
      <c r="T2851" s="43" t="s">
        <v>821</v>
      </c>
      <c r="U2851" s="45">
        <v>41918</v>
      </c>
      <c r="V2851" s="43"/>
      <c r="W2851" s="43"/>
      <c r="X2851" s="43" t="s">
        <v>303</v>
      </c>
      <c r="Y2851" s="87" t="s">
        <v>3483</v>
      </c>
      <c r="AA2851" s="73"/>
      <c r="AC2851" t="s">
        <v>28</v>
      </c>
      <c r="AD2851" s="204">
        <v>42534</v>
      </c>
    </row>
    <row r="2852" spans="1:30" x14ac:dyDescent="0.25">
      <c r="A2852" s="42">
        <v>28846</v>
      </c>
      <c r="B2852" s="92">
        <v>16448</v>
      </c>
      <c r="C2852" s="42"/>
      <c r="D2852" s="93"/>
      <c r="E2852" s="43"/>
      <c r="F2852" s="43" t="s">
        <v>1055</v>
      </c>
      <c r="G2852" s="43" t="s">
        <v>729</v>
      </c>
      <c r="H2852" s="43" t="s">
        <v>134</v>
      </c>
      <c r="I2852" s="44">
        <v>37067</v>
      </c>
      <c r="J2852" s="43"/>
      <c r="K2852" s="43"/>
      <c r="L2852" s="43"/>
      <c r="M2852" s="43"/>
      <c r="N2852" s="43" t="s">
        <v>25</v>
      </c>
      <c r="O2852" s="45">
        <v>41913</v>
      </c>
      <c r="P2852" s="46">
        <v>47</v>
      </c>
      <c r="Q2852" s="47">
        <v>0</v>
      </c>
      <c r="R2852" s="47">
        <f t="shared" si="139"/>
        <v>3.9166666666666665</v>
      </c>
      <c r="S2852" s="48">
        <f t="shared" si="138"/>
        <v>0</v>
      </c>
      <c r="T2852" s="43" t="s">
        <v>838</v>
      </c>
      <c r="U2852" s="45">
        <v>41989</v>
      </c>
      <c r="V2852" s="43"/>
      <c r="W2852" s="43"/>
      <c r="X2852" s="43" t="s">
        <v>303</v>
      </c>
      <c r="Y2852" s="87" t="s">
        <v>3485</v>
      </c>
      <c r="AA2852" s="73"/>
      <c r="AC2852" t="s">
        <v>4681</v>
      </c>
      <c r="AD2852" s="204">
        <v>42544</v>
      </c>
    </row>
    <row r="2853" spans="1:30" ht="13" x14ac:dyDescent="0.3">
      <c r="A2853" s="42">
        <v>3829</v>
      </c>
      <c r="B2853" s="92">
        <v>5168</v>
      </c>
      <c r="C2853" s="42"/>
      <c r="D2853" s="93"/>
      <c r="E2853" s="43"/>
      <c r="F2853" s="43" t="s">
        <v>1369</v>
      </c>
      <c r="G2853" s="43" t="s">
        <v>220</v>
      </c>
      <c r="H2853" s="43" t="s">
        <v>124</v>
      </c>
      <c r="I2853" s="44" t="s">
        <v>1414</v>
      </c>
      <c r="J2853" s="43"/>
      <c r="K2853" s="43"/>
      <c r="L2853" s="43"/>
      <c r="M2853" s="43"/>
      <c r="N2853" s="43" t="s">
        <v>25</v>
      </c>
      <c r="O2853" s="45">
        <v>42095</v>
      </c>
      <c r="P2853" s="46">
        <v>47</v>
      </c>
      <c r="Q2853" s="47">
        <v>0</v>
      </c>
      <c r="R2853" s="47">
        <f t="shared" si="139"/>
        <v>3.9166666666666665</v>
      </c>
      <c r="S2853" s="48">
        <f t="shared" si="138"/>
        <v>0</v>
      </c>
      <c r="T2853" s="43" t="s">
        <v>1370</v>
      </c>
      <c r="U2853" s="45">
        <v>42125</v>
      </c>
      <c r="V2853" s="43"/>
      <c r="W2853" s="43"/>
      <c r="X2853" s="43" t="s">
        <v>303</v>
      </c>
      <c r="Y2853" s="87" t="s">
        <v>3837</v>
      </c>
      <c r="AA2853" s="73"/>
      <c r="AC2853" t="s">
        <v>28</v>
      </c>
      <c r="AD2853" s="204">
        <v>42502</v>
      </c>
    </row>
    <row r="2854" spans="1:30" x14ac:dyDescent="0.25">
      <c r="A2854" s="42">
        <v>32180</v>
      </c>
      <c r="B2854" s="92">
        <v>19584</v>
      </c>
      <c r="C2854" s="42"/>
      <c r="D2854" s="93"/>
      <c r="E2854" s="43"/>
      <c r="F2854" s="43" t="s">
        <v>1395</v>
      </c>
      <c r="G2854" s="43" t="s">
        <v>211</v>
      </c>
      <c r="H2854" s="43" t="s">
        <v>87</v>
      </c>
      <c r="I2854" s="44" t="s">
        <v>1958</v>
      </c>
      <c r="J2854" s="43"/>
      <c r="K2854" s="43"/>
      <c r="L2854" s="43"/>
      <c r="M2854" s="43"/>
      <c r="N2854" s="43" t="s">
        <v>25</v>
      </c>
      <c r="O2854" s="45">
        <v>42186</v>
      </c>
      <c r="P2854" s="46">
        <v>47</v>
      </c>
      <c r="Q2854" s="47">
        <v>0</v>
      </c>
      <c r="R2854" s="47">
        <f t="shared" si="139"/>
        <v>3.9166666666666665</v>
      </c>
      <c r="S2854" s="48">
        <f t="shared" si="138"/>
        <v>0</v>
      </c>
      <c r="T2854" s="43" t="s">
        <v>1754</v>
      </c>
      <c r="U2854" s="45">
        <v>42261</v>
      </c>
      <c r="V2854" s="43"/>
      <c r="W2854" s="43"/>
      <c r="X2854" s="43" t="s">
        <v>303</v>
      </c>
      <c r="Y2854" s="87" t="s">
        <v>3485</v>
      </c>
      <c r="AA2854" s="73"/>
      <c r="AC2854" t="s">
        <v>4681</v>
      </c>
      <c r="AD2854" s="204">
        <v>42544</v>
      </c>
    </row>
    <row r="2855" spans="1:30" ht="13" x14ac:dyDescent="0.3">
      <c r="A2855" s="42">
        <v>32329</v>
      </c>
      <c r="B2855" s="92">
        <v>19733</v>
      </c>
      <c r="C2855" s="42"/>
      <c r="D2855" s="93"/>
      <c r="E2855" s="43"/>
      <c r="F2855" s="43" t="s">
        <v>1877</v>
      </c>
      <c r="G2855" s="43" t="s">
        <v>1879</v>
      </c>
      <c r="H2855" s="43" t="s">
        <v>345</v>
      </c>
      <c r="I2855" s="44" t="s">
        <v>1878</v>
      </c>
      <c r="J2855" s="43"/>
      <c r="K2855" s="43"/>
      <c r="L2855" s="43"/>
      <c r="M2855" s="43"/>
      <c r="N2855" s="43" t="s">
        <v>25</v>
      </c>
      <c r="O2855" s="45">
        <v>42186</v>
      </c>
      <c r="P2855" s="46">
        <v>47</v>
      </c>
      <c r="Q2855" s="47">
        <v>0</v>
      </c>
      <c r="R2855" s="47">
        <f t="shared" si="139"/>
        <v>3.9166666666666665</v>
      </c>
      <c r="S2855" s="48">
        <f t="shared" si="138"/>
        <v>0</v>
      </c>
      <c r="T2855" s="43" t="s">
        <v>1720</v>
      </c>
      <c r="U2855" s="45">
        <v>42296</v>
      </c>
      <c r="V2855" s="43"/>
      <c r="W2855" s="43"/>
      <c r="X2855" s="43" t="s">
        <v>303</v>
      </c>
      <c r="Y2855" s="87" t="s">
        <v>3489</v>
      </c>
      <c r="AA2855" s="73"/>
      <c r="AC2855" t="s">
        <v>28</v>
      </c>
      <c r="AD2855" s="204">
        <v>42541</v>
      </c>
    </row>
    <row r="2856" spans="1:30" x14ac:dyDescent="0.25">
      <c r="A2856" s="42">
        <v>9347</v>
      </c>
      <c r="B2856" s="92">
        <v>8632</v>
      </c>
      <c r="C2856" s="42"/>
      <c r="D2856" s="93"/>
      <c r="E2856" s="43"/>
      <c r="F2856" s="43" t="s">
        <v>1286</v>
      </c>
      <c r="G2856" s="43" t="s">
        <v>604</v>
      </c>
      <c r="H2856" s="43" t="s">
        <v>59</v>
      </c>
      <c r="I2856" s="44" t="s">
        <v>1493</v>
      </c>
      <c r="J2856" s="43"/>
      <c r="K2856" s="43"/>
      <c r="L2856" s="43"/>
      <c r="M2856" s="43"/>
      <c r="N2856" s="43" t="s">
        <v>25</v>
      </c>
      <c r="O2856" s="45">
        <v>42186</v>
      </c>
      <c r="P2856" s="46">
        <v>47</v>
      </c>
      <c r="Q2856" s="47">
        <v>0</v>
      </c>
      <c r="R2856" s="47">
        <f t="shared" si="139"/>
        <v>3.9166666666666665</v>
      </c>
      <c r="S2856" s="48">
        <f t="shared" si="138"/>
        <v>0</v>
      </c>
      <c r="T2856" s="43" t="s">
        <v>1287</v>
      </c>
      <c r="U2856" s="45">
        <v>42522</v>
      </c>
      <c r="V2856" s="43"/>
      <c r="W2856" s="43"/>
      <c r="X2856" s="43" t="s">
        <v>303</v>
      </c>
      <c r="Y2856" s="87" t="s">
        <v>3740</v>
      </c>
      <c r="AA2856" s="73"/>
      <c r="AC2856" t="s">
        <v>28</v>
      </c>
      <c r="AD2856" s="204">
        <v>42491</v>
      </c>
    </row>
    <row r="2857" spans="1:30" x14ac:dyDescent="0.25">
      <c r="A2857" s="42">
        <v>30389</v>
      </c>
      <c r="B2857" s="92">
        <v>18886</v>
      </c>
      <c r="C2857" s="42"/>
      <c r="D2857" s="93"/>
      <c r="E2857" s="43"/>
      <c r="F2857" s="43" t="s">
        <v>1261</v>
      </c>
      <c r="G2857" s="43" t="s">
        <v>631</v>
      </c>
      <c r="H2857" s="43" t="s">
        <v>83</v>
      </c>
      <c r="I2857" s="44" t="s">
        <v>1436</v>
      </c>
      <c r="J2857" s="43"/>
      <c r="K2857" s="43"/>
      <c r="L2857" s="43"/>
      <c r="M2857" s="43"/>
      <c r="N2857" s="43" t="s">
        <v>25</v>
      </c>
      <c r="O2857" s="45">
        <v>42095</v>
      </c>
      <c r="P2857" s="46">
        <v>47</v>
      </c>
      <c r="Q2857" s="47">
        <v>0</v>
      </c>
      <c r="R2857" s="47">
        <f t="shared" si="139"/>
        <v>3.9166666666666665</v>
      </c>
      <c r="S2857" s="48">
        <f t="shared" si="138"/>
        <v>0</v>
      </c>
      <c r="T2857" s="43" t="s">
        <v>1262</v>
      </c>
      <c r="U2857" s="45">
        <v>42163</v>
      </c>
      <c r="V2857" s="43"/>
      <c r="W2857" s="43"/>
      <c r="X2857" s="43" t="s">
        <v>303</v>
      </c>
      <c r="Y2857" s="87" t="s">
        <v>5434</v>
      </c>
      <c r="AA2857" s="73"/>
      <c r="AC2857" t="s">
        <v>28</v>
      </c>
      <c r="AD2857" s="204">
        <v>42399</v>
      </c>
    </row>
    <row r="2858" spans="1:30" x14ac:dyDescent="0.25">
      <c r="A2858" s="42">
        <v>19392</v>
      </c>
      <c r="B2858" s="92">
        <v>17888</v>
      </c>
      <c r="C2858" s="42"/>
      <c r="D2858" s="93"/>
      <c r="E2858" s="43"/>
      <c r="F2858" s="43" t="s">
        <v>1917</v>
      </c>
      <c r="G2858" s="43" t="s">
        <v>534</v>
      </c>
      <c r="H2858" s="43" t="s">
        <v>294</v>
      </c>
      <c r="I2858" s="44" t="s">
        <v>1918</v>
      </c>
      <c r="J2858" s="43"/>
      <c r="K2858" s="43"/>
      <c r="L2858" s="43"/>
      <c r="M2858" s="43"/>
      <c r="N2858" s="43" t="s">
        <v>25</v>
      </c>
      <c r="O2858" s="45">
        <v>42186</v>
      </c>
      <c r="P2858" s="46">
        <v>47</v>
      </c>
      <c r="Q2858" s="47">
        <v>0</v>
      </c>
      <c r="R2858" s="47">
        <f t="shared" si="139"/>
        <v>3.9166666666666665</v>
      </c>
      <c r="S2858" s="48">
        <f t="shared" si="138"/>
        <v>0</v>
      </c>
      <c r="T2858" s="43" t="s">
        <v>1737</v>
      </c>
      <c r="U2858" s="45">
        <v>42270</v>
      </c>
      <c r="V2858" s="43"/>
      <c r="W2858" s="43"/>
      <c r="X2858" s="43" t="s">
        <v>303</v>
      </c>
      <c r="Y2858" s="87" t="s">
        <v>5435</v>
      </c>
      <c r="AA2858" s="73"/>
      <c r="AC2858" t="s">
        <v>28</v>
      </c>
      <c r="AD2858" s="204">
        <v>42583</v>
      </c>
    </row>
    <row r="2859" spans="1:30" x14ac:dyDescent="0.25">
      <c r="A2859" s="42">
        <v>21479</v>
      </c>
      <c r="B2859" s="92">
        <v>18075</v>
      </c>
      <c r="C2859" s="42"/>
      <c r="D2859" s="93"/>
      <c r="E2859" s="43"/>
      <c r="F2859" s="43" t="s">
        <v>1886</v>
      </c>
      <c r="G2859" s="43" t="s">
        <v>287</v>
      </c>
      <c r="H2859" s="43" t="s">
        <v>288</v>
      </c>
      <c r="I2859" s="44" t="s">
        <v>1887</v>
      </c>
      <c r="J2859" s="43"/>
      <c r="K2859" s="43"/>
      <c r="L2859" s="43"/>
      <c r="M2859" s="43"/>
      <c r="N2859" s="43" t="s">
        <v>25</v>
      </c>
      <c r="O2859" s="45">
        <v>42186</v>
      </c>
      <c r="P2859" s="46">
        <v>47</v>
      </c>
      <c r="Q2859" s="47">
        <v>0</v>
      </c>
      <c r="R2859" s="47">
        <f t="shared" si="139"/>
        <v>3.9166666666666665</v>
      </c>
      <c r="S2859" s="48">
        <f t="shared" si="138"/>
        <v>0</v>
      </c>
      <c r="T2859" s="43" t="s">
        <v>1723</v>
      </c>
      <c r="U2859" s="45">
        <v>42272</v>
      </c>
      <c r="V2859" s="43"/>
      <c r="W2859" s="43"/>
      <c r="X2859" s="43" t="s">
        <v>303</v>
      </c>
      <c r="Y2859" s="87" t="s">
        <v>5436</v>
      </c>
      <c r="AA2859" s="73"/>
      <c r="AC2859" t="s">
        <v>28</v>
      </c>
      <c r="AD2859" s="204">
        <v>42552</v>
      </c>
    </row>
    <row r="2860" spans="1:30" x14ac:dyDescent="0.25">
      <c r="A2860" s="42">
        <v>21588</v>
      </c>
      <c r="B2860" s="92">
        <v>18256</v>
      </c>
      <c r="C2860" s="42"/>
      <c r="D2860" s="93"/>
      <c r="E2860" s="43"/>
      <c r="F2860" s="43" t="s">
        <v>1794</v>
      </c>
      <c r="G2860" s="43" t="s">
        <v>1795</v>
      </c>
      <c r="H2860" s="43" t="s">
        <v>83</v>
      </c>
      <c r="I2860" s="44" t="s">
        <v>1796</v>
      </c>
      <c r="J2860" s="43"/>
      <c r="K2860" s="43"/>
      <c r="L2860" s="43"/>
      <c r="M2860" s="43"/>
      <c r="N2860" s="43" t="s">
        <v>25</v>
      </c>
      <c r="O2860" s="45">
        <v>42186</v>
      </c>
      <c r="P2860" s="46">
        <v>47</v>
      </c>
      <c r="Q2860" s="47">
        <v>0</v>
      </c>
      <c r="R2860" s="47">
        <f t="shared" si="139"/>
        <v>3.9166666666666665</v>
      </c>
      <c r="S2860" s="48">
        <f t="shared" si="138"/>
        <v>0</v>
      </c>
      <c r="T2860" s="43" t="s">
        <v>1689</v>
      </c>
      <c r="U2860" s="45">
        <v>42276</v>
      </c>
      <c r="V2860" s="43"/>
      <c r="W2860" s="43"/>
      <c r="X2860" s="43" t="s">
        <v>303</v>
      </c>
      <c r="Y2860" s="87" t="s">
        <v>3737</v>
      </c>
      <c r="AA2860" s="73"/>
      <c r="AC2860" t="s">
        <v>4681</v>
      </c>
      <c r="AD2860" s="204">
        <v>42561</v>
      </c>
    </row>
    <row r="2861" spans="1:30" x14ac:dyDescent="0.25">
      <c r="A2861" s="42">
        <v>302997</v>
      </c>
      <c r="B2861" s="92">
        <v>20185</v>
      </c>
      <c r="C2861" s="42"/>
      <c r="D2861" s="93"/>
      <c r="E2861" s="43"/>
      <c r="F2861" s="43" t="s">
        <v>2665</v>
      </c>
      <c r="G2861" s="43" t="s">
        <v>625</v>
      </c>
      <c r="H2861" s="43" t="s">
        <v>59</v>
      </c>
      <c r="I2861" s="44" t="s">
        <v>2745</v>
      </c>
      <c r="J2861" s="43"/>
      <c r="K2861" s="43"/>
      <c r="L2861" s="43"/>
      <c r="M2861" s="43"/>
      <c r="N2861" s="43" t="s">
        <v>754</v>
      </c>
      <c r="O2861" s="45">
        <v>42370</v>
      </c>
      <c r="P2861" s="46">
        <v>47</v>
      </c>
      <c r="Q2861" s="47">
        <v>0</v>
      </c>
      <c r="R2861" s="47">
        <f t="shared" si="139"/>
        <v>3.9166666666666665</v>
      </c>
      <c r="S2861" s="48">
        <f t="shared" si="138"/>
        <v>0</v>
      </c>
      <c r="T2861" s="43" t="s">
        <v>2701</v>
      </c>
      <c r="U2861" s="45">
        <v>42380</v>
      </c>
      <c r="V2861" s="43"/>
      <c r="W2861" s="43"/>
      <c r="X2861" s="43" t="s">
        <v>303</v>
      </c>
      <c r="Y2861" s="177" t="s">
        <v>3491</v>
      </c>
      <c r="AA2861" s="73"/>
      <c r="AC2861" t="s">
        <v>4681</v>
      </c>
      <c r="AD2861" s="204">
        <v>42562</v>
      </c>
    </row>
    <row r="2862" spans="1:30" x14ac:dyDescent="0.25">
      <c r="A2862" s="42">
        <v>304544</v>
      </c>
      <c r="B2862" s="92">
        <v>20896</v>
      </c>
      <c r="C2862" s="42"/>
      <c r="D2862" s="93"/>
      <c r="E2862" s="43"/>
      <c r="F2862" s="43" t="s">
        <v>3612</v>
      </c>
      <c r="G2862" s="43" t="s">
        <v>3772</v>
      </c>
      <c r="H2862" s="43" t="s">
        <v>198</v>
      </c>
      <c r="I2862" s="44" t="s">
        <v>3773</v>
      </c>
      <c r="J2862" s="43"/>
      <c r="K2862" s="43"/>
      <c r="L2862" s="43"/>
      <c r="M2862" s="43"/>
      <c r="N2862" s="43" t="s">
        <v>754</v>
      </c>
      <c r="O2862" s="45">
        <v>42461</v>
      </c>
      <c r="P2862" s="46">
        <v>47</v>
      </c>
      <c r="Q2862" s="47">
        <v>0</v>
      </c>
      <c r="R2862" s="47">
        <f t="shared" si="139"/>
        <v>3.9166666666666665</v>
      </c>
      <c r="S2862" s="48">
        <f t="shared" si="138"/>
        <v>0</v>
      </c>
      <c r="T2862" s="43" t="s">
        <v>3686</v>
      </c>
      <c r="U2862" s="45">
        <v>42536</v>
      </c>
      <c r="V2862" s="43"/>
      <c r="W2862" s="43"/>
      <c r="X2862" s="43" t="s">
        <v>303</v>
      </c>
      <c r="Y2862" s="183" t="s">
        <v>4345</v>
      </c>
      <c r="AA2862" s="185"/>
      <c r="AC2862" t="s">
        <v>4681</v>
      </c>
      <c r="AD2862" s="204">
        <v>42550</v>
      </c>
    </row>
    <row r="2863" spans="1:30" ht="13" x14ac:dyDescent="0.25">
      <c r="A2863" s="42">
        <v>28940</v>
      </c>
      <c r="B2863" s="92">
        <v>16553</v>
      </c>
      <c r="C2863" s="42"/>
      <c r="D2863" s="93"/>
      <c r="E2863" s="43"/>
      <c r="F2863" s="43" t="s">
        <v>1045</v>
      </c>
      <c r="G2863" s="43" t="s">
        <v>693</v>
      </c>
      <c r="H2863" s="43" t="s">
        <v>357</v>
      </c>
      <c r="I2863" s="44" t="s">
        <v>1065</v>
      </c>
      <c r="J2863" s="43"/>
      <c r="K2863" s="43"/>
      <c r="L2863" s="43"/>
      <c r="M2863" s="43"/>
      <c r="N2863" s="43" t="s">
        <v>25</v>
      </c>
      <c r="O2863" s="45">
        <v>41913</v>
      </c>
      <c r="P2863" s="46">
        <v>47</v>
      </c>
      <c r="Q2863" s="47">
        <v>0</v>
      </c>
      <c r="R2863" s="47">
        <f t="shared" si="139"/>
        <v>3.9166666666666665</v>
      </c>
      <c r="S2863" s="48">
        <f t="shared" si="138"/>
        <v>0</v>
      </c>
      <c r="T2863" s="43" t="s">
        <v>898</v>
      </c>
      <c r="U2863" s="45">
        <v>41981</v>
      </c>
      <c r="V2863" s="43"/>
      <c r="W2863" s="43"/>
      <c r="X2863" s="43" t="s">
        <v>303</v>
      </c>
      <c r="Y2863" s="183" t="s">
        <v>4913</v>
      </c>
      <c r="AA2863" s="73"/>
      <c r="AC2863" t="s">
        <v>28</v>
      </c>
      <c r="AD2863" s="204">
        <v>42597</v>
      </c>
    </row>
    <row r="2864" spans="1:30" x14ac:dyDescent="0.25">
      <c r="A2864" s="42">
        <v>29063</v>
      </c>
      <c r="B2864" s="92">
        <v>16441</v>
      </c>
      <c r="C2864" s="42"/>
      <c r="D2864" s="93"/>
      <c r="E2864" s="43"/>
      <c r="F2864" s="43" t="s">
        <v>1140</v>
      </c>
      <c r="G2864" s="43" t="s">
        <v>1141</v>
      </c>
      <c r="H2864" s="43" t="s">
        <v>59</v>
      </c>
      <c r="I2864" s="44" t="s">
        <v>1142</v>
      </c>
      <c r="J2864" s="43"/>
      <c r="K2864" s="43"/>
      <c r="L2864" s="43"/>
      <c r="M2864" s="43"/>
      <c r="N2864" s="43" t="s">
        <v>25</v>
      </c>
      <c r="O2864" s="45">
        <v>42005</v>
      </c>
      <c r="P2864" s="46">
        <v>47</v>
      </c>
      <c r="Q2864" s="47">
        <v>0</v>
      </c>
      <c r="R2864" s="47">
        <f t="shared" si="139"/>
        <v>3.9166666666666665</v>
      </c>
      <c r="S2864" s="48">
        <f t="shared" si="138"/>
        <v>0</v>
      </c>
      <c r="T2864" s="43" t="s">
        <v>958</v>
      </c>
      <c r="U2864" s="45">
        <v>42023</v>
      </c>
      <c r="V2864" s="43"/>
      <c r="W2864" s="43"/>
      <c r="X2864" s="43" t="s">
        <v>303</v>
      </c>
      <c r="Y2864" s="183" t="s">
        <v>4337</v>
      </c>
      <c r="AA2864" s="73"/>
      <c r="AC2864" t="s">
        <v>4681</v>
      </c>
      <c r="AD2864" s="204">
        <v>42603</v>
      </c>
    </row>
    <row r="2865" spans="1:30" ht="26" x14ac:dyDescent="0.25">
      <c r="A2865" s="42">
        <v>30205</v>
      </c>
      <c r="B2865" s="92">
        <v>18876</v>
      </c>
      <c r="C2865" s="42"/>
      <c r="D2865" s="93"/>
      <c r="E2865" s="43"/>
      <c r="F2865" s="43" t="s">
        <v>1324</v>
      </c>
      <c r="G2865" s="43" t="s">
        <v>648</v>
      </c>
      <c r="H2865" s="43" t="s">
        <v>209</v>
      </c>
      <c r="I2865" s="44" t="s">
        <v>1416</v>
      </c>
      <c r="J2865" s="43"/>
      <c r="K2865" s="43"/>
      <c r="L2865" s="43"/>
      <c r="M2865" s="43"/>
      <c r="N2865" s="43" t="s">
        <v>25</v>
      </c>
      <c r="O2865" s="45">
        <v>42095</v>
      </c>
      <c r="P2865" s="46">
        <v>47</v>
      </c>
      <c r="Q2865" s="47">
        <v>0</v>
      </c>
      <c r="R2865" s="47">
        <f t="shared" si="139"/>
        <v>3.9166666666666665</v>
      </c>
      <c r="S2865" s="48">
        <f t="shared" si="138"/>
        <v>0</v>
      </c>
      <c r="T2865" s="43" t="s">
        <v>1325</v>
      </c>
      <c r="U2865" s="45">
        <v>42128</v>
      </c>
      <c r="V2865" s="43"/>
      <c r="W2865" s="43"/>
      <c r="X2865" s="43" t="s">
        <v>303</v>
      </c>
      <c r="Y2865" s="183" t="s">
        <v>4338</v>
      </c>
      <c r="AA2865" s="73"/>
      <c r="AC2865" t="s">
        <v>28</v>
      </c>
      <c r="AD2865" s="204">
        <v>42531</v>
      </c>
    </row>
    <row r="2866" spans="1:30" x14ac:dyDescent="0.25">
      <c r="A2866" s="42">
        <v>19839</v>
      </c>
      <c r="B2866" s="92">
        <v>17956</v>
      </c>
      <c r="C2866" s="42"/>
      <c r="D2866" s="93"/>
      <c r="E2866" s="43"/>
      <c r="F2866" s="43" t="s">
        <v>1364</v>
      </c>
      <c r="G2866" s="43" t="s">
        <v>1365</v>
      </c>
      <c r="H2866" s="43" t="s">
        <v>345</v>
      </c>
      <c r="I2866" s="44" t="s">
        <v>1443</v>
      </c>
      <c r="J2866" s="43"/>
      <c r="K2866" s="43"/>
      <c r="L2866" s="43"/>
      <c r="M2866" s="43"/>
      <c r="N2866" s="43" t="s">
        <v>25</v>
      </c>
      <c r="O2866" s="45">
        <v>42095</v>
      </c>
      <c r="P2866" s="46">
        <v>47</v>
      </c>
      <c r="Q2866" s="47">
        <v>0</v>
      </c>
      <c r="R2866" s="47">
        <f t="shared" si="139"/>
        <v>3.9166666666666665</v>
      </c>
      <c r="S2866" s="48">
        <f t="shared" si="138"/>
        <v>0</v>
      </c>
      <c r="T2866" s="43" t="s">
        <v>1366</v>
      </c>
      <c r="U2866" s="45">
        <v>42170</v>
      </c>
      <c r="V2866" s="43"/>
      <c r="W2866" s="43"/>
      <c r="X2866" s="43" t="s">
        <v>303</v>
      </c>
      <c r="Y2866" s="183" t="s">
        <v>4339</v>
      </c>
      <c r="AA2866" s="73"/>
      <c r="AC2866" t="s">
        <v>4681</v>
      </c>
      <c r="AD2866" s="204">
        <v>42613</v>
      </c>
    </row>
    <row r="2867" spans="1:30" ht="13" x14ac:dyDescent="0.25">
      <c r="A2867" s="42">
        <v>31401</v>
      </c>
      <c r="B2867" s="92">
        <v>19272</v>
      </c>
      <c r="C2867" s="42"/>
      <c r="D2867" s="93"/>
      <c r="E2867" s="43"/>
      <c r="F2867" s="43" t="s">
        <v>1511</v>
      </c>
      <c r="G2867" s="43" t="s">
        <v>1107</v>
      </c>
      <c r="H2867" s="43" t="s">
        <v>87</v>
      </c>
      <c r="I2867" s="44" t="s">
        <v>1513</v>
      </c>
      <c r="J2867" s="43"/>
      <c r="K2867" s="43"/>
      <c r="L2867" s="43"/>
      <c r="M2867" s="43"/>
      <c r="N2867" s="43" t="s">
        <v>25</v>
      </c>
      <c r="O2867" s="45">
        <v>42186</v>
      </c>
      <c r="P2867" s="46">
        <v>47</v>
      </c>
      <c r="Q2867" s="47">
        <v>0</v>
      </c>
      <c r="R2867" s="47">
        <f t="shared" si="139"/>
        <v>3.9166666666666665</v>
      </c>
      <c r="S2867" s="48">
        <f t="shared" si="138"/>
        <v>0</v>
      </c>
      <c r="T2867" s="43" t="s">
        <v>1510</v>
      </c>
      <c r="U2867" s="45">
        <v>42205</v>
      </c>
      <c r="V2867" s="43"/>
      <c r="W2867" s="43"/>
      <c r="X2867" s="43" t="s">
        <v>303</v>
      </c>
      <c r="Y2867" s="183" t="s">
        <v>4340</v>
      </c>
      <c r="AA2867" s="73"/>
      <c r="AC2867" t="s">
        <v>28</v>
      </c>
      <c r="AD2867" s="204">
        <v>42596</v>
      </c>
    </row>
    <row r="2868" spans="1:30" x14ac:dyDescent="0.25">
      <c r="A2868" s="42">
        <v>22507</v>
      </c>
      <c r="B2868" s="92">
        <v>13697</v>
      </c>
      <c r="C2868" s="42"/>
      <c r="D2868" s="93"/>
      <c r="E2868" s="43"/>
      <c r="F2868" s="43" t="s">
        <v>1907</v>
      </c>
      <c r="G2868" s="43" t="s">
        <v>795</v>
      </c>
      <c r="H2868" s="43" t="s">
        <v>110</v>
      </c>
      <c r="I2868" s="44" t="s">
        <v>1908</v>
      </c>
      <c r="J2868" s="43"/>
      <c r="K2868" s="43"/>
      <c r="L2868" s="43"/>
      <c r="M2868" s="43"/>
      <c r="N2868" s="43" t="s">
        <v>25</v>
      </c>
      <c r="O2868" s="45">
        <v>42186</v>
      </c>
      <c r="P2868" s="46">
        <v>47</v>
      </c>
      <c r="Q2868" s="47">
        <v>0</v>
      </c>
      <c r="R2868" s="47">
        <f t="shared" si="139"/>
        <v>3.9166666666666665</v>
      </c>
      <c r="S2868" s="48">
        <f t="shared" si="138"/>
        <v>0</v>
      </c>
      <c r="T2868" s="43" t="s">
        <v>1731</v>
      </c>
      <c r="U2868" s="45">
        <v>42271</v>
      </c>
      <c r="V2868" s="43"/>
      <c r="W2868" s="43"/>
      <c r="X2868" s="43" t="s">
        <v>303</v>
      </c>
      <c r="Y2868" s="183" t="s">
        <v>4339</v>
      </c>
      <c r="AA2868" s="73"/>
      <c r="AC2868" t="s">
        <v>4681</v>
      </c>
      <c r="AD2868" s="204">
        <v>42613</v>
      </c>
    </row>
    <row r="2869" spans="1:30" x14ac:dyDescent="0.25">
      <c r="A2869" s="42">
        <v>303934</v>
      </c>
      <c r="B2869" s="92">
        <v>20735</v>
      </c>
      <c r="C2869" s="42"/>
      <c r="D2869" s="93"/>
      <c r="E2869" s="43"/>
      <c r="F2869" s="43" t="s">
        <v>2525</v>
      </c>
      <c r="G2869" s="43" t="s">
        <v>342</v>
      </c>
      <c r="H2869" s="43" t="s">
        <v>59</v>
      </c>
      <c r="I2869" s="44" t="s">
        <v>2607</v>
      </c>
      <c r="J2869" s="43"/>
      <c r="K2869" s="43"/>
      <c r="L2869" s="43"/>
      <c r="M2869" s="43"/>
      <c r="N2869" s="43" t="s">
        <v>635</v>
      </c>
      <c r="O2869" s="45">
        <v>42370</v>
      </c>
      <c r="P2869" s="46">
        <v>47</v>
      </c>
      <c r="Q2869" s="47">
        <v>0</v>
      </c>
      <c r="R2869" s="47">
        <f t="shared" si="139"/>
        <v>3.9166666666666665</v>
      </c>
      <c r="S2869" s="48">
        <f t="shared" si="138"/>
        <v>0</v>
      </c>
      <c r="T2869" s="43" t="s">
        <v>2559</v>
      </c>
      <c r="U2869" s="45">
        <v>42415</v>
      </c>
      <c r="V2869" s="43"/>
      <c r="W2869" s="43"/>
      <c r="X2869" s="43" t="s">
        <v>303</v>
      </c>
      <c r="Y2869" s="183" t="s">
        <v>4343</v>
      </c>
      <c r="AA2869" s="73"/>
      <c r="AC2869" t="s">
        <v>4681</v>
      </c>
      <c r="AD2869" s="204">
        <v>42604</v>
      </c>
    </row>
    <row r="2870" spans="1:30" ht="26" x14ac:dyDescent="0.25">
      <c r="A2870" s="186">
        <v>5857</v>
      </c>
      <c r="B2870" s="187">
        <v>18532</v>
      </c>
      <c r="C2870" s="186"/>
      <c r="D2870" s="188"/>
      <c r="E2870" s="189"/>
      <c r="F2870" s="189" t="s">
        <v>3118</v>
      </c>
      <c r="G2870" s="189" t="s">
        <v>3355</v>
      </c>
      <c r="H2870" s="186" t="s">
        <v>83</v>
      </c>
      <c r="I2870" s="190" t="s">
        <v>3356</v>
      </c>
      <c r="J2870" s="189"/>
      <c r="K2870" s="189"/>
      <c r="L2870" s="189"/>
      <c r="M2870" s="189"/>
      <c r="N2870" s="189" t="s">
        <v>635</v>
      </c>
      <c r="O2870" s="191" t="s">
        <v>3339</v>
      </c>
      <c r="P2870" s="192">
        <v>47</v>
      </c>
      <c r="Q2870" s="193">
        <v>0</v>
      </c>
      <c r="R2870" s="193">
        <f t="shared" si="139"/>
        <v>3.9166666666666665</v>
      </c>
      <c r="S2870" s="194">
        <f t="shared" si="138"/>
        <v>0</v>
      </c>
      <c r="T2870" s="189" t="s">
        <v>3210</v>
      </c>
      <c r="U2870" s="191">
        <v>42454</v>
      </c>
      <c r="V2870" s="189"/>
      <c r="W2870" s="189"/>
      <c r="X2870" s="189" t="s">
        <v>3264</v>
      </c>
      <c r="Y2870" s="179" t="s">
        <v>3266</v>
      </c>
      <c r="AA2870" s="175"/>
    </row>
    <row r="2871" spans="1:30" ht="26" x14ac:dyDescent="0.25">
      <c r="A2871" s="186">
        <v>303084</v>
      </c>
      <c r="B2871" s="187" t="s">
        <v>3032</v>
      </c>
      <c r="C2871" s="186"/>
      <c r="D2871" s="188"/>
      <c r="E2871" s="189"/>
      <c r="F2871" s="189" t="s">
        <v>3120</v>
      </c>
      <c r="G2871" s="189" t="s">
        <v>647</v>
      </c>
      <c r="H2871" s="186" t="s">
        <v>358</v>
      </c>
      <c r="I2871" s="196" t="s">
        <v>2473</v>
      </c>
      <c r="J2871" s="189"/>
      <c r="K2871" s="189"/>
      <c r="L2871" s="189"/>
      <c r="M2871" s="189"/>
      <c r="N2871" s="189" t="s">
        <v>635</v>
      </c>
      <c r="O2871" s="191">
        <v>42461</v>
      </c>
      <c r="P2871" s="192">
        <v>47</v>
      </c>
      <c r="Q2871" s="193">
        <v>0</v>
      </c>
      <c r="R2871" s="193">
        <f t="shared" si="139"/>
        <v>3.9166666666666665</v>
      </c>
      <c r="S2871" s="194">
        <f t="shared" si="138"/>
        <v>0</v>
      </c>
      <c r="T2871" s="189" t="s">
        <v>3212</v>
      </c>
      <c r="U2871" s="191">
        <v>42460</v>
      </c>
      <c r="V2871" s="189"/>
      <c r="W2871" s="189"/>
      <c r="X2871" s="189" t="s">
        <v>3264</v>
      </c>
      <c r="Y2871" s="179" t="s">
        <v>3266</v>
      </c>
      <c r="AA2871" s="73"/>
    </row>
    <row r="2872" spans="1:30" ht="26" x14ac:dyDescent="0.25">
      <c r="A2872" s="186">
        <v>32732</v>
      </c>
      <c r="B2872" s="187">
        <v>19851</v>
      </c>
      <c r="C2872" s="186"/>
      <c r="D2872" s="188"/>
      <c r="E2872" s="189"/>
      <c r="F2872" s="189" t="s">
        <v>3053</v>
      </c>
      <c r="G2872" s="189" t="s">
        <v>3262</v>
      </c>
      <c r="H2872" s="186" t="s">
        <v>72</v>
      </c>
      <c r="I2872" s="190" t="s">
        <v>3263</v>
      </c>
      <c r="J2872" s="189"/>
      <c r="K2872" s="189"/>
      <c r="L2872" s="189"/>
      <c r="M2872" s="189"/>
      <c r="N2872" s="189" t="s">
        <v>25</v>
      </c>
      <c r="O2872" s="191">
        <v>42461</v>
      </c>
      <c r="P2872" s="192">
        <v>47</v>
      </c>
      <c r="Q2872" s="193">
        <v>0</v>
      </c>
      <c r="R2872" s="193">
        <f t="shared" si="139"/>
        <v>3.9166666666666665</v>
      </c>
      <c r="S2872" s="194">
        <f t="shared" si="138"/>
        <v>0</v>
      </c>
      <c r="T2872" s="189" t="s">
        <v>3144</v>
      </c>
      <c r="U2872" s="191">
        <v>42468</v>
      </c>
      <c r="V2872" s="189"/>
      <c r="W2872" s="189"/>
      <c r="X2872" s="189" t="s">
        <v>3264</v>
      </c>
      <c r="Y2872" s="179" t="s">
        <v>3267</v>
      </c>
      <c r="AA2872" s="175"/>
    </row>
    <row r="2873" spans="1:30" ht="26" x14ac:dyDescent="0.25">
      <c r="A2873" s="186">
        <v>303634</v>
      </c>
      <c r="B2873" s="187">
        <v>20448</v>
      </c>
      <c r="C2873" s="186"/>
      <c r="D2873" s="188"/>
      <c r="E2873" s="189"/>
      <c r="F2873" s="189" t="s">
        <v>3055</v>
      </c>
      <c r="G2873" s="189" t="s">
        <v>347</v>
      </c>
      <c r="H2873" s="186" t="s">
        <v>83</v>
      </c>
      <c r="I2873" s="190" t="s">
        <v>3268</v>
      </c>
      <c r="J2873" s="189"/>
      <c r="K2873" s="189"/>
      <c r="L2873" s="189"/>
      <c r="M2873" s="189"/>
      <c r="N2873" s="189" t="s">
        <v>635</v>
      </c>
      <c r="O2873" s="191">
        <v>42461</v>
      </c>
      <c r="P2873" s="192">
        <v>47</v>
      </c>
      <c r="Q2873" s="193">
        <v>0</v>
      </c>
      <c r="R2873" s="193">
        <f t="shared" si="139"/>
        <v>3.9166666666666665</v>
      </c>
      <c r="S2873" s="194">
        <f t="shared" si="138"/>
        <v>0</v>
      </c>
      <c r="T2873" s="189" t="s">
        <v>3146</v>
      </c>
      <c r="U2873" s="191">
        <v>42468</v>
      </c>
      <c r="V2873" s="178"/>
      <c r="W2873" s="178"/>
      <c r="X2873" s="189" t="s">
        <v>3264</v>
      </c>
      <c r="Y2873" s="179" t="s">
        <v>3266</v>
      </c>
      <c r="AA2873" s="175"/>
    </row>
    <row r="2874" spans="1:30" ht="26" x14ac:dyDescent="0.25">
      <c r="A2874" s="186">
        <v>21055</v>
      </c>
      <c r="B2874" s="187">
        <v>18161</v>
      </c>
      <c r="C2874" s="186"/>
      <c r="D2874" s="188"/>
      <c r="E2874" s="189"/>
      <c r="F2874" s="189" t="s">
        <v>3067</v>
      </c>
      <c r="G2874" s="189" t="s">
        <v>593</v>
      </c>
      <c r="H2874" s="186" t="s">
        <v>254</v>
      </c>
      <c r="I2874" s="190" t="s">
        <v>3287</v>
      </c>
      <c r="J2874" s="189"/>
      <c r="K2874" s="189"/>
      <c r="L2874" s="189"/>
      <c r="M2874" s="189"/>
      <c r="N2874" s="189" t="s">
        <v>635</v>
      </c>
      <c r="O2874" s="191">
        <v>42461</v>
      </c>
      <c r="P2874" s="192">
        <v>47</v>
      </c>
      <c r="Q2874" s="193">
        <v>0</v>
      </c>
      <c r="R2874" s="193">
        <f t="shared" si="139"/>
        <v>3.9166666666666665</v>
      </c>
      <c r="S2874" s="194">
        <f t="shared" si="138"/>
        <v>0</v>
      </c>
      <c r="T2874" s="189" t="s">
        <v>3159</v>
      </c>
      <c r="U2874" s="191">
        <v>42474</v>
      </c>
      <c r="V2874" s="189"/>
      <c r="W2874" s="189"/>
      <c r="X2874" s="189" t="s">
        <v>3264</v>
      </c>
      <c r="Y2874" s="179" t="s">
        <v>3288</v>
      </c>
      <c r="AA2874" s="175"/>
    </row>
    <row r="2875" spans="1:30" ht="26" x14ac:dyDescent="0.25">
      <c r="A2875" s="186">
        <v>304174</v>
      </c>
      <c r="B2875" s="187">
        <v>20790</v>
      </c>
      <c r="C2875" s="186"/>
      <c r="D2875" s="188"/>
      <c r="E2875" s="189"/>
      <c r="F2875" s="189" t="s">
        <v>3069</v>
      </c>
      <c r="G2875" s="189" t="s">
        <v>3290</v>
      </c>
      <c r="H2875" s="186" t="s">
        <v>83</v>
      </c>
      <c r="I2875" s="190" t="s">
        <v>3291</v>
      </c>
      <c r="J2875" s="189"/>
      <c r="K2875" s="189"/>
      <c r="L2875" s="189"/>
      <c r="M2875" s="189"/>
      <c r="N2875" s="189" t="s">
        <v>635</v>
      </c>
      <c r="O2875" s="191">
        <v>42461</v>
      </c>
      <c r="P2875" s="192">
        <v>47</v>
      </c>
      <c r="Q2875" s="193">
        <v>0</v>
      </c>
      <c r="R2875" s="193">
        <f t="shared" si="139"/>
        <v>3.9166666666666665</v>
      </c>
      <c r="S2875" s="194">
        <f t="shared" si="138"/>
        <v>0</v>
      </c>
      <c r="T2875" s="189" t="s">
        <v>3161</v>
      </c>
      <c r="U2875" s="191">
        <v>42475</v>
      </c>
      <c r="V2875" s="189"/>
      <c r="W2875" s="189"/>
      <c r="X2875" s="189" t="s">
        <v>3264</v>
      </c>
      <c r="Y2875" s="179" t="s">
        <v>3266</v>
      </c>
      <c r="AA2875" s="175"/>
    </row>
    <row r="2876" spans="1:30" ht="26" x14ac:dyDescent="0.25">
      <c r="A2876" s="186">
        <v>22051</v>
      </c>
      <c r="B2876" s="187">
        <v>18326</v>
      </c>
      <c r="C2876" s="186"/>
      <c r="D2876" s="188"/>
      <c r="E2876" s="189"/>
      <c r="F2876" s="189" t="s">
        <v>3100</v>
      </c>
      <c r="G2876" s="189" t="s">
        <v>3331</v>
      </c>
      <c r="H2876" s="186" t="s">
        <v>279</v>
      </c>
      <c r="I2876" s="190" t="s">
        <v>3332</v>
      </c>
      <c r="J2876" s="189"/>
      <c r="K2876" s="189"/>
      <c r="L2876" s="189"/>
      <c r="M2876" s="189"/>
      <c r="N2876" s="189" t="s">
        <v>635</v>
      </c>
      <c r="O2876" s="191" t="s">
        <v>3339</v>
      </c>
      <c r="P2876" s="192">
        <v>47</v>
      </c>
      <c r="Q2876" s="193">
        <v>0</v>
      </c>
      <c r="R2876" s="193">
        <f t="shared" si="139"/>
        <v>3.9166666666666665</v>
      </c>
      <c r="S2876" s="194">
        <f t="shared" ref="S2876:S2878" si="140">Q2876*R2876</f>
        <v>0</v>
      </c>
      <c r="T2876" s="189" t="s">
        <v>3192</v>
      </c>
      <c r="U2876" s="191">
        <v>42487</v>
      </c>
      <c r="V2876" s="189"/>
      <c r="W2876" s="189"/>
      <c r="X2876" s="189" t="s">
        <v>3264</v>
      </c>
      <c r="Y2876" s="179" t="s">
        <v>3266</v>
      </c>
      <c r="AA2876" s="175"/>
    </row>
    <row r="2877" spans="1:30" ht="26" x14ac:dyDescent="0.25">
      <c r="A2877" s="186">
        <v>7224</v>
      </c>
      <c r="B2877" s="187">
        <v>6911</v>
      </c>
      <c r="C2877" s="186"/>
      <c r="D2877" s="188"/>
      <c r="E2877" s="189"/>
      <c r="F2877" s="189" t="s">
        <v>3107</v>
      </c>
      <c r="G2877" s="189" t="s">
        <v>704</v>
      </c>
      <c r="H2877" s="186" t="s">
        <v>358</v>
      </c>
      <c r="I2877" s="190" t="s">
        <v>3340</v>
      </c>
      <c r="J2877" s="189"/>
      <c r="K2877" s="189"/>
      <c r="L2877" s="189"/>
      <c r="M2877" s="189"/>
      <c r="N2877" s="189" t="s">
        <v>635</v>
      </c>
      <c r="O2877" s="191" t="s">
        <v>3339</v>
      </c>
      <c r="P2877" s="192">
        <v>47</v>
      </c>
      <c r="Q2877" s="193">
        <v>0</v>
      </c>
      <c r="R2877" s="193">
        <f t="shared" si="139"/>
        <v>3.9166666666666665</v>
      </c>
      <c r="S2877" s="194">
        <f t="shared" si="140"/>
        <v>0</v>
      </c>
      <c r="T2877" s="189" t="s">
        <v>3199</v>
      </c>
      <c r="U2877" s="191">
        <v>42489</v>
      </c>
      <c r="V2877" s="178"/>
      <c r="W2877" s="178"/>
      <c r="X2877" s="189" t="s">
        <v>3264</v>
      </c>
      <c r="Y2877" s="179" t="s">
        <v>3266</v>
      </c>
      <c r="AA2877" s="175"/>
    </row>
    <row r="2878" spans="1:30" ht="13" x14ac:dyDescent="0.25">
      <c r="A2878" s="187">
        <v>24865</v>
      </c>
      <c r="B2878" s="187">
        <v>14947</v>
      </c>
      <c r="C2878" s="186"/>
      <c r="D2878" s="188"/>
      <c r="E2878" s="189"/>
      <c r="F2878" s="189" t="s">
        <v>527</v>
      </c>
      <c r="G2878" s="189" t="s">
        <v>338</v>
      </c>
      <c r="H2878" s="186" t="s">
        <v>69</v>
      </c>
      <c r="I2878" s="196" t="s">
        <v>339</v>
      </c>
      <c r="J2878" s="189"/>
      <c r="K2878" s="189"/>
      <c r="L2878" s="189"/>
      <c r="M2878" s="189"/>
      <c r="N2878" s="189" t="s">
        <v>635</v>
      </c>
      <c r="O2878" s="191">
        <v>42552</v>
      </c>
      <c r="P2878" s="192">
        <v>47</v>
      </c>
      <c r="Q2878" s="193">
        <v>0</v>
      </c>
      <c r="R2878" s="193">
        <f t="shared" si="139"/>
        <v>3.9166666666666665</v>
      </c>
      <c r="S2878" s="194">
        <f t="shared" si="140"/>
        <v>0</v>
      </c>
      <c r="T2878" s="189" t="s">
        <v>325</v>
      </c>
      <c r="U2878" s="191">
        <v>42579</v>
      </c>
      <c r="V2878" s="189"/>
      <c r="W2878" s="189"/>
      <c r="X2878" s="189" t="s">
        <v>3264</v>
      </c>
      <c r="Y2878" s="179" t="s">
        <v>4102</v>
      </c>
      <c r="AA2878" s="185"/>
      <c r="AC2878" t="s">
        <v>28</v>
      </c>
      <c r="AD2878" s="204">
        <v>42156</v>
      </c>
    </row>
    <row r="2879" spans="1:30" ht="38.5" x14ac:dyDescent="0.25">
      <c r="A2879" s="42">
        <v>19143</v>
      </c>
      <c r="B2879" s="92">
        <v>16666</v>
      </c>
      <c r="C2879" s="42"/>
      <c r="D2879" s="93"/>
      <c r="E2879" s="43"/>
      <c r="F2879" s="43" t="s">
        <v>5108</v>
      </c>
      <c r="G2879" s="43" t="s">
        <v>5109</v>
      </c>
      <c r="H2879" s="43" t="s">
        <v>91</v>
      </c>
      <c r="I2879" s="44">
        <v>70471</v>
      </c>
      <c r="J2879" s="43"/>
      <c r="K2879" s="43"/>
      <c r="L2879" s="43"/>
      <c r="M2879" s="43"/>
      <c r="N2879" s="43" t="s">
        <v>25</v>
      </c>
      <c r="O2879" s="45">
        <v>42644</v>
      </c>
      <c r="P2879" s="46">
        <v>47</v>
      </c>
      <c r="Q2879" s="47">
        <v>0</v>
      </c>
      <c r="R2879" s="47">
        <f>P2879/12</f>
        <v>3.9166666666666665</v>
      </c>
      <c r="S2879" s="48">
        <f>Q2879*R2879</f>
        <v>0</v>
      </c>
      <c r="T2879" s="43" t="s">
        <v>5110</v>
      </c>
      <c r="U2879" s="45">
        <v>42009</v>
      </c>
      <c r="V2879" s="43"/>
      <c r="W2879" s="43"/>
      <c r="X2879" s="43" t="s">
        <v>303</v>
      </c>
      <c r="Y2879" s="183" t="s">
        <v>5107</v>
      </c>
      <c r="AA2879" s="73"/>
      <c r="AC2879" t="s">
        <v>28</v>
      </c>
      <c r="AD2879" s="204">
        <v>42456</v>
      </c>
    </row>
    <row r="2880" spans="1:30" x14ac:dyDescent="0.25">
      <c r="A2880" s="42">
        <v>30090</v>
      </c>
      <c r="B2880" s="92">
        <v>18800</v>
      </c>
      <c r="C2880" s="42"/>
      <c r="D2880" s="93"/>
      <c r="E2880" s="43"/>
      <c r="F2880" s="43" t="s">
        <v>1225</v>
      </c>
      <c r="G2880" s="43" t="s">
        <v>641</v>
      </c>
      <c r="H2880" s="43" t="s">
        <v>72</v>
      </c>
      <c r="I2880" s="44" t="s">
        <v>1233</v>
      </c>
      <c r="J2880" s="43"/>
      <c r="K2880" s="43"/>
      <c r="L2880" s="43"/>
      <c r="M2880" s="43"/>
      <c r="N2880" s="43" t="s">
        <v>25</v>
      </c>
      <c r="O2880" s="45">
        <v>42005</v>
      </c>
      <c r="P2880" s="46">
        <v>47</v>
      </c>
      <c r="Q2880" s="47">
        <v>0</v>
      </c>
      <c r="R2880" s="47">
        <f t="shared" ref="R2880:R2943" si="141">P2880/12</f>
        <v>3.9166666666666665</v>
      </c>
      <c r="S2880" s="48">
        <f t="shared" ref="S2880:S2943" si="142">Q2880*R2880</f>
        <v>0</v>
      </c>
      <c r="T2880" s="43" t="s">
        <v>845</v>
      </c>
      <c r="U2880" s="45">
        <v>42086</v>
      </c>
      <c r="V2880" s="43"/>
      <c r="W2880" s="43"/>
      <c r="X2880" s="43" t="s">
        <v>303</v>
      </c>
      <c r="Y2880" s="183" t="s">
        <v>4914</v>
      </c>
      <c r="AA2880" s="73"/>
      <c r="AC2880" t="s">
        <v>4681</v>
      </c>
      <c r="AD2880" s="204">
        <v>42639</v>
      </c>
    </row>
    <row r="2881" spans="1:30" x14ac:dyDescent="0.25">
      <c r="A2881" s="42">
        <v>20907</v>
      </c>
      <c r="B2881" s="92">
        <v>18131</v>
      </c>
      <c r="C2881" s="42"/>
      <c r="D2881" s="93"/>
      <c r="E2881" s="43"/>
      <c r="F2881" s="43" t="s">
        <v>1943</v>
      </c>
      <c r="G2881" s="43" t="s">
        <v>661</v>
      </c>
      <c r="H2881" s="43" t="s">
        <v>612</v>
      </c>
      <c r="I2881" s="44" t="s">
        <v>1944</v>
      </c>
      <c r="J2881" s="43"/>
      <c r="K2881" s="43"/>
      <c r="L2881" s="43"/>
      <c r="M2881" s="43"/>
      <c r="N2881" s="43" t="s">
        <v>25</v>
      </c>
      <c r="O2881" s="45">
        <v>42186</v>
      </c>
      <c r="P2881" s="46">
        <v>47</v>
      </c>
      <c r="Q2881" s="47">
        <v>0</v>
      </c>
      <c r="R2881" s="47">
        <f t="shared" si="141"/>
        <v>3.9166666666666665</v>
      </c>
      <c r="S2881" s="48">
        <f t="shared" si="142"/>
        <v>0</v>
      </c>
      <c r="T2881" s="43" t="s">
        <v>1746</v>
      </c>
      <c r="U2881" s="45">
        <v>42268</v>
      </c>
      <c r="V2881" s="43"/>
      <c r="W2881" s="43"/>
      <c r="X2881" s="43" t="s">
        <v>303</v>
      </c>
      <c r="Y2881" s="183" t="s">
        <v>4341</v>
      </c>
      <c r="AA2881" s="73"/>
      <c r="AC2881" t="s">
        <v>4681</v>
      </c>
      <c r="AD2881" s="204">
        <v>42614</v>
      </c>
    </row>
    <row r="2882" spans="1:30" x14ac:dyDescent="0.25">
      <c r="A2882" s="42">
        <v>29193</v>
      </c>
      <c r="B2882" s="92">
        <v>16664</v>
      </c>
      <c r="C2882" s="42"/>
      <c r="D2882" s="93"/>
      <c r="E2882" s="43"/>
      <c r="F2882" s="43" t="s">
        <v>1388</v>
      </c>
      <c r="G2882" s="43" t="s">
        <v>642</v>
      </c>
      <c r="H2882" s="43" t="s">
        <v>198</v>
      </c>
      <c r="I2882" s="44" t="s">
        <v>1983</v>
      </c>
      <c r="J2882" s="43"/>
      <c r="K2882" s="43"/>
      <c r="L2882" s="43"/>
      <c r="M2882" s="43"/>
      <c r="N2882" s="43" t="s">
        <v>25</v>
      </c>
      <c r="O2882" s="45">
        <v>42186</v>
      </c>
      <c r="P2882" s="46">
        <v>47</v>
      </c>
      <c r="Q2882" s="47">
        <v>0</v>
      </c>
      <c r="R2882" s="47">
        <f t="shared" si="141"/>
        <v>3.9166666666666665</v>
      </c>
      <c r="S2882" s="48">
        <f t="shared" si="142"/>
        <v>0</v>
      </c>
      <c r="T2882" s="43" t="s">
        <v>835</v>
      </c>
      <c r="U2882" s="45">
        <v>42270</v>
      </c>
      <c r="V2882" s="43"/>
      <c r="W2882" s="43"/>
      <c r="X2882" s="43" t="s">
        <v>303</v>
      </c>
      <c r="Y2882" s="183" t="s">
        <v>4342</v>
      </c>
      <c r="AA2882" s="73"/>
      <c r="AC2882" t="s">
        <v>4681</v>
      </c>
      <c r="AD2882" s="204">
        <v>42636</v>
      </c>
    </row>
    <row r="2883" spans="1:30" x14ac:dyDescent="0.25">
      <c r="A2883" s="42">
        <v>10253</v>
      </c>
      <c r="B2883" s="92">
        <v>8992</v>
      </c>
      <c r="C2883" s="42"/>
      <c r="D2883" s="93"/>
      <c r="E2883" s="43"/>
      <c r="F2883" s="43" t="s">
        <v>1802</v>
      </c>
      <c r="G2883" s="43" t="s">
        <v>590</v>
      </c>
      <c r="H2883" s="43" t="s">
        <v>124</v>
      </c>
      <c r="I2883" s="44" t="s">
        <v>1803</v>
      </c>
      <c r="J2883" s="43"/>
      <c r="K2883" s="43"/>
      <c r="L2883" s="43"/>
      <c r="M2883" s="43"/>
      <c r="N2883" s="43" t="s">
        <v>25</v>
      </c>
      <c r="O2883" s="45">
        <v>42186</v>
      </c>
      <c r="P2883" s="46">
        <v>47</v>
      </c>
      <c r="Q2883" s="47">
        <v>0</v>
      </c>
      <c r="R2883" s="47">
        <f t="shared" si="141"/>
        <v>3.9166666666666665</v>
      </c>
      <c r="S2883" s="48">
        <f t="shared" si="142"/>
        <v>0</v>
      </c>
      <c r="T2883" s="43" t="s">
        <v>1691</v>
      </c>
      <c r="U2883" s="45">
        <v>42276</v>
      </c>
      <c r="V2883" s="43"/>
      <c r="W2883" s="43"/>
      <c r="X2883" s="43" t="s">
        <v>303</v>
      </c>
      <c r="Y2883" s="183" t="s">
        <v>5440</v>
      </c>
      <c r="AA2883" s="73"/>
      <c r="AC2883" t="s">
        <v>4681</v>
      </c>
      <c r="AD2883" s="204">
        <v>42643</v>
      </c>
    </row>
    <row r="2884" spans="1:30" ht="25" x14ac:dyDescent="0.25">
      <c r="A2884" s="42">
        <v>16247</v>
      </c>
      <c r="B2884" s="92">
        <v>11449</v>
      </c>
      <c r="C2884" s="42"/>
      <c r="D2884" s="93"/>
      <c r="E2884" s="43"/>
      <c r="F2884" s="43" t="s">
        <v>5084</v>
      </c>
      <c r="G2884" s="43" t="s">
        <v>543</v>
      </c>
      <c r="H2884" s="43" t="s">
        <v>366</v>
      </c>
      <c r="I2884" s="44" t="s">
        <v>5085</v>
      </c>
      <c r="J2884" s="43"/>
      <c r="K2884" s="43"/>
      <c r="L2884" s="43"/>
      <c r="M2884" s="43"/>
      <c r="N2884" s="43" t="s">
        <v>25</v>
      </c>
      <c r="O2884" s="45">
        <v>42644</v>
      </c>
      <c r="P2884" s="46">
        <v>47</v>
      </c>
      <c r="Q2884" s="47">
        <v>0</v>
      </c>
      <c r="R2884" s="47">
        <f t="shared" si="141"/>
        <v>3.9166666666666665</v>
      </c>
      <c r="S2884" s="48">
        <f t="shared" si="142"/>
        <v>0</v>
      </c>
      <c r="T2884" s="43" t="s">
        <v>5087</v>
      </c>
      <c r="U2884" s="45">
        <v>42549</v>
      </c>
      <c r="V2884" s="43"/>
      <c r="W2884" s="43"/>
      <c r="X2884" s="43" t="s">
        <v>303</v>
      </c>
      <c r="Y2884" s="183" t="s">
        <v>5086</v>
      </c>
      <c r="AA2884" s="73"/>
      <c r="AC2884" t="s">
        <v>28</v>
      </c>
      <c r="AD2884" s="204">
        <v>42422</v>
      </c>
    </row>
    <row r="2885" spans="1:30" ht="13" x14ac:dyDescent="0.25">
      <c r="A2885" s="42">
        <v>305289</v>
      </c>
      <c r="B2885" s="92">
        <v>21282</v>
      </c>
      <c r="C2885" s="42"/>
      <c r="D2885" s="93"/>
      <c r="E2885" s="43"/>
      <c r="F2885" s="43" t="s">
        <v>3850</v>
      </c>
      <c r="G2885" s="43" t="s">
        <v>4020</v>
      </c>
      <c r="H2885" s="43" t="s">
        <v>358</v>
      </c>
      <c r="I2885" s="44">
        <v>28557</v>
      </c>
      <c r="J2885" s="43"/>
      <c r="K2885" s="43"/>
      <c r="L2885" s="43"/>
      <c r="M2885" s="43"/>
      <c r="N2885" s="43" t="s">
        <v>25</v>
      </c>
      <c r="O2885" s="45">
        <v>42552</v>
      </c>
      <c r="P2885" s="46">
        <v>47</v>
      </c>
      <c r="Q2885" s="47">
        <v>0</v>
      </c>
      <c r="R2885" s="47">
        <f t="shared" si="141"/>
        <v>3.9166666666666665</v>
      </c>
      <c r="S2885" s="48">
        <f t="shared" si="142"/>
        <v>0</v>
      </c>
      <c r="T2885" s="43" t="s">
        <v>3930</v>
      </c>
      <c r="U2885" s="45">
        <v>42632</v>
      </c>
      <c r="V2885" s="43"/>
      <c r="W2885" s="43"/>
      <c r="X2885" s="43" t="s">
        <v>303</v>
      </c>
      <c r="Y2885" s="183" t="s">
        <v>4917</v>
      </c>
      <c r="AA2885" s="73"/>
      <c r="AC2885" t="s">
        <v>4681</v>
      </c>
      <c r="AD2885" s="204">
        <v>42632</v>
      </c>
    </row>
    <row r="2886" spans="1:30" ht="13" x14ac:dyDescent="0.25">
      <c r="A2886" s="42">
        <v>306241</v>
      </c>
      <c r="B2886" s="92">
        <v>21726</v>
      </c>
      <c r="C2886" s="42"/>
      <c r="D2886" s="93"/>
      <c r="E2886" s="43"/>
      <c r="F2886" s="43" t="s">
        <v>4846</v>
      </c>
      <c r="G2886" s="43" t="s">
        <v>4966</v>
      </c>
      <c r="H2886" s="43" t="s">
        <v>110</v>
      </c>
      <c r="I2886" s="44">
        <v>7501</v>
      </c>
      <c r="J2886" s="43"/>
      <c r="K2886" s="43"/>
      <c r="L2886" s="43"/>
      <c r="M2886" s="43"/>
      <c r="N2886" s="43" t="s">
        <v>754</v>
      </c>
      <c r="O2886" s="45">
        <v>42552</v>
      </c>
      <c r="P2886" s="46">
        <v>47</v>
      </c>
      <c r="Q2886" s="47">
        <v>0</v>
      </c>
      <c r="R2886" s="47">
        <f t="shared" si="141"/>
        <v>3.9166666666666665</v>
      </c>
      <c r="S2886" s="48">
        <f t="shared" si="142"/>
        <v>0</v>
      </c>
      <c r="T2886" s="43" t="s">
        <v>4901</v>
      </c>
      <c r="U2886" s="45">
        <v>42640</v>
      </c>
      <c r="V2886" s="43"/>
      <c r="W2886" s="43"/>
      <c r="X2886" s="43" t="s">
        <v>303</v>
      </c>
      <c r="Y2886" s="183" t="s">
        <v>4930</v>
      </c>
      <c r="AA2886" s="73"/>
      <c r="AC2886" t="s">
        <v>4681</v>
      </c>
      <c r="AD2886" s="204">
        <v>42640</v>
      </c>
    </row>
    <row r="2887" spans="1:30" s="236" customFormat="1" x14ac:dyDescent="0.25">
      <c r="A2887" s="42">
        <v>30996</v>
      </c>
      <c r="B2887" s="92">
        <v>19339</v>
      </c>
      <c r="C2887" s="42"/>
      <c r="D2887" s="93"/>
      <c r="E2887" s="43"/>
      <c r="F2887" s="43" t="s">
        <v>1344</v>
      </c>
      <c r="G2887" s="43" t="s">
        <v>713</v>
      </c>
      <c r="H2887" s="43" t="s">
        <v>110</v>
      </c>
      <c r="I2887" s="44" t="s">
        <v>1500</v>
      </c>
      <c r="J2887" s="43"/>
      <c r="K2887" s="43"/>
      <c r="L2887" s="43"/>
      <c r="M2887" s="43"/>
      <c r="N2887" s="43" t="s">
        <v>25</v>
      </c>
      <c r="O2887" s="45">
        <v>42186</v>
      </c>
      <c r="P2887" s="46">
        <v>47</v>
      </c>
      <c r="Q2887" s="47">
        <v>0</v>
      </c>
      <c r="R2887" s="47">
        <f t="shared" si="141"/>
        <v>3.9166666666666665</v>
      </c>
      <c r="S2887" s="48">
        <f t="shared" si="142"/>
        <v>0</v>
      </c>
      <c r="T2887" s="43" t="s">
        <v>1345</v>
      </c>
      <c r="U2887" s="45">
        <v>42198</v>
      </c>
      <c r="V2887" s="43"/>
      <c r="W2887" s="43"/>
      <c r="X2887" s="43" t="s">
        <v>303</v>
      </c>
      <c r="Y2887" s="183" t="s">
        <v>4915</v>
      </c>
      <c r="AC2887" t="s">
        <v>4681</v>
      </c>
      <c r="AD2887" s="204">
        <v>42654</v>
      </c>
    </row>
    <row r="2888" spans="1:30" s="236" customFormat="1" x14ac:dyDescent="0.25">
      <c r="A2888" s="42">
        <v>32814</v>
      </c>
      <c r="B2888" s="92">
        <v>20001</v>
      </c>
      <c r="C2888" s="42"/>
      <c r="D2888" s="93"/>
      <c r="E2888" s="43"/>
      <c r="F2888" s="43" t="s">
        <v>2082</v>
      </c>
      <c r="G2888" s="43" t="s">
        <v>518</v>
      </c>
      <c r="H2888" s="43" t="s">
        <v>69</v>
      </c>
      <c r="I2888" s="44" t="s">
        <v>2093</v>
      </c>
      <c r="J2888" s="43"/>
      <c r="K2888" s="43"/>
      <c r="L2888" s="43"/>
      <c r="M2888" s="43"/>
      <c r="N2888" s="43" t="s">
        <v>754</v>
      </c>
      <c r="O2888" s="45">
        <v>42278</v>
      </c>
      <c r="P2888" s="46">
        <v>47</v>
      </c>
      <c r="Q2888" s="47">
        <v>0</v>
      </c>
      <c r="R2888" s="47">
        <f t="shared" si="141"/>
        <v>3.9166666666666665</v>
      </c>
      <c r="S2888" s="48">
        <f t="shared" si="142"/>
        <v>0</v>
      </c>
      <c r="T2888" s="43" t="s">
        <v>2088</v>
      </c>
      <c r="U2888" s="45">
        <v>42300</v>
      </c>
      <c r="V2888" s="43"/>
      <c r="W2888" s="43"/>
      <c r="X2888" s="43" t="s">
        <v>303</v>
      </c>
      <c r="Y2888" s="183" t="s">
        <v>4916</v>
      </c>
      <c r="AC2888" t="s">
        <v>4681</v>
      </c>
      <c r="AD2888" s="204">
        <v>42673</v>
      </c>
    </row>
    <row r="2889" spans="1:30" s="236" customFormat="1" x14ac:dyDescent="0.25">
      <c r="A2889" s="42">
        <v>304707</v>
      </c>
      <c r="B2889" s="92">
        <v>20911</v>
      </c>
      <c r="C2889" s="42"/>
      <c r="D2889" s="93"/>
      <c r="E2889" s="43"/>
      <c r="F2889" s="43" t="s">
        <v>3874</v>
      </c>
      <c r="G2889" s="43" t="s">
        <v>4049</v>
      </c>
      <c r="H2889" s="43" t="s">
        <v>72</v>
      </c>
      <c r="I2889" s="44" t="s">
        <v>4050</v>
      </c>
      <c r="J2889" s="43"/>
      <c r="K2889" s="43"/>
      <c r="L2889" s="43"/>
      <c r="M2889" s="43"/>
      <c r="N2889" s="43" t="s">
        <v>754</v>
      </c>
      <c r="O2889" s="45">
        <v>42552</v>
      </c>
      <c r="P2889" s="46">
        <v>47</v>
      </c>
      <c r="Q2889" s="47">
        <v>0</v>
      </c>
      <c r="R2889" s="47">
        <f t="shared" si="141"/>
        <v>3.9166666666666665</v>
      </c>
      <c r="S2889" s="48">
        <f t="shared" si="142"/>
        <v>0</v>
      </c>
      <c r="T2889" s="43" t="s">
        <v>3954</v>
      </c>
      <c r="U2889" s="45">
        <v>42566</v>
      </c>
      <c r="V2889" s="43"/>
      <c r="W2889" s="43"/>
      <c r="X2889" s="43" t="s">
        <v>303</v>
      </c>
      <c r="Y2889" s="183" t="s">
        <v>5666</v>
      </c>
      <c r="AC2889" t="s">
        <v>4681</v>
      </c>
      <c r="AD2889" s="204">
        <v>42664</v>
      </c>
    </row>
    <row r="2890" spans="1:30" s="236" customFormat="1" ht="37.5" x14ac:dyDescent="0.25">
      <c r="A2890" s="42">
        <v>304480</v>
      </c>
      <c r="B2890" s="92">
        <v>20972</v>
      </c>
      <c r="C2890" s="42"/>
      <c r="D2890" s="93"/>
      <c r="E2890" s="43"/>
      <c r="F2890" s="43" t="s">
        <v>4191</v>
      </c>
      <c r="G2890" s="43" t="s">
        <v>3746</v>
      </c>
      <c r="H2890" s="43" t="s">
        <v>124</v>
      </c>
      <c r="I2890" s="44" t="s">
        <v>4094</v>
      </c>
      <c r="J2890" s="43"/>
      <c r="K2890" s="43"/>
      <c r="L2890" s="43"/>
      <c r="M2890" s="43"/>
      <c r="N2890" s="43" t="s">
        <v>754</v>
      </c>
      <c r="O2890" s="45">
        <v>42552</v>
      </c>
      <c r="P2890" s="46">
        <v>47</v>
      </c>
      <c r="Q2890" s="47">
        <v>0</v>
      </c>
      <c r="R2890" s="47">
        <f t="shared" si="141"/>
        <v>3.9166666666666665</v>
      </c>
      <c r="S2890" s="48">
        <f t="shared" si="142"/>
        <v>0</v>
      </c>
      <c r="T2890" s="43" t="s">
        <v>4268</v>
      </c>
      <c r="U2890" s="45">
        <v>42597</v>
      </c>
      <c r="V2890" s="43"/>
      <c r="W2890" s="43"/>
      <c r="X2890" s="43" t="s">
        <v>303</v>
      </c>
      <c r="Y2890" s="183" t="s">
        <v>5445</v>
      </c>
      <c r="AC2890"/>
      <c r="AD2890" s="204"/>
    </row>
    <row r="2891" spans="1:30" s="236" customFormat="1" x14ac:dyDescent="0.25">
      <c r="A2891" s="42">
        <v>304722</v>
      </c>
      <c r="B2891" s="92">
        <v>21493</v>
      </c>
      <c r="C2891" s="42"/>
      <c r="D2891" s="93"/>
      <c r="E2891" s="43"/>
      <c r="F2891" s="43" t="s">
        <v>4213</v>
      </c>
      <c r="G2891" s="43" t="s">
        <v>3539</v>
      </c>
      <c r="H2891" s="43" t="s">
        <v>355</v>
      </c>
      <c r="I2891" s="44">
        <v>48507</v>
      </c>
      <c r="J2891" s="43"/>
      <c r="K2891" s="43"/>
      <c r="L2891" s="43"/>
      <c r="M2891" s="43"/>
      <c r="N2891" s="43" t="s">
        <v>635</v>
      </c>
      <c r="O2891" s="45">
        <v>42552</v>
      </c>
      <c r="P2891" s="46">
        <v>47</v>
      </c>
      <c r="Q2891" s="47">
        <v>0</v>
      </c>
      <c r="R2891" s="47">
        <f t="shared" si="141"/>
        <v>3.9166666666666665</v>
      </c>
      <c r="S2891" s="48">
        <f t="shared" si="142"/>
        <v>0</v>
      </c>
      <c r="T2891" s="43" t="s">
        <v>4289</v>
      </c>
      <c r="U2891" s="45">
        <v>42605</v>
      </c>
      <c r="V2891" s="43"/>
      <c r="W2891" s="43"/>
      <c r="X2891" s="43" t="s">
        <v>303</v>
      </c>
      <c r="Y2891" s="183" t="s">
        <v>4773</v>
      </c>
      <c r="AC2891" t="s">
        <v>4681</v>
      </c>
      <c r="AD2891" s="204">
        <v>42657</v>
      </c>
    </row>
    <row r="2892" spans="1:30" x14ac:dyDescent="0.25">
      <c r="A2892" s="42">
        <v>7434</v>
      </c>
      <c r="B2892" s="92">
        <v>18611</v>
      </c>
      <c r="C2892" s="42">
        <v>1</v>
      </c>
      <c r="D2892" s="93">
        <f>C2892-Q2892</f>
        <v>1</v>
      </c>
      <c r="E2892" s="43"/>
      <c r="F2892" s="43" t="s">
        <v>57</v>
      </c>
      <c r="G2892" s="43" t="s">
        <v>58</v>
      </c>
      <c r="H2892" s="43" t="s">
        <v>59</v>
      </c>
      <c r="I2892" s="44">
        <v>34293</v>
      </c>
      <c r="J2892" s="43"/>
      <c r="K2892" s="43"/>
      <c r="L2892" s="43"/>
      <c r="M2892" s="43"/>
      <c r="N2892" s="43" t="s">
        <v>25</v>
      </c>
      <c r="O2892" s="45">
        <v>41518</v>
      </c>
      <c r="P2892" s="46">
        <v>47</v>
      </c>
      <c r="Q2892" s="47">
        <v>0</v>
      </c>
      <c r="R2892" s="47">
        <f t="shared" si="141"/>
        <v>3.9166666666666665</v>
      </c>
      <c r="S2892" s="48">
        <f t="shared" si="142"/>
        <v>0</v>
      </c>
      <c r="T2892" s="43" t="s">
        <v>60</v>
      </c>
      <c r="U2892" s="45">
        <v>41562</v>
      </c>
      <c r="V2892" s="43"/>
      <c r="W2892" s="43"/>
      <c r="X2892" s="43" t="s">
        <v>303</v>
      </c>
      <c r="Y2892" s="183" t="s">
        <v>4911</v>
      </c>
      <c r="AA2892" s="73"/>
      <c r="AC2892" t="s">
        <v>4681</v>
      </c>
      <c r="AD2892" s="204">
        <v>42675</v>
      </c>
    </row>
    <row r="2893" spans="1:30" x14ac:dyDescent="0.25">
      <c r="A2893" s="42">
        <v>24425</v>
      </c>
      <c r="B2893" s="92">
        <v>14421</v>
      </c>
      <c r="C2893" s="42">
        <v>1</v>
      </c>
      <c r="D2893" s="93">
        <f>C2893-Q2893</f>
        <v>1</v>
      </c>
      <c r="E2893" s="43"/>
      <c r="F2893" s="43" t="s">
        <v>420</v>
      </c>
      <c r="G2893" s="43" t="s">
        <v>487</v>
      </c>
      <c r="H2893" s="43" t="s">
        <v>91</v>
      </c>
      <c r="I2893" s="44">
        <v>70764</v>
      </c>
      <c r="J2893" s="43"/>
      <c r="K2893" s="43"/>
      <c r="L2893" s="43"/>
      <c r="M2893" s="43"/>
      <c r="N2893" s="43" t="s">
        <v>25</v>
      </c>
      <c r="O2893" s="45">
        <v>41730</v>
      </c>
      <c r="P2893" s="46">
        <v>47</v>
      </c>
      <c r="Q2893" s="47">
        <v>0</v>
      </c>
      <c r="R2893" s="47">
        <f t="shared" si="141"/>
        <v>3.9166666666666665</v>
      </c>
      <c r="S2893" s="48">
        <f t="shared" si="142"/>
        <v>0</v>
      </c>
      <c r="T2893" s="43" t="s">
        <v>419</v>
      </c>
      <c r="U2893" s="45">
        <v>41687</v>
      </c>
      <c r="V2893" s="43"/>
      <c r="W2893" s="43"/>
      <c r="X2893" s="43" t="s">
        <v>303</v>
      </c>
      <c r="Y2893" s="183" t="s">
        <v>5431</v>
      </c>
      <c r="AA2893" s="73"/>
      <c r="AC2893" t="s">
        <v>4681</v>
      </c>
      <c r="AD2893" s="204">
        <v>42704</v>
      </c>
    </row>
    <row r="2894" spans="1:30" x14ac:dyDescent="0.25">
      <c r="A2894" s="42">
        <v>22193</v>
      </c>
      <c r="B2894" s="92">
        <v>15942</v>
      </c>
      <c r="C2894" s="42"/>
      <c r="D2894" s="93"/>
      <c r="E2894" s="43"/>
      <c r="F2894" s="43" t="s">
        <v>579</v>
      </c>
      <c r="G2894" s="43" t="s">
        <v>541</v>
      </c>
      <c r="H2894" s="43" t="s">
        <v>357</v>
      </c>
      <c r="I2894" s="44">
        <v>96732</v>
      </c>
      <c r="J2894" s="43"/>
      <c r="K2894" s="43"/>
      <c r="L2894" s="43"/>
      <c r="M2894" s="43"/>
      <c r="N2894" s="43" t="s">
        <v>25</v>
      </c>
      <c r="O2894" s="45">
        <v>41821</v>
      </c>
      <c r="P2894" s="46">
        <v>47</v>
      </c>
      <c r="Q2894" s="47">
        <v>0</v>
      </c>
      <c r="R2894" s="47">
        <f t="shared" si="141"/>
        <v>3.9166666666666665</v>
      </c>
      <c r="S2894" s="48">
        <f t="shared" si="142"/>
        <v>0</v>
      </c>
      <c r="T2894" s="43" t="s">
        <v>797</v>
      </c>
      <c r="U2894" s="45">
        <v>41894</v>
      </c>
      <c r="V2894" s="43"/>
      <c r="W2894" s="43"/>
      <c r="X2894" s="43" t="s">
        <v>303</v>
      </c>
      <c r="Y2894" s="183" t="s">
        <v>5432</v>
      </c>
      <c r="AA2894" s="73"/>
      <c r="AC2894" t="s">
        <v>4681</v>
      </c>
      <c r="AD2894" s="204">
        <v>42689</v>
      </c>
    </row>
    <row r="2895" spans="1:30" x14ac:dyDescent="0.25">
      <c r="A2895" s="42">
        <v>28359</v>
      </c>
      <c r="B2895" s="92">
        <v>16435</v>
      </c>
      <c r="C2895" s="42"/>
      <c r="D2895" s="93"/>
      <c r="E2895" s="43"/>
      <c r="F2895" s="43" t="s">
        <v>819</v>
      </c>
      <c r="G2895" s="43" t="s">
        <v>755</v>
      </c>
      <c r="H2895" s="43" t="s">
        <v>602</v>
      </c>
      <c r="I2895" s="44" t="s">
        <v>993</v>
      </c>
      <c r="J2895" s="43"/>
      <c r="K2895" s="43"/>
      <c r="L2895" s="43"/>
      <c r="M2895" s="43"/>
      <c r="N2895" s="43" t="s">
        <v>25</v>
      </c>
      <c r="O2895" s="45">
        <v>41913</v>
      </c>
      <c r="P2895" s="46">
        <v>47</v>
      </c>
      <c r="Q2895" s="47">
        <v>0</v>
      </c>
      <c r="R2895" s="47">
        <f t="shared" si="141"/>
        <v>3.9166666666666665</v>
      </c>
      <c r="S2895" s="48">
        <f t="shared" si="142"/>
        <v>0</v>
      </c>
      <c r="T2895" s="43" t="s">
        <v>923</v>
      </c>
      <c r="U2895" s="45">
        <v>41939</v>
      </c>
      <c r="V2895" s="43"/>
      <c r="W2895" s="43"/>
      <c r="X2895" s="43" t="s">
        <v>303</v>
      </c>
      <c r="Y2895" s="183" t="s">
        <v>5433</v>
      </c>
      <c r="AA2895" s="73"/>
      <c r="AC2895" t="s">
        <v>4681</v>
      </c>
      <c r="AD2895" s="204">
        <v>42675</v>
      </c>
    </row>
    <row r="2896" spans="1:30" ht="13" x14ac:dyDescent="0.25">
      <c r="A2896" s="42">
        <v>29778</v>
      </c>
      <c r="B2896" s="92">
        <v>18743</v>
      </c>
      <c r="C2896" s="42"/>
      <c r="D2896" s="93"/>
      <c r="E2896" s="43"/>
      <c r="F2896" s="43" t="s">
        <v>1230</v>
      </c>
      <c r="G2896" s="43" t="s">
        <v>639</v>
      </c>
      <c r="H2896" s="43" t="s">
        <v>359</v>
      </c>
      <c r="I2896" s="44" t="s">
        <v>1238</v>
      </c>
      <c r="J2896" s="43"/>
      <c r="K2896" s="43"/>
      <c r="L2896" s="43"/>
      <c r="M2896" s="43"/>
      <c r="N2896" s="43" t="s">
        <v>25</v>
      </c>
      <c r="O2896" s="45">
        <v>42005</v>
      </c>
      <c r="P2896" s="46">
        <v>47</v>
      </c>
      <c r="Q2896" s="47">
        <v>0</v>
      </c>
      <c r="R2896" s="47">
        <f t="shared" si="141"/>
        <v>3.9166666666666665</v>
      </c>
      <c r="S2896" s="48">
        <f t="shared" si="142"/>
        <v>0</v>
      </c>
      <c r="T2896" s="43" t="s">
        <v>886</v>
      </c>
      <c r="U2896" s="45">
        <v>42093</v>
      </c>
      <c r="V2896" s="43"/>
      <c r="W2896" s="43"/>
      <c r="X2896" s="43" t="s">
        <v>303</v>
      </c>
      <c r="Y2896" s="183" t="s">
        <v>5437</v>
      </c>
      <c r="AA2896" s="73"/>
      <c r="AC2896" t="s">
        <v>28</v>
      </c>
      <c r="AD2896" s="204">
        <v>42695</v>
      </c>
    </row>
    <row r="2897" spans="1:30" x14ac:dyDescent="0.25">
      <c r="A2897" s="42">
        <v>30277</v>
      </c>
      <c r="B2897" s="92">
        <v>19317</v>
      </c>
      <c r="C2897" s="42"/>
      <c r="D2897" s="93"/>
      <c r="E2897" s="43"/>
      <c r="F2897" s="43" t="s">
        <v>1346</v>
      </c>
      <c r="G2897" s="43" t="s">
        <v>1347</v>
      </c>
      <c r="H2897" s="43" t="s">
        <v>91</v>
      </c>
      <c r="I2897" s="44" t="s">
        <v>1419</v>
      </c>
      <c r="J2897" s="43"/>
      <c r="K2897" s="43"/>
      <c r="L2897" s="43"/>
      <c r="M2897" s="43"/>
      <c r="N2897" s="43" t="s">
        <v>25</v>
      </c>
      <c r="O2897" s="45">
        <v>42095</v>
      </c>
      <c r="P2897" s="46">
        <v>47</v>
      </c>
      <c r="Q2897" s="47">
        <v>0</v>
      </c>
      <c r="R2897" s="47">
        <f t="shared" si="141"/>
        <v>3.9166666666666665</v>
      </c>
      <c r="S2897" s="48">
        <f t="shared" si="142"/>
        <v>0</v>
      </c>
      <c r="T2897" s="43" t="s">
        <v>1348</v>
      </c>
      <c r="U2897" s="45">
        <v>42142</v>
      </c>
      <c r="V2897" s="43"/>
      <c r="W2897" s="43"/>
      <c r="X2897" s="43" t="s">
        <v>303</v>
      </c>
      <c r="Y2897" s="183" t="s">
        <v>5438</v>
      </c>
      <c r="AA2897" s="73"/>
      <c r="AC2897" t="s">
        <v>4681</v>
      </c>
      <c r="AD2897" s="204">
        <v>42693</v>
      </c>
    </row>
    <row r="2898" spans="1:30" x14ac:dyDescent="0.25">
      <c r="A2898" s="42">
        <v>30656</v>
      </c>
      <c r="B2898" s="92">
        <v>19108</v>
      </c>
      <c r="C2898" s="42"/>
      <c r="D2898" s="93"/>
      <c r="E2898" s="43"/>
      <c r="F2898" s="43" t="s">
        <v>1338</v>
      </c>
      <c r="G2898" s="43" t="s">
        <v>662</v>
      </c>
      <c r="H2898" s="43" t="s">
        <v>59</v>
      </c>
      <c r="I2898" s="44" t="s">
        <v>1417</v>
      </c>
      <c r="J2898" s="43"/>
      <c r="K2898" s="43"/>
      <c r="L2898" s="43"/>
      <c r="M2898" s="43"/>
      <c r="N2898" s="43" t="s">
        <v>25</v>
      </c>
      <c r="O2898" s="45">
        <v>42095</v>
      </c>
      <c r="P2898" s="46">
        <v>47</v>
      </c>
      <c r="Q2898" s="47">
        <v>0</v>
      </c>
      <c r="R2898" s="47">
        <f t="shared" si="141"/>
        <v>3.9166666666666665</v>
      </c>
      <c r="S2898" s="48">
        <f t="shared" si="142"/>
        <v>0</v>
      </c>
      <c r="T2898" s="43" t="s">
        <v>1339</v>
      </c>
      <c r="U2898" s="45">
        <v>42142</v>
      </c>
      <c r="V2898" s="43"/>
      <c r="W2898" s="43"/>
      <c r="X2898" s="43" t="s">
        <v>303</v>
      </c>
      <c r="Y2898" s="183" t="s">
        <v>5439</v>
      </c>
      <c r="AA2898" s="73"/>
      <c r="AC2898" t="s">
        <v>4681</v>
      </c>
      <c r="AD2898" s="204">
        <v>42690</v>
      </c>
    </row>
    <row r="2899" spans="1:30" x14ac:dyDescent="0.25">
      <c r="A2899" s="42">
        <v>32295</v>
      </c>
      <c r="B2899" s="92">
        <v>19774</v>
      </c>
      <c r="C2899" s="42"/>
      <c r="D2899" s="93"/>
      <c r="E2899" s="43"/>
      <c r="F2899" s="43" t="s">
        <v>2188</v>
      </c>
      <c r="G2899" s="43" t="s">
        <v>2225</v>
      </c>
      <c r="H2899" s="43" t="s">
        <v>355</v>
      </c>
      <c r="I2899" s="44" t="s">
        <v>2226</v>
      </c>
      <c r="J2899" s="43"/>
      <c r="K2899" s="43"/>
      <c r="L2899" s="43"/>
      <c r="M2899" s="43"/>
      <c r="N2899" s="43" t="s">
        <v>754</v>
      </c>
      <c r="O2899" s="45">
        <v>42278</v>
      </c>
      <c r="P2899" s="46">
        <v>47</v>
      </c>
      <c r="Q2899" s="47">
        <v>0</v>
      </c>
      <c r="R2899" s="47">
        <f t="shared" si="141"/>
        <v>3.9166666666666665</v>
      </c>
      <c r="S2899" s="48">
        <f t="shared" si="142"/>
        <v>0</v>
      </c>
      <c r="T2899" s="43" t="s">
        <v>2192</v>
      </c>
      <c r="U2899" s="45">
        <v>42324</v>
      </c>
      <c r="V2899" s="43"/>
      <c r="W2899" s="43"/>
      <c r="X2899" s="43" t="s">
        <v>303</v>
      </c>
      <c r="Y2899" s="183" t="s">
        <v>5441</v>
      </c>
      <c r="AA2899" s="73"/>
      <c r="AC2899" t="s">
        <v>4681</v>
      </c>
      <c r="AD2899" s="204">
        <v>42704</v>
      </c>
    </row>
    <row r="2900" spans="1:30" ht="13" x14ac:dyDescent="0.25">
      <c r="A2900" s="42">
        <v>19807</v>
      </c>
      <c r="B2900" s="92">
        <v>17899</v>
      </c>
      <c r="C2900" s="42"/>
      <c r="D2900" s="93"/>
      <c r="E2900" s="43"/>
      <c r="F2900" s="43" t="s">
        <v>3006</v>
      </c>
      <c r="G2900" s="43" t="s">
        <v>3008</v>
      </c>
      <c r="H2900" s="43" t="s">
        <v>110</v>
      </c>
      <c r="I2900" s="44">
        <v>7111</v>
      </c>
      <c r="J2900" s="43"/>
      <c r="K2900" s="43"/>
      <c r="L2900" s="43"/>
      <c r="M2900" s="43"/>
      <c r="N2900" s="43" t="s">
        <v>25</v>
      </c>
      <c r="O2900" s="45">
        <v>42370</v>
      </c>
      <c r="P2900" s="46">
        <v>47</v>
      </c>
      <c r="Q2900" s="47">
        <v>0</v>
      </c>
      <c r="R2900" s="47">
        <f t="shared" si="141"/>
        <v>3.9166666666666665</v>
      </c>
      <c r="S2900" s="48">
        <f t="shared" si="142"/>
        <v>0</v>
      </c>
      <c r="T2900" s="43" t="s">
        <v>3007</v>
      </c>
      <c r="U2900" s="45">
        <v>42447</v>
      </c>
      <c r="V2900" s="43"/>
      <c r="W2900" s="43"/>
      <c r="X2900" s="43" t="s">
        <v>303</v>
      </c>
      <c r="Y2900" s="183" t="s">
        <v>5444</v>
      </c>
      <c r="AA2900" s="73"/>
      <c r="AC2900" t="s">
        <v>28</v>
      </c>
      <c r="AD2900" s="204">
        <v>42683</v>
      </c>
    </row>
    <row r="2901" spans="1:30" x14ac:dyDescent="0.25">
      <c r="A2901" s="42">
        <v>304217</v>
      </c>
      <c r="B2901" s="92">
        <v>20758</v>
      </c>
      <c r="C2901" s="42"/>
      <c r="D2901" s="93"/>
      <c r="E2901" s="43"/>
      <c r="F2901" s="43" t="s">
        <v>3036</v>
      </c>
      <c r="G2901" s="43" t="s">
        <v>3237</v>
      </c>
      <c r="H2901" s="43" t="s">
        <v>59</v>
      </c>
      <c r="I2901" s="44" t="s">
        <v>3238</v>
      </c>
      <c r="J2901" s="43"/>
      <c r="K2901" s="43"/>
      <c r="L2901" s="43"/>
      <c r="M2901" s="43"/>
      <c r="N2901" s="43" t="s">
        <v>754</v>
      </c>
      <c r="O2901" s="45">
        <v>42461</v>
      </c>
      <c r="P2901" s="46">
        <v>47</v>
      </c>
      <c r="Q2901" s="47">
        <v>0</v>
      </c>
      <c r="R2901" s="47">
        <f t="shared" si="141"/>
        <v>3.9166666666666665</v>
      </c>
      <c r="S2901" s="48">
        <f t="shared" si="142"/>
        <v>0</v>
      </c>
      <c r="T2901" s="43" t="s">
        <v>3127</v>
      </c>
      <c r="U2901" s="45">
        <v>42461</v>
      </c>
      <c r="V2901" s="43"/>
      <c r="W2901" s="43"/>
      <c r="X2901" s="43" t="s">
        <v>303</v>
      </c>
      <c r="Y2901" s="183" t="s">
        <v>5441</v>
      </c>
      <c r="AA2901" s="175"/>
      <c r="AC2901" t="s">
        <v>4681</v>
      </c>
      <c r="AD2901" s="204">
        <v>42704</v>
      </c>
    </row>
    <row r="2902" spans="1:30" ht="26" x14ac:dyDescent="0.25">
      <c r="A2902" s="42">
        <v>18314</v>
      </c>
      <c r="B2902" s="92">
        <v>17737</v>
      </c>
      <c r="C2902" s="42"/>
      <c r="D2902" s="93"/>
      <c r="E2902" s="43"/>
      <c r="F2902" s="43" t="s">
        <v>2958</v>
      </c>
      <c r="G2902" s="43" t="s">
        <v>758</v>
      </c>
      <c r="H2902" s="43" t="s">
        <v>69</v>
      </c>
      <c r="I2902" s="44">
        <v>890741918</v>
      </c>
      <c r="J2902" s="43"/>
      <c r="K2902" s="43"/>
      <c r="L2902" s="43"/>
      <c r="M2902" s="43"/>
      <c r="N2902" s="43" t="s">
        <v>754</v>
      </c>
      <c r="O2902" s="45">
        <v>42370</v>
      </c>
      <c r="P2902" s="46">
        <v>47</v>
      </c>
      <c r="Q2902" s="47">
        <v>0</v>
      </c>
      <c r="R2902" s="47">
        <f t="shared" si="141"/>
        <v>3.9166666666666665</v>
      </c>
      <c r="S2902" s="48">
        <f t="shared" si="142"/>
        <v>0</v>
      </c>
      <c r="T2902" s="43" t="s">
        <v>2997</v>
      </c>
      <c r="U2902" s="45">
        <v>42675</v>
      </c>
      <c r="V2902" s="43"/>
      <c r="W2902" s="43"/>
      <c r="X2902" s="43" t="s">
        <v>303</v>
      </c>
      <c r="Y2902" s="183" t="s">
        <v>4918</v>
      </c>
      <c r="AA2902" s="175"/>
      <c r="AC2902" t="s">
        <v>28</v>
      </c>
      <c r="AD2902" s="204">
        <v>42675</v>
      </c>
    </row>
    <row r="2903" spans="1:30" ht="26" x14ac:dyDescent="0.25">
      <c r="A2903" s="42">
        <v>26261</v>
      </c>
      <c r="B2903" s="92">
        <v>15201</v>
      </c>
      <c r="C2903" s="42">
        <v>1</v>
      </c>
      <c r="D2903" s="93">
        <f>C2903-Q2903</f>
        <v>1</v>
      </c>
      <c r="E2903" s="43"/>
      <c r="F2903" s="43" t="s">
        <v>394</v>
      </c>
      <c r="G2903" s="43" t="s">
        <v>491</v>
      </c>
      <c r="H2903" s="43" t="s">
        <v>91</v>
      </c>
      <c r="I2903" s="44">
        <v>70072</v>
      </c>
      <c r="J2903" s="43"/>
      <c r="K2903" s="43"/>
      <c r="L2903" s="43"/>
      <c r="M2903" s="43"/>
      <c r="N2903" s="43" t="s">
        <v>25</v>
      </c>
      <c r="O2903" s="45">
        <v>41760</v>
      </c>
      <c r="P2903" s="46">
        <v>47</v>
      </c>
      <c r="Q2903" s="47">
        <v>0</v>
      </c>
      <c r="R2903" s="47">
        <f t="shared" si="141"/>
        <v>3.9166666666666665</v>
      </c>
      <c r="S2903" s="48">
        <f t="shared" si="142"/>
        <v>0</v>
      </c>
      <c r="T2903" s="43" t="s">
        <v>4777</v>
      </c>
      <c r="U2903" s="45">
        <v>41771</v>
      </c>
      <c r="V2903" s="43"/>
      <c r="W2903" s="43"/>
      <c r="X2903" s="43" t="s">
        <v>303</v>
      </c>
      <c r="Y2903" s="183" t="s">
        <v>5665</v>
      </c>
      <c r="AA2903" s="175"/>
      <c r="AC2903" t="s">
        <v>28</v>
      </c>
      <c r="AD2903" s="204">
        <v>42711</v>
      </c>
    </row>
    <row r="2904" spans="1:30" x14ac:dyDescent="0.25">
      <c r="A2904" s="42">
        <v>27033</v>
      </c>
      <c r="B2904" s="92">
        <v>15723</v>
      </c>
      <c r="C2904" s="42"/>
      <c r="D2904" s="93"/>
      <c r="E2904" s="43"/>
      <c r="F2904" s="43" t="s">
        <v>571</v>
      </c>
      <c r="G2904" s="43" t="s">
        <v>790</v>
      </c>
      <c r="H2904" s="43" t="s">
        <v>72</v>
      </c>
      <c r="I2904" s="44" t="s">
        <v>791</v>
      </c>
      <c r="J2904" s="43"/>
      <c r="K2904" s="43"/>
      <c r="L2904" s="43"/>
      <c r="M2904" s="43"/>
      <c r="N2904" s="43" t="s">
        <v>25</v>
      </c>
      <c r="O2904" s="45">
        <v>41821</v>
      </c>
      <c r="P2904" s="46">
        <v>47</v>
      </c>
      <c r="Q2904" s="47">
        <v>0</v>
      </c>
      <c r="R2904" s="47">
        <f t="shared" si="141"/>
        <v>3.9166666666666665</v>
      </c>
      <c r="S2904" s="48">
        <f t="shared" si="142"/>
        <v>0</v>
      </c>
      <c r="T2904" s="43" t="s">
        <v>474</v>
      </c>
      <c r="U2904" s="45">
        <v>41884</v>
      </c>
      <c r="V2904" s="43"/>
      <c r="W2904" s="43"/>
      <c r="X2904" s="43" t="s">
        <v>303</v>
      </c>
      <c r="Y2904" s="183" t="s">
        <v>4912</v>
      </c>
      <c r="AA2904" s="175"/>
      <c r="AC2904" t="s">
        <v>4681</v>
      </c>
      <c r="AD2904" s="204">
        <v>42735</v>
      </c>
    </row>
    <row r="2905" spans="1:30" x14ac:dyDescent="0.25">
      <c r="A2905" s="42">
        <v>32605</v>
      </c>
      <c r="B2905" s="92">
        <v>19642</v>
      </c>
      <c r="C2905" s="42"/>
      <c r="D2905" s="93"/>
      <c r="E2905" s="43"/>
      <c r="F2905" s="43" t="s">
        <v>2055</v>
      </c>
      <c r="G2905" s="43" t="s">
        <v>1669</v>
      </c>
      <c r="H2905" s="43" t="s">
        <v>145</v>
      </c>
      <c r="I2905" s="44">
        <v>72205</v>
      </c>
      <c r="J2905" s="43"/>
      <c r="K2905" s="43"/>
      <c r="L2905" s="43"/>
      <c r="M2905" s="43"/>
      <c r="N2905" s="43" t="s">
        <v>754</v>
      </c>
      <c r="O2905" s="45">
        <v>42278</v>
      </c>
      <c r="P2905" s="46">
        <v>47</v>
      </c>
      <c r="Q2905" s="47">
        <v>0</v>
      </c>
      <c r="R2905" s="47">
        <f t="shared" si="141"/>
        <v>3.9166666666666665</v>
      </c>
      <c r="S2905" s="48">
        <f t="shared" si="142"/>
        <v>0</v>
      </c>
      <c r="T2905" s="43" t="s">
        <v>2054</v>
      </c>
      <c r="U2905" s="45">
        <v>42289</v>
      </c>
      <c r="V2905" s="43"/>
      <c r="W2905" s="43"/>
      <c r="X2905" s="43" t="s">
        <v>303</v>
      </c>
      <c r="Y2905" s="183" t="s">
        <v>4912</v>
      </c>
      <c r="AA2905" s="175"/>
      <c r="AC2905" t="s">
        <v>4681</v>
      </c>
      <c r="AD2905" s="204">
        <v>42735</v>
      </c>
    </row>
    <row r="2906" spans="1:30" x14ac:dyDescent="0.25">
      <c r="A2906" s="42">
        <v>303772</v>
      </c>
      <c r="B2906" s="92">
        <v>20612</v>
      </c>
      <c r="C2906" s="42"/>
      <c r="D2906" s="93"/>
      <c r="E2906" s="43"/>
      <c r="F2906" s="43" t="s">
        <v>2651</v>
      </c>
      <c r="G2906" s="43" t="s">
        <v>1079</v>
      </c>
      <c r="H2906" s="43" t="s">
        <v>124</v>
      </c>
      <c r="I2906" s="44" t="s">
        <v>2726</v>
      </c>
      <c r="J2906" s="43"/>
      <c r="K2906" s="43"/>
      <c r="L2906" s="43"/>
      <c r="M2906" s="43"/>
      <c r="N2906" s="43" t="s">
        <v>754</v>
      </c>
      <c r="O2906" s="45">
        <v>42370</v>
      </c>
      <c r="P2906" s="46">
        <v>47</v>
      </c>
      <c r="Q2906" s="47">
        <v>0</v>
      </c>
      <c r="R2906" s="47">
        <f t="shared" si="141"/>
        <v>3.9166666666666665</v>
      </c>
      <c r="S2906" s="48">
        <f t="shared" si="142"/>
        <v>0</v>
      </c>
      <c r="T2906" s="43" t="s">
        <v>2687</v>
      </c>
      <c r="U2906" s="45">
        <v>42415</v>
      </c>
      <c r="V2906" s="43"/>
      <c r="W2906" s="43"/>
      <c r="X2906" s="43" t="s">
        <v>303</v>
      </c>
      <c r="Y2906" s="183" t="s">
        <v>4912</v>
      </c>
      <c r="AA2906" s="175"/>
      <c r="AC2906" t="s">
        <v>4681</v>
      </c>
      <c r="AD2906" s="204">
        <v>42735</v>
      </c>
    </row>
    <row r="2907" spans="1:30" x14ac:dyDescent="0.25">
      <c r="A2907" s="42">
        <v>304108</v>
      </c>
      <c r="B2907" s="92">
        <v>20830</v>
      </c>
      <c r="C2907" s="42"/>
      <c r="D2907" s="93"/>
      <c r="E2907" s="43"/>
      <c r="F2907" s="43" t="s">
        <v>3075</v>
      </c>
      <c r="G2907" s="43" t="s">
        <v>3299</v>
      </c>
      <c r="H2907" s="43" t="s">
        <v>345</v>
      </c>
      <c r="I2907" s="44" t="s">
        <v>3300</v>
      </c>
      <c r="J2907" s="43"/>
      <c r="K2907" s="43"/>
      <c r="L2907" s="43"/>
      <c r="M2907" s="43"/>
      <c r="N2907" s="43" t="s">
        <v>25</v>
      </c>
      <c r="O2907" s="45">
        <v>42461</v>
      </c>
      <c r="P2907" s="46">
        <v>47</v>
      </c>
      <c r="Q2907" s="47">
        <v>0</v>
      </c>
      <c r="R2907" s="47">
        <f t="shared" si="141"/>
        <v>3.9166666666666665</v>
      </c>
      <c r="S2907" s="48">
        <f t="shared" si="142"/>
        <v>0</v>
      </c>
      <c r="T2907" s="43" t="s">
        <v>3167</v>
      </c>
      <c r="U2907" s="45">
        <v>42478</v>
      </c>
      <c r="V2907" s="43"/>
      <c r="W2907" s="43"/>
      <c r="X2907" s="43" t="s">
        <v>303</v>
      </c>
      <c r="Y2907" s="183" t="s">
        <v>4912</v>
      </c>
      <c r="AA2907" s="175"/>
      <c r="AC2907" t="s">
        <v>4681</v>
      </c>
      <c r="AD2907" s="204">
        <v>42735</v>
      </c>
    </row>
    <row r="2908" spans="1:30" x14ac:dyDescent="0.25">
      <c r="A2908" s="42">
        <v>303965</v>
      </c>
      <c r="B2908" s="92">
        <v>19913</v>
      </c>
      <c r="C2908" s="42"/>
      <c r="D2908" s="93"/>
      <c r="E2908" s="43"/>
      <c r="F2908" s="43" t="s">
        <v>4807</v>
      </c>
      <c r="G2908" s="43" t="s">
        <v>2583</v>
      </c>
      <c r="H2908" s="43" t="s">
        <v>83</v>
      </c>
      <c r="I2908" s="44" t="s">
        <v>4923</v>
      </c>
      <c r="J2908" s="43"/>
      <c r="K2908" s="43"/>
      <c r="L2908" s="43"/>
      <c r="M2908" s="43"/>
      <c r="N2908" s="43" t="s">
        <v>25</v>
      </c>
      <c r="O2908" s="45">
        <v>42552</v>
      </c>
      <c r="P2908" s="46">
        <v>47</v>
      </c>
      <c r="Q2908" s="47">
        <v>0</v>
      </c>
      <c r="R2908" s="47">
        <f t="shared" si="141"/>
        <v>3.9166666666666665</v>
      </c>
      <c r="S2908" s="48">
        <f t="shared" si="142"/>
        <v>0</v>
      </c>
      <c r="T2908" s="43" t="s">
        <v>4862</v>
      </c>
      <c r="U2908" s="45">
        <v>42620</v>
      </c>
      <c r="V2908" s="43"/>
      <c r="W2908" s="43"/>
      <c r="X2908" s="43" t="s">
        <v>303</v>
      </c>
      <c r="Y2908" s="183" t="s">
        <v>4912</v>
      </c>
      <c r="AA2908" s="175"/>
      <c r="AC2908" t="s">
        <v>4681</v>
      </c>
      <c r="AD2908" s="204">
        <v>42735</v>
      </c>
    </row>
    <row r="2909" spans="1:30" ht="13" x14ac:dyDescent="0.25">
      <c r="A2909" s="42">
        <v>18587</v>
      </c>
      <c r="B2909" s="92">
        <v>12310</v>
      </c>
      <c r="C2909" s="42"/>
      <c r="D2909" s="93"/>
      <c r="E2909" s="43"/>
      <c r="F2909" s="43" t="s">
        <v>945</v>
      </c>
      <c r="G2909" s="43" t="s">
        <v>695</v>
      </c>
      <c r="H2909" s="43" t="s">
        <v>195</v>
      </c>
      <c r="I2909" s="44" t="s">
        <v>1145</v>
      </c>
      <c r="J2909" s="43"/>
      <c r="K2909" s="43"/>
      <c r="L2909" s="43"/>
      <c r="M2909" s="43"/>
      <c r="N2909" s="43" t="s">
        <v>25</v>
      </c>
      <c r="O2909" s="45">
        <v>42005</v>
      </c>
      <c r="P2909" s="46">
        <v>47</v>
      </c>
      <c r="Q2909" s="47">
        <v>0</v>
      </c>
      <c r="R2909" s="47">
        <f t="shared" si="141"/>
        <v>3.9166666666666665</v>
      </c>
      <c r="S2909" s="48">
        <f t="shared" si="142"/>
        <v>0</v>
      </c>
      <c r="T2909" s="43" t="s">
        <v>944</v>
      </c>
      <c r="U2909" s="45">
        <v>42028</v>
      </c>
      <c r="V2909" s="43"/>
      <c r="W2909" s="43"/>
      <c r="X2909" s="43" t="s">
        <v>303</v>
      </c>
      <c r="Y2909" s="183" t="s">
        <v>5940</v>
      </c>
      <c r="AA2909" s="175"/>
      <c r="AC2909" t="s">
        <v>28</v>
      </c>
      <c r="AD2909" s="204">
        <v>42748</v>
      </c>
    </row>
    <row r="2910" spans="1:30" ht="38" x14ac:dyDescent="0.25">
      <c r="A2910" s="42">
        <v>13851</v>
      </c>
      <c r="B2910" s="92">
        <v>10823</v>
      </c>
      <c r="C2910" s="42"/>
      <c r="D2910" s="93"/>
      <c r="E2910" s="43"/>
      <c r="F2910" s="43" t="s">
        <v>4732</v>
      </c>
      <c r="G2910" s="43" t="s">
        <v>1265</v>
      </c>
      <c r="H2910" s="43" t="s">
        <v>72</v>
      </c>
      <c r="I2910" s="44" t="s">
        <v>4733</v>
      </c>
      <c r="J2910" s="43"/>
      <c r="K2910" s="43"/>
      <c r="L2910" s="43"/>
      <c r="M2910" s="43"/>
      <c r="N2910" s="43" t="s">
        <v>25</v>
      </c>
      <c r="O2910" s="45">
        <v>42552</v>
      </c>
      <c r="P2910" s="46">
        <v>47</v>
      </c>
      <c r="Q2910" s="47">
        <v>0</v>
      </c>
      <c r="R2910" s="47">
        <f t="shared" si="141"/>
        <v>3.9166666666666665</v>
      </c>
      <c r="S2910" s="48">
        <f t="shared" si="142"/>
        <v>0</v>
      </c>
      <c r="T2910" s="43" t="s">
        <v>1266</v>
      </c>
      <c r="U2910" s="45">
        <v>42370</v>
      </c>
      <c r="V2910" s="43"/>
      <c r="W2910" s="43"/>
      <c r="X2910" s="43" t="s">
        <v>303</v>
      </c>
      <c r="Y2910" s="183" t="s">
        <v>6472</v>
      </c>
      <c r="AA2910" s="175"/>
      <c r="AC2910" t="s">
        <v>28</v>
      </c>
      <c r="AD2910" s="204">
        <v>42508</v>
      </c>
    </row>
    <row r="2911" spans="1:30" x14ac:dyDescent="0.25">
      <c r="A2911" s="42">
        <v>306679</v>
      </c>
      <c r="B2911" s="92">
        <v>21702</v>
      </c>
      <c r="C2911" s="42"/>
      <c r="D2911" s="93"/>
      <c r="E2911" s="43"/>
      <c r="F2911" s="43" t="s">
        <v>5234</v>
      </c>
      <c r="G2911" s="43" t="s">
        <v>5402</v>
      </c>
      <c r="H2911" s="43" t="s">
        <v>83</v>
      </c>
      <c r="I2911" s="44" t="s">
        <v>5403</v>
      </c>
      <c r="J2911" s="43"/>
      <c r="K2911" s="43"/>
      <c r="L2911" s="43"/>
      <c r="M2911" s="43"/>
      <c r="N2911" s="43" t="s">
        <v>754</v>
      </c>
      <c r="O2911" s="45">
        <v>42644</v>
      </c>
      <c r="P2911" s="46">
        <v>47</v>
      </c>
      <c r="Q2911" s="47">
        <v>0</v>
      </c>
      <c r="R2911" s="47">
        <f t="shared" si="141"/>
        <v>3.9166666666666665</v>
      </c>
      <c r="S2911" s="48">
        <f t="shared" si="142"/>
        <v>0</v>
      </c>
      <c r="T2911" s="43" t="s">
        <v>5306</v>
      </c>
      <c r="U2911" s="45">
        <v>42669</v>
      </c>
      <c r="V2911" s="43"/>
      <c r="W2911" s="43"/>
      <c r="X2911" s="43" t="s">
        <v>303</v>
      </c>
      <c r="Y2911" s="183" t="s">
        <v>5949</v>
      </c>
      <c r="AA2911" s="175"/>
      <c r="AC2911" t="s">
        <v>4681</v>
      </c>
      <c r="AD2911" s="204">
        <v>42766</v>
      </c>
    </row>
    <row r="2912" spans="1:30" x14ac:dyDescent="0.25">
      <c r="A2912" s="42">
        <v>306100</v>
      </c>
      <c r="B2912" s="92">
        <v>21512</v>
      </c>
      <c r="C2912" s="42"/>
      <c r="D2912" s="93"/>
      <c r="E2912" s="43"/>
      <c r="F2912" s="43" t="s">
        <v>4199</v>
      </c>
      <c r="G2912" s="43" t="s">
        <v>4412</v>
      </c>
      <c r="H2912" s="43" t="s">
        <v>87</v>
      </c>
      <c r="I2912" s="44" t="s">
        <v>4413</v>
      </c>
      <c r="J2912" s="43"/>
      <c r="K2912" s="43"/>
      <c r="L2912" s="43"/>
      <c r="M2912" s="43"/>
      <c r="N2912" s="43" t="s">
        <v>754</v>
      </c>
      <c r="O2912" s="45">
        <v>42552</v>
      </c>
      <c r="P2912" s="46">
        <v>47</v>
      </c>
      <c r="Q2912" s="47">
        <v>0</v>
      </c>
      <c r="R2912" s="47">
        <f t="shared" si="141"/>
        <v>3.9166666666666665</v>
      </c>
      <c r="S2912" s="48">
        <f t="shared" si="142"/>
        <v>0</v>
      </c>
      <c r="T2912" s="43" t="s">
        <v>4276</v>
      </c>
      <c r="U2912" s="45">
        <v>42688</v>
      </c>
      <c r="V2912" s="43"/>
      <c r="W2912" s="43"/>
      <c r="X2912" s="43" t="s">
        <v>303</v>
      </c>
      <c r="Y2912" s="183" t="s">
        <v>6242</v>
      </c>
      <c r="AA2912" s="175"/>
      <c r="AC2912" t="s">
        <v>4681</v>
      </c>
      <c r="AD2912" s="204">
        <v>42762</v>
      </c>
    </row>
    <row r="2913" spans="1:30" x14ac:dyDescent="0.25">
      <c r="A2913" s="42">
        <v>306551</v>
      </c>
      <c r="B2913" s="92">
        <v>21623</v>
      </c>
      <c r="C2913" s="42"/>
      <c r="D2913" s="93"/>
      <c r="E2913" s="43"/>
      <c r="F2913" s="43" t="s">
        <v>5470</v>
      </c>
      <c r="G2913" s="43" t="s">
        <v>5607</v>
      </c>
      <c r="H2913" s="43" t="s">
        <v>72</v>
      </c>
      <c r="I2913" s="44" t="s">
        <v>5608</v>
      </c>
      <c r="J2913" s="43"/>
      <c r="K2913" s="43"/>
      <c r="L2913" s="43"/>
      <c r="M2913" s="43"/>
      <c r="N2913" s="43" t="s">
        <v>25</v>
      </c>
      <c r="O2913" s="45">
        <v>42644</v>
      </c>
      <c r="P2913" s="46">
        <v>47</v>
      </c>
      <c r="Q2913" s="47">
        <v>0</v>
      </c>
      <c r="R2913" s="47">
        <f t="shared" si="141"/>
        <v>3.9166666666666665</v>
      </c>
      <c r="S2913" s="48">
        <f t="shared" si="142"/>
        <v>0</v>
      </c>
      <c r="T2913" s="43" t="s">
        <v>5537</v>
      </c>
      <c r="U2913" s="45">
        <v>42688</v>
      </c>
      <c r="V2913" s="43"/>
      <c r="W2913" s="43"/>
      <c r="X2913" s="43" t="s">
        <v>303</v>
      </c>
      <c r="Y2913" s="183" t="s">
        <v>6243</v>
      </c>
      <c r="AA2913" s="175"/>
      <c r="AC2913" t="s">
        <v>4681</v>
      </c>
      <c r="AD2913" s="204">
        <v>42752</v>
      </c>
    </row>
    <row r="2914" spans="1:30" x14ac:dyDescent="0.25">
      <c r="A2914" s="42">
        <v>306397</v>
      </c>
      <c r="B2914" s="92">
        <v>21537</v>
      </c>
      <c r="C2914" s="42"/>
      <c r="D2914" s="93"/>
      <c r="E2914" s="43"/>
      <c r="F2914" s="43" t="s">
        <v>5493</v>
      </c>
      <c r="G2914" s="43" t="s">
        <v>645</v>
      </c>
      <c r="H2914" s="43" t="s">
        <v>380</v>
      </c>
      <c r="I2914" s="44" t="s">
        <v>4367</v>
      </c>
      <c r="J2914" s="43"/>
      <c r="K2914" s="43"/>
      <c r="L2914" s="43"/>
      <c r="M2914" s="43"/>
      <c r="N2914" s="43" t="s">
        <v>25</v>
      </c>
      <c r="O2914" s="45">
        <v>42644</v>
      </c>
      <c r="P2914" s="46">
        <v>47</v>
      </c>
      <c r="Q2914" s="47">
        <v>0</v>
      </c>
      <c r="R2914" s="47">
        <f t="shared" si="141"/>
        <v>3.9166666666666665</v>
      </c>
      <c r="S2914" s="48">
        <f t="shared" si="142"/>
        <v>0</v>
      </c>
      <c r="T2914" s="43" t="s">
        <v>5560</v>
      </c>
      <c r="U2914" s="45">
        <v>42695</v>
      </c>
      <c r="V2914" s="43"/>
      <c r="W2914" s="43"/>
      <c r="X2914" s="43" t="s">
        <v>303</v>
      </c>
      <c r="Y2914" s="183" t="s">
        <v>5953</v>
      </c>
      <c r="AA2914" s="175"/>
      <c r="AC2914" t="s">
        <v>4681</v>
      </c>
      <c r="AD2914" s="204">
        <v>42750</v>
      </c>
    </row>
    <row r="2915" spans="1:30" x14ac:dyDescent="0.25">
      <c r="A2915" s="42">
        <v>4580</v>
      </c>
      <c r="B2915" s="92">
        <v>5754</v>
      </c>
      <c r="C2915" s="42"/>
      <c r="D2915" s="93"/>
      <c r="E2915" s="43"/>
      <c r="F2915" s="43" t="s">
        <v>5712</v>
      </c>
      <c r="G2915" s="43" t="s">
        <v>5726</v>
      </c>
      <c r="H2915" s="43" t="s">
        <v>83</v>
      </c>
      <c r="I2915" s="44" t="s">
        <v>5727</v>
      </c>
      <c r="J2915" s="43"/>
      <c r="K2915" s="43"/>
      <c r="L2915" s="43"/>
      <c r="M2915" s="43"/>
      <c r="N2915" s="43" t="s">
        <v>635</v>
      </c>
      <c r="O2915" s="45">
        <v>42644</v>
      </c>
      <c r="P2915" s="46">
        <v>47</v>
      </c>
      <c r="Q2915" s="47">
        <v>0</v>
      </c>
      <c r="R2915" s="47">
        <f t="shared" si="141"/>
        <v>3.9166666666666665</v>
      </c>
      <c r="S2915" s="48">
        <f t="shared" si="142"/>
        <v>0</v>
      </c>
      <c r="T2915" s="43" t="s">
        <v>5719</v>
      </c>
      <c r="U2915" s="45">
        <v>42696</v>
      </c>
      <c r="V2915" s="43"/>
      <c r="W2915" s="43"/>
      <c r="X2915" s="43" t="s">
        <v>303</v>
      </c>
      <c r="Y2915" s="183" t="s">
        <v>5954</v>
      </c>
      <c r="AA2915" s="175"/>
      <c r="AC2915" t="s">
        <v>4681</v>
      </c>
      <c r="AD2915" s="204">
        <v>42762</v>
      </c>
    </row>
    <row r="2916" spans="1:30" x14ac:dyDescent="0.25">
      <c r="A2916" s="42">
        <v>305917</v>
      </c>
      <c r="B2916" s="92">
        <v>21449</v>
      </c>
      <c r="C2916" s="42"/>
      <c r="D2916" s="93"/>
      <c r="E2916" s="43"/>
      <c r="F2916" s="43" t="s">
        <v>5770</v>
      </c>
      <c r="G2916" s="43" t="s">
        <v>292</v>
      </c>
      <c r="H2916" s="43" t="s">
        <v>59</v>
      </c>
      <c r="I2916" s="44" t="s">
        <v>5880</v>
      </c>
      <c r="J2916" s="43"/>
      <c r="K2916" s="43"/>
      <c r="L2916" s="43"/>
      <c r="M2916" s="43"/>
      <c r="N2916" s="43" t="s">
        <v>25</v>
      </c>
      <c r="O2916" s="45">
        <v>42644</v>
      </c>
      <c r="P2916" s="46">
        <v>47</v>
      </c>
      <c r="Q2916" s="47">
        <v>0</v>
      </c>
      <c r="R2916" s="47">
        <f t="shared" si="141"/>
        <v>3.9166666666666665</v>
      </c>
      <c r="S2916" s="48">
        <f t="shared" si="142"/>
        <v>0</v>
      </c>
      <c r="T2916" s="43" t="s">
        <v>5823</v>
      </c>
      <c r="U2916" s="45">
        <v>42716</v>
      </c>
      <c r="V2916" s="43"/>
      <c r="W2916" s="43"/>
      <c r="X2916" s="43" t="s">
        <v>303</v>
      </c>
      <c r="Y2916" s="183" t="s">
        <v>6244</v>
      </c>
      <c r="AA2916" s="175"/>
      <c r="AC2916" t="s">
        <v>4681</v>
      </c>
      <c r="AD2916" s="204">
        <v>42735</v>
      </c>
    </row>
    <row r="2917" spans="1:30" x14ac:dyDescent="0.25">
      <c r="A2917" s="42">
        <v>27068</v>
      </c>
      <c r="B2917" s="92">
        <v>15662</v>
      </c>
      <c r="C2917" s="42"/>
      <c r="D2917" s="93"/>
      <c r="E2917" s="43"/>
      <c r="F2917" s="43" t="s">
        <v>576</v>
      </c>
      <c r="G2917" s="43" t="s">
        <v>651</v>
      </c>
      <c r="H2917" s="43" t="s">
        <v>124</v>
      </c>
      <c r="I2917" s="44" t="s">
        <v>772</v>
      </c>
      <c r="J2917" s="43"/>
      <c r="K2917" s="43"/>
      <c r="L2917" s="43"/>
      <c r="M2917" s="43"/>
      <c r="N2917" s="43" t="s">
        <v>25</v>
      </c>
      <c r="O2917" s="45">
        <v>41821</v>
      </c>
      <c r="P2917" s="46">
        <v>47</v>
      </c>
      <c r="Q2917" s="47">
        <v>0</v>
      </c>
      <c r="R2917" s="47">
        <f t="shared" si="141"/>
        <v>3.9166666666666665</v>
      </c>
      <c r="S2917" s="48">
        <f t="shared" si="142"/>
        <v>0</v>
      </c>
      <c r="T2917" s="43" t="s">
        <v>771</v>
      </c>
      <c r="U2917" s="45">
        <v>41848</v>
      </c>
      <c r="V2917" s="43"/>
      <c r="W2917" s="43"/>
      <c r="X2917" s="43" t="s">
        <v>303</v>
      </c>
      <c r="Y2917" s="183" t="s">
        <v>6237</v>
      </c>
      <c r="AA2917" s="73"/>
      <c r="AC2917" t="s">
        <v>4681</v>
      </c>
      <c r="AD2917" s="204">
        <v>42792</v>
      </c>
    </row>
    <row r="2918" spans="1:30" x14ac:dyDescent="0.25">
      <c r="A2918" s="42">
        <v>30143</v>
      </c>
      <c r="B2918" s="92" t="s">
        <v>998</v>
      </c>
      <c r="C2918" s="42"/>
      <c r="D2918" s="93"/>
      <c r="E2918" s="43"/>
      <c r="F2918" s="43" t="s">
        <v>1224</v>
      </c>
      <c r="G2918" s="43" t="s">
        <v>757</v>
      </c>
      <c r="H2918" s="43" t="s">
        <v>198</v>
      </c>
      <c r="I2918" s="44" t="s">
        <v>1232</v>
      </c>
      <c r="J2918" s="43"/>
      <c r="K2918" s="43"/>
      <c r="L2918" s="43"/>
      <c r="M2918" s="43"/>
      <c r="N2918" s="43" t="s">
        <v>25</v>
      </c>
      <c r="O2918" s="45">
        <v>42005</v>
      </c>
      <c r="P2918" s="46">
        <v>47</v>
      </c>
      <c r="Q2918" s="47">
        <v>0</v>
      </c>
      <c r="R2918" s="47">
        <f t="shared" si="141"/>
        <v>3.9166666666666665</v>
      </c>
      <c r="S2918" s="48">
        <f t="shared" si="142"/>
        <v>0</v>
      </c>
      <c r="T2918" s="43" t="s">
        <v>1090</v>
      </c>
      <c r="U2918" s="45">
        <v>42086</v>
      </c>
      <c r="V2918" s="43"/>
      <c r="W2918" s="43"/>
      <c r="X2918" s="43" t="s">
        <v>303</v>
      </c>
      <c r="Y2918" s="183" t="s">
        <v>5941</v>
      </c>
      <c r="AA2918" s="73"/>
      <c r="AC2918" t="s">
        <v>4681</v>
      </c>
      <c r="AD2918" s="204">
        <v>42767</v>
      </c>
    </row>
    <row r="2919" spans="1:30" x14ac:dyDescent="0.25">
      <c r="A2919" s="42">
        <v>31703</v>
      </c>
      <c r="B2919" s="92">
        <v>19522</v>
      </c>
      <c r="C2919" s="42" t="s">
        <v>1606</v>
      </c>
      <c r="D2919" s="93"/>
      <c r="E2919" s="43"/>
      <c r="F2919" s="43" t="s">
        <v>1606</v>
      </c>
      <c r="G2919" s="43" t="s">
        <v>220</v>
      </c>
      <c r="H2919" s="43" t="s">
        <v>124</v>
      </c>
      <c r="I2919" s="44" t="s">
        <v>1651</v>
      </c>
      <c r="J2919" s="43"/>
      <c r="K2919" s="43"/>
      <c r="L2919" s="43"/>
      <c r="M2919" s="43"/>
      <c r="N2919" s="43" t="s">
        <v>754</v>
      </c>
      <c r="O2919" s="45">
        <v>42186</v>
      </c>
      <c r="P2919" s="46">
        <v>47</v>
      </c>
      <c r="Q2919" s="47">
        <v>0</v>
      </c>
      <c r="R2919" s="47">
        <f t="shared" si="141"/>
        <v>3.9166666666666665</v>
      </c>
      <c r="S2919" s="48">
        <f t="shared" si="142"/>
        <v>0</v>
      </c>
      <c r="T2919" s="43" t="s">
        <v>1633</v>
      </c>
      <c r="U2919" s="45">
        <v>42255</v>
      </c>
      <c r="V2919" s="43"/>
      <c r="W2919" s="43"/>
      <c r="X2919" s="43" t="s">
        <v>303</v>
      </c>
      <c r="Y2919" s="183" t="s">
        <v>6238</v>
      </c>
      <c r="AA2919" s="73"/>
      <c r="AC2919" t="s">
        <v>4681</v>
      </c>
      <c r="AD2919" s="204">
        <v>42794</v>
      </c>
    </row>
    <row r="2920" spans="1:30" x14ac:dyDescent="0.25">
      <c r="A2920" s="42">
        <v>32308</v>
      </c>
      <c r="B2920" s="92">
        <v>19778</v>
      </c>
      <c r="C2920" s="42" t="s">
        <v>1613</v>
      </c>
      <c r="D2920" s="93"/>
      <c r="E2920" s="43"/>
      <c r="F2920" s="43" t="s">
        <v>1613</v>
      </c>
      <c r="G2920" s="43" t="s">
        <v>742</v>
      </c>
      <c r="H2920" s="43" t="s">
        <v>51</v>
      </c>
      <c r="I2920" s="44">
        <v>83301</v>
      </c>
      <c r="J2920" s="43"/>
      <c r="K2920" s="43"/>
      <c r="L2920" s="43"/>
      <c r="M2920" s="43"/>
      <c r="N2920" s="43" t="s">
        <v>754</v>
      </c>
      <c r="O2920" s="45">
        <v>42186</v>
      </c>
      <c r="P2920" s="46">
        <v>47</v>
      </c>
      <c r="Q2920" s="47">
        <v>0</v>
      </c>
      <c r="R2920" s="47">
        <f t="shared" si="141"/>
        <v>3.9166666666666665</v>
      </c>
      <c r="S2920" s="48">
        <f t="shared" si="142"/>
        <v>0</v>
      </c>
      <c r="T2920" s="43" t="s">
        <v>1639</v>
      </c>
      <c r="U2920" s="45">
        <v>42262</v>
      </c>
      <c r="V2920" s="43"/>
      <c r="W2920" s="43"/>
      <c r="X2920" s="43" t="s">
        <v>303</v>
      </c>
      <c r="Y2920" s="183" t="s">
        <v>6948</v>
      </c>
      <c r="AA2920" s="73"/>
      <c r="AC2920" t="s">
        <v>28</v>
      </c>
      <c r="AD2920" s="204">
        <v>42793</v>
      </c>
    </row>
    <row r="2921" spans="1:30" x14ac:dyDescent="0.25">
      <c r="A2921" s="42">
        <v>303995</v>
      </c>
      <c r="B2921" s="92">
        <v>20350</v>
      </c>
      <c r="C2921" s="42"/>
      <c r="D2921" s="93"/>
      <c r="E2921" s="43"/>
      <c r="F2921" s="43" t="s">
        <v>4826</v>
      </c>
      <c r="G2921" s="43" t="s">
        <v>4943</v>
      </c>
      <c r="H2921" s="43" t="s">
        <v>134</v>
      </c>
      <c r="I2921" s="44">
        <v>37076</v>
      </c>
      <c r="J2921" s="43"/>
      <c r="K2921" s="43"/>
      <c r="L2921" s="43"/>
      <c r="M2921" s="43"/>
      <c r="N2921" s="43" t="s">
        <v>25</v>
      </c>
      <c r="O2921" s="45">
        <v>42552</v>
      </c>
      <c r="P2921" s="46">
        <v>47</v>
      </c>
      <c r="Q2921" s="47">
        <v>0</v>
      </c>
      <c r="R2921" s="47">
        <f t="shared" si="141"/>
        <v>3.9166666666666665</v>
      </c>
      <c r="S2921" s="48">
        <f t="shared" si="142"/>
        <v>0</v>
      </c>
      <c r="T2921" s="43" t="s">
        <v>4881</v>
      </c>
      <c r="U2921" s="45">
        <v>42639</v>
      </c>
      <c r="V2921" s="43"/>
      <c r="W2921" s="43"/>
      <c r="X2921" s="43" t="s">
        <v>303</v>
      </c>
      <c r="Y2921" s="183" t="s">
        <v>5941</v>
      </c>
      <c r="AA2921" s="185"/>
      <c r="AC2921" t="s">
        <v>4681</v>
      </c>
      <c r="AD2921" s="204">
        <v>42767</v>
      </c>
    </row>
    <row r="2922" spans="1:30" x14ac:dyDescent="0.25">
      <c r="A2922" s="42">
        <v>306387</v>
      </c>
      <c r="B2922" s="92">
        <v>21539</v>
      </c>
      <c r="C2922" s="42"/>
      <c r="D2922" s="93"/>
      <c r="E2922" s="43"/>
      <c r="F2922" s="43" t="s">
        <v>5464</v>
      </c>
      <c r="G2922" s="43" t="s">
        <v>604</v>
      </c>
      <c r="H2922" s="43" t="s">
        <v>59</v>
      </c>
      <c r="I2922" s="44" t="s">
        <v>5599</v>
      </c>
      <c r="J2922" s="43"/>
      <c r="K2922" s="43"/>
      <c r="L2922" s="43"/>
      <c r="M2922" s="43"/>
      <c r="N2922" s="43" t="s">
        <v>754</v>
      </c>
      <c r="O2922" s="45">
        <v>42644</v>
      </c>
      <c r="P2922" s="46">
        <v>47</v>
      </c>
      <c r="Q2922" s="47">
        <v>0</v>
      </c>
      <c r="R2922" s="47">
        <f t="shared" si="141"/>
        <v>3.9166666666666665</v>
      </c>
      <c r="S2922" s="48">
        <f t="shared" si="142"/>
        <v>0</v>
      </c>
      <c r="T2922" s="43" t="s">
        <v>5531</v>
      </c>
      <c r="U2922" s="45">
        <v>42676</v>
      </c>
      <c r="V2922" s="43"/>
      <c r="W2922" s="43"/>
      <c r="X2922" s="43" t="s">
        <v>303</v>
      </c>
      <c r="Y2922" s="183" t="s">
        <v>5950</v>
      </c>
      <c r="AA2922" s="185"/>
      <c r="AC2922" t="s">
        <v>4681</v>
      </c>
      <c r="AD2922" s="204">
        <v>42784</v>
      </c>
    </row>
    <row r="2923" spans="1:30" x14ac:dyDescent="0.25">
      <c r="A2923" s="42">
        <v>306202</v>
      </c>
      <c r="B2923" s="92">
        <v>21461</v>
      </c>
      <c r="C2923" s="42"/>
      <c r="D2923" s="93"/>
      <c r="E2923" s="43"/>
      <c r="F2923" s="43" t="s">
        <v>6275</v>
      </c>
      <c r="G2923" s="43" t="s">
        <v>3310</v>
      </c>
      <c r="H2923" s="43" t="s">
        <v>246</v>
      </c>
      <c r="I2923" s="44" t="s">
        <v>6400</v>
      </c>
      <c r="J2923" s="43"/>
      <c r="K2923" s="43"/>
      <c r="L2923" s="43"/>
      <c r="M2923" s="43"/>
      <c r="N2923" s="43" t="s">
        <v>754</v>
      </c>
      <c r="O2923" s="45">
        <v>42736</v>
      </c>
      <c r="P2923" s="46">
        <v>47</v>
      </c>
      <c r="Q2923" s="47">
        <v>0</v>
      </c>
      <c r="R2923" s="47">
        <f t="shared" si="141"/>
        <v>3.9166666666666665</v>
      </c>
      <c r="S2923" s="48">
        <f t="shared" si="142"/>
        <v>0</v>
      </c>
      <c r="T2923" s="43" t="s">
        <v>6337</v>
      </c>
      <c r="U2923" s="45">
        <v>42767</v>
      </c>
      <c r="V2923" s="43"/>
      <c r="W2923" s="43"/>
      <c r="X2923" s="43" t="s">
        <v>303</v>
      </c>
      <c r="Y2923" s="183" t="s">
        <v>6477</v>
      </c>
      <c r="AA2923" s="185"/>
      <c r="AC2923" t="s">
        <v>4681</v>
      </c>
      <c r="AD2923" s="204">
        <v>42767</v>
      </c>
    </row>
    <row r="2924" spans="1:30" x14ac:dyDescent="0.25">
      <c r="A2924" s="42">
        <v>24073</v>
      </c>
      <c r="B2924" s="92">
        <v>14278</v>
      </c>
      <c r="C2924" s="42">
        <v>1</v>
      </c>
      <c r="D2924" s="93">
        <f>C2924-Q2924</f>
        <v>1</v>
      </c>
      <c r="E2924" s="43"/>
      <c r="F2924" s="43" t="s">
        <v>237</v>
      </c>
      <c r="G2924" s="43" t="s">
        <v>239</v>
      </c>
      <c r="H2924" s="43" t="s">
        <v>51</v>
      </c>
      <c r="I2924" s="44" t="s">
        <v>238</v>
      </c>
      <c r="J2924" s="43"/>
      <c r="K2924" s="43"/>
      <c r="L2924" s="43"/>
      <c r="M2924" s="43"/>
      <c r="N2924" s="43" t="s">
        <v>25</v>
      </c>
      <c r="O2924" s="45">
        <v>41640</v>
      </c>
      <c r="P2924" s="46">
        <v>47</v>
      </c>
      <c r="Q2924" s="47">
        <v>0</v>
      </c>
      <c r="R2924" s="47">
        <f t="shared" si="141"/>
        <v>3.9166666666666665</v>
      </c>
      <c r="S2924" s="48">
        <f t="shared" si="142"/>
        <v>0</v>
      </c>
      <c r="T2924" s="43" t="s">
        <v>236</v>
      </c>
      <c r="U2924" s="45">
        <v>41631</v>
      </c>
      <c r="V2924" s="43"/>
      <c r="W2924" s="43"/>
      <c r="X2924" s="43" t="s">
        <v>303</v>
      </c>
      <c r="Y2924" s="184" t="s">
        <v>6470</v>
      </c>
      <c r="AA2924" s="73"/>
      <c r="AC2924" t="s">
        <v>4681</v>
      </c>
      <c r="AD2924" s="204">
        <v>42818</v>
      </c>
    </row>
    <row r="2925" spans="1:30" x14ac:dyDescent="0.25">
      <c r="A2925" s="42">
        <v>20586</v>
      </c>
      <c r="B2925" s="92">
        <v>18042</v>
      </c>
      <c r="C2925" s="42"/>
      <c r="D2925" s="93"/>
      <c r="E2925" s="43"/>
      <c r="F2925" s="43" t="s">
        <v>1799</v>
      </c>
      <c r="G2925" s="43" t="s">
        <v>1800</v>
      </c>
      <c r="H2925" s="43" t="s">
        <v>246</v>
      </c>
      <c r="I2925" s="44" t="s">
        <v>1801</v>
      </c>
      <c r="J2925" s="43"/>
      <c r="K2925" s="43"/>
      <c r="L2925" s="43"/>
      <c r="M2925" s="43"/>
      <c r="N2925" s="43" t="s">
        <v>25</v>
      </c>
      <c r="O2925" s="45">
        <v>42186</v>
      </c>
      <c r="P2925" s="46">
        <v>47</v>
      </c>
      <c r="Q2925" s="47">
        <v>0</v>
      </c>
      <c r="R2925" s="47">
        <f t="shared" si="141"/>
        <v>3.9166666666666665</v>
      </c>
      <c r="S2925" s="48">
        <f t="shared" si="142"/>
        <v>0</v>
      </c>
      <c r="T2925" s="43" t="s">
        <v>1690</v>
      </c>
      <c r="U2925" s="45">
        <v>42276</v>
      </c>
      <c r="V2925" s="43"/>
      <c r="W2925" s="43"/>
      <c r="X2925" s="43" t="s">
        <v>303</v>
      </c>
      <c r="Y2925" s="87" t="s">
        <v>6949</v>
      </c>
      <c r="AA2925" s="73"/>
      <c r="AC2925" t="s">
        <v>4681</v>
      </c>
      <c r="AD2925" s="204">
        <v>42825</v>
      </c>
    </row>
    <row r="2926" spans="1:30" x14ac:dyDescent="0.25">
      <c r="A2926" s="42">
        <v>32241</v>
      </c>
      <c r="B2926" s="92">
        <v>19757</v>
      </c>
      <c r="C2926" s="42" t="s">
        <v>1625</v>
      </c>
      <c r="D2926" s="93"/>
      <c r="E2926" s="43"/>
      <c r="F2926" s="43" t="s">
        <v>1625</v>
      </c>
      <c r="G2926" s="43" t="s">
        <v>1669</v>
      </c>
      <c r="H2926" s="43" t="s">
        <v>145</v>
      </c>
      <c r="I2926" s="44" t="s">
        <v>1670</v>
      </c>
      <c r="J2926" s="43"/>
      <c r="K2926" s="43"/>
      <c r="L2926" s="43"/>
      <c r="M2926" s="43"/>
      <c r="N2926" s="43" t="s">
        <v>754</v>
      </c>
      <c r="O2926" s="45">
        <v>42186</v>
      </c>
      <c r="P2926" s="46">
        <v>47</v>
      </c>
      <c r="Q2926" s="47">
        <v>0</v>
      </c>
      <c r="R2926" s="47">
        <f t="shared" si="141"/>
        <v>3.9166666666666665</v>
      </c>
      <c r="S2926" s="48">
        <f t="shared" si="142"/>
        <v>0</v>
      </c>
      <c r="T2926" s="43" t="s">
        <v>1668</v>
      </c>
      <c r="U2926" s="45">
        <v>42581</v>
      </c>
      <c r="V2926" s="43"/>
      <c r="W2926" s="43"/>
      <c r="X2926" s="43" t="s">
        <v>303</v>
      </c>
      <c r="Y2926" s="87" t="s">
        <v>6949</v>
      </c>
      <c r="AA2926" s="73"/>
      <c r="AC2926" t="s">
        <v>4681</v>
      </c>
      <c r="AD2926" s="204">
        <v>42825</v>
      </c>
    </row>
    <row r="2927" spans="1:30" x14ac:dyDescent="0.25">
      <c r="A2927" s="42">
        <v>305741</v>
      </c>
      <c r="B2927" s="92">
        <v>21285</v>
      </c>
      <c r="C2927" s="42"/>
      <c r="D2927" s="93"/>
      <c r="E2927" s="43"/>
      <c r="F2927" s="43" t="s">
        <v>4819</v>
      </c>
      <c r="G2927" s="43" t="s">
        <v>708</v>
      </c>
      <c r="H2927" s="43" t="s">
        <v>87</v>
      </c>
      <c r="I2927" s="44" t="s">
        <v>4936</v>
      </c>
      <c r="J2927" s="43"/>
      <c r="K2927" s="43"/>
      <c r="L2927" s="43"/>
      <c r="M2927" s="43"/>
      <c r="N2927" s="43" t="s">
        <v>754</v>
      </c>
      <c r="O2927" s="45">
        <v>42552</v>
      </c>
      <c r="P2927" s="46">
        <v>47</v>
      </c>
      <c r="Q2927" s="47">
        <v>0</v>
      </c>
      <c r="R2927" s="47">
        <f t="shared" si="141"/>
        <v>3.9166666666666665</v>
      </c>
      <c r="S2927" s="48">
        <f t="shared" si="142"/>
        <v>0</v>
      </c>
      <c r="T2927" s="43" t="s">
        <v>4874</v>
      </c>
      <c r="U2927" s="45">
        <v>42629</v>
      </c>
      <c r="V2927" s="43"/>
      <c r="W2927" s="43"/>
      <c r="X2927" s="43" t="s">
        <v>303</v>
      </c>
      <c r="Y2927" s="183" t="s">
        <v>6473</v>
      </c>
      <c r="AA2927" s="185"/>
      <c r="AC2927" t="s">
        <v>4681</v>
      </c>
      <c r="AD2927" s="204">
        <v>42815</v>
      </c>
    </row>
    <row r="2928" spans="1:30" x14ac:dyDescent="0.25">
      <c r="A2928" s="42">
        <v>306032</v>
      </c>
      <c r="B2928" s="92">
        <v>21496</v>
      </c>
      <c r="C2928" s="42"/>
      <c r="D2928" s="93"/>
      <c r="E2928" s="43"/>
      <c r="F2928" s="43" t="s">
        <v>4219</v>
      </c>
      <c r="G2928" s="43" t="s">
        <v>249</v>
      </c>
      <c r="H2928" s="43" t="s">
        <v>345</v>
      </c>
      <c r="I2928" s="44" t="s">
        <v>4436</v>
      </c>
      <c r="J2928" s="43"/>
      <c r="K2928" s="43"/>
      <c r="L2928" s="43"/>
      <c r="M2928" s="43"/>
      <c r="N2928" s="43" t="s">
        <v>25</v>
      </c>
      <c r="O2928" s="45">
        <v>42552</v>
      </c>
      <c r="P2928" s="46">
        <v>47</v>
      </c>
      <c r="Q2928" s="47">
        <v>0</v>
      </c>
      <c r="R2928" s="47">
        <f t="shared" si="141"/>
        <v>3.9166666666666665</v>
      </c>
      <c r="S2928" s="48">
        <f t="shared" si="142"/>
        <v>0</v>
      </c>
      <c r="T2928" s="43" t="s">
        <v>4295</v>
      </c>
      <c r="U2928" s="45">
        <v>42633</v>
      </c>
      <c r="V2928" s="43"/>
      <c r="W2928" s="43"/>
      <c r="X2928" s="43" t="s">
        <v>303</v>
      </c>
      <c r="Y2928" s="183" t="s">
        <v>6474</v>
      </c>
      <c r="AA2928" s="185"/>
      <c r="AC2928" t="s">
        <v>4681</v>
      </c>
      <c r="AD2928" s="204">
        <v>42795</v>
      </c>
    </row>
    <row r="2929" spans="1:34" x14ac:dyDescent="0.25">
      <c r="A2929" s="42">
        <v>1496</v>
      </c>
      <c r="B2929" s="92">
        <v>913</v>
      </c>
      <c r="C2929" s="42"/>
      <c r="D2929" s="93"/>
      <c r="E2929" s="43"/>
      <c r="F2929" s="43" t="s">
        <v>1816</v>
      </c>
      <c r="G2929" s="43" t="s">
        <v>655</v>
      </c>
      <c r="H2929" s="43" t="s">
        <v>380</v>
      </c>
      <c r="I2929" s="44" t="s">
        <v>1817</v>
      </c>
      <c r="J2929" s="43"/>
      <c r="K2929" s="43"/>
      <c r="L2929" s="43"/>
      <c r="M2929" s="43"/>
      <c r="N2929" s="43" t="s">
        <v>25</v>
      </c>
      <c r="O2929" s="45">
        <v>42186</v>
      </c>
      <c r="P2929" s="46">
        <v>47</v>
      </c>
      <c r="Q2929" s="47">
        <v>0</v>
      </c>
      <c r="R2929" s="47">
        <f t="shared" si="141"/>
        <v>3.9166666666666665</v>
      </c>
      <c r="S2929" s="48">
        <f t="shared" si="142"/>
        <v>0</v>
      </c>
      <c r="T2929" s="43" t="s">
        <v>5702</v>
      </c>
      <c r="U2929" s="45">
        <v>42643</v>
      </c>
      <c r="V2929" s="43"/>
      <c r="W2929" s="43"/>
      <c r="X2929" s="43" t="s">
        <v>303</v>
      </c>
      <c r="Y2929" s="87" t="s">
        <v>6956</v>
      </c>
      <c r="AA2929" s="73"/>
      <c r="AC2929" t="s">
        <v>4681</v>
      </c>
      <c r="AD2929" s="204">
        <v>42821</v>
      </c>
    </row>
    <row r="2930" spans="1:34" x14ac:dyDescent="0.25">
      <c r="A2930" s="42">
        <v>303783</v>
      </c>
      <c r="B2930" s="92">
        <v>20427</v>
      </c>
      <c r="C2930" s="42"/>
      <c r="D2930" s="93"/>
      <c r="E2930" s="43"/>
      <c r="F2930" s="43" t="s">
        <v>6520</v>
      </c>
      <c r="G2930" s="43" t="s">
        <v>2937</v>
      </c>
      <c r="H2930" s="43" t="s">
        <v>134</v>
      </c>
      <c r="I2930" s="44" t="s">
        <v>6521</v>
      </c>
      <c r="J2930" s="43"/>
      <c r="K2930" s="43"/>
      <c r="L2930" s="43"/>
      <c r="M2930" s="43"/>
      <c r="N2930" s="43" t="s">
        <v>635</v>
      </c>
      <c r="O2930" s="45">
        <v>42736</v>
      </c>
      <c r="P2930" s="46">
        <v>47</v>
      </c>
      <c r="Q2930" s="47">
        <v>0</v>
      </c>
      <c r="R2930" s="47">
        <f t="shared" si="141"/>
        <v>3.9166666666666665</v>
      </c>
      <c r="S2930" s="48">
        <f t="shared" si="142"/>
        <v>0</v>
      </c>
      <c r="T2930" s="43" t="s">
        <v>6519</v>
      </c>
      <c r="U2930" s="45">
        <v>42690</v>
      </c>
      <c r="V2930" s="43"/>
      <c r="W2930" s="43"/>
      <c r="X2930" s="43" t="s">
        <v>303</v>
      </c>
      <c r="Y2930" s="183" t="s">
        <v>6949</v>
      </c>
      <c r="AA2930" s="185"/>
      <c r="AC2930" t="s">
        <v>4681</v>
      </c>
      <c r="AD2930" s="204">
        <v>42825</v>
      </c>
    </row>
    <row r="2931" spans="1:34" ht="25" x14ac:dyDescent="0.25">
      <c r="A2931" s="42">
        <v>306889</v>
      </c>
      <c r="B2931" s="92">
        <v>22006</v>
      </c>
      <c r="C2931" s="42"/>
      <c r="D2931" s="93"/>
      <c r="E2931" s="43"/>
      <c r="F2931" s="43" t="s">
        <v>5801</v>
      </c>
      <c r="G2931" s="43" t="s">
        <v>3539</v>
      </c>
      <c r="H2931" s="43" t="s">
        <v>355</v>
      </c>
      <c r="I2931" s="44">
        <v>48503</v>
      </c>
      <c r="J2931" s="43"/>
      <c r="K2931" s="43"/>
      <c r="L2931" s="43"/>
      <c r="M2931" s="43"/>
      <c r="N2931" s="43" t="s">
        <v>635</v>
      </c>
      <c r="O2931" s="45">
        <v>42644</v>
      </c>
      <c r="P2931" s="46">
        <v>47</v>
      </c>
      <c r="Q2931" s="47">
        <v>0</v>
      </c>
      <c r="R2931" s="47">
        <f t="shared" si="141"/>
        <v>3.9166666666666665</v>
      </c>
      <c r="S2931" s="48">
        <f t="shared" si="142"/>
        <v>0</v>
      </c>
      <c r="T2931" s="43" t="s">
        <v>5854</v>
      </c>
      <c r="U2931" s="45">
        <v>42772</v>
      </c>
      <c r="V2931" s="43"/>
      <c r="W2931" s="43"/>
      <c r="X2931" s="43" t="s">
        <v>303</v>
      </c>
      <c r="Y2931" s="183" t="s">
        <v>6976</v>
      </c>
      <c r="AA2931" s="185"/>
      <c r="AC2931" t="s">
        <v>28</v>
      </c>
      <c r="AD2931" s="204">
        <v>42406</v>
      </c>
    </row>
    <row r="2932" spans="1:34" ht="13" x14ac:dyDescent="0.25">
      <c r="A2932" s="42">
        <v>936</v>
      </c>
      <c r="B2932" s="92">
        <v>1819</v>
      </c>
      <c r="C2932" s="42"/>
      <c r="D2932" s="93"/>
      <c r="E2932" s="43"/>
      <c r="F2932" s="43" t="s">
        <v>1049</v>
      </c>
      <c r="G2932" s="43" t="s">
        <v>665</v>
      </c>
      <c r="H2932" s="43" t="s">
        <v>83</v>
      </c>
      <c r="I2932" s="44" t="s">
        <v>1070</v>
      </c>
      <c r="J2932" s="43"/>
      <c r="K2932" s="43"/>
      <c r="L2932" s="43"/>
      <c r="M2932" s="43"/>
      <c r="N2932" s="43" t="s">
        <v>25</v>
      </c>
      <c r="O2932" s="45">
        <v>41913</v>
      </c>
      <c r="P2932" s="46">
        <v>47</v>
      </c>
      <c r="Q2932" s="47">
        <v>0</v>
      </c>
      <c r="R2932" s="47">
        <f t="shared" si="141"/>
        <v>3.9166666666666665</v>
      </c>
      <c r="S2932" s="48">
        <f t="shared" si="142"/>
        <v>0</v>
      </c>
      <c r="T2932" s="43" t="s">
        <v>938</v>
      </c>
      <c r="U2932" s="45">
        <v>41985</v>
      </c>
      <c r="V2932" s="43"/>
      <c r="W2932" s="43"/>
      <c r="X2932" s="43" t="s">
        <v>303</v>
      </c>
      <c r="Y2932" s="183" t="s">
        <v>6945</v>
      </c>
      <c r="AA2932" s="73"/>
      <c r="AC2932" t="s">
        <v>28</v>
      </c>
      <c r="AD2932" s="204">
        <v>42828</v>
      </c>
    </row>
    <row r="2933" spans="1:34" ht="13" x14ac:dyDescent="0.25">
      <c r="A2933" s="42">
        <v>4103</v>
      </c>
      <c r="B2933" s="92">
        <v>12192</v>
      </c>
      <c r="C2933" s="42"/>
      <c r="D2933" s="93"/>
      <c r="E2933" s="43"/>
      <c r="F2933" s="43" t="s">
        <v>878</v>
      </c>
      <c r="G2933" s="43" t="s">
        <v>1105</v>
      </c>
      <c r="H2933" s="43" t="s">
        <v>69</v>
      </c>
      <c r="I2933" s="44" t="s">
        <v>1377</v>
      </c>
      <c r="J2933" s="43"/>
      <c r="K2933" s="43"/>
      <c r="L2933" s="43"/>
      <c r="M2933" s="43"/>
      <c r="N2933" s="43" t="s">
        <v>25</v>
      </c>
      <c r="O2933" s="45">
        <v>42095</v>
      </c>
      <c r="P2933" s="46">
        <v>47</v>
      </c>
      <c r="Q2933" s="47">
        <v>0</v>
      </c>
      <c r="R2933" s="47">
        <f t="shared" si="141"/>
        <v>3.9166666666666665</v>
      </c>
      <c r="S2933" s="48">
        <f t="shared" si="142"/>
        <v>0</v>
      </c>
      <c r="T2933" s="43" t="s">
        <v>877</v>
      </c>
      <c r="U2933" s="45">
        <v>42095</v>
      </c>
      <c r="V2933" s="43"/>
      <c r="W2933" s="43"/>
      <c r="X2933" s="43" t="s">
        <v>303</v>
      </c>
      <c r="Y2933" s="183" t="s">
        <v>7251</v>
      </c>
      <c r="AA2933" s="73"/>
      <c r="AC2933" t="s">
        <v>28</v>
      </c>
      <c r="AD2933" s="204">
        <v>42843</v>
      </c>
    </row>
    <row r="2934" spans="1:34" x14ac:dyDescent="0.25">
      <c r="A2934" s="42">
        <v>31712</v>
      </c>
      <c r="B2934" s="92">
        <v>19512</v>
      </c>
      <c r="C2934" s="42"/>
      <c r="D2934" s="93"/>
      <c r="E2934" s="43"/>
      <c r="F2934" s="43" t="s">
        <v>1576</v>
      </c>
      <c r="G2934" s="43" t="s">
        <v>618</v>
      </c>
      <c r="H2934" s="43" t="s">
        <v>124</v>
      </c>
      <c r="I2934" s="44" t="s">
        <v>1577</v>
      </c>
      <c r="J2934" s="43"/>
      <c r="K2934" s="43"/>
      <c r="L2934" s="43"/>
      <c r="M2934" s="43"/>
      <c r="N2934" s="43" t="s">
        <v>754</v>
      </c>
      <c r="O2934" s="45">
        <v>42186</v>
      </c>
      <c r="P2934" s="46">
        <v>47</v>
      </c>
      <c r="Q2934" s="47">
        <v>0</v>
      </c>
      <c r="R2934" s="47">
        <f t="shared" si="141"/>
        <v>3.9166666666666665</v>
      </c>
      <c r="S2934" s="48">
        <f t="shared" si="142"/>
        <v>0</v>
      </c>
      <c r="T2934" s="43" t="s">
        <v>1575</v>
      </c>
      <c r="U2934" s="45">
        <v>42240</v>
      </c>
      <c r="V2934" s="43"/>
      <c r="W2934" s="43"/>
      <c r="X2934" s="43" t="s">
        <v>303</v>
      </c>
      <c r="Y2934" s="183" t="s">
        <v>6947</v>
      </c>
      <c r="AA2934" s="73"/>
      <c r="AC2934" t="s">
        <v>4681</v>
      </c>
      <c r="AD2934" s="204">
        <v>42853</v>
      </c>
    </row>
    <row r="2935" spans="1:34" x14ac:dyDescent="0.25">
      <c r="A2935" s="42">
        <v>25183</v>
      </c>
      <c r="B2935" s="92">
        <v>14749</v>
      </c>
      <c r="C2935" s="42"/>
      <c r="D2935" s="93"/>
      <c r="E2935" s="43"/>
      <c r="F2935" s="43" t="s">
        <v>524</v>
      </c>
      <c r="G2935" s="43" t="s">
        <v>523</v>
      </c>
      <c r="H2935" s="43" t="s">
        <v>59</v>
      </c>
      <c r="I2935" s="44">
        <v>33928</v>
      </c>
      <c r="J2935" s="43"/>
      <c r="K2935" s="43"/>
      <c r="L2935" s="43"/>
      <c r="M2935" s="43"/>
      <c r="N2935" s="43" t="s">
        <v>25</v>
      </c>
      <c r="O2935" s="45">
        <v>42278</v>
      </c>
      <c r="P2935" s="46">
        <v>47</v>
      </c>
      <c r="Q2935" s="47">
        <v>0</v>
      </c>
      <c r="R2935" s="47">
        <f t="shared" si="141"/>
        <v>3.9166666666666665</v>
      </c>
      <c r="S2935" s="48">
        <f t="shared" si="142"/>
        <v>0</v>
      </c>
      <c r="T2935" s="43" t="s">
        <v>1992</v>
      </c>
      <c r="U2935" s="45">
        <v>42278</v>
      </c>
      <c r="V2935" s="43"/>
      <c r="W2935" s="43"/>
      <c r="X2935" s="43" t="s">
        <v>303</v>
      </c>
      <c r="Y2935" s="183" t="s">
        <v>6950</v>
      </c>
      <c r="AA2935" s="73"/>
      <c r="AC2935" t="s">
        <v>4681</v>
      </c>
      <c r="AD2935" s="204">
        <v>42826</v>
      </c>
    </row>
    <row r="2936" spans="1:34" s="82" customFormat="1" x14ac:dyDescent="0.25">
      <c r="A2936" s="42">
        <v>22252</v>
      </c>
      <c r="B2936" s="92">
        <v>18313</v>
      </c>
      <c r="C2936" s="42"/>
      <c r="D2936" s="93"/>
      <c r="E2936" s="43"/>
      <c r="F2936" s="43" t="s">
        <v>817</v>
      </c>
      <c r="G2936" s="43" t="s">
        <v>614</v>
      </c>
      <c r="H2936" s="43" t="s">
        <v>124</v>
      </c>
      <c r="I2936" s="44" t="s">
        <v>991</v>
      </c>
      <c r="J2936" s="43"/>
      <c r="K2936" s="43"/>
      <c r="L2936" s="43"/>
      <c r="M2936" s="43"/>
      <c r="N2936" s="43" t="s">
        <v>25</v>
      </c>
      <c r="O2936" s="45">
        <v>41913</v>
      </c>
      <c r="P2936" s="46">
        <v>47</v>
      </c>
      <c r="Q2936" s="47">
        <v>0</v>
      </c>
      <c r="R2936" s="47">
        <f t="shared" si="141"/>
        <v>3.9166666666666665</v>
      </c>
      <c r="S2936" s="48">
        <f t="shared" si="142"/>
        <v>0</v>
      </c>
      <c r="T2936" s="43" t="s">
        <v>990</v>
      </c>
      <c r="U2936" s="45">
        <v>42294</v>
      </c>
      <c r="V2936" s="43"/>
      <c r="W2936" s="43"/>
      <c r="X2936" s="43" t="s">
        <v>303</v>
      </c>
      <c r="Y2936" s="183" t="s">
        <v>6951</v>
      </c>
      <c r="Z2936"/>
      <c r="AA2936" s="73"/>
      <c r="AB2936"/>
      <c r="AC2936" t="s">
        <v>4681</v>
      </c>
      <c r="AD2936" s="204">
        <v>42835</v>
      </c>
      <c r="AE2936"/>
      <c r="AF2936"/>
      <c r="AG2936"/>
      <c r="AH2936"/>
    </row>
    <row r="2937" spans="1:34" x14ac:dyDescent="0.25">
      <c r="A2937" s="42">
        <v>305095</v>
      </c>
      <c r="B2937" s="92">
        <v>21118</v>
      </c>
      <c r="C2937" s="42"/>
      <c r="D2937" s="93"/>
      <c r="E2937" s="43"/>
      <c r="F2937" s="43" t="s">
        <v>3849</v>
      </c>
      <c r="G2937" s="43" t="s">
        <v>133</v>
      </c>
      <c r="H2937" s="43" t="s">
        <v>134</v>
      </c>
      <c r="I2937" s="44" t="s">
        <v>4019</v>
      </c>
      <c r="J2937" s="43"/>
      <c r="K2937" s="43"/>
      <c r="L2937" s="43"/>
      <c r="M2937" s="43"/>
      <c r="N2937" s="43" t="s">
        <v>754</v>
      </c>
      <c r="O2937" s="45">
        <v>42552</v>
      </c>
      <c r="P2937" s="46">
        <v>47</v>
      </c>
      <c r="Q2937" s="47">
        <v>0</v>
      </c>
      <c r="R2937" s="47">
        <f t="shared" si="141"/>
        <v>3.9166666666666665</v>
      </c>
      <c r="S2937" s="48">
        <f t="shared" si="142"/>
        <v>0</v>
      </c>
      <c r="T2937" s="43" t="s">
        <v>3929</v>
      </c>
      <c r="U2937" s="45">
        <v>42555</v>
      </c>
      <c r="V2937" s="43"/>
      <c r="W2937" s="43"/>
      <c r="X2937" s="43" t="s">
        <v>303</v>
      </c>
      <c r="Y2937" s="183" t="s">
        <v>7254</v>
      </c>
      <c r="AA2937" s="185"/>
      <c r="AC2937" t="s">
        <v>4681</v>
      </c>
      <c r="AD2937" s="204">
        <v>42855</v>
      </c>
    </row>
    <row r="2938" spans="1:34" x14ac:dyDescent="0.25">
      <c r="A2938" s="42">
        <v>306576</v>
      </c>
      <c r="B2938" s="92">
        <v>21561</v>
      </c>
      <c r="C2938" s="42"/>
      <c r="D2938" s="93"/>
      <c r="E2938" s="43"/>
      <c r="F2938" s="43" t="s">
        <v>4839</v>
      </c>
      <c r="G2938" s="43" t="s">
        <v>4957</v>
      </c>
      <c r="H2938" s="43" t="s">
        <v>246</v>
      </c>
      <c r="I2938" s="44" t="s">
        <v>4958</v>
      </c>
      <c r="J2938" s="43"/>
      <c r="K2938" s="43"/>
      <c r="L2938" s="43"/>
      <c r="M2938" s="43"/>
      <c r="N2938" s="43" t="s">
        <v>754</v>
      </c>
      <c r="O2938" s="45">
        <v>42552</v>
      </c>
      <c r="P2938" s="46">
        <v>47</v>
      </c>
      <c r="Q2938" s="47">
        <v>0</v>
      </c>
      <c r="R2938" s="47">
        <f t="shared" si="141"/>
        <v>3.9166666666666665</v>
      </c>
      <c r="S2938" s="48">
        <f t="shared" si="142"/>
        <v>0</v>
      </c>
      <c r="T2938" s="43" t="s">
        <v>4894</v>
      </c>
      <c r="U2938" s="45">
        <v>42653</v>
      </c>
      <c r="V2938" s="43"/>
      <c r="W2938" s="43"/>
      <c r="X2938" s="43" t="s">
        <v>303</v>
      </c>
      <c r="Y2938" s="183" t="s">
        <v>6957</v>
      </c>
      <c r="AA2938" s="185"/>
      <c r="AC2938" t="s">
        <v>4681</v>
      </c>
      <c r="AD2938" s="204">
        <v>42829</v>
      </c>
    </row>
    <row r="2939" spans="1:34" x14ac:dyDescent="0.25">
      <c r="A2939" s="42">
        <v>306721</v>
      </c>
      <c r="B2939" s="92">
        <v>21723</v>
      </c>
      <c r="C2939" s="42"/>
      <c r="D2939" s="93"/>
      <c r="E2939" s="43"/>
      <c r="F2939" s="43" t="s">
        <v>5205</v>
      </c>
      <c r="G2939" s="43" t="s">
        <v>228</v>
      </c>
      <c r="H2939" s="43" t="s">
        <v>87</v>
      </c>
      <c r="I2939" s="44" t="s">
        <v>5365</v>
      </c>
      <c r="J2939" s="43"/>
      <c r="K2939" s="43"/>
      <c r="L2939" s="43"/>
      <c r="M2939" s="43"/>
      <c r="N2939" s="43" t="s">
        <v>754</v>
      </c>
      <c r="O2939" s="45">
        <v>42644</v>
      </c>
      <c r="P2939" s="46">
        <v>47</v>
      </c>
      <c r="Q2939" s="47">
        <v>0</v>
      </c>
      <c r="R2939" s="47">
        <f t="shared" si="141"/>
        <v>3.9166666666666665</v>
      </c>
      <c r="S2939" s="48">
        <f t="shared" si="142"/>
        <v>0</v>
      </c>
      <c r="T2939" s="43" t="s">
        <v>5277</v>
      </c>
      <c r="U2939" s="45">
        <v>42667</v>
      </c>
      <c r="V2939" s="43"/>
      <c r="W2939" s="43"/>
      <c r="X2939" s="43" t="s">
        <v>303</v>
      </c>
      <c r="Y2939" s="183" t="s">
        <v>6958</v>
      </c>
      <c r="AA2939" s="185"/>
      <c r="AC2939" t="s">
        <v>4681</v>
      </c>
      <c r="AD2939" s="204">
        <v>42846</v>
      </c>
    </row>
    <row r="2940" spans="1:34" x14ac:dyDescent="0.25">
      <c r="A2940" s="42">
        <v>306457</v>
      </c>
      <c r="B2940" s="92">
        <v>21547</v>
      </c>
      <c r="C2940" s="42"/>
      <c r="D2940" s="93"/>
      <c r="E2940" s="43"/>
      <c r="F2940" s="43" t="s">
        <v>5951</v>
      </c>
      <c r="G2940" s="43" t="s">
        <v>5952</v>
      </c>
      <c r="H2940" s="43" t="s">
        <v>83</v>
      </c>
      <c r="I2940" s="44">
        <v>92530</v>
      </c>
      <c r="J2940" s="43"/>
      <c r="K2940" s="43"/>
      <c r="L2940" s="43"/>
      <c r="M2940" s="43"/>
      <c r="N2940" s="43" t="s">
        <v>635</v>
      </c>
      <c r="O2940" s="45">
        <v>42644</v>
      </c>
      <c r="P2940" s="46">
        <v>47</v>
      </c>
      <c r="Q2940" s="47">
        <v>0</v>
      </c>
      <c r="R2940" s="47">
        <f t="shared" si="141"/>
        <v>3.9166666666666665</v>
      </c>
      <c r="S2940" s="48">
        <f t="shared" si="142"/>
        <v>0</v>
      </c>
      <c r="T2940" s="43" t="s">
        <v>6255</v>
      </c>
      <c r="U2940" s="45">
        <v>42688</v>
      </c>
      <c r="V2940" s="43"/>
      <c r="W2940" s="43"/>
      <c r="X2940" s="43" t="s">
        <v>303</v>
      </c>
      <c r="Y2940" s="183" t="s">
        <v>6959</v>
      </c>
      <c r="AA2940" s="185"/>
      <c r="AC2940" t="s">
        <v>4681</v>
      </c>
      <c r="AD2940" s="204">
        <v>42845</v>
      </c>
    </row>
    <row r="2941" spans="1:34" x14ac:dyDescent="0.25">
      <c r="A2941" s="42">
        <v>303255</v>
      </c>
      <c r="B2941" s="92">
        <v>20364</v>
      </c>
      <c r="C2941" s="42"/>
      <c r="D2941" s="93"/>
      <c r="E2941" s="43"/>
      <c r="F2941" s="43" t="s">
        <v>2980</v>
      </c>
      <c r="G2941" s="43" t="s">
        <v>2469</v>
      </c>
      <c r="H2941" s="43" t="s">
        <v>79</v>
      </c>
      <c r="I2941" s="44">
        <v>19146</v>
      </c>
      <c r="J2941" s="43"/>
      <c r="K2941" s="43"/>
      <c r="L2941" s="43"/>
      <c r="M2941" s="43"/>
      <c r="N2941" s="43" t="s">
        <v>754</v>
      </c>
      <c r="O2941" s="45">
        <v>42370</v>
      </c>
      <c r="P2941" s="46">
        <v>47</v>
      </c>
      <c r="Q2941" s="47">
        <v>1</v>
      </c>
      <c r="R2941" s="47">
        <f t="shared" si="141"/>
        <v>3.9166666666666665</v>
      </c>
      <c r="S2941" s="48">
        <f t="shared" si="142"/>
        <v>3.9166666666666665</v>
      </c>
      <c r="T2941" s="43" t="s">
        <v>3022</v>
      </c>
      <c r="U2941" s="45">
        <v>42736</v>
      </c>
      <c r="V2941" s="43"/>
      <c r="W2941" s="43"/>
      <c r="X2941" s="43" t="s">
        <v>303</v>
      </c>
      <c r="Y2941" s="183" t="s">
        <v>7257</v>
      </c>
      <c r="AA2941" s="73"/>
      <c r="AC2941" t="s">
        <v>4681</v>
      </c>
      <c r="AD2941" s="204">
        <v>42855</v>
      </c>
    </row>
    <row r="2942" spans="1:34" x14ac:dyDescent="0.25">
      <c r="A2942" s="42">
        <v>307709</v>
      </c>
      <c r="B2942" s="92">
        <v>21943</v>
      </c>
      <c r="C2942" s="42"/>
      <c r="D2942" s="93"/>
      <c r="E2942" s="43"/>
      <c r="F2942" s="43" t="s">
        <v>6077</v>
      </c>
      <c r="G2942" s="43" t="s">
        <v>6167</v>
      </c>
      <c r="H2942" s="43" t="s">
        <v>110</v>
      </c>
      <c r="I2942" s="44" t="s">
        <v>6168</v>
      </c>
      <c r="J2942" s="43"/>
      <c r="K2942" s="43"/>
      <c r="L2942" s="43"/>
      <c r="M2942" s="43"/>
      <c r="N2942" s="43" t="s">
        <v>754</v>
      </c>
      <c r="O2942" s="45">
        <v>42736</v>
      </c>
      <c r="P2942" s="46">
        <v>47</v>
      </c>
      <c r="Q2942" s="47">
        <v>0</v>
      </c>
      <c r="R2942" s="47">
        <f t="shared" si="141"/>
        <v>3.9166666666666665</v>
      </c>
      <c r="S2942" s="48">
        <f t="shared" si="142"/>
        <v>0</v>
      </c>
      <c r="T2942" s="43" t="s">
        <v>5995</v>
      </c>
      <c r="U2942" s="45">
        <v>42795</v>
      </c>
      <c r="V2942" s="43"/>
      <c r="W2942" s="43"/>
      <c r="X2942" s="43" t="s">
        <v>303</v>
      </c>
      <c r="Y2942" s="183" t="s">
        <v>6961</v>
      </c>
      <c r="AA2942" s="185"/>
      <c r="AC2942" t="s">
        <v>4681</v>
      </c>
      <c r="AD2942" s="204">
        <v>42795</v>
      </c>
    </row>
    <row r="2943" spans="1:34" ht="13" x14ac:dyDescent="0.25">
      <c r="A2943" s="42">
        <v>23381</v>
      </c>
      <c r="B2943" s="92">
        <v>14265</v>
      </c>
      <c r="C2943" s="42">
        <v>2</v>
      </c>
      <c r="D2943" s="93">
        <f>C2943-Q2943</f>
        <v>2</v>
      </c>
      <c r="E2943" s="43"/>
      <c r="F2943" s="43" t="s">
        <v>141</v>
      </c>
      <c r="G2943" s="43" t="s">
        <v>142</v>
      </c>
      <c r="H2943" s="43" t="s">
        <v>59</v>
      </c>
      <c r="I2943" s="44">
        <v>33310</v>
      </c>
      <c r="J2943" s="43"/>
      <c r="K2943" s="43"/>
      <c r="L2943" s="43"/>
      <c r="M2943" s="43"/>
      <c r="N2943" s="43" t="s">
        <v>25</v>
      </c>
      <c r="O2943" s="45">
        <v>41548</v>
      </c>
      <c r="P2943" s="46">
        <v>47</v>
      </c>
      <c r="Q2943" s="47">
        <v>0</v>
      </c>
      <c r="R2943" s="47">
        <f t="shared" si="141"/>
        <v>3.9166666666666665</v>
      </c>
      <c r="S2943" s="48">
        <f t="shared" si="142"/>
        <v>0</v>
      </c>
      <c r="T2943" s="43" t="s">
        <v>4788</v>
      </c>
      <c r="U2943" s="45">
        <v>41603</v>
      </c>
      <c r="V2943" s="43"/>
      <c r="W2943" s="43"/>
      <c r="X2943" s="43" t="s">
        <v>303</v>
      </c>
      <c r="Y2943" s="183" t="s">
        <v>7248</v>
      </c>
      <c r="AA2943" s="185"/>
      <c r="AC2943" t="s">
        <v>28</v>
      </c>
      <c r="AD2943" s="204">
        <v>42886</v>
      </c>
    </row>
    <row r="2944" spans="1:34" ht="13" x14ac:dyDescent="0.25">
      <c r="A2944" s="42">
        <v>25213</v>
      </c>
      <c r="B2944" s="92">
        <v>14883</v>
      </c>
      <c r="C2944" s="42">
        <v>1</v>
      </c>
      <c r="D2944" s="93">
        <f>C2944-Q2944</f>
        <v>1</v>
      </c>
      <c r="E2944" s="43"/>
      <c r="F2944" s="43" t="s">
        <v>312</v>
      </c>
      <c r="G2944" s="43" t="s">
        <v>332</v>
      </c>
      <c r="H2944" s="43" t="s">
        <v>91</v>
      </c>
      <c r="I2944" s="44" t="s">
        <v>333</v>
      </c>
      <c r="J2944" s="43"/>
      <c r="K2944" s="43"/>
      <c r="L2944" s="43"/>
      <c r="M2944" s="43"/>
      <c r="N2944" s="43" t="s">
        <v>25</v>
      </c>
      <c r="O2944" s="45">
        <v>41699</v>
      </c>
      <c r="P2944" s="46">
        <v>47</v>
      </c>
      <c r="Q2944" s="47">
        <v>0</v>
      </c>
      <c r="R2944" s="47">
        <f t="shared" ref="R2944:R2957" si="143">P2944/12</f>
        <v>3.9166666666666665</v>
      </c>
      <c r="S2944" s="48">
        <f t="shared" ref="S2944:S2957" si="144">Q2944*R2944</f>
        <v>0</v>
      </c>
      <c r="T2944" s="43" t="s">
        <v>322</v>
      </c>
      <c r="U2944" s="45">
        <v>41708</v>
      </c>
      <c r="V2944" s="43"/>
      <c r="W2944" s="43"/>
      <c r="X2944" s="43" t="s">
        <v>303</v>
      </c>
      <c r="Y2944" s="183" t="s">
        <v>7250</v>
      </c>
      <c r="AA2944" s="185"/>
      <c r="AC2944" t="s">
        <v>28</v>
      </c>
      <c r="AD2944" s="204">
        <v>42864</v>
      </c>
    </row>
    <row r="2945" spans="1:30" x14ac:dyDescent="0.25">
      <c r="A2945" s="42">
        <v>306976</v>
      </c>
      <c r="B2945" s="92">
        <v>21777</v>
      </c>
      <c r="C2945" s="42"/>
      <c r="D2945" s="93"/>
      <c r="E2945" s="43"/>
      <c r="F2945" s="43" t="s">
        <v>5782</v>
      </c>
      <c r="G2945" s="43" t="s">
        <v>1873</v>
      </c>
      <c r="H2945" s="43" t="s">
        <v>72</v>
      </c>
      <c r="I2945" s="44">
        <v>30024</v>
      </c>
      <c r="J2945" s="43"/>
      <c r="K2945" s="43"/>
      <c r="L2945" s="43"/>
      <c r="M2945" s="43"/>
      <c r="N2945" s="43" t="s">
        <v>754</v>
      </c>
      <c r="O2945" s="45">
        <v>42644</v>
      </c>
      <c r="P2945" s="46">
        <v>47</v>
      </c>
      <c r="Q2945" s="47">
        <v>0</v>
      </c>
      <c r="R2945" s="47">
        <f t="shared" si="143"/>
        <v>3.9166666666666665</v>
      </c>
      <c r="S2945" s="48">
        <f t="shared" si="144"/>
        <v>0</v>
      </c>
      <c r="T2945" s="43" t="s">
        <v>5835</v>
      </c>
      <c r="U2945" s="45">
        <v>42723</v>
      </c>
      <c r="V2945" s="43"/>
      <c r="W2945" s="43"/>
      <c r="X2945" s="43" t="s">
        <v>303</v>
      </c>
      <c r="Y2945" s="183" t="s">
        <v>7256</v>
      </c>
      <c r="AA2945" s="185"/>
      <c r="AC2945" t="s">
        <v>4681</v>
      </c>
      <c r="AD2945" s="204">
        <v>42871</v>
      </c>
    </row>
    <row r="2946" spans="1:30" x14ac:dyDescent="0.25">
      <c r="A2946" s="42">
        <v>306534</v>
      </c>
      <c r="B2946" s="92">
        <v>21583</v>
      </c>
      <c r="C2946" s="42"/>
      <c r="D2946" s="93"/>
      <c r="E2946" s="43"/>
      <c r="F2946" s="43" t="s">
        <v>6725</v>
      </c>
      <c r="G2946" s="43" t="s">
        <v>669</v>
      </c>
      <c r="H2946" s="43" t="s">
        <v>124</v>
      </c>
      <c r="I2946" s="44" t="s">
        <v>6897</v>
      </c>
      <c r="J2946" s="43"/>
      <c r="K2946" s="43"/>
      <c r="L2946" s="43"/>
      <c r="M2946" s="43"/>
      <c r="N2946" s="43" t="s">
        <v>754</v>
      </c>
      <c r="O2946" s="45">
        <v>42736</v>
      </c>
      <c r="P2946" s="46">
        <v>47</v>
      </c>
      <c r="Q2946" s="47">
        <v>0</v>
      </c>
      <c r="R2946" s="47">
        <f t="shared" si="143"/>
        <v>3.9166666666666665</v>
      </c>
      <c r="S2946" s="48">
        <f t="shared" si="144"/>
        <v>0</v>
      </c>
      <c r="T2946" s="43" t="s">
        <v>6807</v>
      </c>
      <c r="U2946" s="45">
        <v>42810</v>
      </c>
      <c r="V2946" s="43"/>
      <c r="W2946" s="43"/>
      <c r="X2946" s="43" t="s">
        <v>303</v>
      </c>
      <c r="Y2946" s="183" t="s">
        <v>7258</v>
      </c>
      <c r="AA2946" s="185"/>
      <c r="AC2946" t="s">
        <v>4681</v>
      </c>
      <c r="AD2946" s="204">
        <v>42864</v>
      </c>
    </row>
    <row r="2947" spans="1:30" ht="25" x14ac:dyDescent="0.25">
      <c r="A2947" s="42">
        <v>308312</v>
      </c>
      <c r="B2947" s="92">
        <v>22271</v>
      </c>
      <c r="C2947" s="42"/>
      <c r="D2947" s="93"/>
      <c r="E2947" s="43"/>
      <c r="F2947" s="43" t="s">
        <v>6698</v>
      </c>
      <c r="G2947" s="43" t="s">
        <v>1071</v>
      </c>
      <c r="H2947" s="43" t="s">
        <v>83</v>
      </c>
      <c r="I2947" s="44" t="s">
        <v>6864</v>
      </c>
      <c r="J2947" s="43"/>
      <c r="K2947" s="43"/>
      <c r="L2947" s="43"/>
      <c r="M2947" s="43"/>
      <c r="N2947" s="43" t="s">
        <v>635</v>
      </c>
      <c r="O2947" s="45">
        <v>42736</v>
      </c>
      <c r="P2947" s="46">
        <v>47</v>
      </c>
      <c r="Q2947" s="47">
        <v>0</v>
      </c>
      <c r="R2947" s="47">
        <f t="shared" si="143"/>
        <v>3.9166666666666665</v>
      </c>
      <c r="S2947" s="48">
        <f t="shared" si="144"/>
        <v>0</v>
      </c>
      <c r="T2947" s="43" t="s">
        <v>6780</v>
      </c>
      <c r="U2947" s="45">
        <v>42814</v>
      </c>
      <c r="V2947" s="43"/>
      <c r="W2947" s="43"/>
      <c r="X2947" s="43" t="s">
        <v>303</v>
      </c>
      <c r="Y2947" s="183" t="s">
        <v>7259</v>
      </c>
      <c r="AA2947" s="185"/>
      <c r="AC2947" t="s">
        <v>4681</v>
      </c>
      <c r="AD2947" s="204">
        <v>42856</v>
      </c>
    </row>
    <row r="2948" spans="1:30" x14ac:dyDescent="0.25">
      <c r="A2948" s="42">
        <v>309505</v>
      </c>
      <c r="B2948" s="92">
        <v>9796</v>
      </c>
      <c r="C2948" s="42"/>
      <c r="D2948" s="93"/>
      <c r="E2948" s="43"/>
      <c r="F2948" s="43" t="s">
        <v>7524</v>
      </c>
      <c r="G2948" s="43" t="s">
        <v>529</v>
      </c>
      <c r="H2948" s="43" t="s">
        <v>195</v>
      </c>
      <c r="I2948" s="44" t="s">
        <v>7713</v>
      </c>
      <c r="J2948" s="43"/>
      <c r="K2948" s="43"/>
      <c r="L2948" s="43"/>
      <c r="M2948" s="43"/>
      <c r="N2948" s="43" t="s">
        <v>754</v>
      </c>
      <c r="O2948" s="45">
        <v>42826</v>
      </c>
      <c r="P2948" s="46">
        <v>47</v>
      </c>
      <c r="Q2948" s="47">
        <v>0</v>
      </c>
      <c r="R2948" s="47">
        <f t="shared" si="143"/>
        <v>3.9166666666666665</v>
      </c>
      <c r="S2948" s="48">
        <f t="shared" si="144"/>
        <v>0</v>
      </c>
      <c r="T2948" s="43" t="s">
        <v>7619</v>
      </c>
      <c r="U2948" s="45">
        <v>42891</v>
      </c>
      <c r="V2948" s="43"/>
      <c r="W2948" s="43"/>
      <c r="X2948" s="43" t="s">
        <v>303</v>
      </c>
      <c r="Y2948" s="183" t="s">
        <v>7830</v>
      </c>
      <c r="AA2948" s="185"/>
      <c r="AD2948" s="204"/>
    </row>
    <row r="2949" spans="1:30" x14ac:dyDescent="0.25">
      <c r="A2949" s="42">
        <v>30177</v>
      </c>
      <c r="B2949" s="92">
        <v>18771</v>
      </c>
      <c r="C2949" s="42"/>
      <c r="D2949" s="93"/>
      <c r="E2949" s="43"/>
      <c r="F2949" s="43" t="s">
        <v>1006</v>
      </c>
      <c r="G2949" s="43" t="s">
        <v>662</v>
      </c>
      <c r="H2949" s="43" t="s">
        <v>59</v>
      </c>
      <c r="I2949" s="44" t="s">
        <v>1429</v>
      </c>
      <c r="J2949" s="43"/>
      <c r="K2949" s="43"/>
      <c r="L2949" s="43"/>
      <c r="M2949" s="43"/>
      <c r="N2949" s="43" t="s">
        <v>25</v>
      </c>
      <c r="O2949" s="45">
        <v>42095</v>
      </c>
      <c r="P2949" s="46">
        <v>47</v>
      </c>
      <c r="Q2949" s="47">
        <v>0</v>
      </c>
      <c r="R2949" s="47">
        <f t="shared" si="143"/>
        <v>3.9166666666666665</v>
      </c>
      <c r="S2949" s="48">
        <f t="shared" si="144"/>
        <v>0</v>
      </c>
      <c r="T2949" s="43" t="s">
        <v>1101</v>
      </c>
      <c r="U2949" s="45">
        <v>42135</v>
      </c>
      <c r="V2949" s="43"/>
      <c r="W2949" s="43"/>
      <c r="X2949" s="43" t="s">
        <v>303</v>
      </c>
      <c r="Y2949" s="183" t="s">
        <v>7510</v>
      </c>
      <c r="AA2949" s="185"/>
      <c r="AC2949" t="s">
        <v>4681</v>
      </c>
      <c r="AD2949" s="204">
        <v>42916</v>
      </c>
    </row>
    <row r="2950" spans="1:30" x14ac:dyDescent="0.25">
      <c r="A2950" s="42">
        <v>28546</v>
      </c>
      <c r="B2950" s="92">
        <v>16439</v>
      </c>
      <c r="C2950" s="42"/>
      <c r="D2950" s="93"/>
      <c r="E2950" s="43"/>
      <c r="F2950" s="43" t="s">
        <v>1046</v>
      </c>
      <c r="G2950" s="43" t="s">
        <v>332</v>
      </c>
      <c r="H2950" s="43" t="s">
        <v>91</v>
      </c>
      <c r="I2950" s="44" t="s">
        <v>1066</v>
      </c>
      <c r="J2950" s="43"/>
      <c r="K2950" s="43"/>
      <c r="L2950" s="43"/>
      <c r="M2950" s="43"/>
      <c r="N2950" s="43" t="s">
        <v>25</v>
      </c>
      <c r="O2950" s="45">
        <v>41913</v>
      </c>
      <c r="P2950" s="46">
        <v>47</v>
      </c>
      <c r="Q2950" s="47">
        <v>0</v>
      </c>
      <c r="R2950" s="47">
        <f t="shared" si="143"/>
        <v>3.9166666666666665</v>
      </c>
      <c r="S2950" s="48">
        <f t="shared" si="144"/>
        <v>0</v>
      </c>
      <c r="T2950" s="43" t="s">
        <v>925</v>
      </c>
      <c r="U2950" s="45">
        <v>41981</v>
      </c>
      <c r="V2950" s="43"/>
      <c r="W2950" s="43"/>
      <c r="X2950" s="43" t="s">
        <v>303</v>
      </c>
      <c r="Y2950" s="183" t="s">
        <v>7508</v>
      </c>
      <c r="AA2950" s="185"/>
      <c r="AC2950" t="s">
        <v>28</v>
      </c>
      <c r="AD2950" s="204">
        <v>42887</v>
      </c>
    </row>
    <row r="2951" spans="1:30" x14ac:dyDescent="0.25">
      <c r="A2951" s="42">
        <v>31717</v>
      </c>
      <c r="B2951" s="92">
        <v>19389</v>
      </c>
      <c r="C2951" s="42"/>
      <c r="D2951" s="93"/>
      <c r="E2951" s="43"/>
      <c r="F2951" s="43" t="s">
        <v>2370</v>
      </c>
      <c r="G2951" s="43" t="s">
        <v>2465</v>
      </c>
      <c r="H2951" s="43" t="s">
        <v>195</v>
      </c>
      <c r="I2951" s="44">
        <v>42701</v>
      </c>
      <c r="J2951" s="43"/>
      <c r="K2951" s="43"/>
      <c r="L2951" s="43"/>
      <c r="M2951" s="43"/>
      <c r="N2951" s="43" t="s">
        <v>754</v>
      </c>
      <c r="O2951" s="45">
        <v>42370</v>
      </c>
      <c r="P2951" s="46">
        <v>47</v>
      </c>
      <c r="Q2951" s="47">
        <v>0</v>
      </c>
      <c r="R2951" s="47">
        <f t="shared" si="143"/>
        <v>3.9166666666666665</v>
      </c>
      <c r="S2951" s="48">
        <f t="shared" si="144"/>
        <v>0</v>
      </c>
      <c r="T2951" s="43" t="s">
        <v>2410</v>
      </c>
      <c r="U2951" s="45">
        <v>42375</v>
      </c>
      <c r="V2951" s="43"/>
      <c r="W2951" s="43"/>
      <c r="X2951" s="43" t="s">
        <v>303</v>
      </c>
      <c r="Y2951" s="183" t="s">
        <v>7510</v>
      </c>
      <c r="AA2951" s="185"/>
      <c r="AC2951" t="s">
        <v>4681</v>
      </c>
      <c r="AD2951" s="204">
        <v>42916</v>
      </c>
    </row>
    <row r="2952" spans="1:30" x14ac:dyDescent="0.25">
      <c r="A2952" s="42">
        <v>304718</v>
      </c>
      <c r="B2952" s="92">
        <v>20940</v>
      </c>
      <c r="C2952" s="42"/>
      <c r="D2952" s="93"/>
      <c r="E2952" s="43"/>
      <c r="F2952" s="43" t="s">
        <v>3398</v>
      </c>
      <c r="G2952" s="43" t="s">
        <v>2850</v>
      </c>
      <c r="H2952" s="43" t="s">
        <v>3</v>
      </c>
      <c r="I2952" s="44" t="s">
        <v>3516</v>
      </c>
      <c r="J2952" s="43"/>
      <c r="K2952" s="43"/>
      <c r="L2952" s="43"/>
      <c r="M2952" s="43"/>
      <c r="N2952" s="43" t="s">
        <v>754</v>
      </c>
      <c r="O2952" s="45">
        <v>42461</v>
      </c>
      <c r="P2952" s="46">
        <v>47</v>
      </c>
      <c r="Q2952" s="47">
        <v>0</v>
      </c>
      <c r="R2952" s="47">
        <f t="shared" si="143"/>
        <v>3.9166666666666665</v>
      </c>
      <c r="S2952" s="48">
        <f t="shared" si="144"/>
        <v>0</v>
      </c>
      <c r="T2952" s="43" t="s">
        <v>3446</v>
      </c>
      <c r="U2952" s="45">
        <v>42499</v>
      </c>
      <c r="V2952" s="43"/>
      <c r="W2952" s="43"/>
      <c r="X2952" s="43" t="s">
        <v>303</v>
      </c>
      <c r="Y2952" s="183" t="s">
        <v>7253</v>
      </c>
      <c r="AA2952" s="185"/>
      <c r="AC2952" t="s">
        <v>4681</v>
      </c>
      <c r="AD2952" s="204">
        <v>42863</v>
      </c>
    </row>
    <row r="2953" spans="1:30" ht="25" x14ac:dyDescent="0.25">
      <c r="A2953" s="42">
        <v>25972</v>
      </c>
      <c r="B2953" s="92">
        <v>14989</v>
      </c>
      <c r="C2953" s="42"/>
      <c r="D2953" s="93"/>
      <c r="E2953" s="43"/>
      <c r="F2953" s="43" t="s">
        <v>2963</v>
      </c>
      <c r="G2953" s="43" t="s">
        <v>529</v>
      </c>
      <c r="H2953" s="43" t="s">
        <v>195</v>
      </c>
      <c r="I2953" s="44">
        <v>402013007</v>
      </c>
      <c r="J2953" s="43"/>
      <c r="K2953" s="43"/>
      <c r="L2953" s="43"/>
      <c r="M2953" s="43"/>
      <c r="N2953" s="43" t="s">
        <v>754</v>
      </c>
      <c r="O2953" s="45">
        <v>42370</v>
      </c>
      <c r="P2953" s="46">
        <v>47</v>
      </c>
      <c r="Q2953" s="47">
        <v>0</v>
      </c>
      <c r="R2953" s="47">
        <f t="shared" si="143"/>
        <v>3.9166666666666665</v>
      </c>
      <c r="S2953" s="48">
        <f t="shared" si="144"/>
        <v>0</v>
      </c>
      <c r="T2953" s="43" t="s">
        <v>3002</v>
      </c>
      <c r="U2953" s="45">
        <v>42552</v>
      </c>
      <c r="V2953" s="43"/>
      <c r="W2953" s="43"/>
      <c r="X2953" s="43" t="s">
        <v>303</v>
      </c>
      <c r="Y2953" s="183" t="s">
        <v>6955</v>
      </c>
      <c r="AA2953" s="185"/>
      <c r="AC2953" t="s">
        <v>4681</v>
      </c>
      <c r="AD2953" s="204">
        <v>42855</v>
      </c>
    </row>
    <row r="2954" spans="1:30" x14ac:dyDescent="0.25">
      <c r="A2954" s="42">
        <v>305954</v>
      </c>
      <c r="B2954" s="92">
        <v>21473</v>
      </c>
      <c r="C2954" s="42"/>
      <c r="D2954" s="93"/>
      <c r="E2954" s="43"/>
      <c r="F2954" s="43" t="s">
        <v>4815</v>
      </c>
      <c r="G2954" s="43" t="s">
        <v>669</v>
      </c>
      <c r="H2954" s="43" t="s">
        <v>124</v>
      </c>
      <c r="I2954" s="44" t="s">
        <v>1453</v>
      </c>
      <c r="J2954" s="43"/>
      <c r="K2954" s="43"/>
      <c r="L2954" s="43"/>
      <c r="M2954" s="43"/>
      <c r="N2954" s="43" t="s">
        <v>635</v>
      </c>
      <c r="O2954" s="45">
        <v>42552</v>
      </c>
      <c r="P2954" s="46">
        <v>47</v>
      </c>
      <c r="Q2954" s="47">
        <v>0</v>
      </c>
      <c r="R2954" s="47">
        <f t="shared" si="143"/>
        <v>3.9166666666666665</v>
      </c>
      <c r="S2954" s="48">
        <f t="shared" si="144"/>
        <v>0</v>
      </c>
      <c r="T2954" s="43" t="s">
        <v>4870</v>
      </c>
      <c r="U2954" s="45">
        <v>42632</v>
      </c>
      <c r="V2954" s="43"/>
      <c r="W2954" s="43"/>
      <c r="X2954" s="43" t="s">
        <v>303</v>
      </c>
      <c r="Y2954" s="183" t="s">
        <v>7510</v>
      </c>
      <c r="AA2954" s="185"/>
      <c r="AC2954" t="s">
        <v>4681</v>
      </c>
      <c r="AD2954" s="204">
        <v>42916</v>
      </c>
    </row>
    <row r="2955" spans="1:30" x14ac:dyDescent="0.25">
      <c r="A2955" s="42">
        <v>306985</v>
      </c>
      <c r="B2955" s="92">
        <v>21866</v>
      </c>
      <c r="C2955" s="42"/>
      <c r="D2955" s="93"/>
      <c r="E2955" s="43"/>
      <c r="F2955" s="43" t="s">
        <v>5496</v>
      </c>
      <c r="G2955" s="43" t="s">
        <v>5632</v>
      </c>
      <c r="H2955" s="43" t="s">
        <v>69</v>
      </c>
      <c r="I2955" s="44" t="s">
        <v>5633</v>
      </c>
      <c r="J2955" s="43"/>
      <c r="K2955" s="43"/>
      <c r="L2955" s="43"/>
      <c r="M2955" s="43"/>
      <c r="N2955" s="43" t="s">
        <v>754</v>
      </c>
      <c r="O2955" s="45">
        <v>42644</v>
      </c>
      <c r="P2955" s="46">
        <v>47</v>
      </c>
      <c r="Q2955" s="47">
        <v>0</v>
      </c>
      <c r="R2955" s="47">
        <f t="shared" si="143"/>
        <v>3.9166666666666665</v>
      </c>
      <c r="S2955" s="48">
        <f t="shared" si="144"/>
        <v>0</v>
      </c>
      <c r="T2955" s="43" t="s">
        <v>5563</v>
      </c>
      <c r="U2955" s="45">
        <v>42689</v>
      </c>
      <c r="V2955" s="43"/>
      <c r="W2955" s="43"/>
      <c r="X2955" s="43" t="s">
        <v>303</v>
      </c>
      <c r="Y2955" s="183" t="s">
        <v>7510</v>
      </c>
      <c r="AA2955" s="185"/>
      <c r="AC2955" t="s">
        <v>4681</v>
      </c>
      <c r="AD2955" s="204">
        <v>42916</v>
      </c>
    </row>
    <row r="2956" spans="1:30" ht="37.5" x14ac:dyDescent="0.25">
      <c r="A2956" s="42">
        <v>307218</v>
      </c>
      <c r="B2956" s="92">
        <v>21585</v>
      </c>
      <c r="C2956" s="42"/>
      <c r="D2956" s="93"/>
      <c r="E2956" s="43"/>
      <c r="F2956" s="43" t="s">
        <v>5486</v>
      </c>
      <c r="G2956" s="43" t="s">
        <v>731</v>
      </c>
      <c r="H2956" s="43" t="s">
        <v>3</v>
      </c>
      <c r="I2956" s="44" t="s">
        <v>5624</v>
      </c>
      <c r="J2956" s="43"/>
      <c r="K2956" s="43"/>
      <c r="L2956" s="43"/>
      <c r="M2956" s="43"/>
      <c r="N2956" s="43" t="s">
        <v>754</v>
      </c>
      <c r="O2956" s="45">
        <v>42644</v>
      </c>
      <c r="P2956" s="46">
        <v>47</v>
      </c>
      <c r="Q2956" s="47">
        <v>0</v>
      </c>
      <c r="R2956" s="47">
        <f t="shared" si="143"/>
        <v>3.9166666666666665</v>
      </c>
      <c r="S2956" s="48">
        <f t="shared" si="144"/>
        <v>0</v>
      </c>
      <c r="T2956" s="43" t="s">
        <v>5553</v>
      </c>
      <c r="U2956" s="45">
        <v>42706</v>
      </c>
      <c r="V2956" s="43"/>
      <c r="W2956" s="43"/>
      <c r="X2956" s="43" t="s">
        <v>303</v>
      </c>
      <c r="Y2956" s="183" t="s">
        <v>5623</v>
      </c>
      <c r="AA2956" s="185"/>
      <c r="AD2956" s="204"/>
    </row>
    <row r="2957" spans="1:30" x14ac:dyDescent="0.25">
      <c r="A2957" s="42">
        <v>307593</v>
      </c>
      <c r="B2957" s="92">
        <v>22055</v>
      </c>
      <c r="C2957" s="42"/>
      <c r="D2957" s="93"/>
      <c r="E2957" s="43"/>
      <c r="F2957" s="43" t="s">
        <v>6068</v>
      </c>
      <c r="G2957" s="43" t="s">
        <v>6157</v>
      </c>
      <c r="H2957" s="43" t="s">
        <v>246</v>
      </c>
      <c r="I2957" s="44">
        <v>23060</v>
      </c>
      <c r="J2957" s="43"/>
      <c r="K2957" s="43"/>
      <c r="L2957" s="43"/>
      <c r="M2957" s="43"/>
      <c r="N2957" s="43" t="s">
        <v>754</v>
      </c>
      <c r="O2957" s="45">
        <v>42736</v>
      </c>
      <c r="P2957" s="46">
        <v>47</v>
      </c>
      <c r="Q2957" s="47">
        <v>0</v>
      </c>
      <c r="R2957" s="47">
        <f t="shared" si="143"/>
        <v>3.9166666666666665</v>
      </c>
      <c r="S2957" s="48">
        <f t="shared" si="144"/>
        <v>0</v>
      </c>
      <c r="T2957" s="43" t="s">
        <v>5986</v>
      </c>
      <c r="U2957" s="45">
        <v>42772</v>
      </c>
      <c r="V2957" s="43"/>
      <c r="W2957" s="43"/>
      <c r="X2957" s="43" t="s">
        <v>303</v>
      </c>
      <c r="Y2957" s="183" t="s">
        <v>7510</v>
      </c>
      <c r="AA2957" s="185"/>
      <c r="AC2957" t="s">
        <v>4681</v>
      </c>
      <c r="AD2957" s="204">
        <v>42916</v>
      </c>
    </row>
    <row r="2958" spans="1:30" ht="37.5" x14ac:dyDescent="0.25">
      <c r="A2958" s="42">
        <v>307261</v>
      </c>
      <c r="B2958" s="92">
        <v>21101</v>
      </c>
      <c r="C2958" s="42"/>
      <c r="D2958" s="93"/>
      <c r="E2958" s="43"/>
      <c r="F2958" s="43" t="s">
        <v>7033</v>
      </c>
      <c r="G2958" s="43" t="s">
        <v>220</v>
      </c>
      <c r="H2958" s="43" t="s">
        <v>124</v>
      </c>
      <c r="I2958" s="44" t="s">
        <v>7204</v>
      </c>
      <c r="J2958" s="43"/>
      <c r="K2958" s="43"/>
      <c r="L2958" s="43"/>
      <c r="M2958" s="43"/>
      <c r="N2958" s="43" t="s">
        <v>635</v>
      </c>
      <c r="O2958" s="45">
        <v>42826</v>
      </c>
      <c r="P2958" s="46">
        <v>47</v>
      </c>
      <c r="Q2958" s="47">
        <v>0</v>
      </c>
      <c r="R2958" s="47">
        <f>P2958/12</f>
        <v>3.9166666666666665</v>
      </c>
      <c r="S2958" s="48">
        <f>Q2958*R2958</f>
        <v>0</v>
      </c>
      <c r="T2958" s="43" t="s">
        <v>7111</v>
      </c>
      <c r="U2958" s="45">
        <v>42849</v>
      </c>
      <c r="V2958" s="43"/>
      <c r="W2958" s="43"/>
      <c r="X2958" s="43" t="s">
        <v>303</v>
      </c>
      <c r="Y2958" s="183" t="s">
        <v>7521</v>
      </c>
      <c r="AA2958" s="185"/>
      <c r="AC2958" t="s">
        <v>4681</v>
      </c>
      <c r="AD2958" s="204">
        <v>42856</v>
      </c>
    </row>
    <row r="2959" spans="1:30" x14ac:dyDescent="0.25">
      <c r="A2959" s="42">
        <v>29493</v>
      </c>
      <c r="B2959" s="92">
        <v>16802</v>
      </c>
      <c r="C2959" s="42"/>
      <c r="D2959" s="93"/>
      <c r="E2959" s="43"/>
      <c r="F2959" s="43" t="s">
        <v>1226</v>
      </c>
      <c r="G2959" s="43" t="s">
        <v>1113</v>
      </c>
      <c r="H2959" s="43" t="s">
        <v>285</v>
      </c>
      <c r="I2959" s="44">
        <v>38947</v>
      </c>
      <c r="J2959" s="43"/>
      <c r="K2959" s="43"/>
      <c r="L2959" s="43"/>
      <c r="M2959" s="43"/>
      <c r="N2959" s="43" t="s">
        <v>25</v>
      </c>
      <c r="O2959" s="45">
        <v>42005</v>
      </c>
      <c r="P2959" s="46">
        <v>47</v>
      </c>
      <c r="Q2959" s="47">
        <v>0</v>
      </c>
      <c r="R2959" s="47">
        <f t="shared" ref="R2959:R3006" si="145">P2959/12</f>
        <v>3.9166666666666665</v>
      </c>
      <c r="S2959" s="48">
        <f t="shared" ref="S2959:S3006" si="146">Q2959*R2959</f>
        <v>0</v>
      </c>
      <c r="T2959" s="43" t="s">
        <v>953</v>
      </c>
      <c r="U2959" s="45">
        <v>42086</v>
      </c>
      <c r="V2959" s="43"/>
      <c r="W2959" s="43"/>
      <c r="X2959" s="43" t="s">
        <v>303</v>
      </c>
      <c r="Y2959" s="183" t="s">
        <v>7509</v>
      </c>
      <c r="AA2959" s="185"/>
      <c r="AC2959" t="s">
        <v>4681</v>
      </c>
      <c r="AD2959" s="204">
        <v>42947</v>
      </c>
    </row>
    <row r="2960" spans="1:30" x14ac:dyDescent="0.25">
      <c r="A2960" s="42">
        <v>25494</v>
      </c>
      <c r="B2960" s="92">
        <v>15129</v>
      </c>
      <c r="C2960" s="42"/>
      <c r="D2960" s="93"/>
      <c r="E2960" s="43"/>
      <c r="F2960" s="43" t="s">
        <v>1595</v>
      </c>
      <c r="G2960" s="43" t="s">
        <v>698</v>
      </c>
      <c r="H2960" s="43" t="s">
        <v>83</v>
      </c>
      <c r="I2960" s="44" t="s">
        <v>1602</v>
      </c>
      <c r="J2960" s="43"/>
      <c r="K2960" s="43"/>
      <c r="L2960" s="43"/>
      <c r="M2960" s="43"/>
      <c r="N2960" s="43" t="s">
        <v>25</v>
      </c>
      <c r="O2960" s="45">
        <v>42186</v>
      </c>
      <c r="P2960" s="46">
        <v>47</v>
      </c>
      <c r="Q2960" s="47">
        <v>0</v>
      </c>
      <c r="R2960" s="47">
        <f t="shared" si="145"/>
        <v>3.9166666666666665</v>
      </c>
      <c r="S2960" s="48">
        <f t="shared" si="146"/>
        <v>0</v>
      </c>
      <c r="T2960" s="43" t="s">
        <v>1597</v>
      </c>
      <c r="U2960" s="45">
        <v>42238</v>
      </c>
      <c r="V2960" s="43"/>
      <c r="W2960" s="43"/>
      <c r="X2960" s="43" t="s">
        <v>303</v>
      </c>
      <c r="Y2960" s="183" t="s">
        <v>7511</v>
      </c>
      <c r="AA2960" s="185"/>
      <c r="AC2960" t="s">
        <v>4681</v>
      </c>
      <c r="AD2960" s="204">
        <v>42932</v>
      </c>
    </row>
    <row r="2961" spans="1:30" x14ac:dyDescent="0.25">
      <c r="A2961" s="42">
        <v>305237</v>
      </c>
      <c r="B2961" s="92">
        <v>21241</v>
      </c>
      <c r="C2961" s="42"/>
      <c r="D2961" s="93"/>
      <c r="E2961" s="43"/>
      <c r="F2961" s="43" t="s">
        <v>4144</v>
      </c>
      <c r="G2961" s="43" t="s">
        <v>589</v>
      </c>
      <c r="H2961" s="43" t="s">
        <v>72</v>
      </c>
      <c r="I2961" s="44" t="s">
        <v>4145</v>
      </c>
      <c r="J2961" s="43"/>
      <c r="K2961" s="43"/>
      <c r="L2961" s="43"/>
      <c r="M2961" s="43"/>
      <c r="N2961" s="43" t="s">
        <v>635</v>
      </c>
      <c r="O2961" s="45">
        <v>42552</v>
      </c>
      <c r="P2961" s="46">
        <v>47</v>
      </c>
      <c r="Q2961" s="47">
        <v>0</v>
      </c>
      <c r="R2961" s="47">
        <f t="shared" si="145"/>
        <v>3.9166666666666665</v>
      </c>
      <c r="S2961" s="48">
        <f t="shared" si="146"/>
        <v>0</v>
      </c>
      <c r="T2961" s="43" t="s">
        <v>4146</v>
      </c>
      <c r="U2961" s="45">
        <v>42583</v>
      </c>
      <c r="V2961" s="43"/>
      <c r="W2961" s="43"/>
      <c r="X2961" s="43" t="s">
        <v>303</v>
      </c>
      <c r="Y2961" s="183" t="s">
        <v>8011</v>
      </c>
      <c r="AA2961" s="185"/>
      <c r="AC2961" t="s">
        <v>28</v>
      </c>
      <c r="AD2961" s="204">
        <v>42943</v>
      </c>
    </row>
    <row r="2962" spans="1:30" x14ac:dyDescent="0.25">
      <c r="A2962" s="42">
        <v>306535</v>
      </c>
      <c r="B2962" s="92">
        <v>21696</v>
      </c>
      <c r="C2962" s="42"/>
      <c r="D2962" s="93"/>
      <c r="E2962" s="43"/>
      <c r="F2962" s="43" t="s">
        <v>5253</v>
      </c>
      <c r="G2962" s="43" t="s">
        <v>216</v>
      </c>
      <c r="H2962" s="43" t="s">
        <v>124</v>
      </c>
      <c r="I2962" s="44" t="s">
        <v>5429</v>
      </c>
      <c r="J2962" s="43"/>
      <c r="K2962" s="43"/>
      <c r="L2962" s="43"/>
      <c r="M2962" s="43"/>
      <c r="N2962" s="43" t="s">
        <v>25</v>
      </c>
      <c r="O2962" s="45">
        <v>42644</v>
      </c>
      <c r="P2962" s="46">
        <v>47</v>
      </c>
      <c r="Q2962" s="47">
        <v>0</v>
      </c>
      <c r="R2962" s="47">
        <f t="shared" si="145"/>
        <v>3.9166666666666665</v>
      </c>
      <c r="S2962" s="48">
        <f t="shared" si="146"/>
        <v>0</v>
      </c>
      <c r="T2962" s="43" t="s">
        <v>5325</v>
      </c>
      <c r="U2962" s="45">
        <v>42681</v>
      </c>
      <c r="V2962" s="43"/>
      <c r="W2962" s="43"/>
      <c r="X2962" s="43" t="s">
        <v>303</v>
      </c>
      <c r="Y2962" s="183" t="s">
        <v>7509</v>
      </c>
      <c r="AA2962" s="185"/>
      <c r="AC2962" t="s">
        <v>4681</v>
      </c>
      <c r="AD2962" s="204">
        <v>42947</v>
      </c>
    </row>
    <row r="2963" spans="1:30" x14ac:dyDescent="0.25">
      <c r="A2963" s="42">
        <v>23010</v>
      </c>
      <c r="B2963" s="92">
        <v>13939</v>
      </c>
      <c r="C2963" s="42"/>
      <c r="D2963" s="93"/>
      <c r="E2963" s="43"/>
      <c r="F2963" s="43" t="s">
        <v>6973</v>
      </c>
      <c r="G2963" s="43" t="s">
        <v>703</v>
      </c>
      <c r="H2963" s="43" t="s">
        <v>254</v>
      </c>
      <c r="I2963" s="44" t="s">
        <v>6975</v>
      </c>
      <c r="J2963" s="43"/>
      <c r="K2963" s="43"/>
      <c r="L2963" s="43"/>
      <c r="M2963" s="43"/>
      <c r="N2963" s="43" t="s">
        <v>754</v>
      </c>
      <c r="O2963" s="45">
        <v>42826</v>
      </c>
      <c r="P2963" s="46">
        <v>47</v>
      </c>
      <c r="Q2963" s="47">
        <v>0</v>
      </c>
      <c r="R2963" s="47">
        <f t="shared" si="145"/>
        <v>3.9166666666666665</v>
      </c>
      <c r="S2963" s="48">
        <f t="shared" si="146"/>
        <v>0</v>
      </c>
      <c r="T2963" s="43" t="s">
        <v>6974</v>
      </c>
      <c r="U2963" s="45">
        <v>42720</v>
      </c>
      <c r="V2963" s="43"/>
      <c r="W2963" s="43"/>
      <c r="X2963" s="43" t="s">
        <v>303</v>
      </c>
      <c r="Y2963" s="183" t="s">
        <v>8014</v>
      </c>
      <c r="AA2963" s="185"/>
      <c r="AC2963" t="s">
        <v>4681</v>
      </c>
      <c r="AD2963" s="204">
        <v>42947</v>
      </c>
    </row>
    <row r="2964" spans="1:30" x14ac:dyDescent="0.25">
      <c r="A2964" s="42">
        <v>307395</v>
      </c>
      <c r="B2964" s="92">
        <v>21996</v>
      </c>
      <c r="C2964" s="42"/>
      <c r="D2964" s="93"/>
      <c r="E2964" s="43"/>
      <c r="F2964" s="43" t="s">
        <v>5806</v>
      </c>
      <c r="G2964" s="43" t="s">
        <v>5923</v>
      </c>
      <c r="H2964" s="43" t="s">
        <v>145</v>
      </c>
      <c r="I2964" s="44" t="s">
        <v>5924</v>
      </c>
      <c r="J2964" s="43"/>
      <c r="K2964" s="43"/>
      <c r="L2964" s="43"/>
      <c r="M2964" s="43"/>
      <c r="N2964" s="43" t="s">
        <v>754</v>
      </c>
      <c r="O2964" s="45">
        <v>42644</v>
      </c>
      <c r="P2964" s="46">
        <v>47</v>
      </c>
      <c r="Q2964" s="47">
        <v>0</v>
      </c>
      <c r="R2964" s="47">
        <f t="shared" si="145"/>
        <v>3.9166666666666665</v>
      </c>
      <c r="S2964" s="48">
        <f t="shared" si="146"/>
        <v>0</v>
      </c>
      <c r="T2964" s="43" t="s">
        <v>5859</v>
      </c>
      <c r="U2964" s="45">
        <v>42731</v>
      </c>
      <c r="V2964" s="43"/>
      <c r="W2964" s="43"/>
      <c r="X2964" s="43" t="s">
        <v>303</v>
      </c>
      <c r="Y2964" s="183" t="s">
        <v>8380</v>
      </c>
      <c r="AA2964" s="185"/>
      <c r="AC2964" t="s">
        <v>4681</v>
      </c>
      <c r="AD2964" s="204">
        <v>42916</v>
      </c>
    </row>
    <row r="2965" spans="1:30" x14ac:dyDescent="0.25">
      <c r="A2965" s="42">
        <v>304789</v>
      </c>
      <c r="B2965" s="92">
        <v>20666</v>
      </c>
      <c r="C2965" s="42"/>
      <c r="D2965" s="93"/>
      <c r="E2965" s="43"/>
      <c r="F2965" s="43" t="s">
        <v>6074</v>
      </c>
      <c r="G2965" s="43" t="s">
        <v>6165</v>
      </c>
      <c r="H2965" s="43" t="s">
        <v>380</v>
      </c>
      <c r="I2965" s="44">
        <v>29412</v>
      </c>
      <c r="J2965" s="43"/>
      <c r="K2965" s="43"/>
      <c r="L2965" s="43"/>
      <c r="M2965" s="43"/>
      <c r="N2965" s="43" t="s">
        <v>754</v>
      </c>
      <c r="O2965" s="45">
        <v>42736</v>
      </c>
      <c r="P2965" s="46">
        <v>47</v>
      </c>
      <c r="Q2965" s="47">
        <v>0</v>
      </c>
      <c r="R2965" s="47">
        <f t="shared" si="145"/>
        <v>3.9166666666666665</v>
      </c>
      <c r="S2965" s="48">
        <f t="shared" si="146"/>
        <v>0</v>
      </c>
      <c r="T2965" s="43" t="s">
        <v>5992</v>
      </c>
      <c r="U2965" s="45">
        <v>42747</v>
      </c>
      <c r="V2965" s="43"/>
      <c r="W2965" s="43"/>
      <c r="X2965" s="43" t="s">
        <v>303</v>
      </c>
      <c r="Y2965" s="183" t="s">
        <v>7519</v>
      </c>
      <c r="AA2965" s="185"/>
      <c r="AC2965" t="s">
        <v>4681</v>
      </c>
      <c r="AD2965" s="204">
        <v>42922</v>
      </c>
    </row>
    <row r="2966" spans="1:30" x14ac:dyDescent="0.25">
      <c r="A2966" s="42">
        <v>308799</v>
      </c>
      <c r="B2966" s="92">
        <v>22378</v>
      </c>
      <c r="C2966" s="42"/>
      <c r="D2966" s="93"/>
      <c r="E2966" s="43"/>
      <c r="F2966" s="43" t="s">
        <v>7019</v>
      </c>
      <c r="G2966" s="43" t="s">
        <v>7184</v>
      </c>
      <c r="H2966" s="43" t="s">
        <v>124</v>
      </c>
      <c r="I2966" s="44" t="s">
        <v>7185</v>
      </c>
      <c r="J2966" s="43"/>
      <c r="K2966" s="43"/>
      <c r="L2966" s="43"/>
      <c r="M2966" s="43"/>
      <c r="N2966" s="43" t="s">
        <v>754</v>
      </c>
      <c r="O2966" s="45">
        <v>42826</v>
      </c>
      <c r="P2966" s="46">
        <v>47</v>
      </c>
      <c r="Q2966" s="47">
        <v>0</v>
      </c>
      <c r="R2966" s="47">
        <f t="shared" si="145"/>
        <v>3.9166666666666665</v>
      </c>
      <c r="S2966" s="48">
        <f t="shared" si="146"/>
        <v>0</v>
      </c>
      <c r="T2966" s="43" t="s">
        <v>7097</v>
      </c>
      <c r="U2966" s="45">
        <v>42849</v>
      </c>
      <c r="V2966" s="43"/>
      <c r="W2966" s="43"/>
      <c r="X2966" s="43" t="s">
        <v>303</v>
      </c>
      <c r="Y2966" s="183" t="s">
        <v>7520</v>
      </c>
      <c r="AA2966" s="185"/>
      <c r="AC2966" t="s">
        <v>28</v>
      </c>
      <c r="AD2966" s="204">
        <v>42929</v>
      </c>
    </row>
    <row r="2967" spans="1:30" x14ac:dyDescent="0.25">
      <c r="A2967" s="42">
        <v>306386</v>
      </c>
      <c r="B2967" s="92">
        <v>21519</v>
      </c>
      <c r="C2967" s="42"/>
      <c r="D2967" s="93"/>
      <c r="E2967" s="43"/>
      <c r="F2967" s="43" t="s">
        <v>7277</v>
      </c>
      <c r="G2967" s="43" t="s">
        <v>670</v>
      </c>
      <c r="H2967" s="43" t="s">
        <v>72</v>
      </c>
      <c r="I2967" s="44" t="s">
        <v>7427</v>
      </c>
      <c r="J2967" s="43"/>
      <c r="K2967" s="43"/>
      <c r="L2967" s="43"/>
      <c r="M2967" s="43"/>
      <c r="N2967" s="43" t="s">
        <v>754</v>
      </c>
      <c r="O2967" s="45">
        <v>42826</v>
      </c>
      <c r="P2967" s="46">
        <v>47</v>
      </c>
      <c r="Q2967" s="47">
        <v>0</v>
      </c>
      <c r="R2967" s="47">
        <f t="shared" si="145"/>
        <v>3.9166666666666665</v>
      </c>
      <c r="S2967" s="48">
        <f t="shared" si="146"/>
        <v>0</v>
      </c>
      <c r="T2967" s="43" t="s">
        <v>7351</v>
      </c>
      <c r="U2967" s="45">
        <v>42863</v>
      </c>
      <c r="V2967" s="43"/>
      <c r="W2967" s="43"/>
      <c r="X2967" s="43" t="s">
        <v>303</v>
      </c>
      <c r="Y2967" s="183" t="s">
        <v>8014</v>
      </c>
      <c r="AA2967" s="185"/>
      <c r="AC2967" t="s">
        <v>4681</v>
      </c>
      <c r="AD2967" s="204">
        <v>42947</v>
      </c>
    </row>
    <row r="2968" spans="1:30" x14ac:dyDescent="0.25">
      <c r="A2968" s="42">
        <v>309363</v>
      </c>
      <c r="B2968" s="92">
        <v>22699</v>
      </c>
      <c r="C2968" s="42"/>
      <c r="D2968" s="93"/>
      <c r="E2968" s="43"/>
      <c r="F2968" s="43" t="s">
        <v>7300</v>
      </c>
      <c r="G2968" s="43" t="s">
        <v>7455</v>
      </c>
      <c r="H2968" s="43" t="s">
        <v>83</v>
      </c>
      <c r="I2968" s="44" t="s">
        <v>7456</v>
      </c>
      <c r="J2968" s="43"/>
      <c r="K2968" s="43"/>
      <c r="L2968" s="43"/>
      <c r="M2968" s="43"/>
      <c r="N2968" s="43" t="s">
        <v>754</v>
      </c>
      <c r="O2968" s="45">
        <v>42826</v>
      </c>
      <c r="P2968" s="46">
        <v>47</v>
      </c>
      <c r="Q2968" s="47">
        <v>0</v>
      </c>
      <c r="R2968" s="47">
        <f t="shared" si="145"/>
        <v>3.9166666666666665</v>
      </c>
      <c r="S2968" s="48">
        <f t="shared" si="146"/>
        <v>0</v>
      </c>
      <c r="T2968" s="43" t="s">
        <v>7374</v>
      </c>
      <c r="U2968" s="45">
        <v>42874</v>
      </c>
      <c r="V2968" s="43"/>
      <c r="W2968" s="43"/>
      <c r="X2968" s="43" t="s">
        <v>303</v>
      </c>
      <c r="Y2968" s="183" t="s">
        <v>8014</v>
      </c>
      <c r="AA2968" s="185"/>
      <c r="AC2968" t="s">
        <v>4681</v>
      </c>
      <c r="AD2968" s="204">
        <v>42947</v>
      </c>
    </row>
    <row r="2969" spans="1:30" ht="37.5" x14ac:dyDescent="0.25">
      <c r="A2969" s="42">
        <v>309428</v>
      </c>
      <c r="B2969" s="92">
        <v>22796</v>
      </c>
      <c r="C2969" s="42"/>
      <c r="D2969" s="93"/>
      <c r="E2969" s="43"/>
      <c r="F2969" s="43" t="s">
        <v>7309</v>
      </c>
      <c r="G2969" s="43" t="s">
        <v>5881</v>
      </c>
      <c r="H2969" s="43" t="s">
        <v>355</v>
      </c>
      <c r="I2969" s="44" t="s">
        <v>7468</v>
      </c>
      <c r="J2969" s="43"/>
      <c r="K2969" s="43"/>
      <c r="L2969" s="43"/>
      <c r="M2969" s="43"/>
      <c r="N2969" s="43" t="s">
        <v>635</v>
      </c>
      <c r="O2969" s="45">
        <v>42826</v>
      </c>
      <c r="P2969" s="46">
        <v>47</v>
      </c>
      <c r="Q2969" s="47">
        <v>0</v>
      </c>
      <c r="R2969" s="47">
        <f t="shared" si="145"/>
        <v>3.9166666666666665</v>
      </c>
      <c r="S2969" s="48">
        <f t="shared" si="146"/>
        <v>0</v>
      </c>
      <c r="T2969" s="43" t="s">
        <v>7383</v>
      </c>
      <c r="U2969" s="45">
        <v>42940</v>
      </c>
      <c r="V2969" s="43"/>
      <c r="W2969" s="43"/>
      <c r="X2969" s="43" t="s">
        <v>303</v>
      </c>
      <c r="Y2969" s="183" t="s">
        <v>8383</v>
      </c>
      <c r="AA2969" s="185"/>
      <c r="AC2969" t="s">
        <v>4681</v>
      </c>
      <c r="AD2969" s="204">
        <v>42948</v>
      </c>
    </row>
    <row r="2970" spans="1:30" x14ac:dyDescent="0.25">
      <c r="A2970" s="42">
        <v>24761</v>
      </c>
      <c r="B2970" s="92">
        <v>14770</v>
      </c>
      <c r="C2970" s="42">
        <v>3</v>
      </c>
      <c r="D2970" s="93">
        <f>C2970-Q2970</f>
        <v>3</v>
      </c>
      <c r="E2970" s="43"/>
      <c r="F2970" s="43" t="s">
        <v>313</v>
      </c>
      <c r="G2970" s="43" t="s">
        <v>334</v>
      </c>
      <c r="H2970" s="43" t="s">
        <v>83</v>
      </c>
      <c r="I2970" s="44" t="s">
        <v>335</v>
      </c>
      <c r="J2970" s="43"/>
      <c r="K2970" s="43"/>
      <c r="L2970" s="43"/>
      <c r="M2970" s="43"/>
      <c r="N2970" s="43" t="s">
        <v>25</v>
      </c>
      <c r="O2970" s="45">
        <v>41699</v>
      </c>
      <c r="P2970" s="46">
        <v>47</v>
      </c>
      <c r="Q2970" s="47">
        <v>0</v>
      </c>
      <c r="R2970" s="47">
        <f t="shared" si="145"/>
        <v>3.9166666666666665</v>
      </c>
      <c r="S2970" s="48">
        <f t="shared" si="146"/>
        <v>0</v>
      </c>
      <c r="T2970" s="43" t="s">
        <v>323</v>
      </c>
      <c r="U2970" s="45">
        <v>41715</v>
      </c>
      <c r="V2970" s="43"/>
      <c r="W2970" s="43"/>
      <c r="X2970" s="43" t="s">
        <v>303</v>
      </c>
      <c r="Y2970" s="183" t="s">
        <v>8850</v>
      </c>
      <c r="AA2970" s="185"/>
      <c r="AC2970" t="s">
        <v>4681</v>
      </c>
      <c r="AD2970" s="204">
        <v>42978</v>
      </c>
    </row>
    <row r="2971" spans="1:30" x14ac:dyDescent="0.25">
      <c r="A2971" s="42">
        <v>32098</v>
      </c>
      <c r="B2971" s="92">
        <v>19646</v>
      </c>
      <c r="C2971" s="42"/>
      <c r="D2971" s="93"/>
      <c r="E2971" s="43"/>
      <c r="F2971" s="43" t="s">
        <v>1397</v>
      </c>
      <c r="G2971" s="43" t="s">
        <v>228</v>
      </c>
      <c r="H2971" s="43" t="s">
        <v>87</v>
      </c>
      <c r="I2971" s="44">
        <v>10075</v>
      </c>
      <c r="J2971" s="43"/>
      <c r="K2971" s="43"/>
      <c r="L2971" s="43"/>
      <c r="M2971" s="43"/>
      <c r="N2971" s="43" t="s">
        <v>25</v>
      </c>
      <c r="O2971" s="45">
        <v>42186</v>
      </c>
      <c r="P2971" s="46">
        <v>47</v>
      </c>
      <c r="Q2971" s="47">
        <v>0</v>
      </c>
      <c r="R2971" s="47">
        <f t="shared" si="145"/>
        <v>3.9166666666666665</v>
      </c>
      <c r="S2971" s="48">
        <f t="shared" si="146"/>
        <v>0</v>
      </c>
      <c r="T2971" s="43" t="s">
        <v>1755</v>
      </c>
      <c r="U2971" s="45">
        <v>42256</v>
      </c>
      <c r="V2971" s="43"/>
      <c r="W2971" s="43"/>
      <c r="X2971" s="43" t="s">
        <v>303</v>
      </c>
      <c r="Y2971" s="183" t="s">
        <v>8012</v>
      </c>
      <c r="AA2971" s="185"/>
      <c r="AC2971" t="s">
        <v>4681</v>
      </c>
      <c r="AD2971" s="204">
        <v>42978</v>
      </c>
    </row>
    <row r="2972" spans="1:30" x14ac:dyDescent="0.25">
      <c r="A2972" s="42">
        <v>32103</v>
      </c>
      <c r="B2972" s="92">
        <v>19612</v>
      </c>
      <c r="C2972" s="42"/>
      <c r="D2972" s="93"/>
      <c r="E2972" s="43"/>
      <c r="F2972" s="43" t="s">
        <v>1396</v>
      </c>
      <c r="G2972" s="43" t="s">
        <v>625</v>
      </c>
      <c r="H2972" s="43" t="s">
        <v>59</v>
      </c>
      <c r="I2972" s="44">
        <v>33176</v>
      </c>
      <c r="J2972" s="43"/>
      <c r="K2972" s="43"/>
      <c r="L2972" s="43"/>
      <c r="M2972" s="43"/>
      <c r="N2972" s="43" t="s">
        <v>25</v>
      </c>
      <c r="O2972" s="45">
        <v>42186</v>
      </c>
      <c r="P2972" s="46">
        <v>47</v>
      </c>
      <c r="Q2972" s="47">
        <v>0</v>
      </c>
      <c r="R2972" s="47">
        <f t="shared" si="145"/>
        <v>3.9166666666666665</v>
      </c>
      <c r="S2972" s="48">
        <f t="shared" si="146"/>
        <v>0</v>
      </c>
      <c r="T2972" s="43" t="s">
        <v>1728</v>
      </c>
      <c r="U2972" s="45">
        <v>42271</v>
      </c>
      <c r="V2972" s="43"/>
      <c r="W2972" s="43"/>
      <c r="X2972" s="43" t="s">
        <v>303</v>
      </c>
      <c r="Y2972" s="183" t="s">
        <v>8012</v>
      </c>
      <c r="AA2972" s="185"/>
      <c r="AC2972" t="s">
        <v>4681</v>
      </c>
      <c r="AD2972" s="204">
        <v>42978</v>
      </c>
    </row>
    <row r="2973" spans="1:30" x14ac:dyDescent="0.25">
      <c r="A2973" s="42">
        <v>32578</v>
      </c>
      <c r="B2973" s="92">
        <v>19623</v>
      </c>
      <c r="C2973" s="42"/>
      <c r="D2973" s="93"/>
      <c r="E2973" s="43"/>
      <c r="F2973" s="43" t="s">
        <v>2045</v>
      </c>
      <c r="G2973" s="43" t="s">
        <v>216</v>
      </c>
      <c r="H2973" s="43" t="s">
        <v>124</v>
      </c>
      <c r="I2973" s="44" t="s">
        <v>2046</v>
      </c>
      <c r="J2973" s="43"/>
      <c r="K2973" s="43"/>
      <c r="L2973" s="43"/>
      <c r="M2973" s="43"/>
      <c r="N2973" s="43" t="s">
        <v>754</v>
      </c>
      <c r="O2973" s="45">
        <v>42278</v>
      </c>
      <c r="P2973" s="46">
        <v>47</v>
      </c>
      <c r="Q2973" s="47">
        <v>0</v>
      </c>
      <c r="R2973" s="47">
        <f t="shared" si="145"/>
        <v>3.9166666666666665</v>
      </c>
      <c r="S2973" s="48">
        <f t="shared" si="146"/>
        <v>0</v>
      </c>
      <c r="T2973" s="43" t="s">
        <v>2044</v>
      </c>
      <c r="U2973" s="45">
        <v>42296</v>
      </c>
      <c r="V2973" s="43"/>
      <c r="W2973" s="43"/>
      <c r="X2973" s="43" t="s">
        <v>303</v>
      </c>
      <c r="Y2973" s="183" t="s">
        <v>8012</v>
      </c>
      <c r="AA2973" s="185"/>
      <c r="AC2973" t="s">
        <v>4681</v>
      </c>
      <c r="AD2973" s="204">
        <v>42978</v>
      </c>
    </row>
    <row r="2974" spans="1:30" x14ac:dyDescent="0.25">
      <c r="A2974" s="42">
        <v>302642</v>
      </c>
      <c r="B2974" s="92">
        <v>20045</v>
      </c>
      <c r="C2974" s="42"/>
      <c r="D2974" s="93"/>
      <c r="E2974" s="43"/>
      <c r="F2974" s="43" t="s">
        <v>2371</v>
      </c>
      <c r="G2974" s="43" t="s">
        <v>2466</v>
      </c>
      <c r="H2974" s="43" t="s">
        <v>79</v>
      </c>
      <c r="I2974" s="44" t="s">
        <v>2467</v>
      </c>
      <c r="J2974" s="43"/>
      <c r="K2974" s="43"/>
      <c r="L2974" s="43"/>
      <c r="M2974" s="43"/>
      <c r="N2974" s="43" t="s">
        <v>754</v>
      </c>
      <c r="O2974" s="45">
        <v>42370</v>
      </c>
      <c r="P2974" s="46">
        <v>47</v>
      </c>
      <c r="Q2974" s="47">
        <v>0</v>
      </c>
      <c r="R2974" s="47">
        <f t="shared" si="145"/>
        <v>3.9166666666666665</v>
      </c>
      <c r="S2974" s="48">
        <f t="shared" si="146"/>
        <v>0</v>
      </c>
      <c r="T2974" s="43" t="s">
        <v>2411</v>
      </c>
      <c r="U2974" s="45">
        <v>42380</v>
      </c>
      <c r="V2974" s="43"/>
      <c r="W2974" s="43"/>
      <c r="X2974" s="43" t="s">
        <v>303</v>
      </c>
      <c r="Y2974" s="183" t="s">
        <v>8010</v>
      </c>
      <c r="AA2974" s="185"/>
      <c r="AC2974" t="s">
        <v>28</v>
      </c>
      <c r="AD2974" s="204">
        <v>42948</v>
      </c>
    </row>
    <row r="2975" spans="1:30" x14ac:dyDescent="0.25">
      <c r="A2975" s="42">
        <v>303196</v>
      </c>
      <c r="B2975" s="92">
        <v>20236</v>
      </c>
      <c r="C2975" s="42"/>
      <c r="D2975" s="93"/>
      <c r="E2975" s="43"/>
      <c r="F2975" s="43" t="s">
        <v>2541</v>
      </c>
      <c r="G2975" s="43" t="s">
        <v>651</v>
      </c>
      <c r="H2975" s="43" t="s">
        <v>124</v>
      </c>
      <c r="I2975" s="44" t="s">
        <v>2634</v>
      </c>
      <c r="J2975" s="43"/>
      <c r="K2975" s="43"/>
      <c r="L2975" s="43"/>
      <c r="M2975" s="43"/>
      <c r="N2975" s="43" t="s">
        <v>25</v>
      </c>
      <c r="O2975" s="45">
        <v>42370</v>
      </c>
      <c r="P2975" s="46">
        <v>47</v>
      </c>
      <c r="Q2975" s="47">
        <v>0</v>
      </c>
      <c r="R2975" s="47">
        <f t="shared" si="145"/>
        <v>3.9166666666666665</v>
      </c>
      <c r="S2975" s="48">
        <f t="shared" si="146"/>
        <v>0</v>
      </c>
      <c r="T2975" s="43" t="s">
        <v>2576</v>
      </c>
      <c r="U2975" s="45">
        <v>42425</v>
      </c>
      <c r="V2975" s="43"/>
      <c r="W2975" s="43"/>
      <c r="X2975" s="43" t="s">
        <v>303</v>
      </c>
      <c r="Y2975" s="183" t="s">
        <v>7516</v>
      </c>
      <c r="AA2975" s="185"/>
      <c r="AC2975" t="s">
        <v>4681</v>
      </c>
      <c r="AD2975" s="204">
        <v>42948</v>
      </c>
    </row>
    <row r="2976" spans="1:30" x14ac:dyDescent="0.25">
      <c r="A2976" s="42">
        <v>306609</v>
      </c>
      <c r="B2976" s="92">
        <v>21667</v>
      </c>
      <c r="C2976" s="42"/>
      <c r="D2976" s="93"/>
      <c r="E2976" s="43"/>
      <c r="F2976" s="43" t="s">
        <v>5187</v>
      </c>
      <c r="G2976" s="43" t="s">
        <v>3323</v>
      </c>
      <c r="H2976" s="43" t="s">
        <v>23</v>
      </c>
      <c r="I2976" s="44" t="s">
        <v>5341</v>
      </c>
      <c r="J2976" s="43"/>
      <c r="K2976" s="43"/>
      <c r="L2976" s="43"/>
      <c r="M2976" s="43"/>
      <c r="N2976" s="43" t="s">
        <v>754</v>
      </c>
      <c r="O2976" s="45">
        <v>42644</v>
      </c>
      <c r="P2976" s="46">
        <v>47</v>
      </c>
      <c r="Q2976" s="47">
        <v>0</v>
      </c>
      <c r="R2976" s="47">
        <f t="shared" si="145"/>
        <v>3.9166666666666665</v>
      </c>
      <c r="S2976" s="48">
        <f t="shared" si="146"/>
        <v>0</v>
      </c>
      <c r="T2976" s="43" t="s">
        <v>5259</v>
      </c>
      <c r="U2976" s="45">
        <v>42653</v>
      </c>
      <c r="V2976" s="43"/>
      <c r="W2976" s="43"/>
      <c r="X2976" s="43" t="s">
        <v>303</v>
      </c>
      <c r="Y2976" s="183" t="s">
        <v>8012</v>
      </c>
      <c r="AA2976" s="185"/>
      <c r="AC2976" t="s">
        <v>4681</v>
      </c>
      <c r="AD2976" s="204">
        <v>42978</v>
      </c>
    </row>
    <row r="2977" spans="1:30" ht="26" x14ac:dyDescent="0.25">
      <c r="A2977" s="42">
        <v>307931</v>
      </c>
      <c r="B2977" s="92">
        <v>22071</v>
      </c>
      <c r="C2977" s="42"/>
      <c r="D2977" s="93"/>
      <c r="E2977" s="43"/>
      <c r="F2977" s="43" t="s">
        <v>6284</v>
      </c>
      <c r="G2977" s="43" t="s">
        <v>1660</v>
      </c>
      <c r="H2977" s="43" t="s">
        <v>124</v>
      </c>
      <c r="I2977" s="44" t="s">
        <v>6413</v>
      </c>
      <c r="J2977" s="43"/>
      <c r="K2977" s="43"/>
      <c r="L2977" s="43"/>
      <c r="M2977" s="43"/>
      <c r="N2977" s="43" t="s">
        <v>754</v>
      </c>
      <c r="O2977" s="45">
        <v>42736</v>
      </c>
      <c r="P2977" s="46">
        <v>47</v>
      </c>
      <c r="Q2977" s="47">
        <v>0</v>
      </c>
      <c r="R2977" s="47">
        <f t="shared" si="145"/>
        <v>3.9166666666666665</v>
      </c>
      <c r="S2977" s="48">
        <f t="shared" si="146"/>
        <v>0</v>
      </c>
      <c r="T2977" s="43" t="s">
        <v>6346</v>
      </c>
      <c r="U2977" s="45">
        <v>42779</v>
      </c>
      <c r="V2977" s="43"/>
      <c r="W2977" s="43"/>
      <c r="X2977" s="43" t="s">
        <v>303</v>
      </c>
      <c r="Y2977" s="183" t="s">
        <v>8853</v>
      </c>
      <c r="AA2977" s="185"/>
      <c r="AC2977" t="s">
        <v>28</v>
      </c>
      <c r="AD2977" s="204">
        <v>42944</v>
      </c>
    </row>
    <row r="2978" spans="1:30" x14ac:dyDescent="0.25">
      <c r="A2978" s="42">
        <v>307742</v>
      </c>
      <c r="B2978" s="92">
        <v>22094</v>
      </c>
      <c r="C2978" s="42"/>
      <c r="D2978" s="93"/>
      <c r="E2978" s="43"/>
      <c r="F2978" s="43" t="s">
        <v>6286</v>
      </c>
      <c r="G2978" s="43" t="s">
        <v>594</v>
      </c>
      <c r="H2978" s="43" t="s">
        <v>124</v>
      </c>
      <c r="I2978" s="44" t="s">
        <v>6416</v>
      </c>
      <c r="J2978" s="43"/>
      <c r="K2978" s="43"/>
      <c r="L2978" s="43"/>
      <c r="M2978" s="43"/>
      <c r="N2978" s="43" t="s">
        <v>754</v>
      </c>
      <c r="O2978" s="45">
        <v>42736</v>
      </c>
      <c r="P2978" s="46">
        <v>47</v>
      </c>
      <c r="Q2978" s="47">
        <v>0</v>
      </c>
      <c r="R2978" s="47">
        <f t="shared" si="145"/>
        <v>3.9166666666666665</v>
      </c>
      <c r="S2978" s="48">
        <f t="shared" si="146"/>
        <v>0</v>
      </c>
      <c r="T2978" s="43" t="s">
        <v>6348</v>
      </c>
      <c r="U2978" s="45">
        <v>42793</v>
      </c>
      <c r="V2978" s="43"/>
      <c r="W2978" s="43"/>
      <c r="X2978" s="43" t="s">
        <v>303</v>
      </c>
      <c r="Y2978" s="183" t="s">
        <v>8012</v>
      </c>
      <c r="AA2978" s="185"/>
      <c r="AC2978" t="s">
        <v>4681</v>
      </c>
      <c r="AD2978" s="204">
        <v>42978</v>
      </c>
    </row>
    <row r="2979" spans="1:30" x14ac:dyDescent="0.25">
      <c r="A2979" s="42">
        <v>307219</v>
      </c>
      <c r="B2979" s="92">
        <v>21636</v>
      </c>
      <c r="C2979" s="42"/>
      <c r="D2979" s="93"/>
      <c r="E2979" s="43"/>
      <c r="F2979" s="43" t="s">
        <v>6713</v>
      </c>
      <c r="G2979" s="43" t="s">
        <v>738</v>
      </c>
      <c r="H2979" s="43" t="s">
        <v>198</v>
      </c>
      <c r="I2979" s="44" t="s">
        <v>6882</v>
      </c>
      <c r="J2979" s="43"/>
      <c r="K2979" s="43"/>
      <c r="L2979" s="43"/>
      <c r="M2979" s="43"/>
      <c r="N2979" s="43" t="s">
        <v>754</v>
      </c>
      <c r="O2979" s="45">
        <v>42736</v>
      </c>
      <c r="P2979" s="46">
        <v>47</v>
      </c>
      <c r="Q2979" s="47">
        <v>0</v>
      </c>
      <c r="R2979" s="47">
        <f t="shared" si="145"/>
        <v>3.9166666666666665</v>
      </c>
      <c r="S2979" s="48">
        <f t="shared" si="146"/>
        <v>0</v>
      </c>
      <c r="T2979" s="43" t="s">
        <v>6795</v>
      </c>
      <c r="U2979" s="45">
        <v>42814</v>
      </c>
      <c r="V2979" s="43"/>
      <c r="W2979" s="43"/>
      <c r="X2979" s="43" t="s">
        <v>303</v>
      </c>
      <c r="Y2979" s="183" t="s">
        <v>8855</v>
      </c>
      <c r="AA2979" s="185"/>
      <c r="AC2979" t="s">
        <v>28</v>
      </c>
      <c r="AD2979" s="204">
        <v>42970</v>
      </c>
    </row>
    <row r="2980" spans="1:30" x14ac:dyDescent="0.25">
      <c r="A2980" s="42">
        <v>308553</v>
      </c>
      <c r="B2980" s="92">
        <v>22402</v>
      </c>
      <c r="C2980" s="42"/>
      <c r="D2980" s="93"/>
      <c r="E2980" s="43"/>
      <c r="F2980" s="43" t="s">
        <v>7013</v>
      </c>
      <c r="G2980" s="43" t="s">
        <v>7176</v>
      </c>
      <c r="H2980" s="43" t="s">
        <v>370</v>
      </c>
      <c r="I2980" s="44" t="s">
        <v>7177</v>
      </c>
      <c r="J2980" s="43"/>
      <c r="K2980" s="43"/>
      <c r="L2980" s="43"/>
      <c r="M2980" s="43"/>
      <c r="N2980" s="43" t="s">
        <v>754</v>
      </c>
      <c r="O2980" s="45">
        <v>42826</v>
      </c>
      <c r="P2980" s="46">
        <v>47</v>
      </c>
      <c r="Q2980" s="47">
        <v>0</v>
      </c>
      <c r="R2980" s="47">
        <f t="shared" si="145"/>
        <v>3.9166666666666665</v>
      </c>
      <c r="S2980" s="48">
        <f t="shared" si="146"/>
        <v>0</v>
      </c>
      <c r="T2980" s="43" t="s">
        <v>7091</v>
      </c>
      <c r="U2980" s="45">
        <v>42856</v>
      </c>
      <c r="V2980" s="43"/>
      <c r="W2980" s="43"/>
      <c r="X2980" s="43" t="s">
        <v>303</v>
      </c>
      <c r="Y2980" s="183" t="s">
        <v>8381</v>
      </c>
      <c r="AA2980" s="185"/>
      <c r="AC2980" t="s">
        <v>28</v>
      </c>
      <c r="AD2980" s="204">
        <v>42963</v>
      </c>
    </row>
    <row r="2981" spans="1:30" x14ac:dyDescent="0.25">
      <c r="A2981" s="42">
        <v>309405</v>
      </c>
      <c r="B2981" s="92">
        <v>22672</v>
      </c>
      <c r="C2981" s="42"/>
      <c r="D2981" s="93"/>
      <c r="E2981" s="43"/>
      <c r="F2981" s="43" t="s">
        <v>8027</v>
      </c>
      <c r="G2981" s="43" t="s">
        <v>216</v>
      </c>
      <c r="H2981" s="43" t="s">
        <v>124</v>
      </c>
      <c r="I2981" s="44" t="s">
        <v>8247</v>
      </c>
      <c r="J2981" s="43"/>
      <c r="K2981" s="43"/>
      <c r="L2981" s="43"/>
      <c r="M2981" s="43"/>
      <c r="N2981" s="43" t="s">
        <v>754</v>
      </c>
      <c r="O2981" s="45">
        <v>42917</v>
      </c>
      <c r="P2981" s="46">
        <v>47</v>
      </c>
      <c r="Q2981" s="47">
        <v>0</v>
      </c>
      <c r="R2981" s="47">
        <f t="shared" si="145"/>
        <v>3.9166666666666665</v>
      </c>
      <c r="S2981" s="48">
        <f t="shared" si="146"/>
        <v>0</v>
      </c>
      <c r="T2981" s="43" t="s">
        <v>8136</v>
      </c>
      <c r="U2981" s="45">
        <v>42954</v>
      </c>
      <c r="V2981" s="43"/>
      <c r="W2981" s="43"/>
      <c r="X2981" s="43" t="s">
        <v>303</v>
      </c>
      <c r="Y2981" s="183" t="s">
        <v>8850</v>
      </c>
      <c r="AA2981" s="185"/>
      <c r="AC2981" t="s">
        <v>4681</v>
      </c>
      <c r="AD2981" s="204">
        <v>42948</v>
      </c>
    </row>
    <row r="2982" spans="1:30" x14ac:dyDescent="0.25">
      <c r="A2982" s="42">
        <v>309929</v>
      </c>
      <c r="B2982" s="92">
        <v>22791</v>
      </c>
      <c r="C2982" s="42"/>
      <c r="D2982" s="93"/>
      <c r="E2982" s="43"/>
      <c r="F2982" s="43" t="s">
        <v>8103</v>
      </c>
      <c r="G2982" s="43" t="s">
        <v>8280</v>
      </c>
      <c r="H2982" s="43" t="s">
        <v>23</v>
      </c>
      <c r="I2982" s="44" t="s">
        <v>8344</v>
      </c>
      <c r="J2982" s="43"/>
      <c r="K2982" s="43"/>
      <c r="L2982" s="43"/>
      <c r="M2982" s="43"/>
      <c r="N2982" s="43" t="s">
        <v>754</v>
      </c>
      <c r="O2982" s="45">
        <v>42917</v>
      </c>
      <c r="P2982" s="46">
        <v>47</v>
      </c>
      <c r="Q2982" s="47">
        <v>0</v>
      </c>
      <c r="R2982" s="47">
        <f t="shared" si="145"/>
        <v>3.9166666666666665</v>
      </c>
      <c r="S2982" s="48">
        <f t="shared" si="146"/>
        <v>0</v>
      </c>
      <c r="T2982" s="43" t="s">
        <v>8212</v>
      </c>
      <c r="U2982" s="45">
        <v>42968</v>
      </c>
      <c r="V2982" s="43"/>
      <c r="W2982" s="43"/>
      <c r="X2982" s="43" t="s">
        <v>303</v>
      </c>
      <c r="Y2982" s="183" t="s">
        <v>8850</v>
      </c>
      <c r="AA2982" s="185"/>
      <c r="AC2982" t="s">
        <v>4681</v>
      </c>
      <c r="AD2982" s="204">
        <v>42978</v>
      </c>
    </row>
    <row r="2983" spans="1:30" x14ac:dyDescent="0.25">
      <c r="A2983" s="42">
        <v>26280</v>
      </c>
      <c r="B2983" s="92">
        <v>15377</v>
      </c>
      <c r="C2983" s="42">
        <v>57</v>
      </c>
      <c r="D2983" s="93">
        <f>C2983-Q2983</f>
        <v>57</v>
      </c>
      <c r="E2983" s="43"/>
      <c r="F2983" s="43" t="s">
        <v>461</v>
      </c>
      <c r="G2983" s="43" t="s">
        <v>506</v>
      </c>
      <c r="H2983" s="43" t="s">
        <v>91</v>
      </c>
      <c r="I2983" s="44" t="s">
        <v>507</v>
      </c>
      <c r="J2983" s="43"/>
      <c r="K2983" s="43"/>
      <c r="L2983" s="43"/>
      <c r="M2983" s="43"/>
      <c r="N2983" s="43" t="s">
        <v>25</v>
      </c>
      <c r="O2983" s="45">
        <v>41791</v>
      </c>
      <c r="P2983" s="46">
        <v>47</v>
      </c>
      <c r="Q2983" s="47">
        <v>0</v>
      </c>
      <c r="R2983" s="47">
        <f t="shared" si="145"/>
        <v>3.9166666666666665</v>
      </c>
      <c r="S2983" s="48">
        <f t="shared" si="146"/>
        <v>0</v>
      </c>
      <c r="T2983" s="43" t="s">
        <v>460</v>
      </c>
      <c r="U2983" s="45">
        <v>41813</v>
      </c>
      <c r="V2983" s="43"/>
      <c r="W2983" s="43"/>
      <c r="X2983" s="43" t="s">
        <v>29</v>
      </c>
      <c r="Y2983" s="183" t="s">
        <v>8851</v>
      </c>
      <c r="AA2983" s="185"/>
      <c r="AC2983" t="s">
        <v>4681</v>
      </c>
      <c r="AD2983" s="204">
        <v>43008</v>
      </c>
    </row>
    <row r="2984" spans="1:30" x14ac:dyDescent="0.25">
      <c r="A2984" s="42">
        <v>32020</v>
      </c>
      <c r="B2984" s="92">
        <v>19457</v>
      </c>
      <c r="C2984" s="42" t="s">
        <v>1604</v>
      </c>
      <c r="D2984" s="93"/>
      <c r="E2984" s="43"/>
      <c r="F2984" s="43" t="s">
        <v>1604</v>
      </c>
      <c r="G2984" s="43" t="s">
        <v>1648</v>
      </c>
      <c r="H2984" s="43" t="s">
        <v>246</v>
      </c>
      <c r="I2984" s="44" t="s">
        <v>1649</v>
      </c>
      <c r="J2984" s="43"/>
      <c r="K2984" s="43"/>
      <c r="L2984" s="43"/>
      <c r="M2984" s="43"/>
      <c r="N2984" s="43" t="s">
        <v>754</v>
      </c>
      <c r="O2984" s="45">
        <v>42186</v>
      </c>
      <c r="P2984" s="46">
        <v>47</v>
      </c>
      <c r="Q2984" s="47">
        <v>0</v>
      </c>
      <c r="R2984" s="47">
        <f t="shared" si="145"/>
        <v>3.9166666666666665</v>
      </c>
      <c r="S2984" s="48">
        <f t="shared" si="146"/>
        <v>0</v>
      </c>
      <c r="T2984" s="43" t="s">
        <v>1631</v>
      </c>
      <c r="U2984" s="45">
        <v>42251</v>
      </c>
      <c r="V2984" s="43"/>
      <c r="W2984" s="43"/>
      <c r="X2984" s="43" t="s">
        <v>1465</v>
      </c>
      <c r="Y2984" s="183" t="s">
        <v>8851</v>
      </c>
      <c r="AA2984" s="185"/>
      <c r="AC2984" t="s">
        <v>4681</v>
      </c>
      <c r="AD2984" s="204">
        <v>43008</v>
      </c>
    </row>
    <row r="2985" spans="1:30" x14ac:dyDescent="0.25">
      <c r="A2985" s="42">
        <v>32565</v>
      </c>
      <c r="B2985" s="92">
        <v>19899</v>
      </c>
      <c r="C2985" s="42"/>
      <c r="D2985" s="93"/>
      <c r="E2985" s="43"/>
      <c r="F2985" s="43" t="s">
        <v>4638</v>
      </c>
      <c r="G2985" s="43" t="s">
        <v>142</v>
      </c>
      <c r="H2985" s="43" t="s">
        <v>59</v>
      </c>
      <c r="I2985" s="44" t="s">
        <v>4639</v>
      </c>
      <c r="J2985" s="43"/>
      <c r="K2985" s="43"/>
      <c r="L2985" s="43"/>
      <c r="M2985" s="43"/>
      <c r="N2985" s="43" t="s">
        <v>754</v>
      </c>
      <c r="O2985" s="45">
        <v>42552</v>
      </c>
      <c r="P2985" s="46">
        <v>47</v>
      </c>
      <c r="Q2985" s="47">
        <v>0</v>
      </c>
      <c r="R2985" s="47">
        <f t="shared" si="145"/>
        <v>3.9166666666666665</v>
      </c>
      <c r="S2985" s="48">
        <f t="shared" si="146"/>
        <v>0</v>
      </c>
      <c r="T2985" s="43" t="s">
        <v>4640</v>
      </c>
      <c r="U2985" s="45">
        <v>42313</v>
      </c>
      <c r="V2985" s="43"/>
      <c r="W2985" s="43"/>
      <c r="X2985" s="43" t="s">
        <v>1465</v>
      </c>
      <c r="Y2985" s="183" t="s">
        <v>8851</v>
      </c>
      <c r="AA2985" s="185"/>
      <c r="AC2985" t="s">
        <v>4681</v>
      </c>
      <c r="AD2985" s="204">
        <v>43008</v>
      </c>
    </row>
    <row r="2986" spans="1:30" x14ac:dyDescent="0.25">
      <c r="A2986" s="42">
        <v>303325</v>
      </c>
      <c r="B2986" s="92">
        <v>20333</v>
      </c>
      <c r="C2986" s="42"/>
      <c r="D2986" s="93"/>
      <c r="E2986" s="43"/>
      <c r="F2986" s="43" t="s">
        <v>3376</v>
      </c>
      <c r="G2986" s="43" t="s">
        <v>3378</v>
      </c>
      <c r="H2986" s="43" t="s">
        <v>72</v>
      </c>
      <c r="I2986" s="44">
        <v>30458</v>
      </c>
      <c r="J2986" s="43"/>
      <c r="K2986" s="43"/>
      <c r="L2986" s="43"/>
      <c r="M2986" s="43"/>
      <c r="N2986" s="43" t="s">
        <v>635</v>
      </c>
      <c r="O2986" s="45">
        <v>42461</v>
      </c>
      <c r="P2986" s="46">
        <v>47</v>
      </c>
      <c r="Q2986" s="47">
        <v>0</v>
      </c>
      <c r="R2986" s="47">
        <f t="shared" si="145"/>
        <v>3.9166666666666665</v>
      </c>
      <c r="S2986" s="48">
        <f t="shared" si="146"/>
        <v>0</v>
      </c>
      <c r="T2986" s="43" t="s">
        <v>3377</v>
      </c>
      <c r="U2986" s="45">
        <v>42376</v>
      </c>
      <c r="V2986" s="43"/>
      <c r="W2986" s="43"/>
      <c r="X2986" s="43" t="s">
        <v>635</v>
      </c>
      <c r="Y2986" s="183" t="s">
        <v>8851</v>
      </c>
      <c r="AA2986" s="185"/>
      <c r="AC2986" t="s">
        <v>4681</v>
      </c>
      <c r="AD2986" s="204">
        <v>43008</v>
      </c>
    </row>
    <row r="2987" spans="1:30" x14ac:dyDescent="0.25">
      <c r="A2987" s="42">
        <v>305995</v>
      </c>
      <c r="B2987" s="92">
        <v>21314</v>
      </c>
      <c r="C2987" s="42"/>
      <c r="D2987" s="93"/>
      <c r="E2987" s="43"/>
      <c r="F2987" s="43" t="s">
        <v>4211</v>
      </c>
      <c r="G2987" s="43" t="s">
        <v>1002</v>
      </c>
      <c r="H2987" s="43" t="s">
        <v>366</v>
      </c>
      <c r="I2987" s="44" t="s">
        <v>4427</v>
      </c>
      <c r="J2987" s="43"/>
      <c r="K2987" s="43"/>
      <c r="L2987" s="43"/>
      <c r="M2987" s="43"/>
      <c r="N2987" s="43" t="s">
        <v>754</v>
      </c>
      <c r="O2987" s="45">
        <v>42552</v>
      </c>
      <c r="P2987" s="46">
        <v>47</v>
      </c>
      <c r="Q2987" s="47">
        <v>0</v>
      </c>
      <c r="R2987" s="47">
        <f t="shared" si="145"/>
        <v>3.9166666666666665</v>
      </c>
      <c r="S2987" s="48">
        <f t="shared" si="146"/>
        <v>0</v>
      </c>
      <c r="T2987" s="43" t="s">
        <v>4287</v>
      </c>
      <c r="U2987" s="45">
        <v>42611</v>
      </c>
      <c r="V2987" s="43"/>
      <c r="W2987" s="43"/>
      <c r="X2987" s="43" t="s">
        <v>1465</v>
      </c>
      <c r="Y2987" s="183" t="s">
        <v>8851</v>
      </c>
      <c r="AA2987" s="185"/>
      <c r="AC2987" t="s">
        <v>4681</v>
      </c>
      <c r="AD2987" s="204">
        <v>43008</v>
      </c>
    </row>
    <row r="2988" spans="1:30" x14ac:dyDescent="0.25">
      <c r="A2988" s="42">
        <v>307146</v>
      </c>
      <c r="B2988" s="92">
        <v>21842</v>
      </c>
      <c r="C2988" s="42"/>
      <c r="D2988" s="93"/>
      <c r="E2988" s="43"/>
      <c r="F2988" s="43" t="s">
        <v>5479</v>
      </c>
      <c r="G2988" s="43" t="s">
        <v>3999</v>
      </c>
      <c r="H2988" s="43" t="s">
        <v>266</v>
      </c>
      <c r="I2988" s="44" t="s">
        <v>5618</v>
      </c>
      <c r="J2988" s="43"/>
      <c r="K2988" s="43"/>
      <c r="L2988" s="43"/>
      <c r="M2988" s="43"/>
      <c r="N2988" s="43" t="s">
        <v>754</v>
      </c>
      <c r="O2988" s="45">
        <v>42644</v>
      </c>
      <c r="P2988" s="46">
        <v>47</v>
      </c>
      <c r="Q2988" s="47">
        <v>0</v>
      </c>
      <c r="R2988" s="47">
        <f t="shared" si="145"/>
        <v>3.9166666666666665</v>
      </c>
      <c r="S2988" s="48">
        <f t="shared" si="146"/>
        <v>0</v>
      </c>
      <c r="T2988" s="43" t="s">
        <v>5546</v>
      </c>
      <c r="U2988" s="45">
        <v>42720</v>
      </c>
      <c r="V2988" s="43"/>
      <c r="W2988" s="43"/>
      <c r="X2988" s="43" t="s">
        <v>1465</v>
      </c>
      <c r="Y2988" s="183" t="s">
        <v>8851</v>
      </c>
      <c r="AA2988" s="185"/>
      <c r="AC2988" t="s">
        <v>4681</v>
      </c>
      <c r="AD2988" s="204">
        <v>43008</v>
      </c>
    </row>
    <row r="2989" spans="1:30" x14ac:dyDescent="0.25">
      <c r="A2989" s="42">
        <v>22947</v>
      </c>
      <c r="B2989" s="92">
        <v>13767</v>
      </c>
      <c r="C2989" s="42"/>
      <c r="D2989" s="93"/>
      <c r="E2989" s="43"/>
      <c r="F2989" s="43" t="s">
        <v>5049</v>
      </c>
      <c r="G2989" s="43" t="s">
        <v>5051</v>
      </c>
      <c r="H2989" s="43" t="s">
        <v>91</v>
      </c>
      <c r="I2989" s="44" t="s">
        <v>5052</v>
      </c>
      <c r="J2989" s="43"/>
      <c r="K2989" s="43"/>
      <c r="L2989" s="43"/>
      <c r="M2989" s="43"/>
      <c r="N2989" s="43" t="s">
        <v>25</v>
      </c>
      <c r="O2989" s="45">
        <v>42644</v>
      </c>
      <c r="P2989" s="46">
        <v>47</v>
      </c>
      <c r="Q2989" s="47">
        <v>0</v>
      </c>
      <c r="R2989" s="47">
        <f t="shared" si="145"/>
        <v>3.9166666666666665</v>
      </c>
      <c r="S2989" s="48">
        <f t="shared" si="146"/>
        <v>0</v>
      </c>
      <c r="T2989" s="43" t="s">
        <v>5050</v>
      </c>
      <c r="U2989" s="45">
        <v>42644</v>
      </c>
      <c r="V2989" s="43"/>
      <c r="W2989" s="43"/>
      <c r="X2989" s="43" t="s">
        <v>29</v>
      </c>
      <c r="Y2989" s="183" t="s">
        <v>9231</v>
      </c>
      <c r="AA2989" s="185"/>
      <c r="AC2989" t="s">
        <v>4681</v>
      </c>
      <c r="AD2989" s="204">
        <v>43008</v>
      </c>
    </row>
    <row r="2990" spans="1:30" x14ac:dyDescent="0.25">
      <c r="A2990" s="42">
        <v>307655</v>
      </c>
      <c r="B2990" s="92">
        <v>22080</v>
      </c>
      <c r="C2990" s="42"/>
      <c r="D2990" s="93"/>
      <c r="E2990" s="43"/>
      <c r="F2990" s="43" t="s">
        <v>6123</v>
      </c>
      <c r="G2990" s="43" t="s">
        <v>1079</v>
      </c>
      <c r="H2990" s="43" t="s">
        <v>124</v>
      </c>
      <c r="I2990" s="44">
        <v>78040</v>
      </c>
      <c r="J2990" s="43"/>
      <c r="K2990" s="43"/>
      <c r="L2990" s="43"/>
      <c r="M2990" s="43"/>
      <c r="N2990" s="43" t="s">
        <v>754</v>
      </c>
      <c r="O2990" s="45">
        <v>42736</v>
      </c>
      <c r="P2990" s="46">
        <v>47</v>
      </c>
      <c r="Q2990" s="47">
        <v>0</v>
      </c>
      <c r="R2990" s="47">
        <f t="shared" si="145"/>
        <v>3.9166666666666665</v>
      </c>
      <c r="S2990" s="48">
        <f t="shared" si="146"/>
        <v>0</v>
      </c>
      <c r="T2990" s="43" t="s">
        <v>6041</v>
      </c>
      <c r="U2990" s="45">
        <v>42772</v>
      </c>
      <c r="V2990" s="43"/>
      <c r="W2990" s="43"/>
      <c r="X2990" s="43" t="s">
        <v>1465</v>
      </c>
      <c r="Y2990" s="183" t="s">
        <v>8851</v>
      </c>
      <c r="AA2990" s="185"/>
      <c r="AC2990" t="s">
        <v>4681</v>
      </c>
      <c r="AD2990" s="204">
        <v>43008</v>
      </c>
    </row>
    <row r="2991" spans="1:30" x14ac:dyDescent="0.25">
      <c r="A2991" s="42">
        <v>307688</v>
      </c>
      <c r="B2991" s="92">
        <v>22053</v>
      </c>
      <c r="C2991" s="42"/>
      <c r="D2991" s="93"/>
      <c r="E2991" s="43"/>
      <c r="F2991" s="43" t="s">
        <v>6287</v>
      </c>
      <c r="G2991" s="43" t="s">
        <v>4041</v>
      </c>
      <c r="H2991" s="43" t="s">
        <v>124</v>
      </c>
      <c r="I2991" s="44" t="s">
        <v>5346</v>
      </c>
      <c r="J2991" s="43"/>
      <c r="K2991" s="43"/>
      <c r="L2991" s="43"/>
      <c r="M2991" s="43"/>
      <c r="N2991" s="43" t="s">
        <v>754</v>
      </c>
      <c r="O2991" s="45">
        <v>42736</v>
      </c>
      <c r="P2991" s="46">
        <v>47</v>
      </c>
      <c r="Q2991" s="47">
        <v>0</v>
      </c>
      <c r="R2991" s="47">
        <f t="shared" si="145"/>
        <v>3.9166666666666665</v>
      </c>
      <c r="S2991" s="48">
        <f t="shared" si="146"/>
        <v>0</v>
      </c>
      <c r="T2991" s="43" t="s">
        <v>6349</v>
      </c>
      <c r="U2991" s="45">
        <v>42779</v>
      </c>
      <c r="V2991" s="43"/>
      <c r="W2991" s="43"/>
      <c r="X2991" s="43" t="s">
        <v>1465</v>
      </c>
      <c r="Y2991" s="183" t="s">
        <v>8851</v>
      </c>
      <c r="AA2991" s="185"/>
      <c r="AC2991" t="s">
        <v>4681</v>
      </c>
      <c r="AD2991" s="204">
        <v>43008</v>
      </c>
    </row>
    <row r="2992" spans="1:30" x14ac:dyDescent="0.25">
      <c r="A2992" s="42">
        <v>308661</v>
      </c>
      <c r="B2992" s="92">
        <v>22317</v>
      </c>
      <c r="C2992" s="42"/>
      <c r="D2992" s="93"/>
      <c r="E2992" s="43"/>
      <c r="F2992" s="43" t="s">
        <v>7310</v>
      </c>
      <c r="G2992" s="43" t="s">
        <v>7469</v>
      </c>
      <c r="H2992" s="43" t="s">
        <v>23</v>
      </c>
      <c r="I2992" s="44" t="s">
        <v>7470</v>
      </c>
      <c r="J2992" s="43"/>
      <c r="K2992" s="43"/>
      <c r="L2992" s="43"/>
      <c r="M2992" s="43"/>
      <c r="N2992" s="43" t="s">
        <v>754</v>
      </c>
      <c r="O2992" s="45">
        <v>42826</v>
      </c>
      <c r="P2992" s="46">
        <v>47</v>
      </c>
      <c r="Q2992" s="47">
        <v>0</v>
      </c>
      <c r="R2992" s="47">
        <f t="shared" si="145"/>
        <v>3.9166666666666665</v>
      </c>
      <c r="S2992" s="48">
        <f t="shared" si="146"/>
        <v>0</v>
      </c>
      <c r="T2992" s="43" t="s">
        <v>7384</v>
      </c>
      <c r="U2992" s="45">
        <v>42877</v>
      </c>
      <c r="V2992" s="43"/>
      <c r="W2992" s="43"/>
      <c r="X2992" s="43" t="s">
        <v>1465</v>
      </c>
      <c r="Y2992" s="183" t="s">
        <v>8382</v>
      </c>
      <c r="AA2992" s="185"/>
      <c r="AC2992" t="s">
        <v>4681</v>
      </c>
      <c r="AD2992" s="204">
        <v>43008</v>
      </c>
    </row>
    <row r="2993" spans="1:30" x14ac:dyDescent="0.25">
      <c r="A2993" s="42">
        <v>309687</v>
      </c>
      <c r="B2993" s="92">
        <v>22831</v>
      </c>
      <c r="C2993" s="42"/>
      <c r="D2993" s="93"/>
      <c r="E2993" s="43"/>
      <c r="F2993" s="43" t="s">
        <v>7560</v>
      </c>
      <c r="G2993" s="43" t="s">
        <v>618</v>
      </c>
      <c r="H2993" s="43" t="s">
        <v>124</v>
      </c>
      <c r="I2993" s="44" t="s">
        <v>7757</v>
      </c>
      <c r="J2993" s="43"/>
      <c r="K2993" s="43"/>
      <c r="L2993" s="43"/>
      <c r="M2993" s="43"/>
      <c r="N2993" s="43" t="s">
        <v>25</v>
      </c>
      <c r="O2993" s="45">
        <v>42826</v>
      </c>
      <c r="P2993" s="46">
        <v>47</v>
      </c>
      <c r="Q2993" s="47">
        <v>0</v>
      </c>
      <c r="R2993" s="47">
        <f t="shared" si="145"/>
        <v>3.9166666666666665</v>
      </c>
      <c r="S2993" s="48">
        <f t="shared" si="146"/>
        <v>0</v>
      </c>
      <c r="T2993" s="43" t="s">
        <v>7655</v>
      </c>
      <c r="U2993" s="45">
        <v>42905</v>
      </c>
      <c r="V2993" s="43"/>
      <c r="W2993" s="43"/>
      <c r="X2993" s="43" t="s">
        <v>29</v>
      </c>
      <c r="Y2993" s="183" t="s">
        <v>8382</v>
      </c>
      <c r="AA2993" s="185"/>
      <c r="AC2993" t="s">
        <v>4681</v>
      </c>
      <c r="AD2993" s="204">
        <v>43008</v>
      </c>
    </row>
    <row r="2994" spans="1:30" x14ac:dyDescent="0.25">
      <c r="A2994" s="42">
        <v>309056</v>
      </c>
      <c r="B2994" s="92">
        <v>22307</v>
      </c>
      <c r="C2994" s="42"/>
      <c r="D2994" s="93"/>
      <c r="E2994" s="43"/>
      <c r="F2994" s="43" t="s">
        <v>7549</v>
      </c>
      <c r="G2994" s="43" t="s">
        <v>621</v>
      </c>
      <c r="H2994" s="43" t="s">
        <v>587</v>
      </c>
      <c r="I2994" s="44" t="s">
        <v>7742</v>
      </c>
      <c r="J2994" s="43"/>
      <c r="K2994" s="43"/>
      <c r="L2994" s="43"/>
      <c r="M2994" s="43"/>
      <c r="N2994" s="43" t="s">
        <v>754</v>
      </c>
      <c r="O2994" s="45">
        <v>42826</v>
      </c>
      <c r="P2994" s="46">
        <v>47</v>
      </c>
      <c r="Q2994" s="47">
        <v>0</v>
      </c>
      <c r="R2994" s="47">
        <f t="shared" si="145"/>
        <v>3.9166666666666665</v>
      </c>
      <c r="S2994" s="48">
        <f t="shared" si="146"/>
        <v>0</v>
      </c>
      <c r="T2994" s="43" t="s">
        <v>7644</v>
      </c>
      <c r="U2994" s="45">
        <v>42948</v>
      </c>
      <c r="V2994" s="43"/>
      <c r="W2994" s="43"/>
      <c r="X2994" s="43" t="s">
        <v>1465</v>
      </c>
      <c r="Y2994" s="183" t="s">
        <v>8241</v>
      </c>
      <c r="AA2994" s="185"/>
      <c r="AC2994" t="s">
        <v>4681</v>
      </c>
      <c r="AD2994" s="204">
        <v>42948</v>
      </c>
    </row>
    <row r="2995" spans="1:30" x14ac:dyDescent="0.25">
      <c r="A2995" s="42">
        <v>302500</v>
      </c>
      <c r="B2995" s="92">
        <v>21186</v>
      </c>
      <c r="C2995" s="42"/>
      <c r="D2995" s="93"/>
      <c r="E2995" s="43"/>
      <c r="F2995" s="43" t="s">
        <v>6126</v>
      </c>
      <c r="G2995" s="43" t="s">
        <v>6224</v>
      </c>
      <c r="H2995" s="43" t="s">
        <v>345</v>
      </c>
      <c r="I2995" s="44" t="s">
        <v>6225</v>
      </c>
      <c r="J2995" s="43"/>
      <c r="K2995" s="43"/>
      <c r="L2995" s="43"/>
      <c r="M2995" s="43"/>
      <c r="N2995" s="43" t="s">
        <v>754</v>
      </c>
      <c r="O2995" s="45">
        <v>42736</v>
      </c>
      <c r="P2995" s="46">
        <v>47</v>
      </c>
      <c r="Q2995" s="47">
        <v>0</v>
      </c>
      <c r="R2995" s="47">
        <f t="shared" si="145"/>
        <v>3.9166666666666665</v>
      </c>
      <c r="S2995" s="48">
        <f t="shared" si="146"/>
        <v>0</v>
      </c>
      <c r="T2995" s="43" t="s">
        <v>6044</v>
      </c>
      <c r="U2995" s="45">
        <v>42956</v>
      </c>
      <c r="V2995" s="43"/>
      <c r="W2995" s="43"/>
      <c r="X2995" s="43" t="s">
        <v>1465</v>
      </c>
      <c r="Y2995" s="183" t="s">
        <v>8243</v>
      </c>
      <c r="AA2995" s="185"/>
      <c r="AC2995" t="s">
        <v>4681</v>
      </c>
      <c r="AD2995" s="204">
        <v>42956</v>
      </c>
    </row>
    <row r="2996" spans="1:30" x14ac:dyDescent="0.25">
      <c r="A2996" s="42">
        <v>309303</v>
      </c>
      <c r="B2996" s="92">
        <v>22488</v>
      </c>
      <c r="C2996" s="42"/>
      <c r="D2996" s="93"/>
      <c r="E2996" s="43"/>
      <c r="F2996" s="43" t="s">
        <v>7534</v>
      </c>
      <c r="G2996" s="43" t="s">
        <v>2471</v>
      </c>
      <c r="H2996" s="43" t="s">
        <v>59</v>
      </c>
      <c r="I2996" s="44" t="s">
        <v>7724</v>
      </c>
      <c r="J2996" s="43"/>
      <c r="K2996" s="43"/>
      <c r="L2996" s="43"/>
      <c r="M2996" s="43"/>
      <c r="N2996" s="43" t="s">
        <v>754</v>
      </c>
      <c r="O2996" s="45">
        <v>42826</v>
      </c>
      <c r="P2996" s="46">
        <v>47</v>
      </c>
      <c r="Q2996" s="47">
        <v>0</v>
      </c>
      <c r="R2996" s="47">
        <f t="shared" si="145"/>
        <v>3.9166666666666665</v>
      </c>
      <c r="S2996" s="48">
        <f t="shared" si="146"/>
        <v>0</v>
      </c>
      <c r="T2996" s="43" t="s">
        <v>7629</v>
      </c>
      <c r="U2996" s="45">
        <v>42979</v>
      </c>
      <c r="V2996" s="43"/>
      <c r="W2996" s="43"/>
      <c r="X2996" s="43" t="s">
        <v>1465</v>
      </c>
      <c r="Y2996" s="183" t="s">
        <v>8856</v>
      </c>
      <c r="AA2996" s="185"/>
      <c r="AC2996" t="s">
        <v>4681</v>
      </c>
      <c r="AD2996" s="204">
        <v>42979</v>
      </c>
    </row>
    <row r="2997" spans="1:30" x14ac:dyDescent="0.25">
      <c r="A2997" s="42">
        <v>309862</v>
      </c>
      <c r="B2997" s="92">
        <v>22739</v>
      </c>
      <c r="C2997" s="42"/>
      <c r="D2997" s="93"/>
      <c r="E2997" s="43"/>
      <c r="F2997" s="43" t="s">
        <v>7571</v>
      </c>
      <c r="G2997" s="43" t="s">
        <v>7774</v>
      </c>
      <c r="H2997" s="43" t="s">
        <v>72</v>
      </c>
      <c r="I2997" s="44" t="s">
        <v>7775</v>
      </c>
      <c r="J2997" s="43"/>
      <c r="K2997" s="43"/>
      <c r="L2997" s="43"/>
      <c r="M2997" s="43"/>
      <c r="N2997" s="43" t="s">
        <v>754</v>
      </c>
      <c r="O2997" s="45">
        <v>42826</v>
      </c>
      <c r="P2997" s="46">
        <v>47</v>
      </c>
      <c r="Q2997" s="47">
        <v>0</v>
      </c>
      <c r="R2997" s="47">
        <f t="shared" si="145"/>
        <v>3.9166666666666665</v>
      </c>
      <c r="S2997" s="48">
        <f t="shared" si="146"/>
        <v>0</v>
      </c>
      <c r="T2997" s="43" t="s">
        <v>7666</v>
      </c>
      <c r="U2997" s="45">
        <v>43003</v>
      </c>
      <c r="V2997" s="43"/>
      <c r="W2997" s="43"/>
      <c r="X2997" s="43" t="s">
        <v>1465</v>
      </c>
      <c r="Y2997" s="183" t="s">
        <v>8857</v>
      </c>
      <c r="AA2997" s="185"/>
      <c r="AC2997" t="s">
        <v>4681</v>
      </c>
      <c r="AD2997" s="204">
        <v>43003</v>
      </c>
    </row>
    <row r="2998" spans="1:30" x14ac:dyDescent="0.25">
      <c r="A2998" s="42">
        <v>309035</v>
      </c>
      <c r="B2998" s="92">
        <v>22509</v>
      </c>
      <c r="C2998" s="42"/>
      <c r="D2998" s="93"/>
      <c r="E2998" s="43"/>
      <c r="F2998" s="43" t="s">
        <v>7339</v>
      </c>
      <c r="G2998" s="43" t="s">
        <v>7505</v>
      </c>
      <c r="H2998" s="43" t="s">
        <v>72</v>
      </c>
      <c r="I2998" s="44" t="s">
        <v>7506</v>
      </c>
      <c r="J2998" s="43"/>
      <c r="K2998" s="43"/>
      <c r="L2998" s="43"/>
      <c r="M2998" s="43"/>
      <c r="N2998" s="43" t="s">
        <v>754</v>
      </c>
      <c r="O2998" s="45">
        <v>42826</v>
      </c>
      <c r="P2998" s="46">
        <v>47</v>
      </c>
      <c r="Q2998" s="47">
        <v>0</v>
      </c>
      <c r="R2998" s="47">
        <f t="shared" si="145"/>
        <v>3.9166666666666665</v>
      </c>
      <c r="S2998" s="48">
        <f t="shared" si="146"/>
        <v>0</v>
      </c>
      <c r="T2998" s="43" t="s">
        <v>7413</v>
      </c>
      <c r="U2998" s="45">
        <v>43009</v>
      </c>
      <c r="V2998" s="43"/>
      <c r="W2998" s="43"/>
      <c r="X2998" s="43" t="s">
        <v>1465</v>
      </c>
      <c r="Y2998" s="183" t="s">
        <v>9233</v>
      </c>
      <c r="AA2998" s="185"/>
      <c r="AC2998" t="s">
        <v>4681</v>
      </c>
      <c r="AD2998" s="204">
        <v>43009</v>
      </c>
    </row>
    <row r="2999" spans="1:30" ht="13" x14ac:dyDescent="0.25">
      <c r="A2999" s="42">
        <v>30857</v>
      </c>
      <c r="B2999" s="92">
        <v>18995</v>
      </c>
      <c r="C2999" s="42"/>
      <c r="D2999" s="93"/>
      <c r="E2999" s="43"/>
      <c r="F2999" s="43" t="s">
        <v>1243</v>
      </c>
      <c r="G2999" s="43" t="s">
        <v>1244</v>
      </c>
      <c r="H2999" s="43" t="s">
        <v>110</v>
      </c>
      <c r="I2999" s="44" t="s">
        <v>1449</v>
      </c>
      <c r="J2999" s="43"/>
      <c r="K2999" s="43"/>
      <c r="L2999" s="43"/>
      <c r="M2999" s="43"/>
      <c r="N2999" s="43" t="s">
        <v>25</v>
      </c>
      <c r="O2999" s="45">
        <v>42095</v>
      </c>
      <c r="P2999" s="46">
        <v>47</v>
      </c>
      <c r="Q2999" s="47">
        <v>0</v>
      </c>
      <c r="R2999" s="47">
        <f t="shared" si="145"/>
        <v>3.9166666666666665</v>
      </c>
      <c r="S2999" s="48">
        <f t="shared" si="146"/>
        <v>0</v>
      </c>
      <c r="T2999" s="43" t="s">
        <v>1245</v>
      </c>
      <c r="U2999" s="45">
        <v>42177</v>
      </c>
      <c r="V2999" s="43"/>
      <c r="W2999" s="43"/>
      <c r="X2999" s="43" t="s">
        <v>29</v>
      </c>
      <c r="Y2999" s="183" t="s">
        <v>9230</v>
      </c>
      <c r="AA2999" s="185"/>
      <c r="AC2999" t="s">
        <v>28</v>
      </c>
      <c r="AD2999" s="204">
        <v>43038</v>
      </c>
    </row>
    <row r="3000" spans="1:30" x14ac:dyDescent="0.25">
      <c r="A3000" s="42">
        <v>304791</v>
      </c>
      <c r="B3000" s="92">
        <v>21087</v>
      </c>
      <c r="C3000" s="42"/>
      <c r="D3000" s="93"/>
      <c r="E3000" s="43"/>
      <c r="F3000" s="43" t="s">
        <v>4320</v>
      </c>
      <c r="G3000" s="43" t="s">
        <v>769</v>
      </c>
      <c r="H3000" s="43" t="s">
        <v>355</v>
      </c>
      <c r="I3000" s="44" t="s">
        <v>4465</v>
      </c>
      <c r="J3000" s="43"/>
      <c r="K3000" s="43"/>
      <c r="L3000" s="43"/>
      <c r="M3000" s="43"/>
      <c r="N3000" s="43" t="s">
        <v>635</v>
      </c>
      <c r="O3000" s="45">
        <v>42552</v>
      </c>
      <c r="P3000" s="46">
        <v>47</v>
      </c>
      <c r="Q3000" s="47">
        <v>0</v>
      </c>
      <c r="R3000" s="47">
        <f t="shared" si="145"/>
        <v>3.9166666666666665</v>
      </c>
      <c r="S3000" s="48">
        <f t="shared" si="146"/>
        <v>0</v>
      </c>
      <c r="T3000" s="43" t="s">
        <v>4333</v>
      </c>
      <c r="U3000" s="45">
        <v>42612</v>
      </c>
      <c r="V3000" s="43"/>
      <c r="W3000" s="43"/>
      <c r="X3000" s="43" t="s">
        <v>635</v>
      </c>
      <c r="Y3000" s="183" t="s">
        <v>8852</v>
      </c>
      <c r="AA3000" s="185"/>
      <c r="AC3000" t="s">
        <v>4681</v>
      </c>
      <c r="AD3000" s="204">
        <v>43039</v>
      </c>
    </row>
    <row r="3001" spans="1:30" ht="25" x14ac:dyDescent="0.25">
      <c r="A3001" s="42">
        <v>1232</v>
      </c>
      <c r="B3001" s="92">
        <v>12</v>
      </c>
      <c r="C3001" s="42"/>
      <c r="D3001" s="93"/>
      <c r="E3001" s="43"/>
      <c r="F3001" s="43" t="s">
        <v>4697</v>
      </c>
      <c r="G3001" s="43" t="s">
        <v>1071</v>
      </c>
      <c r="H3001" s="43" t="s">
        <v>83</v>
      </c>
      <c r="I3001" s="44" t="s">
        <v>4698</v>
      </c>
      <c r="J3001" s="43"/>
      <c r="K3001" s="43"/>
      <c r="L3001" s="43"/>
      <c r="M3001" s="43"/>
      <c r="N3001" s="43" t="s">
        <v>25</v>
      </c>
      <c r="O3001" s="45">
        <v>42552</v>
      </c>
      <c r="P3001" s="46">
        <v>47</v>
      </c>
      <c r="Q3001" s="47">
        <v>0</v>
      </c>
      <c r="R3001" s="47">
        <f t="shared" si="145"/>
        <v>3.9166666666666665</v>
      </c>
      <c r="S3001" s="48">
        <f t="shared" si="146"/>
        <v>0</v>
      </c>
      <c r="T3001" s="43" t="s">
        <v>4699</v>
      </c>
      <c r="U3001" s="45">
        <v>42664</v>
      </c>
      <c r="V3001" s="43"/>
      <c r="W3001" s="43"/>
      <c r="X3001" s="43" t="s">
        <v>29</v>
      </c>
      <c r="Y3001" s="183" t="s">
        <v>9232</v>
      </c>
      <c r="AA3001" s="185"/>
      <c r="AC3001" t="s">
        <v>28</v>
      </c>
      <c r="AD3001" s="204">
        <v>42993</v>
      </c>
    </row>
    <row r="3002" spans="1:30" x14ac:dyDescent="0.25">
      <c r="A3002" s="42">
        <v>307553</v>
      </c>
      <c r="B3002" s="92">
        <v>21914</v>
      </c>
      <c r="C3002" s="42"/>
      <c r="D3002" s="93"/>
      <c r="E3002" s="43"/>
      <c r="F3002" s="43" t="s">
        <v>6060</v>
      </c>
      <c r="G3002" s="43" t="s">
        <v>3260</v>
      </c>
      <c r="H3002" s="43" t="s">
        <v>279</v>
      </c>
      <c r="I3002" s="44" t="s">
        <v>6144</v>
      </c>
      <c r="J3002" s="43"/>
      <c r="K3002" s="43"/>
      <c r="L3002" s="43"/>
      <c r="M3002" s="43"/>
      <c r="N3002" s="43" t="s">
        <v>754</v>
      </c>
      <c r="O3002" s="45">
        <v>42736</v>
      </c>
      <c r="P3002" s="46">
        <v>47</v>
      </c>
      <c r="Q3002" s="47">
        <v>0</v>
      </c>
      <c r="R3002" s="47">
        <f t="shared" si="145"/>
        <v>3.9166666666666665</v>
      </c>
      <c r="S3002" s="48">
        <f t="shared" si="146"/>
        <v>0</v>
      </c>
      <c r="T3002" s="43" t="s">
        <v>5978</v>
      </c>
      <c r="U3002" s="45">
        <v>42790</v>
      </c>
      <c r="V3002" s="43"/>
      <c r="W3002" s="43"/>
      <c r="X3002" s="43" t="s">
        <v>1465</v>
      </c>
      <c r="Y3002" s="183" t="s">
        <v>8854</v>
      </c>
      <c r="AA3002" s="185"/>
      <c r="AC3002" t="s">
        <v>4681</v>
      </c>
      <c r="AD3002" s="204">
        <v>43039</v>
      </c>
    </row>
    <row r="3003" spans="1:30" x14ac:dyDescent="0.25">
      <c r="A3003" s="42">
        <v>22580</v>
      </c>
      <c r="B3003" s="92">
        <v>13724</v>
      </c>
      <c r="C3003" s="42"/>
      <c r="D3003" s="93"/>
      <c r="E3003" s="43"/>
      <c r="F3003" s="43" t="s">
        <v>6543</v>
      </c>
      <c r="G3003" s="43" t="s">
        <v>4752</v>
      </c>
      <c r="H3003" s="43" t="s">
        <v>379</v>
      </c>
      <c r="I3003" s="44" t="s">
        <v>4753</v>
      </c>
      <c r="J3003" s="43"/>
      <c r="K3003" s="43"/>
      <c r="L3003" s="43"/>
      <c r="M3003" s="43"/>
      <c r="N3003" s="43" t="s">
        <v>754</v>
      </c>
      <c r="O3003" s="45">
        <v>42736</v>
      </c>
      <c r="P3003" s="46">
        <v>47</v>
      </c>
      <c r="Q3003" s="47">
        <v>0</v>
      </c>
      <c r="R3003" s="47">
        <f t="shared" si="145"/>
        <v>3.9166666666666665</v>
      </c>
      <c r="S3003" s="48">
        <f t="shared" si="146"/>
        <v>0</v>
      </c>
      <c r="T3003" s="43" t="s">
        <v>6542</v>
      </c>
      <c r="U3003" s="45">
        <v>43049</v>
      </c>
      <c r="V3003" s="43"/>
      <c r="W3003" s="43"/>
      <c r="X3003" s="43" t="s">
        <v>635</v>
      </c>
      <c r="Y3003" s="183" t="s">
        <v>8858</v>
      </c>
      <c r="AA3003" s="185"/>
      <c r="AC3003" t="s">
        <v>28</v>
      </c>
      <c r="AD3003" s="204">
        <v>43010</v>
      </c>
    </row>
    <row r="3004" spans="1:30" x14ac:dyDescent="0.25">
      <c r="A3004" s="42">
        <v>27279</v>
      </c>
      <c r="B3004" s="92">
        <v>15821</v>
      </c>
      <c r="C3004" s="42"/>
      <c r="D3004" s="93"/>
      <c r="E3004" s="43"/>
      <c r="F3004" s="43" t="s">
        <v>574</v>
      </c>
      <c r="G3004" s="43" t="s">
        <v>788</v>
      </c>
      <c r="H3004" s="43" t="s">
        <v>254</v>
      </c>
      <c r="I3004" s="44" t="s">
        <v>789</v>
      </c>
      <c r="J3004" s="43"/>
      <c r="K3004" s="43"/>
      <c r="L3004" s="43"/>
      <c r="M3004" s="43"/>
      <c r="N3004" s="43" t="s">
        <v>25</v>
      </c>
      <c r="O3004" s="45">
        <v>41821</v>
      </c>
      <c r="P3004" s="46">
        <v>47</v>
      </c>
      <c r="Q3004" s="47">
        <v>0</v>
      </c>
      <c r="R3004" s="47">
        <f t="shared" si="145"/>
        <v>3.9166666666666665</v>
      </c>
      <c r="S3004" s="48">
        <f t="shared" si="146"/>
        <v>0</v>
      </c>
      <c r="T3004" s="43" t="s">
        <v>787</v>
      </c>
      <c r="U3004" s="45">
        <v>41884</v>
      </c>
      <c r="V3004" s="43"/>
      <c r="W3004" s="43"/>
      <c r="X3004" s="43" t="s">
        <v>29</v>
      </c>
      <c r="Y3004" s="183" t="s">
        <v>9229</v>
      </c>
      <c r="AA3004" s="185"/>
      <c r="AC3004" t="s">
        <v>4681</v>
      </c>
      <c r="AD3004" s="204">
        <v>43069</v>
      </c>
    </row>
    <row r="3005" spans="1:30" x14ac:dyDescent="0.25">
      <c r="A3005" s="42">
        <v>29490</v>
      </c>
      <c r="B3005" s="92">
        <v>16655</v>
      </c>
      <c r="C3005" s="42"/>
      <c r="D3005" s="93"/>
      <c r="E3005" s="43"/>
      <c r="F3005" s="43" t="s">
        <v>888</v>
      </c>
      <c r="G3005" s="43" t="s">
        <v>1110</v>
      </c>
      <c r="H3005" s="43" t="s">
        <v>356</v>
      </c>
      <c r="I3005" s="44" t="s">
        <v>1375</v>
      </c>
      <c r="J3005" s="43"/>
      <c r="K3005" s="43"/>
      <c r="L3005" s="43"/>
      <c r="M3005" s="43"/>
      <c r="N3005" s="43" t="s">
        <v>25</v>
      </c>
      <c r="O3005" s="45">
        <v>42095</v>
      </c>
      <c r="P3005" s="46">
        <v>47</v>
      </c>
      <c r="Q3005" s="47">
        <v>0</v>
      </c>
      <c r="R3005" s="47">
        <f t="shared" si="145"/>
        <v>3.9166666666666665</v>
      </c>
      <c r="S3005" s="48">
        <f t="shared" si="146"/>
        <v>0</v>
      </c>
      <c r="T3005" s="43" t="s">
        <v>887</v>
      </c>
      <c r="U3005" s="45">
        <v>42100</v>
      </c>
      <c r="V3005" s="43"/>
      <c r="W3005" s="43"/>
      <c r="X3005" s="43" t="s">
        <v>29</v>
      </c>
      <c r="Y3005" s="183" t="s">
        <v>9229</v>
      </c>
      <c r="AA3005" s="185"/>
      <c r="AC3005" t="s">
        <v>4681</v>
      </c>
      <c r="AD3005" s="204">
        <v>43069</v>
      </c>
    </row>
    <row r="3006" spans="1:30" x14ac:dyDescent="0.25">
      <c r="A3006" s="42">
        <v>30450</v>
      </c>
      <c r="B3006" s="92">
        <v>18828</v>
      </c>
      <c r="C3006" s="42"/>
      <c r="D3006" s="93"/>
      <c r="E3006" s="43"/>
      <c r="F3006" s="43" t="s">
        <v>1300</v>
      </c>
      <c r="G3006" s="43" t="s">
        <v>197</v>
      </c>
      <c r="H3006" s="43" t="s">
        <v>198</v>
      </c>
      <c r="I3006" s="44" t="s">
        <v>1423</v>
      </c>
      <c r="J3006" s="43"/>
      <c r="K3006" s="43"/>
      <c r="L3006" s="43"/>
      <c r="M3006" s="43"/>
      <c r="N3006" s="43" t="s">
        <v>25</v>
      </c>
      <c r="O3006" s="45">
        <v>42095</v>
      </c>
      <c r="P3006" s="46">
        <v>47</v>
      </c>
      <c r="Q3006" s="47">
        <v>0</v>
      </c>
      <c r="R3006" s="47">
        <f t="shared" si="145"/>
        <v>3.9166666666666665</v>
      </c>
      <c r="S3006" s="48">
        <f t="shared" si="146"/>
        <v>0</v>
      </c>
      <c r="T3006" s="43" t="s">
        <v>1301</v>
      </c>
      <c r="U3006" s="45">
        <v>42149</v>
      </c>
      <c r="V3006" s="43"/>
      <c r="W3006" s="43"/>
      <c r="X3006" s="43" t="s">
        <v>29</v>
      </c>
      <c r="Y3006" s="183" t="s">
        <v>9229</v>
      </c>
      <c r="AA3006" s="185"/>
      <c r="AC3006" t="s">
        <v>4681</v>
      </c>
      <c r="AD3006" s="204">
        <v>43069</v>
      </c>
    </row>
    <row r="3007" spans="1:30" x14ac:dyDescent="0.25">
      <c r="A3007" s="42">
        <v>306239</v>
      </c>
      <c r="B3007" s="92">
        <v>21455</v>
      </c>
      <c r="C3007" s="42"/>
      <c r="D3007" s="93"/>
      <c r="E3007" s="43"/>
      <c r="F3007" s="43" t="s">
        <v>4814</v>
      </c>
      <c r="G3007" s="43" t="s">
        <v>1846</v>
      </c>
      <c r="H3007" s="43" t="s">
        <v>3</v>
      </c>
      <c r="I3007" s="44" t="s">
        <v>4932</v>
      </c>
      <c r="J3007" s="43"/>
      <c r="K3007" s="43"/>
      <c r="L3007" s="43"/>
      <c r="M3007" s="43"/>
      <c r="N3007" s="43" t="s">
        <v>754</v>
      </c>
      <c r="O3007" s="45">
        <v>42552</v>
      </c>
      <c r="P3007" s="46">
        <v>47</v>
      </c>
      <c r="Q3007" s="47">
        <v>0</v>
      </c>
      <c r="R3007" s="47">
        <f t="shared" ref="R3007:R3015" si="147">P3007/12</f>
        <v>3.9166666666666665</v>
      </c>
      <c r="S3007" s="48">
        <f t="shared" ref="S3007:S3015" si="148">Q3007*R3007</f>
        <v>0</v>
      </c>
      <c r="T3007" s="43" t="s">
        <v>4869</v>
      </c>
      <c r="U3007" s="45">
        <v>42678</v>
      </c>
      <c r="V3007" s="43"/>
      <c r="W3007" s="43"/>
      <c r="X3007" s="43" t="s">
        <v>1465</v>
      </c>
      <c r="Y3007" s="183" t="s">
        <v>9229</v>
      </c>
      <c r="AA3007" s="185"/>
      <c r="AC3007" t="s">
        <v>4681</v>
      </c>
      <c r="AD3007" s="204">
        <v>43069</v>
      </c>
    </row>
    <row r="3008" spans="1:30" ht="25" x14ac:dyDescent="0.25">
      <c r="A3008" s="42">
        <v>310115</v>
      </c>
      <c r="B3008" s="92">
        <v>22100</v>
      </c>
      <c r="C3008" s="42"/>
      <c r="D3008" s="93"/>
      <c r="E3008" s="43"/>
      <c r="F3008" s="43" t="s">
        <v>8525</v>
      </c>
      <c r="G3008" s="43" t="s">
        <v>2459</v>
      </c>
      <c r="H3008" s="43" t="s">
        <v>124</v>
      </c>
      <c r="I3008" s="44" t="s">
        <v>8765</v>
      </c>
      <c r="J3008" s="43"/>
      <c r="K3008" s="43"/>
      <c r="L3008" s="43"/>
      <c r="M3008" s="43"/>
      <c r="N3008" s="43" t="s">
        <v>635</v>
      </c>
      <c r="O3008" s="45">
        <v>42917</v>
      </c>
      <c r="P3008" s="46">
        <v>47</v>
      </c>
      <c r="Q3008" s="47">
        <v>0</v>
      </c>
      <c r="R3008" s="47">
        <f t="shared" si="147"/>
        <v>3.9166666666666665</v>
      </c>
      <c r="S3008" s="48">
        <f t="shared" si="148"/>
        <v>0</v>
      </c>
      <c r="T3008" s="43" t="s">
        <v>8637</v>
      </c>
      <c r="U3008" s="45">
        <v>42993</v>
      </c>
      <c r="V3008" s="43"/>
      <c r="W3008" s="43"/>
      <c r="X3008" s="43" t="s">
        <v>3264</v>
      </c>
      <c r="Y3008" s="183" t="s">
        <v>9562</v>
      </c>
      <c r="AA3008" s="185"/>
      <c r="AC3008" t="s">
        <v>28</v>
      </c>
      <c r="AD3008" s="204">
        <v>43069</v>
      </c>
    </row>
    <row r="3009" spans="1:30" x14ac:dyDescent="0.25">
      <c r="A3009" s="42">
        <v>309984</v>
      </c>
      <c r="B3009" s="92">
        <v>22843</v>
      </c>
      <c r="C3009" s="42"/>
      <c r="D3009" s="93"/>
      <c r="E3009" s="43"/>
      <c r="F3009" s="43" t="s">
        <v>8485</v>
      </c>
      <c r="G3009" s="43" t="s">
        <v>3299</v>
      </c>
      <c r="H3009" s="43" t="s">
        <v>345</v>
      </c>
      <c r="I3009" s="44" t="s">
        <v>8715</v>
      </c>
      <c r="J3009" s="43"/>
      <c r="K3009" s="43"/>
      <c r="L3009" s="43"/>
      <c r="M3009" s="43"/>
      <c r="N3009" s="43" t="s">
        <v>754</v>
      </c>
      <c r="O3009" s="45">
        <v>42917</v>
      </c>
      <c r="P3009" s="46">
        <v>47</v>
      </c>
      <c r="Q3009" s="47">
        <v>0</v>
      </c>
      <c r="R3009" s="47">
        <f t="shared" si="147"/>
        <v>3.9166666666666665</v>
      </c>
      <c r="S3009" s="48">
        <f t="shared" si="148"/>
        <v>0</v>
      </c>
      <c r="T3009" s="43" t="s">
        <v>8596</v>
      </c>
      <c r="U3009" s="45">
        <v>42996</v>
      </c>
      <c r="V3009" s="43"/>
      <c r="W3009" s="43"/>
      <c r="X3009" s="43" t="s">
        <v>1465</v>
      </c>
      <c r="Y3009" s="183" t="s">
        <v>9229</v>
      </c>
      <c r="AA3009" s="185"/>
      <c r="AC3009" t="s">
        <v>4681</v>
      </c>
      <c r="AD3009" s="204">
        <v>43069</v>
      </c>
    </row>
    <row r="3010" spans="1:30" ht="13" x14ac:dyDescent="0.3">
      <c r="A3010" s="152">
        <v>23435</v>
      </c>
      <c r="B3010" s="152">
        <v>14054</v>
      </c>
      <c r="C3010" s="152">
        <v>1</v>
      </c>
      <c r="D3010" s="153">
        <f>C3010-Q3010</f>
        <v>1</v>
      </c>
      <c r="E3010" s="154"/>
      <c r="F3010" s="154" t="s">
        <v>61</v>
      </c>
      <c r="G3010" s="154" t="s">
        <v>62</v>
      </c>
      <c r="H3010" s="154" t="s">
        <v>59</v>
      </c>
      <c r="I3010" s="155">
        <v>33146</v>
      </c>
      <c r="J3010" s="154"/>
      <c r="K3010" s="154"/>
      <c r="L3010" s="154"/>
      <c r="M3010" s="154"/>
      <c r="N3010" s="154" t="s">
        <v>25</v>
      </c>
      <c r="O3010" s="156">
        <v>41487</v>
      </c>
      <c r="P3010" s="157">
        <v>47</v>
      </c>
      <c r="Q3010" s="158">
        <v>0</v>
      </c>
      <c r="R3010" s="158">
        <f t="shared" si="147"/>
        <v>3.9166666666666665</v>
      </c>
      <c r="S3010" s="159">
        <f t="shared" si="148"/>
        <v>0</v>
      </c>
      <c r="T3010" s="154" t="s">
        <v>63</v>
      </c>
      <c r="U3010" s="156">
        <v>41568</v>
      </c>
      <c r="V3010" s="154"/>
      <c r="W3010" s="154"/>
      <c r="X3010" s="154" t="s">
        <v>29</v>
      </c>
      <c r="Y3010" s="288" t="s">
        <v>9555</v>
      </c>
      <c r="AA3010" s="73"/>
      <c r="AC3010" t="s">
        <v>28</v>
      </c>
      <c r="AD3010" s="204">
        <v>43077</v>
      </c>
    </row>
    <row r="3011" spans="1:30" ht="13" x14ac:dyDescent="0.3">
      <c r="A3011" s="152">
        <v>12537</v>
      </c>
      <c r="B3011" s="160">
        <v>10288</v>
      </c>
      <c r="C3011" s="152"/>
      <c r="D3011" s="153"/>
      <c r="E3011" s="154"/>
      <c r="F3011" s="154" t="s">
        <v>811</v>
      </c>
      <c r="G3011" s="154" t="s">
        <v>650</v>
      </c>
      <c r="H3011" s="154" t="s">
        <v>124</v>
      </c>
      <c r="I3011" s="155" t="s">
        <v>980</v>
      </c>
      <c r="J3011" s="154"/>
      <c r="K3011" s="154"/>
      <c r="L3011" s="154"/>
      <c r="M3011" s="154"/>
      <c r="N3011" s="154" t="s">
        <v>25</v>
      </c>
      <c r="O3011" s="156">
        <v>41913</v>
      </c>
      <c r="P3011" s="157">
        <v>47</v>
      </c>
      <c r="Q3011" s="158">
        <v>0</v>
      </c>
      <c r="R3011" s="158">
        <f t="shared" si="147"/>
        <v>3.9166666666666665</v>
      </c>
      <c r="S3011" s="159">
        <f t="shared" si="148"/>
        <v>0</v>
      </c>
      <c r="T3011" s="154" t="s">
        <v>837</v>
      </c>
      <c r="U3011" s="156">
        <v>41922</v>
      </c>
      <c r="V3011" s="154"/>
      <c r="W3011" s="154"/>
      <c r="X3011" s="154" t="s">
        <v>29</v>
      </c>
      <c r="Y3011" s="288" t="s">
        <v>9556</v>
      </c>
      <c r="AA3011" s="73"/>
      <c r="AC3011" t="s">
        <v>28</v>
      </c>
      <c r="AD3011" s="204">
        <v>43087</v>
      </c>
    </row>
    <row r="3012" spans="1:30" ht="13" x14ac:dyDescent="0.3">
      <c r="A3012" s="152">
        <v>30979</v>
      </c>
      <c r="B3012" s="160">
        <v>19156</v>
      </c>
      <c r="C3012" s="152"/>
      <c r="D3012" s="153"/>
      <c r="E3012" s="154"/>
      <c r="F3012" s="154" t="s">
        <v>1349</v>
      </c>
      <c r="G3012" s="154" t="s">
        <v>639</v>
      </c>
      <c r="H3012" s="154" t="s">
        <v>359</v>
      </c>
      <c r="I3012" s="155" t="s">
        <v>1452</v>
      </c>
      <c r="J3012" s="154"/>
      <c r="K3012" s="154"/>
      <c r="L3012" s="154"/>
      <c r="M3012" s="154"/>
      <c r="N3012" s="154" t="s">
        <v>25</v>
      </c>
      <c r="O3012" s="156">
        <v>42095</v>
      </c>
      <c r="P3012" s="157">
        <v>47</v>
      </c>
      <c r="Q3012" s="158">
        <v>0</v>
      </c>
      <c r="R3012" s="158">
        <f t="shared" si="147"/>
        <v>3.9166666666666665</v>
      </c>
      <c r="S3012" s="159">
        <f t="shared" si="148"/>
        <v>0</v>
      </c>
      <c r="T3012" s="154" t="s">
        <v>1350</v>
      </c>
      <c r="U3012" s="156">
        <v>42177</v>
      </c>
      <c r="V3012" s="173"/>
      <c r="W3012" s="173"/>
      <c r="X3012" s="154" t="s">
        <v>29</v>
      </c>
      <c r="Y3012" s="88" t="s">
        <v>9557</v>
      </c>
      <c r="AA3012" s="73"/>
      <c r="AC3012" t="s">
        <v>28</v>
      </c>
      <c r="AD3012" s="204">
        <v>43075</v>
      </c>
    </row>
    <row r="3013" spans="1:30" ht="13" x14ac:dyDescent="0.3">
      <c r="A3013" s="152">
        <v>32079</v>
      </c>
      <c r="B3013" s="160">
        <v>19594</v>
      </c>
      <c r="C3013" s="152" t="s">
        <v>1612</v>
      </c>
      <c r="D3013" s="153"/>
      <c r="E3013" s="154"/>
      <c r="F3013" s="154" t="s">
        <v>1612</v>
      </c>
      <c r="G3013" s="154" t="s">
        <v>1657</v>
      </c>
      <c r="H3013" s="154" t="s">
        <v>254</v>
      </c>
      <c r="I3013" s="155" t="s">
        <v>1658</v>
      </c>
      <c r="J3013" s="154"/>
      <c r="K3013" s="154"/>
      <c r="L3013" s="154"/>
      <c r="M3013" s="154"/>
      <c r="N3013" s="154" t="s">
        <v>754</v>
      </c>
      <c r="O3013" s="156">
        <v>42186</v>
      </c>
      <c r="P3013" s="157">
        <v>47</v>
      </c>
      <c r="Q3013" s="158">
        <v>0</v>
      </c>
      <c r="R3013" s="158">
        <f t="shared" si="147"/>
        <v>3.9166666666666665</v>
      </c>
      <c r="S3013" s="159">
        <f t="shared" si="148"/>
        <v>0</v>
      </c>
      <c r="T3013" s="154" t="s">
        <v>1638</v>
      </c>
      <c r="U3013" s="156">
        <v>42261</v>
      </c>
      <c r="V3013" s="154"/>
      <c r="W3013" s="154"/>
      <c r="X3013" s="154" t="s">
        <v>1465</v>
      </c>
      <c r="Y3013" s="88" t="s">
        <v>9229</v>
      </c>
      <c r="AA3013" s="73"/>
      <c r="AC3013" t="s">
        <v>4681</v>
      </c>
      <c r="AD3013" s="204">
        <v>43069</v>
      </c>
    </row>
    <row r="3014" spans="1:30" ht="13" x14ac:dyDescent="0.3">
      <c r="A3014" s="152">
        <v>32505</v>
      </c>
      <c r="B3014" s="160">
        <v>19649</v>
      </c>
      <c r="C3014" s="152"/>
      <c r="D3014" s="153"/>
      <c r="E3014" s="154"/>
      <c r="F3014" s="154" t="s">
        <v>2675</v>
      </c>
      <c r="G3014" s="154" t="s">
        <v>2758</v>
      </c>
      <c r="H3014" s="152" t="s">
        <v>266</v>
      </c>
      <c r="I3014" s="155" t="s">
        <v>2759</v>
      </c>
      <c r="J3014" s="154"/>
      <c r="K3014" s="154"/>
      <c r="L3014" s="154"/>
      <c r="M3014" s="154"/>
      <c r="N3014" s="154" t="s">
        <v>25</v>
      </c>
      <c r="O3014" s="156">
        <v>42370</v>
      </c>
      <c r="P3014" s="157">
        <v>47</v>
      </c>
      <c r="Q3014" s="158">
        <v>0</v>
      </c>
      <c r="R3014" s="158">
        <f t="shared" si="147"/>
        <v>3.9166666666666665</v>
      </c>
      <c r="S3014" s="159">
        <f t="shared" si="148"/>
        <v>0</v>
      </c>
      <c r="T3014" s="154" t="s">
        <v>2711</v>
      </c>
      <c r="U3014" s="156">
        <v>42303</v>
      </c>
      <c r="V3014" s="154"/>
      <c r="W3014" s="154"/>
      <c r="X3014" s="154" t="s">
        <v>29</v>
      </c>
      <c r="Y3014" s="174" t="s">
        <v>9558</v>
      </c>
      <c r="AA3014" s="73"/>
      <c r="AC3014" t="s">
        <v>28</v>
      </c>
      <c r="AD3014" s="204">
        <v>43079</v>
      </c>
    </row>
    <row r="3015" spans="1:30" ht="13" x14ac:dyDescent="0.3">
      <c r="A3015" s="152">
        <v>2681</v>
      </c>
      <c r="B3015" s="160">
        <v>1044</v>
      </c>
      <c r="C3015" s="152"/>
      <c r="D3015" s="153"/>
      <c r="E3015" s="154"/>
      <c r="F3015" s="154" t="s">
        <v>2344</v>
      </c>
      <c r="G3015" s="154" t="s">
        <v>728</v>
      </c>
      <c r="H3015" s="154" t="s">
        <v>134</v>
      </c>
      <c r="I3015" s="155" t="s">
        <v>2345</v>
      </c>
      <c r="J3015" s="154"/>
      <c r="K3015" s="154"/>
      <c r="L3015" s="154"/>
      <c r="M3015" s="154"/>
      <c r="N3015" s="154" t="s">
        <v>754</v>
      </c>
      <c r="O3015" s="156">
        <v>42278</v>
      </c>
      <c r="P3015" s="157">
        <v>47</v>
      </c>
      <c r="Q3015" s="158">
        <v>0</v>
      </c>
      <c r="R3015" s="158">
        <f t="shared" si="147"/>
        <v>3.9166666666666665</v>
      </c>
      <c r="S3015" s="159">
        <f t="shared" si="148"/>
        <v>0</v>
      </c>
      <c r="T3015" s="154" t="s">
        <v>2346</v>
      </c>
      <c r="U3015" s="156">
        <v>42369</v>
      </c>
      <c r="V3015" s="154"/>
      <c r="W3015" s="154"/>
      <c r="X3015" s="154" t="s">
        <v>1465</v>
      </c>
      <c r="Y3015" s="88" t="s">
        <v>9559</v>
      </c>
      <c r="AA3015" s="73"/>
      <c r="AC3015" t="s">
        <v>28</v>
      </c>
      <c r="AD3015" s="204">
        <v>43076</v>
      </c>
    </row>
    <row r="3016" spans="1:30" ht="13" x14ac:dyDescent="0.25">
      <c r="A3016" s="160">
        <v>17407</v>
      </c>
      <c r="B3016" s="160">
        <v>17648</v>
      </c>
      <c r="C3016" s="152"/>
      <c r="D3016" s="153"/>
      <c r="E3016" s="154"/>
      <c r="F3016" s="154" t="s">
        <v>4217</v>
      </c>
      <c r="G3016" s="160" t="s">
        <v>6</v>
      </c>
      <c r="H3016" s="152" t="s">
        <v>23</v>
      </c>
      <c r="I3016" s="155" t="s">
        <v>4434</v>
      </c>
      <c r="J3016" s="154"/>
      <c r="K3016" s="154"/>
      <c r="L3016" s="154"/>
      <c r="M3016" s="154"/>
      <c r="N3016" s="154" t="s">
        <v>635</v>
      </c>
      <c r="O3016" s="156">
        <v>42552</v>
      </c>
      <c r="P3016" s="157">
        <v>47</v>
      </c>
      <c r="Q3016" s="158">
        <v>0</v>
      </c>
      <c r="R3016" s="158">
        <f>P3016/12</f>
        <v>3.9166666666666665</v>
      </c>
      <c r="S3016" s="159">
        <f>Q3016*R3016</f>
        <v>0</v>
      </c>
      <c r="T3016" s="154" t="s">
        <v>4293</v>
      </c>
      <c r="U3016" s="156">
        <v>42607</v>
      </c>
      <c r="V3016" s="154"/>
      <c r="W3016" s="154"/>
      <c r="X3016" s="154" t="s">
        <v>635</v>
      </c>
      <c r="Y3016" s="179" t="s">
        <v>9839</v>
      </c>
      <c r="AA3016" s="185"/>
      <c r="AC3016" t="s">
        <v>4681</v>
      </c>
      <c r="AD3016" s="204">
        <v>43089</v>
      </c>
    </row>
    <row r="3017" spans="1:30" ht="13" x14ac:dyDescent="0.25">
      <c r="A3017" s="152">
        <v>306076</v>
      </c>
      <c r="B3017" s="160">
        <v>21309</v>
      </c>
      <c r="C3017" s="152"/>
      <c r="D3017" s="153"/>
      <c r="E3017" s="154"/>
      <c r="F3017" s="154" t="s">
        <v>4804</v>
      </c>
      <c r="G3017" s="154" t="s">
        <v>589</v>
      </c>
      <c r="H3017" s="152" t="s">
        <v>72</v>
      </c>
      <c r="I3017" s="155">
        <v>30331</v>
      </c>
      <c r="J3017" s="154"/>
      <c r="K3017" s="154"/>
      <c r="L3017" s="154"/>
      <c r="M3017" s="154"/>
      <c r="N3017" s="154" t="s">
        <v>754</v>
      </c>
      <c r="O3017" s="156">
        <v>42552</v>
      </c>
      <c r="P3017" s="157">
        <v>47</v>
      </c>
      <c r="Q3017" s="158">
        <v>0</v>
      </c>
      <c r="R3017" s="158">
        <f>P3017/12</f>
        <v>3.9166666666666665</v>
      </c>
      <c r="S3017" s="159">
        <f>Q3017*R3017</f>
        <v>0</v>
      </c>
      <c r="T3017" s="154" t="s">
        <v>4859</v>
      </c>
      <c r="U3017" s="156">
        <v>42853</v>
      </c>
      <c r="V3017" s="154"/>
      <c r="W3017" s="154"/>
      <c r="X3017" s="154" t="s">
        <v>1465</v>
      </c>
      <c r="Y3017" s="179" t="s">
        <v>9840</v>
      </c>
      <c r="AA3017" s="185"/>
      <c r="AC3017" t="s">
        <v>28</v>
      </c>
      <c r="AD3017" s="204">
        <v>43090</v>
      </c>
    </row>
    <row r="3018" spans="1:30" ht="13" x14ac:dyDescent="0.25">
      <c r="A3018" s="160">
        <v>310050</v>
      </c>
      <c r="B3018" s="160">
        <v>22733</v>
      </c>
      <c r="C3018" s="152"/>
      <c r="D3018" s="153"/>
      <c r="E3018" s="154"/>
      <c r="F3018" s="154" t="s">
        <v>8121</v>
      </c>
      <c r="G3018" s="154" t="s">
        <v>8364</v>
      </c>
      <c r="H3018" s="152" t="s">
        <v>355</v>
      </c>
      <c r="I3018" s="155" t="s">
        <v>8365</v>
      </c>
      <c r="J3018" s="154"/>
      <c r="K3018" s="154"/>
      <c r="L3018" s="154"/>
      <c r="M3018" s="154"/>
      <c r="N3018" s="154" t="s">
        <v>754</v>
      </c>
      <c r="O3018" s="156">
        <v>42917</v>
      </c>
      <c r="P3018" s="157">
        <v>47</v>
      </c>
      <c r="Q3018" s="158">
        <v>0</v>
      </c>
      <c r="R3018" s="158">
        <f>P3018/12</f>
        <v>3.9166666666666665</v>
      </c>
      <c r="S3018" s="159">
        <f>Q3018*R3018</f>
        <v>0</v>
      </c>
      <c r="T3018" s="154" t="s">
        <v>8230</v>
      </c>
      <c r="U3018" s="156">
        <v>42983</v>
      </c>
      <c r="V3018" s="154"/>
      <c r="W3018" s="154"/>
      <c r="X3018" s="154" t="s">
        <v>1465</v>
      </c>
      <c r="Y3018" s="179" t="s">
        <v>9841</v>
      </c>
      <c r="AA3018" s="185"/>
      <c r="AC3018" t="s">
        <v>4681</v>
      </c>
      <c r="AD3018" s="204">
        <v>43097</v>
      </c>
    </row>
    <row r="3019" spans="1:30" ht="13" x14ac:dyDescent="0.25">
      <c r="A3019" s="160">
        <v>309914</v>
      </c>
      <c r="B3019" s="160">
        <v>22878</v>
      </c>
      <c r="C3019" s="303"/>
      <c r="D3019" s="304"/>
      <c r="E3019" s="305"/>
      <c r="F3019" s="154" t="s">
        <v>9054</v>
      </c>
      <c r="G3019" s="154" t="s">
        <v>707</v>
      </c>
      <c r="H3019" s="152" t="s">
        <v>72</v>
      </c>
      <c r="I3019" s="155" t="s">
        <v>9178</v>
      </c>
      <c r="J3019" s="154"/>
      <c r="K3019" s="154"/>
      <c r="L3019" s="154"/>
      <c r="M3019" s="154"/>
      <c r="N3019" s="154" t="s">
        <v>25</v>
      </c>
      <c r="O3019" s="156">
        <v>43009</v>
      </c>
      <c r="P3019" s="157">
        <v>47</v>
      </c>
      <c r="Q3019" s="158">
        <v>0</v>
      </c>
      <c r="R3019" s="158">
        <f>P3019/12</f>
        <v>3.9166666666666665</v>
      </c>
      <c r="S3019" s="159">
        <f>Q3019*R3019</f>
        <v>0</v>
      </c>
      <c r="T3019" s="154" t="s">
        <v>8935</v>
      </c>
      <c r="U3019" s="156">
        <v>43031</v>
      </c>
      <c r="V3019" s="154"/>
      <c r="W3019" s="154"/>
      <c r="X3019" s="154" t="s">
        <v>29</v>
      </c>
      <c r="Y3019" s="179" t="s">
        <v>9842</v>
      </c>
      <c r="AA3019" s="185"/>
      <c r="AC3019" t="s">
        <v>4681</v>
      </c>
      <c r="AD3019" s="204">
        <v>43100</v>
      </c>
    </row>
    <row r="3020" spans="1:30" x14ac:dyDescent="0.25">
      <c r="A3020" s="261"/>
      <c r="B3020" s="262"/>
      <c r="C3020" s="261"/>
      <c r="D3020" s="263"/>
      <c r="E3020" s="264"/>
      <c r="F3020" s="264"/>
      <c r="G3020" s="264"/>
      <c r="H3020" s="261"/>
      <c r="I3020" s="265"/>
      <c r="J3020" s="264"/>
      <c r="K3020" s="264"/>
      <c r="L3020" s="264"/>
      <c r="M3020" s="264"/>
      <c r="N3020" s="264"/>
      <c r="O3020" s="266"/>
      <c r="P3020" s="267"/>
      <c r="Q3020" s="268"/>
      <c r="R3020" s="268"/>
      <c r="S3020" s="269"/>
      <c r="T3020" s="264"/>
      <c r="U3020" s="266"/>
      <c r="V3020" s="264"/>
      <c r="W3020" s="264"/>
      <c r="X3020" s="264"/>
      <c r="Y3020" s="182"/>
      <c r="AA3020" s="175"/>
      <c r="AD3020" s="204"/>
    </row>
    <row r="3031" spans="26:29" x14ac:dyDescent="0.25">
      <c r="Z3031" s="73"/>
      <c r="AC3031" s="204"/>
    </row>
  </sheetData>
  <autoFilter ref="A1:AH2704">
    <sortState ref="A2:AH2704">
      <sortCondition ref="U1:U2704"/>
    </sortState>
  </autoFilter>
  <conditionalFormatting sqref="D11:D45 D2:D8 D3010">
    <cfRule type="cellIs" dxfId="722" priority="338" operator="equal">
      <formula>0</formula>
    </cfRule>
    <cfRule type="cellIs" dxfId="721" priority="339" operator="greaterThan">
      <formula>0</formula>
    </cfRule>
    <cfRule type="cellIs" dxfId="720" priority="340" operator="lessThan">
      <formula>0</formula>
    </cfRule>
  </conditionalFormatting>
  <conditionalFormatting sqref="AA2785:AA2847 AA2849:AA2878 AA715:AA760 AA2892:AA2902 AA2917:AA2936 AA2939:AA2940 AA570:AA713 AA767:AA900 AA497:AA568 AA134:AA148 AA2:AA132 AA150:AA495 AA903:AA1285 AA3010:AA3020 AA1287:AA2704">
    <cfRule type="cellIs" dxfId="719" priority="336" operator="lessThan">
      <formula>0</formula>
    </cfRule>
    <cfRule type="cellIs" dxfId="718" priority="337" operator="greaterThan">
      <formula>0</formula>
    </cfRule>
  </conditionalFormatting>
  <conditionalFormatting sqref="D2759 D2763">
    <cfRule type="cellIs" dxfId="717" priority="332" operator="equal">
      <formula>0</formula>
    </cfRule>
    <cfRule type="cellIs" dxfId="716" priority="333" operator="greaterThan">
      <formula>0</formula>
    </cfRule>
    <cfRule type="cellIs" dxfId="715" priority="334" operator="lessThan">
      <formula>0</formula>
    </cfRule>
  </conditionalFormatting>
  <conditionalFormatting sqref="D2737:D2739 D2751 D2754:D2756">
    <cfRule type="cellIs" dxfId="714" priority="327" operator="equal">
      <formula>0</formula>
    </cfRule>
    <cfRule type="cellIs" dxfId="713" priority="328" operator="greaterThan">
      <formula>0</formula>
    </cfRule>
    <cfRule type="cellIs" dxfId="712" priority="329" operator="lessThan">
      <formula>0</formula>
    </cfRule>
  </conditionalFormatting>
  <conditionalFormatting sqref="D2740">
    <cfRule type="cellIs" dxfId="711" priority="323" operator="equal">
      <formula>0</formula>
    </cfRule>
    <cfRule type="cellIs" dxfId="710" priority="324" operator="greaterThan">
      <formula>0</formula>
    </cfRule>
    <cfRule type="cellIs" dxfId="709" priority="325" operator="lessThan">
      <formula>0</formula>
    </cfRule>
  </conditionalFormatting>
  <conditionalFormatting sqref="F2755 F2738:F2739">
    <cfRule type="duplicateValues" dxfId="708" priority="330"/>
  </conditionalFormatting>
  <conditionalFormatting sqref="F2740">
    <cfRule type="duplicateValues" dxfId="707" priority="326"/>
  </conditionalFormatting>
  <conditionalFormatting sqref="F2741">
    <cfRule type="duplicateValues" dxfId="706" priority="322"/>
  </conditionalFormatting>
  <conditionalFormatting sqref="F2742">
    <cfRule type="duplicateValues" dxfId="705" priority="321"/>
  </conditionalFormatting>
  <conditionalFormatting sqref="F2743:F2744">
    <cfRule type="duplicateValues" dxfId="704" priority="320"/>
  </conditionalFormatting>
  <conditionalFormatting sqref="F2745:F2747">
    <cfRule type="duplicateValues" dxfId="703" priority="319"/>
  </conditionalFormatting>
  <conditionalFormatting sqref="F2748">
    <cfRule type="duplicateValues" dxfId="702" priority="318"/>
  </conditionalFormatting>
  <conditionalFormatting sqref="F2749:F2750">
    <cfRule type="duplicateValues" dxfId="701" priority="317"/>
  </conditionalFormatting>
  <conditionalFormatting sqref="F2752">
    <cfRule type="duplicateValues" dxfId="700" priority="316"/>
  </conditionalFormatting>
  <conditionalFormatting sqref="F2756">
    <cfRule type="duplicateValues" dxfId="699" priority="331"/>
  </conditionalFormatting>
  <conditionalFormatting sqref="AA2762:AA2784">
    <cfRule type="cellIs" dxfId="698" priority="314" operator="lessThan">
      <formula>0</formula>
    </cfRule>
    <cfRule type="cellIs" dxfId="697" priority="315" operator="greaterThan">
      <formula>0</formula>
    </cfRule>
  </conditionalFormatting>
  <conditionalFormatting sqref="F2759">
    <cfRule type="duplicateValues" dxfId="696" priority="335"/>
  </conditionalFormatting>
  <conditionalFormatting sqref="F38:F42">
    <cfRule type="duplicateValues" dxfId="695" priority="341"/>
  </conditionalFormatting>
  <conditionalFormatting sqref="B570:B573">
    <cfRule type="duplicateValues" dxfId="694" priority="312"/>
  </conditionalFormatting>
  <conditionalFormatting sqref="B570:B573">
    <cfRule type="duplicateValues" dxfId="693" priority="313"/>
  </conditionalFormatting>
  <conditionalFormatting sqref="AA569">
    <cfRule type="cellIs" dxfId="692" priority="310" operator="lessThan">
      <formula>0</formula>
    </cfRule>
    <cfRule type="cellIs" dxfId="691" priority="311" operator="greaterThan">
      <formula>0</formula>
    </cfRule>
  </conditionalFormatting>
  <conditionalFormatting sqref="F43:F45">
    <cfRule type="duplicateValues" dxfId="690" priority="309"/>
  </conditionalFormatting>
  <conditionalFormatting sqref="AA133">
    <cfRule type="cellIs" dxfId="689" priority="307" operator="lessThan">
      <formula>0</formula>
    </cfRule>
    <cfRule type="cellIs" dxfId="688" priority="308" operator="greaterThan">
      <formula>0</formula>
    </cfRule>
  </conditionalFormatting>
  <conditionalFormatting sqref="AA2848">
    <cfRule type="cellIs" dxfId="687" priority="305" operator="lessThan">
      <formula>0</formula>
    </cfRule>
    <cfRule type="cellIs" dxfId="686" priority="306" operator="greaterThan">
      <formula>0</formula>
    </cfRule>
  </conditionalFormatting>
  <conditionalFormatting sqref="F32:F37">
    <cfRule type="duplicateValues" dxfId="685" priority="342"/>
  </conditionalFormatting>
  <conditionalFormatting sqref="A2840:A2848">
    <cfRule type="duplicateValues" dxfId="684" priority="304"/>
  </conditionalFormatting>
  <conditionalFormatting sqref="A149">
    <cfRule type="duplicateValues" dxfId="683" priority="303"/>
  </conditionalFormatting>
  <conditionalFormatting sqref="AA149">
    <cfRule type="cellIs" dxfId="682" priority="301" operator="lessThan">
      <formula>0</formula>
    </cfRule>
    <cfRule type="cellIs" dxfId="681" priority="302" operator="greaterThan">
      <formula>0</formula>
    </cfRule>
  </conditionalFormatting>
  <conditionalFormatting sqref="AA496">
    <cfRule type="cellIs" dxfId="680" priority="299" operator="lessThan">
      <formula>0</formula>
    </cfRule>
    <cfRule type="cellIs" dxfId="679" priority="300" operator="greaterThan">
      <formula>0</formula>
    </cfRule>
  </conditionalFormatting>
  <conditionalFormatting sqref="A496">
    <cfRule type="duplicateValues" dxfId="678" priority="298"/>
  </conditionalFormatting>
  <conditionalFormatting sqref="AA714">
    <cfRule type="cellIs" dxfId="677" priority="296" operator="lessThan">
      <formula>0</formula>
    </cfRule>
    <cfRule type="cellIs" dxfId="676" priority="297" operator="greaterThan">
      <formula>0</formula>
    </cfRule>
  </conditionalFormatting>
  <conditionalFormatting sqref="A714">
    <cfRule type="duplicateValues" dxfId="675" priority="295"/>
  </conditionalFormatting>
  <conditionalFormatting sqref="A731">
    <cfRule type="duplicateValues" dxfId="674" priority="294"/>
  </conditionalFormatting>
  <conditionalFormatting sqref="A731">
    <cfRule type="duplicateValues" dxfId="673" priority="293"/>
  </conditionalFormatting>
  <conditionalFormatting sqref="AA761:AA766">
    <cfRule type="cellIs" dxfId="672" priority="291" operator="lessThan">
      <formula>0</formula>
    </cfRule>
    <cfRule type="cellIs" dxfId="671" priority="292" operator="greaterThan">
      <formula>0</formula>
    </cfRule>
  </conditionalFormatting>
  <conditionalFormatting sqref="A761:A766">
    <cfRule type="duplicateValues" dxfId="670" priority="290"/>
  </conditionalFormatting>
  <conditionalFormatting sqref="A761:A766">
    <cfRule type="duplicateValues" dxfId="669" priority="289"/>
  </conditionalFormatting>
  <conditionalFormatting sqref="A768">
    <cfRule type="duplicateValues" dxfId="668" priority="288"/>
  </conditionalFormatting>
  <conditionalFormatting sqref="A768">
    <cfRule type="duplicateValues" dxfId="667" priority="287"/>
  </conditionalFormatting>
  <conditionalFormatting sqref="A783">
    <cfRule type="duplicateValues" dxfId="666" priority="286"/>
  </conditionalFormatting>
  <conditionalFormatting sqref="A783">
    <cfRule type="duplicateValues" dxfId="665" priority="285"/>
  </conditionalFormatting>
  <conditionalFormatting sqref="A2878">
    <cfRule type="duplicateValues" dxfId="664" priority="284"/>
  </conditionalFormatting>
  <conditionalFormatting sqref="A2878">
    <cfRule type="duplicateValues" dxfId="663" priority="283"/>
  </conditionalFormatting>
  <conditionalFormatting sqref="A2849:A2856">
    <cfRule type="duplicateValues" dxfId="662" priority="282"/>
  </conditionalFormatting>
  <conditionalFormatting sqref="A2849:A2856">
    <cfRule type="duplicateValues" dxfId="661" priority="281"/>
  </conditionalFormatting>
  <conditionalFormatting sqref="A786">
    <cfRule type="duplicateValues" dxfId="660" priority="280"/>
  </conditionalFormatting>
  <conditionalFormatting sqref="A786">
    <cfRule type="duplicateValues" dxfId="659" priority="279"/>
  </conditionalFormatting>
  <conditionalFormatting sqref="A828:A833">
    <cfRule type="duplicateValues" dxfId="658" priority="278"/>
  </conditionalFormatting>
  <conditionalFormatting sqref="A828:A833">
    <cfRule type="duplicateValues" dxfId="657" priority="277"/>
  </conditionalFormatting>
  <conditionalFormatting sqref="A840:A849">
    <cfRule type="duplicateValues" dxfId="656" priority="276"/>
  </conditionalFormatting>
  <conditionalFormatting sqref="A840:A849">
    <cfRule type="duplicateValues" dxfId="655" priority="275"/>
  </conditionalFormatting>
  <conditionalFormatting sqref="A861">
    <cfRule type="duplicateValues" dxfId="654" priority="274"/>
  </conditionalFormatting>
  <conditionalFormatting sqref="A861">
    <cfRule type="duplicateValues" dxfId="653" priority="273"/>
  </conditionalFormatting>
  <conditionalFormatting sqref="AA901:AA902">
    <cfRule type="cellIs" dxfId="652" priority="271" operator="lessThan">
      <formula>0</formula>
    </cfRule>
    <cfRule type="cellIs" dxfId="651" priority="272" operator="greaterThan">
      <formula>0</formula>
    </cfRule>
  </conditionalFormatting>
  <conditionalFormatting sqref="A901:A902">
    <cfRule type="duplicateValues" dxfId="650" priority="270"/>
  </conditionalFormatting>
  <conditionalFormatting sqref="A901:A902">
    <cfRule type="duplicateValues" dxfId="649" priority="269"/>
  </conditionalFormatting>
  <conditionalFormatting sqref="A1143 A1134:A1140 A1111:A1132 A1026:A1072">
    <cfRule type="duplicateValues" dxfId="648" priority="343"/>
  </conditionalFormatting>
  <conditionalFormatting sqref="A2857:A2862">
    <cfRule type="duplicateValues" dxfId="647" priority="268"/>
  </conditionalFormatting>
  <conditionalFormatting sqref="A2857:A2862">
    <cfRule type="duplicateValues" dxfId="646" priority="267"/>
  </conditionalFormatting>
  <conditionalFormatting sqref="A2857:A2862">
    <cfRule type="duplicateValues" dxfId="645" priority="266"/>
  </conditionalFormatting>
  <conditionalFormatting sqref="A2863:A2869">
    <cfRule type="duplicateValues" dxfId="644" priority="265"/>
  </conditionalFormatting>
  <conditionalFormatting sqref="A2863:A2869">
    <cfRule type="duplicateValues" dxfId="643" priority="264"/>
  </conditionalFormatting>
  <conditionalFormatting sqref="A2863:A2869">
    <cfRule type="duplicateValues" dxfId="642" priority="263"/>
  </conditionalFormatting>
  <conditionalFormatting sqref="A864:A900">
    <cfRule type="duplicateValues" dxfId="641" priority="344"/>
  </conditionalFormatting>
  <conditionalFormatting sqref="A1133">
    <cfRule type="duplicateValues" dxfId="640" priority="261"/>
  </conditionalFormatting>
  <conditionalFormatting sqref="A1133">
    <cfRule type="duplicateValues" dxfId="639" priority="262"/>
  </conditionalFormatting>
  <conditionalFormatting sqref="A1141:A1142">
    <cfRule type="duplicateValues" dxfId="638" priority="259"/>
  </conditionalFormatting>
  <conditionalFormatting sqref="A1141:A1142">
    <cfRule type="duplicateValues" dxfId="637" priority="260"/>
  </conditionalFormatting>
  <conditionalFormatting sqref="AA2879:AA2886">
    <cfRule type="cellIs" dxfId="636" priority="257" operator="lessThan">
      <formula>0</formula>
    </cfRule>
    <cfRule type="cellIs" dxfId="635" priority="258" operator="greaterThan">
      <formula>0</formula>
    </cfRule>
  </conditionalFormatting>
  <conditionalFormatting sqref="A2879:A2886">
    <cfRule type="duplicateValues" dxfId="634" priority="256"/>
  </conditionalFormatting>
  <conditionalFormatting sqref="A2879:A2886">
    <cfRule type="duplicateValues" dxfId="633" priority="255"/>
  </conditionalFormatting>
  <conditionalFormatting sqref="A2879:A2886">
    <cfRule type="duplicateValues" dxfId="632" priority="254"/>
  </conditionalFormatting>
  <conditionalFormatting sqref="A1144:A1159">
    <cfRule type="duplicateValues" dxfId="631" priority="345"/>
  </conditionalFormatting>
  <conditionalFormatting sqref="D9:D10">
    <cfRule type="cellIs" dxfId="630" priority="251" operator="equal">
      <formula>0</formula>
    </cfRule>
    <cfRule type="cellIs" dxfId="629" priority="252" operator="greaterThan">
      <formula>0</formula>
    </cfRule>
    <cfRule type="cellIs" dxfId="628" priority="253" operator="lessThan">
      <formula>0</formula>
    </cfRule>
  </conditionalFormatting>
  <conditionalFormatting sqref="A9:A10">
    <cfRule type="duplicateValues" dxfId="627" priority="250"/>
  </conditionalFormatting>
  <conditionalFormatting sqref="A9:A10">
    <cfRule type="duplicateValues" dxfId="626" priority="249"/>
  </conditionalFormatting>
  <conditionalFormatting sqref="A9:A10">
    <cfRule type="duplicateValues" dxfId="625" priority="248"/>
  </conditionalFormatting>
  <conditionalFormatting sqref="AA1286">
    <cfRule type="cellIs" dxfId="624" priority="245" operator="lessThan">
      <formula>0</formula>
    </cfRule>
    <cfRule type="cellIs" dxfId="623" priority="246" operator="greaterThan">
      <formula>0</formula>
    </cfRule>
  </conditionalFormatting>
  <conditionalFormatting sqref="A1286">
    <cfRule type="duplicateValues" dxfId="622" priority="247"/>
  </conditionalFormatting>
  <conditionalFormatting sqref="A1286">
    <cfRule type="duplicateValues" dxfId="621" priority="244"/>
  </conditionalFormatting>
  <conditionalFormatting sqref="A2887:A2891 Z2887:Z2891 AY2887:AY2891 BX2887:BX2891 CW2887:CW2891 DV2887:DV2891 EU2887:EU2891 FT2887:FT2891 GS2887:GS2891 HR2887:HR2891 IQ2887:IQ2891 JP2887:JP2891 KO2887:KO2891 LN2887:LN2891 MM2887:MM2891 NL2887:NL2891 OK2887:OK2891 PJ2887:PJ2891 QI2887:QI2891 RH2887:RH2891 SG2887:SG2891 TF2887:TF2891 UE2887:UE2891 VD2887:VD2891 WC2887:WC2891 XB2887:XB2891 YA2887:YA2891 YZ2887:YZ2891 ZY2887:ZY2891 AAX2887:AAX2891 ABW2887:ABW2891 ACV2887:ACV2891 ADU2887:ADU2891 AET2887:AET2891 AFS2887:AFS2891 AGR2887:AGR2891 AHQ2887:AHQ2891 AIP2887:AIP2891 AJO2887:AJO2891 AKN2887:AKN2891 ALM2887:ALM2891 AML2887:AML2891 ANK2887:ANK2891 AOJ2887:AOJ2891 API2887:API2891 AQH2887:AQH2891 ARG2887:ARG2891 ASF2887:ASF2891 ATE2887:ATE2891 AUD2887:AUD2891 AVC2887:AVC2891 AWB2887:AWB2891 AXA2887:AXA2891 AXZ2887:AXZ2891 AYY2887:AYY2891 AZX2887:AZX2891 BAW2887:BAW2891 BBV2887:BBV2891 BCU2887:BCU2891 BDT2887:BDT2891 BES2887:BES2891 BFR2887:BFR2891 BGQ2887:BGQ2891 BHP2887:BHP2891 BIO2887:BIO2891 BJN2887:BJN2891 BKM2887:BKM2891 BLL2887:BLL2891 BMK2887:BMK2891 BNJ2887:BNJ2891 BOI2887:BOI2891 BPH2887:BPH2891 BQG2887:BQG2891 BRF2887:BRF2891 BSE2887:BSE2891 BTD2887:BTD2891 BUC2887:BUC2891 BVB2887:BVB2891 BWA2887:BWA2891 BWZ2887:BWZ2891 BXY2887:BXY2891 BYX2887:BYX2891 BZW2887:BZW2891 CAV2887:CAV2891 CBU2887:CBU2891 CCT2887:CCT2891 CDS2887:CDS2891 CER2887:CER2891 CFQ2887:CFQ2891 CGP2887:CGP2891 CHO2887:CHO2891 CIN2887:CIN2891 CJM2887:CJM2891 CKL2887:CKL2891 CLK2887:CLK2891 CMJ2887:CMJ2891 CNI2887:CNI2891 COH2887:COH2891 CPG2887:CPG2891 CQF2887:CQF2891 CRE2887:CRE2891 CSD2887:CSD2891 CTC2887:CTC2891 CUB2887:CUB2891 CVA2887:CVA2891 CVZ2887:CVZ2891 CWY2887:CWY2891 CXX2887:CXX2891 CYW2887:CYW2891 CZV2887:CZV2891 DAU2887:DAU2891 DBT2887:DBT2891 DCS2887:DCS2891 DDR2887:DDR2891 DEQ2887:DEQ2891 DFP2887:DFP2891 DGO2887:DGO2891 DHN2887:DHN2891 DIM2887:DIM2891 DJL2887:DJL2891 DKK2887:DKK2891 DLJ2887:DLJ2891 DMI2887:DMI2891 DNH2887:DNH2891 DOG2887:DOG2891 DPF2887:DPF2891 DQE2887:DQE2891 DRD2887:DRD2891 DSC2887:DSC2891 DTB2887:DTB2891 DUA2887:DUA2891 DUZ2887:DUZ2891 DVY2887:DVY2891 DWX2887:DWX2891 DXW2887:DXW2891 DYV2887:DYV2891 DZU2887:DZU2891 EAT2887:EAT2891 EBS2887:EBS2891 ECR2887:ECR2891 EDQ2887:EDQ2891 EEP2887:EEP2891 EFO2887:EFO2891 EGN2887:EGN2891 EHM2887:EHM2891 EIL2887:EIL2891 EJK2887:EJK2891 EKJ2887:EKJ2891 ELI2887:ELI2891 EMH2887:EMH2891 ENG2887:ENG2891 EOF2887:EOF2891 EPE2887:EPE2891 EQD2887:EQD2891 ERC2887:ERC2891 ESB2887:ESB2891 ETA2887:ETA2891 ETZ2887:ETZ2891 EUY2887:EUY2891 EVX2887:EVX2891 EWW2887:EWW2891 EXV2887:EXV2891 EYU2887:EYU2891 EZT2887:EZT2891 FAS2887:FAS2891 FBR2887:FBR2891 FCQ2887:FCQ2891 FDP2887:FDP2891 FEO2887:FEO2891 FFN2887:FFN2891 FGM2887:FGM2891 FHL2887:FHL2891 FIK2887:FIK2891 FJJ2887:FJJ2891 FKI2887:FKI2891 FLH2887:FLH2891 FMG2887:FMG2891 FNF2887:FNF2891 FOE2887:FOE2891 FPD2887:FPD2891 FQC2887:FQC2891 FRB2887:FRB2891 FSA2887:FSA2891 FSZ2887:FSZ2891 FTY2887:FTY2891 FUX2887:FUX2891 FVW2887:FVW2891 FWV2887:FWV2891 FXU2887:FXU2891 FYT2887:FYT2891 FZS2887:FZS2891 GAR2887:GAR2891 GBQ2887:GBQ2891 GCP2887:GCP2891 GDO2887:GDO2891 GEN2887:GEN2891 GFM2887:GFM2891 GGL2887:GGL2891 GHK2887:GHK2891 GIJ2887:GIJ2891 GJI2887:GJI2891 GKH2887:GKH2891 GLG2887:GLG2891 GMF2887:GMF2891 GNE2887:GNE2891 GOD2887:GOD2891 GPC2887:GPC2891 GQB2887:GQB2891 GRA2887:GRA2891 GRZ2887:GRZ2891 GSY2887:GSY2891 GTX2887:GTX2891 GUW2887:GUW2891 GVV2887:GVV2891 GWU2887:GWU2891 GXT2887:GXT2891 GYS2887:GYS2891 GZR2887:GZR2891 HAQ2887:HAQ2891 HBP2887:HBP2891 HCO2887:HCO2891 HDN2887:HDN2891 HEM2887:HEM2891 HFL2887:HFL2891 HGK2887:HGK2891 HHJ2887:HHJ2891 HII2887:HII2891 HJH2887:HJH2891 HKG2887:HKG2891 HLF2887:HLF2891 HME2887:HME2891 HND2887:HND2891 HOC2887:HOC2891 HPB2887:HPB2891 HQA2887:HQA2891 HQZ2887:HQZ2891 HRY2887:HRY2891 HSX2887:HSX2891 HTW2887:HTW2891 HUV2887:HUV2891 HVU2887:HVU2891 HWT2887:HWT2891 HXS2887:HXS2891 HYR2887:HYR2891 HZQ2887:HZQ2891 IAP2887:IAP2891 IBO2887:IBO2891 ICN2887:ICN2891 IDM2887:IDM2891 IEL2887:IEL2891 IFK2887:IFK2891 IGJ2887:IGJ2891 IHI2887:IHI2891 IIH2887:IIH2891 IJG2887:IJG2891 IKF2887:IKF2891 ILE2887:ILE2891 IMD2887:IMD2891 INC2887:INC2891 IOB2887:IOB2891 IPA2887:IPA2891 IPZ2887:IPZ2891 IQY2887:IQY2891 IRX2887:IRX2891 ISW2887:ISW2891 ITV2887:ITV2891 IUU2887:IUU2891 IVT2887:IVT2891 IWS2887:IWS2891 IXR2887:IXR2891 IYQ2887:IYQ2891 IZP2887:IZP2891 JAO2887:JAO2891 JBN2887:JBN2891 JCM2887:JCM2891 JDL2887:JDL2891 JEK2887:JEK2891 JFJ2887:JFJ2891 JGI2887:JGI2891 JHH2887:JHH2891 JIG2887:JIG2891 JJF2887:JJF2891 JKE2887:JKE2891 JLD2887:JLD2891 JMC2887:JMC2891 JNB2887:JNB2891 JOA2887:JOA2891 JOZ2887:JOZ2891 JPY2887:JPY2891 JQX2887:JQX2891 JRW2887:JRW2891 JSV2887:JSV2891 JTU2887:JTU2891 JUT2887:JUT2891 JVS2887:JVS2891 JWR2887:JWR2891 JXQ2887:JXQ2891 JYP2887:JYP2891 JZO2887:JZO2891 KAN2887:KAN2891 KBM2887:KBM2891 KCL2887:KCL2891 KDK2887:KDK2891 KEJ2887:KEJ2891 KFI2887:KFI2891 KGH2887:KGH2891 KHG2887:KHG2891 KIF2887:KIF2891 KJE2887:KJE2891 KKD2887:KKD2891 KLC2887:KLC2891 KMB2887:KMB2891 KNA2887:KNA2891 KNZ2887:KNZ2891 KOY2887:KOY2891 KPX2887:KPX2891 KQW2887:KQW2891 KRV2887:KRV2891 KSU2887:KSU2891 KTT2887:KTT2891 KUS2887:KUS2891 KVR2887:KVR2891 KWQ2887:KWQ2891 KXP2887:KXP2891 KYO2887:KYO2891 KZN2887:KZN2891 LAM2887:LAM2891 LBL2887:LBL2891 LCK2887:LCK2891 LDJ2887:LDJ2891 LEI2887:LEI2891 LFH2887:LFH2891 LGG2887:LGG2891 LHF2887:LHF2891 LIE2887:LIE2891 LJD2887:LJD2891 LKC2887:LKC2891 LLB2887:LLB2891 LMA2887:LMA2891 LMZ2887:LMZ2891 LNY2887:LNY2891 LOX2887:LOX2891 LPW2887:LPW2891 LQV2887:LQV2891 LRU2887:LRU2891 LST2887:LST2891 LTS2887:LTS2891 LUR2887:LUR2891 LVQ2887:LVQ2891 LWP2887:LWP2891 LXO2887:LXO2891 LYN2887:LYN2891 LZM2887:LZM2891 MAL2887:MAL2891 MBK2887:MBK2891 MCJ2887:MCJ2891 MDI2887:MDI2891 MEH2887:MEH2891 MFG2887:MFG2891 MGF2887:MGF2891 MHE2887:MHE2891 MID2887:MID2891 MJC2887:MJC2891 MKB2887:MKB2891 MLA2887:MLA2891 MLZ2887:MLZ2891 MMY2887:MMY2891 MNX2887:MNX2891 MOW2887:MOW2891 MPV2887:MPV2891 MQU2887:MQU2891 MRT2887:MRT2891 MSS2887:MSS2891 MTR2887:MTR2891 MUQ2887:MUQ2891 MVP2887:MVP2891 MWO2887:MWO2891 MXN2887:MXN2891 MYM2887:MYM2891 MZL2887:MZL2891 NAK2887:NAK2891 NBJ2887:NBJ2891 NCI2887:NCI2891 NDH2887:NDH2891 NEG2887:NEG2891 NFF2887:NFF2891 NGE2887:NGE2891 NHD2887:NHD2891 NIC2887:NIC2891 NJB2887:NJB2891 NKA2887:NKA2891 NKZ2887:NKZ2891 NLY2887:NLY2891 NMX2887:NMX2891 NNW2887:NNW2891 NOV2887:NOV2891 NPU2887:NPU2891 NQT2887:NQT2891 NRS2887:NRS2891 NSR2887:NSR2891 NTQ2887:NTQ2891 NUP2887:NUP2891 NVO2887:NVO2891 NWN2887:NWN2891 NXM2887:NXM2891 NYL2887:NYL2891 NZK2887:NZK2891 OAJ2887:OAJ2891 OBI2887:OBI2891 OCH2887:OCH2891 ODG2887:ODG2891 OEF2887:OEF2891 OFE2887:OFE2891 OGD2887:OGD2891 OHC2887:OHC2891 OIB2887:OIB2891 OJA2887:OJA2891 OJZ2887:OJZ2891 OKY2887:OKY2891 OLX2887:OLX2891 OMW2887:OMW2891 ONV2887:ONV2891 OOU2887:OOU2891 OPT2887:OPT2891 OQS2887:OQS2891 ORR2887:ORR2891 OSQ2887:OSQ2891 OTP2887:OTP2891 OUO2887:OUO2891 OVN2887:OVN2891 OWM2887:OWM2891 OXL2887:OXL2891 OYK2887:OYK2891 OZJ2887:OZJ2891 PAI2887:PAI2891 PBH2887:PBH2891 PCG2887:PCG2891 PDF2887:PDF2891 PEE2887:PEE2891 PFD2887:PFD2891 PGC2887:PGC2891 PHB2887:PHB2891 PIA2887:PIA2891 PIZ2887:PIZ2891 PJY2887:PJY2891 PKX2887:PKX2891 PLW2887:PLW2891 PMV2887:PMV2891 PNU2887:PNU2891 POT2887:POT2891 PPS2887:PPS2891 PQR2887:PQR2891 PRQ2887:PRQ2891 PSP2887:PSP2891 PTO2887:PTO2891 PUN2887:PUN2891 PVM2887:PVM2891 PWL2887:PWL2891 PXK2887:PXK2891 PYJ2887:PYJ2891 PZI2887:PZI2891 QAH2887:QAH2891 QBG2887:QBG2891 QCF2887:QCF2891 QDE2887:QDE2891 QED2887:QED2891 QFC2887:QFC2891 QGB2887:QGB2891 QHA2887:QHA2891 QHZ2887:QHZ2891 QIY2887:QIY2891 QJX2887:QJX2891 QKW2887:QKW2891 QLV2887:QLV2891 QMU2887:QMU2891 QNT2887:QNT2891 QOS2887:QOS2891 QPR2887:QPR2891 QQQ2887:QQQ2891 QRP2887:QRP2891 QSO2887:QSO2891 QTN2887:QTN2891 QUM2887:QUM2891 QVL2887:QVL2891 QWK2887:QWK2891 QXJ2887:QXJ2891 QYI2887:QYI2891 QZH2887:QZH2891 RAG2887:RAG2891 RBF2887:RBF2891 RCE2887:RCE2891 RDD2887:RDD2891 REC2887:REC2891 RFB2887:RFB2891 RGA2887:RGA2891 RGZ2887:RGZ2891 RHY2887:RHY2891 RIX2887:RIX2891 RJW2887:RJW2891 RKV2887:RKV2891 RLU2887:RLU2891 RMT2887:RMT2891 RNS2887:RNS2891 ROR2887:ROR2891 RPQ2887:RPQ2891 RQP2887:RQP2891 RRO2887:RRO2891 RSN2887:RSN2891 RTM2887:RTM2891 RUL2887:RUL2891 RVK2887:RVK2891 RWJ2887:RWJ2891 RXI2887:RXI2891 RYH2887:RYH2891 RZG2887:RZG2891 SAF2887:SAF2891 SBE2887:SBE2891 SCD2887:SCD2891 SDC2887:SDC2891 SEB2887:SEB2891 SFA2887:SFA2891 SFZ2887:SFZ2891 SGY2887:SGY2891 SHX2887:SHX2891 SIW2887:SIW2891 SJV2887:SJV2891 SKU2887:SKU2891 SLT2887:SLT2891 SMS2887:SMS2891 SNR2887:SNR2891 SOQ2887:SOQ2891 SPP2887:SPP2891 SQO2887:SQO2891 SRN2887:SRN2891 SSM2887:SSM2891 STL2887:STL2891 SUK2887:SUK2891 SVJ2887:SVJ2891 SWI2887:SWI2891 SXH2887:SXH2891 SYG2887:SYG2891 SZF2887:SZF2891 TAE2887:TAE2891 TBD2887:TBD2891 TCC2887:TCC2891 TDB2887:TDB2891 TEA2887:TEA2891 TEZ2887:TEZ2891 TFY2887:TFY2891 TGX2887:TGX2891 THW2887:THW2891 TIV2887:TIV2891 TJU2887:TJU2891 TKT2887:TKT2891 TLS2887:TLS2891 TMR2887:TMR2891 TNQ2887:TNQ2891 TOP2887:TOP2891 TPO2887:TPO2891 TQN2887:TQN2891 TRM2887:TRM2891 TSL2887:TSL2891 TTK2887:TTK2891 TUJ2887:TUJ2891 TVI2887:TVI2891 TWH2887:TWH2891 TXG2887:TXG2891 TYF2887:TYF2891 TZE2887:TZE2891 UAD2887:UAD2891 UBC2887:UBC2891 UCB2887:UCB2891 UDA2887:UDA2891 UDZ2887:UDZ2891 UEY2887:UEY2891 UFX2887:UFX2891 UGW2887:UGW2891 UHV2887:UHV2891 UIU2887:UIU2891 UJT2887:UJT2891 UKS2887:UKS2891 ULR2887:ULR2891 UMQ2887:UMQ2891 UNP2887:UNP2891 UOO2887:UOO2891 UPN2887:UPN2891 UQM2887:UQM2891 URL2887:URL2891 USK2887:USK2891 UTJ2887:UTJ2891 UUI2887:UUI2891 UVH2887:UVH2891 UWG2887:UWG2891 UXF2887:UXF2891 UYE2887:UYE2891 UZD2887:UZD2891 VAC2887:VAC2891 VBB2887:VBB2891 VCA2887:VCA2891 VCZ2887:VCZ2891 VDY2887:VDY2891 VEX2887:VEX2891 VFW2887:VFW2891 VGV2887:VGV2891 VHU2887:VHU2891 VIT2887:VIT2891 VJS2887:VJS2891 VKR2887:VKR2891 VLQ2887:VLQ2891 VMP2887:VMP2891 VNO2887:VNO2891 VON2887:VON2891 VPM2887:VPM2891 VQL2887:VQL2891 VRK2887:VRK2891 VSJ2887:VSJ2891 VTI2887:VTI2891 VUH2887:VUH2891 VVG2887:VVG2891 VWF2887:VWF2891 VXE2887:VXE2891 VYD2887:VYD2891 VZC2887:VZC2891 WAB2887:WAB2891 WBA2887:WBA2891 WBZ2887:WBZ2891 WCY2887:WCY2891 WDX2887:WDX2891 WEW2887:WEW2891 WFV2887:WFV2891 WGU2887:WGU2891 WHT2887:WHT2891 WIS2887:WIS2891 WJR2887:WJR2891 WKQ2887:WKQ2891 WLP2887:WLP2891 WMO2887:WMO2891 WNN2887:WNN2891 WOM2887:WOM2891 WPL2887:WPL2891 WQK2887:WQK2891 WRJ2887:WRJ2891 WSI2887:WSI2891 WTH2887:WTH2891 WUG2887:WUG2891 WVF2887:WVF2891 WWE2887:WWE2891 WXD2887:WXD2891 WYC2887:WYC2891 WZB2887:WZB2891 XAA2887:XAA2891 XAZ2887:XAZ2891 XBY2887:XBY2891 XCX2887:XCX2891 XDW2887:XDW2891 XEV2887:XEV2891">
    <cfRule type="duplicateValues" dxfId="620" priority="243"/>
  </conditionalFormatting>
  <conditionalFormatting sqref="A2887:A2891">
    <cfRule type="duplicateValues" dxfId="619" priority="242"/>
  </conditionalFormatting>
  <conditionalFormatting sqref="A2887:A2891">
    <cfRule type="duplicateValues" dxfId="618" priority="241"/>
  </conditionalFormatting>
  <conditionalFormatting sqref="A1077:A1095">
    <cfRule type="duplicateValues" dxfId="617" priority="346"/>
  </conditionalFormatting>
  <conditionalFormatting sqref="A1301">
    <cfRule type="duplicateValues" dxfId="616" priority="240"/>
  </conditionalFormatting>
  <conditionalFormatting sqref="A1301">
    <cfRule type="duplicateValues" dxfId="615" priority="239"/>
  </conditionalFormatting>
  <conditionalFormatting sqref="A3016 A1287:A1300 A864:A900 A903:A1025 A1073:A1076 A1175:A1200 A1096:A1110 A1302:A1389 A1202:A1285">
    <cfRule type="duplicateValues" dxfId="614" priority="347"/>
  </conditionalFormatting>
  <conditionalFormatting sqref="A1390">
    <cfRule type="duplicateValues" dxfId="613" priority="237"/>
  </conditionalFormatting>
  <conditionalFormatting sqref="A1390">
    <cfRule type="duplicateValues" dxfId="612" priority="238"/>
  </conditionalFormatting>
  <conditionalFormatting sqref="A1391">
    <cfRule type="duplicateValues" dxfId="611" priority="235"/>
  </conditionalFormatting>
  <conditionalFormatting sqref="A1391">
    <cfRule type="duplicateValues" dxfId="610" priority="236"/>
  </conditionalFormatting>
  <conditionalFormatting sqref="A2892:A2902">
    <cfRule type="duplicateValues" dxfId="609" priority="234"/>
  </conditionalFormatting>
  <conditionalFormatting sqref="A2892:A2902">
    <cfRule type="duplicateValues" dxfId="608" priority="233"/>
  </conditionalFormatting>
  <conditionalFormatting sqref="A2892:A2902">
    <cfRule type="duplicateValues" dxfId="607" priority="232"/>
  </conditionalFormatting>
  <conditionalFormatting sqref="Z3031">
    <cfRule type="cellIs" dxfId="606" priority="230" operator="lessThan">
      <formula>0</formula>
    </cfRule>
    <cfRule type="cellIs" dxfId="605" priority="231" operator="greaterThan">
      <formula>0</formula>
    </cfRule>
  </conditionalFormatting>
  <conditionalFormatting sqref="A3020:A1048576 A2705:A2902 A1:A1200 A1202:A1624 A3010:A3016">
    <cfRule type="duplicateValues" dxfId="604" priority="227"/>
    <cfRule type="duplicateValues" dxfId="603" priority="228"/>
    <cfRule type="duplicateValues" dxfId="602" priority="229"/>
  </conditionalFormatting>
  <conditionalFormatting sqref="A1160:A1174">
    <cfRule type="duplicateValues" dxfId="601" priority="348"/>
  </conditionalFormatting>
  <conditionalFormatting sqref="AA2903:AA2908">
    <cfRule type="cellIs" dxfId="600" priority="225" operator="lessThan">
      <formula>0</formula>
    </cfRule>
    <cfRule type="cellIs" dxfId="599" priority="226" operator="greaterThan">
      <formula>0</formula>
    </cfRule>
  </conditionalFormatting>
  <conditionalFormatting sqref="A2903:A2908">
    <cfRule type="duplicateValues" dxfId="598" priority="224"/>
  </conditionalFormatting>
  <conditionalFormatting sqref="A2903:A2908">
    <cfRule type="duplicateValues" dxfId="597" priority="223"/>
  </conditionalFormatting>
  <conditionalFormatting sqref="A2903:A2908">
    <cfRule type="duplicateValues" dxfId="596" priority="222"/>
  </conditionalFormatting>
  <conditionalFormatting sqref="A2903:A2908">
    <cfRule type="duplicateValues" dxfId="595" priority="219"/>
    <cfRule type="duplicateValues" dxfId="594" priority="220"/>
    <cfRule type="duplicateValues" dxfId="593" priority="221"/>
  </conditionalFormatting>
  <conditionalFormatting sqref="A1201">
    <cfRule type="duplicateValues" dxfId="592" priority="349"/>
  </conditionalFormatting>
  <conditionalFormatting sqref="A1201">
    <cfRule type="duplicateValues" dxfId="591" priority="350"/>
    <cfRule type="duplicateValues" dxfId="590" priority="351"/>
    <cfRule type="duplicateValues" dxfId="589" priority="352"/>
  </conditionalFormatting>
  <conditionalFormatting sqref="A1626:A1628">
    <cfRule type="duplicateValues" dxfId="588" priority="215"/>
    <cfRule type="duplicateValues" dxfId="587" priority="216"/>
    <cfRule type="duplicateValues" dxfId="586" priority="217"/>
  </conditionalFormatting>
  <conditionalFormatting sqref="A1626:A1628">
    <cfRule type="duplicateValues" dxfId="585" priority="218"/>
  </conditionalFormatting>
  <conditionalFormatting sqref="A3017 A1630:A1634 A1643:A1712">
    <cfRule type="duplicateValues" dxfId="584" priority="353"/>
    <cfRule type="duplicateValues" dxfId="583" priority="354"/>
    <cfRule type="duplicateValues" dxfId="582" priority="355"/>
  </conditionalFormatting>
  <conditionalFormatting sqref="A3017 A1630:A1634 A1643:A1712">
    <cfRule type="duplicateValues" dxfId="581" priority="356"/>
  </conditionalFormatting>
  <conditionalFormatting sqref="AA2909:AA2916">
    <cfRule type="cellIs" dxfId="580" priority="213" operator="lessThan">
      <formula>0</formula>
    </cfRule>
    <cfRule type="cellIs" dxfId="579" priority="214" operator="greaterThan">
      <formula>0</formula>
    </cfRule>
  </conditionalFormatting>
  <conditionalFormatting sqref="A2909:A2916">
    <cfRule type="duplicateValues" dxfId="578" priority="212"/>
  </conditionalFormatting>
  <conditionalFormatting sqref="A2909:A2916">
    <cfRule type="duplicateValues" dxfId="577" priority="211"/>
  </conditionalFormatting>
  <conditionalFormatting sqref="A2909:A2916">
    <cfRule type="duplicateValues" dxfId="576" priority="210"/>
  </conditionalFormatting>
  <conditionalFormatting sqref="A2909:A2916">
    <cfRule type="duplicateValues" dxfId="575" priority="207"/>
    <cfRule type="duplicateValues" dxfId="574" priority="208"/>
    <cfRule type="duplicateValues" dxfId="573" priority="209"/>
  </conditionalFormatting>
  <conditionalFormatting sqref="A1625">
    <cfRule type="duplicateValues" dxfId="572" priority="203"/>
    <cfRule type="duplicateValues" dxfId="571" priority="204"/>
    <cfRule type="duplicateValues" dxfId="570" priority="205"/>
  </conditionalFormatting>
  <conditionalFormatting sqref="A1625">
    <cfRule type="duplicateValues" dxfId="569" priority="206"/>
  </conditionalFormatting>
  <conditionalFormatting sqref="A1635:A1642">
    <cfRule type="duplicateValues" dxfId="568" priority="199"/>
    <cfRule type="duplicateValues" dxfId="567" priority="200"/>
    <cfRule type="duplicateValues" dxfId="566" priority="201"/>
  </conditionalFormatting>
  <conditionalFormatting sqref="A1635:A1642">
    <cfRule type="duplicateValues" dxfId="565" priority="202"/>
  </conditionalFormatting>
  <conditionalFormatting sqref="A2705:A2916 A1780:A1927 A1:A1778 A1929:A1978 A1980:A2038 A2168:A2253 A2255:A2293 A3010:A1048576">
    <cfRule type="duplicateValues" dxfId="564" priority="198"/>
  </conditionalFormatting>
  <conditionalFormatting sqref="A2917:A2922">
    <cfRule type="duplicateValues" dxfId="563" priority="197"/>
  </conditionalFormatting>
  <conditionalFormatting sqref="A2917:A2922">
    <cfRule type="duplicateValues" dxfId="562" priority="196"/>
  </conditionalFormatting>
  <conditionalFormatting sqref="A2917:A2922">
    <cfRule type="duplicateValues" dxfId="561" priority="195"/>
  </conditionalFormatting>
  <conditionalFormatting sqref="A2917:A2922">
    <cfRule type="duplicateValues" dxfId="560" priority="192"/>
    <cfRule type="duplicateValues" dxfId="559" priority="193"/>
    <cfRule type="duplicateValues" dxfId="558" priority="194"/>
  </conditionalFormatting>
  <conditionalFormatting sqref="A2917:A2922">
    <cfRule type="duplicateValues" dxfId="557" priority="191"/>
  </conditionalFormatting>
  <conditionalFormatting sqref="A2923:A2931">
    <cfRule type="duplicateValues" dxfId="556" priority="190"/>
  </conditionalFormatting>
  <conditionalFormatting sqref="A2923:A2931">
    <cfRule type="duplicateValues" dxfId="555" priority="189"/>
  </conditionalFormatting>
  <conditionalFormatting sqref="A2923:A2931">
    <cfRule type="duplicateValues" dxfId="554" priority="188"/>
  </conditionalFormatting>
  <conditionalFormatting sqref="A2923:A2931">
    <cfRule type="duplicateValues" dxfId="553" priority="185"/>
    <cfRule type="duplicateValues" dxfId="552" priority="186"/>
    <cfRule type="duplicateValues" dxfId="551" priority="187"/>
  </conditionalFormatting>
  <conditionalFormatting sqref="A2923:A2931">
    <cfRule type="duplicateValues" dxfId="550" priority="184"/>
  </conditionalFormatting>
  <conditionalFormatting sqref="AA2937">
    <cfRule type="cellIs" dxfId="549" priority="182" operator="lessThan">
      <formula>0</formula>
    </cfRule>
    <cfRule type="cellIs" dxfId="548" priority="183" operator="greaterThan">
      <formula>0</formula>
    </cfRule>
  </conditionalFormatting>
  <conditionalFormatting sqref="AA2938">
    <cfRule type="cellIs" dxfId="547" priority="180" operator="lessThan">
      <formula>0</formula>
    </cfRule>
    <cfRule type="cellIs" dxfId="546" priority="181" operator="greaterThan">
      <formula>0</formula>
    </cfRule>
  </conditionalFormatting>
  <conditionalFormatting sqref="AA2941">
    <cfRule type="cellIs" dxfId="545" priority="178" operator="lessThan">
      <formula>0</formula>
    </cfRule>
    <cfRule type="cellIs" dxfId="544" priority="179" operator="greaterThan">
      <formula>0</formula>
    </cfRule>
  </conditionalFormatting>
  <conditionalFormatting sqref="AA2942">
    <cfRule type="cellIs" dxfId="543" priority="176" operator="lessThan">
      <formula>0</formula>
    </cfRule>
    <cfRule type="cellIs" dxfId="542" priority="177" operator="greaterThan">
      <formula>0</formula>
    </cfRule>
  </conditionalFormatting>
  <conditionalFormatting sqref="A1928">
    <cfRule type="duplicateValues" dxfId="541" priority="171"/>
  </conditionalFormatting>
  <conditionalFormatting sqref="A1928">
    <cfRule type="duplicateValues" dxfId="540" priority="172"/>
    <cfRule type="duplicateValues" dxfId="539" priority="173"/>
    <cfRule type="duplicateValues" dxfId="538" priority="174"/>
  </conditionalFormatting>
  <conditionalFormatting sqref="A1928">
    <cfRule type="duplicateValues" dxfId="537" priority="175"/>
  </conditionalFormatting>
  <conditionalFormatting sqref="A3020:A1048576 A2705:A2848 A732:A760 A767 A769:A782 A784:A785 A787:A827 A834:A839 A850:A860 A862:A863 A1:A8 A2870:A2877 A11:A730 A3010:A3015">
    <cfRule type="duplicateValues" dxfId="536" priority="357"/>
  </conditionalFormatting>
  <conditionalFormatting sqref="A3020:A1048576 A2870:A2878 A1:A8 A1134:A1140 A1143 A1287:A1300 A1175:A1200 A11:A1132 A2705:A2856 A1302:A1389 A1202:A1285 A3010:A3016">
    <cfRule type="duplicateValues" dxfId="535" priority="358"/>
  </conditionalFormatting>
  <conditionalFormatting sqref="A2932:A2942">
    <cfRule type="duplicateValues" dxfId="534" priority="170"/>
  </conditionalFormatting>
  <conditionalFormatting sqref="A2932:A2942">
    <cfRule type="duplicateValues" dxfId="533" priority="169"/>
  </conditionalFormatting>
  <conditionalFormatting sqref="A2932:A2942">
    <cfRule type="duplicateValues" dxfId="532" priority="168"/>
  </conditionalFormatting>
  <conditionalFormatting sqref="A2932:A2942">
    <cfRule type="duplicateValues" dxfId="531" priority="165"/>
    <cfRule type="duplicateValues" dxfId="530" priority="166"/>
    <cfRule type="duplicateValues" dxfId="529" priority="167"/>
  </conditionalFormatting>
  <conditionalFormatting sqref="A2932:A2942">
    <cfRule type="duplicateValues" dxfId="528" priority="164"/>
  </conditionalFormatting>
  <conditionalFormatting sqref="A1779">
    <cfRule type="duplicateValues" dxfId="527" priority="159"/>
  </conditionalFormatting>
  <conditionalFormatting sqref="A1779">
    <cfRule type="duplicateValues" dxfId="526" priority="160"/>
    <cfRule type="duplicateValues" dxfId="525" priority="161"/>
    <cfRule type="duplicateValues" dxfId="524" priority="162"/>
  </conditionalFormatting>
  <conditionalFormatting sqref="A1779">
    <cfRule type="duplicateValues" dxfId="523" priority="163"/>
  </conditionalFormatting>
  <conditionalFormatting sqref="A1979">
    <cfRule type="duplicateValues" dxfId="522" priority="154"/>
  </conditionalFormatting>
  <conditionalFormatting sqref="A1979">
    <cfRule type="duplicateValues" dxfId="521" priority="155"/>
    <cfRule type="duplicateValues" dxfId="520" priority="156"/>
    <cfRule type="duplicateValues" dxfId="519" priority="157"/>
  </conditionalFormatting>
  <conditionalFormatting sqref="A1979">
    <cfRule type="duplicateValues" dxfId="518" priority="158"/>
  </conditionalFormatting>
  <conditionalFormatting sqref="AA2943:AA2948">
    <cfRule type="cellIs" dxfId="517" priority="152" operator="lessThan">
      <formula>0</formula>
    </cfRule>
    <cfRule type="cellIs" dxfId="516" priority="153" operator="greaterThan">
      <formula>0</formula>
    </cfRule>
  </conditionalFormatting>
  <conditionalFormatting sqref="A2943:A2948">
    <cfRule type="duplicateValues" dxfId="515" priority="151"/>
  </conditionalFormatting>
  <conditionalFormatting sqref="A2943:A2948">
    <cfRule type="duplicateValues" dxfId="514" priority="150"/>
  </conditionalFormatting>
  <conditionalFormatting sqref="A2943:A2948">
    <cfRule type="duplicateValues" dxfId="513" priority="149"/>
  </conditionalFormatting>
  <conditionalFormatting sqref="A2943:A2948">
    <cfRule type="duplicateValues" dxfId="512" priority="146"/>
    <cfRule type="duplicateValues" dxfId="511" priority="147"/>
    <cfRule type="duplicateValues" dxfId="510" priority="148"/>
  </conditionalFormatting>
  <conditionalFormatting sqref="A2943:A2948">
    <cfRule type="duplicateValues" dxfId="509" priority="145"/>
  </conditionalFormatting>
  <conditionalFormatting sqref="A1392:A1624">
    <cfRule type="duplicateValues" dxfId="508" priority="359"/>
  </conditionalFormatting>
  <conditionalFormatting sqref="A2039">
    <cfRule type="duplicateValues" dxfId="507" priority="140"/>
  </conditionalFormatting>
  <conditionalFormatting sqref="A2039">
    <cfRule type="duplicateValues" dxfId="506" priority="141"/>
    <cfRule type="duplicateValues" dxfId="505" priority="142"/>
    <cfRule type="duplicateValues" dxfId="504" priority="143"/>
  </conditionalFormatting>
  <conditionalFormatting sqref="A2039">
    <cfRule type="duplicateValues" dxfId="503" priority="144"/>
  </conditionalFormatting>
  <conditionalFormatting sqref="A2139:A2167">
    <cfRule type="duplicateValues" dxfId="502" priority="135"/>
  </conditionalFormatting>
  <conditionalFormatting sqref="A2139:A2167">
    <cfRule type="duplicateValues" dxfId="501" priority="136"/>
    <cfRule type="duplicateValues" dxfId="500" priority="137"/>
    <cfRule type="duplicateValues" dxfId="499" priority="138"/>
  </conditionalFormatting>
  <conditionalFormatting sqref="A2139:A2167">
    <cfRule type="duplicateValues" dxfId="498" priority="139"/>
  </conditionalFormatting>
  <conditionalFormatting sqref="A2705:A2948 A1:A2083 A2255:A2293 A2085:A2253 A3010:A1048576">
    <cfRule type="duplicateValues" dxfId="497" priority="134"/>
  </conditionalFormatting>
  <conditionalFormatting sqref="AA2949">
    <cfRule type="cellIs" dxfId="496" priority="132" operator="lessThan">
      <formula>0</formula>
    </cfRule>
    <cfRule type="cellIs" dxfId="495" priority="133" operator="greaterThan">
      <formula>0</formula>
    </cfRule>
  </conditionalFormatting>
  <conditionalFormatting sqref="A2949">
    <cfRule type="duplicateValues" dxfId="494" priority="131"/>
  </conditionalFormatting>
  <conditionalFormatting sqref="A2949">
    <cfRule type="duplicateValues" dxfId="493" priority="130"/>
  </conditionalFormatting>
  <conditionalFormatting sqref="A2949">
    <cfRule type="duplicateValues" dxfId="492" priority="129"/>
  </conditionalFormatting>
  <conditionalFormatting sqref="A2949">
    <cfRule type="duplicateValues" dxfId="491" priority="126"/>
    <cfRule type="duplicateValues" dxfId="490" priority="127"/>
    <cfRule type="duplicateValues" dxfId="489" priority="128"/>
  </conditionalFormatting>
  <conditionalFormatting sqref="A2949">
    <cfRule type="duplicateValues" dxfId="488" priority="125"/>
  </conditionalFormatting>
  <conditionalFormatting sqref="A2949">
    <cfRule type="duplicateValues" dxfId="487" priority="124"/>
  </conditionalFormatting>
  <conditionalFormatting sqref="AA2950:AA2969">
    <cfRule type="cellIs" dxfId="486" priority="122" operator="lessThan">
      <formula>0</formula>
    </cfRule>
    <cfRule type="cellIs" dxfId="485" priority="123" operator="greaterThan">
      <formula>0</formula>
    </cfRule>
  </conditionalFormatting>
  <conditionalFormatting sqref="A2950:A2969">
    <cfRule type="duplicateValues" dxfId="484" priority="121"/>
  </conditionalFormatting>
  <conditionalFormatting sqref="A2950:A2969">
    <cfRule type="duplicateValues" dxfId="483" priority="120"/>
  </conditionalFormatting>
  <conditionalFormatting sqref="A2950:A2969">
    <cfRule type="duplicateValues" dxfId="482" priority="119"/>
  </conditionalFormatting>
  <conditionalFormatting sqref="A2950:A2969">
    <cfRule type="duplicateValues" dxfId="481" priority="116"/>
    <cfRule type="duplicateValues" dxfId="480" priority="117"/>
    <cfRule type="duplicateValues" dxfId="479" priority="118"/>
  </conditionalFormatting>
  <conditionalFormatting sqref="A2950:A2969">
    <cfRule type="duplicateValues" dxfId="478" priority="115"/>
  </conditionalFormatting>
  <conditionalFormatting sqref="A2950:A2969">
    <cfRule type="duplicateValues" dxfId="477" priority="114"/>
  </conditionalFormatting>
  <conditionalFormatting sqref="A1629">
    <cfRule type="duplicateValues" dxfId="476" priority="360"/>
    <cfRule type="duplicateValues" dxfId="475" priority="361"/>
    <cfRule type="duplicateValues" dxfId="474" priority="362"/>
  </conditionalFormatting>
  <conditionalFormatting sqref="A1629">
    <cfRule type="duplicateValues" dxfId="473" priority="363"/>
  </conditionalFormatting>
  <conditionalFormatting sqref="A2294:A2298">
    <cfRule type="duplicateValues" dxfId="472" priority="109"/>
  </conditionalFormatting>
  <conditionalFormatting sqref="A2294:A2298">
    <cfRule type="duplicateValues" dxfId="471" priority="110"/>
    <cfRule type="duplicateValues" dxfId="470" priority="111"/>
    <cfRule type="duplicateValues" dxfId="469" priority="112"/>
  </conditionalFormatting>
  <conditionalFormatting sqref="A2294:A2298">
    <cfRule type="duplicateValues" dxfId="468" priority="113"/>
  </conditionalFormatting>
  <conditionalFormatting sqref="A2294:A2298">
    <cfRule type="duplicateValues" dxfId="467" priority="108"/>
  </conditionalFormatting>
  <conditionalFormatting sqref="A2705:A2969 A1:A2083 A2255:A2298 A2085:A2253 A3010:A1048576">
    <cfRule type="duplicateValues" dxfId="466" priority="107"/>
  </conditionalFormatting>
  <conditionalFormatting sqref="AA2970:AA2982">
    <cfRule type="cellIs" dxfId="465" priority="105" operator="lessThan">
      <formula>0</formula>
    </cfRule>
    <cfRule type="cellIs" dxfId="464" priority="106" operator="greaterThan">
      <formula>0</formula>
    </cfRule>
  </conditionalFormatting>
  <conditionalFormatting sqref="A2970:A2982">
    <cfRule type="duplicateValues" dxfId="463" priority="104"/>
  </conditionalFormatting>
  <conditionalFormatting sqref="A2970:A2982">
    <cfRule type="duplicateValues" dxfId="462" priority="103"/>
  </conditionalFormatting>
  <conditionalFormatting sqref="A2970:A2982">
    <cfRule type="duplicateValues" dxfId="461" priority="102"/>
  </conditionalFormatting>
  <conditionalFormatting sqref="A2970:A2982">
    <cfRule type="duplicateValues" dxfId="460" priority="99"/>
    <cfRule type="duplicateValues" dxfId="459" priority="100"/>
    <cfRule type="duplicateValues" dxfId="458" priority="101"/>
  </conditionalFormatting>
  <conditionalFormatting sqref="A2970:A2982">
    <cfRule type="duplicateValues" dxfId="457" priority="98"/>
  </conditionalFormatting>
  <conditionalFormatting sqref="A2970:A2982">
    <cfRule type="duplicateValues" dxfId="456" priority="97"/>
  </conditionalFormatting>
  <conditionalFormatting sqref="A2970:A2982">
    <cfRule type="duplicateValues" dxfId="455" priority="96"/>
  </conditionalFormatting>
  <conditionalFormatting sqref="A3018:A3019 A2168:A2253 A1980:A2038 A1929:A1978 A1780:A1927 A1713:A1778 A2255:A2293">
    <cfRule type="duplicateValues" dxfId="454" priority="364"/>
    <cfRule type="duplicateValues" dxfId="453" priority="365"/>
    <cfRule type="duplicateValues" dxfId="452" priority="366"/>
  </conditionalFormatting>
  <conditionalFormatting sqref="A3018:A3019 A2168:A2253 A1980:A2038 A1929:A1978 A1780:A1927 A1713:A1778 A2255:A2293">
    <cfRule type="duplicateValues" dxfId="451" priority="367"/>
  </conditionalFormatting>
  <conditionalFormatting sqref="A2254">
    <cfRule type="duplicateValues" dxfId="450" priority="91"/>
  </conditionalFormatting>
  <conditionalFormatting sqref="A2254">
    <cfRule type="duplicateValues" dxfId="449" priority="90"/>
  </conditionalFormatting>
  <conditionalFormatting sqref="A2254">
    <cfRule type="duplicateValues" dxfId="448" priority="89"/>
  </conditionalFormatting>
  <conditionalFormatting sqref="A2254">
    <cfRule type="duplicateValues" dxfId="447" priority="92"/>
    <cfRule type="duplicateValues" dxfId="446" priority="93"/>
    <cfRule type="duplicateValues" dxfId="445" priority="94"/>
  </conditionalFormatting>
  <conditionalFormatting sqref="A2254">
    <cfRule type="duplicateValues" dxfId="444" priority="95"/>
  </conditionalFormatting>
  <conditionalFormatting sqref="A2705:A2982 A2479:A2488 A1:A2083 A2085:A2440 A2442:A2446 A2449:A2474 A3010:A1048576 A2570:A2574">
    <cfRule type="duplicateValues" dxfId="443" priority="88"/>
  </conditionalFormatting>
  <conditionalFormatting sqref="A2475:A2478">
    <cfRule type="duplicateValues" dxfId="442" priority="83"/>
  </conditionalFormatting>
  <conditionalFormatting sqref="A2475:A2478">
    <cfRule type="duplicateValues" dxfId="441" priority="84"/>
  </conditionalFormatting>
  <conditionalFormatting sqref="A2475:A2478">
    <cfRule type="duplicateValues" dxfId="440" priority="85"/>
    <cfRule type="duplicateValues" dxfId="439" priority="86"/>
    <cfRule type="duplicateValues" dxfId="438" priority="87"/>
  </conditionalFormatting>
  <conditionalFormatting sqref="AA2983:AA2998">
    <cfRule type="cellIs" dxfId="437" priority="81" operator="lessThan">
      <formula>0</formula>
    </cfRule>
    <cfRule type="cellIs" dxfId="436" priority="82" operator="greaterThan">
      <formula>0</formula>
    </cfRule>
  </conditionalFormatting>
  <conditionalFormatting sqref="A2983:A2998">
    <cfRule type="duplicateValues" dxfId="435" priority="80"/>
  </conditionalFormatting>
  <conditionalFormatting sqref="A2983:A2998">
    <cfRule type="duplicateValues" dxfId="434" priority="79"/>
  </conditionalFormatting>
  <conditionalFormatting sqref="A2983:A2998">
    <cfRule type="duplicateValues" dxfId="433" priority="78"/>
  </conditionalFormatting>
  <conditionalFormatting sqref="A2983:A2998">
    <cfRule type="duplicateValues" dxfId="432" priority="75"/>
    <cfRule type="duplicateValues" dxfId="431" priority="76"/>
    <cfRule type="duplicateValues" dxfId="430" priority="77"/>
  </conditionalFormatting>
  <conditionalFormatting sqref="A2983:A2998">
    <cfRule type="duplicateValues" dxfId="429" priority="74"/>
  </conditionalFormatting>
  <conditionalFormatting sqref="A2983:A2998">
    <cfRule type="duplicateValues" dxfId="428" priority="73"/>
  </conditionalFormatting>
  <conditionalFormatting sqref="A2983:A2998">
    <cfRule type="duplicateValues" dxfId="427" priority="72"/>
  </conditionalFormatting>
  <conditionalFormatting sqref="A2983:A2998">
    <cfRule type="duplicateValues" dxfId="426" priority="71"/>
  </conditionalFormatting>
  <conditionalFormatting sqref="A2084">
    <cfRule type="duplicateValues" dxfId="425" priority="66"/>
  </conditionalFormatting>
  <conditionalFormatting sqref="A2084">
    <cfRule type="duplicateValues" dxfId="424" priority="65"/>
  </conditionalFormatting>
  <conditionalFormatting sqref="A2084">
    <cfRule type="duplicateValues" dxfId="423" priority="64"/>
  </conditionalFormatting>
  <conditionalFormatting sqref="A2084">
    <cfRule type="duplicateValues" dxfId="422" priority="67"/>
  </conditionalFormatting>
  <conditionalFormatting sqref="A2084">
    <cfRule type="duplicateValues" dxfId="421" priority="68"/>
    <cfRule type="duplicateValues" dxfId="420" priority="69"/>
    <cfRule type="duplicateValues" dxfId="419" priority="70"/>
  </conditionalFormatting>
  <conditionalFormatting sqref="A2299:A2440 A2479:A2488 A2442:A2446 A2449:A2474 A2570:A2574">
    <cfRule type="duplicateValues" dxfId="418" priority="372"/>
  </conditionalFormatting>
  <conditionalFormatting sqref="A2299:A2440 A2479:A2488 A2442:A2446 A2449:A2474 A2570:A2574">
    <cfRule type="duplicateValues" dxfId="417" priority="373"/>
    <cfRule type="duplicateValues" dxfId="416" priority="374"/>
    <cfRule type="duplicateValues" dxfId="415" priority="375"/>
  </conditionalFormatting>
  <conditionalFormatting sqref="A2705:A2998 A2442:A2446 A1:A2440 A2449:A2488 A3010:A1048576 A2570:A2574">
    <cfRule type="duplicateValues" dxfId="414" priority="63"/>
  </conditionalFormatting>
  <conditionalFormatting sqref="AA2999:AA3003">
    <cfRule type="cellIs" dxfId="413" priority="61" operator="lessThan">
      <formula>0</formula>
    </cfRule>
    <cfRule type="cellIs" dxfId="412" priority="62" operator="greaterThan">
      <formula>0</formula>
    </cfRule>
  </conditionalFormatting>
  <conditionalFormatting sqref="A2999:A3003">
    <cfRule type="duplicateValues" dxfId="411" priority="60"/>
  </conditionalFormatting>
  <conditionalFormatting sqref="A2999:A3003">
    <cfRule type="duplicateValues" dxfId="410" priority="59"/>
  </conditionalFormatting>
  <conditionalFormatting sqref="A2999:A3003">
    <cfRule type="duplicateValues" dxfId="409" priority="58"/>
  </conditionalFormatting>
  <conditionalFormatting sqref="A2999:A3003">
    <cfRule type="duplicateValues" dxfId="408" priority="55"/>
    <cfRule type="duplicateValues" dxfId="407" priority="56"/>
    <cfRule type="duplicateValues" dxfId="406" priority="57"/>
  </conditionalFormatting>
  <conditionalFormatting sqref="A2999:A3003">
    <cfRule type="duplicateValues" dxfId="405" priority="54"/>
  </conditionalFormatting>
  <conditionalFormatting sqref="A2999:A3003">
    <cfRule type="duplicateValues" dxfId="404" priority="53"/>
  </conditionalFormatting>
  <conditionalFormatting sqref="A2999:A3003">
    <cfRule type="duplicateValues" dxfId="403" priority="52"/>
  </conditionalFormatting>
  <conditionalFormatting sqref="A2999:A3003">
    <cfRule type="duplicateValues" dxfId="402" priority="51"/>
  </conditionalFormatting>
  <conditionalFormatting sqref="A2999:A3003">
    <cfRule type="duplicateValues" dxfId="401" priority="50"/>
  </conditionalFormatting>
  <conditionalFormatting sqref="A3020:A1048576 A2705:A2839 A715:A730 A497:A713 A1:A8 A732:A760 A767 A769:A782 A784:A785 A787:A827 A834:A839 A850:A860 A862:A863 A150:A495 A2870:A2877 A11:A148 A3010:A3015">
    <cfRule type="duplicateValues" dxfId="400" priority="376"/>
  </conditionalFormatting>
  <conditionalFormatting sqref="A2441">
    <cfRule type="duplicateValues" dxfId="399" priority="45"/>
  </conditionalFormatting>
  <conditionalFormatting sqref="A2441">
    <cfRule type="duplicateValues" dxfId="398" priority="46"/>
  </conditionalFormatting>
  <conditionalFormatting sqref="A2441">
    <cfRule type="duplicateValues" dxfId="397" priority="47"/>
    <cfRule type="duplicateValues" dxfId="396" priority="48"/>
    <cfRule type="duplicateValues" dxfId="395" priority="49"/>
  </conditionalFormatting>
  <conditionalFormatting sqref="A2441">
    <cfRule type="duplicateValues" dxfId="394" priority="44"/>
  </conditionalFormatting>
  <conditionalFormatting sqref="A2447">
    <cfRule type="duplicateValues" dxfId="393" priority="39"/>
  </conditionalFormatting>
  <conditionalFormatting sqref="A2447">
    <cfRule type="duplicateValues" dxfId="392" priority="40"/>
  </conditionalFormatting>
  <conditionalFormatting sqref="A2447">
    <cfRule type="duplicateValues" dxfId="391" priority="41"/>
    <cfRule type="duplicateValues" dxfId="390" priority="42"/>
    <cfRule type="duplicateValues" dxfId="389" priority="43"/>
  </conditionalFormatting>
  <conditionalFormatting sqref="A2447">
    <cfRule type="duplicateValues" dxfId="388" priority="38"/>
  </conditionalFormatting>
  <conditionalFormatting sqref="A2448">
    <cfRule type="duplicateValues" dxfId="387" priority="33"/>
  </conditionalFormatting>
  <conditionalFormatting sqref="A2448">
    <cfRule type="duplicateValues" dxfId="386" priority="34"/>
  </conditionalFormatting>
  <conditionalFormatting sqref="A2448">
    <cfRule type="duplicateValues" dxfId="385" priority="35"/>
    <cfRule type="duplicateValues" dxfId="384" priority="36"/>
    <cfRule type="duplicateValues" dxfId="383" priority="37"/>
  </conditionalFormatting>
  <conditionalFormatting sqref="A2448">
    <cfRule type="duplicateValues" dxfId="382" priority="32"/>
  </conditionalFormatting>
  <conditionalFormatting sqref="AA3004:AA3009">
    <cfRule type="cellIs" dxfId="381" priority="24" operator="lessThan">
      <formula>0</formula>
    </cfRule>
    <cfRule type="cellIs" dxfId="380" priority="25" operator="greaterThan">
      <formula>0</formula>
    </cfRule>
  </conditionalFormatting>
  <conditionalFormatting sqref="A3004:A3009">
    <cfRule type="duplicateValues" dxfId="379" priority="23"/>
  </conditionalFormatting>
  <conditionalFormatting sqref="A3004:A3009">
    <cfRule type="duplicateValues" dxfId="378" priority="22"/>
  </conditionalFormatting>
  <conditionalFormatting sqref="A3004:A3009">
    <cfRule type="duplicateValues" dxfId="377" priority="21"/>
  </conditionalFormatting>
  <conditionalFormatting sqref="A3004:A3009">
    <cfRule type="duplicateValues" dxfId="376" priority="18"/>
    <cfRule type="duplicateValues" dxfId="375" priority="19"/>
    <cfRule type="duplicateValues" dxfId="374" priority="20"/>
  </conditionalFormatting>
  <conditionalFormatting sqref="A3004:A3009">
    <cfRule type="duplicateValues" dxfId="373" priority="17"/>
  </conditionalFormatting>
  <conditionalFormatting sqref="A3004:A3009">
    <cfRule type="duplicateValues" dxfId="372" priority="16"/>
  </conditionalFormatting>
  <conditionalFormatting sqref="A3004:A3009">
    <cfRule type="duplicateValues" dxfId="371" priority="15"/>
  </conditionalFormatting>
  <conditionalFormatting sqref="A3004:A3009">
    <cfRule type="duplicateValues" dxfId="370" priority="14"/>
  </conditionalFormatting>
  <conditionalFormatting sqref="A3004:A3009">
    <cfRule type="duplicateValues" dxfId="369" priority="13"/>
  </conditionalFormatting>
  <conditionalFormatting sqref="A2040:A2083 A2085:A2138">
    <cfRule type="duplicateValues" dxfId="368" priority="58207"/>
  </conditionalFormatting>
  <conditionalFormatting sqref="A2040:A2083 A2085:A2138">
    <cfRule type="duplicateValues" dxfId="367" priority="58210"/>
    <cfRule type="duplicateValues" dxfId="366" priority="58211"/>
    <cfRule type="duplicateValues" dxfId="365" priority="58212"/>
  </conditionalFormatting>
  <conditionalFormatting sqref="A2489:A2569">
    <cfRule type="duplicateValues" dxfId="364" priority="8"/>
  </conditionalFormatting>
  <conditionalFormatting sqref="A2489:A2569">
    <cfRule type="duplicateValues" dxfId="363" priority="9"/>
  </conditionalFormatting>
  <conditionalFormatting sqref="A2489:A2569">
    <cfRule type="duplicateValues" dxfId="362" priority="10"/>
    <cfRule type="duplicateValues" dxfId="361" priority="11"/>
    <cfRule type="duplicateValues" dxfId="360" priority="12"/>
  </conditionalFormatting>
  <conditionalFormatting sqref="A2489:A2569">
    <cfRule type="duplicateValues" dxfId="359" priority="7"/>
  </conditionalFormatting>
  <conditionalFormatting sqref="A2575:A2612">
    <cfRule type="duplicateValues" dxfId="358" priority="2"/>
  </conditionalFormatting>
  <conditionalFormatting sqref="A2575:A2612">
    <cfRule type="duplicateValues" dxfId="357" priority="3"/>
  </conditionalFormatting>
  <conditionalFormatting sqref="A2575:A2612">
    <cfRule type="duplicateValues" dxfId="356" priority="4"/>
    <cfRule type="duplicateValues" dxfId="355" priority="5"/>
    <cfRule type="duplicateValues" dxfId="354" priority="6"/>
  </conditionalFormatting>
  <conditionalFormatting sqref="A2575:A2612">
    <cfRule type="duplicateValues" dxfId="353" priority="1"/>
  </conditionalFormatting>
  <conditionalFormatting sqref="A2613:A2704">
    <cfRule type="duplicateValues" dxfId="352" priority="62914"/>
  </conditionalFormatting>
  <conditionalFormatting sqref="A2613:A2704">
    <cfRule type="duplicateValues" dxfId="351" priority="62916"/>
    <cfRule type="duplicateValues" dxfId="350" priority="62917"/>
    <cfRule type="duplicateValues" dxfId="349" priority="62918"/>
  </conditionalFormatting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AH2946"/>
  <sheetViews>
    <sheetView tabSelected="1" zoomScaleNormal="100" workbookViewId="0">
      <pane ySplit="1" topLeftCell="A1832" activePane="bottomLeft" state="frozen"/>
      <selection activeCell="E40" sqref="E40"/>
      <selection pane="bottomLeft" activeCell="H1839" sqref="H1839"/>
    </sheetView>
  </sheetViews>
  <sheetFormatPr defaultRowHeight="12.5" x14ac:dyDescent="0.25"/>
  <cols>
    <col min="1" max="1" width="9.1796875" customWidth="1"/>
    <col min="2" max="2" width="9" bestFit="1" customWidth="1"/>
    <col min="3" max="3" width="36.1796875" hidden="1" customWidth="1"/>
    <col min="4" max="4" width="5.453125" hidden="1" customWidth="1"/>
    <col min="5" max="5" width="28.54296875" hidden="1" customWidth="1"/>
    <col min="6" max="6" width="51" bestFit="1" customWidth="1"/>
    <col min="7" max="7" width="17" bestFit="1" customWidth="1"/>
    <col min="8" max="8" width="5.81640625" bestFit="1" customWidth="1"/>
    <col min="9" max="9" width="20.7265625" bestFit="1" customWidth="1"/>
    <col min="10" max="10" width="10.1796875" hidden="1" customWidth="1"/>
    <col min="11" max="11" width="12.54296875" hidden="1" customWidth="1"/>
    <col min="12" max="12" width="13.7265625" hidden="1" customWidth="1"/>
    <col min="13" max="13" width="11.26953125" hidden="1" customWidth="1"/>
    <col min="14" max="14" width="11.1796875" bestFit="1" customWidth="1"/>
    <col min="15" max="15" width="10.1796875" bestFit="1" customWidth="1"/>
    <col min="16" max="16" width="9.7265625" bestFit="1" customWidth="1"/>
    <col min="17" max="17" width="10.453125" bestFit="1" customWidth="1"/>
    <col min="18" max="18" width="7.26953125" bestFit="1" customWidth="1"/>
    <col min="19" max="19" width="11.1796875" bestFit="1" customWidth="1"/>
    <col min="20" max="20" width="30.1796875" bestFit="1" customWidth="1"/>
    <col min="21" max="21" width="11.54296875" bestFit="1" customWidth="1"/>
    <col min="22" max="22" width="14" hidden="1" customWidth="1"/>
    <col min="23" max="23" width="19" hidden="1" customWidth="1"/>
    <col min="24" max="24" width="11.453125" customWidth="1"/>
    <col min="25" max="25" width="75.7265625" style="86" customWidth="1"/>
    <col min="26" max="26" width="10.26953125" bestFit="1" customWidth="1"/>
    <col min="27" max="27" width="8.26953125" bestFit="1" customWidth="1"/>
    <col min="28" max="28" width="19.26953125" bestFit="1" customWidth="1"/>
    <col min="30" max="30" width="10.1796875" bestFit="1" customWidth="1"/>
  </cols>
  <sheetData>
    <row r="1" spans="1:30" x14ac:dyDescent="0.25">
      <c r="A1" s="2" t="s">
        <v>2</v>
      </c>
      <c r="B1" s="2" t="s">
        <v>12</v>
      </c>
      <c r="C1" s="57" t="s">
        <v>535</v>
      </c>
      <c r="D1" s="57" t="s">
        <v>544</v>
      </c>
      <c r="E1" s="2" t="s">
        <v>15</v>
      </c>
      <c r="F1" s="2" t="s">
        <v>41</v>
      </c>
      <c r="G1" s="2" t="s">
        <v>40</v>
      </c>
      <c r="H1" s="2" t="s">
        <v>39</v>
      </c>
      <c r="I1" s="3" t="s">
        <v>5</v>
      </c>
      <c r="J1" s="2" t="s">
        <v>21</v>
      </c>
      <c r="K1" s="2" t="s">
        <v>8</v>
      </c>
      <c r="L1" s="2" t="s">
        <v>7</v>
      </c>
      <c r="M1" s="2" t="s">
        <v>4</v>
      </c>
      <c r="N1" s="2" t="s">
        <v>24</v>
      </c>
      <c r="O1" s="2" t="s">
        <v>11</v>
      </c>
      <c r="P1" s="2" t="s">
        <v>37</v>
      </c>
      <c r="Q1" s="2" t="s">
        <v>27</v>
      </c>
      <c r="R1" s="2" t="s">
        <v>38</v>
      </c>
      <c r="S1" s="2" t="s">
        <v>19</v>
      </c>
      <c r="T1" s="2" t="s">
        <v>20</v>
      </c>
      <c r="U1" s="2" t="s">
        <v>22</v>
      </c>
      <c r="V1" s="2" t="s">
        <v>13</v>
      </c>
      <c r="W1" s="2" t="s">
        <v>14</v>
      </c>
      <c r="X1" s="2" t="s">
        <v>16</v>
      </c>
      <c r="Y1" s="84" t="s">
        <v>191</v>
      </c>
      <c r="Z1" s="77" t="s">
        <v>2436</v>
      </c>
      <c r="AA1" s="77" t="s">
        <v>1157</v>
      </c>
      <c r="AB1" s="77" t="s">
        <v>2435</v>
      </c>
      <c r="AC1" s="77" t="s">
        <v>4679</v>
      </c>
      <c r="AD1" s="77" t="s">
        <v>4680</v>
      </c>
    </row>
    <row r="2" spans="1:30" x14ac:dyDescent="0.25">
      <c r="A2" s="107">
        <v>20837</v>
      </c>
      <c r="B2" s="107">
        <v>18124</v>
      </c>
      <c r="C2" s="107">
        <v>3</v>
      </c>
      <c r="D2" s="109">
        <f t="shared" ref="D2:D7" si="0">C2-Q2</f>
        <v>0</v>
      </c>
      <c r="E2" s="110"/>
      <c r="F2" s="110" t="s">
        <v>187</v>
      </c>
      <c r="G2" s="110" t="s">
        <v>188</v>
      </c>
      <c r="H2" s="110" t="s">
        <v>72</v>
      </c>
      <c r="I2" s="111">
        <v>30058</v>
      </c>
      <c r="J2" s="110"/>
      <c r="K2" s="110"/>
      <c r="L2" s="110"/>
      <c r="M2" s="110"/>
      <c r="N2" s="110" t="s">
        <v>635</v>
      </c>
      <c r="O2" s="117">
        <v>41705</v>
      </c>
      <c r="P2" s="128">
        <v>47</v>
      </c>
      <c r="Q2" s="129">
        <v>3</v>
      </c>
      <c r="R2" s="129">
        <f t="shared" ref="R2:R65" si="1">P2/12</f>
        <v>3.9166666666666665</v>
      </c>
      <c r="S2" s="130">
        <f t="shared" ref="S2:S65" si="2">Q2*R2</f>
        <v>11.75</v>
      </c>
      <c r="T2" s="110" t="s">
        <v>190</v>
      </c>
      <c r="U2" s="117">
        <v>41344</v>
      </c>
      <c r="V2" s="110"/>
      <c r="W2" s="110"/>
      <c r="X2" s="110" t="s">
        <v>635</v>
      </c>
      <c r="Y2" s="184" t="s">
        <v>6469</v>
      </c>
      <c r="Z2">
        <f>IF(ISNA(VLOOKUP(A2,[2]InvPiv!$A:$B,2,FALSE)),0,VLOOKUP(A2,[2]InvPiv!$A:$B,2,FALSE))</f>
        <v>3</v>
      </c>
      <c r="AA2" s="73">
        <f t="shared" ref="AA2:AA65" si="3">Q2-Z2</f>
        <v>0</v>
      </c>
      <c r="AB2">
        <f>VLOOKUP(A2,[2]ConPiv!$A:$B,2,FALSE)</f>
        <v>3</v>
      </c>
    </row>
    <row r="3" spans="1:30" x14ac:dyDescent="0.25">
      <c r="A3" s="137">
        <v>22295</v>
      </c>
      <c r="B3" s="112" t="s">
        <v>1</v>
      </c>
      <c r="C3" s="137">
        <v>138</v>
      </c>
      <c r="D3" s="139">
        <f t="shared" si="0"/>
        <v>13</v>
      </c>
      <c r="E3" s="112" t="s">
        <v>32</v>
      </c>
      <c r="F3" s="112" t="s">
        <v>31</v>
      </c>
      <c r="G3" s="112" t="s">
        <v>6</v>
      </c>
      <c r="H3" s="112" t="s">
        <v>23</v>
      </c>
      <c r="I3" s="140">
        <v>606253661</v>
      </c>
      <c r="J3" s="112" t="s">
        <v>0</v>
      </c>
      <c r="K3" s="112" t="s">
        <v>30</v>
      </c>
      <c r="L3" s="112" t="s">
        <v>26</v>
      </c>
      <c r="M3" s="112" t="s">
        <v>28</v>
      </c>
      <c r="N3" s="112" t="s">
        <v>754</v>
      </c>
      <c r="O3" s="113">
        <v>41863</v>
      </c>
      <c r="P3" s="114">
        <v>47</v>
      </c>
      <c r="Q3" s="115">
        <v>125</v>
      </c>
      <c r="R3" s="115">
        <f t="shared" si="1"/>
        <v>3.9166666666666665</v>
      </c>
      <c r="S3" s="116">
        <f t="shared" si="2"/>
        <v>489.58333333333331</v>
      </c>
      <c r="T3" s="112" t="s">
        <v>35</v>
      </c>
      <c r="U3" s="113">
        <v>41499</v>
      </c>
      <c r="V3" s="112" t="s">
        <v>18</v>
      </c>
      <c r="W3" s="112" t="s">
        <v>18</v>
      </c>
      <c r="X3" s="110" t="s">
        <v>1465</v>
      </c>
      <c r="Y3" s="184" t="s">
        <v>10228</v>
      </c>
      <c r="Z3">
        <f>IF(ISNA(VLOOKUP(A3,[2]InvPiv!$A:$B,2,FALSE)),0,VLOOKUP(A3,[2]InvPiv!$A:$B,2,FALSE))</f>
        <v>124.5</v>
      </c>
      <c r="AA3" s="73">
        <f t="shared" si="3"/>
        <v>0.5</v>
      </c>
      <c r="AB3">
        <f>VLOOKUP(A3,[2]ConPiv!$A:$B,2,FALSE)</f>
        <v>254.5</v>
      </c>
    </row>
    <row r="4" spans="1:30" x14ac:dyDescent="0.25">
      <c r="A4" s="107">
        <v>23284</v>
      </c>
      <c r="B4" s="107">
        <v>14110</v>
      </c>
      <c r="C4" s="107">
        <v>2</v>
      </c>
      <c r="D4" s="109">
        <f t="shared" si="0"/>
        <v>0</v>
      </c>
      <c r="E4" s="110"/>
      <c r="F4" s="110" t="s">
        <v>67</v>
      </c>
      <c r="G4" s="110" t="s">
        <v>68</v>
      </c>
      <c r="H4" s="110" t="s">
        <v>69</v>
      </c>
      <c r="I4" s="111">
        <v>89117</v>
      </c>
      <c r="J4" s="110"/>
      <c r="K4" s="110"/>
      <c r="L4" s="110"/>
      <c r="M4" s="110"/>
      <c r="N4" s="110" t="s">
        <v>25</v>
      </c>
      <c r="O4" s="117">
        <v>41548</v>
      </c>
      <c r="P4" s="128">
        <v>47</v>
      </c>
      <c r="Q4" s="129">
        <v>2</v>
      </c>
      <c r="R4" s="129">
        <f t="shared" si="1"/>
        <v>3.9166666666666665</v>
      </c>
      <c r="S4" s="130">
        <f t="shared" si="2"/>
        <v>7.833333333333333</v>
      </c>
      <c r="T4" s="110" t="s">
        <v>66</v>
      </c>
      <c r="U4" s="117">
        <v>41568</v>
      </c>
      <c r="V4" s="110"/>
      <c r="W4" s="110"/>
      <c r="X4" s="110" t="s">
        <v>29</v>
      </c>
      <c r="Y4" s="184"/>
      <c r="Z4">
        <f>IF(ISNA(VLOOKUP(A4,[2]InvPiv!$A:$B,2,FALSE)),0,VLOOKUP(A4,[2]InvPiv!$A:$B,2,FALSE))</f>
        <v>2</v>
      </c>
      <c r="AA4" s="73">
        <f t="shared" si="3"/>
        <v>0</v>
      </c>
      <c r="AB4">
        <f>VLOOKUP(A4,[2]ConPiv!$A:$B,2,FALSE)</f>
        <v>2</v>
      </c>
    </row>
    <row r="5" spans="1:30" ht="13" x14ac:dyDescent="0.3">
      <c r="A5" s="152">
        <v>23435</v>
      </c>
      <c r="B5" s="152">
        <v>14054</v>
      </c>
      <c r="C5" s="152">
        <v>1</v>
      </c>
      <c r="D5" s="153">
        <f t="shared" si="0"/>
        <v>1</v>
      </c>
      <c r="E5" s="154"/>
      <c r="F5" s="154" t="s">
        <v>61</v>
      </c>
      <c r="G5" s="154" t="s">
        <v>62</v>
      </c>
      <c r="H5" s="154" t="s">
        <v>59</v>
      </c>
      <c r="I5" s="155">
        <v>33146</v>
      </c>
      <c r="J5" s="154"/>
      <c r="K5" s="154"/>
      <c r="L5" s="154"/>
      <c r="M5" s="154"/>
      <c r="N5" s="154" t="s">
        <v>25</v>
      </c>
      <c r="O5" s="156">
        <v>41487</v>
      </c>
      <c r="P5" s="157">
        <v>47</v>
      </c>
      <c r="Q5" s="158">
        <v>0</v>
      </c>
      <c r="R5" s="158">
        <f t="shared" si="1"/>
        <v>3.9166666666666665</v>
      </c>
      <c r="S5" s="159">
        <f t="shared" si="2"/>
        <v>0</v>
      </c>
      <c r="T5" s="154" t="s">
        <v>63</v>
      </c>
      <c r="U5" s="156">
        <v>41568</v>
      </c>
      <c r="V5" s="154"/>
      <c r="W5" s="154"/>
      <c r="X5" s="154" t="s">
        <v>29</v>
      </c>
      <c r="Y5" s="288" t="s">
        <v>9555</v>
      </c>
      <c r="Z5">
        <f>IF(ISNA(VLOOKUP(A5,[2]InvPiv!$A:$B,2,FALSE)),0,VLOOKUP(A5,[2]InvPiv!$A:$B,2,FALSE))</f>
        <v>0</v>
      </c>
      <c r="AA5" s="73">
        <f t="shared" si="3"/>
        <v>0</v>
      </c>
      <c r="AB5" t="s">
        <v>354</v>
      </c>
      <c r="AC5" t="s">
        <v>28</v>
      </c>
      <c r="AD5" s="204">
        <v>43077</v>
      </c>
    </row>
    <row r="6" spans="1:30" x14ac:dyDescent="0.25">
      <c r="A6" s="107">
        <v>23591</v>
      </c>
      <c r="B6" s="107">
        <v>14206</v>
      </c>
      <c r="C6" s="107">
        <v>2</v>
      </c>
      <c r="D6" s="109">
        <f t="shared" si="0"/>
        <v>0</v>
      </c>
      <c r="E6" s="110"/>
      <c r="F6" s="110" t="s">
        <v>70</v>
      </c>
      <c r="G6" s="110" t="s">
        <v>71</v>
      </c>
      <c r="H6" s="110" t="s">
        <v>72</v>
      </c>
      <c r="I6" s="111">
        <v>31093</v>
      </c>
      <c r="J6" s="110"/>
      <c r="K6" s="110"/>
      <c r="L6" s="110"/>
      <c r="M6" s="110"/>
      <c r="N6" s="110" t="s">
        <v>25</v>
      </c>
      <c r="O6" s="117">
        <v>41548</v>
      </c>
      <c r="P6" s="128">
        <v>47</v>
      </c>
      <c r="Q6" s="129">
        <v>2</v>
      </c>
      <c r="R6" s="129">
        <f t="shared" si="1"/>
        <v>3.9166666666666665</v>
      </c>
      <c r="S6" s="130">
        <f t="shared" si="2"/>
        <v>7.833333333333333</v>
      </c>
      <c r="T6" s="110" t="s">
        <v>73</v>
      </c>
      <c r="U6" s="117">
        <v>41568</v>
      </c>
      <c r="V6" s="110"/>
      <c r="W6" s="110"/>
      <c r="X6" s="110" t="s">
        <v>29</v>
      </c>
      <c r="Y6" s="184"/>
      <c r="Z6">
        <f>IF(ISNA(VLOOKUP(A6,[2]InvPiv!$A:$B,2,FALSE)),0,VLOOKUP(A6,[2]InvPiv!$A:$B,2,FALSE))</f>
        <v>2</v>
      </c>
      <c r="AA6" s="73">
        <f t="shared" si="3"/>
        <v>0</v>
      </c>
      <c r="AB6">
        <f>VLOOKUP(A6,[2]ConPiv!$A:$B,2,FALSE)</f>
        <v>2</v>
      </c>
    </row>
    <row r="7" spans="1:30" x14ac:dyDescent="0.25">
      <c r="A7" s="137">
        <v>23541</v>
      </c>
      <c r="B7" s="137">
        <v>14264</v>
      </c>
      <c r="C7" s="137">
        <v>1</v>
      </c>
      <c r="D7" s="139">
        <f t="shared" si="0"/>
        <v>0</v>
      </c>
      <c r="E7" s="112"/>
      <c r="F7" s="112" t="s">
        <v>240</v>
      </c>
      <c r="G7" s="112" t="s">
        <v>242</v>
      </c>
      <c r="H7" s="112" t="s">
        <v>124</v>
      </c>
      <c r="I7" s="163">
        <v>79563</v>
      </c>
      <c r="J7" s="112"/>
      <c r="K7" s="112"/>
      <c r="L7" s="112"/>
      <c r="M7" s="112"/>
      <c r="N7" s="112" t="s">
        <v>25</v>
      </c>
      <c r="O7" s="113">
        <v>41640</v>
      </c>
      <c r="P7" s="114">
        <v>47</v>
      </c>
      <c r="Q7" s="115">
        <v>1</v>
      </c>
      <c r="R7" s="115">
        <f t="shared" si="1"/>
        <v>3.9166666666666665</v>
      </c>
      <c r="S7" s="116">
        <f t="shared" si="2"/>
        <v>3.9166666666666665</v>
      </c>
      <c r="T7" s="112" t="s">
        <v>241</v>
      </c>
      <c r="U7" s="113">
        <v>41589</v>
      </c>
      <c r="V7" s="112"/>
      <c r="W7" s="112"/>
      <c r="X7" s="110" t="s">
        <v>29</v>
      </c>
      <c r="Y7" s="184"/>
      <c r="Z7">
        <f>IF(ISNA(VLOOKUP(A7,[2]InvPiv!$A:$B,2,FALSE)),0,VLOOKUP(A7,[2]InvPiv!$A:$B,2,FALSE))</f>
        <v>1</v>
      </c>
      <c r="AA7" s="73">
        <f t="shared" si="3"/>
        <v>0</v>
      </c>
      <c r="AB7">
        <f>VLOOKUP(A7,[2]ConPiv!$A:$B,2,FALSE)</f>
        <v>1</v>
      </c>
    </row>
    <row r="8" spans="1:30" x14ac:dyDescent="0.25">
      <c r="A8" s="107">
        <v>23590</v>
      </c>
      <c r="B8" s="107">
        <v>14260</v>
      </c>
      <c r="C8" s="107"/>
      <c r="D8" s="109"/>
      <c r="E8" s="110"/>
      <c r="F8" s="110" t="s">
        <v>766</v>
      </c>
      <c r="G8" s="110" t="s">
        <v>767</v>
      </c>
      <c r="H8" s="110" t="s">
        <v>134</v>
      </c>
      <c r="I8" s="111">
        <v>37211</v>
      </c>
      <c r="J8" s="110"/>
      <c r="K8" s="110"/>
      <c r="L8" s="110"/>
      <c r="M8" s="110"/>
      <c r="N8" s="110" t="s">
        <v>25</v>
      </c>
      <c r="O8" s="117">
        <v>41821</v>
      </c>
      <c r="P8" s="128">
        <v>47</v>
      </c>
      <c r="Q8" s="129">
        <v>2</v>
      </c>
      <c r="R8" s="129">
        <f t="shared" si="1"/>
        <v>3.9166666666666665</v>
      </c>
      <c r="S8" s="130">
        <f t="shared" si="2"/>
        <v>7.833333333333333</v>
      </c>
      <c r="T8" s="110" t="s">
        <v>4790</v>
      </c>
      <c r="U8" s="117">
        <v>41592</v>
      </c>
      <c r="V8" s="110"/>
      <c r="W8" s="110"/>
      <c r="X8" s="110" t="s">
        <v>29</v>
      </c>
      <c r="Y8" s="184" t="s">
        <v>4789</v>
      </c>
      <c r="Z8">
        <f>IF(ISNA(VLOOKUP(A8,[2]InvPiv!$A:$B,2,FALSE)),0,VLOOKUP(A8,[2]InvPiv!$A:$B,2,FALSE))</f>
        <v>2</v>
      </c>
      <c r="AA8" s="73">
        <f t="shared" si="3"/>
        <v>0</v>
      </c>
      <c r="AB8">
        <f>VLOOKUP(A8,[2]ConPiv!$A:$B,2,FALSE)</f>
        <v>2</v>
      </c>
    </row>
    <row r="9" spans="1:30" x14ac:dyDescent="0.25">
      <c r="A9" s="137">
        <v>9406</v>
      </c>
      <c r="B9" s="137">
        <v>9733</v>
      </c>
      <c r="C9" s="137">
        <v>1</v>
      </c>
      <c r="D9" s="139">
        <f t="shared" ref="D9:D40" si="4">C9-Q9</f>
        <v>0</v>
      </c>
      <c r="E9" s="112"/>
      <c r="F9" s="112" t="s">
        <v>118</v>
      </c>
      <c r="G9" s="112" t="s">
        <v>119</v>
      </c>
      <c r="H9" s="112" t="s">
        <v>91</v>
      </c>
      <c r="I9" s="163">
        <v>70586</v>
      </c>
      <c r="J9" s="112"/>
      <c r="K9" s="112"/>
      <c r="L9" s="112"/>
      <c r="M9" s="112"/>
      <c r="N9" s="112" t="s">
        <v>25</v>
      </c>
      <c r="O9" s="113">
        <v>41609</v>
      </c>
      <c r="P9" s="114">
        <v>47</v>
      </c>
      <c r="Q9" s="115">
        <v>1</v>
      </c>
      <c r="R9" s="115">
        <f t="shared" si="1"/>
        <v>3.9166666666666665</v>
      </c>
      <c r="S9" s="116">
        <f t="shared" si="2"/>
        <v>3.9166666666666665</v>
      </c>
      <c r="T9" s="112" t="s">
        <v>120</v>
      </c>
      <c r="U9" s="113">
        <v>41593</v>
      </c>
      <c r="V9" s="112"/>
      <c r="W9" s="112"/>
      <c r="X9" s="110" t="s">
        <v>29</v>
      </c>
      <c r="Y9" s="184"/>
      <c r="Z9">
        <f>IF(ISNA(VLOOKUP(A9,[2]InvPiv!$A:$B,2,FALSE)),0,VLOOKUP(A9,[2]InvPiv!$A:$B,2,FALSE))</f>
        <v>1</v>
      </c>
      <c r="AA9" s="73">
        <f t="shared" si="3"/>
        <v>0</v>
      </c>
      <c r="AB9">
        <f>VLOOKUP(A9,[2]ConPiv!$A:$B,2,FALSE)</f>
        <v>1</v>
      </c>
    </row>
    <row r="10" spans="1:30" x14ac:dyDescent="0.25">
      <c r="A10" s="137">
        <v>8307</v>
      </c>
      <c r="B10" s="137">
        <v>16992</v>
      </c>
      <c r="C10" s="137">
        <v>1</v>
      </c>
      <c r="D10" s="139">
        <f t="shared" si="4"/>
        <v>0</v>
      </c>
      <c r="E10" s="112"/>
      <c r="F10" s="112" t="s">
        <v>77</v>
      </c>
      <c r="G10" s="112" t="s">
        <v>78</v>
      </c>
      <c r="H10" s="112" t="s">
        <v>79</v>
      </c>
      <c r="I10" s="163">
        <v>15317</v>
      </c>
      <c r="J10" s="112"/>
      <c r="K10" s="112"/>
      <c r="L10" s="112"/>
      <c r="M10" s="112"/>
      <c r="N10" s="112" t="s">
        <v>25</v>
      </c>
      <c r="O10" s="113">
        <v>41306</v>
      </c>
      <c r="P10" s="114">
        <v>47</v>
      </c>
      <c r="Q10" s="115">
        <v>1</v>
      </c>
      <c r="R10" s="115">
        <f t="shared" si="1"/>
        <v>3.9166666666666665</v>
      </c>
      <c r="S10" s="116">
        <f t="shared" si="2"/>
        <v>3.9166666666666665</v>
      </c>
      <c r="T10" s="112" t="s">
        <v>80</v>
      </c>
      <c r="U10" s="113">
        <v>41612</v>
      </c>
      <c r="V10" s="112"/>
      <c r="W10" s="112"/>
      <c r="X10" s="110" t="s">
        <v>29</v>
      </c>
      <c r="Y10" s="184"/>
      <c r="Z10">
        <f>IF(ISNA(VLOOKUP(A10,[2]InvPiv!$A:$B,2,FALSE)),0,VLOOKUP(A10,[2]InvPiv!$A:$B,2,FALSE))</f>
        <v>1</v>
      </c>
      <c r="AA10" s="73">
        <f t="shared" si="3"/>
        <v>0</v>
      </c>
      <c r="AB10">
        <f>VLOOKUP(A10,[2]ConPiv!$A:$B,2,FALSE)</f>
        <v>1</v>
      </c>
    </row>
    <row r="11" spans="1:30" x14ac:dyDescent="0.25">
      <c r="A11" s="137">
        <v>21206</v>
      </c>
      <c r="B11" s="137">
        <v>13316</v>
      </c>
      <c r="C11" s="137">
        <v>4</v>
      </c>
      <c r="D11" s="139">
        <f t="shared" si="4"/>
        <v>-1</v>
      </c>
      <c r="E11" s="112"/>
      <c r="F11" s="112" t="s">
        <v>139</v>
      </c>
      <c r="G11" s="112" t="s">
        <v>94</v>
      </c>
      <c r="H11" s="112" t="s">
        <v>3</v>
      </c>
      <c r="I11" s="163">
        <v>85204</v>
      </c>
      <c r="J11" s="112"/>
      <c r="K11" s="112"/>
      <c r="L11" s="112"/>
      <c r="M11" s="112"/>
      <c r="N11" s="112" t="s">
        <v>25</v>
      </c>
      <c r="O11" s="113">
        <v>41609</v>
      </c>
      <c r="P11" s="114">
        <v>47</v>
      </c>
      <c r="Q11" s="115">
        <v>5</v>
      </c>
      <c r="R11" s="115">
        <f t="shared" si="1"/>
        <v>3.9166666666666665</v>
      </c>
      <c r="S11" s="116">
        <f t="shared" si="2"/>
        <v>19.583333333333332</v>
      </c>
      <c r="T11" s="112" t="s">
        <v>10272</v>
      </c>
      <c r="U11" s="113">
        <v>41617</v>
      </c>
      <c r="V11" s="112"/>
      <c r="W11" s="112"/>
      <c r="X11" s="110" t="s">
        <v>29</v>
      </c>
      <c r="Y11" s="184" t="s">
        <v>140</v>
      </c>
      <c r="Z11">
        <f>IF(ISNA(VLOOKUP(A11,[2]InvPiv!$A:$B,2,FALSE)),0,VLOOKUP(A11,[2]InvPiv!$A:$B,2,FALSE))</f>
        <v>5</v>
      </c>
      <c r="AA11" s="73">
        <f t="shared" si="3"/>
        <v>0</v>
      </c>
      <c r="AB11">
        <f>VLOOKUP(A11,[2]ConPiv!$A:$B,2,FALSE)</f>
        <v>5</v>
      </c>
    </row>
    <row r="12" spans="1:30" x14ac:dyDescent="0.25">
      <c r="A12" s="137">
        <v>23967</v>
      </c>
      <c r="B12" s="137">
        <v>14509</v>
      </c>
      <c r="C12" s="137">
        <v>1</v>
      </c>
      <c r="D12" s="139">
        <f t="shared" si="4"/>
        <v>0</v>
      </c>
      <c r="E12" s="112"/>
      <c r="F12" s="112" t="s">
        <v>129</v>
      </c>
      <c r="G12" s="112" t="s">
        <v>130</v>
      </c>
      <c r="H12" s="112" t="s">
        <v>72</v>
      </c>
      <c r="I12" s="163">
        <v>30265</v>
      </c>
      <c r="J12" s="112"/>
      <c r="K12" s="112"/>
      <c r="L12" s="112"/>
      <c r="M12" s="112"/>
      <c r="N12" s="112" t="s">
        <v>25</v>
      </c>
      <c r="O12" s="113">
        <v>41579</v>
      </c>
      <c r="P12" s="114">
        <v>47</v>
      </c>
      <c r="Q12" s="115">
        <v>1</v>
      </c>
      <c r="R12" s="115">
        <f t="shared" si="1"/>
        <v>3.9166666666666665</v>
      </c>
      <c r="S12" s="116">
        <f t="shared" si="2"/>
        <v>3.9166666666666665</v>
      </c>
      <c r="T12" s="112" t="s">
        <v>131</v>
      </c>
      <c r="U12" s="113">
        <v>41617</v>
      </c>
      <c r="V12" s="112"/>
      <c r="W12" s="112"/>
      <c r="X12" s="110" t="s">
        <v>29</v>
      </c>
      <c r="Y12" s="184"/>
      <c r="Z12">
        <f>IF(ISNA(VLOOKUP(A12,[2]InvPiv!$A:$B,2,FALSE)),0,VLOOKUP(A12,[2]InvPiv!$A:$B,2,FALSE))</f>
        <v>1</v>
      </c>
      <c r="AA12" s="73">
        <f t="shared" si="3"/>
        <v>0</v>
      </c>
      <c r="AB12">
        <f>VLOOKUP(A12,[2]ConPiv!$A:$B,2,FALSE)</f>
        <v>1</v>
      </c>
    </row>
    <row r="13" spans="1:30" x14ac:dyDescent="0.25">
      <c r="A13" s="137">
        <v>6633</v>
      </c>
      <c r="B13" s="137">
        <v>7040</v>
      </c>
      <c r="C13" s="137">
        <v>1</v>
      </c>
      <c r="D13" s="139">
        <f t="shared" si="4"/>
        <v>0</v>
      </c>
      <c r="E13" s="112"/>
      <c r="F13" s="112" t="s">
        <v>143</v>
      </c>
      <c r="G13" s="112" t="s">
        <v>144</v>
      </c>
      <c r="H13" s="112" t="s">
        <v>145</v>
      </c>
      <c r="I13" s="163">
        <v>72712</v>
      </c>
      <c r="J13" s="112"/>
      <c r="K13" s="112"/>
      <c r="L13" s="112"/>
      <c r="M13" s="112"/>
      <c r="N13" s="112" t="s">
        <v>25</v>
      </c>
      <c r="O13" s="113">
        <v>41609</v>
      </c>
      <c r="P13" s="114">
        <v>47</v>
      </c>
      <c r="Q13" s="115">
        <v>1</v>
      </c>
      <c r="R13" s="115">
        <f t="shared" si="1"/>
        <v>3.9166666666666665</v>
      </c>
      <c r="S13" s="116">
        <f t="shared" si="2"/>
        <v>3.9166666666666665</v>
      </c>
      <c r="T13" s="112" t="s">
        <v>146</v>
      </c>
      <c r="U13" s="113">
        <v>41631</v>
      </c>
      <c r="V13" s="112"/>
      <c r="W13" s="112"/>
      <c r="X13" s="110" t="s">
        <v>29</v>
      </c>
      <c r="Y13" s="184"/>
      <c r="Z13">
        <f>IF(ISNA(VLOOKUP(A13,[2]InvPiv!$A:$B,2,FALSE)),0,VLOOKUP(A13,[2]InvPiv!$A:$B,2,FALSE))</f>
        <v>1</v>
      </c>
      <c r="AA13" s="73">
        <f t="shared" si="3"/>
        <v>0</v>
      </c>
      <c r="AB13">
        <f>VLOOKUP(A13,[2]ConPiv!$A:$B,2,FALSE)</f>
        <v>1</v>
      </c>
    </row>
    <row r="14" spans="1:30" x14ac:dyDescent="0.25">
      <c r="A14" s="137">
        <v>23874</v>
      </c>
      <c r="B14" s="137">
        <v>14441</v>
      </c>
      <c r="C14" s="137">
        <v>1</v>
      </c>
      <c r="D14" s="139">
        <f t="shared" si="4"/>
        <v>-1</v>
      </c>
      <c r="E14" s="112"/>
      <c r="F14" s="112" t="s">
        <v>256</v>
      </c>
      <c r="G14" s="112" t="s">
        <v>257</v>
      </c>
      <c r="H14" s="112" t="s">
        <v>110</v>
      </c>
      <c r="I14" s="163" t="s">
        <v>258</v>
      </c>
      <c r="J14" s="112"/>
      <c r="K14" s="112"/>
      <c r="L14" s="112"/>
      <c r="M14" s="112"/>
      <c r="N14" s="112" t="s">
        <v>25</v>
      </c>
      <c r="O14" s="113">
        <v>41640</v>
      </c>
      <c r="P14" s="114">
        <v>47</v>
      </c>
      <c r="Q14" s="115">
        <v>2</v>
      </c>
      <c r="R14" s="115">
        <f t="shared" si="1"/>
        <v>3.9166666666666665</v>
      </c>
      <c r="S14" s="116">
        <f t="shared" si="2"/>
        <v>7.833333333333333</v>
      </c>
      <c r="T14" s="112" t="s">
        <v>259</v>
      </c>
      <c r="U14" s="113">
        <v>41631</v>
      </c>
      <c r="V14" s="112"/>
      <c r="W14" s="112"/>
      <c r="X14" s="110" t="s">
        <v>29</v>
      </c>
      <c r="Y14" s="184"/>
      <c r="Z14">
        <f>IF(ISNA(VLOOKUP(A14,[2]InvPiv!$A:$B,2,FALSE)),0,VLOOKUP(A14,[2]InvPiv!$A:$B,2,FALSE))</f>
        <v>2</v>
      </c>
      <c r="AA14" s="73">
        <f t="shared" si="3"/>
        <v>0</v>
      </c>
      <c r="AB14">
        <f>VLOOKUP(A14,[2]ConPiv!$A:$B,2,FALSE)</f>
        <v>2</v>
      </c>
    </row>
    <row r="15" spans="1:30" x14ac:dyDescent="0.25">
      <c r="A15" s="137">
        <v>24029</v>
      </c>
      <c r="B15" s="137">
        <v>14505</v>
      </c>
      <c r="C15" s="137">
        <v>3</v>
      </c>
      <c r="D15" s="139">
        <f t="shared" si="4"/>
        <v>0</v>
      </c>
      <c r="E15" s="112"/>
      <c r="F15" s="112" t="s">
        <v>149</v>
      </c>
      <c r="G15" s="112" t="s">
        <v>150</v>
      </c>
      <c r="H15" s="112" t="s">
        <v>72</v>
      </c>
      <c r="I15" s="163">
        <v>31088</v>
      </c>
      <c r="J15" s="112"/>
      <c r="K15" s="112"/>
      <c r="L15" s="112"/>
      <c r="M15" s="112"/>
      <c r="N15" s="112" t="s">
        <v>25</v>
      </c>
      <c r="O15" s="113">
        <v>41579</v>
      </c>
      <c r="P15" s="114">
        <v>47</v>
      </c>
      <c r="Q15" s="115">
        <v>3</v>
      </c>
      <c r="R15" s="115">
        <f t="shared" si="1"/>
        <v>3.9166666666666665</v>
      </c>
      <c r="S15" s="116">
        <f t="shared" si="2"/>
        <v>11.75</v>
      </c>
      <c r="T15" s="112" t="s">
        <v>4791</v>
      </c>
      <c r="U15" s="113">
        <v>41631</v>
      </c>
      <c r="V15" s="112"/>
      <c r="W15" s="112"/>
      <c r="X15" s="110" t="s">
        <v>29</v>
      </c>
      <c r="Y15" s="184" t="s">
        <v>7249</v>
      </c>
      <c r="Z15">
        <f>IF(ISNA(VLOOKUP(A15,[2]InvPiv!$A:$B,2,FALSE)),0,VLOOKUP(A15,[2]InvPiv!$A:$B,2,FALSE))</f>
        <v>3.5</v>
      </c>
      <c r="AA15" s="73">
        <f t="shared" si="3"/>
        <v>-0.5</v>
      </c>
      <c r="AB15">
        <f>VLOOKUP(A15,[2]ConPiv!$A:$B,2,FALSE)</f>
        <v>3.5</v>
      </c>
    </row>
    <row r="16" spans="1:30" x14ac:dyDescent="0.25">
      <c r="A16" s="137">
        <v>24476</v>
      </c>
      <c r="B16" s="137">
        <v>14629</v>
      </c>
      <c r="C16" s="137">
        <v>1</v>
      </c>
      <c r="D16" s="139">
        <f t="shared" si="4"/>
        <v>0</v>
      </c>
      <c r="E16" s="112"/>
      <c r="F16" s="112" t="s">
        <v>132</v>
      </c>
      <c r="G16" s="112" t="s">
        <v>133</v>
      </c>
      <c r="H16" s="112" t="s">
        <v>134</v>
      </c>
      <c r="I16" s="163">
        <v>38120</v>
      </c>
      <c r="J16" s="112"/>
      <c r="K16" s="112"/>
      <c r="L16" s="112"/>
      <c r="M16" s="112"/>
      <c r="N16" s="112" t="s">
        <v>25</v>
      </c>
      <c r="O16" s="113">
        <v>41609</v>
      </c>
      <c r="P16" s="114">
        <v>47</v>
      </c>
      <c r="Q16" s="115">
        <v>1</v>
      </c>
      <c r="R16" s="115">
        <f t="shared" si="1"/>
        <v>3.9166666666666665</v>
      </c>
      <c r="S16" s="116">
        <f t="shared" si="2"/>
        <v>3.9166666666666665</v>
      </c>
      <c r="T16" s="112" t="s">
        <v>135</v>
      </c>
      <c r="U16" s="113">
        <v>41638</v>
      </c>
      <c r="V16" s="112"/>
      <c r="W16" s="112"/>
      <c r="X16" s="110" t="s">
        <v>29</v>
      </c>
      <c r="Y16" s="184"/>
      <c r="Z16">
        <f>IF(ISNA(VLOOKUP(A16,[2]InvPiv!$A:$B,2,FALSE)),0,VLOOKUP(A16,[2]InvPiv!$A:$B,2,FALSE))</f>
        <v>1</v>
      </c>
      <c r="AA16" s="73">
        <f t="shared" si="3"/>
        <v>0</v>
      </c>
      <c r="AB16">
        <f>VLOOKUP(A16,[2]ConPiv!$A:$B,2,FALSE)</f>
        <v>1</v>
      </c>
    </row>
    <row r="17" spans="1:30" x14ac:dyDescent="0.25">
      <c r="A17" s="137">
        <v>11971</v>
      </c>
      <c r="B17" s="137">
        <v>17213</v>
      </c>
      <c r="C17" s="137">
        <v>1</v>
      </c>
      <c r="D17" s="139">
        <f t="shared" si="4"/>
        <v>0</v>
      </c>
      <c r="E17" s="112"/>
      <c r="F17" s="112" t="s">
        <v>126</v>
      </c>
      <c r="G17" s="112" t="s">
        <v>127</v>
      </c>
      <c r="H17" s="112" t="s">
        <v>124</v>
      </c>
      <c r="I17" s="163">
        <v>76015</v>
      </c>
      <c r="J17" s="112"/>
      <c r="K17" s="112"/>
      <c r="L17" s="112"/>
      <c r="M17" s="112"/>
      <c r="N17" s="112" t="s">
        <v>25</v>
      </c>
      <c r="O17" s="113">
        <v>41640</v>
      </c>
      <c r="P17" s="114">
        <v>47</v>
      </c>
      <c r="Q17" s="115">
        <v>1</v>
      </c>
      <c r="R17" s="115">
        <f t="shared" si="1"/>
        <v>3.9166666666666665</v>
      </c>
      <c r="S17" s="116">
        <f t="shared" si="2"/>
        <v>3.9166666666666665</v>
      </c>
      <c r="T17" s="112" t="s">
        <v>128</v>
      </c>
      <c r="U17" s="113">
        <v>41639</v>
      </c>
      <c r="V17" s="112"/>
      <c r="W17" s="112"/>
      <c r="X17" s="110" t="s">
        <v>29</v>
      </c>
      <c r="Y17" s="184"/>
      <c r="Z17">
        <f>IF(ISNA(VLOOKUP(A17,[2]InvPiv!$A:$B,2,FALSE)),0,VLOOKUP(A17,[2]InvPiv!$A:$B,2,FALSE))</f>
        <v>1</v>
      </c>
      <c r="AA17" s="73">
        <f t="shared" si="3"/>
        <v>0</v>
      </c>
      <c r="AB17">
        <f>VLOOKUP(A17,[2]ConPiv!$A:$B,2,FALSE)</f>
        <v>1</v>
      </c>
    </row>
    <row r="18" spans="1:30" x14ac:dyDescent="0.25">
      <c r="A18" s="107">
        <v>24074</v>
      </c>
      <c r="B18" s="107">
        <v>18436</v>
      </c>
      <c r="C18" s="107">
        <v>3</v>
      </c>
      <c r="D18" s="109">
        <f t="shared" si="4"/>
        <v>2</v>
      </c>
      <c r="E18" s="110"/>
      <c r="F18" s="110" t="s">
        <v>152</v>
      </c>
      <c r="G18" s="110" t="s">
        <v>208</v>
      </c>
      <c r="H18" s="110" t="s">
        <v>209</v>
      </c>
      <c r="I18" s="111" t="s">
        <v>210</v>
      </c>
      <c r="J18" s="110"/>
      <c r="K18" s="110"/>
      <c r="L18" s="110"/>
      <c r="M18" s="110"/>
      <c r="N18" s="110" t="s">
        <v>25</v>
      </c>
      <c r="O18" s="117">
        <v>41640</v>
      </c>
      <c r="P18" s="128">
        <v>47</v>
      </c>
      <c r="Q18" s="129">
        <v>1</v>
      </c>
      <c r="R18" s="129">
        <f t="shared" si="1"/>
        <v>3.9166666666666665</v>
      </c>
      <c r="S18" s="130">
        <f t="shared" si="2"/>
        <v>3.9166666666666665</v>
      </c>
      <c r="T18" s="110" t="s">
        <v>153</v>
      </c>
      <c r="U18" s="117">
        <v>41659</v>
      </c>
      <c r="V18" s="110"/>
      <c r="W18" s="110"/>
      <c r="X18" s="110" t="s">
        <v>29</v>
      </c>
      <c r="Y18" s="200"/>
      <c r="Z18">
        <f>IF(ISNA(VLOOKUP(A18,[2]InvPiv!$A:$B,2,FALSE)),0,VLOOKUP(A18,[2]InvPiv!$A:$B,2,FALSE))</f>
        <v>1</v>
      </c>
      <c r="AA18" s="73">
        <f t="shared" si="3"/>
        <v>0</v>
      </c>
      <c r="AB18">
        <f>VLOOKUP(A18,[2]ConPiv!$A:$B,2,FALSE)</f>
        <v>1</v>
      </c>
    </row>
    <row r="19" spans="1:30" x14ac:dyDescent="0.25">
      <c r="A19" s="107">
        <v>24094</v>
      </c>
      <c r="B19" s="107">
        <v>14360</v>
      </c>
      <c r="C19" s="107">
        <v>1</v>
      </c>
      <c r="D19" s="109">
        <f t="shared" si="4"/>
        <v>0</v>
      </c>
      <c r="E19" s="110"/>
      <c r="F19" s="110" t="s">
        <v>165</v>
      </c>
      <c r="G19" s="110" t="s">
        <v>214</v>
      </c>
      <c r="H19" s="110" t="s">
        <v>59</v>
      </c>
      <c r="I19" s="111" t="s">
        <v>215</v>
      </c>
      <c r="J19" s="110"/>
      <c r="K19" s="110"/>
      <c r="L19" s="110"/>
      <c r="M19" s="110"/>
      <c r="N19" s="110" t="s">
        <v>25</v>
      </c>
      <c r="O19" s="117">
        <v>41640</v>
      </c>
      <c r="P19" s="128">
        <v>47</v>
      </c>
      <c r="Q19" s="129">
        <v>1</v>
      </c>
      <c r="R19" s="129">
        <f t="shared" si="1"/>
        <v>3.9166666666666665</v>
      </c>
      <c r="S19" s="130">
        <f t="shared" si="2"/>
        <v>3.9166666666666665</v>
      </c>
      <c r="T19" s="110" t="s">
        <v>166</v>
      </c>
      <c r="U19" s="117">
        <v>41659</v>
      </c>
      <c r="V19" s="110"/>
      <c r="W19" s="110"/>
      <c r="X19" s="110" t="s">
        <v>29</v>
      </c>
      <c r="Y19" s="85"/>
      <c r="Z19">
        <f>IF(ISNA(VLOOKUP(A19,[2]InvPiv!$A:$B,2,FALSE)),0,VLOOKUP(A19,[2]InvPiv!$A:$B,2,FALSE))</f>
        <v>1</v>
      </c>
      <c r="AA19" s="73">
        <f t="shared" si="3"/>
        <v>0</v>
      </c>
      <c r="AB19">
        <f>VLOOKUP(A19,[2]ConPiv!$A:$B,2,FALSE)</f>
        <v>1</v>
      </c>
    </row>
    <row r="20" spans="1:30" x14ac:dyDescent="0.25">
      <c r="A20" s="107">
        <v>24130</v>
      </c>
      <c r="B20" s="107">
        <v>14469</v>
      </c>
      <c r="C20" s="107">
        <v>1</v>
      </c>
      <c r="D20" s="109">
        <f t="shared" si="4"/>
        <v>0</v>
      </c>
      <c r="E20" s="110"/>
      <c r="F20" s="110" t="s">
        <v>252</v>
      </c>
      <c r="G20" s="110" t="s">
        <v>253</v>
      </c>
      <c r="H20" s="110" t="s">
        <v>254</v>
      </c>
      <c r="I20" s="111" t="s">
        <v>255</v>
      </c>
      <c r="J20" s="110"/>
      <c r="K20" s="110"/>
      <c r="L20" s="110"/>
      <c r="M20" s="110"/>
      <c r="N20" s="110" t="s">
        <v>25</v>
      </c>
      <c r="O20" s="117">
        <v>41640</v>
      </c>
      <c r="P20" s="128">
        <v>47</v>
      </c>
      <c r="Q20" s="129">
        <v>1</v>
      </c>
      <c r="R20" s="129">
        <f t="shared" si="1"/>
        <v>3.9166666666666665</v>
      </c>
      <c r="S20" s="130">
        <f t="shared" si="2"/>
        <v>3.9166666666666665</v>
      </c>
      <c r="T20" s="110" t="s">
        <v>251</v>
      </c>
      <c r="U20" s="117">
        <v>41659</v>
      </c>
      <c r="V20" s="110"/>
      <c r="W20" s="110"/>
      <c r="X20" s="110" t="s">
        <v>29</v>
      </c>
      <c r="Y20" s="85"/>
      <c r="Z20">
        <f>IF(ISNA(VLOOKUP(A20,[2]InvPiv!$A:$B,2,FALSE)),0,VLOOKUP(A20,[2]InvPiv!$A:$B,2,FALSE))</f>
        <v>1</v>
      </c>
      <c r="AA20" s="73">
        <f t="shared" si="3"/>
        <v>0</v>
      </c>
      <c r="AB20">
        <f>VLOOKUP(A20,[2]ConPiv!$A:$B,2,FALSE)</f>
        <v>1</v>
      </c>
    </row>
    <row r="21" spans="1:30" x14ac:dyDescent="0.25">
      <c r="A21" s="107">
        <v>24159</v>
      </c>
      <c r="B21" s="107">
        <v>14548</v>
      </c>
      <c r="C21" s="107">
        <v>1</v>
      </c>
      <c r="D21" s="109">
        <f t="shared" si="4"/>
        <v>-1</v>
      </c>
      <c r="E21" s="110"/>
      <c r="F21" s="110" t="s">
        <v>160</v>
      </c>
      <c r="G21" s="110" t="s">
        <v>218</v>
      </c>
      <c r="H21" s="110" t="s">
        <v>198</v>
      </c>
      <c r="I21" s="111" t="s">
        <v>219</v>
      </c>
      <c r="J21" s="110"/>
      <c r="K21" s="110"/>
      <c r="L21" s="110"/>
      <c r="M21" s="110"/>
      <c r="N21" s="110" t="s">
        <v>25</v>
      </c>
      <c r="O21" s="117">
        <v>41640</v>
      </c>
      <c r="P21" s="128">
        <v>47</v>
      </c>
      <c r="Q21" s="129">
        <v>2</v>
      </c>
      <c r="R21" s="129">
        <f t="shared" si="1"/>
        <v>3.9166666666666665</v>
      </c>
      <c r="S21" s="130">
        <f t="shared" si="2"/>
        <v>7.833333333333333</v>
      </c>
      <c r="T21" s="110" t="s">
        <v>161</v>
      </c>
      <c r="U21" s="117">
        <v>41666</v>
      </c>
      <c r="V21" s="110"/>
      <c r="W21" s="110"/>
      <c r="X21" s="110" t="s">
        <v>29</v>
      </c>
      <c r="Y21" s="85"/>
      <c r="Z21">
        <f>IF(ISNA(VLOOKUP(A21,[2]InvPiv!$A:$B,2,FALSE)),0,VLOOKUP(A21,[2]InvPiv!$A:$B,2,FALSE))</f>
        <v>2</v>
      </c>
      <c r="AA21" s="73">
        <f t="shared" si="3"/>
        <v>0</v>
      </c>
      <c r="AB21">
        <f>VLOOKUP(A21,[2]ConPiv!$A:$B,2,FALSE)</f>
        <v>2</v>
      </c>
    </row>
    <row r="22" spans="1:30" x14ac:dyDescent="0.25">
      <c r="A22" s="107">
        <v>24239</v>
      </c>
      <c r="B22" s="107">
        <v>14668</v>
      </c>
      <c r="C22" s="107">
        <v>1</v>
      </c>
      <c r="D22" s="109">
        <f t="shared" si="4"/>
        <v>0</v>
      </c>
      <c r="E22" s="110"/>
      <c r="F22" s="110" t="s">
        <v>167</v>
      </c>
      <c r="G22" s="110" t="s">
        <v>220</v>
      </c>
      <c r="H22" s="110" t="s">
        <v>124</v>
      </c>
      <c r="I22" s="111" t="s">
        <v>221</v>
      </c>
      <c r="J22" s="110"/>
      <c r="K22" s="110"/>
      <c r="L22" s="110"/>
      <c r="M22" s="110"/>
      <c r="N22" s="110" t="s">
        <v>635</v>
      </c>
      <c r="O22" s="117">
        <v>41640</v>
      </c>
      <c r="P22" s="128">
        <v>47</v>
      </c>
      <c r="Q22" s="129">
        <v>1</v>
      </c>
      <c r="R22" s="129">
        <f t="shared" si="1"/>
        <v>3.9166666666666665</v>
      </c>
      <c r="S22" s="130">
        <f t="shared" si="2"/>
        <v>3.9166666666666665</v>
      </c>
      <c r="T22" s="110" t="s">
        <v>8960</v>
      </c>
      <c r="U22" s="117">
        <v>41666</v>
      </c>
      <c r="V22" s="110"/>
      <c r="W22" s="110"/>
      <c r="X22" s="110" t="s">
        <v>635</v>
      </c>
      <c r="Y22" s="85" t="s">
        <v>9225</v>
      </c>
      <c r="Z22">
        <f>IF(ISNA(VLOOKUP(A22,[2]InvPiv!$A:$B,2,FALSE)),0,VLOOKUP(A22,[2]InvPiv!$A:$B,2,FALSE))</f>
        <v>1</v>
      </c>
      <c r="AA22" s="73">
        <f t="shared" si="3"/>
        <v>0</v>
      </c>
      <c r="AB22">
        <f>VLOOKUP(A22,[2]ConPiv!$A:$B,2,FALSE)</f>
        <v>1</v>
      </c>
    </row>
    <row r="23" spans="1:30" x14ac:dyDescent="0.25">
      <c r="A23" s="107">
        <v>24298</v>
      </c>
      <c r="B23" s="137">
        <v>14665</v>
      </c>
      <c r="C23" s="137">
        <v>1</v>
      </c>
      <c r="D23" s="139">
        <f t="shared" si="4"/>
        <v>-1</v>
      </c>
      <c r="E23" s="112"/>
      <c r="F23" s="112" t="s">
        <v>416</v>
      </c>
      <c r="G23" s="110" t="s">
        <v>485</v>
      </c>
      <c r="H23" s="112" t="s">
        <v>59</v>
      </c>
      <c r="I23" s="163">
        <v>34695</v>
      </c>
      <c r="J23" s="112"/>
      <c r="K23" s="112"/>
      <c r="L23" s="112"/>
      <c r="M23" s="112"/>
      <c r="N23" s="112" t="s">
        <v>25</v>
      </c>
      <c r="O23" s="113">
        <v>41730</v>
      </c>
      <c r="P23" s="114">
        <v>47</v>
      </c>
      <c r="Q23" s="115">
        <v>2</v>
      </c>
      <c r="R23" s="115">
        <f t="shared" si="1"/>
        <v>3.9166666666666665</v>
      </c>
      <c r="S23" s="116">
        <f t="shared" si="2"/>
        <v>7.833333333333333</v>
      </c>
      <c r="T23" s="112" t="s">
        <v>415</v>
      </c>
      <c r="U23" s="113">
        <v>41673</v>
      </c>
      <c r="V23" s="36"/>
      <c r="W23" s="36"/>
      <c r="X23" s="110" t="s">
        <v>29</v>
      </c>
      <c r="Y23" s="85"/>
      <c r="Z23">
        <f>IF(ISNA(VLOOKUP(A23,[2]InvPiv!$A:$B,2,FALSE)),0,VLOOKUP(A23,[2]InvPiv!$A:$B,2,FALSE))</f>
        <v>2</v>
      </c>
      <c r="AA23" s="73">
        <f t="shared" si="3"/>
        <v>0</v>
      </c>
      <c r="AB23">
        <f>VLOOKUP(A23,[2]ConPiv!$A:$B,2,FALSE)</f>
        <v>2</v>
      </c>
    </row>
    <row r="24" spans="1:30" x14ac:dyDescent="0.25">
      <c r="A24" s="137">
        <v>24817</v>
      </c>
      <c r="B24" s="137">
        <v>14907</v>
      </c>
      <c r="C24" s="137">
        <v>1</v>
      </c>
      <c r="D24" s="139">
        <f t="shared" si="4"/>
        <v>0</v>
      </c>
      <c r="E24" s="112"/>
      <c r="F24" s="137" t="s">
        <v>268</v>
      </c>
      <c r="G24" s="112" t="s">
        <v>278</v>
      </c>
      <c r="H24" s="112" t="s">
        <v>279</v>
      </c>
      <c r="I24" s="163" t="s">
        <v>280</v>
      </c>
      <c r="J24" s="112"/>
      <c r="K24" s="112"/>
      <c r="L24" s="112"/>
      <c r="M24" s="112"/>
      <c r="N24" s="112" t="s">
        <v>25</v>
      </c>
      <c r="O24" s="113">
        <v>41671</v>
      </c>
      <c r="P24" s="114">
        <v>47</v>
      </c>
      <c r="Q24" s="115">
        <v>1</v>
      </c>
      <c r="R24" s="115">
        <f t="shared" si="1"/>
        <v>3.9166666666666665</v>
      </c>
      <c r="S24" s="116">
        <f t="shared" si="2"/>
        <v>3.9166666666666665</v>
      </c>
      <c r="T24" s="112" t="s">
        <v>274</v>
      </c>
      <c r="U24" s="113">
        <v>41673</v>
      </c>
      <c r="V24" s="36"/>
      <c r="W24" s="36"/>
      <c r="X24" s="110" t="s">
        <v>29</v>
      </c>
      <c r="Y24" s="85"/>
      <c r="Z24">
        <f>IF(ISNA(VLOOKUP(A24,[2]InvPiv!$A:$B,2,FALSE)),0,VLOOKUP(A24,[2]InvPiv!$A:$B,2,FALSE))</f>
        <v>1</v>
      </c>
      <c r="AA24" s="73">
        <f t="shared" si="3"/>
        <v>0</v>
      </c>
      <c r="AB24">
        <f>VLOOKUP(A24,[2]ConPiv!$A:$B,2,FALSE)</f>
        <v>1</v>
      </c>
    </row>
    <row r="25" spans="1:30" x14ac:dyDescent="0.25">
      <c r="A25" s="137">
        <v>7650</v>
      </c>
      <c r="B25" s="137">
        <v>7680</v>
      </c>
      <c r="C25" s="137">
        <v>1</v>
      </c>
      <c r="D25" s="139">
        <f t="shared" si="4"/>
        <v>-1</v>
      </c>
      <c r="E25" s="112"/>
      <c r="F25" s="137" t="s">
        <v>269</v>
      </c>
      <c r="G25" s="112" t="s">
        <v>282</v>
      </c>
      <c r="H25" s="112" t="s">
        <v>134</v>
      </c>
      <c r="I25" s="163" t="s">
        <v>283</v>
      </c>
      <c r="J25" s="112"/>
      <c r="K25" s="112"/>
      <c r="L25" s="112"/>
      <c r="M25" s="112"/>
      <c r="N25" s="112" t="s">
        <v>25</v>
      </c>
      <c r="O25" s="113">
        <v>41671</v>
      </c>
      <c r="P25" s="114">
        <v>47</v>
      </c>
      <c r="Q25" s="115">
        <v>2</v>
      </c>
      <c r="R25" s="115">
        <f t="shared" si="1"/>
        <v>3.9166666666666665</v>
      </c>
      <c r="S25" s="116">
        <f t="shared" si="2"/>
        <v>7.833333333333333</v>
      </c>
      <c r="T25" s="112" t="s">
        <v>281</v>
      </c>
      <c r="U25" s="113">
        <v>41680</v>
      </c>
      <c r="V25" s="36"/>
      <c r="W25" s="36"/>
      <c r="X25" s="110" t="s">
        <v>29</v>
      </c>
      <c r="Y25" s="85"/>
      <c r="Z25">
        <f>IF(ISNA(VLOOKUP(A25,[2]InvPiv!$A:$B,2,FALSE)),0,VLOOKUP(A25,[2]InvPiv!$A:$B,2,FALSE))</f>
        <v>2</v>
      </c>
      <c r="AA25" s="73">
        <f t="shared" si="3"/>
        <v>0</v>
      </c>
      <c r="AB25">
        <f>VLOOKUP(A25,[2]ConPiv!$A:$B,2,FALSE)</f>
        <v>2</v>
      </c>
    </row>
    <row r="26" spans="1:30" x14ac:dyDescent="0.25">
      <c r="A26" s="107">
        <v>23239</v>
      </c>
      <c r="B26" s="137">
        <v>13954</v>
      </c>
      <c r="C26" s="137">
        <v>1</v>
      </c>
      <c r="D26" s="139">
        <f t="shared" si="4"/>
        <v>0</v>
      </c>
      <c r="E26" s="112"/>
      <c r="F26" s="112" t="s">
        <v>418</v>
      </c>
      <c r="G26" s="110" t="s">
        <v>486</v>
      </c>
      <c r="H26" s="112" t="s">
        <v>87</v>
      </c>
      <c r="I26" s="163">
        <v>11411</v>
      </c>
      <c r="J26" s="112"/>
      <c r="K26" s="112"/>
      <c r="L26" s="112"/>
      <c r="M26" s="112"/>
      <c r="N26" s="112" t="s">
        <v>25</v>
      </c>
      <c r="O26" s="113">
        <v>41730</v>
      </c>
      <c r="P26" s="114">
        <v>47</v>
      </c>
      <c r="Q26" s="115">
        <v>1</v>
      </c>
      <c r="R26" s="115">
        <f t="shared" si="1"/>
        <v>3.9166666666666665</v>
      </c>
      <c r="S26" s="116">
        <f t="shared" si="2"/>
        <v>3.9166666666666665</v>
      </c>
      <c r="T26" s="112" t="s">
        <v>417</v>
      </c>
      <c r="U26" s="113">
        <v>41680</v>
      </c>
      <c r="V26" s="36"/>
      <c r="W26" s="36"/>
      <c r="X26" s="110" t="s">
        <v>29</v>
      </c>
      <c r="Y26" s="85"/>
      <c r="Z26">
        <f>IF(ISNA(VLOOKUP(A26,[2]InvPiv!$A:$B,2,FALSE)),0,VLOOKUP(A26,[2]InvPiv!$A:$B,2,FALSE))</f>
        <v>1</v>
      </c>
      <c r="AA26" s="73">
        <f t="shared" si="3"/>
        <v>0</v>
      </c>
      <c r="AB26">
        <f>VLOOKUP(A26,[2]ConPiv!$A:$B,2,FALSE)</f>
        <v>1</v>
      </c>
    </row>
    <row r="27" spans="1:30" x14ac:dyDescent="0.25">
      <c r="A27" s="107">
        <v>24500</v>
      </c>
      <c r="B27" s="137">
        <v>14630</v>
      </c>
      <c r="C27" s="137">
        <v>1</v>
      </c>
      <c r="D27" s="139">
        <f t="shared" si="4"/>
        <v>0</v>
      </c>
      <c r="E27" s="112"/>
      <c r="F27" s="112" t="s">
        <v>425</v>
      </c>
      <c r="G27" s="110" t="s">
        <v>282</v>
      </c>
      <c r="H27" s="112" t="s">
        <v>134</v>
      </c>
      <c r="I27" s="163">
        <v>37203</v>
      </c>
      <c r="J27" s="112"/>
      <c r="K27" s="112"/>
      <c r="L27" s="112"/>
      <c r="M27" s="112"/>
      <c r="N27" s="112" t="s">
        <v>25</v>
      </c>
      <c r="O27" s="113">
        <v>41730</v>
      </c>
      <c r="P27" s="114">
        <v>47</v>
      </c>
      <c r="Q27" s="115">
        <v>1</v>
      </c>
      <c r="R27" s="115">
        <f t="shared" si="1"/>
        <v>3.9166666666666665</v>
      </c>
      <c r="S27" s="116">
        <f t="shared" si="2"/>
        <v>3.9166666666666665</v>
      </c>
      <c r="T27" s="112" t="s">
        <v>424</v>
      </c>
      <c r="U27" s="113">
        <v>41687</v>
      </c>
      <c r="V27" s="36"/>
      <c r="W27" s="36"/>
      <c r="X27" s="110" t="s">
        <v>29</v>
      </c>
      <c r="Y27" s="85"/>
      <c r="Z27">
        <f>IF(ISNA(VLOOKUP(A27,[2]InvPiv!$A:$B,2,FALSE)),0,VLOOKUP(A27,[2]InvPiv!$A:$B,2,FALSE))</f>
        <v>1</v>
      </c>
      <c r="AA27" s="73">
        <f t="shared" si="3"/>
        <v>0</v>
      </c>
      <c r="AB27">
        <f>VLOOKUP(A27,[2]ConPiv!$A:$B,2,FALSE)</f>
        <v>1</v>
      </c>
    </row>
    <row r="28" spans="1:30" x14ac:dyDescent="0.25">
      <c r="A28" s="137">
        <v>16144</v>
      </c>
      <c r="B28" s="137">
        <v>11716</v>
      </c>
      <c r="C28" s="137">
        <v>1</v>
      </c>
      <c r="D28" s="139">
        <f t="shared" si="4"/>
        <v>0</v>
      </c>
      <c r="E28" s="112"/>
      <c r="F28" s="112" t="s">
        <v>271</v>
      </c>
      <c r="G28" s="112" t="s">
        <v>287</v>
      </c>
      <c r="H28" s="112" t="s">
        <v>288</v>
      </c>
      <c r="I28" s="163">
        <v>63128</v>
      </c>
      <c r="J28" s="112"/>
      <c r="K28" s="112"/>
      <c r="L28" s="112"/>
      <c r="M28" s="112"/>
      <c r="N28" s="112" t="s">
        <v>25</v>
      </c>
      <c r="O28" s="113">
        <v>41671</v>
      </c>
      <c r="P28" s="114">
        <v>47</v>
      </c>
      <c r="Q28" s="115">
        <v>1</v>
      </c>
      <c r="R28" s="115">
        <f t="shared" si="1"/>
        <v>3.9166666666666665</v>
      </c>
      <c r="S28" s="116">
        <f t="shared" si="2"/>
        <v>3.9166666666666665</v>
      </c>
      <c r="T28" s="112" t="s">
        <v>276</v>
      </c>
      <c r="U28" s="113">
        <v>41691</v>
      </c>
      <c r="V28" s="36"/>
      <c r="W28" s="36"/>
      <c r="X28" s="110" t="s">
        <v>29</v>
      </c>
      <c r="Y28" s="85"/>
      <c r="Z28">
        <f>IF(ISNA(VLOOKUP(A28,[2]InvPiv!$A:$B,2,FALSE)),0,VLOOKUP(A28,[2]InvPiv!$A:$B,2,FALSE))</f>
        <v>1</v>
      </c>
      <c r="AA28" s="73">
        <f t="shared" si="3"/>
        <v>0</v>
      </c>
      <c r="AB28">
        <f>VLOOKUP(A28,[2]ConPiv!$A:$B,2,FALSE)</f>
        <v>1</v>
      </c>
    </row>
    <row r="29" spans="1:30" x14ac:dyDescent="0.25">
      <c r="A29" s="137">
        <v>23817</v>
      </c>
      <c r="B29" s="137">
        <v>14250</v>
      </c>
      <c r="C29" s="137">
        <v>1</v>
      </c>
      <c r="D29" s="139">
        <f t="shared" si="4"/>
        <v>0</v>
      </c>
      <c r="E29" s="112"/>
      <c r="F29" s="137" t="s">
        <v>273</v>
      </c>
      <c r="G29" s="112" t="s">
        <v>292</v>
      </c>
      <c r="H29" s="112" t="s">
        <v>59</v>
      </c>
      <c r="I29" s="163">
        <v>33472</v>
      </c>
      <c r="J29" s="112"/>
      <c r="K29" s="112"/>
      <c r="L29" s="112"/>
      <c r="M29" s="112"/>
      <c r="N29" s="112" t="s">
        <v>25</v>
      </c>
      <c r="O29" s="113">
        <v>41671</v>
      </c>
      <c r="P29" s="114">
        <v>47</v>
      </c>
      <c r="Q29" s="115">
        <v>1</v>
      </c>
      <c r="R29" s="115">
        <f t="shared" si="1"/>
        <v>3.9166666666666665</v>
      </c>
      <c r="S29" s="116">
        <f t="shared" si="2"/>
        <v>3.9166666666666665</v>
      </c>
      <c r="T29" s="112" t="s">
        <v>180</v>
      </c>
      <c r="U29" s="113">
        <v>41698</v>
      </c>
      <c r="V29" s="36"/>
      <c r="W29" s="36"/>
      <c r="X29" s="110" t="s">
        <v>29</v>
      </c>
      <c r="Y29" s="85"/>
      <c r="Z29">
        <f>IF(ISNA(VLOOKUP(A29,[2]InvPiv!$A:$B,2,FALSE)),0,VLOOKUP(A29,[2]InvPiv!$A:$B,2,FALSE))</f>
        <v>1</v>
      </c>
      <c r="AA29" s="73">
        <f t="shared" si="3"/>
        <v>0</v>
      </c>
      <c r="AB29">
        <f>VLOOKUP(A29,[2]ConPiv!$A:$B,2,FALSE)</f>
        <v>1</v>
      </c>
    </row>
    <row r="30" spans="1:30" ht="13" x14ac:dyDescent="0.3">
      <c r="A30" s="152">
        <v>24426</v>
      </c>
      <c r="B30" s="152">
        <v>14691</v>
      </c>
      <c r="C30" s="152">
        <v>12</v>
      </c>
      <c r="D30" s="153">
        <f t="shared" si="4"/>
        <v>11</v>
      </c>
      <c r="E30" s="154"/>
      <c r="F30" s="154" t="s">
        <v>297</v>
      </c>
      <c r="G30" s="154" t="s">
        <v>206</v>
      </c>
      <c r="H30" s="154" t="s">
        <v>124</v>
      </c>
      <c r="I30" s="290" t="s">
        <v>298</v>
      </c>
      <c r="J30" s="154"/>
      <c r="K30" s="154"/>
      <c r="L30" s="154"/>
      <c r="M30" s="154"/>
      <c r="N30" s="154" t="s">
        <v>25</v>
      </c>
      <c r="O30" s="156">
        <v>41699</v>
      </c>
      <c r="P30" s="157">
        <v>47</v>
      </c>
      <c r="Q30" s="158">
        <v>1</v>
      </c>
      <c r="R30" s="158">
        <f t="shared" si="1"/>
        <v>3.9166666666666665</v>
      </c>
      <c r="S30" s="159">
        <f t="shared" si="2"/>
        <v>3.9166666666666665</v>
      </c>
      <c r="T30" s="154" t="s">
        <v>299</v>
      </c>
      <c r="U30" s="156">
        <v>41701</v>
      </c>
      <c r="V30" s="154"/>
      <c r="W30" s="154"/>
      <c r="X30" s="154" t="s">
        <v>29</v>
      </c>
      <c r="Y30" s="275" t="s">
        <v>10229</v>
      </c>
      <c r="Z30">
        <f>IF(ISNA(VLOOKUP(A30,[2]InvPiv!$A:$B,2,FALSE)),0,VLOOKUP(A30,[2]InvPiv!$A:$B,2,FALSE))</f>
        <v>1</v>
      </c>
      <c r="AA30" s="73">
        <f t="shared" si="3"/>
        <v>0</v>
      </c>
      <c r="AB30" t="s">
        <v>354</v>
      </c>
      <c r="AC30" t="s">
        <v>4681</v>
      </c>
      <c r="AD30" s="204">
        <v>43122</v>
      </c>
    </row>
    <row r="31" spans="1:30" x14ac:dyDescent="0.25">
      <c r="A31" s="137">
        <v>24755</v>
      </c>
      <c r="B31" s="137">
        <v>14825</v>
      </c>
      <c r="C31" s="137">
        <v>6</v>
      </c>
      <c r="D31" s="139">
        <f t="shared" si="4"/>
        <v>-1</v>
      </c>
      <c r="E31" s="112"/>
      <c r="F31" s="112" t="s">
        <v>300</v>
      </c>
      <c r="G31" s="112" t="s">
        <v>306</v>
      </c>
      <c r="H31" s="112" t="s">
        <v>124</v>
      </c>
      <c r="I31" s="163" t="s">
        <v>307</v>
      </c>
      <c r="J31" s="112"/>
      <c r="K31" s="112"/>
      <c r="L31" s="112"/>
      <c r="M31" s="112"/>
      <c r="N31" s="112" t="s">
        <v>25</v>
      </c>
      <c r="O31" s="113">
        <v>41699</v>
      </c>
      <c r="P31" s="114">
        <v>47</v>
      </c>
      <c r="Q31" s="115">
        <v>7</v>
      </c>
      <c r="R31" s="115">
        <f t="shared" si="1"/>
        <v>3.9166666666666665</v>
      </c>
      <c r="S31" s="116">
        <f t="shared" si="2"/>
        <v>27.416666666666664</v>
      </c>
      <c r="T31" s="112" t="s">
        <v>304</v>
      </c>
      <c r="U31" s="113">
        <v>41701</v>
      </c>
      <c r="V31" s="112"/>
      <c r="W31" s="112"/>
      <c r="X31" s="110" t="s">
        <v>29</v>
      </c>
      <c r="Y31" s="85"/>
      <c r="Z31">
        <f>IF(ISNA(VLOOKUP(A31,[2]InvPiv!$A:$B,2,FALSE)),0,VLOOKUP(A31,[2]InvPiv!$A:$B,2,FALSE))</f>
        <v>7</v>
      </c>
      <c r="AA31" s="73">
        <f t="shared" si="3"/>
        <v>0</v>
      </c>
      <c r="AB31">
        <f>VLOOKUP(A31,[2]ConPiv!$A:$B,2,FALSE)</f>
        <v>7</v>
      </c>
    </row>
    <row r="32" spans="1:30" x14ac:dyDescent="0.25">
      <c r="A32" s="107">
        <v>24803</v>
      </c>
      <c r="B32" s="137">
        <v>14951</v>
      </c>
      <c r="C32" s="137">
        <v>1</v>
      </c>
      <c r="D32" s="139">
        <f t="shared" si="4"/>
        <v>0</v>
      </c>
      <c r="E32" s="112"/>
      <c r="F32" s="112" t="s">
        <v>432</v>
      </c>
      <c r="G32" s="110" t="s">
        <v>492</v>
      </c>
      <c r="H32" s="112" t="s">
        <v>59</v>
      </c>
      <c r="I32" s="163">
        <v>34741</v>
      </c>
      <c r="J32" s="112"/>
      <c r="K32" s="112"/>
      <c r="L32" s="112"/>
      <c r="M32" s="112"/>
      <c r="N32" s="112" t="s">
        <v>754</v>
      </c>
      <c r="O32" s="113">
        <v>41730</v>
      </c>
      <c r="P32" s="114">
        <v>47</v>
      </c>
      <c r="Q32" s="115">
        <v>1</v>
      </c>
      <c r="R32" s="115">
        <f t="shared" si="1"/>
        <v>3.9166666666666665</v>
      </c>
      <c r="S32" s="116">
        <f t="shared" si="2"/>
        <v>3.9166666666666665</v>
      </c>
      <c r="T32" s="112" t="s">
        <v>431</v>
      </c>
      <c r="U32" s="113">
        <v>41708</v>
      </c>
      <c r="V32" s="112"/>
      <c r="W32" s="112"/>
      <c r="X32" s="110" t="s">
        <v>1465</v>
      </c>
      <c r="Y32" s="85"/>
      <c r="Z32">
        <f>IF(ISNA(VLOOKUP(A32,[2]InvPiv!$A:$B,2,FALSE)),0,VLOOKUP(A32,[2]InvPiv!$A:$B,2,FALSE))</f>
        <v>1</v>
      </c>
      <c r="AA32" s="73">
        <f t="shared" si="3"/>
        <v>0</v>
      </c>
      <c r="AB32">
        <f>VLOOKUP(A32,[2]ConPiv!$A:$B,2,FALSE)</f>
        <v>1</v>
      </c>
    </row>
    <row r="33" spans="1:28" x14ac:dyDescent="0.25">
      <c r="A33" s="137">
        <v>24989</v>
      </c>
      <c r="B33" s="137">
        <v>14713</v>
      </c>
      <c r="C33" s="137">
        <v>2</v>
      </c>
      <c r="D33" s="139">
        <f t="shared" si="4"/>
        <v>-3</v>
      </c>
      <c r="E33" s="112"/>
      <c r="F33" s="112" t="s">
        <v>301</v>
      </c>
      <c r="G33" s="112" t="s">
        <v>308</v>
      </c>
      <c r="H33" s="112" t="s">
        <v>3</v>
      </c>
      <c r="I33" s="163" t="s">
        <v>309</v>
      </c>
      <c r="J33" s="112"/>
      <c r="K33" s="112"/>
      <c r="L33" s="112"/>
      <c r="M33" s="112"/>
      <c r="N33" s="112" t="s">
        <v>25</v>
      </c>
      <c r="O33" s="113">
        <v>41699</v>
      </c>
      <c r="P33" s="114">
        <v>47</v>
      </c>
      <c r="Q33" s="115">
        <v>5</v>
      </c>
      <c r="R33" s="115">
        <f t="shared" si="1"/>
        <v>3.9166666666666665</v>
      </c>
      <c r="S33" s="116">
        <f t="shared" si="2"/>
        <v>19.583333333333332</v>
      </c>
      <c r="T33" s="112" t="s">
        <v>868</v>
      </c>
      <c r="U33" s="113">
        <v>41708</v>
      </c>
      <c r="V33" s="112"/>
      <c r="W33" s="112"/>
      <c r="X33" s="110" t="s">
        <v>29</v>
      </c>
      <c r="Y33" s="85"/>
      <c r="Z33">
        <f>IF(ISNA(VLOOKUP(A33,[2]InvPiv!$A:$B,2,FALSE)),0,VLOOKUP(A33,[2]InvPiv!$A:$B,2,FALSE))</f>
        <v>5</v>
      </c>
      <c r="AA33" s="73">
        <f t="shared" si="3"/>
        <v>0</v>
      </c>
      <c r="AB33">
        <f>VLOOKUP(A33,[2]ConPiv!$A:$B,2,FALSE)</f>
        <v>5</v>
      </c>
    </row>
    <row r="34" spans="1:28" x14ac:dyDescent="0.25">
      <c r="A34" s="137">
        <v>24864</v>
      </c>
      <c r="B34" s="137">
        <v>14876</v>
      </c>
      <c r="C34" s="137">
        <v>2</v>
      </c>
      <c r="D34" s="139">
        <f t="shared" si="4"/>
        <v>0</v>
      </c>
      <c r="E34" s="112"/>
      <c r="F34" s="112" t="s">
        <v>314</v>
      </c>
      <c r="G34" s="112" t="s">
        <v>336</v>
      </c>
      <c r="H34" s="112" t="s">
        <v>59</v>
      </c>
      <c r="I34" s="163" t="s">
        <v>337</v>
      </c>
      <c r="J34" s="112"/>
      <c r="K34" s="112"/>
      <c r="L34" s="112"/>
      <c r="M34" s="112"/>
      <c r="N34" s="112" t="s">
        <v>25</v>
      </c>
      <c r="O34" s="113">
        <v>41699</v>
      </c>
      <c r="P34" s="114">
        <v>47</v>
      </c>
      <c r="Q34" s="115">
        <v>2</v>
      </c>
      <c r="R34" s="115">
        <f t="shared" si="1"/>
        <v>3.9166666666666665</v>
      </c>
      <c r="S34" s="116">
        <f t="shared" si="2"/>
        <v>7.833333333333333</v>
      </c>
      <c r="T34" s="112" t="s">
        <v>324</v>
      </c>
      <c r="U34" s="113">
        <v>41715</v>
      </c>
      <c r="V34" s="112"/>
      <c r="W34" s="112"/>
      <c r="X34" s="110" t="s">
        <v>29</v>
      </c>
      <c r="Y34" s="85"/>
      <c r="Z34">
        <f>IF(ISNA(VLOOKUP(A34,[2]InvPiv!$A:$B,2,FALSE)),0,VLOOKUP(A34,[2]InvPiv!$A:$B,2,FALSE))</f>
        <v>2</v>
      </c>
      <c r="AA34" s="73">
        <f t="shared" si="3"/>
        <v>0</v>
      </c>
      <c r="AB34">
        <f>VLOOKUP(A34,[2]ConPiv!$A:$B,2,FALSE)</f>
        <v>2</v>
      </c>
    </row>
    <row r="35" spans="1:28" x14ac:dyDescent="0.25">
      <c r="A35" s="137">
        <v>4513</v>
      </c>
      <c r="B35" s="137">
        <v>5568</v>
      </c>
      <c r="C35" s="137">
        <v>4</v>
      </c>
      <c r="D35" s="139">
        <f t="shared" si="4"/>
        <v>-1</v>
      </c>
      <c r="E35" s="112"/>
      <c r="F35" s="112" t="s">
        <v>318</v>
      </c>
      <c r="G35" s="112" t="s">
        <v>344</v>
      </c>
      <c r="H35" s="112" t="s">
        <v>345</v>
      </c>
      <c r="I35" s="163" t="s">
        <v>346</v>
      </c>
      <c r="J35" s="112"/>
      <c r="K35" s="112"/>
      <c r="L35" s="112"/>
      <c r="M35" s="112"/>
      <c r="N35" s="112" t="s">
        <v>25</v>
      </c>
      <c r="O35" s="113">
        <v>41699</v>
      </c>
      <c r="P35" s="114">
        <v>47</v>
      </c>
      <c r="Q35" s="115">
        <v>5</v>
      </c>
      <c r="R35" s="115">
        <f t="shared" si="1"/>
        <v>3.9166666666666665</v>
      </c>
      <c r="S35" s="116">
        <f t="shared" si="2"/>
        <v>19.583333333333332</v>
      </c>
      <c r="T35" s="112" t="s">
        <v>328</v>
      </c>
      <c r="U35" s="113">
        <v>41722</v>
      </c>
      <c r="V35" s="112"/>
      <c r="W35" s="112"/>
      <c r="X35" s="110" t="s">
        <v>29</v>
      </c>
      <c r="Y35" s="85" t="s">
        <v>2066</v>
      </c>
      <c r="Z35">
        <f>IF(ISNA(VLOOKUP(A35,[2]InvPiv!$A:$B,2,FALSE)),0,VLOOKUP(A35,[2]InvPiv!$A:$B,2,FALSE))</f>
        <v>4.5</v>
      </c>
      <c r="AA35" s="73">
        <f t="shared" si="3"/>
        <v>0.5</v>
      </c>
      <c r="AB35">
        <f>VLOOKUP(A35,[2]ConPiv!$A:$B,2,FALSE)</f>
        <v>4.5</v>
      </c>
    </row>
    <row r="36" spans="1:28" x14ac:dyDescent="0.25">
      <c r="A36" s="137">
        <v>25635</v>
      </c>
      <c r="B36" s="137">
        <v>15196</v>
      </c>
      <c r="C36" s="137">
        <v>1</v>
      </c>
      <c r="D36" s="139">
        <f t="shared" si="4"/>
        <v>-3</v>
      </c>
      <c r="E36" s="112"/>
      <c r="F36" s="112" t="s">
        <v>320</v>
      </c>
      <c r="G36" s="112" t="s">
        <v>349</v>
      </c>
      <c r="H36" s="112" t="s">
        <v>72</v>
      </c>
      <c r="I36" s="163" t="s">
        <v>350</v>
      </c>
      <c r="J36" s="112"/>
      <c r="K36" s="112"/>
      <c r="L36" s="112"/>
      <c r="M36" s="112"/>
      <c r="N36" s="112" t="s">
        <v>25</v>
      </c>
      <c r="O36" s="113">
        <v>41699</v>
      </c>
      <c r="P36" s="114">
        <v>47</v>
      </c>
      <c r="Q36" s="115">
        <v>4</v>
      </c>
      <c r="R36" s="115">
        <f t="shared" si="1"/>
        <v>3.9166666666666665</v>
      </c>
      <c r="S36" s="116">
        <f t="shared" si="2"/>
        <v>15.666666666666666</v>
      </c>
      <c r="T36" s="112" t="s">
        <v>330</v>
      </c>
      <c r="U36" s="113">
        <v>41729</v>
      </c>
      <c r="V36" s="112"/>
      <c r="W36" s="112"/>
      <c r="X36" s="110" t="s">
        <v>29</v>
      </c>
      <c r="Y36" s="85"/>
      <c r="Z36">
        <f>IF(ISNA(VLOOKUP(A36,[2]InvPiv!$A:$B,2,FALSE)),0,VLOOKUP(A36,[2]InvPiv!$A:$B,2,FALSE))</f>
        <v>4</v>
      </c>
      <c r="AA36" s="73">
        <f t="shared" si="3"/>
        <v>0</v>
      </c>
      <c r="AB36">
        <f>VLOOKUP(A36,[2]ConPiv!$A:$B,2,FALSE)</f>
        <v>4</v>
      </c>
    </row>
    <row r="37" spans="1:28" x14ac:dyDescent="0.25">
      <c r="A37" s="137">
        <v>25429</v>
      </c>
      <c r="B37" s="137">
        <v>14961</v>
      </c>
      <c r="C37" s="137">
        <v>1</v>
      </c>
      <c r="D37" s="139">
        <f t="shared" si="4"/>
        <v>0</v>
      </c>
      <c r="E37" s="112"/>
      <c r="F37" s="112" t="s">
        <v>399</v>
      </c>
      <c r="G37" s="110" t="s">
        <v>483</v>
      </c>
      <c r="H37" s="112" t="s">
        <v>266</v>
      </c>
      <c r="I37" s="163" t="s">
        <v>484</v>
      </c>
      <c r="J37" s="112"/>
      <c r="K37" s="112"/>
      <c r="L37" s="112"/>
      <c r="M37" s="112"/>
      <c r="N37" s="112" t="s">
        <v>25</v>
      </c>
      <c r="O37" s="113">
        <v>41730</v>
      </c>
      <c r="P37" s="114">
        <v>47</v>
      </c>
      <c r="Q37" s="115">
        <v>1</v>
      </c>
      <c r="R37" s="115">
        <f t="shared" si="1"/>
        <v>3.9166666666666665</v>
      </c>
      <c r="S37" s="116">
        <f t="shared" si="2"/>
        <v>3.9166666666666665</v>
      </c>
      <c r="T37" s="112" t="s">
        <v>438</v>
      </c>
      <c r="U37" s="113">
        <v>41743</v>
      </c>
      <c r="V37" s="71"/>
      <c r="W37" s="71"/>
      <c r="X37" s="110" t="s">
        <v>29</v>
      </c>
      <c r="Y37" s="85"/>
      <c r="Z37">
        <f>IF(ISNA(VLOOKUP(A37,[2]InvPiv!$A:$B,2,FALSE)),0,VLOOKUP(A37,[2]InvPiv!$A:$B,2,FALSE))</f>
        <v>1</v>
      </c>
      <c r="AA37" s="73">
        <f t="shared" si="3"/>
        <v>0</v>
      </c>
      <c r="AB37">
        <f>VLOOKUP(A37,[2]ConPiv!$A:$B,2,FALSE)</f>
        <v>1</v>
      </c>
    </row>
    <row r="38" spans="1:28" x14ac:dyDescent="0.25">
      <c r="A38" s="137">
        <v>25431</v>
      </c>
      <c r="B38" s="137">
        <v>15014</v>
      </c>
      <c r="C38" s="137">
        <v>1</v>
      </c>
      <c r="D38" s="139">
        <f t="shared" si="4"/>
        <v>0</v>
      </c>
      <c r="E38" s="112"/>
      <c r="F38" s="112" t="s">
        <v>378</v>
      </c>
      <c r="G38" s="112" t="s">
        <v>479</v>
      </c>
      <c r="H38" s="112" t="s">
        <v>246</v>
      </c>
      <c r="I38" s="163">
        <v>20190</v>
      </c>
      <c r="J38" s="112"/>
      <c r="K38" s="112"/>
      <c r="L38" s="112"/>
      <c r="M38" s="112"/>
      <c r="N38" s="112" t="s">
        <v>25</v>
      </c>
      <c r="O38" s="113">
        <v>41730</v>
      </c>
      <c r="P38" s="114">
        <v>47</v>
      </c>
      <c r="Q38" s="115">
        <v>1</v>
      </c>
      <c r="R38" s="115">
        <f t="shared" si="1"/>
        <v>3.9166666666666665</v>
      </c>
      <c r="S38" s="116">
        <f t="shared" si="2"/>
        <v>3.9166666666666665</v>
      </c>
      <c r="T38" s="112" t="s">
        <v>423</v>
      </c>
      <c r="U38" s="113">
        <v>41750</v>
      </c>
      <c r="V38" s="71"/>
      <c r="W38" s="71"/>
      <c r="X38" s="110" t="s">
        <v>29</v>
      </c>
      <c r="Y38" s="85"/>
      <c r="Z38">
        <f>IF(ISNA(VLOOKUP(A38,[2]InvPiv!$A:$B,2,FALSE)),0,VLOOKUP(A38,[2]InvPiv!$A:$B,2,FALSE))</f>
        <v>1</v>
      </c>
      <c r="AA38" s="73">
        <f t="shared" si="3"/>
        <v>0</v>
      </c>
      <c r="AB38">
        <f>VLOOKUP(A38,[2]ConPiv!$A:$B,2,FALSE)</f>
        <v>1</v>
      </c>
    </row>
    <row r="39" spans="1:28" x14ac:dyDescent="0.25">
      <c r="A39" s="137">
        <v>25846</v>
      </c>
      <c r="B39" s="137">
        <v>15298</v>
      </c>
      <c r="C39" s="137">
        <v>1</v>
      </c>
      <c r="D39" s="139">
        <f t="shared" si="4"/>
        <v>0</v>
      </c>
      <c r="E39" s="112"/>
      <c r="F39" s="112" t="s">
        <v>374</v>
      </c>
      <c r="G39" s="112" t="s">
        <v>480</v>
      </c>
      <c r="H39" s="112" t="s">
        <v>209</v>
      </c>
      <c r="I39" s="163">
        <v>97411</v>
      </c>
      <c r="J39" s="112"/>
      <c r="K39" s="112"/>
      <c r="L39" s="112"/>
      <c r="M39" s="112"/>
      <c r="N39" s="112" t="s">
        <v>25</v>
      </c>
      <c r="O39" s="113">
        <v>41730</v>
      </c>
      <c r="P39" s="114">
        <v>47</v>
      </c>
      <c r="Q39" s="115">
        <v>1</v>
      </c>
      <c r="R39" s="115">
        <f t="shared" si="1"/>
        <v>3.9166666666666665</v>
      </c>
      <c r="S39" s="116">
        <f t="shared" si="2"/>
        <v>3.9166666666666665</v>
      </c>
      <c r="T39" s="112" t="s">
        <v>436</v>
      </c>
      <c r="U39" s="113">
        <v>41750</v>
      </c>
      <c r="V39" s="71"/>
      <c r="W39" s="71"/>
      <c r="X39" s="110" t="s">
        <v>29</v>
      </c>
      <c r="Y39" s="85"/>
      <c r="Z39">
        <f>IF(ISNA(VLOOKUP(A39,[2]InvPiv!$A:$B,2,FALSE)),0,VLOOKUP(A39,[2]InvPiv!$A:$B,2,FALSE))</f>
        <v>1</v>
      </c>
      <c r="AA39" s="73">
        <f t="shared" si="3"/>
        <v>0</v>
      </c>
      <c r="AB39">
        <f>VLOOKUP(A39,[2]ConPiv!$A:$B,2,FALSE)</f>
        <v>1</v>
      </c>
    </row>
    <row r="40" spans="1:28" x14ac:dyDescent="0.25">
      <c r="A40" s="137">
        <v>25964</v>
      </c>
      <c r="B40" s="137">
        <v>15255</v>
      </c>
      <c r="C40" s="137">
        <v>2</v>
      </c>
      <c r="D40" s="139">
        <f t="shared" si="4"/>
        <v>0</v>
      </c>
      <c r="E40" s="112"/>
      <c r="F40" s="112" t="s">
        <v>373</v>
      </c>
      <c r="G40" s="112" t="s">
        <v>482</v>
      </c>
      <c r="H40" s="112" t="s">
        <v>195</v>
      </c>
      <c r="I40" s="163">
        <v>40245</v>
      </c>
      <c r="J40" s="112"/>
      <c r="K40" s="112"/>
      <c r="L40" s="112"/>
      <c r="M40" s="112"/>
      <c r="N40" s="112" t="s">
        <v>25</v>
      </c>
      <c r="O40" s="113">
        <v>41730</v>
      </c>
      <c r="P40" s="114">
        <v>47</v>
      </c>
      <c r="Q40" s="115">
        <v>2</v>
      </c>
      <c r="R40" s="115">
        <f t="shared" si="1"/>
        <v>3.9166666666666665</v>
      </c>
      <c r="S40" s="116">
        <f t="shared" si="2"/>
        <v>7.833333333333333</v>
      </c>
      <c r="T40" s="112" t="s">
        <v>437</v>
      </c>
      <c r="U40" s="113">
        <v>41750</v>
      </c>
      <c r="V40" s="71"/>
      <c r="W40" s="71"/>
      <c r="X40" s="110" t="s">
        <v>29</v>
      </c>
      <c r="Y40" s="85"/>
      <c r="Z40">
        <f>IF(ISNA(VLOOKUP(A40,[2]InvPiv!$A:$B,2,FALSE)),0,VLOOKUP(A40,[2]InvPiv!$A:$B,2,FALSE))</f>
        <v>2.5</v>
      </c>
      <c r="AA40" s="73">
        <f t="shared" si="3"/>
        <v>-0.5</v>
      </c>
      <c r="AB40">
        <f>VLOOKUP(A40,[2]ConPiv!$A:$B,2,FALSE)</f>
        <v>2.5</v>
      </c>
    </row>
    <row r="41" spans="1:28" x14ac:dyDescent="0.25">
      <c r="A41" s="107">
        <v>589</v>
      </c>
      <c r="B41" s="108">
        <v>1793</v>
      </c>
      <c r="C41" s="107"/>
      <c r="D41" s="109"/>
      <c r="E41" s="110"/>
      <c r="F41" s="110" t="s">
        <v>447</v>
      </c>
      <c r="G41" s="110" t="s">
        <v>631</v>
      </c>
      <c r="H41" s="110" t="s">
        <v>83</v>
      </c>
      <c r="I41" s="111" t="s">
        <v>1011</v>
      </c>
      <c r="J41" s="110"/>
      <c r="K41" s="110"/>
      <c r="L41" s="110"/>
      <c r="M41" s="110"/>
      <c r="N41" s="112" t="s">
        <v>25</v>
      </c>
      <c r="O41" s="113">
        <v>41913</v>
      </c>
      <c r="P41" s="114">
        <v>47</v>
      </c>
      <c r="Q41" s="115">
        <v>1</v>
      </c>
      <c r="R41" s="115">
        <f t="shared" si="1"/>
        <v>3.9166666666666665</v>
      </c>
      <c r="S41" s="116">
        <f t="shared" si="2"/>
        <v>3.9166666666666665</v>
      </c>
      <c r="T41" s="112" t="s">
        <v>4774</v>
      </c>
      <c r="U41" s="117">
        <v>41757</v>
      </c>
      <c r="V41" s="70"/>
      <c r="W41" s="70"/>
      <c r="X41" s="110" t="s">
        <v>29</v>
      </c>
      <c r="Y41" s="87" t="s">
        <v>4775</v>
      </c>
      <c r="Z41">
        <f>IF(ISNA(VLOOKUP(A41,[2]InvPiv!$A:$B,2,FALSE)),0,VLOOKUP(A41,[2]InvPiv!$A:$B,2,FALSE))</f>
        <v>1</v>
      </c>
      <c r="AA41" s="73">
        <f t="shared" si="3"/>
        <v>0</v>
      </c>
      <c r="AB41">
        <f>VLOOKUP(A41,[2]ConPiv!$A:$B,2,FALSE)</f>
        <v>1.25</v>
      </c>
    </row>
    <row r="42" spans="1:28" x14ac:dyDescent="0.25">
      <c r="A42" s="137">
        <v>25944</v>
      </c>
      <c r="B42" s="137">
        <v>15272</v>
      </c>
      <c r="C42" s="137" t="e">
        <v>#N/A</v>
      </c>
      <c r="D42" s="180"/>
      <c r="E42" s="112"/>
      <c r="F42" s="110" t="s">
        <v>446</v>
      </c>
      <c r="G42" s="110" t="s">
        <v>550</v>
      </c>
      <c r="H42" s="110" t="s">
        <v>370</v>
      </c>
      <c r="I42" s="111">
        <v>6042</v>
      </c>
      <c r="J42" s="110"/>
      <c r="K42" s="110"/>
      <c r="L42" s="110"/>
      <c r="M42" s="110"/>
      <c r="N42" s="110" t="s">
        <v>25</v>
      </c>
      <c r="O42" s="117">
        <v>41730</v>
      </c>
      <c r="P42" s="128">
        <v>47</v>
      </c>
      <c r="Q42" s="129">
        <v>1</v>
      </c>
      <c r="R42" s="129">
        <f t="shared" si="1"/>
        <v>3.9166666666666665</v>
      </c>
      <c r="S42" s="130">
        <f t="shared" si="2"/>
        <v>3.9166666666666665</v>
      </c>
      <c r="T42" s="110" t="s">
        <v>445</v>
      </c>
      <c r="U42" s="117">
        <v>41757</v>
      </c>
      <c r="V42" s="70"/>
      <c r="W42" s="70"/>
      <c r="X42" s="110" t="s">
        <v>29</v>
      </c>
      <c r="Y42" s="85"/>
      <c r="Z42">
        <f>IF(ISNA(VLOOKUP(A42,[2]InvPiv!$A:$B,2,FALSE)),0,VLOOKUP(A42,[2]InvPiv!$A:$B,2,FALSE))</f>
        <v>1</v>
      </c>
      <c r="AA42" s="73">
        <f t="shared" si="3"/>
        <v>0</v>
      </c>
      <c r="AB42">
        <f>VLOOKUP(A42,[2]ConPiv!$A:$B,2,FALSE)</f>
        <v>1</v>
      </c>
    </row>
    <row r="43" spans="1:28" x14ac:dyDescent="0.25">
      <c r="A43" s="107">
        <v>25620</v>
      </c>
      <c r="B43" s="107">
        <v>15189</v>
      </c>
      <c r="C43" s="107">
        <v>1</v>
      </c>
      <c r="D43" s="109">
        <f t="shared" ref="D43:D49" si="5">C43-Q43</f>
        <v>0</v>
      </c>
      <c r="E43" s="110"/>
      <c r="F43" s="110" t="s">
        <v>395</v>
      </c>
      <c r="G43" s="110" t="s">
        <v>401</v>
      </c>
      <c r="H43" s="110" t="s">
        <v>87</v>
      </c>
      <c r="I43" s="111">
        <v>11501</v>
      </c>
      <c r="J43" s="110"/>
      <c r="K43" s="110"/>
      <c r="L43" s="110"/>
      <c r="M43" s="110"/>
      <c r="N43" s="110" t="s">
        <v>25</v>
      </c>
      <c r="O43" s="117">
        <v>41730</v>
      </c>
      <c r="P43" s="128">
        <v>47</v>
      </c>
      <c r="Q43" s="129">
        <v>1</v>
      </c>
      <c r="R43" s="129">
        <f t="shared" si="1"/>
        <v>3.9166666666666665</v>
      </c>
      <c r="S43" s="130">
        <f t="shared" si="2"/>
        <v>3.9166666666666665</v>
      </c>
      <c r="T43" s="110" t="s">
        <v>400</v>
      </c>
      <c r="U43" s="117">
        <v>41759</v>
      </c>
      <c r="V43" s="70"/>
      <c r="W43" s="70"/>
      <c r="X43" s="110" t="s">
        <v>29</v>
      </c>
      <c r="Y43" s="85"/>
      <c r="Z43">
        <f>IF(ISNA(VLOOKUP(A43,[2]InvPiv!$A:$B,2,FALSE)),0,VLOOKUP(A43,[2]InvPiv!$A:$B,2,FALSE))</f>
        <v>1</v>
      </c>
      <c r="AA43" s="73">
        <f t="shared" si="3"/>
        <v>0</v>
      </c>
      <c r="AB43">
        <f>VLOOKUP(A43,[2]ConPiv!$A:$B,2,FALSE)</f>
        <v>1</v>
      </c>
    </row>
    <row r="44" spans="1:28" x14ac:dyDescent="0.25">
      <c r="A44" s="107">
        <v>26089</v>
      </c>
      <c r="B44" s="137">
        <v>14948</v>
      </c>
      <c r="C44" s="137">
        <v>2</v>
      </c>
      <c r="D44" s="139">
        <f t="shared" si="5"/>
        <v>-1</v>
      </c>
      <c r="E44" s="112"/>
      <c r="F44" s="112" t="s">
        <v>393</v>
      </c>
      <c r="G44" s="112" t="s">
        <v>501</v>
      </c>
      <c r="H44" s="112" t="s">
        <v>198</v>
      </c>
      <c r="I44" s="163">
        <v>21136</v>
      </c>
      <c r="J44" s="112"/>
      <c r="K44" s="112"/>
      <c r="L44" s="112"/>
      <c r="M44" s="112"/>
      <c r="N44" s="112" t="s">
        <v>25</v>
      </c>
      <c r="O44" s="113">
        <v>41760</v>
      </c>
      <c r="P44" s="114">
        <v>47</v>
      </c>
      <c r="Q44" s="115">
        <v>3</v>
      </c>
      <c r="R44" s="115">
        <f t="shared" si="1"/>
        <v>3.9166666666666665</v>
      </c>
      <c r="S44" s="116">
        <f t="shared" si="2"/>
        <v>11.75</v>
      </c>
      <c r="T44" s="112" t="s">
        <v>444</v>
      </c>
      <c r="U44" s="113">
        <v>41764</v>
      </c>
      <c r="V44" s="112"/>
      <c r="W44" s="112"/>
      <c r="X44" s="110" t="s">
        <v>29</v>
      </c>
      <c r="Y44" s="200"/>
      <c r="Z44">
        <f>IF(ISNA(VLOOKUP(A44,[2]InvPiv!$A:$B,2,FALSE)),0,VLOOKUP(A44,[2]InvPiv!$A:$B,2,FALSE))</f>
        <v>3</v>
      </c>
      <c r="AA44" s="73">
        <f t="shared" si="3"/>
        <v>0</v>
      </c>
      <c r="AB44">
        <f>VLOOKUP(A44,[2]ConPiv!$A:$B,2,FALSE)</f>
        <v>3</v>
      </c>
    </row>
    <row r="45" spans="1:28" x14ac:dyDescent="0.25">
      <c r="A45" s="107">
        <v>26068</v>
      </c>
      <c r="B45" s="137">
        <v>15288</v>
      </c>
      <c r="C45" s="137">
        <v>2</v>
      </c>
      <c r="D45" s="139">
        <f t="shared" si="5"/>
        <v>0</v>
      </c>
      <c r="E45" s="112"/>
      <c r="F45" s="112" t="s">
        <v>375</v>
      </c>
      <c r="G45" s="112" t="s">
        <v>494</v>
      </c>
      <c r="H45" s="112" t="s">
        <v>124</v>
      </c>
      <c r="I45" s="163" t="s">
        <v>495</v>
      </c>
      <c r="J45" s="112"/>
      <c r="K45" s="112"/>
      <c r="L45" s="112"/>
      <c r="M45" s="112"/>
      <c r="N45" s="112" t="s">
        <v>25</v>
      </c>
      <c r="O45" s="113">
        <v>41760</v>
      </c>
      <c r="P45" s="114">
        <v>47</v>
      </c>
      <c r="Q45" s="115">
        <v>2</v>
      </c>
      <c r="R45" s="115">
        <f t="shared" si="1"/>
        <v>3.9166666666666665</v>
      </c>
      <c r="S45" s="116">
        <f t="shared" si="2"/>
        <v>7.833333333333333</v>
      </c>
      <c r="T45" s="112" t="s">
        <v>433</v>
      </c>
      <c r="U45" s="113">
        <v>41778</v>
      </c>
      <c r="V45" s="112"/>
      <c r="W45" s="112"/>
      <c r="X45" s="110" t="s">
        <v>29</v>
      </c>
      <c r="Y45" s="85"/>
      <c r="Z45">
        <f>IF(ISNA(VLOOKUP(A45,[2]InvPiv!$A:$B,2,FALSE)),0,VLOOKUP(A45,[2]InvPiv!$A:$B,2,FALSE))</f>
        <v>2</v>
      </c>
      <c r="AA45" s="73">
        <f t="shared" si="3"/>
        <v>0</v>
      </c>
      <c r="AB45">
        <f>VLOOKUP(A45,[2]ConPiv!$A:$B,2,FALSE)</f>
        <v>2</v>
      </c>
    </row>
    <row r="46" spans="1:28" x14ac:dyDescent="0.25">
      <c r="A46" s="107">
        <v>25847</v>
      </c>
      <c r="B46" s="137">
        <v>15178</v>
      </c>
      <c r="C46" s="137">
        <v>2</v>
      </c>
      <c r="D46" s="139">
        <f t="shared" si="5"/>
        <v>0</v>
      </c>
      <c r="E46" s="112"/>
      <c r="F46" s="112" t="s">
        <v>451</v>
      </c>
      <c r="G46" s="112" t="s">
        <v>150</v>
      </c>
      <c r="H46" s="112" t="s">
        <v>72</v>
      </c>
      <c r="I46" s="163">
        <v>31093</v>
      </c>
      <c r="J46" s="112"/>
      <c r="K46" s="112"/>
      <c r="L46" s="112"/>
      <c r="M46" s="112"/>
      <c r="N46" s="112" t="s">
        <v>25</v>
      </c>
      <c r="O46" s="113">
        <v>41760</v>
      </c>
      <c r="P46" s="114">
        <v>47</v>
      </c>
      <c r="Q46" s="115">
        <v>2</v>
      </c>
      <c r="R46" s="115">
        <f t="shared" si="1"/>
        <v>3.9166666666666665</v>
      </c>
      <c r="S46" s="116">
        <f t="shared" si="2"/>
        <v>7.833333333333333</v>
      </c>
      <c r="T46" s="112" t="s">
        <v>450</v>
      </c>
      <c r="U46" s="113">
        <v>41785</v>
      </c>
      <c r="V46" s="112"/>
      <c r="W46" s="112"/>
      <c r="X46" s="110" t="s">
        <v>29</v>
      </c>
      <c r="Y46" s="85"/>
      <c r="Z46">
        <f>IF(ISNA(VLOOKUP(A46,[2]InvPiv!$A:$B,2,FALSE)),0,VLOOKUP(A46,[2]InvPiv!$A:$B,2,FALSE))</f>
        <v>2</v>
      </c>
      <c r="AA46" s="73">
        <f t="shared" si="3"/>
        <v>0</v>
      </c>
      <c r="AB46">
        <f>VLOOKUP(A46,[2]ConPiv!$A:$B,2,FALSE)</f>
        <v>2</v>
      </c>
    </row>
    <row r="47" spans="1:28" x14ac:dyDescent="0.25">
      <c r="A47" s="107">
        <v>26430</v>
      </c>
      <c r="B47" s="137">
        <v>15533</v>
      </c>
      <c r="C47" s="137">
        <v>9</v>
      </c>
      <c r="D47" s="139">
        <f t="shared" si="5"/>
        <v>3</v>
      </c>
      <c r="E47" s="112"/>
      <c r="F47" s="112" t="s">
        <v>390</v>
      </c>
      <c r="G47" s="112" t="s">
        <v>509</v>
      </c>
      <c r="H47" s="112" t="s">
        <v>254</v>
      </c>
      <c r="I47" s="163">
        <v>43205</v>
      </c>
      <c r="J47" s="112"/>
      <c r="K47" s="112"/>
      <c r="L47" s="112"/>
      <c r="M47" s="112"/>
      <c r="N47" s="112" t="s">
        <v>25</v>
      </c>
      <c r="O47" s="113">
        <v>41760</v>
      </c>
      <c r="P47" s="114">
        <v>47</v>
      </c>
      <c r="Q47" s="115">
        <v>6</v>
      </c>
      <c r="R47" s="115">
        <f t="shared" si="1"/>
        <v>3.9166666666666665</v>
      </c>
      <c r="S47" s="116">
        <f t="shared" si="2"/>
        <v>23.5</v>
      </c>
      <c r="T47" s="112" t="s">
        <v>466</v>
      </c>
      <c r="U47" s="113">
        <v>41785</v>
      </c>
      <c r="V47" s="112"/>
      <c r="W47" s="112"/>
      <c r="X47" s="110" t="s">
        <v>29</v>
      </c>
      <c r="Y47" s="85"/>
      <c r="Z47">
        <f>IF(ISNA(VLOOKUP(A47,[2]InvPiv!$A:$B,2,FALSE)),0,VLOOKUP(A47,[2]InvPiv!$A:$B,2,FALSE))</f>
        <v>6</v>
      </c>
      <c r="AA47" s="73">
        <f t="shared" si="3"/>
        <v>0</v>
      </c>
      <c r="AB47">
        <f>VLOOKUP(A47,[2]ConPiv!$A:$B,2,FALSE)</f>
        <v>6</v>
      </c>
    </row>
    <row r="48" spans="1:28" x14ac:dyDescent="0.25">
      <c r="A48" s="107">
        <v>25415</v>
      </c>
      <c r="B48" s="137">
        <v>15064</v>
      </c>
      <c r="C48" s="137">
        <v>1</v>
      </c>
      <c r="D48" s="139">
        <f t="shared" si="5"/>
        <v>0</v>
      </c>
      <c r="E48" s="112"/>
      <c r="F48" s="112" t="s">
        <v>376</v>
      </c>
      <c r="G48" s="112" t="s">
        <v>493</v>
      </c>
      <c r="H48" s="112" t="s">
        <v>87</v>
      </c>
      <c r="I48" s="163">
        <v>10801</v>
      </c>
      <c r="J48" s="112"/>
      <c r="K48" s="112"/>
      <c r="L48" s="112"/>
      <c r="M48" s="112"/>
      <c r="N48" s="112" t="s">
        <v>25</v>
      </c>
      <c r="O48" s="113">
        <v>41791</v>
      </c>
      <c r="P48" s="114">
        <v>47</v>
      </c>
      <c r="Q48" s="115">
        <v>1</v>
      </c>
      <c r="R48" s="115">
        <f t="shared" si="1"/>
        <v>3.9166666666666665</v>
      </c>
      <c r="S48" s="116">
        <f t="shared" si="2"/>
        <v>3.9166666666666665</v>
      </c>
      <c r="T48" s="112" t="s">
        <v>430</v>
      </c>
      <c r="U48" s="113">
        <v>41806</v>
      </c>
      <c r="V48" s="70"/>
      <c r="W48" s="70"/>
      <c r="X48" s="110" t="s">
        <v>29</v>
      </c>
      <c r="Y48" s="85"/>
      <c r="Z48">
        <f>IF(ISNA(VLOOKUP(A48,[2]InvPiv!$A:$B,2,FALSE)),0,VLOOKUP(A48,[2]InvPiv!$A:$B,2,FALSE))</f>
        <v>1</v>
      </c>
      <c r="AA48" s="73">
        <f t="shared" si="3"/>
        <v>0</v>
      </c>
      <c r="AB48">
        <f>VLOOKUP(A48,[2]ConPiv!$A:$B,2,FALSE)</f>
        <v>1</v>
      </c>
    </row>
    <row r="49" spans="1:28" x14ac:dyDescent="0.25">
      <c r="A49" s="107">
        <v>26625</v>
      </c>
      <c r="B49" s="137">
        <v>15114</v>
      </c>
      <c r="C49" s="137">
        <v>1</v>
      </c>
      <c r="D49" s="139">
        <f t="shared" si="5"/>
        <v>-1</v>
      </c>
      <c r="E49" s="112"/>
      <c r="F49" s="112" t="s">
        <v>361</v>
      </c>
      <c r="G49" s="112" t="s">
        <v>510</v>
      </c>
      <c r="H49" s="112" t="s">
        <v>3</v>
      </c>
      <c r="I49" s="163" t="s">
        <v>511</v>
      </c>
      <c r="J49" s="112"/>
      <c r="K49" s="112"/>
      <c r="L49" s="112"/>
      <c r="M49" s="112"/>
      <c r="N49" s="112" t="s">
        <v>25</v>
      </c>
      <c r="O49" s="113">
        <v>41791</v>
      </c>
      <c r="P49" s="114">
        <v>47</v>
      </c>
      <c r="Q49" s="115">
        <v>2</v>
      </c>
      <c r="R49" s="115">
        <f t="shared" si="1"/>
        <v>3.9166666666666665</v>
      </c>
      <c r="S49" s="116">
        <f t="shared" si="2"/>
        <v>7.833333333333333</v>
      </c>
      <c r="T49" s="112" t="s">
        <v>473</v>
      </c>
      <c r="U49" s="113">
        <v>41815</v>
      </c>
      <c r="V49" s="70"/>
      <c r="W49" s="70"/>
      <c r="X49" s="110" t="s">
        <v>29</v>
      </c>
      <c r="Y49" s="85"/>
      <c r="Z49">
        <f>IF(ISNA(VLOOKUP(A49,[2]InvPiv!$A:$B,2,FALSE)),0,VLOOKUP(A49,[2]InvPiv!$A:$B,2,FALSE))</f>
        <v>2</v>
      </c>
      <c r="AA49" s="73">
        <f t="shared" si="3"/>
        <v>0</v>
      </c>
      <c r="AB49">
        <f>VLOOKUP(A49,[2]ConPiv!$A:$B,2,FALSE)</f>
        <v>2</v>
      </c>
    </row>
    <row r="50" spans="1:28" x14ac:dyDescent="0.25">
      <c r="A50" s="107">
        <v>22130</v>
      </c>
      <c r="B50" s="137" t="s">
        <v>553</v>
      </c>
      <c r="C50" s="137"/>
      <c r="D50" s="139"/>
      <c r="E50" s="112"/>
      <c r="F50" s="112" t="s">
        <v>552</v>
      </c>
      <c r="G50" s="112" t="s">
        <v>554</v>
      </c>
      <c r="H50" s="112" t="s">
        <v>124</v>
      </c>
      <c r="I50" s="163">
        <v>75904</v>
      </c>
      <c r="J50" s="112"/>
      <c r="K50" s="112"/>
      <c r="L50" s="112"/>
      <c r="M50" s="112"/>
      <c r="N50" s="112" t="s">
        <v>25</v>
      </c>
      <c r="O50" s="113">
        <v>41791</v>
      </c>
      <c r="P50" s="114">
        <v>47</v>
      </c>
      <c r="Q50" s="115">
        <v>2</v>
      </c>
      <c r="R50" s="115">
        <f t="shared" si="1"/>
        <v>3.9166666666666665</v>
      </c>
      <c r="S50" s="116">
        <f t="shared" si="2"/>
        <v>7.833333333333333</v>
      </c>
      <c r="T50" s="112" t="s">
        <v>551</v>
      </c>
      <c r="U50" s="113">
        <v>41818</v>
      </c>
      <c r="V50" s="70"/>
      <c r="W50" s="70"/>
      <c r="X50" s="110" t="s">
        <v>29</v>
      </c>
      <c r="Y50" s="85"/>
      <c r="Z50">
        <f>IF(ISNA(VLOOKUP(A50,[2]InvPiv!$A:$B,2,FALSE)),0,VLOOKUP(A50,[2]InvPiv!$A:$B,2,FALSE))</f>
        <v>2</v>
      </c>
      <c r="AA50" s="73">
        <f t="shared" si="3"/>
        <v>0</v>
      </c>
      <c r="AB50">
        <f>VLOOKUP(A50,[2]ConPiv!$A:$B,2,FALSE)</f>
        <v>2</v>
      </c>
    </row>
    <row r="51" spans="1:28" x14ac:dyDescent="0.25">
      <c r="A51" s="107">
        <v>26775</v>
      </c>
      <c r="B51" s="107">
        <v>15590</v>
      </c>
      <c r="C51" s="107"/>
      <c r="D51" s="109"/>
      <c r="E51" s="110"/>
      <c r="F51" s="110" t="s">
        <v>564</v>
      </c>
      <c r="G51" s="110" t="s">
        <v>721</v>
      </c>
      <c r="H51" s="110" t="s">
        <v>72</v>
      </c>
      <c r="I51" s="111">
        <v>30281</v>
      </c>
      <c r="J51" s="110"/>
      <c r="K51" s="110"/>
      <c r="L51" s="110"/>
      <c r="M51" s="110"/>
      <c r="N51" s="110" t="s">
        <v>25</v>
      </c>
      <c r="O51" s="117">
        <v>41821</v>
      </c>
      <c r="P51" s="128">
        <v>47</v>
      </c>
      <c r="Q51" s="129">
        <v>1</v>
      </c>
      <c r="R51" s="129">
        <f t="shared" si="1"/>
        <v>3.9166666666666665</v>
      </c>
      <c r="S51" s="130">
        <f t="shared" si="2"/>
        <v>3.9166666666666665</v>
      </c>
      <c r="T51" s="110" t="s">
        <v>477</v>
      </c>
      <c r="U51" s="117">
        <v>41827</v>
      </c>
      <c r="V51" s="106"/>
      <c r="W51" s="106"/>
      <c r="X51" s="110" t="s">
        <v>29</v>
      </c>
      <c r="Y51" s="85"/>
      <c r="Z51">
        <f>IF(ISNA(VLOOKUP(A51,[2]InvPiv!$A:$B,2,FALSE)),0,VLOOKUP(A51,[2]InvPiv!$A:$B,2,FALSE))</f>
        <v>1</v>
      </c>
      <c r="AA51" s="73">
        <f t="shared" si="3"/>
        <v>0</v>
      </c>
      <c r="AB51">
        <f>VLOOKUP(A51,[2]ConPiv!$A:$B,2,FALSE)</f>
        <v>1</v>
      </c>
    </row>
    <row r="52" spans="1:28" x14ac:dyDescent="0.25">
      <c r="A52" s="107">
        <v>26631</v>
      </c>
      <c r="B52" s="107">
        <v>15462</v>
      </c>
      <c r="C52" s="107"/>
      <c r="D52" s="109"/>
      <c r="E52" s="110"/>
      <c r="F52" s="110" t="s">
        <v>559</v>
      </c>
      <c r="G52" s="110" t="s">
        <v>532</v>
      </c>
      <c r="H52" s="110" t="s">
        <v>83</v>
      </c>
      <c r="I52" s="111">
        <v>91301</v>
      </c>
      <c r="J52" s="110"/>
      <c r="K52" s="110"/>
      <c r="L52" s="110"/>
      <c r="M52" s="110"/>
      <c r="N52" s="110" t="s">
        <v>25</v>
      </c>
      <c r="O52" s="117">
        <v>41821</v>
      </c>
      <c r="P52" s="128">
        <v>47</v>
      </c>
      <c r="Q52" s="129">
        <v>1</v>
      </c>
      <c r="R52" s="129">
        <f t="shared" si="1"/>
        <v>3.9166666666666665</v>
      </c>
      <c r="S52" s="130">
        <f t="shared" si="2"/>
        <v>3.9166666666666665</v>
      </c>
      <c r="T52" s="110" t="s">
        <v>472</v>
      </c>
      <c r="U52" s="117">
        <v>41830</v>
      </c>
      <c r="V52" s="106"/>
      <c r="W52" s="106"/>
      <c r="X52" s="110" t="s">
        <v>29</v>
      </c>
      <c r="Y52" s="85"/>
      <c r="Z52">
        <f>IF(ISNA(VLOOKUP(A52,[2]InvPiv!$A:$B,2,FALSE)),0,VLOOKUP(A52,[2]InvPiv!$A:$B,2,FALSE))</f>
        <v>1</v>
      </c>
      <c r="AA52" s="73">
        <f t="shared" si="3"/>
        <v>0</v>
      </c>
      <c r="AB52">
        <f>VLOOKUP(A52,[2]ConPiv!$A:$B,2,FALSE)</f>
        <v>1</v>
      </c>
    </row>
    <row r="53" spans="1:28" x14ac:dyDescent="0.25">
      <c r="A53" s="107">
        <v>26522</v>
      </c>
      <c r="B53" s="107">
        <v>16365</v>
      </c>
      <c r="C53" s="107"/>
      <c r="D53" s="109"/>
      <c r="E53" s="110"/>
      <c r="F53" s="110" t="s">
        <v>562</v>
      </c>
      <c r="G53" s="110" t="s">
        <v>6</v>
      </c>
      <c r="H53" s="110" t="s">
        <v>23</v>
      </c>
      <c r="I53" s="111" t="s">
        <v>779</v>
      </c>
      <c r="J53" s="110"/>
      <c r="K53" s="110"/>
      <c r="L53" s="110"/>
      <c r="M53" s="110"/>
      <c r="N53" s="110" t="s">
        <v>25</v>
      </c>
      <c r="O53" s="117">
        <v>41821</v>
      </c>
      <c r="P53" s="128">
        <v>47</v>
      </c>
      <c r="Q53" s="129">
        <v>1</v>
      </c>
      <c r="R53" s="129">
        <f t="shared" si="1"/>
        <v>3.9166666666666665</v>
      </c>
      <c r="S53" s="130">
        <f t="shared" si="2"/>
        <v>3.9166666666666665</v>
      </c>
      <c r="T53" s="110" t="s">
        <v>462</v>
      </c>
      <c r="U53" s="117">
        <v>41834</v>
      </c>
      <c r="V53" s="106"/>
      <c r="W53" s="106"/>
      <c r="X53" s="110" t="s">
        <v>29</v>
      </c>
      <c r="Y53" s="85" t="s">
        <v>1984</v>
      </c>
      <c r="Z53">
        <v>1</v>
      </c>
      <c r="AA53" s="73">
        <f t="shared" si="3"/>
        <v>0</v>
      </c>
      <c r="AB53">
        <f>VLOOKUP(A53,[2]ConPiv!$A:$B,2,FALSE)</f>
        <v>1</v>
      </c>
    </row>
    <row r="54" spans="1:28" x14ac:dyDescent="0.25">
      <c r="A54" s="107">
        <v>6136</v>
      </c>
      <c r="B54" s="107" t="s">
        <v>360</v>
      </c>
      <c r="C54" s="107"/>
      <c r="D54" s="109"/>
      <c r="E54" s="110"/>
      <c r="F54" s="110" t="s">
        <v>567</v>
      </c>
      <c r="G54" s="110" t="s">
        <v>770</v>
      </c>
      <c r="H54" s="110" t="s">
        <v>124</v>
      </c>
      <c r="I54" s="111">
        <v>75150</v>
      </c>
      <c r="J54" s="110"/>
      <c r="K54" s="110"/>
      <c r="L54" s="110"/>
      <c r="M54" s="110"/>
      <c r="N54" s="110" t="s">
        <v>25</v>
      </c>
      <c r="O54" s="117">
        <v>41821</v>
      </c>
      <c r="P54" s="128">
        <v>47</v>
      </c>
      <c r="Q54" s="129">
        <v>1</v>
      </c>
      <c r="R54" s="129">
        <f t="shared" si="1"/>
        <v>3.9166666666666665</v>
      </c>
      <c r="S54" s="130">
        <f t="shared" si="2"/>
        <v>3.9166666666666665</v>
      </c>
      <c r="T54" s="110" t="s">
        <v>469</v>
      </c>
      <c r="U54" s="117">
        <v>41837</v>
      </c>
      <c r="V54" s="106"/>
      <c r="W54" s="106"/>
      <c r="X54" s="110" t="s">
        <v>29</v>
      </c>
      <c r="Y54" s="85"/>
      <c r="Z54">
        <f>IF(ISNA(VLOOKUP(A54,[2]InvPiv!$A:$B,2,FALSE)),0,VLOOKUP(A54,[2]InvPiv!$A:$B,2,FALSE))</f>
        <v>1</v>
      </c>
      <c r="AA54" s="73">
        <f t="shared" si="3"/>
        <v>0</v>
      </c>
      <c r="AB54">
        <f>VLOOKUP(A54,[2]ConPiv!$A:$B,2,FALSE)</f>
        <v>1</v>
      </c>
    </row>
    <row r="55" spans="1:28" x14ac:dyDescent="0.25">
      <c r="A55" s="107">
        <v>26607</v>
      </c>
      <c r="B55" s="107">
        <v>16038</v>
      </c>
      <c r="C55" s="107"/>
      <c r="D55" s="109"/>
      <c r="E55" s="110"/>
      <c r="F55" s="110" t="s">
        <v>561</v>
      </c>
      <c r="G55" s="110" t="s">
        <v>6</v>
      </c>
      <c r="H55" s="110" t="s">
        <v>23</v>
      </c>
      <c r="I55" s="111" t="s">
        <v>778</v>
      </c>
      <c r="J55" s="110"/>
      <c r="K55" s="110"/>
      <c r="L55" s="110"/>
      <c r="M55" s="110"/>
      <c r="N55" s="110" t="s">
        <v>25</v>
      </c>
      <c r="O55" s="117">
        <v>41821</v>
      </c>
      <c r="P55" s="128">
        <v>47</v>
      </c>
      <c r="Q55" s="129">
        <v>2</v>
      </c>
      <c r="R55" s="129">
        <f t="shared" si="1"/>
        <v>3.9166666666666665</v>
      </c>
      <c r="S55" s="130">
        <f t="shared" si="2"/>
        <v>7.833333333333333</v>
      </c>
      <c r="T55" s="110" t="s">
        <v>463</v>
      </c>
      <c r="U55" s="117">
        <v>41842</v>
      </c>
      <c r="V55" s="106"/>
      <c r="W55" s="106"/>
      <c r="X55" s="110" t="s">
        <v>29</v>
      </c>
      <c r="Y55" s="85" t="s">
        <v>1984</v>
      </c>
      <c r="Z55">
        <v>2</v>
      </c>
      <c r="AA55" s="73">
        <f t="shared" si="3"/>
        <v>0</v>
      </c>
      <c r="AB55">
        <f>VLOOKUP(A55,[2]ConPiv!$A:$B,2,FALSE)</f>
        <v>2</v>
      </c>
    </row>
    <row r="56" spans="1:28" x14ac:dyDescent="0.25">
      <c r="A56" s="107">
        <v>24136</v>
      </c>
      <c r="B56" s="107">
        <v>14513</v>
      </c>
      <c r="C56" s="107"/>
      <c r="D56" s="109"/>
      <c r="E56" s="110"/>
      <c r="F56" s="110" t="s">
        <v>555</v>
      </c>
      <c r="G56" s="110" t="s">
        <v>521</v>
      </c>
      <c r="H56" s="110" t="s">
        <v>83</v>
      </c>
      <c r="I56" s="111">
        <v>93458</v>
      </c>
      <c r="J56" s="110"/>
      <c r="K56" s="110"/>
      <c r="L56" s="110"/>
      <c r="M56" s="110"/>
      <c r="N56" s="110" t="s">
        <v>25</v>
      </c>
      <c r="O56" s="117">
        <v>41821</v>
      </c>
      <c r="P56" s="128">
        <v>47</v>
      </c>
      <c r="Q56" s="129">
        <v>40</v>
      </c>
      <c r="R56" s="129">
        <f t="shared" si="1"/>
        <v>3.9166666666666665</v>
      </c>
      <c r="S56" s="130">
        <f t="shared" si="2"/>
        <v>156.66666666666666</v>
      </c>
      <c r="T56" s="110" t="s">
        <v>164</v>
      </c>
      <c r="U56" s="117">
        <v>41843</v>
      </c>
      <c r="V56" s="106"/>
      <c r="W56" s="106"/>
      <c r="X56" s="110" t="s">
        <v>29</v>
      </c>
      <c r="Y56" s="85"/>
      <c r="Z56">
        <f>IF(ISNA(VLOOKUP(A56,[2]InvPiv!$A:$B,2,FALSE)),0,VLOOKUP(A56,[2]InvPiv!$A:$B,2,FALSE))</f>
        <v>40</v>
      </c>
      <c r="AA56" s="73">
        <f t="shared" si="3"/>
        <v>0</v>
      </c>
      <c r="AB56">
        <f>VLOOKUP(A56,[2]ConPiv!$A:$B,2,FALSE)</f>
        <v>38.5</v>
      </c>
    </row>
    <row r="57" spans="1:28" x14ac:dyDescent="0.25">
      <c r="A57" s="107">
        <v>27258</v>
      </c>
      <c r="B57" s="107">
        <v>15463</v>
      </c>
      <c r="C57" s="107"/>
      <c r="D57" s="109"/>
      <c r="E57" s="110"/>
      <c r="F57" s="110" t="s">
        <v>556</v>
      </c>
      <c r="G57" s="110" t="s">
        <v>774</v>
      </c>
      <c r="H57" s="110" t="s">
        <v>91</v>
      </c>
      <c r="I57" s="111" t="s">
        <v>775</v>
      </c>
      <c r="J57" s="110"/>
      <c r="K57" s="110"/>
      <c r="L57" s="110"/>
      <c r="M57" s="110"/>
      <c r="N57" s="110" t="s">
        <v>25</v>
      </c>
      <c r="O57" s="117">
        <v>41821</v>
      </c>
      <c r="P57" s="128">
        <v>47</v>
      </c>
      <c r="Q57" s="129">
        <v>1</v>
      </c>
      <c r="R57" s="129">
        <f t="shared" si="1"/>
        <v>3.9166666666666665</v>
      </c>
      <c r="S57" s="130">
        <f t="shared" si="2"/>
        <v>3.9166666666666665</v>
      </c>
      <c r="T57" s="110" t="s">
        <v>458</v>
      </c>
      <c r="U57" s="117">
        <v>41848</v>
      </c>
      <c r="V57" s="106"/>
      <c r="W57" s="106"/>
      <c r="X57" s="110" t="s">
        <v>29</v>
      </c>
      <c r="Y57" s="85"/>
      <c r="Z57">
        <f>IF(ISNA(VLOOKUP(A57,[2]InvPiv!$A:$B,2,FALSE)),0,VLOOKUP(A57,[2]InvPiv!$A:$B,2,FALSE))</f>
        <v>1</v>
      </c>
      <c r="AA57" s="73">
        <f t="shared" si="3"/>
        <v>0</v>
      </c>
      <c r="AB57">
        <f>VLOOKUP(A57,[2]ConPiv!$A:$B,2,FALSE)</f>
        <v>1</v>
      </c>
    </row>
    <row r="58" spans="1:28" x14ac:dyDescent="0.25">
      <c r="A58" s="107">
        <v>26341</v>
      </c>
      <c r="B58" s="107">
        <v>15447</v>
      </c>
      <c r="C58" s="107"/>
      <c r="D58" s="109"/>
      <c r="E58" s="110"/>
      <c r="F58" s="110" t="s">
        <v>557</v>
      </c>
      <c r="G58" s="110" t="s">
        <v>682</v>
      </c>
      <c r="H58" s="110" t="s">
        <v>72</v>
      </c>
      <c r="I58" s="111" t="s">
        <v>777</v>
      </c>
      <c r="J58" s="110"/>
      <c r="K58" s="110"/>
      <c r="L58" s="110"/>
      <c r="M58" s="110"/>
      <c r="N58" s="110" t="s">
        <v>25</v>
      </c>
      <c r="O58" s="117">
        <v>41821</v>
      </c>
      <c r="P58" s="128">
        <v>47</v>
      </c>
      <c r="Q58" s="129">
        <v>3</v>
      </c>
      <c r="R58" s="129">
        <f t="shared" si="1"/>
        <v>3.9166666666666665</v>
      </c>
      <c r="S58" s="130">
        <f t="shared" si="2"/>
        <v>11.75</v>
      </c>
      <c r="T58" s="110" t="s">
        <v>776</v>
      </c>
      <c r="U58" s="117">
        <v>41849</v>
      </c>
      <c r="V58" s="106"/>
      <c r="W58" s="106"/>
      <c r="X58" s="110" t="s">
        <v>29</v>
      </c>
      <c r="Y58" s="85"/>
      <c r="Z58">
        <f>IF(ISNA(VLOOKUP(A58,[2]InvPiv!$A:$B,2,FALSE)),0,VLOOKUP(A58,[2]InvPiv!$A:$B,2,FALSE))</f>
        <v>3</v>
      </c>
      <c r="AA58" s="73">
        <f t="shared" si="3"/>
        <v>0</v>
      </c>
      <c r="AB58">
        <f>VLOOKUP(A58,[2]ConPiv!$A:$B,2,FALSE)</f>
        <v>3</v>
      </c>
    </row>
    <row r="59" spans="1:28" x14ac:dyDescent="0.25">
      <c r="A59" s="107">
        <v>26906</v>
      </c>
      <c r="B59" s="108">
        <v>15763</v>
      </c>
      <c r="C59" s="107"/>
      <c r="D59" s="109"/>
      <c r="E59" s="110"/>
      <c r="F59" s="110" t="s">
        <v>872</v>
      </c>
      <c r="G59" s="110" t="s">
        <v>539</v>
      </c>
      <c r="H59" s="110" t="s">
        <v>355</v>
      </c>
      <c r="I59" s="111" t="s">
        <v>1012</v>
      </c>
      <c r="J59" s="110"/>
      <c r="K59" s="110"/>
      <c r="L59" s="110"/>
      <c r="M59" s="110"/>
      <c r="N59" s="112" t="s">
        <v>25</v>
      </c>
      <c r="O59" s="113">
        <v>41913</v>
      </c>
      <c r="P59" s="114">
        <v>47</v>
      </c>
      <c r="Q59" s="115">
        <v>2</v>
      </c>
      <c r="R59" s="115">
        <f t="shared" si="1"/>
        <v>3.9166666666666665</v>
      </c>
      <c r="S59" s="116">
        <f t="shared" si="2"/>
        <v>7.833333333333333</v>
      </c>
      <c r="T59" s="112" t="s">
        <v>871</v>
      </c>
      <c r="U59" s="117">
        <v>41850</v>
      </c>
      <c r="V59" s="106"/>
      <c r="W59" s="106"/>
      <c r="X59" s="110" t="s">
        <v>29</v>
      </c>
      <c r="Y59" s="87"/>
      <c r="Z59">
        <f>IF(ISNA(VLOOKUP(A59,[2]InvPiv!$A:$B,2,FALSE)),0,VLOOKUP(A59,[2]InvPiv!$A:$B,2,FALSE))</f>
        <v>2</v>
      </c>
      <c r="AA59" s="73">
        <f t="shared" si="3"/>
        <v>0</v>
      </c>
      <c r="AB59">
        <f>VLOOKUP(A59,[2]ConPiv!$A:$B,2,FALSE)</f>
        <v>2</v>
      </c>
    </row>
    <row r="60" spans="1:28" x14ac:dyDescent="0.25">
      <c r="A60" s="108">
        <v>19385</v>
      </c>
      <c r="B60" s="108">
        <v>17913</v>
      </c>
      <c r="C60" s="107"/>
      <c r="D60" s="109"/>
      <c r="E60" s="110"/>
      <c r="F60" s="110" t="s">
        <v>4571</v>
      </c>
      <c r="G60" s="110" t="s">
        <v>3495</v>
      </c>
      <c r="H60" s="107" t="s">
        <v>83</v>
      </c>
      <c r="I60" s="111" t="s">
        <v>4572</v>
      </c>
      <c r="J60" s="110"/>
      <c r="K60" s="110"/>
      <c r="L60" s="110"/>
      <c r="M60" s="110"/>
      <c r="N60" s="110" t="s">
        <v>25</v>
      </c>
      <c r="O60" s="117">
        <v>42552</v>
      </c>
      <c r="P60" s="128">
        <v>47</v>
      </c>
      <c r="Q60" s="115">
        <v>1</v>
      </c>
      <c r="R60" s="129">
        <f t="shared" si="1"/>
        <v>3.9166666666666665</v>
      </c>
      <c r="S60" s="130">
        <f t="shared" si="2"/>
        <v>3.9166666666666665</v>
      </c>
      <c r="T60" s="112" t="s">
        <v>4573</v>
      </c>
      <c r="U60" s="117">
        <v>41852</v>
      </c>
      <c r="V60" s="110"/>
      <c r="W60" s="110"/>
      <c r="X60" s="110" t="s">
        <v>29</v>
      </c>
      <c r="Y60" s="183"/>
      <c r="Z60">
        <f>IF(ISNA(VLOOKUP(A60,[2]InvPiv!$A:$B,2,FALSE)),0,VLOOKUP(A60,[2]InvPiv!$A:$B,2,FALSE))</f>
        <v>1</v>
      </c>
      <c r="AA60" s="185">
        <f t="shared" si="3"/>
        <v>0</v>
      </c>
      <c r="AB60">
        <f>VLOOKUP(A60,[2]ConPiv!$A:$B,2,FALSE)</f>
        <v>1</v>
      </c>
    </row>
    <row r="61" spans="1:28" x14ac:dyDescent="0.25">
      <c r="A61" s="137">
        <v>26675</v>
      </c>
      <c r="B61" s="138">
        <v>15633</v>
      </c>
      <c r="C61" s="137"/>
      <c r="D61" s="139"/>
      <c r="E61" s="112"/>
      <c r="F61" s="112" t="s">
        <v>566</v>
      </c>
      <c r="G61" s="112" t="s">
        <v>782</v>
      </c>
      <c r="H61" s="112" t="s">
        <v>79</v>
      </c>
      <c r="I61" s="140" t="s">
        <v>783</v>
      </c>
      <c r="J61" s="112"/>
      <c r="K61" s="112"/>
      <c r="L61" s="112"/>
      <c r="M61" s="112"/>
      <c r="N61" s="112" t="s">
        <v>25</v>
      </c>
      <c r="O61" s="113">
        <v>41821</v>
      </c>
      <c r="P61" s="114">
        <v>47</v>
      </c>
      <c r="Q61" s="115">
        <v>1</v>
      </c>
      <c r="R61" s="115">
        <f t="shared" si="1"/>
        <v>3.9166666666666665</v>
      </c>
      <c r="S61" s="116">
        <f t="shared" si="2"/>
        <v>3.9166666666666665</v>
      </c>
      <c r="T61" s="112" t="s">
        <v>468</v>
      </c>
      <c r="U61" s="113">
        <v>41856</v>
      </c>
      <c r="V61" s="36"/>
      <c r="W61" s="36"/>
      <c r="X61" s="110" t="s">
        <v>29</v>
      </c>
      <c r="Y61" s="85"/>
      <c r="Z61">
        <f>IF(ISNA(VLOOKUP(A61,[2]InvPiv!$A:$B,2,FALSE)),0,VLOOKUP(A61,[2]InvPiv!$A:$B,2,FALSE))</f>
        <v>1</v>
      </c>
      <c r="AA61" s="73">
        <f t="shared" si="3"/>
        <v>0</v>
      </c>
      <c r="AB61">
        <f>VLOOKUP(A61,[2]ConPiv!$A:$B,2,FALSE)</f>
        <v>1</v>
      </c>
    </row>
    <row r="62" spans="1:28" x14ac:dyDescent="0.25">
      <c r="A62" s="137">
        <v>26770</v>
      </c>
      <c r="B62" s="138">
        <v>15619</v>
      </c>
      <c r="C62" s="137"/>
      <c r="D62" s="139"/>
      <c r="E62" s="112"/>
      <c r="F62" s="112" t="s">
        <v>565</v>
      </c>
      <c r="G62" s="112" t="s">
        <v>784</v>
      </c>
      <c r="H62" s="112" t="s">
        <v>87</v>
      </c>
      <c r="I62" s="140" t="s">
        <v>785</v>
      </c>
      <c r="J62" s="112"/>
      <c r="K62" s="112"/>
      <c r="L62" s="112"/>
      <c r="M62" s="112"/>
      <c r="N62" s="112" t="s">
        <v>25</v>
      </c>
      <c r="O62" s="113">
        <v>41821</v>
      </c>
      <c r="P62" s="114">
        <v>47</v>
      </c>
      <c r="Q62" s="115">
        <v>1</v>
      </c>
      <c r="R62" s="115">
        <f t="shared" si="1"/>
        <v>3.9166666666666665</v>
      </c>
      <c r="S62" s="116">
        <f t="shared" si="2"/>
        <v>3.9166666666666665</v>
      </c>
      <c r="T62" s="112" t="s">
        <v>467</v>
      </c>
      <c r="U62" s="113">
        <v>41858</v>
      </c>
      <c r="V62" s="36"/>
      <c r="W62" s="36"/>
      <c r="X62" s="110" t="s">
        <v>29</v>
      </c>
      <c r="Y62" s="85"/>
      <c r="Z62">
        <f>IF(ISNA(VLOOKUP(A62,[2]InvPiv!$A:$B,2,FALSE)),0,VLOOKUP(A62,[2]InvPiv!$A:$B,2,FALSE))</f>
        <v>1</v>
      </c>
      <c r="AA62" s="73">
        <f t="shared" si="3"/>
        <v>0</v>
      </c>
      <c r="AB62">
        <f>VLOOKUP(A62,[2]ConPiv!$A:$B,2,FALSE)</f>
        <v>1</v>
      </c>
    </row>
    <row r="63" spans="1:28" x14ac:dyDescent="0.25">
      <c r="A63" s="107">
        <v>26704</v>
      </c>
      <c r="B63" s="108">
        <v>15628</v>
      </c>
      <c r="C63" s="107"/>
      <c r="D63" s="109"/>
      <c r="E63" s="110"/>
      <c r="F63" s="110" t="s">
        <v>563</v>
      </c>
      <c r="G63" s="110" t="s">
        <v>700</v>
      </c>
      <c r="H63" s="110" t="s">
        <v>124</v>
      </c>
      <c r="I63" s="111" t="s">
        <v>786</v>
      </c>
      <c r="J63" s="110"/>
      <c r="K63" s="110"/>
      <c r="L63" s="110"/>
      <c r="M63" s="110"/>
      <c r="N63" s="112" t="s">
        <v>25</v>
      </c>
      <c r="O63" s="113">
        <v>41821</v>
      </c>
      <c r="P63" s="114">
        <v>47</v>
      </c>
      <c r="Q63" s="115">
        <v>1</v>
      </c>
      <c r="R63" s="115">
        <f t="shared" si="1"/>
        <v>3.9166666666666665</v>
      </c>
      <c r="S63" s="116">
        <f t="shared" si="2"/>
        <v>3.9166666666666665</v>
      </c>
      <c r="T63" s="112" t="s">
        <v>457</v>
      </c>
      <c r="U63" s="117">
        <v>41871</v>
      </c>
      <c r="V63" s="55"/>
      <c r="W63" s="55"/>
      <c r="X63" s="110" t="s">
        <v>29</v>
      </c>
      <c r="Y63" s="85"/>
      <c r="Z63">
        <f>IF(ISNA(VLOOKUP(A63,[2]InvPiv!$A:$B,2,FALSE)),0,VLOOKUP(A63,[2]InvPiv!$A:$B,2,FALSE))</f>
        <v>1</v>
      </c>
      <c r="AA63" s="73">
        <f t="shared" si="3"/>
        <v>0</v>
      </c>
      <c r="AB63">
        <f>VLOOKUP(A63,[2]ConPiv!$A:$B,2,FALSE)</f>
        <v>1</v>
      </c>
    </row>
    <row r="64" spans="1:28" x14ac:dyDescent="0.25">
      <c r="A64" s="107">
        <v>24299</v>
      </c>
      <c r="B64" s="108">
        <v>15851</v>
      </c>
      <c r="C64" s="107"/>
      <c r="D64" s="109"/>
      <c r="E64" s="110"/>
      <c r="F64" s="110" t="s">
        <v>897</v>
      </c>
      <c r="G64" s="110" t="s">
        <v>6</v>
      </c>
      <c r="H64" s="110" t="s">
        <v>23</v>
      </c>
      <c r="I64" s="111">
        <v>60625</v>
      </c>
      <c r="J64" s="110"/>
      <c r="K64" s="110"/>
      <c r="L64" s="110"/>
      <c r="M64" s="110"/>
      <c r="N64" s="112" t="s">
        <v>25</v>
      </c>
      <c r="O64" s="113">
        <v>41913</v>
      </c>
      <c r="P64" s="114">
        <v>47</v>
      </c>
      <c r="Q64" s="115">
        <v>2</v>
      </c>
      <c r="R64" s="115">
        <f t="shared" si="1"/>
        <v>3.9166666666666665</v>
      </c>
      <c r="S64" s="116">
        <f t="shared" si="2"/>
        <v>7.833333333333333</v>
      </c>
      <c r="T64" s="112" t="s">
        <v>896</v>
      </c>
      <c r="U64" s="117">
        <v>41881</v>
      </c>
      <c r="V64" s="55"/>
      <c r="W64" s="55"/>
      <c r="X64" s="110" t="s">
        <v>29</v>
      </c>
      <c r="Y64" s="85" t="s">
        <v>1984</v>
      </c>
      <c r="Z64">
        <v>2</v>
      </c>
      <c r="AA64" s="73">
        <f t="shared" si="3"/>
        <v>0</v>
      </c>
      <c r="AB64">
        <f>VLOOKUP(A64,[2]ConPiv!$A:$B,2,FALSE)</f>
        <v>2.5</v>
      </c>
    </row>
    <row r="65" spans="1:30" x14ac:dyDescent="0.25">
      <c r="A65" s="107">
        <v>27066</v>
      </c>
      <c r="B65" s="108">
        <v>15588</v>
      </c>
      <c r="C65" s="107"/>
      <c r="D65" s="109"/>
      <c r="E65" s="110"/>
      <c r="F65" s="110" t="s">
        <v>572</v>
      </c>
      <c r="G65" s="110" t="s">
        <v>632</v>
      </c>
      <c r="H65" s="110" t="s">
        <v>59</v>
      </c>
      <c r="I65" s="111">
        <v>32837</v>
      </c>
      <c r="J65" s="110"/>
      <c r="K65" s="110"/>
      <c r="L65" s="110"/>
      <c r="M65" s="110"/>
      <c r="N65" s="112" t="s">
        <v>25</v>
      </c>
      <c r="O65" s="113">
        <v>41821</v>
      </c>
      <c r="P65" s="114">
        <v>47</v>
      </c>
      <c r="Q65" s="115">
        <v>1</v>
      </c>
      <c r="R65" s="115">
        <f t="shared" si="1"/>
        <v>3.9166666666666665</v>
      </c>
      <c r="S65" s="116">
        <f t="shared" si="2"/>
        <v>3.9166666666666665</v>
      </c>
      <c r="T65" s="112" t="s">
        <v>471</v>
      </c>
      <c r="U65" s="117">
        <v>41900</v>
      </c>
      <c r="V65" s="110"/>
      <c r="W65" s="110"/>
      <c r="X65" s="110" t="s">
        <v>29</v>
      </c>
      <c r="Y65" s="85"/>
      <c r="Z65">
        <f>IF(ISNA(VLOOKUP(A65,[2]InvPiv!$A:$B,2,FALSE)),0,VLOOKUP(A65,[2]InvPiv!$A:$B,2,FALSE))</f>
        <v>1</v>
      </c>
      <c r="AA65" s="73">
        <f t="shared" si="3"/>
        <v>0</v>
      </c>
      <c r="AB65">
        <f>VLOOKUP(A65,[2]ConPiv!$A:$B,2,FALSE)</f>
        <v>1</v>
      </c>
    </row>
    <row r="66" spans="1:30" x14ac:dyDescent="0.25">
      <c r="A66" s="107">
        <v>27062</v>
      </c>
      <c r="B66" s="108">
        <v>15750</v>
      </c>
      <c r="C66" s="107"/>
      <c r="D66" s="109"/>
      <c r="E66" s="110"/>
      <c r="F66" s="110" t="s">
        <v>573</v>
      </c>
      <c r="G66" s="110" t="s">
        <v>715</v>
      </c>
      <c r="H66" s="110" t="s">
        <v>124</v>
      </c>
      <c r="I66" s="111" t="s">
        <v>805</v>
      </c>
      <c r="J66" s="110"/>
      <c r="K66" s="110"/>
      <c r="L66" s="110"/>
      <c r="M66" s="110"/>
      <c r="N66" s="112" t="s">
        <v>25</v>
      </c>
      <c r="O66" s="113">
        <v>41821</v>
      </c>
      <c r="P66" s="114">
        <v>47</v>
      </c>
      <c r="Q66" s="115">
        <v>1</v>
      </c>
      <c r="R66" s="115">
        <f t="shared" ref="R66:R129" si="6">P66/12</f>
        <v>3.9166666666666665</v>
      </c>
      <c r="S66" s="116">
        <f t="shared" ref="S66:S129" si="7">Q66*R66</f>
        <v>3.9166666666666665</v>
      </c>
      <c r="T66" s="112" t="s">
        <v>804</v>
      </c>
      <c r="U66" s="117">
        <v>41912</v>
      </c>
      <c r="V66" s="110"/>
      <c r="W66" s="110"/>
      <c r="X66" s="110" t="s">
        <v>29</v>
      </c>
      <c r="Y66" s="85"/>
      <c r="Z66">
        <f>IF(ISNA(VLOOKUP(A66,[2]InvPiv!$A:$B,2,FALSE)),0,VLOOKUP(A66,[2]InvPiv!$A:$B,2,FALSE))</f>
        <v>1</v>
      </c>
      <c r="AA66" s="73">
        <f t="shared" ref="AA66:AA129" si="8">Q66-Z66</f>
        <v>0</v>
      </c>
      <c r="AB66">
        <f>VLOOKUP(A66,[2]ConPiv!$A:$B,2,FALSE)</f>
        <v>1</v>
      </c>
    </row>
    <row r="67" spans="1:30" x14ac:dyDescent="0.25">
      <c r="A67" s="107">
        <v>1105</v>
      </c>
      <c r="B67" s="108">
        <v>1408</v>
      </c>
      <c r="C67" s="107"/>
      <c r="D67" s="109"/>
      <c r="E67" s="110"/>
      <c r="F67" s="110" t="s">
        <v>810</v>
      </c>
      <c r="G67" s="110" t="s">
        <v>33</v>
      </c>
      <c r="H67" s="110" t="s">
        <v>3</v>
      </c>
      <c r="I67" s="111" t="s">
        <v>979</v>
      </c>
      <c r="J67" s="110"/>
      <c r="K67" s="110"/>
      <c r="L67" s="110"/>
      <c r="M67" s="110"/>
      <c r="N67" s="112" t="s">
        <v>25</v>
      </c>
      <c r="O67" s="113">
        <v>41913</v>
      </c>
      <c r="P67" s="114">
        <v>47</v>
      </c>
      <c r="Q67" s="115">
        <v>2</v>
      </c>
      <c r="R67" s="115">
        <f t="shared" si="6"/>
        <v>3.9166666666666665</v>
      </c>
      <c r="S67" s="116">
        <f t="shared" si="7"/>
        <v>7.833333333333333</v>
      </c>
      <c r="T67" s="112" t="s">
        <v>904</v>
      </c>
      <c r="U67" s="117">
        <v>41922</v>
      </c>
      <c r="V67" s="110"/>
      <c r="W67" s="110"/>
      <c r="X67" s="110" t="s">
        <v>29</v>
      </c>
      <c r="Y67" s="85"/>
      <c r="Z67">
        <f>IF(ISNA(VLOOKUP(A67,[2]InvPiv!$A:$B,2,FALSE)),0,VLOOKUP(A67,[2]InvPiv!$A:$B,2,FALSE))</f>
        <v>2</v>
      </c>
      <c r="AA67" s="73">
        <f t="shared" si="8"/>
        <v>0</v>
      </c>
      <c r="AB67">
        <f>VLOOKUP(A67,[2]ConPiv!$A:$B,2,FALSE)</f>
        <v>2</v>
      </c>
    </row>
    <row r="68" spans="1:30" ht="13" x14ac:dyDescent="0.3">
      <c r="A68" s="152">
        <v>12537</v>
      </c>
      <c r="B68" s="160">
        <v>10288</v>
      </c>
      <c r="C68" s="152"/>
      <c r="D68" s="153"/>
      <c r="E68" s="154"/>
      <c r="F68" s="154" t="s">
        <v>811</v>
      </c>
      <c r="G68" s="154" t="s">
        <v>650</v>
      </c>
      <c r="H68" s="154" t="s">
        <v>124</v>
      </c>
      <c r="I68" s="155" t="s">
        <v>980</v>
      </c>
      <c r="J68" s="154"/>
      <c r="K68" s="154"/>
      <c r="L68" s="154"/>
      <c r="M68" s="154"/>
      <c r="N68" s="154" t="s">
        <v>25</v>
      </c>
      <c r="O68" s="156">
        <v>41913</v>
      </c>
      <c r="P68" s="157">
        <v>47</v>
      </c>
      <c r="Q68" s="158">
        <v>0</v>
      </c>
      <c r="R68" s="158">
        <f t="shared" si="6"/>
        <v>3.9166666666666665</v>
      </c>
      <c r="S68" s="159">
        <f t="shared" si="7"/>
        <v>0</v>
      </c>
      <c r="T68" s="154" t="s">
        <v>837</v>
      </c>
      <c r="U68" s="156">
        <v>41922</v>
      </c>
      <c r="V68" s="154"/>
      <c r="W68" s="154"/>
      <c r="X68" s="154" t="s">
        <v>29</v>
      </c>
      <c r="Y68" s="288" t="s">
        <v>9556</v>
      </c>
      <c r="Z68">
        <f>IF(ISNA(VLOOKUP(A68,[2]InvPiv!$A:$B,2,FALSE)),0,VLOOKUP(A68,[2]InvPiv!$A:$B,2,FALSE))</f>
        <v>0</v>
      </c>
      <c r="AA68" s="73">
        <f t="shared" si="8"/>
        <v>0</v>
      </c>
      <c r="AB68" t="s">
        <v>354</v>
      </c>
      <c r="AC68" t="s">
        <v>28</v>
      </c>
      <c r="AD68" s="204">
        <v>43087</v>
      </c>
    </row>
    <row r="69" spans="1:30" x14ac:dyDescent="0.25">
      <c r="A69" s="107">
        <v>27699</v>
      </c>
      <c r="B69" s="108">
        <v>15929</v>
      </c>
      <c r="C69" s="107"/>
      <c r="D69" s="109"/>
      <c r="E69" s="110"/>
      <c r="F69" s="110" t="s">
        <v>580</v>
      </c>
      <c r="G69" s="110" t="s">
        <v>620</v>
      </c>
      <c r="H69" s="110" t="s">
        <v>72</v>
      </c>
      <c r="I69" s="111" t="s">
        <v>983</v>
      </c>
      <c r="J69" s="110"/>
      <c r="K69" s="110"/>
      <c r="L69" s="110"/>
      <c r="M69" s="110"/>
      <c r="N69" s="112" t="s">
        <v>25</v>
      </c>
      <c r="O69" s="113">
        <v>41913</v>
      </c>
      <c r="P69" s="114">
        <v>47</v>
      </c>
      <c r="Q69" s="115">
        <v>2</v>
      </c>
      <c r="R69" s="115">
        <f t="shared" si="6"/>
        <v>3.9166666666666665</v>
      </c>
      <c r="S69" s="116">
        <f t="shared" si="7"/>
        <v>7.833333333333333</v>
      </c>
      <c r="T69" s="112" t="s">
        <v>952</v>
      </c>
      <c r="U69" s="117">
        <v>41926</v>
      </c>
      <c r="V69" s="110"/>
      <c r="W69" s="110"/>
      <c r="X69" s="110" t="s">
        <v>29</v>
      </c>
      <c r="Y69" s="85"/>
      <c r="Z69">
        <f>IF(ISNA(VLOOKUP(A69,[2]InvPiv!$A:$B,2,FALSE)),0,VLOOKUP(A69,[2]InvPiv!$A:$B,2,FALSE))</f>
        <v>2</v>
      </c>
      <c r="AA69" s="73">
        <f t="shared" si="8"/>
        <v>0</v>
      </c>
      <c r="AB69">
        <f>VLOOKUP(A69,[2]ConPiv!$A:$B,2,FALSE)</f>
        <v>2</v>
      </c>
    </row>
    <row r="70" spans="1:30" x14ac:dyDescent="0.25">
      <c r="A70" s="107">
        <v>27823</v>
      </c>
      <c r="B70" s="108">
        <v>16069</v>
      </c>
      <c r="C70" s="107"/>
      <c r="D70" s="109"/>
      <c r="E70" s="110"/>
      <c r="F70" s="110" t="s">
        <v>820</v>
      </c>
      <c r="G70" s="110" t="s">
        <v>519</v>
      </c>
      <c r="H70" s="110" t="s">
        <v>72</v>
      </c>
      <c r="I70" s="111" t="s">
        <v>994</v>
      </c>
      <c r="J70" s="110"/>
      <c r="K70" s="110"/>
      <c r="L70" s="110"/>
      <c r="M70" s="110"/>
      <c r="N70" s="112" t="s">
        <v>25</v>
      </c>
      <c r="O70" s="113">
        <v>41913</v>
      </c>
      <c r="P70" s="114">
        <v>47</v>
      </c>
      <c r="Q70" s="115">
        <v>2</v>
      </c>
      <c r="R70" s="115">
        <f t="shared" si="6"/>
        <v>3.9166666666666665</v>
      </c>
      <c r="S70" s="116">
        <f t="shared" si="7"/>
        <v>7.833333333333333</v>
      </c>
      <c r="T70" s="112" t="s">
        <v>5709</v>
      </c>
      <c r="U70" s="117">
        <v>41939</v>
      </c>
      <c r="V70" s="110"/>
      <c r="W70" s="110"/>
      <c r="X70" s="110" t="s">
        <v>29</v>
      </c>
      <c r="Y70" s="200" t="s">
        <v>5708</v>
      </c>
      <c r="Z70">
        <f>IF(ISNA(VLOOKUP(A70,[2]InvPiv!$A:$B,2,FALSE)),0,VLOOKUP(A70,[2]InvPiv!$A:$B,2,FALSE))</f>
        <v>2</v>
      </c>
      <c r="AA70" s="73">
        <f t="shared" si="8"/>
        <v>0</v>
      </c>
      <c r="AB70">
        <f>VLOOKUP(A70,[2]ConPiv!$A:$B,2,FALSE)</f>
        <v>2</v>
      </c>
    </row>
    <row r="71" spans="1:30" x14ac:dyDescent="0.25">
      <c r="A71" s="107">
        <v>2911</v>
      </c>
      <c r="B71" s="108">
        <v>11864</v>
      </c>
      <c r="C71" s="107"/>
      <c r="D71" s="109"/>
      <c r="E71" s="110"/>
      <c r="F71" s="110" t="s">
        <v>934</v>
      </c>
      <c r="G71" s="110" t="s">
        <v>1009</v>
      </c>
      <c r="H71" s="110" t="s">
        <v>83</v>
      </c>
      <c r="I71" s="111" t="s">
        <v>1010</v>
      </c>
      <c r="J71" s="110"/>
      <c r="K71" s="110"/>
      <c r="L71" s="110"/>
      <c r="M71" s="110"/>
      <c r="N71" s="112" t="s">
        <v>25</v>
      </c>
      <c r="O71" s="113">
        <v>41913</v>
      </c>
      <c r="P71" s="114">
        <v>47</v>
      </c>
      <c r="Q71" s="115">
        <v>4</v>
      </c>
      <c r="R71" s="115">
        <f t="shared" si="6"/>
        <v>3.9166666666666665</v>
      </c>
      <c r="S71" s="116">
        <f t="shared" si="7"/>
        <v>15.666666666666666</v>
      </c>
      <c r="T71" s="112" t="s">
        <v>933</v>
      </c>
      <c r="U71" s="117">
        <v>41940</v>
      </c>
      <c r="V71" s="110"/>
      <c r="W71" s="110"/>
      <c r="X71" s="110" t="s">
        <v>29</v>
      </c>
      <c r="Y71" s="87"/>
      <c r="Z71">
        <f>IF(ISNA(VLOOKUP(A71,[2]InvPiv!$A:$B,2,FALSE)),0,VLOOKUP(A71,[2]InvPiv!$A:$B,2,FALSE))</f>
        <v>4</v>
      </c>
      <c r="AA71" s="73">
        <f t="shared" si="8"/>
        <v>0</v>
      </c>
      <c r="AB71">
        <f>VLOOKUP(A71,[2]ConPiv!$A:$B,2,FALSE)</f>
        <v>4</v>
      </c>
    </row>
    <row r="72" spans="1:30" x14ac:dyDescent="0.25">
      <c r="A72" s="107">
        <v>28026</v>
      </c>
      <c r="B72" s="108">
        <v>15949</v>
      </c>
      <c r="C72" s="107"/>
      <c r="D72" s="109"/>
      <c r="E72" s="110"/>
      <c r="F72" s="110" t="s">
        <v>1021</v>
      </c>
      <c r="G72" s="110" t="s">
        <v>1031</v>
      </c>
      <c r="H72" s="110" t="s">
        <v>59</v>
      </c>
      <c r="I72" s="111" t="s">
        <v>1032</v>
      </c>
      <c r="J72" s="110"/>
      <c r="K72" s="110"/>
      <c r="L72" s="110"/>
      <c r="M72" s="110"/>
      <c r="N72" s="112" t="s">
        <v>25</v>
      </c>
      <c r="O72" s="113">
        <v>41913</v>
      </c>
      <c r="P72" s="114">
        <v>47</v>
      </c>
      <c r="Q72" s="115">
        <v>1</v>
      </c>
      <c r="R72" s="115">
        <f t="shared" si="6"/>
        <v>3.9166666666666665</v>
      </c>
      <c r="S72" s="116">
        <f t="shared" si="7"/>
        <v>3.9166666666666665</v>
      </c>
      <c r="T72" s="112" t="s">
        <v>870</v>
      </c>
      <c r="U72" s="117">
        <v>41946</v>
      </c>
      <c r="V72" s="55"/>
      <c r="W72" s="55"/>
      <c r="X72" s="110" t="s">
        <v>29</v>
      </c>
      <c r="Y72" s="87"/>
      <c r="Z72">
        <f>IF(ISNA(VLOOKUP(A72,[2]InvPiv!$A:$B,2,FALSE)),0,VLOOKUP(A72,[2]InvPiv!$A:$B,2,FALSE))</f>
        <v>1</v>
      </c>
      <c r="AA72" s="73">
        <f t="shared" si="8"/>
        <v>0</v>
      </c>
      <c r="AB72">
        <f>VLOOKUP(A72,[2]ConPiv!$A:$B,2,FALSE)</f>
        <v>1</v>
      </c>
    </row>
    <row r="73" spans="1:30" x14ac:dyDescent="0.25">
      <c r="A73" s="107">
        <v>28355</v>
      </c>
      <c r="B73" s="108">
        <v>16197</v>
      </c>
      <c r="C73" s="107"/>
      <c r="D73" s="109"/>
      <c r="E73" s="110"/>
      <c r="F73" s="110" t="s">
        <v>1020</v>
      </c>
      <c r="G73" s="110" t="s">
        <v>634</v>
      </c>
      <c r="H73" s="110" t="s">
        <v>59</v>
      </c>
      <c r="I73" s="111" t="s">
        <v>1030</v>
      </c>
      <c r="J73" s="110"/>
      <c r="K73" s="110"/>
      <c r="L73" s="110"/>
      <c r="M73" s="110"/>
      <c r="N73" s="112" t="s">
        <v>25</v>
      </c>
      <c r="O73" s="113">
        <v>41913</v>
      </c>
      <c r="P73" s="114">
        <v>47</v>
      </c>
      <c r="Q73" s="115">
        <v>1</v>
      </c>
      <c r="R73" s="115">
        <f t="shared" si="6"/>
        <v>3.9166666666666665</v>
      </c>
      <c r="S73" s="116">
        <f t="shared" si="7"/>
        <v>3.9166666666666665</v>
      </c>
      <c r="T73" s="112" t="s">
        <v>865</v>
      </c>
      <c r="U73" s="117">
        <v>41946</v>
      </c>
      <c r="V73" s="55"/>
      <c r="W73" s="55"/>
      <c r="X73" s="110" t="s">
        <v>29</v>
      </c>
      <c r="Y73" s="87"/>
      <c r="Z73">
        <f>IF(ISNA(VLOOKUP(A73,[2]InvPiv!$A:$B,2,FALSE)),0,VLOOKUP(A73,[2]InvPiv!$A:$B,2,FALSE))</f>
        <v>1</v>
      </c>
      <c r="AA73" s="73">
        <f t="shared" si="8"/>
        <v>0</v>
      </c>
      <c r="AB73">
        <f>VLOOKUP(A73,[2]ConPiv!$A:$B,2,FALSE)</f>
        <v>1</v>
      </c>
    </row>
    <row r="74" spans="1:30" x14ac:dyDescent="0.25">
      <c r="A74" s="107">
        <v>6261</v>
      </c>
      <c r="B74" s="108">
        <v>16726</v>
      </c>
      <c r="C74" s="107"/>
      <c r="D74" s="109"/>
      <c r="E74" s="110"/>
      <c r="F74" s="110" t="s">
        <v>1024</v>
      </c>
      <c r="G74" s="110" t="s">
        <v>605</v>
      </c>
      <c r="H74" s="110" t="s">
        <v>59</v>
      </c>
      <c r="I74" s="111" t="s">
        <v>1035</v>
      </c>
      <c r="J74" s="110"/>
      <c r="K74" s="110"/>
      <c r="L74" s="110"/>
      <c r="M74" s="110"/>
      <c r="N74" s="112" t="s">
        <v>25</v>
      </c>
      <c r="O74" s="113">
        <v>41913</v>
      </c>
      <c r="P74" s="114">
        <v>47</v>
      </c>
      <c r="Q74" s="115">
        <v>6</v>
      </c>
      <c r="R74" s="115">
        <f t="shared" si="6"/>
        <v>3.9166666666666665</v>
      </c>
      <c r="S74" s="116">
        <f t="shared" si="7"/>
        <v>23.5</v>
      </c>
      <c r="T74" s="112" t="s">
        <v>947</v>
      </c>
      <c r="U74" s="117">
        <v>41953</v>
      </c>
      <c r="V74" s="55"/>
      <c r="W74" s="55"/>
      <c r="X74" s="110" t="s">
        <v>29</v>
      </c>
      <c r="Y74" s="87"/>
      <c r="Z74">
        <f>IF(ISNA(VLOOKUP(A74,[2]InvPiv!$A:$B,2,FALSE)),0,VLOOKUP(A74,[2]InvPiv!$A:$B,2,FALSE))</f>
        <v>6</v>
      </c>
      <c r="AA74" s="73">
        <f t="shared" si="8"/>
        <v>0</v>
      </c>
      <c r="AB74">
        <f>VLOOKUP(A74,[2]ConPiv!$A:$B,2,FALSE)</f>
        <v>6</v>
      </c>
    </row>
    <row r="75" spans="1:30" x14ac:dyDescent="0.25">
      <c r="A75" s="107">
        <v>28318</v>
      </c>
      <c r="B75" s="108">
        <v>16427</v>
      </c>
      <c r="C75" s="107"/>
      <c r="D75" s="109"/>
      <c r="E75" s="110"/>
      <c r="F75" s="110" t="s">
        <v>1025</v>
      </c>
      <c r="G75" s="110" t="s">
        <v>649</v>
      </c>
      <c r="H75" s="110" t="s">
        <v>83</v>
      </c>
      <c r="I75" s="111" t="s">
        <v>1036</v>
      </c>
      <c r="J75" s="110"/>
      <c r="K75" s="110"/>
      <c r="L75" s="110"/>
      <c r="M75" s="110"/>
      <c r="N75" s="112" t="s">
        <v>25</v>
      </c>
      <c r="O75" s="113">
        <v>41913</v>
      </c>
      <c r="P75" s="114">
        <v>47</v>
      </c>
      <c r="Q75" s="115">
        <v>1</v>
      </c>
      <c r="R75" s="115">
        <f t="shared" si="6"/>
        <v>3.9166666666666665</v>
      </c>
      <c r="S75" s="116">
        <f t="shared" si="7"/>
        <v>3.9166666666666665</v>
      </c>
      <c r="T75" s="112" t="s">
        <v>4779</v>
      </c>
      <c r="U75" s="117">
        <v>41953</v>
      </c>
      <c r="V75" s="55"/>
      <c r="W75" s="55"/>
      <c r="X75" s="110" t="s">
        <v>29</v>
      </c>
      <c r="Y75" s="87" t="s">
        <v>4778</v>
      </c>
      <c r="Z75">
        <f>IF(ISNA(VLOOKUP(A75,[2]InvPiv!$A:$B,2,FALSE)),0,VLOOKUP(A75,[2]InvPiv!$A:$B,2,FALSE))</f>
        <v>1</v>
      </c>
      <c r="AA75" s="73">
        <f t="shared" si="8"/>
        <v>0</v>
      </c>
      <c r="AB75">
        <f>VLOOKUP(A75,[2]ConPiv!$A:$B,2,FALSE)</f>
        <v>1</v>
      </c>
    </row>
    <row r="76" spans="1:30" x14ac:dyDescent="0.25">
      <c r="A76" s="107">
        <v>28305</v>
      </c>
      <c r="B76" s="108">
        <v>16208</v>
      </c>
      <c r="C76" s="107"/>
      <c r="D76" s="109"/>
      <c r="E76" s="110"/>
      <c r="F76" s="110" t="s">
        <v>1027</v>
      </c>
      <c r="G76" s="110" t="s">
        <v>637</v>
      </c>
      <c r="H76" s="110" t="s">
        <v>59</v>
      </c>
      <c r="I76" s="111" t="s">
        <v>1039</v>
      </c>
      <c r="J76" s="110"/>
      <c r="K76" s="110"/>
      <c r="L76" s="110"/>
      <c r="M76" s="110"/>
      <c r="N76" s="112" t="s">
        <v>25</v>
      </c>
      <c r="O76" s="113">
        <v>41913</v>
      </c>
      <c r="P76" s="114">
        <v>47</v>
      </c>
      <c r="Q76" s="115">
        <v>1</v>
      </c>
      <c r="R76" s="115">
        <f t="shared" si="6"/>
        <v>3.9166666666666665</v>
      </c>
      <c r="S76" s="116">
        <f t="shared" si="7"/>
        <v>3.9166666666666665</v>
      </c>
      <c r="T76" s="112" t="s">
        <v>914</v>
      </c>
      <c r="U76" s="117">
        <v>41960</v>
      </c>
      <c r="V76" s="55"/>
      <c r="W76" s="55"/>
      <c r="X76" s="110" t="s">
        <v>29</v>
      </c>
      <c r="Y76" s="87"/>
      <c r="Z76">
        <f>IF(ISNA(VLOOKUP(A76,[2]InvPiv!$A:$B,2,FALSE)),0,VLOOKUP(A76,[2]InvPiv!$A:$B,2,FALSE))</f>
        <v>1</v>
      </c>
      <c r="AA76" s="73">
        <f t="shared" si="8"/>
        <v>0</v>
      </c>
      <c r="AB76">
        <f>VLOOKUP(A76,[2]ConPiv!$A:$B,2,FALSE)</f>
        <v>1</v>
      </c>
    </row>
    <row r="77" spans="1:30" x14ac:dyDescent="0.25">
      <c r="A77" s="107">
        <v>20143</v>
      </c>
      <c r="B77" s="108">
        <v>17983</v>
      </c>
      <c r="C77" s="107"/>
      <c r="D77" s="109"/>
      <c r="E77" s="110"/>
      <c r="F77" s="110" t="s">
        <v>1028</v>
      </c>
      <c r="G77" s="110" t="s">
        <v>638</v>
      </c>
      <c r="H77" s="110" t="s">
        <v>279</v>
      </c>
      <c r="I77" s="111" t="s">
        <v>1041</v>
      </c>
      <c r="J77" s="110"/>
      <c r="K77" s="110"/>
      <c r="L77" s="110"/>
      <c r="M77" s="110"/>
      <c r="N77" s="112" t="s">
        <v>25</v>
      </c>
      <c r="O77" s="113">
        <v>41913</v>
      </c>
      <c r="P77" s="114">
        <v>47</v>
      </c>
      <c r="Q77" s="115">
        <v>6</v>
      </c>
      <c r="R77" s="115">
        <f t="shared" si="6"/>
        <v>3.9166666666666665</v>
      </c>
      <c r="S77" s="116">
        <f t="shared" si="7"/>
        <v>23.5</v>
      </c>
      <c r="T77" s="112" t="s">
        <v>930</v>
      </c>
      <c r="U77" s="117">
        <v>41964</v>
      </c>
      <c r="V77" s="55"/>
      <c r="W77" s="55"/>
      <c r="X77" s="110" t="s">
        <v>29</v>
      </c>
      <c r="Y77" s="87"/>
      <c r="Z77">
        <f>IF(ISNA(VLOOKUP(A77,[2]InvPiv!$A:$B,2,FALSE)),0,VLOOKUP(A77,[2]InvPiv!$A:$B,2,FALSE))</f>
        <v>6</v>
      </c>
      <c r="AA77" s="73">
        <f t="shared" si="8"/>
        <v>0</v>
      </c>
      <c r="AB77">
        <f>VLOOKUP(A77,[2]ConPiv!$A:$B,2,FALSE)</f>
        <v>6</v>
      </c>
    </row>
    <row r="78" spans="1:30" x14ac:dyDescent="0.25">
      <c r="A78" s="107">
        <v>26260</v>
      </c>
      <c r="B78" s="108">
        <v>14923</v>
      </c>
      <c r="C78" s="107"/>
      <c r="D78" s="109"/>
      <c r="E78" s="110"/>
      <c r="F78" s="110" t="s">
        <v>1043</v>
      </c>
      <c r="G78" s="110" t="s">
        <v>526</v>
      </c>
      <c r="H78" s="110" t="s">
        <v>198</v>
      </c>
      <c r="I78" s="111" t="s">
        <v>1062</v>
      </c>
      <c r="J78" s="110"/>
      <c r="K78" s="110"/>
      <c r="L78" s="110"/>
      <c r="M78" s="110"/>
      <c r="N78" s="112" t="s">
        <v>25</v>
      </c>
      <c r="O78" s="113">
        <v>41913</v>
      </c>
      <c r="P78" s="114">
        <v>47</v>
      </c>
      <c r="Q78" s="115">
        <v>1</v>
      </c>
      <c r="R78" s="115">
        <f t="shared" si="6"/>
        <v>3.9166666666666665</v>
      </c>
      <c r="S78" s="116">
        <f t="shared" si="7"/>
        <v>3.9166666666666665</v>
      </c>
      <c r="T78" s="112" t="s">
        <v>939</v>
      </c>
      <c r="U78" s="117">
        <v>41978</v>
      </c>
      <c r="V78" s="55"/>
      <c r="W78" s="55"/>
      <c r="X78" s="110" t="s">
        <v>29</v>
      </c>
      <c r="Y78" s="87"/>
      <c r="Z78">
        <f>IF(ISNA(VLOOKUP(A78,[2]InvPiv!$A:$B,2,FALSE)),0,VLOOKUP(A78,[2]InvPiv!$A:$B,2,FALSE))</f>
        <v>1</v>
      </c>
      <c r="AA78" s="73">
        <f t="shared" si="8"/>
        <v>0</v>
      </c>
      <c r="AB78">
        <f>VLOOKUP(A78,[2]ConPiv!$A:$B,2,FALSE)</f>
        <v>1</v>
      </c>
    </row>
    <row r="79" spans="1:30" x14ac:dyDescent="0.25">
      <c r="A79" s="107">
        <v>4149</v>
      </c>
      <c r="B79" s="108">
        <v>8424</v>
      </c>
      <c r="C79" s="107"/>
      <c r="D79" s="109"/>
      <c r="E79" s="110"/>
      <c r="F79" s="110" t="s">
        <v>1048</v>
      </c>
      <c r="G79" s="110" t="s">
        <v>1069</v>
      </c>
      <c r="H79" s="110" t="s">
        <v>72</v>
      </c>
      <c r="I79" s="111" t="s">
        <v>1068</v>
      </c>
      <c r="J79" s="110"/>
      <c r="K79" s="110"/>
      <c r="L79" s="110"/>
      <c r="M79" s="110"/>
      <c r="N79" s="112" t="s">
        <v>25</v>
      </c>
      <c r="O79" s="113">
        <v>41913</v>
      </c>
      <c r="P79" s="114">
        <v>47</v>
      </c>
      <c r="Q79" s="115">
        <v>2</v>
      </c>
      <c r="R79" s="115">
        <f t="shared" si="6"/>
        <v>3.9166666666666665</v>
      </c>
      <c r="S79" s="116">
        <f t="shared" si="7"/>
        <v>7.833333333333333</v>
      </c>
      <c r="T79" s="112" t="s">
        <v>946</v>
      </c>
      <c r="U79" s="117">
        <v>41984</v>
      </c>
      <c r="V79" s="55"/>
      <c r="W79" s="55"/>
      <c r="X79" s="110" t="s">
        <v>29</v>
      </c>
      <c r="Y79" s="87"/>
      <c r="Z79">
        <f>IF(ISNA(VLOOKUP(A79,[2]InvPiv!$A:$B,2,FALSE)),0,VLOOKUP(A79,[2]InvPiv!$A:$B,2,FALSE))</f>
        <v>2</v>
      </c>
      <c r="AA79" s="73">
        <f t="shared" si="8"/>
        <v>0</v>
      </c>
      <c r="AB79">
        <f>VLOOKUP(A79,[2]ConPiv!$A:$B,2,FALSE)</f>
        <v>2</v>
      </c>
    </row>
    <row r="80" spans="1:30" x14ac:dyDescent="0.25">
      <c r="A80" s="107">
        <v>16583</v>
      </c>
      <c r="B80" s="108">
        <v>11791</v>
      </c>
      <c r="C80" s="107"/>
      <c r="D80" s="109"/>
      <c r="E80" s="110"/>
      <c r="F80" s="110" t="s">
        <v>1051</v>
      </c>
      <c r="G80" s="110" t="s">
        <v>624</v>
      </c>
      <c r="H80" s="110" t="s">
        <v>59</v>
      </c>
      <c r="I80" s="111" t="s">
        <v>1073</v>
      </c>
      <c r="J80" s="110"/>
      <c r="K80" s="110"/>
      <c r="L80" s="110"/>
      <c r="M80" s="110"/>
      <c r="N80" s="112" t="s">
        <v>25</v>
      </c>
      <c r="O80" s="113">
        <v>41913</v>
      </c>
      <c r="P80" s="114">
        <v>47</v>
      </c>
      <c r="Q80" s="115">
        <v>3</v>
      </c>
      <c r="R80" s="115">
        <f t="shared" si="6"/>
        <v>3.9166666666666665</v>
      </c>
      <c r="S80" s="116">
        <f t="shared" si="7"/>
        <v>11.75</v>
      </c>
      <c r="T80" s="112" t="s">
        <v>883</v>
      </c>
      <c r="U80" s="117">
        <v>41988</v>
      </c>
      <c r="V80" s="55"/>
      <c r="W80" s="55"/>
      <c r="X80" s="110" t="s">
        <v>29</v>
      </c>
      <c r="Y80" s="87"/>
      <c r="Z80">
        <f>IF(ISNA(VLOOKUP(A80,[2]InvPiv!$A:$B,2,FALSE)),0,VLOOKUP(A80,[2]InvPiv!$A:$B,2,FALSE))</f>
        <v>3</v>
      </c>
      <c r="AA80" s="73">
        <f t="shared" si="8"/>
        <v>0</v>
      </c>
      <c r="AB80">
        <f>VLOOKUP(A80,[2]ConPiv!$A:$B,2,FALSE)</f>
        <v>3</v>
      </c>
    </row>
    <row r="81" spans="1:28" x14ac:dyDescent="0.25">
      <c r="A81" s="107">
        <v>28728</v>
      </c>
      <c r="B81" s="108">
        <v>16475</v>
      </c>
      <c r="C81" s="107"/>
      <c r="D81" s="109"/>
      <c r="E81" s="110"/>
      <c r="F81" s="110" t="s">
        <v>1054</v>
      </c>
      <c r="G81" s="110" t="s">
        <v>589</v>
      </c>
      <c r="H81" s="110" t="s">
        <v>72</v>
      </c>
      <c r="I81" s="111" t="s">
        <v>1077</v>
      </c>
      <c r="J81" s="110"/>
      <c r="K81" s="110"/>
      <c r="L81" s="110"/>
      <c r="M81" s="110"/>
      <c r="N81" s="112" t="s">
        <v>25</v>
      </c>
      <c r="O81" s="113">
        <v>41913</v>
      </c>
      <c r="P81" s="114">
        <v>47</v>
      </c>
      <c r="Q81" s="115">
        <v>1</v>
      </c>
      <c r="R81" s="115">
        <f t="shared" si="6"/>
        <v>3.9166666666666665</v>
      </c>
      <c r="S81" s="116">
        <f t="shared" si="7"/>
        <v>3.9166666666666665</v>
      </c>
      <c r="T81" s="112" t="s">
        <v>893</v>
      </c>
      <c r="U81" s="117">
        <v>41988</v>
      </c>
      <c r="V81" s="55"/>
      <c r="W81" s="55"/>
      <c r="X81" s="110" t="s">
        <v>29</v>
      </c>
      <c r="Y81" s="87"/>
      <c r="Z81">
        <f>IF(ISNA(VLOOKUP(A81,[2]InvPiv!$A:$B,2,FALSE)),0,VLOOKUP(A81,[2]InvPiv!$A:$B,2,FALSE))</f>
        <v>1</v>
      </c>
      <c r="AA81" s="73">
        <f t="shared" si="8"/>
        <v>0</v>
      </c>
      <c r="AB81">
        <f>VLOOKUP(A81,[2]ConPiv!$A:$B,2,FALSE)</f>
        <v>1</v>
      </c>
    </row>
    <row r="82" spans="1:28" x14ac:dyDescent="0.25">
      <c r="A82" s="107">
        <v>28733</v>
      </c>
      <c r="B82" s="108">
        <v>16468</v>
      </c>
      <c r="C82" s="107"/>
      <c r="D82" s="109"/>
      <c r="E82" s="110"/>
      <c r="F82" s="110" t="s">
        <v>1052</v>
      </c>
      <c r="G82" s="110" t="s">
        <v>760</v>
      </c>
      <c r="H82" s="110" t="s">
        <v>145</v>
      </c>
      <c r="I82" s="111" t="s">
        <v>1074</v>
      </c>
      <c r="J82" s="110"/>
      <c r="K82" s="110"/>
      <c r="L82" s="110"/>
      <c r="M82" s="110"/>
      <c r="N82" s="112" t="s">
        <v>25</v>
      </c>
      <c r="O82" s="113">
        <v>41913</v>
      </c>
      <c r="P82" s="114">
        <v>47</v>
      </c>
      <c r="Q82" s="115">
        <v>2</v>
      </c>
      <c r="R82" s="115">
        <f t="shared" si="6"/>
        <v>3.9166666666666665</v>
      </c>
      <c r="S82" s="116">
        <f t="shared" si="7"/>
        <v>7.833333333333333</v>
      </c>
      <c r="T82" s="112" t="s">
        <v>961</v>
      </c>
      <c r="U82" s="117">
        <v>41988</v>
      </c>
      <c r="V82" s="55"/>
      <c r="W82" s="55"/>
      <c r="X82" s="110" t="s">
        <v>29</v>
      </c>
      <c r="Y82" s="87"/>
      <c r="Z82">
        <f>IF(ISNA(VLOOKUP(A82,[2]InvPiv!$A:$B,2,FALSE)),0,VLOOKUP(A82,[2]InvPiv!$A:$B,2,FALSE))</f>
        <v>2</v>
      </c>
      <c r="AA82" s="73">
        <f t="shared" si="8"/>
        <v>0</v>
      </c>
      <c r="AB82">
        <f>VLOOKUP(A82,[2]ConPiv!$A:$B,2,FALSE)</f>
        <v>2</v>
      </c>
    </row>
    <row r="83" spans="1:28" x14ac:dyDescent="0.25">
      <c r="A83" s="107">
        <v>28743</v>
      </c>
      <c r="B83" s="108">
        <v>16373</v>
      </c>
      <c r="C83" s="107"/>
      <c r="D83" s="109"/>
      <c r="E83" s="110"/>
      <c r="F83" s="110" t="s">
        <v>1053</v>
      </c>
      <c r="G83" s="110" t="s">
        <v>1075</v>
      </c>
      <c r="H83" s="110" t="s">
        <v>145</v>
      </c>
      <c r="I83" s="111" t="s">
        <v>1076</v>
      </c>
      <c r="J83" s="110"/>
      <c r="K83" s="110"/>
      <c r="L83" s="110"/>
      <c r="M83" s="110"/>
      <c r="N83" s="112" t="s">
        <v>635</v>
      </c>
      <c r="O83" s="113">
        <v>41913</v>
      </c>
      <c r="P83" s="114">
        <v>47</v>
      </c>
      <c r="Q83" s="115">
        <v>1</v>
      </c>
      <c r="R83" s="115">
        <f t="shared" si="6"/>
        <v>3.9166666666666665</v>
      </c>
      <c r="S83" s="116">
        <f t="shared" si="7"/>
        <v>3.9166666666666665</v>
      </c>
      <c r="T83" s="112" t="s">
        <v>8614</v>
      </c>
      <c r="U83" s="117">
        <v>41988</v>
      </c>
      <c r="V83" s="55"/>
      <c r="W83" s="55"/>
      <c r="X83" s="110" t="s">
        <v>635</v>
      </c>
      <c r="Y83" s="87" t="s">
        <v>9858</v>
      </c>
      <c r="Z83">
        <f>IF(ISNA(VLOOKUP(A83,[2]InvPiv!$A:$B,2,FALSE)),0,VLOOKUP(A83,[2]InvPiv!$A:$B,2,FALSE))</f>
        <v>1</v>
      </c>
      <c r="AA83" s="73">
        <f t="shared" si="8"/>
        <v>0</v>
      </c>
      <c r="AB83">
        <f>VLOOKUP(A83,[2]ConPiv!$A:$B,2,FALSE)</f>
        <v>1</v>
      </c>
    </row>
    <row r="84" spans="1:28" x14ac:dyDescent="0.25">
      <c r="A84" s="107">
        <v>28570</v>
      </c>
      <c r="B84" s="108">
        <v>16447</v>
      </c>
      <c r="C84" s="107"/>
      <c r="D84" s="109"/>
      <c r="E84" s="110"/>
      <c r="F84" s="110" t="s">
        <v>1058</v>
      </c>
      <c r="G84" s="110" t="s">
        <v>589</v>
      </c>
      <c r="H84" s="110" t="s">
        <v>72</v>
      </c>
      <c r="I84" s="111" t="s">
        <v>1081</v>
      </c>
      <c r="J84" s="110"/>
      <c r="K84" s="110"/>
      <c r="L84" s="110"/>
      <c r="M84" s="110"/>
      <c r="N84" s="112" t="s">
        <v>25</v>
      </c>
      <c r="O84" s="113">
        <v>41913</v>
      </c>
      <c r="P84" s="114">
        <v>47</v>
      </c>
      <c r="Q84" s="115">
        <v>2</v>
      </c>
      <c r="R84" s="115">
        <f t="shared" si="6"/>
        <v>3.9166666666666665</v>
      </c>
      <c r="S84" s="116">
        <f t="shared" si="7"/>
        <v>7.833333333333333</v>
      </c>
      <c r="T84" s="112" t="s">
        <v>894</v>
      </c>
      <c r="U84" s="117">
        <v>41995</v>
      </c>
      <c r="V84" s="55"/>
      <c r="W84" s="55"/>
      <c r="X84" s="110" t="s">
        <v>29</v>
      </c>
      <c r="Y84" s="87"/>
      <c r="Z84">
        <f>IF(ISNA(VLOOKUP(A84,[2]InvPiv!$A:$B,2,FALSE)),0,VLOOKUP(A84,[2]InvPiv!$A:$B,2,FALSE))</f>
        <v>2</v>
      </c>
      <c r="AA84" s="73">
        <f t="shared" si="8"/>
        <v>0</v>
      </c>
      <c r="AB84">
        <f>VLOOKUP(A84,[2]ConPiv!$A:$B,2,FALSE)</f>
        <v>2</v>
      </c>
    </row>
    <row r="85" spans="1:28" x14ac:dyDescent="0.25">
      <c r="A85" s="107">
        <v>29080</v>
      </c>
      <c r="B85" s="108">
        <v>16639</v>
      </c>
      <c r="C85" s="107"/>
      <c r="D85" s="109"/>
      <c r="E85" s="110"/>
      <c r="F85" s="110" t="s">
        <v>1056</v>
      </c>
      <c r="G85" s="110" t="s">
        <v>632</v>
      </c>
      <c r="H85" s="110" t="s">
        <v>59</v>
      </c>
      <c r="I85" s="111" t="s">
        <v>1078</v>
      </c>
      <c r="J85" s="110"/>
      <c r="K85" s="110"/>
      <c r="L85" s="110"/>
      <c r="M85" s="110"/>
      <c r="N85" s="112" t="s">
        <v>25</v>
      </c>
      <c r="O85" s="113">
        <v>41913</v>
      </c>
      <c r="P85" s="114">
        <v>47</v>
      </c>
      <c r="Q85" s="115">
        <v>1</v>
      </c>
      <c r="R85" s="115">
        <f t="shared" si="6"/>
        <v>3.9166666666666665</v>
      </c>
      <c r="S85" s="116">
        <f t="shared" si="7"/>
        <v>3.9166666666666665</v>
      </c>
      <c r="T85" s="112" t="s">
        <v>972</v>
      </c>
      <c r="U85" s="117">
        <v>41995</v>
      </c>
      <c r="V85" s="55"/>
      <c r="W85" s="55"/>
      <c r="X85" s="110" t="s">
        <v>29</v>
      </c>
      <c r="Y85" s="87"/>
      <c r="Z85">
        <f>IF(ISNA(VLOOKUP(A85,[2]InvPiv!$A:$B,2,FALSE)),0,VLOOKUP(A85,[2]InvPiv!$A:$B,2,FALSE))</f>
        <v>1</v>
      </c>
      <c r="AA85" s="73">
        <f t="shared" si="8"/>
        <v>0</v>
      </c>
      <c r="AB85">
        <f>VLOOKUP(A85,[2]ConPiv!$A:$B,2,FALSE)</f>
        <v>1</v>
      </c>
    </row>
    <row r="86" spans="1:28" x14ac:dyDescent="0.25">
      <c r="A86" s="107">
        <v>28105</v>
      </c>
      <c r="B86" s="108">
        <v>16189</v>
      </c>
      <c r="C86" s="107"/>
      <c r="D86" s="109"/>
      <c r="E86" s="110"/>
      <c r="F86" s="110" t="s">
        <v>1060</v>
      </c>
      <c r="G86" s="110" t="s">
        <v>996</v>
      </c>
      <c r="H86" s="110" t="s">
        <v>124</v>
      </c>
      <c r="I86" s="111" t="s">
        <v>1083</v>
      </c>
      <c r="J86" s="110"/>
      <c r="K86" s="110"/>
      <c r="L86" s="110"/>
      <c r="M86" s="110"/>
      <c r="N86" s="112" t="s">
        <v>25</v>
      </c>
      <c r="O86" s="113">
        <v>41913</v>
      </c>
      <c r="P86" s="114">
        <v>47</v>
      </c>
      <c r="Q86" s="115">
        <v>1</v>
      </c>
      <c r="R86" s="115">
        <f t="shared" si="6"/>
        <v>3.9166666666666665</v>
      </c>
      <c r="S86" s="116">
        <f t="shared" si="7"/>
        <v>3.9166666666666665</v>
      </c>
      <c r="T86" s="112" t="s">
        <v>909</v>
      </c>
      <c r="U86" s="117">
        <v>42002</v>
      </c>
      <c r="V86" s="55"/>
      <c r="W86" s="55"/>
      <c r="X86" s="110" t="s">
        <v>29</v>
      </c>
      <c r="Y86" s="87"/>
      <c r="Z86">
        <f>IF(ISNA(VLOOKUP(A86,[2]InvPiv!$A:$B,2,FALSE)),0,VLOOKUP(A86,[2]InvPiv!$A:$B,2,FALSE))</f>
        <v>1</v>
      </c>
      <c r="AA86" s="73">
        <f t="shared" si="8"/>
        <v>0</v>
      </c>
      <c r="AB86">
        <f>VLOOKUP(A86,[2]ConPiv!$A:$B,2,FALSE)</f>
        <v>1</v>
      </c>
    </row>
    <row r="87" spans="1:28" x14ac:dyDescent="0.25">
      <c r="A87" s="107">
        <v>28580</v>
      </c>
      <c r="B87" s="108">
        <v>16455</v>
      </c>
      <c r="C87" s="107"/>
      <c r="D87" s="109"/>
      <c r="E87" s="110"/>
      <c r="F87" s="110" t="s">
        <v>1059</v>
      </c>
      <c r="G87" s="110" t="s">
        <v>764</v>
      </c>
      <c r="H87" s="110" t="s">
        <v>124</v>
      </c>
      <c r="I87" s="111" t="s">
        <v>1082</v>
      </c>
      <c r="J87" s="110"/>
      <c r="K87" s="110"/>
      <c r="L87" s="110"/>
      <c r="M87" s="110"/>
      <c r="N87" s="112" t="s">
        <v>25</v>
      </c>
      <c r="O87" s="113">
        <v>41913</v>
      </c>
      <c r="P87" s="114">
        <v>47</v>
      </c>
      <c r="Q87" s="115">
        <v>1</v>
      </c>
      <c r="R87" s="115">
        <f t="shared" si="6"/>
        <v>3.9166666666666665</v>
      </c>
      <c r="S87" s="116">
        <f t="shared" si="7"/>
        <v>3.9166666666666665</v>
      </c>
      <c r="T87" s="112" t="s">
        <v>830</v>
      </c>
      <c r="U87" s="117">
        <v>42002</v>
      </c>
      <c r="V87" s="55"/>
      <c r="W87" s="55"/>
      <c r="X87" s="110" t="s">
        <v>29</v>
      </c>
      <c r="Y87" s="87"/>
      <c r="Z87">
        <f>IF(ISNA(VLOOKUP(A87,[2]InvPiv!$A:$B,2,FALSE)),0,VLOOKUP(A87,[2]InvPiv!$A:$B,2,FALSE))</f>
        <v>1</v>
      </c>
      <c r="AA87" s="73">
        <f t="shared" si="8"/>
        <v>0</v>
      </c>
      <c r="AB87">
        <f>VLOOKUP(A87,[2]ConPiv!$A:$B,2,FALSE)</f>
        <v>1</v>
      </c>
    </row>
    <row r="88" spans="1:28" x14ac:dyDescent="0.25">
      <c r="A88" s="107">
        <v>11041</v>
      </c>
      <c r="B88" s="108">
        <v>9046</v>
      </c>
      <c r="C88" s="107"/>
      <c r="D88" s="109"/>
      <c r="E88" s="110"/>
      <c r="F88" s="110" t="s">
        <v>847</v>
      </c>
      <c r="G88" s="110" t="s">
        <v>586</v>
      </c>
      <c r="H88" s="110" t="s">
        <v>72</v>
      </c>
      <c r="I88" s="111" t="s">
        <v>1155</v>
      </c>
      <c r="J88" s="110"/>
      <c r="K88" s="110"/>
      <c r="L88" s="110"/>
      <c r="M88" s="110"/>
      <c r="N88" s="112" t="s">
        <v>25</v>
      </c>
      <c r="O88" s="113">
        <v>42005</v>
      </c>
      <c r="P88" s="114">
        <v>47</v>
      </c>
      <c r="Q88" s="115">
        <v>3</v>
      </c>
      <c r="R88" s="115">
        <f t="shared" si="6"/>
        <v>3.9166666666666665</v>
      </c>
      <c r="S88" s="116">
        <f t="shared" si="7"/>
        <v>11.75</v>
      </c>
      <c r="T88" s="112" t="s">
        <v>846</v>
      </c>
      <c r="U88" s="117">
        <v>42010</v>
      </c>
      <c r="V88" s="55"/>
      <c r="W88" s="55"/>
      <c r="X88" s="110" t="s">
        <v>29</v>
      </c>
      <c r="Y88" s="87"/>
      <c r="Z88">
        <f>IF(ISNA(VLOOKUP(A88,[2]InvPiv!$A:$B,2,FALSE)),0,VLOOKUP(A88,[2]InvPiv!$A:$B,2,FALSE))</f>
        <v>3</v>
      </c>
      <c r="AA88" s="73">
        <f t="shared" si="8"/>
        <v>0</v>
      </c>
      <c r="AB88">
        <f>VLOOKUP(A88,[2]ConPiv!$A:$B,2,FALSE)</f>
        <v>3</v>
      </c>
    </row>
    <row r="89" spans="1:28" x14ac:dyDescent="0.25">
      <c r="A89" s="107">
        <v>4307</v>
      </c>
      <c r="B89" s="108">
        <v>6398</v>
      </c>
      <c r="C89" s="107"/>
      <c r="D89" s="109"/>
      <c r="E89" s="110"/>
      <c r="F89" s="110" t="s">
        <v>860</v>
      </c>
      <c r="G89" s="110" t="s">
        <v>1133</v>
      </c>
      <c r="H89" s="110" t="s">
        <v>358</v>
      </c>
      <c r="I89" s="111">
        <v>27265</v>
      </c>
      <c r="J89" s="110"/>
      <c r="K89" s="110"/>
      <c r="L89" s="110"/>
      <c r="M89" s="110"/>
      <c r="N89" s="112" t="s">
        <v>25</v>
      </c>
      <c r="O89" s="113">
        <v>42005</v>
      </c>
      <c r="P89" s="114">
        <v>47</v>
      </c>
      <c r="Q89" s="115">
        <v>2</v>
      </c>
      <c r="R89" s="115">
        <f t="shared" si="6"/>
        <v>3.9166666666666665</v>
      </c>
      <c r="S89" s="116">
        <f t="shared" si="7"/>
        <v>7.833333333333333</v>
      </c>
      <c r="T89" s="112" t="s">
        <v>859</v>
      </c>
      <c r="U89" s="117">
        <v>42016</v>
      </c>
      <c r="V89" s="55"/>
      <c r="W89" s="55"/>
      <c r="X89" s="110" t="s">
        <v>29</v>
      </c>
      <c r="Y89" s="87"/>
      <c r="Z89">
        <f>IF(ISNA(VLOOKUP(A89,[2]InvPiv!$A:$B,2,FALSE)),0,VLOOKUP(A89,[2]InvPiv!$A:$B,2,FALSE))</f>
        <v>2</v>
      </c>
      <c r="AA89" s="73">
        <f t="shared" si="8"/>
        <v>0</v>
      </c>
      <c r="AB89">
        <f>VLOOKUP(A89,[2]ConPiv!$A:$B,2,FALSE)</f>
        <v>2</v>
      </c>
    </row>
    <row r="90" spans="1:28" x14ac:dyDescent="0.25">
      <c r="A90" s="107">
        <v>15963</v>
      </c>
      <c r="B90" s="108">
        <v>12339</v>
      </c>
      <c r="C90" s="107"/>
      <c r="D90" s="109"/>
      <c r="E90" s="110"/>
      <c r="F90" s="110" t="s">
        <v>941</v>
      </c>
      <c r="G90" s="110" t="s">
        <v>1135</v>
      </c>
      <c r="H90" s="110" t="s">
        <v>266</v>
      </c>
      <c r="I90" s="111" t="s">
        <v>1136</v>
      </c>
      <c r="J90" s="110"/>
      <c r="K90" s="110"/>
      <c r="L90" s="110"/>
      <c r="M90" s="110"/>
      <c r="N90" s="112" t="s">
        <v>25</v>
      </c>
      <c r="O90" s="113">
        <v>42005</v>
      </c>
      <c r="P90" s="114">
        <v>47</v>
      </c>
      <c r="Q90" s="115">
        <v>2</v>
      </c>
      <c r="R90" s="115">
        <f t="shared" si="6"/>
        <v>3.9166666666666665</v>
      </c>
      <c r="S90" s="116">
        <f t="shared" si="7"/>
        <v>7.833333333333333</v>
      </c>
      <c r="T90" s="112" t="s">
        <v>940</v>
      </c>
      <c r="U90" s="117">
        <v>42016</v>
      </c>
      <c r="V90" s="55"/>
      <c r="W90" s="55"/>
      <c r="X90" s="110" t="s">
        <v>29</v>
      </c>
      <c r="Y90" s="87"/>
      <c r="Z90">
        <f>IF(ISNA(VLOOKUP(A90,[2]InvPiv!$A:$B,2,FALSE)),0,VLOOKUP(A90,[2]InvPiv!$A:$B,2,FALSE))</f>
        <v>2</v>
      </c>
      <c r="AA90" s="73">
        <f t="shared" si="8"/>
        <v>0</v>
      </c>
      <c r="AB90">
        <f>VLOOKUP(A90,[2]ConPiv!$A:$B,2,FALSE)</f>
        <v>2</v>
      </c>
    </row>
    <row r="91" spans="1:28" x14ac:dyDescent="0.25">
      <c r="A91" s="107">
        <v>27405</v>
      </c>
      <c r="B91" s="108" t="s">
        <v>536</v>
      </c>
      <c r="C91" s="107"/>
      <c r="D91" s="109"/>
      <c r="E91" s="110"/>
      <c r="F91" s="110" t="s">
        <v>1137</v>
      </c>
      <c r="G91" s="110" t="s">
        <v>1138</v>
      </c>
      <c r="H91" s="110" t="s">
        <v>23</v>
      </c>
      <c r="I91" s="111">
        <v>60625</v>
      </c>
      <c r="J91" s="110"/>
      <c r="K91" s="110"/>
      <c r="L91" s="110"/>
      <c r="M91" s="110"/>
      <c r="N91" s="112" t="s">
        <v>25</v>
      </c>
      <c r="O91" s="113">
        <v>42005</v>
      </c>
      <c r="P91" s="114">
        <v>47</v>
      </c>
      <c r="Q91" s="115">
        <v>1</v>
      </c>
      <c r="R91" s="115">
        <f t="shared" si="6"/>
        <v>3.9166666666666665</v>
      </c>
      <c r="S91" s="116">
        <f t="shared" si="7"/>
        <v>3.9166666666666665</v>
      </c>
      <c r="T91" s="112" t="s">
        <v>839</v>
      </c>
      <c r="U91" s="117">
        <v>42016</v>
      </c>
      <c r="V91" s="55"/>
      <c r="W91" s="55"/>
      <c r="X91" s="110" t="s">
        <v>29</v>
      </c>
      <c r="Y91" s="87" t="s">
        <v>1984</v>
      </c>
      <c r="Z91">
        <v>1</v>
      </c>
      <c r="AA91" s="73">
        <f t="shared" si="8"/>
        <v>0</v>
      </c>
      <c r="AB91">
        <f>VLOOKUP(A91,[2]ConPiv!$A:$B,2,FALSE)</f>
        <v>3</v>
      </c>
    </row>
    <row r="92" spans="1:28" x14ac:dyDescent="0.25">
      <c r="A92" s="107">
        <v>28825</v>
      </c>
      <c r="B92" s="108">
        <v>16532</v>
      </c>
      <c r="C92" s="107"/>
      <c r="D92" s="109"/>
      <c r="E92" s="110"/>
      <c r="F92" s="110" t="s">
        <v>902</v>
      </c>
      <c r="G92" s="110" t="s">
        <v>640</v>
      </c>
      <c r="H92" s="110" t="s">
        <v>358</v>
      </c>
      <c r="I92" s="111" t="s">
        <v>1134</v>
      </c>
      <c r="J92" s="110"/>
      <c r="K92" s="110"/>
      <c r="L92" s="110"/>
      <c r="M92" s="110"/>
      <c r="N92" s="112" t="s">
        <v>25</v>
      </c>
      <c r="O92" s="113">
        <v>42005</v>
      </c>
      <c r="P92" s="114">
        <v>47</v>
      </c>
      <c r="Q92" s="115">
        <v>2</v>
      </c>
      <c r="R92" s="115">
        <f t="shared" si="6"/>
        <v>3.9166666666666665</v>
      </c>
      <c r="S92" s="116">
        <f t="shared" si="7"/>
        <v>7.833333333333333</v>
      </c>
      <c r="T92" s="112" t="s">
        <v>901</v>
      </c>
      <c r="U92" s="117">
        <v>42016</v>
      </c>
      <c r="V92" s="55"/>
      <c r="W92" s="55"/>
      <c r="X92" s="110" t="s">
        <v>29</v>
      </c>
      <c r="Y92" s="87"/>
      <c r="Z92">
        <f>IF(ISNA(VLOOKUP(A92,[2]InvPiv!$A:$B,2,FALSE)),0,VLOOKUP(A92,[2]InvPiv!$A:$B,2,FALSE))</f>
        <v>2</v>
      </c>
      <c r="AA92" s="73">
        <f t="shared" si="8"/>
        <v>0</v>
      </c>
      <c r="AB92">
        <f>VLOOKUP(A92,[2]ConPiv!$A:$B,2,FALSE)</f>
        <v>2</v>
      </c>
    </row>
    <row r="93" spans="1:28" x14ac:dyDescent="0.25">
      <c r="A93" s="107">
        <v>26965</v>
      </c>
      <c r="B93" s="108">
        <v>15782</v>
      </c>
      <c r="C93" s="107"/>
      <c r="D93" s="109"/>
      <c r="E93" s="110"/>
      <c r="F93" s="110" t="s">
        <v>1139</v>
      </c>
      <c r="G93" s="110" t="s">
        <v>519</v>
      </c>
      <c r="H93" s="110" t="s">
        <v>72</v>
      </c>
      <c r="I93" s="111">
        <v>31088</v>
      </c>
      <c r="J93" s="110"/>
      <c r="K93" s="110"/>
      <c r="L93" s="110"/>
      <c r="M93" s="110"/>
      <c r="N93" s="112" t="s">
        <v>25</v>
      </c>
      <c r="O93" s="113">
        <v>42005</v>
      </c>
      <c r="P93" s="114">
        <v>47</v>
      </c>
      <c r="Q93" s="115">
        <v>1</v>
      </c>
      <c r="R93" s="115">
        <f t="shared" si="6"/>
        <v>3.9166666666666665</v>
      </c>
      <c r="S93" s="116">
        <f t="shared" si="7"/>
        <v>3.9166666666666665</v>
      </c>
      <c r="T93" s="112" t="s">
        <v>4793</v>
      </c>
      <c r="U93" s="117">
        <v>42019</v>
      </c>
      <c r="V93" s="55"/>
      <c r="W93" s="55"/>
      <c r="X93" s="110" t="s">
        <v>29</v>
      </c>
      <c r="Y93" s="87" t="s">
        <v>4792</v>
      </c>
      <c r="Z93">
        <f>IF(ISNA(VLOOKUP(A93,[2]InvPiv!$A:$B,2,FALSE)),0,VLOOKUP(A93,[2]InvPiv!$A:$B,2,FALSE))</f>
        <v>1</v>
      </c>
      <c r="AA93" s="73">
        <f t="shared" si="8"/>
        <v>0</v>
      </c>
      <c r="AB93">
        <f>VLOOKUP(A93,[2]ConPiv!$A:$B,2,FALSE)</f>
        <v>1</v>
      </c>
    </row>
    <row r="94" spans="1:28" x14ac:dyDescent="0.25">
      <c r="A94" s="107">
        <v>29065</v>
      </c>
      <c r="B94" s="108">
        <v>16534</v>
      </c>
      <c r="C94" s="107"/>
      <c r="D94" s="109"/>
      <c r="E94" s="110"/>
      <c r="F94" s="110" t="s">
        <v>1114</v>
      </c>
      <c r="G94" s="110" t="s">
        <v>1116</v>
      </c>
      <c r="H94" s="110" t="s">
        <v>91</v>
      </c>
      <c r="I94" s="111" t="s">
        <v>1115</v>
      </c>
      <c r="J94" s="110"/>
      <c r="K94" s="110"/>
      <c r="L94" s="110"/>
      <c r="M94" s="110"/>
      <c r="N94" s="112" t="s">
        <v>25</v>
      </c>
      <c r="O94" s="113">
        <v>42005</v>
      </c>
      <c r="P94" s="114">
        <v>47</v>
      </c>
      <c r="Q94" s="115">
        <v>1</v>
      </c>
      <c r="R94" s="115">
        <f t="shared" si="6"/>
        <v>3.9166666666666665</v>
      </c>
      <c r="S94" s="116">
        <f t="shared" si="7"/>
        <v>3.9166666666666665</v>
      </c>
      <c r="T94" s="112" t="s">
        <v>853</v>
      </c>
      <c r="U94" s="117">
        <v>42019</v>
      </c>
      <c r="V94" s="55"/>
      <c r="W94" s="55"/>
      <c r="X94" s="110" t="s">
        <v>29</v>
      </c>
      <c r="Y94" s="87"/>
      <c r="Z94">
        <f>IF(ISNA(VLOOKUP(A94,[2]InvPiv!$A:$B,2,FALSE)),0,VLOOKUP(A94,[2]InvPiv!$A:$B,2,FALSE))</f>
        <v>1</v>
      </c>
      <c r="AA94" s="73">
        <f t="shared" si="8"/>
        <v>0</v>
      </c>
      <c r="AB94">
        <f>VLOOKUP(A94,[2]ConPiv!$A:$B,2,FALSE)</f>
        <v>1</v>
      </c>
    </row>
    <row r="95" spans="1:28" x14ac:dyDescent="0.25">
      <c r="A95" s="107">
        <v>17184</v>
      </c>
      <c r="B95" s="108">
        <v>17495</v>
      </c>
      <c r="C95" s="107"/>
      <c r="D95" s="109"/>
      <c r="E95" s="110"/>
      <c r="F95" s="110" t="s">
        <v>862</v>
      </c>
      <c r="G95" s="110" t="s">
        <v>611</v>
      </c>
      <c r="H95" s="110" t="s">
        <v>584</v>
      </c>
      <c r="I95" s="111" t="s">
        <v>1131</v>
      </c>
      <c r="J95" s="110"/>
      <c r="K95" s="110"/>
      <c r="L95" s="110"/>
      <c r="M95" s="110"/>
      <c r="N95" s="112" t="s">
        <v>25</v>
      </c>
      <c r="O95" s="113">
        <v>42005</v>
      </c>
      <c r="P95" s="114">
        <v>47</v>
      </c>
      <c r="Q95" s="115">
        <v>1</v>
      </c>
      <c r="R95" s="115">
        <f t="shared" si="6"/>
        <v>3.9166666666666665</v>
      </c>
      <c r="S95" s="116">
        <f t="shared" si="7"/>
        <v>3.9166666666666665</v>
      </c>
      <c r="T95" s="112" t="s">
        <v>861</v>
      </c>
      <c r="U95" s="117">
        <v>42023</v>
      </c>
      <c r="V95" s="55"/>
      <c r="W95" s="55"/>
      <c r="X95" s="110" t="s">
        <v>29</v>
      </c>
      <c r="Y95" s="87"/>
      <c r="Z95">
        <f>IF(ISNA(VLOOKUP(A95,[2]InvPiv!$A:$B,2,FALSE)),0,VLOOKUP(A95,[2]InvPiv!$A:$B,2,FALSE))</f>
        <v>1</v>
      </c>
      <c r="AA95" s="73">
        <f t="shared" si="8"/>
        <v>0</v>
      </c>
      <c r="AB95">
        <f>VLOOKUP(A95,[2]ConPiv!$A:$B,2,FALSE)</f>
        <v>1</v>
      </c>
    </row>
    <row r="96" spans="1:28" x14ac:dyDescent="0.25">
      <c r="A96" s="107">
        <v>8520</v>
      </c>
      <c r="B96" s="108" t="s">
        <v>997</v>
      </c>
      <c r="C96" s="107"/>
      <c r="D96" s="109"/>
      <c r="E96" s="110"/>
      <c r="F96" s="110" t="s">
        <v>1143</v>
      </c>
      <c r="G96" s="110" t="s">
        <v>708</v>
      </c>
      <c r="H96" s="110" t="s">
        <v>198</v>
      </c>
      <c r="I96" s="111">
        <v>20695</v>
      </c>
      <c r="J96" s="110"/>
      <c r="K96" s="110"/>
      <c r="L96" s="110"/>
      <c r="M96" s="110"/>
      <c r="N96" s="112" t="s">
        <v>25</v>
      </c>
      <c r="O96" s="113">
        <v>42005</v>
      </c>
      <c r="P96" s="114">
        <v>47</v>
      </c>
      <c r="Q96" s="115">
        <v>5</v>
      </c>
      <c r="R96" s="115">
        <f t="shared" si="6"/>
        <v>3.9166666666666665</v>
      </c>
      <c r="S96" s="116">
        <f t="shared" si="7"/>
        <v>19.583333333333332</v>
      </c>
      <c r="T96" s="112" t="s">
        <v>948</v>
      </c>
      <c r="U96" s="117">
        <v>42027</v>
      </c>
      <c r="V96" s="55"/>
      <c r="W96" s="55"/>
      <c r="X96" s="110" t="s">
        <v>29</v>
      </c>
      <c r="Y96" s="87"/>
      <c r="Z96">
        <f>IF(ISNA(VLOOKUP(A96,[2]InvPiv!$A:$B,2,FALSE)),0,VLOOKUP(A96,[2]InvPiv!$A:$B,2,FALSE))</f>
        <v>5</v>
      </c>
      <c r="AA96" s="73">
        <f t="shared" si="8"/>
        <v>0</v>
      </c>
      <c r="AB96">
        <f>VLOOKUP(A96,[2]ConPiv!$A:$B,2,FALSE)</f>
        <v>5</v>
      </c>
    </row>
    <row r="97" spans="1:28" x14ac:dyDescent="0.25">
      <c r="A97" s="107">
        <v>4938</v>
      </c>
      <c r="B97" s="108">
        <v>10132</v>
      </c>
      <c r="C97" s="107"/>
      <c r="D97" s="109"/>
      <c r="E97" s="110"/>
      <c r="F97" s="110" t="s">
        <v>1148</v>
      </c>
      <c r="G97" s="110" t="s">
        <v>1149</v>
      </c>
      <c r="H97" s="110" t="s">
        <v>72</v>
      </c>
      <c r="I97" s="111" t="s">
        <v>1150</v>
      </c>
      <c r="J97" s="110"/>
      <c r="K97" s="110"/>
      <c r="L97" s="110"/>
      <c r="M97" s="110"/>
      <c r="N97" s="112" t="s">
        <v>25</v>
      </c>
      <c r="O97" s="113">
        <v>42005</v>
      </c>
      <c r="P97" s="114">
        <v>47</v>
      </c>
      <c r="Q97" s="115">
        <v>1</v>
      </c>
      <c r="R97" s="115">
        <f t="shared" si="6"/>
        <v>3.9166666666666665</v>
      </c>
      <c r="S97" s="116">
        <f t="shared" si="7"/>
        <v>3.9166666666666665</v>
      </c>
      <c r="T97" s="112" t="s">
        <v>829</v>
      </c>
      <c r="U97" s="117">
        <v>42030</v>
      </c>
      <c r="V97" s="55"/>
      <c r="W97" s="55"/>
      <c r="X97" s="110" t="s">
        <v>29</v>
      </c>
      <c r="Y97" s="87"/>
      <c r="Z97">
        <f>IF(ISNA(VLOOKUP(A97,[2]InvPiv!$A:$B,2,FALSE)),0,VLOOKUP(A97,[2]InvPiv!$A:$B,2,FALSE))</f>
        <v>1</v>
      </c>
      <c r="AA97" s="73">
        <f t="shared" si="8"/>
        <v>0</v>
      </c>
      <c r="AB97">
        <f>VLOOKUP(A97,[2]ConPiv!$A:$B,2,FALSE)</f>
        <v>1</v>
      </c>
    </row>
    <row r="98" spans="1:28" x14ac:dyDescent="0.25">
      <c r="A98" s="107">
        <v>29403</v>
      </c>
      <c r="B98" s="108">
        <v>16721</v>
      </c>
      <c r="C98" s="107"/>
      <c r="D98" s="109"/>
      <c r="E98" s="110"/>
      <c r="F98" s="110" t="s">
        <v>1146</v>
      </c>
      <c r="G98" s="110" t="s">
        <v>699</v>
      </c>
      <c r="H98" s="110" t="s">
        <v>3</v>
      </c>
      <c r="I98" s="111" t="s">
        <v>1147</v>
      </c>
      <c r="J98" s="110"/>
      <c r="K98" s="110"/>
      <c r="L98" s="110"/>
      <c r="M98" s="110"/>
      <c r="N98" s="112" t="s">
        <v>25</v>
      </c>
      <c r="O98" s="113">
        <v>42005</v>
      </c>
      <c r="P98" s="114">
        <v>47</v>
      </c>
      <c r="Q98" s="115">
        <v>1</v>
      </c>
      <c r="R98" s="115">
        <f t="shared" si="6"/>
        <v>3.9166666666666665</v>
      </c>
      <c r="S98" s="116">
        <f t="shared" si="7"/>
        <v>3.9166666666666665</v>
      </c>
      <c r="T98" s="112" t="s">
        <v>857</v>
      </c>
      <c r="U98" s="117">
        <v>42030</v>
      </c>
      <c r="V98" s="55"/>
      <c r="W98" s="55"/>
      <c r="X98" s="110" t="s">
        <v>29</v>
      </c>
      <c r="Y98" s="87"/>
      <c r="Z98">
        <f>IF(ISNA(VLOOKUP(A98,[2]InvPiv!$A:$B,2,FALSE)),0,VLOOKUP(A98,[2]InvPiv!$A:$B,2,FALSE))</f>
        <v>1</v>
      </c>
      <c r="AA98" s="73">
        <f t="shared" si="8"/>
        <v>0</v>
      </c>
      <c r="AB98">
        <f>VLOOKUP(A98,[2]ConPiv!$A:$B,2,FALSE)</f>
        <v>1</v>
      </c>
    </row>
    <row r="99" spans="1:28" x14ac:dyDescent="0.25">
      <c r="A99" s="107">
        <v>29459</v>
      </c>
      <c r="B99" s="108">
        <v>18737</v>
      </c>
      <c r="C99" s="107"/>
      <c r="D99" s="109"/>
      <c r="E99" s="110"/>
      <c r="F99" s="110" t="s">
        <v>827</v>
      </c>
      <c r="G99" s="110" t="s">
        <v>216</v>
      </c>
      <c r="H99" s="110" t="s">
        <v>124</v>
      </c>
      <c r="I99" s="111" t="s">
        <v>1151</v>
      </c>
      <c r="J99" s="110"/>
      <c r="K99" s="110"/>
      <c r="L99" s="110"/>
      <c r="M99" s="110"/>
      <c r="N99" s="112" t="s">
        <v>25</v>
      </c>
      <c r="O99" s="113">
        <v>42005</v>
      </c>
      <c r="P99" s="114">
        <v>47</v>
      </c>
      <c r="Q99" s="115">
        <v>1</v>
      </c>
      <c r="R99" s="115">
        <f t="shared" si="6"/>
        <v>3.9166666666666665</v>
      </c>
      <c r="S99" s="116">
        <f t="shared" si="7"/>
        <v>3.9166666666666665</v>
      </c>
      <c r="T99" s="112" t="s">
        <v>826</v>
      </c>
      <c r="U99" s="117">
        <v>42032</v>
      </c>
      <c r="V99" s="55"/>
      <c r="W99" s="55"/>
      <c r="X99" s="110" t="s">
        <v>29</v>
      </c>
      <c r="Y99" s="87"/>
      <c r="Z99">
        <f>IF(ISNA(VLOOKUP(A99,[2]InvPiv!$A:$B,2,FALSE)),0,VLOOKUP(A99,[2]InvPiv!$A:$B,2,FALSE))</f>
        <v>1</v>
      </c>
      <c r="AA99" s="73">
        <f t="shared" si="8"/>
        <v>0</v>
      </c>
      <c r="AB99">
        <f>VLOOKUP(A99,[2]ConPiv!$A:$B,2,FALSE)</f>
        <v>1</v>
      </c>
    </row>
    <row r="100" spans="1:28" x14ac:dyDescent="0.25">
      <c r="A100" s="107">
        <v>22065</v>
      </c>
      <c r="B100" s="108">
        <v>13481</v>
      </c>
      <c r="C100" s="107"/>
      <c r="D100" s="109"/>
      <c r="E100" s="110"/>
      <c r="F100" s="110" t="s">
        <v>864</v>
      </c>
      <c r="G100" s="110" t="s">
        <v>585</v>
      </c>
      <c r="H100" s="110" t="s">
        <v>279</v>
      </c>
      <c r="I100" s="111" t="s">
        <v>1154</v>
      </c>
      <c r="J100" s="110"/>
      <c r="K100" s="110"/>
      <c r="L100" s="110"/>
      <c r="M100" s="110"/>
      <c r="N100" s="112" t="s">
        <v>25</v>
      </c>
      <c r="O100" s="113">
        <v>42005</v>
      </c>
      <c r="P100" s="114">
        <v>47</v>
      </c>
      <c r="Q100" s="115">
        <v>5</v>
      </c>
      <c r="R100" s="115">
        <f t="shared" si="6"/>
        <v>3.9166666666666665</v>
      </c>
      <c r="S100" s="116">
        <f t="shared" si="7"/>
        <v>19.583333333333332</v>
      </c>
      <c r="T100" s="112" t="s">
        <v>863</v>
      </c>
      <c r="U100" s="117">
        <v>42034</v>
      </c>
      <c r="V100" s="55"/>
      <c r="W100" s="55"/>
      <c r="X100" s="110" t="s">
        <v>29</v>
      </c>
      <c r="Y100" s="200"/>
      <c r="Z100">
        <f>IF(ISNA(VLOOKUP(A100,[2]InvPiv!$A:$B,2,FALSE)),0,VLOOKUP(A100,[2]InvPiv!$A:$B,2,FALSE))</f>
        <v>5</v>
      </c>
      <c r="AA100" s="73">
        <f t="shared" si="8"/>
        <v>0</v>
      </c>
      <c r="AB100">
        <f>VLOOKUP(A100,[2]ConPiv!$A:$B,2,FALSE)</f>
        <v>5</v>
      </c>
    </row>
    <row r="101" spans="1:28" x14ac:dyDescent="0.25">
      <c r="A101" s="107">
        <v>29318</v>
      </c>
      <c r="B101" s="108">
        <v>16736</v>
      </c>
      <c r="C101" s="107"/>
      <c r="D101" s="109"/>
      <c r="E101" s="110"/>
      <c r="F101" s="110" t="s">
        <v>960</v>
      </c>
      <c r="G101" s="110" t="s">
        <v>1175</v>
      </c>
      <c r="H101" s="110" t="s">
        <v>266</v>
      </c>
      <c r="I101" s="111" t="s">
        <v>1176</v>
      </c>
      <c r="J101" s="110"/>
      <c r="K101" s="110"/>
      <c r="L101" s="110"/>
      <c r="M101" s="110"/>
      <c r="N101" s="112" t="s">
        <v>25</v>
      </c>
      <c r="O101" s="113">
        <v>42005</v>
      </c>
      <c r="P101" s="114">
        <v>47</v>
      </c>
      <c r="Q101" s="115">
        <v>2</v>
      </c>
      <c r="R101" s="115">
        <f t="shared" si="6"/>
        <v>3.9166666666666665</v>
      </c>
      <c r="S101" s="116">
        <f t="shared" si="7"/>
        <v>7.833333333333333</v>
      </c>
      <c r="T101" s="112" t="s">
        <v>959</v>
      </c>
      <c r="U101" s="117">
        <v>42037</v>
      </c>
      <c r="V101" s="110"/>
      <c r="W101" s="110"/>
      <c r="X101" s="110" t="s">
        <v>29</v>
      </c>
      <c r="Y101" s="87"/>
      <c r="Z101">
        <f>IF(ISNA(VLOOKUP(A101,[2]InvPiv!$A:$B,2,FALSE)),0,VLOOKUP(A101,[2]InvPiv!$A:$B,2,FALSE))</f>
        <v>2</v>
      </c>
      <c r="AA101" s="73">
        <f t="shared" si="8"/>
        <v>0</v>
      </c>
      <c r="AB101">
        <f>VLOOKUP(A101,[2]ConPiv!$A:$B,2,FALSE)</f>
        <v>2</v>
      </c>
    </row>
    <row r="102" spans="1:28" x14ac:dyDescent="0.25">
      <c r="A102" s="107">
        <v>7784</v>
      </c>
      <c r="B102" s="108">
        <v>7650</v>
      </c>
      <c r="C102" s="107"/>
      <c r="D102" s="109"/>
      <c r="E102" s="110"/>
      <c r="F102" s="110" t="s">
        <v>908</v>
      </c>
      <c r="G102" s="110" t="s">
        <v>133</v>
      </c>
      <c r="H102" s="110" t="s">
        <v>134</v>
      </c>
      <c r="I102" s="111" t="s">
        <v>1384</v>
      </c>
      <c r="J102" s="110"/>
      <c r="K102" s="110"/>
      <c r="L102" s="110"/>
      <c r="M102" s="110"/>
      <c r="N102" s="112" t="s">
        <v>25</v>
      </c>
      <c r="O102" s="113">
        <v>42095</v>
      </c>
      <c r="P102" s="114">
        <v>47</v>
      </c>
      <c r="Q102" s="115">
        <v>1</v>
      </c>
      <c r="R102" s="115">
        <f t="shared" si="6"/>
        <v>3.9166666666666665</v>
      </c>
      <c r="S102" s="116">
        <f t="shared" si="7"/>
        <v>3.9166666666666665</v>
      </c>
      <c r="T102" s="112" t="s">
        <v>907</v>
      </c>
      <c r="U102" s="117">
        <v>42040</v>
      </c>
      <c r="V102" s="110"/>
      <c r="W102" s="110"/>
      <c r="X102" s="110" t="s">
        <v>29</v>
      </c>
      <c r="Y102" s="87"/>
      <c r="Z102">
        <f>IF(ISNA(VLOOKUP(A102,[2]InvPiv!$A:$B,2,FALSE)),0,VLOOKUP(A102,[2]InvPiv!$A:$B,2,FALSE))</f>
        <v>1</v>
      </c>
      <c r="AA102" s="73">
        <f t="shared" si="8"/>
        <v>0</v>
      </c>
      <c r="AB102">
        <f>VLOOKUP(A102,[2]ConPiv!$A:$B,2,FALSE)</f>
        <v>1</v>
      </c>
    </row>
    <row r="103" spans="1:28" x14ac:dyDescent="0.25">
      <c r="A103" s="107">
        <v>29288</v>
      </c>
      <c r="B103" s="108">
        <v>16589</v>
      </c>
      <c r="C103" s="107"/>
      <c r="D103" s="109"/>
      <c r="E103" s="110"/>
      <c r="F103" s="110" t="s">
        <v>852</v>
      </c>
      <c r="G103" s="110" t="s">
        <v>133</v>
      </c>
      <c r="H103" s="110" t="s">
        <v>134</v>
      </c>
      <c r="I103" s="111" t="s">
        <v>1177</v>
      </c>
      <c r="J103" s="110"/>
      <c r="K103" s="110"/>
      <c r="L103" s="110"/>
      <c r="M103" s="110"/>
      <c r="N103" s="112" t="s">
        <v>25</v>
      </c>
      <c r="O103" s="113">
        <v>42005</v>
      </c>
      <c r="P103" s="114">
        <v>47</v>
      </c>
      <c r="Q103" s="115">
        <v>15</v>
      </c>
      <c r="R103" s="115">
        <f t="shared" si="6"/>
        <v>3.9166666666666665</v>
      </c>
      <c r="S103" s="116">
        <f t="shared" si="7"/>
        <v>58.75</v>
      </c>
      <c r="T103" s="112" t="s">
        <v>851</v>
      </c>
      <c r="U103" s="117">
        <v>42044</v>
      </c>
      <c r="V103" s="110"/>
      <c r="W103" s="110"/>
      <c r="X103" s="110" t="s">
        <v>29</v>
      </c>
      <c r="Y103" s="200"/>
      <c r="Z103">
        <f>IF(ISNA(VLOOKUP(A103,[2]InvPiv!$A:$B,2,FALSE)),0,VLOOKUP(A103,[2]InvPiv!$A:$B,2,FALSE))</f>
        <v>15</v>
      </c>
      <c r="AA103" s="73">
        <f t="shared" si="8"/>
        <v>0</v>
      </c>
      <c r="AB103">
        <f>VLOOKUP(A103,[2]ConPiv!$A:$B,2,FALSE)</f>
        <v>15</v>
      </c>
    </row>
    <row r="104" spans="1:28" x14ac:dyDescent="0.25">
      <c r="A104" s="107">
        <v>29332</v>
      </c>
      <c r="B104" s="108">
        <v>16703</v>
      </c>
      <c r="C104" s="107"/>
      <c r="D104" s="109"/>
      <c r="E104" s="110"/>
      <c r="F104" s="110" t="s">
        <v>1164</v>
      </c>
      <c r="G104" s="110" t="s">
        <v>216</v>
      </c>
      <c r="H104" s="110" t="s">
        <v>124</v>
      </c>
      <c r="I104" s="111" t="s">
        <v>1165</v>
      </c>
      <c r="J104" s="110"/>
      <c r="K104" s="110"/>
      <c r="L104" s="110"/>
      <c r="M104" s="110"/>
      <c r="N104" s="112" t="s">
        <v>25</v>
      </c>
      <c r="O104" s="113">
        <v>42005</v>
      </c>
      <c r="P104" s="114">
        <v>47</v>
      </c>
      <c r="Q104" s="115">
        <v>1</v>
      </c>
      <c r="R104" s="115">
        <f t="shared" si="6"/>
        <v>3.9166666666666665</v>
      </c>
      <c r="S104" s="116">
        <f t="shared" si="7"/>
        <v>3.9166666666666665</v>
      </c>
      <c r="T104" s="112" t="s">
        <v>915</v>
      </c>
      <c r="U104" s="117">
        <v>42044</v>
      </c>
      <c r="V104" s="110"/>
      <c r="W104" s="110"/>
      <c r="X104" s="110" t="s">
        <v>29</v>
      </c>
      <c r="Y104" s="87"/>
      <c r="Z104">
        <f>IF(ISNA(VLOOKUP(A104,[2]InvPiv!$A:$B,2,FALSE)),0,VLOOKUP(A104,[2]InvPiv!$A:$B,2,FALSE))</f>
        <v>1</v>
      </c>
      <c r="AA104" s="73">
        <f t="shared" si="8"/>
        <v>0</v>
      </c>
      <c r="AB104">
        <f>VLOOKUP(A104,[2]ConPiv!$A:$B,2,FALSE)</f>
        <v>1</v>
      </c>
    </row>
    <row r="105" spans="1:28" x14ac:dyDescent="0.25">
      <c r="A105" s="107">
        <v>29390</v>
      </c>
      <c r="B105" s="108">
        <v>16503</v>
      </c>
      <c r="C105" s="107"/>
      <c r="D105" s="109"/>
      <c r="E105" s="110"/>
      <c r="F105" s="110" t="s">
        <v>1171</v>
      </c>
      <c r="G105" s="110" t="s">
        <v>1108</v>
      </c>
      <c r="H105" s="110" t="s">
        <v>59</v>
      </c>
      <c r="I105" s="111">
        <v>33150</v>
      </c>
      <c r="J105" s="110"/>
      <c r="K105" s="110"/>
      <c r="L105" s="110"/>
      <c r="M105" s="110"/>
      <c r="N105" s="112" t="s">
        <v>25</v>
      </c>
      <c r="O105" s="113">
        <v>42005</v>
      </c>
      <c r="P105" s="114">
        <v>47</v>
      </c>
      <c r="Q105" s="115">
        <v>1</v>
      </c>
      <c r="R105" s="115">
        <f t="shared" si="6"/>
        <v>3.9166666666666665</v>
      </c>
      <c r="S105" s="116">
        <f t="shared" si="7"/>
        <v>3.9166666666666665</v>
      </c>
      <c r="T105" s="112" t="s">
        <v>833</v>
      </c>
      <c r="U105" s="117">
        <v>42044</v>
      </c>
      <c r="V105" s="110"/>
      <c r="W105" s="110"/>
      <c r="X105" s="110" t="s">
        <v>29</v>
      </c>
      <c r="Y105" s="87"/>
      <c r="Z105">
        <f>IF(ISNA(VLOOKUP(A105,[2]InvPiv!$A:$B,2,FALSE)),0,VLOOKUP(A105,[2]InvPiv!$A:$B,2,FALSE))</f>
        <v>1</v>
      </c>
      <c r="AA105" s="73">
        <f t="shared" si="8"/>
        <v>0</v>
      </c>
      <c r="AB105">
        <f>VLOOKUP(A105,[2]ConPiv!$A:$B,2,FALSE)</f>
        <v>1</v>
      </c>
    </row>
    <row r="106" spans="1:28" x14ac:dyDescent="0.25">
      <c r="A106" s="107">
        <v>28544</v>
      </c>
      <c r="B106" s="108">
        <v>16254</v>
      </c>
      <c r="C106" s="107"/>
      <c r="D106" s="109"/>
      <c r="E106" s="110"/>
      <c r="F106" s="110" t="s">
        <v>874</v>
      </c>
      <c r="G106" s="110" t="s">
        <v>585</v>
      </c>
      <c r="H106" s="110" t="s">
        <v>72</v>
      </c>
      <c r="I106" s="111" t="s">
        <v>1184</v>
      </c>
      <c r="J106" s="110"/>
      <c r="K106" s="110"/>
      <c r="L106" s="110"/>
      <c r="M106" s="110"/>
      <c r="N106" s="112" t="s">
        <v>25</v>
      </c>
      <c r="O106" s="113">
        <v>42005</v>
      </c>
      <c r="P106" s="114">
        <v>47</v>
      </c>
      <c r="Q106" s="115">
        <v>1</v>
      </c>
      <c r="R106" s="115">
        <f t="shared" si="6"/>
        <v>3.9166666666666665</v>
      </c>
      <c r="S106" s="116">
        <f t="shared" si="7"/>
        <v>3.9166666666666665</v>
      </c>
      <c r="T106" s="112" t="s">
        <v>873</v>
      </c>
      <c r="U106" s="117">
        <v>42047</v>
      </c>
      <c r="V106" s="110"/>
      <c r="W106" s="110"/>
      <c r="X106" s="110" t="s">
        <v>29</v>
      </c>
      <c r="Y106" s="87"/>
      <c r="Z106">
        <f>IF(ISNA(VLOOKUP(A106,[2]InvPiv!$A:$B,2,FALSE)),0,VLOOKUP(A106,[2]InvPiv!$A:$B,2,FALSE))</f>
        <v>1</v>
      </c>
      <c r="AA106" s="73">
        <f t="shared" si="8"/>
        <v>0</v>
      </c>
      <c r="AB106">
        <f>VLOOKUP(A106,[2]ConPiv!$A:$B,2,FALSE)</f>
        <v>1</v>
      </c>
    </row>
    <row r="107" spans="1:28" x14ac:dyDescent="0.25">
      <c r="A107" s="107">
        <v>122</v>
      </c>
      <c r="B107" s="108">
        <v>2460</v>
      </c>
      <c r="C107" s="107"/>
      <c r="D107" s="109"/>
      <c r="E107" s="110"/>
      <c r="F107" s="110" t="s">
        <v>1182</v>
      </c>
      <c r="G107" s="110" t="s">
        <v>686</v>
      </c>
      <c r="H107" s="110" t="s">
        <v>72</v>
      </c>
      <c r="I107" s="111" t="s">
        <v>1183</v>
      </c>
      <c r="J107" s="110"/>
      <c r="K107" s="110"/>
      <c r="L107" s="110"/>
      <c r="M107" s="110"/>
      <c r="N107" s="112" t="s">
        <v>25</v>
      </c>
      <c r="O107" s="113">
        <v>42005</v>
      </c>
      <c r="P107" s="114">
        <v>47</v>
      </c>
      <c r="Q107" s="115">
        <v>6</v>
      </c>
      <c r="R107" s="115">
        <f t="shared" si="6"/>
        <v>3.9166666666666665</v>
      </c>
      <c r="S107" s="116">
        <f t="shared" si="7"/>
        <v>23.5</v>
      </c>
      <c r="T107" s="112" t="s">
        <v>950</v>
      </c>
      <c r="U107" s="117">
        <v>42051</v>
      </c>
      <c r="V107" s="110"/>
      <c r="W107" s="110"/>
      <c r="X107" s="110" t="s">
        <v>29</v>
      </c>
      <c r="Y107" s="87"/>
      <c r="Z107">
        <f>IF(ISNA(VLOOKUP(A107,[2]InvPiv!$A:$B,2,FALSE)),0,VLOOKUP(A107,[2]InvPiv!$A:$B,2,FALSE))</f>
        <v>6</v>
      </c>
      <c r="AA107" s="73">
        <f t="shared" si="8"/>
        <v>0</v>
      </c>
      <c r="AB107">
        <f>VLOOKUP(A107,[2]ConPiv!$A:$B,2,FALSE)</f>
        <v>6</v>
      </c>
    </row>
    <row r="108" spans="1:28" x14ac:dyDescent="0.25">
      <c r="A108" s="107">
        <v>29303</v>
      </c>
      <c r="B108" s="108">
        <v>16718</v>
      </c>
      <c r="C108" s="107"/>
      <c r="D108" s="109"/>
      <c r="E108" s="110"/>
      <c r="F108" s="110" t="s">
        <v>1181</v>
      </c>
      <c r="G108" s="110" t="s">
        <v>617</v>
      </c>
      <c r="H108" s="110" t="s">
        <v>195</v>
      </c>
      <c r="I108" s="111" t="s">
        <v>1180</v>
      </c>
      <c r="J108" s="110"/>
      <c r="K108" s="110"/>
      <c r="L108" s="110"/>
      <c r="M108" s="110"/>
      <c r="N108" s="112" t="s">
        <v>25</v>
      </c>
      <c r="O108" s="113">
        <v>42005</v>
      </c>
      <c r="P108" s="114">
        <v>47</v>
      </c>
      <c r="Q108" s="115">
        <v>1</v>
      </c>
      <c r="R108" s="115">
        <f t="shared" si="6"/>
        <v>3.9166666666666665</v>
      </c>
      <c r="S108" s="116">
        <f t="shared" si="7"/>
        <v>3.9166666666666665</v>
      </c>
      <c r="T108" s="112" t="s">
        <v>892</v>
      </c>
      <c r="U108" s="117">
        <v>42051</v>
      </c>
      <c r="V108" s="110"/>
      <c r="W108" s="110"/>
      <c r="X108" s="110" t="s">
        <v>29</v>
      </c>
      <c r="Y108" s="87"/>
      <c r="Z108">
        <f>IF(ISNA(VLOOKUP(A108,[2]InvPiv!$A:$B,2,FALSE)),0,VLOOKUP(A108,[2]InvPiv!$A:$B,2,FALSE))</f>
        <v>1</v>
      </c>
      <c r="AA108" s="73">
        <f t="shared" si="8"/>
        <v>0</v>
      </c>
      <c r="AB108">
        <f>VLOOKUP(A108,[2]ConPiv!$A:$B,2,FALSE)</f>
        <v>1</v>
      </c>
    </row>
    <row r="109" spans="1:28" x14ac:dyDescent="0.25">
      <c r="A109" s="107">
        <v>29350</v>
      </c>
      <c r="B109" s="108">
        <v>16831</v>
      </c>
      <c r="C109" s="107"/>
      <c r="D109" s="109"/>
      <c r="E109" s="110"/>
      <c r="F109" s="110" t="s">
        <v>881</v>
      </c>
      <c r="G109" s="110" t="s">
        <v>1112</v>
      </c>
      <c r="H109" s="110" t="s">
        <v>358</v>
      </c>
      <c r="I109" s="111" t="s">
        <v>1180</v>
      </c>
      <c r="J109" s="110"/>
      <c r="K109" s="110"/>
      <c r="L109" s="110"/>
      <c r="M109" s="110"/>
      <c r="N109" s="112" t="s">
        <v>25</v>
      </c>
      <c r="O109" s="113">
        <v>42005</v>
      </c>
      <c r="P109" s="114">
        <v>47</v>
      </c>
      <c r="Q109" s="115">
        <v>2</v>
      </c>
      <c r="R109" s="115">
        <f t="shared" si="6"/>
        <v>3.9166666666666665</v>
      </c>
      <c r="S109" s="116">
        <f t="shared" si="7"/>
        <v>7.833333333333333</v>
      </c>
      <c r="T109" s="112" t="s">
        <v>880</v>
      </c>
      <c r="U109" s="117">
        <v>42051</v>
      </c>
      <c r="V109" s="110"/>
      <c r="W109" s="110"/>
      <c r="X109" s="110" t="s">
        <v>29</v>
      </c>
      <c r="Y109" s="87" t="s">
        <v>1034</v>
      </c>
      <c r="Z109">
        <f>IF(ISNA(VLOOKUP(A109,[2]InvPiv!$A:$B,2,FALSE)),0,VLOOKUP(A109,[2]InvPiv!$A:$B,2,FALSE))</f>
        <v>2.5</v>
      </c>
      <c r="AA109" s="73">
        <f t="shared" si="8"/>
        <v>-0.5</v>
      </c>
      <c r="AB109">
        <f>VLOOKUP(A109,[2]ConPiv!$A:$B,2,FALSE)</f>
        <v>2.5</v>
      </c>
    </row>
    <row r="110" spans="1:28" x14ac:dyDescent="0.25">
      <c r="A110" s="107">
        <v>29520</v>
      </c>
      <c r="B110" s="108">
        <v>18660</v>
      </c>
      <c r="C110" s="107"/>
      <c r="D110" s="109"/>
      <c r="E110" s="110"/>
      <c r="F110" s="110" t="s">
        <v>1172</v>
      </c>
      <c r="G110" s="110" t="s">
        <v>768</v>
      </c>
      <c r="H110" s="110" t="s">
        <v>23</v>
      </c>
      <c r="I110" s="111">
        <v>60007</v>
      </c>
      <c r="J110" s="110"/>
      <c r="K110" s="110"/>
      <c r="L110" s="110"/>
      <c r="M110" s="110"/>
      <c r="N110" s="112" t="s">
        <v>25</v>
      </c>
      <c r="O110" s="113">
        <v>42005</v>
      </c>
      <c r="P110" s="114">
        <v>47</v>
      </c>
      <c r="Q110" s="115">
        <v>1</v>
      </c>
      <c r="R110" s="115">
        <f t="shared" si="6"/>
        <v>3.9166666666666665</v>
      </c>
      <c r="S110" s="116">
        <f t="shared" si="7"/>
        <v>3.9166666666666665</v>
      </c>
      <c r="T110" s="112" t="s">
        <v>895</v>
      </c>
      <c r="U110" s="117">
        <v>42051</v>
      </c>
      <c r="V110" s="110"/>
      <c r="W110" s="110"/>
      <c r="X110" s="110" t="s">
        <v>29</v>
      </c>
      <c r="Y110" s="87"/>
      <c r="Z110">
        <f>IF(ISNA(VLOOKUP(A110,[2]InvPiv!$A:$B,2,FALSE)),0,VLOOKUP(A110,[2]InvPiv!$A:$B,2,FALSE))</f>
        <v>1</v>
      </c>
      <c r="AA110" s="73">
        <f t="shared" si="8"/>
        <v>0</v>
      </c>
      <c r="AB110">
        <f>VLOOKUP(A110,[2]ConPiv!$A:$B,2,FALSE)</f>
        <v>1</v>
      </c>
    </row>
    <row r="111" spans="1:28" x14ac:dyDescent="0.25">
      <c r="A111" s="107">
        <v>10746</v>
      </c>
      <c r="B111" s="108">
        <v>9290</v>
      </c>
      <c r="C111" s="107"/>
      <c r="D111" s="109"/>
      <c r="E111" s="110"/>
      <c r="F111" s="110" t="s">
        <v>1174</v>
      </c>
      <c r="G111" s="110" t="s">
        <v>588</v>
      </c>
      <c r="H111" s="110" t="s">
        <v>124</v>
      </c>
      <c r="I111" s="111">
        <v>79902</v>
      </c>
      <c r="J111" s="110"/>
      <c r="K111" s="110"/>
      <c r="L111" s="110"/>
      <c r="M111" s="110"/>
      <c r="N111" s="112" t="s">
        <v>25</v>
      </c>
      <c r="O111" s="113">
        <v>42005</v>
      </c>
      <c r="P111" s="114">
        <v>47</v>
      </c>
      <c r="Q111" s="115">
        <v>1</v>
      </c>
      <c r="R111" s="115">
        <f t="shared" si="6"/>
        <v>3.9166666666666665</v>
      </c>
      <c r="S111" s="116">
        <f t="shared" si="7"/>
        <v>3.9166666666666665</v>
      </c>
      <c r="T111" s="112" t="s">
        <v>913</v>
      </c>
      <c r="U111" s="117">
        <v>42058</v>
      </c>
      <c r="V111" s="110"/>
      <c r="W111" s="110"/>
      <c r="X111" s="110" t="s">
        <v>29</v>
      </c>
      <c r="Y111" s="87"/>
      <c r="Z111">
        <f>IF(ISNA(VLOOKUP(A111,[2]InvPiv!$A:$B,2,FALSE)),0,VLOOKUP(A111,[2]InvPiv!$A:$B,2,FALSE))</f>
        <v>1</v>
      </c>
      <c r="AA111" s="73">
        <f t="shared" si="8"/>
        <v>0</v>
      </c>
      <c r="AB111">
        <f>VLOOKUP(A111,[2]ConPiv!$A:$B,2,FALSE)</f>
        <v>1</v>
      </c>
    </row>
    <row r="112" spans="1:28" x14ac:dyDescent="0.25">
      <c r="A112" s="107">
        <v>29682</v>
      </c>
      <c r="B112" s="108">
        <v>16836</v>
      </c>
      <c r="C112" s="107"/>
      <c r="D112" s="109"/>
      <c r="E112" s="110"/>
      <c r="F112" s="110" t="s">
        <v>1178</v>
      </c>
      <c r="G112" s="110" t="s">
        <v>529</v>
      </c>
      <c r="H112" s="110" t="s">
        <v>195</v>
      </c>
      <c r="I112" s="111" t="s">
        <v>1179</v>
      </c>
      <c r="J112" s="110"/>
      <c r="K112" s="110"/>
      <c r="L112" s="110"/>
      <c r="M112" s="110"/>
      <c r="N112" s="112" t="s">
        <v>25</v>
      </c>
      <c r="O112" s="113">
        <v>42005</v>
      </c>
      <c r="P112" s="114">
        <v>47</v>
      </c>
      <c r="Q112" s="115">
        <v>1</v>
      </c>
      <c r="R112" s="115">
        <f t="shared" si="6"/>
        <v>3.9166666666666665</v>
      </c>
      <c r="S112" s="116">
        <f t="shared" si="7"/>
        <v>3.9166666666666665</v>
      </c>
      <c r="T112" s="112" t="s">
        <v>916</v>
      </c>
      <c r="U112" s="117">
        <v>42060</v>
      </c>
      <c r="V112" s="110"/>
      <c r="W112" s="110"/>
      <c r="X112" s="110" t="s">
        <v>29</v>
      </c>
      <c r="Y112" s="87"/>
      <c r="Z112">
        <f>IF(ISNA(VLOOKUP(A112,[2]InvPiv!$A:$B,2,FALSE)),0,VLOOKUP(A112,[2]InvPiv!$A:$B,2,FALSE))</f>
        <v>1</v>
      </c>
      <c r="AA112" s="73">
        <f t="shared" si="8"/>
        <v>0</v>
      </c>
      <c r="AB112">
        <f>VLOOKUP(A112,[2]ConPiv!$A:$B,2,FALSE)</f>
        <v>1</v>
      </c>
    </row>
    <row r="113" spans="1:28" x14ac:dyDescent="0.25">
      <c r="A113" s="107">
        <v>14768</v>
      </c>
      <c r="B113" s="108">
        <v>9774</v>
      </c>
      <c r="C113" s="107"/>
      <c r="D113" s="109"/>
      <c r="E113" s="110"/>
      <c r="F113" s="110" t="s">
        <v>1197</v>
      </c>
      <c r="G113" s="110" t="s">
        <v>228</v>
      </c>
      <c r="H113" s="110" t="s">
        <v>87</v>
      </c>
      <c r="I113" s="111">
        <v>10025</v>
      </c>
      <c r="J113" s="110"/>
      <c r="K113" s="110"/>
      <c r="L113" s="110"/>
      <c r="M113" s="110"/>
      <c r="N113" s="112" t="s">
        <v>25</v>
      </c>
      <c r="O113" s="113">
        <v>42005</v>
      </c>
      <c r="P113" s="114">
        <v>47</v>
      </c>
      <c r="Q113" s="115">
        <v>2</v>
      </c>
      <c r="R113" s="115">
        <f t="shared" si="6"/>
        <v>3.9166666666666665</v>
      </c>
      <c r="S113" s="116">
        <f t="shared" si="7"/>
        <v>7.833333333333333</v>
      </c>
      <c r="T113" s="112" t="s">
        <v>924</v>
      </c>
      <c r="U113" s="117">
        <v>42065</v>
      </c>
      <c r="V113" s="110"/>
      <c r="W113" s="110"/>
      <c r="X113" s="110" t="s">
        <v>29</v>
      </c>
      <c r="Y113" s="87"/>
      <c r="Z113">
        <f>IF(ISNA(VLOOKUP(A113,[2]InvPiv!$A:$B,2,FALSE)),0,VLOOKUP(A113,[2]InvPiv!$A:$B,2,FALSE))</f>
        <v>2</v>
      </c>
      <c r="AA113" s="73">
        <f t="shared" si="8"/>
        <v>0</v>
      </c>
      <c r="AB113">
        <f>VLOOKUP(A113,[2]ConPiv!$A:$B,2,FALSE)</f>
        <v>2</v>
      </c>
    </row>
    <row r="114" spans="1:28" x14ac:dyDescent="0.25">
      <c r="A114" s="107">
        <v>16878</v>
      </c>
      <c r="B114" s="108">
        <v>17584</v>
      </c>
      <c r="C114" s="107"/>
      <c r="D114" s="109"/>
      <c r="E114" s="110"/>
      <c r="F114" s="110" t="s">
        <v>1194</v>
      </c>
      <c r="G114" s="110" t="s">
        <v>601</v>
      </c>
      <c r="H114" s="110" t="s">
        <v>254</v>
      </c>
      <c r="I114" s="111" t="s">
        <v>1201</v>
      </c>
      <c r="J114" s="110"/>
      <c r="K114" s="110"/>
      <c r="L114" s="110"/>
      <c r="M114" s="110"/>
      <c r="N114" s="112" t="s">
        <v>25</v>
      </c>
      <c r="O114" s="113">
        <v>42005</v>
      </c>
      <c r="P114" s="114">
        <v>47</v>
      </c>
      <c r="Q114" s="115">
        <v>1</v>
      </c>
      <c r="R114" s="115">
        <f t="shared" si="6"/>
        <v>3.9166666666666665</v>
      </c>
      <c r="S114" s="116">
        <f t="shared" si="7"/>
        <v>3.9166666666666665</v>
      </c>
      <c r="T114" s="112" t="s">
        <v>966</v>
      </c>
      <c r="U114" s="117">
        <v>42065</v>
      </c>
      <c r="V114" s="110"/>
      <c r="W114" s="110"/>
      <c r="X114" s="110" t="s">
        <v>29</v>
      </c>
      <c r="Y114" s="87"/>
      <c r="Z114">
        <f>IF(ISNA(VLOOKUP(A114,[2]InvPiv!$A:$B,2,FALSE)),0,VLOOKUP(A114,[2]InvPiv!$A:$B,2,FALSE))</f>
        <v>1</v>
      </c>
      <c r="AA114" s="73">
        <f t="shared" si="8"/>
        <v>0</v>
      </c>
      <c r="AB114">
        <f>VLOOKUP(A114,[2]ConPiv!$A:$B,2,FALSE)</f>
        <v>1</v>
      </c>
    </row>
    <row r="115" spans="1:28" x14ac:dyDescent="0.25">
      <c r="A115" s="107">
        <v>20753</v>
      </c>
      <c r="B115" s="108">
        <v>13139</v>
      </c>
      <c r="C115" s="107"/>
      <c r="D115" s="109"/>
      <c r="E115" s="110"/>
      <c r="F115" s="110" t="s">
        <v>1195</v>
      </c>
      <c r="G115" s="110" t="s">
        <v>753</v>
      </c>
      <c r="H115" s="110" t="s">
        <v>79</v>
      </c>
      <c r="I115" s="111" t="s">
        <v>1202</v>
      </c>
      <c r="J115" s="110"/>
      <c r="K115" s="110"/>
      <c r="L115" s="110"/>
      <c r="M115" s="110"/>
      <c r="N115" s="112" t="s">
        <v>25</v>
      </c>
      <c r="O115" s="113">
        <v>42005</v>
      </c>
      <c r="P115" s="114">
        <v>47</v>
      </c>
      <c r="Q115" s="115">
        <v>1</v>
      </c>
      <c r="R115" s="115">
        <f t="shared" si="6"/>
        <v>3.9166666666666665</v>
      </c>
      <c r="S115" s="116">
        <f t="shared" si="7"/>
        <v>3.9166666666666665</v>
      </c>
      <c r="T115" s="112" t="s">
        <v>891</v>
      </c>
      <c r="U115" s="117">
        <v>42065</v>
      </c>
      <c r="V115" s="110"/>
      <c r="W115" s="110"/>
      <c r="X115" s="110" t="s">
        <v>29</v>
      </c>
      <c r="Y115" s="87"/>
      <c r="Z115">
        <f>IF(ISNA(VLOOKUP(A115,[2]InvPiv!$A:$B,2,FALSE)),0,VLOOKUP(A115,[2]InvPiv!$A:$B,2,FALSE))</f>
        <v>1</v>
      </c>
      <c r="AA115" s="73">
        <f t="shared" si="8"/>
        <v>0</v>
      </c>
      <c r="AB115">
        <f>VLOOKUP(A115,[2]ConPiv!$A:$B,2,FALSE)</f>
        <v>1</v>
      </c>
    </row>
    <row r="116" spans="1:28" x14ac:dyDescent="0.25">
      <c r="A116" s="107">
        <v>29320</v>
      </c>
      <c r="B116" s="108">
        <v>16621</v>
      </c>
      <c r="C116" s="107"/>
      <c r="D116" s="109"/>
      <c r="E116" s="110"/>
      <c r="F116" s="110" t="s">
        <v>1203</v>
      </c>
      <c r="G116" s="110" t="s">
        <v>214</v>
      </c>
      <c r="H116" s="110" t="s">
        <v>59</v>
      </c>
      <c r="I116" s="111" t="s">
        <v>1207</v>
      </c>
      <c r="J116" s="110"/>
      <c r="K116" s="110"/>
      <c r="L116" s="110"/>
      <c r="M116" s="110"/>
      <c r="N116" s="112" t="s">
        <v>25</v>
      </c>
      <c r="O116" s="113">
        <v>42005</v>
      </c>
      <c r="P116" s="114">
        <v>47</v>
      </c>
      <c r="Q116" s="115">
        <v>2</v>
      </c>
      <c r="R116" s="115">
        <f t="shared" si="6"/>
        <v>3.9166666666666665</v>
      </c>
      <c r="S116" s="116">
        <f t="shared" si="7"/>
        <v>7.833333333333333</v>
      </c>
      <c r="T116" s="112" t="s">
        <v>963</v>
      </c>
      <c r="U116" s="117">
        <v>42065</v>
      </c>
      <c r="V116" s="110"/>
      <c r="W116" s="110"/>
      <c r="X116" s="110" t="s">
        <v>29</v>
      </c>
      <c r="Y116" s="87"/>
      <c r="Z116">
        <f>IF(ISNA(VLOOKUP(A116,[2]InvPiv!$A:$B,2,FALSE)),0,VLOOKUP(A116,[2]InvPiv!$A:$B,2,FALSE))</f>
        <v>2</v>
      </c>
      <c r="AA116" s="73">
        <f t="shared" si="8"/>
        <v>0</v>
      </c>
      <c r="AB116">
        <f>VLOOKUP(A116,[2]ConPiv!$A:$B,2,FALSE)</f>
        <v>2</v>
      </c>
    </row>
    <row r="117" spans="1:28" x14ac:dyDescent="0.25">
      <c r="A117" s="107">
        <v>29515</v>
      </c>
      <c r="B117" s="108">
        <v>18649</v>
      </c>
      <c r="C117" s="107"/>
      <c r="D117" s="109"/>
      <c r="E117" s="110"/>
      <c r="F117" s="110" t="s">
        <v>1199</v>
      </c>
      <c r="G117" s="110" t="s">
        <v>33</v>
      </c>
      <c r="H117" s="110" t="s">
        <v>3</v>
      </c>
      <c r="I117" s="111" t="s">
        <v>1206</v>
      </c>
      <c r="J117" s="110"/>
      <c r="K117" s="110"/>
      <c r="L117" s="110"/>
      <c r="M117" s="110"/>
      <c r="N117" s="112" t="s">
        <v>25</v>
      </c>
      <c r="O117" s="113">
        <v>42005</v>
      </c>
      <c r="P117" s="114">
        <v>47</v>
      </c>
      <c r="Q117" s="115">
        <v>1</v>
      </c>
      <c r="R117" s="115">
        <f t="shared" si="6"/>
        <v>3.9166666666666665</v>
      </c>
      <c r="S117" s="116">
        <f t="shared" si="7"/>
        <v>3.9166666666666665</v>
      </c>
      <c r="T117" s="112" t="s">
        <v>931</v>
      </c>
      <c r="U117" s="117">
        <v>42065</v>
      </c>
      <c r="V117" s="110"/>
      <c r="W117" s="110"/>
      <c r="X117" s="110" t="s">
        <v>29</v>
      </c>
      <c r="Y117" s="87"/>
      <c r="Z117">
        <f>IF(ISNA(VLOOKUP(A117,[2]InvPiv!$A:$B,2,FALSE)),0,VLOOKUP(A117,[2]InvPiv!$A:$B,2,FALSE))</f>
        <v>1</v>
      </c>
      <c r="AA117" s="73">
        <f t="shared" si="8"/>
        <v>0</v>
      </c>
      <c r="AB117">
        <f>VLOOKUP(A117,[2]ConPiv!$A:$B,2,FALSE)</f>
        <v>1</v>
      </c>
    </row>
    <row r="118" spans="1:28" x14ac:dyDescent="0.25">
      <c r="A118" s="107">
        <v>29532</v>
      </c>
      <c r="B118" s="108">
        <v>18639</v>
      </c>
      <c r="C118" s="107"/>
      <c r="D118" s="109"/>
      <c r="E118" s="110"/>
      <c r="F118" s="110" t="s">
        <v>1196</v>
      </c>
      <c r="G118" s="110" t="s">
        <v>289</v>
      </c>
      <c r="H118" s="110" t="s">
        <v>91</v>
      </c>
      <c r="I118" s="111" t="s">
        <v>1204</v>
      </c>
      <c r="J118" s="110"/>
      <c r="K118" s="110"/>
      <c r="L118" s="110"/>
      <c r="M118" s="110"/>
      <c r="N118" s="112" t="s">
        <v>25</v>
      </c>
      <c r="O118" s="113">
        <v>42005</v>
      </c>
      <c r="P118" s="114">
        <v>47</v>
      </c>
      <c r="Q118" s="115">
        <v>3</v>
      </c>
      <c r="R118" s="115">
        <f t="shared" si="6"/>
        <v>3.9166666666666665</v>
      </c>
      <c r="S118" s="116">
        <f t="shared" si="7"/>
        <v>11.75</v>
      </c>
      <c r="T118" s="112" t="s">
        <v>823</v>
      </c>
      <c r="U118" s="117">
        <v>42065</v>
      </c>
      <c r="V118" s="110"/>
      <c r="W118" s="110"/>
      <c r="X118" s="110" t="s">
        <v>29</v>
      </c>
      <c r="Y118" s="87">
        <v>2.5</v>
      </c>
      <c r="Z118">
        <f>IF(ISNA(VLOOKUP(A118,[2]InvPiv!$A:$B,2,FALSE)),0,VLOOKUP(A118,[2]InvPiv!$A:$B,2,FALSE))</f>
        <v>2.5</v>
      </c>
      <c r="AA118" s="73">
        <f t="shared" si="8"/>
        <v>0.5</v>
      </c>
      <c r="AB118">
        <f>VLOOKUP(A118,[2]ConPiv!$A:$B,2,FALSE)</f>
        <v>2.5</v>
      </c>
    </row>
    <row r="119" spans="1:28" x14ac:dyDescent="0.25">
      <c r="A119" s="107">
        <v>29675</v>
      </c>
      <c r="B119" s="108">
        <v>18688</v>
      </c>
      <c r="C119" s="107"/>
      <c r="D119" s="109"/>
      <c r="E119" s="110"/>
      <c r="F119" s="110" t="s">
        <v>1193</v>
      </c>
      <c r="G119" s="110" t="s">
        <v>216</v>
      </c>
      <c r="H119" s="110" t="s">
        <v>124</v>
      </c>
      <c r="I119" s="111" t="s">
        <v>1200</v>
      </c>
      <c r="J119" s="110"/>
      <c r="K119" s="110"/>
      <c r="L119" s="110"/>
      <c r="M119" s="110"/>
      <c r="N119" s="112" t="s">
        <v>25</v>
      </c>
      <c r="O119" s="113">
        <v>42005</v>
      </c>
      <c r="P119" s="114">
        <v>47</v>
      </c>
      <c r="Q119" s="115">
        <v>1</v>
      </c>
      <c r="R119" s="115">
        <f t="shared" si="6"/>
        <v>3.9166666666666665</v>
      </c>
      <c r="S119" s="116">
        <f t="shared" si="7"/>
        <v>3.9166666666666665</v>
      </c>
      <c r="T119" s="112" t="s">
        <v>900</v>
      </c>
      <c r="U119" s="117">
        <v>42065</v>
      </c>
      <c r="V119" s="110"/>
      <c r="W119" s="110"/>
      <c r="X119" s="110" t="s">
        <v>29</v>
      </c>
      <c r="Y119" s="87"/>
      <c r="Z119">
        <f>IF(ISNA(VLOOKUP(A119,[2]InvPiv!$A:$B,2,FALSE)),0,VLOOKUP(A119,[2]InvPiv!$A:$B,2,FALSE))</f>
        <v>1</v>
      </c>
      <c r="AA119" s="73">
        <f t="shared" si="8"/>
        <v>0</v>
      </c>
      <c r="AB119">
        <f>VLOOKUP(A119,[2]ConPiv!$A:$B,2,FALSE)</f>
        <v>1</v>
      </c>
    </row>
    <row r="120" spans="1:28" x14ac:dyDescent="0.25">
      <c r="A120" s="107">
        <v>29827</v>
      </c>
      <c r="B120" s="108">
        <v>18677</v>
      </c>
      <c r="C120" s="107"/>
      <c r="D120" s="109"/>
      <c r="E120" s="110"/>
      <c r="F120" s="110" t="s">
        <v>1191</v>
      </c>
      <c r="G120" s="110" t="s">
        <v>510</v>
      </c>
      <c r="H120" s="110" t="s">
        <v>3</v>
      </c>
      <c r="I120" s="111" t="s">
        <v>1192</v>
      </c>
      <c r="J120" s="110"/>
      <c r="K120" s="110"/>
      <c r="L120" s="110"/>
      <c r="M120" s="110"/>
      <c r="N120" s="112" t="s">
        <v>25</v>
      </c>
      <c r="O120" s="113">
        <v>42005</v>
      </c>
      <c r="P120" s="114">
        <v>47</v>
      </c>
      <c r="Q120" s="115">
        <v>3</v>
      </c>
      <c r="R120" s="115">
        <f t="shared" si="6"/>
        <v>3.9166666666666665</v>
      </c>
      <c r="S120" s="116">
        <f t="shared" si="7"/>
        <v>11.75</v>
      </c>
      <c r="T120" s="112" t="s">
        <v>964</v>
      </c>
      <c r="U120" s="117">
        <v>42065</v>
      </c>
      <c r="V120" s="110"/>
      <c r="W120" s="110"/>
      <c r="X120" s="110" t="s">
        <v>29</v>
      </c>
      <c r="Y120" s="87"/>
      <c r="Z120">
        <f>IF(ISNA(VLOOKUP(A120,[2]InvPiv!$A:$B,2,FALSE)),0,VLOOKUP(A120,[2]InvPiv!$A:$B,2,FALSE))</f>
        <v>3</v>
      </c>
      <c r="AA120" s="73">
        <f t="shared" si="8"/>
        <v>0</v>
      </c>
      <c r="AB120">
        <f>VLOOKUP(A120,[2]ConPiv!$A:$B,2,FALSE)</f>
        <v>3</v>
      </c>
    </row>
    <row r="121" spans="1:28" x14ac:dyDescent="0.25">
      <c r="A121" s="107">
        <v>29354</v>
      </c>
      <c r="B121" s="108">
        <v>19488</v>
      </c>
      <c r="C121" s="107"/>
      <c r="D121" s="109"/>
      <c r="E121" s="110"/>
      <c r="F121" s="110" t="s">
        <v>1210</v>
      </c>
      <c r="G121" s="110" t="s">
        <v>6</v>
      </c>
      <c r="H121" s="110" t="s">
        <v>23</v>
      </c>
      <c r="I121" s="111" t="s">
        <v>779</v>
      </c>
      <c r="J121" s="110"/>
      <c r="K121" s="110"/>
      <c r="L121" s="110"/>
      <c r="M121" s="110"/>
      <c r="N121" s="112" t="s">
        <v>25</v>
      </c>
      <c r="O121" s="113">
        <v>42005</v>
      </c>
      <c r="P121" s="114">
        <v>47</v>
      </c>
      <c r="Q121" s="115">
        <v>1</v>
      </c>
      <c r="R121" s="115">
        <f t="shared" si="6"/>
        <v>3.9166666666666665</v>
      </c>
      <c r="S121" s="116">
        <f t="shared" si="7"/>
        <v>3.9166666666666665</v>
      </c>
      <c r="T121" s="112" t="s">
        <v>840</v>
      </c>
      <c r="U121" s="117">
        <v>42072</v>
      </c>
      <c r="V121" s="110"/>
      <c r="W121" s="110"/>
      <c r="X121" s="110" t="s">
        <v>29</v>
      </c>
      <c r="Y121" s="87" t="s">
        <v>1984</v>
      </c>
      <c r="Z121">
        <v>1</v>
      </c>
      <c r="AA121" s="73">
        <f t="shared" si="8"/>
        <v>0</v>
      </c>
      <c r="AB121">
        <f>VLOOKUP(A121,[2]ConPiv!$A:$B,2,FALSE)</f>
        <v>1</v>
      </c>
    </row>
    <row r="122" spans="1:28" x14ac:dyDescent="0.25">
      <c r="A122" s="107">
        <v>29357</v>
      </c>
      <c r="B122" s="108">
        <v>16699</v>
      </c>
      <c r="C122" s="107"/>
      <c r="D122" s="109"/>
      <c r="E122" s="110"/>
      <c r="F122" s="110" t="s">
        <v>1209</v>
      </c>
      <c r="G122" s="110" t="s">
        <v>228</v>
      </c>
      <c r="H122" s="110" t="s">
        <v>87</v>
      </c>
      <c r="I122" s="111" t="s">
        <v>1218</v>
      </c>
      <c r="J122" s="110"/>
      <c r="K122" s="110"/>
      <c r="L122" s="110"/>
      <c r="M122" s="110"/>
      <c r="N122" s="112" t="s">
        <v>25</v>
      </c>
      <c r="O122" s="113">
        <v>42005</v>
      </c>
      <c r="P122" s="114">
        <v>47</v>
      </c>
      <c r="Q122" s="115">
        <v>1</v>
      </c>
      <c r="R122" s="115">
        <f t="shared" si="6"/>
        <v>3.9166666666666665</v>
      </c>
      <c r="S122" s="116">
        <f t="shared" si="7"/>
        <v>3.9166666666666665</v>
      </c>
      <c r="T122" s="112" t="s">
        <v>899</v>
      </c>
      <c r="U122" s="117">
        <v>42072</v>
      </c>
      <c r="V122" s="110"/>
      <c r="W122" s="110"/>
      <c r="X122" s="110" t="s">
        <v>29</v>
      </c>
      <c r="Y122" s="87"/>
      <c r="Z122">
        <f>IF(ISNA(VLOOKUP(A122,[2]InvPiv!$A:$B,2,FALSE)),0,VLOOKUP(A122,[2]InvPiv!$A:$B,2,FALSE))</f>
        <v>1</v>
      </c>
      <c r="AA122" s="73">
        <f t="shared" si="8"/>
        <v>0</v>
      </c>
      <c r="AB122">
        <f>VLOOKUP(A122,[2]ConPiv!$A:$B,2,FALSE)</f>
        <v>1</v>
      </c>
    </row>
    <row r="123" spans="1:28" x14ac:dyDescent="0.25">
      <c r="A123" s="107">
        <v>8232</v>
      </c>
      <c r="B123" s="108">
        <v>7972</v>
      </c>
      <c r="C123" s="107"/>
      <c r="D123" s="109"/>
      <c r="E123" s="110"/>
      <c r="F123" s="110" t="s">
        <v>1212</v>
      </c>
      <c r="G123" s="110" t="s">
        <v>220</v>
      </c>
      <c r="H123" s="110" t="s">
        <v>124</v>
      </c>
      <c r="I123" s="111">
        <v>78251</v>
      </c>
      <c r="J123" s="110"/>
      <c r="K123" s="110"/>
      <c r="L123" s="110"/>
      <c r="M123" s="110"/>
      <c r="N123" s="112" t="s">
        <v>25</v>
      </c>
      <c r="O123" s="113">
        <v>42005</v>
      </c>
      <c r="P123" s="114">
        <v>47</v>
      </c>
      <c r="Q123" s="115">
        <v>3</v>
      </c>
      <c r="R123" s="115">
        <f t="shared" si="6"/>
        <v>3.9166666666666665</v>
      </c>
      <c r="S123" s="116">
        <f t="shared" si="7"/>
        <v>11.75</v>
      </c>
      <c r="T123" s="112" t="s">
        <v>971</v>
      </c>
      <c r="U123" s="117">
        <v>42079</v>
      </c>
      <c r="V123" s="110"/>
      <c r="W123" s="110"/>
      <c r="X123" s="110" t="s">
        <v>29</v>
      </c>
      <c r="Y123" s="87"/>
      <c r="Z123">
        <f>IF(ISNA(VLOOKUP(A123,[2]InvPiv!$A:$B,2,FALSE)),0,VLOOKUP(A123,[2]InvPiv!$A:$B,2,FALSE))</f>
        <v>3</v>
      </c>
      <c r="AA123" s="73">
        <f t="shared" si="8"/>
        <v>0</v>
      </c>
      <c r="AB123">
        <f>VLOOKUP(A123,[2]ConPiv!$A:$B,2,FALSE)</f>
        <v>3</v>
      </c>
    </row>
    <row r="124" spans="1:28" x14ac:dyDescent="0.25">
      <c r="A124" s="107">
        <v>29257</v>
      </c>
      <c r="B124" s="108">
        <v>16637</v>
      </c>
      <c r="C124" s="107"/>
      <c r="D124" s="109"/>
      <c r="E124" s="110"/>
      <c r="F124" s="110" t="s">
        <v>1215</v>
      </c>
      <c r="G124" s="110" t="s">
        <v>306</v>
      </c>
      <c r="H124" s="110" t="s">
        <v>124</v>
      </c>
      <c r="I124" s="111" t="s">
        <v>1222</v>
      </c>
      <c r="J124" s="110"/>
      <c r="K124" s="110"/>
      <c r="L124" s="110"/>
      <c r="M124" s="110"/>
      <c r="N124" s="112" t="s">
        <v>25</v>
      </c>
      <c r="O124" s="113">
        <v>42005</v>
      </c>
      <c r="P124" s="114">
        <v>47</v>
      </c>
      <c r="Q124" s="115">
        <v>1</v>
      </c>
      <c r="R124" s="115">
        <f t="shared" si="6"/>
        <v>3.9166666666666665</v>
      </c>
      <c r="S124" s="116">
        <f t="shared" si="7"/>
        <v>3.9166666666666665</v>
      </c>
      <c r="T124" s="112" t="s">
        <v>869</v>
      </c>
      <c r="U124" s="117">
        <v>42079</v>
      </c>
      <c r="V124" s="110"/>
      <c r="W124" s="110"/>
      <c r="X124" s="110" t="s">
        <v>29</v>
      </c>
      <c r="Y124" s="87"/>
      <c r="Z124">
        <f>IF(ISNA(VLOOKUP(A124,[2]InvPiv!$A:$B,2,FALSE)),0,VLOOKUP(A124,[2]InvPiv!$A:$B,2,FALSE))</f>
        <v>1</v>
      </c>
      <c r="AA124" s="73">
        <f t="shared" si="8"/>
        <v>0</v>
      </c>
      <c r="AB124">
        <f>VLOOKUP(A124,[2]ConPiv!$A:$B,2,FALSE)</f>
        <v>1</v>
      </c>
    </row>
    <row r="125" spans="1:28" x14ac:dyDescent="0.25">
      <c r="A125" s="107">
        <v>29482</v>
      </c>
      <c r="B125" s="108">
        <v>18858</v>
      </c>
      <c r="C125" s="107"/>
      <c r="D125" s="109"/>
      <c r="E125" s="110"/>
      <c r="F125" s="110" t="s">
        <v>1214</v>
      </c>
      <c r="G125" s="110" t="s">
        <v>621</v>
      </c>
      <c r="H125" s="110" t="s">
        <v>587</v>
      </c>
      <c r="I125" s="111" t="s">
        <v>1221</v>
      </c>
      <c r="J125" s="110"/>
      <c r="K125" s="110"/>
      <c r="L125" s="110"/>
      <c r="M125" s="110"/>
      <c r="N125" s="112" t="s">
        <v>25</v>
      </c>
      <c r="O125" s="113">
        <v>42005</v>
      </c>
      <c r="P125" s="114">
        <v>47</v>
      </c>
      <c r="Q125" s="115">
        <v>1</v>
      </c>
      <c r="R125" s="115">
        <f t="shared" si="6"/>
        <v>3.9166666666666665</v>
      </c>
      <c r="S125" s="116">
        <f t="shared" si="7"/>
        <v>3.9166666666666665</v>
      </c>
      <c r="T125" s="112" t="s">
        <v>937</v>
      </c>
      <c r="U125" s="117">
        <v>42079</v>
      </c>
      <c r="V125" s="110"/>
      <c r="W125" s="110"/>
      <c r="X125" s="110" t="s">
        <v>29</v>
      </c>
      <c r="Y125" s="87"/>
      <c r="Z125">
        <f>IF(ISNA(VLOOKUP(A125,[2]InvPiv!$A:$B,2,FALSE)),0,VLOOKUP(A125,[2]InvPiv!$A:$B,2,FALSE))</f>
        <v>1</v>
      </c>
      <c r="AA125" s="73">
        <f t="shared" si="8"/>
        <v>0</v>
      </c>
      <c r="AB125">
        <f>VLOOKUP(A125,[2]ConPiv!$A:$B,2,FALSE)</f>
        <v>1</v>
      </c>
    </row>
    <row r="126" spans="1:28" x14ac:dyDescent="0.25">
      <c r="A126" s="107">
        <v>29491</v>
      </c>
      <c r="B126" s="108">
        <v>18686</v>
      </c>
      <c r="C126" s="107"/>
      <c r="D126" s="109"/>
      <c r="E126" s="110"/>
      <c r="F126" s="110" t="s">
        <v>1213</v>
      </c>
      <c r="G126" s="110" t="s">
        <v>1109</v>
      </c>
      <c r="H126" s="110" t="s">
        <v>110</v>
      </c>
      <c r="I126" s="111" t="s">
        <v>1220</v>
      </c>
      <c r="J126" s="110"/>
      <c r="K126" s="110"/>
      <c r="L126" s="110"/>
      <c r="M126" s="110"/>
      <c r="N126" s="112" t="s">
        <v>25</v>
      </c>
      <c r="O126" s="113">
        <v>42005</v>
      </c>
      <c r="P126" s="114">
        <v>47</v>
      </c>
      <c r="Q126" s="115">
        <v>1</v>
      </c>
      <c r="R126" s="115">
        <f t="shared" si="6"/>
        <v>3.9166666666666665</v>
      </c>
      <c r="S126" s="116">
        <f t="shared" si="7"/>
        <v>3.9166666666666665</v>
      </c>
      <c r="T126" s="112" t="s">
        <v>965</v>
      </c>
      <c r="U126" s="117">
        <v>42079</v>
      </c>
      <c r="V126" s="110"/>
      <c r="W126" s="110"/>
      <c r="X126" s="110" t="s">
        <v>29</v>
      </c>
      <c r="Y126" s="87"/>
      <c r="Z126">
        <f>IF(ISNA(VLOOKUP(A126,[2]InvPiv!$A:$B,2,FALSE)),0,VLOOKUP(A126,[2]InvPiv!$A:$B,2,FALSE))</f>
        <v>1</v>
      </c>
      <c r="AA126" s="73">
        <f t="shared" si="8"/>
        <v>0</v>
      </c>
      <c r="AB126">
        <f>VLOOKUP(A126,[2]ConPiv!$A:$B,2,FALSE)</f>
        <v>1</v>
      </c>
    </row>
    <row r="127" spans="1:28" x14ac:dyDescent="0.25">
      <c r="A127" s="107">
        <v>1963</v>
      </c>
      <c r="B127" s="108">
        <v>544</v>
      </c>
      <c r="C127" s="107"/>
      <c r="D127" s="109"/>
      <c r="E127" s="110"/>
      <c r="F127" s="110" t="s">
        <v>1117</v>
      </c>
      <c r="G127" s="110" t="s">
        <v>582</v>
      </c>
      <c r="H127" s="110" t="s">
        <v>198</v>
      </c>
      <c r="I127" s="111">
        <v>21093</v>
      </c>
      <c r="J127" s="110"/>
      <c r="K127" s="110"/>
      <c r="L127" s="110"/>
      <c r="M127" s="110"/>
      <c r="N127" s="112" t="s">
        <v>25</v>
      </c>
      <c r="O127" s="113">
        <v>42005</v>
      </c>
      <c r="P127" s="114">
        <v>47</v>
      </c>
      <c r="Q127" s="115">
        <v>2</v>
      </c>
      <c r="R127" s="115">
        <f t="shared" si="6"/>
        <v>3.9166666666666665</v>
      </c>
      <c r="S127" s="116">
        <f t="shared" si="7"/>
        <v>7.833333333333333</v>
      </c>
      <c r="T127" s="112" t="s">
        <v>920</v>
      </c>
      <c r="U127" s="117">
        <v>42082</v>
      </c>
      <c r="V127" s="110"/>
      <c r="W127" s="110"/>
      <c r="X127" s="110" t="s">
        <v>29</v>
      </c>
      <c r="Y127" s="87"/>
      <c r="Z127">
        <f>IF(ISNA(VLOOKUP(A127,[2]InvPiv!$A:$B,2,FALSE)),0,VLOOKUP(A127,[2]InvPiv!$A:$B,2,FALSE))</f>
        <v>2</v>
      </c>
      <c r="AA127" s="73">
        <f t="shared" si="8"/>
        <v>0</v>
      </c>
      <c r="AB127">
        <f>VLOOKUP(A127,[2]ConPiv!$A:$B,2,FALSE)</f>
        <v>2</v>
      </c>
    </row>
    <row r="128" spans="1:28" x14ac:dyDescent="0.25">
      <c r="A128" s="107">
        <v>25260</v>
      </c>
      <c r="B128" s="108">
        <v>14904</v>
      </c>
      <c r="C128" s="107"/>
      <c r="D128" s="109"/>
      <c r="E128" s="110"/>
      <c r="F128" s="110" t="s">
        <v>1216</v>
      </c>
      <c r="G128" s="110" t="s">
        <v>228</v>
      </c>
      <c r="H128" s="110" t="s">
        <v>87</v>
      </c>
      <c r="I128" s="111" t="s">
        <v>1223</v>
      </c>
      <c r="J128" s="110"/>
      <c r="K128" s="110"/>
      <c r="L128" s="110"/>
      <c r="M128" s="110"/>
      <c r="N128" s="112" t="s">
        <v>25</v>
      </c>
      <c r="O128" s="113">
        <v>42005</v>
      </c>
      <c r="P128" s="114">
        <v>47</v>
      </c>
      <c r="Q128" s="115">
        <v>1</v>
      </c>
      <c r="R128" s="115">
        <f t="shared" si="6"/>
        <v>3.9166666666666665</v>
      </c>
      <c r="S128" s="116">
        <f t="shared" si="7"/>
        <v>3.9166666666666665</v>
      </c>
      <c r="T128" s="112" t="s">
        <v>876</v>
      </c>
      <c r="U128" s="117">
        <v>42082</v>
      </c>
      <c r="V128" s="110"/>
      <c r="W128" s="110"/>
      <c r="X128" s="110" t="s">
        <v>29</v>
      </c>
      <c r="Y128" s="87"/>
      <c r="Z128">
        <f>IF(ISNA(VLOOKUP(A128,[2]InvPiv!$A:$B,2,FALSE)),0,VLOOKUP(A128,[2]InvPiv!$A:$B,2,FALSE))</f>
        <v>1</v>
      </c>
      <c r="AA128" s="73">
        <f t="shared" si="8"/>
        <v>0</v>
      </c>
      <c r="AB128">
        <f>VLOOKUP(A128,[2]ConPiv!$A:$B,2,FALSE)</f>
        <v>1</v>
      </c>
    </row>
    <row r="129" spans="1:28" x14ac:dyDescent="0.25">
      <c r="A129" s="107">
        <v>19590</v>
      </c>
      <c r="B129" s="108" t="s">
        <v>1188</v>
      </c>
      <c r="C129" s="107"/>
      <c r="D129" s="109"/>
      <c r="E129" s="110"/>
      <c r="F129" s="110" t="s">
        <v>1189</v>
      </c>
      <c r="G129" s="110" t="s">
        <v>1107</v>
      </c>
      <c r="H129" s="110" t="s">
        <v>87</v>
      </c>
      <c r="I129" s="111" t="s">
        <v>1190</v>
      </c>
      <c r="J129" s="110"/>
      <c r="K129" s="110"/>
      <c r="L129" s="110"/>
      <c r="M129" s="110"/>
      <c r="N129" s="112" t="s">
        <v>25</v>
      </c>
      <c r="O129" s="113">
        <v>42005</v>
      </c>
      <c r="P129" s="114">
        <v>47</v>
      </c>
      <c r="Q129" s="115">
        <v>2</v>
      </c>
      <c r="R129" s="115">
        <f t="shared" si="6"/>
        <v>3.9166666666666665</v>
      </c>
      <c r="S129" s="116">
        <f t="shared" si="7"/>
        <v>7.833333333333333</v>
      </c>
      <c r="T129" s="112" t="s">
        <v>849</v>
      </c>
      <c r="U129" s="117">
        <v>42093</v>
      </c>
      <c r="V129" s="110"/>
      <c r="W129" s="110"/>
      <c r="X129" s="110" t="s">
        <v>29</v>
      </c>
      <c r="Y129" s="87"/>
      <c r="Z129">
        <f>IF(ISNA(VLOOKUP(A129,[2]InvPiv!$A:$B,2,FALSE)),0,VLOOKUP(A129,[2]InvPiv!$A:$B,2,FALSE))</f>
        <v>2</v>
      </c>
      <c r="AA129" s="73">
        <f t="shared" si="8"/>
        <v>0</v>
      </c>
      <c r="AB129">
        <f>VLOOKUP(A129,[2]ConPiv!$A:$B,2,FALSE)</f>
        <v>2</v>
      </c>
    </row>
    <row r="130" spans="1:28" x14ac:dyDescent="0.25">
      <c r="A130" s="107">
        <v>26112</v>
      </c>
      <c r="B130" s="108">
        <v>15188</v>
      </c>
      <c r="C130" s="107"/>
      <c r="D130" s="109"/>
      <c r="E130" s="110"/>
      <c r="F130" s="110" t="s">
        <v>1228</v>
      </c>
      <c r="G130" s="110" t="s">
        <v>636</v>
      </c>
      <c r="H130" s="110" t="s">
        <v>59</v>
      </c>
      <c r="I130" s="111" t="s">
        <v>1236</v>
      </c>
      <c r="J130" s="110"/>
      <c r="K130" s="110"/>
      <c r="L130" s="110"/>
      <c r="M130" s="110"/>
      <c r="N130" s="112" t="s">
        <v>25</v>
      </c>
      <c r="O130" s="113">
        <v>42005</v>
      </c>
      <c r="P130" s="114">
        <v>47</v>
      </c>
      <c r="Q130" s="115">
        <v>1</v>
      </c>
      <c r="R130" s="115">
        <f t="shared" ref="R130:R193" si="9">P130/12</f>
        <v>3.9166666666666665</v>
      </c>
      <c r="S130" s="116">
        <f t="shared" ref="S130:S193" si="10">Q130*R130</f>
        <v>3.9166666666666665</v>
      </c>
      <c r="T130" s="112" t="s">
        <v>951</v>
      </c>
      <c r="U130" s="117">
        <v>42093</v>
      </c>
      <c r="V130" s="110"/>
      <c r="W130" s="110"/>
      <c r="X130" s="110" t="s">
        <v>29</v>
      </c>
      <c r="Y130" s="87"/>
      <c r="Z130">
        <f>IF(ISNA(VLOOKUP(A130,[2]InvPiv!$A:$B,2,FALSE)),0,VLOOKUP(A130,[2]InvPiv!$A:$B,2,FALSE))</f>
        <v>1</v>
      </c>
      <c r="AA130" s="73">
        <f t="shared" ref="AA130:AA193" si="11">Q130-Z130</f>
        <v>0</v>
      </c>
      <c r="AB130">
        <f>VLOOKUP(A130,[2]ConPiv!$A:$B,2,FALSE)</f>
        <v>1</v>
      </c>
    </row>
    <row r="131" spans="1:28" x14ac:dyDescent="0.25">
      <c r="A131" s="107">
        <v>29822</v>
      </c>
      <c r="B131" s="108">
        <v>18764</v>
      </c>
      <c r="C131" s="107"/>
      <c r="D131" s="109"/>
      <c r="E131" s="110"/>
      <c r="F131" s="110" t="s">
        <v>1229</v>
      </c>
      <c r="G131" s="110" t="s">
        <v>652</v>
      </c>
      <c r="H131" s="110" t="s">
        <v>72</v>
      </c>
      <c r="I131" s="111" t="s">
        <v>1237</v>
      </c>
      <c r="J131" s="110"/>
      <c r="K131" s="110"/>
      <c r="L131" s="110"/>
      <c r="M131" s="110"/>
      <c r="N131" s="112" t="s">
        <v>25</v>
      </c>
      <c r="O131" s="113">
        <v>42005</v>
      </c>
      <c r="P131" s="114">
        <v>47</v>
      </c>
      <c r="Q131" s="115">
        <v>1</v>
      </c>
      <c r="R131" s="115">
        <f t="shared" si="9"/>
        <v>3.9166666666666665</v>
      </c>
      <c r="S131" s="116">
        <f t="shared" si="10"/>
        <v>3.9166666666666665</v>
      </c>
      <c r="T131" s="112" t="s">
        <v>9847</v>
      </c>
      <c r="U131" s="117">
        <v>42093</v>
      </c>
      <c r="V131" s="110"/>
      <c r="W131" s="110"/>
      <c r="X131" s="110" t="s">
        <v>29</v>
      </c>
      <c r="Y131" s="87" t="s">
        <v>858</v>
      </c>
      <c r="Z131">
        <f>IF(ISNA(VLOOKUP(A131,[2]InvPiv!$A:$B,2,FALSE)),0,VLOOKUP(A131,[2]InvPiv!$A:$B,2,FALSE))</f>
        <v>1</v>
      </c>
      <c r="AA131" s="73">
        <f t="shared" si="11"/>
        <v>0</v>
      </c>
      <c r="AB131">
        <f>VLOOKUP(A131,[2]ConPiv!$A:$B,2,FALSE)</f>
        <v>1</v>
      </c>
    </row>
    <row r="132" spans="1:28" x14ac:dyDescent="0.25">
      <c r="A132" s="107">
        <v>26386</v>
      </c>
      <c r="B132" s="108">
        <v>15497</v>
      </c>
      <c r="C132" s="107" t="e">
        <v>#N/A</v>
      </c>
      <c r="D132" s="109"/>
      <c r="E132" s="110"/>
      <c r="F132" s="110" t="s">
        <v>391</v>
      </c>
      <c r="G132" s="110" t="s">
        <v>629</v>
      </c>
      <c r="H132" s="110" t="s">
        <v>79</v>
      </c>
      <c r="I132" s="111" t="s">
        <v>1118</v>
      </c>
      <c r="J132" s="110"/>
      <c r="K132" s="110"/>
      <c r="L132" s="110"/>
      <c r="M132" s="110"/>
      <c r="N132" s="112" t="s">
        <v>25</v>
      </c>
      <c r="O132" s="113">
        <v>42005</v>
      </c>
      <c r="P132" s="114">
        <v>47</v>
      </c>
      <c r="Q132" s="115">
        <v>1</v>
      </c>
      <c r="R132" s="115">
        <f t="shared" si="9"/>
        <v>3.9166666666666665</v>
      </c>
      <c r="S132" s="116">
        <f t="shared" si="10"/>
        <v>3.9166666666666665</v>
      </c>
      <c r="T132" s="112" t="s">
        <v>1087</v>
      </c>
      <c r="U132" s="117">
        <v>42094</v>
      </c>
      <c r="V132" s="110"/>
      <c r="W132" s="110"/>
      <c r="X132" s="110" t="s">
        <v>29</v>
      </c>
      <c r="Y132" s="87"/>
      <c r="Z132">
        <f>IF(ISNA(VLOOKUP(A132,[2]InvPiv!$A:$B,2,FALSE)),0,VLOOKUP(A132,[2]InvPiv!$A:$B,2,FALSE))</f>
        <v>1</v>
      </c>
      <c r="AA132" s="73">
        <f t="shared" si="11"/>
        <v>0</v>
      </c>
      <c r="AB132">
        <f>VLOOKUP(A132,[2]ConPiv!$A:$B,2,FALSE)</f>
        <v>1</v>
      </c>
    </row>
    <row r="133" spans="1:28" x14ac:dyDescent="0.25">
      <c r="A133" s="107">
        <v>29929</v>
      </c>
      <c r="B133" s="108">
        <v>18811</v>
      </c>
      <c r="C133" s="107"/>
      <c r="D133" s="109"/>
      <c r="E133" s="110"/>
      <c r="F133" s="110" t="s">
        <v>955</v>
      </c>
      <c r="G133" s="110" t="s">
        <v>1104</v>
      </c>
      <c r="H133" s="110" t="s">
        <v>587</v>
      </c>
      <c r="I133" s="111" t="s">
        <v>1378</v>
      </c>
      <c r="J133" s="110"/>
      <c r="K133" s="110"/>
      <c r="L133" s="110"/>
      <c r="M133" s="110"/>
      <c r="N133" s="112" t="s">
        <v>25</v>
      </c>
      <c r="O133" s="113">
        <v>42095</v>
      </c>
      <c r="P133" s="114">
        <v>47</v>
      </c>
      <c r="Q133" s="115">
        <v>4</v>
      </c>
      <c r="R133" s="115">
        <f t="shared" si="9"/>
        <v>3.9166666666666665</v>
      </c>
      <c r="S133" s="116">
        <f t="shared" si="10"/>
        <v>15.666666666666666</v>
      </c>
      <c r="T133" s="112" t="s">
        <v>954</v>
      </c>
      <c r="U133" s="117">
        <v>42100</v>
      </c>
      <c r="V133" s="55"/>
      <c r="W133" s="55"/>
      <c r="X133" s="110" t="s">
        <v>29</v>
      </c>
      <c r="Y133" s="87"/>
      <c r="Z133">
        <f>IF(ISNA(VLOOKUP(A133,[2]InvPiv!$A:$B,2,FALSE)),0,VLOOKUP(A133,[2]InvPiv!$A:$B,2,FALSE))</f>
        <v>4</v>
      </c>
      <c r="AA133" s="73">
        <f t="shared" si="11"/>
        <v>0</v>
      </c>
      <c r="AB133">
        <f>VLOOKUP(A133,[2]ConPiv!$A:$B,2,FALSE)</f>
        <v>4</v>
      </c>
    </row>
    <row r="134" spans="1:28" x14ac:dyDescent="0.25">
      <c r="A134" s="107">
        <v>30088</v>
      </c>
      <c r="B134" s="108">
        <v>18728</v>
      </c>
      <c r="C134" s="107"/>
      <c r="D134" s="109"/>
      <c r="E134" s="110"/>
      <c r="F134" s="110" t="s">
        <v>968</v>
      </c>
      <c r="G134" s="110" t="s">
        <v>619</v>
      </c>
      <c r="H134" s="110" t="s">
        <v>198</v>
      </c>
      <c r="I134" s="111" t="s">
        <v>1380</v>
      </c>
      <c r="J134" s="110"/>
      <c r="K134" s="110"/>
      <c r="L134" s="110"/>
      <c r="M134" s="110"/>
      <c r="N134" s="112" t="s">
        <v>25</v>
      </c>
      <c r="O134" s="113">
        <v>42095</v>
      </c>
      <c r="P134" s="114">
        <v>47</v>
      </c>
      <c r="Q134" s="115">
        <v>2</v>
      </c>
      <c r="R134" s="115">
        <f t="shared" si="9"/>
        <v>3.9166666666666665</v>
      </c>
      <c r="S134" s="116">
        <f t="shared" si="10"/>
        <v>7.833333333333333</v>
      </c>
      <c r="T134" s="112" t="s">
        <v>967</v>
      </c>
      <c r="U134" s="117">
        <v>42107</v>
      </c>
      <c r="V134" s="55"/>
      <c r="W134" s="55"/>
      <c r="X134" s="110" t="s">
        <v>29</v>
      </c>
      <c r="Y134" s="87"/>
      <c r="Z134">
        <f>IF(ISNA(VLOOKUP(A134,[2]InvPiv!$A:$B,2,FALSE)),0,VLOOKUP(A134,[2]InvPiv!$A:$B,2,FALSE))</f>
        <v>2</v>
      </c>
      <c r="AA134" s="73">
        <f t="shared" si="11"/>
        <v>0</v>
      </c>
      <c r="AB134">
        <f>VLOOKUP(A134,[2]ConPiv!$A:$B,2,FALSE)</f>
        <v>2</v>
      </c>
    </row>
    <row r="135" spans="1:28" x14ac:dyDescent="0.25">
      <c r="A135" s="107">
        <v>28667</v>
      </c>
      <c r="B135" s="108">
        <v>16286</v>
      </c>
      <c r="C135" s="107"/>
      <c r="D135" s="109"/>
      <c r="E135" s="110"/>
      <c r="F135" s="110" t="s">
        <v>943</v>
      </c>
      <c r="G135" s="110" t="s">
        <v>763</v>
      </c>
      <c r="H135" s="110" t="s">
        <v>294</v>
      </c>
      <c r="I135" s="111" t="s">
        <v>1170</v>
      </c>
      <c r="J135" s="110"/>
      <c r="K135" s="110"/>
      <c r="L135" s="110"/>
      <c r="M135" s="110"/>
      <c r="N135" s="112" t="s">
        <v>25</v>
      </c>
      <c r="O135" s="113">
        <v>42005</v>
      </c>
      <c r="P135" s="114">
        <v>47</v>
      </c>
      <c r="Q135" s="115">
        <v>93</v>
      </c>
      <c r="R135" s="115">
        <f t="shared" si="9"/>
        <v>3.9166666666666665</v>
      </c>
      <c r="S135" s="116">
        <f t="shared" si="10"/>
        <v>364.25</v>
      </c>
      <c r="T135" s="112" t="s">
        <v>942</v>
      </c>
      <c r="U135" s="117">
        <v>42114</v>
      </c>
      <c r="V135" s="55"/>
      <c r="W135" s="55"/>
      <c r="X135" s="110" t="s">
        <v>29</v>
      </c>
      <c r="Y135" s="87"/>
      <c r="Z135">
        <f>IF(ISNA(VLOOKUP(A135,[2]InvPiv!$A:$B,2,FALSE)),0,VLOOKUP(A135,[2]InvPiv!$A:$B,2,FALSE))</f>
        <v>93</v>
      </c>
      <c r="AA135" s="73">
        <f t="shared" si="11"/>
        <v>0</v>
      </c>
      <c r="AB135">
        <f>VLOOKUP(A135,[2]ConPiv!$A:$B,2,FALSE)</f>
        <v>93</v>
      </c>
    </row>
    <row r="136" spans="1:28" x14ac:dyDescent="0.25">
      <c r="A136" s="107">
        <v>30595</v>
      </c>
      <c r="B136" s="108">
        <v>19183</v>
      </c>
      <c r="C136" s="107"/>
      <c r="D136" s="109"/>
      <c r="E136" s="110"/>
      <c r="F136" s="110" t="s">
        <v>1330</v>
      </c>
      <c r="G136" s="110" t="s">
        <v>1331</v>
      </c>
      <c r="H136" s="110" t="s">
        <v>87</v>
      </c>
      <c r="I136" s="111" t="s">
        <v>1373</v>
      </c>
      <c r="J136" s="110"/>
      <c r="K136" s="110"/>
      <c r="L136" s="110"/>
      <c r="M136" s="110"/>
      <c r="N136" s="112" t="s">
        <v>25</v>
      </c>
      <c r="O136" s="113">
        <v>42095</v>
      </c>
      <c r="P136" s="114">
        <v>47</v>
      </c>
      <c r="Q136" s="115">
        <v>3</v>
      </c>
      <c r="R136" s="115">
        <f t="shared" si="9"/>
        <v>3.9166666666666665</v>
      </c>
      <c r="S136" s="116">
        <f t="shared" si="10"/>
        <v>11.75</v>
      </c>
      <c r="T136" s="112" t="s">
        <v>1332</v>
      </c>
      <c r="U136" s="117">
        <v>42114</v>
      </c>
      <c r="V136" s="55"/>
      <c r="W136" s="55"/>
      <c r="X136" s="110" t="s">
        <v>29</v>
      </c>
      <c r="Y136" s="87"/>
      <c r="Z136">
        <f>IF(ISNA(VLOOKUP(A136,[2]InvPiv!$A:$B,2,FALSE)),0,VLOOKUP(A136,[2]InvPiv!$A:$B,2,FALSE))</f>
        <v>3</v>
      </c>
      <c r="AA136" s="73">
        <f t="shared" si="11"/>
        <v>0</v>
      </c>
      <c r="AB136">
        <f>VLOOKUP(A136,[2]ConPiv!$A:$B,2,FALSE)</f>
        <v>3</v>
      </c>
    </row>
    <row r="137" spans="1:28" x14ac:dyDescent="0.25">
      <c r="A137" s="107">
        <v>30211</v>
      </c>
      <c r="B137" s="108">
        <v>16568</v>
      </c>
      <c r="C137" s="107"/>
      <c r="D137" s="109"/>
      <c r="E137" s="110"/>
      <c r="F137" s="110" t="s">
        <v>1298</v>
      </c>
      <c r="G137" s="110" t="s">
        <v>347</v>
      </c>
      <c r="H137" s="110" t="s">
        <v>83</v>
      </c>
      <c r="I137" s="111" t="s">
        <v>1374</v>
      </c>
      <c r="J137" s="110"/>
      <c r="K137" s="110"/>
      <c r="L137" s="110"/>
      <c r="M137" s="110"/>
      <c r="N137" s="112" t="s">
        <v>25</v>
      </c>
      <c r="O137" s="113">
        <v>42095</v>
      </c>
      <c r="P137" s="114">
        <v>47</v>
      </c>
      <c r="Q137" s="115">
        <v>1</v>
      </c>
      <c r="R137" s="115">
        <f t="shared" si="9"/>
        <v>3.9166666666666665</v>
      </c>
      <c r="S137" s="116">
        <f t="shared" si="10"/>
        <v>3.9166666666666665</v>
      </c>
      <c r="T137" s="112" t="s">
        <v>1299</v>
      </c>
      <c r="U137" s="117">
        <v>42115</v>
      </c>
      <c r="V137" s="55"/>
      <c r="W137" s="55"/>
      <c r="X137" s="110" t="s">
        <v>29</v>
      </c>
      <c r="Y137" s="87"/>
      <c r="Z137">
        <f>IF(ISNA(VLOOKUP(A137,[2]InvPiv!$A:$B,2,FALSE)),0,VLOOKUP(A137,[2]InvPiv!$A:$B,2,FALSE))</f>
        <v>1</v>
      </c>
      <c r="AA137" s="73">
        <f t="shared" si="11"/>
        <v>0</v>
      </c>
      <c r="AB137">
        <f>VLOOKUP(A137,[2]ConPiv!$A:$B,2,FALSE)</f>
        <v>1</v>
      </c>
    </row>
    <row r="138" spans="1:28" x14ac:dyDescent="0.25">
      <c r="A138" s="107">
        <v>30318</v>
      </c>
      <c r="B138" s="108">
        <v>18963</v>
      </c>
      <c r="C138" s="107"/>
      <c r="D138" s="109"/>
      <c r="E138" s="110"/>
      <c r="F138" s="110" t="s">
        <v>1340</v>
      </c>
      <c r="G138" s="110" t="s">
        <v>347</v>
      </c>
      <c r="H138" s="110" t="s">
        <v>83</v>
      </c>
      <c r="I138" s="111" t="s">
        <v>1374</v>
      </c>
      <c r="J138" s="110"/>
      <c r="K138" s="110"/>
      <c r="L138" s="110"/>
      <c r="M138" s="110"/>
      <c r="N138" s="112" t="s">
        <v>25</v>
      </c>
      <c r="O138" s="113">
        <v>42095</v>
      </c>
      <c r="P138" s="114">
        <v>47</v>
      </c>
      <c r="Q138" s="115">
        <v>1</v>
      </c>
      <c r="R138" s="115">
        <f t="shared" si="9"/>
        <v>3.9166666666666665</v>
      </c>
      <c r="S138" s="116">
        <f t="shared" si="10"/>
        <v>3.9166666666666665</v>
      </c>
      <c r="T138" s="112" t="s">
        <v>1341</v>
      </c>
      <c r="U138" s="117">
        <v>42115</v>
      </c>
      <c r="V138" s="55"/>
      <c r="W138" s="55"/>
      <c r="X138" s="110" t="s">
        <v>29</v>
      </c>
      <c r="Y138" s="87"/>
      <c r="Z138">
        <f>IF(ISNA(VLOOKUP(A138,[2]InvPiv!$A:$B,2,FALSE)),0,VLOOKUP(A138,[2]InvPiv!$A:$B,2,FALSE))</f>
        <v>1</v>
      </c>
      <c r="AA138" s="73">
        <f t="shared" si="11"/>
        <v>0</v>
      </c>
      <c r="AB138">
        <f>VLOOKUP(A138,[2]ConPiv!$A:$B,2,FALSE)</f>
        <v>1</v>
      </c>
    </row>
    <row r="139" spans="1:28" x14ac:dyDescent="0.25">
      <c r="A139" s="107">
        <v>1876</v>
      </c>
      <c r="B139" s="108">
        <v>1880</v>
      </c>
      <c r="C139" s="107"/>
      <c r="D139" s="109"/>
      <c r="E139" s="110"/>
      <c r="F139" s="110" t="s">
        <v>867</v>
      </c>
      <c r="G139" s="110" t="s">
        <v>752</v>
      </c>
      <c r="H139" s="110" t="s">
        <v>83</v>
      </c>
      <c r="I139" s="111" t="s">
        <v>1379</v>
      </c>
      <c r="J139" s="110"/>
      <c r="K139" s="110"/>
      <c r="L139" s="110"/>
      <c r="M139" s="110"/>
      <c r="N139" s="112" t="s">
        <v>25</v>
      </c>
      <c r="O139" s="113">
        <v>42095</v>
      </c>
      <c r="P139" s="114">
        <v>47</v>
      </c>
      <c r="Q139" s="115">
        <v>1</v>
      </c>
      <c r="R139" s="115">
        <f t="shared" si="9"/>
        <v>3.9166666666666665</v>
      </c>
      <c r="S139" s="116">
        <f t="shared" si="10"/>
        <v>3.9166666666666665</v>
      </c>
      <c r="T139" s="112" t="s">
        <v>866</v>
      </c>
      <c r="U139" s="117">
        <v>42116</v>
      </c>
      <c r="V139" s="55"/>
      <c r="W139" s="55"/>
      <c r="X139" s="110" t="s">
        <v>29</v>
      </c>
      <c r="Y139" s="87"/>
      <c r="Z139">
        <f>IF(ISNA(VLOOKUP(A139,[2]InvPiv!$A:$B,2,FALSE)),0,VLOOKUP(A139,[2]InvPiv!$A:$B,2,FALSE))</f>
        <v>1</v>
      </c>
      <c r="AA139" s="73">
        <f t="shared" si="11"/>
        <v>0</v>
      </c>
      <c r="AB139">
        <f>VLOOKUP(A139,[2]ConPiv!$A:$B,2,FALSE)</f>
        <v>1</v>
      </c>
    </row>
    <row r="140" spans="1:28" x14ac:dyDescent="0.25">
      <c r="A140" s="107">
        <v>26562</v>
      </c>
      <c r="B140" s="108">
        <v>15435</v>
      </c>
      <c r="C140" s="107"/>
      <c r="D140" s="109"/>
      <c r="E140" s="110"/>
      <c r="F140" s="110" t="s">
        <v>1309</v>
      </c>
      <c r="G140" s="110" t="s">
        <v>1310</v>
      </c>
      <c r="H140" s="110" t="s">
        <v>59</v>
      </c>
      <c r="I140" s="111" t="s">
        <v>1386</v>
      </c>
      <c r="J140" s="110"/>
      <c r="K140" s="110"/>
      <c r="L140" s="110"/>
      <c r="M140" s="110"/>
      <c r="N140" s="112" t="s">
        <v>25</v>
      </c>
      <c r="O140" s="113">
        <v>42095</v>
      </c>
      <c r="P140" s="114">
        <v>47</v>
      </c>
      <c r="Q140" s="115">
        <v>2</v>
      </c>
      <c r="R140" s="115">
        <f t="shared" si="9"/>
        <v>3.9166666666666665</v>
      </c>
      <c r="S140" s="116">
        <f t="shared" si="10"/>
        <v>7.833333333333333</v>
      </c>
      <c r="T140" s="112" t="s">
        <v>1311</v>
      </c>
      <c r="U140" s="117">
        <v>42118</v>
      </c>
      <c r="V140" s="55"/>
      <c r="W140" s="55"/>
      <c r="X140" s="110" t="s">
        <v>29</v>
      </c>
      <c r="Y140" s="87"/>
      <c r="Z140">
        <f>IF(ISNA(VLOOKUP(A140,[2]InvPiv!$A:$B,2,FALSE)),0,VLOOKUP(A140,[2]InvPiv!$A:$B,2,FALSE))</f>
        <v>2</v>
      </c>
      <c r="AA140" s="73">
        <f t="shared" si="11"/>
        <v>0</v>
      </c>
      <c r="AB140">
        <f>VLOOKUP(A140,[2]ConPiv!$A:$B,2,FALSE)</f>
        <v>2</v>
      </c>
    </row>
    <row r="141" spans="1:28" x14ac:dyDescent="0.25">
      <c r="A141" s="107">
        <v>2271</v>
      </c>
      <c r="B141" s="108">
        <v>1675</v>
      </c>
      <c r="C141" s="107"/>
      <c r="D141" s="109"/>
      <c r="E141" s="110"/>
      <c r="F141" s="110" t="s">
        <v>726</v>
      </c>
      <c r="G141" s="110" t="s">
        <v>727</v>
      </c>
      <c r="H141" s="110" t="s">
        <v>266</v>
      </c>
      <c r="I141" s="111" t="s">
        <v>1371</v>
      </c>
      <c r="J141" s="110"/>
      <c r="K141" s="110"/>
      <c r="L141" s="110"/>
      <c r="M141" s="110"/>
      <c r="N141" s="112" t="s">
        <v>25</v>
      </c>
      <c r="O141" s="113">
        <v>42095</v>
      </c>
      <c r="P141" s="114">
        <v>47</v>
      </c>
      <c r="Q141" s="115">
        <v>4</v>
      </c>
      <c r="R141" s="115">
        <f t="shared" si="9"/>
        <v>3.9166666666666665</v>
      </c>
      <c r="S141" s="116">
        <f t="shared" si="10"/>
        <v>15.666666666666666</v>
      </c>
      <c r="T141" s="112" t="s">
        <v>1314</v>
      </c>
      <c r="U141" s="117">
        <v>42122</v>
      </c>
      <c r="V141" s="55"/>
      <c r="W141" s="55"/>
      <c r="X141" s="110" t="s">
        <v>29</v>
      </c>
      <c r="Y141" s="87"/>
      <c r="Z141">
        <f>IF(ISNA(VLOOKUP(A141,[2]InvPiv!$A:$B,2,FALSE)),0,VLOOKUP(A141,[2]InvPiv!$A:$B,2,FALSE))</f>
        <v>4</v>
      </c>
      <c r="AA141" s="73">
        <f t="shared" si="11"/>
        <v>0</v>
      </c>
      <c r="AB141">
        <f>VLOOKUP(A141,[2]ConPiv!$A:$B,2,FALSE)</f>
        <v>4</v>
      </c>
    </row>
    <row r="142" spans="1:28" x14ac:dyDescent="0.25">
      <c r="A142" s="107">
        <v>347</v>
      </c>
      <c r="B142" s="108">
        <v>2163</v>
      </c>
      <c r="C142" s="107"/>
      <c r="D142" s="109"/>
      <c r="E142" s="110"/>
      <c r="F142" s="110" t="s">
        <v>922</v>
      </c>
      <c r="G142" s="110" t="s">
        <v>710</v>
      </c>
      <c r="H142" s="110" t="s">
        <v>23</v>
      </c>
      <c r="I142" s="111" t="s">
        <v>1427</v>
      </c>
      <c r="J142" s="110"/>
      <c r="K142" s="110"/>
      <c r="L142" s="110"/>
      <c r="M142" s="110"/>
      <c r="N142" s="112" t="s">
        <v>25</v>
      </c>
      <c r="O142" s="113">
        <v>42095</v>
      </c>
      <c r="P142" s="114">
        <v>47</v>
      </c>
      <c r="Q142" s="115">
        <v>1</v>
      </c>
      <c r="R142" s="115">
        <f t="shared" si="9"/>
        <v>3.9166666666666665</v>
      </c>
      <c r="S142" s="116">
        <f t="shared" si="10"/>
        <v>3.9166666666666665</v>
      </c>
      <c r="T142" s="112" t="s">
        <v>921</v>
      </c>
      <c r="U142" s="117">
        <v>42128</v>
      </c>
      <c r="V142" s="110"/>
      <c r="W142" s="110"/>
      <c r="X142" s="110" t="s">
        <v>29</v>
      </c>
      <c r="Y142" s="87"/>
      <c r="Z142">
        <f>IF(ISNA(VLOOKUP(A142,[2]InvPiv!$A:$B,2,FALSE)),0,VLOOKUP(A142,[2]InvPiv!$A:$B,2,FALSE))</f>
        <v>1</v>
      </c>
      <c r="AA142" s="73">
        <f t="shared" si="11"/>
        <v>0</v>
      </c>
      <c r="AB142">
        <f>VLOOKUP(A142,[2]ConPiv!$A:$B,2,FALSE)</f>
        <v>1</v>
      </c>
    </row>
    <row r="143" spans="1:28" x14ac:dyDescent="0.25">
      <c r="A143" s="107">
        <v>1119</v>
      </c>
      <c r="B143" s="108">
        <v>647</v>
      </c>
      <c r="C143" s="107"/>
      <c r="D143" s="109"/>
      <c r="E143" s="110"/>
      <c r="F143" s="110" t="s">
        <v>1093</v>
      </c>
      <c r="G143" s="110" t="s">
        <v>1092</v>
      </c>
      <c r="H143" s="110" t="s">
        <v>134</v>
      </c>
      <c r="I143" s="111" t="s">
        <v>1430</v>
      </c>
      <c r="J143" s="110"/>
      <c r="K143" s="110"/>
      <c r="L143" s="110"/>
      <c r="M143" s="110"/>
      <c r="N143" s="112" t="s">
        <v>25</v>
      </c>
      <c r="O143" s="113">
        <v>42095</v>
      </c>
      <c r="P143" s="114">
        <v>47</v>
      </c>
      <c r="Q143" s="115">
        <v>1</v>
      </c>
      <c r="R143" s="115">
        <f t="shared" si="9"/>
        <v>3.9166666666666665</v>
      </c>
      <c r="S143" s="116">
        <f t="shared" si="10"/>
        <v>3.9166666666666665</v>
      </c>
      <c r="T143" s="112" t="s">
        <v>1091</v>
      </c>
      <c r="U143" s="117">
        <v>42128</v>
      </c>
      <c r="V143" s="110"/>
      <c r="W143" s="110"/>
      <c r="X143" s="110" t="s">
        <v>29</v>
      </c>
      <c r="Y143" s="87"/>
      <c r="Z143">
        <f>IF(ISNA(VLOOKUP(A143,[2]InvPiv!$A:$B,2,FALSE)),0,VLOOKUP(A143,[2]InvPiv!$A:$B,2,FALSE))</f>
        <v>1</v>
      </c>
      <c r="AA143" s="73">
        <f t="shared" si="11"/>
        <v>0</v>
      </c>
      <c r="AB143">
        <f>VLOOKUP(A143,[2]ConPiv!$A:$B,2,FALSE)</f>
        <v>1</v>
      </c>
    </row>
    <row r="144" spans="1:28" x14ac:dyDescent="0.25">
      <c r="A144" s="107">
        <v>5446</v>
      </c>
      <c r="B144" s="108">
        <v>7704</v>
      </c>
      <c r="C144" s="107"/>
      <c r="D144" s="109"/>
      <c r="E144" s="110"/>
      <c r="F144" s="110" t="s">
        <v>1336</v>
      </c>
      <c r="G144" s="110" t="s">
        <v>519</v>
      </c>
      <c r="H144" s="110" t="s">
        <v>72</v>
      </c>
      <c r="I144" s="111" t="s">
        <v>1418</v>
      </c>
      <c r="J144" s="110"/>
      <c r="K144" s="110"/>
      <c r="L144" s="110"/>
      <c r="M144" s="110"/>
      <c r="N144" s="112" t="s">
        <v>25</v>
      </c>
      <c r="O144" s="113">
        <v>42095</v>
      </c>
      <c r="P144" s="114">
        <v>47</v>
      </c>
      <c r="Q144" s="115">
        <v>1</v>
      </c>
      <c r="R144" s="115">
        <f t="shared" si="9"/>
        <v>3.9166666666666665</v>
      </c>
      <c r="S144" s="116">
        <f t="shared" si="10"/>
        <v>3.9166666666666665</v>
      </c>
      <c r="T144" s="112" t="s">
        <v>1337</v>
      </c>
      <c r="U144" s="117">
        <v>42142</v>
      </c>
      <c r="V144" s="110"/>
      <c r="W144" s="110"/>
      <c r="X144" s="110" t="s">
        <v>29</v>
      </c>
      <c r="Y144" s="87"/>
      <c r="Z144">
        <f>IF(ISNA(VLOOKUP(A144,[2]InvPiv!$A:$B,2,FALSE)),0,VLOOKUP(A144,[2]InvPiv!$A:$B,2,FALSE))</f>
        <v>1</v>
      </c>
      <c r="AA144" s="73">
        <f t="shared" si="11"/>
        <v>0</v>
      </c>
      <c r="AB144">
        <f>VLOOKUP(A144,[2]ConPiv!$A:$B,2,FALSE)</f>
        <v>1</v>
      </c>
    </row>
    <row r="145" spans="1:30" x14ac:dyDescent="0.25">
      <c r="A145" s="107">
        <v>22730</v>
      </c>
      <c r="B145" s="108">
        <v>18407</v>
      </c>
      <c r="C145" s="107"/>
      <c r="D145" s="109"/>
      <c r="E145" s="110"/>
      <c r="F145" s="195" t="s">
        <v>1088</v>
      </c>
      <c r="G145" s="110" t="s">
        <v>671</v>
      </c>
      <c r="H145" s="110" t="s">
        <v>59</v>
      </c>
      <c r="I145" s="111" t="s">
        <v>1431</v>
      </c>
      <c r="J145" s="110"/>
      <c r="K145" s="110"/>
      <c r="L145" s="110"/>
      <c r="M145" s="110"/>
      <c r="N145" s="112" t="s">
        <v>25</v>
      </c>
      <c r="O145" s="113">
        <v>42095</v>
      </c>
      <c r="P145" s="114">
        <v>47</v>
      </c>
      <c r="Q145" s="115">
        <v>2</v>
      </c>
      <c r="R145" s="115">
        <f t="shared" si="9"/>
        <v>3.9166666666666665</v>
      </c>
      <c r="S145" s="116">
        <f t="shared" si="10"/>
        <v>7.833333333333333</v>
      </c>
      <c r="T145" s="112" t="s">
        <v>9855</v>
      </c>
      <c r="U145" s="117">
        <v>42142</v>
      </c>
      <c r="V145" s="110"/>
      <c r="W145" s="110"/>
      <c r="X145" s="110" t="s">
        <v>29</v>
      </c>
      <c r="Y145" s="87" t="s">
        <v>10270</v>
      </c>
      <c r="Z145">
        <f>IF(ISNA(VLOOKUP(A145,[2]InvPiv!$A:$B,2,FALSE)),0,VLOOKUP(A145,[2]InvPiv!$A:$B,2,FALSE))</f>
        <v>2</v>
      </c>
      <c r="AA145" s="73">
        <f t="shared" si="11"/>
        <v>0</v>
      </c>
      <c r="AB145">
        <f>VLOOKUP(A145,[2]ConPiv!$A:$B,2,FALSE)</f>
        <v>4</v>
      </c>
    </row>
    <row r="146" spans="1:30" x14ac:dyDescent="0.25">
      <c r="A146" s="107">
        <v>28897</v>
      </c>
      <c r="B146" s="108">
        <v>16387</v>
      </c>
      <c r="C146" s="107"/>
      <c r="D146" s="109"/>
      <c r="E146" s="110"/>
      <c r="F146" s="110" t="s">
        <v>1086</v>
      </c>
      <c r="G146" s="110" t="s">
        <v>738</v>
      </c>
      <c r="H146" s="110" t="s">
        <v>198</v>
      </c>
      <c r="I146" s="111" t="s">
        <v>1432</v>
      </c>
      <c r="J146" s="110"/>
      <c r="K146" s="110"/>
      <c r="L146" s="110"/>
      <c r="M146" s="110"/>
      <c r="N146" s="112" t="s">
        <v>25</v>
      </c>
      <c r="O146" s="113">
        <v>42095</v>
      </c>
      <c r="P146" s="114">
        <v>47</v>
      </c>
      <c r="Q146" s="115">
        <v>1</v>
      </c>
      <c r="R146" s="115">
        <f t="shared" si="9"/>
        <v>3.9166666666666665</v>
      </c>
      <c r="S146" s="116">
        <f t="shared" si="10"/>
        <v>3.9166666666666665</v>
      </c>
      <c r="T146" s="112" t="s">
        <v>1085</v>
      </c>
      <c r="U146" s="117">
        <v>42142</v>
      </c>
      <c r="V146" s="110"/>
      <c r="W146" s="110"/>
      <c r="X146" s="110" t="s">
        <v>29</v>
      </c>
      <c r="Y146" s="87"/>
      <c r="Z146">
        <f>IF(ISNA(VLOOKUP(A146,[2]InvPiv!$A:$B,2,FALSE)),0,VLOOKUP(A146,[2]InvPiv!$A:$B,2,FALSE))</f>
        <v>1</v>
      </c>
      <c r="AA146" s="73">
        <f t="shared" si="11"/>
        <v>0</v>
      </c>
      <c r="AB146">
        <f>VLOOKUP(A146,[2]ConPiv!$A:$B,2,FALSE)</f>
        <v>1</v>
      </c>
    </row>
    <row r="147" spans="1:30" x14ac:dyDescent="0.25">
      <c r="A147" s="107">
        <v>30591</v>
      </c>
      <c r="B147" s="108">
        <v>18769</v>
      </c>
      <c r="C147" s="107"/>
      <c r="D147" s="109"/>
      <c r="E147" s="110"/>
      <c r="F147" s="110" t="s">
        <v>1296</v>
      </c>
      <c r="G147" s="110" t="s">
        <v>634</v>
      </c>
      <c r="H147" s="110" t="s">
        <v>59</v>
      </c>
      <c r="I147" s="111" t="s">
        <v>1420</v>
      </c>
      <c r="J147" s="110"/>
      <c r="K147" s="110"/>
      <c r="L147" s="110"/>
      <c r="M147" s="110"/>
      <c r="N147" s="112" t="s">
        <v>25</v>
      </c>
      <c r="O147" s="113">
        <v>42095</v>
      </c>
      <c r="P147" s="114">
        <v>47</v>
      </c>
      <c r="Q147" s="115">
        <v>2</v>
      </c>
      <c r="R147" s="115">
        <f t="shared" si="9"/>
        <v>3.9166666666666665</v>
      </c>
      <c r="S147" s="116">
        <f t="shared" si="10"/>
        <v>7.833333333333333</v>
      </c>
      <c r="T147" s="112" t="s">
        <v>1297</v>
      </c>
      <c r="U147" s="117">
        <v>42142</v>
      </c>
      <c r="V147" s="110"/>
      <c r="W147" s="110"/>
      <c r="X147" s="110" t="s">
        <v>29</v>
      </c>
      <c r="Y147" s="87"/>
      <c r="Z147">
        <f>IF(ISNA(VLOOKUP(A147,[2]InvPiv!$A:$B,2,FALSE)),0,VLOOKUP(A147,[2]InvPiv!$A:$B,2,FALSE))</f>
        <v>2</v>
      </c>
      <c r="AA147" s="73">
        <f t="shared" si="11"/>
        <v>0</v>
      </c>
      <c r="AB147">
        <f>VLOOKUP(A147,[2]ConPiv!$A:$B,2,FALSE)</f>
        <v>2</v>
      </c>
    </row>
    <row r="148" spans="1:30" x14ac:dyDescent="0.25">
      <c r="A148" s="107">
        <v>166</v>
      </c>
      <c r="B148" s="108">
        <v>355</v>
      </c>
      <c r="C148" s="107"/>
      <c r="D148" s="109"/>
      <c r="E148" s="110"/>
      <c r="F148" s="110" t="s">
        <v>1119</v>
      </c>
      <c r="G148" s="110" t="s">
        <v>643</v>
      </c>
      <c r="H148" s="110" t="s">
        <v>355</v>
      </c>
      <c r="I148" s="111" t="s">
        <v>1120</v>
      </c>
      <c r="J148" s="110"/>
      <c r="K148" s="110"/>
      <c r="L148" s="110"/>
      <c r="M148" s="110"/>
      <c r="N148" s="112" t="s">
        <v>25</v>
      </c>
      <c r="O148" s="113">
        <v>42095</v>
      </c>
      <c r="P148" s="114">
        <v>47</v>
      </c>
      <c r="Q148" s="115">
        <v>1</v>
      </c>
      <c r="R148" s="115">
        <f t="shared" si="9"/>
        <v>3.9166666666666665</v>
      </c>
      <c r="S148" s="116">
        <f t="shared" si="10"/>
        <v>3.9166666666666665</v>
      </c>
      <c r="T148" s="112" t="s">
        <v>903</v>
      </c>
      <c r="U148" s="117">
        <v>42143</v>
      </c>
      <c r="V148" s="110"/>
      <c r="W148" s="110"/>
      <c r="X148" s="110" t="s">
        <v>29</v>
      </c>
      <c r="Y148" s="87"/>
      <c r="Z148">
        <f>IF(ISNA(VLOOKUP(A148,[2]InvPiv!$A:$B,2,FALSE)),0,VLOOKUP(A148,[2]InvPiv!$A:$B,2,FALSE))</f>
        <v>1</v>
      </c>
      <c r="AA148" s="73">
        <f t="shared" si="11"/>
        <v>0</v>
      </c>
      <c r="AB148">
        <f>VLOOKUP(A148,[2]ConPiv!$A:$B,2,FALSE)</f>
        <v>1</v>
      </c>
    </row>
    <row r="149" spans="1:30" x14ac:dyDescent="0.25">
      <c r="A149" s="107">
        <v>30365</v>
      </c>
      <c r="B149" s="108">
        <v>18935</v>
      </c>
      <c r="C149" s="107"/>
      <c r="D149" s="109"/>
      <c r="E149" s="110"/>
      <c r="F149" s="110" t="s">
        <v>1294</v>
      </c>
      <c r="G149" s="110" t="s">
        <v>216</v>
      </c>
      <c r="H149" s="110" t="s">
        <v>124</v>
      </c>
      <c r="I149" s="111" t="s">
        <v>1421</v>
      </c>
      <c r="J149" s="110"/>
      <c r="K149" s="110"/>
      <c r="L149" s="110"/>
      <c r="M149" s="110"/>
      <c r="N149" s="112" t="s">
        <v>25</v>
      </c>
      <c r="O149" s="113">
        <v>42095</v>
      </c>
      <c r="P149" s="114">
        <v>47</v>
      </c>
      <c r="Q149" s="115">
        <v>1</v>
      </c>
      <c r="R149" s="115">
        <f t="shared" si="9"/>
        <v>3.9166666666666665</v>
      </c>
      <c r="S149" s="116">
        <f t="shared" si="10"/>
        <v>3.9166666666666665</v>
      </c>
      <c r="T149" s="112" t="s">
        <v>1295</v>
      </c>
      <c r="U149" s="117">
        <v>42143</v>
      </c>
      <c r="V149" s="110"/>
      <c r="W149" s="110"/>
      <c r="X149" s="110" t="s">
        <v>29</v>
      </c>
      <c r="Y149" s="87"/>
      <c r="Z149">
        <f>IF(ISNA(VLOOKUP(A149,[2]InvPiv!$A:$B,2,FALSE)),0,VLOOKUP(A149,[2]InvPiv!$A:$B,2,FALSE))</f>
        <v>1</v>
      </c>
      <c r="AA149" s="73">
        <f t="shared" si="11"/>
        <v>0</v>
      </c>
      <c r="AB149">
        <f>VLOOKUP(A149,[2]ConPiv!$A:$B,2,FALSE)</f>
        <v>1</v>
      </c>
    </row>
    <row r="150" spans="1:30" x14ac:dyDescent="0.25">
      <c r="A150" s="107">
        <v>30349</v>
      </c>
      <c r="B150" s="108">
        <v>18904</v>
      </c>
      <c r="C150" s="107"/>
      <c r="D150" s="109"/>
      <c r="E150" s="110"/>
      <c r="F150" s="110" t="s">
        <v>1001</v>
      </c>
      <c r="G150" s="110" t="s">
        <v>1002</v>
      </c>
      <c r="H150" s="110" t="s">
        <v>366</v>
      </c>
      <c r="I150" s="111" t="s">
        <v>1422</v>
      </c>
      <c r="J150" s="110"/>
      <c r="K150" s="110"/>
      <c r="L150" s="110"/>
      <c r="M150" s="110"/>
      <c r="N150" s="112" t="s">
        <v>25</v>
      </c>
      <c r="O150" s="113">
        <v>42095</v>
      </c>
      <c r="P150" s="114">
        <v>47</v>
      </c>
      <c r="Q150" s="115">
        <v>3</v>
      </c>
      <c r="R150" s="115">
        <f t="shared" si="9"/>
        <v>3.9166666666666665</v>
      </c>
      <c r="S150" s="116">
        <f t="shared" si="10"/>
        <v>11.75</v>
      </c>
      <c r="T150" s="112" t="s">
        <v>1333</v>
      </c>
      <c r="U150" s="117">
        <v>42149</v>
      </c>
      <c r="V150" s="110"/>
      <c r="W150" s="110"/>
      <c r="X150" s="110" t="s">
        <v>29</v>
      </c>
      <c r="Y150" s="87"/>
      <c r="Z150">
        <f>IF(ISNA(VLOOKUP(A150,[2]InvPiv!$A:$B,2,FALSE)),0,VLOOKUP(A150,[2]InvPiv!$A:$B,2,FALSE))</f>
        <v>3</v>
      </c>
      <c r="AA150" s="73">
        <f t="shared" si="11"/>
        <v>0</v>
      </c>
      <c r="AB150">
        <f>VLOOKUP(A150,[2]ConPiv!$A:$B,2,FALSE)</f>
        <v>3</v>
      </c>
    </row>
    <row r="151" spans="1:30" x14ac:dyDescent="0.25">
      <c r="A151" s="107">
        <v>285</v>
      </c>
      <c r="B151" s="108">
        <v>1860</v>
      </c>
      <c r="C151" s="107"/>
      <c r="D151" s="109"/>
      <c r="E151" s="110"/>
      <c r="F151" s="110" t="s">
        <v>1302</v>
      </c>
      <c r="G151" s="110" t="s">
        <v>1303</v>
      </c>
      <c r="H151" s="110" t="s">
        <v>59</v>
      </c>
      <c r="I151" s="111" t="s">
        <v>1434</v>
      </c>
      <c r="J151" s="110"/>
      <c r="K151" s="110"/>
      <c r="L151" s="110"/>
      <c r="M151" s="110"/>
      <c r="N151" s="112" t="s">
        <v>25</v>
      </c>
      <c r="O151" s="113">
        <v>42095</v>
      </c>
      <c r="P151" s="114">
        <v>47</v>
      </c>
      <c r="Q151" s="115">
        <v>1</v>
      </c>
      <c r="R151" s="115">
        <f t="shared" si="9"/>
        <v>3.9166666666666665</v>
      </c>
      <c r="S151" s="116">
        <f t="shared" si="10"/>
        <v>3.9166666666666665</v>
      </c>
      <c r="T151" s="112" t="s">
        <v>1304</v>
      </c>
      <c r="U151" s="117">
        <v>42156</v>
      </c>
      <c r="V151" s="55"/>
      <c r="W151" s="55"/>
      <c r="X151" s="110" t="s">
        <v>29</v>
      </c>
      <c r="Y151" s="87"/>
      <c r="Z151">
        <f>IF(ISNA(VLOOKUP(A151,[2]InvPiv!$A:$B,2,FALSE)),0,VLOOKUP(A151,[2]InvPiv!$A:$B,2,FALSE))</f>
        <v>1</v>
      </c>
      <c r="AA151" s="73">
        <f t="shared" si="11"/>
        <v>0</v>
      </c>
      <c r="AB151">
        <f>VLOOKUP(A151,[2]ConPiv!$A:$B,2,FALSE)</f>
        <v>1</v>
      </c>
    </row>
    <row r="152" spans="1:30" x14ac:dyDescent="0.25">
      <c r="A152" s="107">
        <v>511</v>
      </c>
      <c r="B152" s="108">
        <v>23</v>
      </c>
      <c r="C152" s="107"/>
      <c r="D152" s="109"/>
      <c r="E152" s="110"/>
      <c r="F152" s="110" t="s">
        <v>1240</v>
      </c>
      <c r="G152" s="110" t="s">
        <v>1241</v>
      </c>
      <c r="H152" s="110" t="s">
        <v>72</v>
      </c>
      <c r="I152" s="111" t="s">
        <v>1433</v>
      </c>
      <c r="J152" s="110"/>
      <c r="K152" s="110"/>
      <c r="L152" s="110"/>
      <c r="M152" s="110"/>
      <c r="N152" s="112" t="s">
        <v>25</v>
      </c>
      <c r="O152" s="113">
        <v>42095</v>
      </c>
      <c r="P152" s="114">
        <v>47</v>
      </c>
      <c r="Q152" s="115">
        <v>1</v>
      </c>
      <c r="R152" s="115">
        <f t="shared" si="9"/>
        <v>3.9166666666666665</v>
      </c>
      <c r="S152" s="116">
        <f t="shared" si="10"/>
        <v>3.9166666666666665</v>
      </c>
      <c r="T152" s="112" t="s">
        <v>1242</v>
      </c>
      <c r="U152" s="117">
        <v>42156</v>
      </c>
      <c r="V152" s="55"/>
      <c r="W152" s="55"/>
      <c r="X152" s="110" t="s">
        <v>29</v>
      </c>
      <c r="Y152" s="87"/>
      <c r="Z152">
        <f>IF(ISNA(VLOOKUP(A152,[2]InvPiv!$A:$B,2,FALSE)),0,VLOOKUP(A152,[2]InvPiv!$A:$B,2,FALSE))</f>
        <v>1</v>
      </c>
      <c r="AA152" s="73">
        <f t="shared" si="11"/>
        <v>0</v>
      </c>
      <c r="AB152">
        <f>VLOOKUP(A152,[2]ConPiv!$A:$B,2,FALSE)</f>
        <v>1</v>
      </c>
    </row>
    <row r="153" spans="1:30" x14ac:dyDescent="0.25">
      <c r="A153" s="107">
        <v>26826</v>
      </c>
      <c r="B153" s="108">
        <v>15545</v>
      </c>
      <c r="C153" s="107"/>
      <c r="D153" s="109"/>
      <c r="E153" s="110"/>
      <c r="F153" s="110" t="s">
        <v>756</v>
      </c>
      <c r="G153" s="110" t="s">
        <v>757</v>
      </c>
      <c r="H153" s="110" t="s">
        <v>198</v>
      </c>
      <c r="I153" s="111" t="s">
        <v>1232</v>
      </c>
      <c r="J153" s="110"/>
      <c r="K153" s="110"/>
      <c r="L153" s="110"/>
      <c r="M153" s="110"/>
      <c r="N153" s="112" t="s">
        <v>754</v>
      </c>
      <c r="O153" s="113">
        <v>42095</v>
      </c>
      <c r="P153" s="114">
        <v>47</v>
      </c>
      <c r="Q153" s="115">
        <v>3</v>
      </c>
      <c r="R153" s="115">
        <f t="shared" si="9"/>
        <v>3.9166666666666665</v>
      </c>
      <c r="S153" s="116">
        <f t="shared" si="10"/>
        <v>11.75</v>
      </c>
      <c r="T153" s="112" t="s">
        <v>1464</v>
      </c>
      <c r="U153" s="117">
        <v>42156</v>
      </c>
      <c r="V153" s="110"/>
      <c r="W153" s="110"/>
      <c r="X153" s="110" t="s">
        <v>1465</v>
      </c>
      <c r="Y153" s="87" t="s">
        <v>1144</v>
      </c>
      <c r="Z153">
        <f>IF(ISNA(VLOOKUP(A153,[2]InvPiv!$A:$B,2,FALSE)),0,VLOOKUP(A153,[2]InvPiv!$A:$B,2,FALSE))</f>
        <v>3</v>
      </c>
      <c r="AA153" s="73">
        <f t="shared" si="11"/>
        <v>0</v>
      </c>
      <c r="AB153">
        <f>VLOOKUP(A153,[2]ConPiv!$A:$B,2,FALSE)</f>
        <v>3</v>
      </c>
    </row>
    <row r="154" spans="1:30" x14ac:dyDescent="0.25">
      <c r="A154" s="107">
        <v>29483</v>
      </c>
      <c r="B154" s="108">
        <v>16675</v>
      </c>
      <c r="C154" s="107"/>
      <c r="D154" s="109"/>
      <c r="E154" s="110"/>
      <c r="F154" s="110" t="s">
        <v>936</v>
      </c>
      <c r="G154" s="110" t="s">
        <v>995</v>
      </c>
      <c r="H154" s="110" t="s">
        <v>358</v>
      </c>
      <c r="I154" s="111" t="s">
        <v>1455</v>
      </c>
      <c r="J154" s="110"/>
      <c r="K154" s="110"/>
      <c r="L154" s="110"/>
      <c r="M154" s="110"/>
      <c r="N154" s="112" t="s">
        <v>25</v>
      </c>
      <c r="O154" s="113">
        <v>42095</v>
      </c>
      <c r="P154" s="114">
        <v>47</v>
      </c>
      <c r="Q154" s="115">
        <v>15</v>
      </c>
      <c r="R154" s="115">
        <f t="shared" si="9"/>
        <v>3.9166666666666665</v>
      </c>
      <c r="S154" s="116">
        <f t="shared" si="10"/>
        <v>58.75</v>
      </c>
      <c r="T154" s="112" t="s">
        <v>935</v>
      </c>
      <c r="U154" s="117">
        <v>42156</v>
      </c>
      <c r="V154" s="55"/>
      <c r="W154" s="55"/>
      <c r="X154" s="110" t="s">
        <v>29</v>
      </c>
      <c r="Y154" s="87"/>
      <c r="Z154">
        <f>IF(ISNA(VLOOKUP(A154,[2]InvPiv!$A:$B,2,FALSE)),0,VLOOKUP(A154,[2]InvPiv!$A:$B,2,FALSE))</f>
        <v>15</v>
      </c>
      <c r="AA154" s="73">
        <f t="shared" si="11"/>
        <v>0</v>
      </c>
      <c r="AB154">
        <f>VLOOKUP(A154,[2]ConPiv!$A:$B,2,FALSE)</f>
        <v>15</v>
      </c>
    </row>
    <row r="155" spans="1:30" x14ac:dyDescent="0.25">
      <c r="A155" s="107">
        <v>30084</v>
      </c>
      <c r="B155" s="108">
        <v>18853</v>
      </c>
      <c r="C155" s="107"/>
      <c r="D155" s="109"/>
      <c r="E155" s="110"/>
      <c r="F155" s="110" t="s">
        <v>1326</v>
      </c>
      <c r="G155" s="110" t="s">
        <v>593</v>
      </c>
      <c r="H155" s="110" t="s">
        <v>254</v>
      </c>
      <c r="I155" s="111" t="s">
        <v>1435</v>
      </c>
      <c r="J155" s="110"/>
      <c r="K155" s="110"/>
      <c r="L155" s="110"/>
      <c r="M155" s="110"/>
      <c r="N155" s="112" t="s">
        <v>25</v>
      </c>
      <c r="O155" s="113">
        <v>42095</v>
      </c>
      <c r="P155" s="114">
        <v>47</v>
      </c>
      <c r="Q155" s="115">
        <v>4</v>
      </c>
      <c r="R155" s="115">
        <f t="shared" si="9"/>
        <v>3.9166666666666665</v>
      </c>
      <c r="S155" s="116">
        <f t="shared" si="10"/>
        <v>15.666666666666666</v>
      </c>
      <c r="T155" s="112" t="s">
        <v>1327</v>
      </c>
      <c r="U155" s="117">
        <v>42156</v>
      </c>
      <c r="V155" s="55"/>
      <c r="W155" s="55"/>
      <c r="X155" s="110" t="s">
        <v>29</v>
      </c>
      <c r="Y155" s="87"/>
      <c r="Z155">
        <f>IF(ISNA(VLOOKUP(A155,[2]InvPiv!$A:$B,2,FALSE)),0,VLOOKUP(A155,[2]InvPiv!$A:$B,2,FALSE))</f>
        <v>4</v>
      </c>
      <c r="AA155" s="73">
        <f t="shared" si="11"/>
        <v>0</v>
      </c>
      <c r="AB155">
        <f>VLOOKUP(A155,[2]ConPiv!$A:$B,2,FALSE)</f>
        <v>4</v>
      </c>
    </row>
    <row r="156" spans="1:30" x14ac:dyDescent="0.25">
      <c r="A156" s="107">
        <v>30339</v>
      </c>
      <c r="B156" s="108">
        <v>18892</v>
      </c>
      <c r="C156" s="107"/>
      <c r="D156" s="109"/>
      <c r="E156" s="110"/>
      <c r="F156" s="110" t="s">
        <v>1005</v>
      </c>
      <c r="G156" s="110" t="s">
        <v>691</v>
      </c>
      <c r="H156" s="110" t="s">
        <v>124</v>
      </c>
      <c r="I156" s="111" t="s">
        <v>1439</v>
      </c>
      <c r="J156" s="110"/>
      <c r="K156" s="110"/>
      <c r="L156" s="110"/>
      <c r="M156" s="110"/>
      <c r="N156" s="112" t="s">
        <v>25</v>
      </c>
      <c r="O156" s="113">
        <v>42095</v>
      </c>
      <c r="P156" s="114">
        <v>47</v>
      </c>
      <c r="Q156" s="115">
        <v>1</v>
      </c>
      <c r="R156" s="115">
        <f t="shared" si="9"/>
        <v>3.9166666666666665</v>
      </c>
      <c r="S156" s="116">
        <f t="shared" si="10"/>
        <v>3.9166666666666665</v>
      </c>
      <c r="T156" s="112" t="s">
        <v>1281</v>
      </c>
      <c r="U156" s="117">
        <v>42163</v>
      </c>
      <c r="V156" s="55"/>
      <c r="W156" s="55"/>
      <c r="X156" s="110" t="s">
        <v>29</v>
      </c>
      <c r="Y156" s="87"/>
      <c r="Z156">
        <f>IF(ISNA(VLOOKUP(A156,[2]InvPiv!$A:$B,2,FALSE)),0,VLOOKUP(A156,[2]InvPiv!$A:$B,2,FALSE))</f>
        <v>1</v>
      </c>
      <c r="AA156" s="73">
        <f t="shared" si="11"/>
        <v>0</v>
      </c>
      <c r="AB156">
        <f>VLOOKUP(A156,[2]ConPiv!$A:$B,2,FALSE)</f>
        <v>1</v>
      </c>
    </row>
    <row r="157" spans="1:30" x14ac:dyDescent="0.25">
      <c r="A157" s="107">
        <v>4845</v>
      </c>
      <c r="B157" s="108">
        <v>5782</v>
      </c>
      <c r="C157" s="107"/>
      <c r="D157" s="109"/>
      <c r="E157" s="110"/>
      <c r="F157" s="110" t="s">
        <v>1095</v>
      </c>
      <c r="G157" s="110" t="s">
        <v>627</v>
      </c>
      <c r="H157" s="110" t="s">
        <v>366</v>
      </c>
      <c r="I157" s="111" t="s">
        <v>1457</v>
      </c>
      <c r="J157" s="110"/>
      <c r="K157" s="110"/>
      <c r="L157" s="110"/>
      <c r="M157" s="110"/>
      <c r="N157" s="112" t="s">
        <v>25</v>
      </c>
      <c r="O157" s="113">
        <v>42095</v>
      </c>
      <c r="P157" s="114">
        <v>47</v>
      </c>
      <c r="Q157" s="115">
        <v>2</v>
      </c>
      <c r="R157" s="115">
        <f t="shared" si="9"/>
        <v>3.9166666666666665</v>
      </c>
      <c r="S157" s="116">
        <f t="shared" si="10"/>
        <v>7.833333333333333</v>
      </c>
      <c r="T157" s="112" t="s">
        <v>1094</v>
      </c>
      <c r="U157" s="117">
        <v>42170</v>
      </c>
      <c r="V157" s="55"/>
      <c r="W157" s="55"/>
      <c r="X157" s="110" t="s">
        <v>29</v>
      </c>
      <c r="Y157" s="87"/>
      <c r="Z157">
        <f>IF(ISNA(VLOOKUP(A157,[2]InvPiv!$A:$B,2,FALSE)),0,VLOOKUP(A157,[2]InvPiv!$A:$B,2,FALSE))</f>
        <v>2</v>
      </c>
      <c r="AA157" s="73">
        <f t="shared" si="11"/>
        <v>0</v>
      </c>
      <c r="AB157">
        <f>VLOOKUP(A157,[2]ConPiv!$A:$B,2,FALSE)</f>
        <v>2</v>
      </c>
    </row>
    <row r="158" spans="1:30" ht="13" x14ac:dyDescent="0.3">
      <c r="A158" s="152">
        <v>30350</v>
      </c>
      <c r="B158" s="160">
        <v>18887</v>
      </c>
      <c r="C158" s="152"/>
      <c r="D158" s="153"/>
      <c r="E158" s="154"/>
      <c r="F158" s="154" t="s">
        <v>1291</v>
      </c>
      <c r="G158" s="154" t="s">
        <v>1292</v>
      </c>
      <c r="H158" s="154" t="s">
        <v>285</v>
      </c>
      <c r="I158" s="155" t="s">
        <v>1442</v>
      </c>
      <c r="J158" s="154"/>
      <c r="K158" s="154"/>
      <c r="L158" s="154"/>
      <c r="M158" s="154"/>
      <c r="N158" s="154" t="s">
        <v>25</v>
      </c>
      <c r="O158" s="156">
        <v>42095</v>
      </c>
      <c r="P158" s="157">
        <v>47</v>
      </c>
      <c r="Q158" s="158">
        <v>2</v>
      </c>
      <c r="R158" s="158">
        <f t="shared" si="9"/>
        <v>3.9166666666666665</v>
      </c>
      <c r="S158" s="159">
        <f t="shared" si="10"/>
        <v>7.833333333333333</v>
      </c>
      <c r="T158" s="154" t="s">
        <v>1293</v>
      </c>
      <c r="U158" s="156">
        <v>42170</v>
      </c>
      <c r="V158" s="173"/>
      <c r="W158" s="173"/>
      <c r="X158" s="154" t="s">
        <v>29</v>
      </c>
      <c r="Y158" s="88" t="s">
        <v>10230</v>
      </c>
      <c r="Z158">
        <v>2</v>
      </c>
      <c r="AA158" s="73">
        <f t="shared" si="11"/>
        <v>0</v>
      </c>
      <c r="AB158" t="s">
        <v>354</v>
      </c>
      <c r="AC158" t="s">
        <v>28</v>
      </c>
      <c r="AD158" s="204">
        <v>43108</v>
      </c>
    </row>
    <row r="159" spans="1:30" x14ac:dyDescent="0.25">
      <c r="A159" s="107">
        <v>30644</v>
      </c>
      <c r="B159" s="108">
        <v>19158</v>
      </c>
      <c r="C159" s="107"/>
      <c r="D159" s="109"/>
      <c r="E159" s="110"/>
      <c r="F159" s="110" t="s">
        <v>1274</v>
      </c>
      <c r="G159" s="110" t="s">
        <v>757</v>
      </c>
      <c r="H159" s="110" t="s">
        <v>198</v>
      </c>
      <c r="I159" s="111" t="s">
        <v>1441</v>
      </c>
      <c r="J159" s="110"/>
      <c r="K159" s="110"/>
      <c r="L159" s="110"/>
      <c r="M159" s="110"/>
      <c r="N159" s="112" t="s">
        <v>25</v>
      </c>
      <c r="O159" s="113">
        <v>42095</v>
      </c>
      <c r="P159" s="114">
        <v>47</v>
      </c>
      <c r="Q159" s="115">
        <v>9</v>
      </c>
      <c r="R159" s="115">
        <f t="shared" si="9"/>
        <v>3.9166666666666665</v>
      </c>
      <c r="S159" s="116">
        <f t="shared" si="10"/>
        <v>35.25</v>
      </c>
      <c r="T159" s="112" t="s">
        <v>1275</v>
      </c>
      <c r="U159" s="117">
        <v>42170</v>
      </c>
      <c r="V159" s="55"/>
      <c r="W159" s="55"/>
      <c r="X159" s="110" t="s">
        <v>29</v>
      </c>
      <c r="Y159" s="87"/>
      <c r="Z159">
        <f>IF(ISNA(VLOOKUP(A159,[2]InvPiv!$A:$B,2,FALSE)),0,VLOOKUP(A159,[2]InvPiv!$A:$B,2,FALSE))</f>
        <v>9</v>
      </c>
      <c r="AA159" s="73">
        <f t="shared" si="11"/>
        <v>0</v>
      </c>
      <c r="AB159">
        <f>VLOOKUP(A159,[2]ConPiv!$A:$B,2,FALSE)</f>
        <v>9</v>
      </c>
    </row>
    <row r="160" spans="1:30" x14ac:dyDescent="0.25">
      <c r="A160" s="107">
        <v>6308</v>
      </c>
      <c r="B160" s="108">
        <v>6698</v>
      </c>
      <c r="C160" s="107"/>
      <c r="D160" s="109"/>
      <c r="E160" s="110"/>
      <c r="F160" s="110" t="s">
        <v>1367</v>
      </c>
      <c r="G160" s="110" t="s">
        <v>220</v>
      </c>
      <c r="H160" s="110" t="s">
        <v>124</v>
      </c>
      <c r="I160" s="111" t="s">
        <v>1450</v>
      </c>
      <c r="J160" s="110"/>
      <c r="K160" s="110"/>
      <c r="L160" s="110"/>
      <c r="M160" s="110"/>
      <c r="N160" s="112" t="s">
        <v>25</v>
      </c>
      <c r="O160" s="113">
        <v>42095</v>
      </c>
      <c r="P160" s="114">
        <v>47</v>
      </c>
      <c r="Q160" s="115">
        <v>3</v>
      </c>
      <c r="R160" s="115">
        <f t="shared" si="9"/>
        <v>3.9166666666666665</v>
      </c>
      <c r="S160" s="116">
        <f t="shared" si="10"/>
        <v>11.75</v>
      </c>
      <c r="T160" s="112" t="s">
        <v>1368</v>
      </c>
      <c r="U160" s="117">
        <v>42177</v>
      </c>
      <c r="V160" s="55"/>
      <c r="W160" s="55"/>
      <c r="X160" s="110" t="s">
        <v>29</v>
      </c>
      <c r="Y160" s="87"/>
      <c r="Z160">
        <f>IF(ISNA(VLOOKUP(A160,[2]InvPiv!$A:$B,2,FALSE)),0,VLOOKUP(A160,[2]InvPiv!$A:$B,2,FALSE))</f>
        <v>3</v>
      </c>
      <c r="AA160" s="73">
        <f t="shared" si="11"/>
        <v>0</v>
      </c>
      <c r="AB160">
        <f>VLOOKUP(A160,[2]ConPiv!$A:$B,2,FALSE)</f>
        <v>3</v>
      </c>
    </row>
    <row r="161" spans="1:30" x14ac:dyDescent="0.25">
      <c r="A161" s="107">
        <v>16489</v>
      </c>
      <c r="B161" s="108">
        <v>11600</v>
      </c>
      <c r="C161" s="107"/>
      <c r="D161" s="109"/>
      <c r="E161" s="110"/>
      <c r="F161" s="110" t="s">
        <v>1282</v>
      </c>
      <c r="G161" s="110" t="s">
        <v>697</v>
      </c>
      <c r="H161" s="110" t="s">
        <v>124</v>
      </c>
      <c r="I161" s="111" t="s">
        <v>1451</v>
      </c>
      <c r="J161" s="110"/>
      <c r="K161" s="110"/>
      <c r="L161" s="110"/>
      <c r="M161" s="110"/>
      <c r="N161" s="112" t="s">
        <v>25</v>
      </c>
      <c r="O161" s="113">
        <v>42095</v>
      </c>
      <c r="P161" s="114">
        <v>47</v>
      </c>
      <c r="Q161" s="115">
        <v>1</v>
      </c>
      <c r="R161" s="115">
        <f t="shared" si="9"/>
        <v>3.9166666666666665</v>
      </c>
      <c r="S161" s="116">
        <f t="shared" si="10"/>
        <v>3.9166666666666665</v>
      </c>
      <c r="T161" s="112" t="s">
        <v>1283</v>
      </c>
      <c r="U161" s="117">
        <v>42177</v>
      </c>
      <c r="V161" s="55"/>
      <c r="W161" s="55"/>
      <c r="X161" s="110" t="s">
        <v>29</v>
      </c>
      <c r="Y161" s="87"/>
      <c r="Z161">
        <f>IF(ISNA(VLOOKUP(A161,[2]InvPiv!$A:$B,2,FALSE)),0,VLOOKUP(A161,[2]InvPiv!$A:$B,2,FALSE))</f>
        <v>1</v>
      </c>
      <c r="AA161" s="73">
        <f t="shared" si="11"/>
        <v>0</v>
      </c>
      <c r="AB161">
        <f>VLOOKUP(A161,[2]ConPiv!$A:$B,2,FALSE)</f>
        <v>1</v>
      </c>
    </row>
    <row r="162" spans="1:30" x14ac:dyDescent="0.25">
      <c r="A162" s="107">
        <v>30026</v>
      </c>
      <c r="B162" s="108">
        <v>18897</v>
      </c>
      <c r="C162" s="107"/>
      <c r="D162" s="109"/>
      <c r="E162" s="110"/>
      <c r="F162" s="110" t="s">
        <v>1152</v>
      </c>
      <c r="G162" s="110" t="s">
        <v>6</v>
      </c>
      <c r="H162" s="110" t="s">
        <v>23</v>
      </c>
      <c r="I162" s="111" t="s">
        <v>1153</v>
      </c>
      <c r="J162" s="110"/>
      <c r="K162" s="110"/>
      <c r="L162" s="110"/>
      <c r="M162" s="110"/>
      <c r="N162" s="112" t="s">
        <v>25</v>
      </c>
      <c r="O162" s="113">
        <v>42095</v>
      </c>
      <c r="P162" s="114">
        <v>47</v>
      </c>
      <c r="Q162" s="115">
        <v>1</v>
      </c>
      <c r="R162" s="115">
        <f t="shared" si="9"/>
        <v>3.9166666666666665</v>
      </c>
      <c r="S162" s="116">
        <f t="shared" si="10"/>
        <v>3.9166666666666665</v>
      </c>
      <c r="T162" s="112" t="s">
        <v>825</v>
      </c>
      <c r="U162" s="117">
        <v>42177</v>
      </c>
      <c r="V162" s="55"/>
      <c r="W162" s="55"/>
      <c r="X162" s="110" t="s">
        <v>29</v>
      </c>
      <c r="Y162" s="87"/>
      <c r="Z162">
        <f>IF(ISNA(VLOOKUP(A162,[2]InvPiv!$A:$B,2,FALSE)),0,VLOOKUP(A162,[2]InvPiv!$A:$B,2,FALSE))</f>
        <v>1.25</v>
      </c>
      <c r="AA162" s="73">
        <f t="shared" si="11"/>
        <v>-0.25</v>
      </c>
      <c r="AB162">
        <f>VLOOKUP(A162,[2]ConPiv!$A:$B,2,FALSE)</f>
        <v>1.25</v>
      </c>
    </row>
    <row r="163" spans="1:30" x14ac:dyDescent="0.25">
      <c r="A163" s="107">
        <v>30265</v>
      </c>
      <c r="B163" s="108">
        <v>18942</v>
      </c>
      <c r="C163" s="107"/>
      <c r="D163" s="109"/>
      <c r="E163" s="110"/>
      <c r="F163" s="110" t="s">
        <v>1003</v>
      </c>
      <c r="G163" s="110" t="s">
        <v>594</v>
      </c>
      <c r="H163" s="110" t="s">
        <v>124</v>
      </c>
      <c r="I163" s="111" t="s">
        <v>1456</v>
      </c>
      <c r="J163" s="110"/>
      <c r="K163" s="110"/>
      <c r="L163" s="110"/>
      <c r="M163" s="110"/>
      <c r="N163" s="112" t="s">
        <v>25</v>
      </c>
      <c r="O163" s="113">
        <v>42095</v>
      </c>
      <c r="P163" s="114">
        <v>47</v>
      </c>
      <c r="Q163" s="115">
        <v>24</v>
      </c>
      <c r="R163" s="115">
        <f t="shared" si="9"/>
        <v>3.9166666666666665</v>
      </c>
      <c r="S163" s="116">
        <f t="shared" si="10"/>
        <v>94</v>
      </c>
      <c r="T163" s="112" t="s">
        <v>1098</v>
      </c>
      <c r="U163" s="117">
        <v>42177</v>
      </c>
      <c r="V163" s="55"/>
      <c r="W163" s="55"/>
      <c r="X163" s="110" t="s">
        <v>29</v>
      </c>
      <c r="Y163" s="87"/>
      <c r="Z163">
        <f>IF(ISNA(VLOOKUP(A163,[2]InvPiv!$A:$B,2,FALSE)),0,VLOOKUP(A163,[2]InvPiv!$A:$B,2,FALSE))</f>
        <v>24</v>
      </c>
      <c r="AA163" s="73">
        <f t="shared" si="11"/>
        <v>0</v>
      </c>
      <c r="AB163">
        <f>VLOOKUP(A163,[2]ConPiv!$A:$B,2,FALSE)</f>
        <v>24</v>
      </c>
    </row>
    <row r="164" spans="1:30" x14ac:dyDescent="0.25">
      <c r="A164" s="107">
        <v>30958</v>
      </c>
      <c r="B164" s="108">
        <v>19008</v>
      </c>
      <c r="C164" s="107"/>
      <c r="D164" s="109"/>
      <c r="E164" s="110"/>
      <c r="F164" s="110" t="s">
        <v>1362</v>
      </c>
      <c r="G164" s="110" t="s">
        <v>669</v>
      </c>
      <c r="H164" s="110" t="s">
        <v>124</v>
      </c>
      <c r="I164" s="111" t="s">
        <v>1453</v>
      </c>
      <c r="J164" s="110"/>
      <c r="K164" s="110"/>
      <c r="L164" s="110"/>
      <c r="M164" s="110"/>
      <c r="N164" s="112" t="s">
        <v>25</v>
      </c>
      <c r="O164" s="113">
        <v>42095</v>
      </c>
      <c r="P164" s="114">
        <v>47</v>
      </c>
      <c r="Q164" s="115">
        <v>3</v>
      </c>
      <c r="R164" s="115">
        <f t="shared" si="9"/>
        <v>3.9166666666666665</v>
      </c>
      <c r="S164" s="116">
        <f t="shared" si="10"/>
        <v>11.75</v>
      </c>
      <c r="T164" s="112" t="s">
        <v>1363</v>
      </c>
      <c r="U164" s="117">
        <v>42177</v>
      </c>
      <c r="V164" s="55"/>
      <c r="W164" s="55"/>
      <c r="X164" s="110" t="s">
        <v>29</v>
      </c>
      <c r="Y164" s="87"/>
      <c r="Z164">
        <f>IF(ISNA(VLOOKUP(A164,[2]InvPiv!$A:$B,2,FALSE)),0,VLOOKUP(A164,[2]InvPiv!$A:$B,2,FALSE))</f>
        <v>3</v>
      </c>
      <c r="AA164" s="73">
        <f t="shared" si="11"/>
        <v>0</v>
      </c>
      <c r="AB164">
        <f>VLOOKUP(A164,[2]ConPiv!$A:$B,2,FALSE)</f>
        <v>3</v>
      </c>
    </row>
    <row r="165" spans="1:30" ht="13" x14ac:dyDescent="0.3">
      <c r="A165" s="152">
        <v>30979</v>
      </c>
      <c r="B165" s="160">
        <v>19156</v>
      </c>
      <c r="C165" s="152"/>
      <c r="D165" s="153"/>
      <c r="E165" s="154"/>
      <c r="F165" s="154" t="s">
        <v>1349</v>
      </c>
      <c r="G165" s="154" t="s">
        <v>639</v>
      </c>
      <c r="H165" s="154" t="s">
        <v>359</v>
      </c>
      <c r="I165" s="155" t="s">
        <v>1452</v>
      </c>
      <c r="J165" s="154"/>
      <c r="K165" s="154"/>
      <c r="L165" s="154"/>
      <c r="M165" s="154"/>
      <c r="N165" s="154" t="s">
        <v>25</v>
      </c>
      <c r="O165" s="156">
        <v>42095</v>
      </c>
      <c r="P165" s="157">
        <v>47</v>
      </c>
      <c r="Q165" s="158">
        <v>0</v>
      </c>
      <c r="R165" s="158">
        <f t="shared" si="9"/>
        <v>3.9166666666666665</v>
      </c>
      <c r="S165" s="159">
        <f t="shared" si="10"/>
        <v>0</v>
      </c>
      <c r="T165" s="154" t="s">
        <v>1350</v>
      </c>
      <c r="U165" s="156">
        <v>42177</v>
      </c>
      <c r="V165" s="173"/>
      <c r="W165" s="173"/>
      <c r="X165" s="154" t="s">
        <v>29</v>
      </c>
      <c r="Y165" s="88" t="s">
        <v>9557</v>
      </c>
      <c r="Z165">
        <f>IF(ISNA(VLOOKUP(A165,[2]InvPiv!$A:$B,2,FALSE)),0,VLOOKUP(A165,[2]InvPiv!$A:$B,2,FALSE))</f>
        <v>0</v>
      </c>
      <c r="AA165" s="73">
        <f t="shared" si="11"/>
        <v>0</v>
      </c>
      <c r="AB165" t="s">
        <v>354</v>
      </c>
      <c r="AC165" t="s">
        <v>28</v>
      </c>
      <c r="AD165" s="204">
        <v>43075</v>
      </c>
    </row>
    <row r="166" spans="1:30" x14ac:dyDescent="0.25">
      <c r="A166" s="107">
        <v>1387</v>
      </c>
      <c r="B166" s="108">
        <v>2310</v>
      </c>
      <c r="C166" s="107"/>
      <c r="D166" s="109"/>
      <c r="E166" s="110"/>
      <c r="F166" s="110" t="s">
        <v>1097</v>
      </c>
      <c r="G166" s="110" t="s">
        <v>510</v>
      </c>
      <c r="H166" s="110" t="s">
        <v>3</v>
      </c>
      <c r="I166" s="111" t="s">
        <v>1382</v>
      </c>
      <c r="J166" s="110"/>
      <c r="K166" s="110"/>
      <c r="L166" s="110"/>
      <c r="M166" s="110"/>
      <c r="N166" s="112" t="s">
        <v>25</v>
      </c>
      <c r="O166" s="113">
        <v>42095</v>
      </c>
      <c r="P166" s="114">
        <v>47</v>
      </c>
      <c r="Q166" s="115">
        <v>4</v>
      </c>
      <c r="R166" s="115">
        <f t="shared" si="9"/>
        <v>3.9166666666666665</v>
      </c>
      <c r="S166" s="116">
        <f t="shared" si="10"/>
        <v>15.666666666666666</v>
      </c>
      <c r="T166" s="112" t="s">
        <v>1096</v>
      </c>
      <c r="U166" s="117">
        <v>42182</v>
      </c>
      <c r="V166" s="55"/>
      <c r="W166" s="55"/>
      <c r="X166" s="110" t="s">
        <v>29</v>
      </c>
      <c r="Y166" s="87"/>
      <c r="Z166">
        <f>IF(ISNA(VLOOKUP(A166,[2]InvPiv!$A:$B,2,FALSE)),0,VLOOKUP(A166,[2]InvPiv!$A:$B,2,FALSE))</f>
        <v>4</v>
      </c>
      <c r="AA166" s="73">
        <f t="shared" si="11"/>
        <v>0</v>
      </c>
      <c r="AB166">
        <f>VLOOKUP(A166,[2]ConPiv!$A:$B,2,FALSE)</f>
        <v>4</v>
      </c>
    </row>
    <row r="167" spans="1:30" x14ac:dyDescent="0.25">
      <c r="A167" s="107">
        <v>25486</v>
      </c>
      <c r="B167" s="108">
        <v>15037</v>
      </c>
      <c r="C167" s="107"/>
      <c r="D167" s="109"/>
      <c r="E167" s="110"/>
      <c r="F167" s="110" t="s">
        <v>1288</v>
      </c>
      <c r="G167" s="110" t="s">
        <v>1289</v>
      </c>
      <c r="H167" s="110" t="s">
        <v>59</v>
      </c>
      <c r="I167" s="111" t="s">
        <v>1454</v>
      </c>
      <c r="J167" s="110"/>
      <c r="K167" s="110"/>
      <c r="L167" s="110"/>
      <c r="M167" s="110"/>
      <c r="N167" s="112" t="s">
        <v>25</v>
      </c>
      <c r="O167" s="113">
        <v>42095</v>
      </c>
      <c r="P167" s="114">
        <v>47</v>
      </c>
      <c r="Q167" s="115">
        <v>1</v>
      </c>
      <c r="R167" s="115">
        <f t="shared" si="9"/>
        <v>3.9166666666666665</v>
      </c>
      <c r="S167" s="116">
        <f t="shared" si="10"/>
        <v>3.9166666666666665</v>
      </c>
      <c r="T167" s="112" t="s">
        <v>1290</v>
      </c>
      <c r="U167" s="117">
        <v>42184</v>
      </c>
      <c r="V167" s="55"/>
      <c r="W167" s="55"/>
      <c r="X167" s="110" t="s">
        <v>29</v>
      </c>
      <c r="Y167" s="87"/>
      <c r="Z167">
        <f>IF(ISNA(VLOOKUP(A167,[2]InvPiv!$A:$B,2,FALSE)),0,VLOOKUP(A167,[2]InvPiv!$A:$B,2,FALSE))</f>
        <v>1</v>
      </c>
      <c r="AA167" s="73">
        <f t="shared" si="11"/>
        <v>0</v>
      </c>
      <c r="AB167">
        <f>VLOOKUP(A167,[2]ConPiv!$A:$B,2,FALSE)</f>
        <v>1</v>
      </c>
    </row>
    <row r="168" spans="1:30" x14ac:dyDescent="0.25">
      <c r="A168" s="107">
        <v>31326</v>
      </c>
      <c r="B168" s="108">
        <v>19303</v>
      </c>
      <c r="C168" s="107"/>
      <c r="D168" s="109"/>
      <c r="E168" s="110"/>
      <c r="F168" s="110" t="s">
        <v>1468</v>
      </c>
      <c r="G168" s="110" t="s">
        <v>543</v>
      </c>
      <c r="H168" s="110" t="s">
        <v>366</v>
      </c>
      <c r="I168" s="111" t="s">
        <v>1469</v>
      </c>
      <c r="J168" s="110"/>
      <c r="K168" s="110"/>
      <c r="L168" s="110"/>
      <c r="M168" s="110"/>
      <c r="N168" s="112" t="s">
        <v>754</v>
      </c>
      <c r="O168" s="113">
        <v>42095</v>
      </c>
      <c r="P168" s="114">
        <v>47</v>
      </c>
      <c r="Q168" s="115">
        <v>11</v>
      </c>
      <c r="R168" s="115">
        <f t="shared" si="9"/>
        <v>3.9166666666666665</v>
      </c>
      <c r="S168" s="116">
        <f t="shared" si="10"/>
        <v>43.083333333333329</v>
      </c>
      <c r="T168" s="112" t="s">
        <v>1470</v>
      </c>
      <c r="U168" s="117">
        <v>42184</v>
      </c>
      <c r="V168" s="110"/>
      <c r="W168" s="110"/>
      <c r="X168" s="110" t="s">
        <v>1465</v>
      </c>
      <c r="Y168" s="87"/>
      <c r="Z168">
        <f>IF(ISNA(VLOOKUP(A168,[2]InvPiv!$A:$B,2,FALSE)),0,VLOOKUP(A168,[2]InvPiv!$A:$B,2,FALSE))</f>
        <v>10.5</v>
      </c>
      <c r="AA168" s="73">
        <f t="shared" si="11"/>
        <v>0.5</v>
      </c>
      <c r="AB168">
        <f>VLOOKUP(A168,[2]ConPiv!$A:$B,2,FALSE)</f>
        <v>10.5</v>
      </c>
    </row>
    <row r="169" spans="1:30" x14ac:dyDescent="0.25">
      <c r="A169" s="107">
        <v>28476</v>
      </c>
      <c r="B169" s="108">
        <v>16311</v>
      </c>
      <c r="C169" s="107"/>
      <c r="D169" s="109"/>
      <c r="E169" s="110"/>
      <c r="F169" s="110" t="s">
        <v>761</v>
      </c>
      <c r="G169" s="110" t="s">
        <v>762</v>
      </c>
      <c r="H169" s="110" t="s">
        <v>294</v>
      </c>
      <c r="I169" s="111" t="s">
        <v>1487</v>
      </c>
      <c r="J169" s="110"/>
      <c r="K169" s="110"/>
      <c r="L169" s="110"/>
      <c r="M169" s="110"/>
      <c r="N169" s="112" t="s">
        <v>25</v>
      </c>
      <c r="O169" s="113">
        <v>42186</v>
      </c>
      <c r="P169" s="114">
        <v>47</v>
      </c>
      <c r="Q169" s="115">
        <v>20</v>
      </c>
      <c r="R169" s="115">
        <f t="shared" si="9"/>
        <v>3.9166666666666665</v>
      </c>
      <c r="S169" s="116">
        <f t="shared" si="10"/>
        <v>78.333333333333329</v>
      </c>
      <c r="T169" s="112" t="s">
        <v>912</v>
      </c>
      <c r="U169" s="117">
        <v>42186</v>
      </c>
      <c r="V169" s="110"/>
      <c r="W169" s="110"/>
      <c r="X169" s="110" t="s">
        <v>29</v>
      </c>
      <c r="Y169" s="87"/>
      <c r="Z169">
        <f>IF(ISNA(VLOOKUP(A169,[2]InvPiv!$A:$B,2,FALSE)),0,VLOOKUP(A169,[2]InvPiv!$A:$B,2,FALSE))</f>
        <v>20</v>
      </c>
      <c r="AA169" s="73">
        <f t="shared" si="11"/>
        <v>0</v>
      </c>
      <c r="AB169">
        <f>VLOOKUP(A169,[2]ConPiv!$A:$B,2,FALSE)</f>
        <v>20</v>
      </c>
    </row>
    <row r="170" spans="1:30" x14ac:dyDescent="0.25">
      <c r="A170" s="107">
        <v>31376</v>
      </c>
      <c r="B170" s="108">
        <v>18970</v>
      </c>
      <c r="C170" s="107"/>
      <c r="D170" s="109"/>
      <c r="E170" s="110"/>
      <c r="F170" s="110" t="s">
        <v>1279</v>
      </c>
      <c r="G170" s="110" t="s">
        <v>603</v>
      </c>
      <c r="H170" s="110" t="s">
        <v>59</v>
      </c>
      <c r="I170" s="111" t="s">
        <v>1492</v>
      </c>
      <c r="J170" s="110"/>
      <c r="K170" s="110"/>
      <c r="L170" s="110"/>
      <c r="M170" s="110"/>
      <c r="N170" s="112" t="s">
        <v>25</v>
      </c>
      <c r="O170" s="113">
        <v>42186</v>
      </c>
      <c r="P170" s="114">
        <v>47</v>
      </c>
      <c r="Q170" s="115">
        <v>1</v>
      </c>
      <c r="R170" s="115">
        <f t="shared" si="9"/>
        <v>3.9166666666666665</v>
      </c>
      <c r="S170" s="116">
        <f t="shared" si="10"/>
        <v>3.9166666666666665</v>
      </c>
      <c r="T170" s="112" t="s">
        <v>1280</v>
      </c>
      <c r="U170" s="117">
        <v>42186</v>
      </c>
      <c r="V170" s="110"/>
      <c r="W170" s="110"/>
      <c r="X170" s="110" t="s">
        <v>29</v>
      </c>
      <c r="Y170" s="87"/>
      <c r="Z170">
        <f>IF(ISNA(VLOOKUP(A170,[2]InvPiv!$A:$B,2,FALSE)),0,VLOOKUP(A170,[2]InvPiv!$A:$B,2,FALSE))</f>
        <v>1</v>
      </c>
      <c r="AA170" s="73">
        <f t="shared" si="11"/>
        <v>0</v>
      </c>
      <c r="AB170">
        <f>VLOOKUP(A170,[2]ConPiv!$A:$B,2,FALSE)</f>
        <v>1</v>
      </c>
    </row>
    <row r="171" spans="1:30" ht="25" x14ac:dyDescent="0.25">
      <c r="A171" s="108">
        <v>6779</v>
      </c>
      <c r="B171" s="108">
        <v>1735</v>
      </c>
      <c r="C171" s="107"/>
      <c r="D171" s="109"/>
      <c r="E171" s="110"/>
      <c r="F171" s="110" t="s">
        <v>6962</v>
      </c>
      <c r="G171" s="110" t="s">
        <v>216</v>
      </c>
      <c r="H171" s="107" t="s">
        <v>124</v>
      </c>
      <c r="I171" s="111">
        <v>77024</v>
      </c>
      <c r="J171" s="110"/>
      <c r="K171" s="110"/>
      <c r="L171" s="110"/>
      <c r="M171" s="110"/>
      <c r="N171" s="110" t="s">
        <v>635</v>
      </c>
      <c r="O171" s="117">
        <v>42736</v>
      </c>
      <c r="P171" s="128">
        <v>47</v>
      </c>
      <c r="Q171" s="129">
        <v>313</v>
      </c>
      <c r="R171" s="129">
        <f t="shared" si="9"/>
        <v>3.9166666666666665</v>
      </c>
      <c r="S171" s="130">
        <f t="shared" si="10"/>
        <v>1225.9166666666665</v>
      </c>
      <c r="T171" s="110" t="s">
        <v>6963</v>
      </c>
      <c r="U171" s="117">
        <v>42186</v>
      </c>
      <c r="V171" s="110"/>
      <c r="W171" s="110"/>
      <c r="X171" s="110" t="s">
        <v>635</v>
      </c>
      <c r="Y171" s="183" t="s">
        <v>6964</v>
      </c>
      <c r="Z171">
        <v>313</v>
      </c>
      <c r="AA171" s="185">
        <f t="shared" si="11"/>
        <v>0</v>
      </c>
      <c r="AB171">
        <f>VLOOKUP(A171,[2]ConPiv!$A:$B,2,FALSE)</f>
        <v>313</v>
      </c>
    </row>
    <row r="172" spans="1:30" x14ac:dyDescent="0.25">
      <c r="A172" s="107">
        <v>14890</v>
      </c>
      <c r="B172" s="108">
        <v>17399</v>
      </c>
      <c r="C172" s="107"/>
      <c r="D172" s="109"/>
      <c r="E172" s="110"/>
      <c r="F172" s="110" t="s">
        <v>1250</v>
      </c>
      <c r="G172" s="110" t="s">
        <v>1251</v>
      </c>
      <c r="H172" s="110" t="s">
        <v>87</v>
      </c>
      <c r="I172" s="111" t="s">
        <v>1495</v>
      </c>
      <c r="J172" s="110"/>
      <c r="K172" s="110"/>
      <c r="L172" s="110"/>
      <c r="M172" s="110"/>
      <c r="N172" s="112" t="s">
        <v>25</v>
      </c>
      <c r="O172" s="113">
        <v>42186</v>
      </c>
      <c r="P172" s="114">
        <v>47</v>
      </c>
      <c r="Q172" s="115">
        <v>1</v>
      </c>
      <c r="R172" s="115">
        <f t="shared" si="9"/>
        <v>3.9166666666666665</v>
      </c>
      <c r="S172" s="116">
        <f t="shared" si="10"/>
        <v>3.9166666666666665</v>
      </c>
      <c r="T172" s="112" t="s">
        <v>1252</v>
      </c>
      <c r="U172" s="117">
        <v>42191</v>
      </c>
      <c r="V172" s="110"/>
      <c r="W172" s="110"/>
      <c r="X172" s="110" t="s">
        <v>29</v>
      </c>
      <c r="Y172" s="87"/>
      <c r="Z172">
        <f>IF(ISNA(VLOOKUP(A172,[2]InvPiv!$A:$B,2,FALSE)),0,VLOOKUP(A172,[2]InvPiv!$A:$B,2,FALSE))</f>
        <v>1</v>
      </c>
      <c r="AA172" s="73">
        <f t="shared" si="11"/>
        <v>0</v>
      </c>
      <c r="AB172">
        <f>VLOOKUP(A172,[2]ConPiv!$A:$B,2,FALSE)</f>
        <v>1</v>
      </c>
    </row>
    <row r="173" spans="1:30" x14ac:dyDescent="0.25">
      <c r="A173" s="107">
        <v>2111</v>
      </c>
      <c r="B173" s="108" t="s">
        <v>1506</v>
      </c>
      <c r="C173" s="107"/>
      <c r="D173" s="109"/>
      <c r="E173" s="110"/>
      <c r="F173" s="110" t="s">
        <v>1505</v>
      </c>
      <c r="G173" s="110" t="s">
        <v>1507</v>
      </c>
      <c r="H173" s="110" t="s">
        <v>254</v>
      </c>
      <c r="I173" s="111" t="s">
        <v>1508</v>
      </c>
      <c r="J173" s="110"/>
      <c r="K173" s="110"/>
      <c r="L173" s="110"/>
      <c r="M173" s="110"/>
      <c r="N173" s="112" t="s">
        <v>25</v>
      </c>
      <c r="O173" s="113">
        <v>42186</v>
      </c>
      <c r="P173" s="114">
        <v>47</v>
      </c>
      <c r="Q173" s="115">
        <v>50</v>
      </c>
      <c r="R173" s="115">
        <f t="shared" si="9"/>
        <v>3.9166666666666665</v>
      </c>
      <c r="S173" s="116">
        <f t="shared" si="10"/>
        <v>195.83333333333331</v>
      </c>
      <c r="T173" s="112" t="s">
        <v>1504</v>
      </c>
      <c r="U173" s="117">
        <v>42193</v>
      </c>
      <c r="V173" s="110"/>
      <c r="W173" s="110"/>
      <c r="X173" s="110" t="s">
        <v>29</v>
      </c>
      <c r="Y173" s="87" t="s">
        <v>6946</v>
      </c>
      <c r="Z173">
        <f>IF(ISNA(VLOOKUP(A173,[2]InvPiv!$A:$B,2,FALSE)),0,VLOOKUP(A173,[2]InvPiv!$A:$B,2,FALSE))</f>
        <v>49.5</v>
      </c>
      <c r="AA173" s="73">
        <f t="shared" si="11"/>
        <v>0.5</v>
      </c>
      <c r="AB173">
        <f>VLOOKUP(A173,[2]ConPiv!$A:$B,2,FALSE)</f>
        <v>49.5</v>
      </c>
    </row>
    <row r="174" spans="1:30" x14ac:dyDescent="0.25">
      <c r="A174" s="107">
        <v>31505</v>
      </c>
      <c r="B174" s="108">
        <v>19392</v>
      </c>
      <c r="C174" s="107"/>
      <c r="D174" s="109"/>
      <c r="E174" s="110"/>
      <c r="F174" s="110" t="s">
        <v>1475</v>
      </c>
      <c r="G174" s="110" t="s">
        <v>525</v>
      </c>
      <c r="H174" s="110" t="s">
        <v>3</v>
      </c>
      <c r="I174" s="111" t="s">
        <v>1476</v>
      </c>
      <c r="J174" s="110"/>
      <c r="K174" s="110"/>
      <c r="L174" s="110"/>
      <c r="M174" s="110"/>
      <c r="N174" s="112" t="s">
        <v>754</v>
      </c>
      <c r="O174" s="113">
        <v>42186</v>
      </c>
      <c r="P174" s="114">
        <v>47</v>
      </c>
      <c r="Q174" s="115">
        <v>4</v>
      </c>
      <c r="R174" s="115">
        <f t="shared" si="9"/>
        <v>3.9166666666666665</v>
      </c>
      <c r="S174" s="116">
        <f t="shared" si="10"/>
        <v>15.666666666666666</v>
      </c>
      <c r="T174" s="112" t="s">
        <v>1474</v>
      </c>
      <c r="U174" s="117">
        <v>42195</v>
      </c>
      <c r="V174" s="110"/>
      <c r="W174" s="110"/>
      <c r="X174" s="110" t="s">
        <v>1465</v>
      </c>
      <c r="Y174" s="87"/>
      <c r="Z174">
        <f>IF(ISNA(VLOOKUP(A174,[2]InvPiv!$A:$B,2,FALSE)),0,VLOOKUP(A174,[2]InvPiv!$A:$B,2,FALSE))</f>
        <v>4.5</v>
      </c>
      <c r="AA174" s="73">
        <f t="shared" si="11"/>
        <v>-0.5</v>
      </c>
      <c r="AB174">
        <f>VLOOKUP(A174,[2]ConPiv!$A:$B,2,FALSE)</f>
        <v>4.5</v>
      </c>
    </row>
    <row r="175" spans="1:30" x14ac:dyDescent="0.25">
      <c r="A175" s="107">
        <v>21237</v>
      </c>
      <c r="B175" s="108">
        <v>18191</v>
      </c>
      <c r="C175" s="107"/>
      <c r="D175" s="109"/>
      <c r="E175" s="110"/>
      <c r="F175" s="110" t="s">
        <v>1320</v>
      </c>
      <c r="G175" s="110" t="s">
        <v>1498</v>
      </c>
      <c r="H175" s="110" t="s">
        <v>59</v>
      </c>
      <c r="I175" s="111" t="s">
        <v>1499</v>
      </c>
      <c r="J175" s="110"/>
      <c r="K175" s="110"/>
      <c r="L175" s="110"/>
      <c r="M175" s="110"/>
      <c r="N175" s="112" t="s">
        <v>25</v>
      </c>
      <c r="O175" s="113">
        <v>42186</v>
      </c>
      <c r="P175" s="114">
        <v>47</v>
      </c>
      <c r="Q175" s="115">
        <v>1</v>
      </c>
      <c r="R175" s="115">
        <f t="shared" si="9"/>
        <v>3.9166666666666665</v>
      </c>
      <c r="S175" s="116">
        <f t="shared" si="10"/>
        <v>3.9166666666666665</v>
      </c>
      <c r="T175" s="112" t="s">
        <v>1321</v>
      </c>
      <c r="U175" s="117">
        <v>42198</v>
      </c>
      <c r="V175" s="110"/>
      <c r="W175" s="110"/>
      <c r="X175" s="110" t="s">
        <v>29</v>
      </c>
      <c r="Y175" s="87"/>
      <c r="Z175">
        <f>IF(ISNA(VLOOKUP(A175,[2]InvPiv!$A:$B,2,FALSE)),0,VLOOKUP(A175,[2]InvPiv!$A:$B,2,FALSE))</f>
        <v>1</v>
      </c>
      <c r="AA175" s="73">
        <f t="shared" si="11"/>
        <v>0</v>
      </c>
      <c r="AB175">
        <f>VLOOKUP(A175,[2]ConPiv!$A:$B,2,FALSE)</f>
        <v>1</v>
      </c>
    </row>
    <row r="176" spans="1:30" x14ac:dyDescent="0.25">
      <c r="A176" s="107">
        <v>30997</v>
      </c>
      <c r="B176" s="108">
        <v>19187</v>
      </c>
      <c r="C176" s="107"/>
      <c r="D176" s="109"/>
      <c r="E176" s="110"/>
      <c r="F176" s="110" t="s">
        <v>1342</v>
      </c>
      <c r="G176" s="110" t="s">
        <v>749</v>
      </c>
      <c r="H176" s="110" t="s">
        <v>83</v>
      </c>
      <c r="I176" s="111">
        <v>95117</v>
      </c>
      <c r="J176" s="110"/>
      <c r="K176" s="110"/>
      <c r="L176" s="110"/>
      <c r="M176" s="110"/>
      <c r="N176" s="112" t="s">
        <v>25</v>
      </c>
      <c r="O176" s="113">
        <v>42186</v>
      </c>
      <c r="P176" s="114">
        <v>47</v>
      </c>
      <c r="Q176" s="115">
        <v>2</v>
      </c>
      <c r="R176" s="115">
        <f t="shared" si="9"/>
        <v>3.9166666666666665</v>
      </c>
      <c r="S176" s="116">
        <f t="shared" si="10"/>
        <v>7.833333333333333</v>
      </c>
      <c r="T176" s="112" t="s">
        <v>1343</v>
      </c>
      <c r="U176" s="117">
        <v>42198</v>
      </c>
      <c r="V176" s="110"/>
      <c r="W176" s="110"/>
      <c r="X176" s="110" t="s">
        <v>29</v>
      </c>
      <c r="Y176" s="87"/>
      <c r="Z176">
        <f>IF(ISNA(VLOOKUP(A176,[2]InvPiv!$A:$B,2,FALSE)),0,VLOOKUP(A176,[2]InvPiv!$A:$B,2,FALSE))</f>
        <v>2</v>
      </c>
      <c r="AA176" s="73">
        <f t="shared" si="11"/>
        <v>0</v>
      </c>
      <c r="AB176">
        <f>VLOOKUP(A176,[2]ConPiv!$A:$B,2,FALSE)</f>
        <v>2</v>
      </c>
    </row>
    <row r="177" spans="1:28" x14ac:dyDescent="0.25">
      <c r="A177" s="107">
        <v>31023</v>
      </c>
      <c r="B177" s="108">
        <v>19141</v>
      </c>
      <c r="C177" s="107"/>
      <c r="D177" s="109"/>
      <c r="E177" s="110"/>
      <c r="F177" s="110" t="s">
        <v>1267</v>
      </c>
      <c r="G177" s="110" t="s">
        <v>1268</v>
      </c>
      <c r="H177" s="110" t="s">
        <v>370</v>
      </c>
      <c r="I177" s="111" t="s">
        <v>1497</v>
      </c>
      <c r="J177" s="110"/>
      <c r="K177" s="110"/>
      <c r="L177" s="110"/>
      <c r="M177" s="110"/>
      <c r="N177" s="112" t="s">
        <v>25</v>
      </c>
      <c r="O177" s="113">
        <v>42186</v>
      </c>
      <c r="P177" s="114">
        <v>47</v>
      </c>
      <c r="Q177" s="115">
        <v>5</v>
      </c>
      <c r="R177" s="115">
        <f t="shared" si="9"/>
        <v>3.9166666666666665</v>
      </c>
      <c r="S177" s="116">
        <f t="shared" si="10"/>
        <v>19.583333333333332</v>
      </c>
      <c r="T177" s="112" t="s">
        <v>1269</v>
      </c>
      <c r="U177" s="117">
        <v>42198</v>
      </c>
      <c r="V177" s="110"/>
      <c r="W177" s="110"/>
      <c r="X177" s="110" t="s">
        <v>29</v>
      </c>
      <c r="Y177" s="87"/>
      <c r="Z177">
        <f>IF(ISNA(VLOOKUP(A177,[2]InvPiv!$A:$B,2,FALSE)),0,VLOOKUP(A177,[2]InvPiv!$A:$B,2,FALSE))</f>
        <v>5</v>
      </c>
      <c r="AA177" s="73">
        <f t="shared" si="11"/>
        <v>0</v>
      </c>
      <c r="AB177">
        <f>VLOOKUP(A177,[2]ConPiv!$A:$B,2,FALSE)</f>
        <v>5</v>
      </c>
    </row>
    <row r="178" spans="1:28" x14ac:dyDescent="0.25">
      <c r="A178" s="107">
        <v>31360</v>
      </c>
      <c r="B178" s="108">
        <v>19334</v>
      </c>
      <c r="C178" s="107"/>
      <c r="D178" s="109"/>
      <c r="E178" s="110"/>
      <c r="F178" s="110" t="s">
        <v>1477</v>
      </c>
      <c r="G178" s="110" t="s">
        <v>216</v>
      </c>
      <c r="H178" s="110" t="s">
        <v>124</v>
      </c>
      <c r="I178" s="111">
        <v>77024</v>
      </c>
      <c r="J178" s="110"/>
      <c r="K178" s="110"/>
      <c r="L178" s="110"/>
      <c r="M178" s="110"/>
      <c r="N178" s="112" t="s">
        <v>754</v>
      </c>
      <c r="O178" s="113">
        <v>42186</v>
      </c>
      <c r="P178" s="114">
        <v>47</v>
      </c>
      <c r="Q178" s="115">
        <v>6</v>
      </c>
      <c r="R178" s="115">
        <f t="shared" si="9"/>
        <v>3.9166666666666665</v>
      </c>
      <c r="S178" s="116">
        <f t="shared" si="10"/>
        <v>23.5</v>
      </c>
      <c r="T178" s="112" t="s">
        <v>1478</v>
      </c>
      <c r="U178" s="117">
        <v>42199</v>
      </c>
      <c r="V178" s="110"/>
      <c r="W178" s="110"/>
      <c r="X178" s="110" t="s">
        <v>1465</v>
      </c>
      <c r="Y178" s="87"/>
      <c r="Z178">
        <f>IF(ISNA(VLOOKUP(A178,[2]InvPiv!$A:$B,2,FALSE)),0,VLOOKUP(A178,[2]InvPiv!$A:$B,2,FALSE))</f>
        <v>6</v>
      </c>
      <c r="AA178" s="73">
        <f t="shared" si="11"/>
        <v>0</v>
      </c>
      <c r="AB178">
        <f>VLOOKUP(A178,[2]ConPiv!$A:$B,2,FALSE)</f>
        <v>6</v>
      </c>
    </row>
    <row r="179" spans="1:28" x14ac:dyDescent="0.25">
      <c r="A179" s="107">
        <v>31362</v>
      </c>
      <c r="B179" s="108">
        <v>19232</v>
      </c>
      <c r="C179" s="107"/>
      <c r="D179" s="109"/>
      <c r="E179" s="110"/>
      <c r="F179" s="110" t="s">
        <v>1353</v>
      </c>
      <c r="G179" s="110" t="s">
        <v>770</v>
      </c>
      <c r="H179" s="110" t="s">
        <v>124</v>
      </c>
      <c r="I179" s="111">
        <v>75149</v>
      </c>
      <c r="J179" s="110"/>
      <c r="K179" s="110"/>
      <c r="L179" s="110"/>
      <c r="M179" s="110"/>
      <c r="N179" s="112" t="s">
        <v>25</v>
      </c>
      <c r="O179" s="113">
        <v>42186</v>
      </c>
      <c r="P179" s="114">
        <v>47</v>
      </c>
      <c r="Q179" s="115">
        <v>1</v>
      </c>
      <c r="R179" s="115">
        <f t="shared" si="9"/>
        <v>3.9166666666666665</v>
      </c>
      <c r="S179" s="116">
        <f t="shared" si="10"/>
        <v>3.9166666666666665</v>
      </c>
      <c r="T179" s="112" t="s">
        <v>1354</v>
      </c>
      <c r="U179" s="117">
        <v>42205</v>
      </c>
      <c r="V179" s="110"/>
      <c r="W179" s="110"/>
      <c r="X179" s="110" t="s">
        <v>29</v>
      </c>
      <c r="Y179" s="87"/>
      <c r="Z179">
        <f>IF(ISNA(VLOOKUP(A179,[2]InvPiv!$A:$B,2,FALSE)),0,VLOOKUP(A179,[2]InvPiv!$A:$B,2,FALSE))</f>
        <v>1</v>
      </c>
      <c r="AA179" s="73">
        <f t="shared" si="11"/>
        <v>0</v>
      </c>
      <c r="AB179">
        <f>VLOOKUP(A179,[2]ConPiv!$A:$B,2,FALSE)</f>
        <v>1</v>
      </c>
    </row>
    <row r="180" spans="1:28" x14ac:dyDescent="0.25">
      <c r="A180" s="107">
        <v>30089</v>
      </c>
      <c r="B180" s="108">
        <v>18807</v>
      </c>
      <c r="C180" s="107"/>
      <c r="D180" s="109"/>
      <c r="E180" s="110"/>
      <c r="F180" s="110" t="s">
        <v>975</v>
      </c>
      <c r="G180" s="110" t="s">
        <v>730</v>
      </c>
      <c r="H180" s="110" t="s">
        <v>83</v>
      </c>
      <c r="I180" s="111" t="s">
        <v>1491</v>
      </c>
      <c r="J180" s="110"/>
      <c r="K180" s="110"/>
      <c r="L180" s="110"/>
      <c r="M180" s="110"/>
      <c r="N180" s="112" t="s">
        <v>25</v>
      </c>
      <c r="O180" s="113">
        <v>42186</v>
      </c>
      <c r="P180" s="114">
        <v>47</v>
      </c>
      <c r="Q180" s="115">
        <v>2</v>
      </c>
      <c r="R180" s="115">
        <f t="shared" si="9"/>
        <v>3.9166666666666665</v>
      </c>
      <c r="S180" s="116">
        <f t="shared" si="10"/>
        <v>7.833333333333333</v>
      </c>
      <c r="T180" s="112" t="s">
        <v>974</v>
      </c>
      <c r="U180" s="117">
        <v>42212</v>
      </c>
      <c r="V180" s="110"/>
      <c r="W180" s="110"/>
      <c r="X180" s="110" t="s">
        <v>29</v>
      </c>
      <c r="Y180" s="87"/>
      <c r="Z180">
        <f>IF(ISNA(VLOOKUP(A180,[2]InvPiv!$A:$B,2,FALSE)),0,VLOOKUP(A180,[2]InvPiv!$A:$B,2,FALSE))</f>
        <v>2</v>
      </c>
      <c r="AA180" s="73">
        <f t="shared" si="11"/>
        <v>0</v>
      </c>
      <c r="AB180">
        <f>VLOOKUP(A180,[2]ConPiv!$A:$B,2,FALSE)</f>
        <v>2</v>
      </c>
    </row>
    <row r="181" spans="1:28" x14ac:dyDescent="0.25">
      <c r="A181" s="107">
        <v>31315</v>
      </c>
      <c r="B181" s="108">
        <v>19318</v>
      </c>
      <c r="C181" s="107"/>
      <c r="D181" s="109"/>
      <c r="E181" s="110"/>
      <c r="F181" s="110" t="s">
        <v>1256</v>
      </c>
      <c r="G181" s="110" t="s">
        <v>1393</v>
      </c>
      <c r="H181" s="110" t="s">
        <v>79</v>
      </c>
      <c r="I181" s="111">
        <v>19372</v>
      </c>
      <c r="J181" s="110"/>
      <c r="K181" s="110"/>
      <c r="L181" s="110"/>
      <c r="M181" s="110"/>
      <c r="N181" s="112" t="s">
        <v>25</v>
      </c>
      <c r="O181" s="113">
        <v>42186</v>
      </c>
      <c r="P181" s="114">
        <v>47</v>
      </c>
      <c r="Q181" s="115">
        <v>1</v>
      </c>
      <c r="R181" s="115">
        <f t="shared" si="9"/>
        <v>3.9166666666666665</v>
      </c>
      <c r="S181" s="116">
        <f t="shared" si="10"/>
        <v>3.9166666666666665</v>
      </c>
      <c r="T181" s="112" t="s">
        <v>1257</v>
      </c>
      <c r="U181" s="117">
        <v>42212</v>
      </c>
      <c r="V181" s="110"/>
      <c r="W181" s="110"/>
      <c r="X181" s="110" t="s">
        <v>29</v>
      </c>
      <c r="Y181" s="87"/>
      <c r="Z181">
        <f>IF(ISNA(VLOOKUP(A181,[2]InvPiv!$A:$B,2,FALSE)),0,VLOOKUP(A181,[2]InvPiv!$A:$B,2,FALSE))</f>
        <v>1</v>
      </c>
      <c r="AA181" s="73">
        <f t="shared" si="11"/>
        <v>0</v>
      </c>
      <c r="AB181">
        <f>VLOOKUP(A181,[2]ConPiv!$A:$B,2,FALSE)</f>
        <v>1</v>
      </c>
    </row>
    <row r="182" spans="1:28" x14ac:dyDescent="0.25">
      <c r="A182" s="107">
        <v>32005</v>
      </c>
      <c r="B182" s="108">
        <v>19462</v>
      </c>
      <c r="C182" s="107"/>
      <c r="D182" s="109"/>
      <c r="E182" s="110"/>
      <c r="F182" s="110" t="s">
        <v>1515</v>
      </c>
      <c r="G182" s="110" t="s">
        <v>1394</v>
      </c>
      <c r="H182" s="110" t="s">
        <v>124</v>
      </c>
      <c r="I182" s="111" t="s">
        <v>1516</v>
      </c>
      <c r="J182" s="110"/>
      <c r="K182" s="110"/>
      <c r="L182" s="110"/>
      <c r="M182" s="110"/>
      <c r="N182" s="112" t="s">
        <v>25</v>
      </c>
      <c r="O182" s="113">
        <v>42186</v>
      </c>
      <c r="P182" s="114">
        <v>47</v>
      </c>
      <c r="Q182" s="115">
        <v>2</v>
      </c>
      <c r="R182" s="115">
        <f t="shared" si="9"/>
        <v>3.9166666666666665</v>
      </c>
      <c r="S182" s="116">
        <f t="shared" si="10"/>
        <v>7.833333333333333</v>
      </c>
      <c r="T182" s="112" t="s">
        <v>1514</v>
      </c>
      <c r="U182" s="117">
        <v>42212</v>
      </c>
      <c r="V182" s="110"/>
      <c r="W182" s="110"/>
      <c r="X182" s="110" t="s">
        <v>29</v>
      </c>
      <c r="Y182" s="87"/>
      <c r="Z182">
        <f>IF(ISNA(VLOOKUP(A182,[2]InvPiv!$A:$B,2,FALSE)),0,VLOOKUP(A182,[2]InvPiv!$A:$B,2,FALSE))</f>
        <v>1.75</v>
      </c>
      <c r="AA182" s="73">
        <f t="shared" si="11"/>
        <v>0.25</v>
      </c>
      <c r="AB182">
        <f>VLOOKUP(A182,[2]ConPiv!$A:$B,2,FALSE)</f>
        <v>1.75</v>
      </c>
    </row>
    <row r="183" spans="1:28" x14ac:dyDescent="0.25">
      <c r="A183" s="107">
        <v>31748</v>
      </c>
      <c r="B183" s="108">
        <v>19552</v>
      </c>
      <c r="C183" s="107"/>
      <c r="D183" s="109"/>
      <c r="E183" s="110"/>
      <c r="F183" s="110" t="s">
        <v>1483</v>
      </c>
      <c r="G183" s="110" t="s">
        <v>1484</v>
      </c>
      <c r="H183" s="110" t="s">
        <v>124</v>
      </c>
      <c r="I183" s="111" t="s">
        <v>1485</v>
      </c>
      <c r="J183" s="110"/>
      <c r="K183" s="110"/>
      <c r="L183" s="110"/>
      <c r="M183" s="110"/>
      <c r="N183" s="112" t="s">
        <v>754</v>
      </c>
      <c r="O183" s="113">
        <v>42186</v>
      </c>
      <c r="P183" s="114">
        <v>47</v>
      </c>
      <c r="Q183" s="115">
        <v>2</v>
      </c>
      <c r="R183" s="115">
        <f t="shared" si="9"/>
        <v>3.9166666666666665</v>
      </c>
      <c r="S183" s="116">
        <f t="shared" si="10"/>
        <v>7.833333333333333</v>
      </c>
      <c r="T183" s="112" t="s">
        <v>1486</v>
      </c>
      <c r="U183" s="117">
        <v>42213</v>
      </c>
      <c r="V183" s="110"/>
      <c r="W183" s="110"/>
      <c r="X183" s="110" t="s">
        <v>1465</v>
      </c>
      <c r="Y183" s="87"/>
      <c r="Z183">
        <f>IF(ISNA(VLOOKUP(A183,[2]InvPiv!$A:$B,2,FALSE)),0,VLOOKUP(A183,[2]InvPiv!$A:$B,2,FALSE))</f>
        <v>2</v>
      </c>
      <c r="AA183" s="73">
        <f t="shared" si="11"/>
        <v>0</v>
      </c>
      <c r="AB183">
        <f>VLOOKUP(A183,[2]ConPiv!$A:$B,2,FALSE)</f>
        <v>2</v>
      </c>
    </row>
    <row r="184" spans="1:28" x14ac:dyDescent="0.25">
      <c r="A184" s="108">
        <v>3501</v>
      </c>
      <c r="B184" s="108">
        <v>9373</v>
      </c>
      <c r="C184" s="107"/>
      <c r="D184" s="109"/>
      <c r="E184" s="110"/>
      <c r="F184" s="110" t="s">
        <v>4487</v>
      </c>
      <c r="G184" s="110" t="s">
        <v>4488</v>
      </c>
      <c r="H184" s="107" t="s">
        <v>198</v>
      </c>
      <c r="I184" s="111" t="s">
        <v>4489</v>
      </c>
      <c r="J184" s="110"/>
      <c r="K184" s="110"/>
      <c r="L184" s="110"/>
      <c r="M184" s="110"/>
      <c r="N184" s="110" t="s">
        <v>25</v>
      </c>
      <c r="O184" s="117">
        <v>42552</v>
      </c>
      <c r="P184" s="128">
        <v>47</v>
      </c>
      <c r="Q184" s="115">
        <v>2</v>
      </c>
      <c r="R184" s="129">
        <f t="shared" si="9"/>
        <v>3.9166666666666665</v>
      </c>
      <c r="S184" s="130">
        <f t="shared" si="10"/>
        <v>7.833333333333333</v>
      </c>
      <c r="T184" s="112" t="s">
        <v>4490</v>
      </c>
      <c r="U184" s="117">
        <v>42217</v>
      </c>
      <c r="V184" s="110"/>
      <c r="W184" s="110"/>
      <c r="X184" s="110" t="s">
        <v>29</v>
      </c>
      <c r="Y184" s="183"/>
      <c r="Z184">
        <f>IF(ISNA(VLOOKUP(A184,[2]InvPiv!$A:$B,2,FALSE)),0,VLOOKUP(A184,[2]InvPiv!$A:$B,2,FALSE))</f>
        <v>2</v>
      </c>
      <c r="AA184" s="185">
        <f t="shared" si="11"/>
        <v>0</v>
      </c>
      <c r="AB184">
        <f>VLOOKUP(A184,[2]ConPiv!$A:$B,2,FALSE)</f>
        <v>2</v>
      </c>
    </row>
    <row r="185" spans="1:28" x14ac:dyDescent="0.25">
      <c r="A185" s="108">
        <v>15325</v>
      </c>
      <c r="B185" s="108">
        <v>10657</v>
      </c>
      <c r="C185" s="107"/>
      <c r="D185" s="109"/>
      <c r="E185" s="110"/>
      <c r="F185" s="110" t="s">
        <v>4548</v>
      </c>
      <c r="G185" s="110" t="s">
        <v>606</v>
      </c>
      <c r="H185" s="107" t="s">
        <v>87</v>
      </c>
      <c r="I185" s="111" t="s">
        <v>4549</v>
      </c>
      <c r="J185" s="110"/>
      <c r="K185" s="110"/>
      <c r="L185" s="110"/>
      <c r="M185" s="110"/>
      <c r="N185" s="110" t="s">
        <v>25</v>
      </c>
      <c r="O185" s="117">
        <v>42552</v>
      </c>
      <c r="P185" s="128">
        <v>47</v>
      </c>
      <c r="Q185" s="115">
        <v>1</v>
      </c>
      <c r="R185" s="129">
        <f t="shared" si="9"/>
        <v>3.9166666666666665</v>
      </c>
      <c r="S185" s="130">
        <f t="shared" si="10"/>
        <v>3.9166666666666665</v>
      </c>
      <c r="T185" s="112" t="s">
        <v>4550</v>
      </c>
      <c r="U185" s="117">
        <v>42217</v>
      </c>
      <c r="V185" s="110"/>
      <c r="W185" s="110"/>
      <c r="X185" s="110" t="s">
        <v>29</v>
      </c>
      <c r="Y185" s="183"/>
      <c r="Z185">
        <f>IF(ISNA(VLOOKUP(A185,[2]InvPiv!$A:$B,2,FALSE)),0,VLOOKUP(A185,[2]InvPiv!$A:$B,2,FALSE))</f>
        <v>1</v>
      </c>
      <c r="AA185" s="185">
        <f t="shared" si="11"/>
        <v>0</v>
      </c>
      <c r="AB185">
        <f>VLOOKUP(A185,[2]ConPiv!$A:$B,2,FALSE)</f>
        <v>1</v>
      </c>
    </row>
    <row r="186" spans="1:28" x14ac:dyDescent="0.25">
      <c r="A186" s="108">
        <v>31337</v>
      </c>
      <c r="B186" s="108">
        <v>19280</v>
      </c>
      <c r="C186" s="107"/>
      <c r="D186" s="109"/>
      <c r="E186" s="110"/>
      <c r="F186" s="110" t="s">
        <v>4602</v>
      </c>
      <c r="G186" s="110" t="s">
        <v>518</v>
      </c>
      <c r="H186" s="107" t="s">
        <v>69</v>
      </c>
      <c r="I186" s="111">
        <v>89129</v>
      </c>
      <c r="J186" s="110"/>
      <c r="K186" s="110"/>
      <c r="L186" s="110"/>
      <c r="M186" s="110"/>
      <c r="N186" s="110" t="s">
        <v>754</v>
      </c>
      <c r="O186" s="117">
        <v>42552</v>
      </c>
      <c r="P186" s="128">
        <v>47</v>
      </c>
      <c r="Q186" s="115">
        <v>1</v>
      </c>
      <c r="R186" s="129">
        <f t="shared" si="9"/>
        <v>3.9166666666666665</v>
      </c>
      <c r="S186" s="130">
        <f t="shared" si="10"/>
        <v>3.9166666666666665</v>
      </c>
      <c r="T186" s="112" t="s">
        <v>4603</v>
      </c>
      <c r="U186" s="117">
        <v>42217</v>
      </c>
      <c r="V186" s="110"/>
      <c r="W186" s="110"/>
      <c r="X186" s="110" t="s">
        <v>1465</v>
      </c>
      <c r="Y186" s="183"/>
      <c r="Z186">
        <f>IF(ISNA(VLOOKUP(A186,[2]InvPiv!$A:$B,2,FALSE)),0,VLOOKUP(A186,[2]InvPiv!$A:$B,2,FALSE))</f>
        <v>1</v>
      </c>
      <c r="AA186" s="185">
        <f t="shared" si="11"/>
        <v>0</v>
      </c>
      <c r="AB186">
        <f>VLOOKUP(A186,[2]ConPiv!$A:$B,2,FALSE)</f>
        <v>1</v>
      </c>
    </row>
    <row r="187" spans="1:28" x14ac:dyDescent="0.25">
      <c r="A187" s="108">
        <v>31841</v>
      </c>
      <c r="B187" s="108">
        <v>19445</v>
      </c>
      <c r="C187" s="107"/>
      <c r="D187" s="109"/>
      <c r="E187" s="110"/>
      <c r="F187" s="110" t="s">
        <v>4619</v>
      </c>
      <c r="G187" s="110" t="s">
        <v>4620</v>
      </c>
      <c r="H187" s="107" t="s">
        <v>124</v>
      </c>
      <c r="I187" s="111" t="s">
        <v>4621</v>
      </c>
      <c r="J187" s="110"/>
      <c r="K187" s="110"/>
      <c r="L187" s="110"/>
      <c r="M187" s="110"/>
      <c r="N187" s="110" t="s">
        <v>754</v>
      </c>
      <c r="O187" s="117">
        <v>42552</v>
      </c>
      <c r="P187" s="128">
        <v>47</v>
      </c>
      <c r="Q187" s="115">
        <v>1</v>
      </c>
      <c r="R187" s="129">
        <f t="shared" si="9"/>
        <v>3.9166666666666665</v>
      </c>
      <c r="S187" s="130">
        <f t="shared" si="10"/>
        <v>3.9166666666666665</v>
      </c>
      <c r="T187" s="112" t="s">
        <v>4622</v>
      </c>
      <c r="U187" s="117">
        <v>42217</v>
      </c>
      <c r="V187" s="110"/>
      <c r="W187" s="110"/>
      <c r="X187" s="110" t="s">
        <v>1465</v>
      </c>
      <c r="Y187" s="183"/>
      <c r="Z187">
        <f>IF(ISNA(VLOOKUP(A187,[2]InvPiv!$A:$B,2,FALSE)),0,VLOOKUP(A187,[2]InvPiv!$A:$B,2,FALSE))</f>
        <v>1</v>
      </c>
      <c r="AA187" s="185">
        <f t="shared" si="11"/>
        <v>0</v>
      </c>
      <c r="AB187">
        <f>VLOOKUP(A187,[2]ConPiv!$A:$B,2,FALSE)</f>
        <v>1</v>
      </c>
    </row>
    <row r="188" spans="1:28" x14ac:dyDescent="0.25">
      <c r="A188" s="107">
        <v>31341</v>
      </c>
      <c r="B188" s="108">
        <v>19233</v>
      </c>
      <c r="C188" s="107"/>
      <c r="D188" s="109"/>
      <c r="E188" s="110"/>
      <c r="F188" s="110" t="s">
        <v>1530</v>
      </c>
      <c r="G188" s="110" t="s">
        <v>589</v>
      </c>
      <c r="H188" s="110" t="s">
        <v>72</v>
      </c>
      <c r="I188" s="111">
        <v>30338</v>
      </c>
      <c r="J188" s="110"/>
      <c r="K188" s="110"/>
      <c r="L188" s="110"/>
      <c r="M188" s="110"/>
      <c r="N188" s="112" t="s">
        <v>754</v>
      </c>
      <c r="O188" s="113">
        <v>42186</v>
      </c>
      <c r="P188" s="114">
        <v>47</v>
      </c>
      <c r="Q188" s="115">
        <v>1</v>
      </c>
      <c r="R188" s="115">
        <f t="shared" si="9"/>
        <v>3.9166666666666665</v>
      </c>
      <c r="S188" s="116">
        <f t="shared" si="10"/>
        <v>3.9166666666666665</v>
      </c>
      <c r="T188" s="112" t="s">
        <v>1531</v>
      </c>
      <c r="U188" s="117">
        <v>42219</v>
      </c>
      <c r="V188" s="110"/>
      <c r="W188" s="110"/>
      <c r="X188" s="110" t="s">
        <v>1465</v>
      </c>
      <c r="Y188" s="87"/>
      <c r="Z188">
        <f>IF(ISNA(VLOOKUP(A188,[2]InvPiv!$A:$B,2,FALSE)),0,VLOOKUP(A188,[2]InvPiv!$A:$B,2,FALSE))</f>
        <v>1</v>
      </c>
      <c r="AA188" s="73">
        <f t="shared" si="11"/>
        <v>0</v>
      </c>
      <c r="AB188">
        <f>VLOOKUP(A188,[2]ConPiv!$A:$B,2,FALSE)</f>
        <v>1</v>
      </c>
    </row>
    <row r="189" spans="1:28" x14ac:dyDescent="0.25">
      <c r="A189" s="142">
        <v>31419</v>
      </c>
      <c r="B189" s="143">
        <v>19349</v>
      </c>
      <c r="C189" s="142"/>
      <c r="D189" s="144"/>
      <c r="E189" s="145"/>
      <c r="F189" s="145" t="s">
        <v>1532</v>
      </c>
      <c r="G189" s="145" t="s">
        <v>686</v>
      </c>
      <c r="H189" s="145" t="s">
        <v>72</v>
      </c>
      <c r="I189" s="146" t="s">
        <v>1533</v>
      </c>
      <c r="J189" s="145"/>
      <c r="K189" s="145"/>
      <c r="L189" s="145"/>
      <c r="M189" s="145"/>
      <c r="N189" s="145" t="s">
        <v>754</v>
      </c>
      <c r="O189" s="147">
        <v>42186</v>
      </c>
      <c r="P189" s="148">
        <v>47</v>
      </c>
      <c r="Q189" s="149">
        <v>3</v>
      </c>
      <c r="R189" s="149">
        <f t="shared" si="9"/>
        <v>3.9166666666666665</v>
      </c>
      <c r="S189" s="150">
        <f t="shared" si="10"/>
        <v>11.75</v>
      </c>
      <c r="T189" s="145" t="s">
        <v>1662</v>
      </c>
      <c r="U189" s="147">
        <v>42219</v>
      </c>
      <c r="V189" s="145"/>
      <c r="W189" s="145"/>
      <c r="X189" s="145" t="s">
        <v>1465</v>
      </c>
      <c r="Y189" s="87"/>
      <c r="Z189">
        <f>IF(ISNA(VLOOKUP(A189,[2]InvPiv!$A:$B,2,FALSE)),0,VLOOKUP(A189,[2]InvPiv!$A:$B,2,FALSE))</f>
        <v>3</v>
      </c>
      <c r="AA189" s="73">
        <f t="shared" si="11"/>
        <v>0</v>
      </c>
      <c r="AB189">
        <f>VLOOKUP(A189,[2]ConPiv!$A:$B,2,FALSE)</f>
        <v>3</v>
      </c>
    </row>
    <row r="190" spans="1:28" x14ac:dyDescent="0.25">
      <c r="A190" s="107">
        <v>31574</v>
      </c>
      <c r="B190" s="108">
        <v>19391</v>
      </c>
      <c r="C190" s="107"/>
      <c r="D190" s="109"/>
      <c r="E190" s="110"/>
      <c r="F190" s="110" t="s">
        <v>1534</v>
      </c>
      <c r="G190" s="110" t="s">
        <v>715</v>
      </c>
      <c r="H190" s="110" t="s">
        <v>246</v>
      </c>
      <c r="I190" s="111" t="s">
        <v>1535</v>
      </c>
      <c r="J190" s="110"/>
      <c r="K190" s="110"/>
      <c r="L190" s="110"/>
      <c r="M190" s="110"/>
      <c r="N190" s="112" t="s">
        <v>754</v>
      </c>
      <c r="O190" s="113">
        <v>42186</v>
      </c>
      <c r="P190" s="114">
        <v>47</v>
      </c>
      <c r="Q190" s="115">
        <v>1</v>
      </c>
      <c r="R190" s="115">
        <f t="shared" si="9"/>
        <v>3.9166666666666665</v>
      </c>
      <c r="S190" s="116">
        <f t="shared" si="10"/>
        <v>3.9166666666666665</v>
      </c>
      <c r="T190" s="112" t="s">
        <v>1536</v>
      </c>
      <c r="U190" s="117">
        <v>42219</v>
      </c>
      <c r="V190" s="110"/>
      <c r="W190" s="110"/>
      <c r="X190" s="110" t="s">
        <v>1465</v>
      </c>
      <c r="Y190" s="87"/>
      <c r="Z190">
        <f>IF(ISNA(VLOOKUP(A190,[2]InvPiv!$A:$B,2,FALSE)),0,VLOOKUP(A190,[2]InvPiv!$A:$B,2,FALSE))</f>
        <v>1</v>
      </c>
      <c r="AA190" s="73">
        <f t="shared" si="11"/>
        <v>0</v>
      </c>
      <c r="AB190">
        <f>VLOOKUP(A190,[2]ConPiv!$A:$B,2,FALSE)</f>
        <v>1</v>
      </c>
    </row>
    <row r="191" spans="1:28" x14ac:dyDescent="0.25">
      <c r="A191" s="107">
        <v>31843</v>
      </c>
      <c r="B191" s="108">
        <v>19466</v>
      </c>
      <c r="C191" s="107"/>
      <c r="D191" s="109"/>
      <c r="E191" s="110"/>
      <c r="F191" s="110" t="s">
        <v>1537</v>
      </c>
      <c r="G191" s="110" t="s">
        <v>737</v>
      </c>
      <c r="H191" s="110" t="s">
        <v>23</v>
      </c>
      <c r="I191" s="111">
        <v>61822</v>
      </c>
      <c r="J191" s="110"/>
      <c r="K191" s="110"/>
      <c r="L191" s="110"/>
      <c r="M191" s="110"/>
      <c r="N191" s="112" t="s">
        <v>754</v>
      </c>
      <c r="O191" s="113">
        <v>42186</v>
      </c>
      <c r="P191" s="114">
        <v>47</v>
      </c>
      <c r="Q191" s="115">
        <v>1</v>
      </c>
      <c r="R191" s="115">
        <f t="shared" si="9"/>
        <v>3.9166666666666665</v>
      </c>
      <c r="S191" s="116">
        <f t="shared" si="10"/>
        <v>3.9166666666666665</v>
      </c>
      <c r="T191" s="112" t="s">
        <v>1538</v>
      </c>
      <c r="U191" s="117">
        <v>42219</v>
      </c>
      <c r="V191" s="110"/>
      <c r="W191" s="110"/>
      <c r="X191" s="110" t="s">
        <v>1465</v>
      </c>
      <c r="Y191" s="87"/>
      <c r="Z191">
        <f>IF(ISNA(VLOOKUP(A191,[2]InvPiv!$A:$B,2,FALSE)),0,VLOOKUP(A191,[2]InvPiv!$A:$B,2,FALSE))</f>
        <v>1</v>
      </c>
      <c r="AA191" s="73">
        <f t="shared" si="11"/>
        <v>0</v>
      </c>
      <c r="AB191">
        <f>VLOOKUP(A191,[2]ConPiv!$A:$B,2,FALSE)</f>
        <v>1</v>
      </c>
    </row>
    <row r="192" spans="1:28" x14ac:dyDescent="0.25">
      <c r="A192" s="107">
        <v>16743</v>
      </c>
      <c r="B192" s="108">
        <v>11624</v>
      </c>
      <c r="C192" s="107"/>
      <c r="D192" s="109"/>
      <c r="E192" s="110"/>
      <c r="F192" s="110" t="s">
        <v>1322</v>
      </c>
      <c r="G192" s="110" t="s">
        <v>709</v>
      </c>
      <c r="H192" s="110" t="s">
        <v>59</v>
      </c>
      <c r="I192" s="111" t="s">
        <v>1600</v>
      </c>
      <c r="J192" s="110"/>
      <c r="K192" s="110"/>
      <c r="L192" s="110"/>
      <c r="M192" s="110"/>
      <c r="N192" s="112" t="s">
        <v>25</v>
      </c>
      <c r="O192" s="113">
        <v>42186</v>
      </c>
      <c r="P192" s="114">
        <v>47</v>
      </c>
      <c r="Q192" s="115">
        <v>6</v>
      </c>
      <c r="R192" s="115">
        <f t="shared" si="9"/>
        <v>3.9166666666666665</v>
      </c>
      <c r="S192" s="116">
        <f t="shared" si="10"/>
        <v>23.5</v>
      </c>
      <c r="T192" s="112" t="s">
        <v>1323</v>
      </c>
      <c r="U192" s="117">
        <v>42226</v>
      </c>
      <c r="V192" s="110"/>
      <c r="W192" s="110"/>
      <c r="X192" s="110" t="s">
        <v>29</v>
      </c>
      <c r="Y192" s="87"/>
      <c r="Z192">
        <f>IF(ISNA(VLOOKUP(A192,[2]InvPiv!$A:$B,2,FALSE)),0,VLOOKUP(A192,[2]InvPiv!$A:$B,2,FALSE))</f>
        <v>6</v>
      </c>
      <c r="AA192" s="73">
        <f t="shared" si="11"/>
        <v>0</v>
      </c>
      <c r="AB192">
        <f>VLOOKUP(A192,[2]ConPiv!$A:$B,2,FALSE)</f>
        <v>6</v>
      </c>
    </row>
    <row r="193" spans="1:28" x14ac:dyDescent="0.25">
      <c r="A193" s="107">
        <v>30514</v>
      </c>
      <c r="B193" s="108">
        <v>19051</v>
      </c>
      <c r="C193" s="107"/>
      <c r="D193" s="109"/>
      <c r="E193" s="110"/>
      <c r="F193" s="110" t="s">
        <v>1246</v>
      </c>
      <c r="G193" s="110" t="s">
        <v>282</v>
      </c>
      <c r="H193" s="110" t="s">
        <v>134</v>
      </c>
      <c r="I193" s="111">
        <v>37212</v>
      </c>
      <c r="J193" s="110"/>
      <c r="K193" s="110"/>
      <c r="L193" s="110"/>
      <c r="M193" s="110"/>
      <c r="N193" s="112" t="s">
        <v>25</v>
      </c>
      <c r="O193" s="113">
        <v>42186</v>
      </c>
      <c r="P193" s="114">
        <v>47</v>
      </c>
      <c r="Q193" s="115">
        <v>11</v>
      </c>
      <c r="R193" s="115">
        <f t="shared" si="9"/>
        <v>3.9166666666666665</v>
      </c>
      <c r="S193" s="116">
        <f t="shared" si="10"/>
        <v>43.083333333333329</v>
      </c>
      <c r="T193" s="112" t="s">
        <v>1247</v>
      </c>
      <c r="U193" s="117">
        <v>42226</v>
      </c>
      <c r="V193" s="110"/>
      <c r="W193" s="110"/>
      <c r="X193" s="110" t="s">
        <v>29</v>
      </c>
      <c r="Y193" s="201"/>
      <c r="Z193">
        <f>IF(ISNA(VLOOKUP(A193,[2]InvPiv!$A:$B,2,FALSE)),0,VLOOKUP(A193,[2]InvPiv!$A:$B,2,FALSE))</f>
        <v>11</v>
      </c>
      <c r="AA193" s="73">
        <f t="shared" si="11"/>
        <v>0</v>
      </c>
      <c r="AB193">
        <f>VLOOKUP(A193,[2]ConPiv!$A:$B,2,FALSE)</f>
        <v>11</v>
      </c>
    </row>
    <row r="194" spans="1:28" x14ac:dyDescent="0.25">
      <c r="A194" s="107">
        <v>31439</v>
      </c>
      <c r="B194" s="108">
        <v>19319</v>
      </c>
      <c r="C194" s="107"/>
      <c r="D194" s="109"/>
      <c r="E194" s="110"/>
      <c r="F194" s="110" t="s">
        <v>1258</v>
      </c>
      <c r="G194" s="110" t="s">
        <v>1259</v>
      </c>
      <c r="H194" s="110" t="s">
        <v>124</v>
      </c>
      <c r="I194" s="111" t="s">
        <v>1599</v>
      </c>
      <c r="J194" s="110"/>
      <c r="K194" s="110"/>
      <c r="L194" s="110"/>
      <c r="M194" s="110"/>
      <c r="N194" s="112" t="s">
        <v>25</v>
      </c>
      <c r="O194" s="113">
        <v>42186</v>
      </c>
      <c r="P194" s="114">
        <v>47</v>
      </c>
      <c r="Q194" s="115">
        <v>4</v>
      </c>
      <c r="R194" s="115">
        <f t="shared" ref="R194:R257" si="12">P194/12</f>
        <v>3.9166666666666665</v>
      </c>
      <c r="S194" s="116">
        <f t="shared" ref="S194:S257" si="13">Q194*R194</f>
        <v>15.666666666666666</v>
      </c>
      <c r="T194" s="112" t="s">
        <v>1260</v>
      </c>
      <c r="U194" s="117">
        <v>42226</v>
      </c>
      <c r="V194" s="110"/>
      <c r="W194" s="110"/>
      <c r="X194" s="110" t="s">
        <v>29</v>
      </c>
      <c r="Y194" s="87"/>
      <c r="Z194">
        <f>IF(ISNA(VLOOKUP(A194,[2]InvPiv!$A:$B,2,FALSE)),0,VLOOKUP(A194,[2]InvPiv!$A:$B,2,FALSE))</f>
        <v>4</v>
      </c>
      <c r="AA194" s="73">
        <f t="shared" ref="AA194:AA257" si="14">Q194-Z194</f>
        <v>0</v>
      </c>
      <c r="AB194">
        <f>VLOOKUP(A194,[2]ConPiv!$A:$B,2,FALSE)</f>
        <v>4</v>
      </c>
    </row>
    <row r="195" spans="1:28" x14ac:dyDescent="0.25">
      <c r="A195" s="107">
        <v>31457</v>
      </c>
      <c r="B195" s="108">
        <v>19337</v>
      </c>
      <c r="C195" s="107"/>
      <c r="D195" s="109"/>
      <c r="E195" s="110"/>
      <c r="F195" s="110" t="s">
        <v>1317</v>
      </c>
      <c r="G195" s="110" t="s">
        <v>1318</v>
      </c>
      <c r="H195" s="110" t="s">
        <v>124</v>
      </c>
      <c r="I195" s="111">
        <v>77479</v>
      </c>
      <c r="J195" s="110"/>
      <c r="K195" s="110"/>
      <c r="L195" s="110"/>
      <c r="M195" s="110"/>
      <c r="N195" s="112" t="s">
        <v>25</v>
      </c>
      <c r="O195" s="113">
        <v>42186</v>
      </c>
      <c r="P195" s="114">
        <v>47</v>
      </c>
      <c r="Q195" s="115">
        <v>1</v>
      </c>
      <c r="R195" s="115">
        <f t="shared" si="12"/>
        <v>3.9166666666666665</v>
      </c>
      <c r="S195" s="116">
        <f t="shared" si="13"/>
        <v>3.9166666666666665</v>
      </c>
      <c r="T195" s="112" t="s">
        <v>1319</v>
      </c>
      <c r="U195" s="117">
        <v>42226</v>
      </c>
      <c r="V195" s="110"/>
      <c r="W195" s="110"/>
      <c r="X195" s="110" t="s">
        <v>29</v>
      </c>
      <c r="Y195" s="87"/>
      <c r="Z195">
        <f>IF(ISNA(VLOOKUP(A195,[2]InvPiv!$A:$B,2,FALSE)),0,VLOOKUP(A195,[2]InvPiv!$A:$B,2,FALSE))</f>
        <v>1</v>
      </c>
      <c r="AA195" s="73">
        <f t="shared" si="14"/>
        <v>0</v>
      </c>
      <c r="AB195">
        <f>VLOOKUP(A195,[2]ConPiv!$A:$B,2,FALSE)</f>
        <v>1</v>
      </c>
    </row>
    <row r="196" spans="1:28" x14ac:dyDescent="0.25">
      <c r="A196" s="108">
        <v>31631</v>
      </c>
      <c r="B196" s="108">
        <v>19257</v>
      </c>
      <c r="C196" s="107"/>
      <c r="D196" s="109"/>
      <c r="E196" s="110"/>
      <c r="F196" s="110" t="s">
        <v>4611</v>
      </c>
      <c r="G196" s="110" t="s">
        <v>340</v>
      </c>
      <c r="H196" s="107" t="s">
        <v>59</v>
      </c>
      <c r="I196" s="111" t="s">
        <v>4612</v>
      </c>
      <c r="J196" s="110"/>
      <c r="K196" s="110"/>
      <c r="L196" s="110"/>
      <c r="M196" s="110"/>
      <c r="N196" s="110" t="s">
        <v>754</v>
      </c>
      <c r="O196" s="117">
        <v>42552</v>
      </c>
      <c r="P196" s="128">
        <v>47</v>
      </c>
      <c r="Q196" s="115">
        <v>2</v>
      </c>
      <c r="R196" s="129">
        <f t="shared" si="12"/>
        <v>3.9166666666666665</v>
      </c>
      <c r="S196" s="130">
        <f t="shared" si="13"/>
        <v>7.833333333333333</v>
      </c>
      <c r="T196" s="112" t="s">
        <v>4613</v>
      </c>
      <c r="U196" s="117">
        <v>42227</v>
      </c>
      <c r="V196" s="110"/>
      <c r="W196" s="110"/>
      <c r="X196" s="110" t="s">
        <v>1465</v>
      </c>
      <c r="Y196" s="183"/>
      <c r="Z196">
        <f>IF(ISNA(VLOOKUP(A196,[2]InvPiv!$A:$B,2,FALSE)),0,VLOOKUP(A196,[2]InvPiv!$A:$B,2,FALSE))</f>
        <v>2.5</v>
      </c>
      <c r="AA196" s="185">
        <f t="shared" si="14"/>
        <v>-0.5</v>
      </c>
      <c r="AB196">
        <f>VLOOKUP(A196,[2]ConPiv!$A:$B,2,FALSE)</f>
        <v>2.5</v>
      </c>
    </row>
    <row r="197" spans="1:28" x14ac:dyDescent="0.25">
      <c r="A197" s="107">
        <v>31340</v>
      </c>
      <c r="B197" s="108">
        <v>19294</v>
      </c>
      <c r="C197" s="107"/>
      <c r="D197" s="109"/>
      <c r="E197" s="110"/>
      <c r="F197" s="110" t="s">
        <v>1547</v>
      </c>
      <c r="G197" s="110" t="s">
        <v>1548</v>
      </c>
      <c r="H197" s="110" t="s">
        <v>3</v>
      </c>
      <c r="I197" s="111" t="s">
        <v>1549</v>
      </c>
      <c r="J197" s="110"/>
      <c r="K197" s="110"/>
      <c r="L197" s="110"/>
      <c r="M197" s="110"/>
      <c r="N197" s="112" t="s">
        <v>754</v>
      </c>
      <c r="O197" s="113">
        <v>42186</v>
      </c>
      <c r="P197" s="114">
        <v>47</v>
      </c>
      <c r="Q197" s="115">
        <v>1</v>
      </c>
      <c r="R197" s="115">
        <f t="shared" si="12"/>
        <v>3.9166666666666665</v>
      </c>
      <c r="S197" s="116">
        <f t="shared" si="13"/>
        <v>3.9166666666666665</v>
      </c>
      <c r="T197" s="112" t="s">
        <v>1550</v>
      </c>
      <c r="U197" s="117">
        <v>42230</v>
      </c>
      <c r="V197" s="110"/>
      <c r="W197" s="110"/>
      <c r="X197" s="110" t="s">
        <v>1465</v>
      </c>
      <c r="Y197" s="87"/>
      <c r="Z197">
        <f>IF(ISNA(VLOOKUP(A197,[2]InvPiv!$A:$B,2,FALSE)),0,VLOOKUP(A197,[2]InvPiv!$A:$B,2,FALSE))</f>
        <v>1</v>
      </c>
      <c r="AA197" s="73">
        <f t="shared" si="14"/>
        <v>0</v>
      </c>
      <c r="AB197">
        <f>VLOOKUP(A197,[2]ConPiv!$A:$B,2,FALSE)</f>
        <v>1</v>
      </c>
    </row>
    <row r="198" spans="1:28" x14ac:dyDescent="0.25">
      <c r="A198" s="107">
        <v>31584</v>
      </c>
      <c r="B198" s="108">
        <v>19290</v>
      </c>
      <c r="C198" s="107"/>
      <c r="D198" s="109"/>
      <c r="E198" s="110"/>
      <c r="F198" s="110" t="s">
        <v>1555</v>
      </c>
      <c r="G198" s="110" t="s">
        <v>1556</v>
      </c>
      <c r="H198" s="110" t="s">
        <v>72</v>
      </c>
      <c r="I198" s="111" t="s">
        <v>1557</v>
      </c>
      <c r="J198" s="110"/>
      <c r="K198" s="110"/>
      <c r="L198" s="110"/>
      <c r="M198" s="110"/>
      <c r="N198" s="112" t="s">
        <v>754</v>
      </c>
      <c r="O198" s="113">
        <v>42186</v>
      </c>
      <c r="P198" s="114">
        <v>47</v>
      </c>
      <c r="Q198" s="115">
        <v>1</v>
      </c>
      <c r="R198" s="115">
        <f t="shared" si="12"/>
        <v>3.9166666666666665</v>
      </c>
      <c r="S198" s="116">
        <f t="shared" si="13"/>
        <v>3.9166666666666665</v>
      </c>
      <c r="T198" s="112" t="s">
        <v>1554</v>
      </c>
      <c r="U198" s="117">
        <v>42233</v>
      </c>
      <c r="V198" s="110"/>
      <c r="W198" s="110"/>
      <c r="X198" s="110" t="s">
        <v>1465</v>
      </c>
      <c r="Y198" s="87"/>
      <c r="Z198">
        <f>IF(ISNA(VLOOKUP(A198,[2]InvPiv!$A:$B,2,FALSE)),0,VLOOKUP(A198,[2]InvPiv!$A:$B,2,FALSE))</f>
        <v>1</v>
      </c>
      <c r="AA198" s="73">
        <f t="shared" si="14"/>
        <v>0</v>
      </c>
      <c r="AB198">
        <f>VLOOKUP(A198,[2]ConPiv!$A:$B,2,FALSE)</f>
        <v>1</v>
      </c>
    </row>
    <row r="199" spans="1:28" x14ac:dyDescent="0.25">
      <c r="A199" s="107">
        <v>31714</v>
      </c>
      <c r="B199" s="108">
        <v>19499</v>
      </c>
      <c r="C199" s="107"/>
      <c r="D199" s="109"/>
      <c r="E199" s="110"/>
      <c r="F199" s="110" t="s">
        <v>1560</v>
      </c>
      <c r="G199" s="110" t="s">
        <v>698</v>
      </c>
      <c r="H199" s="110" t="s">
        <v>83</v>
      </c>
      <c r="I199" s="111" t="s">
        <v>1562</v>
      </c>
      <c r="J199" s="110"/>
      <c r="K199" s="110"/>
      <c r="L199" s="110"/>
      <c r="M199" s="110"/>
      <c r="N199" s="112" t="s">
        <v>754</v>
      </c>
      <c r="O199" s="113">
        <v>42186</v>
      </c>
      <c r="P199" s="114">
        <v>47</v>
      </c>
      <c r="Q199" s="115">
        <v>1</v>
      </c>
      <c r="R199" s="115">
        <f t="shared" si="12"/>
        <v>3.9166666666666665</v>
      </c>
      <c r="S199" s="116">
        <f t="shared" si="13"/>
        <v>3.9166666666666665</v>
      </c>
      <c r="T199" s="112" t="s">
        <v>1561</v>
      </c>
      <c r="U199" s="117">
        <v>42237</v>
      </c>
      <c r="V199" s="110"/>
      <c r="W199" s="110"/>
      <c r="X199" s="110" t="s">
        <v>1465</v>
      </c>
      <c r="Y199" s="87"/>
      <c r="Z199">
        <f>IF(ISNA(VLOOKUP(A199,[2]InvPiv!$A:$B,2,FALSE)),0,VLOOKUP(A199,[2]InvPiv!$A:$B,2,FALSE))</f>
        <v>1</v>
      </c>
      <c r="AA199" s="73">
        <f t="shared" si="14"/>
        <v>0</v>
      </c>
      <c r="AB199">
        <f>VLOOKUP(A199,[2]ConPiv!$A:$B,2,FALSE)</f>
        <v>1</v>
      </c>
    </row>
    <row r="200" spans="1:28" x14ac:dyDescent="0.25">
      <c r="A200" s="107">
        <v>29630</v>
      </c>
      <c r="B200" s="108">
        <v>16587</v>
      </c>
      <c r="C200" s="107"/>
      <c r="D200" s="109"/>
      <c r="E200" s="110"/>
      <c r="F200" s="110" t="s">
        <v>1566</v>
      </c>
      <c r="G200" s="110" t="s">
        <v>1568</v>
      </c>
      <c r="H200" s="110" t="s">
        <v>87</v>
      </c>
      <c r="I200" s="111" t="s">
        <v>1567</v>
      </c>
      <c r="J200" s="110"/>
      <c r="K200" s="110"/>
      <c r="L200" s="110"/>
      <c r="M200" s="110"/>
      <c r="N200" s="112" t="s">
        <v>754</v>
      </c>
      <c r="O200" s="113">
        <v>42186</v>
      </c>
      <c r="P200" s="114">
        <v>47</v>
      </c>
      <c r="Q200" s="115">
        <v>178</v>
      </c>
      <c r="R200" s="115">
        <f t="shared" si="12"/>
        <v>3.9166666666666665</v>
      </c>
      <c r="S200" s="116">
        <f t="shared" si="13"/>
        <v>697.16666666666663</v>
      </c>
      <c r="T200" s="112" t="s">
        <v>1569</v>
      </c>
      <c r="U200" s="117">
        <v>42240</v>
      </c>
      <c r="V200" s="110"/>
      <c r="W200" s="110"/>
      <c r="X200" s="110" t="s">
        <v>1465</v>
      </c>
      <c r="Y200" s="87"/>
      <c r="Z200">
        <f>IF(ISNA(VLOOKUP(A200,[2]InvPiv!$A:$B,2,FALSE)),0,VLOOKUP(A200,[2]InvPiv!$A:$B,2,FALSE))</f>
        <v>178</v>
      </c>
      <c r="AA200" s="73">
        <f t="shared" si="14"/>
        <v>0</v>
      </c>
      <c r="AB200">
        <f>VLOOKUP(A200,[2]ConPiv!$A:$B,2,FALSE)</f>
        <v>183</v>
      </c>
    </row>
    <row r="201" spans="1:28" x14ac:dyDescent="0.25">
      <c r="A201" s="108">
        <v>31468</v>
      </c>
      <c r="B201" s="108">
        <v>19372</v>
      </c>
      <c r="C201" s="107"/>
      <c r="D201" s="109"/>
      <c r="E201" s="110"/>
      <c r="F201" s="110" t="s">
        <v>4604</v>
      </c>
      <c r="G201" s="110" t="s">
        <v>4605</v>
      </c>
      <c r="H201" s="107" t="s">
        <v>59</v>
      </c>
      <c r="I201" s="111" t="s">
        <v>4606</v>
      </c>
      <c r="J201" s="110"/>
      <c r="K201" s="110"/>
      <c r="L201" s="110"/>
      <c r="M201" s="110"/>
      <c r="N201" s="110" t="s">
        <v>754</v>
      </c>
      <c r="O201" s="117">
        <v>42552</v>
      </c>
      <c r="P201" s="128">
        <v>47</v>
      </c>
      <c r="Q201" s="115">
        <v>1</v>
      </c>
      <c r="R201" s="129">
        <f t="shared" si="12"/>
        <v>3.9166666666666665</v>
      </c>
      <c r="S201" s="130">
        <f t="shared" si="13"/>
        <v>3.9166666666666665</v>
      </c>
      <c r="T201" s="112" t="s">
        <v>4607</v>
      </c>
      <c r="U201" s="117">
        <v>42240</v>
      </c>
      <c r="V201" s="110"/>
      <c r="W201" s="110"/>
      <c r="X201" s="110" t="s">
        <v>1465</v>
      </c>
      <c r="Y201" s="183"/>
      <c r="Z201">
        <f>IF(ISNA(VLOOKUP(A201,[2]InvPiv!$A:$B,2,FALSE)),0,VLOOKUP(A201,[2]InvPiv!$A:$B,2,FALSE))</f>
        <v>1</v>
      </c>
      <c r="AA201" s="185">
        <f t="shared" si="14"/>
        <v>0</v>
      </c>
      <c r="AB201">
        <f>VLOOKUP(A201,[2]ConPiv!$A:$B,2,FALSE)</f>
        <v>1</v>
      </c>
    </row>
    <row r="202" spans="1:28" x14ac:dyDescent="0.25">
      <c r="A202" s="108">
        <v>32267</v>
      </c>
      <c r="B202" s="108">
        <v>19770</v>
      </c>
      <c r="C202" s="107"/>
      <c r="D202" s="109"/>
      <c r="E202" s="110"/>
      <c r="F202" s="110" t="s">
        <v>4628</v>
      </c>
      <c r="G202" s="110" t="s">
        <v>1398</v>
      </c>
      <c r="H202" s="107" t="s">
        <v>105</v>
      </c>
      <c r="I202" s="111" t="s">
        <v>4629</v>
      </c>
      <c r="J202" s="110"/>
      <c r="K202" s="110"/>
      <c r="L202" s="110"/>
      <c r="M202" s="110"/>
      <c r="N202" s="110" t="s">
        <v>754</v>
      </c>
      <c r="O202" s="117">
        <v>42552</v>
      </c>
      <c r="P202" s="128">
        <v>47</v>
      </c>
      <c r="Q202" s="115">
        <v>1</v>
      </c>
      <c r="R202" s="129">
        <f t="shared" si="12"/>
        <v>3.9166666666666665</v>
      </c>
      <c r="S202" s="130">
        <f t="shared" si="13"/>
        <v>3.9166666666666665</v>
      </c>
      <c r="T202" s="112" t="s">
        <v>4630</v>
      </c>
      <c r="U202" s="117">
        <v>42240</v>
      </c>
      <c r="V202" s="110"/>
      <c r="W202" s="110"/>
      <c r="X202" s="110" t="s">
        <v>1465</v>
      </c>
      <c r="Y202" s="183"/>
      <c r="Z202">
        <f>IF(ISNA(VLOOKUP(A202,[2]InvPiv!$A:$B,2,FALSE)),0,VLOOKUP(A202,[2]InvPiv!$A:$B,2,FALSE))</f>
        <v>1</v>
      </c>
      <c r="AA202" s="185">
        <f t="shared" si="14"/>
        <v>0</v>
      </c>
      <c r="AB202">
        <f>VLOOKUP(A202,[2]ConPiv!$A:$B,2,FALSE)</f>
        <v>2</v>
      </c>
    </row>
    <row r="203" spans="1:28" x14ac:dyDescent="0.25">
      <c r="A203" s="107">
        <v>31540</v>
      </c>
      <c r="B203" s="108">
        <v>19441</v>
      </c>
      <c r="C203" s="107"/>
      <c r="D203" s="109"/>
      <c r="E203" s="110"/>
      <c r="F203" s="110" t="s">
        <v>1588</v>
      </c>
      <c r="G203" s="110" t="s">
        <v>1589</v>
      </c>
      <c r="H203" s="110" t="s">
        <v>110</v>
      </c>
      <c r="I203" s="111" t="s">
        <v>1590</v>
      </c>
      <c r="J203" s="110"/>
      <c r="K203" s="110"/>
      <c r="L203" s="110"/>
      <c r="M203" s="110"/>
      <c r="N203" s="112" t="s">
        <v>754</v>
      </c>
      <c r="O203" s="113">
        <v>42186</v>
      </c>
      <c r="P203" s="114">
        <v>47</v>
      </c>
      <c r="Q203" s="115">
        <v>3</v>
      </c>
      <c r="R203" s="115">
        <f t="shared" si="12"/>
        <v>3.9166666666666665</v>
      </c>
      <c r="S203" s="116">
        <f t="shared" si="13"/>
        <v>11.75</v>
      </c>
      <c r="T203" s="112" t="s">
        <v>1591</v>
      </c>
      <c r="U203" s="117">
        <v>42243</v>
      </c>
      <c r="V203" s="110"/>
      <c r="W203" s="110"/>
      <c r="X203" s="110" t="s">
        <v>1465</v>
      </c>
      <c r="Y203" s="87"/>
      <c r="Z203">
        <f>IF(ISNA(VLOOKUP(A203,[2]InvPiv!$A:$B,2,FALSE)),0,VLOOKUP(A203,[2]InvPiv!$A:$B,2,FALSE))</f>
        <v>3</v>
      </c>
      <c r="AA203" s="73">
        <f t="shared" si="14"/>
        <v>0</v>
      </c>
      <c r="AB203">
        <f>VLOOKUP(A203,[2]ConPiv!$A:$B,2,FALSE)</f>
        <v>3</v>
      </c>
    </row>
    <row r="204" spans="1:28" x14ac:dyDescent="0.25">
      <c r="A204" s="107">
        <v>31616</v>
      </c>
      <c r="B204" s="108">
        <v>19388</v>
      </c>
      <c r="C204" s="107"/>
      <c r="D204" s="109"/>
      <c r="E204" s="110"/>
      <c r="F204" s="110" t="s">
        <v>1592</v>
      </c>
      <c r="G204" s="110" t="s">
        <v>621</v>
      </c>
      <c r="H204" s="110" t="s">
        <v>358</v>
      </c>
      <c r="I204" s="111" t="s">
        <v>1594</v>
      </c>
      <c r="J204" s="110"/>
      <c r="K204" s="110"/>
      <c r="L204" s="110"/>
      <c r="M204" s="110"/>
      <c r="N204" s="112" t="s">
        <v>754</v>
      </c>
      <c r="O204" s="113">
        <v>42186</v>
      </c>
      <c r="P204" s="114">
        <v>47</v>
      </c>
      <c r="Q204" s="115">
        <v>6</v>
      </c>
      <c r="R204" s="115">
        <f t="shared" si="12"/>
        <v>3.9166666666666665</v>
      </c>
      <c r="S204" s="116">
        <f t="shared" si="13"/>
        <v>23.5</v>
      </c>
      <c r="T204" s="112" t="s">
        <v>1593</v>
      </c>
      <c r="U204" s="117">
        <v>42247</v>
      </c>
      <c r="V204" s="110"/>
      <c r="W204" s="110"/>
      <c r="X204" s="110" t="s">
        <v>1465</v>
      </c>
      <c r="Y204" s="87"/>
      <c r="Z204">
        <f>IF(ISNA(VLOOKUP(A204,[2]InvPiv!$A:$B,2,FALSE)),0,VLOOKUP(A204,[2]InvPiv!$A:$B,2,FALSE))</f>
        <v>6</v>
      </c>
      <c r="AA204" s="73">
        <f t="shared" si="14"/>
        <v>0</v>
      </c>
      <c r="AB204">
        <f>VLOOKUP(A204,[2]ConPiv!$A:$B,2,FALSE)</f>
        <v>6</v>
      </c>
    </row>
    <row r="205" spans="1:28" x14ac:dyDescent="0.25">
      <c r="A205" s="107">
        <v>30515</v>
      </c>
      <c r="B205" s="108">
        <v>19229</v>
      </c>
      <c r="C205" s="107"/>
      <c r="D205" s="109"/>
      <c r="E205" s="110"/>
      <c r="F205" s="110" t="s">
        <v>1334</v>
      </c>
      <c r="G205" s="110" t="s">
        <v>735</v>
      </c>
      <c r="H205" s="110" t="s">
        <v>345</v>
      </c>
      <c r="I205" s="111">
        <v>81401</v>
      </c>
      <c r="J205" s="110"/>
      <c r="K205" s="110"/>
      <c r="L205" s="110"/>
      <c r="M205" s="110"/>
      <c r="N205" s="110" t="s">
        <v>25</v>
      </c>
      <c r="O205" s="117">
        <v>42186</v>
      </c>
      <c r="P205" s="128">
        <v>47</v>
      </c>
      <c r="Q205" s="129">
        <v>9</v>
      </c>
      <c r="R205" s="129">
        <f t="shared" si="12"/>
        <v>3.9166666666666665</v>
      </c>
      <c r="S205" s="130">
        <f t="shared" si="13"/>
        <v>35.25</v>
      </c>
      <c r="T205" s="110" t="s">
        <v>1335</v>
      </c>
      <c r="U205" s="117">
        <v>42248</v>
      </c>
      <c r="V205" s="110"/>
      <c r="W205" s="110"/>
      <c r="X205" s="110" t="s">
        <v>29</v>
      </c>
      <c r="Y205" s="87"/>
      <c r="Z205">
        <f>IF(ISNA(VLOOKUP(A205,[2]InvPiv!$A:$B,2,FALSE)),0,VLOOKUP(A205,[2]InvPiv!$A:$B,2,FALSE))</f>
        <v>9.5</v>
      </c>
      <c r="AA205" s="73">
        <f t="shared" si="14"/>
        <v>-0.5</v>
      </c>
      <c r="AB205">
        <f>VLOOKUP(A205,[2]ConPiv!$A:$B,2,FALSE)</f>
        <v>9.5</v>
      </c>
    </row>
    <row r="206" spans="1:28" x14ac:dyDescent="0.25">
      <c r="A206" s="107">
        <v>32053</v>
      </c>
      <c r="B206" s="108">
        <v>19593</v>
      </c>
      <c r="C206" s="107"/>
      <c r="D206" s="109"/>
      <c r="E206" s="110"/>
      <c r="F206" s="110" t="s">
        <v>1968</v>
      </c>
      <c r="G206" s="110" t="s">
        <v>1653</v>
      </c>
      <c r="H206" s="110" t="s">
        <v>124</v>
      </c>
      <c r="I206" s="111">
        <v>78130</v>
      </c>
      <c r="J206" s="110"/>
      <c r="K206" s="110"/>
      <c r="L206" s="110"/>
      <c r="M206" s="110"/>
      <c r="N206" s="110" t="s">
        <v>754</v>
      </c>
      <c r="O206" s="117">
        <v>42186</v>
      </c>
      <c r="P206" s="114">
        <v>47</v>
      </c>
      <c r="Q206" s="129">
        <v>2</v>
      </c>
      <c r="R206" s="115">
        <f t="shared" si="12"/>
        <v>3.9166666666666665</v>
      </c>
      <c r="S206" s="116">
        <f t="shared" si="13"/>
        <v>7.833333333333333</v>
      </c>
      <c r="T206" s="110" t="s">
        <v>1969</v>
      </c>
      <c r="U206" s="117">
        <v>42248</v>
      </c>
      <c r="V206" s="110"/>
      <c r="W206" s="110"/>
      <c r="X206" s="110" t="s">
        <v>1465</v>
      </c>
      <c r="Y206" s="87"/>
      <c r="Z206">
        <f>IF(ISNA(VLOOKUP(A206,[2]InvPiv!$A:$B,2,FALSE)),0,VLOOKUP(A206,[2]InvPiv!$A:$B,2,FALSE))</f>
        <v>2</v>
      </c>
      <c r="AA206" s="73">
        <f t="shared" si="14"/>
        <v>0</v>
      </c>
      <c r="AB206">
        <f>VLOOKUP(A206,[2]ConPiv!$A:$B,2,FALSE)</f>
        <v>2</v>
      </c>
    </row>
    <row r="207" spans="1:28" x14ac:dyDescent="0.25">
      <c r="A207" s="107">
        <v>7024</v>
      </c>
      <c r="B207" s="108">
        <v>7056</v>
      </c>
      <c r="C207" s="107"/>
      <c r="D207" s="109"/>
      <c r="E207" s="110"/>
      <c r="F207" s="110" t="s">
        <v>1965</v>
      </c>
      <c r="G207" s="110" t="s">
        <v>606</v>
      </c>
      <c r="H207" s="110" t="s">
        <v>87</v>
      </c>
      <c r="I207" s="111" t="s">
        <v>1966</v>
      </c>
      <c r="J207" s="110"/>
      <c r="K207" s="110"/>
      <c r="L207" s="110"/>
      <c r="M207" s="110"/>
      <c r="N207" s="110" t="s">
        <v>25</v>
      </c>
      <c r="O207" s="117">
        <v>42186</v>
      </c>
      <c r="P207" s="114">
        <v>47</v>
      </c>
      <c r="Q207" s="129">
        <v>2</v>
      </c>
      <c r="R207" s="115">
        <f t="shared" si="12"/>
        <v>3.9166666666666665</v>
      </c>
      <c r="S207" s="116">
        <f t="shared" si="13"/>
        <v>7.833333333333333</v>
      </c>
      <c r="T207" s="110" t="s">
        <v>1757</v>
      </c>
      <c r="U207" s="117">
        <v>42249</v>
      </c>
      <c r="V207" s="110"/>
      <c r="W207" s="110"/>
      <c r="X207" s="110" t="s">
        <v>29</v>
      </c>
      <c r="Y207" s="87"/>
      <c r="Z207">
        <f>IF(ISNA(VLOOKUP(A207,[2]InvPiv!$A:$B,2,FALSE)),0,VLOOKUP(A207,[2]InvPiv!$A:$B,2,FALSE))</f>
        <v>2</v>
      </c>
      <c r="AA207" s="73">
        <f t="shared" si="14"/>
        <v>0</v>
      </c>
      <c r="AB207">
        <f>VLOOKUP(A207,[2]ConPiv!$A:$B,2,FALSE)</f>
        <v>2</v>
      </c>
    </row>
    <row r="208" spans="1:28" x14ac:dyDescent="0.25">
      <c r="A208" s="107">
        <v>31242</v>
      </c>
      <c r="B208" s="108">
        <v>19285</v>
      </c>
      <c r="C208" s="107"/>
      <c r="D208" s="109"/>
      <c r="E208" s="110"/>
      <c r="F208" s="110" t="s">
        <v>1541</v>
      </c>
      <c r="G208" s="110" t="s">
        <v>1542</v>
      </c>
      <c r="H208" s="110" t="s">
        <v>105</v>
      </c>
      <c r="I208" s="111" t="s">
        <v>1543</v>
      </c>
      <c r="J208" s="110"/>
      <c r="K208" s="110"/>
      <c r="L208" s="110"/>
      <c r="M208" s="110"/>
      <c r="N208" s="112" t="s">
        <v>754</v>
      </c>
      <c r="O208" s="113">
        <v>42186</v>
      </c>
      <c r="P208" s="114">
        <v>47</v>
      </c>
      <c r="Q208" s="115">
        <v>1</v>
      </c>
      <c r="R208" s="115">
        <f t="shared" si="12"/>
        <v>3.9166666666666665</v>
      </c>
      <c r="S208" s="116">
        <f t="shared" si="13"/>
        <v>3.9166666666666665</v>
      </c>
      <c r="T208" s="112" t="s">
        <v>1544</v>
      </c>
      <c r="U208" s="117">
        <v>42254</v>
      </c>
      <c r="V208" s="110"/>
      <c r="W208" s="110"/>
      <c r="X208" s="110" t="s">
        <v>1465</v>
      </c>
      <c r="Y208" s="87" t="s">
        <v>1490</v>
      </c>
      <c r="Z208">
        <f>IF(ISNA(VLOOKUP(A208,[2]InvPiv!$A:$B,2,FALSE)),0,VLOOKUP(A208,[2]InvPiv!$A:$B,2,FALSE))</f>
        <v>1.5</v>
      </c>
      <c r="AA208" s="73">
        <f t="shared" si="14"/>
        <v>-0.5</v>
      </c>
      <c r="AB208">
        <f>VLOOKUP(A208,[2]ConPiv!$A:$B,2,FALSE)</f>
        <v>1.5</v>
      </c>
    </row>
    <row r="209" spans="1:30" x14ac:dyDescent="0.25">
      <c r="A209" s="107">
        <v>31975</v>
      </c>
      <c r="B209" s="108">
        <v>19394</v>
      </c>
      <c r="C209" s="107" t="s">
        <v>1605</v>
      </c>
      <c r="D209" s="109"/>
      <c r="E209" s="110"/>
      <c r="F209" s="110" t="s">
        <v>1605</v>
      </c>
      <c r="G209" s="110" t="s">
        <v>618</v>
      </c>
      <c r="H209" s="110" t="s">
        <v>124</v>
      </c>
      <c r="I209" s="111" t="s">
        <v>1650</v>
      </c>
      <c r="J209" s="110"/>
      <c r="K209" s="110"/>
      <c r="L209" s="110"/>
      <c r="M209" s="110"/>
      <c r="N209" s="112" t="s">
        <v>754</v>
      </c>
      <c r="O209" s="113">
        <v>42186</v>
      </c>
      <c r="P209" s="114">
        <v>47</v>
      </c>
      <c r="Q209" s="115">
        <v>1</v>
      </c>
      <c r="R209" s="115">
        <f t="shared" si="12"/>
        <v>3.9166666666666665</v>
      </c>
      <c r="S209" s="116">
        <f t="shared" si="13"/>
        <v>3.9166666666666665</v>
      </c>
      <c r="T209" s="112" t="s">
        <v>1632</v>
      </c>
      <c r="U209" s="117">
        <v>42254</v>
      </c>
      <c r="V209" s="110"/>
      <c r="W209" s="110"/>
      <c r="X209" s="110" t="s">
        <v>1465</v>
      </c>
      <c r="Y209" s="87"/>
      <c r="Z209">
        <f>IF(ISNA(VLOOKUP(A209,[2]InvPiv!$A:$B,2,FALSE)),0,VLOOKUP(A209,[2]InvPiv!$A:$B,2,FALSE))</f>
        <v>1</v>
      </c>
      <c r="AA209" s="73">
        <f t="shared" si="14"/>
        <v>0</v>
      </c>
      <c r="AB209">
        <f>VLOOKUP(A209,[2]ConPiv!$A:$B,2,FALSE)</f>
        <v>1</v>
      </c>
    </row>
    <row r="210" spans="1:30" x14ac:dyDescent="0.25">
      <c r="A210" s="107">
        <v>22732</v>
      </c>
      <c r="B210" s="108">
        <v>18381</v>
      </c>
      <c r="C210" s="107"/>
      <c r="D210" s="109"/>
      <c r="E210" s="110"/>
      <c r="F210" s="110" t="s">
        <v>1959</v>
      </c>
      <c r="G210" s="110" t="s">
        <v>748</v>
      </c>
      <c r="H210" s="110" t="s">
        <v>51</v>
      </c>
      <c r="I210" s="111" t="s">
        <v>1960</v>
      </c>
      <c r="J210" s="110"/>
      <c r="K210" s="110"/>
      <c r="L210" s="110"/>
      <c r="M210" s="110"/>
      <c r="N210" s="110" t="s">
        <v>25</v>
      </c>
      <c r="O210" s="117">
        <v>42186</v>
      </c>
      <c r="P210" s="114">
        <v>47</v>
      </c>
      <c r="Q210" s="129">
        <v>2</v>
      </c>
      <c r="R210" s="115">
        <f t="shared" si="12"/>
        <v>3.9166666666666665</v>
      </c>
      <c r="S210" s="116">
        <f t="shared" si="13"/>
        <v>7.833333333333333</v>
      </c>
      <c r="T210" s="110" t="s">
        <v>1894</v>
      </c>
      <c r="U210" s="117">
        <v>42256</v>
      </c>
      <c r="V210" s="110"/>
      <c r="W210" s="110"/>
      <c r="X210" s="110" t="s">
        <v>29</v>
      </c>
      <c r="Y210" s="87"/>
      <c r="Z210">
        <f>IF(ISNA(VLOOKUP(A210,[2]InvPiv!$A:$B,2,FALSE)),0,VLOOKUP(A210,[2]InvPiv!$A:$B,2,FALSE))</f>
        <v>2</v>
      </c>
      <c r="AA210" s="73">
        <f t="shared" si="14"/>
        <v>0</v>
      </c>
      <c r="AB210">
        <f>VLOOKUP(A210,[2]ConPiv!$A:$B,2,FALSE)</f>
        <v>2</v>
      </c>
    </row>
    <row r="211" spans="1:30" x14ac:dyDescent="0.25">
      <c r="A211" s="107">
        <v>20501</v>
      </c>
      <c r="B211" s="108">
        <v>18033</v>
      </c>
      <c r="C211" s="107"/>
      <c r="D211" s="109"/>
      <c r="E211" s="110"/>
      <c r="F211" s="110" t="s">
        <v>1389</v>
      </c>
      <c r="G211" s="110" t="s">
        <v>1390</v>
      </c>
      <c r="H211" s="110" t="s">
        <v>23</v>
      </c>
      <c r="I211" s="111" t="s">
        <v>1956</v>
      </c>
      <c r="J211" s="110"/>
      <c r="K211" s="110"/>
      <c r="L211" s="110"/>
      <c r="M211" s="110"/>
      <c r="N211" s="110" t="s">
        <v>25</v>
      </c>
      <c r="O211" s="117">
        <v>42186</v>
      </c>
      <c r="P211" s="114">
        <v>47</v>
      </c>
      <c r="Q211" s="129">
        <v>6</v>
      </c>
      <c r="R211" s="115">
        <f t="shared" si="12"/>
        <v>3.9166666666666665</v>
      </c>
      <c r="S211" s="116">
        <f t="shared" si="13"/>
        <v>23.5</v>
      </c>
      <c r="T211" s="110" t="s">
        <v>1752</v>
      </c>
      <c r="U211" s="117">
        <v>42261</v>
      </c>
      <c r="V211" s="110"/>
      <c r="W211" s="110"/>
      <c r="X211" s="110" t="s">
        <v>29</v>
      </c>
      <c r="Y211" s="87"/>
      <c r="Z211">
        <f>IF(ISNA(VLOOKUP(A211,[2]InvPiv!$A:$B,2,FALSE)),0,VLOOKUP(A211,[2]InvPiv!$A:$B,2,FALSE))</f>
        <v>6</v>
      </c>
      <c r="AA211" s="73">
        <f t="shared" si="14"/>
        <v>0</v>
      </c>
      <c r="AB211">
        <f>VLOOKUP(A211,[2]ConPiv!$A:$B,2,FALSE)</f>
        <v>6</v>
      </c>
    </row>
    <row r="212" spans="1:30" x14ac:dyDescent="0.25">
      <c r="A212" s="107">
        <v>22170</v>
      </c>
      <c r="B212" s="108">
        <v>18321</v>
      </c>
      <c r="C212" s="107"/>
      <c r="D212" s="109"/>
      <c r="E212" s="110"/>
      <c r="F212" s="110" t="s">
        <v>1953</v>
      </c>
      <c r="G212" s="110" t="s">
        <v>1954</v>
      </c>
      <c r="H212" s="110" t="s">
        <v>198</v>
      </c>
      <c r="I212" s="111" t="s">
        <v>1955</v>
      </c>
      <c r="J212" s="110"/>
      <c r="K212" s="110"/>
      <c r="L212" s="110"/>
      <c r="M212" s="110"/>
      <c r="N212" s="110" t="s">
        <v>25</v>
      </c>
      <c r="O212" s="117">
        <v>42186</v>
      </c>
      <c r="P212" s="114">
        <v>47</v>
      </c>
      <c r="Q212" s="129">
        <v>2</v>
      </c>
      <c r="R212" s="115">
        <f t="shared" si="12"/>
        <v>3.9166666666666665</v>
      </c>
      <c r="S212" s="116">
        <f t="shared" si="13"/>
        <v>7.833333333333333</v>
      </c>
      <c r="T212" s="110" t="s">
        <v>1751</v>
      </c>
      <c r="U212" s="117">
        <v>42261</v>
      </c>
      <c r="V212" s="110"/>
      <c r="W212" s="110"/>
      <c r="X212" s="110" t="s">
        <v>29</v>
      </c>
      <c r="Y212" s="87"/>
      <c r="Z212">
        <f>IF(ISNA(VLOOKUP(A212,[2]InvPiv!$A:$B,2,FALSE)),0,VLOOKUP(A212,[2]InvPiv!$A:$B,2,FALSE))</f>
        <v>2</v>
      </c>
      <c r="AA212" s="73">
        <f t="shared" si="14"/>
        <v>0</v>
      </c>
      <c r="AB212">
        <f>VLOOKUP(A212,[2]ConPiv!$A:$B,2,FALSE)</f>
        <v>2</v>
      </c>
    </row>
    <row r="213" spans="1:30" x14ac:dyDescent="0.25">
      <c r="A213" s="107">
        <v>31999</v>
      </c>
      <c r="B213" s="108">
        <v>19533</v>
      </c>
      <c r="C213" s="107" t="s">
        <v>1608</v>
      </c>
      <c r="D213" s="109"/>
      <c r="E213" s="110"/>
      <c r="F213" s="110" t="s">
        <v>1608</v>
      </c>
      <c r="G213" s="110" t="s">
        <v>696</v>
      </c>
      <c r="H213" s="110" t="s">
        <v>59</v>
      </c>
      <c r="I213" s="111" t="s">
        <v>1652</v>
      </c>
      <c r="J213" s="110"/>
      <c r="K213" s="110"/>
      <c r="L213" s="110"/>
      <c r="M213" s="110"/>
      <c r="N213" s="112" t="s">
        <v>754</v>
      </c>
      <c r="O213" s="113">
        <v>42186</v>
      </c>
      <c r="P213" s="114">
        <v>47</v>
      </c>
      <c r="Q213" s="115">
        <v>7</v>
      </c>
      <c r="R213" s="115">
        <f t="shared" si="12"/>
        <v>3.9166666666666665</v>
      </c>
      <c r="S213" s="116">
        <f t="shared" si="13"/>
        <v>27.416666666666664</v>
      </c>
      <c r="T213" s="112" t="s">
        <v>1634</v>
      </c>
      <c r="U213" s="117">
        <v>42261</v>
      </c>
      <c r="V213" s="110"/>
      <c r="W213" s="110"/>
      <c r="X213" s="110" t="s">
        <v>1465</v>
      </c>
      <c r="Y213" s="87" t="s">
        <v>3230</v>
      </c>
      <c r="Z213">
        <f>IF(ISNA(VLOOKUP(A213,[2]InvPiv!$A:$B,2,FALSE)),0,VLOOKUP(A213,[2]InvPiv!$A:$B,2,FALSE))</f>
        <v>6.5</v>
      </c>
      <c r="AA213" s="73">
        <f t="shared" si="14"/>
        <v>0.5</v>
      </c>
      <c r="AB213">
        <f>VLOOKUP(A213,[2]ConPiv!$A:$B,2,FALSE)</f>
        <v>6</v>
      </c>
    </row>
    <row r="214" spans="1:30" x14ac:dyDescent="0.25">
      <c r="A214" s="107">
        <v>32031</v>
      </c>
      <c r="B214" s="108">
        <v>19745</v>
      </c>
      <c r="C214" s="107" t="s">
        <v>1609</v>
      </c>
      <c r="D214" s="109"/>
      <c r="E214" s="110"/>
      <c r="F214" s="110" t="s">
        <v>1609</v>
      </c>
      <c r="G214" s="110" t="s">
        <v>589</v>
      </c>
      <c r="H214" s="110" t="s">
        <v>72</v>
      </c>
      <c r="I214" s="111" t="s">
        <v>1654</v>
      </c>
      <c r="J214" s="110"/>
      <c r="K214" s="110"/>
      <c r="L214" s="110"/>
      <c r="M214" s="110"/>
      <c r="N214" s="112" t="s">
        <v>754</v>
      </c>
      <c r="O214" s="113">
        <v>42186</v>
      </c>
      <c r="P214" s="114">
        <v>47</v>
      </c>
      <c r="Q214" s="115">
        <v>1</v>
      </c>
      <c r="R214" s="115">
        <f t="shared" si="12"/>
        <v>3.9166666666666665</v>
      </c>
      <c r="S214" s="116">
        <f t="shared" si="13"/>
        <v>3.9166666666666665</v>
      </c>
      <c r="T214" s="112" t="s">
        <v>1635</v>
      </c>
      <c r="U214" s="117">
        <v>42261</v>
      </c>
      <c r="V214" s="110"/>
      <c r="W214" s="110"/>
      <c r="X214" s="110" t="s">
        <v>1465</v>
      </c>
      <c r="Y214" s="87"/>
      <c r="Z214">
        <f>IF(ISNA(VLOOKUP(A214,[2]InvPiv!$A:$B,2,FALSE)),0,VLOOKUP(A214,[2]InvPiv!$A:$B,2,FALSE))</f>
        <v>1</v>
      </c>
      <c r="AA214" s="73">
        <f t="shared" si="14"/>
        <v>0</v>
      </c>
      <c r="AB214">
        <f>VLOOKUP(A214,[2]ConPiv!$A:$B,2,FALSE)</f>
        <v>1</v>
      </c>
    </row>
    <row r="215" spans="1:30" x14ac:dyDescent="0.25">
      <c r="A215" s="107">
        <v>32076</v>
      </c>
      <c r="B215" s="108">
        <v>19643</v>
      </c>
      <c r="C215" s="107" t="s">
        <v>1611</v>
      </c>
      <c r="D215" s="109"/>
      <c r="E215" s="110"/>
      <c r="F215" s="110" t="s">
        <v>1611</v>
      </c>
      <c r="G215" s="110" t="s">
        <v>675</v>
      </c>
      <c r="H215" s="110" t="s">
        <v>266</v>
      </c>
      <c r="I215" s="111" t="s">
        <v>1656</v>
      </c>
      <c r="J215" s="110"/>
      <c r="K215" s="110"/>
      <c r="L215" s="110"/>
      <c r="M215" s="110"/>
      <c r="N215" s="112" t="s">
        <v>754</v>
      </c>
      <c r="O215" s="113">
        <v>42186</v>
      </c>
      <c r="P215" s="114">
        <v>47</v>
      </c>
      <c r="Q215" s="115">
        <v>13</v>
      </c>
      <c r="R215" s="115">
        <f t="shared" si="12"/>
        <v>3.9166666666666665</v>
      </c>
      <c r="S215" s="116">
        <f t="shared" si="13"/>
        <v>50.916666666666664</v>
      </c>
      <c r="T215" s="112" t="s">
        <v>1637</v>
      </c>
      <c r="U215" s="117">
        <v>42261</v>
      </c>
      <c r="V215" s="110"/>
      <c r="W215" s="110"/>
      <c r="X215" s="110" t="s">
        <v>1465</v>
      </c>
      <c r="Y215" s="87" t="s">
        <v>7518</v>
      </c>
      <c r="Z215">
        <f>IF(ISNA(VLOOKUP(A215,[2]InvPiv!$A:$B,2,FALSE)),0,VLOOKUP(A215,[2]InvPiv!$A:$B,2,FALSE))</f>
        <v>12.5</v>
      </c>
      <c r="AA215" s="73">
        <f t="shared" si="14"/>
        <v>0.5</v>
      </c>
      <c r="AB215">
        <f>VLOOKUP(A215,[2]ConPiv!$A:$B,2,FALSE)</f>
        <v>12.5</v>
      </c>
    </row>
    <row r="216" spans="1:30" ht="13" x14ac:dyDescent="0.3">
      <c r="A216" s="152">
        <v>32079</v>
      </c>
      <c r="B216" s="160">
        <v>19594</v>
      </c>
      <c r="C216" s="152" t="s">
        <v>1612</v>
      </c>
      <c r="D216" s="153"/>
      <c r="E216" s="154"/>
      <c r="F216" s="154" t="s">
        <v>1612</v>
      </c>
      <c r="G216" s="154" t="s">
        <v>1657</v>
      </c>
      <c r="H216" s="154" t="s">
        <v>254</v>
      </c>
      <c r="I216" s="155" t="s">
        <v>1658</v>
      </c>
      <c r="J216" s="154"/>
      <c r="K216" s="154"/>
      <c r="L216" s="154"/>
      <c r="M216" s="154"/>
      <c r="N216" s="154" t="s">
        <v>754</v>
      </c>
      <c r="O216" s="156">
        <v>42186</v>
      </c>
      <c r="P216" s="157">
        <v>47</v>
      </c>
      <c r="Q216" s="158">
        <v>0</v>
      </c>
      <c r="R216" s="158">
        <f t="shared" si="12"/>
        <v>3.9166666666666665</v>
      </c>
      <c r="S216" s="159">
        <f t="shared" si="13"/>
        <v>0</v>
      </c>
      <c r="T216" s="154" t="s">
        <v>1638</v>
      </c>
      <c r="U216" s="156">
        <v>42261</v>
      </c>
      <c r="V216" s="154"/>
      <c r="W216" s="154"/>
      <c r="X216" s="154" t="s">
        <v>1465</v>
      </c>
      <c r="Y216" s="88" t="s">
        <v>9229</v>
      </c>
      <c r="Z216">
        <f>IF(ISNA(VLOOKUP(A216,[2]InvPiv!$A:$B,2,FALSE)),0,VLOOKUP(A216,[2]InvPiv!$A:$B,2,FALSE))</f>
        <v>0</v>
      </c>
      <c r="AA216" s="73">
        <f t="shared" si="14"/>
        <v>0</v>
      </c>
      <c r="AB216" t="s">
        <v>354</v>
      </c>
      <c r="AC216" t="s">
        <v>4681</v>
      </c>
      <c r="AD216" s="204">
        <v>43069</v>
      </c>
    </row>
    <row r="217" spans="1:30" ht="13" x14ac:dyDescent="0.3">
      <c r="A217" s="165">
        <v>32140</v>
      </c>
      <c r="B217" s="165">
        <v>19638</v>
      </c>
      <c r="C217" s="164"/>
      <c r="D217" s="166"/>
      <c r="E217" s="167"/>
      <c r="F217" s="167" t="s">
        <v>4625</v>
      </c>
      <c r="G217" s="167" t="s">
        <v>4623</v>
      </c>
      <c r="H217" s="164" t="s">
        <v>355</v>
      </c>
      <c r="I217" s="168">
        <v>48911</v>
      </c>
      <c r="J217" s="167"/>
      <c r="K217" s="167"/>
      <c r="L217" s="167"/>
      <c r="M217" s="167"/>
      <c r="N217" s="167" t="s">
        <v>25</v>
      </c>
      <c r="O217" s="169">
        <v>42552</v>
      </c>
      <c r="P217" s="170">
        <v>47</v>
      </c>
      <c r="Q217" s="171">
        <v>1</v>
      </c>
      <c r="R217" s="171">
        <f t="shared" si="12"/>
        <v>3.9166666666666665</v>
      </c>
      <c r="S217" s="172">
        <f t="shared" si="13"/>
        <v>3.9166666666666665</v>
      </c>
      <c r="T217" s="167" t="s">
        <v>4624</v>
      </c>
      <c r="U217" s="169">
        <v>42261</v>
      </c>
      <c r="V217" s="167"/>
      <c r="W217" s="167"/>
      <c r="X217" s="167" t="s">
        <v>29</v>
      </c>
      <c r="Y217" s="88" t="s">
        <v>10231</v>
      </c>
      <c r="Z217">
        <f>IF(ISNA(VLOOKUP(A217,[2]InvPiv!$A:$B,2,FALSE)),0,VLOOKUP(A217,[2]InvPiv!$A:$B,2,FALSE))</f>
        <v>1</v>
      </c>
      <c r="AA217" s="185">
        <f t="shared" si="14"/>
        <v>0</v>
      </c>
      <c r="AB217" t="s">
        <v>354</v>
      </c>
      <c r="AC217" t="s">
        <v>4681</v>
      </c>
      <c r="AD217" s="204">
        <v>43166</v>
      </c>
    </row>
    <row r="218" spans="1:30" x14ac:dyDescent="0.25">
      <c r="A218" s="107">
        <v>32182</v>
      </c>
      <c r="B218" s="108">
        <v>19606</v>
      </c>
      <c r="C218" s="107"/>
      <c r="D218" s="109"/>
      <c r="E218" s="110"/>
      <c r="F218" s="110" t="s">
        <v>1970</v>
      </c>
      <c r="G218" s="110" t="s">
        <v>724</v>
      </c>
      <c r="H218" s="110" t="s">
        <v>23</v>
      </c>
      <c r="I218" s="111" t="s">
        <v>1972</v>
      </c>
      <c r="J218" s="110"/>
      <c r="K218" s="110"/>
      <c r="L218" s="110"/>
      <c r="M218" s="110"/>
      <c r="N218" s="110" t="s">
        <v>754</v>
      </c>
      <c r="O218" s="117">
        <v>42186</v>
      </c>
      <c r="P218" s="114">
        <v>47</v>
      </c>
      <c r="Q218" s="129">
        <v>14</v>
      </c>
      <c r="R218" s="115">
        <f t="shared" si="12"/>
        <v>3.9166666666666665</v>
      </c>
      <c r="S218" s="116">
        <f t="shared" si="13"/>
        <v>54.833333333333329</v>
      </c>
      <c r="T218" s="110" t="s">
        <v>1971</v>
      </c>
      <c r="U218" s="117">
        <v>42262</v>
      </c>
      <c r="V218" s="110"/>
      <c r="W218" s="110"/>
      <c r="X218" s="110" t="s">
        <v>1465</v>
      </c>
      <c r="Y218" s="87" t="s">
        <v>5942</v>
      </c>
      <c r="Z218">
        <f>IF(ISNA(VLOOKUP(A218,[2]InvPiv!$A:$B,2,FALSE)),0,VLOOKUP(A218,[2]InvPiv!$A:$B,2,FALSE))</f>
        <v>13.75</v>
      </c>
      <c r="AA218" s="73">
        <f t="shared" si="14"/>
        <v>0.25</v>
      </c>
      <c r="AB218">
        <f>VLOOKUP(A218,[2]ConPiv!$A:$B,2,FALSE)</f>
        <v>12.5</v>
      </c>
    </row>
    <row r="219" spans="1:30" x14ac:dyDescent="0.25">
      <c r="A219" s="107">
        <v>32282</v>
      </c>
      <c r="B219" s="108">
        <v>19641</v>
      </c>
      <c r="C219" s="107"/>
      <c r="D219" s="109"/>
      <c r="E219" s="110"/>
      <c r="F219" s="110" t="s">
        <v>1973</v>
      </c>
      <c r="G219" s="110" t="s">
        <v>349</v>
      </c>
      <c r="H219" s="110" t="s">
        <v>72</v>
      </c>
      <c r="I219" s="111" t="s">
        <v>1974</v>
      </c>
      <c r="J219" s="110"/>
      <c r="K219" s="110"/>
      <c r="L219" s="110"/>
      <c r="M219" s="110"/>
      <c r="N219" s="110" t="s">
        <v>635</v>
      </c>
      <c r="O219" s="117">
        <v>42186</v>
      </c>
      <c r="P219" s="114">
        <v>47</v>
      </c>
      <c r="Q219" s="129">
        <v>2</v>
      </c>
      <c r="R219" s="115">
        <f t="shared" si="12"/>
        <v>3.9166666666666665</v>
      </c>
      <c r="S219" s="116">
        <f t="shared" si="13"/>
        <v>7.833333333333333</v>
      </c>
      <c r="T219" s="110" t="s">
        <v>1975</v>
      </c>
      <c r="U219" s="117">
        <v>42262</v>
      </c>
      <c r="V219" s="110"/>
      <c r="W219" s="110"/>
      <c r="X219" s="110" t="s">
        <v>1465</v>
      </c>
      <c r="Y219" s="87"/>
      <c r="Z219">
        <f>IF(ISNA(VLOOKUP(A219,[2]InvPiv!$A:$B,2,FALSE)),0,VLOOKUP(A219,[2]InvPiv!$A:$B,2,FALSE))</f>
        <v>2</v>
      </c>
      <c r="AA219" s="73">
        <f t="shared" si="14"/>
        <v>0</v>
      </c>
      <c r="AB219">
        <f>VLOOKUP(A219,[2]ConPiv!$A:$B,2,FALSE)</f>
        <v>2</v>
      </c>
    </row>
    <row r="220" spans="1:30" x14ac:dyDescent="0.25">
      <c r="A220" s="107">
        <v>21926</v>
      </c>
      <c r="B220" s="108">
        <v>18165</v>
      </c>
      <c r="C220" s="107"/>
      <c r="D220" s="109"/>
      <c r="E220" s="110"/>
      <c r="F220" s="110" t="s">
        <v>1949</v>
      </c>
      <c r="G220" s="110" t="s">
        <v>533</v>
      </c>
      <c r="H220" s="110" t="s">
        <v>72</v>
      </c>
      <c r="I220" s="111" t="s">
        <v>1950</v>
      </c>
      <c r="J220" s="110"/>
      <c r="K220" s="110"/>
      <c r="L220" s="110"/>
      <c r="M220" s="110"/>
      <c r="N220" s="110" t="s">
        <v>25</v>
      </c>
      <c r="O220" s="117">
        <v>42186</v>
      </c>
      <c r="P220" s="114">
        <v>47</v>
      </c>
      <c r="Q220" s="129">
        <v>5</v>
      </c>
      <c r="R220" s="115">
        <f t="shared" si="12"/>
        <v>3.9166666666666665</v>
      </c>
      <c r="S220" s="116">
        <f t="shared" si="13"/>
        <v>19.583333333333332</v>
      </c>
      <c r="T220" s="110" t="s">
        <v>1749</v>
      </c>
      <c r="U220" s="117">
        <v>42263</v>
      </c>
      <c r="V220" s="110"/>
      <c r="W220" s="110"/>
      <c r="X220" s="110" t="s">
        <v>29</v>
      </c>
      <c r="Y220" s="87"/>
      <c r="Z220">
        <f>IF(ISNA(VLOOKUP(A220,[2]InvPiv!$A:$B,2,FALSE)),0,VLOOKUP(A220,[2]InvPiv!$A:$B,2,FALSE))</f>
        <v>5</v>
      </c>
      <c r="AA220" s="73">
        <f t="shared" si="14"/>
        <v>0</v>
      </c>
      <c r="AB220">
        <f>VLOOKUP(A220,[2]ConPiv!$A:$B,2,FALSE)</f>
        <v>6</v>
      </c>
    </row>
    <row r="221" spans="1:30" x14ac:dyDescent="0.25">
      <c r="A221" s="107">
        <v>32085</v>
      </c>
      <c r="B221" s="108">
        <v>19374</v>
      </c>
      <c r="C221" s="107"/>
      <c r="D221" s="109"/>
      <c r="E221" s="110"/>
      <c r="F221" s="110" t="s">
        <v>1981</v>
      </c>
      <c r="G221" s="110" t="s">
        <v>606</v>
      </c>
      <c r="H221" s="110" t="s">
        <v>87</v>
      </c>
      <c r="I221" s="111" t="s">
        <v>1982</v>
      </c>
      <c r="J221" s="110"/>
      <c r="K221" s="110"/>
      <c r="L221" s="110"/>
      <c r="M221" s="110"/>
      <c r="N221" s="110" t="s">
        <v>754</v>
      </c>
      <c r="O221" s="117">
        <v>42186</v>
      </c>
      <c r="P221" s="114">
        <v>47</v>
      </c>
      <c r="Q221" s="129">
        <v>2</v>
      </c>
      <c r="R221" s="115">
        <f t="shared" si="12"/>
        <v>3.9166666666666665</v>
      </c>
      <c r="S221" s="116">
        <f t="shared" si="13"/>
        <v>7.833333333333333</v>
      </c>
      <c r="T221" s="110" t="s">
        <v>1980</v>
      </c>
      <c r="U221" s="117">
        <v>42264</v>
      </c>
      <c r="V221" s="110"/>
      <c r="W221" s="110"/>
      <c r="X221" s="110" t="s">
        <v>1465</v>
      </c>
      <c r="Y221" s="87" t="s">
        <v>1987</v>
      </c>
      <c r="Z221">
        <f>IF(ISNA(VLOOKUP(A221,[2]InvPiv!$A:$B,2,FALSE)),0,VLOOKUP(A221,[2]InvPiv!$A:$B,2,FALSE))</f>
        <v>1.75</v>
      </c>
      <c r="AA221" s="73">
        <f t="shared" si="14"/>
        <v>0.25</v>
      </c>
      <c r="AB221">
        <f>VLOOKUP(A221,[2]ConPiv!$A:$B,2,FALSE)</f>
        <v>1.75</v>
      </c>
    </row>
    <row r="222" spans="1:30" x14ac:dyDescent="0.25">
      <c r="A222" s="107">
        <v>9474</v>
      </c>
      <c r="B222" s="108">
        <v>9026</v>
      </c>
      <c r="C222" s="107"/>
      <c r="D222" s="109"/>
      <c r="E222" s="110"/>
      <c r="F222" s="110" t="s">
        <v>1939</v>
      </c>
      <c r="G222" s="110" t="s">
        <v>1940</v>
      </c>
      <c r="H222" s="110" t="s">
        <v>380</v>
      </c>
      <c r="I222" s="111">
        <v>29716</v>
      </c>
      <c r="J222" s="110"/>
      <c r="K222" s="110"/>
      <c r="L222" s="110"/>
      <c r="M222" s="110"/>
      <c r="N222" s="110" t="s">
        <v>25</v>
      </c>
      <c r="O222" s="117">
        <v>42186</v>
      </c>
      <c r="P222" s="114">
        <v>47</v>
      </c>
      <c r="Q222" s="129">
        <v>1</v>
      </c>
      <c r="R222" s="115">
        <f t="shared" si="12"/>
        <v>3.9166666666666665</v>
      </c>
      <c r="S222" s="116">
        <f t="shared" si="13"/>
        <v>3.9166666666666665</v>
      </c>
      <c r="T222" s="110" t="s">
        <v>1745</v>
      </c>
      <c r="U222" s="117">
        <v>42268</v>
      </c>
      <c r="V222" s="110"/>
      <c r="W222" s="110"/>
      <c r="X222" s="110" t="s">
        <v>29</v>
      </c>
      <c r="Y222" s="87"/>
      <c r="Z222">
        <f>IF(ISNA(VLOOKUP(A222,[2]InvPiv!$A:$B,2,FALSE)),0,VLOOKUP(A222,[2]InvPiv!$A:$B,2,FALSE))</f>
        <v>1</v>
      </c>
      <c r="AA222" s="73">
        <f t="shared" si="14"/>
        <v>0</v>
      </c>
      <c r="AB222">
        <f>VLOOKUP(A222,[2]ConPiv!$A:$B,2,FALSE)</f>
        <v>1</v>
      </c>
    </row>
    <row r="223" spans="1:30" x14ac:dyDescent="0.25">
      <c r="A223" s="107">
        <v>19062</v>
      </c>
      <c r="B223" s="108">
        <v>17851</v>
      </c>
      <c r="C223" s="107"/>
      <c r="D223" s="109"/>
      <c r="E223" s="110"/>
      <c r="F223" s="110" t="s">
        <v>1941</v>
      </c>
      <c r="G223" s="110" t="s">
        <v>598</v>
      </c>
      <c r="H223" s="110" t="s">
        <v>59</v>
      </c>
      <c r="I223" s="111" t="s">
        <v>1942</v>
      </c>
      <c r="J223" s="110"/>
      <c r="K223" s="110"/>
      <c r="L223" s="110"/>
      <c r="M223" s="110"/>
      <c r="N223" s="110" t="s">
        <v>25</v>
      </c>
      <c r="O223" s="117">
        <v>42186</v>
      </c>
      <c r="P223" s="128">
        <v>47</v>
      </c>
      <c r="Q223" s="129">
        <v>1</v>
      </c>
      <c r="R223" s="129">
        <f t="shared" si="12"/>
        <v>3.9166666666666665</v>
      </c>
      <c r="S223" s="130">
        <f t="shared" si="13"/>
        <v>3.9166666666666665</v>
      </c>
      <c r="T223" s="110" t="s">
        <v>1967</v>
      </c>
      <c r="U223" s="117">
        <v>42268</v>
      </c>
      <c r="V223" s="110"/>
      <c r="W223" s="110"/>
      <c r="X223" s="110" t="s">
        <v>29</v>
      </c>
      <c r="Y223" s="87"/>
      <c r="Z223">
        <f>IF(ISNA(VLOOKUP(A223,[2]InvPiv!$A:$B,2,FALSE)),0,VLOOKUP(A223,[2]InvPiv!$A:$B,2,FALSE))</f>
        <v>1</v>
      </c>
      <c r="AA223" s="73">
        <f t="shared" si="14"/>
        <v>0</v>
      </c>
      <c r="AB223">
        <f>VLOOKUP(A223,[2]ConPiv!$A:$B,2,FALSE)</f>
        <v>1</v>
      </c>
    </row>
    <row r="224" spans="1:30" x14ac:dyDescent="0.25">
      <c r="A224" s="107">
        <v>31438</v>
      </c>
      <c r="B224" s="108">
        <v>19240</v>
      </c>
      <c r="C224" s="107"/>
      <c r="D224" s="109"/>
      <c r="E224" s="110"/>
      <c r="F224" s="110" t="s">
        <v>1947</v>
      </c>
      <c r="G224" s="110" t="s">
        <v>645</v>
      </c>
      <c r="H224" s="110" t="s">
        <v>124</v>
      </c>
      <c r="I224" s="111" t="s">
        <v>1948</v>
      </c>
      <c r="J224" s="110"/>
      <c r="K224" s="110"/>
      <c r="L224" s="110"/>
      <c r="M224" s="110"/>
      <c r="N224" s="110" t="s">
        <v>25</v>
      </c>
      <c r="O224" s="117">
        <v>42186</v>
      </c>
      <c r="P224" s="114">
        <v>47</v>
      </c>
      <c r="Q224" s="129">
        <v>3</v>
      </c>
      <c r="R224" s="115">
        <f t="shared" si="12"/>
        <v>3.9166666666666665</v>
      </c>
      <c r="S224" s="116">
        <f t="shared" si="13"/>
        <v>11.75</v>
      </c>
      <c r="T224" s="110" t="s">
        <v>1748</v>
      </c>
      <c r="U224" s="117">
        <v>42268</v>
      </c>
      <c r="V224" s="110"/>
      <c r="W224" s="110"/>
      <c r="X224" s="110" t="s">
        <v>29</v>
      </c>
      <c r="Y224" s="87"/>
      <c r="Z224">
        <f>IF(ISNA(VLOOKUP(A224,[2]InvPiv!$A:$B,2,FALSE)),0,VLOOKUP(A224,[2]InvPiv!$A:$B,2,FALSE))</f>
        <v>3</v>
      </c>
      <c r="AA224" s="73">
        <f t="shared" si="14"/>
        <v>0</v>
      </c>
      <c r="AB224">
        <f>VLOOKUP(A224,[2]ConPiv!$A:$B,2,FALSE)</f>
        <v>3</v>
      </c>
    </row>
    <row r="225" spans="1:30" x14ac:dyDescent="0.25">
      <c r="A225" s="107">
        <v>32049</v>
      </c>
      <c r="B225" s="108">
        <v>19403</v>
      </c>
      <c r="C225" s="107"/>
      <c r="D225" s="109"/>
      <c r="E225" s="110"/>
      <c r="F225" s="110" t="s">
        <v>1977</v>
      </c>
      <c r="G225" s="110" t="s">
        <v>681</v>
      </c>
      <c r="H225" s="110" t="s">
        <v>23</v>
      </c>
      <c r="I225" s="111" t="s">
        <v>1978</v>
      </c>
      <c r="J225" s="110"/>
      <c r="K225" s="110"/>
      <c r="L225" s="110"/>
      <c r="M225" s="110"/>
      <c r="N225" s="110" t="s">
        <v>754</v>
      </c>
      <c r="O225" s="117">
        <v>42186</v>
      </c>
      <c r="P225" s="114">
        <v>47</v>
      </c>
      <c r="Q225" s="129">
        <v>84</v>
      </c>
      <c r="R225" s="115">
        <f t="shared" si="12"/>
        <v>3.9166666666666665</v>
      </c>
      <c r="S225" s="116">
        <f t="shared" si="13"/>
        <v>329</v>
      </c>
      <c r="T225" s="110" t="s">
        <v>1979</v>
      </c>
      <c r="U225" s="117">
        <v>42268</v>
      </c>
      <c r="V225" s="110"/>
      <c r="W225" s="110"/>
      <c r="X225" s="110" t="s">
        <v>1465</v>
      </c>
      <c r="Y225" s="87"/>
      <c r="Z225">
        <f>IF(ISNA(VLOOKUP(A225,[2]InvPiv!$A:$B,2,FALSE)),0,VLOOKUP(A225,[2]InvPiv!$A:$B,2,FALSE))</f>
        <v>84.5</v>
      </c>
      <c r="AA225" s="73">
        <f t="shared" si="14"/>
        <v>-0.5</v>
      </c>
      <c r="AB225">
        <f>VLOOKUP(A225,[2]ConPiv!$A:$B,2,FALSE)</f>
        <v>85.5</v>
      </c>
    </row>
    <row r="226" spans="1:30" x14ac:dyDescent="0.25">
      <c r="A226" s="107">
        <v>32458</v>
      </c>
      <c r="B226" s="108">
        <v>19810</v>
      </c>
      <c r="C226" s="107" t="s">
        <v>1621</v>
      </c>
      <c r="D226" s="109"/>
      <c r="E226" s="110"/>
      <c r="F226" s="110" t="s">
        <v>1621</v>
      </c>
      <c r="G226" s="110" t="s">
        <v>194</v>
      </c>
      <c r="H226" s="110" t="s">
        <v>134</v>
      </c>
      <c r="I226" s="111" t="s">
        <v>1665</v>
      </c>
      <c r="J226" s="110"/>
      <c r="K226" s="110"/>
      <c r="L226" s="110"/>
      <c r="M226" s="110"/>
      <c r="N226" s="112" t="s">
        <v>754</v>
      </c>
      <c r="O226" s="113">
        <v>42186</v>
      </c>
      <c r="P226" s="114">
        <v>47</v>
      </c>
      <c r="Q226" s="115">
        <v>3</v>
      </c>
      <c r="R226" s="115">
        <f t="shared" si="12"/>
        <v>3.9166666666666665</v>
      </c>
      <c r="S226" s="116">
        <f t="shared" si="13"/>
        <v>11.75</v>
      </c>
      <c r="T226" s="112" t="s">
        <v>1643</v>
      </c>
      <c r="U226" s="117">
        <v>42268</v>
      </c>
      <c r="V226" s="110"/>
      <c r="W226" s="110"/>
      <c r="X226" s="110" t="s">
        <v>1465</v>
      </c>
      <c r="Y226" s="87"/>
      <c r="Z226">
        <f>IF(ISNA(VLOOKUP(A226,[2]InvPiv!$A:$B,2,FALSE)),0,VLOOKUP(A226,[2]InvPiv!$A:$B,2,FALSE))</f>
        <v>3.5</v>
      </c>
      <c r="AA226" s="73">
        <f t="shared" si="14"/>
        <v>-0.5</v>
      </c>
      <c r="AB226">
        <f>VLOOKUP(A226,[2]ConPiv!$A:$B,2,FALSE)</f>
        <v>4.5</v>
      </c>
    </row>
    <row r="227" spans="1:30" x14ac:dyDescent="0.25">
      <c r="A227" s="107">
        <v>32473</v>
      </c>
      <c r="B227" s="108">
        <v>19804</v>
      </c>
      <c r="C227" s="107" t="s">
        <v>1622</v>
      </c>
      <c r="D227" s="109"/>
      <c r="E227" s="110"/>
      <c r="F227" s="110" t="s">
        <v>1622</v>
      </c>
      <c r="G227" s="110" t="s">
        <v>652</v>
      </c>
      <c r="H227" s="110" t="s">
        <v>358</v>
      </c>
      <c r="I227" s="111" t="s">
        <v>1666</v>
      </c>
      <c r="J227" s="110"/>
      <c r="K227" s="110"/>
      <c r="L227" s="110"/>
      <c r="M227" s="110"/>
      <c r="N227" s="112" t="s">
        <v>754</v>
      </c>
      <c r="O227" s="113">
        <v>42186</v>
      </c>
      <c r="P227" s="114">
        <v>47</v>
      </c>
      <c r="Q227" s="115">
        <v>1</v>
      </c>
      <c r="R227" s="115">
        <f t="shared" si="12"/>
        <v>3.9166666666666665</v>
      </c>
      <c r="S227" s="116">
        <f t="shared" si="13"/>
        <v>3.9166666666666665</v>
      </c>
      <c r="T227" s="112" t="s">
        <v>1644</v>
      </c>
      <c r="U227" s="117">
        <v>42268</v>
      </c>
      <c r="V227" s="110"/>
      <c r="W227" s="110"/>
      <c r="X227" s="110" t="s">
        <v>1465</v>
      </c>
      <c r="Y227" s="87"/>
      <c r="Z227">
        <f>IF(ISNA(VLOOKUP(A227,[2]InvPiv!$A:$B,2,FALSE)),0,VLOOKUP(A227,[2]InvPiv!$A:$B,2,FALSE))</f>
        <v>1</v>
      </c>
      <c r="AA227" s="73">
        <f t="shared" si="14"/>
        <v>0</v>
      </c>
      <c r="AB227">
        <f>VLOOKUP(A227,[2]ConPiv!$A:$B,2,FALSE)</f>
        <v>1</v>
      </c>
    </row>
    <row r="228" spans="1:30" x14ac:dyDescent="0.25">
      <c r="A228" s="107">
        <v>14261</v>
      </c>
      <c r="B228" s="108" t="s">
        <v>1935</v>
      </c>
      <c r="C228" s="107"/>
      <c r="D228" s="109"/>
      <c r="E228" s="110"/>
      <c r="F228" s="110" t="s">
        <v>1936</v>
      </c>
      <c r="G228" s="110" t="s">
        <v>745</v>
      </c>
      <c r="H228" s="110" t="s">
        <v>124</v>
      </c>
      <c r="I228" s="111" t="s">
        <v>1937</v>
      </c>
      <c r="J228" s="110"/>
      <c r="K228" s="110"/>
      <c r="L228" s="110"/>
      <c r="M228" s="110"/>
      <c r="N228" s="110" t="s">
        <v>25</v>
      </c>
      <c r="O228" s="117">
        <v>42186</v>
      </c>
      <c r="P228" s="114">
        <v>47</v>
      </c>
      <c r="Q228" s="129">
        <v>2</v>
      </c>
      <c r="R228" s="115">
        <f t="shared" si="12"/>
        <v>3.9166666666666665</v>
      </c>
      <c r="S228" s="116">
        <f t="shared" si="13"/>
        <v>7.833333333333333</v>
      </c>
      <c r="T228" s="110" t="s">
        <v>1744</v>
      </c>
      <c r="U228" s="117">
        <v>42269</v>
      </c>
      <c r="V228" s="110"/>
      <c r="W228" s="110"/>
      <c r="X228" s="110" t="s">
        <v>29</v>
      </c>
      <c r="Y228" s="87"/>
      <c r="Z228">
        <f>IF(ISNA(VLOOKUP(A228,[2]InvPiv!$A:$B,2,FALSE)),0,VLOOKUP(A228,[2]InvPiv!$A:$B,2,FALSE))</f>
        <v>2</v>
      </c>
      <c r="AA228" s="73">
        <f t="shared" si="14"/>
        <v>0</v>
      </c>
      <c r="AB228">
        <f>VLOOKUP(A228,[2]ConPiv!$A:$B,2,FALSE)</f>
        <v>2</v>
      </c>
    </row>
    <row r="229" spans="1:30" x14ac:dyDescent="0.25">
      <c r="A229" s="107">
        <v>14767</v>
      </c>
      <c r="B229" s="108">
        <v>10932</v>
      </c>
      <c r="C229" s="107"/>
      <c r="D229" s="109"/>
      <c r="E229" s="110"/>
      <c r="F229" s="110" t="s">
        <v>1932</v>
      </c>
      <c r="G229" s="110" t="s">
        <v>1933</v>
      </c>
      <c r="H229" s="110" t="s">
        <v>79</v>
      </c>
      <c r="I229" s="111" t="s">
        <v>1934</v>
      </c>
      <c r="J229" s="110"/>
      <c r="K229" s="110"/>
      <c r="L229" s="110"/>
      <c r="M229" s="110"/>
      <c r="N229" s="110" t="s">
        <v>25</v>
      </c>
      <c r="O229" s="117">
        <v>42186</v>
      </c>
      <c r="P229" s="114">
        <v>47</v>
      </c>
      <c r="Q229" s="129">
        <v>1</v>
      </c>
      <c r="R229" s="115">
        <f t="shared" si="12"/>
        <v>3.9166666666666665</v>
      </c>
      <c r="S229" s="116">
        <f t="shared" si="13"/>
        <v>3.9166666666666665</v>
      </c>
      <c r="T229" s="110" t="s">
        <v>1743</v>
      </c>
      <c r="U229" s="117">
        <v>42269</v>
      </c>
      <c r="V229" s="110"/>
      <c r="W229" s="110"/>
      <c r="X229" s="110" t="s">
        <v>29</v>
      </c>
      <c r="Y229" s="87"/>
      <c r="Z229">
        <f>IF(ISNA(VLOOKUP(A229,[2]InvPiv!$A:$B,2,FALSE)),0,VLOOKUP(A229,[2]InvPiv!$A:$B,2,FALSE))</f>
        <v>1</v>
      </c>
      <c r="AA229" s="73">
        <f t="shared" si="14"/>
        <v>0</v>
      </c>
      <c r="AB229">
        <f>VLOOKUP(A229,[2]ConPiv!$A:$B,2,FALSE)</f>
        <v>1</v>
      </c>
    </row>
    <row r="230" spans="1:30" x14ac:dyDescent="0.25">
      <c r="A230" s="107">
        <v>20797</v>
      </c>
      <c r="B230" s="108">
        <v>18045</v>
      </c>
      <c r="C230" s="107"/>
      <c r="D230" s="109"/>
      <c r="E230" s="110"/>
      <c r="F230" s="110" t="s">
        <v>1929</v>
      </c>
      <c r="G230" s="110" t="s">
        <v>1930</v>
      </c>
      <c r="H230" s="110" t="s">
        <v>83</v>
      </c>
      <c r="I230" s="111" t="s">
        <v>1931</v>
      </c>
      <c r="J230" s="110"/>
      <c r="K230" s="110"/>
      <c r="L230" s="110"/>
      <c r="M230" s="110"/>
      <c r="N230" s="110" t="s">
        <v>25</v>
      </c>
      <c r="O230" s="117">
        <v>42186</v>
      </c>
      <c r="P230" s="114">
        <v>47</v>
      </c>
      <c r="Q230" s="129">
        <v>1</v>
      </c>
      <c r="R230" s="115">
        <f t="shared" si="12"/>
        <v>3.9166666666666665</v>
      </c>
      <c r="S230" s="116">
        <f t="shared" si="13"/>
        <v>3.9166666666666665</v>
      </c>
      <c r="T230" s="110" t="s">
        <v>1742</v>
      </c>
      <c r="U230" s="117">
        <v>42269</v>
      </c>
      <c r="V230" s="110"/>
      <c r="W230" s="110"/>
      <c r="X230" s="110" t="s">
        <v>29</v>
      </c>
      <c r="Y230" s="87"/>
      <c r="Z230">
        <f>IF(ISNA(VLOOKUP(A230,[2]InvPiv!$A:$B,2,FALSE)),0,VLOOKUP(A230,[2]InvPiv!$A:$B,2,FALSE))</f>
        <v>1</v>
      </c>
      <c r="AA230" s="73">
        <f t="shared" si="14"/>
        <v>0</v>
      </c>
      <c r="AB230">
        <f>VLOOKUP(A230,[2]ConPiv!$A:$B,2,FALSE)</f>
        <v>1</v>
      </c>
    </row>
    <row r="231" spans="1:30" x14ac:dyDescent="0.25">
      <c r="A231" s="107">
        <v>14893</v>
      </c>
      <c r="B231" s="108">
        <v>11083</v>
      </c>
      <c r="C231" s="107"/>
      <c r="D231" s="109"/>
      <c r="E231" s="110"/>
      <c r="F231" s="110" t="s">
        <v>1919</v>
      </c>
      <c r="G231" s="110" t="s">
        <v>1920</v>
      </c>
      <c r="H231" s="110" t="s">
        <v>124</v>
      </c>
      <c r="I231" s="111">
        <v>76548</v>
      </c>
      <c r="J231" s="110"/>
      <c r="K231" s="110"/>
      <c r="L231" s="110"/>
      <c r="M231" s="110"/>
      <c r="N231" s="110" t="s">
        <v>25</v>
      </c>
      <c r="O231" s="117">
        <v>42186</v>
      </c>
      <c r="P231" s="114">
        <v>47</v>
      </c>
      <c r="Q231" s="129">
        <v>3</v>
      </c>
      <c r="R231" s="115">
        <f t="shared" si="12"/>
        <v>3.9166666666666665</v>
      </c>
      <c r="S231" s="116">
        <f t="shared" si="13"/>
        <v>11.75</v>
      </c>
      <c r="T231" s="110" t="s">
        <v>1738</v>
      </c>
      <c r="U231" s="117">
        <v>42270</v>
      </c>
      <c r="V231" s="110"/>
      <c r="W231" s="110"/>
      <c r="X231" s="110" t="s">
        <v>29</v>
      </c>
      <c r="Y231" s="87"/>
      <c r="Z231">
        <f>IF(ISNA(VLOOKUP(A231,[2]InvPiv!$A:$B,2,FALSE)),0,VLOOKUP(A231,[2]InvPiv!$A:$B,2,FALSE))</f>
        <v>3</v>
      </c>
      <c r="AA231" s="73">
        <f t="shared" si="14"/>
        <v>0</v>
      </c>
      <c r="AB231">
        <f>VLOOKUP(A231,[2]ConPiv!$A:$B,2,FALSE)</f>
        <v>3</v>
      </c>
    </row>
    <row r="232" spans="1:30" x14ac:dyDescent="0.25">
      <c r="A232" s="107">
        <v>19125</v>
      </c>
      <c r="B232" s="108">
        <v>17853</v>
      </c>
      <c r="C232" s="107"/>
      <c r="D232" s="109"/>
      <c r="E232" s="110"/>
      <c r="F232" s="110" t="s">
        <v>1924</v>
      </c>
      <c r="G232" s="110" t="s">
        <v>1925</v>
      </c>
      <c r="H232" s="110" t="s">
        <v>87</v>
      </c>
      <c r="I232" s="111" t="s">
        <v>1926</v>
      </c>
      <c r="J232" s="110"/>
      <c r="K232" s="110"/>
      <c r="L232" s="110"/>
      <c r="M232" s="110"/>
      <c r="N232" s="110" t="s">
        <v>25</v>
      </c>
      <c r="O232" s="117">
        <v>42186</v>
      </c>
      <c r="P232" s="114">
        <v>47</v>
      </c>
      <c r="Q232" s="129">
        <v>3</v>
      </c>
      <c r="R232" s="115">
        <f t="shared" si="12"/>
        <v>3.9166666666666665</v>
      </c>
      <c r="S232" s="116">
        <f t="shared" si="13"/>
        <v>11.75</v>
      </c>
      <c r="T232" s="110" t="s">
        <v>1740</v>
      </c>
      <c r="U232" s="117">
        <v>42270</v>
      </c>
      <c r="V232" s="110"/>
      <c r="W232" s="110"/>
      <c r="X232" s="110" t="s">
        <v>29</v>
      </c>
      <c r="Y232" s="87"/>
      <c r="Z232">
        <f>IF(ISNA(VLOOKUP(A232,[2]InvPiv!$A:$B,2,FALSE)),0,VLOOKUP(A232,[2]InvPiv!$A:$B,2,FALSE))</f>
        <v>3</v>
      </c>
      <c r="AA232" s="73">
        <f t="shared" si="14"/>
        <v>0</v>
      </c>
      <c r="AB232">
        <f>VLOOKUP(A232,[2]ConPiv!$A:$B,2,FALSE)</f>
        <v>3</v>
      </c>
    </row>
    <row r="233" spans="1:30" x14ac:dyDescent="0.25">
      <c r="A233" s="107">
        <v>23814</v>
      </c>
      <c r="B233" s="108">
        <v>14399</v>
      </c>
      <c r="C233" s="107"/>
      <c r="D233" s="109"/>
      <c r="E233" s="110"/>
      <c r="F233" s="110" t="s">
        <v>1921</v>
      </c>
      <c r="G233" s="110" t="s">
        <v>1922</v>
      </c>
      <c r="H233" s="110" t="s">
        <v>379</v>
      </c>
      <c r="I233" s="111" t="s">
        <v>1923</v>
      </c>
      <c r="J233" s="110"/>
      <c r="K233" s="110"/>
      <c r="L233" s="110"/>
      <c r="M233" s="110"/>
      <c r="N233" s="110" t="s">
        <v>25</v>
      </c>
      <c r="O233" s="117">
        <v>42186</v>
      </c>
      <c r="P233" s="114">
        <v>47</v>
      </c>
      <c r="Q233" s="129">
        <v>1</v>
      </c>
      <c r="R233" s="115">
        <f t="shared" si="12"/>
        <v>3.9166666666666665</v>
      </c>
      <c r="S233" s="116">
        <f t="shared" si="13"/>
        <v>3.9166666666666665</v>
      </c>
      <c r="T233" s="110" t="s">
        <v>1739</v>
      </c>
      <c r="U233" s="117">
        <v>42270</v>
      </c>
      <c r="V233" s="110"/>
      <c r="W233" s="110"/>
      <c r="X233" s="110" t="s">
        <v>29</v>
      </c>
      <c r="Y233" s="87"/>
      <c r="Z233">
        <f>IF(ISNA(VLOOKUP(A233,[2]InvPiv!$A:$B,2,FALSE)),0,VLOOKUP(A233,[2]InvPiv!$A:$B,2,FALSE))</f>
        <v>1</v>
      </c>
      <c r="AA233" s="73">
        <f t="shared" si="14"/>
        <v>0</v>
      </c>
      <c r="AB233">
        <f>VLOOKUP(A233,[2]ConPiv!$A:$B,2,FALSE)</f>
        <v>1</v>
      </c>
    </row>
    <row r="234" spans="1:30" x14ac:dyDescent="0.25">
      <c r="A234" s="107">
        <v>26216</v>
      </c>
      <c r="B234" s="108">
        <v>15357</v>
      </c>
      <c r="C234" s="107"/>
      <c r="D234" s="109"/>
      <c r="E234" s="110"/>
      <c r="F234" s="110" t="s">
        <v>1927</v>
      </c>
      <c r="G234" s="110" t="s">
        <v>680</v>
      </c>
      <c r="H234" s="110" t="s">
        <v>110</v>
      </c>
      <c r="I234" s="111" t="s">
        <v>1928</v>
      </c>
      <c r="J234" s="110"/>
      <c r="K234" s="110"/>
      <c r="L234" s="110"/>
      <c r="M234" s="110"/>
      <c r="N234" s="110" t="s">
        <v>25</v>
      </c>
      <c r="O234" s="117">
        <v>42186</v>
      </c>
      <c r="P234" s="114">
        <v>47</v>
      </c>
      <c r="Q234" s="129">
        <v>1</v>
      </c>
      <c r="R234" s="115">
        <f t="shared" si="12"/>
        <v>3.9166666666666665</v>
      </c>
      <c r="S234" s="116">
        <f t="shared" si="13"/>
        <v>3.9166666666666665</v>
      </c>
      <c r="T234" s="110" t="s">
        <v>1741</v>
      </c>
      <c r="U234" s="117">
        <v>42270</v>
      </c>
      <c r="V234" s="110"/>
      <c r="W234" s="110"/>
      <c r="X234" s="110" t="s">
        <v>29</v>
      </c>
      <c r="Y234" s="87"/>
      <c r="Z234">
        <f>IF(ISNA(VLOOKUP(A234,[2]InvPiv!$A:$B,2,FALSE)),0,VLOOKUP(A234,[2]InvPiv!$A:$B,2,FALSE))</f>
        <v>1</v>
      </c>
      <c r="AA234" s="73">
        <f t="shared" si="14"/>
        <v>0</v>
      </c>
      <c r="AB234">
        <f>VLOOKUP(A234,[2]ConPiv!$A:$B,2,FALSE)</f>
        <v>1</v>
      </c>
    </row>
    <row r="235" spans="1:30" x14ac:dyDescent="0.25">
      <c r="A235" s="107">
        <v>178</v>
      </c>
      <c r="B235" s="108">
        <v>49</v>
      </c>
      <c r="C235" s="107"/>
      <c r="D235" s="109"/>
      <c r="E235" s="110"/>
      <c r="F235" s="110" t="s">
        <v>1911</v>
      </c>
      <c r="G235" s="110" t="s">
        <v>1265</v>
      </c>
      <c r="H235" s="110" t="s">
        <v>91</v>
      </c>
      <c r="I235" s="111" t="s">
        <v>1910</v>
      </c>
      <c r="J235" s="110"/>
      <c r="K235" s="110"/>
      <c r="L235" s="110"/>
      <c r="M235" s="110"/>
      <c r="N235" s="110" t="s">
        <v>25</v>
      </c>
      <c r="O235" s="117">
        <v>42186</v>
      </c>
      <c r="P235" s="114">
        <v>47</v>
      </c>
      <c r="Q235" s="129">
        <v>1</v>
      </c>
      <c r="R235" s="115">
        <f t="shared" si="12"/>
        <v>3.9166666666666665</v>
      </c>
      <c r="S235" s="116">
        <f t="shared" si="13"/>
        <v>3.9166666666666665</v>
      </c>
      <c r="T235" s="110" t="s">
        <v>1733</v>
      </c>
      <c r="U235" s="117">
        <v>42271</v>
      </c>
      <c r="V235" s="110"/>
      <c r="W235" s="110"/>
      <c r="X235" s="110" t="s">
        <v>29</v>
      </c>
      <c r="Y235" s="87"/>
      <c r="Z235">
        <f>IF(ISNA(VLOOKUP(A235,[2]InvPiv!$A:$B,2,FALSE)),0,VLOOKUP(A235,[2]InvPiv!$A:$B,2,FALSE))</f>
        <v>1</v>
      </c>
      <c r="AA235" s="73">
        <f t="shared" si="14"/>
        <v>0</v>
      </c>
      <c r="AB235">
        <f>VLOOKUP(A235,[2]ConPiv!$A:$B,2,FALSE)</f>
        <v>1</v>
      </c>
    </row>
    <row r="236" spans="1:30" x14ac:dyDescent="0.25">
      <c r="A236" s="107">
        <v>1568</v>
      </c>
      <c r="B236" s="108">
        <v>12210</v>
      </c>
      <c r="C236" s="107"/>
      <c r="D236" s="109"/>
      <c r="E236" s="110"/>
      <c r="F236" s="110" t="s">
        <v>1893</v>
      </c>
      <c r="G236" s="110" t="s">
        <v>194</v>
      </c>
      <c r="H236" s="110" t="s">
        <v>134</v>
      </c>
      <c r="I236" s="111">
        <v>37087</v>
      </c>
      <c r="J236" s="110"/>
      <c r="K236" s="110"/>
      <c r="L236" s="110"/>
      <c r="M236" s="110"/>
      <c r="N236" s="110" t="s">
        <v>25</v>
      </c>
      <c r="O236" s="117">
        <v>42186</v>
      </c>
      <c r="P236" s="128">
        <v>47</v>
      </c>
      <c r="Q236" s="129">
        <v>7</v>
      </c>
      <c r="R236" s="129">
        <f t="shared" si="12"/>
        <v>3.9166666666666665</v>
      </c>
      <c r="S236" s="130">
        <f t="shared" si="13"/>
        <v>27.416666666666664</v>
      </c>
      <c r="T236" s="110" t="s">
        <v>10269</v>
      </c>
      <c r="U236" s="117">
        <v>42271</v>
      </c>
      <c r="V236" s="110"/>
      <c r="W236" s="110"/>
      <c r="X236" s="110" t="s">
        <v>29</v>
      </c>
      <c r="Y236" s="87" t="s">
        <v>10268</v>
      </c>
      <c r="Z236">
        <v>7</v>
      </c>
      <c r="AA236" s="73">
        <f t="shared" si="14"/>
        <v>0</v>
      </c>
      <c r="AB236">
        <f>VLOOKUP(A236,[2]ConPiv!$A:$B,2,FALSE)</f>
        <v>7</v>
      </c>
    </row>
    <row r="237" spans="1:30" x14ac:dyDescent="0.25">
      <c r="A237" s="107">
        <v>8283</v>
      </c>
      <c r="B237" s="108">
        <v>8114</v>
      </c>
      <c r="C237" s="107"/>
      <c r="D237" s="109"/>
      <c r="E237" s="110"/>
      <c r="F237" s="110" t="s">
        <v>1898</v>
      </c>
      <c r="G237" s="110" t="s">
        <v>1899</v>
      </c>
      <c r="H237" s="110" t="s">
        <v>134</v>
      </c>
      <c r="I237" s="111" t="s">
        <v>1900</v>
      </c>
      <c r="J237" s="110"/>
      <c r="K237" s="110"/>
      <c r="L237" s="110"/>
      <c r="M237" s="110"/>
      <c r="N237" s="110" t="s">
        <v>25</v>
      </c>
      <c r="O237" s="117">
        <v>42186</v>
      </c>
      <c r="P237" s="114">
        <v>47</v>
      </c>
      <c r="Q237" s="129">
        <v>4</v>
      </c>
      <c r="R237" s="115">
        <f t="shared" si="12"/>
        <v>3.9166666666666665</v>
      </c>
      <c r="S237" s="116">
        <f t="shared" si="13"/>
        <v>15.666666666666666</v>
      </c>
      <c r="T237" s="110" t="s">
        <v>1727</v>
      </c>
      <c r="U237" s="117">
        <v>42271</v>
      </c>
      <c r="V237" s="110"/>
      <c r="W237" s="110"/>
      <c r="X237" s="110" t="s">
        <v>29</v>
      </c>
      <c r="Y237" s="87"/>
      <c r="Z237">
        <f>IF(ISNA(VLOOKUP(A237,[2]InvPiv!$A:$B,2,FALSE)),0,VLOOKUP(A237,[2]InvPiv!$A:$B,2,FALSE))</f>
        <v>4</v>
      </c>
      <c r="AA237" s="73">
        <f t="shared" si="14"/>
        <v>0</v>
      </c>
      <c r="AB237">
        <f>VLOOKUP(A237,[2]ConPiv!$A:$B,2,FALSE)</f>
        <v>4</v>
      </c>
    </row>
    <row r="238" spans="1:30" ht="13" x14ac:dyDescent="0.3">
      <c r="A238" s="152">
        <v>11273</v>
      </c>
      <c r="B238" s="160">
        <v>17128</v>
      </c>
      <c r="C238" s="152"/>
      <c r="D238" s="153"/>
      <c r="E238" s="154"/>
      <c r="F238" s="154" t="s">
        <v>1915</v>
      </c>
      <c r="G238" s="154" t="s">
        <v>657</v>
      </c>
      <c r="H238" s="154" t="s">
        <v>79</v>
      </c>
      <c r="I238" s="155" t="s">
        <v>1916</v>
      </c>
      <c r="J238" s="154"/>
      <c r="K238" s="154"/>
      <c r="L238" s="154"/>
      <c r="M238" s="154"/>
      <c r="N238" s="154" t="s">
        <v>25</v>
      </c>
      <c r="O238" s="156">
        <v>42186</v>
      </c>
      <c r="P238" s="157">
        <v>47</v>
      </c>
      <c r="Q238" s="158">
        <v>2</v>
      </c>
      <c r="R238" s="158">
        <f t="shared" si="12"/>
        <v>3.9166666666666665</v>
      </c>
      <c r="S238" s="159">
        <f t="shared" si="13"/>
        <v>7.833333333333333</v>
      </c>
      <c r="T238" s="154" t="s">
        <v>1736</v>
      </c>
      <c r="U238" s="156">
        <v>42271</v>
      </c>
      <c r="V238" s="154"/>
      <c r="W238" s="154"/>
      <c r="X238" s="154" t="s">
        <v>29</v>
      </c>
      <c r="Y238" s="88" t="s">
        <v>9838</v>
      </c>
      <c r="Z238">
        <f>IF(ISNA(VLOOKUP(A238,[2]InvPiv!$A:$B,2,FALSE)),0,VLOOKUP(A238,[2]InvPiv!$A:$B,2,FALSE))</f>
        <v>2</v>
      </c>
      <c r="AA238" s="73">
        <f t="shared" si="14"/>
        <v>0</v>
      </c>
      <c r="AB238" t="s">
        <v>354</v>
      </c>
      <c r="AC238" t="s">
        <v>4681</v>
      </c>
      <c r="AD238" s="204">
        <v>43131</v>
      </c>
    </row>
    <row r="239" spans="1:30" x14ac:dyDescent="0.25">
      <c r="A239" s="107">
        <v>11582</v>
      </c>
      <c r="B239" s="108">
        <v>9653</v>
      </c>
      <c r="C239" s="107"/>
      <c r="D239" s="109"/>
      <c r="E239" s="110"/>
      <c r="F239" s="110" t="s">
        <v>1913</v>
      </c>
      <c r="G239" s="110" t="s">
        <v>657</v>
      </c>
      <c r="H239" s="110" t="s">
        <v>79</v>
      </c>
      <c r="I239" s="111" t="s">
        <v>1914</v>
      </c>
      <c r="J239" s="110"/>
      <c r="K239" s="110"/>
      <c r="L239" s="110"/>
      <c r="M239" s="110"/>
      <c r="N239" s="110" t="s">
        <v>25</v>
      </c>
      <c r="O239" s="117">
        <v>42186</v>
      </c>
      <c r="P239" s="114">
        <v>47</v>
      </c>
      <c r="Q239" s="129">
        <v>1</v>
      </c>
      <c r="R239" s="115">
        <f t="shared" si="12"/>
        <v>3.9166666666666665</v>
      </c>
      <c r="S239" s="116">
        <f t="shared" si="13"/>
        <v>3.9166666666666665</v>
      </c>
      <c r="T239" s="110" t="s">
        <v>1735</v>
      </c>
      <c r="U239" s="117">
        <v>42271</v>
      </c>
      <c r="V239" s="110"/>
      <c r="W239" s="110"/>
      <c r="X239" s="110" t="s">
        <v>29</v>
      </c>
      <c r="Y239" s="87"/>
      <c r="Z239">
        <f>IF(ISNA(VLOOKUP(A239,[2]InvPiv!$A:$B,2,FALSE)),0,VLOOKUP(A239,[2]InvPiv!$A:$B,2,FALSE))</f>
        <v>1</v>
      </c>
      <c r="AA239" s="73">
        <f t="shared" si="14"/>
        <v>0</v>
      </c>
      <c r="AB239">
        <f>VLOOKUP(A239,[2]ConPiv!$A:$B,2,FALSE)</f>
        <v>1</v>
      </c>
    </row>
    <row r="240" spans="1:30" x14ac:dyDescent="0.25">
      <c r="A240" s="107">
        <v>22366</v>
      </c>
      <c r="B240" s="108">
        <v>13592</v>
      </c>
      <c r="C240" s="107"/>
      <c r="D240" s="109"/>
      <c r="E240" s="110"/>
      <c r="F240" s="110" t="s">
        <v>1895</v>
      </c>
      <c r="G240" s="110" t="s">
        <v>1896</v>
      </c>
      <c r="H240" s="110" t="s">
        <v>616</v>
      </c>
      <c r="I240" s="111" t="s">
        <v>1897</v>
      </c>
      <c r="J240" s="110"/>
      <c r="K240" s="110"/>
      <c r="L240" s="110"/>
      <c r="M240" s="110"/>
      <c r="N240" s="110" t="s">
        <v>25</v>
      </c>
      <c r="O240" s="117">
        <v>42186</v>
      </c>
      <c r="P240" s="114">
        <v>47</v>
      </c>
      <c r="Q240" s="129">
        <v>1</v>
      </c>
      <c r="R240" s="115">
        <f t="shared" si="12"/>
        <v>3.9166666666666665</v>
      </c>
      <c r="S240" s="116">
        <f t="shared" si="13"/>
        <v>3.9166666666666665</v>
      </c>
      <c r="T240" s="110" t="s">
        <v>1726</v>
      </c>
      <c r="U240" s="117">
        <v>42271</v>
      </c>
      <c r="V240" s="110"/>
      <c r="W240" s="110"/>
      <c r="X240" s="110" t="s">
        <v>29</v>
      </c>
      <c r="Y240" s="87"/>
      <c r="Z240">
        <f>IF(ISNA(VLOOKUP(A240,[2]InvPiv!$A:$B,2,FALSE)),0,VLOOKUP(A240,[2]InvPiv!$A:$B,2,FALSE))</f>
        <v>1</v>
      </c>
      <c r="AA240" s="73">
        <f t="shared" si="14"/>
        <v>0</v>
      </c>
      <c r="AB240">
        <f>VLOOKUP(A240,[2]ConPiv!$A:$B,2,FALSE)</f>
        <v>1</v>
      </c>
    </row>
    <row r="241" spans="1:28" x14ac:dyDescent="0.25">
      <c r="A241" s="107">
        <v>23374</v>
      </c>
      <c r="B241" s="108">
        <v>14163</v>
      </c>
      <c r="C241" s="107"/>
      <c r="D241" s="109"/>
      <c r="E241" s="110"/>
      <c r="F241" s="110" t="s">
        <v>1909</v>
      </c>
      <c r="G241" s="110" t="s">
        <v>344</v>
      </c>
      <c r="H241" s="110" t="s">
        <v>198</v>
      </c>
      <c r="I241" s="111">
        <v>21157</v>
      </c>
      <c r="J241" s="110"/>
      <c r="K241" s="110"/>
      <c r="L241" s="110"/>
      <c r="M241" s="110"/>
      <c r="N241" s="110" t="s">
        <v>25</v>
      </c>
      <c r="O241" s="117">
        <v>42186</v>
      </c>
      <c r="P241" s="114">
        <v>47</v>
      </c>
      <c r="Q241" s="129">
        <v>1</v>
      </c>
      <c r="R241" s="115">
        <f t="shared" si="12"/>
        <v>3.9166666666666665</v>
      </c>
      <c r="S241" s="116">
        <f t="shared" si="13"/>
        <v>3.9166666666666665</v>
      </c>
      <c r="T241" s="110" t="s">
        <v>1732</v>
      </c>
      <c r="U241" s="117">
        <v>42271</v>
      </c>
      <c r="V241" s="110"/>
      <c r="W241" s="110"/>
      <c r="X241" s="110" t="s">
        <v>29</v>
      </c>
      <c r="Y241" s="87"/>
      <c r="Z241">
        <f>IF(ISNA(VLOOKUP(A241,[2]InvPiv!$A:$B,2,FALSE)),0,VLOOKUP(A241,[2]InvPiv!$A:$B,2,FALSE))</f>
        <v>1</v>
      </c>
      <c r="AA241" s="73">
        <f t="shared" si="14"/>
        <v>0</v>
      </c>
      <c r="AB241">
        <f>VLOOKUP(A241,[2]ConPiv!$A:$B,2,FALSE)</f>
        <v>1</v>
      </c>
    </row>
    <row r="242" spans="1:28" x14ac:dyDescent="0.25">
      <c r="A242" s="107">
        <v>23748</v>
      </c>
      <c r="B242" s="108">
        <v>14102</v>
      </c>
      <c r="C242" s="107"/>
      <c r="D242" s="109"/>
      <c r="E242" s="110"/>
      <c r="F242" s="110" t="s">
        <v>1901</v>
      </c>
      <c r="G242" s="110" t="s">
        <v>1902</v>
      </c>
      <c r="H242" s="110" t="s">
        <v>124</v>
      </c>
      <c r="I242" s="111" t="s">
        <v>1903</v>
      </c>
      <c r="J242" s="110"/>
      <c r="K242" s="110"/>
      <c r="L242" s="110"/>
      <c r="M242" s="110"/>
      <c r="N242" s="110" t="s">
        <v>25</v>
      </c>
      <c r="O242" s="117">
        <v>42186</v>
      </c>
      <c r="P242" s="114">
        <v>47</v>
      </c>
      <c r="Q242" s="129">
        <v>1</v>
      </c>
      <c r="R242" s="115">
        <f t="shared" si="12"/>
        <v>3.9166666666666665</v>
      </c>
      <c r="S242" s="116">
        <f t="shared" si="13"/>
        <v>3.9166666666666665</v>
      </c>
      <c r="T242" s="110" t="s">
        <v>1729</v>
      </c>
      <c r="U242" s="117">
        <v>42271</v>
      </c>
      <c r="V242" s="110"/>
      <c r="W242" s="110"/>
      <c r="X242" s="110" t="s">
        <v>29</v>
      </c>
      <c r="Y242" s="87"/>
      <c r="Z242">
        <f>IF(ISNA(VLOOKUP(A242,[2]InvPiv!$A:$B,2,FALSE)),0,VLOOKUP(A242,[2]InvPiv!$A:$B,2,FALSE))</f>
        <v>1</v>
      </c>
      <c r="AA242" s="73">
        <f t="shared" si="14"/>
        <v>0</v>
      </c>
      <c r="AB242">
        <f>VLOOKUP(A242,[2]ConPiv!$A:$B,2,FALSE)</f>
        <v>1</v>
      </c>
    </row>
    <row r="243" spans="1:28" x14ac:dyDescent="0.25">
      <c r="A243" s="107">
        <v>7459</v>
      </c>
      <c r="B243" s="108">
        <v>11566</v>
      </c>
      <c r="C243" s="107"/>
      <c r="D243" s="109"/>
      <c r="E243" s="110"/>
      <c r="F243" s="110" t="s">
        <v>1890</v>
      </c>
      <c r="G243" s="110" t="s">
        <v>1891</v>
      </c>
      <c r="H243" s="110" t="s">
        <v>357</v>
      </c>
      <c r="I243" s="111" t="s">
        <v>1892</v>
      </c>
      <c r="J243" s="110"/>
      <c r="K243" s="110"/>
      <c r="L243" s="110"/>
      <c r="M243" s="110"/>
      <c r="N243" s="110" t="s">
        <v>25</v>
      </c>
      <c r="O243" s="117">
        <v>42186</v>
      </c>
      <c r="P243" s="114">
        <v>47</v>
      </c>
      <c r="Q243" s="129">
        <v>3</v>
      </c>
      <c r="R243" s="115">
        <f t="shared" si="12"/>
        <v>3.9166666666666665</v>
      </c>
      <c r="S243" s="116">
        <f t="shared" si="13"/>
        <v>11.75</v>
      </c>
      <c r="T243" s="110" t="s">
        <v>1725</v>
      </c>
      <c r="U243" s="117">
        <v>42272</v>
      </c>
      <c r="V243" s="110"/>
      <c r="W243" s="110"/>
      <c r="X243" s="110" t="s">
        <v>29</v>
      </c>
      <c r="Y243" s="87"/>
      <c r="Z243">
        <f>IF(ISNA(VLOOKUP(A243,[2]InvPiv!$A:$B,2,FALSE)),0,VLOOKUP(A243,[2]InvPiv!$A:$B,2,FALSE))</f>
        <v>3</v>
      </c>
      <c r="AA243" s="73">
        <f t="shared" si="14"/>
        <v>0</v>
      </c>
      <c r="AB243">
        <f>VLOOKUP(A243,[2]ConPiv!$A:$B,2,FALSE)</f>
        <v>3</v>
      </c>
    </row>
    <row r="244" spans="1:28" x14ac:dyDescent="0.25">
      <c r="A244" s="107">
        <v>18940</v>
      </c>
      <c r="B244" s="108">
        <v>12456</v>
      </c>
      <c r="C244" s="107"/>
      <c r="D244" s="109"/>
      <c r="E244" s="110"/>
      <c r="F244" s="110" t="s">
        <v>1884</v>
      </c>
      <c r="G244" s="110" t="s">
        <v>613</v>
      </c>
      <c r="H244" s="110" t="s">
        <v>198</v>
      </c>
      <c r="I244" s="111" t="s">
        <v>1885</v>
      </c>
      <c r="J244" s="110"/>
      <c r="K244" s="110"/>
      <c r="L244" s="110"/>
      <c r="M244" s="110"/>
      <c r="N244" s="110" t="s">
        <v>25</v>
      </c>
      <c r="O244" s="117">
        <v>42186</v>
      </c>
      <c r="P244" s="114">
        <v>47</v>
      </c>
      <c r="Q244" s="129">
        <v>2</v>
      </c>
      <c r="R244" s="115">
        <f t="shared" si="12"/>
        <v>3.9166666666666665</v>
      </c>
      <c r="S244" s="116">
        <f t="shared" si="13"/>
        <v>7.833333333333333</v>
      </c>
      <c r="T244" s="110" t="s">
        <v>1722</v>
      </c>
      <c r="U244" s="117">
        <v>42272</v>
      </c>
      <c r="V244" s="110"/>
      <c r="W244" s="110"/>
      <c r="X244" s="110" t="s">
        <v>29</v>
      </c>
      <c r="Y244" s="87" t="s">
        <v>1490</v>
      </c>
      <c r="Z244">
        <f>IF(ISNA(VLOOKUP(A244,[2]InvPiv!$A:$B,2,FALSE)),0,VLOOKUP(A244,[2]InvPiv!$A:$B,2,FALSE))</f>
        <v>2</v>
      </c>
      <c r="AA244" s="73">
        <f t="shared" si="14"/>
        <v>0</v>
      </c>
      <c r="AB244">
        <f>VLOOKUP(A244,[2]ConPiv!$A:$B,2,FALSE)</f>
        <v>2</v>
      </c>
    </row>
    <row r="245" spans="1:28" x14ac:dyDescent="0.25">
      <c r="A245" s="107">
        <v>19737</v>
      </c>
      <c r="B245" s="108">
        <v>17953</v>
      </c>
      <c r="C245" s="107"/>
      <c r="D245" s="109"/>
      <c r="E245" s="110"/>
      <c r="F245" s="110" t="s">
        <v>1875</v>
      </c>
      <c r="G245" s="110" t="s">
        <v>703</v>
      </c>
      <c r="H245" s="110" t="s">
        <v>124</v>
      </c>
      <c r="I245" s="111" t="s">
        <v>1876</v>
      </c>
      <c r="J245" s="110"/>
      <c r="K245" s="110"/>
      <c r="L245" s="110"/>
      <c r="M245" s="110"/>
      <c r="N245" s="110" t="s">
        <v>25</v>
      </c>
      <c r="O245" s="117">
        <v>42186</v>
      </c>
      <c r="P245" s="114">
        <v>47</v>
      </c>
      <c r="Q245" s="129">
        <v>1</v>
      </c>
      <c r="R245" s="115">
        <f t="shared" si="12"/>
        <v>3.9166666666666665</v>
      </c>
      <c r="S245" s="116">
        <f t="shared" si="13"/>
        <v>3.9166666666666665</v>
      </c>
      <c r="T245" s="110" t="s">
        <v>1719</v>
      </c>
      <c r="U245" s="117">
        <v>42272</v>
      </c>
      <c r="V245" s="110"/>
      <c r="W245" s="110"/>
      <c r="X245" s="110" t="s">
        <v>29</v>
      </c>
      <c r="Y245" s="87"/>
      <c r="Z245">
        <f>IF(ISNA(VLOOKUP(A245,[2]InvPiv!$A:$B,2,FALSE)),0,VLOOKUP(A245,[2]InvPiv!$A:$B,2,FALSE))</f>
        <v>1</v>
      </c>
      <c r="AA245" s="73">
        <f t="shared" si="14"/>
        <v>0</v>
      </c>
      <c r="AB245">
        <f>VLOOKUP(A245,[2]ConPiv!$A:$B,2,FALSE)</f>
        <v>1</v>
      </c>
    </row>
    <row r="246" spans="1:28" x14ac:dyDescent="0.25">
      <c r="A246" s="107">
        <v>21137</v>
      </c>
      <c r="B246" s="108">
        <v>18193</v>
      </c>
      <c r="C246" s="107"/>
      <c r="D246" s="109"/>
      <c r="E246" s="110"/>
      <c r="F246" s="110" t="s">
        <v>1888</v>
      </c>
      <c r="G246" s="110" t="s">
        <v>519</v>
      </c>
      <c r="H246" s="110" t="s">
        <v>72</v>
      </c>
      <c r="I246" s="111" t="s">
        <v>1889</v>
      </c>
      <c r="J246" s="110"/>
      <c r="K246" s="110"/>
      <c r="L246" s="110"/>
      <c r="M246" s="110"/>
      <c r="N246" s="110" t="s">
        <v>25</v>
      </c>
      <c r="O246" s="117">
        <v>42186</v>
      </c>
      <c r="P246" s="114">
        <v>47</v>
      </c>
      <c r="Q246" s="129">
        <v>2</v>
      </c>
      <c r="R246" s="115">
        <f t="shared" si="12"/>
        <v>3.9166666666666665</v>
      </c>
      <c r="S246" s="116">
        <f t="shared" si="13"/>
        <v>7.833333333333333</v>
      </c>
      <c r="T246" s="110" t="s">
        <v>1724</v>
      </c>
      <c r="U246" s="117">
        <v>42272</v>
      </c>
      <c r="V246" s="110"/>
      <c r="W246" s="110"/>
      <c r="X246" s="110" t="s">
        <v>29</v>
      </c>
      <c r="Y246" s="87"/>
      <c r="Z246">
        <f>IF(ISNA(VLOOKUP(A246,[2]InvPiv!$A:$B,2,FALSE)),0,VLOOKUP(A246,[2]InvPiv!$A:$B,2,FALSE))</f>
        <v>2</v>
      </c>
      <c r="AA246" s="73">
        <f t="shared" si="14"/>
        <v>0</v>
      </c>
      <c r="AB246">
        <f>VLOOKUP(A246,[2]ConPiv!$A:$B,2,FALSE)</f>
        <v>2</v>
      </c>
    </row>
    <row r="247" spans="1:28" x14ac:dyDescent="0.25">
      <c r="A247" s="107">
        <v>23848</v>
      </c>
      <c r="B247" s="108">
        <v>14336</v>
      </c>
      <c r="C247" s="107"/>
      <c r="D247" s="109"/>
      <c r="E247" s="110"/>
      <c r="F247" s="110" t="s">
        <v>1880</v>
      </c>
      <c r="G247" s="110" t="s">
        <v>1881</v>
      </c>
      <c r="H247" s="110" t="s">
        <v>1882</v>
      </c>
      <c r="I247" s="111" t="s">
        <v>1883</v>
      </c>
      <c r="J247" s="110"/>
      <c r="K247" s="110"/>
      <c r="L247" s="110"/>
      <c r="M247" s="110"/>
      <c r="N247" s="110" t="s">
        <v>25</v>
      </c>
      <c r="O247" s="117">
        <v>42186</v>
      </c>
      <c r="P247" s="114">
        <v>47</v>
      </c>
      <c r="Q247" s="129">
        <v>1</v>
      </c>
      <c r="R247" s="115">
        <f t="shared" si="12"/>
        <v>3.9166666666666665</v>
      </c>
      <c r="S247" s="116">
        <f t="shared" si="13"/>
        <v>3.9166666666666665</v>
      </c>
      <c r="T247" s="110" t="s">
        <v>1721</v>
      </c>
      <c r="U247" s="117">
        <v>42272</v>
      </c>
      <c r="V247" s="110"/>
      <c r="W247" s="110"/>
      <c r="X247" s="110" t="s">
        <v>29</v>
      </c>
      <c r="Y247" s="87"/>
      <c r="Z247">
        <f>IF(ISNA(VLOOKUP(A247,[2]InvPiv!$A:$B,2,FALSE)),0,VLOOKUP(A247,[2]InvPiv!$A:$B,2,FALSE))</f>
        <v>1</v>
      </c>
      <c r="AA247" s="73">
        <f t="shared" si="14"/>
        <v>0</v>
      </c>
      <c r="AB247">
        <f>VLOOKUP(A247,[2]ConPiv!$A:$B,2,FALSE)</f>
        <v>1</v>
      </c>
    </row>
    <row r="248" spans="1:28" x14ac:dyDescent="0.25">
      <c r="A248" s="107">
        <v>4509</v>
      </c>
      <c r="B248" s="108">
        <v>5642</v>
      </c>
      <c r="C248" s="107"/>
      <c r="D248" s="109"/>
      <c r="E248" s="110"/>
      <c r="F248" s="110" t="s">
        <v>1872</v>
      </c>
      <c r="G248" s="110" t="s">
        <v>1873</v>
      </c>
      <c r="H248" s="110" t="s">
        <v>72</v>
      </c>
      <c r="I248" s="111" t="s">
        <v>1874</v>
      </c>
      <c r="J248" s="110"/>
      <c r="K248" s="110"/>
      <c r="L248" s="110"/>
      <c r="M248" s="110"/>
      <c r="N248" s="110" t="s">
        <v>25</v>
      </c>
      <c r="O248" s="117">
        <v>42186</v>
      </c>
      <c r="P248" s="114">
        <v>47</v>
      </c>
      <c r="Q248" s="129">
        <v>3</v>
      </c>
      <c r="R248" s="115">
        <f t="shared" si="12"/>
        <v>3.9166666666666665</v>
      </c>
      <c r="S248" s="116">
        <f t="shared" si="13"/>
        <v>11.75</v>
      </c>
      <c r="T248" s="110" t="s">
        <v>1718</v>
      </c>
      <c r="U248" s="117">
        <v>42275</v>
      </c>
      <c r="V248" s="110"/>
      <c r="W248" s="110"/>
      <c r="X248" s="110" t="s">
        <v>29</v>
      </c>
      <c r="Y248" s="87"/>
      <c r="Z248">
        <f>IF(ISNA(VLOOKUP(A248,[2]InvPiv!$A:$B,2,FALSE)),0,VLOOKUP(A248,[2]InvPiv!$A:$B,2,FALSE))</f>
        <v>3</v>
      </c>
      <c r="AA248" s="73">
        <f t="shared" si="14"/>
        <v>0</v>
      </c>
      <c r="AB248">
        <f>VLOOKUP(A248,[2]ConPiv!$A:$B,2,FALSE)</f>
        <v>3</v>
      </c>
    </row>
    <row r="249" spans="1:28" x14ac:dyDescent="0.25">
      <c r="A249" s="107">
        <v>10298</v>
      </c>
      <c r="B249" s="108">
        <v>10136</v>
      </c>
      <c r="C249" s="107"/>
      <c r="D249" s="109"/>
      <c r="E249" s="110"/>
      <c r="F249" s="110" t="s">
        <v>1867</v>
      </c>
      <c r="G249" s="110" t="s">
        <v>1868</v>
      </c>
      <c r="H249" s="110" t="s">
        <v>370</v>
      </c>
      <c r="I249" s="111" t="s">
        <v>1869</v>
      </c>
      <c r="J249" s="110"/>
      <c r="K249" s="110"/>
      <c r="L249" s="110"/>
      <c r="M249" s="110"/>
      <c r="N249" s="110" t="s">
        <v>25</v>
      </c>
      <c r="O249" s="117">
        <v>42186</v>
      </c>
      <c r="P249" s="114">
        <v>47</v>
      </c>
      <c r="Q249" s="129">
        <v>3</v>
      </c>
      <c r="R249" s="115">
        <f t="shared" si="12"/>
        <v>3.9166666666666665</v>
      </c>
      <c r="S249" s="116">
        <f t="shared" si="13"/>
        <v>11.75</v>
      </c>
      <c r="T249" s="110" t="s">
        <v>1716</v>
      </c>
      <c r="U249" s="117">
        <v>42275</v>
      </c>
      <c r="V249" s="110"/>
      <c r="W249" s="110"/>
      <c r="X249" s="110" t="s">
        <v>29</v>
      </c>
      <c r="Y249" s="87" t="s">
        <v>1984</v>
      </c>
      <c r="Z249">
        <v>3</v>
      </c>
      <c r="AA249" s="73">
        <f t="shared" si="14"/>
        <v>0</v>
      </c>
      <c r="AB249">
        <f>VLOOKUP(A249,[2]ConPiv!$A:$B,2,FALSE)</f>
        <v>3</v>
      </c>
    </row>
    <row r="250" spans="1:28" x14ac:dyDescent="0.25">
      <c r="A250" s="107">
        <v>10881</v>
      </c>
      <c r="B250" s="108">
        <v>9333</v>
      </c>
      <c r="C250" s="107"/>
      <c r="D250" s="109"/>
      <c r="E250" s="110"/>
      <c r="F250" s="110" t="s">
        <v>1387</v>
      </c>
      <c r="G250" s="110" t="s">
        <v>526</v>
      </c>
      <c r="H250" s="110" t="s">
        <v>198</v>
      </c>
      <c r="I250" s="111" t="s">
        <v>1866</v>
      </c>
      <c r="J250" s="110"/>
      <c r="K250" s="110"/>
      <c r="L250" s="110"/>
      <c r="M250" s="110"/>
      <c r="N250" s="110" t="s">
        <v>25</v>
      </c>
      <c r="O250" s="117">
        <v>42186</v>
      </c>
      <c r="P250" s="114">
        <v>47</v>
      </c>
      <c r="Q250" s="129">
        <v>5</v>
      </c>
      <c r="R250" s="115">
        <f t="shared" si="12"/>
        <v>3.9166666666666665</v>
      </c>
      <c r="S250" s="116">
        <f t="shared" si="13"/>
        <v>19.583333333333332</v>
      </c>
      <c r="T250" s="110" t="s">
        <v>1715</v>
      </c>
      <c r="U250" s="117">
        <v>42275</v>
      </c>
      <c r="V250" s="110"/>
      <c r="W250" s="110"/>
      <c r="X250" s="110" t="s">
        <v>29</v>
      </c>
      <c r="Y250" s="87"/>
      <c r="Z250">
        <f>IF(ISNA(VLOOKUP(A250,[2]InvPiv!$A:$B,2,FALSE)),0,VLOOKUP(A250,[2]InvPiv!$A:$B,2,FALSE))</f>
        <v>5</v>
      </c>
      <c r="AA250" s="73">
        <f t="shared" si="14"/>
        <v>0</v>
      </c>
      <c r="AB250">
        <f>VLOOKUP(A250,[2]ConPiv!$A:$B,2,FALSE)</f>
        <v>5</v>
      </c>
    </row>
    <row r="251" spans="1:28" x14ac:dyDescent="0.25">
      <c r="A251" s="107">
        <v>17425</v>
      </c>
      <c r="B251" s="108">
        <v>11878</v>
      </c>
      <c r="C251" s="107"/>
      <c r="D251" s="109"/>
      <c r="E251" s="110"/>
      <c r="F251" s="110" t="s">
        <v>1864</v>
      </c>
      <c r="G251" s="110" t="s">
        <v>741</v>
      </c>
      <c r="H251" s="110" t="s">
        <v>134</v>
      </c>
      <c r="I251" s="111" t="s">
        <v>1865</v>
      </c>
      <c r="J251" s="110"/>
      <c r="K251" s="110"/>
      <c r="L251" s="110"/>
      <c r="M251" s="110"/>
      <c r="N251" s="110" t="s">
        <v>25</v>
      </c>
      <c r="O251" s="117">
        <v>42186</v>
      </c>
      <c r="P251" s="114">
        <v>47</v>
      </c>
      <c r="Q251" s="129">
        <v>1</v>
      </c>
      <c r="R251" s="115">
        <f t="shared" si="12"/>
        <v>3.9166666666666665</v>
      </c>
      <c r="S251" s="116">
        <f t="shared" si="13"/>
        <v>3.9166666666666665</v>
      </c>
      <c r="T251" s="110" t="s">
        <v>1714</v>
      </c>
      <c r="U251" s="117">
        <v>42275</v>
      </c>
      <c r="V251" s="110"/>
      <c r="W251" s="110"/>
      <c r="X251" s="110" t="s">
        <v>29</v>
      </c>
      <c r="Y251" s="87"/>
      <c r="Z251">
        <f>IF(ISNA(VLOOKUP(A251,[2]InvPiv!$A:$B,2,FALSE)),0,VLOOKUP(A251,[2]InvPiv!$A:$B,2,FALSE))</f>
        <v>1</v>
      </c>
      <c r="AA251" s="73">
        <f t="shared" si="14"/>
        <v>0</v>
      </c>
      <c r="AB251">
        <f>VLOOKUP(A251,[2]ConPiv!$A:$B,2,FALSE)</f>
        <v>1</v>
      </c>
    </row>
    <row r="252" spans="1:28" x14ac:dyDescent="0.25">
      <c r="A252" s="107">
        <v>17849</v>
      </c>
      <c r="B252" s="108">
        <v>12167</v>
      </c>
      <c r="C252" s="107"/>
      <c r="D252" s="109"/>
      <c r="E252" s="110"/>
      <c r="F252" s="110" t="s">
        <v>1859</v>
      </c>
      <c r="G252" s="110" t="s">
        <v>1860</v>
      </c>
      <c r="H252" s="110" t="s">
        <v>83</v>
      </c>
      <c r="I252" s="111" t="s">
        <v>1861</v>
      </c>
      <c r="J252" s="110"/>
      <c r="K252" s="110"/>
      <c r="L252" s="110"/>
      <c r="M252" s="110"/>
      <c r="N252" s="110" t="s">
        <v>25</v>
      </c>
      <c r="O252" s="117">
        <v>42186</v>
      </c>
      <c r="P252" s="114">
        <v>47</v>
      </c>
      <c r="Q252" s="129">
        <v>1</v>
      </c>
      <c r="R252" s="115">
        <f t="shared" si="12"/>
        <v>3.9166666666666665</v>
      </c>
      <c r="S252" s="116">
        <f t="shared" si="13"/>
        <v>3.9166666666666665</v>
      </c>
      <c r="T252" s="110" t="s">
        <v>1844</v>
      </c>
      <c r="U252" s="117">
        <v>42275</v>
      </c>
      <c r="V252" s="110"/>
      <c r="W252" s="110"/>
      <c r="X252" s="110" t="s">
        <v>29</v>
      </c>
      <c r="Y252" s="87"/>
      <c r="Z252">
        <f>IF(ISNA(VLOOKUP(A252,[2]InvPiv!$A:$B,2,FALSE)),0,VLOOKUP(A252,[2]InvPiv!$A:$B,2,FALSE))</f>
        <v>1</v>
      </c>
      <c r="AA252" s="73">
        <f t="shared" si="14"/>
        <v>0</v>
      </c>
      <c r="AB252">
        <f>VLOOKUP(A252,[2]ConPiv!$A:$B,2,FALSE)</f>
        <v>1</v>
      </c>
    </row>
    <row r="253" spans="1:28" x14ac:dyDescent="0.25">
      <c r="A253" s="107">
        <v>18794</v>
      </c>
      <c r="B253" s="108">
        <v>17756</v>
      </c>
      <c r="C253" s="107"/>
      <c r="D253" s="109"/>
      <c r="E253" s="110"/>
      <c r="F253" s="110" t="s">
        <v>1845</v>
      </c>
      <c r="G253" s="110" t="s">
        <v>1846</v>
      </c>
      <c r="H253" s="110" t="s">
        <v>3</v>
      </c>
      <c r="I253" s="111" t="s">
        <v>1847</v>
      </c>
      <c r="J253" s="110"/>
      <c r="K253" s="110"/>
      <c r="L253" s="110"/>
      <c r="M253" s="110"/>
      <c r="N253" s="110" t="s">
        <v>25</v>
      </c>
      <c r="O253" s="117">
        <v>42186</v>
      </c>
      <c r="P253" s="114">
        <v>47</v>
      </c>
      <c r="Q253" s="129">
        <v>1</v>
      </c>
      <c r="R253" s="115">
        <f t="shared" si="12"/>
        <v>3.9166666666666665</v>
      </c>
      <c r="S253" s="116">
        <f t="shared" si="13"/>
        <v>3.9166666666666665</v>
      </c>
      <c r="T253" s="110" t="s">
        <v>1708</v>
      </c>
      <c r="U253" s="117">
        <v>42275</v>
      </c>
      <c r="V253" s="110"/>
      <c r="W253" s="110"/>
      <c r="X253" s="110" t="s">
        <v>29</v>
      </c>
      <c r="Y253" s="87"/>
      <c r="Z253">
        <f>IF(ISNA(VLOOKUP(A253,[2]InvPiv!$A:$B,2,FALSE)),0,VLOOKUP(A253,[2]InvPiv!$A:$B,2,FALSE))</f>
        <v>1</v>
      </c>
      <c r="AA253" s="73">
        <f t="shared" si="14"/>
        <v>0</v>
      </c>
      <c r="AB253">
        <f>VLOOKUP(A253,[2]ConPiv!$A:$B,2,FALSE)</f>
        <v>1</v>
      </c>
    </row>
    <row r="254" spans="1:28" x14ac:dyDescent="0.25">
      <c r="A254" s="107">
        <v>19658</v>
      </c>
      <c r="B254" s="108">
        <v>17920</v>
      </c>
      <c r="C254" s="107"/>
      <c r="D254" s="109"/>
      <c r="E254" s="110"/>
      <c r="F254" s="110" t="s">
        <v>1862</v>
      </c>
      <c r="G254" s="110" t="s">
        <v>662</v>
      </c>
      <c r="H254" s="110" t="s">
        <v>59</v>
      </c>
      <c r="I254" s="111" t="s">
        <v>1863</v>
      </c>
      <c r="J254" s="110"/>
      <c r="K254" s="110"/>
      <c r="L254" s="110"/>
      <c r="M254" s="110"/>
      <c r="N254" s="110" t="s">
        <v>25</v>
      </c>
      <c r="O254" s="117">
        <v>42186</v>
      </c>
      <c r="P254" s="114">
        <v>47</v>
      </c>
      <c r="Q254" s="129">
        <v>1</v>
      </c>
      <c r="R254" s="115">
        <f t="shared" si="12"/>
        <v>3.9166666666666665</v>
      </c>
      <c r="S254" s="116">
        <f t="shared" si="13"/>
        <v>3.9166666666666665</v>
      </c>
      <c r="T254" s="110" t="s">
        <v>1713</v>
      </c>
      <c r="U254" s="117">
        <v>42275</v>
      </c>
      <c r="V254" s="110"/>
      <c r="W254" s="110"/>
      <c r="X254" s="110" t="s">
        <v>29</v>
      </c>
      <c r="Y254" s="87"/>
      <c r="Z254">
        <f>IF(ISNA(VLOOKUP(A254,[2]InvPiv!$A:$B,2,FALSE)),0,VLOOKUP(A254,[2]InvPiv!$A:$B,2,FALSE))</f>
        <v>1</v>
      </c>
      <c r="AA254" s="73">
        <f t="shared" si="14"/>
        <v>0</v>
      </c>
      <c r="AB254">
        <f>VLOOKUP(A254,[2]ConPiv!$A:$B,2,FALSE)</f>
        <v>1</v>
      </c>
    </row>
    <row r="255" spans="1:28" x14ac:dyDescent="0.25">
      <c r="A255" s="107">
        <v>21097</v>
      </c>
      <c r="B255" s="108">
        <v>18040</v>
      </c>
      <c r="C255" s="107"/>
      <c r="D255" s="109"/>
      <c r="E255" s="110"/>
      <c r="F255" s="110" t="s">
        <v>1870</v>
      </c>
      <c r="G255" s="110" t="s">
        <v>332</v>
      </c>
      <c r="H255" s="110" t="s">
        <v>91</v>
      </c>
      <c r="I255" s="111" t="s">
        <v>1871</v>
      </c>
      <c r="J255" s="110"/>
      <c r="K255" s="110"/>
      <c r="L255" s="110"/>
      <c r="M255" s="110"/>
      <c r="N255" s="110" t="s">
        <v>25</v>
      </c>
      <c r="O255" s="117">
        <v>42186</v>
      </c>
      <c r="P255" s="114">
        <v>47</v>
      </c>
      <c r="Q255" s="129">
        <v>3</v>
      </c>
      <c r="R255" s="115">
        <f t="shared" si="12"/>
        <v>3.9166666666666665</v>
      </c>
      <c r="S255" s="116">
        <f t="shared" si="13"/>
        <v>11.75</v>
      </c>
      <c r="T255" s="110" t="s">
        <v>1717</v>
      </c>
      <c r="U255" s="117">
        <v>42275</v>
      </c>
      <c r="V255" s="110"/>
      <c r="W255" s="110"/>
      <c r="X255" s="110" t="s">
        <v>29</v>
      </c>
      <c r="Y255" s="87"/>
      <c r="Z255">
        <f>IF(ISNA(VLOOKUP(A255,[2]InvPiv!$A:$B,2,FALSE)),0,VLOOKUP(A255,[2]InvPiv!$A:$B,2,FALSE))</f>
        <v>3</v>
      </c>
      <c r="AA255" s="73">
        <f t="shared" si="14"/>
        <v>0</v>
      </c>
      <c r="AB255">
        <f>VLOOKUP(A255,[2]ConPiv!$A:$B,2,FALSE)</f>
        <v>3</v>
      </c>
    </row>
    <row r="256" spans="1:28" x14ac:dyDescent="0.25">
      <c r="A256" s="107">
        <v>21491</v>
      </c>
      <c r="B256" s="108">
        <v>18117</v>
      </c>
      <c r="C256" s="107"/>
      <c r="D256" s="109"/>
      <c r="E256" s="110"/>
      <c r="F256" s="110" t="s">
        <v>1851</v>
      </c>
      <c r="G256" s="110" t="s">
        <v>1852</v>
      </c>
      <c r="H256" s="110" t="s">
        <v>83</v>
      </c>
      <c r="I256" s="111" t="s">
        <v>1853</v>
      </c>
      <c r="J256" s="110"/>
      <c r="K256" s="110"/>
      <c r="L256" s="110"/>
      <c r="M256" s="110"/>
      <c r="N256" s="110" t="s">
        <v>25</v>
      </c>
      <c r="O256" s="117">
        <v>42186</v>
      </c>
      <c r="P256" s="114">
        <v>47</v>
      </c>
      <c r="Q256" s="129">
        <v>1</v>
      </c>
      <c r="R256" s="115">
        <f t="shared" si="12"/>
        <v>3.9166666666666665</v>
      </c>
      <c r="S256" s="116">
        <f t="shared" si="13"/>
        <v>3.9166666666666665</v>
      </c>
      <c r="T256" s="110" t="s">
        <v>1710</v>
      </c>
      <c r="U256" s="117">
        <v>42275</v>
      </c>
      <c r="V256" s="110"/>
      <c r="W256" s="110"/>
      <c r="X256" s="110" t="s">
        <v>29</v>
      </c>
      <c r="Y256" s="87"/>
      <c r="Z256">
        <f>IF(ISNA(VLOOKUP(A256,[2]InvPiv!$A:$B,2,FALSE)),0,VLOOKUP(A256,[2]InvPiv!$A:$B,2,FALSE))</f>
        <v>1</v>
      </c>
      <c r="AA256" s="73">
        <f t="shared" si="14"/>
        <v>0</v>
      </c>
      <c r="AB256">
        <f>VLOOKUP(A256,[2]ConPiv!$A:$B,2,FALSE)</f>
        <v>1</v>
      </c>
    </row>
    <row r="257" spans="1:34" x14ac:dyDescent="0.25">
      <c r="A257" s="107">
        <v>21670</v>
      </c>
      <c r="B257" s="108">
        <v>18594</v>
      </c>
      <c r="C257" s="107"/>
      <c r="D257" s="109"/>
      <c r="E257" s="110"/>
      <c r="F257" s="110" t="s">
        <v>1848</v>
      </c>
      <c r="G257" s="110" t="s">
        <v>1849</v>
      </c>
      <c r="H257" s="110" t="s">
        <v>266</v>
      </c>
      <c r="I257" s="111" t="s">
        <v>1850</v>
      </c>
      <c r="J257" s="110"/>
      <c r="K257" s="110"/>
      <c r="L257" s="110"/>
      <c r="M257" s="110"/>
      <c r="N257" s="110" t="s">
        <v>25</v>
      </c>
      <c r="O257" s="117">
        <v>42186</v>
      </c>
      <c r="P257" s="114">
        <v>47</v>
      </c>
      <c r="Q257" s="129">
        <v>1</v>
      </c>
      <c r="R257" s="115">
        <f t="shared" si="12"/>
        <v>3.9166666666666665</v>
      </c>
      <c r="S257" s="116">
        <f t="shared" si="13"/>
        <v>3.9166666666666665</v>
      </c>
      <c r="T257" s="110" t="s">
        <v>1709</v>
      </c>
      <c r="U257" s="117">
        <v>42275</v>
      </c>
      <c r="V257" s="110"/>
      <c r="W257" s="110"/>
      <c r="X257" s="110" t="s">
        <v>29</v>
      </c>
      <c r="Y257" s="87"/>
      <c r="Z257">
        <f>IF(ISNA(VLOOKUP(A257,[2]InvPiv!$A:$B,2,FALSE)),0,VLOOKUP(A257,[2]InvPiv!$A:$B,2,FALSE))</f>
        <v>1</v>
      </c>
      <c r="AA257" s="73">
        <f t="shared" si="14"/>
        <v>0</v>
      </c>
      <c r="AB257">
        <f>VLOOKUP(A257,[2]ConPiv!$A:$B,2,FALSE)</f>
        <v>1</v>
      </c>
    </row>
    <row r="258" spans="1:34" x14ac:dyDescent="0.25">
      <c r="A258" s="107">
        <v>26464</v>
      </c>
      <c r="B258" s="108">
        <v>15400</v>
      </c>
      <c r="C258" s="107"/>
      <c r="D258" s="109"/>
      <c r="E258" s="110"/>
      <c r="F258" s="110" t="s">
        <v>1854</v>
      </c>
      <c r="G258" s="110" t="s">
        <v>641</v>
      </c>
      <c r="H258" s="110" t="s">
        <v>285</v>
      </c>
      <c r="I258" s="111" t="s">
        <v>1855</v>
      </c>
      <c r="J258" s="110"/>
      <c r="K258" s="110"/>
      <c r="L258" s="110"/>
      <c r="M258" s="110"/>
      <c r="N258" s="110" t="s">
        <v>25</v>
      </c>
      <c r="O258" s="117">
        <v>42186</v>
      </c>
      <c r="P258" s="114">
        <v>47</v>
      </c>
      <c r="Q258" s="129">
        <v>2</v>
      </c>
      <c r="R258" s="115">
        <f t="shared" ref="R258:R321" si="15">P258/12</f>
        <v>3.9166666666666665</v>
      </c>
      <c r="S258" s="116">
        <f t="shared" ref="S258:S321" si="16">Q258*R258</f>
        <v>7.833333333333333</v>
      </c>
      <c r="T258" s="110" t="s">
        <v>1711</v>
      </c>
      <c r="U258" s="117">
        <v>42275</v>
      </c>
      <c r="V258" s="110"/>
      <c r="W258" s="110"/>
      <c r="X258" s="110" t="s">
        <v>29</v>
      </c>
      <c r="Y258" s="87"/>
      <c r="Z258">
        <f>IF(ISNA(VLOOKUP(A258,[2]InvPiv!$A:$B,2,FALSE)),0,VLOOKUP(A258,[2]InvPiv!$A:$B,2,FALSE))</f>
        <v>2</v>
      </c>
      <c r="AA258" s="73">
        <f t="shared" ref="AA258:AA321" si="17">Q258-Z258</f>
        <v>0</v>
      </c>
      <c r="AB258">
        <f>VLOOKUP(A258,[2]ConPiv!$A:$B,2,FALSE)</f>
        <v>2</v>
      </c>
    </row>
    <row r="259" spans="1:34" x14ac:dyDescent="0.25">
      <c r="A259" s="107">
        <v>31721</v>
      </c>
      <c r="B259" s="108">
        <v>19420</v>
      </c>
      <c r="C259" s="107" t="s">
        <v>1623</v>
      </c>
      <c r="D259" s="109"/>
      <c r="E259" s="110"/>
      <c r="F259" s="110" t="s">
        <v>1623</v>
      </c>
      <c r="G259" s="110" t="s">
        <v>1069</v>
      </c>
      <c r="H259" s="110" t="s">
        <v>72</v>
      </c>
      <c r="I259" s="111">
        <v>30106</v>
      </c>
      <c r="J259" s="110"/>
      <c r="K259" s="110"/>
      <c r="L259" s="110"/>
      <c r="M259" s="110"/>
      <c r="N259" s="112" t="s">
        <v>754</v>
      </c>
      <c r="O259" s="113">
        <v>42186</v>
      </c>
      <c r="P259" s="114">
        <v>47</v>
      </c>
      <c r="Q259" s="115">
        <v>4</v>
      </c>
      <c r="R259" s="115">
        <f t="shared" si="15"/>
        <v>3.9166666666666665</v>
      </c>
      <c r="S259" s="116">
        <f t="shared" si="16"/>
        <v>15.666666666666666</v>
      </c>
      <c r="T259" s="112" t="s">
        <v>1645</v>
      </c>
      <c r="U259" s="117">
        <v>42275</v>
      </c>
      <c r="V259" s="110"/>
      <c r="W259" s="110"/>
      <c r="X259" s="110" t="s">
        <v>1465</v>
      </c>
      <c r="Y259" s="87"/>
      <c r="Z259">
        <f>IF(ISNA(VLOOKUP(A259,[2]InvPiv!$A:$B,2,FALSE)),0,VLOOKUP(A259,[2]InvPiv!$A:$B,2,FALSE))</f>
        <v>4</v>
      </c>
      <c r="AA259" s="73">
        <f t="shared" si="17"/>
        <v>0</v>
      </c>
      <c r="AB259">
        <f>VLOOKUP(A259,[2]ConPiv!$A:$B,2,FALSE)</f>
        <v>4</v>
      </c>
    </row>
    <row r="260" spans="1:34" x14ac:dyDescent="0.25">
      <c r="A260" s="107">
        <v>32001</v>
      </c>
      <c r="B260" s="108">
        <v>19483</v>
      </c>
      <c r="C260" s="107"/>
      <c r="D260" s="109"/>
      <c r="E260" s="110"/>
      <c r="F260" s="110" t="s">
        <v>1938</v>
      </c>
      <c r="G260" s="110" t="s">
        <v>707</v>
      </c>
      <c r="H260" s="110" t="s">
        <v>72</v>
      </c>
      <c r="I260" s="111">
        <v>30097</v>
      </c>
      <c r="J260" s="110"/>
      <c r="K260" s="110"/>
      <c r="L260" s="110"/>
      <c r="M260" s="110"/>
      <c r="N260" s="110" t="s">
        <v>25</v>
      </c>
      <c r="O260" s="117">
        <v>42186</v>
      </c>
      <c r="P260" s="114">
        <v>47</v>
      </c>
      <c r="Q260" s="129">
        <v>1</v>
      </c>
      <c r="R260" s="115">
        <f t="shared" si="15"/>
        <v>3.9166666666666665</v>
      </c>
      <c r="S260" s="116">
        <f t="shared" si="16"/>
        <v>3.9166666666666665</v>
      </c>
      <c r="T260" s="110" t="s">
        <v>4783</v>
      </c>
      <c r="U260" s="117">
        <v>42275</v>
      </c>
      <c r="V260" s="110"/>
      <c r="W260" s="110"/>
      <c r="X260" s="110" t="s">
        <v>29</v>
      </c>
      <c r="Y260" s="87" t="s">
        <v>4782</v>
      </c>
      <c r="Z260">
        <f>IF(ISNA(VLOOKUP(A260,[2]InvPiv!$A:$B,2,FALSE)),0,VLOOKUP(A260,[2]InvPiv!$A:$B,2,FALSE))</f>
        <v>1</v>
      </c>
      <c r="AA260" s="73">
        <f t="shared" si="17"/>
        <v>0</v>
      </c>
      <c r="AB260">
        <f>VLOOKUP(A260,[2]ConPiv!$A:$B,2,FALSE)</f>
        <v>1</v>
      </c>
    </row>
    <row r="261" spans="1:34" x14ac:dyDescent="0.25">
      <c r="A261" s="107">
        <v>32304</v>
      </c>
      <c r="B261" s="108">
        <v>19645</v>
      </c>
      <c r="C261" s="107" t="s">
        <v>1626</v>
      </c>
      <c r="D261" s="109"/>
      <c r="E261" s="110"/>
      <c r="F261" s="110" t="s">
        <v>1626</v>
      </c>
      <c r="G261" s="110" t="s">
        <v>531</v>
      </c>
      <c r="H261" s="110" t="s">
        <v>124</v>
      </c>
      <c r="I261" s="111" t="s">
        <v>1672</v>
      </c>
      <c r="J261" s="110"/>
      <c r="K261" s="110"/>
      <c r="L261" s="110"/>
      <c r="M261" s="110"/>
      <c r="N261" s="112" t="s">
        <v>754</v>
      </c>
      <c r="O261" s="113">
        <v>42186</v>
      </c>
      <c r="P261" s="114">
        <v>47</v>
      </c>
      <c r="Q261" s="115">
        <v>2</v>
      </c>
      <c r="R261" s="115">
        <f t="shared" si="15"/>
        <v>3.9166666666666665</v>
      </c>
      <c r="S261" s="116">
        <f t="shared" si="16"/>
        <v>7.833333333333333</v>
      </c>
      <c r="T261" s="112" t="s">
        <v>1671</v>
      </c>
      <c r="U261" s="117">
        <v>42275</v>
      </c>
      <c r="V261" s="110"/>
      <c r="W261" s="110"/>
      <c r="X261" s="110" t="s">
        <v>1465</v>
      </c>
      <c r="Y261" s="87"/>
      <c r="Z261">
        <f>IF(ISNA(VLOOKUP(A261,[2]InvPiv!$A:$B,2,FALSE)),0,VLOOKUP(A261,[2]InvPiv!$A:$B,2,FALSE))</f>
        <v>2</v>
      </c>
      <c r="AA261" s="73">
        <f t="shared" si="17"/>
        <v>0</v>
      </c>
      <c r="AB261">
        <f>VLOOKUP(A261,[2]ConPiv!$A:$B,2,FALSE)</f>
        <v>2</v>
      </c>
    </row>
    <row r="262" spans="1:34" x14ac:dyDescent="0.25">
      <c r="A262" s="107">
        <v>32354</v>
      </c>
      <c r="B262" s="108">
        <v>19760</v>
      </c>
      <c r="C262" s="107" t="s">
        <v>1620</v>
      </c>
      <c r="D262" s="109"/>
      <c r="E262" s="110"/>
      <c r="F262" s="110" t="s">
        <v>1620</v>
      </c>
      <c r="G262" s="110" t="s">
        <v>672</v>
      </c>
      <c r="H262" s="110" t="s">
        <v>124</v>
      </c>
      <c r="I262" s="111" t="s">
        <v>1664</v>
      </c>
      <c r="J262" s="110"/>
      <c r="K262" s="110"/>
      <c r="L262" s="110"/>
      <c r="M262" s="110"/>
      <c r="N262" s="112" t="s">
        <v>754</v>
      </c>
      <c r="O262" s="113">
        <v>42186</v>
      </c>
      <c r="P262" s="114">
        <v>47</v>
      </c>
      <c r="Q262" s="115">
        <v>2</v>
      </c>
      <c r="R262" s="115">
        <f t="shared" si="15"/>
        <v>3.9166666666666665</v>
      </c>
      <c r="S262" s="116">
        <f t="shared" si="16"/>
        <v>7.833333333333333</v>
      </c>
      <c r="T262" s="112" t="s">
        <v>1642</v>
      </c>
      <c r="U262" s="117">
        <v>42275</v>
      </c>
      <c r="V262" s="110"/>
      <c r="W262" s="110"/>
      <c r="X262" s="110" t="s">
        <v>1465</v>
      </c>
      <c r="Y262" s="87"/>
      <c r="Z262">
        <f>IF(ISNA(VLOOKUP(A262,[2]InvPiv!$A:$B,2,FALSE)),0,VLOOKUP(A262,[2]InvPiv!$A:$B,2,FALSE))</f>
        <v>1.5</v>
      </c>
      <c r="AA262" s="73">
        <f t="shared" si="17"/>
        <v>0.5</v>
      </c>
      <c r="AB262">
        <f>VLOOKUP(A262,[2]ConPiv!$A:$B,2,FALSE)</f>
        <v>1.5</v>
      </c>
    </row>
    <row r="263" spans="1:34" x14ac:dyDescent="0.25">
      <c r="A263" s="107">
        <v>32516</v>
      </c>
      <c r="B263" s="108">
        <v>19830</v>
      </c>
      <c r="C263" s="107" t="s">
        <v>1627</v>
      </c>
      <c r="D263" s="109"/>
      <c r="E263" s="110"/>
      <c r="F263" s="110" t="s">
        <v>1627</v>
      </c>
      <c r="G263" s="110" t="s">
        <v>685</v>
      </c>
      <c r="H263" s="110" t="s">
        <v>124</v>
      </c>
      <c r="I263" s="111" t="s">
        <v>1673</v>
      </c>
      <c r="J263" s="110"/>
      <c r="K263" s="110"/>
      <c r="L263" s="110"/>
      <c r="M263" s="110"/>
      <c r="N263" s="112" t="s">
        <v>754</v>
      </c>
      <c r="O263" s="113">
        <v>42186</v>
      </c>
      <c r="P263" s="114">
        <v>47</v>
      </c>
      <c r="Q263" s="115">
        <v>2</v>
      </c>
      <c r="R263" s="115">
        <f t="shared" si="15"/>
        <v>3.9166666666666665</v>
      </c>
      <c r="S263" s="116">
        <f t="shared" si="16"/>
        <v>7.833333333333333</v>
      </c>
      <c r="T263" s="112" t="s">
        <v>1646</v>
      </c>
      <c r="U263" s="117">
        <v>42275</v>
      </c>
      <c r="V263" s="110"/>
      <c r="W263" s="110"/>
      <c r="X263" s="110" t="s">
        <v>1465</v>
      </c>
      <c r="Y263" s="87"/>
      <c r="Z263">
        <f>IF(ISNA(VLOOKUP(A263,[2]InvPiv!$A:$B,2,FALSE)),0,VLOOKUP(A263,[2]InvPiv!$A:$B,2,FALSE))</f>
        <v>2</v>
      </c>
      <c r="AA263" s="73">
        <f t="shared" si="17"/>
        <v>0</v>
      </c>
      <c r="AB263">
        <f>VLOOKUP(A263,[2]ConPiv!$A:$B,2,FALSE)</f>
        <v>2</v>
      </c>
    </row>
    <row r="264" spans="1:34" x14ac:dyDescent="0.25">
      <c r="A264" s="107">
        <v>803</v>
      </c>
      <c r="B264" s="108">
        <v>1661</v>
      </c>
      <c r="C264" s="107"/>
      <c r="D264" s="109"/>
      <c r="E264" s="110"/>
      <c r="F264" s="110" t="s">
        <v>1829</v>
      </c>
      <c r="G264" s="110" t="s">
        <v>1830</v>
      </c>
      <c r="H264" s="110" t="s">
        <v>134</v>
      </c>
      <c r="I264" s="111" t="s">
        <v>1831</v>
      </c>
      <c r="J264" s="110"/>
      <c r="K264" s="110"/>
      <c r="L264" s="110"/>
      <c r="M264" s="110"/>
      <c r="N264" s="110" t="s">
        <v>25</v>
      </c>
      <c r="O264" s="117">
        <v>42186</v>
      </c>
      <c r="P264" s="114">
        <v>47</v>
      </c>
      <c r="Q264" s="129">
        <v>2</v>
      </c>
      <c r="R264" s="115">
        <f t="shared" si="15"/>
        <v>3.9166666666666665</v>
      </c>
      <c r="S264" s="116">
        <f t="shared" si="16"/>
        <v>7.833333333333333</v>
      </c>
      <c r="T264" s="110" t="s">
        <v>1701</v>
      </c>
      <c r="U264" s="117">
        <v>42276</v>
      </c>
      <c r="V264" s="110"/>
      <c r="W264" s="110"/>
      <c r="X264" s="110" t="s">
        <v>29</v>
      </c>
      <c r="Y264" s="87"/>
      <c r="Z264">
        <f>IF(ISNA(VLOOKUP(A264,[2]InvPiv!$A:$B,2,FALSE)),0,VLOOKUP(A264,[2]InvPiv!$A:$B,2,FALSE))</f>
        <v>2</v>
      </c>
      <c r="AA264" s="73">
        <f t="shared" si="17"/>
        <v>0</v>
      </c>
      <c r="AB264">
        <f>VLOOKUP(A264,[2]ConPiv!$A:$B,2,FALSE)</f>
        <v>2</v>
      </c>
    </row>
    <row r="265" spans="1:34" x14ac:dyDescent="0.25">
      <c r="A265" s="107">
        <v>2355</v>
      </c>
      <c r="B265" s="108">
        <v>163</v>
      </c>
      <c r="C265" s="107"/>
      <c r="D265" s="109"/>
      <c r="E265" s="110"/>
      <c r="F265" s="110" t="s">
        <v>1840</v>
      </c>
      <c r="G265" s="110" t="s">
        <v>1841</v>
      </c>
      <c r="H265" s="110" t="s">
        <v>370</v>
      </c>
      <c r="I265" s="111" t="s">
        <v>1842</v>
      </c>
      <c r="J265" s="110"/>
      <c r="K265" s="110"/>
      <c r="L265" s="110"/>
      <c r="M265" s="110"/>
      <c r="N265" s="110" t="s">
        <v>25</v>
      </c>
      <c r="O265" s="117">
        <v>42186</v>
      </c>
      <c r="P265" s="114">
        <v>47</v>
      </c>
      <c r="Q265" s="129">
        <v>1</v>
      </c>
      <c r="R265" s="115">
        <f t="shared" si="15"/>
        <v>3.9166666666666665</v>
      </c>
      <c r="S265" s="116">
        <f t="shared" si="16"/>
        <v>3.9166666666666665</v>
      </c>
      <c r="T265" s="110" t="s">
        <v>1706</v>
      </c>
      <c r="U265" s="117">
        <v>42276</v>
      </c>
      <c r="V265" s="110"/>
      <c r="W265" s="110"/>
      <c r="X265" s="110" t="s">
        <v>29</v>
      </c>
      <c r="Y265" s="87"/>
      <c r="Z265">
        <f>IF(ISNA(VLOOKUP(A265,[2]InvPiv!$A:$B,2,FALSE)),0,VLOOKUP(A265,[2]InvPiv!$A:$B,2,FALSE))</f>
        <v>1</v>
      </c>
      <c r="AA265" s="73">
        <f t="shared" si="17"/>
        <v>0</v>
      </c>
      <c r="AB265">
        <f>VLOOKUP(A265,[2]ConPiv!$A:$B,2,FALSE)</f>
        <v>1</v>
      </c>
    </row>
    <row r="266" spans="1:34" ht="13" x14ac:dyDescent="0.3">
      <c r="A266" s="164">
        <v>3389</v>
      </c>
      <c r="B266" s="165">
        <v>829</v>
      </c>
      <c r="C266" s="164"/>
      <c r="D266" s="166"/>
      <c r="E266" s="167"/>
      <c r="F266" s="167" t="s">
        <v>1812</v>
      </c>
      <c r="G266" s="167" t="s">
        <v>653</v>
      </c>
      <c r="H266" s="167" t="s">
        <v>355</v>
      </c>
      <c r="I266" s="168" t="s">
        <v>1813</v>
      </c>
      <c r="J266" s="167"/>
      <c r="K266" s="167"/>
      <c r="L266" s="167"/>
      <c r="M266" s="167"/>
      <c r="N266" s="167" t="s">
        <v>25</v>
      </c>
      <c r="O266" s="169">
        <v>42186</v>
      </c>
      <c r="P266" s="170">
        <v>47</v>
      </c>
      <c r="Q266" s="171">
        <v>1</v>
      </c>
      <c r="R266" s="171">
        <f t="shared" si="15"/>
        <v>3.9166666666666665</v>
      </c>
      <c r="S266" s="172">
        <f t="shared" si="16"/>
        <v>3.9166666666666665</v>
      </c>
      <c r="T266" s="167" t="s">
        <v>1695</v>
      </c>
      <c r="U266" s="169">
        <v>42276</v>
      </c>
      <c r="V266" s="167"/>
      <c r="W266" s="167"/>
      <c r="X266" s="167" t="s">
        <v>29</v>
      </c>
      <c r="Y266" s="88" t="s">
        <v>10232</v>
      </c>
      <c r="Z266">
        <f>IF(ISNA(VLOOKUP(A266,[2]InvPiv!$A:$B,2,FALSE)),0,VLOOKUP(A266,[2]InvPiv!$A:$B,2,FALSE))</f>
        <v>1</v>
      </c>
      <c r="AA266" s="73">
        <f t="shared" si="17"/>
        <v>0</v>
      </c>
      <c r="AB266" t="s">
        <v>354</v>
      </c>
      <c r="AC266" t="s">
        <v>4681</v>
      </c>
      <c r="AD266" s="204">
        <v>43187</v>
      </c>
    </row>
    <row r="267" spans="1:34" x14ac:dyDescent="0.25">
      <c r="A267" s="107">
        <v>6108</v>
      </c>
      <c r="B267" s="108">
        <v>18545</v>
      </c>
      <c r="C267" s="107"/>
      <c r="D267" s="109"/>
      <c r="E267" s="110"/>
      <c r="F267" s="110" t="s">
        <v>1792</v>
      </c>
      <c r="G267" s="110" t="s">
        <v>1825</v>
      </c>
      <c r="H267" s="110" t="s">
        <v>198</v>
      </c>
      <c r="I267" s="111" t="s">
        <v>1826</v>
      </c>
      <c r="J267" s="110"/>
      <c r="K267" s="110"/>
      <c r="L267" s="110"/>
      <c r="M267" s="110"/>
      <c r="N267" s="110" t="s">
        <v>25</v>
      </c>
      <c r="O267" s="117">
        <v>42186</v>
      </c>
      <c r="P267" s="114">
        <v>47</v>
      </c>
      <c r="Q267" s="129">
        <v>1</v>
      </c>
      <c r="R267" s="115">
        <f t="shared" si="15"/>
        <v>3.9166666666666665</v>
      </c>
      <c r="S267" s="116">
        <f t="shared" si="16"/>
        <v>3.9166666666666665</v>
      </c>
      <c r="T267" s="110" t="s">
        <v>1793</v>
      </c>
      <c r="U267" s="117">
        <v>42276</v>
      </c>
      <c r="V267" s="110"/>
      <c r="W267" s="110"/>
      <c r="X267" s="110" t="s">
        <v>29</v>
      </c>
      <c r="Y267" s="87"/>
      <c r="Z267">
        <f>IF(ISNA(VLOOKUP(A267,[2]InvPiv!$A:$B,2,FALSE)),0,VLOOKUP(A267,[2]InvPiv!$A:$B,2,FALSE))</f>
        <v>1</v>
      </c>
      <c r="AA267" s="73">
        <f t="shared" si="17"/>
        <v>0</v>
      </c>
      <c r="AB267">
        <f>VLOOKUP(A267,[2]ConPiv!$A:$B,2,FALSE)</f>
        <v>1</v>
      </c>
    </row>
    <row r="268" spans="1:34" s="38" customFormat="1" x14ac:dyDescent="0.25">
      <c r="A268" s="107">
        <v>7683</v>
      </c>
      <c r="B268" s="108">
        <v>16962</v>
      </c>
      <c r="C268" s="107"/>
      <c r="D268" s="109"/>
      <c r="E268" s="110"/>
      <c r="F268" s="110" t="s">
        <v>1832</v>
      </c>
      <c r="G268" s="110" t="s">
        <v>659</v>
      </c>
      <c r="H268" s="110" t="s">
        <v>87</v>
      </c>
      <c r="I268" s="111" t="s">
        <v>1833</v>
      </c>
      <c r="J268" s="110"/>
      <c r="K268" s="110"/>
      <c r="L268" s="110"/>
      <c r="M268" s="110"/>
      <c r="N268" s="110" t="s">
        <v>25</v>
      </c>
      <c r="O268" s="117">
        <v>42186</v>
      </c>
      <c r="P268" s="114">
        <v>47</v>
      </c>
      <c r="Q268" s="129">
        <v>1</v>
      </c>
      <c r="R268" s="115">
        <f t="shared" si="15"/>
        <v>3.9166666666666665</v>
      </c>
      <c r="S268" s="116">
        <f t="shared" si="16"/>
        <v>3.9166666666666665</v>
      </c>
      <c r="T268" s="110" t="s">
        <v>1702</v>
      </c>
      <c r="U268" s="117">
        <v>42276</v>
      </c>
      <c r="V268" s="110"/>
      <c r="W268" s="110"/>
      <c r="X268" s="110" t="s">
        <v>29</v>
      </c>
      <c r="Y268" s="87"/>
      <c r="Z268">
        <f>IF(ISNA(VLOOKUP(A268,[2]InvPiv!$A:$B,2,FALSE)),0,VLOOKUP(A268,[2]InvPiv!$A:$B,2,FALSE))</f>
        <v>1</v>
      </c>
      <c r="AA268" s="73">
        <f t="shared" si="17"/>
        <v>0</v>
      </c>
      <c r="AB268">
        <f>VLOOKUP(A268,[2]ConPiv!$A:$B,2,FALSE)</f>
        <v>1</v>
      </c>
      <c r="AC268"/>
      <c r="AD268"/>
      <c r="AE268"/>
      <c r="AF268"/>
      <c r="AG268"/>
      <c r="AH268"/>
    </row>
    <row r="269" spans="1:34" x14ac:dyDescent="0.25">
      <c r="A269" s="107">
        <v>7841</v>
      </c>
      <c r="B269" s="108">
        <v>7696</v>
      </c>
      <c r="C269" s="107"/>
      <c r="D269" s="109"/>
      <c r="E269" s="110"/>
      <c r="F269" s="110" t="s">
        <v>1823</v>
      </c>
      <c r="G269" s="110" t="s">
        <v>626</v>
      </c>
      <c r="H269" s="110" t="s">
        <v>91</v>
      </c>
      <c r="I269" s="111" t="s">
        <v>1824</v>
      </c>
      <c r="J269" s="110"/>
      <c r="K269" s="110"/>
      <c r="L269" s="110"/>
      <c r="M269" s="110"/>
      <c r="N269" s="110" t="s">
        <v>25</v>
      </c>
      <c r="O269" s="117">
        <v>42186</v>
      </c>
      <c r="P269" s="114">
        <v>47</v>
      </c>
      <c r="Q269" s="129">
        <v>1</v>
      </c>
      <c r="R269" s="115">
        <f t="shared" si="15"/>
        <v>3.9166666666666665</v>
      </c>
      <c r="S269" s="116">
        <f t="shared" si="16"/>
        <v>3.9166666666666665</v>
      </c>
      <c r="T269" s="110" t="s">
        <v>1699</v>
      </c>
      <c r="U269" s="117">
        <v>42276</v>
      </c>
      <c r="V269" s="110"/>
      <c r="W269" s="110"/>
      <c r="X269" s="110" t="s">
        <v>29</v>
      </c>
      <c r="Y269" s="87"/>
      <c r="Z269">
        <f>IF(ISNA(VLOOKUP(A269,[2]InvPiv!$A:$B,2,FALSE)),0,VLOOKUP(A269,[2]InvPiv!$A:$B,2,FALSE))</f>
        <v>1</v>
      </c>
      <c r="AA269" s="73">
        <f t="shared" si="17"/>
        <v>0</v>
      </c>
      <c r="AB269">
        <f>VLOOKUP(A269,[2]ConPiv!$A:$B,2,FALSE)</f>
        <v>1</v>
      </c>
    </row>
    <row r="270" spans="1:34" x14ac:dyDescent="0.25">
      <c r="A270" s="107">
        <v>7855</v>
      </c>
      <c r="B270" s="108">
        <v>12178</v>
      </c>
      <c r="C270" s="107"/>
      <c r="D270" s="109"/>
      <c r="E270" s="110"/>
      <c r="F270" s="110" t="s">
        <v>1843</v>
      </c>
      <c r="G270" s="110" t="s">
        <v>595</v>
      </c>
      <c r="H270" s="110" t="s">
        <v>59</v>
      </c>
      <c r="I270" s="111">
        <v>33411</v>
      </c>
      <c r="J270" s="110"/>
      <c r="K270" s="110"/>
      <c r="L270" s="110"/>
      <c r="M270" s="110"/>
      <c r="N270" s="110" t="s">
        <v>25</v>
      </c>
      <c r="O270" s="117">
        <v>42186</v>
      </c>
      <c r="P270" s="114">
        <v>47</v>
      </c>
      <c r="Q270" s="129">
        <v>1</v>
      </c>
      <c r="R270" s="115">
        <f t="shared" si="15"/>
        <v>3.9166666666666665</v>
      </c>
      <c r="S270" s="116">
        <f t="shared" si="16"/>
        <v>3.9166666666666665</v>
      </c>
      <c r="T270" s="110" t="s">
        <v>1707</v>
      </c>
      <c r="U270" s="117">
        <v>42276</v>
      </c>
      <c r="V270" s="110"/>
      <c r="W270" s="110"/>
      <c r="X270" s="110" t="s">
        <v>29</v>
      </c>
      <c r="Y270" s="87"/>
      <c r="Z270">
        <f>IF(ISNA(VLOOKUP(A270,[2]InvPiv!$A:$B,2,FALSE)),0,VLOOKUP(A270,[2]InvPiv!$A:$B,2,FALSE))</f>
        <v>1</v>
      </c>
      <c r="AA270" s="73">
        <f t="shared" si="17"/>
        <v>0</v>
      </c>
      <c r="AB270">
        <f>VLOOKUP(A270,[2]ConPiv!$A:$B,2,FALSE)</f>
        <v>1</v>
      </c>
    </row>
    <row r="271" spans="1:34" x14ac:dyDescent="0.25">
      <c r="A271" s="107">
        <v>8255</v>
      </c>
      <c r="B271" s="108">
        <v>7991</v>
      </c>
      <c r="C271" s="107"/>
      <c r="D271" s="109"/>
      <c r="E271" s="110"/>
      <c r="F271" s="110" t="s">
        <v>1814</v>
      </c>
      <c r="G271" s="110" t="s">
        <v>586</v>
      </c>
      <c r="H271" s="110" t="s">
        <v>72</v>
      </c>
      <c r="I271" s="111" t="s">
        <v>1815</v>
      </c>
      <c r="J271" s="110"/>
      <c r="K271" s="110"/>
      <c r="L271" s="110"/>
      <c r="M271" s="110"/>
      <c r="N271" s="110" t="s">
        <v>25</v>
      </c>
      <c r="O271" s="117">
        <v>42186</v>
      </c>
      <c r="P271" s="114">
        <v>47</v>
      </c>
      <c r="Q271" s="129">
        <v>4</v>
      </c>
      <c r="R271" s="115">
        <f t="shared" si="15"/>
        <v>3.9166666666666665</v>
      </c>
      <c r="S271" s="116">
        <f t="shared" si="16"/>
        <v>15.666666666666666</v>
      </c>
      <c r="T271" s="110" t="s">
        <v>1696</v>
      </c>
      <c r="U271" s="117">
        <v>42276</v>
      </c>
      <c r="V271" s="110"/>
      <c r="W271" s="110"/>
      <c r="X271" s="110" t="s">
        <v>29</v>
      </c>
      <c r="Y271" s="87"/>
      <c r="Z271">
        <f>IF(ISNA(VLOOKUP(A271,[2]InvPiv!$A:$B,2,FALSE)),0,VLOOKUP(A271,[2]InvPiv!$A:$B,2,FALSE))</f>
        <v>3.5</v>
      </c>
      <c r="AA271" s="73">
        <f t="shared" si="17"/>
        <v>0.5</v>
      </c>
      <c r="AB271">
        <f>VLOOKUP(A271,[2]ConPiv!$A:$B,2,FALSE)</f>
        <v>3.5</v>
      </c>
    </row>
    <row r="272" spans="1:34" x14ac:dyDescent="0.25">
      <c r="A272" s="107">
        <v>11931</v>
      </c>
      <c r="B272" s="108">
        <v>17099</v>
      </c>
      <c r="C272" s="107"/>
      <c r="D272" s="109"/>
      <c r="E272" s="110"/>
      <c r="F272" s="110" t="s">
        <v>1790</v>
      </c>
      <c r="G272" s="110" t="s">
        <v>220</v>
      </c>
      <c r="H272" s="110" t="s">
        <v>124</v>
      </c>
      <c r="I272" s="111">
        <v>78229</v>
      </c>
      <c r="J272" s="110"/>
      <c r="K272" s="110"/>
      <c r="L272" s="110"/>
      <c r="M272" s="110"/>
      <c r="N272" s="110" t="s">
        <v>25</v>
      </c>
      <c r="O272" s="117">
        <v>42186</v>
      </c>
      <c r="P272" s="128">
        <v>47</v>
      </c>
      <c r="Q272" s="129">
        <v>1</v>
      </c>
      <c r="R272" s="129">
        <f t="shared" si="15"/>
        <v>3.9166666666666665</v>
      </c>
      <c r="S272" s="130">
        <f t="shared" si="16"/>
        <v>3.9166666666666665</v>
      </c>
      <c r="T272" s="110" t="s">
        <v>1791</v>
      </c>
      <c r="U272" s="117">
        <v>42276</v>
      </c>
      <c r="V272" s="110"/>
      <c r="W272" s="110"/>
      <c r="X272" s="110" t="s">
        <v>29</v>
      </c>
      <c r="Y272" s="87"/>
      <c r="Z272">
        <f>IF(ISNA(VLOOKUP(A272,[2]InvPiv!$A:$B,2,FALSE)),0,VLOOKUP(A272,[2]InvPiv!$A:$B,2,FALSE))</f>
        <v>1</v>
      </c>
      <c r="AA272" s="73">
        <f t="shared" si="17"/>
        <v>0</v>
      </c>
      <c r="AB272">
        <f>VLOOKUP(A272,[2]ConPiv!$A:$B,2,FALSE)</f>
        <v>1</v>
      </c>
    </row>
    <row r="273" spans="1:28" x14ac:dyDescent="0.25">
      <c r="A273" s="107">
        <v>17753</v>
      </c>
      <c r="B273" s="108">
        <v>17670</v>
      </c>
      <c r="C273" s="107"/>
      <c r="D273" s="109"/>
      <c r="E273" s="110"/>
      <c r="F273" s="110" t="s">
        <v>1818</v>
      </c>
      <c r="G273" s="110" t="s">
        <v>595</v>
      </c>
      <c r="H273" s="110" t="s">
        <v>59</v>
      </c>
      <c r="I273" s="111" t="s">
        <v>1819</v>
      </c>
      <c r="J273" s="110"/>
      <c r="K273" s="110"/>
      <c r="L273" s="110"/>
      <c r="M273" s="110"/>
      <c r="N273" s="110" t="s">
        <v>25</v>
      </c>
      <c r="O273" s="117">
        <v>42186</v>
      </c>
      <c r="P273" s="114">
        <v>47</v>
      </c>
      <c r="Q273" s="129">
        <v>1</v>
      </c>
      <c r="R273" s="115">
        <f t="shared" si="15"/>
        <v>3.9166666666666665</v>
      </c>
      <c r="S273" s="116">
        <f t="shared" si="16"/>
        <v>3.9166666666666665</v>
      </c>
      <c r="T273" s="110" t="s">
        <v>1697</v>
      </c>
      <c r="U273" s="117">
        <v>42276</v>
      </c>
      <c r="V273" s="110"/>
      <c r="W273" s="110"/>
      <c r="X273" s="110" t="s">
        <v>29</v>
      </c>
      <c r="Y273" s="87"/>
      <c r="Z273">
        <f>IF(ISNA(VLOOKUP(A273,[2]InvPiv!$A:$B,2,FALSE)),0,VLOOKUP(A273,[2]InvPiv!$A:$B,2,FALSE))</f>
        <v>1</v>
      </c>
      <c r="AA273" s="73">
        <f t="shared" si="17"/>
        <v>0</v>
      </c>
      <c r="AB273">
        <f>VLOOKUP(A273,[2]ConPiv!$A:$B,2,FALSE)</f>
        <v>1</v>
      </c>
    </row>
    <row r="274" spans="1:28" x14ac:dyDescent="0.25">
      <c r="A274" s="107">
        <v>19808</v>
      </c>
      <c r="B274" s="108">
        <v>17897</v>
      </c>
      <c r="C274" s="107"/>
      <c r="D274" s="109"/>
      <c r="E274" s="110"/>
      <c r="F274" s="110" t="s">
        <v>1820</v>
      </c>
      <c r="G274" s="110" t="s">
        <v>1821</v>
      </c>
      <c r="H274" s="110" t="s">
        <v>91</v>
      </c>
      <c r="I274" s="111" t="s">
        <v>1822</v>
      </c>
      <c r="J274" s="110"/>
      <c r="K274" s="110"/>
      <c r="L274" s="110"/>
      <c r="M274" s="110"/>
      <c r="N274" s="110" t="s">
        <v>25</v>
      </c>
      <c r="O274" s="117">
        <v>42186</v>
      </c>
      <c r="P274" s="114">
        <v>47</v>
      </c>
      <c r="Q274" s="129">
        <v>3</v>
      </c>
      <c r="R274" s="115">
        <f t="shared" si="15"/>
        <v>3.9166666666666665</v>
      </c>
      <c r="S274" s="116">
        <f t="shared" si="16"/>
        <v>11.75</v>
      </c>
      <c r="T274" s="110" t="s">
        <v>1698</v>
      </c>
      <c r="U274" s="117">
        <v>42276</v>
      </c>
      <c r="V274" s="110"/>
      <c r="W274" s="110"/>
      <c r="X274" s="110" t="s">
        <v>29</v>
      </c>
      <c r="Y274" s="87"/>
      <c r="Z274">
        <f>IF(ISNA(VLOOKUP(A274,[2]InvPiv!$A:$B,2,FALSE)),0,VLOOKUP(A274,[2]InvPiv!$A:$B,2,FALSE))</f>
        <v>3</v>
      </c>
      <c r="AA274" s="73">
        <f t="shared" si="17"/>
        <v>0</v>
      </c>
      <c r="AB274">
        <f>VLOOKUP(A274,[2]ConPiv!$A:$B,2,FALSE)</f>
        <v>3</v>
      </c>
    </row>
    <row r="275" spans="1:28" x14ac:dyDescent="0.25">
      <c r="A275" s="107">
        <v>20064</v>
      </c>
      <c r="B275" s="108">
        <v>18002</v>
      </c>
      <c r="C275" s="107"/>
      <c r="D275" s="109"/>
      <c r="E275" s="110"/>
      <c r="F275" s="110" t="s">
        <v>1838</v>
      </c>
      <c r="G275" s="110" t="s">
        <v>716</v>
      </c>
      <c r="H275" s="110" t="s">
        <v>83</v>
      </c>
      <c r="I275" s="111" t="s">
        <v>1839</v>
      </c>
      <c r="J275" s="110"/>
      <c r="K275" s="110"/>
      <c r="L275" s="110"/>
      <c r="M275" s="110"/>
      <c r="N275" s="110" t="s">
        <v>25</v>
      </c>
      <c r="O275" s="117">
        <v>42186</v>
      </c>
      <c r="P275" s="114">
        <v>47</v>
      </c>
      <c r="Q275" s="129">
        <v>1</v>
      </c>
      <c r="R275" s="115">
        <f t="shared" si="15"/>
        <v>3.9166666666666665</v>
      </c>
      <c r="S275" s="116">
        <f t="shared" si="16"/>
        <v>3.9166666666666665</v>
      </c>
      <c r="T275" s="110" t="s">
        <v>1705</v>
      </c>
      <c r="U275" s="117">
        <v>42276</v>
      </c>
      <c r="V275" s="110"/>
      <c r="W275" s="110"/>
      <c r="X275" s="110" t="s">
        <v>29</v>
      </c>
      <c r="Y275" s="87"/>
      <c r="Z275">
        <f>IF(ISNA(VLOOKUP(A275,[2]InvPiv!$A:$B,2,FALSE)),0,VLOOKUP(A275,[2]InvPiv!$A:$B,2,FALSE))</f>
        <v>1</v>
      </c>
      <c r="AA275" s="73">
        <f t="shared" si="17"/>
        <v>0</v>
      </c>
      <c r="AB275">
        <f>VLOOKUP(A275,[2]ConPiv!$A:$B,2,FALSE)</f>
        <v>1</v>
      </c>
    </row>
    <row r="276" spans="1:28" x14ac:dyDescent="0.25">
      <c r="A276" s="107">
        <v>20747</v>
      </c>
      <c r="B276" s="108">
        <v>18072</v>
      </c>
      <c r="C276" s="107"/>
      <c r="D276" s="109"/>
      <c r="E276" s="110"/>
      <c r="F276" s="110" t="s">
        <v>1806</v>
      </c>
      <c r="G276" s="110" t="s">
        <v>1807</v>
      </c>
      <c r="H276" s="110" t="s">
        <v>110</v>
      </c>
      <c r="I276" s="111" t="s">
        <v>1808</v>
      </c>
      <c r="J276" s="110"/>
      <c r="K276" s="110"/>
      <c r="L276" s="110"/>
      <c r="M276" s="110"/>
      <c r="N276" s="110" t="s">
        <v>25</v>
      </c>
      <c r="O276" s="117">
        <v>42186</v>
      </c>
      <c r="P276" s="114">
        <v>47</v>
      </c>
      <c r="Q276" s="129">
        <v>1</v>
      </c>
      <c r="R276" s="115">
        <f t="shared" si="15"/>
        <v>3.9166666666666665</v>
      </c>
      <c r="S276" s="116">
        <f t="shared" si="16"/>
        <v>3.9166666666666665</v>
      </c>
      <c r="T276" s="110" t="s">
        <v>1693</v>
      </c>
      <c r="U276" s="117">
        <v>42276</v>
      </c>
      <c r="V276" s="110"/>
      <c r="W276" s="110"/>
      <c r="X276" s="110" t="s">
        <v>29</v>
      </c>
      <c r="Y276" s="87"/>
      <c r="Z276">
        <f>IF(ISNA(VLOOKUP(A276,[2]InvPiv!$A:$B,2,FALSE)),0,VLOOKUP(A276,[2]InvPiv!$A:$B,2,FALSE))</f>
        <v>1</v>
      </c>
      <c r="AA276" s="73">
        <f t="shared" si="17"/>
        <v>0</v>
      </c>
      <c r="AB276">
        <f>VLOOKUP(A276,[2]ConPiv!$A:$B,2,FALSE)</f>
        <v>1</v>
      </c>
    </row>
    <row r="277" spans="1:28" x14ac:dyDescent="0.25">
      <c r="A277" s="107">
        <v>21053</v>
      </c>
      <c r="B277" s="108">
        <v>13150</v>
      </c>
      <c r="C277" s="107"/>
      <c r="D277" s="109"/>
      <c r="E277" s="110"/>
      <c r="F277" s="110" t="s">
        <v>1827</v>
      </c>
      <c r="G277" s="110" t="s">
        <v>228</v>
      </c>
      <c r="H277" s="110" t="s">
        <v>87</v>
      </c>
      <c r="I277" s="111" t="s">
        <v>1828</v>
      </c>
      <c r="J277" s="110"/>
      <c r="K277" s="110"/>
      <c r="L277" s="110"/>
      <c r="M277" s="110"/>
      <c r="N277" s="110" t="s">
        <v>25</v>
      </c>
      <c r="O277" s="117">
        <v>42186</v>
      </c>
      <c r="P277" s="114">
        <v>47</v>
      </c>
      <c r="Q277" s="129">
        <v>1</v>
      </c>
      <c r="R277" s="115">
        <f t="shared" si="15"/>
        <v>3.9166666666666665</v>
      </c>
      <c r="S277" s="116">
        <f t="shared" si="16"/>
        <v>3.9166666666666665</v>
      </c>
      <c r="T277" s="110" t="s">
        <v>1700</v>
      </c>
      <c r="U277" s="117">
        <v>42276</v>
      </c>
      <c r="V277" s="110"/>
      <c r="W277" s="110"/>
      <c r="X277" s="110" t="s">
        <v>29</v>
      </c>
      <c r="Y277" s="87"/>
      <c r="Z277">
        <f>IF(ISNA(VLOOKUP(A277,[2]InvPiv!$A:$B,2,FALSE)),0,VLOOKUP(A277,[2]InvPiv!$A:$B,2,FALSE))</f>
        <v>1</v>
      </c>
      <c r="AA277" s="73">
        <f t="shared" si="17"/>
        <v>0</v>
      </c>
      <c r="AB277">
        <f>VLOOKUP(A277,[2]ConPiv!$A:$B,2,FALSE)</f>
        <v>1</v>
      </c>
    </row>
    <row r="278" spans="1:28" x14ac:dyDescent="0.25">
      <c r="A278" s="107">
        <v>21412</v>
      </c>
      <c r="B278" s="108">
        <v>18246</v>
      </c>
      <c r="C278" s="107"/>
      <c r="D278" s="109"/>
      <c r="E278" s="110"/>
      <c r="F278" s="110" t="s">
        <v>1836</v>
      </c>
      <c r="G278" s="110" t="s">
        <v>518</v>
      </c>
      <c r="H278" s="110" t="s">
        <v>69</v>
      </c>
      <c r="I278" s="111" t="s">
        <v>1837</v>
      </c>
      <c r="J278" s="110"/>
      <c r="K278" s="110"/>
      <c r="L278" s="110"/>
      <c r="M278" s="110"/>
      <c r="N278" s="110" t="s">
        <v>25</v>
      </c>
      <c r="O278" s="117">
        <v>42186</v>
      </c>
      <c r="P278" s="114">
        <v>47</v>
      </c>
      <c r="Q278" s="129">
        <v>2</v>
      </c>
      <c r="R278" s="115">
        <f t="shared" si="15"/>
        <v>3.9166666666666665</v>
      </c>
      <c r="S278" s="116">
        <f t="shared" si="16"/>
        <v>7.833333333333333</v>
      </c>
      <c r="T278" s="110" t="s">
        <v>1704</v>
      </c>
      <c r="U278" s="117">
        <v>42276</v>
      </c>
      <c r="V278" s="110"/>
      <c r="W278" s="110"/>
      <c r="X278" s="110" t="s">
        <v>29</v>
      </c>
      <c r="Y278" s="87"/>
      <c r="Z278">
        <f>IF(ISNA(VLOOKUP(A278,[2]InvPiv!$A:$B,2,FALSE)),0,VLOOKUP(A278,[2]InvPiv!$A:$B,2,FALSE))</f>
        <v>2</v>
      </c>
      <c r="AA278" s="73">
        <f t="shared" si="17"/>
        <v>0</v>
      </c>
      <c r="AB278">
        <f>VLOOKUP(A278,[2]ConPiv!$A:$B,2,FALSE)</f>
        <v>2</v>
      </c>
    </row>
    <row r="279" spans="1:28" x14ac:dyDescent="0.25">
      <c r="A279" s="107">
        <v>25850</v>
      </c>
      <c r="B279" s="108">
        <v>15194</v>
      </c>
      <c r="C279" s="107"/>
      <c r="D279" s="109"/>
      <c r="E279" s="110"/>
      <c r="F279" s="110" t="s">
        <v>1804</v>
      </c>
      <c r="G279" s="110" t="s">
        <v>704</v>
      </c>
      <c r="H279" s="110" t="s">
        <v>358</v>
      </c>
      <c r="I279" s="111" t="s">
        <v>1805</v>
      </c>
      <c r="J279" s="110"/>
      <c r="K279" s="110"/>
      <c r="L279" s="110"/>
      <c r="M279" s="110"/>
      <c r="N279" s="110" t="s">
        <v>25</v>
      </c>
      <c r="O279" s="117">
        <v>42186</v>
      </c>
      <c r="P279" s="114">
        <v>47</v>
      </c>
      <c r="Q279" s="129">
        <v>1</v>
      </c>
      <c r="R279" s="115">
        <f t="shared" si="15"/>
        <v>3.9166666666666665</v>
      </c>
      <c r="S279" s="116">
        <f t="shared" si="16"/>
        <v>3.9166666666666665</v>
      </c>
      <c r="T279" s="110" t="s">
        <v>1692</v>
      </c>
      <c r="U279" s="117">
        <v>42276</v>
      </c>
      <c r="V279" s="110"/>
      <c r="W279" s="110"/>
      <c r="X279" s="110" t="s">
        <v>29</v>
      </c>
      <c r="Y279" s="87"/>
      <c r="Z279">
        <f>IF(ISNA(VLOOKUP(A279,[2]InvPiv!$A:$B,2,FALSE)),0,VLOOKUP(A279,[2]InvPiv!$A:$B,2,FALSE))</f>
        <v>1</v>
      </c>
      <c r="AA279" s="73">
        <f t="shared" si="17"/>
        <v>0</v>
      </c>
      <c r="AB279">
        <f>VLOOKUP(A279,[2]ConPiv!$A:$B,2,FALSE)</f>
        <v>1</v>
      </c>
    </row>
    <row r="280" spans="1:28" x14ac:dyDescent="0.25">
      <c r="A280" s="107">
        <v>31530</v>
      </c>
      <c r="B280" s="108">
        <v>19362</v>
      </c>
      <c r="C280" s="107" t="s">
        <v>1629</v>
      </c>
      <c r="D280" s="109"/>
      <c r="E280" s="110"/>
      <c r="F280" s="110" t="s">
        <v>1629</v>
      </c>
      <c r="G280" s="110" t="s">
        <v>739</v>
      </c>
      <c r="H280" s="110" t="s">
        <v>366</v>
      </c>
      <c r="I280" s="111" t="s">
        <v>1674</v>
      </c>
      <c r="J280" s="110"/>
      <c r="K280" s="110"/>
      <c r="L280" s="110"/>
      <c r="M280" s="110"/>
      <c r="N280" s="112" t="s">
        <v>754</v>
      </c>
      <c r="O280" s="113">
        <v>42186</v>
      </c>
      <c r="P280" s="114">
        <v>47</v>
      </c>
      <c r="Q280" s="115">
        <v>3</v>
      </c>
      <c r="R280" s="115">
        <f t="shared" si="15"/>
        <v>3.9166666666666665</v>
      </c>
      <c r="S280" s="116">
        <f t="shared" si="16"/>
        <v>11.75</v>
      </c>
      <c r="T280" s="112" t="s">
        <v>1647</v>
      </c>
      <c r="U280" s="117">
        <v>42276</v>
      </c>
      <c r="V280" s="110"/>
      <c r="W280" s="110"/>
      <c r="X280" s="110" t="s">
        <v>1465</v>
      </c>
      <c r="Y280" s="87"/>
      <c r="Z280">
        <f>IF(ISNA(VLOOKUP(A280,[2]InvPiv!$A:$B,2,FALSE)),0,VLOOKUP(A280,[2]InvPiv!$A:$B,2,FALSE))</f>
        <v>3</v>
      </c>
      <c r="AA280" s="73">
        <f t="shared" si="17"/>
        <v>0</v>
      </c>
      <c r="AB280">
        <f>VLOOKUP(A280,[2]ConPiv!$A:$B,2,FALSE)</f>
        <v>3</v>
      </c>
    </row>
    <row r="281" spans="1:28" x14ac:dyDescent="0.25">
      <c r="A281" s="107">
        <v>3100</v>
      </c>
      <c r="B281" s="108">
        <v>1369</v>
      </c>
      <c r="C281" s="107"/>
      <c r="D281" s="109"/>
      <c r="E281" s="110"/>
      <c r="F281" s="110" t="s">
        <v>1763</v>
      </c>
      <c r="G281" s="110" t="s">
        <v>600</v>
      </c>
      <c r="H281" s="110" t="s">
        <v>198</v>
      </c>
      <c r="I281" s="111" t="s">
        <v>1764</v>
      </c>
      <c r="J281" s="110"/>
      <c r="K281" s="110"/>
      <c r="L281" s="110"/>
      <c r="M281" s="110"/>
      <c r="N281" s="110" t="s">
        <v>25</v>
      </c>
      <c r="O281" s="117">
        <v>42186</v>
      </c>
      <c r="P281" s="114">
        <v>47</v>
      </c>
      <c r="Q281" s="129">
        <v>1</v>
      </c>
      <c r="R281" s="115">
        <f t="shared" si="15"/>
        <v>3.9166666666666665</v>
      </c>
      <c r="S281" s="116">
        <f t="shared" si="16"/>
        <v>3.9166666666666665</v>
      </c>
      <c r="T281" s="110" t="s">
        <v>1678</v>
      </c>
      <c r="U281" s="117">
        <v>42277</v>
      </c>
      <c r="V281" s="110"/>
      <c r="W281" s="110"/>
      <c r="X281" s="110" t="s">
        <v>29</v>
      </c>
      <c r="Y281" s="87"/>
      <c r="Z281">
        <f>IF(ISNA(VLOOKUP(A281,[2]InvPiv!$A:$B,2,FALSE)),0,VLOOKUP(A281,[2]InvPiv!$A:$B,2,FALSE))</f>
        <v>1</v>
      </c>
      <c r="AA281" s="73">
        <f t="shared" si="17"/>
        <v>0</v>
      </c>
      <c r="AB281">
        <f>VLOOKUP(A281,[2]ConPiv!$A:$B,2,FALSE)</f>
        <v>1</v>
      </c>
    </row>
    <row r="282" spans="1:28" x14ac:dyDescent="0.25">
      <c r="A282" s="107">
        <v>4767</v>
      </c>
      <c r="B282" s="108">
        <v>5703</v>
      </c>
      <c r="C282" s="107"/>
      <c r="D282" s="109"/>
      <c r="E282" s="110"/>
      <c r="F282" s="110" t="s">
        <v>1772</v>
      </c>
      <c r="G282" s="110" t="s">
        <v>1079</v>
      </c>
      <c r="H282" s="110" t="s">
        <v>124</v>
      </c>
      <c r="I282" s="111" t="s">
        <v>1773</v>
      </c>
      <c r="J282" s="110"/>
      <c r="K282" s="110"/>
      <c r="L282" s="110"/>
      <c r="M282" s="110"/>
      <c r="N282" s="110" t="s">
        <v>25</v>
      </c>
      <c r="O282" s="117">
        <v>42186</v>
      </c>
      <c r="P282" s="114">
        <v>47</v>
      </c>
      <c r="Q282" s="129">
        <v>1</v>
      </c>
      <c r="R282" s="115">
        <f t="shared" si="15"/>
        <v>3.9166666666666665</v>
      </c>
      <c r="S282" s="116">
        <f t="shared" si="16"/>
        <v>3.9166666666666665</v>
      </c>
      <c r="T282" s="110" t="s">
        <v>1682</v>
      </c>
      <c r="U282" s="117">
        <v>42277</v>
      </c>
      <c r="V282" s="110"/>
      <c r="W282" s="110"/>
      <c r="X282" s="110" t="s">
        <v>29</v>
      </c>
      <c r="Y282" s="87"/>
      <c r="Z282">
        <f>IF(ISNA(VLOOKUP(A282,[2]InvPiv!$A:$B,2,FALSE)),0,VLOOKUP(A282,[2]InvPiv!$A:$B,2,FALSE))</f>
        <v>1</v>
      </c>
      <c r="AA282" s="73">
        <f t="shared" si="17"/>
        <v>0</v>
      </c>
      <c r="AB282">
        <f>VLOOKUP(A282,[2]ConPiv!$A:$B,2,FALSE)</f>
        <v>1</v>
      </c>
    </row>
    <row r="283" spans="1:28" x14ac:dyDescent="0.25">
      <c r="A283" s="107">
        <v>8808</v>
      </c>
      <c r="B283" s="108">
        <v>8223</v>
      </c>
      <c r="C283" s="107"/>
      <c r="D283" s="109"/>
      <c r="E283" s="110"/>
      <c r="F283" s="110" t="s">
        <v>1765</v>
      </c>
      <c r="G283" s="110" t="s">
        <v>688</v>
      </c>
      <c r="H283" s="110" t="s">
        <v>23</v>
      </c>
      <c r="I283" s="111" t="s">
        <v>1766</v>
      </c>
      <c r="J283" s="110"/>
      <c r="K283" s="110"/>
      <c r="L283" s="110"/>
      <c r="M283" s="110"/>
      <c r="N283" s="110" t="s">
        <v>25</v>
      </c>
      <c r="O283" s="117">
        <v>42186</v>
      </c>
      <c r="P283" s="114">
        <v>47</v>
      </c>
      <c r="Q283" s="129">
        <v>1</v>
      </c>
      <c r="R283" s="115">
        <f t="shared" si="15"/>
        <v>3.9166666666666665</v>
      </c>
      <c r="S283" s="116">
        <f t="shared" si="16"/>
        <v>3.9166666666666665</v>
      </c>
      <c r="T283" s="110" t="s">
        <v>1679</v>
      </c>
      <c r="U283" s="117">
        <v>42277</v>
      </c>
      <c r="V283" s="110"/>
      <c r="W283" s="110"/>
      <c r="X283" s="110" t="s">
        <v>29</v>
      </c>
      <c r="Y283" s="87"/>
      <c r="Z283">
        <f>IF(ISNA(VLOOKUP(A283,[2]InvPiv!$A:$B,2,FALSE)),0,VLOOKUP(A283,[2]InvPiv!$A:$B,2,FALSE))</f>
        <v>1</v>
      </c>
      <c r="AA283" s="73">
        <f t="shared" si="17"/>
        <v>0</v>
      </c>
      <c r="AB283">
        <f>VLOOKUP(A283,[2]ConPiv!$A:$B,2,FALSE)</f>
        <v>1</v>
      </c>
    </row>
    <row r="284" spans="1:28" x14ac:dyDescent="0.25">
      <c r="A284" s="107">
        <v>16467</v>
      </c>
      <c r="B284" s="108">
        <v>10695</v>
      </c>
      <c r="C284" s="107"/>
      <c r="D284" s="109"/>
      <c r="E284" s="110"/>
      <c r="F284" s="110" t="s">
        <v>1758</v>
      </c>
      <c r="G284" s="110" t="s">
        <v>596</v>
      </c>
      <c r="H284" s="110" t="s">
        <v>87</v>
      </c>
      <c r="I284" s="111" t="s">
        <v>1759</v>
      </c>
      <c r="J284" s="110"/>
      <c r="K284" s="110"/>
      <c r="L284" s="110"/>
      <c r="M284" s="110"/>
      <c r="N284" s="110" t="s">
        <v>25</v>
      </c>
      <c r="O284" s="117">
        <v>42186</v>
      </c>
      <c r="P284" s="114">
        <v>47</v>
      </c>
      <c r="Q284" s="129">
        <v>1</v>
      </c>
      <c r="R284" s="115">
        <f t="shared" si="15"/>
        <v>3.9166666666666665</v>
      </c>
      <c r="S284" s="116">
        <f t="shared" si="16"/>
        <v>3.9166666666666665</v>
      </c>
      <c r="T284" s="110" t="s">
        <v>1676</v>
      </c>
      <c r="U284" s="117">
        <v>42277</v>
      </c>
      <c r="V284" s="110"/>
      <c r="W284" s="110"/>
      <c r="X284" s="110" t="s">
        <v>29</v>
      </c>
      <c r="Y284" s="87"/>
      <c r="Z284">
        <f>IF(ISNA(VLOOKUP(A284,[2]InvPiv!$A:$B,2,FALSE)),0,VLOOKUP(A284,[2]InvPiv!$A:$B,2,FALSE))</f>
        <v>1</v>
      </c>
      <c r="AA284" s="73">
        <f t="shared" si="17"/>
        <v>0</v>
      </c>
      <c r="AB284">
        <f>VLOOKUP(A284,[2]ConPiv!$A:$B,2,FALSE)</f>
        <v>1</v>
      </c>
    </row>
    <row r="285" spans="1:28" x14ac:dyDescent="0.25">
      <c r="A285" s="107">
        <v>17273</v>
      </c>
      <c r="B285" s="108">
        <v>12282</v>
      </c>
      <c r="C285" s="107"/>
      <c r="D285" s="109"/>
      <c r="E285" s="110"/>
      <c r="F285" s="110" t="s">
        <v>1767</v>
      </c>
      <c r="G285" s="110" t="s">
        <v>1768</v>
      </c>
      <c r="H285" s="110" t="s">
        <v>124</v>
      </c>
      <c r="I285" s="111" t="s">
        <v>1769</v>
      </c>
      <c r="J285" s="110"/>
      <c r="K285" s="110"/>
      <c r="L285" s="110"/>
      <c r="M285" s="110"/>
      <c r="N285" s="110" t="s">
        <v>25</v>
      </c>
      <c r="O285" s="117">
        <v>42186</v>
      </c>
      <c r="P285" s="114">
        <v>47</v>
      </c>
      <c r="Q285" s="129">
        <v>1</v>
      </c>
      <c r="R285" s="115">
        <f t="shared" si="15"/>
        <v>3.9166666666666665</v>
      </c>
      <c r="S285" s="116">
        <f t="shared" si="16"/>
        <v>3.9166666666666665</v>
      </c>
      <c r="T285" s="110" t="s">
        <v>1680</v>
      </c>
      <c r="U285" s="117">
        <v>42277</v>
      </c>
      <c r="V285" s="110"/>
      <c r="W285" s="110"/>
      <c r="X285" s="110" t="s">
        <v>29</v>
      </c>
      <c r="Y285" s="87"/>
      <c r="Z285">
        <f>IF(ISNA(VLOOKUP(A285,[2]InvPiv!$A:$B,2,FALSE)),0,VLOOKUP(A285,[2]InvPiv!$A:$B,2,FALSE))</f>
        <v>1</v>
      </c>
      <c r="AA285" s="73">
        <f t="shared" si="17"/>
        <v>0</v>
      </c>
      <c r="AB285">
        <f>VLOOKUP(A285,[2]ConPiv!$A:$B,2,FALSE)</f>
        <v>1</v>
      </c>
    </row>
    <row r="286" spans="1:28" x14ac:dyDescent="0.25">
      <c r="A286" s="107">
        <v>19486</v>
      </c>
      <c r="B286" s="108">
        <v>17895</v>
      </c>
      <c r="C286" s="107"/>
      <c r="D286" s="109"/>
      <c r="E286" s="110"/>
      <c r="F286" s="110" t="s">
        <v>1760</v>
      </c>
      <c r="G286" s="110" t="s">
        <v>1761</v>
      </c>
      <c r="H286" s="110" t="s">
        <v>83</v>
      </c>
      <c r="I286" s="111" t="s">
        <v>1762</v>
      </c>
      <c r="J286" s="110"/>
      <c r="K286" s="110"/>
      <c r="L286" s="110"/>
      <c r="M286" s="110"/>
      <c r="N286" s="110" t="s">
        <v>25</v>
      </c>
      <c r="O286" s="117">
        <v>42186</v>
      </c>
      <c r="P286" s="114">
        <v>47</v>
      </c>
      <c r="Q286" s="129">
        <v>1</v>
      </c>
      <c r="R286" s="115">
        <f t="shared" si="15"/>
        <v>3.9166666666666665</v>
      </c>
      <c r="S286" s="116">
        <f t="shared" si="16"/>
        <v>3.9166666666666665</v>
      </c>
      <c r="T286" s="110" t="s">
        <v>1677</v>
      </c>
      <c r="U286" s="117">
        <v>42277</v>
      </c>
      <c r="V286" s="110"/>
      <c r="W286" s="110"/>
      <c r="X286" s="110" t="s">
        <v>29</v>
      </c>
      <c r="Y286" s="87"/>
      <c r="Z286">
        <f>IF(ISNA(VLOOKUP(A286,[2]InvPiv!$A:$B,2,FALSE)),0,VLOOKUP(A286,[2]InvPiv!$A:$B,2,FALSE))</f>
        <v>1</v>
      </c>
      <c r="AA286" s="73">
        <f t="shared" si="17"/>
        <v>0</v>
      </c>
      <c r="AB286">
        <f>VLOOKUP(A286,[2]ConPiv!$A:$B,2,FALSE)</f>
        <v>1</v>
      </c>
    </row>
    <row r="287" spans="1:28" x14ac:dyDescent="0.25">
      <c r="A287" s="107">
        <v>20028</v>
      </c>
      <c r="B287" s="108">
        <v>17965</v>
      </c>
      <c r="C287" s="107"/>
      <c r="D287" s="109"/>
      <c r="E287" s="110"/>
      <c r="F287" s="110" t="s">
        <v>1776</v>
      </c>
      <c r="G287" s="110" t="s">
        <v>731</v>
      </c>
      <c r="H287" s="110" t="s">
        <v>3</v>
      </c>
      <c r="I287" s="111" t="s">
        <v>1777</v>
      </c>
      <c r="J287" s="110"/>
      <c r="K287" s="110"/>
      <c r="L287" s="110"/>
      <c r="M287" s="110"/>
      <c r="N287" s="110" t="s">
        <v>25</v>
      </c>
      <c r="O287" s="117">
        <v>42186</v>
      </c>
      <c r="P287" s="114">
        <v>47</v>
      </c>
      <c r="Q287" s="129">
        <v>1</v>
      </c>
      <c r="R287" s="115">
        <f t="shared" si="15"/>
        <v>3.9166666666666665</v>
      </c>
      <c r="S287" s="116">
        <f t="shared" si="16"/>
        <v>3.9166666666666665</v>
      </c>
      <c r="T287" s="110" t="s">
        <v>1684</v>
      </c>
      <c r="U287" s="117">
        <v>42277</v>
      </c>
      <c r="V287" s="110"/>
      <c r="W287" s="110"/>
      <c r="X287" s="110" t="s">
        <v>29</v>
      </c>
      <c r="Y287" s="87"/>
      <c r="Z287">
        <f>IF(ISNA(VLOOKUP(A287,[2]InvPiv!$A:$B,2,FALSE)),0,VLOOKUP(A287,[2]InvPiv!$A:$B,2,FALSE))</f>
        <v>1</v>
      </c>
      <c r="AA287" s="73">
        <f t="shared" si="17"/>
        <v>0</v>
      </c>
      <c r="AB287">
        <f>VLOOKUP(A287,[2]ConPiv!$A:$B,2,FALSE)</f>
        <v>1</v>
      </c>
    </row>
    <row r="288" spans="1:28" x14ac:dyDescent="0.25">
      <c r="A288" s="107">
        <v>22699</v>
      </c>
      <c r="B288" s="108">
        <v>18008</v>
      </c>
      <c r="C288" s="107"/>
      <c r="D288" s="109"/>
      <c r="E288" s="110"/>
      <c r="F288" s="110" t="s">
        <v>1770</v>
      </c>
      <c r="G288" s="110" t="s">
        <v>589</v>
      </c>
      <c r="H288" s="110" t="s">
        <v>72</v>
      </c>
      <c r="I288" s="111" t="s">
        <v>1771</v>
      </c>
      <c r="J288" s="110"/>
      <c r="K288" s="110"/>
      <c r="L288" s="110"/>
      <c r="M288" s="110"/>
      <c r="N288" s="110" t="s">
        <v>25</v>
      </c>
      <c r="O288" s="117">
        <v>42186</v>
      </c>
      <c r="P288" s="114">
        <v>47</v>
      </c>
      <c r="Q288" s="129">
        <v>1</v>
      </c>
      <c r="R288" s="115">
        <f t="shared" si="15"/>
        <v>3.9166666666666665</v>
      </c>
      <c r="S288" s="116">
        <f t="shared" si="16"/>
        <v>3.9166666666666665</v>
      </c>
      <c r="T288" s="110" t="s">
        <v>1681</v>
      </c>
      <c r="U288" s="117">
        <v>42277</v>
      </c>
      <c r="V288" s="110"/>
      <c r="W288" s="110"/>
      <c r="X288" s="110" t="s">
        <v>29</v>
      </c>
      <c r="Y288" s="87"/>
      <c r="Z288">
        <f>IF(ISNA(VLOOKUP(A288,[2]InvPiv!$A:$B,2,FALSE)),0,VLOOKUP(A288,[2]InvPiv!$A:$B,2,FALSE))</f>
        <v>1</v>
      </c>
      <c r="AA288" s="73">
        <f t="shared" si="17"/>
        <v>0</v>
      </c>
      <c r="AB288">
        <f>VLOOKUP(A288,[2]ConPiv!$A:$B,2,FALSE)</f>
        <v>1</v>
      </c>
    </row>
    <row r="289" spans="1:28" x14ac:dyDescent="0.25">
      <c r="A289" s="107">
        <v>29040</v>
      </c>
      <c r="B289" s="108">
        <v>16331</v>
      </c>
      <c r="C289" s="107"/>
      <c r="D289" s="109"/>
      <c r="E289" s="110"/>
      <c r="F289" s="110" t="s">
        <v>676</v>
      </c>
      <c r="G289" s="110" t="s">
        <v>677</v>
      </c>
      <c r="H289" s="110" t="s">
        <v>72</v>
      </c>
      <c r="I289" s="111" t="s">
        <v>1781</v>
      </c>
      <c r="J289" s="110"/>
      <c r="K289" s="110"/>
      <c r="L289" s="110"/>
      <c r="M289" s="110"/>
      <c r="N289" s="110" t="s">
        <v>25</v>
      </c>
      <c r="O289" s="117">
        <v>42186</v>
      </c>
      <c r="P289" s="114">
        <v>47</v>
      </c>
      <c r="Q289" s="129">
        <v>2</v>
      </c>
      <c r="R289" s="115">
        <f t="shared" si="15"/>
        <v>3.9166666666666665</v>
      </c>
      <c r="S289" s="116">
        <f t="shared" si="16"/>
        <v>7.833333333333333</v>
      </c>
      <c r="T289" s="110" t="s">
        <v>1780</v>
      </c>
      <c r="U289" s="117">
        <v>42277</v>
      </c>
      <c r="V289" s="110"/>
      <c r="W289" s="110"/>
      <c r="X289" s="110" t="s">
        <v>29</v>
      </c>
      <c r="Y289" s="87"/>
      <c r="Z289">
        <f>IF(ISNA(VLOOKUP(A289,[2]InvPiv!$A:$B,2,FALSE)),0,VLOOKUP(A289,[2]InvPiv!$A:$B,2,FALSE))</f>
        <v>2</v>
      </c>
      <c r="AA289" s="73">
        <f t="shared" si="17"/>
        <v>0</v>
      </c>
      <c r="AB289">
        <f>VLOOKUP(A289,[2]ConPiv!$A:$B,2,FALSE)</f>
        <v>2</v>
      </c>
    </row>
    <row r="290" spans="1:28" x14ac:dyDescent="0.25">
      <c r="A290" s="107">
        <v>30822</v>
      </c>
      <c r="B290" s="108">
        <v>18937</v>
      </c>
      <c r="C290" s="107"/>
      <c r="D290" s="109"/>
      <c r="E290" s="110"/>
      <c r="F290" s="110" t="s">
        <v>1784</v>
      </c>
      <c r="G290" s="110" t="s">
        <v>1284</v>
      </c>
      <c r="H290" s="110" t="s">
        <v>59</v>
      </c>
      <c r="I290" s="111" t="s">
        <v>1785</v>
      </c>
      <c r="J290" s="110"/>
      <c r="K290" s="110"/>
      <c r="L290" s="110"/>
      <c r="M290" s="110"/>
      <c r="N290" s="110" t="s">
        <v>25</v>
      </c>
      <c r="O290" s="117">
        <v>42186</v>
      </c>
      <c r="P290" s="114">
        <v>47</v>
      </c>
      <c r="Q290" s="129">
        <v>1</v>
      </c>
      <c r="R290" s="115">
        <f t="shared" si="15"/>
        <v>3.9166666666666665</v>
      </c>
      <c r="S290" s="116">
        <f t="shared" si="16"/>
        <v>3.9166666666666665</v>
      </c>
      <c r="T290" s="110" t="s">
        <v>1285</v>
      </c>
      <c r="U290" s="117">
        <v>42277</v>
      </c>
      <c r="V290" s="110"/>
      <c r="W290" s="110"/>
      <c r="X290" s="110" t="s">
        <v>29</v>
      </c>
      <c r="Y290" s="87"/>
      <c r="Z290">
        <f>IF(ISNA(VLOOKUP(A290,[2]InvPiv!$A:$B,2,FALSE)),0,VLOOKUP(A290,[2]InvPiv!$A:$B,2,FALSE))</f>
        <v>1</v>
      </c>
      <c r="AA290" s="73">
        <f t="shared" si="17"/>
        <v>0</v>
      </c>
      <c r="AB290">
        <f>VLOOKUP(A290,[2]ConPiv!$A:$B,2,FALSE)</f>
        <v>1</v>
      </c>
    </row>
    <row r="291" spans="1:28" x14ac:dyDescent="0.25">
      <c r="A291" s="107">
        <v>607</v>
      </c>
      <c r="B291" s="108">
        <v>1380</v>
      </c>
      <c r="C291" s="107"/>
      <c r="D291" s="109"/>
      <c r="E291" s="110"/>
      <c r="F291" s="110" t="s">
        <v>905</v>
      </c>
      <c r="G291" s="110" t="s">
        <v>518</v>
      </c>
      <c r="H291" s="110" t="s">
        <v>69</v>
      </c>
      <c r="I291" s="111" t="s">
        <v>1383</v>
      </c>
      <c r="J291" s="110"/>
      <c r="K291" s="110"/>
      <c r="L291" s="110"/>
      <c r="M291" s="110"/>
      <c r="N291" s="110" t="s">
        <v>25</v>
      </c>
      <c r="O291" s="117">
        <v>42095</v>
      </c>
      <c r="P291" s="128">
        <v>47</v>
      </c>
      <c r="Q291" s="129">
        <v>1</v>
      </c>
      <c r="R291" s="129">
        <f t="shared" si="15"/>
        <v>3.9166666666666665</v>
      </c>
      <c r="S291" s="130">
        <f t="shared" si="16"/>
        <v>3.9166666666666665</v>
      </c>
      <c r="T291" s="110" t="s">
        <v>1988</v>
      </c>
      <c r="U291" s="117">
        <v>42278</v>
      </c>
      <c r="V291" s="110"/>
      <c r="W291" s="110"/>
      <c r="X291" s="110" t="s">
        <v>29</v>
      </c>
      <c r="Y291" s="87"/>
      <c r="Z291">
        <f>IF(ISNA(VLOOKUP(A291,[2]InvPiv!$A:$B,2,FALSE)),0,VLOOKUP(A291,[2]InvPiv!$A:$B,2,FALSE))</f>
        <v>1</v>
      </c>
      <c r="AA291" s="73">
        <f t="shared" si="17"/>
        <v>0</v>
      </c>
      <c r="AB291">
        <f>VLOOKUP(A291,[2]ConPiv!$A:$B,2,FALSE)</f>
        <v>1</v>
      </c>
    </row>
    <row r="292" spans="1:28" x14ac:dyDescent="0.25">
      <c r="A292" s="107">
        <v>1194</v>
      </c>
      <c r="B292" s="108">
        <v>2690</v>
      </c>
      <c r="C292" s="107"/>
      <c r="D292" s="109"/>
      <c r="E292" s="110"/>
      <c r="F292" s="110" t="s">
        <v>2019</v>
      </c>
      <c r="G292" s="110" t="s">
        <v>6</v>
      </c>
      <c r="H292" s="110" t="s">
        <v>23</v>
      </c>
      <c r="I292" s="111" t="s">
        <v>2020</v>
      </c>
      <c r="J292" s="110"/>
      <c r="K292" s="110"/>
      <c r="L292" s="110"/>
      <c r="M292" s="110"/>
      <c r="N292" s="110" t="s">
        <v>25</v>
      </c>
      <c r="O292" s="117">
        <v>42278</v>
      </c>
      <c r="P292" s="128">
        <v>47</v>
      </c>
      <c r="Q292" s="129">
        <v>1</v>
      </c>
      <c r="R292" s="129">
        <f t="shared" si="15"/>
        <v>3.9166666666666665</v>
      </c>
      <c r="S292" s="130">
        <f t="shared" si="16"/>
        <v>3.9166666666666665</v>
      </c>
      <c r="T292" s="110" t="s">
        <v>2016</v>
      </c>
      <c r="U292" s="117">
        <v>42278</v>
      </c>
      <c r="V292" s="110"/>
      <c r="W292" s="110"/>
      <c r="X292" s="110" t="s">
        <v>29</v>
      </c>
      <c r="Y292" s="87"/>
      <c r="Z292">
        <f>IF(ISNA(VLOOKUP(A292,[2]InvPiv!$A:$B,2,FALSE)),0,VLOOKUP(A292,[2]InvPiv!$A:$B,2,FALSE))</f>
        <v>1</v>
      </c>
      <c r="AA292" s="73">
        <f t="shared" si="17"/>
        <v>0</v>
      </c>
      <c r="AB292">
        <f>VLOOKUP(A292,[2]ConPiv!$A:$B,2,FALSE)</f>
        <v>1</v>
      </c>
    </row>
    <row r="293" spans="1:28" x14ac:dyDescent="0.25">
      <c r="A293" s="107">
        <v>1860</v>
      </c>
      <c r="B293" s="108">
        <v>21</v>
      </c>
      <c r="C293" s="107"/>
      <c r="D293" s="109"/>
      <c r="E293" s="110"/>
      <c r="F293" s="110" t="s">
        <v>1989</v>
      </c>
      <c r="G293" s="110" t="s">
        <v>533</v>
      </c>
      <c r="H293" s="110" t="s">
        <v>72</v>
      </c>
      <c r="I293" s="111" t="s">
        <v>1991</v>
      </c>
      <c r="J293" s="110"/>
      <c r="K293" s="110"/>
      <c r="L293" s="110"/>
      <c r="M293" s="110"/>
      <c r="N293" s="110" t="s">
        <v>25</v>
      </c>
      <c r="O293" s="117">
        <v>42278</v>
      </c>
      <c r="P293" s="128">
        <v>47</v>
      </c>
      <c r="Q293" s="129">
        <v>1</v>
      </c>
      <c r="R293" s="129">
        <f t="shared" si="15"/>
        <v>3.9166666666666665</v>
      </c>
      <c r="S293" s="130">
        <f t="shared" si="16"/>
        <v>3.9166666666666665</v>
      </c>
      <c r="T293" s="110" t="s">
        <v>1990</v>
      </c>
      <c r="U293" s="117">
        <v>42278</v>
      </c>
      <c r="V293" s="110"/>
      <c r="W293" s="110"/>
      <c r="X293" s="110" t="s">
        <v>29</v>
      </c>
      <c r="Y293" s="87"/>
      <c r="Z293">
        <f>IF(ISNA(VLOOKUP(A293,[2]InvPiv!$A:$B,2,FALSE)),0,VLOOKUP(A293,[2]InvPiv!$A:$B,2,FALSE))</f>
        <v>1</v>
      </c>
      <c r="AA293" s="73">
        <f t="shared" si="17"/>
        <v>0</v>
      </c>
      <c r="AB293">
        <f>VLOOKUP(A293,[2]ConPiv!$A:$B,2,FALSE)</f>
        <v>1</v>
      </c>
    </row>
    <row r="294" spans="1:28" x14ac:dyDescent="0.25">
      <c r="A294" s="108">
        <v>3459</v>
      </c>
      <c r="B294" s="108">
        <v>167</v>
      </c>
      <c r="C294" s="107"/>
      <c r="D294" s="109"/>
      <c r="E294" s="110"/>
      <c r="F294" s="110" t="s">
        <v>4483</v>
      </c>
      <c r="G294" s="110" t="s">
        <v>4484</v>
      </c>
      <c r="H294" s="107" t="s">
        <v>345</v>
      </c>
      <c r="I294" s="111" t="s">
        <v>4485</v>
      </c>
      <c r="J294" s="110"/>
      <c r="K294" s="110"/>
      <c r="L294" s="110"/>
      <c r="M294" s="110"/>
      <c r="N294" s="110" t="s">
        <v>25</v>
      </c>
      <c r="O294" s="117">
        <v>42552</v>
      </c>
      <c r="P294" s="128">
        <v>47</v>
      </c>
      <c r="Q294" s="115">
        <v>1</v>
      </c>
      <c r="R294" s="129">
        <f t="shared" si="15"/>
        <v>3.9166666666666665</v>
      </c>
      <c r="S294" s="130">
        <f t="shared" si="16"/>
        <v>3.9166666666666665</v>
      </c>
      <c r="T294" s="112" t="s">
        <v>4486</v>
      </c>
      <c r="U294" s="117">
        <v>42278</v>
      </c>
      <c r="V294" s="110"/>
      <c r="W294" s="110"/>
      <c r="X294" s="110" t="s">
        <v>29</v>
      </c>
      <c r="Y294" s="183"/>
      <c r="Z294">
        <f>IF(ISNA(VLOOKUP(A294,[2]InvPiv!$A:$B,2,FALSE)),0,VLOOKUP(A294,[2]InvPiv!$A:$B,2,FALSE))</f>
        <v>1</v>
      </c>
      <c r="AA294" s="185">
        <f t="shared" si="17"/>
        <v>0</v>
      </c>
      <c r="AB294">
        <f>VLOOKUP(A294,[2]ConPiv!$A:$B,2,FALSE)</f>
        <v>1</v>
      </c>
    </row>
    <row r="295" spans="1:28" x14ac:dyDescent="0.25">
      <c r="A295" s="108">
        <v>9158</v>
      </c>
      <c r="B295" s="108">
        <v>17062</v>
      </c>
      <c r="C295" s="107"/>
      <c r="D295" s="109"/>
      <c r="E295" s="110"/>
      <c r="F295" s="110" t="s">
        <v>4535</v>
      </c>
      <c r="G295" s="110" t="s">
        <v>4536</v>
      </c>
      <c r="H295" s="107" t="s">
        <v>266</v>
      </c>
      <c r="I295" s="111" t="s">
        <v>4537</v>
      </c>
      <c r="J295" s="110"/>
      <c r="K295" s="110"/>
      <c r="L295" s="110"/>
      <c r="M295" s="110"/>
      <c r="N295" s="110" t="s">
        <v>25</v>
      </c>
      <c r="O295" s="117">
        <v>42552</v>
      </c>
      <c r="P295" s="128">
        <v>47</v>
      </c>
      <c r="Q295" s="115">
        <v>1</v>
      </c>
      <c r="R295" s="129">
        <f t="shared" si="15"/>
        <v>3.9166666666666665</v>
      </c>
      <c r="S295" s="130">
        <f t="shared" si="16"/>
        <v>3.9166666666666665</v>
      </c>
      <c r="T295" s="112" t="s">
        <v>4538</v>
      </c>
      <c r="U295" s="117">
        <v>42278</v>
      </c>
      <c r="V295" s="110"/>
      <c r="W295" s="110"/>
      <c r="X295" s="110" t="s">
        <v>29</v>
      </c>
      <c r="Y295" s="183"/>
      <c r="Z295">
        <f>IF(ISNA(VLOOKUP(A295,[2]InvPiv!$A:$B,2,FALSE)),0,VLOOKUP(A295,[2]InvPiv!$A:$B,2,FALSE))</f>
        <v>1</v>
      </c>
      <c r="AA295" s="185">
        <f t="shared" si="17"/>
        <v>0</v>
      </c>
      <c r="AB295">
        <f>VLOOKUP(A295,[2]ConPiv!$A:$B,2,FALSE)</f>
        <v>1</v>
      </c>
    </row>
    <row r="296" spans="1:28" x14ac:dyDescent="0.25">
      <c r="A296" s="108">
        <v>9395</v>
      </c>
      <c r="B296" s="108">
        <v>10834</v>
      </c>
      <c r="C296" s="107"/>
      <c r="D296" s="109"/>
      <c r="E296" s="110"/>
      <c r="F296" s="110" t="s">
        <v>4480</v>
      </c>
      <c r="G296" s="110" t="s">
        <v>332</v>
      </c>
      <c r="H296" s="107" t="s">
        <v>91</v>
      </c>
      <c r="I296" s="111" t="s">
        <v>4481</v>
      </c>
      <c r="J296" s="110"/>
      <c r="K296" s="110"/>
      <c r="L296" s="110"/>
      <c r="M296" s="110"/>
      <c r="N296" s="110" t="s">
        <v>25</v>
      </c>
      <c r="O296" s="117">
        <v>42552</v>
      </c>
      <c r="P296" s="128">
        <v>47</v>
      </c>
      <c r="Q296" s="115">
        <v>1</v>
      </c>
      <c r="R296" s="129">
        <f t="shared" si="15"/>
        <v>3.9166666666666665</v>
      </c>
      <c r="S296" s="130">
        <f t="shared" si="16"/>
        <v>3.9166666666666665</v>
      </c>
      <c r="T296" s="112" t="s">
        <v>4482</v>
      </c>
      <c r="U296" s="117">
        <v>42278</v>
      </c>
      <c r="V296" s="110"/>
      <c r="W296" s="110"/>
      <c r="X296" s="110" t="s">
        <v>29</v>
      </c>
      <c r="Y296" s="183"/>
      <c r="Z296">
        <f>IF(ISNA(VLOOKUP(A296,[2]InvPiv!$A:$B,2,FALSE)),0,VLOOKUP(A296,[2]InvPiv!$A:$B,2,FALSE))</f>
        <v>1</v>
      </c>
      <c r="AA296" s="185">
        <f t="shared" si="17"/>
        <v>0</v>
      </c>
      <c r="AB296">
        <f>VLOOKUP(A296,[2]ConPiv!$A:$B,2,FALSE)</f>
        <v>1</v>
      </c>
    </row>
    <row r="297" spans="1:28" x14ac:dyDescent="0.25">
      <c r="A297" s="108">
        <v>9531</v>
      </c>
      <c r="B297" s="108">
        <v>8343</v>
      </c>
      <c r="C297" s="107"/>
      <c r="D297" s="109"/>
      <c r="E297" s="110"/>
      <c r="F297" s="110" t="s">
        <v>4542</v>
      </c>
      <c r="G297" s="110" t="s">
        <v>625</v>
      </c>
      <c r="H297" s="107" t="s">
        <v>59</v>
      </c>
      <c r="I297" s="111" t="s">
        <v>4543</v>
      </c>
      <c r="J297" s="110"/>
      <c r="K297" s="110"/>
      <c r="L297" s="110"/>
      <c r="M297" s="110"/>
      <c r="N297" s="110" t="s">
        <v>25</v>
      </c>
      <c r="O297" s="117">
        <v>42552</v>
      </c>
      <c r="P297" s="128">
        <v>47</v>
      </c>
      <c r="Q297" s="115">
        <v>1</v>
      </c>
      <c r="R297" s="129">
        <f t="shared" si="15"/>
        <v>3.9166666666666665</v>
      </c>
      <c r="S297" s="130">
        <f t="shared" si="16"/>
        <v>3.9166666666666665</v>
      </c>
      <c r="T297" s="112" t="s">
        <v>4544</v>
      </c>
      <c r="U297" s="117">
        <v>42278</v>
      </c>
      <c r="V297" s="110"/>
      <c r="W297" s="110"/>
      <c r="X297" s="110" t="s">
        <v>29</v>
      </c>
      <c r="Y297" s="183"/>
      <c r="Z297">
        <f>IF(ISNA(VLOOKUP(A297,[2]InvPiv!$A:$B,2,FALSE)),0,VLOOKUP(A297,[2]InvPiv!$A:$B,2,FALSE))</f>
        <v>1</v>
      </c>
      <c r="AA297" s="185">
        <f t="shared" si="17"/>
        <v>0</v>
      </c>
      <c r="AB297">
        <f>VLOOKUP(A297,[2]ConPiv!$A:$B,2,FALSE)</f>
        <v>1</v>
      </c>
    </row>
    <row r="298" spans="1:28" x14ac:dyDescent="0.25">
      <c r="A298" s="108">
        <v>12210</v>
      </c>
      <c r="B298" s="108">
        <v>9679</v>
      </c>
      <c r="C298" s="107"/>
      <c r="D298" s="109"/>
      <c r="E298" s="110"/>
      <c r="F298" s="110" t="s">
        <v>4545</v>
      </c>
      <c r="G298" s="110" t="s">
        <v>666</v>
      </c>
      <c r="H298" s="107" t="s">
        <v>59</v>
      </c>
      <c r="I298" s="111" t="s">
        <v>4546</v>
      </c>
      <c r="J298" s="110"/>
      <c r="K298" s="110"/>
      <c r="L298" s="110"/>
      <c r="M298" s="110"/>
      <c r="N298" s="110" t="s">
        <v>25</v>
      </c>
      <c r="O298" s="117">
        <v>42552</v>
      </c>
      <c r="P298" s="128">
        <v>47</v>
      </c>
      <c r="Q298" s="115">
        <v>2</v>
      </c>
      <c r="R298" s="129">
        <f t="shared" si="15"/>
        <v>3.9166666666666665</v>
      </c>
      <c r="S298" s="130">
        <f t="shared" si="16"/>
        <v>7.833333333333333</v>
      </c>
      <c r="T298" s="112" t="s">
        <v>4547</v>
      </c>
      <c r="U298" s="117">
        <v>42278</v>
      </c>
      <c r="V298" s="110"/>
      <c r="W298" s="110"/>
      <c r="X298" s="110" t="s">
        <v>29</v>
      </c>
      <c r="Y298" s="183"/>
      <c r="Z298">
        <f>IF(ISNA(VLOOKUP(A298,[2]InvPiv!$A:$B,2,FALSE)),0,VLOOKUP(A298,[2]InvPiv!$A:$B,2,FALSE))</f>
        <v>2</v>
      </c>
      <c r="AA298" s="185">
        <f t="shared" si="17"/>
        <v>0</v>
      </c>
      <c r="AB298">
        <f>VLOOKUP(A298,[2]ConPiv!$A:$B,2,FALSE)</f>
        <v>2</v>
      </c>
    </row>
    <row r="299" spans="1:28" x14ac:dyDescent="0.25">
      <c r="A299" s="108">
        <v>21759</v>
      </c>
      <c r="B299" s="108">
        <v>18233</v>
      </c>
      <c r="C299" s="107"/>
      <c r="D299" s="109"/>
      <c r="E299" s="110"/>
      <c r="F299" s="110" t="s">
        <v>4578</v>
      </c>
      <c r="G299" s="110" t="s">
        <v>4579</v>
      </c>
      <c r="H299" s="107" t="s">
        <v>279</v>
      </c>
      <c r="I299" s="111" t="s">
        <v>4580</v>
      </c>
      <c r="J299" s="110"/>
      <c r="K299" s="110"/>
      <c r="L299" s="110"/>
      <c r="M299" s="110"/>
      <c r="N299" s="110" t="s">
        <v>25</v>
      </c>
      <c r="O299" s="117">
        <v>42552</v>
      </c>
      <c r="P299" s="128">
        <v>47</v>
      </c>
      <c r="Q299" s="115">
        <v>1</v>
      </c>
      <c r="R299" s="129">
        <f t="shared" si="15"/>
        <v>3.9166666666666665</v>
      </c>
      <c r="S299" s="130">
        <f t="shared" si="16"/>
        <v>3.9166666666666665</v>
      </c>
      <c r="T299" s="112" t="s">
        <v>4577</v>
      </c>
      <c r="U299" s="117">
        <v>42278</v>
      </c>
      <c r="V299" s="110"/>
      <c r="W299" s="110"/>
      <c r="X299" s="110" t="s">
        <v>29</v>
      </c>
      <c r="Y299" s="183"/>
      <c r="Z299">
        <f>IF(ISNA(VLOOKUP(A299,[2]InvPiv!$A:$B,2,FALSE)),0,VLOOKUP(A299,[2]InvPiv!$A:$B,2,FALSE))</f>
        <v>1</v>
      </c>
      <c r="AA299" s="185">
        <f t="shared" si="17"/>
        <v>0</v>
      </c>
      <c r="AB299">
        <f>VLOOKUP(A299,[2]ConPiv!$A:$B,2,FALSE)</f>
        <v>1</v>
      </c>
    </row>
    <row r="300" spans="1:28" x14ac:dyDescent="0.25">
      <c r="A300" s="107">
        <v>29148</v>
      </c>
      <c r="B300" s="108">
        <v>16425</v>
      </c>
      <c r="C300" s="107"/>
      <c r="D300" s="109"/>
      <c r="E300" s="110"/>
      <c r="F300" s="110" t="s">
        <v>1996</v>
      </c>
      <c r="G300" s="110" t="s">
        <v>220</v>
      </c>
      <c r="H300" s="110" t="s">
        <v>124</v>
      </c>
      <c r="I300" s="111" t="s">
        <v>1998</v>
      </c>
      <c r="J300" s="110"/>
      <c r="K300" s="110"/>
      <c r="L300" s="110"/>
      <c r="M300" s="110"/>
      <c r="N300" s="110" t="s">
        <v>25</v>
      </c>
      <c r="O300" s="117">
        <v>42278</v>
      </c>
      <c r="P300" s="128">
        <v>47</v>
      </c>
      <c r="Q300" s="129">
        <v>1</v>
      </c>
      <c r="R300" s="129">
        <f t="shared" si="15"/>
        <v>3.9166666666666665</v>
      </c>
      <c r="S300" s="130">
        <f t="shared" si="16"/>
        <v>3.9166666666666665</v>
      </c>
      <c r="T300" s="110" t="s">
        <v>1997</v>
      </c>
      <c r="U300" s="117">
        <v>42278</v>
      </c>
      <c r="V300" s="110"/>
      <c r="W300" s="110"/>
      <c r="X300" s="110" t="s">
        <v>29</v>
      </c>
      <c r="Y300" s="87"/>
      <c r="Z300">
        <f>IF(ISNA(VLOOKUP(A300,[2]InvPiv!$A:$B,2,FALSE)),0,VLOOKUP(A300,[2]InvPiv!$A:$B,2,FALSE))</f>
        <v>1</v>
      </c>
      <c r="AA300" s="73">
        <f t="shared" si="17"/>
        <v>0</v>
      </c>
      <c r="AB300">
        <f>VLOOKUP(A300,[2]ConPiv!$A:$B,2,FALSE)</f>
        <v>1</v>
      </c>
    </row>
    <row r="301" spans="1:28" x14ac:dyDescent="0.25">
      <c r="A301" s="108">
        <v>31310</v>
      </c>
      <c r="B301" s="108">
        <v>19208</v>
      </c>
      <c r="C301" s="107"/>
      <c r="D301" s="109"/>
      <c r="E301" s="110"/>
      <c r="F301" s="110" t="s">
        <v>4600</v>
      </c>
      <c r="G301" s="110" t="s">
        <v>583</v>
      </c>
      <c r="H301" s="107" t="s">
        <v>87</v>
      </c>
      <c r="I301" s="111" t="s">
        <v>4601</v>
      </c>
      <c r="J301" s="110"/>
      <c r="K301" s="110"/>
      <c r="L301" s="110"/>
      <c r="M301" s="110"/>
      <c r="N301" s="110" t="s">
        <v>754</v>
      </c>
      <c r="O301" s="117">
        <v>42552</v>
      </c>
      <c r="P301" s="128">
        <v>47</v>
      </c>
      <c r="Q301" s="115">
        <v>134</v>
      </c>
      <c r="R301" s="129">
        <f t="shared" si="15"/>
        <v>3.9166666666666665</v>
      </c>
      <c r="S301" s="130">
        <f t="shared" si="16"/>
        <v>524.83333333333326</v>
      </c>
      <c r="T301" s="112" t="s">
        <v>4599</v>
      </c>
      <c r="U301" s="117">
        <v>42278</v>
      </c>
      <c r="V301" s="110"/>
      <c r="W301" s="110"/>
      <c r="X301" s="110" t="s">
        <v>1465</v>
      </c>
      <c r="Y301" s="183"/>
      <c r="Z301">
        <f>IF(ISNA(VLOOKUP(A301,[2]InvPiv!$A:$B,2,FALSE)),0,VLOOKUP(A301,[2]InvPiv!$A:$B,2,FALSE))</f>
        <v>134</v>
      </c>
      <c r="AA301" s="185">
        <f t="shared" si="17"/>
        <v>0</v>
      </c>
      <c r="AB301">
        <f>VLOOKUP(A301,[2]ConPiv!$A:$B,2,FALSE)</f>
        <v>134</v>
      </c>
    </row>
    <row r="302" spans="1:28" x14ac:dyDescent="0.25">
      <c r="A302" s="107">
        <v>31489</v>
      </c>
      <c r="B302" s="108">
        <v>19428</v>
      </c>
      <c r="C302" s="107"/>
      <c r="D302" s="109"/>
      <c r="E302" s="110"/>
      <c r="F302" s="110" t="s">
        <v>2000</v>
      </c>
      <c r="G302" s="110" t="s">
        <v>2001</v>
      </c>
      <c r="H302" s="110" t="s">
        <v>59</v>
      </c>
      <c r="I302" s="111" t="s">
        <v>2002</v>
      </c>
      <c r="J302" s="110"/>
      <c r="K302" s="110"/>
      <c r="L302" s="110"/>
      <c r="M302" s="110"/>
      <c r="N302" s="110" t="s">
        <v>754</v>
      </c>
      <c r="O302" s="117">
        <v>42278</v>
      </c>
      <c r="P302" s="128">
        <v>47</v>
      </c>
      <c r="Q302" s="129">
        <v>42</v>
      </c>
      <c r="R302" s="129">
        <f t="shared" si="15"/>
        <v>3.9166666666666665</v>
      </c>
      <c r="S302" s="130">
        <f t="shared" si="16"/>
        <v>164.5</v>
      </c>
      <c r="T302" s="110" t="s">
        <v>1999</v>
      </c>
      <c r="U302" s="117">
        <v>42278</v>
      </c>
      <c r="V302" s="110"/>
      <c r="W302" s="110"/>
      <c r="X302" s="110" t="s">
        <v>1465</v>
      </c>
      <c r="Y302" s="87"/>
      <c r="Z302">
        <f>IF(ISNA(VLOOKUP(A302,[2]InvPiv!$A:$B,2,FALSE)),0,VLOOKUP(A302,[2]InvPiv!$A:$B,2,FALSE))</f>
        <v>42</v>
      </c>
      <c r="AA302" s="73">
        <f t="shared" si="17"/>
        <v>0</v>
      </c>
      <c r="AB302">
        <f>VLOOKUP(A302,[2]ConPiv!$A:$B,2,FALSE)</f>
        <v>50.5</v>
      </c>
    </row>
    <row r="303" spans="1:28" x14ac:dyDescent="0.25">
      <c r="A303" s="108">
        <v>31725</v>
      </c>
      <c r="B303" s="108" t="s">
        <v>4499</v>
      </c>
      <c r="C303" s="107"/>
      <c r="D303" s="109"/>
      <c r="E303" s="110"/>
      <c r="F303" s="110" t="s">
        <v>4500</v>
      </c>
      <c r="G303" s="110" t="s">
        <v>2844</v>
      </c>
      <c r="H303" s="107" t="s">
        <v>59</v>
      </c>
      <c r="I303" s="111" t="s">
        <v>4496</v>
      </c>
      <c r="J303" s="110"/>
      <c r="K303" s="110"/>
      <c r="L303" s="110"/>
      <c r="M303" s="110"/>
      <c r="N303" s="110" t="s">
        <v>25</v>
      </c>
      <c r="O303" s="117">
        <v>42552</v>
      </c>
      <c r="P303" s="128">
        <v>47</v>
      </c>
      <c r="Q303" s="115">
        <v>12</v>
      </c>
      <c r="R303" s="129">
        <f t="shared" si="15"/>
        <v>3.9166666666666665</v>
      </c>
      <c r="S303" s="130">
        <f t="shared" si="16"/>
        <v>47</v>
      </c>
      <c r="T303" s="112" t="s">
        <v>4501</v>
      </c>
      <c r="U303" s="117">
        <v>42278</v>
      </c>
      <c r="V303" s="110"/>
      <c r="W303" s="110"/>
      <c r="X303" s="110" t="s">
        <v>29</v>
      </c>
      <c r="Y303" s="183"/>
      <c r="Z303">
        <f>IF(ISNA(VLOOKUP(A303,[2]InvPiv!$A:$B,2,FALSE)),0,VLOOKUP(A303,[2]InvPiv!$A:$B,2,FALSE))</f>
        <v>12</v>
      </c>
      <c r="AA303" s="185">
        <f t="shared" si="17"/>
        <v>0</v>
      </c>
      <c r="AB303">
        <f>VLOOKUP(A303,[2]ConPiv!$A:$B,2,FALSE)</f>
        <v>12</v>
      </c>
    </row>
    <row r="304" spans="1:28" x14ac:dyDescent="0.25">
      <c r="A304" s="108">
        <v>31964</v>
      </c>
      <c r="B304" s="108" t="s">
        <v>4495</v>
      </c>
      <c r="C304" s="107"/>
      <c r="D304" s="109"/>
      <c r="E304" s="110"/>
      <c r="F304" s="110" t="s">
        <v>4498</v>
      </c>
      <c r="G304" s="110" t="s">
        <v>2844</v>
      </c>
      <c r="H304" s="107" t="s">
        <v>59</v>
      </c>
      <c r="I304" s="111" t="s">
        <v>4496</v>
      </c>
      <c r="J304" s="110"/>
      <c r="K304" s="110"/>
      <c r="L304" s="110"/>
      <c r="M304" s="110"/>
      <c r="N304" s="110" t="s">
        <v>25</v>
      </c>
      <c r="O304" s="117">
        <v>42552</v>
      </c>
      <c r="P304" s="128">
        <v>47</v>
      </c>
      <c r="Q304" s="115">
        <v>8</v>
      </c>
      <c r="R304" s="129">
        <f t="shared" si="15"/>
        <v>3.9166666666666665</v>
      </c>
      <c r="S304" s="130">
        <f t="shared" si="16"/>
        <v>31.333333333333332</v>
      </c>
      <c r="T304" s="112" t="s">
        <v>4497</v>
      </c>
      <c r="U304" s="117">
        <v>42278</v>
      </c>
      <c r="V304" s="110"/>
      <c r="W304" s="110"/>
      <c r="X304" s="110" t="s">
        <v>29</v>
      </c>
      <c r="Y304" s="183"/>
      <c r="Z304">
        <f>IF(ISNA(VLOOKUP(A304,[2]InvPiv!$A:$B,2,FALSE)),0,VLOOKUP(A304,[2]InvPiv!$A:$B,2,FALSE))</f>
        <v>7.75</v>
      </c>
      <c r="AA304" s="185">
        <f t="shared" si="17"/>
        <v>0.25</v>
      </c>
      <c r="AB304">
        <f>VLOOKUP(A304,[2]ConPiv!$A:$B,2,FALSE)</f>
        <v>7.75</v>
      </c>
    </row>
    <row r="305" spans="1:28" x14ac:dyDescent="0.25">
      <c r="A305" s="108">
        <v>32006</v>
      </c>
      <c r="B305" s="108" t="s">
        <v>4491</v>
      </c>
      <c r="C305" s="107"/>
      <c r="D305" s="109"/>
      <c r="E305" s="110"/>
      <c r="F305" s="110" t="s">
        <v>4492</v>
      </c>
      <c r="G305" s="110" t="s">
        <v>595</v>
      </c>
      <c r="H305" s="107" t="s">
        <v>59</v>
      </c>
      <c r="I305" s="111" t="s">
        <v>4493</v>
      </c>
      <c r="J305" s="110"/>
      <c r="K305" s="110"/>
      <c r="L305" s="110"/>
      <c r="M305" s="110"/>
      <c r="N305" s="110" t="s">
        <v>25</v>
      </c>
      <c r="O305" s="117">
        <v>42552</v>
      </c>
      <c r="P305" s="128">
        <v>47</v>
      </c>
      <c r="Q305" s="115">
        <v>3</v>
      </c>
      <c r="R305" s="129">
        <f t="shared" si="15"/>
        <v>3.9166666666666665</v>
      </c>
      <c r="S305" s="130">
        <f t="shared" si="16"/>
        <v>11.75</v>
      </c>
      <c r="T305" s="112" t="s">
        <v>4494</v>
      </c>
      <c r="U305" s="117">
        <v>42278</v>
      </c>
      <c r="V305" s="110"/>
      <c r="W305" s="110"/>
      <c r="X305" s="110" t="s">
        <v>29</v>
      </c>
      <c r="Y305" s="183" t="s">
        <v>2066</v>
      </c>
      <c r="Z305">
        <f>IF(ISNA(VLOOKUP(A305,[2]InvPiv!$A:$B,2,FALSE)),0,VLOOKUP(A305,[2]InvPiv!$A:$B,2,FALSE))</f>
        <v>3.5</v>
      </c>
      <c r="AA305" s="185">
        <f t="shared" si="17"/>
        <v>-0.5</v>
      </c>
      <c r="AB305">
        <f>VLOOKUP(A305,[2]ConPiv!$A:$B,2,FALSE)</f>
        <v>4.5</v>
      </c>
    </row>
    <row r="306" spans="1:28" x14ac:dyDescent="0.25">
      <c r="A306" s="107">
        <v>32642</v>
      </c>
      <c r="B306" s="108">
        <v>19864</v>
      </c>
      <c r="C306" s="107"/>
      <c r="D306" s="109"/>
      <c r="E306" s="110"/>
      <c r="F306" s="110" t="s">
        <v>2677</v>
      </c>
      <c r="G306" s="110" t="s">
        <v>681</v>
      </c>
      <c r="H306" s="107" t="s">
        <v>23</v>
      </c>
      <c r="I306" s="111" t="s">
        <v>2761</v>
      </c>
      <c r="J306" s="110"/>
      <c r="K306" s="110"/>
      <c r="L306" s="110"/>
      <c r="M306" s="110"/>
      <c r="N306" s="110" t="s">
        <v>754</v>
      </c>
      <c r="O306" s="117">
        <v>42370</v>
      </c>
      <c r="P306" s="128">
        <v>47</v>
      </c>
      <c r="Q306" s="129">
        <v>1</v>
      </c>
      <c r="R306" s="115">
        <f t="shared" si="15"/>
        <v>3.9166666666666665</v>
      </c>
      <c r="S306" s="116">
        <f t="shared" si="16"/>
        <v>3.9166666666666665</v>
      </c>
      <c r="T306" s="112" t="s">
        <v>2713</v>
      </c>
      <c r="U306" s="117">
        <v>42278</v>
      </c>
      <c r="V306" s="110"/>
      <c r="W306" s="110"/>
      <c r="X306" s="110" t="s">
        <v>1465</v>
      </c>
      <c r="Y306" s="87"/>
      <c r="Z306">
        <f>IF(ISNA(VLOOKUP(A306,[2]InvPiv!$A:$B,2,FALSE)),0,VLOOKUP(A306,[2]InvPiv!$A:$B,2,FALSE))</f>
        <v>1</v>
      </c>
      <c r="AA306" s="73">
        <f t="shared" si="17"/>
        <v>0</v>
      </c>
      <c r="AB306">
        <f>VLOOKUP(A306,[2]ConPiv!$A:$B,2,FALSE)</f>
        <v>1</v>
      </c>
    </row>
    <row r="307" spans="1:28" x14ac:dyDescent="0.25">
      <c r="A307" s="107">
        <v>32704</v>
      </c>
      <c r="B307" s="108">
        <v>20005</v>
      </c>
      <c r="C307" s="107"/>
      <c r="D307" s="109"/>
      <c r="E307" s="110"/>
      <c r="F307" s="110" t="s">
        <v>2007</v>
      </c>
      <c r="G307" s="110" t="s">
        <v>721</v>
      </c>
      <c r="H307" s="110" t="s">
        <v>72</v>
      </c>
      <c r="I307" s="111" t="s">
        <v>2015</v>
      </c>
      <c r="J307" s="110"/>
      <c r="K307" s="110"/>
      <c r="L307" s="110"/>
      <c r="M307" s="110"/>
      <c r="N307" s="110" t="s">
        <v>754</v>
      </c>
      <c r="O307" s="117">
        <v>42278</v>
      </c>
      <c r="P307" s="128">
        <v>47</v>
      </c>
      <c r="Q307" s="129">
        <v>4</v>
      </c>
      <c r="R307" s="129">
        <f t="shared" si="15"/>
        <v>3.9166666666666665</v>
      </c>
      <c r="S307" s="130">
        <f t="shared" si="16"/>
        <v>15.666666666666666</v>
      </c>
      <c r="T307" s="110" t="s">
        <v>2011</v>
      </c>
      <c r="U307" s="117">
        <v>42278</v>
      </c>
      <c r="V307" s="110"/>
      <c r="W307" s="110"/>
      <c r="X307" s="110" t="s">
        <v>1465</v>
      </c>
      <c r="Y307" s="87"/>
      <c r="Z307">
        <f>IF(ISNA(VLOOKUP(A307,[2]InvPiv!$A:$B,2,FALSE)),0,VLOOKUP(A307,[2]InvPiv!$A:$B,2,FALSE))</f>
        <v>4</v>
      </c>
      <c r="AA307" s="73">
        <f t="shared" si="17"/>
        <v>0</v>
      </c>
      <c r="AB307">
        <f>VLOOKUP(A307,[2]ConPiv!$A:$B,2,FALSE)</f>
        <v>4</v>
      </c>
    </row>
    <row r="308" spans="1:28" x14ac:dyDescent="0.25">
      <c r="A308" s="107">
        <v>302418</v>
      </c>
      <c r="B308" s="108">
        <v>20035</v>
      </c>
      <c r="C308" s="107"/>
      <c r="D308" s="109"/>
      <c r="E308" s="110"/>
      <c r="F308" s="110" t="s">
        <v>2009</v>
      </c>
      <c r="G308" s="110" t="s">
        <v>678</v>
      </c>
      <c r="H308" s="110" t="s">
        <v>59</v>
      </c>
      <c r="I308" s="111" t="s">
        <v>2018</v>
      </c>
      <c r="J308" s="110"/>
      <c r="K308" s="110"/>
      <c r="L308" s="110"/>
      <c r="M308" s="110"/>
      <c r="N308" s="110" t="s">
        <v>754</v>
      </c>
      <c r="O308" s="117">
        <v>42278</v>
      </c>
      <c r="P308" s="128">
        <v>47</v>
      </c>
      <c r="Q308" s="129">
        <v>1</v>
      </c>
      <c r="R308" s="129">
        <f t="shared" si="15"/>
        <v>3.9166666666666665</v>
      </c>
      <c r="S308" s="130">
        <f t="shared" si="16"/>
        <v>3.9166666666666665</v>
      </c>
      <c r="T308" s="110" t="s">
        <v>2013</v>
      </c>
      <c r="U308" s="117">
        <v>42278</v>
      </c>
      <c r="V308" s="110"/>
      <c r="W308" s="110"/>
      <c r="X308" s="110" t="s">
        <v>1465</v>
      </c>
      <c r="Y308" s="87"/>
      <c r="Z308">
        <f>IF(ISNA(VLOOKUP(A308,[2]InvPiv!$A:$B,2,FALSE)),0,VLOOKUP(A308,[2]InvPiv!$A:$B,2,FALSE))</f>
        <v>1</v>
      </c>
      <c r="AA308" s="73">
        <f t="shared" si="17"/>
        <v>0</v>
      </c>
      <c r="AB308">
        <f>VLOOKUP(A308,[2]ConPiv!$A:$B,2,FALSE)</f>
        <v>1</v>
      </c>
    </row>
    <row r="309" spans="1:28" x14ac:dyDescent="0.25">
      <c r="A309" s="107">
        <v>24915</v>
      </c>
      <c r="B309" s="108">
        <v>14818</v>
      </c>
      <c r="C309" s="107"/>
      <c r="D309" s="109"/>
      <c r="E309" s="110"/>
      <c r="F309" s="110" t="s">
        <v>2027</v>
      </c>
      <c r="G309" s="110" t="s">
        <v>2028</v>
      </c>
      <c r="H309" s="110" t="s">
        <v>83</v>
      </c>
      <c r="I309" s="111" t="s">
        <v>2029</v>
      </c>
      <c r="J309" s="110"/>
      <c r="K309" s="110"/>
      <c r="L309" s="110"/>
      <c r="M309" s="110"/>
      <c r="N309" s="110" t="s">
        <v>25</v>
      </c>
      <c r="O309" s="117">
        <v>42278</v>
      </c>
      <c r="P309" s="128">
        <v>47</v>
      </c>
      <c r="Q309" s="129">
        <v>1</v>
      </c>
      <c r="R309" s="129">
        <f t="shared" si="15"/>
        <v>3.9166666666666665</v>
      </c>
      <c r="S309" s="130">
        <f t="shared" si="16"/>
        <v>3.9166666666666665</v>
      </c>
      <c r="T309" s="110" t="s">
        <v>2026</v>
      </c>
      <c r="U309" s="117">
        <v>42279</v>
      </c>
      <c r="V309" s="110"/>
      <c r="W309" s="110"/>
      <c r="X309" s="110" t="s">
        <v>29</v>
      </c>
      <c r="Y309" s="87"/>
      <c r="Z309">
        <f>IF(ISNA(VLOOKUP(A309,[2]InvPiv!$A:$B,2,FALSE)),0,VLOOKUP(A309,[2]InvPiv!$A:$B,2,FALSE))</f>
        <v>1.25</v>
      </c>
      <c r="AA309" s="73">
        <f t="shared" si="17"/>
        <v>-0.25</v>
      </c>
      <c r="AB309">
        <f>VLOOKUP(A309,[2]ConPiv!$A:$B,2,FALSE)</f>
        <v>1.25</v>
      </c>
    </row>
    <row r="310" spans="1:28" x14ac:dyDescent="0.25">
      <c r="A310" s="107">
        <v>25741</v>
      </c>
      <c r="B310" s="108">
        <v>14596</v>
      </c>
      <c r="C310" s="107"/>
      <c r="D310" s="109"/>
      <c r="E310" s="110"/>
      <c r="F310" s="110" t="s">
        <v>1121</v>
      </c>
      <c r="G310" s="110" t="s">
        <v>1122</v>
      </c>
      <c r="H310" s="110" t="s">
        <v>371</v>
      </c>
      <c r="I310" s="111" t="s">
        <v>1123</v>
      </c>
      <c r="J310" s="110"/>
      <c r="K310" s="110"/>
      <c r="L310" s="110"/>
      <c r="M310" s="110"/>
      <c r="N310" s="112" t="s">
        <v>25</v>
      </c>
      <c r="O310" s="113">
        <v>42278</v>
      </c>
      <c r="P310" s="114">
        <v>47</v>
      </c>
      <c r="Q310" s="115">
        <v>1</v>
      </c>
      <c r="R310" s="115">
        <f t="shared" si="15"/>
        <v>3.9166666666666665</v>
      </c>
      <c r="S310" s="116">
        <f t="shared" si="16"/>
        <v>3.9166666666666665</v>
      </c>
      <c r="T310" s="112" t="s">
        <v>1124</v>
      </c>
      <c r="U310" s="117">
        <v>42279</v>
      </c>
      <c r="V310" s="110"/>
      <c r="W310" s="110"/>
      <c r="X310" s="110" t="s">
        <v>29</v>
      </c>
      <c r="Y310" s="87"/>
      <c r="Z310">
        <f>IF(ISNA(VLOOKUP(A310,[2]InvPiv!$A:$B,2,FALSE)),0,VLOOKUP(A310,[2]InvPiv!$A:$B,2,FALSE))</f>
        <v>1</v>
      </c>
      <c r="AA310" s="73">
        <f t="shared" si="17"/>
        <v>0</v>
      </c>
      <c r="AB310">
        <f>VLOOKUP(A310,[2]ConPiv!$A:$B,2,FALSE)</f>
        <v>1</v>
      </c>
    </row>
    <row r="311" spans="1:28" x14ac:dyDescent="0.25">
      <c r="A311" s="107">
        <v>31581</v>
      </c>
      <c r="B311" s="108">
        <v>19271</v>
      </c>
      <c r="C311" s="107"/>
      <c r="D311" s="109"/>
      <c r="E311" s="110"/>
      <c r="F311" s="110" t="s">
        <v>1356</v>
      </c>
      <c r="G311" s="110" t="s">
        <v>589</v>
      </c>
      <c r="H311" s="110" t="s">
        <v>72</v>
      </c>
      <c r="I311" s="111" t="s">
        <v>2021</v>
      </c>
      <c r="J311" s="110"/>
      <c r="K311" s="110"/>
      <c r="L311" s="110"/>
      <c r="M311" s="110"/>
      <c r="N311" s="110" t="s">
        <v>25</v>
      </c>
      <c r="O311" s="117">
        <v>42278</v>
      </c>
      <c r="P311" s="128">
        <v>47</v>
      </c>
      <c r="Q311" s="129">
        <v>1</v>
      </c>
      <c r="R311" s="129">
        <f t="shared" si="15"/>
        <v>3.9166666666666665</v>
      </c>
      <c r="S311" s="130">
        <f t="shared" si="16"/>
        <v>3.9166666666666665</v>
      </c>
      <c r="T311" s="110" t="s">
        <v>1357</v>
      </c>
      <c r="U311" s="117">
        <v>42279</v>
      </c>
      <c r="V311" s="110"/>
      <c r="W311" s="110"/>
      <c r="X311" s="110" t="s">
        <v>29</v>
      </c>
      <c r="Y311" s="87"/>
      <c r="Z311">
        <f>IF(ISNA(VLOOKUP(A311,[2]InvPiv!$A:$B,2,FALSE)),0,VLOOKUP(A311,[2]InvPiv!$A:$B,2,FALSE))</f>
        <v>1</v>
      </c>
      <c r="AA311" s="73">
        <f t="shared" si="17"/>
        <v>0</v>
      </c>
      <c r="AB311">
        <f>VLOOKUP(A311,[2]ConPiv!$A:$B,2,FALSE)</f>
        <v>1</v>
      </c>
    </row>
    <row r="312" spans="1:28" x14ac:dyDescent="0.25">
      <c r="A312" s="107">
        <v>31738</v>
      </c>
      <c r="B312" s="108">
        <v>19401</v>
      </c>
      <c r="C312" s="107"/>
      <c r="D312" s="109"/>
      <c r="E312" s="110"/>
      <c r="F312" s="110" t="s">
        <v>2003</v>
      </c>
      <c r="G312" s="110" t="s">
        <v>731</v>
      </c>
      <c r="H312" s="110" t="s">
        <v>3</v>
      </c>
      <c r="I312" s="111" t="s">
        <v>2005</v>
      </c>
      <c r="J312" s="110"/>
      <c r="K312" s="110"/>
      <c r="L312" s="110"/>
      <c r="M312" s="110"/>
      <c r="N312" s="110" t="s">
        <v>754</v>
      </c>
      <c r="O312" s="117">
        <v>42278</v>
      </c>
      <c r="P312" s="128">
        <v>47</v>
      </c>
      <c r="Q312" s="129">
        <v>2</v>
      </c>
      <c r="R312" s="129">
        <f t="shared" si="15"/>
        <v>3.9166666666666665</v>
      </c>
      <c r="S312" s="130">
        <f t="shared" si="16"/>
        <v>7.833333333333333</v>
      </c>
      <c r="T312" s="110" t="s">
        <v>2004</v>
      </c>
      <c r="U312" s="117">
        <v>42282</v>
      </c>
      <c r="V312" s="110"/>
      <c r="W312" s="110"/>
      <c r="X312" s="110" t="s">
        <v>1465</v>
      </c>
      <c r="Y312" s="87"/>
      <c r="Z312">
        <f>IF(ISNA(VLOOKUP(A312,[2]InvPiv!$A:$B,2,FALSE)),0,VLOOKUP(A312,[2]InvPiv!$A:$B,2,FALSE))</f>
        <v>2</v>
      </c>
      <c r="AA312" s="73">
        <f t="shared" si="17"/>
        <v>0</v>
      </c>
      <c r="AB312">
        <f>VLOOKUP(A312,[2]ConPiv!$A:$B,2,FALSE)</f>
        <v>2</v>
      </c>
    </row>
    <row r="313" spans="1:28" x14ac:dyDescent="0.25">
      <c r="A313" s="107">
        <v>32069</v>
      </c>
      <c r="B313" s="108">
        <v>19435</v>
      </c>
      <c r="C313" s="107"/>
      <c r="D313" s="109"/>
      <c r="E313" s="110"/>
      <c r="F313" s="110" t="s">
        <v>2031</v>
      </c>
      <c r="G313" s="110" t="s">
        <v>2032</v>
      </c>
      <c r="H313" s="110" t="s">
        <v>72</v>
      </c>
      <c r="I313" s="111" t="s">
        <v>2033</v>
      </c>
      <c r="J313" s="110"/>
      <c r="K313" s="110"/>
      <c r="L313" s="110"/>
      <c r="M313" s="110"/>
      <c r="N313" s="110" t="s">
        <v>754</v>
      </c>
      <c r="O313" s="117">
        <v>42278</v>
      </c>
      <c r="P313" s="128">
        <v>47</v>
      </c>
      <c r="Q313" s="129">
        <v>2</v>
      </c>
      <c r="R313" s="129">
        <f t="shared" si="15"/>
        <v>3.9166666666666665</v>
      </c>
      <c r="S313" s="130">
        <f t="shared" si="16"/>
        <v>7.833333333333333</v>
      </c>
      <c r="T313" s="110" t="s">
        <v>2030</v>
      </c>
      <c r="U313" s="117">
        <v>42282</v>
      </c>
      <c r="V313" s="110"/>
      <c r="W313" s="110"/>
      <c r="X313" s="110" t="s">
        <v>1465</v>
      </c>
      <c r="Y313" s="87" t="s">
        <v>1490</v>
      </c>
      <c r="Z313">
        <f>IF(ISNA(VLOOKUP(A313,[2]InvPiv!$A:$B,2,FALSE)),0,VLOOKUP(A313,[2]InvPiv!$A:$B,2,FALSE))</f>
        <v>2.5</v>
      </c>
      <c r="AA313" s="73">
        <f t="shared" si="17"/>
        <v>-0.5</v>
      </c>
      <c r="AB313">
        <f>VLOOKUP(A313,[2]ConPiv!$A:$B,2,FALSE)</f>
        <v>2.5</v>
      </c>
    </row>
    <row r="314" spans="1:28" x14ac:dyDescent="0.25">
      <c r="A314" s="107">
        <v>32706</v>
      </c>
      <c r="B314" s="108">
        <v>19906</v>
      </c>
      <c r="C314" s="107"/>
      <c r="D314" s="109"/>
      <c r="E314" s="110"/>
      <c r="F314" s="110" t="s">
        <v>2008</v>
      </c>
      <c r="G314" s="110" t="s">
        <v>144</v>
      </c>
      <c r="H314" s="110" t="s">
        <v>145</v>
      </c>
      <c r="I314" s="111" t="s">
        <v>2017</v>
      </c>
      <c r="J314" s="110"/>
      <c r="K314" s="110"/>
      <c r="L314" s="110"/>
      <c r="M314" s="110"/>
      <c r="N314" s="110" t="s">
        <v>754</v>
      </c>
      <c r="O314" s="117">
        <v>42278</v>
      </c>
      <c r="P314" s="128">
        <v>47</v>
      </c>
      <c r="Q314" s="129">
        <v>7</v>
      </c>
      <c r="R314" s="129">
        <f t="shared" si="15"/>
        <v>3.9166666666666665</v>
      </c>
      <c r="S314" s="130">
        <f t="shared" si="16"/>
        <v>27.416666666666664</v>
      </c>
      <c r="T314" s="110" t="s">
        <v>2012</v>
      </c>
      <c r="U314" s="117">
        <v>42282</v>
      </c>
      <c r="V314" s="110"/>
      <c r="W314" s="110"/>
      <c r="X314" s="110" t="s">
        <v>1465</v>
      </c>
      <c r="Y314" s="87"/>
      <c r="Z314">
        <f>IF(ISNA(VLOOKUP(A314,[2]InvPiv!$A:$B,2,FALSE)),0,VLOOKUP(A314,[2]InvPiv!$A:$B,2,FALSE))</f>
        <v>7</v>
      </c>
      <c r="AA314" s="73">
        <f t="shared" si="17"/>
        <v>0</v>
      </c>
      <c r="AB314">
        <f>VLOOKUP(A314,[2]ConPiv!$A:$B,2,FALSE)</f>
        <v>6</v>
      </c>
    </row>
    <row r="315" spans="1:28" x14ac:dyDescent="0.25">
      <c r="A315" s="108">
        <v>9173</v>
      </c>
      <c r="B315" s="108">
        <v>8551</v>
      </c>
      <c r="C315" s="107"/>
      <c r="D315" s="109"/>
      <c r="E315" s="110"/>
      <c r="F315" s="110" t="s">
        <v>4539</v>
      </c>
      <c r="G315" s="110" t="s">
        <v>733</v>
      </c>
      <c r="H315" s="107" t="s">
        <v>59</v>
      </c>
      <c r="I315" s="111" t="s">
        <v>4540</v>
      </c>
      <c r="J315" s="110"/>
      <c r="K315" s="110"/>
      <c r="L315" s="110"/>
      <c r="M315" s="110"/>
      <c r="N315" s="110" t="s">
        <v>25</v>
      </c>
      <c r="O315" s="117">
        <v>42552</v>
      </c>
      <c r="P315" s="128">
        <v>47</v>
      </c>
      <c r="Q315" s="115">
        <v>2</v>
      </c>
      <c r="R315" s="129">
        <f t="shared" si="15"/>
        <v>3.9166666666666665</v>
      </c>
      <c r="S315" s="130">
        <f t="shared" si="16"/>
        <v>7.833333333333333</v>
      </c>
      <c r="T315" s="112" t="s">
        <v>4541</v>
      </c>
      <c r="U315" s="117">
        <v>42285</v>
      </c>
      <c r="V315" s="110"/>
      <c r="W315" s="110"/>
      <c r="X315" s="110" t="s">
        <v>29</v>
      </c>
      <c r="Y315" s="183"/>
      <c r="Z315">
        <f>IF(ISNA(VLOOKUP(A315,[2]InvPiv!$A:$B,2,FALSE)),0,VLOOKUP(A315,[2]InvPiv!$A:$B,2,FALSE))</f>
        <v>2</v>
      </c>
      <c r="AA315" s="185">
        <f t="shared" si="17"/>
        <v>0</v>
      </c>
      <c r="AB315">
        <f>VLOOKUP(A315,[2]ConPiv!$A:$B,2,FALSE)</f>
        <v>2</v>
      </c>
    </row>
    <row r="316" spans="1:28" x14ac:dyDescent="0.25">
      <c r="A316" s="107">
        <v>32280</v>
      </c>
      <c r="B316" s="108">
        <v>19631</v>
      </c>
      <c r="C316" s="107"/>
      <c r="D316" s="109"/>
      <c r="E316" s="110"/>
      <c r="F316" s="110" t="s">
        <v>2042</v>
      </c>
      <c r="G316" s="110" t="s">
        <v>206</v>
      </c>
      <c r="H316" s="110" t="s">
        <v>124</v>
      </c>
      <c r="I316" s="111" t="s">
        <v>2043</v>
      </c>
      <c r="J316" s="110"/>
      <c r="K316" s="110"/>
      <c r="L316" s="110"/>
      <c r="M316" s="110"/>
      <c r="N316" s="110" t="s">
        <v>754</v>
      </c>
      <c r="O316" s="117">
        <v>42278</v>
      </c>
      <c r="P316" s="128">
        <v>47</v>
      </c>
      <c r="Q316" s="129">
        <v>1</v>
      </c>
      <c r="R316" s="129">
        <f t="shared" si="15"/>
        <v>3.9166666666666665</v>
      </c>
      <c r="S316" s="130">
        <f t="shared" si="16"/>
        <v>3.9166666666666665</v>
      </c>
      <c r="T316" s="110" t="s">
        <v>2036</v>
      </c>
      <c r="U316" s="117">
        <v>42286</v>
      </c>
      <c r="V316" s="110"/>
      <c r="W316" s="110"/>
      <c r="X316" s="110" t="s">
        <v>1465</v>
      </c>
      <c r="Y316" s="87"/>
      <c r="Z316">
        <f>IF(ISNA(VLOOKUP(A316,[2]InvPiv!$A:$B,2,FALSE)),0,VLOOKUP(A316,[2]InvPiv!$A:$B,2,FALSE))</f>
        <v>1</v>
      </c>
      <c r="AA316" s="73">
        <f t="shared" si="17"/>
        <v>0</v>
      </c>
      <c r="AB316">
        <f>VLOOKUP(A316,[2]ConPiv!$A:$B,2,FALSE)</f>
        <v>1</v>
      </c>
    </row>
    <row r="317" spans="1:28" x14ac:dyDescent="0.25">
      <c r="A317" s="107">
        <v>21928</v>
      </c>
      <c r="B317" s="108">
        <v>18292</v>
      </c>
      <c r="C317" s="107"/>
      <c r="D317" s="109"/>
      <c r="E317" s="110"/>
      <c r="F317" s="110" t="s">
        <v>2051</v>
      </c>
      <c r="G317" s="110" t="s">
        <v>2052</v>
      </c>
      <c r="H317" s="110" t="s">
        <v>59</v>
      </c>
      <c r="I317" s="111" t="s">
        <v>2053</v>
      </c>
      <c r="J317" s="110"/>
      <c r="K317" s="110"/>
      <c r="L317" s="110"/>
      <c r="M317" s="110"/>
      <c r="N317" s="110" t="s">
        <v>25</v>
      </c>
      <c r="O317" s="117">
        <v>42278</v>
      </c>
      <c r="P317" s="128">
        <v>47</v>
      </c>
      <c r="Q317" s="129">
        <v>1</v>
      </c>
      <c r="R317" s="129">
        <f t="shared" si="15"/>
        <v>3.9166666666666665</v>
      </c>
      <c r="S317" s="130">
        <f t="shared" si="16"/>
        <v>3.9166666666666665</v>
      </c>
      <c r="T317" s="110" t="s">
        <v>2050</v>
      </c>
      <c r="U317" s="117">
        <v>42289</v>
      </c>
      <c r="V317" s="110"/>
      <c r="W317" s="110"/>
      <c r="X317" s="110" t="s">
        <v>29</v>
      </c>
      <c r="Y317" s="87"/>
      <c r="Z317">
        <f>IF(ISNA(VLOOKUP(A317,[2]InvPiv!$A:$B,2,FALSE)),0,VLOOKUP(A317,[2]InvPiv!$A:$B,2,FALSE))</f>
        <v>1</v>
      </c>
      <c r="AA317" s="73">
        <f t="shared" si="17"/>
        <v>0</v>
      </c>
      <c r="AB317">
        <f>VLOOKUP(A317,[2]ConPiv!$A:$B,2,FALSE)</f>
        <v>1</v>
      </c>
    </row>
    <row r="318" spans="1:28" x14ac:dyDescent="0.25">
      <c r="A318" s="107">
        <v>32630</v>
      </c>
      <c r="B318" s="108">
        <v>19486</v>
      </c>
      <c r="C318" s="107"/>
      <c r="D318" s="109"/>
      <c r="E318" s="110"/>
      <c r="F318" s="110" t="s">
        <v>2048</v>
      </c>
      <c r="G318" s="110" t="s">
        <v>640</v>
      </c>
      <c r="H318" s="110" t="s">
        <v>358</v>
      </c>
      <c r="I318" s="111" t="s">
        <v>2049</v>
      </c>
      <c r="J318" s="110"/>
      <c r="K318" s="110"/>
      <c r="L318" s="110"/>
      <c r="M318" s="110"/>
      <c r="N318" s="110" t="s">
        <v>754</v>
      </c>
      <c r="O318" s="117">
        <v>42278</v>
      </c>
      <c r="P318" s="128">
        <v>47</v>
      </c>
      <c r="Q318" s="129">
        <v>1</v>
      </c>
      <c r="R318" s="129">
        <f t="shared" si="15"/>
        <v>3.9166666666666665</v>
      </c>
      <c r="S318" s="130">
        <f t="shared" si="16"/>
        <v>3.9166666666666665</v>
      </c>
      <c r="T318" s="110" t="s">
        <v>2047</v>
      </c>
      <c r="U318" s="117">
        <v>42289</v>
      </c>
      <c r="V318" s="110"/>
      <c r="W318" s="110"/>
      <c r="X318" s="110" t="s">
        <v>1465</v>
      </c>
      <c r="Y318" s="87" t="s">
        <v>8376</v>
      </c>
      <c r="Z318">
        <f>IF(ISNA(VLOOKUP(A318,[2]InvPiv!$A:$B,2,FALSE)),0,VLOOKUP(A318,[2]InvPiv!$A:$B,2,FALSE))</f>
        <v>1</v>
      </c>
      <c r="AA318" s="73">
        <f t="shared" si="17"/>
        <v>0</v>
      </c>
      <c r="AB318">
        <f>VLOOKUP(A318,[2]ConPiv!$A:$B,2,FALSE)</f>
        <v>1</v>
      </c>
    </row>
    <row r="319" spans="1:28" x14ac:dyDescent="0.25">
      <c r="A319" s="107">
        <v>32694</v>
      </c>
      <c r="B319" s="108">
        <v>19961</v>
      </c>
      <c r="C319" s="107"/>
      <c r="D319" s="109"/>
      <c r="E319" s="110"/>
      <c r="F319" s="110" t="s">
        <v>2006</v>
      </c>
      <c r="G319" s="110" t="s">
        <v>597</v>
      </c>
      <c r="H319" s="110" t="s">
        <v>87</v>
      </c>
      <c r="I319" s="111" t="s">
        <v>2014</v>
      </c>
      <c r="J319" s="110"/>
      <c r="K319" s="110"/>
      <c r="L319" s="110"/>
      <c r="M319" s="110"/>
      <c r="N319" s="110" t="s">
        <v>754</v>
      </c>
      <c r="O319" s="117">
        <v>42278</v>
      </c>
      <c r="P319" s="128">
        <v>47</v>
      </c>
      <c r="Q319" s="129">
        <v>2</v>
      </c>
      <c r="R319" s="129">
        <f t="shared" si="15"/>
        <v>3.9166666666666665</v>
      </c>
      <c r="S319" s="130">
        <f t="shared" si="16"/>
        <v>7.833333333333333</v>
      </c>
      <c r="T319" s="110" t="s">
        <v>2010</v>
      </c>
      <c r="U319" s="117">
        <v>42289</v>
      </c>
      <c r="V319" s="110"/>
      <c r="W319" s="110"/>
      <c r="X319" s="110" t="s">
        <v>1465</v>
      </c>
      <c r="Y319" s="87"/>
      <c r="Z319">
        <f>IF(ISNA(VLOOKUP(A319,[2]InvPiv!$A:$B,2,FALSE)),0,VLOOKUP(A319,[2]InvPiv!$A:$B,2,FALSE))</f>
        <v>2</v>
      </c>
      <c r="AA319" s="73">
        <f t="shared" si="17"/>
        <v>0</v>
      </c>
      <c r="AB319">
        <f>VLOOKUP(A319,[2]ConPiv!$A:$B,2,FALSE)</f>
        <v>2</v>
      </c>
    </row>
    <row r="320" spans="1:28" x14ac:dyDescent="0.25">
      <c r="A320" s="108">
        <v>302494</v>
      </c>
      <c r="B320" s="108">
        <v>19891</v>
      </c>
      <c r="C320" s="107"/>
      <c r="D320" s="109"/>
      <c r="E320" s="110"/>
      <c r="F320" s="110" t="s">
        <v>4574</v>
      </c>
      <c r="G320" s="110" t="s">
        <v>2608</v>
      </c>
      <c r="H320" s="107" t="s">
        <v>124</v>
      </c>
      <c r="I320" s="111" t="s">
        <v>4575</v>
      </c>
      <c r="J320" s="110"/>
      <c r="K320" s="110"/>
      <c r="L320" s="110"/>
      <c r="M320" s="110"/>
      <c r="N320" s="110" t="s">
        <v>754</v>
      </c>
      <c r="O320" s="117">
        <v>42552</v>
      </c>
      <c r="P320" s="128">
        <v>47</v>
      </c>
      <c r="Q320" s="115">
        <v>1</v>
      </c>
      <c r="R320" s="129">
        <f t="shared" si="15"/>
        <v>3.9166666666666665</v>
      </c>
      <c r="S320" s="130">
        <f t="shared" si="16"/>
        <v>3.9166666666666665</v>
      </c>
      <c r="T320" s="112" t="s">
        <v>4576</v>
      </c>
      <c r="U320" s="117">
        <v>42289</v>
      </c>
      <c r="V320" s="110"/>
      <c r="W320" s="110"/>
      <c r="X320" s="110" t="s">
        <v>1465</v>
      </c>
      <c r="Y320" s="183"/>
      <c r="Z320">
        <f>IF(ISNA(VLOOKUP(A320,[2]InvPiv!$A:$B,2,FALSE)),0,VLOOKUP(A320,[2]InvPiv!$A:$B,2,FALSE))</f>
        <v>1</v>
      </c>
      <c r="AA320" s="185">
        <f t="shared" si="17"/>
        <v>0</v>
      </c>
      <c r="AB320">
        <f>VLOOKUP(A320,[2]ConPiv!$A:$B,2,FALSE)</f>
        <v>1</v>
      </c>
    </row>
    <row r="321" spans="1:34" x14ac:dyDescent="0.25">
      <c r="A321" s="107">
        <v>32448</v>
      </c>
      <c r="B321" s="108">
        <v>19784</v>
      </c>
      <c r="C321" s="107"/>
      <c r="D321" s="109"/>
      <c r="E321" s="110"/>
      <c r="F321" s="110" t="s">
        <v>2067</v>
      </c>
      <c r="G321" s="110" t="s">
        <v>216</v>
      </c>
      <c r="H321" s="110" t="s">
        <v>124</v>
      </c>
      <c r="I321" s="111">
        <v>77065</v>
      </c>
      <c r="J321" s="110"/>
      <c r="K321" s="110"/>
      <c r="L321" s="110"/>
      <c r="M321" s="110"/>
      <c r="N321" s="110" t="s">
        <v>754</v>
      </c>
      <c r="O321" s="117">
        <v>42278</v>
      </c>
      <c r="P321" s="128">
        <v>47</v>
      </c>
      <c r="Q321" s="129">
        <v>1</v>
      </c>
      <c r="R321" s="129">
        <f t="shared" si="15"/>
        <v>3.9166666666666665</v>
      </c>
      <c r="S321" s="130">
        <f t="shared" si="16"/>
        <v>3.9166666666666665</v>
      </c>
      <c r="T321" s="110" t="s">
        <v>2058</v>
      </c>
      <c r="U321" s="117">
        <v>42290</v>
      </c>
      <c r="V321" s="110"/>
      <c r="W321" s="110"/>
      <c r="X321" s="110" t="s">
        <v>1465</v>
      </c>
      <c r="Y321" s="87"/>
      <c r="Z321">
        <f>IF(ISNA(VLOOKUP(A321,[2]InvPiv!$A:$B,2,FALSE)),0,VLOOKUP(A321,[2]InvPiv!$A:$B,2,FALSE))</f>
        <v>1</v>
      </c>
      <c r="AA321" s="73">
        <f t="shared" si="17"/>
        <v>0</v>
      </c>
      <c r="AB321">
        <f>VLOOKUP(A321,[2]ConPiv!$A:$B,2,FALSE)</f>
        <v>1</v>
      </c>
    </row>
    <row r="322" spans="1:34" s="82" customFormat="1" x14ac:dyDescent="0.25">
      <c r="A322" s="107">
        <v>32513</v>
      </c>
      <c r="B322" s="108">
        <v>19842</v>
      </c>
      <c r="C322" s="107"/>
      <c r="D322" s="109"/>
      <c r="E322" s="110"/>
      <c r="F322" s="110" t="s">
        <v>2069</v>
      </c>
      <c r="G322" s="110" t="s">
        <v>670</v>
      </c>
      <c r="H322" s="110" t="s">
        <v>72</v>
      </c>
      <c r="I322" s="111" t="s">
        <v>2068</v>
      </c>
      <c r="J322" s="110"/>
      <c r="K322" s="110"/>
      <c r="L322" s="110"/>
      <c r="M322" s="110"/>
      <c r="N322" s="110" t="s">
        <v>754</v>
      </c>
      <c r="O322" s="117">
        <v>42278</v>
      </c>
      <c r="P322" s="128">
        <v>47</v>
      </c>
      <c r="Q322" s="129">
        <v>1</v>
      </c>
      <c r="R322" s="129">
        <f t="shared" ref="R322:R385" si="18">P322/12</f>
        <v>3.9166666666666665</v>
      </c>
      <c r="S322" s="130">
        <f t="shared" ref="S322:S385" si="19">Q322*R322</f>
        <v>3.9166666666666665</v>
      </c>
      <c r="T322" s="110" t="s">
        <v>2059</v>
      </c>
      <c r="U322" s="117">
        <v>42290</v>
      </c>
      <c r="V322" s="110"/>
      <c r="W322" s="110"/>
      <c r="X322" s="110" t="s">
        <v>1465</v>
      </c>
      <c r="Y322" s="87"/>
      <c r="Z322">
        <f>IF(ISNA(VLOOKUP(A322,[2]InvPiv!$A:$B,2,FALSE)),0,VLOOKUP(A322,[2]InvPiv!$A:$B,2,FALSE))</f>
        <v>1</v>
      </c>
      <c r="AA322" s="73">
        <f t="shared" ref="AA322:AA385" si="20">Q322-Z322</f>
        <v>0</v>
      </c>
      <c r="AB322">
        <f>VLOOKUP(A322,[2]ConPiv!$A:$B,2,FALSE)</f>
        <v>1</v>
      </c>
      <c r="AC322"/>
      <c r="AD322"/>
      <c r="AE322"/>
      <c r="AF322"/>
      <c r="AG322"/>
      <c r="AH322"/>
    </row>
    <row r="323" spans="1:34" s="82" customFormat="1" x14ac:dyDescent="0.25">
      <c r="A323" s="108">
        <v>31243</v>
      </c>
      <c r="B323" s="108">
        <v>19313</v>
      </c>
      <c r="C323" s="107"/>
      <c r="D323" s="109"/>
      <c r="E323" s="110"/>
      <c r="F323" s="110" t="s">
        <v>4596</v>
      </c>
      <c r="G323" s="110" t="s">
        <v>3561</v>
      </c>
      <c r="H323" s="107" t="s">
        <v>124</v>
      </c>
      <c r="I323" s="111" t="s">
        <v>4598</v>
      </c>
      <c r="J323" s="110"/>
      <c r="K323" s="110"/>
      <c r="L323" s="110"/>
      <c r="M323" s="110"/>
      <c r="N323" s="110" t="s">
        <v>754</v>
      </c>
      <c r="O323" s="117">
        <v>42552</v>
      </c>
      <c r="P323" s="128">
        <v>47</v>
      </c>
      <c r="Q323" s="115">
        <v>2</v>
      </c>
      <c r="R323" s="129">
        <f t="shared" si="18"/>
        <v>3.9166666666666665</v>
      </c>
      <c r="S323" s="130">
        <f t="shared" si="19"/>
        <v>7.833333333333333</v>
      </c>
      <c r="T323" s="112" t="s">
        <v>4597</v>
      </c>
      <c r="U323" s="117">
        <v>42292</v>
      </c>
      <c r="V323" s="110"/>
      <c r="W323" s="110"/>
      <c r="X323" s="110" t="s">
        <v>1465</v>
      </c>
      <c r="Y323" s="183"/>
      <c r="Z323">
        <f>IF(ISNA(VLOOKUP(A323,[2]InvPiv!$A:$B,2,FALSE)),0,VLOOKUP(A323,[2]InvPiv!$A:$B,2,FALSE))</f>
        <v>2</v>
      </c>
      <c r="AA323" s="185">
        <f t="shared" si="20"/>
        <v>0</v>
      </c>
      <c r="AB323">
        <f>VLOOKUP(A323,[2]ConPiv!$A:$B,2,FALSE)</f>
        <v>2</v>
      </c>
      <c r="AC323"/>
      <c r="AD323"/>
      <c r="AE323"/>
      <c r="AF323"/>
      <c r="AG323"/>
      <c r="AH323"/>
    </row>
    <row r="324" spans="1:34" s="82" customFormat="1" x14ac:dyDescent="0.25">
      <c r="A324" s="107">
        <v>31842</v>
      </c>
      <c r="B324" s="108">
        <v>19532</v>
      </c>
      <c r="C324" s="107"/>
      <c r="D324" s="109"/>
      <c r="E324" s="110"/>
      <c r="F324" s="110" t="s">
        <v>2060</v>
      </c>
      <c r="G324" s="110" t="s">
        <v>2061</v>
      </c>
      <c r="H324" s="110" t="s">
        <v>3</v>
      </c>
      <c r="I324" s="111" t="s">
        <v>2062</v>
      </c>
      <c r="J324" s="110"/>
      <c r="K324" s="110"/>
      <c r="L324" s="110"/>
      <c r="M324" s="110"/>
      <c r="N324" s="110" t="s">
        <v>754</v>
      </c>
      <c r="O324" s="117">
        <v>42278</v>
      </c>
      <c r="P324" s="128">
        <v>47</v>
      </c>
      <c r="Q324" s="129">
        <v>2</v>
      </c>
      <c r="R324" s="129">
        <f t="shared" si="18"/>
        <v>3.9166666666666665</v>
      </c>
      <c r="S324" s="130">
        <f t="shared" si="19"/>
        <v>7.833333333333333</v>
      </c>
      <c r="T324" s="110" t="s">
        <v>2056</v>
      </c>
      <c r="U324" s="117">
        <v>42293</v>
      </c>
      <c r="V324" s="110"/>
      <c r="W324" s="110"/>
      <c r="X324" s="110" t="s">
        <v>1465</v>
      </c>
      <c r="Y324" s="87"/>
      <c r="Z324">
        <f>IF(ISNA(VLOOKUP(A324,[2]InvPiv!$A:$B,2,FALSE)),0,VLOOKUP(A324,[2]InvPiv!$A:$B,2,FALSE))</f>
        <v>2</v>
      </c>
      <c r="AA324" s="73">
        <f t="shared" si="20"/>
        <v>0</v>
      </c>
      <c r="AB324">
        <f>VLOOKUP(A324,[2]ConPiv!$A:$B,2,FALSE)</f>
        <v>2</v>
      </c>
      <c r="AC324"/>
      <c r="AD324"/>
      <c r="AE324"/>
      <c r="AF324"/>
      <c r="AG324"/>
      <c r="AH324"/>
    </row>
    <row r="325" spans="1:34" s="82" customFormat="1" x14ac:dyDescent="0.25">
      <c r="A325" s="107">
        <v>32184</v>
      </c>
      <c r="B325" s="108">
        <v>19607</v>
      </c>
      <c r="C325" s="107"/>
      <c r="D325" s="109"/>
      <c r="E325" s="110"/>
      <c r="F325" s="110" t="s">
        <v>2040</v>
      </c>
      <c r="G325" s="110" t="s">
        <v>1398</v>
      </c>
      <c r="H325" s="110" t="s">
        <v>105</v>
      </c>
      <c r="I325" s="111" t="s">
        <v>2041</v>
      </c>
      <c r="J325" s="110"/>
      <c r="K325" s="110"/>
      <c r="L325" s="110"/>
      <c r="M325" s="110"/>
      <c r="N325" s="110" t="s">
        <v>754</v>
      </c>
      <c r="O325" s="117">
        <v>42278</v>
      </c>
      <c r="P325" s="128">
        <v>47</v>
      </c>
      <c r="Q325" s="129">
        <v>1</v>
      </c>
      <c r="R325" s="129">
        <f t="shared" si="18"/>
        <v>3.9166666666666665</v>
      </c>
      <c r="S325" s="130">
        <f t="shared" si="19"/>
        <v>3.9166666666666665</v>
      </c>
      <c r="T325" s="110" t="s">
        <v>2035</v>
      </c>
      <c r="U325" s="117">
        <v>42293</v>
      </c>
      <c r="V325" s="110"/>
      <c r="W325" s="110"/>
      <c r="X325" s="110" t="s">
        <v>1465</v>
      </c>
      <c r="Y325" s="87"/>
      <c r="Z325">
        <f>IF(ISNA(VLOOKUP(A325,[2]InvPiv!$A:$B,2,FALSE)),0,VLOOKUP(A325,[2]InvPiv!$A:$B,2,FALSE))</f>
        <v>1</v>
      </c>
      <c r="AA325" s="73">
        <f t="shared" si="20"/>
        <v>0</v>
      </c>
      <c r="AB325">
        <f>VLOOKUP(A325,[2]ConPiv!$A:$B,2,FALSE)</f>
        <v>1</v>
      </c>
      <c r="AC325"/>
      <c r="AD325"/>
      <c r="AE325"/>
      <c r="AF325"/>
      <c r="AG325"/>
      <c r="AH325"/>
    </row>
    <row r="326" spans="1:34" s="82" customFormat="1" x14ac:dyDescent="0.25">
      <c r="A326" s="107">
        <v>32641</v>
      </c>
      <c r="B326" s="108">
        <v>19902</v>
      </c>
      <c r="C326" s="107"/>
      <c r="D326" s="109"/>
      <c r="E326" s="110"/>
      <c r="F326" s="110" t="s">
        <v>1976</v>
      </c>
      <c r="G326" s="110" t="s">
        <v>692</v>
      </c>
      <c r="H326" s="110" t="s">
        <v>584</v>
      </c>
      <c r="I326" s="111">
        <v>98506</v>
      </c>
      <c r="J326" s="110"/>
      <c r="K326" s="110"/>
      <c r="L326" s="110"/>
      <c r="M326" s="110"/>
      <c r="N326" s="110" t="s">
        <v>754</v>
      </c>
      <c r="O326" s="117">
        <v>42186</v>
      </c>
      <c r="P326" s="114">
        <v>47</v>
      </c>
      <c r="Q326" s="129">
        <v>1</v>
      </c>
      <c r="R326" s="115">
        <f t="shared" si="18"/>
        <v>3.9166666666666665</v>
      </c>
      <c r="S326" s="116">
        <f t="shared" si="19"/>
        <v>3.9166666666666665</v>
      </c>
      <c r="T326" s="110" t="s">
        <v>4781</v>
      </c>
      <c r="U326" s="117">
        <v>42293</v>
      </c>
      <c r="V326" s="110"/>
      <c r="W326" s="110"/>
      <c r="X326" s="110" t="s">
        <v>1465</v>
      </c>
      <c r="Y326" s="151" t="s">
        <v>4780</v>
      </c>
      <c r="Z326">
        <f>IF(ISNA(VLOOKUP(A326,[2]InvPiv!$A:$B,2,FALSE)),0,VLOOKUP(A326,[2]InvPiv!$A:$B,2,FALSE))</f>
        <v>1</v>
      </c>
      <c r="AA326" s="73">
        <f t="shared" si="20"/>
        <v>0</v>
      </c>
      <c r="AB326">
        <f>VLOOKUP(A326,[2]ConPiv!$A:$B,2,FALSE)</f>
        <v>1</v>
      </c>
      <c r="AC326"/>
      <c r="AD326"/>
      <c r="AE326"/>
      <c r="AF326"/>
      <c r="AG326"/>
      <c r="AH326"/>
    </row>
    <row r="327" spans="1:34" s="82" customFormat="1" x14ac:dyDescent="0.25">
      <c r="A327" s="107">
        <v>30289</v>
      </c>
      <c r="B327" s="108">
        <v>18964</v>
      </c>
      <c r="C327" s="107"/>
      <c r="D327" s="109"/>
      <c r="E327" s="110"/>
      <c r="F327" s="110" t="s">
        <v>1466</v>
      </c>
      <c r="G327" s="110" t="s">
        <v>751</v>
      </c>
      <c r="H327" s="110" t="s">
        <v>59</v>
      </c>
      <c r="I327" s="111" t="s">
        <v>1467</v>
      </c>
      <c r="J327" s="110"/>
      <c r="K327" s="110"/>
      <c r="L327" s="110"/>
      <c r="M327" s="110"/>
      <c r="N327" s="110" t="s">
        <v>754</v>
      </c>
      <c r="O327" s="117">
        <v>42095</v>
      </c>
      <c r="P327" s="128">
        <v>47</v>
      </c>
      <c r="Q327" s="129">
        <v>27</v>
      </c>
      <c r="R327" s="129">
        <f t="shared" si="18"/>
        <v>3.9166666666666665</v>
      </c>
      <c r="S327" s="130">
        <f t="shared" si="19"/>
        <v>105.75</v>
      </c>
      <c r="T327" s="110" t="s">
        <v>1985</v>
      </c>
      <c r="U327" s="117">
        <v>42296</v>
      </c>
      <c r="V327" s="110"/>
      <c r="W327" s="110"/>
      <c r="X327" s="110" t="s">
        <v>1465</v>
      </c>
      <c r="Y327" s="87" t="s">
        <v>5944</v>
      </c>
      <c r="Z327">
        <f>IF(ISNA(VLOOKUP(A327,[2]InvPiv!$A:$B,2,FALSE)),0,VLOOKUP(A327,[2]InvPiv!$A:$B,2,FALSE))</f>
        <v>27</v>
      </c>
      <c r="AA327" s="73">
        <f t="shared" si="20"/>
        <v>0</v>
      </c>
      <c r="AB327">
        <f>VLOOKUP(A327,[2]ConPiv!$A:$B,2,FALSE)</f>
        <v>23</v>
      </c>
      <c r="AC327"/>
      <c r="AD327"/>
      <c r="AE327"/>
      <c r="AF327"/>
      <c r="AG327"/>
      <c r="AH327"/>
    </row>
    <row r="328" spans="1:34" s="82" customFormat="1" x14ac:dyDescent="0.25">
      <c r="A328" s="107">
        <v>31617</v>
      </c>
      <c r="B328" s="108">
        <v>19433</v>
      </c>
      <c r="C328" s="107"/>
      <c r="D328" s="109"/>
      <c r="E328" s="110"/>
      <c r="F328" s="110" t="s">
        <v>2073</v>
      </c>
      <c r="G328" s="110" t="s">
        <v>2076</v>
      </c>
      <c r="H328" s="110" t="s">
        <v>59</v>
      </c>
      <c r="I328" s="111" t="s">
        <v>2075</v>
      </c>
      <c r="J328" s="110"/>
      <c r="K328" s="110"/>
      <c r="L328" s="110"/>
      <c r="M328" s="110"/>
      <c r="N328" s="110" t="s">
        <v>754</v>
      </c>
      <c r="O328" s="117">
        <v>42278</v>
      </c>
      <c r="P328" s="128">
        <v>47</v>
      </c>
      <c r="Q328" s="129">
        <v>102</v>
      </c>
      <c r="R328" s="129">
        <f t="shared" si="18"/>
        <v>3.9166666666666665</v>
      </c>
      <c r="S328" s="130">
        <f t="shared" si="19"/>
        <v>399.5</v>
      </c>
      <c r="T328" s="110" t="s">
        <v>2074</v>
      </c>
      <c r="U328" s="117">
        <v>42296</v>
      </c>
      <c r="V328" s="110"/>
      <c r="W328" s="110"/>
      <c r="X328" s="110" t="s">
        <v>1465</v>
      </c>
      <c r="Y328" s="87" t="s">
        <v>8377</v>
      </c>
      <c r="Z328">
        <f>IF(ISNA(VLOOKUP(A328,[2]InvPiv!$A:$B,2,FALSE)),0,VLOOKUP(A328,[2]InvPiv!$A:$B,2,FALSE))</f>
        <v>102</v>
      </c>
      <c r="AA328" s="73">
        <f t="shared" si="20"/>
        <v>0</v>
      </c>
      <c r="AB328">
        <f>VLOOKUP(A328,[2]ConPiv!$A:$B,2,FALSE)</f>
        <v>107.25</v>
      </c>
      <c r="AC328"/>
      <c r="AD328"/>
      <c r="AE328"/>
      <c r="AF328"/>
      <c r="AG328"/>
      <c r="AH328"/>
    </row>
    <row r="329" spans="1:34" s="82" customFormat="1" x14ac:dyDescent="0.25">
      <c r="A329" s="107">
        <v>32360</v>
      </c>
      <c r="B329" s="108">
        <v>19644</v>
      </c>
      <c r="C329" s="107"/>
      <c r="D329" s="109"/>
      <c r="E329" s="110"/>
      <c r="F329" s="110" t="s">
        <v>2063</v>
      </c>
      <c r="G329" s="110" t="s">
        <v>2064</v>
      </c>
      <c r="H329" s="110" t="s">
        <v>345</v>
      </c>
      <c r="I329" s="111" t="s">
        <v>2065</v>
      </c>
      <c r="J329" s="110"/>
      <c r="K329" s="110"/>
      <c r="L329" s="110"/>
      <c r="M329" s="110"/>
      <c r="N329" s="110" t="s">
        <v>754</v>
      </c>
      <c r="O329" s="117">
        <v>42278</v>
      </c>
      <c r="P329" s="128">
        <v>47</v>
      </c>
      <c r="Q329" s="129">
        <v>4</v>
      </c>
      <c r="R329" s="129">
        <f t="shared" si="18"/>
        <v>3.9166666666666665</v>
      </c>
      <c r="S329" s="130">
        <f t="shared" si="19"/>
        <v>15.666666666666666</v>
      </c>
      <c r="T329" s="110" t="s">
        <v>2057</v>
      </c>
      <c r="U329" s="117">
        <v>42296</v>
      </c>
      <c r="V329" s="110"/>
      <c r="W329" s="110"/>
      <c r="X329" s="110" t="s">
        <v>1465</v>
      </c>
      <c r="Y329" s="87" t="s">
        <v>3230</v>
      </c>
      <c r="Z329">
        <f>IF(ISNA(VLOOKUP(A329,[2]InvPiv!$A:$B,2,FALSE)),0,VLOOKUP(A329,[2]InvPiv!$A:$B,2,FALSE))</f>
        <v>4</v>
      </c>
      <c r="AA329" s="73">
        <f t="shared" si="20"/>
        <v>0</v>
      </c>
      <c r="AB329">
        <f>VLOOKUP(A329,[2]ConPiv!$A:$B,2,FALSE)</f>
        <v>4</v>
      </c>
      <c r="AC329"/>
      <c r="AD329"/>
      <c r="AE329"/>
      <c r="AF329"/>
      <c r="AG329"/>
      <c r="AH329"/>
    </row>
    <row r="330" spans="1:34" s="82" customFormat="1" x14ac:dyDescent="0.25">
      <c r="A330" s="107">
        <v>32591</v>
      </c>
      <c r="B330" s="108">
        <v>19958</v>
      </c>
      <c r="C330" s="107"/>
      <c r="D330" s="109"/>
      <c r="E330" s="110"/>
      <c r="F330" s="110" t="s">
        <v>2674</v>
      </c>
      <c r="G330" s="110" t="s">
        <v>685</v>
      </c>
      <c r="H330" s="107" t="s">
        <v>124</v>
      </c>
      <c r="I330" s="111" t="s">
        <v>2757</v>
      </c>
      <c r="J330" s="110"/>
      <c r="K330" s="110"/>
      <c r="L330" s="110"/>
      <c r="M330" s="110"/>
      <c r="N330" s="110" t="s">
        <v>754</v>
      </c>
      <c r="O330" s="117">
        <v>42370</v>
      </c>
      <c r="P330" s="128">
        <v>47</v>
      </c>
      <c r="Q330" s="129">
        <v>3</v>
      </c>
      <c r="R330" s="115">
        <f t="shared" si="18"/>
        <v>3.9166666666666665</v>
      </c>
      <c r="S330" s="116">
        <f t="shared" si="19"/>
        <v>11.75</v>
      </c>
      <c r="T330" s="110" t="s">
        <v>2710</v>
      </c>
      <c r="U330" s="117">
        <v>42296</v>
      </c>
      <c r="V330" s="110"/>
      <c r="W330" s="110"/>
      <c r="X330" s="110" t="s">
        <v>1465</v>
      </c>
      <c r="Y330" s="177"/>
      <c r="Z330">
        <f>IF(ISNA(VLOOKUP(A330,[2]InvPiv!$A:$B,2,FALSE)),0,VLOOKUP(A330,[2]InvPiv!$A:$B,2,FALSE))</f>
        <v>3</v>
      </c>
      <c r="AA330" s="73">
        <f t="shared" si="20"/>
        <v>0</v>
      </c>
      <c r="AB330">
        <f>VLOOKUP(A330,[2]ConPiv!$A:$B,2,FALSE)</f>
        <v>3</v>
      </c>
      <c r="AC330"/>
      <c r="AD330"/>
      <c r="AE330"/>
      <c r="AF330"/>
      <c r="AG330"/>
      <c r="AH330"/>
    </row>
    <row r="331" spans="1:34" x14ac:dyDescent="0.25">
      <c r="A331" s="107">
        <v>32708</v>
      </c>
      <c r="B331" s="108">
        <v>19908</v>
      </c>
      <c r="C331" s="107"/>
      <c r="D331" s="109"/>
      <c r="E331" s="110"/>
      <c r="F331" s="110" t="s">
        <v>2070</v>
      </c>
      <c r="G331" s="110" t="s">
        <v>589</v>
      </c>
      <c r="H331" s="110" t="s">
        <v>72</v>
      </c>
      <c r="I331" s="111" t="s">
        <v>2072</v>
      </c>
      <c r="J331" s="110"/>
      <c r="K331" s="110"/>
      <c r="L331" s="110"/>
      <c r="M331" s="110"/>
      <c r="N331" s="110" t="s">
        <v>25</v>
      </c>
      <c r="O331" s="117">
        <v>42278</v>
      </c>
      <c r="P331" s="128">
        <v>47</v>
      </c>
      <c r="Q331" s="129">
        <v>1</v>
      </c>
      <c r="R331" s="129">
        <f t="shared" si="18"/>
        <v>3.9166666666666665</v>
      </c>
      <c r="S331" s="130">
        <f t="shared" si="19"/>
        <v>3.9166666666666665</v>
      </c>
      <c r="T331" s="110" t="s">
        <v>2071</v>
      </c>
      <c r="U331" s="117">
        <v>42296</v>
      </c>
      <c r="V331" s="110"/>
      <c r="W331" s="110"/>
      <c r="X331" s="110" t="s">
        <v>29</v>
      </c>
      <c r="Y331" s="87"/>
      <c r="Z331">
        <f>IF(ISNA(VLOOKUP(A331,[2]InvPiv!$A:$B,2,FALSE)),0,VLOOKUP(A331,[2]InvPiv!$A:$B,2,FALSE))</f>
        <v>1</v>
      </c>
      <c r="AA331" s="73">
        <f t="shared" si="20"/>
        <v>0</v>
      </c>
      <c r="AB331">
        <f>VLOOKUP(A331,[2]ConPiv!$A:$B,2,FALSE)</f>
        <v>1</v>
      </c>
    </row>
    <row r="332" spans="1:34" s="82" customFormat="1" x14ac:dyDescent="0.25">
      <c r="A332" s="107">
        <v>32412</v>
      </c>
      <c r="B332" s="108">
        <v>19717</v>
      </c>
      <c r="C332" s="107"/>
      <c r="D332" s="109"/>
      <c r="E332" s="110"/>
      <c r="F332" s="110" t="s">
        <v>2078</v>
      </c>
      <c r="G332" s="110" t="s">
        <v>723</v>
      </c>
      <c r="H332" s="110" t="s">
        <v>124</v>
      </c>
      <c r="I332" s="111">
        <v>78681</v>
      </c>
      <c r="J332" s="110"/>
      <c r="K332" s="110"/>
      <c r="L332" s="110"/>
      <c r="M332" s="110"/>
      <c r="N332" s="110" t="s">
        <v>754</v>
      </c>
      <c r="O332" s="117">
        <v>42278</v>
      </c>
      <c r="P332" s="128">
        <v>47</v>
      </c>
      <c r="Q332" s="129">
        <v>1</v>
      </c>
      <c r="R332" s="129">
        <f t="shared" si="18"/>
        <v>3.9166666666666665</v>
      </c>
      <c r="S332" s="130">
        <f t="shared" si="19"/>
        <v>3.9166666666666665</v>
      </c>
      <c r="T332" s="110" t="s">
        <v>2077</v>
      </c>
      <c r="U332" s="117">
        <v>42297</v>
      </c>
      <c r="V332" s="110"/>
      <c r="W332" s="110"/>
      <c r="X332" s="110" t="s">
        <v>1465</v>
      </c>
      <c r="Y332" s="87"/>
      <c r="Z332">
        <f>IF(ISNA(VLOOKUP(A332,[2]InvPiv!$A:$B,2,FALSE)),0,VLOOKUP(A332,[2]InvPiv!$A:$B,2,FALSE))</f>
        <v>1</v>
      </c>
      <c r="AA332" s="73">
        <f t="shared" si="20"/>
        <v>0</v>
      </c>
      <c r="AB332">
        <f>VLOOKUP(A332,[2]ConPiv!$A:$B,2,FALSE)</f>
        <v>1</v>
      </c>
      <c r="AC332"/>
      <c r="AD332"/>
      <c r="AE332"/>
      <c r="AF332"/>
      <c r="AG332"/>
      <c r="AH332"/>
    </row>
    <row r="333" spans="1:34" s="82" customFormat="1" x14ac:dyDescent="0.25">
      <c r="A333" s="107">
        <v>32355</v>
      </c>
      <c r="B333" s="108">
        <v>19621</v>
      </c>
      <c r="C333" s="107"/>
      <c r="D333" s="109"/>
      <c r="E333" s="110"/>
      <c r="F333" s="110" t="s">
        <v>2081</v>
      </c>
      <c r="G333" s="110" t="s">
        <v>732</v>
      </c>
      <c r="H333" s="110" t="s">
        <v>584</v>
      </c>
      <c r="I333" s="111" t="s">
        <v>2092</v>
      </c>
      <c r="J333" s="110"/>
      <c r="K333" s="110"/>
      <c r="L333" s="110"/>
      <c r="M333" s="110"/>
      <c r="N333" s="110" t="s">
        <v>754</v>
      </c>
      <c r="O333" s="117">
        <v>42278</v>
      </c>
      <c r="P333" s="128">
        <v>47</v>
      </c>
      <c r="Q333" s="129">
        <v>2</v>
      </c>
      <c r="R333" s="129">
        <f t="shared" si="18"/>
        <v>3.9166666666666665</v>
      </c>
      <c r="S333" s="130">
        <f t="shared" si="19"/>
        <v>7.833333333333333</v>
      </c>
      <c r="T333" s="110" t="s">
        <v>2087</v>
      </c>
      <c r="U333" s="117">
        <v>42300</v>
      </c>
      <c r="V333" s="110"/>
      <c r="W333" s="110"/>
      <c r="X333" s="110" t="s">
        <v>1465</v>
      </c>
      <c r="Y333" s="87" t="s">
        <v>1034</v>
      </c>
      <c r="Z333">
        <f>IF(ISNA(VLOOKUP(A333,[2]InvPiv!$A:$B,2,FALSE)),0,VLOOKUP(A333,[2]InvPiv!$A:$B,2,FALSE))</f>
        <v>2</v>
      </c>
      <c r="AA333" s="73">
        <f t="shared" si="20"/>
        <v>0</v>
      </c>
      <c r="AB333">
        <f>VLOOKUP(A333,[2]ConPiv!$A:$B,2,FALSE)</f>
        <v>2</v>
      </c>
      <c r="AC333"/>
      <c r="AD333"/>
      <c r="AE333"/>
      <c r="AF333"/>
      <c r="AG333"/>
      <c r="AH333"/>
    </row>
    <row r="334" spans="1:34" s="82" customFormat="1" x14ac:dyDescent="0.25">
      <c r="A334" s="107">
        <v>32550</v>
      </c>
      <c r="B334" s="108">
        <v>19790</v>
      </c>
      <c r="C334" s="107"/>
      <c r="D334" s="109"/>
      <c r="E334" s="110"/>
      <c r="F334" s="110" t="s">
        <v>2673</v>
      </c>
      <c r="G334" s="110" t="s">
        <v>681</v>
      </c>
      <c r="H334" s="107" t="s">
        <v>23</v>
      </c>
      <c r="I334" s="111" t="s">
        <v>2756</v>
      </c>
      <c r="J334" s="110"/>
      <c r="K334" s="110"/>
      <c r="L334" s="110"/>
      <c r="M334" s="110"/>
      <c r="N334" s="110" t="s">
        <v>754</v>
      </c>
      <c r="O334" s="117">
        <v>42370</v>
      </c>
      <c r="P334" s="128">
        <v>47</v>
      </c>
      <c r="Q334" s="129">
        <v>2</v>
      </c>
      <c r="R334" s="115">
        <f t="shared" si="18"/>
        <v>3.9166666666666665</v>
      </c>
      <c r="S334" s="116">
        <f t="shared" si="19"/>
        <v>7.833333333333333</v>
      </c>
      <c r="T334" s="110" t="s">
        <v>2709</v>
      </c>
      <c r="U334" s="117">
        <v>42300</v>
      </c>
      <c r="V334" s="110"/>
      <c r="W334" s="110"/>
      <c r="X334" s="110" t="s">
        <v>1465</v>
      </c>
      <c r="Y334" s="177"/>
      <c r="Z334">
        <f>IF(ISNA(VLOOKUP(A334,[2]InvPiv!$A:$B,2,FALSE)),0,VLOOKUP(A334,[2]InvPiv!$A:$B,2,FALSE))</f>
        <v>2</v>
      </c>
      <c r="AA334" s="73">
        <f t="shared" si="20"/>
        <v>0</v>
      </c>
      <c r="AB334">
        <f>VLOOKUP(A334,[2]ConPiv!$A:$B,2,FALSE)</f>
        <v>2</v>
      </c>
      <c r="AC334"/>
      <c r="AD334"/>
      <c r="AE334"/>
      <c r="AF334"/>
      <c r="AG334"/>
      <c r="AH334"/>
    </row>
    <row r="335" spans="1:34" s="82" customFormat="1" x14ac:dyDescent="0.25">
      <c r="A335" s="107">
        <v>32138</v>
      </c>
      <c r="B335" s="108">
        <v>19531</v>
      </c>
      <c r="C335" s="107"/>
      <c r="D335" s="109"/>
      <c r="E335" s="110"/>
      <c r="F335" s="110" t="s">
        <v>2037</v>
      </c>
      <c r="G335" s="110" t="s">
        <v>2039</v>
      </c>
      <c r="H335" s="110" t="s">
        <v>59</v>
      </c>
      <c r="I335" s="111" t="s">
        <v>2038</v>
      </c>
      <c r="J335" s="110"/>
      <c r="K335" s="110"/>
      <c r="L335" s="110"/>
      <c r="M335" s="110"/>
      <c r="N335" s="110" t="s">
        <v>754</v>
      </c>
      <c r="O335" s="117">
        <v>42278</v>
      </c>
      <c r="P335" s="128">
        <v>47</v>
      </c>
      <c r="Q335" s="129">
        <v>4</v>
      </c>
      <c r="R335" s="129">
        <f t="shared" si="18"/>
        <v>3.9166666666666665</v>
      </c>
      <c r="S335" s="130">
        <f t="shared" si="19"/>
        <v>15.666666666666666</v>
      </c>
      <c r="T335" s="110" t="s">
        <v>2034</v>
      </c>
      <c r="U335" s="117">
        <v>42303</v>
      </c>
      <c r="V335" s="110"/>
      <c r="W335" s="110"/>
      <c r="X335" s="110" t="s">
        <v>1465</v>
      </c>
      <c r="Y335" s="87" t="s">
        <v>1144</v>
      </c>
      <c r="Z335">
        <f>IF(ISNA(VLOOKUP(A335,[2]InvPiv!$A:$B,2,FALSE)),0,VLOOKUP(A335,[2]InvPiv!$A:$B,2,FALSE))</f>
        <v>3.5</v>
      </c>
      <c r="AA335" s="73">
        <f t="shared" si="20"/>
        <v>0.5</v>
      </c>
      <c r="AB335">
        <f>VLOOKUP(A335,[2]ConPiv!$A:$B,2,FALSE)</f>
        <v>3.5</v>
      </c>
      <c r="AC335"/>
      <c r="AD335"/>
      <c r="AE335"/>
      <c r="AF335"/>
      <c r="AG335"/>
      <c r="AH335"/>
    </row>
    <row r="336" spans="1:34" s="82" customFormat="1" x14ac:dyDescent="0.25">
      <c r="A336" s="107">
        <v>32274</v>
      </c>
      <c r="B336" s="108">
        <v>19708</v>
      </c>
      <c r="C336" s="107"/>
      <c r="D336" s="109"/>
      <c r="E336" s="110"/>
      <c r="F336" s="110" t="s">
        <v>2080</v>
      </c>
      <c r="G336" s="110" t="s">
        <v>2091</v>
      </c>
      <c r="H336" s="110" t="s">
        <v>59</v>
      </c>
      <c r="I336" s="111">
        <v>32778</v>
      </c>
      <c r="J336" s="110"/>
      <c r="K336" s="110"/>
      <c r="L336" s="110"/>
      <c r="M336" s="110"/>
      <c r="N336" s="110" t="s">
        <v>754</v>
      </c>
      <c r="O336" s="117">
        <v>42278</v>
      </c>
      <c r="P336" s="128">
        <v>47</v>
      </c>
      <c r="Q336" s="129">
        <v>2</v>
      </c>
      <c r="R336" s="129">
        <f t="shared" si="18"/>
        <v>3.9166666666666665</v>
      </c>
      <c r="S336" s="130">
        <f t="shared" si="19"/>
        <v>7.833333333333333</v>
      </c>
      <c r="T336" s="110" t="s">
        <v>2086</v>
      </c>
      <c r="U336" s="117">
        <v>42303</v>
      </c>
      <c r="V336" s="110"/>
      <c r="W336" s="110"/>
      <c r="X336" s="110" t="s">
        <v>1465</v>
      </c>
      <c r="Y336" s="87"/>
      <c r="Z336">
        <f>IF(ISNA(VLOOKUP(A336,[2]InvPiv!$A:$B,2,FALSE)),0,VLOOKUP(A336,[2]InvPiv!$A:$B,2,FALSE))</f>
        <v>2</v>
      </c>
      <c r="AA336" s="73">
        <f t="shared" si="20"/>
        <v>0</v>
      </c>
      <c r="AB336">
        <f>VLOOKUP(A336,[2]ConPiv!$A:$B,2,FALSE)</f>
        <v>2</v>
      </c>
      <c r="AC336"/>
      <c r="AD336"/>
      <c r="AE336"/>
      <c r="AF336"/>
      <c r="AG336"/>
      <c r="AH336"/>
    </row>
    <row r="337" spans="1:34" x14ac:dyDescent="0.25">
      <c r="A337" s="108">
        <v>32471</v>
      </c>
      <c r="B337" s="108">
        <v>19728</v>
      </c>
      <c r="C337" s="107"/>
      <c r="D337" s="109"/>
      <c r="E337" s="110"/>
      <c r="F337" s="110" t="s">
        <v>4635</v>
      </c>
      <c r="G337" s="110" t="s">
        <v>604</v>
      </c>
      <c r="H337" s="107" t="s">
        <v>59</v>
      </c>
      <c r="I337" s="111" t="s">
        <v>4636</v>
      </c>
      <c r="J337" s="110"/>
      <c r="K337" s="110"/>
      <c r="L337" s="110"/>
      <c r="M337" s="110"/>
      <c r="N337" s="110" t="s">
        <v>754</v>
      </c>
      <c r="O337" s="117">
        <v>42552</v>
      </c>
      <c r="P337" s="128">
        <v>47</v>
      </c>
      <c r="Q337" s="115">
        <v>1</v>
      </c>
      <c r="R337" s="129">
        <f t="shared" si="18"/>
        <v>3.9166666666666665</v>
      </c>
      <c r="S337" s="130">
        <f t="shared" si="19"/>
        <v>3.9166666666666665</v>
      </c>
      <c r="T337" s="112" t="s">
        <v>4637</v>
      </c>
      <c r="U337" s="117">
        <v>42303</v>
      </c>
      <c r="V337" s="110"/>
      <c r="W337" s="110"/>
      <c r="X337" s="110" t="s">
        <v>1465</v>
      </c>
      <c r="Y337" s="183"/>
      <c r="Z337">
        <f>IF(ISNA(VLOOKUP(A337,[2]InvPiv!$A:$B,2,FALSE)),0,VLOOKUP(A337,[2]InvPiv!$A:$B,2,FALSE))</f>
        <v>1</v>
      </c>
      <c r="AA337" s="185">
        <f t="shared" si="20"/>
        <v>0</v>
      </c>
      <c r="AB337">
        <f>VLOOKUP(A337,[2]ConPiv!$A:$B,2,FALSE)</f>
        <v>1</v>
      </c>
    </row>
    <row r="338" spans="1:34" ht="13" x14ac:dyDescent="0.3">
      <c r="A338" s="152">
        <v>32505</v>
      </c>
      <c r="B338" s="160">
        <v>19649</v>
      </c>
      <c r="C338" s="152"/>
      <c r="D338" s="153"/>
      <c r="E338" s="154"/>
      <c r="F338" s="154" t="s">
        <v>2675</v>
      </c>
      <c r="G338" s="154" t="s">
        <v>2758</v>
      </c>
      <c r="H338" s="152" t="s">
        <v>266</v>
      </c>
      <c r="I338" s="155" t="s">
        <v>2759</v>
      </c>
      <c r="J338" s="154"/>
      <c r="K338" s="154"/>
      <c r="L338" s="154"/>
      <c r="M338" s="154"/>
      <c r="N338" s="154" t="s">
        <v>25</v>
      </c>
      <c r="O338" s="156">
        <v>42370</v>
      </c>
      <c r="P338" s="157">
        <v>47</v>
      </c>
      <c r="Q338" s="158">
        <v>0</v>
      </c>
      <c r="R338" s="158">
        <f t="shared" si="18"/>
        <v>3.9166666666666665</v>
      </c>
      <c r="S338" s="159">
        <f t="shared" si="19"/>
        <v>0</v>
      </c>
      <c r="T338" s="154" t="s">
        <v>2711</v>
      </c>
      <c r="U338" s="156">
        <v>42303</v>
      </c>
      <c r="V338" s="154"/>
      <c r="W338" s="154"/>
      <c r="X338" s="154" t="s">
        <v>29</v>
      </c>
      <c r="Y338" s="174" t="s">
        <v>9558</v>
      </c>
      <c r="Z338">
        <f>IF(ISNA(VLOOKUP(A338,[2]InvPiv!$A:$B,2,FALSE)),0,VLOOKUP(A338,[2]InvPiv!$A:$B,2,FALSE))</f>
        <v>0</v>
      </c>
      <c r="AA338" s="73">
        <f t="shared" si="20"/>
        <v>0</v>
      </c>
      <c r="AB338" t="s">
        <v>354</v>
      </c>
      <c r="AC338" t="s">
        <v>28</v>
      </c>
      <c r="AD338" s="204">
        <v>43079</v>
      </c>
    </row>
    <row r="339" spans="1:34" x14ac:dyDescent="0.25">
      <c r="A339" s="107">
        <v>24455</v>
      </c>
      <c r="B339" s="108">
        <v>14611</v>
      </c>
      <c r="C339" s="107"/>
      <c r="D339" s="109"/>
      <c r="E339" s="110"/>
      <c r="F339" s="110" t="s">
        <v>2083</v>
      </c>
      <c r="G339" s="110" t="s">
        <v>522</v>
      </c>
      <c r="H339" s="110" t="s">
        <v>124</v>
      </c>
      <c r="I339" s="111" t="s">
        <v>2094</v>
      </c>
      <c r="J339" s="110"/>
      <c r="K339" s="110"/>
      <c r="L339" s="110"/>
      <c r="M339" s="110"/>
      <c r="N339" s="110" t="s">
        <v>25</v>
      </c>
      <c r="O339" s="117">
        <v>42278</v>
      </c>
      <c r="P339" s="128">
        <v>47</v>
      </c>
      <c r="Q339" s="129">
        <v>1</v>
      </c>
      <c r="R339" s="129">
        <f t="shared" si="18"/>
        <v>3.9166666666666665</v>
      </c>
      <c r="S339" s="130">
        <f t="shared" si="19"/>
        <v>3.9166666666666665</v>
      </c>
      <c r="T339" s="110" t="s">
        <v>2089</v>
      </c>
      <c r="U339" s="117">
        <v>42304</v>
      </c>
      <c r="V339" s="110"/>
      <c r="W339" s="110"/>
      <c r="X339" s="110" t="s">
        <v>29</v>
      </c>
      <c r="Y339" s="87"/>
      <c r="Z339">
        <f>IF(ISNA(VLOOKUP(A339,[2]InvPiv!$A:$B,2,FALSE)),0,VLOOKUP(A339,[2]InvPiv!$A:$B,2,FALSE))</f>
        <v>1</v>
      </c>
      <c r="AA339" s="73">
        <f t="shared" si="20"/>
        <v>0</v>
      </c>
      <c r="AB339">
        <f>VLOOKUP(A339,[2]ConPiv!$A:$B,2,FALSE)</f>
        <v>1</v>
      </c>
    </row>
    <row r="340" spans="1:34" x14ac:dyDescent="0.25">
      <c r="A340" s="107">
        <v>302485</v>
      </c>
      <c r="B340" s="108">
        <v>20047</v>
      </c>
      <c r="C340" s="107"/>
      <c r="D340" s="109"/>
      <c r="E340" s="110"/>
      <c r="F340" s="110" t="s">
        <v>2084</v>
      </c>
      <c r="G340" s="110" t="s">
        <v>2095</v>
      </c>
      <c r="H340" s="110" t="s">
        <v>83</v>
      </c>
      <c r="I340" s="111" t="s">
        <v>2096</v>
      </c>
      <c r="J340" s="110"/>
      <c r="K340" s="110"/>
      <c r="L340" s="110"/>
      <c r="M340" s="110"/>
      <c r="N340" s="110" t="s">
        <v>754</v>
      </c>
      <c r="O340" s="117">
        <v>42278</v>
      </c>
      <c r="P340" s="128">
        <v>47</v>
      </c>
      <c r="Q340" s="129">
        <v>1</v>
      </c>
      <c r="R340" s="129">
        <f t="shared" si="18"/>
        <v>3.9166666666666665</v>
      </c>
      <c r="S340" s="130">
        <f t="shared" si="19"/>
        <v>3.9166666666666665</v>
      </c>
      <c r="T340" s="110" t="s">
        <v>2090</v>
      </c>
      <c r="U340" s="117">
        <v>42307</v>
      </c>
      <c r="V340" s="110"/>
      <c r="W340" s="110"/>
      <c r="X340" s="110" t="s">
        <v>1465</v>
      </c>
      <c r="Y340" s="87"/>
      <c r="Z340">
        <f>IF(ISNA(VLOOKUP(A340,[2]InvPiv!$A:$B,2,FALSE)),0,VLOOKUP(A340,[2]InvPiv!$A:$B,2,FALSE))</f>
        <v>1</v>
      </c>
      <c r="AA340" s="73">
        <f t="shared" si="20"/>
        <v>0</v>
      </c>
      <c r="AB340">
        <f>VLOOKUP(A340,[2]ConPiv!$A:$B,2,FALSE)</f>
        <v>1</v>
      </c>
    </row>
    <row r="341" spans="1:34" x14ac:dyDescent="0.25">
      <c r="A341" s="107">
        <v>32205</v>
      </c>
      <c r="B341" s="108">
        <v>19711</v>
      </c>
      <c r="C341" s="107"/>
      <c r="D341" s="109"/>
      <c r="E341" s="110"/>
      <c r="F341" s="110" t="s">
        <v>2106</v>
      </c>
      <c r="G341" s="110" t="s">
        <v>2107</v>
      </c>
      <c r="H341" s="110" t="s">
        <v>380</v>
      </c>
      <c r="I341" s="111">
        <v>29536</v>
      </c>
      <c r="J341" s="110"/>
      <c r="K341" s="110"/>
      <c r="L341" s="110"/>
      <c r="M341" s="110"/>
      <c r="N341" s="110" t="s">
        <v>754</v>
      </c>
      <c r="O341" s="117">
        <v>42278</v>
      </c>
      <c r="P341" s="128">
        <v>47</v>
      </c>
      <c r="Q341" s="129">
        <v>2</v>
      </c>
      <c r="R341" s="129">
        <f t="shared" si="18"/>
        <v>3.9166666666666665</v>
      </c>
      <c r="S341" s="130">
        <f t="shared" si="19"/>
        <v>7.833333333333333</v>
      </c>
      <c r="T341" s="110" t="s">
        <v>2108</v>
      </c>
      <c r="U341" s="117">
        <v>42310</v>
      </c>
      <c r="V341" s="110"/>
      <c r="W341" s="110"/>
      <c r="X341" s="110" t="s">
        <v>1465</v>
      </c>
      <c r="Y341" s="87"/>
      <c r="Z341">
        <f>IF(ISNA(VLOOKUP(A341,[2]InvPiv!$A:$B,2,FALSE)),0,VLOOKUP(A341,[2]InvPiv!$A:$B,2,FALSE))</f>
        <v>2</v>
      </c>
      <c r="AA341" s="73">
        <f t="shared" si="20"/>
        <v>0</v>
      </c>
      <c r="AB341">
        <f>VLOOKUP(A341,[2]ConPiv!$A:$B,2,FALSE)</f>
        <v>2</v>
      </c>
    </row>
    <row r="342" spans="1:34" x14ac:dyDescent="0.25">
      <c r="A342" s="107">
        <v>32243</v>
      </c>
      <c r="B342" s="108">
        <v>20040</v>
      </c>
      <c r="C342" s="107"/>
      <c r="D342" s="109"/>
      <c r="E342" s="110"/>
      <c r="F342" s="110" t="s">
        <v>2122</v>
      </c>
      <c r="G342" s="110" t="s">
        <v>684</v>
      </c>
      <c r="H342" s="110" t="s">
        <v>72</v>
      </c>
      <c r="I342" s="111">
        <v>30040</v>
      </c>
      <c r="J342" s="110"/>
      <c r="K342" s="110"/>
      <c r="L342" s="110"/>
      <c r="M342" s="110"/>
      <c r="N342" s="110" t="s">
        <v>25</v>
      </c>
      <c r="O342" s="117">
        <v>42278</v>
      </c>
      <c r="P342" s="128">
        <v>47</v>
      </c>
      <c r="Q342" s="129">
        <v>1</v>
      </c>
      <c r="R342" s="129">
        <f t="shared" si="18"/>
        <v>3.9166666666666665</v>
      </c>
      <c r="S342" s="130">
        <f t="shared" si="19"/>
        <v>3.9166666666666665</v>
      </c>
      <c r="T342" s="110" t="s">
        <v>2125</v>
      </c>
      <c r="U342" s="117">
        <v>42310</v>
      </c>
      <c r="V342" s="110"/>
      <c r="W342" s="110"/>
      <c r="X342" s="110" t="s">
        <v>29</v>
      </c>
      <c r="Y342" s="87"/>
      <c r="Z342">
        <f>IF(ISNA(VLOOKUP(A342,[2]InvPiv!$A:$B,2,FALSE)),0,VLOOKUP(A342,[2]InvPiv!$A:$B,2,FALSE))</f>
        <v>1</v>
      </c>
      <c r="AA342" s="73">
        <f t="shared" si="20"/>
        <v>0</v>
      </c>
      <c r="AB342">
        <f>VLOOKUP(A342,[2]ConPiv!$A:$B,2,FALSE)</f>
        <v>1</v>
      </c>
    </row>
    <row r="343" spans="1:34" x14ac:dyDescent="0.25">
      <c r="A343" s="107">
        <v>32319</v>
      </c>
      <c r="B343" s="108">
        <v>19698</v>
      </c>
      <c r="C343" s="107"/>
      <c r="D343" s="109"/>
      <c r="E343" s="110"/>
      <c r="F343" s="110" t="s">
        <v>2123</v>
      </c>
      <c r="G343" s="110" t="s">
        <v>594</v>
      </c>
      <c r="H343" s="110" t="s">
        <v>124</v>
      </c>
      <c r="I343" s="111" t="s">
        <v>2132</v>
      </c>
      <c r="J343" s="110"/>
      <c r="K343" s="110"/>
      <c r="L343" s="110"/>
      <c r="M343" s="110"/>
      <c r="N343" s="110" t="s">
        <v>754</v>
      </c>
      <c r="O343" s="117">
        <v>42278</v>
      </c>
      <c r="P343" s="128">
        <v>47</v>
      </c>
      <c r="Q343" s="129">
        <v>1</v>
      </c>
      <c r="R343" s="129">
        <f t="shared" si="18"/>
        <v>3.9166666666666665</v>
      </c>
      <c r="S343" s="130">
        <f t="shared" si="19"/>
        <v>3.9166666666666665</v>
      </c>
      <c r="T343" s="110" t="s">
        <v>2126</v>
      </c>
      <c r="U343" s="117">
        <v>42310</v>
      </c>
      <c r="V343" s="110"/>
      <c r="W343" s="110"/>
      <c r="X343" s="110" t="s">
        <v>1465</v>
      </c>
      <c r="Y343" s="87"/>
      <c r="Z343">
        <f>IF(ISNA(VLOOKUP(A343,[2]InvPiv!$A:$B,2,FALSE)),0,VLOOKUP(A343,[2]InvPiv!$A:$B,2,FALSE))</f>
        <v>1</v>
      </c>
      <c r="AA343" s="73">
        <f t="shared" si="20"/>
        <v>0</v>
      </c>
      <c r="AB343">
        <f>VLOOKUP(A343,[2]ConPiv!$A:$B,2,FALSE)</f>
        <v>1.5</v>
      </c>
    </row>
    <row r="344" spans="1:34" x14ac:dyDescent="0.25">
      <c r="A344" s="107">
        <v>32491</v>
      </c>
      <c r="B344" s="108">
        <v>19788</v>
      </c>
      <c r="C344" s="107"/>
      <c r="D344" s="109"/>
      <c r="E344" s="110"/>
      <c r="F344" s="110" t="s">
        <v>2121</v>
      </c>
      <c r="G344" s="110" t="s">
        <v>517</v>
      </c>
      <c r="H344" s="110" t="s">
        <v>616</v>
      </c>
      <c r="I344" s="111" t="s">
        <v>2127</v>
      </c>
      <c r="J344" s="110"/>
      <c r="K344" s="110"/>
      <c r="L344" s="110"/>
      <c r="M344" s="110"/>
      <c r="N344" s="110" t="s">
        <v>754</v>
      </c>
      <c r="O344" s="117">
        <v>42278</v>
      </c>
      <c r="P344" s="128">
        <v>47</v>
      </c>
      <c r="Q344" s="129">
        <v>18</v>
      </c>
      <c r="R344" s="129">
        <f t="shared" si="18"/>
        <v>3.9166666666666665</v>
      </c>
      <c r="S344" s="130">
        <f t="shared" si="19"/>
        <v>70.5</v>
      </c>
      <c r="T344" s="110" t="s">
        <v>2124</v>
      </c>
      <c r="U344" s="117">
        <v>42310</v>
      </c>
      <c r="V344" s="110"/>
      <c r="W344" s="110"/>
      <c r="X344" s="110" t="s">
        <v>1465</v>
      </c>
      <c r="Y344" s="87"/>
      <c r="Z344">
        <f>IF(ISNA(VLOOKUP(A344,[2]InvPiv!$A:$B,2,FALSE)),0,VLOOKUP(A344,[2]InvPiv!$A:$B,2,FALSE))</f>
        <v>18</v>
      </c>
      <c r="AA344" s="73">
        <f t="shared" si="20"/>
        <v>0</v>
      </c>
      <c r="AB344">
        <f>VLOOKUP(A344,[2]ConPiv!$A:$B,2,FALSE)</f>
        <v>18</v>
      </c>
    </row>
    <row r="345" spans="1:34" x14ac:dyDescent="0.25">
      <c r="A345" s="107">
        <v>32502</v>
      </c>
      <c r="B345" s="108">
        <v>19781</v>
      </c>
      <c r="C345" s="107"/>
      <c r="D345" s="109"/>
      <c r="E345" s="110"/>
      <c r="F345" s="110" t="s">
        <v>2109</v>
      </c>
      <c r="G345" s="110" t="s">
        <v>664</v>
      </c>
      <c r="H345" s="110" t="s">
        <v>124</v>
      </c>
      <c r="I345" s="111" t="s">
        <v>2116</v>
      </c>
      <c r="J345" s="110"/>
      <c r="K345" s="110"/>
      <c r="L345" s="110"/>
      <c r="M345" s="110"/>
      <c r="N345" s="110" t="s">
        <v>25</v>
      </c>
      <c r="O345" s="117">
        <v>42278</v>
      </c>
      <c r="P345" s="128">
        <v>47</v>
      </c>
      <c r="Q345" s="129">
        <v>2</v>
      </c>
      <c r="R345" s="129">
        <f t="shared" si="18"/>
        <v>3.9166666666666665</v>
      </c>
      <c r="S345" s="130">
        <f t="shared" si="19"/>
        <v>7.833333333333333</v>
      </c>
      <c r="T345" s="110" t="s">
        <v>2112</v>
      </c>
      <c r="U345" s="117">
        <v>42310</v>
      </c>
      <c r="V345" s="110"/>
      <c r="W345" s="110"/>
      <c r="X345" s="110" t="s">
        <v>29</v>
      </c>
      <c r="Y345" s="87"/>
      <c r="Z345">
        <f>IF(ISNA(VLOOKUP(A345,[2]InvPiv!$A:$B,2,FALSE)),0,VLOOKUP(A345,[2]InvPiv!$A:$B,2,FALSE))</f>
        <v>2</v>
      </c>
      <c r="AA345" s="73">
        <f t="shared" si="20"/>
        <v>0</v>
      </c>
      <c r="AB345">
        <f>VLOOKUP(A345,[2]ConPiv!$A:$B,2,FALSE)</f>
        <v>2</v>
      </c>
    </row>
    <row r="346" spans="1:34" x14ac:dyDescent="0.25">
      <c r="A346" s="107">
        <v>32563</v>
      </c>
      <c r="B346" s="108">
        <v>19685</v>
      </c>
      <c r="C346" s="107"/>
      <c r="D346" s="109"/>
      <c r="E346" s="110"/>
      <c r="F346" s="110" t="s">
        <v>2110</v>
      </c>
      <c r="G346" s="110" t="s">
        <v>2117</v>
      </c>
      <c r="H346" s="110" t="s">
        <v>83</v>
      </c>
      <c r="I346" s="111">
        <v>93257</v>
      </c>
      <c r="J346" s="110"/>
      <c r="K346" s="110"/>
      <c r="L346" s="110"/>
      <c r="M346" s="110"/>
      <c r="N346" s="110" t="s">
        <v>25</v>
      </c>
      <c r="O346" s="117">
        <v>42278</v>
      </c>
      <c r="P346" s="128">
        <v>47</v>
      </c>
      <c r="Q346" s="129">
        <v>1</v>
      </c>
      <c r="R346" s="129">
        <f t="shared" si="18"/>
        <v>3.9166666666666665</v>
      </c>
      <c r="S346" s="130">
        <f t="shared" si="19"/>
        <v>3.9166666666666665</v>
      </c>
      <c r="T346" s="110" t="s">
        <v>2113</v>
      </c>
      <c r="U346" s="117">
        <v>42310</v>
      </c>
      <c r="V346" s="110"/>
      <c r="W346" s="110"/>
      <c r="X346" s="110" t="s">
        <v>29</v>
      </c>
      <c r="Y346" s="87"/>
      <c r="Z346">
        <f>IF(ISNA(VLOOKUP(A346,[2]InvPiv!$A:$B,2,FALSE)),0,VLOOKUP(A346,[2]InvPiv!$A:$B,2,FALSE))</f>
        <v>1</v>
      </c>
      <c r="AA346" s="73">
        <f t="shared" si="20"/>
        <v>0</v>
      </c>
      <c r="AB346">
        <f>VLOOKUP(A346,[2]ConPiv!$A:$B,2,FALSE)</f>
        <v>1</v>
      </c>
    </row>
    <row r="347" spans="1:34" x14ac:dyDescent="0.25">
      <c r="A347" s="107">
        <v>32579</v>
      </c>
      <c r="B347" s="108">
        <v>19896</v>
      </c>
      <c r="C347" s="107"/>
      <c r="D347" s="109"/>
      <c r="E347" s="110"/>
      <c r="F347" s="110" t="s">
        <v>1400</v>
      </c>
      <c r="G347" s="110" t="s">
        <v>211</v>
      </c>
      <c r="H347" s="110" t="s">
        <v>87</v>
      </c>
      <c r="I347" s="111" t="s">
        <v>2115</v>
      </c>
      <c r="J347" s="110"/>
      <c r="K347" s="110"/>
      <c r="L347" s="110"/>
      <c r="M347" s="110"/>
      <c r="N347" s="110" t="s">
        <v>25</v>
      </c>
      <c r="O347" s="117">
        <v>42278</v>
      </c>
      <c r="P347" s="128">
        <v>47</v>
      </c>
      <c r="Q347" s="129">
        <v>1</v>
      </c>
      <c r="R347" s="129">
        <f t="shared" si="18"/>
        <v>3.9166666666666665</v>
      </c>
      <c r="S347" s="130">
        <f t="shared" si="19"/>
        <v>3.9166666666666665</v>
      </c>
      <c r="T347" s="110" t="s">
        <v>2111</v>
      </c>
      <c r="U347" s="117">
        <v>42310</v>
      </c>
      <c r="V347" s="110"/>
      <c r="W347" s="110"/>
      <c r="X347" s="110" t="s">
        <v>29</v>
      </c>
      <c r="Y347" s="87" t="s">
        <v>2114</v>
      </c>
      <c r="Z347">
        <f>IF(ISNA(VLOOKUP(A347,[2]InvPiv!$A:$B,2,FALSE)),0,VLOOKUP(A347,[2]InvPiv!$A:$B,2,FALSE))</f>
        <v>1</v>
      </c>
      <c r="AA347" s="73">
        <f t="shared" si="20"/>
        <v>0</v>
      </c>
      <c r="AB347">
        <f>VLOOKUP(A347,[2]ConPiv!$A:$B,2,FALSE)</f>
        <v>1</v>
      </c>
    </row>
    <row r="348" spans="1:34" x14ac:dyDescent="0.25">
      <c r="A348" s="107">
        <v>32609</v>
      </c>
      <c r="B348" s="108">
        <v>19888</v>
      </c>
      <c r="C348" s="107"/>
      <c r="D348" s="109"/>
      <c r="E348" s="110"/>
      <c r="F348" s="110" t="s">
        <v>2676</v>
      </c>
      <c r="G348" s="110" t="s">
        <v>751</v>
      </c>
      <c r="H348" s="107" t="s">
        <v>59</v>
      </c>
      <c r="I348" s="111" t="s">
        <v>2760</v>
      </c>
      <c r="J348" s="110"/>
      <c r="K348" s="110"/>
      <c r="L348" s="110"/>
      <c r="M348" s="110"/>
      <c r="N348" s="110" t="s">
        <v>754</v>
      </c>
      <c r="O348" s="117">
        <v>42370</v>
      </c>
      <c r="P348" s="128">
        <v>47</v>
      </c>
      <c r="Q348" s="129">
        <v>1</v>
      </c>
      <c r="R348" s="115">
        <f t="shared" si="18"/>
        <v>3.9166666666666665</v>
      </c>
      <c r="S348" s="116">
        <f t="shared" si="19"/>
        <v>3.9166666666666665</v>
      </c>
      <c r="T348" s="110" t="s">
        <v>2712</v>
      </c>
      <c r="U348" s="117">
        <v>42310</v>
      </c>
      <c r="V348" s="110"/>
      <c r="W348" s="110"/>
      <c r="X348" s="110" t="s">
        <v>1465</v>
      </c>
      <c r="Y348" s="177"/>
      <c r="Z348">
        <f>IF(ISNA(VLOOKUP(A348,[2]InvPiv!$A:$B,2,FALSE)),0,VLOOKUP(A348,[2]InvPiv!$A:$B,2,FALSE))</f>
        <v>1</v>
      </c>
      <c r="AA348" s="73">
        <f t="shared" si="20"/>
        <v>0</v>
      </c>
      <c r="AB348">
        <f>VLOOKUP(A348,[2]ConPiv!$A:$B,2,FALSE)</f>
        <v>1</v>
      </c>
    </row>
    <row r="349" spans="1:34" x14ac:dyDescent="0.25">
      <c r="A349" s="107">
        <v>302440</v>
      </c>
      <c r="B349" s="108">
        <v>19819</v>
      </c>
      <c r="C349" s="107"/>
      <c r="D349" s="109"/>
      <c r="E349" s="110"/>
      <c r="F349" s="110" t="s">
        <v>2119</v>
      </c>
      <c r="G349" s="110" t="s">
        <v>147</v>
      </c>
      <c r="H349" s="110" t="s">
        <v>87</v>
      </c>
      <c r="I349" s="111" t="s">
        <v>2120</v>
      </c>
      <c r="J349" s="110"/>
      <c r="K349" s="110"/>
      <c r="L349" s="110"/>
      <c r="M349" s="110"/>
      <c r="N349" s="110" t="s">
        <v>635</v>
      </c>
      <c r="O349" s="117">
        <v>42278</v>
      </c>
      <c r="P349" s="128">
        <v>47</v>
      </c>
      <c r="Q349" s="129">
        <v>1</v>
      </c>
      <c r="R349" s="129">
        <f t="shared" si="18"/>
        <v>3.9166666666666665</v>
      </c>
      <c r="S349" s="130">
        <f t="shared" si="19"/>
        <v>3.9166666666666665</v>
      </c>
      <c r="T349" s="110" t="s">
        <v>2118</v>
      </c>
      <c r="U349" s="117">
        <v>42310</v>
      </c>
      <c r="V349" s="110"/>
      <c r="W349" s="110"/>
      <c r="X349" s="110" t="s">
        <v>635</v>
      </c>
      <c r="Y349" s="87"/>
      <c r="Z349">
        <f>IF(ISNA(VLOOKUP(A349,[2]InvPiv!$A:$B,2,FALSE)),0,VLOOKUP(A349,[2]InvPiv!$A:$B,2,FALSE))</f>
        <v>1</v>
      </c>
      <c r="AA349" s="73">
        <f t="shared" si="20"/>
        <v>0</v>
      </c>
      <c r="AB349">
        <f>VLOOKUP(A349,[2]ConPiv!$A:$B,2,FALSE)</f>
        <v>1</v>
      </c>
    </row>
    <row r="350" spans="1:34" s="1" customFormat="1" x14ac:dyDescent="0.25">
      <c r="A350" s="107">
        <v>302589</v>
      </c>
      <c r="B350" s="108">
        <v>20033</v>
      </c>
      <c r="C350" s="107"/>
      <c r="D350" s="109"/>
      <c r="E350" s="110"/>
      <c r="F350" s="110" t="s">
        <v>2128</v>
      </c>
      <c r="G350" s="110" t="s">
        <v>1404</v>
      </c>
      <c r="H350" s="110" t="s">
        <v>51</v>
      </c>
      <c r="I350" s="111" t="s">
        <v>2130</v>
      </c>
      <c r="J350" s="110"/>
      <c r="K350" s="110"/>
      <c r="L350" s="110"/>
      <c r="M350" s="110"/>
      <c r="N350" s="110" t="s">
        <v>754</v>
      </c>
      <c r="O350" s="117">
        <v>42278</v>
      </c>
      <c r="P350" s="128">
        <v>47</v>
      </c>
      <c r="Q350" s="129">
        <v>5</v>
      </c>
      <c r="R350" s="129">
        <f t="shared" si="18"/>
        <v>3.9166666666666665</v>
      </c>
      <c r="S350" s="130">
        <f t="shared" si="19"/>
        <v>19.583333333333332</v>
      </c>
      <c r="T350" s="110" t="s">
        <v>2129</v>
      </c>
      <c r="U350" s="117">
        <v>42310</v>
      </c>
      <c r="V350" s="110"/>
      <c r="W350" s="110"/>
      <c r="X350" s="110" t="s">
        <v>1465</v>
      </c>
      <c r="Y350" s="87"/>
      <c r="Z350">
        <f>IF(ISNA(VLOOKUP(A350,[2]InvPiv!$A:$B,2,FALSE)),0,VLOOKUP(A350,[2]InvPiv!$A:$B,2,FALSE))</f>
        <v>5</v>
      </c>
      <c r="AA350" s="73">
        <f t="shared" si="20"/>
        <v>0</v>
      </c>
      <c r="AB350">
        <f>VLOOKUP(A350,[2]ConPiv!$A:$B,2,FALSE)</f>
        <v>5</v>
      </c>
      <c r="AC350"/>
      <c r="AD350"/>
      <c r="AE350"/>
      <c r="AF350"/>
      <c r="AG350"/>
      <c r="AH350"/>
    </row>
    <row r="351" spans="1:34" x14ac:dyDescent="0.25">
      <c r="A351" s="107">
        <v>23504</v>
      </c>
      <c r="B351" s="108">
        <v>13723</v>
      </c>
      <c r="C351" s="107"/>
      <c r="D351" s="109"/>
      <c r="E351" s="110"/>
      <c r="F351" s="110" t="s">
        <v>3368</v>
      </c>
      <c r="G351" s="110" t="s">
        <v>3369</v>
      </c>
      <c r="H351" s="107" t="s">
        <v>266</v>
      </c>
      <c r="I351" s="111" t="s">
        <v>3370</v>
      </c>
      <c r="J351" s="110"/>
      <c r="K351" s="110"/>
      <c r="L351" s="110"/>
      <c r="M351" s="110"/>
      <c r="N351" s="110" t="s">
        <v>635</v>
      </c>
      <c r="O351" s="117">
        <v>42461</v>
      </c>
      <c r="P351" s="128">
        <v>47</v>
      </c>
      <c r="Q351" s="115">
        <v>184</v>
      </c>
      <c r="R351" s="115">
        <f t="shared" si="18"/>
        <v>3.9166666666666665</v>
      </c>
      <c r="S351" s="116">
        <f t="shared" si="19"/>
        <v>720.66666666666663</v>
      </c>
      <c r="T351" s="112" t="s">
        <v>3372</v>
      </c>
      <c r="U351" s="117">
        <v>42312</v>
      </c>
      <c r="V351" s="110"/>
      <c r="W351" s="110"/>
      <c r="X351" s="110" t="s">
        <v>635</v>
      </c>
      <c r="Y351" s="183" t="s">
        <v>3371</v>
      </c>
      <c r="Z351">
        <f>IF(ISNA(VLOOKUP(A351,[2]InvPiv!$A:$B,2,FALSE)),0,VLOOKUP(A351,[2]InvPiv!$A:$B,2,FALSE))</f>
        <v>184</v>
      </c>
      <c r="AA351" s="73">
        <f t="shared" si="20"/>
        <v>0</v>
      </c>
      <c r="AB351">
        <f>VLOOKUP(A351,[2]ConPiv!$A:$B,2,FALSE)</f>
        <v>184</v>
      </c>
    </row>
    <row r="352" spans="1:34" x14ac:dyDescent="0.25">
      <c r="A352" s="108">
        <v>32253</v>
      </c>
      <c r="B352" s="108">
        <v>19678</v>
      </c>
      <c r="C352" s="107"/>
      <c r="D352" s="109"/>
      <c r="E352" s="110"/>
      <c r="F352" s="110" t="s">
        <v>4626</v>
      </c>
      <c r="G352" s="110" t="s">
        <v>533</v>
      </c>
      <c r="H352" s="107" t="s">
        <v>72</v>
      </c>
      <c r="I352" s="111">
        <v>31909</v>
      </c>
      <c r="J352" s="110"/>
      <c r="K352" s="110"/>
      <c r="L352" s="110"/>
      <c r="M352" s="110"/>
      <c r="N352" s="110" t="s">
        <v>754</v>
      </c>
      <c r="O352" s="117">
        <v>42552</v>
      </c>
      <c r="P352" s="128">
        <v>47</v>
      </c>
      <c r="Q352" s="115">
        <v>1</v>
      </c>
      <c r="R352" s="129">
        <f t="shared" si="18"/>
        <v>3.9166666666666665</v>
      </c>
      <c r="S352" s="130">
        <f t="shared" si="19"/>
        <v>3.9166666666666665</v>
      </c>
      <c r="T352" s="112" t="s">
        <v>4627</v>
      </c>
      <c r="U352" s="117">
        <v>42313</v>
      </c>
      <c r="V352" s="110"/>
      <c r="W352" s="110"/>
      <c r="X352" s="110" t="s">
        <v>1465</v>
      </c>
      <c r="Y352" s="183"/>
      <c r="Z352">
        <f>IF(ISNA(VLOOKUP(A352,[2]InvPiv!$A:$B,2,FALSE)),0,VLOOKUP(A352,[2]InvPiv!$A:$B,2,FALSE))</f>
        <v>1</v>
      </c>
      <c r="AA352" s="185">
        <f t="shared" si="20"/>
        <v>0</v>
      </c>
      <c r="AB352">
        <f>VLOOKUP(A352,[2]ConPiv!$A:$B,2,FALSE)</f>
        <v>1</v>
      </c>
    </row>
    <row r="353" spans="1:28" x14ac:dyDescent="0.25">
      <c r="A353" s="108">
        <v>302446</v>
      </c>
      <c r="B353" s="108">
        <v>19514</v>
      </c>
      <c r="C353" s="107"/>
      <c r="D353" s="109"/>
      <c r="E353" s="110"/>
      <c r="F353" s="110" t="s">
        <v>4669</v>
      </c>
      <c r="G353" s="110" t="s">
        <v>3355</v>
      </c>
      <c r="H353" s="107" t="s">
        <v>83</v>
      </c>
      <c r="I353" s="111" t="s">
        <v>4670</v>
      </c>
      <c r="J353" s="110"/>
      <c r="K353" s="110"/>
      <c r="L353" s="110"/>
      <c r="M353" s="110"/>
      <c r="N353" s="110" t="s">
        <v>754</v>
      </c>
      <c r="O353" s="117">
        <v>42552</v>
      </c>
      <c r="P353" s="128">
        <v>47</v>
      </c>
      <c r="Q353" s="115">
        <v>1</v>
      </c>
      <c r="R353" s="129">
        <f t="shared" si="18"/>
        <v>3.9166666666666665</v>
      </c>
      <c r="S353" s="130">
        <f t="shared" si="19"/>
        <v>3.9166666666666665</v>
      </c>
      <c r="T353" s="112" t="s">
        <v>4671</v>
      </c>
      <c r="U353" s="117">
        <v>42313</v>
      </c>
      <c r="V353" s="110"/>
      <c r="W353" s="110"/>
      <c r="X353" s="110" t="s">
        <v>1465</v>
      </c>
      <c r="Y353" s="183"/>
      <c r="Z353">
        <f>IF(ISNA(VLOOKUP(A353,[2]InvPiv!$A:$B,2,FALSE)),0,VLOOKUP(A353,[2]InvPiv!$A:$B,2,FALSE))</f>
        <v>1</v>
      </c>
      <c r="AA353" s="185">
        <f t="shared" si="20"/>
        <v>0</v>
      </c>
      <c r="AB353">
        <f>VLOOKUP(A353,[2]ConPiv!$A:$B,2,FALSE)</f>
        <v>1</v>
      </c>
    </row>
    <row r="354" spans="1:28" x14ac:dyDescent="0.25">
      <c r="A354" s="107">
        <v>302499</v>
      </c>
      <c r="B354" s="108">
        <v>20030</v>
      </c>
      <c r="C354" s="107"/>
      <c r="D354" s="109"/>
      <c r="E354" s="110"/>
      <c r="F354" s="110" t="s">
        <v>2161</v>
      </c>
      <c r="G354" s="110" t="s">
        <v>2165</v>
      </c>
      <c r="H354" s="110" t="s">
        <v>23</v>
      </c>
      <c r="I354" s="111" t="s">
        <v>2166</v>
      </c>
      <c r="J354" s="110"/>
      <c r="K354" s="110"/>
      <c r="L354" s="110"/>
      <c r="M354" s="110"/>
      <c r="N354" s="110" t="s">
        <v>754</v>
      </c>
      <c r="O354" s="117">
        <v>42278</v>
      </c>
      <c r="P354" s="128">
        <v>47</v>
      </c>
      <c r="Q354" s="129">
        <v>1</v>
      </c>
      <c r="R354" s="129">
        <f t="shared" si="18"/>
        <v>3.9166666666666665</v>
      </c>
      <c r="S354" s="130">
        <f t="shared" si="19"/>
        <v>3.9166666666666665</v>
      </c>
      <c r="T354" s="110" t="s">
        <v>2164</v>
      </c>
      <c r="U354" s="117">
        <v>42313</v>
      </c>
      <c r="V354" s="110"/>
      <c r="W354" s="110"/>
      <c r="X354" s="110" t="s">
        <v>1465</v>
      </c>
      <c r="Y354" s="87" t="s">
        <v>2100</v>
      </c>
      <c r="Z354">
        <f>IF(ISNA(VLOOKUP(A354,[2]InvPiv!$A:$B,2,FALSE)),0,VLOOKUP(A354,[2]InvPiv!$A:$B,2,FALSE))</f>
        <v>1.25</v>
      </c>
      <c r="AA354" s="73">
        <f t="shared" si="20"/>
        <v>-0.25</v>
      </c>
      <c r="AB354">
        <f>VLOOKUP(A354,[2]ConPiv!$A:$B,2,FALSE)</f>
        <v>1.25</v>
      </c>
    </row>
    <row r="355" spans="1:28" x14ac:dyDescent="0.25">
      <c r="A355" s="107">
        <v>32659</v>
      </c>
      <c r="B355" s="108">
        <v>19897</v>
      </c>
      <c r="C355" s="107"/>
      <c r="D355" s="109"/>
      <c r="E355" s="110"/>
      <c r="F355" s="110" t="s">
        <v>2151</v>
      </c>
      <c r="G355" s="110" t="s">
        <v>692</v>
      </c>
      <c r="H355" s="110" t="s">
        <v>584</v>
      </c>
      <c r="I355" s="111" t="s">
        <v>2155</v>
      </c>
      <c r="J355" s="110"/>
      <c r="K355" s="110"/>
      <c r="L355" s="110"/>
      <c r="M355" s="110"/>
      <c r="N355" s="110" t="s">
        <v>754</v>
      </c>
      <c r="O355" s="117">
        <v>42278</v>
      </c>
      <c r="P355" s="128">
        <v>47</v>
      </c>
      <c r="Q355" s="129">
        <v>1</v>
      </c>
      <c r="R355" s="129">
        <f t="shared" si="18"/>
        <v>3.9166666666666665</v>
      </c>
      <c r="S355" s="130">
        <f t="shared" si="19"/>
        <v>3.9166666666666665</v>
      </c>
      <c r="T355" s="110" t="s">
        <v>2153</v>
      </c>
      <c r="U355" s="117">
        <v>42314</v>
      </c>
      <c r="V355" s="110"/>
      <c r="W355" s="110"/>
      <c r="X355" s="110" t="s">
        <v>1465</v>
      </c>
      <c r="Y355" s="87"/>
      <c r="Z355">
        <f>IF(ISNA(VLOOKUP(A355,[2]InvPiv!$A:$B,2,FALSE)),0,VLOOKUP(A355,[2]InvPiv!$A:$B,2,FALSE))</f>
        <v>1</v>
      </c>
      <c r="AA355" s="73">
        <f t="shared" si="20"/>
        <v>0</v>
      </c>
      <c r="AB355">
        <f>VLOOKUP(A355,[2]ConPiv!$A:$B,2,FALSE)</f>
        <v>1</v>
      </c>
    </row>
    <row r="356" spans="1:28" x14ac:dyDescent="0.25">
      <c r="A356" s="107">
        <v>31525</v>
      </c>
      <c r="B356" s="108">
        <v>19348</v>
      </c>
      <c r="C356" s="107"/>
      <c r="D356" s="109"/>
      <c r="E356" s="110"/>
      <c r="F356" s="110" t="s">
        <v>2133</v>
      </c>
      <c r="G356" s="110" t="s">
        <v>2076</v>
      </c>
      <c r="H356" s="110" t="s">
        <v>59</v>
      </c>
      <c r="I356" s="111" t="s">
        <v>2141</v>
      </c>
      <c r="J356" s="110"/>
      <c r="K356" s="110"/>
      <c r="L356" s="110"/>
      <c r="M356" s="110"/>
      <c r="N356" s="110" t="s">
        <v>754</v>
      </c>
      <c r="O356" s="117">
        <v>42278</v>
      </c>
      <c r="P356" s="128">
        <v>47</v>
      </c>
      <c r="Q356" s="129">
        <v>1</v>
      </c>
      <c r="R356" s="129">
        <f t="shared" si="18"/>
        <v>3.9166666666666665</v>
      </c>
      <c r="S356" s="130">
        <f t="shared" si="19"/>
        <v>3.9166666666666665</v>
      </c>
      <c r="T356" s="110" t="s">
        <v>2137</v>
      </c>
      <c r="U356" s="117">
        <v>42317</v>
      </c>
      <c r="V356" s="110"/>
      <c r="W356" s="110"/>
      <c r="X356" s="110" t="s">
        <v>1465</v>
      </c>
      <c r="Y356" s="87"/>
      <c r="Z356">
        <f>IF(ISNA(VLOOKUP(A356,[2]InvPiv!$A:$B,2,FALSE)),0,VLOOKUP(A356,[2]InvPiv!$A:$B,2,FALSE))</f>
        <v>1</v>
      </c>
      <c r="AA356" s="73">
        <f t="shared" si="20"/>
        <v>0</v>
      </c>
      <c r="AB356">
        <f>VLOOKUP(A356,[2]ConPiv!$A:$B,2,FALSE)</f>
        <v>1</v>
      </c>
    </row>
    <row r="357" spans="1:28" x14ac:dyDescent="0.25">
      <c r="A357" s="107">
        <v>31924</v>
      </c>
      <c r="B357" s="108">
        <v>19406</v>
      </c>
      <c r="C357" s="107"/>
      <c r="D357" s="109"/>
      <c r="E357" s="110"/>
      <c r="F357" s="110" t="s">
        <v>2023</v>
      </c>
      <c r="G357" s="110" t="s">
        <v>2024</v>
      </c>
      <c r="H357" s="110" t="s">
        <v>246</v>
      </c>
      <c r="I357" s="111" t="s">
        <v>2025</v>
      </c>
      <c r="J357" s="110"/>
      <c r="K357" s="110"/>
      <c r="L357" s="110"/>
      <c r="M357" s="110"/>
      <c r="N357" s="110" t="s">
        <v>754</v>
      </c>
      <c r="O357" s="117">
        <v>42278</v>
      </c>
      <c r="P357" s="128">
        <v>47</v>
      </c>
      <c r="Q357" s="129">
        <v>77</v>
      </c>
      <c r="R357" s="129">
        <f t="shared" si="18"/>
        <v>3.9166666666666665</v>
      </c>
      <c r="S357" s="130">
        <f t="shared" si="19"/>
        <v>301.58333333333331</v>
      </c>
      <c r="T357" s="110" t="s">
        <v>2022</v>
      </c>
      <c r="U357" s="117">
        <v>42317</v>
      </c>
      <c r="V357" s="110"/>
      <c r="W357" s="110"/>
      <c r="X357" s="110" t="s">
        <v>1465</v>
      </c>
      <c r="Y357" s="87" t="s">
        <v>6952</v>
      </c>
      <c r="Z357">
        <f>IF(ISNA(VLOOKUP(A357,[2]InvPiv!$A:$B,2,FALSE)),0,VLOOKUP(A357,[2]InvPiv!$A:$B,2,FALSE))</f>
        <v>76.5</v>
      </c>
      <c r="AA357" s="73">
        <f t="shared" si="20"/>
        <v>0.5</v>
      </c>
      <c r="AB357">
        <f>VLOOKUP(A357,[2]ConPiv!$A:$B,2,FALSE)</f>
        <v>78</v>
      </c>
    </row>
    <row r="358" spans="1:28" x14ac:dyDescent="0.25">
      <c r="A358" s="107">
        <v>32518</v>
      </c>
      <c r="B358" s="108">
        <v>19688</v>
      </c>
      <c r="C358" s="107"/>
      <c r="D358" s="109"/>
      <c r="E358" s="110"/>
      <c r="F358" s="110" t="s">
        <v>2661</v>
      </c>
      <c r="G358" s="110" t="s">
        <v>2740</v>
      </c>
      <c r="H358" s="107" t="s">
        <v>266</v>
      </c>
      <c r="I358" s="111">
        <v>2540</v>
      </c>
      <c r="J358" s="110"/>
      <c r="K358" s="110"/>
      <c r="L358" s="110"/>
      <c r="M358" s="110"/>
      <c r="N358" s="110" t="s">
        <v>25</v>
      </c>
      <c r="O358" s="117">
        <v>42370</v>
      </c>
      <c r="P358" s="128">
        <v>47</v>
      </c>
      <c r="Q358" s="129">
        <v>1</v>
      </c>
      <c r="R358" s="115">
        <f t="shared" si="18"/>
        <v>3.9166666666666665</v>
      </c>
      <c r="S358" s="116">
        <f t="shared" si="19"/>
        <v>3.9166666666666665</v>
      </c>
      <c r="T358" s="110" t="s">
        <v>2697</v>
      </c>
      <c r="U358" s="117">
        <v>42317</v>
      </c>
      <c r="V358" s="110"/>
      <c r="W358" s="110"/>
      <c r="X358" s="110" t="s">
        <v>29</v>
      </c>
      <c r="Y358" s="177"/>
      <c r="Z358">
        <f>IF(ISNA(VLOOKUP(A358,[2]InvPiv!$A:$B,2,FALSE)),0,VLOOKUP(A358,[2]InvPiv!$A:$B,2,FALSE))</f>
        <v>1</v>
      </c>
      <c r="AA358" s="73">
        <f t="shared" si="20"/>
        <v>0</v>
      </c>
      <c r="AB358">
        <f>VLOOKUP(A358,[2]ConPiv!$A:$B,2,FALSE)</f>
        <v>1</v>
      </c>
    </row>
    <row r="359" spans="1:28" x14ac:dyDescent="0.25">
      <c r="A359" s="107">
        <v>32654</v>
      </c>
      <c r="B359" s="108">
        <v>19783</v>
      </c>
      <c r="C359" s="107"/>
      <c r="D359" s="109"/>
      <c r="E359" s="110"/>
      <c r="F359" s="110" t="s">
        <v>1399</v>
      </c>
      <c r="G359" s="110" t="s">
        <v>725</v>
      </c>
      <c r="H359" s="110" t="s">
        <v>279</v>
      </c>
      <c r="I359" s="111" t="s">
        <v>2219</v>
      </c>
      <c r="J359" s="110"/>
      <c r="K359" s="110"/>
      <c r="L359" s="110"/>
      <c r="M359" s="110"/>
      <c r="N359" s="110" t="s">
        <v>25</v>
      </c>
      <c r="O359" s="117">
        <v>42278</v>
      </c>
      <c r="P359" s="128">
        <v>47</v>
      </c>
      <c r="Q359" s="129">
        <v>1</v>
      </c>
      <c r="R359" s="129">
        <f t="shared" si="18"/>
        <v>3.9166666666666665</v>
      </c>
      <c r="S359" s="130">
        <f t="shared" si="19"/>
        <v>3.9166666666666665</v>
      </c>
      <c r="T359" s="110" t="s">
        <v>2193</v>
      </c>
      <c r="U359" s="117">
        <v>42317</v>
      </c>
      <c r="V359" s="110"/>
      <c r="W359" s="110"/>
      <c r="X359" s="110" t="s">
        <v>29</v>
      </c>
      <c r="Y359" s="87"/>
      <c r="Z359">
        <f>IF(ISNA(VLOOKUP(A359,[2]InvPiv!$A:$B,2,FALSE)),0,VLOOKUP(A359,[2]InvPiv!$A:$B,2,FALSE))</f>
        <v>1</v>
      </c>
      <c r="AA359" s="73">
        <f t="shared" si="20"/>
        <v>0</v>
      </c>
      <c r="AB359">
        <f>VLOOKUP(A359,[2]ConPiv!$A:$B,2,FALSE)</f>
        <v>1</v>
      </c>
    </row>
    <row r="360" spans="1:28" x14ac:dyDescent="0.25">
      <c r="A360" s="107">
        <v>32773</v>
      </c>
      <c r="B360" s="108">
        <v>19883</v>
      </c>
      <c r="C360" s="107"/>
      <c r="D360" s="109"/>
      <c r="E360" s="110"/>
      <c r="F360" s="110" t="s">
        <v>2173</v>
      </c>
      <c r="G360" s="110" t="s">
        <v>1542</v>
      </c>
      <c r="H360" s="110" t="s">
        <v>105</v>
      </c>
      <c r="I360" s="111">
        <v>84121</v>
      </c>
      <c r="J360" s="110"/>
      <c r="K360" s="110"/>
      <c r="L360" s="110"/>
      <c r="M360" s="110"/>
      <c r="N360" s="110" t="s">
        <v>754</v>
      </c>
      <c r="O360" s="117">
        <v>42278</v>
      </c>
      <c r="P360" s="128">
        <v>47</v>
      </c>
      <c r="Q360" s="129">
        <v>3</v>
      </c>
      <c r="R360" s="129">
        <f t="shared" si="18"/>
        <v>3.9166666666666665</v>
      </c>
      <c r="S360" s="130">
        <f t="shared" si="19"/>
        <v>11.75</v>
      </c>
      <c r="T360" s="110" t="s">
        <v>2175</v>
      </c>
      <c r="U360" s="117">
        <v>42317</v>
      </c>
      <c r="V360" s="110"/>
      <c r="W360" s="110"/>
      <c r="X360" s="110" t="s">
        <v>1465</v>
      </c>
      <c r="Y360" s="87" t="s">
        <v>3227</v>
      </c>
      <c r="Z360">
        <f>IF(ISNA(VLOOKUP(A360,[2]InvPiv!$A:$B,2,FALSE)),0,VLOOKUP(A360,[2]InvPiv!$A:$B,2,FALSE))</f>
        <v>3.25</v>
      </c>
      <c r="AA360" s="73">
        <f t="shared" si="20"/>
        <v>-0.25</v>
      </c>
      <c r="AB360">
        <f>VLOOKUP(A360,[2]ConPiv!$A:$B,2,FALSE)</f>
        <v>3.25</v>
      </c>
    </row>
    <row r="361" spans="1:28" x14ac:dyDescent="0.25">
      <c r="A361" s="107">
        <v>32811</v>
      </c>
      <c r="B361" s="108">
        <v>19805</v>
      </c>
      <c r="C361" s="107"/>
      <c r="D361" s="109"/>
      <c r="E361" s="110"/>
      <c r="F361" s="110" t="s">
        <v>2160</v>
      </c>
      <c r="G361" s="110" t="s">
        <v>654</v>
      </c>
      <c r="H361" s="110" t="s">
        <v>72</v>
      </c>
      <c r="I361" s="111" t="s">
        <v>2163</v>
      </c>
      <c r="J361" s="110"/>
      <c r="K361" s="110"/>
      <c r="L361" s="110"/>
      <c r="M361" s="110"/>
      <c r="N361" s="110" t="s">
        <v>25</v>
      </c>
      <c r="O361" s="117">
        <v>42278</v>
      </c>
      <c r="P361" s="128">
        <v>47</v>
      </c>
      <c r="Q361" s="129">
        <v>1</v>
      </c>
      <c r="R361" s="129">
        <f t="shared" si="18"/>
        <v>3.9166666666666665</v>
      </c>
      <c r="S361" s="130">
        <f t="shared" si="19"/>
        <v>3.9166666666666665</v>
      </c>
      <c r="T361" s="110" t="s">
        <v>2162</v>
      </c>
      <c r="U361" s="117">
        <v>42317</v>
      </c>
      <c r="V361" s="110"/>
      <c r="W361" s="110"/>
      <c r="X361" s="110" t="s">
        <v>29</v>
      </c>
      <c r="Y361" s="87"/>
      <c r="Z361">
        <f>IF(ISNA(VLOOKUP(A361,[2]InvPiv!$A:$B,2,FALSE)),0,VLOOKUP(A361,[2]InvPiv!$A:$B,2,FALSE))</f>
        <v>1</v>
      </c>
      <c r="AA361" s="73">
        <f t="shared" si="20"/>
        <v>0</v>
      </c>
      <c r="AB361">
        <f>VLOOKUP(A361,[2]ConPiv!$A:$B,2,FALSE)</f>
        <v>1</v>
      </c>
    </row>
    <row r="362" spans="1:28" x14ac:dyDescent="0.25">
      <c r="A362" s="107">
        <v>302404</v>
      </c>
      <c r="B362" s="108">
        <v>20014</v>
      </c>
      <c r="C362" s="107"/>
      <c r="D362" s="109"/>
      <c r="E362" s="110"/>
      <c r="F362" s="110" t="s">
        <v>2152</v>
      </c>
      <c r="G362" s="110" t="s">
        <v>2156</v>
      </c>
      <c r="H362" s="110" t="s">
        <v>91</v>
      </c>
      <c r="I362" s="111" t="s">
        <v>2157</v>
      </c>
      <c r="J362" s="110"/>
      <c r="K362" s="110"/>
      <c r="L362" s="110"/>
      <c r="M362" s="110"/>
      <c r="N362" s="110" t="s">
        <v>754</v>
      </c>
      <c r="O362" s="117">
        <v>42278</v>
      </c>
      <c r="P362" s="128">
        <v>47</v>
      </c>
      <c r="Q362" s="129">
        <v>5</v>
      </c>
      <c r="R362" s="129">
        <f t="shared" si="18"/>
        <v>3.9166666666666665</v>
      </c>
      <c r="S362" s="130">
        <f t="shared" si="19"/>
        <v>19.583333333333332</v>
      </c>
      <c r="T362" s="110" t="s">
        <v>2154</v>
      </c>
      <c r="U362" s="117">
        <v>42317</v>
      </c>
      <c r="V362" s="110"/>
      <c r="W362" s="110"/>
      <c r="X362" s="110" t="s">
        <v>1465</v>
      </c>
      <c r="Y362" s="87"/>
      <c r="Z362">
        <f>IF(ISNA(VLOOKUP(A362,[2]InvPiv!$A:$B,2,FALSE)),0,VLOOKUP(A362,[2]InvPiv!$A:$B,2,FALSE))</f>
        <v>5</v>
      </c>
      <c r="AA362" s="73">
        <f t="shared" si="20"/>
        <v>0</v>
      </c>
      <c r="AB362">
        <f>VLOOKUP(A362,[2]ConPiv!$A:$B,2,FALSE)</f>
        <v>5</v>
      </c>
    </row>
    <row r="363" spans="1:28" x14ac:dyDescent="0.25">
      <c r="A363" s="107">
        <v>302548</v>
      </c>
      <c r="B363" s="108">
        <v>20006</v>
      </c>
      <c r="C363" s="107"/>
      <c r="D363" s="109"/>
      <c r="E363" s="110"/>
      <c r="F363" s="110" t="s">
        <v>2135</v>
      </c>
      <c r="G363" s="110" t="s">
        <v>2143</v>
      </c>
      <c r="H363" s="110" t="s">
        <v>134</v>
      </c>
      <c r="I363" s="111" t="s">
        <v>2144</v>
      </c>
      <c r="J363" s="110"/>
      <c r="K363" s="110"/>
      <c r="L363" s="110"/>
      <c r="M363" s="110"/>
      <c r="N363" s="110" t="s">
        <v>754</v>
      </c>
      <c r="O363" s="117">
        <v>42278</v>
      </c>
      <c r="P363" s="128">
        <v>47</v>
      </c>
      <c r="Q363" s="129">
        <v>3</v>
      </c>
      <c r="R363" s="129">
        <f t="shared" si="18"/>
        <v>3.9166666666666665</v>
      </c>
      <c r="S363" s="130">
        <f t="shared" si="19"/>
        <v>11.75</v>
      </c>
      <c r="T363" s="110" t="s">
        <v>2139</v>
      </c>
      <c r="U363" s="117">
        <v>42317</v>
      </c>
      <c r="V363" s="110"/>
      <c r="W363" s="110"/>
      <c r="X363" s="110" t="s">
        <v>1465</v>
      </c>
      <c r="Y363" s="87"/>
      <c r="Z363">
        <f>IF(ISNA(VLOOKUP(A363,[2]InvPiv!$A:$B,2,FALSE)),0,VLOOKUP(A363,[2]InvPiv!$A:$B,2,FALSE))</f>
        <v>3</v>
      </c>
      <c r="AA363" s="73">
        <f t="shared" si="20"/>
        <v>0</v>
      </c>
      <c r="AB363">
        <f>VLOOKUP(A363,[2]ConPiv!$A:$B,2,FALSE)</f>
        <v>3</v>
      </c>
    </row>
    <row r="364" spans="1:28" x14ac:dyDescent="0.25">
      <c r="A364" s="107">
        <v>32662</v>
      </c>
      <c r="B364" s="108">
        <v>19944</v>
      </c>
      <c r="C364" s="107"/>
      <c r="D364" s="109"/>
      <c r="E364" s="110"/>
      <c r="F364" s="110" t="s">
        <v>2181</v>
      </c>
      <c r="G364" s="110" t="s">
        <v>718</v>
      </c>
      <c r="H364" s="110" t="s">
        <v>209</v>
      </c>
      <c r="I364" s="111" t="s">
        <v>2220</v>
      </c>
      <c r="J364" s="110"/>
      <c r="K364" s="110"/>
      <c r="L364" s="110"/>
      <c r="M364" s="110"/>
      <c r="N364" s="110" t="s">
        <v>754</v>
      </c>
      <c r="O364" s="117">
        <v>42278</v>
      </c>
      <c r="P364" s="128">
        <v>47</v>
      </c>
      <c r="Q364" s="129">
        <v>1</v>
      </c>
      <c r="R364" s="129">
        <f t="shared" si="18"/>
        <v>3.9166666666666665</v>
      </c>
      <c r="S364" s="130">
        <f t="shared" si="19"/>
        <v>3.9166666666666665</v>
      </c>
      <c r="T364" s="110" t="s">
        <v>2183</v>
      </c>
      <c r="U364" s="117">
        <v>42319</v>
      </c>
      <c r="V364" s="110"/>
      <c r="W364" s="110"/>
      <c r="X364" s="110" t="s">
        <v>1465</v>
      </c>
      <c r="Y364" s="87"/>
      <c r="Z364">
        <f>IF(ISNA(VLOOKUP(A364,[2]InvPiv!$A:$B,2,FALSE)),0,VLOOKUP(A364,[2]InvPiv!$A:$B,2,FALSE))</f>
        <v>1</v>
      </c>
      <c r="AA364" s="73">
        <f t="shared" si="20"/>
        <v>0</v>
      </c>
      <c r="AB364">
        <f>VLOOKUP(A364,[2]ConPiv!$A:$B,2,FALSE)</f>
        <v>1</v>
      </c>
    </row>
    <row r="365" spans="1:28" x14ac:dyDescent="0.25">
      <c r="A365" s="107">
        <v>302748</v>
      </c>
      <c r="B365" s="108">
        <v>20154</v>
      </c>
      <c r="C365" s="107"/>
      <c r="D365" s="109"/>
      <c r="E365" s="110"/>
      <c r="F365" s="110" t="s">
        <v>2182</v>
      </c>
      <c r="G365" s="110" t="s">
        <v>759</v>
      </c>
      <c r="H365" s="110" t="s">
        <v>59</v>
      </c>
      <c r="I365" s="111">
        <v>34289</v>
      </c>
      <c r="J365" s="110"/>
      <c r="K365" s="110"/>
      <c r="L365" s="110"/>
      <c r="M365" s="110"/>
      <c r="N365" s="110" t="s">
        <v>25</v>
      </c>
      <c r="O365" s="117">
        <v>42278</v>
      </c>
      <c r="P365" s="128">
        <v>47</v>
      </c>
      <c r="Q365" s="129">
        <v>1</v>
      </c>
      <c r="R365" s="129">
        <f t="shared" si="18"/>
        <v>3.9166666666666665</v>
      </c>
      <c r="S365" s="130">
        <f t="shared" si="19"/>
        <v>3.9166666666666665</v>
      </c>
      <c r="T365" s="110" t="s">
        <v>2184</v>
      </c>
      <c r="U365" s="117">
        <v>42319</v>
      </c>
      <c r="V365" s="110"/>
      <c r="W365" s="110"/>
      <c r="X365" s="110" t="s">
        <v>29</v>
      </c>
      <c r="Y365" s="87"/>
      <c r="Z365">
        <f>IF(ISNA(VLOOKUP(A365,[2]InvPiv!$A:$B,2,FALSE)),0,VLOOKUP(A365,[2]InvPiv!$A:$B,2,FALSE))</f>
        <v>1</v>
      </c>
      <c r="AA365" s="73">
        <f t="shared" si="20"/>
        <v>0</v>
      </c>
      <c r="AB365">
        <f>VLOOKUP(A365,[2]ConPiv!$A:$B,2,FALSE)</f>
        <v>1</v>
      </c>
    </row>
    <row r="366" spans="1:28" x14ac:dyDescent="0.25">
      <c r="A366" s="107">
        <v>32639</v>
      </c>
      <c r="B366" s="108">
        <v>19869</v>
      </c>
      <c r="C366" s="107"/>
      <c r="D366" s="109"/>
      <c r="E366" s="110"/>
      <c r="F366" s="110" t="s">
        <v>2170</v>
      </c>
      <c r="G366" s="110" t="s">
        <v>681</v>
      </c>
      <c r="H366" s="110" t="s">
        <v>23</v>
      </c>
      <c r="I366" s="111" t="s">
        <v>2171</v>
      </c>
      <c r="J366" s="110"/>
      <c r="K366" s="110"/>
      <c r="L366" s="110"/>
      <c r="M366" s="110"/>
      <c r="N366" s="110" t="s">
        <v>754</v>
      </c>
      <c r="O366" s="117">
        <v>42278</v>
      </c>
      <c r="P366" s="128">
        <v>47</v>
      </c>
      <c r="Q366" s="129">
        <v>1</v>
      </c>
      <c r="R366" s="129">
        <f t="shared" si="18"/>
        <v>3.9166666666666665</v>
      </c>
      <c r="S366" s="130">
        <f t="shared" si="19"/>
        <v>3.9166666666666665</v>
      </c>
      <c r="T366" s="110" t="s">
        <v>2172</v>
      </c>
      <c r="U366" s="117">
        <v>42320</v>
      </c>
      <c r="V366" s="110"/>
      <c r="W366" s="110"/>
      <c r="X366" s="110" t="s">
        <v>1465</v>
      </c>
      <c r="Y366" s="87"/>
      <c r="Z366">
        <f>IF(ISNA(VLOOKUP(A366,[2]InvPiv!$A:$B,2,FALSE)),0,VLOOKUP(A366,[2]InvPiv!$A:$B,2,FALSE))</f>
        <v>1</v>
      </c>
      <c r="AA366" s="73">
        <f t="shared" si="20"/>
        <v>0</v>
      </c>
      <c r="AB366">
        <f>VLOOKUP(A366,[2]ConPiv!$A:$B,2,FALSE)</f>
        <v>1</v>
      </c>
    </row>
    <row r="367" spans="1:28" x14ac:dyDescent="0.25">
      <c r="A367" s="107">
        <v>302463</v>
      </c>
      <c r="B367" s="108">
        <v>19880</v>
      </c>
      <c r="C367" s="107"/>
      <c r="D367" s="109"/>
      <c r="E367" s="110"/>
      <c r="F367" s="110" t="s">
        <v>2186</v>
      </c>
      <c r="G367" s="110" t="s">
        <v>537</v>
      </c>
      <c r="H367" s="110" t="s">
        <v>538</v>
      </c>
      <c r="I367" s="111" t="s">
        <v>2223</v>
      </c>
      <c r="J367" s="110"/>
      <c r="K367" s="110"/>
      <c r="L367" s="110"/>
      <c r="M367" s="110"/>
      <c r="N367" s="110" t="s">
        <v>754</v>
      </c>
      <c r="O367" s="117">
        <v>42278</v>
      </c>
      <c r="P367" s="128">
        <v>47</v>
      </c>
      <c r="Q367" s="129">
        <v>5</v>
      </c>
      <c r="R367" s="129">
        <f t="shared" si="18"/>
        <v>3.9166666666666665</v>
      </c>
      <c r="S367" s="130">
        <f t="shared" si="19"/>
        <v>19.583333333333332</v>
      </c>
      <c r="T367" s="110" t="s">
        <v>2190</v>
      </c>
      <c r="U367" s="117">
        <v>42320</v>
      </c>
      <c r="V367" s="110"/>
      <c r="W367" s="110"/>
      <c r="X367" s="110" t="s">
        <v>1465</v>
      </c>
      <c r="Y367" s="87"/>
      <c r="Z367">
        <f>IF(ISNA(VLOOKUP(A367,[2]InvPiv!$A:$B,2,FALSE)),0,VLOOKUP(A367,[2]InvPiv!$A:$B,2,FALSE))</f>
        <v>5</v>
      </c>
      <c r="AA367" s="73">
        <f t="shared" si="20"/>
        <v>0</v>
      </c>
      <c r="AB367">
        <f>VLOOKUP(A367,[2]ConPiv!$A:$B,2,FALSE)</f>
        <v>5</v>
      </c>
    </row>
    <row r="368" spans="1:28" x14ac:dyDescent="0.25">
      <c r="A368" s="107">
        <v>30312</v>
      </c>
      <c r="B368" s="108">
        <v>18968</v>
      </c>
      <c r="C368" s="107"/>
      <c r="D368" s="109"/>
      <c r="E368" s="110"/>
      <c r="F368" s="110" t="s">
        <v>2187</v>
      </c>
      <c r="G368" s="110" t="s">
        <v>733</v>
      </c>
      <c r="H368" s="110" t="s">
        <v>59</v>
      </c>
      <c r="I368" s="111" t="s">
        <v>2224</v>
      </c>
      <c r="J368" s="110"/>
      <c r="K368" s="110"/>
      <c r="L368" s="110"/>
      <c r="M368" s="110"/>
      <c r="N368" s="110" t="s">
        <v>25</v>
      </c>
      <c r="O368" s="117">
        <v>42278</v>
      </c>
      <c r="P368" s="128">
        <v>47</v>
      </c>
      <c r="Q368" s="129">
        <v>2</v>
      </c>
      <c r="R368" s="129">
        <f t="shared" si="18"/>
        <v>3.9166666666666665</v>
      </c>
      <c r="S368" s="130">
        <f t="shared" si="19"/>
        <v>7.833333333333333</v>
      </c>
      <c r="T368" s="110" t="s">
        <v>2191</v>
      </c>
      <c r="U368" s="117">
        <v>42321</v>
      </c>
      <c r="V368" s="110"/>
      <c r="W368" s="110"/>
      <c r="X368" s="110" t="s">
        <v>29</v>
      </c>
      <c r="Y368" s="87"/>
      <c r="Z368">
        <f>IF(ISNA(VLOOKUP(A368,[2]InvPiv!$A:$B,2,FALSE)),0,VLOOKUP(A368,[2]InvPiv!$A:$B,2,FALSE))</f>
        <v>2</v>
      </c>
      <c r="AA368" s="73">
        <f t="shared" si="20"/>
        <v>0</v>
      </c>
      <c r="AB368">
        <f>VLOOKUP(A368,[2]ConPiv!$A:$B,2,FALSE)</f>
        <v>2</v>
      </c>
    </row>
    <row r="369" spans="1:34" x14ac:dyDescent="0.25">
      <c r="A369" s="107">
        <v>32264</v>
      </c>
      <c r="B369" s="108">
        <v>19558</v>
      </c>
      <c r="C369" s="107"/>
      <c r="D369" s="109"/>
      <c r="E369" s="110"/>
      <c r="F369" s="110" t="s">
        <v>2178</v>
      </c>
      <c r="G369" s="110" t="s">
        <v>518</v>
      </c>
      <c r="H369" s="110" t="s">
        <v>69</v>
      </c>
      <c r="I369" s="111" t="s">
        <v>2180</v>
      </c>
      <c r="J369" s="110"/>
      <c r="K369" s="110"/>
      <c r="L369" s="110"/>
      <c r="M369" s="110"/>
      <c r="N369" s="110" t="s">
        <v>754</v>
      </c>
      <c r="O369" s="117">
        <v>42278</v>
      </c>
      <c r="P369" s="128">
        <v>47</v>
      </c>
      <c r="Q369" s="129">
        <v>1</v>
      </c>
      <c r="R369" s="129">
        <f t="shared" si="18"/>
        <v>3.9166666666666665</v>
      </c>
      <c r="S369" s="130">
        <f t="shared" si="19"/>
        <v>3.9166666666666665</v>
      </c>
      <c r="T369" s="110" t="s">
        <v>2179</v>
      </c>
      <c r="U369" s="117">
        <v>42321</v>
      </c>
      <c r="V369" s="110"/>
      <c r="W369" s="110"/>
      <c r="X369" s="110" t="s">
        <v>1465</v>
      </c>
      <c r="Y369" s="87"/>
      <c r="Z369">
        <f>IF(ISNA(VLOOKUP(A369,[2]InvPiv!$A:$B,2,FALSE)),0,VLOOKUP(A369,[2]InvPiv!$A:$B,2,FALSE))</f>
        <v>1</v>
      </c>
      <c r="AA369" s="73">
        <f t="shared" si="20"/>
        <v>0</v>
      </c>
      <c r="AB369">
        <f>VLOOKUP(A369,[2]ConPiv!$A:$B,2,FALSE)</f>
        <v>1</v>
      </c>
    </row>
    <row r="370" spans="1:34" x14ac:dyDescent="0.25">
      <c r="A370" s="107">
        <v>5509</v>
      </c>
      <c r="B370" s="108">
        <v>5913</v>
      </c>
      <c r="C370" s="107"/>
      <c r="D370" s="109"/>
      <c r="E370" s="110"/>
      <c r="F370" s="110" t="s">
        <v>2194</v>
      </c>
      <c r="G370" s="110" t="s">
        <v>2227</v>
      </c>
      <c r="H370" s="110" t="s">
        <v>72</v>
      </c>
      <c r="I370" s="111" t="s">
        <v>2228</v>
      </c>
      <c r="J370" s="110"/>
      <c r="K370" s="110"/>
      <c r="L370" s="110"/>
      <c r="M370" s="110"/>
      <c r="N370" s="110" t="s">
        <v>754</v>
      </c>
      <c r="O370" s="117">
        <v>42278</v>
      </c>
      <c r="P370" s="128">
        <v>47</v>
      </c>
      <c r="Q370" s="129">
        <v>39</v>
      </c>
      <c r="R370" s="129">
        <f t="shared" si="18"/>
        <v>3.9166666666666665</v>
      </c>
      <c r="S370" s="130">
        <f t="shared" si="19"/>
        <v>152.75</v>
      </c>
      <c r="T370" s="110" t="s">
        <v>2195</v>
      </c>
      <c r="U370" s="117">
        <v>42324</v>
      </c>
      <c r="V370" s="110"/>
      <c r="W370" s="110"/>
      <c r="X370" s="110" t="s">
        <v>1465</v>
      </c>
      <c r="Y370" s="87"/>
      <c r="Z370">
        <f>IF(ISNA(VLOOKUP(A370,[2]InvPiv!$A:$B,2,FALSE)),0,VLOOKUP(A370,[2]InvPiv!$A:$B,2,FALSE))</f>
        <v>39</v>
      </c>
      <c r="AA370" s="73">
        <f t="shared" si="20"/>
        <v>0</v>
      </c>
      <c r="AB370">
        <f>VLOOKUP(A370,[2]ConPiv!$A:$B,2,FALSE)</f>
        <v>39</v>
      </c>
    </row>
    <row r="371" spans="1:34" s="82" customFormat="1" x14ac:dyDescent="0.25">
      <c r="A371" s="107">
        <v>32104</v>
      </c>
      <c r="B371" s="108">
        <v>19622</v>
      </c>
      <c r="C371" s="107"/>
      <c r="D371" s="109"/>
      <c r="E371" s="110"/>
      <c r="F371" s="110" t="s">
        <v>2167</v>
      </c>
      <c r="G371" s="110" t="s">
        <v>625</v>
      </c>
      <c r="H371" s="110" t="s">
        <v>59</v>
      </c>
      <c r="I371" s="111" t="s">
        <v>2169</v>
      </c>
      <c r="J371" s="110"/>
      <c r="K371" s="110"/>
      <c r="L371" s="110"/>
      <c r="M371" s="110"/>
      <c r="N371" s="110" t="s">
        <v>754</v>
      </c>
      <c r="O371" s="117">
        <v>42278</v>
      </c>
      <c r="P371" s="128">
        <v>47</v>
      </c>
      <c r="Q371" s="129">
        <v>3</v>
      </c>
      <c r="R371" s="129">
        <f t="shared" si="18"/>
        <v>3.9166666666666665</v>
      </c>
      <c r="S371" s="130">
        <f t="shared" si="19"/>
        <v>11.75</v>
      </c>
      <c r="T371" s="110" t="s">
        <v>2168</v>
      </c>
      <c r="U371" s="117">
        <v>42324</v>
      </c>
      <c r="V371" s="110"/>
      <c r="W371" s="110"/>
      <c r="X371" s="110" t="s">
        <v>1465</v>
      </c>
      <c r="Y371" s="87" t="s">
        <v>1034</v>
      </c>
      <c r="Z371">
        <f>IF(ISNA(VLOOKUP(A371,[2]InvPiv!$A:$B,2,FALSE)),0,VLOOKUP(A371,[2]InvPiv!$A:$B,2,FALSE))</f>
        <v>3</v>
      </c>
      <c r="AA371" s="73">
        <f t="shared" si="20"/>
        <v>0</v>
      </c>
      <c r="AB371">
        <f>VLOOKUP(A371,[2]ConPiv!$A:$B,2,FALSE)</f>
        <v>3</v>
      </c>
      <c r="AC371"/>
      <c r="AD371"/>
      <c r="AE371"/>
      <c r="AF371"/>
      <c r="AG371"/>
      <c r="AH371"/>
    </row>
    <row r="372" spans="1:34" x14ac:dyDescent="0.25">
      <c r="A372" s="107">
        <v>32745</v>
      </c>
      <c r="B372" s="108">
        <v>19917</v>
      </c>
      <c r="C372" s="107"/>
      <c r="D372" s="109"/>
      <c r="E372" s="110"/>
      <c r="F372" s="110" t="s">
        <v>2185</v>
      </c>
      <c r="G372" s="110" t="s">
        <v>2221</v>
      </c>
      <c r="H372" s="110" t="s">
        <v>124</v>
      </c>
      <c r="I372" s="111" t="s">
        <v>2222</v>
      </c>
      <c r="J372" s="110"/>
      <c r="K372" s="110"/>
      <c r="L372" s="110"/>
      <c r="M372" s="110"/>
      <c r="N372" s="110" t="s">
        <v>754</v>
      </c>
      <c r="O372" s="117">
        <v>42278</v>
      </c>
      <c r="P372" s="128">
        <v>47</v>
      </c>
      <c r="Q372" s="129">
        <v>1</v>
      </c>
      <c r="R372" s="129">
        <f t="shared" si="18"/>
        <v>3.9166666666666665</v>
      </c>
      <c r="S372" s="130">
        <f t="shared" si="19"/>
        <v>3.9166666666666665</v>
      </c>
      <c r="T372" s="110" t="s">
        <v>2189</v>
      </c>
      <c r="U372" s="117">
        <v>42324</v>
      </c>
      <c r="V372" s="110"/>
      <c r="W372" s="110"/>
      <c r="X372" s="110" t="s">
        <v>1465</v>
      </c>
      <c r="Y372" s="87"/>
      <c r="Z372">
        <f>IF(ISNA(VLOOKUP(A372,[2]InvPiv!$A:$B,2,FALSE)),0,VLOOKUP(A372,[2]InvPiv!$A:$B,2,FALSE))</f>
        <v>1</v>
      </c>
      <c r="AA372" s="73">
        <f t="shared" si="20"/>
        <v>0</v>
      </c>
      <c r="AB372">
        <f>VLOOKUP(A372,[2]ConPiv!$A:$B,2,FALSE)</f>
        <v>1</v>
      </c>
    </row>
    <row r="373" spans="1:34" x14ac:dyDescent="0.25">
      <c r="A373" s="107">
        <v>32774</v>
      </c>
      <c r="B373" s="108">
        <v>19968</v>
      </c>
      <c r="C373" s="107"/>
      <c r="D373" s="109"/>
      <c r="E373" s="110"/>
      <c r="F373" s="110" t="s">
        <v>2174</v>
      </c>
      <c r="G373" s="110" t="s">
        <v>1484</v>
      </c>
      <c r="H373" s="110" t="s">
        <v>124</v>
      </c>
      <c r="I373" s="111" t="s">
        <v>2177</v>
      </c>
      <c r="J373" s="110"/>
      <c r="K373" s="110"/>
      <c r="L373" s="110"/>
      <c r="M373" s="110"/>
      <c r="N373" s="110" t="s">
        <v>754</v>
      </c>
      <c r="O373" s="117">
        <v>42278</v>
      </c>
      <c r="P373" s="128">
        <v>47</v>
      </c>
      <c r="Q373" s="129">
        <v>2</v>
      </c>
      <c r="R373" s="129">
        <f t="shared" si="18"/>
        <v>3.9166666666666665</v>
      </c>
      <c r="S373" s="130">
        <f t="shared" si="19"/>
        <v>7.833333333333333</v>
      </c>
      <c r="T373" s="110" t="s">
        <v>2176</v>
      </c>
      <c r="U373" s="117">
        <v>42324</v>
      </c>
      <c r="V373" s="110"/>
      <c r="W373" s="110"/>
      <c r="X373" s="110" t="s">
        <v>1465</v>
      </c>
      <c r="Y373" s="87"/>
      <c r="Z373">
        <f>IF(ISNA(VLOOKUP(A373,[2]InvPiv!$A:$B,2,FALSE)),0,VLOOKUP(A373,[2]InvPiv!$A:$B,2,FALSE))</f>
        <v>2</v>
      </c>
      <c r="AA373" s="73">
        <f t="shared" si="20"/>
        <v>0</v>
      </c>
      <c r="AB373">
        <f>VLOOKUP(A373,[2]ConPiv!$A:$B,2,FALSE)</f>
        <v>2</v>
      </c>
    </row>
    <row r="374" spans="1:34" x14ac:dyDescent="0.25">
      <c r="A374" s="107">
        <v>302495</v>
      </c>
      <c r="B374" s="108">
        <v>19803</v>
      </c>
      <c r="C374" s="107"/>
      <c r="D374" s="109"/>
      <c r="E374" s="110"/>
      <c r="F374" s="110" t="s">
        <v>2196</v>
      </c>
      <c r="G374" s="110" t="s">
        <v>2229</v>
      </c>
      <c r="H374" s="110" t="s">
        <v>145</v>
      </c>
      <c r="I374" s="111">
        <v>72034</v>
      </c>
      <c r="J374" s="110"/>
      <c r="K374" s="110"/>
      <c r="L374" s="110"/>
      <c r="M374" s="110"/>
      <c r="N374" s="110" t="s">
        <v>25</v>
      </c>
      <c r="O374" s="117">
        <v>42278</v>
      </c>
      <c r="P374" s="128">
        <v>47</v>
      </c>
      <c r="Q374" s="129">
        <v>3</v>
      </c>
      <c r="R374" s="129">
        <f t="shared" si="18"/>
        <v>3.9166666666666665</v>
      </c>
      <c r="S374" s="130">
        <f t="shared" si="19"/>
        <v>11.75</v>
      </c>
      <c r="T374" s="110" t="s">
        <v>2197</v>
      </c>
      <c r="U374" s="117">
        <v>42324</v>
      </c>
      <c r="V374" s="110"/>
      <c r="W374" s="110"/>
      <c r="X374" s="110" t="s">
        <v>29</v>
      </c>
      <c r="Y374" s="87"/>
      <c r="Z374">
        <f>IF(ISNA(VLOOKUP(A374,[2]InvPiv!$A:$B,2,FALSE)),0,VLOOKUP(A374,[2]InvPiv!$A:$B,2,FALSE))</f>
        <v>3</v>
      </c>
      <c r="AA374" s="73">
        <f t="shared" si="20"/>
        <v>0</v>
      </c>
      <c r="AB374">
        <f>VLOOKUP(A374,[2]ConPiv!$A:$B,2,FALSE)</f>
        <v>3</v>
      </c>
    </row>
    <row r="375" spans="1:34" x14ac:dyDescent="0.25">
      <c r="A375" s="107">
        <v>302708</v>
      </c>
      <c r="B375" s="108">
        <v>20109</v>
      </c>
      <c r="C375" s="107"/>
      <c r="D375" s="109"/>
      <c r="E375" s="110"/>
      <c r="F375" s="110" t="s">
        <v>2136</v>
      </c>
      <c r="G375" s="110" t="s">
        <v>2145</v>
      </c>
      <c r="H375" s="110" t="s">
        <v>134</v>
      </c>
      <c r="I375" s="111" t="s">
        <v>2146</v>
      </c>
      <c r="J375" s="110"/>
      <c r="K375" s="110"/>
      <c r="L375" s="110"/>
      <c r="M375" s="110"/>
      <c r="N375" s="110" t="s">
        <v>754</v>
      </c>
      <c r="O375" s="117">
        <v>42278</v>
      </c>
      <c r="P375" s="128">
        <v>47</v>
      </c>
      <c r="Q375" s="129">
        <v>1</v>
      </c>
      <c r="R375" s="129">
        <f t="shared" si="18"/>
        <v>3.9166666666666665</v>
      </c>
      <c r="S375" s="130">
        <f t="shared" si="19"/>
        <v>3.9166666666666665</v>
      </c>
      <c r="T375" s="110" t="s">
        <v>2140</v>
      </c>
      <c r="U375" s="117">
        <v>42324</v>
      </c>
      <c r="V375" s="110"/>
      <c r="W375" s="110"/>
      <c r="X375" s="110" t="s">
        <v>1465</v>
      </c>
      <c r="Y375" s="87"/>
      <c r="Z375">
        <f>IF(ISNA(VLOOKUP(A375,[2]InvPiv!$A:$B,2,FALSE)),0,VLOOKUP(A375,[2]InvPiv!$A:$B,2,FALSE))</f>
        <v>1</v>
      </c>
      <c r="AA375" s="73">
        <f t="shared" si="20"/>
        <v>0</v>
      </c>
      <c r="AB375">
        <f>VLOOKUP(A375,[2]ConPiv!$A:$B,2,FALSE)</f>
        <v>1</v>
      </c>
    </row>
    <row r="376" spans="1:34" x14ac:dyDescent="0.25">
      <c r="A376" s="107">
        <v>32024</v>
      </c>
      <c r="B376" s="108">
        <v>19578</v>
      </c>
      <c r="C376" s="107"/>
      <c r="D376" s="109"/>
      <c r="E376" s="110"/>
      <c r="F376" s="110" t="s">
        <v>2198</v>
      </c>
      <c r="G376" s="110" t="s">
        <v>652</v>
      </c>
      <c r="H376" s="110" t="s">
        <v>358</v>
      </c>
      <c r="I376" s="111">
        <v>28303</v>
      </c>
      <c r="J376" s="110"/>
      <c r="K376" s="110"/>
      <c r="L376" s="110"/>
      <c r="M376" s="110"/>
      <c r="N376" s="110" t="s">
        <v>754</v>
      </c>
      <c r="O376" s="117">
        <v>42278</v>
      </c>
      <c r="P376" s="128">
        <v>47</v>
      </c>
      <c r="Q376" s="129">
        <v>6</v>
      </c>
      <c r="R376" s="129">
        <f t="shared" si="18"/>
        <v>3.9166666666666665</v>
      </c>
      <c r="S376" s="130">
        <f t="shared" si="19"/>
        <v>23.5</v>
      </c>
      <c r="T376" s="110" t="s">
        <v>2207</v>
      </c>
      <c r="U376" s="117">
        <v>42325</v>
      </c>
      <c r="V376" s="110"/>
      <c r="W376" s="110"/>
      <c r="X376" s="110" t="s">
        <v>1465</v>
      </c>
      <c r="Y376" s="87" t="s">
        <v>3230</v>
      </c>
      <c r="Z376">
        <f>IF(ISNA(VLOOKUP(A376,[2]InvPiv!$A:$B,2,FALSE)),0,VLOOKUP(A376,[2]InvPiv!$A:$B,2,FALSE))</f>
        <v>6.5</v>
      </c>
      <c r="AA376" s="73">
        <f t="shared" si="20"/>
        <v>-0.5</v>
      </c>
      <c r="AB376">
        <f>VLOOKUP(A376,[2]ConPiv!$A:$B,2,FALSE)</f>
        <v>6.5</v>
      </c>
    </row>
    <row r="377" spans="1:34" x14ac:dyDescent="0.25">
      <c r="A377" s="107">
        <v>32455</v>
      </c>
      <c r="B377" s="108">
        <v>19696</v>
      </c>
      <c r="C377" s="107"/>
      <c r="D377" s="109"/>
      <c r="E377" s="110"/>
      <c r="F377" s="110" t="s">
        <v>2199</v>
      </c>
      <c r="G377" s="110" t="s">
        <v>2231</v>
      </c>
      <c r="H377" s="110" t="s">
        <v>59</v>
      </c>
      <c r="I377" s="111" t="s">
        <v>2232</v>
      </c>
      <c r="J377" s="110"/>
      <c r="K377" s="110"/>
      <c r="L377" s="110"/>
      <c r="M377" s="110"/>
      <c r="N377" s="110" t="s">
        <v>754</v>
      </c>
      <c r="O377" s="117">
        <v>42278</v>
      </c>
      <c r="P377" s="128">
        <v>47</v>
      </c>
      <c r="Q377" s="129">
        <v>13</v>
      </c>
      <c r="R377" s="129">
        <f t="shared" si="18"/>
        <v>3.9166666666666665</v>
      </c>
      <c r="S377" s="130">
        <f t="shared" si="19"/>
        <v>50.916666666666664</v>
      </c>
      <c r="T377" s="110" t="s">
        <v>2208</v>
      </c>
      <c r="U377" s="117">
        <v>42325</v>
      </c>
      <c r="V377" s="110"/>
      <c r="W377" s="110"/>
      <c r="X377" s="110" t="s">
        <v>1465</v>
      </c>
      <c r="Y377" s="87" t="s">
        <v>7518</v>
      </c>
      <c r="Z377">
        <f>IF(ISNA(VLOOKUP(A377,[2]InvPiv!$A:$B,2,FALSE)),0,VLOOKUP(A377,[2]InvPiv!$A:$B,2,FALSE))</f>
        <v>12.5</v>
      </c>
      <c r="AA377" s="73">
        <f t="shared" si="20"/>
        <v>0.5</v>
      </c>
      <c r="AB377">
        <f>VLOOKUP(A377,[2]ConPiv!$A:$B,2,FALSE)</f>
        <v>12.5</v>
      </c>
    </row>
    <row r="378" spans="1:34" x14ac:dyDescent="0.25">
      <c r="A378" s="107">
        <v>20226</v>
      </c>
      <c r="B378" s="108">
        <v>19314</v>
      </c>
      <c r="C378" s="107"/>
      <c r="D378" s="109"/>
      <c r="E378" s="110"/>
      <c r="F378" s="110" t="s">
        <v>1248</v>
      </c>
      <c r="G378" s="110" t="s">
        <v>750</v>
      </c>
      <c r="H378" s="110" t="s">
        <v>72</v>
      </c>
      <c r="I378" s="111" t="s">
        <v>1501</v>
      </c>
      <c r="J378" s="110"/>
      <c r="K378" s="110"/>
      <c r="L378" s="110"/>
      <c r="M378" s="110"/>
      <c r="N378" s="110" t="s">
        <v>25</v>
      </c>
      <c r="O378" s="117">
        <v>42186</v>
      </c>
      <c r="P378" s="128">
        <v>47</v>
      </c>
      <c r="Q378" s="129">
        <v>2</v>
      </c>
      <c r="R378" s="129">
        <f t="shared" si="18"/>
        <v>3.9166666666666665</v>
      </c>
      <c r="S378" s="130">
        <f t="shared" si="19"/>
        <v>7.833333333333333</v>
      </c>
      <c r="T378" s="110" t="s">
        <v>1249</v>
      </c>
      <c r="U378" s="117">
        <v>42326</v>
      </c>
      <c r="V378" s="110"/>
      <c r="W378" s="110"/>
      <c r="X378" s="110" t="s">
        <v>29</v>
      </c>
      <c r="Y378" s="87" t="s">
        <v>5964</v>
      </c>
      <c r="Z378">
        <f>IF(ISNA(VLOOKUP(A378,[2]InvPiv!$A:$B,2,FALSE)),0,VLOOKUP(A378,[2]InvPiv!$A:$B,2,FALSE))</f>
        <v>2</v>
      </c>
      <c r="AA378" s="73">
        <f t="shared" si="20"/>
        <v>0</v>
      </c>
      <c r="AB378">
        <f>VLOOKUP(A378,[2]ConPiv!$A:$B,2,FALSE)</f>
        <v>2</v>
      </c>
    </row>
    <row r="379" spans="1:34" x14ac:dyDescent="0.25">
      <c r="A379" s="107">
        <v>32454</v>
      </c>
      <c r="B379" s="108">
        <v>19826</v>
      </c>
      <c r="C379" s="107"/>
      <c r="D379" s="109"/>
      <c r="E379" s="110"/>
      <c r="F379" s="110" t="s">
        <v>2201</v>
      </c>
      <c r="G379" s="110" t="s">
        <v>690</v>
      </c>
      <c r="H379" s="110" t="s">
        <v>23</v>
      </c>
      <c r="I379" s="111" t="s">
        <v>2234</v>
      </c>
      <c r="J379" s="110"/>
      <c r="K379" s="110"/>
      <c r="L379" s="110"/>
      <c r="M379" s="110"/>
      <c r="N379" s="110" t="s">
        <v>754</v>
      </c>
      <c r="O379" s="117">
        <v>42278</v>
      </c>
      <c r="P379" s="128">
        <v>47</v>
      </c>
      <c r="Q379" s="129">
        <v>1</v>
      </c>
      <c r="R379" s="129">
        <f t="shared" si="18"/>
        <v>3.9166666666666665</v>
      </c>
      <c r="S379" s="130">
        <f t="shared" si="19"/>
        <v>3.9166666666666665</v>
      </c>
      <c r="T379" s="110" t="s">
        <v>2211</v>
      </c>
      <c r="U379" s="117">
        <v>42326</v>
      </c>
      <c r="V379" s="110"/>
      <c r="W379" s="110"/>
      <c r="X379" s="110" t="s">
        <v>1465</v>
      </c>
      <c r="Y379" s="87"/>
      <c r="Z379">
        <f>IF(ISNA(VLOOKUP(A379,[2]InvPiv!$A:$B,2,FALSE)),0,VLOOKUP(A379,[2]InvPiv!$A:$B,2,FALSE))</f>
        <v>1</v>
      </c>
      <c r="AA379" s="73">
        <f t="shared" si="20"/>
        <v>0</v>
      </c>
      <c r="AB379">
        <f>VLOOKUP(A379,[2]ConPiv!$A:$B,2,FALSE)</f>
        <v>1</v>
      </c>
    </row>
    <row r="380" spans="1:34" x14ac:dyDescent="0.25">
      <c r="A380" s="107">
        <v>32501</v>
      </c>
      <c r="B380" s="108">
        <v>19752</v>
      </c>
      <c r="C380" s="107"/>
      <c r="D380" s="109"/>
      <c r="E380" s="110"/>
      <c r="F380" s="110" t="s">
        <v>2202</v>
      </c>
      <c r="G380" s="110" t="s">
        <v>662</v>
      </c>
      <c r="H380" s="110" t="s">
        <v>59</v>
      </c>
      <c r="I380" s="111">
        <v>33613</v>
      </c>
      <c r="J380" s="110"/>
      <c r="K380" s="110"/>
      <c r="L380" s="110"/>
      <c r="M380" s="110"/>
      <c r="N380" s="110" t="s">
        <v>754</v>
      </c>
      <c r="O380" s="117">
        <v>42278</v>
      </c>
      <c r="P380" s="128">
        <v>47</v>
      </c>
      <c r="Q380" s="129">
        <v>5</v>
      </c>
      <c r="R380" s="129">
        <f t="shared" si="18"/>
        <v>3.9166666666666665</v>
      </c>
      <c r="S380" s="130">
        <f t="shared" si="19"/>
        <v>19.583333333333332</v>
      </c>
      <c r="T380" s="110" t="s">
        <v>2212</v>
      </c>
      <c r="U380" s="117">
        <v>42326</v>
      </c>
      <c r="V380" s="110"/>
      <c r="W380" s="110"/>
      <c r="X380" s="110" t="s">
        <v>1465</v>
      </c>
      <c r="Y380" s="87"/>
      <c r="Z380">
        <f>IF(ISNA(VLOOKUP(A380,[2]InvPiv!$A:$B,2,FALSE)),0,VLOOKUP(A380,[2]InvPiv!$A:$B,2,FALSE))</f>
        <v>5</v>
      </c>
      <c r="AA380" s="73">
        <f t="shared" si="20"/>
        <v>0</v>
      </c>
      <c r="AB380">
        <f>VLOOKUP(A380,[2]ConPiv!$A:$B,2,FALSE)</f>
        <v>5</v>
      </c>
    </row>
    <row r="381" spans="1:34" x14ac:dyDescent="0.25">
      <c r="A381" s="107">
        <v>302457</v>
      </c>
      <c r="B381" s="108">
        <v>19987</v>
      </c>
      <c r="C381" s="107"/>
      <c r="D381" s="109"/>
      <c r="E381" s="110"/>
      <c r="F381" s="110" t="s">
        <v>2204</v>
      </c>
      <c r="G381" s="110" t="s">
        <v>712</v>
      </c>
      <c r="H381" s="110" t="s">
        <v>105</v>
      </c>
      <c r="I381" s="111" t="s">
        <v>2236</v>
      </c>
      <c r="J381" s="110"/>
      <c r="K381" s="110"/>
      <c r="L381" s="110"/>
      <c r="M381" s="110"/>
      <c r="N381" s="110" t="s">
        <v>754</v>
      </c>
      <c r="O381" s="117">
        <v>42278</v>
      </c>
      <c r="P381" s="128">
        <v>47</v>
      </c>
      <c r="Q381" s="129">
        <v>2</v>
      </c>
      <c r="R381" s="129">
        <f t="shared" si="18"/>
        <v>3.9166666666666665</v>
      </c>
      <c r="S381" s="130">
        <f t="shared" si="19"/>
        <v>7.833333333333333</v>
      </c>
      <c r="T381" s="110" t="s">
        <v>2214</v>
      </c>
      <c r="U381" s="117">
        <v>42326</v>
      </c>
      <c r="V381" s="110"/>
      <c r="W381" s="110"/>
      <c r="X381" s="110" t="s">
        <v>1465</v>
      </c>
      <c r="Y381" s="87"/>
      <c r="Z381">
        <f>IF(ISNA(VLOOKUP(A381,[2]InvPiv!$A:$B,2,FALSE)),0,VLOOKUP(A381,[2]InvPiv!$A:$B,2,FALSE))</f>
        <v>2</v>
      </c>
      <c r="AA381" s="73">
        <f t="shared" si="20"/>
        <v>0</v>
      </c>
      <c r="AB381">
        <f>VLOOKUP(A381,[2]ConPiv!$A:$B,2,FALSE)</f>
        <v>2</v>
      </c>
    </row>
    <row r="382" spans="1:34" x14ac:dyDescent="0.25">
      <c r="A382" s="107">
        <v>28347</v>
      </c>
      <c r="B382" s="108">
        <v>16320</v>
      </c>
      <c r="C382" s="107"/>
      <c r="D382" s="109"/>
      <c r="E382" s="110"/>
      <c r="F382" s="110" t="s">
        <v>673</v>
      </c>
      <c r="G382" s="110" t="s">
        <v>674</v>
      </c>
      <c r="H382" s="110" t="s">
        <v>145</v>
      </c>
      <c r="I382" s="111" t="s">
        <v>1129</v>
      </c>
      <c r="J382" s="110"/>
      <c r="K382" s="110"/>
      <c r="L382" s="110"/>
      <c r="M382" s="110"/>
      <c r="N382" s="112" t="s">
        <v>25</v>
      </c>
      <c r="O382" s="113">
        <v>42278</v>
      </c>
      <c r="P382" s="114">
        <v>47</v>
      </c>
      <c r="Q382" s="115">
        <v>2</v>
      </c>
      <c r="R382" s="115">
        <f t="shared" si="18"/>
        <v>3.9166666666666665</v>
      </c>
      <c r="S382" s="116">
        <f t="shared" si="19"/>
        <v>7.833333333333333</v>
      </c>
      <c r="T382" s="112" t="s">
        <v>1130</v>
      </c>
      <c r="U382" s="117">
        <v>42327</v>
      </c>
      <c r="V382" s="110"/>
      <c r="W382" s="110"/>
      <c r="X382" s="110" t="s">
        <v>29</v>
      </c>
      <c r="Y382" s="87"/>
      <c r="Z382">
        <f>IF(ISNA(VLOOKUP(A382,[2]InvPiv!$A:$B,2,FALSE)),0,VLOOKUP(A382,[2]InvPiv!$A:$B,2,FALSE))</f>
        <v>2</v>
      </c>
      <c r="AA382" s="73">
        <f t="shared" si="20"/>
        <v>0</v>
      </c>
      <c r="AB382">
        <f>VLOOKUP(A382,[2]ConPiv!$A:$B,2,FALSE)</f>
        <v>2</v>
      </c>
    </row>
    <row r="383" spans="1:34" x14ac:dyDescent="0.25">
      <c r="A383" s="107">
        <v>32446</v>
      </c>
      <c r="B383" s="108">
        <v>19576</v>
      </c>
      <c r="C383" s="107"/>
      <c r="D383" s="109"/>
      <c r="E383" s="110"/>
      <c r="F383" s="110" t="s">
        <v>2205</v>
      </c>
      <c r="G383" s="110" t="s">
        <v>2237</v>
      </c>
      <c r="H383" s="110" t="s">
        <v>91</v>
      </c>
      <c r="I383" s="111">
        <v>70458</v>
      </c>
      <c r="J383" s="110"/>
      <c r="K383" s="110"/>
      <c r="L383" s="110"/>
      <c r="M383" s="110"/>
      <c r="N383" s="110" t="s">
        <v>754</v>
      </c>
      <c r="O383" s="117">
        <v>42278</v>
      </c>
      <c r="P383" s="128">
        <v>47</v>
      </c>
      <c r="Q383" s="129">
        <v>12</v>
      </c>
      <c r="R383" s="129">
        <f t="shared" si="18"/>
        <v>3.9166666666666665</v>
      </c>
      <c r="S383" s="130">
        <f t="shared" si="19"/>
        <v>47</v>
      </c>
      <c r="T383" s="110" t="s">
        <v>2215</v>
      </c>
      <c r="U383" s="117">
        <v>42327</v>
      </c>
      <c r="V383" s="110"/>
      <c r="W383" s="110"/>
      <c r="X383" s="110" t="s">
        <v>1465</v>
      </c>
      <c r="Y383" s="87"/>
      <c r="Z383">
        <f>IF(ISNA(VLOOKUP(A383,[2]InvPiv!$A:$B,2,FALSE)),0,VLOOKUP(A383,[2]InvPiv!$A:$B,2,FALSE))</f>
        <v>12</v>
      </c>
      <c r="AA383" s="73">
        <f t="shared" si="20"/>
        <v>0</v>
      </c>
      <c r="AB383">
        <f>VLOOKUP(A383,[2]ConPiv!$A:$B,2,FALSE)</f>
        <v>13</v>
      </c>
    </row>
    <row r="384" spans="1:34" x14ac:dyDescent="0.25">
      <c r="A384" s="107">
        <v>32293</v>
      </c>
      <c r="B384" s="108">
        <v>19397</v>
      </c>
      <c r="C384" s="107"/>
      <c r="D384" s="109"/>
      <c r="E384" s="110"/>
      <c r="F384" s="110" t="s">
        <v>2206</v>
      </c>
      <c r="G384" s="110" t="s">
        <v>33</v>
      </c>
      <c r="H384" s="110" t="s">
        <v>3</v>
      </c>
      <c r="I384" s="111" t="s">
        <v>2238</v>
      </c>
      <c r="J384" s="110"/>
      <c r="K384" s="110"/>
      <c r="L384" s="110"/>
      <c r="M384" s="110"/>
      <c r="N384" s="110" t="s">
        <v>754</v>
      </c>
      <c r="O384" s="117">
        <v>42278</v>
      </c>
      <c r="P384" s="128">
        <v>47</v>
      </c>
      <c r="Q384" s="129">
        <v>1</v>
      </c>
      <c r="R384" s="129">
        <f t="shared" si="18"/>
        <v>3.9166666666666665</v>
      </c>
      <c r="S384" s="130">
        <f t="shared" si="19"/>
        <v>3.9166666666666665</v>
      </c>
      <c r="T384" s="110" t="s">
        <v>2216</v>
      </c>
      <c r="U384" s="117">
        <v>42331</v>
      </c>
      <c r="V384" s="110"/>
      <c r="W384" s="110"/>
      <c r="X384" s="110" t="s">
        <v>1465</v>
      </c>
      <c r="Y384" s="87"/>
      <c r="Z384">
        <f>IF(ISNA(VLOOKUP(A384,[2]InvPiv!$A:$B,2,FALSE)),0,VLOOKUP(A384,[2]InvPiv!$A:$B,2,FALSE))</f>
        <v>1</v>
      </c>
      <c r="AA384" s="73">
        <f t="shared" si="20"/>
        <v>0</v>
      </c>
      <c r="AB384">
        <f>VLOOKUP(A384,[2]ConPiv!$A:$B,2,FALSE)</f>
        <v>1</v>
      </c>
    </row>
    <row r="385" spans="1:34" x14ac:dyDescent="0.25">
      <c r="A385" s="107">
        <v>32697</v>
      </c>
      <c r="B385" s="108">
        <v>19930</v>
      </c>
      <c r="C385" s="107"/>
      <c r="D385" s="109"/>
      <c r="E385" s="110"/>
      <c r="F385" s="110" t="s">
        <v>2203</v>
      </c>
      <c r="G385" s="110" t="s">
        <v>216</v>
      </c>
      <c r="H385" s="110" t="s">
        <v>124</v>
      </c>
      <c r="I385" s="111" t="s">
        <v>2235</v>
      </c>
      <c r="J385" s="110"/>
      <c r="K385" s="110"/>
      <c r="L385" s="110"/>
      <c r="M385" s="110"/>
      <c r="N385" s="110" t="s">
        <v>635</v>
      </c>
      <c r="O385" s="117">
        <v>42278</v>
      </c>
      <c r="P385" s="128">
        <v>47</v>
      </c>
      <c r="Q385" s="129">
        <v>3</v>
      </c>
      <c r="R385" s="129">
        <f t="shared" si="18"/>
        <v>3.9166666666666665</v>
      </c>
      <c r="S385" s="130">
        <f t="shared" si="19"/>
        <v>11.75</v>
      </c>
      <c r="T385" s="110" t="s">
        <v>2213</v>
      </c>
      <c r="U385" s="117">
        <v>42331</v>
      </c>
      <c r="V385" s="110"/>
      <c r="W385" s="110"/>
      <c r="X385" s="110" t="s">
        <v>635</v>
      </c>
      <c r="Y385" s="87"/>
      <c r="Z385">
        <f>IF(ISNA(VLOOKUP(A385,[2]InvPiv!$A:$B,2,FALSE)),0,VLOOKUP(A385,[2]InvPiv!$A:$B,2,FALSE))</f>
        <v>3</v>
      </c>
      <c r="AA385" s="73">
        <f t="shared" si="20"/>
        <v>0</v>
      </c>
      <c r="AB385">
        <f>VLOOKUP(A385,[2]ConPiv!$A:$B,2,FALSE)</f>
        <v>3</v>
      </c>
    </row>
    <row r="386" spans="1:34" x14ac:dyDescent="0.25">
      <c r="A386" s="107">
        <v>32809</v>
      </c>
      <c r="B386" s="108">
        <v>19953</v>
      </c>
      <c r="C386" s="107"/>
      <c r="D386" s="109"/>
      <c r="E386" s="110"/>
      <c r="F386" s="110" t="s">
        <v>2217</v>
      </c>
      <c r="G386" s="110" t="s">
        <v>595</v>
      </c>
      <c r="H386" s="110" t="s">
        <v>59</v>
      </c>
      <c r="I386" s="111" t="s">
        <v>2239</v>
      </c>
      <c r="J386" s="110"/>
      <c r="K386" s="110"/>
      <c r="L386" s="110"/>
      <c r="M386" s="110"/>
      <c r="N386" s="110" t="s">
        <v>754</v>
      </c>
      <c r="O386" s="117">
        <v>42278</v>
      </c>
      <c r="P386" s="128">
        <v>47</v>
      </c>
      <c r="Q386" s="129">
        <v>9</v>
      </c>
      <c r="R386" s="129">
        <f t="shared" ref="R386:R449" si="21">P386/12</f>
        <v>3.9166666666666665</v>
      </c>
      <c r="S386" s="130">
        <f t="shared" ref="S386:S449" si="22">Q386*R386</f>
        <v>35.25</v>
      </c>
      <c r="T386" s="110" t="s">
        <v>2218</v>
      </c>
      <c r="U386" s="117">
        <v>42331</v>
      </c>
      <c r="V386" s="110"/>
      <c r="W386" s="110"/>
      <c r="X386" s="110" t="s">
        <v>1465</v>
      </c>
      <c r="Y386" s="87"/>
      <c r="Z386">
        <f>IF(ISNA(VLOOKUP(A386,[2]InvPiv!$A:$B,2,FALSE)),0,VLOOKUP(A386,[2]InvPiv!$A:$B,2,FALSE))</f>
        <v>9</v>
      </c>
      <c r="AA386" s="73">
        <f t="shared" ref="AA386:AA449" si="23">Q386-Z386</f>
        <v>0</v>
      </c>
      <c r="AB386">
        <f>VLOOKUP(A386,[2]ConPiv!$A:$B,2,FALSE)</f>
        <v>9</v>
      </c>
    </row>
    <row r="387" spans="1:34" x14ac:dyDescent="0.25">
      <c r="A387" s="107">
        <v>302407</v>
      </c>
      <c r="B387" s="108">
        <v>19915</v>
      </c>
      <c r="C387" s="107"/>
      <c r="D387" s="109"/>
      <c r="E387" s="110"/>
      <c r="F387" s="110" t="s">
        <v>2200</v>
      </c>
      <c r="G387" s="110" t="s">
        <v>216</v>
      </c>
      <c r="H387" s="110" t="s">
        <v>124</v>
      </c>
      <c r="I387" s="111">
        <v>77269</v>
      </c>
      <c r="J387" s="110"/>
      <c r="K387" s="110"/>
      <c r="L387" s="110"/>
      <c r="M387" s="110"/>
      <c r="N387" s="110" t="s">
        <v>754</v>
      </c>
      <c r="O387" s="117">
        <v>42278</v>
      </c>
      <c r="P387" s="128">
        <v>47</v>
      </c>
      <c r="Q387" s="129">
        <v>2</v>
      </c>
      <c r="R387" s="129">
        <f t="shared" si="21"/>
        <v>3.9166666666666665</v>
      </c>
      <c r="S387" s="130">
        <f t="shared" si="22"/>
        <v>7.833333333333333</v>
      </c>
      <c r="T387" s="110" t="s">
        <v>2209</v>
      </c>
      <c r="U387" s="117">
        <v>42331</v>
      </c>
      <c r="V387" s="110"/>
      <c r="W387" s="110"/>
      <c r="X387" s="110" t="s">
        <v>1465</v>
      </c>
      <c r="Y387" s="87"/>
      <c r="Z387">
        <f>IF(ISNA(VLOOKUP(A387,[2]InvPiv!$A:$B,2,FALSE)),0,VLOOKUP(A387,[2]InvPiv!$A:$B,2,FALSE))</f>
        <v>2</v>
      </c>
      <c r="AA387" s="73">
        <f t="shared" si="23"/>
        <v>0</v>
      </c>
      <c r="AB387">
        <f>VLOOKUP(A387,[2]ConPiv!$A:$B,2,FALSE)</f>
        <v>2</v>
      </c>
    </row>
    <row r="388" spans="1:34" x14ac:dyDescent="0.25">
      <c r="A388" s="107">
        <v>302581</v>
      </c>
      <c r="B388" s="108">
        <v>19970</v>
      </c>
      <c r="C388" s="107"/>
      <c r="D388" s="109"/>
      <c r="E388" s="110"/>
      <c r="F388" s="110" t="s">
        <v>1402</v>
      </c>
      <c r="G388" s="110" t="s">
        <v>1403</v>
      </c>
      <c r="H388" s="110" t="s">
        <v>266</v>
      </c>
      <c r="I388" s="111" t="s">
        <v>2233</v>
      </c>
      <c r="J388" s="110"/>
      <c r="K388" s="110"/>
      <c r="L388" s="110"/>
      <c r="M388" s="110"/>
      <c r="N388" s="110" t="s">
        <v>25</v>
      </c>
      <c r="O388" s="117">
        <v>42278</v>
      </c>
      <c r="P388" s="128">
        <v>47</v>
      </c>
      <c r="Q388" s="129">
        <v>3</v>
      </c>
      <c r="R388" s="129">
        <f t="shared" si="21"/>
        <v>3.9166666666666665</v>
      </c>
      <c r="S388" s="130">
        <f t="shared" si="22"/>
        <v>11.75</v>
      </c>
      <c r="T388" s="110" t="s">
        <v>2210</v>
      </c>
      <c r="U388" s="117">
        <v>42331</v>
      </c>
      <c r="V388" s="110"/>
      <c r="W388" s="110"/>
      <c r="X388" s="110" t="s">
        <v>29</v>
      </c>
      <c r="Y388" s="87"/>
      <c r="Z388">
        <f>IF(ISNA(VLOOKUP(A388,[2]InvPiv!$A:$B,2,FALSE)),0,VLOOKUP(A388,[2]InvPiv!$A:$B,2,FALSE))</f>
        <v>3</v>
      </c>
      <c r="AA388" s="73">
        <f t="shared" si="23"/>
        <v>0</v>
      </c>
      <c r="AB388">
        <f>VLOOKUP(A388,[2]ConPiv!$A:$B,2,FALSE)</f>
        <v>3</v>
      </c>
    </row>
    <row r="389" spans="1:34" x14ac:dyDescent="0.25">
      <c r="A389" s="107">
        <v>6777</v>
      </c>
      <c r="B389" s="108">
        <v>9356</v>
      </c>
      <c r="C389" s="107"/>
      <c r="D389" s="109"/>
      <c r="E389" s="110"/>
      <c r="F389" s="110" t="s">
        <v>2341</v>
      </c>
      <c r="G389" s="110" t="s">
        <v>640</v>
      </c>
      <c r="H389" s="110" t="s">
        <v>358</v>
      </c>
      <c r="I389" s="111" t="s">
        <v>2343</v>
      </c>
      <c r="J389" s="110"/>
      <c r="K389" s="110"/>
      <c r="L389" s="110"/>
      <c r="M389" s="110"/>
      <c r="N389" s="110" t="s">
        <v>754</v>
      </c>
      <c r="O389" s="117">
        <v>42278</v>
      </c>
      <c r="P389" s="128">
        <v>47</v>
      </c>
      <c r="Q389" s="129">
        <v>5</v>
      </c>
      <c r="R389" s="129">
        <f t="shared" si="21"/>
        <v>3.9166666666666665</v>
      </c>
      <c r="S389" s="130">
        <f t="shared" si="22"/>
        <v>19.583333333333332</v>
      </c>
      <c r="T389" s="110" t="s">
        <v>2342</v>
      </c>
      <c r="U389" s="117">
        <v>42333</v>
      </c>
      <c r="V389" s="110"/>
      <c r="W389" s="110"/>
      <c r="X389" s="110" t="s">
        <v>1465</v>
      </c>
      <c r="Y389" s="87"/>
      <c r="Z389">
        <f>IF(ISNA(VLOOKUP(A389,[2]InvPiv!$A:$B,2,FALSE)),0,VLOOKUP(A389,[2]InvPiv!$A:$B,2,FALSE))</f>
        <v>5</v>
      </c>
      <c r="AA389" s="73">
        <f t="shared" si="23"/>
        <v>0</v>
      </c>
      <c r="AB389">
        <f>VLOOKUP(A389,[2]ConPiv!$A:$B,2,FALSE)</f>
        <v>6</v>
      </c>
    </row>
    <row r="390" spans="1:34" x14ac:dyDescent="0.25">
      <c r="A390" s="107">
        <v>28432</v>
      </c>
      <c r="B390" s="108">
        <v>16323</v>
      </c>
      <c r="C390" s="107"/>
      <c r="D390" s="109"/>
      <c r="E390" s="110"/>
      <c r="F390" s="110" t="s">
        <v>3123</v>
      </c>
      <c r="G390" s="110" t="s">
        <v>3362</v>
      </c>
      <c r="H390" s="107" t="s">
        <v>23</v>
      </c>
      <c r="I390" s="111" t="s">
        <v>3363</v>
      </c>
      <c r="J390" s="110"/>
      <c r="K390" s="110"/>
      <c r="L390" s="110"/>
      <c r="M390" s="110"/>
      <c r="N390" s="110" t="s">
        <v>754</v>
      </c>
      <c r="O390" s="117">
        <v>42461</v>
      </c>
      <c r="P390" s="128">
        <v>47</v>
      </c>
      <c r="Q390" s="115">
        <v>50</v>
      </c>
      <c r="R390" s="115">
        <f t="shared" si="21"/>
        <v>3.9166666666666665</v>
      </c>
      <c r="S390" s="116">
        <f t="shared" si="22"/>
        <v>195.83333333333331</v>
      </c>
      <c r="T390" s="112" t="s">
        <v>3215</v>
      </c>
      <c r="U390" s="117">
        <v>42333</v>
      </c>
      <c r="V390" s="110"/>
      <c r="W390" s="110"/>
      <c r="X390" s="110" t="s">
        <v>1465</v>
      </c>
      <c r="Y390" s="183"/>
      <c r="Z390">
        <f>IF(ISNA(VLOOKUP(A390,[2]InvPiv!$A:$B,2,FALSE)),0,VLOOKUP(A390,[2]InvPiv!$A:$B,2,FALSE))</f>
        <v>49.5</v>
      </c>
      <c r="AA390" s="73">
        <f t="shared" si="23"/>
        <v>0.5</v>
      </c>
      <c r="AB390">
        <f>VLOOKUP(A390,[2]ConPiv!$A:$B,2,FALSE)</f>
        <v>50.5</v>
      </c>
    </row>
    <row r="391" spans="1:34" x14ac:dyDescent="0.25">
      <c r="A391" s="107">
        <v>302521</v>
      </c>
      <c r="B391" s="108">
        <v>19991</v>
      </c>
      <c r="C391" s="107"/>
      <c r="D391" s="109"/>
      <c r="E391" s="110"/>
      <c r="F391" s="110" t="s">
        <v>2672</v>
      </c>
      <c r="G391" s="110" t="s">
        <v>604</v>
      </c>
      <c r="H391" s="107" t="s">
        <v>59</v>
      </c>
      <c r="I391" s="111" t="s">
        <v>2755</v>
      </c>
      <c r="J391" s="110"/>
      <c r="K391" s="110"/>
      <c r="L391" s="110"/>
      <c r="M391" s="110"/>
      <c r="N391" s="110" t="s">
        <v>754</v>
      </c>
      <c r="O391" s="117">
        <v>42370</v>
      </c>
      <c r="P391" s="128">
        <v>47</v>
      </c>
      <c r="Q391" s="129">
        <v>1</v>
      </c>
      <c r="R391" s="115">
        <f t="shared" si="21"/>
        <v>3.9166666666666665</v>
      </c>
      <c r="S391" s="116">
        <f t="shared" si="22"/>
        <v>3.9166666666666665</v>
      </c>
      <c r="T391" s="110" t="s">
        <v>2708</v>
      </c>
      <c r="U391" s="117">
        <v>42334</v>
      </c>
      <c r="V391" s="110"/>
      <c r="W391" s="110"/>
      <c r="X391" s="110" t="s">
        <v>1465</v>
      </c>
      <c r="Y391" s="177"/>
      <c r="Z391">
        <f>IF(ISNA(VLOOKUP(A391,[2]InvPiv!$A:$B,2,FALSE)),0,VLOOKUP(A391,[2]InvPiv!$A:$B,2,FALSE))</f>
        <v>1</v>
      </c>
      <c r="AA391" s="73">
        <f t="shared" si="23"/>
        <v>0</v>
      </c>
      <c r="AB391">
        <f>VLOOKUP(A391,[2]ConPiv!$A:$B,2,FALSE)</f>
        <v>1</v>
      </c>
    </row>
    <row r="392" spans="1:34" x14ac:dyDescent="0.25">
      <c r="A392" s="108">
        <v>562</v>
      </c>
      <c r="B392" s="108">
        <v>1967</v>
      </c>
      <c r="C392" s="107"/>
      <c r="D392" s="109"/>
      <c r="E392" s="110"/>
      <c r="F392" s="110" t="s">
        <v>4689</v>
      </c>
      <c r="G392" s="110" t="s">
        <v>4690</v>
      </c>
      <c r="H392" s="107" t="s">
        <v>356</v>
      </c>
      <c r="I392" s="111" t="s">
        <v>4691</v>
      </c>
      <c r="J392" s="110"/>
      <c r="K392" s="110"/>
      <c r="L392" s="110"/>
      <c r="M392" s="110"/>
      <c r="N392" s="110" t="s">
        <v>754</v>
      </c>
      <c r="O392" s="117">
        <v>42552</v>
      </c>
      <c r="P392" s="128">
        <v>47</v>
      </c>
      <c r="Q392" s="115">
        <v>5</v>
      </c>
      <c r="R392" s="129">
        <f t="shared" si="21"/>
        <v>3.9166666666666665</v>
      </c>
      <c r="S392" s="130">
        <f t="shared" si="22"/>
        <v>19.583333333333332</v>
      </c>
      <c r="T392" s="112" t="s">
        <v>4692</v>
      </c>
      <c r="U392" s="117">
        <v>42335</v>
      </c>
      <c r="V392" s="110"/>
      <c r="W392" s="110"/>
      <c r="X392" s="110" t="s">
        <v>1465</v>
      </c>
      <c r="Y392" s="183"/>
      <c r="Z392">
        <f>IF(ISNA(VLOOKUP(A392,[2]InvPiv!$A:$B,2,FALSE)),0,VLOOKUP(A392,[2]InvPiv!$A:$B,2,FALSE))</f>
        <v>5</v>
      </c>
      <c r="AA392" s="185">
        <f t="shared" si="23"/>
        <v>0</v>
      </c>
      <c r="AB392">
        <f>VLOOKUP(A392,[2]ConPiv!$A:$B,2,FALSE)</f>
        <v>5</v>
      </c>
    </row>
    <row r="393" spans="1:34" x14ac:dyDescent="0.25">
      <c r="A393" s="107">
        <v>3502</v>
      </c>
      <c r="B393" s="108">
        <v>678</v>
      </c>
      <c r="C393" s="107"/>
      <c r="D393" s="109"/>
      <c r="E393" s="110"/>
      <c r="F393" s="110" t="s">
        <v>2499</v>
      </c>
      <c r="G393" s="110" t="s">
        <v>2500</v>
      </c>
      <c r="H393" s="107" t="s">
        <v>87</v>
      </c>
      <c r="I393" s="111" t="s">
        <v>2501</v>
      </c>
      <c r="J393" s="110"/>
      <c r="K393" s="110"/>
      <c r="L393" s="110"/>
      <c r="M393" s="110"/>
      <c r="N393" s="110" t="s">
        <v>25</v>
      </c>
      <c r="O393" s="117">
        <v>42370</v>
      </c>
      <c r="P393" s="128">
        <v>47</v>
      </c>
      <c r="Q393" s="115">
        <v>5</v>
      </c>
      <c r="R393" s="115">
        <f t="shared" si="21"/>
        <v>3.9166666666666665</v>
      </c>
      <c r="S393" s="116">
        <f t="shared" si="22"/>
        <v>19.583333333333332</v>
      </c>
      <c r="T393" s="112" t="s">
        <v>2502</v>
      </c>
      <c r="U393" s="117">
        <v>42336</v>
      </c>
      <c r="V393" s="110"/>
      <c r="W393" s="110"/>
      <c r="X393" s="110" t="s">
        <v>29</v>
      </c>
      <c r="Y393" s="87"/>
      <c r="Z393">
        <f>IF(ISNA(VLOOKUP(A393,[2]InvPiv!$A:$B,2,FALSE)),0,VLOOKUP(A393,[2]InvPiv!$A:$B,2,FALSE))</f>
        <v>5</v>
      </c>
      <c r="AA393" s="73">
        <f t="shared" si="23"/>
        <v>0</v>
      </c>
      <c r="AB393">
        <f>VLOOKUP(A393,[2]ConPiv!$A:$B,2,FALSE)</f>
        <v>5</v>
      </c>
    </row>
    <row r="394" spans="1:34" x14ac:dyDescent="0.25">
      <c r="A394" s="107">
        <v>303178</v>
      </c>
      <c r="B394" s="108">
        <v>20258</v>
      </c>
      <c r="C394" s="107"/>
      <c r="D394" s="109"/>
      <c r="E394" s="110"/>
      <c r="F394" s="110" t="s">
        <v>2667</v>
      </c>
      <c r="G394" s="110" t="s">
        <v>2747</v>
      </c>
      <c r="H394" s="107" t="s">
        <v>380</v>
      </c>
      <c r="I394" s="111" t="s">
        <v>2748</v>
      </c>
      <c r="J394" s="110"/>
      <c r="K394" s="110"/>
      <c r="L394" s="110"/>
      <c r="M394" s="110"/>
      <c r="N394" s="110" t="s">
        <v>754</v>
      </c>
      <c r="O394" s="117">
        <v>42370</v>
      </c>
      <c r="P394" s="128">
        <v>47</v>
      </c>
      <c r="Q394" s="129">
        <v>1</v>
      </c>
      <c r="R394" s="115">
        <f t="shared" si="21"/>
        <v>3.9166666666666665</v>
      </c>
      <c r="S394" s="116">
        <f t="shared" si="22"/>
        <v>3.9166666666666665</v>
      </c>
      <c r="T394" s="110" t="s">
        <v>2703</v>
      </c>
      <c r="U394" s="117">
        <v>42339</v>
      </c>
      <c r="V394" s="110"/>
      <c r="W394" s="110"/>
      <c r="X394" s="110" t="s">
        <v>1465</v>
      </c>
      <c r="Y394" s="177"/>
      <c r="Z394">
        <f>IF(ISNA(VLOOKUP(A394,[2]InvPiv!$A:$B,2,FALSE)),0,VLOOKUP(A394,[2]InvPiv!$A:$B,2,FALSE))</f>
        <v>1</v>
      </c>
      <c r="AA394" s="73">
        <f t="shared" si="23"/>
        <v>0</v>
      </c>
      <c r="AB394">
        <f>VLOOKUP(A394,[2]ConPiv!$A:$B,2,FALSE)</f>
        <v>1</v>
      </c>
    </row>
    <row r="395" spans="1:34" x14ac:dyDescent="0.25">
      <c r="A395" s="107">
        <v>32786</v>
      </c>
      <c r="B395" s="108">
        <v>19843</v>
      </c>
      <c r="C395" s="107"/>
      <c r="D395" s="109"/>
      <c r="E395" s="110"/>
      <c r="F395" s="110" t="s">
        <v>2249</v>
      </c>
      <c r="G395" s="110" t="s">
        <v>631</v>
      </c>
      <c r="H395" s="110" t="s">
        <v>83</v>
      </c>
      <c r="I395" s="111" t="s">
        <v>2310</v>
      </c>
      <c r="J395" s="110"/>
      <c r="K395" s="110"/>
      <c r="L395" s="110"/>
      <c r="M395" s="110"/>
      <c r="N395" s="110" t="s">
        <v>754</v>
      </c>
      <c r="O395" s="117">
        <v>42278</v>
      </c>
      <c r="P395" s="128">
        <v>47</v>
      </c>
      <c r="Q395" s="129">
        <v>2</v>
      </c>
      <c r="R395" s="129">
        <f t="shared" si="21"/>
        <v>3.9166666666666665</v>
      </c>
      <c r="S395" s="130">
        <f t="shared" si="22"/>
        <v>7.833333333333333</v>
      </c>
      <c r="T395" s="110" t="s">
        <v>2278</v>
      </c>
      <c r="U395" s="117">
        <v>42340</v>
      </c>
      <c r="V395" s="110"/>
      <c r="W395" s="110"/>
      <c r="X395" s="110" t="s">
        <v>1465</v>
      </c>
      <c r="Y395" s="87"/>
      <c r="Z395">
        <f>IF(ISNA(VLOOKUP(A395,[2]InvPiv!$A:$B,2,FALSE)),0,VLOOKUP(A395,[2]InvPiv!$A:$B,2,FALSE))</f>
        <v>2</v>
      </c>
      <c r="AA395" s="73">
        <f t="shared" si="23"/>
        <v>0</v>
      </c>
      <c r="AB395">
        <f>VLOOKUP(A395,[2]ConPiv!$A:$B,2,FALSE)</f>
        <v>2</v>
      </c>
    </row>
    <row r="396" spans="1:34" x14ac:dyDescent="0.25">
      <c r="A396" s="107">
        <v>32806</v>
      </c>
      <c r="B396" s="108">
        <v>19996</v>
      </c>
      <c r="C396" s="107"/>
      <c r="D396" s="109"/>
      <c r="E396" s="110"/>
      <c r="F396" s="110" t="s">
        <v>2250</v>
      </c>
      <c r="G396" s="110" t="s">
        <v>1873</v>
      </c>
      <c r="H396" s="110" t="s">
        <v>380</v>
      </c>
      <c r="I396" s="111">
        <v>30024</v>
      </c>
      <c r="J396" s="110"/>
      <c r="K396" s="110"/>
      <c r="L396" s="110"/>
      <c r="M396" s="110"/>
      <c r="N396" s="110" t="s">
        <v>754</v>
      </c>
      <c r="O396" s="117">
        <v>42278</v>
      </c>
      <c r="P396" s="128">
        <v>47</v>
      </c>
      <c r="Q396" s="129">
        <v>1</v>
      </c>
      <c r="R396" s="129">
        <f t="shared" si="21"/>
        <v>3.9166666666666665</v>
      </c>
      <c r="S396" s="130">
        <f t="shared" si="22"/>
        <v>3.9166666666666665</v>
      </c>
      <c r="T396" s="110" t="s">
        <v>2279</v>
      </c>
      <c r="U396" s="117">
        <v>42340</v>
      </c>
      <c r="V396" s="110"/>
      <c r="W396" s="110"/>
      <c r="X396" s="110" t="s">
        <v>1465</v>
      </c>
      <c r="Y396" s="87"/>
      <c r="Z396">
        <f>IF(ISNA(VLOOKUP(A396,[2]InvPiv!$A:$B,2,FALSE)),0,VLOOKUP(A396,[2]InvPiv!$A:$B,2,FALSE))</f>
        <v>1</v>
      </c>
      <c r="AA396" s="73">
        <f t="shared" si="23"/>
        <v>0</v>
      </c>
      <c r="AB396">
        <f>VLOOKUP(A396,[2]ConPiv!$A:$B,2,FALSE)</f>
        <v>1</v>
      </c>
    </row>
    <row r="397" spans="1:34" x14ac:dyDescent="0.25">
      <c r="A397" s="107">
        <v>302787</v>
      </c>
      <c r="B397" s="108">
        <v>20199</v>
      </c>
      <c r="C397" s="107"/>
      <c r="D397" s="109"/>
      <c r="E397" s="110"/>
      <c r="F397" s="110" t="s">
        <v>2254</v>
      </c>
      <c r="G397" s="110" t="s">
        <v>510</v>
      </c>
      <c r="H397" s="110" t="s">
        <v>3</v>
      </c>
      <c r="I397" s="111" t="s">
        <v>2313</v>
      </c>
      <c r="J397" s="110"/>
      <c r="K397" s="110"/>
      <c r="L397" s="110"/>
      <c r="M397" s="110"/>
      <c r="N397" s="110" t="s">
        <v>754</v>
      </c>
      <c r="O397" s="117">
        <v>42278</v>
      </c>
      <c r="P397" s="128">
        <v>47</v>
      </c>
      <c r="Q397" s="129">
        <v>2</v>
      </c>
      <c r="R397" s="129">
        <f t="shared" si="21"/>
        <v>3.9166666666666665</v>
      </c>
      <c r="S397" s="130">
        <f t="shared" si="22"/>
        <v>7.833333333333333</v>
      </c>
      <c r="T397" s="110" t="s">
        <v>2283</v>
      </c>
      <c r="U397" s="117">
        <v>42344</v>
      </c>
      <c r="V397" s="110"/>
      <c r="W397" s="110"/>
      <c r="X397" s="110" t="s">
        <v>1465</v>
      </c>
      <c r="Y397" s="87"/>
      <c r="Z397">
        <f>IF(ISNA(VLOOKUP(A397,[2]InvPiv!$A:$B,2,FALSE)),0,VLOOKUP(A397,[2]InvPiv!$A:$B,2,FALSE))</f>
        <v>2</v>
      </c>
      <c r="AA397" s="73">
        <f t="shared" si="23"/>
        <v>0</v>
      </c>
      <c r="AB397">
        <f>VLOOKUP(A397,[2]ConPiv!$A:$B,2,FALSE)</f>
        <v>2</v>
      </c>
    </row>
    <row r="398" spans="1:34" x14ac:dyDescent="0.25">
      <c r="A398" s="107">
        <v>1125</v>
      </c>
      <c r="B398" s="108">
        <v>16877</v>
      </c>
      <c r="C398" s="107"/>
      <c r="D398" s="109"/>
      <c r="E398" s="110"/>
      <c r="F398" s="110" t="s">
        <v>2350</v>
      </c>
      <c r="G398" s="110" t="s">
        <v>599</v>
      </c>
      <c r="H398" s="110" t="s">
        <v>72</v>
      </c>
      <c r="I398" s="111">
        <v>30084</v>
      </c>
      <c r="J398" s="110"/>
      <c r="K398" s="110"/>
      <c r="L398" s="110"/>
      <c r="M398" s="110"/>
      <c r="N398" s="112" t="s">
        <v>754</v>
      </c>
      <c r="O398" s="117">
        <v>42278</v>
      </c>
      <c r="P398" s="128">
        <v>47</v>
      </c>
      <c r="Q398" s="115">
        <v>1</v>
      </c>
      <c r="R398" s="129">
        <f t="shared" si="21"/>
        <v>3.9166666666666665</v>
      </c>
      <c r="S398" s="130">
        <f t="shared" si="22"/>
        <v>3.9166666666666665</v>
      </c>
      <c r="T398" s="112" t="s">
        <v>2357</v>
      </c>
      <c r="U398" s="117">
        <v>42345</v>
      </c>
      <c r="V398" s="110"/>
      <c r="W398" s="110"/>
      <c r="X398" s="110" t="s">
        <v>1465</v>
      </c>
      <c r="Y398" s="87"/>
      <c r="Z398">
        <f>IF(ISNA(VLOOKUP(A398,[2]InvPiv!$A:$B,2,FALSE)),0,VLOOKUP(A398,[2]InvPiv!$A:$B,2,FALSE))</f>
        <v>1</v>
      </c>
      <c r="AA398" s="73">
        <f t="shared" si="23"/>
        <v>0</v>
      </c>
      <c r="AB398">
        <f>VLOOKUP(A398,[2]ConPiv!$A:$B,2,FALSE)</f>
        <v>1</v>
      </c>
      <c r="AC398" s="82"/>
      <c r="AD398" s="82"/>
      <c r="AE398" s="82"/>
      <c r="AF398" s="82"/>
      <c r="AG398" s="82"/>
      <c r="AH398" s="82"/>
    </row>
    <row r="399" spans="1:34" x14ac:dyDescent="0.25">
      <c r="A399" s="107">
        <v>32731</v>
      </c>
      <c r="B399" s="108">
        <v>19467</v>
      </c>
      <c r="C399" s="107"/>
      <c r="D399" s="109"/>
      <c r="E399" s="110"/>
      <c r="F399" s="110" t="s">
        <v>2258</v>
      </c>
      <c r="G399" s="110" t="s">
        <v>707</v>
      </c>
      <c r="H399" s="110" t="s">
        <v>72</v>
      </c>
      <c r="I399" s="111" t="s">
        <v>2319</v>
      </c>
      <c r="J399" s="110"/>
      <c r="K399" s="110"/>
      <c r="L399" s="110"/>
      <c r="M399" s="110"/>
      <c r="N399" s="110" t="s">
        <v>754</v>
      </c>
      <c r="O399" s="117">
        <v>42278</v>
      </c>
      <c r="P399" s="128">
        <v>47</v>
      </c>
      <c r="Q399" s="129">
        <v>1</v>
      </c>
      <c r="R399" s="129">
        <f t="shared" si="21"/>
        <v>3.9166666666666665</v>
      </c>
      <c r="S399" s="130">
        <f t="shared" si="22"/>
        <v>3.9166666666666665</v>
      </c>
      <c r="T399" s="110" t="s">
        <v>2287</v>
      </c>
      <c r="U399" s="117">
        <v>42345</v>
      </c>
      <c r="V399" s="110"/>
      <c r="W399" s="110"/>
      <c r="X399" s="110" t="s">
        <v>1465</v>
      </c>
      <c r="Y399" s="87" t="s">
        <v>2100</v>
      </c>
      <c r="Z399">
        <f>IF(ISNA(VLOOKUP(A399,[2]InvPiv!$A:$B,2,FALSE)),0,VLOOKUP(A399,[2]InvPiv!$A:$B,2,FALSE))</f>
        <v>1.25</v>
      </c>
      <c r="AA399" s="73">
        <f t="shared" si="23"/>
        <v>-0.25</v>
      </c>
      <c r="AB399">
        <f>VLOOKUP(A399,[2]ConPiv!$A:$B,2,FALSE)</f>
        <v>1.25</v>
      </c>
    </row>
    <row r="400" spans="1:34" x14ac:dyDescent="0.25">
      <c r="A400" s="107">
        <v>32793</v>
      </c>
      <c r="B400" s="108">
        <v>19865</v>
      </c>
      <c r="C400" s="107"/>
      <c r="D400" s="109"/>
      <c r="E400" s="110"/>
      <c r="F400" s="110" t="s">
        <v>2259</v>
      </c>
      <c r="G400" s="110" t="s">
        <v>722</v>
      </c>
      <c r="H400" s="110" t="s">
        <v>72</v>
      </c>
      <c r="I400" s="111" t="s">
        <v>2320</v>
      </c>
      <c r="J400" s="110"/>
      <c r="K400" s="110"/>
      <c r="L400" s="110"/>
      <c r="M400" s="110"/>
      <c r="N400" s="110" t="s">
        <v>754</v>
      </c>
      <c r="O400" s="117">
        <v>42278</v>
      </c>
      <c r="P400" s="128">
        <v>47</v>
      </c>
      <c r="Q400" s="129">
        <v>3</v>
      </c>
      <c r="R400" s="129">
        <f t="shared" si="21"/>
        <v>3.9166666666666665</v>
      </c>
      <c r="S400" s="130">
        <f t="shared" si="22"/>
        <v>11.75</v>
      </c>
      <c r="T400" s="110" t="s">
        <v>2288</v>
      </c>
      <c r="U400" s="117">
        <v>42345</v>
      </c>
      <c r="V400" s="110"/>
      <c r="W400" s="110"/>
      <c r="X400" s="110" t="s">
        <v>1465</v>
      </c>
      <c r="Y400" s="87" t="s">
        <v>1034</v>
      </c>
      <c r="Z400">
        <f>IF(ISNA(VLOOKUP(A400,[2]InvPiv!$A:$B,2,FALSE)),0,VLOOKUP(A400,[2]InvPiv!$A:$B,2,FALSE))</f>
        <v>2.5</v>
      </c>
      <c r="AA400" s="73">
        <f t="shared" si="23"/>
        <v>0.5</v>
      </c>
      <c r="AB400">
        <f>VLOOKUP(A400,[2]ConPiv!$A:$B,2,FALSE)</f>
        <v>2.5</v>
      </c>
    </row>
    <row r="401" spans="1:34" x14ac:dyDescent="0.25">
      <c r="A401" s="107">
        <v>302562</v>
      </c>
      <c r="B401" s="108">
        <v>20003</v>
      </c>
      <c r="C401" s="107"/>
      <c r="D401" s="109"/>
      <c r="E401" s="110"/>
      <c r="F401" s="110" t="s">
        <v>2251</v>
      </c>
      <c r="G401" s="110" t="s">
        <v>1580</v>
      </c>
      <c r="H401" s="110" t="s">
        <v>124</v>
      </c>
      <c r="I401" s="111">
        <v>76262</v>
      </c>
      <c r="J401" s="110"/>
      <c r="K401" s="110"/>
      <c r="L401" s="110"/>
      <c r="M401" s="110"/>
      <c r="N401" s="110" t="s">
        <v>754</v>
      </c>
      <c r="O401" s="117">
        <v>42278</v>
      </c>
      <c r="P401" s="128">
        <v>47</v>
      </c>
      <c r="Q401" s="129">
        <v>1</v>
      </c>
      <c r="R401" s="129">
        <f t="shared" si="21"/>
        <v>3.9166666666666665</v>
      </c>
      <c r="S401" s="130">
        <f t="shared" si="22"/>
        <v>3.9166666666666665</v>
      </c>
      <c r="T401" s="110" t="s">
        <v>2280</v>
      </c>
      <c r="U401" s="117">
        <v>42345</v>
      </c>
      <c r="V401" s="110"/>
      <c r="W401" s="110"/>
      <c r="X401" s="110" t="s">
        <v>1465</v>
      </c>
      <c r="Y401" s="87"/>
      <c r="Z401">
        <f>IF(ISNA(VLOOKUP(A401,[2]InvPiv!$A:$B,2,FALSE)),0,VLOOKUP(A401,[2]InvPiv!$A:$B,2,FALSE))</f>
        <v>1</v>
      </c>
      <c r="AA401" s="73">
        <f t="shared" si="23"/>
        <v>0</v>
      </c>
      <c r="AB401">
        <f>VLOOKUP(A401,[2]ConPiv!$A:$B,2,FALSE)</f>
        <v>1</v>
      </c>
    </row>
    <row r="402" spans="1:34" x14ac:dyDescent="0.25">
      <c r="A402" s="107">
        <v>302718</v>
      </c>
      <c r="B402" s="108">
        <v>20189</v>
      </c>
      <c r="C402" s="107"/>
      <c r="D402" s="109"/>
      <c r="E402" s="110"/>
      <c r="F402" s="110" t="s">
        <v>2670</v>
      </c>
      <c r="G402" s="110" t="s">
        <v>2751</v>
      </c>
      <c r="H402" s="107" t="s">
        <v>110</v>
      </c>
      <c r="I402" s="111" t="s">
        <v>2752</v>
      </c>
      <c r="J402" s="110"/>
      <c r="K402" s="110"/>
      <c r="L402" s="110"/>
      <c r="M402" s="110"/>
      <c r="N402" s="110" t="s">
        <v>754</v>
      </c>
      <c r="O402" s="117">
        <v>42370</v>
      </c>
      <c r="P402" s="128">
        <v>47</v>
      </c>
      <c r="Q402" s="129">
        <v>4</v>
      </c>
      <c r="R402" s="115">
        <f t="shared" si="21"/>
        <v>3.9166666666666665</v>
      </c>
      <c r="S402" s="116">
        <f t="shared" si="22"/>
        <v>15.666666666666666</v>
      </c>
      <c r="T402" s="110" t="s">
        <v>2706</v>
      </c>
      <c r="U402" s="117">
        <v>42345</v>
      </c>
      <c r="V402" s="110"/>
      <c r="W402" s="110"/>
      <c r="X402" s="110" t="s">
        <v>1465</v>
      </c>
      <c r="Y402" s="177"/>
      <c r="Z402">
        <f>IF(ISNA(VLOOKUP(A402,[2]InvPiv!$A:$B,2,FALSE)),0,VLOOKUP(A402,[2]InvPiv!$A:$B,2,FALSE))</f>
        <v>4</v>
      </c>
      <c r="AA402" s="73">
        <f t="shared" si="23"/>
        <v>0</v>
      </c>
      <c r="AB402">
        <f>VLOOKUP(A402,[2]ConPiv!$A:$B,2,FALSE)</f>
        <v>4</v>
      </c>
    </row>
    <row r="403" spans="1:34" x14ac:dyDescent="0.25">
      <c r="A403" s="107">
        <v>302993</v>
      </c>
      <c r="B403" s="108">
        <v>20273</v>
      </c>
      <c r="C403" s="107"/>
      <c r="D403" s="109"/>
      <c r="E403" s="110"/>
      <c r="F403" s="110" t="s">
        <v>2252</v>
      </c>
      <c r="G403" s="110" t="s">
        <v>684</v>
      </c>
      <c r="H403" s="110" t="s">
        <v>72</v>
      </c>
      <c r="I403" s="111" t="s">
        <v>2311</v>
      </c>
      <c r="J403" s="110"/>
      <c r="K403" s="110"/>
      <c r="L403" s="110"/>
      <c r="M403" s="110"/>
      <c r="N403" s="110" t="s">
        <v>754</v>
      </c>
      <c r="O403" s="117">
        <v>42278</v>
      </c>
      <c r="P403" s="128">
        <v>47</v>
      </c>
      <c r="Q403" s="129">
        <v>3</v>
      </c>
      <c r="R403" s="129">
        <f t="shared" si="21"/>
        <v>3.9166666666666665</v>
      </c>
      <c r="S403" s="130">
        <f t="shared" si="22"/>
        <v>11.75</v>
      </c>
      <c r="T403" s="110" t="s">
        <v>2281</v>
      </c>
      <c r="U403" s="117">
        <v>42345</v>
      </c>
      <c r="V403" s="110"/>
      <c r="W403" s="110"/>
      <c r="X403" s="110" t="s">
        <v>1465</v>
      </c>
      <c r="Y403" s="87"/>
      <c r="Z403">
        <f>IF(ISNA(VLOOKUP(A403,[2]InvPiv!$A:$B,2,FALSE)),0,VLOOKUP(A403,[2]InvPiv!$A:$B,2,FALSE))</f>
        <v>3</v>
      </c>
      <c r="AA403" s="73">
        <f t="shared" si="23"/>
        <v>0</v>
      </c>
      <c r="AB403">
        <f>VLOOKUP(A403,[2]ConPiv!$A:$B,2,FALSE)</f>
        <v>3</v>
      </c>
    </row>
    <row r="404" spans="1:34" x14ac:dyDescent="0.25">
      <c r="A404" s="107">
        <v>303142</v>
      </c>
      <c r="B404" s="108" t="s">
        <v>2307</v>
      </c>
      <c r="C404" s="107"/>
      <c r="D404" s="109"/>
      <c r="E404" s="110"/>
      <c r="F404" s="110" t="s">
        <v>2248</v>
      </c>
      <c r="G404" s="110" t="s">
        <v>2308</v>
      </c>
      <c r="H404" s="110" t="s">
        <v>72</v>
      </c>
      <c r="I404" s="111" t="s">
        <v>2309</v>
      </c>
      <c r="J404" s="110"/>
      <c r="K404" s="110"/>
      <c r="L404" s="110"/>
      <c r="M404" s="110"/>
      <c r="N404" s="110" t="s">
        <v>754</v>
      </c>
      <c r="O404" s="117">
        <v>42278</v>
      </c>
      <c r="P404" s="128">
        <v>47</v>
      </c>
      <c r="Q404" s="129">
        <v>2</v>
      </c>
      <c r="R404" s="129">
        <f t="shared" si="21"/>
        <v>3.9166666666666665</v>
      </c>
      <c r="S404" s="130">
        <f t="shared" si="22"/>
        <v>7.833333333333333</v>
      </c>
      <c r="T404" s="110" t="s">
        <v>2277</v>
      </c>
      <c r="U404" s="117">
        <v>42345</v>
      </c>
      <c r="V404" s="110"/>
      <c r="W404" s="110"/>
      <c r="X404" s="110" t="s">
        <v>1465</v>
      </c>
      <c r="Y404" s="87"/>
      <c r="Z404">
        <f>IF(ISNA(VLOOKUP(A404,[2]InvPiv!$A:$B,2,FALSE)),0,VLOOKUP(A404,[2]InvPiv!$A:$B,2,FALSE))</f>
        <v>2</v>
      </c>
      <c r="AA404" s="73">
        <f t="shared" si="23"/>
        <v>0</v>
      </c>
      <c r="AB404">
        <f>VLOOKUP(A404,[2]ConPiv!$A:$B,2,FALSE)</f>
        <v>2</v>
      </c>
    </row>
    <row r="405" spans="1:34" x14ac:dyDescent="0.25">
      <c r="A405" s="107">
        <v>303163</v>
      </c>
      <c r="B405" s="108">
        <v>20382</v>
      </c>
      <c r="C405" s="107"/>
      <c r="D405" s="109"/>
      <c r="E405" s="110"/>
      <c r="F405" s="110" t="s">
        <v>2666</v>
      </c>
      <c r="G405" s="110" t="s">
        <v>595</v>
      </c>
      <c r="H405" s="107" t="s">
        <v>59</v>
      </c>
      <c r="I405" s="111" t="s">
        <v>2746</v>
      </c>
      <c r="J405" s="110"/>
      <c r="K405" s="110"/>
      <c r="L405" s="110"/>
      <c r="M405" s="110"/>
      <c r="N405" s="110" t="s">
        <v>754</v>
      </c>
      <c r="O405" s="117">
        <v>42370</v>
      </c>
      <c r="P405" s="128">
        <v>47</v>
      </c>
      <c r="Q405" s="129">
        <v>13</v>
      </c>
      <c r="R405" s="115">
        <f t="shared" si="21"/>
        <v>3.9166666666666665</v>
      </c>
      <c r="S405" s="116">
        <f t="shared" si="22"/>
        <v>50.916666666666664</v>
      </c>
      <c r="T405" s="110" t="s">
        <v>2702</v>
      </c>
      <c r="U405" s="117">
        <v>42346</v>
      </c>
      <c r="V405" s="110"/>
      <c r="W405" s="110"/>
      <c r="X405" s="110" t="s">
        <v>1465</v>
      </c>
      <c r="Y405" s="177"/>
      <c r="Z405">
        <f>IF(ISNA(VLOOKUP(A405,[2]InvPiv!$A:$B,2,FALSE)),0,VLOOKUP(A405,[2]InvPiv!$A:$B,2,FALSE))</f>
        <v>13.5</v>
      </c>
      <c r="AA405" s="73">
        <f t="shared" si="23"/>
        <v>-0.5</v>
      </c>
      <c r="AB405">
        <f>VLOOKUP(A405,[2]ConPiv!$A:$B,2,FALSE)</f>
        <v>13.5</v>
      </c>
    </row>
    <row r="406" spans="1:34" x14ac:dyDescent="0.25">
      <c r="A406" s="107">
        <v>32158</v>
      </c>
      <c r="B406" s="108">
        <v>19575</v>
      </c>
      <c r="C406" s="107"/>
      <c r="D406" s="109"/>
      <c r="E406" s="110"/>
      <c r="F406" s="110" t="s">
        <v>2265</v>
      </c>
      <c r="G406" s="110" t="s">
        <v>282</v>
      </c>
      <c r="H406" s="110" t="s">
        <v>134</v>
      </c>
      <c r="I406" s="111" t="s">
        <v>2326</v>
      </c>
      <c r="J406" s="110"/>
      <c r="K406" s="110"/>
      <c r="L406" s="110"/>
      <c r="M406" s="110"/>
      <c r="N406" s="110" t="s">
        <v>635</v>
      </c>
      <c r="O406" s="117">
        <v>42278</v>
      </c>
      <c r="P406" s="128">
        <v>47</v>
      </c>
      <c r="Q406" s="129">
        <v>18</v>
      </c>
      <c r="R406" s="129">
        <f t="shared" si="21"/>
        <v>3.9166666666666665</v>
      </c>
      <c r="S406" s="130">
        <f t="shared" si="22"/>
        <v>70.5</v>
      </c>
      <c r="T406" s="110" t="s">
        <v>2294</v>
      </c>
      <c r="U406" s="117">
        <v>42349</v>
      </c>
      <c r="V406" s="110"/>
      <c r="W406" s="110"/>
      <c r="X406" s="110" t="s">
        <v>635</v>
      </c>
      <c r="Y406" s="87"/>
      <c r="Z406">
        <f>IF(ISNA(VLOOKUP(A406,[2]InvPiv!$A:$B,2,FALSE)),0,VLOOKUP(A406,[2]InvPiv!$A:$B,2,FALSE))</f>
        <v>18</v>
      </c>
      <c r="AA406" s="73">
        <f t="shared" si="23"/>
        <v>0</v>
      </c>
      <c r="AB406">
        <f>VLOOKUP(A406,[2]ConPiv!$A:$B,2,FALSE)</f>
        <v>19</v>
      </c>
      <c r="AC406" s="82"/>
      <c r="AD406" s="82"/>
      <c r="AE406" s="82"/>
      <c r="AF406" s="82"/>
      <c r="AG406" s="82"/>
      <c r="AH406" s="82"/>
    </row>
    <row r="407" spans="1:34" x14ac:dyDescent="0.25">
      <c r="A407" s="107">
        <v>302622</v>
      </c>
      <c r="B407" s="108">
        <v>20051</v>
      </c>
      <c r="C407" s="107"/>
      <c r="D407" s="109"/>
      <c r="E407" s="110"/>
      <c r="F407" s="110" t="s">
        <v>2263</v>
      </c>
      <c r="G407" s="110" t="s">
        <v>683</v>
      </c>
      <c r="H407" s="110" t="s">
        <v>3</v>
      </c>
      <c r="I407" s="111" t="s">
        <v>2324</v>
      </c>
      <c r="J407" s="110"/>
      <c r="K407" s="110"/>
      <c r="L407" s="110"/>
      <c r="M407" s="110"/>
      <c r="N407" s="110" t="s">
        <v>754</v>
      </c>
      <c r="O407" s="117">
        <v>42278</v>
      </c>
      <c r="P407" s="128">
        <v>47</v>
      </c>
      <c r="Q407" s="129">
        <v>6</v>
      </c>
      <c r="R407" s="129">
        <f t="shared" si="21"/>
        <v>3.9166666666666665</v>
      </c>
      <c r="S407" s="130">
        <f t="shared" si="22"/>
        <v>23.5</v>
      </c>
      <c r="T407" s="110" t="s">
        <v>2292</v>
      </c>
      <c r="U407" s="117">
        <v>42349</v>
      </c>
      <c r="V407" s="110"/>
      <c r="W407" s="110"/>
      <c r="X407" s="110" t="s">
        <v>1465</v>
      </c>
      <c r="Y407" s="87"/>
      <c r="Z407">
        <f>IF(ISNA(VLOOKUP(A407,[2]InvPiv!$A:$B,2,FALSE)),0,VLOOKUP(A407,[2]InvPiv!$A:$B,2,FALSE))</f>
        <v>6</v>
      </c>
      <c r="AA407" s="73">
        <f t="shared" si="23"/>
        <v>0</v>
      </c>
      <c r="AB407">
        <f>VLOOKUP(A407,[2]ConPiv!$A:$B,2,FALSE)</f>
        <v>6</v>
      </c>
      <c r="AC407" s="82"/>
      <c r="AD407" s="82"/>
      <c r="AE407" s="82"/>
      <c r="AF407" s="82"/>
      <c r="AG407" s="82"/>
      <c r="AH407" s="82"/>
    </row>
    <row r="408" spans="1:34" x14ac:dyDescent="0.25">
      <c r="A408" s="107">
        <v>32259</v>
      </c>
      <c r="B408" s="108">
        <v>19440</v>
      </c>
      <c r="C408" s="107"/>
      <c r="D408" s="109"/>
      <c r="E408" s="110"/>
      <c r="F408" s="110" t="s">
        <v>2255</v>
      </c>
      <c r="G408" s="110" t="s">
        <v>2314</v>
      </c>
      <c r="H408" s="110" t="s">
        <v>124</v>
      </c>
      <c r="I408" s="111" t="s">
        <v>2315</v>
      </c>
      <c r="J408" s="110"/>
      <c r="K408" s="110"/>
      <c r="L408" s="110"/>
      <c r="M408" s="110"/>
      <c r="N408" s="110" t="s">
        <v>25</v>
      </c>
      <c r="O408" s="117">
        <v>42278</v>
      </c>
      <c r="P408" s="128">
        <v>47</v>
      </c>
      <c r="Q408" s="129">
        <v>3</v>
      </c>
      <c r="R408" s="129">
        <f t="shared" si="21"/>
        <v>3.9166666666666665</v>
      </c>
      <c r="S408" s="130">
        <f t="shared" si="22"/>
        <v>11.75</v>
      </c>
      <c r="T408" s="110" t="s">
        <v>2284</v>
      </c>
      <c r="U408" s="117">
        <v>42352</v>
      </c>
      <c r="V408" s="110"/>
      <c r="W408" s="110"/>
      <c r="X408" s="110" t="s">
        <v>29</v>
      </c>
      <c r="Y408" s="87"/>
      <c r="Z408">
        <f>IF(ISNA(VLOOKUP(A408,[2]InvPiv!$A:$B,2,FALSE)),0,VLOOKUP(A408,[2]InvPiv!$A:$B,2,FALSE))</f>
        <v>3.5</v>
      </c>
      <c r="AA408" s="73">
        <f t="shared" si="23"/>
        <v>-0.5</v>
      </c>
      <c r="AB408">
        <f>VLOOKUP(A408,[2]ConPiv!$A:$B,2,FALSE)</f>
        <v>3.5</v>
      </c>
      <c r="AC408" s="82"/>
      <c r="AD408" s="82"/>
      <c r="AE408" s="82"/>
      <c r="AF408" s="82"/>
      <c r="AG408" s="82"/>
      <c r="AH408" s="82"/>
    </row>
    <row r="409" spans="1:34" x14ac:dyDescent="0.25">
      <c r="A409" s="107">
        <v>32796</v>
      </c>
      <c r="B409" s="108">
        <v>19817</v>
      </c>
      <c r="C409" s="107"/>
      <c r="D409" s="109"/>
      <c r="E409" s="110"/>
      <c r="F409" s="110" t="s">
        <v>2644</v>
      </c>
      <c r="G409" s="110" t="s">
        <v>2716</v>
      </c>
      <c r="H409" s="107" t="s">
        <v>59</v>
      </c>
      <c r="I409" s="111" t="s">
        <v>2717</v>
      </c>
      <c r="J409" s="110"/>
      <c r="K409" s="110"/>
      <c r="L409" s="110"/>
      <c r="M409" s="110"/>
      <c r="N409" s="110" t="s">
        <v>754</v>
      </c>
      <c r="O409" s="117">
        <v>42370</v>
      </c>
      <c r="P409" s="128">
        <v>47</v>
      </c>
      <c r="Q409" s="129">
        <v>1</v>
      </c>
      <c r="R409" s="115">
        <f t="shared" si="21"/>
        <v>3.9166666666666665</v>
      </c>
      <c r="S409" s="116">
        <f t="shared" si="22"/>
        <v>3.9166666666666665</v>
      </c>
      <c r="T409" s="110" t="s">
        <v>2680</v>
      </c>
      <c r="U409" s="117">
        <v>42352</v>
      </c>
      <c r="V409" s="110"/>
      <c r="W409" s="110"/>
      <c r="X409" s="110" t="s">
        <v>1465</v>
      </c>
      <c r="Y409" s="177" t="s">
        <v>5442</v>
      </c>
      <c r="Z409">
        <f>IF(ISNA(VLOOKUP(A409,[2]InvPiv!$A:$B,2,FALSE)),0,VLOOKUP(A409,[2]InvPiv!$A:$B,2,FALSE))</f>
        <v>1</v>
      </c>
      <c r="AA409" s="73">
        <f t="shared" si="23"/>
        <v>0</v>
      </c>
      <c r="AB409">
        <f>VLOOKUP(A409,[2]ConPiv!$A:$B,2,FALSE)</f>
        <v>1</v>
      </c>
    </row>
    <row r="410" spans="1:34" x14ac:dyDescent="0.25">
      <c r="A410" s="107">
        <v>302405</v>
      </c>
      <c r="B410" s="108">
        <v>19949</v>
      </c>
      <c r="C410" s="107"/>
      <c r="D410" s="109"/>
      <c r="E410" s="110"/>
      <c r="F410" s="110" t="s">
        <v>2262</v>
      </c>
      <c r="G410" s="110" t="s">
        <v>340</v>
      </c>
      <c r="H410" s="110" t="s">
        <v>59</v>
      </c>
      <c r="I410" s="111" t="s">
        <v>2323</v>
      </c>
      <c r="J410" s="110"/>
      <c r="K410" s="110"/>
      <c r="L410" s="110"/>
      <c r="M410" s="110"/>
      <c r="N410" s="110" t="s">
        <v>25</v>
      </c>
      <c r="O410" s="117">
        <v>42278</v>
      </c>
      <c r="P410" s="128">
        <v>47</v>
      </c>
      <c r="Q410" s="129">
        <v>1</v>
      </c>
      <c r="R410" s="129">
        <f t="shared" si="21"/>
        <v>3.9166666666666665</v>
      </c>
      <c r="S410" s="130">
        <f t="shared" si="22"/>
        <v>3.9166666666666665</v>
      </c>
      <c r="T410" s="110" t="s">
        <v>2291</v>
      </c>
      <c r="U410" s="117">
        <v>42352</v>
      </c>
      <c r="V410" s="110"/>
      <c r="W410" s="110"/>
      <c r="X410" s="110" t="s">
        <v>29</v>
      </c>
      <c r="Y410" s="87"/>
      <c r="Z410">
        <f>IF(ISNA(VLOOKUP(A410,[2]InvPiv!$A:$B,2,FALSE)),0,VLOOKUP(A410,[2]InvPiv!$A:$B,2,FALSE))</f>
        <v>1</v>
      </c>
      <c r="AA410" s="73">
        <f t="shared" si="23"/>
        <v>0</v>
      </c>
      <c r="AB410">
        <f>VLOOKUP(A410,[2]ConPiv!$A:$B,2,FALSE)</f>
        <v>1</v>
      </c>
      <c r="AC410" s="82"/>
      <c r="AD410" s="82"/>
      <c r="AE410" s="82"/>
      <c r="AF410" s="82"/>
      <c r="AG410" s="82"/>
      <c r="AH410" s="82"/>
    </row>
    <row r="411" spans="1:34" x14ac:dyDescent="0.25">
      <c r="A411" s="107">
        <v>302550</v>
      </c>
      <c r="B411" s="108">
        <v>19800</v>
      </c>
      <c r="C411" s="107"/>
      <c r="D411" s="109"/>
      <c r="E411" s="110"/>
      <c r="F411" s="110" t="s">
        <v>2268</v>
      </c>
      <c r="G411" s="110" t="s">
        <v>585</v>
      </c>
      <c r="H411" s="110" t="s">
        <v>72</v>
      </c>
      <c r="I411" s="111" t="s">
        <v>2331</v>
      </c>
      <c r="J411" s="110"/>
      <c r="K411" s="110"/>
      <c r="L411" s="110"/>
      <c r="M411" s="110"/>
      <c r="N411" s="110" t="s">
        <v>754</v>
      </c>
      <c r="O411" s="117">
        <v>42278</v>
      </c>
      <c r="P411" s="128">
        <v>47</v>
      </c>
      <c r="Q411" s="129">
        <v>16</v>
      </c>
      <c r="R411" s="129">
        <f t="shared" si="21"/>
        <v>3.9166666666666665</v>
      </c>
      <c r="S411" s="130">
        <f t="shared" si="22"/>
        <v>62.666666666666664</v>
      </c>
      <c r="T411" s="110" t="s">
        <v>2297</v>
      </c>
      <c r="U411" s="117">
        <v>42352</v>
      </c>
      <c r="V411" s="110"/>
      <c r="W411" s="110"/>
      <c r="X411" s="110" t="s">
        <v>1465</v>
      </c>
      <c r="Y411" s="87"/>
      <c r="Z411">
        <f>IF(ISNA(VLOOKUP(A411,[2]InvPiv!$A:$B,2,FALSE)),0,VLOOKUP(A411,[2]InvPiv!$A:$B,2,FALSE))</f>
        <v>16</v>
      </c>
      <c r="AA411" s="73">
        <f t="shared" si="23"/>
        <v>0</v>
      </c>
      <c r="AB411">
        <f>VLOOKUP(A411,[2]ConPiv!$A:$B,2,FALSE)</f>
        <v>16</v>
      </c>
      <c r="AC411" s="82"/>
      <c r="AD411" s="82"/>
      <c r="AE411" s="82"/>
      <c r="AF411" s="82"/>
      <c r="AG411" s="82"/>
      <c r="AH411" s="82"/>
    </row>
    <row r="412" spans="1:34" x14ac:dyDescent="0.25">
      <c r="A412" s="107">
        <v>302656</v>
      </c>
      <c r="B412" s="108">
        <v>20100</v>
      </c>
      <c r="C412" s="107"/>
      <c r="D412" s="109"/>
      <c r="E412" s="110"/>
      <c r="F412" s="110" t="s">
        <v>2256</v>
      </c>
      <c r="G412" s="110" t="s">
        <v>2316</v>
      </c>
      <c r="H412" s="110" t="s">
        <v>124</v>
      </c>
      <c r="I412" s="111" t="s">
        <v>2317</v>
      </c>
      <c r="J412" s="110"/>
      <c r="K412" s="110"/>
      <c r="L412" s="110"/>
      <c r="M412" s="110"/>
      <c r="N412" s="110" t="s">
        <v>25</v>
      </c>
      <c r="O412" s="117">
        <v>42278</v>
      </c>
      <c r="P412" s="128">
        <v>47</v>
      </c>
      <c r="Q412" s="129">
        <v>1</v>
      </c>
      <c r="R412" s="129">
        <f t="shared" si="21"/>
        <v>3.9166666666666665</v>
      </c>
      <c r="S412" s="130">
        <f t="shared" si="22"/>
        <v>3.9166666666666665</v>
      </c>
      <c r="T412" s="110" t="s">
        <v>2285</v>
      </c>
      <c r="U412" s="117">
        <v>42352</v>
      </c>
      <c r="V412" s="110"/>
      <c r="W412" s="110"/>
      <c r="X412" s="110" t="s">
        <v>29</v>
      </c>
      <c r="Y412" s="87"/>
      <c r="Z412">
        <f>IF(ISNA(VLOOKUP(A412,[2]InvPiv!$A:$B,2,FALSE)),0,VLOOKUP(A412,[2]InvPiv!$A:$B,2,FALSE))</f>
        <v>1</v>
      </c>
      <c r="AA412" s="73">
        <f t="shared" si="23"/>
        <v>0</v>
      </c>
      <c r="AB412">
        <f>VLOOKUP(A412,[2]ConPiv!$A:$B,2,FALSE)</f>
        <v>1</v>
      </c>
      <c r="AC412" s="82"/>
      <c r="AD412" s="82"/>
      <c r="AE412" s="82"/>
      <c r="AF412" s="82"/>
      <c r="AG412" s="82"/>
      <c r="AH412" s="82"/>
    </row>
    <row r="413" spans="1:34" x14ac:dyDescent="0.25">
      <c r="A413" s="107">
        <v>302742</v>
      </c>
      <c r="B413" s="108">
        <v>20060</v>
      </c>
      <c r="C413" s="107"/>
      <c r="D413" s="109"/>
      <c r="E413" s="110"/>
      <c r="F413" s="110" t="s">
        <v>2269</v>
      </c>
      <c r="G413" s="110" t="s">
        <v>640</v>
      </c>
      <c r="H413" s="110" t="s">
        <v>358</v>
      </c>
      <c r="I413" s="111" t="s">
        <v>2332</v>
      </c>
      <c r="J413" s="110"/>
      <c r="K413" s="110"/>
      <c r="L413" s="110"/>
      <c r="M413" s="110"/>
      <c r="N413" s="110" t="s">
        <v>635</v>
      </c>
      <c r="O413" s="117">
        <v>42278</v>
      </c>
      <c r="P413" s="128">
        <v>47</v>
      </c>
      <c r="Q413" s="129">
        <v>5</v>
      </c>
      <c r="R413" s="129">
        <f t="shared" si="21"/>
        <v>3.9166666666666665</v>
      </c>
      <c r="S413" s="130">
        <f t="shared" si="22"/>
        <v>19.583333333333332</v>
      </c>
      <c r="T413" s="110" t="s">
        <v>2298</v>
      </c>
      <c r="U413" s="117">
        <v>42352</v>
      </c>
      <c r="V413" s="110"/>
      <c r="W413" s="110"/>
      <c r="X413" s="110" t="s">
        <v>635</v>
      </c>
      <c r="Y413" s="87" t="s">
        <v>2337</v>
      </c>
      <c r="Z413">
        <f>IF(ISNA(VLOOKUP(A413,[2]InvPiv!$A:$B,2,FALSE)),0,VLOOKUP(A413,[2]InvPiv!$A:$B,2,FALSE))</f>
        <v>5</v>
      </c>
      <c r="AA413" s="73">
        <f t="shared" si="23"/>
        <v>0</v>
      </c>
      <c r="AB413">
        <f>VLOOKUP(A413,[2]ConPiv!$A:$B,2,FALSE)</f>
        <v>5</v>
      </c>
      <c r="AC413" s="82"/>
      <c r="AD413" s="82"/>
      <c r="AE413" s="82"/>
      <c r="AF413" s="82"/>
      <c r="AG413" s="82"/>
      <c r="AH413" s="82"/>
    </row>
    <row r="414" spans="1:34" x14ac:dyDescent="0.25">
      <c r="A414" s="107">
        <v>302877</v>
      </c>
      <c r="B414" s="108">
        <v>20203</v>
      </c>
      <c r="C414" s="107"/>
      <c r="D414" s="109"/>
      <c r="E414" s="110"/>
      <c r="F414" s="110" t="s">
        <v>2253</v>
      </c>
      <c r="G414" s="110" t="s">
        <v>1318</v>
      </c>
      <c r="H414" s="110" t="s">
        <v>124</v>
      </c>
      <c r="I414" s="111" t="s">
        <v>2312</v>
      </c>
      <c r="J414" s="110"/>
      <c r="K414" s="110"/>
      <c r="L414" s="110"/>
      <c r="M414" s="110"/>
      <c r="N414" s="110" t="s">
        <v>25</v>
      </c>
      <c r="O414" s="117">
        <v>42278</v>
      </c>
      <c r="P414" s="128">
        <v>47</v>
      </c>
      <c r="Q414" s="129">
        <v>1</v>
      </c>
      <c r="R414" s="129">
        <f t="shared" si="21"/>
        <v>3.9166666666666665</v>
      </c>
      <c r="S414" s="130">
        <f t="shared" si="22"/>
        <v>3.9166666666666665</v>
      </c>
      <c r="T414" s="110" t="s">
        <v>2282</v>
      </c>
      <c r="U414" s="117">
        <v>42352</v>
      </c>
      <c r="V414" s="110"/>
      <c r="W414" s="110"/>
      <c r="X414" s="110" t="s">
        <v>29</v>
      </c>
      <c r="Y414" s="87"/>
      <c r="Z414">
        <f>IF(ISNA(VLOOKUP(A414,[2]InvPiv!$A:$B,2,FALSE)),0,VLOOKUP(A414,[2]InvPiv!$A:$B,2,FALSE))</f>
        <v>1</v>
      </c>
      <c r="AA414" s="73">
        <f t="shared" si="23"/>
        <v>0</v>
      </c>
      <c r="AB414">
        <f>VLOOKUP(A414,[2]ConPiv!$A:$B,2,FALSE)</f>
        <v>1</v>
      </c>
      <c r="AC414" s="82"/>
      <c r="AD414" s="82"/>
      <c r="AE414" s="82"/>
      <c r="AF414" s="82"/>
      <c r="AG414" s="82"/>
      <c r="AH414" s="82"/>
    </row>
    <row r="415" spans="1:34" x14ac:dyDescent="0.25">
      <c r="A415" s="107">
        <v>302937</v>
      </c>
      <c r="B415" s="108">
        <v>20248</v>
      </c>
      <c r="C415" s="107"/>
      <c r="D415" s="109"/>
      <c r="E415" s="110"/>
      <c r="F415" s="110" t="s">
        <v>2264</v>
      </c>
      <c r="G415" s="110" t="s">
        <v>543</v>
      </c>
      <c r="H415" s="110" t="s">
        <v>366</v>
      </c>
      <c r="I415" s="111" t="s">
        <v>2325</v>
      </c>
      <c r="J415" s="110"/>
      <c r="K415" s="110"/>
      <c r="L415" s="110"/>
      <c r="M415" s="110"/>
      <c r="N415" s="110" t="s">
        <v>754</v>
      </c>
      <c r="O415" s="117">
        <v>42278</v>
      </c>
      <c r="P415" s="128">
        <v>47</v>
      </c>
      <c r="Q415" s="129">
        <v>2</v>
      </c>
      <c r="R415" s="129">
        <f t="shared" si="21"/>
        <v>3.9166666666666665</v>
      </c>
      <c r="S415" s="130">
        <f t="shared" si="22"/>
        <v>7.833333333333333</v>
      </c>
      <c r="T415" s="110" t="s">
        <v>2293</v>
      </c>
      <c r="U415" s="117">
        <v>42352</v>
      </c>
      <c r="V415" s="110"/>
      <c r="W415" s="110"/>
      <c r="X415" s="110" t="s">
        <v>1465</v>
      </c>
      <c r="Y415" s="87"/>
      <c r="Z415">
        <f>IF(ISNA(VLOOKUP(A415,[2]InvPiv!$A:$B,2,FALSE)),0,VLOOKUP(A415,[2]InvPiv!$A:$B,2,FALSE))</f>
        <v>2</v>
      </c>
      <c r="AA415" s="73">
        <f t="shared" si="23"/>
        <v>0</v>
      </c>
      <c r="AB415">
        <f>VLOOKUP(A415,[2]ConPiv!$A:$B,2,FALSE)</f>
        <v>1.5</v>
      </c>
      <c r="AC415" s="82"/>
      <c r="AD415" s="82"/>
      <c r="AE415" s="82"/>
      <c r="AF415" s="82"/>
      <c r="AG415" s="82"/>
      <c r="AH415" s="82"/>
    </row>
    <row r="416" spans="1:34" x14ac:dyDescent="0.25">
      <c r="A416" s="107">
        <v>302938</v>
      </c>
      <c r="B416" s="108">
        <v>20186</v>
      </c>
      <c r="C416" s="107"/>
      <c r="D416" s="109"/>
      <c r="E416" s="110"/>
      <c r="F416" s="110" t="s">
        <v>2266</v>
      </c>
      <c r="G416" s="110" t="s">
        <v>2327</v>
      </c>
      <c r="H416" s="110" t="s">
        <v>124</v>
      </c>
      <c r="I416" s="111" t="s">
        <v>2328</v>
      </c>
      <c r="J416" s="110"/>
      <c r="K416" s="110"/>
      <c r="L416" s="110"/>
      <c r="M416" s="110"/>
      <c r="N416" s="110" t="s">
        <v>25</v>
      </c>
      <c r="O416" s="117">
        <v>42278</v>
      </c>
      <c r="P416" s="128">
        <v>47</v>
      </c>
      <c r="Q416" s="129">
        <v>1</v>
      </c>
      <c r="R416" s="129">
        <f t="shared" si="21"/>
        <v>3.9166666666666665</v>
      </c>
      <c r="S416" s="130">
        <f t="shared" si="22"/>
        <v>3.9166666666666665</v>
      </c>
      <c r="T416" s="110" t="s">
        <v>2295</v>
      </c>
      <c r="U416" s="117">
        <v>42352</v>
      </c>
      <c r="V416" s="110"/>
      <c r="W416" s="110"/>
      <c r="X416" s="110" t="s">
        <v>29</v>
      </c>
      <c r="Y416" s="87"/>
      <c r="Z416">
        <f>IF(ISNA(VLOOKUP(A416,[2]InvPiv!$A:$B,2,FALSE)),0,VLOOKUP(A416,[2]InvPiv!$A:$B,2,FALSE))</f>
        <v>1</v>
      </c>
      <c r="AA416" s="73">
        <f t="shared" si="23"/>
        <v>0</v>
      </c>
      <c r="AB416">
        <f>VLOOKUP(A416,[2]ConPiv!$A:$B,2,FALSE)</f>
        <v>1</v>
      </c>
      <c r="AC416" s="82"/>
      <c r="AD416" s="82"/>
      <c r="AE416" s="82"/>
      <c r="AF416" s="82"/>
      <c r="AG416" s="82"/>
      <c r="AH416" s="82"/>
    </row>
    <row r="417" spans="1:34" x14ac:dyDescent="0.25">
      <c r="A417" s="107">
        <v>302964</v>
      </c>
      <c r="B417" s="108">
        <v>19640</v>
      </c>
      <c r="C417" s="107"/>
      <c r="D417" s="109"/>
      <c r="E417" s="110"/>
      <c r="F417" s="110" t="s">
        <v>2261</v>
      </c>
      <c r="G417" s="110" t="s">
        <v>531</v>
      </c>
      <c r="H417" s="110" t="s">
        <v>124</v>
      </c>
      <c r="I417" s="111" t="s">
        <v>2322</v>
      </c>
      <c r="J417" s="110"/>
      <c r="K417" s="110"/>
      <c r="L417" s="110"/>
      <c r="M417" s="110"/>
      <c r="N417" s="110" t="s">
        <v>25</v>
      </c>
      <c r="O417" s="117">
        <v>42278</v>
      </c>
      <c r="P417" s="128">
        <v>47</v>
      </c>
      <c r="Q417" s="129">
        <v>1</v>
      </c>
      <c r="R417" s="129">
        <f t="shared" si="21"/>
        <v>3.9166666666666665</v>
      </c>
      <c r="S417" s="130">
        <f t="shared" si="22"/>
        <v>3.9166666666666665</v>
      </c>
      <c r="T417" s="110" t="s">
        <v>2290</v>
      </c>
      <c r="U417" s="117">
        <v>42352</v>
      </c>
      <c r="V417" s="110"/>
      <c r="W417" s="110"/>
      <c r="X417" s="110" t="s">
        <v>29</v>
      </c>
      <c r="Y417" s="87"/>
      <c r="Z417">
        <f>IF(ISNA(VLOOKUP(A417,[2]InvPiv!$A:$B,2,FALSE)),0,VLOOKUP(A417,[2]InvPiv!$A:$B,2,FALSE))</f>
        <v>1</v>
      </c>
      <c r="AA417" s="73">
        <f t="shared" si="23"/>
        <v>0</v>
      </c>
      <c r="AB417">
        <f>VLOOKUP(A417,[2]ConPiv!$A:$B,2,FALSE)</f>
        <v>1</v>
      </c>
      <c r="AC417" s="82"/>
      <c r="AD417" s="82"/>
      <c r="AE417" s="82"/>
      <c r="AF417" s="82"/>
      <c r="AG417" s="82"/>
      <c r="AH417" s="82"/>
    </row>
    <row r="418" spans="1:34" x14ac:dyDescent="0.25">
      <c r="A418" s="108">
        <v>303185</v>
      </c>
      <c r="B418" s="108">
        <v>20379</v>
      </c>
      <c r="C418" s="107"/>
      <c r="D418" s="109"/>
      <c r="E418" s="110"/>
      <c r="F418" s="110" t="s">
        <v>4646</v>
      </c>
      <c r="G418" s="110" t="s">
        <v>624</v>
      </c>
      <c r="H418" s="107" t="s">
        <v>59</v>
      </c>
      <c r="I418" s="111" t="s">
        <v>4647</v>
      </c>
      <c r="J418" s="110"/>
      <c r="K418" s="110"/>
      <c r="L418" s="110"/>
      <c r="M418" s="110"/>
      <c r="N418" s="110" t="s">
        <v>754</v>
      </c>
      <c r="O418" s="117">
        <v>42552</v>
      </c>
      <c r="P418" s="128">
        <v>47</v>
      </c>
      <c r="Q418" s="115">
        <v>1</v>
      </c>
      <c r="R418" s="129">
        <f t="shared" si="21"/>
        <v>3.9166666666666665</v>
      </c>
      <c r="S418" s="130">
        <f t="shared" si="22"/>
        <v>3.9166666666666665</v>
      </c>
      <c r="T418" s="112" t="s">
        <v>4648</v>
      </c>
      <c r="U418" s="117">
        <v>42352</v>
      </c>
      <c r="V418" s="110"/>
      <c r="W418" s="110"/>
      <c r="X418" s="110" t="s">
        <v>1465</v>
      </c>
      <c r="Y418" s="183"/>
      <c r="Z418">
        <f>IF(ISNA(VLOOKUP(A418,[2]InvPiv!$A:$B,2,FALSE)),0,VLOOKUP(A418,[2]InvPiv!$A:$B,2,FALSE))</f>
        <v>1</v>
      </c>
      <c r="AA418" s="185">
        <f t="shared" si="23"/>
        <v>0</v>
      </c>
      <c r="AB418">
        <f>VLOOKUP(A418,[2]ConPiv!$A:$B,2,FALSE)</f>
        <v>1</v>
      </c>
    </row>
    <row r="419" spans="1:34" x14ac:dyDescent="0.25">
      <c r="A419" s="107">
        <v>26237</v>
      </c>
      <c r="B419" s="108">
        <v>15306</v>
      </c>
      <c r="C419" s="107"/>
      <c r="D419" s="109"/>
      <c r="E419" s="110"/>
      <c r="F419" s="110" t="s">
        <v>2270</v>
      </c>
      <c r="G419" s="110" t="s">
        <v>720</v>
      </c>
      <c r="H419" s="110" t="s">
        <v>59</v>
      </c>
      <c r="I419" s="111" t="s">
        <v>2333</v>
      </c>
      <c r="J419" s="110"/>
      <c r="K419" s="110"/>
      <c r="L419" s="110"/>
      <c r="M419" s="110"/>
      <c r="N419" s="110" t="s">
        <v>754</v>
      </c>
      <c r="O419" s="117">
        <v>42278</v>
      </c>
      <c r="P419" s="128">
        <v>47</v>
      </c>
      <c r="Q419" s="129">
        <v>2</v>
      </c>
      <c r="R419" s="129">
        <f t="shared" si="21"/>
        <v>3.9166666666666665</v>
      </c>
      <c r="S419" s="130">
        <f t="shared" si="22"/>
        <v>7.833333333333333</v>
      </c>
      <c r="T419" s="110" t="s">
        <v>2299</v>
      </c>
      <c r="U419" s="117">
        <v>42353</v>
      </c>
      <c r="V419" s="110"/>
      <c r="W419" s="110"/>
      <c r="X419" s="110" t="s">
        <v>1465</v>
      </c>
      <c r="Y419" s="87"/>
      <c r="Z419">
        <f>IF(ISNA(VLOOKUP(A419,[2]InvPiv!$A:$B,2,FALSE)),0,VLOOKUP(A419,[2]InvPiv!$A:$B,2,FALSE))</f>
        <v>2</v>
      </c>
      <c r="AA419" s="73">
        <f t="shared" si="23"/>
        <v>0</v>
      </c>
      <c r="AB419">
        <f>VLOOKUP(A419,[2]ConPiv!$A:$B,2,FALSE)</f>
        <v>2</v>
      </c>
      <c r="AC419" s="82"/>
      <c r="AD419" s="82"/>
      <c r="AE419" s="82"/>
      <c r="AF419" s="82"/>
      <c r="AG419" s="82"/>
      <c r="AH419" s="82"/>
    </row>
    <row r="420" spans="1:34" x14ac:dyDescent="0.25">
      <c r="A420" s="107">
        <v>302788</v>
      </c>
      <c r="B420" s="108">
        <v>20202</v>
      </c>
      <c r="C420" s="107"/>
      <c r="D420" s="109"/>
      <c r="E420" s="110"/>
      <c r="F420" s="110" t="s">
        <v>2273</v>
      </c>
      <c r="G420" s="110" t="s">
        <v>734</v>
      </c>
      <c r="H420" s="110" t="s">
        <v>124</v>
      </c>
      <c r="I420" s="111">
        <v>76063</v>
      </c>
      <c r="J420" s="110"/>
      <c r="K420" s="110"/>
      <c r="L420" s="110"/>
      <c r="M420" s="110"/>
      <c r="N420" s="110" t="s">
        <v>25</v>
      </c>
      <c r="O420" s="117">
        <v>42278</v>
      </c>
      <c r="P420" s="128">
        <v>47</v>
      </c>
      <c r="Q420" s="129">
        <v>2</v>
      </c>
      <c r="R420" s="129">
        <f t="shared" si="21"/>
        <v>3.9166666666666665</v>
      </c>
      <c r="S420" s="130">
        <f t="shared" si="22"/>
        <v>7.833333333333333</v>
      </c>
      <c r="T420" s="110" t="s">
        <v>2302</v>
      </c>
      <c r="U420" s="117">
        <v>42359</v>
      </c>
      <c r="V420" s="110"/>
      <c r="W420" s="110"/>
      <c r="X420" s="110" t="s">
        <v>29</v>
      </c>
      <c r="Y420" s="87"/>
      <c r="Z420">
        <f>IF(ISNA(VLOOKUP(A420,[2]InvPiv!$A:$B,2,FALSE)),0,VLOOKUP(A420,[2]InvPiv!$A:$B,2,FALSE))</f>
        <v>2</v>
      </c>
      <c r="AA420" s="73">
        <f t="shared" si="23"/>
        <v>0</v>
      </c>
      <c r="AB420">
        <f>VLOOKUP(A420,[2]ConPiv!$A:$B,2,FALSE)</f>
        <v>2</v>
      </c>
      <c r="AC420" s="82"/>
      <c r="AD420" s="82"/>
      <c r="AE420" s="82"/>
      <c r="AF420" s="82"/>
      <c r="AG420" s="82"/>
      <c r="AH420" s="82"/>
    </row>
    <row r="421" spans="1:34" x14ac:dyDescent="0.25">
      <c r="A421" s="107">
        <v>302789</v>
      </c>
      <c r="B421" s="108">
        <v>19965</v>
      </c>
      <c r="C421" s="107"/>
      <c r="D421" s="109"/>
      <c r="E421" s="110"/>
      <c r="F421" s="110" t="s">
        <v>2257</v>
      </c>
      <c r="G421" s="110" t="s">
        <v>1401</v>
      </c>
      <c r="H421" s="110" t="s">
        <v>110</v>
      </c>
      <c r="I421" s="111" t="s">
        <v>2318</v>
      </c>
      <c r="J421" s="110"/>
      <c r="K421" s="110"/>
      <c r="L421" s="110"/>
      <c r="M421" s="110"/>
      <c r="N421" s="110" t="s">
        <v>25</v>
      </c>
      <c r="O421" s="117">
        <v>42278</v>
      </c>
      <c r="P421" s="128">
        <v>47</v>
      </c>
      <c r="Q421" s="129">
        <v>3</v>
      </c>
      <c r="R421" s="129">
        <f t="shared" si="21"/>
        <v>3.9166666666666665</v>
      </c>
      <c r="S421" s="130">
        <f t="shared" si="22"/>
        <v>11.75</v>
      </c>
      <c r="T421" s="110" t="s">
        <v>2286</v>
      </c>
      <c r="U421" s="117">
        <v>42359</v>
      </c>
      <c r="V421" s="110"/>
      <c r="W421" s="110"/>
      <c r="X421" s="110" t="s">
        <v>29</v>
      </c>
      <c r="Y421" s="87"/>
      <c r="Z421">
        <f>IF(ISNA(VLOOKUP(A421,[2]InvPiv!$A:$B,2,FALSE)),0,VLOOKUP(A421,[2]InvPiv!$A:$B,2,FALSE))</f>
        <v>3</v>
      </c>
      <c r="AA421" s="73">
        <f t="shared" si="23"/>
        <v>0</v>
      </c>
      <c r="AB421">
        <f>VLOOKUP(A421,[2]ConPiv!$A:$B,2,FALSE)</f>
        <v>3</v>
      </c>
      <c r="AC421" s="82"/>
      <c r="AD421" s="82"/>
      <c r="AE421" s="82"/>
      <c r="AF421" s="82"/>
      <c r="AG421" s="82"/>
      <c r="AH421" s="82"/>
    </row>
    <row r="422" spans="1:34" x14ac:dyDescent="0.25">
      <c r="A422" s="107">
        <v>302807</v>
      </c>
      <c r="B422" s="108">
        <v>20177</v>
      </c>
      <c r="C422" s="107"/>
      <c r="D422" s="109"/>
      <c r="E422" s="110"/>
      <c r="F422" s="110" t="s">
        <v>2272</v>
      </c>
      <c r="G422" s="110" t="s">
        <v>666</v>
      </c>
      <c r="H422" s="110" t="s">
        <v>59</v>
      </c>
      <c r="I422" s="111">
        <v>34652</v>
      </c>
      <c r="J422" s="110"/>
      <c r="K422" s="110"/>
      <c r="L422" s="110"/>
      <c r="M422" s="110"/>
      <c r="N422" s="110" t="s">
        <v>754</v>
      </c>
      <c r="O422" s="117">
        <v>42278</v>
      </c>
      <c r="P422" s="128">
        <v>47</v>
      </c>
      <c r="Q422" s="129">
        <v>1</v>
      </c>
      <c r="R422" s="129">
        <f t="shared" si="21"/>
        <v>3.9166666666666665</v>
      </c>
      <c r="S422" s="130">
        <f t="shared" si="22"/>
        <v>3.9166666666666665</v>
      </c>
      <c r="T422" s="110" t="s">
        <v>2301</v>
      </c>
      <c r="U422" s="117">
        <v>42359</v>
      </c>
      <c r="V422" s="110"/>
      <c r="W422" s="110"/>
      <c r="X422" s="110" t="s">
        <v>1465</v>
      </c>
      <c r="Y422" s="87"/>
      <c r="Z422">
        <f>IF(ISNA(VLOOKUP(A422,[2]InvPiv!$A:$B,2,FALSE)),0,VLOOKUP(A422,[2]InvPiv!$A:$B,2,FALSE))</f>
        <v>1</v>
      </c>
      <c r="AA422" s="73">
        <f t="shared" si="23"/>
        <v>0</v>
      </c>
      <c r="AB422">
        <f>VLOOKUP(A422,[2]ConPiv!$A:$B,2,FALSE)</f>
        <v>1</v>
      </c>
      <c r="AC422" s="82"/>
      <c r="AD422" s="82"/>
      <c r="AE422" s="82"/>
      <c r="AF422" s="82"/>
      <c r="AG422" s="82"/>
      <c r="AH422" s="82"/>
    </row>
    <row r="423" spans="1:34" x14ac:dyDescent="0.25">
      <c r="A423" s="107">
        <v>302892</v>
      </c>
      <c r="B423" s="108">
        <v>20151</v>
      </c>
      <c r="C423" s="107"/>
      <c r="D423" s="109"/>
      <c r="E423" s="110"/>
      <c r="F423" s="110" t="s">
        <v>2271</v>
      </c>
      <c r="G423" s="110" t="s">
        <v>2334</v>
      </c>
      <c r="H423" s="110" t="s">
        <v>294</v>
      </c>
      <c r="I423" s="111" t="s">
        <v>2335</v>
      </c>
      <c r="J423" s="110"/>
      <c r="K423" s="110"/>
      <c r="L423" s="110"/>
      <c r="M423" s="110"/>
      <c r="N423" s="110" t="s">
        <v>754</v>
      </c>
      <c r="O423" s="117">
        <v>42278</v>
      </c>
      <c r="P423" s="128">
        <v>47</v>
      </c>
      <c r="Q423" s="129">
        <v>3</v>
      </c>
      <c r="R423" s="129">
        <f t="shared" si="21"/>
        <v>3.9166666666666665</v>
      </c>
      <c r="S423" s="130">
        <f t="shared" si="22"/>
        <v>11.75</v>
      </c>
      <c r="T423" s="110" t="s">
        <v>2300</v>
      </c>
      <c r="U423" s="117">
        <v>42359</v>
      </c>
      <c r="V423" s="110"/>
      <c r="W423" s="110"/>
      <c r="X423" s="110" t="s">
        <v>1465</v>
      </c>
      <c r="Y423" s="87" t="s">
        <v>1144</v>
      </c>
      <c r="Z423">
        <f>IF(ISNA(VLOOKUP(A423,[2]InvPiv!$A:$B,2,FALSE)),0,VLOOKUP(A423,[2]InvPiv!$A:$B,2,FALSE))</f>
        <v>3</v>
      </c>
      <c r="AA423" s="73">
        <f t="shared" si="23"/>
        <v>0</v>
      </c>
      <c r="AB423">
        <f>VLOOKUP(A423,[2]ConPiv!$A:$B,2,FALSE)</f>
        <v>3</v>
      </c>
      <c r="AC423" s="82"/>
      <c r="AD423" s="82"/>
      <c r="AE423" s="82"/>
      <c r="AF423" s="82"/>
      <c r="AG423" s="82"/>
      <c r="AH423" s="82"/>
    </row>
    <row r="424" spans="1:34" x14ac:dyDescent="0.25">
      <c r="A424" s="107">
        <v>302989</v>
      </c>
      <c r="B424" s="108">
        <v>20064</v>
      </c>
      <c r="C424" s="107"/>
      <c r="D424" s="109"/>
      <c r="E424" s="110"/>
      <c r="F424" s="110" t="s">
        <v>2260</v>
      </c>
      <c r="G424" s="110" t="s">
        <v>2321</v>
      </c>
      <c r="H424" s="110" t="s">
        <v>355</v>
      </c>
      <c r="I424" s="111">
        <v>49841</v>
      </c>
      <c r="J424" s="110"/>
      <c r="K424" s="110"/>
      <c r="L424" s="110"/>
      <c r="M424" s="110"/>
      <c r="N424" s="110" t="s">
        <v>754</v>
      </c>
      <c r="O424" s="117">
        <v>42278</v>
      </c>
      <c r="P424" s="128">
        <v>47</v>
      </c>
      <c r="Q424" s="129">
        <v>42</v>
      </c>
      <c r="R424" s="129">
        <f t="shared" si="21"/>
        <v>3.9166666666666665</v>
      </c>
      <c r="S424" s="130">
        <f t="shared" si="22"/>
        <v>164.5</v>
      </c>
      <c r="T424" s="110" t="s">
        <v>2289</v>
      </c>
      <c r="U424" s="117">
        <v>42359</v>
      </c>
      <c r="V424" s="110"/>
      <c r="W424" s="110"/>
      <c r="X424" s="110" t="s">
        <v>1465</v>
      </c>
      <c r="Y424" s="87"/>
      <c r="Z424">
        <f>IF(ISNA(VLOOKUP(A424,[2]InvPiv!$A:$B,2,FALSE)),0,VLOOKUP(A424,[2]InvPiv!$A:$B,2,FALSE))</f>
        <v>42.25</v>
      </c>
      <c r="AA424" s="73">
        <f t="shared" si="23"/>
        <v>-0.25</v>
      </c>
      <c r="AB424">
        <f>VLOOKUP(A424,[2]ConPiv!$A:$B,2,FALSE)</f>
        <v>43.25</v>
      </c>
      <c r="AC424" s="82"/>
      <c r="AD424" s="82"/>
      <c r="AE424" s="82"/>
      <c r="AF424" s="82"/>
      <c r="AG424" s="82"/>
      <c r="AH424" s="82"/>
    </row>
    <row r="425" spans="1:34" x14ac:dyDescent="0.25">
      <c r="A425" s="107">
        <v>302996</v>
      </c>
      <c r="B425" s="108">
        <v>20296</v>
      </c>
      <c r="C425" s="107"/>
      <c r="D425" s="109"/>
      <c r="E425" s="110"/>
      <c r="F425" s="110" t="s">
        <v>2274</v>
      </c>
      <c r="G425" s="110" t="s">
        <v>694</v>
      </c>
      <c r="H425" s="110" t="s">
        <v>266</v>
      </c>
      <c r="I425" s="111" t="s">
        <v>2336</v>
      </c>
      <c r="J425" s="110"/>
      <c r="K425" s="110"/>
      <c r="L425" s="110"/>
      <c r="M425" s="110"/>
      <c r="N425" s="110" t="s">
        <v>754</v>
      </c>
      <c r="O425" s="117">
        <v>42278</v>
      </c>
      <c r="P425" s="128">
        <v>47</v>
      </c>
      <c r="Q425" s="129">
        <v>2</v>
      </c>
      <c r="R425" s="129">
        <f t="shared" si="21"/>
        <v>3.9166666666666665</v>
      </c>
      <c r="S425" s="130">
        <f t="shared" si="22"/>
        <v>7.833333333333333</v>
      </c>
      <c r="T425" s="110" t="s">
        <v>2303</v>
      </c>
      <c r="U425" s="117">
        <v>42359</v>
      </c>
      <c r="V425" s="110"/>
      <c r="W425" s="110"/>
      <c r="X425" s="110" t="s">
        <v>1465</v>
      </c>
      <c r="Y425" s="87"/>
      <c r="Z425">
        <f>IF(ISNA(VLOOKUP(A425,[2]InvPiv!$A:$B,2,FALSE)),0,VLOOKUP(A425,[2]InvPiv!$A:$B,2,FALSE))</f>
        <v>2</v>
      </c>
      <c r="AA425" s="73">
        <f t="shared" si="23"/>
        <v>0</v>
      </c>
      <c r="AB425">
        <f>VLOOKUP(A425,[2]ConPiv!$A:$B,2,FALSE)</f>
        <v>2</v>
      </c>
    </row>
    <row r="426" spans="1:34" x14ac:dyDescent="0.25">
      <c r="A426" s="107">
        <v>303101</v>
      </c>
      <c r="B426" s="108">
        <v>20285</v>
      </c>
      <c r="C426" s="107"/>
      <c r="D426" s="109"/>
      <c r="E426" s="110"/>
      <c r="F426" s="110" t="s">
        <v>2267</v>
      </c>
      <c r="G426" s="110" t="s">
        <v>2329</v>
      </c>
      <c r="H426" s="110" t="s">
        <v>279</v>
      </c>
      <c r="I426" s="111" t="s">
        <v>2330</v>
      </c>
      <c r="J426" s="110"/>
      <c r="K426" s="110"/>
      <c r="L426" s="110"/>
      <c r="M426" s="110"/>
      <c r="N426" s="110" t="s">
        <v>754</v>
      </c>
      <c r="O426" s="117">
        <v>42278</v>
      </c>
      <c r="P426" s="128">
        <v>47</v>
      </c>
      <c r="Q426" s="129">
        <v>2</v>
      </c>
      <c r="R426" s="129">
        <f t="shared" si="21"/>
        <v>3.9166666666666665</v>
      </c>
      <c r="S426" s="130">
        <f t="shared" si="22"/>
        <v>7.833333333333333</v>
      </c>
      <c r="T426" s="110" t="s">
        <v>2296</v>
      </c>
      <c r="U426" s="117">
        <v>42359</v>
      </c>
      <c r="V426" s="110"/>
      <c r="W426" s="110"/>
      <c r="X426" s="110" t="s">
        <v>1465</v>
      </c>
      <c r="Y426" s="87"/>
      <c r="Z426">
        <f>IF(ISNA(VLOOKUP(A426,[2]InvPiv!$A:$B,2,FALSE)),0,VLOOKUP(A426,[2]InvPiv!$A:$B,2,FALSE))</f>
        <v>2</v>
      </c>
      <c r="AA426" s="73">
        <f t="shared" si="23"/>
        <v>0</v>
      </c>
      <c r="AB426">
        <f>VLOOKUP(A426,[2]ConPiv!$A:$B,2,FALSE)</f>
        <v>2</v>
      </c>
      <c r="AC426" s="82"/>
      <c r="AD426" s="82"/>
      <c r="AE426" s="82"/>
      <c r="AF426" s="82"/>
      <c r="AG426" s="82"/>
      <c r="AH426" s="82"/>
    </row>
    <row r="427" spans="1:34" x14ac:dyDescent="0.25">
      <c r="A427" s="107">
        <v>10845</v>
      </c>
      <c r="B427" s="108">
        <v>9366</v>
      </c>
      <c r="C427" s="107"/>
      <c r="D427" s="109"/>
      <c r="E427" s="110"/>
      <c r="F427" s="110" t="s">
        <v>2347</v>
      </c>
      <c r="G427" s="110" t="s">
        <v>644</v>
      </c>
      <c r="H427" s="110" t="s">
        <v>366</v>
      </c>
      <c r="I427" s="111" t="s">
        <v>2351</v>
      </c>
      <c r="J427" s="110"/>
      <c r="K427" s="110"/>
      <c r="L427" s="110"/>
      <c r="M427" s="110"/>
      <c r="N427" s="110" t="s">
        <v>754</v>
      </c>
      <c r="O427" s="117">
        <v>42278</v>
      </c>
      <c r="P427" s="128">
        <v>47</v>
      </c>
      <c r="Q427" s="129">
        <v>3</v>
      </c>
      <c r="R427" s="129">
        <f t="shared" si="21"/>
        <v>3.9166666666666665</v>
      </c>
      <c r="S427" s="130">
        <f t="shared" si="22"/>
        <v>11.75</v>
      </c>
      <c r="T427" s="110" t="s">
        <v>2352</v>
      </c>
      <c r="U427" s="117">
        <v>42360</v>
      </c>
      <c r="V427" s="110"/>
      <c r="W427" s="110"/>
      <c r="X427" s="110" t="s">
        <v>1465</v>
      </c>
      <c r="Y427" s="87"/>
      <c r="Z427">
        <f>IF(ISNA(VLOOKUP(A427,[2]InvPiv!$A:$B,2,FALSE)),0,VLOOKUP(A427,[2]InvPiv!$A:$B,2,FALSE))</f>
        <v>3</v>
      </c>
      <c r="AA427" s="73">
        <f t="shared" si="23"/>
        <v>0</v>
      </c>
      <c r="AB427">
        <f>VLOOKUP(A427,[2]ConPiv!$A:$B,2,FALSE)</f>
        <v>3</v>
      </c>
    </row>
    <row r="428" spans="1:34" x14ac:dyDescent="0.25">
      <c r="A428" s="107">
        <v>302724</v>
      </c>
      <c r="B428" s="108">
        <v>19634</v>
      </c>
      <c r="C428" s="107"/>
      <c r="D428" s="109"/>
      <c r="E428" s="110"/>
      <c r="F428" s="110" t="s">
        <v>2275</v>
      </c>
      <c r="G428" s="110" t="s">
        <v>632</v>
      </c>
      <c r="H428" s="110" t="s">
        <v>59</v>
      </c>
      <c r="I428" s="111">
        <v>32825</v>
      </c>
      <c r="J428" s="110"/>
      <c r="K428" s="110"/>
      <c r="L428" s="110"/>
      <c r="M428" s="110"/>
      <c r="N428" s="110" t="s">
        <v>754</v>
      </c>
      <c r="O428" s="117">
        <v>42278</v>
      </c>
      <c r="P428" s="128">
        <v>47</v>
      </c>
      <c r="Q428" s="129">
        <v>2</v>
      </c>
      <c r="R428" s="129">
        <f t="shared" si="21"/>
        <v>3.9166666666666665</v>
      </c>
      <c r="S428" s="130">
        <f t="shared" si="22"/>
        <v>7.833333333333333</v>
      </c>
      <c r="T428" s="110" t="s">
        <v>2304</v>
      </c>
      <c r="U428" s="117">
        <v>42360</v>
      </c>
      <c r="V428" s="110"/>
      <c r="W428" s="110"/>
      <c r="X428" s="110" t="s">
        <v>1465</v>
      </c>
      <c r="Y428" s="87"/>
      <c r="Z428">
        <f>IF(ISNA(VLOOKUP(A428,[2]InvPiv!$A:$B,2,FALSE)),0,VLOOKUP(A428,[2]InvPiv!$A:$B,2,FALSE))</f>
        <v>2</v>
      </c>
      <c r="AA428" s="73">
        <f t="shared" si="23"/>
        <v>0</v>
      </c>
      <c r="AB428">
        <f>VLOOKUP(A428,[2]ConPiv!$A:$B,2,FALSE)</f>
        <v>2</v>
      </c>
    </row>
    <row r="429" spans="1:34" x14ac:dyDescent="0.25">
      <c r="A429" s="107">
        <v>302766</v>
      </c>
      <c r="B429" s="108">
        <v>20107</v>
      </c>
      <c r="C429" s="107"/>
      <c r="D429" s="109"/>
      <c r="E429" s="110"/>
      <c r="F429" s="110" t="s">
        <v>1406</v>
      </c>
      <c r="G429" s="110" t="s">
        <v>592</v>
      </c>
      <c r="H429" s="110" t="s">
        <v>380</v>
      </c>
      <c r="I429" s="111" t="s">
        <v>2338</v>
      </c>
      <c r="J429" s="110"/>
      <c r="K429" s="110"/>
      <c r="L429" s="110"/>
      <c r="M429" s="110"/>
      <c r="N429" s="110" t="s">
        <v>25</v>
      </c>
      <c r="O429" s="117">
        <v>42278</v>
      </c>
      <c r="P429" s="128">
        <v>47</v>
      </c>
      <c r="Q429" s="129">
        <v>30</v>
      </c>
      <c r="R429" s="129">
        <f t="shared" si="21"/>
        <v>3.9166666666666665</v>
      </c>
      <c r="S429" s="130">
        <f t="shared" si="22"/>
        <v>117.5</v>
      </c>
      <c r="T429" s="110" t="s">
        <v>2305</v>
      </c>
      <c r="U429" s="117">
        <v>42366</v>
      </c>
      <c r="V429" s="110"/>
      <c r="W429" s="110"/>
      <c r="X429" s="110" t="s">
        <v>29</v>
      </c>
      <c r="Y429" s="87" t="s">
        <v>6953</v>
      </c>
      <c r="Z429">
        <f>IF(ISNA(VLOOKUP(A429,[2]InvPiv!$A:$B,2,FALSE)),0,VLOOKUP(A429,[2]InvPiv!$A:$B,2,FALSE))</f>
        <v>29.75</v>
      </c>
      <c r="AA429" s="73">
        <f t="shared" si="23"/>
        <v>0.25</v>
      </c>
      <c r="AB429">
        <f>VLOOKUP(A429,[2]ConPiv!$A:$B,2,FALSE)</f>
        <v>29.75</v>
      </c>
    </row>
    <row r="430" spans="1:34" x14ac:dyDescent="0.25">
      <c r="A430" s="107">
        <v>17278</v>
      </c>
      <c r="B430" s="108">
        <v>11974</v>
      </c>
      <c r="C430" s="107"/>
      <c r="D430" s="109"/>
      <c r="E430" s="110"/>
      <c r="F430" s="110" t="s">
        <v>2276</v>
      </c>
      <c r="G430" s="110" t="s">
        <v>2339</v>
      </c>
      <c r="H430" s="110" t="s">
        <v>612</v>
      </c>
      <c r="I430" s="111" t="s">
        <v>2340</v>
      </c>
      <c r="J430" s="110"/>
      <c r="K430" s="110"/>
      <c r="L430" s="110"/>
      <c r="M430" s="110"/>
      <c r="N430" s="110" t="s">
        <v>635</v>
      </c>
      <c r="O430" s="117">
        <v>42278</v>
      </c>
      <c r="P430" s="128">
        <v>47</v>
      </c>
      <c r="Q430" s="129">
        <v>1</v>
      </c>
      <c r="R430" s="129">
        <f t="shared" si="21"/>
        <v>3.9166666666666665</v>
      </c>
      <c r="S430" s="130">
        <f t="shared" si="22"/>
        <v>3.9166666666666665</v>
      </c>
      <c r="T430" s="110" t="s">
        <v>2306</v>
      </c>
      <c r="U430" s="117">
        <v>42367</v>
      </c>
      <c r="V430" s="110"/>
      <c r="W430" s="110"/>
      <c r="X430" s="110" t="s">
        <v>635</v>
      </c>
      <c r="Y430" s="87"/>
      <c r="Z430">
        <f>IF(ISNA(VLOOKUP(A430,[2]InvPiv!$A:$B,2,FALSE)),0,VLOOKUP(A430,[2]InvPiv!$A:$B,2,FALSE))</f>
        <v>1</v>
      </c>
      <c r="AA430" s="73">
        <f t="shared" si="23"/>
        <v>0</v>
      </c>
      <c r="AB430">
        <f>VLOOKUP(A430,[2]ConPiv!$A:$B,2,FALSE)</f>
        <v>1</v>
      </c>
    </row>
    <row r="431" spans="1:34" ht="13" x14ac:dyDescent="0.3">
      <c r="A431" s="152">
        <v>2681</v>
      </c>
      <c r="B431" s="160">
        <v>1044</v>
      </c>
      <c r="C431" s="152"/>
      <c r="D431" s="153"/>
      <c r="E431" s="154"/>
      <c r="F431" s="154" t="s">
        <v>2344</v>
      </c>
      <c r="G431" s="154" t="s">
        <v>728</v>
      </c>
      <c r="H431" s="154" t="s">
        <v>134</v>
      </c>
      <c r="I431" s="155" t="s">
        <v>2345</v>
      </c>
      <c r="J431" s="154"/>
      <c r="K431" s="154"/>
      <c r="L431" s="154"/>
      <c r="M431" s="154"/>
      <c r="N431" s="154" t="s">
        <v>754</v>
      </c>
      <c r="O431" s="156">
        <v>42278</v>
      </c>
      <c r="P431" s="157">
        <v>47</v>
      </c>
      <c r="Q431" s="158">
        <v>0</v>
      </c>
      <c r="R431" s="158">
        <f t="shared" si="21"/>
        <v>3.9166666666666665</v>
      </c>
      <c r="S431" s="159">
        <f t="shared" si="22"/>
        <v>0</v>
      </c>
      <c r="T431" s="154" t="s">
        <v>2346</v>
      </c>
      <c r="U431" s="156">
        <v>42369</v>
      </c>
      <c r="V431" s="154"/>
      <c r="W431" s="154"/>
      <c r="X431" s="154" t="s">
        <v>1465</v>
      </c>
      <c r="Y431" s="88" t="s">
        <v>9559</v>
      </c>
      <c r="Z431">
        <f>IF(ISNA(VLOOKUP(A431,[2]InvPiv!$A:$B,2,FALSE)),0,VLOOKUP(A431,[2]InvPiv!$A:$B,2,FALSE))</f>
        <v>0</v>
      </c>
      <c r="AA431" s="73">
        <f t="shared" si="23"/>
        <v>0</v>
      </c>
      <c r="AB431" t="s">
        <v>354</v>
      </c>
      <c r="AC431" t="s">
        <v>28</v>
      </c>
      <c r="AD431" s="204">
        <v>43076</v>
      </c>
    </row>
    <row r="432" spans="1:34" x14ac:dyDescent="0.25">
      <c r="A432" s="108">
        <v>9534</v>
      </c>
      <c r="B432" s="108">
        <v>8826</v>
      </c>
      <c r="C432" s="107"/>
      <c r="D432" s="109"/>
      <c r="E432" s="110"/>
      <c r="F432" s="110" t="s">
        <v>170</v>
      </c>
      <c r="G432" s="110" t="s">
        <v>147</v>
      </c>
      <c r="H432" s="107" t="s">
        <v>87</v>
      </c>
      <c r="I432" s="111" t="s">
        <v>4727</v>
      </c>
      <c r="J432" s="110"/>
      <c r="K432" s="110"/>
      <c r="L432" s="110"/>
      <c r="M432" s="110"/>
      <c r="N432" s="110" t="s">
        <v>635</v>
      </c>
      <c r="O432" s="117">
        <v>42552</v>
      </c>
      <c r="P432" s="128">
        <v>47</v>
      </c>
      <c r="Q432" s="115">
        <v>1</v>
      </c>
      <c r="R432" s="129">
        <f t="shared" si="21"/>
        <v>3.9166666666666665</v>
      </c>
      <c r="S432" s="130">
        <f t="shared" si="22"/>
        <v>3.9166666666666665</v>
      </c>
      <c r="T432" s="112" t="s">
        <v>148</v>
      </c>
      <c r="U432" s="117">
        <v>42370</v>
      </c>
      <c r="V432" s="110"/>
      <c r="W432" s="110"/>
      <c r="X432" s="110" t="s">
        <v>635</v>
      </c>
      <c r="Y432" s="183"/>
      <c r="Z432">
        <f>IF(ISNA(VLOOKUP(A432,[2]InvPiv!$A:$B,2,FALSE)),0,VLOOKUP(A432,[2]InvPiv!$A:$B,2,FALSE))</f>
        <v>1</v>
      </c>
      <c r="AA432" s="185">
        <f t="shared" si="23"/>
        <v>0</v>
      </c>
      <c r="AB432">
        <f>VLOOKUP(A432,[2]ConPiv!$A:$B,2,FALSE)</f>
        <v>1</v>
      </c>
    </row>
    <row r="433" spans="1:34" x14ac:dyDescent="0.25">
      <c r="A433" s="108">
        <v>11867</v>
      </c>
      <c r="B433" s="108">
        <v>10075</v>
      </c>
      <c r="C433" s="107"/>
      <c r="D433" s="109"/>
      <c r="E433" s="110"/>
      <c r="F433" s="110" t="s">
        <v>4474</v>
      </c>
      <c r="G433" s="110" t="s">
        <v>133</v>
      </c>
      <c r="H433" s="107" t="s">
        <v>134</v>
      </c>
      <c r="I433" s="111" t="s">
        <v>4473</v>
      </c>
      <c r="J433" s="110"/>
      <c r="K433" s="110"/>
      <c r="L433" s="110"/>
      <c r="M433" s="110"/>
      <c r="N433" s="110" t="s">
        <v>754</v>
      </c>
      <c r="O433" s="117">
        <v>42552</v>
      </c>
      <c r="P433" s="128">
        <v>47</v>
      </c>
      <c r="Q433" s="115">
        <v>143</v>
      </c>
      <c r="R433" s="129">
        <f t="shared" si="21"/>
        <v>3.9166666666666665</v>
      </c>
      <c r="S433" s="130">
        <f t="shared" si="22"/>
        <v>560.08333333333326</v>
      </c>
      <c r="T433" s="112" t="s">
        <v>4472</v>
      </c>
      <c r="U433" s="117">
        <v>42370</v>
      </c>
      <c r="V433" s="110"/>
      <c r="W433" s="110"/>
      <c r="X433" s="110" t="s">
        <v>1465</v>
      </c>
      <c r="Y433" s="183" t="s">
        <v>6471</v>
      </c>
      <c r="Z433">
        <f>IF(ISNA(VLOOKUP(A433,[2]InvPiv!$A:$B,2,FALSE)),0,VLOOKUP(A433,[2]InvPiv!$A:$B,2,FALSE))</f>
        <v>143</v>
      </c>
      <c r="AA433" s="185">
        <f t="shared" si="23"/>
        <v>0</v>
      </c>
      <c r="AB433">
        <f>VLOOKUP(A433,[2]ConPiv!$A:$B,2,FALSE)</f>
        <v>143.5</v>
      </c>
    </row>
    <row r="434" spans="1:34" x14ac:dyDescent="0.25">
      <c r="A434" s="107">
        <v>23481</v>
      </c>
      <c r="B434" s="107">
        <v>14241</v>
      </c>
      <c r="C434" s="107"/>
      <c r="D434" s="109"/>
      <c r="E434" s="110"/>
      <c r="F434" s="110" t="s">
        <v>244</v>
      </c>
      <c r="G434" s="110" t="s">
        <v>245</v>
      </c>
      <c r="H434" s="110" t="s">
        <v>246</v>
      </c>
      <c r="I434" s="111" t="s">
        <v>247</v>
      </c>
      <c r="J434" s="110"/>
      <c r="K434" s="110"/>
      <c r="L434" s="110"/>
      <c r="M434" s="110"/>
      <c r="N434" s="110" t="s">
        <v>25</v>
      </c>
      <c r="O434" s="117">
        <v>41640</v>
      </c>
      <c r="P434" s="128">
        <v>47</v>
      </c>
      <c r="Q434" s="129">
        <v>154</v>
      </c>
      <c r="R434" s="129">
        <f t="shared" si="21"/>
        <v>3.9166666666666665</v>
      </c>
      <c r="S434" s="130">
        <f t="shared" si="22"/>
        <v>603.16666666666663</v>
      </c>
      <c r="T434" s="110" t="s">
        <v>243</v>
      </c>
      <c r="U434" s="117">
        <v>42370</v>
      </c>
      <c r="V434" s="110"/>
      <c r="W434" s="110"/>
      <c r="X434" s="110" t="s">
        <v>29</v>
      </c>
      <c r="Y434" s="184"/>
      <c r="Z434">
        <f>IF(ISNA(VLOOKUP(A434,[2]InvPiv!$A:$B,2,FALSE)),0,VLOOKUP(A434,[2]InvPiv!$A:$B,2,FALSE))</f>
        <v>154</v>
      </c>
      <c r="AA434" s="73">
        <f t="shared" si="23"/>
        <v>0</v>
      </c>
      <c r="AB434">
        <f>VLOOKUP(A434,[2]ConPiv!$A:$B,2,FALSE)</f>
        <v>154</v>
      </c>
    </row>
    <row r="435" spans="1:34" x14ac:dyDescent="0.25">
      <c r="A435" s="108">
        <v>27848</v>
      </c>
      <c r="B435" s="108">
        <v>16257</v>
      </c>
      <c r="C435" s="107"/>
      <c r="D435" s="109"/>
      <c r="E435" s="110"/>
      <c r="F435" s="110" t="s">
        <v>4764</v>
      </c>
      <c r="G435" s="110" t="s">
        <v>604</v>
      </c>
      <c r="H435" s="107" t="s">
        <v>59</v>
      </c>
      <c r="I435" s="111">
        <v>32256</v>
      </c>
      <c r="J435" s="110"/>
      <c r="K435" s="110"/>
      <c r="L435" s="110"/>
      <c r="M435" s="110"/>
      <c r="N435" s="110" t="s">
        <v>754</v>
      </c>
      <c r="O435" s="117">
        <v>42552</v>
      </c>
      <c r="P435" s="128">
        <v>47</v>
      </c>
      <c r="Q435" s="115">
        <v>33</v>
      </c>
      <c r="R435" s="129">
        <f t="shared" si="21"/>
        <v>3.9166666666666665</v>
      </c>
      <c r="S435" s="130">
        <f t="shared" si="22"/>
        <v>129.25</v>
      </c>
      <c r="T435" s="112" t="s">
        <v>4765</v>
      </c>
      <c r="U435" s="117">
        <v>42370</v>
      </c>
      <c r="V435" s="110"/>
      <c r="W435" s="110"/>
      <c r="X435" s="110" t="s">
        <v>1465</v>
      </c>
      <c r="Y435" s="183"/>
      <c r="Z435">
        <f>IF(ISNA(VLOOKUP(A435,[2]InvPiv!$A:$B,2,FALSE)),0,VLOOKUP(A435,[2]InvPiv!$A:$B,2,FALSE))</f>
        <v>32.5</v>
      </c>
      <c r="AA435" s="185">
        <f t="shared" si="23"/>
        <v>0.5</v>
      </c>
      <c r="AB435">
        <f>VLOOKUP(A435,[2]ConPiv!$A:$B,2,FALSE)</f>
        <v>31</v>
      </c>
    </row>
    <row r="436" spans="1:34" x14ac:dyDescent="0.25">
      <c r="A436" s="108">
        <v>29054</v>
      </c>
      <c r="B436" s="108">
        <v>16526</v>
      </c>
      <c r="C436" s="107"/>
      <c r="D436" s="109"/>
      <c r="E436" s="110"/>
      <c r="F436" s="110" t="s">
        <v>918</v>
      </c>
      <c r="G436" s="110" t="s">
        <v>646</v>
      </c>
      <c r="H436" s="107" t="s">
        <v>355</v>
      </c>
      <c r="I436" s="111" t="s">
        <v>4739</v>
      </c>
      <c r="J436" s="110"/>
      <c r="K436" s="110"/>
      <c r="L436" s="110"/>
      <c r="M436" s="110"/>
      <c r="N436" s="110" t="s">
        <v>635</v>
      </c>
      <c r="O436" s="117">
        <v>42552</v>
      </c>
      <c r="P436" s="128">
        <v>47</v>
      </c>
      <c r="Q436" s="129">
        <v>1</v>
      </c>
      <c r="R436" s="129">
        <f t="shared" si="21"/>
        <v>3.9166666666666665</v>
      </c>
      <c r="S436" s="130">
        <f t="shared" si="22"/>
        <v>3.9166666666666665</v>
      </c>
      <c r="T436" s="110" t="s">
        <v>917</v>
      </c>
      <c r="U436" s="117">
        <v>42370</v>
      </c>
      <c r="V436" s="110"/>
      <c r="W436" s="110"/>
      <c r="X436" s="110" t="s">
        <v>635</v>
      </c>
      <c r="Y436" s="183"/>
      <c r="Z436">
        <f>IF(ISNA(VLOOKUP(A436,[2]InvPiv!$A:$B,2,FALSE)),0,VLOOKUP(A436,[2]InvPiv!$A:$B,2,FALSE))</f>
        <v>1</v>
      </c>
      <c r="AA436" s="185">
        <f t="shared" si="23"/>
        <v>0</v>
      </c>
      <c r="AB436">
        <f>VLOOKUP(A436,[2]ConPiv!$A:$B,2,FALSE)</f>
        <v>1</v>
      </c>
    </row>
    <row r="437" spans="1:34" x14ac:dyDescent="0.25">
      <c r="A437" s="107">
        <v>29809</v>
      </c>
      <c r="B437" s="108">
        <v>18804</v>
      </c>
      <c r="C437" s="107"/>
      <c r="D437" s="109"/>
      <c r="E437" s="110"/>
      <c r="F437" s="110" t="s">
        <v>1253</v>
      </c>
      <c r="G437" s="110" t="s">
        <v>1254</v>
      </c>
      <c r="H437" s="110" t="s">
        <v>538</v>
      </c>
      <c r="I437" s="111" t="s">
        <v>1445</v>
      </c>
      <c r="J437" s="110"/>
      <c r="K437" s="110"/>
      <c r="L437" s="110"/>
      <c r="M437" s="110"/>
      <c r="N437" s="112" t="s">
        <v>754</v>
      </c>
      <c r="O437" s="113">
        <v>42370</v>
      </c>
      <c r="P437" s="114">
        <v>47</v>
      </c>
      <c r="Q437" s="115">
        <v>1</v>
      </c>
      <c r="R437" s="115">
        <f t="shared" si="21"/>
        <v>3.9166666666666665</v>
      </c>
      <c r="S437" s="116">
        <f t="shared" si="22"/>
        <v>3.9166666666666665</v>
      </c>
      <c r="T437" s="112" t="s">
        <v>1255</v>
      </c>
      <c r="U437" s="117">
        <v>42370</v>
      </c>
      <c r="V437" s="110"/>
      <c r="W437" s="110"/>
      <c r="X437" s="110" t="s">
        <v>1465</v>
      </c>
      <c r="Y437" s="87"/>
      <c r="Z437">
        <f>IF(ISNA(VLOOKUP(A437,[2]InvPiv!$A:$B,2,FALSE)),0,VLOOKUP(A437,[2]InvPiv!$A:$B,2,FALSE))</f>
        <v>1</v>
      </c>
      <c r="AA437" s="73">
        <f t="shared" si="23"/>
        <v>0</v>
      </c>
      <c r="AB437">
        <f>VLOOKUP(A437,[2]ConPiv!$A:$B,2,FALSE)</f>
        <v>1</v>
      </c>
    </row>
    <row r="438" spans="1:34" x14ac:dyDescent="0.25">
      <c r="A438" s="108">
        <v>30448</v>
      </c>
      <c r="B438" s="108">
        <v>19063</v>
      </c>
      <c r="C438" s="107"/>
      <c r="D438" s="109"/>
      <c r="E438" s="110"/>
      <c r="F438" s="110" t="s">
        <v>4747</v>
      </c>
      <c r="G438" s="110" t="s">
        <v>4748</v>
      </c>
      <c r="H438" s="107" t="s">
        <v>246</v>
      </c>
      <c r="I438" s="111" t="s">
        <v>4749</v>
      </c>
      <c r="J438" s="110"/>
      <c r="K438" s="110"/>
      <c r="L438" s="110"/>
      <c r="M438" s="110"/>
      <c r="N438" s="110" t="s">
        <v>635</v>
      </c>
      <c r="O438" s="117">
        <v>42552</v>
      </c>
      <c r="P438" s="128">
        <v>47</v>
      </c>
      <c r="Q438" s="129">
        <v>24</v>
      </c>
      <c r="R438" s="129">
        <f t="shared" si="21"/>
        <v>3.9166666666666665</v>
      </c>
      <c r="S438" s="130">
        <f t="shared" si="22"/>
        <v>94</v>
      </c>
      <c r="T438" s="110" t="s">
        <v>4750</v>
      </c>
      <c r="U438" s="117">
        <v>42370</v>
      </c>
      <c r="V438" s="110"/>
      <c r="W438" s="110"/>
      <c r="X438" s="110" t="s">
        <v>635</v>
      </c>
      <c r="Y438" s="183"/>
      <c r="Z438">
        <f>IF(ISNA(VLOOKUP(A438,[2]InvPiv!$A:$B,2,FALSE)),0,VLOOKUP(A438,[2]InvPiv!$A:$B,2,FALSE))</f>
        <v>24</v>
      </c>
      <c r="AA438" s="185">
        <f t="shared" si="23"/>
        <v>0</v>
      </c>
      <c r="AB438">
        <f>VLOOKUP(A438,[2]ConPiv!$A:$B,2,FALSE)</f>
        <v>24</v>
      </c>
    </row>
    <row r="439" spans="1:34" s="38" customFormat="1" x14ac:dyDescent="0.25">
      <c r="A439" s="108">
        <v>30976</v>
      </c>
      <c r="B439" s="108">
        <v>19171</v>
      </c>
      <c r="C439" s="107"/>
      <c r="D439" s="109"/>
      <c r="E439" s="110"/>
      <c r="F439" s="110" t="s">
        <v>4388</v>
      </c>
      <c r="G439" s="110" t="s">
        <v>1355</v>
      </c>
      <c r="H439" s="107" t="s">
        <v>124</v>
      </c>
      <c r="I439" s="111" t="s">
        <v>4389</v>
      </c>
      <c r="J439" s="110"/>
      <c r="K439" s="110"/>
      <c r="L439" s="110"/>
      <c r="M439" s="110"/>
      <c r="N439" s="110" t="s">
        <v>635</v>
      </c>
      <c r="O439" s="117">
        <v>42552</v>
      </c>
      <c r="P439" s="128">
        <v>47</v>
      </c>
      <c r="Q439" s="115">
        <v>3</v>
      </c>
      <c r="R439" s="129">
        <f t="shared" si="21"/>
        <v>3.9166666666666665</v>
      </c>
      <c r="S439" s="130">
        <f t="shared" si="22"/>
        <v>11.75</v>
      </c>
      <c r="T439" s="112" t="s">
        <v>4390</v>
      </c>
      <c r="U439" s="117">
        <v>42370</v>
      </c>
      <c r="V439" s="110"/>
      <c r="W439" s="110"/>
      <c r="X439" s="110" t="s">
        <v>635</v>
      </c>
      <c r="Y439" s="183"/>
      <c r="Z439">
        <f>IF(ISNA(VLOOKUP(A439,[2]InvPiv!$A:$B,2,FALSE)),0,VLOOKUP(A439,[2]InvPiv!$A:$B,2,FALSE))</f>
        <v>3</v>
      </c>
      <c r="AA439" s="185">
        <f t="shared" si="23"/>
        <v>0</v>
      </c>
      <c r="AB439">
        <f>VLOOKUP(A439,[2]ConPiv!$A:$B,2,FALSE)</f>
        <v>3</v>
      </c>
      <c r="AC439"/>
      <c r="AD439"/>
      <c r="AE439"/>
      <c r="AF439"/>
      <c r="AG439"/>
      <c r="AH439"/>
    </row>
    <row r="440" spans="1:34" x14ac:dyDescent="0.25">
      <c r="A440" s="108">
        <v>31158</v>
      </c>
      <c r="B440" s="108">
        <v>19243</v>
      </c>
      <c r="C440" s="107"/>
      <c r="D440" s="109"/>
      <c r="E440" s="110"/>
      <c r="F440" s="110" t="s">
        <v>4592</v>
      </c>
      <c r="G440" s="110" t="s">
        <v>4593</v>
      </c>
      <c r="H440" s="107" t="s">
        <v>198</v>
      </c>
      <c r="I440" s="111" t="s">
        <v>4594</v>
      </c>
      <c r="J440" s="110"/>
      <c r="K440" s="110"/>
      <c r="L440" s="110"/>
      <c r="M440" s="110"/>
      <c r="N440" s="110" t="s">
        <v>635</v>
      </c>
      <c r="O440" s="117">
        <v>42552</v>
      </c>
      <c r="P440" s="128">
        <v>47</v>
      </c>
      <c r="Q440" s="115">
        <v>9</v>
      </c>
      <c r="R440" s="129">
        <f t="shared" si="21"/>
        <v>3.9166666666666665</v>
      </c>
      <c r="S440" s="130">
        <f t="shared" si="22"/>
        <v>35.25</v>
      </c>
      <c r="T440" s="112" t="s">
        <v>4595</v>
      </c>
      <c r="U440" s="117">
        <v>42370</v>
      </c>
      <c r="V440" s="110"/>
      <c r="W440" s="110"/>
      <c r="X440" s="110" t="s">
        <v>635</v>
      </c>
      <c r="Y440" s="183"/>
      <c r="Z440">
        <f>IF(ISNA(VLOOKUP(A440,[2]InvPiv!$A:$B,2,FALSE)),0,VLOOKUP(A440,[2]InvPiv!$A:$B,2,FALSE))</f>
        <v>9</v>
      </c>
      <c r="AA440" s="185">
        <f t="shared" si="23"/>
        <v>0</v>
      </c>
      <c r="AB440">
        <f>VLOOKUP(A440,[2]ConPiv!$A:$B,2,FALSE)</f>
        <v>9</v>
      </c>
    </row>
    <row r="441" spans="1:34" x14ac:dyDescent="0.25">
      <c r="A441" s="108">
        <v>31765</v>
      </c>
      <c r="B441" s="108">
        <v>19472</v>
      </c>
      <c r="C441" s="107"/>
      <c r="D441" s="109"/>
      <c r="E441" s="110"/>
      <c r="F441" s="110" t="s">
        <v>4743</v>
      </c>
      <c r="G441" s="110" t="s">
        <v>4744</v>
      </c>
      <c r="H441" s="107" t="s">
        <v>124</v>
      </c>
      <c r="I441" s="111" t="s">
        <v>4745</v>
      </c>
      <c r="J441" s="110"/>
      <c r="K441" s="110"/>
      <c r="L441" s="110"/>
      <c r="M441" s="110"/>
      <c r="N441" s="110" t="s">
        <v>635</v>
      </c>
      <c r="O441" s="117">
        <v>42552</v>
      </c>
      <c r="P441" s="128">
        <v>47</v>
      </c>
      <c r="Q441" s="115">
        <v>2</v>
      </c>
      <c r="R441" s="129">
        <f t="shared" si="21"/>
        <v>3.9166666666666665</v>
      </c>
      <c r="S441" s="130">
        <f t="shared" si="22"/>
        <v>7.833333333333333</v>
      </c>
      <c r="T441" s="112" t="s">
        <v>4746</v>
      </c>
      <c r="U441" s="117">
        <v>42370</v>
      </c>
      <c r="V441" s="110"/>
      <c r="W441" s="110"/>
      <c r="X441" s="110" t="s">
        <v>635</v>
      </c>
      <c r="Y441" s="183"/>
      <c r="Z441">
        <f>IF(ISNA(VLOOKUP(A441,[2]InvPiv!$A:$B,2,FALSE)),0,VLOOKUP(A441,[2]InvPiv!$A:$B,2,FALSE))</f>
        <v>2</v>
      </c>
      <c r="AA441" s="185">
        <f t="shared" si="23"/>
        <v>0</v>
      </c>
      <c r="AB441">
        <f>VLOOKUP(A441,[2]ConPiv!$A:$B,2,FALSE)</f>
        <v>2</v>
      </c>
    </row>
    <row r="442" spans="1:34" x14ac:dyDescent="0.25">
      <c r="A442" s="108">
        <v>31769</v>
      </c>
      <c r="B442" s="108">
        <v>19471</v>
      </c>
      <c r="C442" s="107"/>
      <c r="D442" s="109"/>
      <c r="E442" s="110"/>
      <c r="F442" s="110" t="s">
        <v>5013</v>
      </c>
      <c r="G442" s="110" t="s">
        <v>594</v>
      </c>
      <c r="H442" s="107" t="s">
        <v>124</v>
      </c>
      <c r="I442" s="111" t="s">
        <v>5014</v>
      </c>
      <c r="J442" s="110"/>
      <c r="K442" s="110"/>
      <c r="L442" s="110"/>
      <c r="M442" s="110"/>
      <c r="N442" s="110" t="s">
        <v>635</v>
      </c>
      <c r="O442" s="117">
        <v>42552</v>
      </c>
      <c r="P442" s="128">
        <v>47</v>
      </c>
      <c r="Q442" s="115">
        <v>5</v>
      </c>
      <c r="R442" s="129">
        <f t="shared" si="21"/>
        <v>3.9166666666666665</v>
      </c>
      <c r="S442" s="130">
        <f t="shared" si="22"/>
        <v>19.583333333333332</v>
      </c>
      <c r="T442" s="112" t="s">
        <v>5012</v>
      </c>
      <c r="U442" s="117">
        <v>42370</v>
      </c>
      <c r="V442" s="110"/>
      <c r="W442" s="110"/>
      <c r="X442" s="110" t="s">
        <v>635</v>
      </c>
      <c r="Y442" s="183"/>
      <c r="Z442">
        <f>IF(ISNA(VLOOKUP(A442,[2]InvPiv!$A:$B,2,FALSE)),0,VLOOKUP(A442,[2]InvPiv!$A:$B,2,FALSE))</f>
        <v>5</v>
      </c>
      <c r="AA442" s="185">
        <f t="shared" si="23"/>
        <v>0</v>
      </c>
      <c r="AB442">
        <f>VLOOKUP(A442,[2]ConPiv!$A:$B,2,FALSE)</f>
        <v>5</v>
      </c>
    </row>
    <row r="443" spans="1:34" x14ac:dyDescent="0.25">
      <c r="A443" s="108">
        <v>32257</v>
      </c>
      <c r="B443" s="108">
        <v>19789</v>
      </c>
      <c r="C443" s="107"/>
      <c r="D443" s="109"/>
      <c r="E443" s="110"/>
      <c r="F443" s="110" t="s">
        <v>4734</v>
      </c>
      <c r="G443" s="110" t="s">
        <v>292</v>
      </c>
      <c r="H443" s="107" t="s">
        <v>59</v>
      </c>
      <c r="I443" s="111" t="s">
        <v>4735</v>
      </c>
      <c r="J443" s="110"/>
      <c r="K443" s="110"/>
      <c r="L443" s="110"/>
      <c r="M443" s="110"/>
      <c r="N443" s="110" t="s">
        <v>635</v>
      </c>
      <c r="O443" s="117">
        <v>42552</v>
      </c>
      <c r="P443" s="128">
        <v>47</v>
      </c>
      <c r="Q443" s="129">
        <v>9</v>
      </c>
      <c r="R443" s="129">
        <f t="shared" si="21"/>
        <v>3.9166666666666665</v>
      </c>
      <c r="S443" s="130">
        <f t="shared" si="22"/>
        <v>35.25</v>
      </c>
      <c r="T443" s="110" t="s">
        <v>4736</v>
      </c>
      <c r="U443" s="117">
        <v>42370</v>
      </c>
      <c r="V443" s="110"/>
      <c r="W443" s="110"/>
      <c r="X443" s="110" t="s">
        <v>635</v>
      </c>
      <c r="Y443" s="183"/>
      <c r="Z443">
        <f>IF(ISNA(VLOOKUP(A443,[2]InvPiv!$A:$B,2,FALSE)),0,VLOOKUP(A443,[2]InvPiv!$A:$B,2,FALSE))</f>
        <v>9</v>
      </c>
      <c r="AA443" s="185">
        <f t="shared" si="23"/>
        <v>0</v>
      </c>
      <c r="AB443">
        <f>VLOOKUP(A443,[2]ConPiv!$A:$B,2,FALSE)</f>
        <v>9</v>
      </c>
    </row>
    <row r="444" spans="1:34" x14ac:dyDescent="0.25">
      <c r="A444" s="108">
        <v>32364</v>
      </c>
      <c r="B444" s="108">
        <v>19284</v>
      </c>
      <c r="C444" s="107"/>
      <c r="D444" s="109"/>
      <c r="E444" s="110"/>
      <c r="F444" s="110" t="s">
        <v>4740</v>
      </c>
      <c r="G444" s="110" t="s">
        <v>3317</v>
      </c>
      <c r="H444" s="107" t="s">
        <v>124</v>
      </c>
      <c r="I444" s="111" t="s">
        <v>4741</v>
      </c>
      <c r="J444" s="110"/>
      <c r="K444" s="110"/>
      <c r="L444" s="110"/>
      <c r="M444" s="110"/>
      <c r="N444" s="110" t="s">
        <v>635</v>
      </c>
      <c r="O444" s="117">
        <v>42552</v>
      </c>
      <c r="P444" s="128">
        <v>47</v>
      </c>
      <c r="Q444" s="115">
        <v>22</v>
      </c>
      <c r="R444" s="129">
        <f t="shared" si="21"/>
        <v>3.9166666666666665</v>
      </c>
      <c r="S444" s="130">
        <f t="shared" si="22"/>
        <v>86.166666666666657</v>
      </c>
      <c r="T444" s="112" t="s">
        <v>4742</v>
      </c>
      <c r="U444" s="117">
        <v>42370</v>
      </c>
      <c r="V444" s="110"/>
      <c r="W444" s="110"/>
      <c r="X444" s="110" t="s">
        <v>635</v>
      </c>
      <c r="Y444" s="183"/>
      <c r="Z444">
        <f>IF(ISNA(VLOOKUP(A444,[2]InvPiv!$A:$B,2,FALSE)),0,VLOOKUP(A444,[2]InvPiv!$A:$B,2,FALSE))</f>
        <v>22</v>
      </c>
      <c r="AA444" s="185">
        <f t="shared" si="23"/>
        <v>0</v>
      </c>
      <c r="AB444">
        <f>VLOOKUP(A444,[2]ConPiv!$A:$B,2,FALSE)</f>
        <v>17</v>
      </c>
    </row>
    <row r="445" spans="1:34" x14ac:dyDescent="0.25">
      <c r="A445" s="108">
        <v>32748</v>
      </c>
      <c r="B445" s="108">
        <v>20034</v>
      </c>
      <c r="C445" s="107"/>
      <c r="D445" s="109"/>
      <c r="E445" s="110"/>
      <c r="F445" s="110" t="s">
        <v>5019</v>
      </c>
      <c r="G445" s="110" t="s">
        <v>597</v>
      </c>
      <c r="H445" s="107" t="s">
        <v>266</v>
      </c>
      <c r="I445" s="111">
        <v>1843</v>
      </c>
      <c r="J445" s="110"/>
      <c r="K445" s="110"/>
      <c r="L445" s="110"/>
      <c r="M445" s="110"/>
      <c r="N445" s="110" t="s">
        <v>635</v>
      </c>
      <c r="O445" s="117">
        <v>42552</v>
      </c>
      <c r="P445" s="128">
        <v>47</v>
      </c>
      <c r="Q445" s="115">
        <v>8</v>
      </c>
      <c r="R445" s="129">
        <f t="shared" si="21"/>
        <v>3.9166666666666665</v>
      </c>
      <c r="S445" s="130">
        <f t="shared" si="22"/>
        <v>31.333333333333332</v>
      </c>
      <c r="T445" s="112" t="s">
        <v>5020</v>
      </c>
      <c r="U445" s="117">
        <v>42370</v>
      </c>
      <c r="V445" s="110"/>
      <c r="W445" s="110"/>
      <c r="X445" s="110" t="s">
        <v>635</v>
      </c>
      <c r="Y445" s="183"/>
      <c r="Z445">
        <f>IF(ISNA(VLOOKUP(A445,[2]InvPiv!$A:$B,2,FALSE)),0,VLOOKUP(A445,[2]InvPiv!$A:$B,2,FALSE))</f>
        <v>8</v>
      </c>
      <c r="AA445" s="185">
        <f t="shared" si="23"/>
        <v>0</v>
      </c>
      <c r="AB445">
        <f>VLOOKUP(A445,[2]ConPiv!$A:$B,2,FALSE)</f>
        <v>8</v>
      </c>
    </row>
    <row r="446" spans="1:34" x14ac:dyDescent="0.25">
      <c r="A446" s="108">
        <v>302598</v>
      </c>
      <c r="B446" s="108">
        <v>20018</v>
      </c>
      <c r="C446" s="107"/>
      <c r="D446" s="109"/>
      <c r="E446" s="110"/>
      <c r="F446" s="110" t="s">
        <v>4652</v>
      </c>
      <c r="G446" s="110" t="s">
        <v>606</v>
      </c>
      <c r="H446" s="107" t="s">
        <v>87</v>
      </c>
      <c r="I446" s="111" t="s">
        <v>4653</v>
      </c>
      <c r="J446" s="110"/>
      <c r="K446" s="110"/>
      <c r="L446" s="110"/>
      <c r="M446" s="110"/>
      <c r="N446" s="110" t="s">
        <v>635</v>
      </c>
      <c r="O446" s="117">
        <v>42552</v>
      </c>
      <c r="P446" s="128">
        <v>47</v>
      </c>
      <c r="Q446" s="115">
        <v>2</v>
      </c>
      <c r="R446" s="129">
        <f t="shared" si="21"/>
        <v>3.9166666666666665</v>
      </c>
      <c r="S446" s="130">
        <f t="shared" si="22"/>
        <v>7.833333333333333</v>
      </c>
      <c r="T446" s="112" t="s">
        <v>4654</v>
      </c>
      <c r="U446" s="117">
        <v>42370</v>
      </c>
      <c r="V446" s="110"/>
      <c r="W446" s="110"/>
      <c r="X446" s="110" t="s">
        <v>635</v>
      </c>
      <c r="Y446" s="183"/>
      <c r="Z446">
        <f>IF(ISNA(VLOOKUP(A446,[2]InvPiv!$A:$B,2,FALSE)),0,VLOOKUP(A446,[2]InvPiv!$A:$B,2,FALSE))</f>
        <v>2</v>
      </c>
      <c r="AA446" s="185">
        <f t="shared" si="23"/>
        <v>0</v>
      </c>
      <c r="AB446">
        <f>VLOOKUP(A446,[2]ConPiv!$A:$B,2,FALSE)</f>
        <v>2</v>
      </c>
    </row>
    <row r="447" spans="1:34" x14ac:dyDescent="0.25">
      <c r="A447" s="108">
        <v>302785</v>
      </c>
      <c r="B447" s="108">
        <v>19922</v>
      </c>
      <c r="C447" s="107"/>
      <c r="D447" s="109"/>
      <c r="E447" s="110"/>
      <c r="F447" s="110" t="s">
        <v>4656</v>
      </c>
      <c r="G447" s="110" t="s">
        <v>3551</v>
      </c>
      <c r="H447" s="107" t="s">
        <v>124</v>
      </c>
      <c r="I447" s="111" t="s">
        <v>4655</v>
      </c>
      <c r="J447" s="110"/>
      <c r="K447" s="110"/>
      <c r="L447" s="110"/>
      <c r="M447" s="110"/>
      <c r="N447" s="110" t="s">
        <v>635</v>
      </c>
      <c r="O447" s="117">
        <v>42552</v>
      </c>
      <c r="P447" s="128">
        <v>47</v>
      </c>
      <c r="Q447" s="115">
        <v>9</v>
      </c>
      <c r="R447" s="129">
        <f t="shared" si="21"/>
        <v>3.9166666666666665</v>
      </c>
      <c r="S447" s="130">
        <f t="shared" si="22"/>
        <v>35.25</v>
      </c>
      <c r="T447" s="112" t="s">
        <v>5711</v>
      </c>
      <c r="U447" s="117">
        <v>42370</v>
      </c>
      <c r="V447" s="110"/>
      <c r="W447" s="110"/>
      <c r="X447" s="110" t="s">
        <v>635</v>
      </c>
      <c r="Y447" s="183" t="s">
        <v>5710</v>
      </c>
      <c r="Z447">
        <v>9</v>
      </c>
      <c r="AA447" s="185">
        <f t="shared" si="23"/>
        <v>0</v>
      </c>
      <c r="AB447">
        <f>VLOOKUP(A447,[2]ConPiv!$A:$B,2,FALSE)</f>
        <v>9</v>
      </c>
    </row>
    <row r="448" spans="1:34" x14ac:dyDescent="0.25">
      <c r="A448" s="107">
        <v>302716</v>
      </c>
      <c r="B448" s="108">
        <v>19983</v>
      </c>
      <c r="C448" s="107"/>
      <c r="D448" s="109"/>
      <c r="E448" s="110"/>
      <c r="F448" s="110" t="s">
        <v>2363</v>
      </c>
      <c r="G448" s="110" t="s">
        <v>2456</v>
      </c>
      <c r="H448" s="107" t="s">
        <v>59</v>
      </c>
      <c r="I448" s="111" t="s">
        <v>2457</v>
      </c>
      <c r="J448" s="110"/>
      <c r="K448" s="110"/>
      <c r="L448" s="110"/>
      <c r="M448" s="110"/>
      <c r="N448" s="112" t="s">
        <v>754</v>
      </c>
      <c r="O448" s="117">
        <v>42370</v>
      </c>
      <c r="P448" s="114">
        <v>47</v>
      </c>
      <c r="Q448" s="115">
        <v>6</v>
      </c>
      <c r="R448" s="115">
        <f t="shared" si="21"/>
        <v>3.9166666666666665</v>
      </c>
      <c r="S448" s="116">
        <f t="shared" si="22"/>
        <v>23.5</v>
      </c>
      <c r="T448" s="112" t="s">
        <v>2402</v>
      </c>
      <c r="U448" s="117">
        <v>42373</v>
      </c>
      <c r="V448" s="110"/>
      <c r="W448" s="110"/>
      <c r="X448" s="110" t="s">
        <v>1465</v>
      </c>
      <c r="Y448" s="87"/>
      <c r="Z448">
        <f>IF(ISNA(VLOOKUP(A448,[2]InvPiv!$A:$B,2,FALSE)),0,VLOOKUP(A448,[2]InvPiv!$A:$B,2,FALSE))</f>
        <v>6</v>
      </c>
      <c r="AA448" s="73">
        <f t="shared" si="23"/>
        <v>0</v>
      </c>
      <c r="AB448">
        <f>VLOOKUP(A448,[2]ConPiv!$A:$B,2,FALSE)</f>
        <v>6</v>
      </c>
    </row>
    <row r="449" spans="1:34" x14ac:dyDescent="0.25">
      <c r="A449" s="107">
        <v>302765</v>
      </c>
      <c r="B449" s="108">
        <v>20145</v>
      </c>
      <c r="C449" s="107"/>
      <c r="D449" s="109"/>
      <c r="E449" s="110"/>
      <c r="F449" s="110" t="s">
        <v>2647</v>
      </c>
      <c r="G449" s="110" t="s">
        <v>2721</v>
      </c>
      <c r="H449" s="107" t="s">
        <v>72</v>
      </c>
      <c r="I449" s="111" t="s">
        <v>2722</v>
      </c>
      <c r="J449" s="110"/>
      <c r="K449" s="110"/>
      <c r="L449" s="110"/>
      <c r="M449" s="110"/>
      <c r="N449" s="110" t="s">
        <v>25</v>
      </c>
      <c r="O449" s="117">
        <v>42370</v>
      </c>
      <c r="P449" s="128">
        <v>47</v>
      </c>
      <c r="Q449" s="129">
        <v>1</v>
      </c>
      <c r="R449" s="115">
        <f t="shared" si="21"/>
        <v>3.9166666666666665</v>
      </c>
      <c r="S449" s="116">
        <f t="shared" si="22"/>
        <v>3.9166666666666665</v>
      </c>
      <c r="T449" s="110" t="s">
        <v>2683</v>
      </c>
      <c r="U449" s="117">
        <v>42373</v>
      </c>
      <c r="V449" s="110"/>
      <c r="W449" s="110"/>
      <c r="X449" s="110" t="s">
        <v>29</v>
      </c>
      <c r="Y449" s="177"/>
      <c r="Z449">
        <f>IF(ISNA(VLOOKUP(A449,[2]InvPiv!$A:$B,2,FALSE)),0,VLOOKUP(A449,[2]InvPiv!$A:$B,2,FALSE))</f>
        <v>1</v>
      </c>
      <c r="AA449" s="73">
        <f t="shared" si="23"/>
        <v>0</v>
      </c>
      <c r="AB449">
        <f>VLOOKUP(A449,[2]ConPiv!$A:$B,2,FALSE)</f>
        <v>1</v>
      </c>
    </row>
    <row r="450" spans="1:34" x14ac:dyDescent="0.25">
      <c r="A450" s="107">
        <v>302771</v>
      </c>
      <c r="B450" s="108">
        <v>20195</v>
      </c>
      <c r="C450" s="107"/>
      <c r="D450" s="109"/>
      <c r="E450" s="110"/>
      <c r="F450" s="110" t="s">
        <v>2365</v>
      </c>
      <c r="G450" s="110" t="s">
        <v>2458</v>
      </c>
      <c r="H450" s="107" t="s">
        <v>23</v>
      </c>
      <c r="I450" s="111">
        <v>60156</v>
      </c>
      <c r="J450" s="110"/>
      <c r="K450" s="110"/>
      <c r="L450" s="110"/>
      <c r="M450" s="110"/>
      <c r="N450" s="112" t="s">
        <v>754</v>
      </c>
      <c r="O450" s="117">
        <v>42370</v>
      </c>
      <c r="P450" s="114">
        <v>47</v>
      </c>
      <c r="Q450" s="115">
        <v>6</v>
      </c>
      <c r="R450" s="115">
        <f t="shared" ref="R450:R513" si="24">P450/12</f>
        <v>3.9166666666666665</v>
      </c>
      <c r="S450" s="116">
        <f t="shared" ref="S450:S513" si="25">Q450*R450</f>
        <v>23.5</v>
      </c>
      <c r="T450" s="112" t="s">
        <v>2404</v>
      </c>
      <c r="U450" s="117">
        <v>42373</v>
      </c>
      <c r="V450" s="110"/>
      <c r="W450" s="110"/>
      <c r="X450" s="110" t="s">
        <v>1465</v>
      </c>
      <c r="Y450" s="87"/>
      <c r="Z450">
        <f>IF(ISNA(VLOOKUP(A450,[2]InvPiv!$A:$B,2,FALSE)),0,VLOOKUP(A450,[2]InvPiv!$A:$B,2,FALSE))</f>
        <v>6</v>
      </c>
      <c r="AA450" s="73">
        <f t="shared" ref="AA450:AA513" si="26">Q450-Z450</f>
        <v>0</v>
      </c>
      <c r="AB450">
        <f>VLOOKUP(A450,[2]ConPiv!$A:$B,2,FALSE)</f>
        <v>6</v>
      </c>
    </row>
    <row r="451" spans="1:34" x14ac:dyDescent="0.25">
      <c r="A451" s="107">
        <v>302890</v>
      </c>
      <c r="B451" s="108">
        <v>20167</v>
      </c>
      <c r="C451" s="107"/>
      <c r="D451" s="109"/>
      <c r="E451" s="110"/>
      <c r="F451" s="110" t="s">
        <v>2662</v>
      </c>
      <c r="G451" s="110" t="s">
        <v>2741</v>
      </c>
      <c r="H451" s="107" t="s">
        <v>59</v>
      </c>
      <c r="I451" s="111" t="s">
        <v>2742</v>
      </c>
      <c r="J451" s="110"/>
      <c r="K451" s="110"/>
      <c r="L451" s="110"/>
      <c r="M451" s="110"/>
      <c r="N451" s="110" t="s">
        <v>754</v>
      </c>
      <c r="O451" s="117">
        <v>42370</v>
      </c>
      <c r="P451" s="128">
        <v>47</v>
      </c>
      <c r="Q451" s="129">
        <v>2</v>
      </c>
      <c r="R451" s="115">
        <f t="shared" si="24"/>
        <v>3.9166666666666665</v>
      </c>
      <c r="S451" s="116">
        <f t="shared" si="25"/>
        <v>7.833333333333333</v>
      </c>
      <c r="T451" s="110" t="s">
        <v>2698</v>
      </c>
      <c r="U451" s="117">
        <v>42373</v>
      </c>
      <c r="V451" s="110"/>
      <c r="W451" s="110"/>
      <c r="X451" s="110" t="s">
        <v>1465</v>
      </c>
      <c r="Y451" s="177" t="s">
        <v>1034</v>
      </c>
      <c r="Z451">
        <f>IF(ISNA(VLOOKUP(A451,[2]InvPiv!$A:$B,2,FALSE)),0,VLOOKUP(A451,[2]InvPiv!$A:$B,2,FALSE))</f>
        <v>2</v>
      </c>
      <c r="AA451" s="73">
        <f t="shared" si="26"/>
        <v>0</v>
      </c>
      <c r="AB451">
        <f>VLOOKUP(A451,[2]ConPiv!$A:$B,2,FALSE)</f>
        <v>1.5</v>
      </c>
    </row>
    <row r="452" spans="1:34" x14ac:dyDescent="0.25">
      <c r="A452" s="107">
        <v>303063</v>
      </c>
      <c r="B452" s="108">
        <v>20278</v>
      </c>
      <c r="C452" s="107"/>
      <c r="D452" s="109"/>
      <c r="E452" s="110"/>
      <c r="F452" s="110" t="s">
        <v>2669</v>
      </c>
      <c r="G452" s="110" t="s">
        <v>2749</v>
      </c>
      <c r="H452" s="107" t="s">
        <v>345</v>
      </c>
      <c r="I452" s="111" t="s">
        <v>2750</v>
      </c>
      <c r="J452" s="110"/>
      <c r="K452" s="110"/>
      <c r="L452" s="110"/>
      <c r="M452" s="110"/>
      <c r="N452" s="110" t="s">
        <v>754</v>
      </c>
      <c r="O452" s="117">
        <v>42370</v>
      </c>
      <c r="P452" s="128">
        <v>47</v>
      </c>
      <c r="Q452" s="129">
        <v>2</v>
      </c>
      <c r="R452" s="115">
        <f t="shared" si="24"/>
        <v>3.9166666666666665</v>
      </c>
      <c r="S452" s="116">
        <f t="shared" si="25"/>
        <v>7.833333333333333</v>
      </c>
      <c r="T452" s="110" t="s">
        <v>2705</v>
      </c>
      <c r="U452" s="117">
        <v>42373</v>
      </c>
      <c r="V452" s="110"/>
      <c r="W452" s="110"/>
      <c r="X452" s="110" t="s">
        <v>1465</v>
      </c>
      <c r="Y452" s="177"/>
      <c r="Z452">
        <f>IF(ISNA(VLOOKUP(A452,[2]InvPiv!$A:$B,2,FALSE)),0,VLOOKUP(A452,[2]InvPiv!$A:$B,2,FALSE))</f>
        <v>1.5</v>
      </c>
      <c r="AA452" s="73">
        <f t="shared" si="26"/>
        <v>0.5</v>
      </c>
      <c r="AB452">
        <f>VLOOKUP(A452,[2]ConPiv!$A:$B,2,FALSE)</f>
        <v>1.5</v>
      </c>
    </row>
    <row r="453" spans="1:34" x14ac:dyDescent="0.25">
      <c r="A453" s="107">
        <v>303197</v>
      </c>
      <c r="B453" s="108">
        <v>20363</v>
      </c>
      <c r="C453" s="107"/>
      <c r="D453" s="109"/>
      <c r="E453" s="110"/>
      <c r="F453" s="110" t="s">
        <v>2668</v>
      </c>
      <c r="G453" s="110" t="s">
        <v>595</v>
      </c>
      <c r="H453" s="107" t="s">
        <v>59</v>
      </c>
      <c r="I453" s="111" t="s">
        <v>2746</v>
      </c>
      <c r="J453" s="110"/>
      <c r="K453" s="110"/>
      <c r="L453" s="110"/>
      <c r="M453" s="110"/>
      <c r="N453" s="110" t="s">
        <v>754</v>
      </c>
      <c r="O453" s="117">
        <v>42370</v>
      </c>
      <c r="P453" s="128">
        <v>47</v>
      </c>
      <c r="Q453" s="129">
        <v>1</v>
      </c>
      <c r="R453" s="115">
        <f t="shared" si="24"/>
        <v>3.9166666666666665</v>
      </c>
      <c r="S453" s="116">
        <f t="shared" si="25"/>
        <v>3.9166666666666665</v>
      </c>
      <c r="T453" s="110" t="s">
        <v>2704</v>
      </c>
      <c r="U453" s="117">
        <v>42373</v>
      </c>
      <c r="V453" s="110"/>
      <c r="W453" s="110"/>
      <c r="X453" s="110" t="s">
        <v>1465</v>
      </c>
      <c r="Y453" s="177"/>
      <c r="Z453">
        <f>IF(ISNA(VLOOKUP(A453,[2]InvPiv!$A:$B,2,FALSE)),0,VLOOKUP(A453,[2]InvPiv!$A:$B,2,FALSE))</f>
        <v>1</v>
      </c>
      <c r="AA453" s="73">
        <f t="shared" si="26"/>
        <v>0</v>
      </c>
      <c r="AB453">
        <f>VLOOKUP(A453,[2]ConPiv!$A:$B,2,FALSE)</f>
        <v>1</v>
      </c>
      <c r="AC453" s="1"/>
      <c r="AD453" s="1"/>
      <c r="AE453" s="1"/>
      <c r="AF453" s="1"/>
      <c r="AG453" s="1"/>
      <c r="AH453" s="1"/>
    </row>
    <row r="454" spans="1:34" x14ac:dyDescent="0.25">
      <c r="A454" s="107">
        <v>303376</v>
      </c>
      <c r="B454" s="108">
        <v>20276</v>
      </c>
      <c r="C454" s="107"/>
      <c r="D454" s="109"/>
      <c r="E454" s="110"/>
      <c r="F454" s="110" t="s">
        <v>2361</v>
      </c>
      <c r="G454" s="110" t="s">
        <v>2452</v>
      </c>
      <c r="H454" s="107" t="s">
        <v>3</v>
      </c>
      <c r="I454" s="111" t="s">
        <v>2453</v>
      </c>
      <c r="J454" s="110"/>
      <c r="K454" s="110"/>
      <c r="L454" s="110"/>
      <c r="M454" s="110"/>
      <c r="N454" s="112" t="s">
        <v>754</v>
      </c>
      <c r="O454" s="117">
        <v>42370</v>
      </c>
      <c r="P454" s="114">
        <v>47</v>
      </c>
      <c r="Q454" s="115">
        <v>2</v>
      </c>
      <c r="R454" s="115">
        <f t="shared" si="24"/>
        <v>3.9166666666666665</v>
      </c>
      <c r="S454" s="116">
        <f t="shared" si="25"/>
        <v>7.833333333333333</v>
      </c>
      <c r="T454" s="112" t="s">
        <v>2400</v>
      </c>
      <c r="U454" s="117">
        <v>42373</v>
      </c>
      <c r="V454" s="110"/>
      <c r="W454" s="110"/>
      <c r="X454" s="110" t="s">
        <v>1465</v>
      </c>
      <c r="Y454" s="87"/>
      <c r="Z454">
        <f>IF(ISNA(VLOOKUP(A454,[2]InvPiv!$A:$B,2,FALSE)),0,VLOOKUP(A454,[2]InvPiv!$A:$B,2,FALSE))</f>
        <v>2</v>
      </c>
      <c r="AA454" s="73">
        <f t="shared" si="26"/>
        <v>0</v>
      </c>
      <c r="AB454">
        <f>VLOOKUP(A454,[2]ConPiv!$A:$B,2,FALSE)</f>
        <v>2</v>
      </c>
    </row>
    <row r="455" spans="1:34" x14ac:dyDescent="0.25">
      <c r="A455" s="107">
        <v>303402</v>
      </c>
      <c r="B455" s="108">
        <v>20422</v>
      </c>
      <c r="C455" s="107"/>
      <c r="D455" s="109"/>
      <c r="E455" s="110"/>
      <c r="F455" s="110" t="s">
        <v>2360</v>
      </c>
      <c r="G455" s="110" t="s">
        <v>668</v>
      </c>
      <c r="H455" s="107" t="s">
        <v>3</v>
      </c>
      <c r="I455" s="111" t="s">
        <v>2449</v>
      </c>
      <c r="J455" s="110"/>
      <c r="K455" s="110"/>
      <c r="L455" s="110"/>
      <c r="M455" s="110"/>
      <c r="N455" s="112" t="s">
        <v>754</v>
      </c>
      <c r="O455" s="117">
        <v>42370</v>
      </c>
      <c r="P455" s="114">
        <v>47</v>
      </c>
      <c r="Q455" s="115">
        <v>2</v>
      </c>
      <c r="R455" s="115">
        <f t="shared" si="24"/>
        <v>3.9166666666666665</v>
      </c>
      <c r="S455" s="116">
        <f t="shared" si="25"/>
        <v>7.833333333333333</v>
      </c>
      <c r="T455" s="112" t="s">
        <v>2398</v>
      </c>
      <c r="U455" s="117">
        <v>42373</v>
      </c>
      <c r="V455" s="110"/>
      <c r="W455" s="110"/>
      <c r="X455" s="110" t="s">
        <v>1465</v>
      </c>
      <c r="Y455" s="87"/>
      <c r="Z455">
        <f>IF(ISNA(VLOOKUP(A455,[2]InvPiv!$A:$B,2,FALSE)),0,VLOOKUP(A455,[2]InvPiv!$A:$B,2,FALSE))</f>
        <v>2</v>
      </c>
      <c r="AA455" s="73">
        <f t="shared" si="26"/>
        <v>0</v>
      </c>
      <c r="AB455">
        <f>VLOOKUP(A455,[2]ConPiv!$A:$B,2,FALSE)</f>
        <v>2</v>
      </c>
    </row>
    <row r="456" spans="1:34" x14ac:dyDescent="0.25">
      <c r="A456" s="108">
        <v>32553</v>
      </c>
      <c r="B456" s="108">
        <v>19814</v>
      </c>
      <c r="C456" s="107"/>
      <c r="D456" s="109"/>
      <c r="E456" s="110"/>
      <c r="F456" s="110" t="s">
        <v>4475</v>
      </c>
      <c r="G456" s="110" t="s">
        <v>3784</v>
      </c>
      <c r="H456" s="107" t="s">
        <v>584</v>
      </c>
      <c r="I456" s="111" t="s">
        <v>4476</v>
      </c>
      <c r="J456" s="110"/>
      <c r="K456" s="110"/>
      <c r="L456" s="110"/>
      <c r="M456" s="110"/>
      <c r="N456" s="110" t="s">
        <v>754</v>
      </c>
      <c r="O456" s="117">
        <v>42552</v>
      </c>
      <c r="P456" s="128">
        <v>47</v>
      </c>
      <c r="Q456" s="115">
        <v>4</v>
      </c>
      <c r="R456" s="129">
        <f t="shared" si="24"/>
        <v>3.9166666666666665</v>
      </c>
      <c r="S456" s="130">
        <f t="shared" si="25"/>
        <v>15.666666666666666</v>
      </c>
      <c r="T456" s="112" t="s">
        <v>4477</v>
      </c>
      <c r="U456" s="117">
        <v>42374</v>
      </c>
      <c r="V456" s="110"/>
      <c r="W456" s="110"/>
      <c r="X456" s="110" t="s">
        <v>1465</v>
      </c>
      <c r="Y456" s="183"/>
      <c r="Z456">
        <f>IF(ISNA(VLOOKUP(A456,[2]InvPiv!$A:$B,2,FALSE)),0,VLOOKUP(A456,[2]InvPiv!$A:$B,2,FALSE))</f>
        <v>3.5</v>
      </c>
      <c r="AA456" s="185">
        <f t="shared" si="26"/>
        <v>0.5</v>
      </c>
      <c r="AB456">
        <f>VLOOKUP(A456,[2]ConPiv!$A:$B,2,FALSE)</f>
        <v>3.5</v>
      </c>
    </row>
    <row r="457" spans="1:34" x14ac:dyDescent="0.25">
      <c r="A457" s="108">
        <v>4374</v>
      </c>
      <c r="B457" s="108">
        <v>5517</v>
      </c>
      <c r="C457" s="107"/>
      <c r="D457" s="109"/>
      <c r="E457" s="110"/>
      <c r="F457" s="110" t="s">
        <v>4513</v>
      </c>
      <c r="G457" s="110" t="s">
        <v>216</v>
      </c>
      <c r="H457" s="107" t="s">
        <v>124</v>
      </c>
      <c r="I457" s="111" t="s">
        <v>4514</v>
      </c>
      <c r="J457" s="110"/>
      <c r="K457" s="110"/>
      <c r="L457" s="110"/>
      <c r="M457" s="110"/>
      <c r="N457" s="110" t="s">
        <v>25</v>
      </c>
      <c r="O457" s="117">
        <v>42552</v>
      </c>
      <c r="P457" s="128">
        <v>47</v>
      </c>
      <c r="Q457" s="115">
        <v>1</v>
      </c>
      <c r="R457" s="129">
        <f t="shared" si="24"/>
        <v>3.9166666666666665</v>
      </c>
      <c r="S457" s="130">
        <f t="shared" si="25"/>
        <v>3.9166666666666665</v>
      </c>
      <c r="T457" s="112" t="s">
        <v>4515</v>
      </c>
      <c r="U457" s="117">
        <v>42375</v>
      </c>
      <c r="V457" s="110"/>
      <c r="W457" s="110"/>
      <c r="X457" s="110" t="s">
        <v>29</v>
      </c>
      <c r="Y457" s="183"/>
      <c r="Z457">
        <f>IF(ISNA(VLOOKUP(A457,[2]InvPiv!$A:$B,2,FALSE)),0,VLOOKUP(A457,[2]InvPiv!$A:$B,2,FALSE))</f>
        <v>1</v>
      </c>
      <c r="AA457" s="185">
        <f t="shared" si="26"/>
        <v>0</v>
      </c>
      <c r="AB457">
        <f>VLOOKUP(A457,[2]ConPiv!$A:$B,2,FALSE)</f>
        <v>1</v>
      </c>
    </row>
    <row r="458" spans="1:34" x14ac:dyDescent="0.25">
      <c r="A458" s="108">
        <v>302973</v>
      </c>
      <c r="B458" s="108">
        <v>20232</v>
      </c>
      <c r="C458" s="107"/>
      <c r="D458" s="109"/>
      <c r="E458" s="110"/>
      <c r="F458" s="110" t="s">
        <v>4751</v>
      </c>
      <c r="G458" s="110" t="s">
        <v>4752</v>
      </c>
      <c r="H458" s="107" t="s">
        <v>379</v>
      </c>
      <c r="I458" s="111" t="s">
        <v>4753</v>
      </c>
      <c r="J458" s="110"/>
      <c r="K458" s="110"/>
      <c r="L458" s="110"/>
      <c r="M458" s="110"/>
      <c r="N458" s="110" t="s">
        <v>635</v>
      </c>
      <c r="O458" s="117">
        <v>42552</v>
      </c>
      <c r="P458" s="128">
        <v>47</v>
      </c>
      <c r="Q458" s="129">
        <v>9</v>
      </c>
      <c r="R458" s="129">
        <f t="shared" si="24"/>
        <v>3.9166666666666665</v>
      </c>
      <c r="S458" s="130">
        <f t="shared" si="25"/>
        <v>35.25</v>
      </c>
      <c r="T458" s="110" t="s">
        <v>4754</v>
      </c>
      <c r="U458" s="117">
        <v>42375</v>
      </c>
      <c r="V458" s="110"/>
      <c r="W458" s="110"/>
      <c r="X458" s="110" t="s">
        <v>635</v>
      </c>
      <c r="Y458" s="183"/>
      <c r="Z458">
        <f>IF(ISNA(VLOOKUP(A458,[2]InvPiv!$A:$B,2,FALSE)),0,VLOOKUP(A458,[2]InvPiv!$A:$B,2,FALSE))</f>
        <v>9</v>
      </c>
      <c r="AA458" s="185">
        <f t="shared" si="26"/>
        <v>0</v>
      </c>
      <c r="AB458">
        <f>VLOOKUP(A458,[2]ConPiv!$A:$B,2,FALSE)</f>
        <v>11</v>
      </c>
    </row>
    <row r="459" spans="1:34" x14ac:dyDescent="0.25">
      <c r="A459" s="107">
        <v>303166</v>
      </c>
      <c r="B459" s="108">
        <v>20311</v>
      </c>
      <c r="C459" s="107"/>
      <c r="D459" s="109"/>
      <c r="E459" s="110"/>
      <c r="F459" s="110" t="s">
        <v>2369</v>
      </c>
      <c r="G459" s="110" t="s">
        <v>2464</v>
      </c>
      <c r="H459" s="107" t="s">
        <v>628</v>
      </c>
      <c r="I459" s="111">
        <v>59923</v>
      </c>
      <c r="J459" s="110"/>
      <c r="K459" s="110"/>
      <c r="L459" s="110"/>
      <c r="M459" s="110"/>
      <c r="N459" s="112" t="s">
        <v>635</v>
      </c>
      <c r="O459" s="117">
        <v>42370</v>
      </c>
      <c r="P459" s="114">
        <v>47</v>
      </c>
      <c r="Q459" s="115">
        <v>9</v>
      </c>
      <c r="R459" s="115">
        <f t="shared" si="24"/>
        <v>3.9166666666666665</v>
      </c>
      <c r="S459" s="116">
        <f t="shared" si="25"/>
        <v>35.25</v>
      </c>
      <c r="T459" s="112" t="s">
        <v>2409</v>
      </c>
      <c r="U459" s="117">
        <v>42375</v>
      </c>
      <c r="V459" s="110"/>
      <c r="W459" s="110"/>
      <c r="X459" s="110" t="s">
        <v>635</v>
      </c>
      <c r="Y459" s="87"/>
      <c r="Z459">
        <f>IF(ISNA(VLOOKUP(A459,[2]InvPiv!$A:$B,2,FALSE)),0,VLOOKUP(A459,[2]InvPiv!$A:$B,2,FALSE))</f>
        <v>9</v>
      </c>
      <c r="AA459" s="73">
        <f t="shared" si="26"/>
        <v>0</v>
      </c>
      <c r="AB459">
        <f>VLOOKUP(A459,[2]ConPiv!$A:$B,2,FALSE)</f>
        <v>9</v>
      </c>
    </row>
    <row r="460" spans="1:34" x14ac:dyDescent="0.25">
      <c r="A460" s="107">
        <v>303225</v>
      </c>
      <c r="B460" s="108">
        <v>20049</v>
      </c>
      <c r="C460" s="107"/>
      <c r="D460" s="109"/>
      <c r="E460" s="110"/>
      <c r="F460" s="110" t="s">
        <v>2373</v>
      </c>
      <c r="G460" s="110" t="s">
        <v>748</v>
      </c>
      <c r="H460" s="107" t="s">
        <v>51</v>
      </c>
      <c r="I460" s="111">
        <v>83642</v>
      </c>
      <c r="J460" s="110"/>
      <c r="K460" s="110"/>
      <c r="L460" s="110"/>
      <c r="M460" s="110"/>
      <c r="N460" s="112" t="s">
        <v>754</v>
      </c>
      <c r="O460" s="117">
        <v>42370</v>
      </c>
      <c r="P460" s="114">
        <v>47</v>
      </c>
      <c r="Q460" s="115">
        <v>1</v>
      </c>
      <c r="R460" s="115">
        <f t="shared" si="24"/>
        <v>3.9166666666666665</v>
      </c>
      <c r="S460" s="116">
        <f t="shared" si="25"/>
        <v>3.9166666666666665</v>
      </c>
      <c r="T460" s="112" t="s">
        <v>2413</v>
      </c>
      <c r="U460" s="117">
        <v>42377</v>
      </c>
      <c r="V460" s="110"/>
      <c r="W460" s="110"/>
      <c r="X460" s="110" t="s">
        <v>1465</v>
      </c>
      <c r="Y460" s="87" t="s">
        <v>2100</v>
      </c>
      <c r="Z460">
        <f>IF(ISNA(VLOOKUP(A460,[2]InvPiv!$A:$B,2,FALSE)),0,VLOOKUP(A460,[2]InvPiv!$A:$B,2,FALSE))</f>
        <v>1.5</v>
      </c>
      <c r="AA460" s="73">
        <f t="shared" si="26"/>
        <v>-0.5</v>
      </c>
      <c r="AB460">
        <f>VLOOKUP(A460,[2]ConPiv!$A:$B,2,FALSE)</f>
        <v>1.5</v>
      </c>
    </row>
    <row r="461" spans="1:34" x14ac:dyDescent="0.25">
      <c r="A461" s="107">
        <v>32696</v>
      </c>
      <c r="B461" s="108">
        <v>19759</v>
      </c>
      <c r="C461" s="107"/>
      <c r="D461" s="109"/>
      <c r="E461" s="110"/>
      <c r="F461" s="110" t="s">
        <v>2654</v>
      </c>
      <c r="G461" s="110" t="s">
        <v>2731</v>
      </c>
      <c r="H461" s="107" t="s">
        <v>134</v>
      </c>
      <c r="I461" s="111" t="s">
        <v>2732</v>
      </c>
      <c r="J461" s="110"/>
      <c r="K461" s="110"/>
      <c r="L461" s="110"/>
      <c r="M461" s="110"/>
      <c r="N461" s="110" t="s">
        <v>754</v>
      </c>
      <c r="O461" s="117">
        <v>42370</v>
      </c>
      <c r="P461" s="128">
        <v>47</v>
      </c>
      <c r="Q461" s="129">
        <v>3</v>
      </c>
      <c r="R461" s="115">
        <f t="shared" si="24"/>
        <v>3.9166666666666665</v>
      </c>
      <c r="S461" s="116">
        <f t="shared" si="25"/>
        <v>11.75</v>
      </c>
      <c r="T461" s="110" t="s">
        <v>2690</v>
      </c>
      <c r="U461" s="117">
        <v>42380</v>
      </c>
      <c r="V461" s="110"/>
      <c r="W461" s="110"/>
      <c r="X461" s="110" t="s">
        <v>1465</v>
      </c>
      <c r="Y461" s="177"/>
      <c r="Z461">
        <f>IF(ISNA(VLOOKUP(A461,[2]InvPiv!$A:$B,2,FALSE)),0,VLOOKUP(A461,[2]InvPiv!$A:$B,2,FALSE))</f>
        <v>3</v>
      </c>
      <c r="AA461" s="73">
        <f t="shared" si="26"/>
        <v>0</v>
      </c>
      <c r="AB461">
        <f>VLOOKUP(A461,[2]ConPiv!$A:$B,2,FALSE)</f>
        <v>3</v>
      </c>
    </row>
    <row r="462" spans="1:34" x14ac:dyDescent="0.25">
      <c r="A462" s="107">
        <v>302741</v>
      </c>
      <c r="B462" s="108">
        <v>20059</v>
      </c>
      <c r="C462" s="107"/>
      <c r="D462" s="109"/>
      <c r="E462" s="110"/>
      <c r="F462" s="110" t="s">
        <v>2655</v>
      </c>
      <c r="G462" s="110" t="s">
        <v>228</v>
      </c>
      <c r="H462" s="107" t="s">
        <v>87</v>
      </c>
      <c r="I462" s="111" t="s">
        <v>2733</v>
      </c>
      <c r="J462" s="110"/>
      <c r="K462" s="110"/>
      <c r="L462" s="110"/>
      <c r="M462" s="110"/>
      <c r="N462" s="110" t="s">
        <v>25</v>
      </c>
      <c r="O462" s="117">
        <v>42370</v>
      </c>
      <c r="P462" s="128">
        <v>47</v>
      </c>
      <c r="Q462" s="129">
        <v>2</v>
      </c>
      <c r="R462" s="115">
        <f t="shared" si="24"/>
        <v>3.9166666666666665</v>
      </c>
      <c r="S462" s="116">
        <f t="shared" si="25"/>
        <v>7.833333333333333</v>
      </c>
      <c r="T462" s="110" t="s">
        <v>2691</v>
      </c>
      <c r="U462" s="117">
        <v>42380</v>
      </c>
      <c r="V462" s="110"/>
      <c r="W462" s="110"/>
      <c r="X462" s="110" t="s">
        <v>29</v>
      </c>
      <c r="Y462" s="177"/>
      <c r="Z462">
        <f>IF(ISNA(VLOOKUP(A462,[2]InvPiv!$A:$B,2,FALSE)),0,VLOOKUP(A462,[2]InvPiv!$A:$B,2,FALSE))</f>
        <v>2</v>
      </c>
      <c r="AA462" s="73">
        <f t="shared" si="26"/>
        <v>0</v>
      </c>
      <c r="AB462">
        <f>VLOOKUP(A462,[2]ConPiv!$A:$B,2,FALSE)</f>
        <v>3</v>
      </c>
    </row>
    <row r="463" spans="1:34" x14ac:dyDescent="0.25">
      <c r="A463" s="107">
        <v>302776</v>
      </c>
      <c r="B463" s="108">
        <v>20063</v>
      </c>
      <c r="C463" s="107"/>
      <c r="D463" s="109"/>
      <c r="E463" s="110"/>
      <c r="F463" s="110" t="s">
        <v>1405</v>
      </c>
      <c r="G463" s="110" t="s">
        <v>2450</v>
      </c>
      <c r="H463" s="107" t="s">
        <v>59</v>
      </c>
      <c r="I463" s="111" t="s">
        <v>2451</v>
      </c>
      <c r="J463" s="110"/>
      <c r="K463" s="110"/>
      <c r="L463" s="110"/>
      <c r="M463" s="110"/>
      <c r="N463" s="112" t="s">
        <v>25</v>
      </c>
      <c r="O463" s="117">
        <v>42370</v>
      </c>
      <c r="P463" s="114">
        <v>47</v>
      </c>
      <c r="Q463" s="115">
        <v>1</v>
      </c>
      <c r="R463" s="115">
        <f t="shared" si="24"/>
        <v>3.9166666666666665</v>
      </c>
      <c r="S463" s="116">
        <f t="shared" si="25"/>
        <v>3.9166666666666665</v>
      </c>
      <c r="T463" s="112" t="s">
        <v>2399</v>
      </c>
      <c r="U463" s="117">
        <v>42380</v>
      </c>
      <c r="V463" s="110"/>
      <c r="W463" s="110"/>
      <c r="X463" s="110" t="s">
        <v>29</v>
      </c>
      <c r="Y463" s="87"/>
      <c r="Z463">
        <f>IF(ISNA(VLOOKUP(A463,[2]InvPiv!$A:$B,2,FALSE)),0,VLOOKUP(A463,[2]InvPiv!$A:$B,2,FALSE))</f>
        <v>1</v>
      </c>
      <c r="AA463" s="73">
        <f t="shared" si="26"/>
        <v>0</v>
      </c>
      <c r="AB463">
        <f>VLOOKUP(A463,[2]ConPiv!$A:$B,2,FALSE)</f>
        <v>1</v>
      </c>
    </row>
    <row r="464" spans="1:34" x14ac:dyDescent="0.25">
      <c r="A464" s="107">
        <v>302994</v>
      </c>
      <c r="B464" s="108">
        <v>20131</v>
      </c>
      <c r="C464" s="107"/>
      <c r="D464" s="109"/>
      <c r="E464" s="110"/>
      <c r="F464" s="110" t="s">
        <v>2364</v>
      </c>
      <c r="G464" s="110" t="s">
        <v>1079</v>
      </c>
      <c r="H464" s="107" t="s">
        <v>124</v>
      </c>
      <c r="I464" s="111">
        <v>78045</v>
      </c>
      <c r="J464" s="110"/>
      <c r="K464" s="110"/>
      <c r="L464" s="110"/>
      <c r="M464" s="110"/>
      <c r="N464" s="112" t="s">
        <v>754</v>
      </c>
      <c r="O464" s="117">
        <v>42370</v>
      </c>
      <c r="P464" s="114">
        <v>47</v>
      </c>
      <c r="Q464" s="115">
        <v>1</v>
      </c>
      <c r="R464" s="115">
        <f t="shared" si="24"/>
        <v>3.9166666666666665</v>
      </c>
      <c r="S464" s="116">
        <f t="shared" si="25"/>
        <v>3.9166666666666665</v>
      </c>
      <c r="T464" s="112" t="s">
        <v>2403</v>
      </c>
      <c r="U464" s="117">
        <v>42380</v>
      </c>
      <c r="V464" s="110"/>
      <c r="W464" s="110"/>
      <c r="X464" s="110" t="s">
        <v>1465</v>
      </c>
      <c r="Y464" s="87"/>
      <c r="Z464">
        <f>IF(ISNA(VLOOKUP(A464,[2]InvPiv!$A:$B,2,FALSE)),0,VLOOKUP(A464,[2]InvPiv!$A:$B,2,FALSE))</f>
        <v>1</v>
      </c>
      <c r="AA464" s="73">
        <f t="shared" si="26"/>
        <v>0</v>
      </c>
      <c r="AB464">
        <f>VLOOKUP(A464,[2]ConPiv!$A:$B,2,FALSE)</f>
        <v>1</v>
      </c>
    </row>
    <row r="465" spans="1:28" x14ac:dyDescent="0.25">
      <c r="A465" s="107">
        <v>303005</v>
      </c>
      <c r="B465" s="108">
        <v>20076</v>
      </c>
      <c r="C465" s="107"/>
      <c r="D465" s="109"/>
      <c r="E465" s="110"/>
      <c r="F465" s="110" t="s">
        <v>2374</v>
      </c>
      <c r="G465" s="110" t="s">
        <v>2469</v>
      </c>
      <c r="H465" s="107" t="s">
        <v>79</v>
      </c>
      <c r="I465" s="111">
        <v>19114</v>
      </c>
      <c r="J465" s="110"/>
      <c r="K465" s="110"/>
      <c r="L465" s="110"/>
      <c r="M465" s="110"/>
      <c r="N465" s="112" t="s">
        <v>754</v>
      </c>
      <c r="O465" s="117">
        <v>42370</v>
      </c>
      <c r="P465" s="114">
        <v>47</v>
      </c>
      <c r="Q465" s="115">
        <v>2</v>
      </c>
      <c r="R465" s="115">
        <f t="shared" si="24"/>
        <v>3.9166666666666665</v>
      </c>
      <c r="S465" s="116">
        <f t="shared" si="25"/>
        <v>7.833333333333333</v>
      </c>
      <c r="T465" s="112" t="s">
        <v>2414</v>
      </c>
      <c r="U465" s="117">
        <v>42380</v>
      </c>
      <c r="V465" s="110"/>
      <c r="W465" s="110"/>
      <c r="X465" s="110" t="s">
        <v>1465</v>
      </c>
      <c r="Y465" s="87"/>
      <c r="Z465">
        <f>IF(ISNA(VLOOKUP(A465,[2]InvPiv!$A:$B,2,FALSE)),0,VLOOKUP(A465,[2]InvPiv!$A:$B,2,FALSE))</f>
        <v>2</v>
      </c>
      <c r="AA465" s="73">
        <f t="shared" si="26"/>
        <v>0</v>
      </c>
      <c r="AB465">
        <f>VLOOKUP(A465,[2]ConPiv!$A:$B,2,FALSE)</f>
        <v>2</v>
      </c>
    </row>
    <row r="466" spans="1:28" x14ac:dyDescent="0.25">
      <c r="A466" s="107">
        <v>303060</v>
      </c>
      <c r="B466" s="108">
        <v>20214</v>
      </c>
      <c r="C466" s="107"/>
      <c r="D466" s="109"/>
      <c r="E466" s="110"/>
      <c r="F466" s="110" t="s">
        <v>2372</v>
      </c>
      <c r="G466" s="110" t="s">
        <v>609</v>
      </c>
      <c r="H466" s="107" t="s">
        <v>294</v>
      </c>
      <c r="I466" s="111" t="s">
        <v>2468</v>
      </c>
      <c r="J466" s="110"/>
      <c r="K466" s="110"/>
      <c r="L466" s="110"/>
      <c r="M466" s="110"/>
      <c r="N466" s="110" t="s">
        <v>25</v>
      </c>
      <c r="O466" s="117">
        <v>42370</v>
      </c>
      <c r="P466" s="114">
        <v>47</v>
      </c>
      <c r="Q466" s="115">
        <v>1</v>
      </c>
      <c r="R466" s="115">
        <f t="shared" si="24"/>
        <v>3.9166666666666665</v>
      </c>
      <c r="S466" s="116">
        <f t="shared" si="25"/>
        <v>3.9166666666666665</v>
      </c>
      <c r="T466" s="112" t="s">
        <v>2412</v>
      </c>
      <c r="U466" s="117">
        <v>42380</v>
      </c>
      <c r="V466" s="110"/>
      <c r="W466" s="110"/>
      <c r="X466" s="110" t="s">
        <v>29</v>
      </c>
      <c r="Y466" s="87"/>
      <c r="Z466">
        <f>IF(ISNA(VLOOKUP(A466,[2]InvPiv!$A:$B,2,FALSE)),0,VLOOKUP(A466,[2]InvPiv!$A:$B,2,FALSE))</f>
        <v>1</v>
      </c>
      <c r="AA466" s="73">
        <f t="shared" si="26"/>
        <v>0</v>
      </c>
      <c r="AB466">
        <f>VLOOKUP(A466,[2]ConPiv!$A:$B,2,FALSE)</f>
        <v>1</v>
      </c>
    </row>
    <row r="467" spans="1:28" x14ac:dyDescent="0.25">
      <c r="A467" s="107">
        <v>303141</v>
      </c>
      <c r="B467" s="108">
        <v>19873</v>
      </c>
      <c r="C467" s="107"/>
      <c r="D467" s="109"/>
      <c r="E467" s="110"/>
      <c r="F467" s="110" t="s">
        <v>2377</v>
      </c>
      <c r="G467" s="110" t="s">
        <v>2471</v>
      </c>
      <c r="H467" s="107" t="s">
        <v>59</v>
      </c>
      <c r="I467" s="111">
        <v>34711</v>
      </c>
      <c r="J467" s="110"/>
      <c r="K467" s="110"/>
      <c r="L467" s="110"/>
      <c r="M467" s="110"/>
      <c r="N467" s="110" t="s">
        <v>635</v>
      </c>
      <c r="O467" s="117">
        <v>42370</v>
      </c>
      <c r="P467" s="114">
        <v>47</v>
      </c>
      <c r="Q467" s="115">
        <v>2</v>
      </c>
      <c r="R467" s="115">
        <f t="shared" si="24"/>
        <v>3.9166666666666665</v>
      </c>
      <c r="S467" s="116">
        <f t="shared" si="25"/>
        <v>7.833333333333333</v>
      </c>
      <c r="T467" s="110" t="s">
        <v>2416</v>
      </c>
      <c r="U467" s="117">
        <v>42380</v>
      </c>
      <c r="V467" s="110"/>
      <c r="W467" s="110"/>
      <c r="X467" s="110" t="s">
        <v>635</v>
      </c>
      <c r="Y467" s="87"/>
      <c r="Z467">
        <f>IF(ISNA(VLOOKUP(A467,[2]InvPiv!$A:$B,2,FALSE)),0,VLOOKUP(A467,[2]InvPiv!$A:$B,2,FALSE))</f>
        <v>2</v>
      </c>
      <c r="AA467" s="73">
        <f t="shared" si="26"/>
        <v>0</v>
      </c>
      <c r="AB467">
        <f>VLOOKUP(A467,[2]ConPiv!$A:$B,2,FALSE)</f>
        <v>2</v>
      </c>
    </row>
    <row r="468" spans="1:28" x14ac:dyDescent="0.25">
      <c r="A468" s="107">
        <v>303179</v>
      </c>
      <c r="B468" s="108">
        <v>20330</v>
      </c>
      <c r="C468" s="107"/>
      <c r="D468" s="109"/>
      <c r="E468" s="110"/>
      <c r="F468" s="110" t="s">
        <v>2648</v>
      </c>
      <c r="G468" s="110" t="s">
        <v>594</v>
      </c>
      <c r="H468" s="107" t="s">
        <v>124</v>
      </c>
      <c r="I468" s="111" t="s">
        <v>2723</v>
      </c>
      <c r="J468" s="110"/>
      <c r="K468" s="110"/>
      <c r="L468" s="110"/>
      <c r="M468" s="110"/>
      <c r="N468" s="110" t="s">
        <v>754</v>
      </c>
      <c r="O468" s="117">
        <v>42370</v>
      </c>
      <c r="P468" s="128">
        <v>47</v>
      </c>
      <c r="Q468" s="129">
        <v>3</v>
      </c>
      <c r="R468" s="115">
        <f t="shared" si="24"/>
        <v>3.9166666666666665</v>
      </c>
      <c r="S468" s="116">
        <f t="shared" si="25"/>
        <v>11.75</v>
      </c>
      <c r="T468" s="110" t="s">
        <v>2684</v>
      </c>
      <c r="U468" s="117">
        <v>42380</v>
      </c>
      <c r="V468" s="110"/>
      <c r="W468" s="110"/>
      <c r="X468" s="110" t="s">
        <v>1465</v>
      </c>
      <c r="Y468" s="177" t="s">
        <v>3739</v>
      </c>
      <c r="Z468">
        <f>IF(ISNA(VLOOKUP(A468,[2]InvPiv!$A:$B,2,FALSE)),0,VLOOKUP(A468,[2]InvPiv!$A:$B,2,FALSE))</f>
        <v>3.5</v>
      </c>
      <c r="AA468" s="73">
        <f t="shared" si="26"/>
        <v>-0.5</v>
      </c>
      <c r="AB468">
        <f>VLOOKUP(A468,[2]ConPiv!$A:$B,2,FALSE)</f>
        <v>3.5</v>
      </c>
    </row>
    <row r="469" spans="1:28" x14ac:dyDescent="0.25">
      <c r="A469" s="107">
        <v>303226</v>
      </c>
      <c r="B469" s="108">
        <v>20102</v>
      </c>
      <c r="C469" s="107"/>
      <c r="D469" s="109"/>
      <c r="E469" s="110"/>
      <c r="F469" s="110" t="s">
        <v>2362</v>
      </c>
      <c r="G469" s="110" t="s">
        <v>2454</v>
      </c>
      <c r="H469" s="107" t="s">
        <v>23</v>
      </c>
      <c r="I469" s="111" t="s">
        <v>2455</v>
      </c>
      <c r="J469" s="110"/>
      <c r="K469" s="110"/>
      <c r="L469" s="110"/>
      <c r="M469" s="110"/>
      <c r="N469" s="112" t="s">
        <v>754</v>
      </c>
      <c r="O469" s="117">
        <v>42370</v>
      </c>
      <c r="P469" s="114">
        <v>47</v>
      </c>
      <c r="Q469" s="115">
        <v>1</v>
      </c>
      <c r="R469" s="115">
        <f t="shared" si="24"/>
        <v>3.9166666666666665</v>
      </c>
      <c r="S469" s="116">
        <f t="shared" si="25"/>
        <v>3.9166666666666665</v>
      </c>
      <c r="T469" s="112" t="s">
        <v>2401</v>
      </c>
      <c r="U469" s="117">
        <v>42380</v>
      </c>
      <c r="V469" s="110"/>
      <c r="W469" s="110"/>
      <c r="X469" s="110" t="s">
        <v>1465</v>
      </c>
      <c r="Y469" s="87"/>
      <c r="Z469">
        <f>IF(ISNA(VLOOKUP(A469,[2]InvPiv!$A:$B,2,FALSE)),0,VLOOKUP(A469,[2]InvPiv!$A:$B,2,FALSE))</f>
        <v>1</v>
      </c>
      <c r="AA469" s="73">
        <f t="shared" si="26"/>
        <v>0</v>
      </c>
      <c r="AB469">
        <f>VLOOKUP(A469,[2]ConPiv!$A:$B,2,FALSE)</f>
        <v>1</v>
      </c>
    </row>
    <row r="470" spans="1:28" x14ac:dyDescent="0.25">
      <c r="A470" s="107">
        <v>303247</v>
      </c>
      <c r="B470" s="108">
        <v>20394</v>
      </c>
      <c r="C470" s="107"/>
      <c r="D470" s="109"/>
      <c r="E470" s="110"/>
      <c r="F470" s="110" t="s">
        <v>2367</v>
      </c>
      <c r="G470" s="110" t="s">
        <v>1394</v>
      </c>
      <c r="H470" s="107" t="s">
        <v>124</v>
      </c>
      <c r="I470" s="111" t="s">
        <v>2461</v>
      </c>
      <c r="J470" s="110"/>
      <c r="K470" s="110"/>
      <c r="L470" s="110"/>
      <c r="M470" s="110"/>
      <c r="N470" s="112" t="s">
        <v>754</v>
      </c>
      <c r="O470" s="117">
        <v>42370</v>
      </c>
      <c r="P470" s="114">
        <v>47</v>
      </c>
      <c r="Q470" s="115">
        <v>4</v>
      </c>
      <c r="R470" s="115">
        <f t="shared" si="24"/>
        <v>3.9166666666666665</v>
      </c>
      <c r="S470" s="116">
        <f t="shared" si="25"/>
        <v>15.666666666666666</v>
      </c>
      <c r="T470" s="112" t="s">
        <v>2406</v>
      </c>
      <c r="U470" s="117">
        <v>42380</v>
      </c>
      <c r="V470" s="110"/>
      <c r="W470" s="110"/>
      <c r="X470" s="110" t="s">
        <v>1465</v>
      </c>
      <c r="Y470" s="87"/>
      <c r="Z470">
        <f>IF(ISNA(VLOOKUP(A470,[2]InvPiv!$A:$B,2,FALSE)),0,VLOOKUP(A470,[2]InvPiv!$A:$B,2,FALSE))</f>
        <v>4</v>
      </c>
      <c r="AA470" s="73">
        <f t="shared" si="26"/>
        <v>0</v>
      </c>
      <c r="AB470">
        <f>VLOOKUP(A470,[2]ConPiv!$A:$B,2,FALSE)</f>
        <v>4</v>
      </c>
    </row>
    <row r="471" spans="1:28" x14ac:dyDescent="0.25">
      <c r="A471" s="107">
        <v>303366</v>
      </c>
      <c r="B471" s="108">
        <v>20412</v>
      </c>
      <c r="C471" s="107"/>
      <c r="D471" s="109"/>
      <c r="E471" s="110"/>
      <c r="F471" s="110" t="s">
        <v>2646</v>
      </c>
      <c r="G471" s="110" t="s">
        <v>2478</v>
      </c>
      <c r="H471" s="107" t="s">
        <v>72</v>
      </c>
      <c r="I471" s="111" t="s">
        <v>2720</v>
      </c>
      <c r="J471" s="110"/>
      <c r="K471" s="110"/>
      <c r="L471" s="110"/>
      <c r="M471" s="110"/>
      <c r="N471" s="110" t="s">
        <v>754</v>
      </c>
      <c r="O471" s="117">
        <v>42370</v>
      </c>
      <c r="P471" s="128">
        <v>47</v>
      </c>
      <c r="Q471" s="129">
        <v>1</v>
      </c>
      <c r="R471" s="115">
        <f t="shared" si="24"/>
        <v>3.9166666666666665</v>
      </c>
      <c r="S471" s="116">
        <f t="shared" si="25"/>
        <v>3.9166666666666665</v>
      </c>
      <c r="T471" s="110" t="s">
        <v>2682</v>
      </c>
      <c r="U471" s="117">
        <v>42380</v>
      </c>
      <c r="V471" s="110"/>
      <c r="W471" s="110"/>
      <c r="X471" s="110" t="s">
        <v>1465</v>
      </c>
      <c r="Y471" s="177"/>
      <c r="Z471">
        <f>IF(ISNA(VLOOKUP(A471,[2]InvPiv!$A:$B,2,FALSE)),0,VLOOKUP(A471,[2]InvPiv!$A:$B,2,FALSE))</f>
        <v>1</v>
      </c>
      <c r="AA471" s="73">
        <f t="shared" si="26"/>
        <v>0</v>
      </c>
      <c r="AB471">
        <f>VLOOKUP(A471,[2]ConPiv!$A:$B,2,FALSE)</f>
        <v>1</v>
      </c>
    </row>
    <row r="472" spans="1:28" x14ac:dyDescent="0.25">
      <c r="A472" s="107">
        <v>32818</v>
      </c>
      <c r="B472" s="108" t="s">
        <v>2447</v>
      </c>
      <c r="C472" s="107"/>
      <c r="D472" s="109"/>
      <c r="E472" s="110"/>
      <c r="F472" s="110" t="s">
        <v>2380</v>
      </c>
      <c r="G472" s="110" t="s">
        <v>647</v>
      </c>
      <c r="H472" s="107" t="s">
        <v>358</v>
      </c>
      <c r="I472" s="111" t="s">
        <v>2473</v>
      </c>
      <c r="J472" s="110"/>
      <c r="K472" s="110"/>
      <c r="L472" s="110"/>
      <c r="M472" s="110"/>
      <c r="N472" s="112" t="s">
        <v>754</v>
      </c>
      <c r="O472" s="117">
        <v>42370</v>
      </c>
      <c r="P472" s="128">
        <v>47</v>
      </c>
      <c r="Q472" s="115">
        <v>3</v>
      </c>
      <c r="R472" s="115">
        <f t="shared" si="24"/>
        <v>3.9166666666666665</v>
      </c>
      <c r="S472" s="116">
        <f t="shared" si="25"/>
        <v>11.75</v>
      </c>
      <c r="T472" s="112" t="s">
        <v>2419</v>
      </c>
      <c r="U472" s="117">
        <v>42381</v>
      </c>
      <c r="V472" s="110"/>
      <c r="W472" s="110"/>
      <c r="X472" s="110" t="s">
        <v>1465</v>
      </c>
      <c r="Y472" s="87"/>
      <c r="Z472">
        <f>IF(ISNA(VLOOKUP(A472,[2]InvPiv!$A:$B,2,FALSE)),0,VLOOKUP(A472,[2]InvPiv!$A:$B,2,FALSE))</f>
        <v>3</v>
      </c>
      <c r="AA472" s="73">
        <f t="shared" si="26"/>
        <v>0</v>
      </c>
      <c r="AB472">
        <f>VLOOKUP(A472,[2]ConPiv!$A:$B,2,FALSE)</f>
        <v>3</v>
      </c>
    </row>
    <row r="473" spans="1:28" x14ac:dyDescent="0.25">
      <c r="A473" s="107">
        <v>32009</v>
      </c>
      <c r="B473" s="108">
        <v>19689</v>
      </c>
      <c r="C473" s="107"/>
      <c r="D473" s="109"/>
      <c r="E473" s="110"/>
      <c r="F473" s="110" t="s">
        <v>2384</v>
      </c>
      <c r="G473" s="110" t="s">
        <v>610</v>
      </c>
      <c r="H473" s="107" t="s">
        <v>124</v>
      </c>
      <c r="I473" s="111" t="s">
        <v>2476</v>
      </c>
      <c r="J473" s="110"/>
      <c r="K473" s="110"/>
      <c r="L473" s="110"/>
      <c r="M473" s="110"/>
      <c r="N473" s="112" t="s">
        <v>754</v>
      </c>
      <c r="O473" s="117">
        <v>42370</v>
      </c>
      <c r="P473" s="128">
        <v>47</v>
      </c>
      <c r="Q473" s="115">
        <v>1</v>
      </c>
      <c r="R473" s="115">
        <f t="shared" si="24"/>
        <v>3.9166666666666665</v>
      </c>
      <c r="S473" s="116">
        <f t="shared" si="25"/>
        <v>3.9166666666666665</v>
      </c>
      <c r="T473" s="112" t="s">
        <v>2423</v>
      </c>
      <c r="U473" s="117">
        <v>42382</v>
      </c>
      <c r="V473" s="110"/>
      <c r="W473" s="110"/>
      <c r="X473" s="110" t="s">
        <v>1465</v>
      </c>
      <c r="Y473" s="87" t="s">
        <v>2477</v>
      </c>
      <c r="Z473">
        <f>IF(ISNA(VLOOKUP(A473,[2]InvPiv!$A:$B,2,FALSE)),0,VLOOKUP(A473,[2]InvPiv!$A:$B,2,FALSE))</f>
        <v>0.5</v>
      </c>
      <c r="AA473" s="73">
        <f t="shared" si="26"/>
        <v>0.5</v>
      </c>
      <c r="AB473">
        <f>VLOOKUP(A473,[2]ConPiv!$A:$B,2,FALSE)</f>
        <v>0.5</v>
      </c>
    </row>
    <row r="474" spans="1:28" x14ac:dyDescent="0.25">
      <c r="A474" s="107">
        <v>28614</v>
      </c>
      <c r="B474" s="108">
        <v>16143</v>
      </c>
      <c r="C474" s="107"/>
      <c r="D474" s="109"/>
      <c r="E474" s="110"/>
      <c r="F474" s="110" t="s">
        <v>2385</v>
      </c>
      <c r="G474" s="110" t="s">
        <v>2478</v>
      </c>
      <c r="H474" s="107" t="s">
        <v>355</v>
      </c>
      <c r="I474" s="111" t="s">
        <v>2479</v>
      </c>
      <c r="J474" s="110"/>
      <c r="K474" s="110"/>
      <c r="L474" s="110"/>
      <c r="M474" s="110"/>
      <c r="N474" s="112" t="s">
        <v>754</v>
      </c>
      <c r="O474" s="117">
        <v>42370</v>
      </c>
      <c r="P474" s="128">
        <v>47</v>
      </c>
      <c r="Q474" s="115">
        <v>9</v>
      </c>
      <c r="R474" s="115">
        <f t="shared" si="24"/>
        <v>3.9166666666666665</v>
      </c>
      <c r="S474" s="116">
        <f t="shared" si="25"/>
        <v>35.25</v>
      </c>
      <c r="T474" s="112" t="s">
        <v>2424</v>
      </c>
      <c r="U474" s="117">
        <v>42383</v>
      </c>
      <c r="V474" s="110"/>
      <c r="W474" s="110"/>
      <c r="X474" s="110" t="s">
        <v>1465</v>
      </c>
      <c r="Y474" s="87"/>
      <c r="Z474">
        <f>IF(ISNA(VLOOKUP(A474,[2]InvPiv!$A:$B,2,FALSE)),0,VLOOKUP(A474,[2]InvPiv!$A:$B,2,FALSE))</f>
        <v>9</v>
      </c>
      <c r="AA474" s="73">
        <f t="shared" si="26"/>
        <v>0</v>
      </c>
      <c r="AB474">
        <f>VLOOKUP(A474,[2]ConPiv!$A:$B,2,FALSE)</f>
        <v>9</v>
      </c>
    </row>
    <row r="475" spans="1:28" x14ac:dyDescent="0.25">
      <c r="A475" s="107">
        <v>27990</v>
      </c>
      <c r="B475" s="108">
        <v>16042</v>
      </c>
      <c r="C475" s="107"/>
      <c r="D475" s="109"/>
      <c r="E475" s="110"/>
      <c r="F475" s="110" t="s">
        <v>3379</v>
      </c>
      <c r="G475" s="110" t="s">
        <v>2850</v>
      </c>
      <c r="H475" s="107" t="s">
        <v>3</v>
      </c>
      <c r="I475" s="111" t="s">
        <v>3381</v>
      </c>
      <c r="J475" s="110"/>
      <c r="K475" s="110"/>
      <c r="L475" s="110"/>
      <c r="M475" s="110"/>
      <c r="N475" s="110" t="s">
        <v>635</v>
      </c>
      <c r="O475" s="117">
        <v>42461</v>
      </c>
      <c r="P475" s="128">
        <v>47</v>
      </c>
      <c r="Q475" s="115">
        <v>13</v>
      </c>
      <c r="R475" s="115">
        <f t="shared" si="24"/>
        <v>3.9166666666666665</v>
      </c>
      <c r="S475" s="116">
        <f t="shared" si="25"/>
        <v>50.916666666666664</v>
      </c>
      <c r="T475" s="112" t="s">
        <v>3380</v>
      </c>
      <c r="U475" s="117">
        <v>42384</v>
      </c>
      <c r="V475" s="110"/>
      <c r="W475" s="110"/>
      <c r="X475" s="110" t="s">
        <v>635</v>
      </c>
      <c r="Y475" s="183"/>
      <c r="Z475">
        <f>IF(ISNA(VLOOKUP(A475,[2]InvPiv!$A:$B,2,FALSE)),0,VLOOKUP(A475,[2]InvPiv!$A:$B,2,FALSE))</f>
        <v>13</v>
      </c>
      <c r="AA475" s="73">
        <f t="shared" si="26"/>
        <v>0</v>
      </c>
      <c r="AB475">
        <f>VLOOKUP(A475,[2]ConPiv!$A:$B,2,FALSE)</f>
        <v>13</v>
      </c>
    </row>
    <row r="476" spans="1:28" x14ac:dyDescent="0.25">
      <c r="A476" s="107">
        <v>302441</v>
      </c>
      <c r="B476" s="108">
        <v>19936</v>
      </c>
      <c r="C476" s="107"/>
      <c r="D476" s="109"/>
      <c r="E476" s="110"/>
      <c r="F476" s="110" t="s">
        <v>2379</v>
      </c>
      <c r="G476" s="110" t="s">
        <v>1873</v>
      </c>
      <c r="H476" s="107" t="s">
        <v>72</v>
      </c>
      <c r="I476" s="111" t="s">
        <v>2472</v>
      </c>
      <c r="J476" s="110"/>
      <c r="K476" s="110"/>
      <c r="L476" s="110"/>
      <c r="M476" s="110"/>
      <c r="N476" s="110" t="s">
        <v>635</v>
      </c>
      <c r="O476" s="117">
        <v>42370</v>
      </c>
      <c r="P476" s="128">
        <v>47</v>
      </c>
      <c r="Q476" s="129">
        <v>1</v>
      </c>
      <c r="R476" s="129">
        <f t="shared" si="24"/>
        <v>3.9166666666666665</v>
      </c>
      <c r="S476" s="130">
        <f t="shared" si="25"/>
        <v>3.9166666666666665</v>
      </c>
      <c r="T476" s="110" t="s">
        <v>2418</v>
      </c>
      <c r="U476" s="117">
        <v>42384</v>
      </c>
      <c r="V476" s="110"/>
      <c r="W476" s="110"/>
      <c r="X476" s="110" t="s">
        <v>635</v>
      </c>
      <c r="Y476" s="87"/>
      <c r="Z476">
        <f>IF(ISNA(VLOOKUP(A476,[2]InvPiv!$A:$B,2,FALSE)),0,VLOOKUP(A476,[2]InvPiv!$A:$B,2,FALSE))</f>
        <v>1</v>
      </c>
      <c r="AA476" s="73">
        <f t="shared" si="26"/>
        <v>0</v>
      </c>
      <c r="AB476">
        <f>VLOOKUP(A476,[2]ConPiv!$A:$B,2,FALSE)</f>
        <v>1</v>
      </c>
    </row>
    <row r="477" spans="1:28" x14ac:dyDescent="0.25">
      <c r="A477" s="107">
        <v>303194</v>
      </c>
      <c r="B477" s="108">
        <v>20342</v>
      </c>
      <c r="C477" s="107"/>
      <c r="D477" s="109"/>
      <c r="E477" s="110"/>
      <c r="F477" s="110" t="s">
        <v>2657</v>
      </c>
      <c r="G477" s="110" t="s">
        <v>615</v>
      </c>
      <c r="H477" s="107" t="s">
        <v>358</v>
      </c>
      <c r="I477" s="111" t="s">
        <v>2736</v>
      </c>
      <c r="J477" s="110"/>
      <c r="K477" s="110"/>
      <c r="L477" s="110"/>
      <c r="M477" s="110"/>
      <c r="N477" s="110" t="s">
        <v>754</v>
      </c>
      <c r="O477" s="117">
        <v>42370</v>
      </c>
      <c r="P477" s="128">
        <v>47</v>
      </c>
      <c r="Q477" s="129">
        <v>1</v>
      </c>
      <c r="R477" s="115">
        <f t="shared" si="24"/>
        <v>3.9166666666666665</v>
      </c>
      <c r="S477" s="116">
        <f t="shared" si="25"/>
        <v>3.9166666666666665</v>
      </c>
      <c r="T477" s="110" t="s">
        <v>2693</v>
      </c>
      <c r="U477" s="117">
        <v>42384</v>
      </c>
      <c r="V477" s="110"/>
      <c r="W477" s="110"/>
      <c r="X477" s="110" t="s">
        <v>1465</v>
      </c>
      <c r="Y477" s="177"/>
      <c r="Z477">
        <f>IF(ISNA(VLOOKUP(A477,[2]InvPiv!$A:$B,2,FALSE)),0,VLOOKUP(A477,[2]InvPiv!$A:$B,2,FALSE))</f>
        <v>1</v>
      </c>
      <c r="AA477" s="73">
        <f t="shared" si="26"/>
        <v>0</v>
      </c>
      <c r="AB477">
        <f>VLOOKUP(A477,[2]ConPiv!$A:$B,2,FALSE)</f>
        <v>1</v>
      </c>
    </row>
    <row r="478" spans="1:28" x14ac:dyDescent="0.25">
      <c r="A478" s="107">
        <v>1233</v>
      </c>
      <c r="B478" s="108">
        <v>2399</v>
      </c>
      <c r="C478" s="107"/>
      <c r="D478" s="109"/>
      <c r="E478" s="110"/>
      <c r="F478" s="110" t="s">
        <v>1312</v>
      </c>
      <c r="G478" s="110" t="s">
        <v>623</v>
      </c>
      <c r="H478" s="110" t="s">
        <v>87</v>
      </c>
      <c r="I478" s="111">
        <v>11776</v>
      </c>
      <c r="J478" s="110"/>
      <c r="K478" s="110"/>
      <c r="L478" s="110"/>
      <c r="M478" s="110"/>
      <c r="N478" s="112" t="s">
        <v>25</v>
      </c>
      <c r="O478" s="113">
        <v>42186</v>
      </c>
      <c r="P478" s="114">
        <v>47</v>
      </c>
      <c r="Q478" s="115">
        <v>1</v>
      </c>
      <c r="R478" s="115">
        <f t="shared" si="24"/>
        <v>3.9166666666666665</v>
      </c>
      <c r="S478" s="116">
        <f t="shared" si="25"/>
        <v>3.9166666666666665</v>
      </c>
      <c r="T478" s="112" t="s">
        <v>1313</v>
      </c>
      <c r="U478" s="117">
        <v>42386</v>
      </c>
      <c r="V478" s="110"/>
      <c r="W478" s="110"/>
      <c r="X478" s="110" t="s">
        <v>29</v>
      </c>
      <c r="Y478" s="87"/>
      <c r="Z478">
        <f>IF(ISNA(VLOOKUP(A478,[2]InvPiv!$A:$B,2,FALSE)),0,VLOOKUP(A478,[2]InvPiv!$A:$B,2,FALSE))</f>
        <v>1</v>
      </c>
      <c r="AA478" s="73">
        <f t="shared" si="26"/>
        <v>0</v>
      </c>
      <c r="AB478">
        <f>VLOOKUP(A478,[2]ConPiv!$A:$B,2,FALSE)</f>
        <v>1</v>
      </c>
    </row>
    <row r="479" spans="1:28" x14ac:dyDescent="0.25">
      <c r="A479" s="107">
        <v>30534</v>
      </c>
      <c r="B479" s="108">
        <v>18857</v>
      </c>
      <c r="C479" s="107"/>
      <c r="D479" s="109"/>
      <c r="E479" s="110"/>
      <c r="F479" s="110" t="s">
        <v>2368</v>
      </c>
      <c r="G479" s="110" t="s">
        <v>1004</v>
      </c>
      <c r="H479" s="107" t="s">
        <v>345</v>
      </c>
      <c r="I479" s="111">
        <v>81423</v>
      </c>
      <c r="J479" s="110"/>
      <c r="K479" s="110"/>
      <c r="L479" s="110"/>
      <c r="M479" s="110"/>
      <c r="N479" s="110" t="s">
        <v>25</v>
      </c>
      <c r="O479" s="117">
        <v>42370</v>
      </c>
      <c r="P479" s="114">
        <v>47</v>
      </c>
      <c r="Q479" s="115">
        <v>7</v>
      </c>
      <c r="R479" s="115">
        <f t="shared" si="24"/>
        <v>3.9166666666666665</v>
      </c>
      <c r="S479" s="116">
        <f t="shared" si="25"/>
        <v>27.416666666666664</v>
      </c>
      <c r="T479" s="112" t="s">
        <v>2408</v>
      </c>
      <c r="U479" s="117">
        <v>42387</v>
      </c>
      <c r="V479" s="110"/>
      <c r="W479" s="110"/>
      <c r="X479" s="110" t="s">
        <v>29</v>
      </c>
      <c r="Y479" s="87"/>
      <c r="Z479">
        <f>IF(ISNA(VLOOKUP(A479,[2]InvPiv!$A:$B,2,FALSE)),0,VLOOKUP(A479,[2]InvPiv!$A:$B,2,FALSE))</f>
        <v>6.75</v>
      </c>
      <c r="AA479" s="73">
        <f t="shared" si="26"/>
        <v>0.25</v>
      </c>
      <c r="AB479">
        <f>VLOOKUP(A479,[2]ConPiv!$A:$B,2,FALSE)</f>
        <v>6.75</v>
      </c>
    </row>
    <row r="480" spans="1:28" x14ac:dyDescent="0.25">
      <c r="A480" s="107">
        <v>32700</v>
      </c>
      <c r="B480" s="108">
        <v>19831</v>
      </c>
      <c r="C480" s="107"/>
      <c r="D480" s="109"/>
      <c r="E480" s="110"/>
      <c r="F480" s="110" t="s">
        <v>2390</v>
      </c>
      <c r="G480" s="110" t="s">
        <v>2485</v>
      </c>
      <c r="H480" s="107" t="s">
        <v>2486</v>
      </c>
      <c r="I480" s="111" t="s">
        <v>2487</v>
      </c>
      <c r="J480" s="110"/>
      <c r="K480" s="110"/>
      <c r="L480" s="110"/>
      <c r="M480" s="110"/>
      <c r="N480" s="112" t="s">
        <v>754</v>
      </c>
      <c r="O480" s="117">
        <v>42370</v>
      </c>
      <c r="P480" s="128">
        <v>47</v>
      </c>
      <c r="Q480" s="115">
        <v>1</v>
      </c>
      <c r="R480" s="115">
        <f t="shared" si="24"/>
        <v>3.9166666666666665</v>
      </c>
      <c r="S480" s="116">
        <f t="shared" si="25"/>
        <v>3.9166666666666665</v>
      </c>
      <c r="T480" s="112" t="s">
        <v>2429</v>
      </c>
      <c r="U480" s="117">
        <v>42387</v>
      </c>
      <c r="V480" s="110"/>
      <c r="W480" s="110"/>
      <c r="X480" s="110" t="s">
        <v>1465</v>
      </c>
      <c r="Y480" s="87"/>
      <c r="Z480">
        <f>IF(ISNA(VLOOKUP(A480,[2]InvPiv!$A:$B,2,FALSE)),0,VLOOKUP(A480,[2]InvPiv!$A:$B,2,FALSE))</f>
        <v>1.5</v>
      </c>
      <c r="AA480" s="73">
        <f t="shared" si="26"/>
        <v>-0.5</v>
      </c>
      <c r="AB480">
        <f>VLOOKUP(A480,[2]ConPiv!$A:$B,2,FALSE)</f>
        <v>1.5</v>
      </c>
    </row>
    <row r="481" spans="1:28" x14ac:dyDescent="0.25">
      <c r="A481" s="107">
        <v>302506</v>
      </c>
      <c r="B481" s="108">
        <v>20032</v>
      </c>
      <c r="C481" s="107"/>
      <c r="D481" s="109"/>
      <c r="E481" s="110"/>
      <c r="F481" s="110" t="s">
        <v>2376</v>
      </c>
      <c r="G481" s="110" t="s">
        <v>2091</v>
      </c>
      <c r="H481" s="107" t="s">
        <v>59</v>
      </c>
      <c r="I481" s="111" t="s">
        <v>2470</v>
      </c>
      <c r="J481" s="110"/>
      <c r="K481" s="110"/>
      <c r="L481" s="110"/>
      <c r="M481" s="110"/>
      <c r="N481" s="112" t="s">
        <v>754</v>
      </c>
      <c r="O481" s="117">
        <v>42370</v>
      </c>
      <c r="P481" s="114">
        <v>47</v>
      </c>
      <c r="Q481" s="115">
        <v>2</v>
      </c>
      <c r="R481" s="115">
        <f t="shared" si="24"/>
        <v>3.9166666666666665</v>
      </c>
      <c r="S481" s="116">
        <f t="shared" si="25"/>
        <v>7.833333333333333</v>
      </c>
      <c r="T481" s="112" t="s">
        <v>4795</v>
      </c>
      <c r="U481" s="117">
        <v>42387</v>
      </c>
      <c r="V481" s="110"/>
      <c r="W481" s="110"/>
      <c r="X481" s="110" t="s">
        <v>1465</v>
      </c>
      <c r="Y481" s="87" t="s">
        <v>4794</v>
      </c>
      <c r="Z481">
        <f>IF(ISNA(VLOOKUP(A481,[2]InvPiv!$A:$B,2,FALSE)),0,VLOOKUP(A481,[2]InvPiv!$A:$B,2,FALSE))</f>
        <v>2</v>
      </c>
      <c r="AA481" s="73">
        <f t="shared" si="26"/>
        <v>0</v>
      </c>
      <c r="AB481">
        <f>VLOOKUP(A481,[2]ConPiv!$A:$B,2,FALSE)</f>
        <v>2</v>
      </c>
    </row>
    <row r="482" spans="1:28" x14ac:dyDescent="0.25">
      <c r="A482" s="107">
        <v>302531</v>
      </c>
      <c r="B482" s="108">
        <v>19942</v>
      </c>
      <c r="C482" s="107"/>
      <c r="D482" s="109"/>
      <c r="E482" s="110"/>
      <c r="F482" s="110" t="s">
        <v>2381</v>
      </c>
      <c r="G482" s="110" t="s">
        <v>18</v>
      </c>
      <c r="H482" s="107" t="s">
        <v>105</v>
      </c>
      <c r="I482" s="111">
        <v>84725</v>
      </c>
      <c r="J482" s="110"/>
      <c r="K482" s="110"/>
      <c r="L482" s="110"/>
      <c r="M482" s="110"/>
      <c r="N482" s="112" t="s">
        <v>754</v>
      </c>
      <c r="O482" s="117">
        <v>42370</v>
      </c>
      <c r="P482" s="128">
        <v>47</v>
      </c>
      <c r="Q482" s="115">
        <v>3</v>
      </c>
      <c r="R482" s="115">
        <f t="shared" si="24"/>
        <v>3.9166666666666665</v>
      </c>
      <c r="S482" s="116">
        <f t="shared" si="25"/>
        <v>11.75</v>
      </c>
      <c r="T482" s="112" t="s">
        <v>2420</v>
      </c>
      <c r="U482" s="117">
        <v>42387</v>
      </c>
      <c r="V482" s="110"/>
      <c r="W482" s="110"/>
      <c r="X482" s="110" t="s">
        <v>1465</v>
      </c>
      <c r="Y482" s="87"/>
      <c r="Z482">
        <f>IF(ISNA(VLOOKUP(A482,[2]InvPiv!$A:$B,2,FALSE)),0,VLOOKUP(A482,[2]InvPiv!$A:$B,2,FALSE))</f>
        <v>3.25</v>
      </c>
      <c r="AA482" s="73">
        <f t="shared" si="26"/>
        <v>-0.25</v>
      </c>
      <c r="AB482">
        <f>VLOOKUP(A482,[2]ConPiv!$A:$B,2,FALSE)</f>
        <v>3.25</v>
      </c>
    </row>
    <row r="483" spans="1:28" x14ac:dyDescent="0.25">
      <c r="A483" s="107">
        <v>302814</v>
      </c>
      <c r="B483" s="108">
        <v>19772</v>
      </c>
      <c r="C483" s="107"/>
      <c r="D483" s="109"/>
      <c r="E483" s="110"/>
      <c r="F483" s="110" t="s">
        <v>2382</v>
      </c>
      <c r="G483" s="110" t="s">
        <v>2474</v>
      </c>
      <c r="H483" s="107" t="s">
        <v>105</v>
      </c>
      <c r="I483" s="111">
        <v>84525</v>
      </c>
      <c r="J483" s="110"/>
      <c r="K483" s="110"/>
      <c r="L483" s="110"/>
      <c r="M483" s="110"/>
      <c r="N483" s="112" t="s">
        <v>754</v>
      </c>
      <c r="O483" s="117">
        <v>42370</v>
      </c>
      <c r="P483" s="128">
        <v>47</v>
      </c>
      <c r="Q483" s="115">
        <v>3</v>
      </c>
      <c r="R483" s="115">
        <f t="shared" si="24"/>
        <v>3.9166666666666665</v>
      </c>
      <c r="S483" s="116">
        <f t="shared" si="25"/>
        <v>11.75</v>
      </c>
      <c r="T483" s="112" t="s">
        <v>2421</v>
      </c>
      <c r="U483" s="117">
        <v>42387</v>
      </c>
      <c r="V483" s="110"/>
      <c r="W483" s="110"/>
      <c r="X483" s="110" t="s">
        <v>1465</v>
      </c>
      <c r="Y483" s="87" t="s">
        <v>3227</v>
      </c>
      <c r="Z483">
        <f>IF(ISNA(VLOOKUP(A483,[2]InvPiv!$A:$B,2,FALSE)),0,VLOOKUP(A483,[2]InvPiv!$A:$B,2,FALSE))</f>
        <v>2.75</v>
      </c>
      <c r="AA483" s="73">
        <f t="shared" si="26"/>
        <v>0.25</v>
      </c>
      <c r="AB483">
        <f>VLOOKUP(A483,[2]ConPiv!$A:$B,2,FALSE)</f>
        <v>2.75</v>
      </c>
    </row>
    <row r="484" spans="1:28" x14ac:dyDescent="0.25">
      <c r="A484" s="107">
        <v>302846</v>
      </c>
      <c r="B484" s="108">
        <v>20176</v>
      </c>
      <c r="C484" s="107"/>
      <c r="D484" s="109"/>
      <c r="E484" s="110"/>
      <c r="F484" s="110" t="s">
        <v>2388</v>
      </c>
      <c r="G484" s="110" t="s">
        <v>2482</v>
      </c>
      <c r="H484" s="107" t="s">
        <v>110</v>
      </c>
      <c r="I484" s="111">
        <v>8540</v>
      </c>
      <c r="J484" s="110"/>
      <c r="K484" s="110"/>
      <c r="L484" s="110"/>
      <c r="M484" s="110"/>
      <c r="N484" s="110" t="s">
        <v>25</v>
      </c>
      <c r="O484" s="117">
        <v>42370</v>
      </c>
      <c r="P484" s="128">
        <v>47</v>
      </c>
      <c r="Q484" s="115">
        <v>1</v>
      </c>
      <c r="R484" s="115">
        <f t="shared" si="24"/>
        <v>3.9166666666666665</v>
      </c>
      <c r="S484" s="116">
        <f t="shared" si="25"/>
        <v>3.9166666666666665</v>
      </c>
      <c r="T484" s="112" t="s">
        <v>2427</v>
      </c>
      <c r="U484" s="117">
        <v>42387</v>
      </c>
      <c r="V484" s="110"/>
      <c r="W484" s="110"/>
      <c r="X484" s="110" t="s">
        <v>29</v>
      </c>
      <c r="Y484" s="87"/>
      <c r="Z484">
        <f>IF(ISNA(VLOOKUP(A484,[2]InvPiv!$A:$B,2,FALSE)),0,VLOOKUP(A484,[2]InvPiv!$A:$B,2,FALSE))</f>
        <v>1</v>
      </c>
      <c r="AA484" s="73">
        <f t="shared" si="26"/>
        <v>0</v>
      </c>
      <c r="AB484">
        <f>VLOOKUP(A484,[2]ConPiv!$A:$B,2,FALSE)</f>
        <v>1</v>
      </c>
    </row>
    <row r="485" spans="1:28" x14ac:dyDescent="0.25">
      <c r="A485" s="107">
        <v>303120</v>
      </c>
      <c r="B485" s="108">
        <v>20246</v>
      </c>
      <c r="C485" s="107"/>
      <c r="D485" s="109"/>
      <c r="E485" s="110"/>
      <c r="F485" s="110" t="s">
        <v>2387</v>
      </c>
      <c r="G485" s="110" t="s">
        <v>2481</v>
      </c>
      <c r="H485" s="107" t="s">
        <v>23</v>
      </c>
      <c r="I485" s="111" t="s">
        <v>2480</v>
      </c>
      <c r="J485" s="110"/>
      <c r="K485" s="110"/>
      <c r="L485" s="110"/>
      <c r="M485" s="110"/>
      <c r="N485" s="112" t="s">
        <v>754</v>
      </c>
      <c r="O485" s="117">
        <v>42370</v>
      </c>
      <c r="P485" s="128">
        <v>47</v>
      </c>
      <c r="Q485" s="115">
        <v>3</v>
      </c>
      <c r="R485" s="115">
        <f t="shared" si="24"/>
        <v>3.9166666666666665</v>
      </c>
      <c r="S485" s="116">
        <f t="shared" si="25"/>
        <v>11.75</v>
      </c>
      <c r="T485" s="112" t="s">
        <v>2426</v>
      </c>
      <c r="U485" s="117">
        <v>42387</v>
      </c>
      <c r="V485" s="110"/>
      <c r="W485" s="110"/>
      <c r="X485" s="110" t="s">
        <v>1465</v>
      </c>
      <c r="Y485" s="87" t="s">
        <v>1034</v>
      </c>
      <c r="Z485">
        <f>IF(ISNA(VLOOKUP(A485,[2]InvPiv!$A:$B,2,FALSE)),0,VLOOKUP(A485,[2]InvPiv!$A:$B,2,FALSE))</f>
        <v>2.5</v>
      </c>
      <c r="AA485" s="73">
        <f t="shared" si="26"/>
        <v>0.5</v>
      </c>
      <c r="AB485">
        <f>VLOOKUP(A485,[2]ConPiv!$A:$B,2,FALSE)</f>
        <v>2.5</v>
      </c>
    </row>
    <row r="486" spans="1:28" x14ac:dyDescent="0.25">
      <c r="A486" s="107">
        <v>303445</v>
      </c>
      <c r="B486" s="108">
        <v>20099</v>
      </c>
      <c r="C486" s="107"/>
      <c r="D486" s="109"/>
      <c r="E486" s="110"/>
      <c r="F486" s="110" t="s">
        <v>2386</v>
      </c>
      <c r="G486" s="110" t="s">
        <v>216</v>
      </c>
      <c r="H486" s="107" t="s">
        <v>124</v>
      </c>
      <c r="I486" s="111">
        <v>77070</v>
      </c>
      <c r="J486" s="110"/>
      <c r="K486" s="110"/>
      <c r="L486" s="110"/>
      <c r="M486" s="110"/>
      <c r="N486" s="112" t="s">
        <v>754</v>
      </c>
      <c r="O486" s="117">
        <v>42370</v>
      </c>
      <c r="P486" s="128">
        <v>47</v>
      </c>
      <c r="Q486" s="115">
        <v>1</v>
      </c>
      <c r="R486" s="115">
        <f t="shared" si="24"/>
        <v>3.9166666666666665</v>
      </c>
      <c r="S486" s="116">
        <f t="shared" si="25"/>
        <v>3.9166666666666665</v>
      </c>
      <c r="T486" s="112" t="s">
        <v>2425</v>
      </c>
      <c r="U486" s="117">
        <v>42387</v>
      </c>
      <c r="V486" s="110"/>
      <c r="W486" s="110"/>
      <c r="X486" s="110" t="s">
        <v>1465</v>
      </c>
      <c r="Y486" s="87"/>
      <c r="Z486">
        <f>IF(ISNA(VLOOKUP(A486,[2]InvPiv!$A:$B,2,FALSE)),0,VLOOKUP(A486,[2]InvPiv!$A:$B,2,FALSE))</f>
        <v>1</v>
      </c>
      <c r="AA486" s="73">
        <f t="shared" si="26"/>
        <v>0</v>
      </c>
      <c r="AB486">
        <f>VLOOKUP(A486,[2]ConPiv!$A:$B,2,FALSE)</f>
        <v>1</v>
      </c>
    </row>
    <row r="487" spans="1:28" x14ac:dyDescent="0.25">
      <c r="A487" s="107">
        <v>303480</v>
      </c>
      <c r="B487" s="108">
        <v>20237</v>
      </c>
      <c r="C487" s="107"/>
      <c r="D487" s="109"/>
      <c r="E487" s="110"/>
      <c r="F487" s="110" t="s">
        <v>2378</v>
      </c>
      <c r="G487" s="110" t="s">
        <v>668</v>
      </c>
      <c r="H487" s="107" t="s">
        <v>379</v>
      </c>
      <c r="I487" s="111">
        <v>53209</v>
      </c>
      <c r="J487" s="110"/>
      <c r="K487" s="110"/>
      <c r="L487" s="110"/>
      <c r="M487" s="110"/>
      <c r="N487" s="112" t="s">
        <v>754</v>
      </c>
      <c r="O487" s="117">
        <v>42370</v>
      </c>
      <c r="P487" s="114">
        <v>47</v>
      </c>
      <c r="Q487" s="115">
        <v>2</v>
      </c>
      <c r="R487" s="115">
        <f t="shared" si="24"/>
        <v>3.9166666666666665</v>
      </c>
      <c r="S487" s="116">
        <f t="shared" si="25"/>
        <v>7.833333333333333</v>
      </c>
      <c r="T487" s="112" t="s">
        <v>2417</v>
      </c>
      <c r="U487" s="117">
        <v>42387</v>
      </c>
      <c r="V487" s="110"/>
      <c r="W487" s="110"/>
      <c r="X487" s="110" t="s">
        <v>1465</v>
      </c>
      <c r="Y487" s="87"/>
      <c r="Z487">
        <f>IF(ISNA(VLOOKUP(A487,[2]InvPiv!$A:$B,2,FALSE)),0,VLOOKUP(A487,[2]InvPiv!$A:$B,2,FALSE))</f>
        <v>2</v>
      </c>
      <c r="AA487" s="73">
        <f t="shared" si="26"/>
        <v>0</v>
      </c>
      <c r="AB487">
        <f>VLOOKUP(A487,[2]ConPiv!$A:$B,2,FALSE)</f>
        <v>2</v>
      </c>
    </row>
    <row r="488" spans="1:28" x14ac:dyDescent="0.25">
      <c r="A488" s="107">
        <v>19</v>
      </c>
      <c r="B488" s="108">
        <v>2708</v>
      </c>
      <c r="C488" s="107"/>
      <c r="D488" s="109"/>
      <c r="E488" s="110"/>
      <c r="F488" s="110" t="s">
        <v>1103</v>
      </c>
      <c r="G488" s="110" t="s">
        <v>622</v>
      </c>
      <c r="H488" s="110" t="s">
        <v>266</v>
      </c>
      <c r="I488" s="111" t="s">
        <v>1381</v>
      </c>
      <c r="J488" s="110"/>
      <c r="K488" s="110"/>
      <c r="L488" s="110"/>
      <c r="M488" s="110"/>
      <c r="N488" s="112" t="s">
        <v>25</v>
      </c>
      <c r="O488" s="113">
        <v>42095</v>
      </c>
      <c r="P488" s="114">
        <v>47</v>
      </c>
      <c r="Q488" s="115">
        <v>3</v>
      </c>
      <c r="R488" s="115">
        <f t="shared" si="24"/>
        <v>3.9166666666666665</v>
      </c>
      <c r="S488" s="116">
        <f t="shared" si="25"/>
        <v>11.75</v>
      </c>
      <c r="T488" s="112" t="s">
        <v>1102</v>
      </c>
      <c r="U488" s="117">
        <v>42388</v>
      </c>
      <c r="V488" s="110"/>
      <c r="W488" s="110"/>
      <c r="X488" s="110" t="s">
        <v>29</v>
      </c>
      <c r="Y488" s="87"/>
      <c r="Z488">
        <f>IF(ISNA(VLOOKUP(A488,[2]InvPiv!$A:$B,2,FALSE)),0,VLOOKUP(A488,[2]InvPiv!$A:$B,2,FALSE))</f>
        <v>3</v>
      </c>
      <c r="AA488" s="73">
        <f t="shared" si="26"/>
        <v>0</v>
      </c>
      <c r="AB488">
        <f>VLOOKUP(A488,[2]ConPiv!$A:$B,2,FALSE)</f>
        <v>3</v>
      </c>
    </row>
    <row r="489" spans="1:28" x14ac:dyDescent="0.25">
      <c r="A489" s="107">
        <v>303176</v>
      </c>
      <c r="B489" s="108">
        <v>20281</v>
      </c>
      <c r="C489" s="107"/>
      <c r="D489" s="109"/>
      <c r="E489" s="110"/>
      <c r="F489" s="110" t="s">
        <v>2391</v>
      </c>
      <c r="G489" s="110" t="s">
        <v>2488</v>
      </c>
      <c r="H489" s="107" t="s">
        <v>370</v>
      </c>
      <c r="I489" s="111" t="s">
        <v>2489</v>
      </c>
      <c r="J489" s="110"/>
      <c r="K489" s="110"/>
      <c r="L489" s="110"/>
      <c r="M489" s="110"/>
      <c r="N489" s="112" t="s">
        <v>754</v>
      </c>
      <c r="O489" s="117">
        <v>42370</v>
      </c>
      <c r="P489" s="128">
        <v>47</v>
      </c>
      <c r="Q489" s="115">
        <v>3</v>
      </c>
      <c r="R489" s="115">
        <f t="shared" si="24"/>
        <v>3.9166666666666665</v>
      </c>
      <c r="S489" s="116">
        <f t="shared" si="25"/>
        <v>11.75</v>
      </c>
      <c r="T489" s="112" t="s">
        <v>2430</v>
      </c>
      <c r="U489" s="117">
        <v>42388</v>
      </c>
      <c r="V489" s="110"/>
      <c r="W489" s="110"/>
      <c r="X489" s="110" t="s">
        <v>1465</v>
      </c>
      <c r="Y489" s="87" t="s">
        <v>1144</v>
      </c>
      <c r="Z489">
        <f>IF(ISNA(VLOOKUP(A489,[2]InvPiv!$A:$B,2,FALSE)),0,VLOOKUP(A489,[2]InvPiv!$A:$B,2,FALSE))</f>
        <v>3.5</v>
      </c>
      <c r="AA489" s="73">
        <f t="shared" si="26"/>
        <v>-0.5</v>
      </c>
      <c r="AB489">
        <f>VLOOKUP(A489,[2]ConPiv!$A:$B,2,FALSE)</f>
        <v>3.5</v>
      </c>
    </row>
    <row r="490" spans="1:28" x14ac:dyDescent="0.25">
      <c r="A490" s="107">
        <v>10373</v>
      </c>
      <c r="B490" s="108" t="s">
        <v>2448</v>
      </c>
      <c r="C490" s="107"/>
      <c r="D490" s="109"/>
      <c r="E490" s="110"/>
      <c r="F490" s="110" t="s">
        <v>2393</v>
      </c>
      <c r="G490" s="110" t="s">
        <v>2491</v>
      </c>
      <c r="H490" s="107" t="s">
        <v>266</v>
      </c>
      <c r="I490" s="111" t="s">
        <v>2492</v>
      </c>
      <c r="J490" s="110"/>
      <c r="K490" s="110"/>
      <c r="L490" s="110"/>
      <c r="M490" s="110"/>
      <c r="N490" s="112" t="s">
        <v>635</v>
      </c>
      <c r="O490" s="117">
        <v>42370</v>
      </c>
      <c r="P490" s="128">
        <v>47</v>
      </c>
      <c r="Q490" s="115">
        <v>10</v>
      </c>
      <c r="R490" s="115">
        <f t="shared" si="24"/>
        <v>3.9166666666666665</v>
      </c>
      <c r="S490" s="116">
        <f t="shared" si="25"/>
        <v>39.166666666666664</v>
      </c>
      <c r="T490" s="112" t="s">
        <v>2431</v>
      </c>
      <c r="U490" s="117">
        <v>42389</v>
      </c>
      <c r="V490" s="110"/>
      <c r="W490" s="110"/>
      <c r="X490" s="110" t="s">
        <v>635</v>
      </c>
      <c r="Y490" s="87"/>
      <c r="Z490">
        <f>IF(ISNA(VLOOKUP(A490,[2]InvPiv!$A:$B,2,FALSE)),0,VLOOKUP(A490,[2]InvPiv!$A:$B,2,FALSE))</f>
        <v>10</v>
      </c>
      <c r="AA490" s="73">
        <f t="shared" si="26"/>
        <v>0</v>
      </c>
      <c r="AB490">
        <f>VLOOKUP(A490,[2]ConPiv!$A:$B,2,FALSE)</f>
        <v>10</v>
      </c>
    </row>
    <row r="491" spans="1:28" x14ac:dyDescent="0.25">
      <c r="A491" s="107">
        <v>25720</v>
      </c>
      <c r="B491" s="108">
        <v>14997</v>
      </c>
      <c r="C491" s="107"/>
      <c r="D491" s="109"/>
      <c r="E491" s="110"/>
      <c r="F491" s="110" t="s">
        <v>2394</v>
      </c>
      <c r="G491" s="110" t="s">
        <v>2493</v>
      </c>
      <c r="H491" s="107" t="s">
        <v>110</v>
      </c>
      <c r="I491" s="111">
        <v>7004</v>
      </c>
      <c r="J491" s="110"/>
      <c r="K491" s="110"/>
      <c r="L491" s="110"/>
      <c r="M491" s="110"/>
      <c r="N491" s="112" t="s">
        <v>635</v>
      </c>
      <c r="O491" s="117">
        <v>42370</v>
      </c>
      <c r="P491" s="128">
        <v>47</v>
      </c>
      <c r="Q491" s="115">
        <v>2</v>
      </c>
      <c r="R491" s="115">
        <f t="shared" si="24"/>
        <v>3.9166666666666665</v>
      </c>
      <c r="S491" s="116">
        <f t="shared" si="25"/>
        <v>7.833333333333333</v>
      </c>
      <c r="T491" s="112" t="s">
        <v>2432</v>
      </c>
      <c r="U491" s="117">
        <v>42390</v>
      </c>
      <c r="V491" s="110"/>
      <c r="W491" s="110"/>
      <c r="X491" s="110" t="s">
        <v>635</v>
      </c>
      <c r="Y491" s="87"/>
      <c r="Z491">
        <f>IF(ISNA(VLOOKUP(A491,[2]InvPiv!$A:$B,2,FALSE)),0,VLOOKUP(A491,[2]InvPiv!$A:$B,2,FALSE))</f>
        <v>2</v>
      </c>
      <c r="AA491" s="73">
        <f t="shared" si="26"/>
        <v>0</v>
      </c>
      <c r="AB491">
        <f>VLOOKUP(A491,[2]ConPiv!$A:$B,2,FALSE)</f>
        <v>2</v>
      </c>
    </row>
    <row r="492" spans="1:28" x14ac:dyDescent="0.25">
      <c r="A492" s="107">
        <v>302532</v>
      </c>
      <c r="B492" s="108">
        <v>19791</v>
      </c>
      <c r="C492" s="107"/>
      <c r="D492" s="109"/>
      <c r="E492" s="110"/>
      <c r="F492" s="110" t="s">
        <v>2383</v>
      </c>
      <c r="G492" s="110" t="s">
        <v>2475</v>
      </c>
      <c r="H492" s="107" t="s">
        <v>105</v>
      </c>
      <c r="I492" s="111">
        <v>84715</v>
      </c>
      <c r="J492" s="110"/>
      <c r="K492" s="110"/>
      <c r="L492" s="110"/>
      <c r="M492" s="110"/>
      <c r="N492" s="112" t="s">
        <v>754</v>
      </c>
      <c r="O492" s="117">
        <v>42370</v>
      </c>
      <c r="P492" s="128">
        <v>47</v>
      </c>
      <c r="Q492" s="115">
        <v>8</v>
      </c>
      <c r="R492" s="115">
        <f t="shared" si="24"/>
        <v>3.9166666666666665</v>
      </c>
      <c r="S492" s="116">
        <f t="shared" si="25"/>
        <v>31.333333333333332</v>
      </c>
      <c r="T492" s="112" t="s">
        <v>2422</v>
      </c>
      <c r="U492" s="117">
        <v>42390</v>
      </c>
      <c r="V492" s="110"/>
      <c r="W492" s="110"/>
      <c r="X492" s="110" t="s">
        <v>1465</v>
      </c>
      <c r="Y492" s="87"/>
      <c r="Z492">
        <f>IF(ISNA(VLOOKUP(A492,[2]InvPiv!$A:$B,2,FALSE)),0,VLOOKUP(A492,[2]InvPiv!$A:$B,2,FALSE))</f>
        <v>8</v>
      </c>
      <c r="AA492" s="73">
        <f t="shared" si="26"/>
        <v>0</v>
      </c>
      <c r="AB492">
        <f>VLOOKUP(A492,[2]ConPiv!$A:$B,2,FALSE)</f>
        <v>8</v>
      </c>
    </row>
    <row r="493" spans="1:28" x14ac:dyDescent="0.25">
      <c r="A493" s="107">
        <v>302773</v>
      </c>
      <c r="B493" s="108">
        <v>20037</v>
      </c>
      <c r="C493" s="107"/>
      <c r="D493" s="109"/>
      <c r="E493" s="110"/>
      <c r="F493" s="110" t="s">
        <v>2392</v>
      </c>
      <c r="G493" s="110" t="s">
        <v>2490</v>
      </c>
      <c r="H493" s="107" t="s">
        <v>254</v>
      </c>
      <c r="I493" s="111">
        <v>45840</v>
      </c>
      <c r="J493" s="110"/>
      <c r="K493" s="110"/>
      <c r="L493" s="110"/>
      <c r="M493" s="110"/>
      <c r="N493" s="112" t="s">
        <v>754</v>
      </c>
      <c r="O493" s="117">
        <v>42370</v>
      </c>
      <c r="P493" s="128">
        <v>47</v>
      </c>
      <c r="Q493" s="115">
        <v>2</v>
      </c>
      <c r="R493" s="115">
        <f t="shared" si="24"/>
        <v>3.9166666666666665</v>
      </c>
      <c r="S493" s="116">
        <f t="shared" si="25"/>
        <v>7.833333333333333</v>
      </c>
      <c r="T493" s="112" t="s">
        <v>2728</v>
      </c>
      <c r="U493" s="117">
        <v>42391</v>
      </c>
      <c r="V493" s="110"/>
      <c r="W493" s="110"/>
      <c r="X493" s="110" t="s">
        <v>1465</v>
      </c>
      <c r="Y493" s="87" t="s">
        <v>5443</v>
      </c>
      <c r="Z493">
        <f>IF(ISNA(VLOOKUP(A493,[2]InvPiv!$A:$B,2,FALSE)),0,VLOOKUP(A493,[2]InvPiv!$A:$B,2,FALSE))</f>
        <v>2</v>
      </c>
      <c r="AA493" s="73">
        <f t="shared" si="26"/>
        <v>0</v>
      </c>
      <c r="AB493">
        <f>VLOOKUP(A493,[2]ConPiv!$A:$B,2,FALSE)</f>
        <v>2</v>
      </c>
    </row>
    <row r="494" spans="1:28" x14ac:dyDescent="0.25">
      <c r="A494" s="107">
        <v>303253</v>
      </c>
      <c r="B494" s="108">
        <v>20306</v>
      </c>
      <c r="C494" s="107"/>
      <c r="D494" s="109"/>
      <c r="E494" s="110"/>
      <c r="F494" s="110" t="s">
        <v>2643</v>
      </c>
      <c r="G494" s="110" t="s">
        <v>684</v>
      </c>
      <c r="H494" s="107" t="s">
        <v>72</v>
      </c>
      <c r="I494" s="111" t="s">
        <v>2715</v>
      </c>
      <c r="J494" s="110"/>
      <c r="K494" s="110"/>
      <c r="L494" s="110"/>
      <c r="M494" s="110"/>
      <c r="N494" s="110" t="s">
        <v>754</v>
      </c>
      <c r="O494" s="117">
        <v>42370</v>
      </c>
      <c r="P494" s="128">
        <v>47</v>
      </c>
      <c r="Q494" s="129">
        <v>1</v>
      </c>
      <c r="R494" s="115">
        <f t="shared" si="24"/>
        <v>3.9166666666666665</v>
      </c>
      <c r="S494" s="116">
        <f t="shared" si="25"/>
        <v>3.9166666666666665</v>
      </c>
      <c r="T494" s="110" t="s">
        <v>2679</v>
      </c>
      <c r="U494" s="117">
        <v>42391</v>
      </c>
      <c r="V494" s="110"/>
      <c r="W494" s="110"/>
      <c r="X494" s="110" t="s">
        <v>1465</v>
      </c>
      <c r="Y494" s="177"/>
      <c r="Z494">
        <f>IF(ISNA(VLOOKUP(A494,[2]InvPiv!$A:$B,2,FALSE)),0,VLOOKUP(A494,[2]InvPiv!$A:$B,2,FALSE))</f>
        <v>1</v>
      </c>
      <c r="AA494" s="73">
        <f t="shared" si="26"/>
        <v>0</v>
      </c>
      <c r="AB494">
        <f>VLOOKUP(A494,[2]ConPiv!$A:$B,2,FALSE)</f>
        <v>1</v>
      </c>
    </row>
    <row r="495" spans="1:28" x14ac:dyDescent="0.25">
      <c r="A495" s="107">
        <v>303240</v>
      </c>
      <c r="B495" s="108">
        <v>20314</v>
      </c>
      <c r="C495" s="107"/>
      <c r="D495" s="109"/>
      <c r="E495" s="110"/>
      <c r="F495" s="110" t="s">
        <v>3373</v>
      </c>
      <c r="G495" s="110" t="s">
        <v>518</v>
      </c>
      <c r="H495" s="107" t="s">
        <v>69</v>
      </c>
      <c r="I495" s="111" t="s">
        <v>3374</v>
      </c>
      <c r="J495" s="110"/>
      <c r="K495" s="110"/>
      <c r="L495" s="110"/>
      <c r="M495" s="110"/>
      <c r="N495" s="110" t="s">
        <v>754</v>
      </c>
      <c r="O495" s="117">
        <v>42461</v>
      </c>
      <c r="P495" s="128">
        <v>47</v>
      </c>
      <c r="Q495" s="115">
        <v>1</v>
      </c>
      <c r="R495" s="115">
        <f t="shared" si="24"/>
        <v>3.9166666666666665</v>
      </c>
      <c r="S495" s="116">
        <f t="shared" si="25"/>
        <v>3.9166666666666665</v>
      </c>
      <c r="T495" s="112" t="s">
        <v>3375</v>
      </c>
      <c r="U495" s="117">
        <v>42393</v>
      </c>
      <c r="V495" s="110"/>
      <c r="W495" s="110"/>
      <c r="X495" s="110" t="s">
        <v>1465</v>
      </c>
      <c r="Y495" s="183"/>
      <c r="Z495">
        <f>IF(ISNA(VLOOKUP(A495,[2]InvPiv!$A:$B,2,FALSE)),0,VLOOKUP(A495,[2]InvPiv!$A:$B,2,FALSE))</f>
        <v>1</v>
      </c>
      <c r="AA495" s="73">
        <f t="shared" si="26"/>
        <v>0</v>
      </c>
      <c r="AB495">
        <f>VLOOKUP(A495,[2]ConPiv!$A:$B,2,FALSE)</f>
        <v>1</v>
      </c>
    </row>
    <row r="496" spans="1:28" x14ac:dyDescent="0.25">
      <c r="A496" s="107">
        <v>302645</v>
      </c>
      <c r="B496" s="108">
        <v>20132</v>
      </c>
      <c r="C496" s="107"/>
      <c r="D496" s="109"/>
      <c r="E496" s="110"/>
      <c r="F496" s="110" t="s">
        <v>2366</v>
      </c>
      <c r="G496" s="110" t="s">
        <v>2459</v>
      </c>
      <c r="H496" s="107" t="s">
        <v>124</v>
      </c>
      <c r="I496" s="111" t="s">
        <v>2460</v>
      </c>
      <c r="J496" s="110"/>
      <c r="K496" s="110"/>
      <c r="L496" s="110"/>
      <c r="M496" s="110"/>
      <c r="N496" s="112" t="s">
        <v>754</v>
      </c>
      <c r="O496" s="117">
        <v>42370</v>
      </c>
      <c r="P496" s="114">
        <v>47</v>
      </c>
      <c r="Q496" s="115">
        <v>4</v>
      </c>
      <c r="R496" s="115">
        <f t="shared" si="24"/>
        <v>3.9166666666666665</v>
      </c>
      <c r="S496" s="116">
        <f t="shared" si="25"/>
        <v>15.666666666666666</v>
      </c>
      <c r="T496" s="112" t="s">
        <v>2405</v>
      </c>
      <c r="U496" s="117">
        <v>42394</v>
      </c>
      <c r="V496" s="110"/>
      <c r="W496" s="110"/>
      <c r="X496" s="110" t="s">
        <v>1465</v>
      </c>
      <c r="Y496" s="87" t="s">
        <v>1144</v>
      </c>
      <c r="Z496">
        <f>IF(ISNA(VLOOKUP(A496,[2]InvPiv!$A:$B,2,FALSE)),0,VLOOKUP(A496,[2]InvPiv!$A:$B,2,FALSE))</f>
        <v>3.5</v>
      </c>
      <c r="AA496" s="73">
        <f t="shared" si="26"/>
        <v>0.5</v>
      </c>
      <c r="AB496">
        <f>VLOOKUP(A496,[2]ConPiv!$A:$B,2,FALSE)</f>
        <v>3.5</v>
      </c>
    </row>
    <row r="497" spans="1:34" x14ac:dyDescent="0.25">
      <c r="A497" s="107">
        <v>302982</v>
      </c>
      <c r="B497" s="108">
        <v>20159</v>
      </c>
      <c r="C497" s="107"/>
      <c r="D497" s="109"/>
      <c r="E497" s="110"/>
      <c r="F497" s="110" t="s">
        <v>2395</v>
      </c>
      <c r="G497" s="110" t="s">
        <v>625</v>
      </c>
      <c r="H497" s="107" t="s">
        <v>59</v>
      </c>
      <c r="I497" s="111" t="s">
        <v>2494</v>
      </c>
      <c r="J497" s="110"/>
      <c r="K497" s="110"/>
      <c r="L497" s="110"/>
      <c r="M497" s="110"/>
      <c r="N497" s="112" t="s">
        <v>754</v>
      </c>
      <c r="O497" s="117">
        <v>42370</v>
      </c>
      <c r="P497" s="128">
        <v>47</v>
      </c>
      <c r="Q497" s="115">
        <v>1</v>
      </c>
      <c r="R497" s="115">
        <f t="shared" si="24"/>
        <v>3.9166666666666665</v>
      </c>
      <c r="S497" s="116">
        <f t="shared" si="25"/>
        <v>3.9166666666666665</v>
      </c>
      <c r="T497" s="112" t="s">
        <v>2433</v>
      </c>
      <c r="U497" s="117">
        <v>42394</v>
      </c>
      <c r="V497" s="110"/>
      <c r="W497" s="110"/>
      <c r="X497" s="110" t="s">
        <v>1465</v>
      </c>
      <c r="Y497" s="87"/>
      <c r="Z497">
        <f>IF(ISNA(VLOOKUP(A497,[2]InvPiv!$A:$B,2,FALSE)),0,VLOOKUP(A497,[2]InvPiv!$A:$B,2,FALSE))</f>
        <v>1</v>
      </c>
      <c r="AA497" s="73">
        <f t="shared" si="26"/>
        <v>0</v>
      </c>
      <c r="AB497">
        <f>VLOOKUP(A497,[2]ConPiv!$A:$B,2,FALSE)</f>
        <v>1</v>
      </c>
    </row>
    <row r="498" spans="1:34" x14ac:dyDescent="0.25">
      <c r="A498" s="107">
        <v>302995</v>
      </c>
      <c r="B498" s="108">
        <v>20161</v>
      </c>
      <c r="C498" s="107"/>
      <c r="D498" s="109"/>
      <c r="E498" s="110"/>
      <c r="F498" s="110" t="s">
        <v>2663</v>
      </c>
      <c r="G498" s="110" t="s">
        <v>292</v>
      </c>
      <c r="H498" s="107" t="s">
        <v>59</v>
      </c>
      <c r="I498" s="111" t="s">
        <v>2743</v>
      </c>
      <c r="J498" s="110"/>
      <c r="K498" s="110"/>
      <c r="L498" s="110"/>
      <c r="M498" s="110"/>
      <c r="N498" s="110" t="s">
        <v>754</v>
      </c>
      <c r="O498" s="117">
        <v>42370</v>
      </c>
      <c r="P498" s="128">
        <v>47</v>
      </c>
      <c r="Q498" s="129">
        <v>3</v>
      </c>
      <c r="R498" s="115">
        <f t="shared" si="24"/>
        <v>3.9166666666666665</v>
      </c>
      <c r="S498" s="116">
        <f t="shared" si="25"/>
        <v>11.75</v>
      </c>
      <c r="T498" s="110" t="s">
        <v>2699</v>
      </c>
      <c r="U498" s="117">
        <v>42394</v>
      </c>
      <c r="V498" s="110"/>
      <c r="W498" s="110"/>
      <c r="X498" s="110" t="s">
        <v>1465</v>
      </c>
      <c r="Y498" s="177"/>
      <c r="Z498">
        <f>IF(ISNA(VLOOKUP(A498,[2]InvPiv!$A:$B,2,FALSE)),0,VLOOKUP(A498,[2]InvPiv!$A:$B,2,FALSE))</f>
        <v>3</v>
      </c>
      <c r="AA498" s="73">
        <f t="shared" si="26"/>
        <v>0</v>
      </c>
      <c r="AB498">
        <f>VLOOKUP(A498,[2]ConPiv!$A:$B,2,FALSE)</f>
        <v>3</v>
      </c>
    </row>
    <row r="499" spans="1:34" x14ac:dyDescent="0.25">
      <c r="A499" s="107">
        <v>303204</v>
      </c>
      <c r="B499" s="108">
        <v>19398</v>
      </c>
      <c r="C499" s="107"/>
      <c r="D499" s="109"/>
      <c r="E499" s="110"/>
      <c r="F499" s="110" t="s">
        <v>2671</v>
      </c>
      <c r="G499" s="110" t="s">
        <v>2753</v>
      </c>
      <c r="H499" s="107" t="s">
        <v>358</v>
      </c>
      <c r="I499" s="111" t="s">
        <v>2754</v>
      </c>
      <c r="J499" s="110"/>
      <c r="K499" s="110"/>
      <c r="L499" s="110"/>
      <c r="M499" s="110"/>
      <c r="N499" s="110" t="s">
        <v>754</v>
      </c>
      <c r="O499" s="117">
        <v>42370</v>
      </c>
      <c r="P499" s="128">
        <v>47</v>
      </c>
      <c r="Q499" s="129">
        <v>2</v>
      </c>
      <c r="R499" s="115">
        <f t="shared" si="24"/>
        <v>3.9166666666666665</v>
      </c>
      <c r="S499" s="116">
        <f t="shared" si="25"/>
        <v>7.833333333333333</v>
      </c>
      <c r="T499" s="110" t="s">
        <v>2707</v>
      </c>
      <c r="U499" s="117">
        <v>42394</v>
      </c>
      <c r="V499" s="110"/>
      <c r="W499" s="110"/>
      <c r="X499" s="110" t="s">
        <v>1465</v>
      </c>
      <c r="Y499" s="177"/>
      <c r="Z499">
        <f>IF(ISNA(VLOOKUP(A499,[2]InvPiv!$A:$B,2,FALSE)),0,VLOOKUP(A499,[2]InvPiv!$A:$B,2,FALSE))</f>
        <v>2</v>
      </c>
      <c r="AA499" s="73">
        <f t="shared" si="26"/>
        <v>0</v>
      </c>
      <c r="AB499">
        <f>VLOOKUP(A499,[2]ConPiv!$A:$B,2,FALSE)</f>
        <v>2</v>
      </c>
    </row>
    <row r="500" spans="1:34" x14ac:dyDescent="0.25">
      <c r="A500" s="107">
        <v>303454</v>
      </c>
      <c r="B500" s="108">
        <v>20441</v>
      </c>
      <c r="C500" s="107"/>
      <c r="D500" s="109"/>
      <c r="E500" s="110"/>
      <c r="F500" s="110" t="s">
        <v>2659</v>
      </c>
      <c r="G500" s="110" t="s">
        <v>2737</v>
      </c>
      <c r="H500" s="107" t="s">
        <v>72</v>
      </c>
      <c r="I500" s="111" t="s">
        <v>2738</v>
      </c>
      <c r="J500" s="110"/>
      <c r="K500" s="110"/>
      <c r="L500" s="110"/>
      <c r="M500" s="110"/>
      <c r="N500" s="110" t="s">
        <v>754</v>
      </c>
      <c r="O500" s="117">
        <v>42370</v>
      </c>
      <c r="P500" s="128">
        <v>47</v>
      </c>
      <c r="Q500" s="129">
        <v>1</v>
      </c>
      <c r="R500" s="115">
        <f t="shared" si="24"/>
        <v>3.9166666666666665</v>
      </c>
      <c r="S500" s="116">
        <f t="shared" si="25"/>
        <v>3.9166666666666665</v>
      </c>
      <c r="T500" s="110" t="s">
        <v>2695</v>
      </c>
      <c r="U500" s="117">
        <v>42394</v>
      </c>
      <c r="V500" s="110"/>
      <c r="W500" s="110"/>
      <c r="X500" s="110" t="s">
        <v>1465</v>
      </c>
      <c r="Y500" s="177"/>
      <c r="Z500">
        <f>IF(ISNA(VLOOKUP(A500,[2]InvPiv!$A:$B,2,FALSE)),0,VLOOKUP(A500,[2]InvPiv!$A:$B,2,FALSE))</f>
        <v>1</v>
      </c>
      <c r="AA500" s="73">
        <f t="shared" si="26"/>
        <v>0</v>
      </c>
      <c r="AB500">
        <f>VLOOKUP(A500,[2]ConPiv!$A:$B,2,FALSE)</f>
        <v>1</v>
      </c>
    </row>
    <row r="501" spans="1:34" x14ac:dyDescent="0.25">
      <c r="A501" s="107">
        <v>303416</v>
      </c>
      <c r="B501" s="108">
        <v>20351</v>
      </c>
      <c r="C501" s="107"/>
      <c r="D501" s="109"/>
      <c r="E501" s="110"/>
      <c r="F501" s="110" t="s">
        <v>2396</v>
      </c>
      <c r="G501" s="110" t="s">
        <v>2495</v>
      </c>
      <c r="H501" s="107" t="s">
        <v>69</v>
      </c>
      <c r="I501" s="111" t="s">
        <v>2496</v>
      </c>
      <c r="J501" s="110"/>
      <c r="K501" s="110"/>
      <c r="L501" s="110"/>
      <c r="M501" s="110"/>
      <c r="N501" s="112" t="s">
        <v>754</v>
      </c>
      <c r="O501" s="117">
        <v>42370</v>
      </c>
      <c r="P501" s="128">
        <v>47</v>
      </c>
      <c r="Q501" s="115">
        <v>2</v>
      </c>
      <c r="R501" s="115">
        <f t="shared" si="24"/>
        <v>3.9166666666666665</v>
      </c>
      <c r="S501" s="116">
        <f t="shared" si="25"/>
        <v>7.833333333333333</v>
      </c>
      <c r="T501" s="112" t="s">
        <v>2434</v>
      </c>
      <c r="U501" s="117">
        <v>42395</v>
      </c>
      <c r="V501" s="110"/>
      <c r="W501" s="110"/>
      <c r="X501" s="110" t="s">
        <v>1465</v>
      </c>
      <c r="Y501" s="87"/>
      <c r="Z501">
        <f>IF(ISNA(VLOOKUP(A501,[2]InvPiv!$A:$B,2,FALSE)),0,VLOOKUP(A501,[2]InvPiv!$A:$B,2,FALSE))</f>
        <v>2.5</v>
      </c>
      <c r="AA501" s="73">
        <f t="shared" si="26"/>
        <v>-0.5</v>
      </c>
      <c r="AB501">
        <f>VLOOKUP(A501,[2]ConPiv!$A:$B,2,FALSE)</f>
        <v>3.5</v>
      </c>
      <c r="AC501" s="82"/>
      <c r="AD501" s="82"/>
      <c r="AE501" s="82"/>
      <c r="AF501" s="82"/>
      <c r="AG501" s="82"/>
      <c r="AH501" s="82"/>
    </row>
    <row r="502" spans="1:34" x14ac:dyDescent="0.25">
      <c r="A502" s="107">
        <v>303254</v>
      </c>
      <c r="B502" s="108">
        <v>20312</v>
      </c>
      <c r="C502" s="107"/>
      <c r="D502" s="109"/>
      <c r="E502" s="110"/>
      <c r="F502" s="110" t="s">
        <v>2389</v>
      </c>
      <c r="G502" s="110" t="s">
        <v>2483</v>
      </c>
      <c r="H502" s="107" t="s">
        <v>288</v>
      </c>
      <c r="I502" s="111" t="s">
        <v>2484</v>
      </c>
      <c r="J502" s="110"/>
      <c r="K502" s="110"/>
      <c r="L502" s="110"/>
      <c r="M502" s="110"/>
      <c r="N502" s="112" t="s">
        <v>754</v>
      </c>
      <c r="O502" s="117">
        <v>42370</v>
      </c>
      <c r="P502" s="128">
        <v>47</v>
      </c>
      <c r="Q502" s="115">
        <v>1</v>
      </c>
      <c r="R502" s="115">
        <f t="shared" si="24"/>
        <v>3.9166666666666665</v>
      </c>
      <c r="S502" s="116">
        <f t="shared" si="25"/>
        <v>3.9166666666666665</v>
      </c>
      <c r="T502" s="112" t="s">
        <v>2428</v>
      </c>
      <c r="U502" s="117">
        <v>42397</v>
      </c>
      <c r="V502" s="110"/>
      <c r="W502" s="110"/>
      <c r="X502" s="110" t="s">
        <v>1465</v>
      </c>
      <c r="Y502" s="87"/>
      <c r="Z502">
        <f>IF(ISNA(VLOOKUP(A502,[2]InvPiv!$A:$B,2,FALSE)),0,VLOOKUP(A502,[2]InvPiv!$A:$B,2,FALSE))</f>
        <v>1</v>
      </c>
      <c r="AA502" s="73">
        <f t="shared" si="26"/>
        <v>0</v>
      </c>
      <c r="AB502">
        <f>VLOOKUP(A502,[2]ConPiv!$A:$B,2,FALSE)</f>
        <v>1</v>
      </c>
    </row>
    <row r="503" spans="1:34" x14ac:dyDescent="0.25">
      <c r="A503" s="107">
        <v>4483</v>
      </c>
      <c r="B503" s="108">
        <v>5440</v>
      </c>
      <c r="C503" s="107"/>
      <c r="D503" s="109"/>
      <c r="E503" s="110"/>
      <c r="F503" s="110" t="s">
        <v>2944</v>
      </c>
      <c r="G503" s="110" t="s">
        <v>2925</v>
      </c>
      <c r="H503" s="107" t="s">
        <v>110</v>
      </c>
      <c r="I503" s="181">
        <v>77287904</v>
      </c>
      <c r="J503" s="110"/>
      <c r="K503" s="110"/>
      <c r="L503" s="110"/>
      <c r="M503" s="110"/>
      <c r="N503" s="110" t="s">
        <v>754</v>
      </c>
      <c r="O503" s="117">
        <v>42370</v>
      </c>
      <c r="P503" s="128">
        <v>47</v>
      </c>
      <c r="Q503" s="115">
        <v>23</v>
      </c>
      <c r="R503" s="115">
        <f t="shared" si="24"/>
        <v>3.9166666666666665</v>
      </c>
      <c r="S503" s="116">
        <f t="shared" si="25"/>
        <v>90.083333333333329</v>
      </c>
      <c r="T503" s="112" t="s">
        <v>2982</v>
      </c>
      <c r="U503" s="117">
        <v>42398</v>
      </c>
      <c r="V503" s="110"/>
      <c r="W503" s="110"/>
      <c r="X503" s="110" t="s">
        <v>1465</v>
      </c>
      <c r="Y503" s="177" t="s">
        <v>2983</v>
      </c>
      <c r="Z503">
        <f>IF(ISNA(VLOOKUP(A503,[2]InvPiv!$A:$B,2,FALSE)),0,VLOOKUP(A503,[2]InvPiv!$A:$B,2,FALSE))</f>
        <v>23.5</v>
      </c>
      <c r="AA503" s="175">
        <f t="shared" si="26"/>
        <v>-0.5</v>
      </c>
      <c r="AB503">
        <f>VLOOKUP(A503,[2]ConPiv!$A:$B,2,FALSE)</f>
        <v>24</v>
      </c>
    </row>
    <row r="504" spans="1:34" x14ac:dyDescent="0.25">
      <c r="A504" s="107">
        <v>303298</v>
      </c>
      <c r="B504" s="108">
        <v>20210</v>
      </c>
      <c r="C504" s="107"/>
      <c r="D504" s="109"/>
      <c r="E504" s="110"/>
      <c r="F504" s="110" t="s">
        <v>2397</v>
      </c>
      <c r="G504" s="110" t="s">
        <v>2497</v>
      </c>
      <c r="H504" s="107" t="s">
        <v>83</v>
      </c>
      <c r="I504" s="111" t="s">
        <v>2498</v>
      </c>
      <c r="J504" s="110"/>
      <c r="K504" s="110"/>
      <c r="L504" s="110"/>
      <c r="M504" s="110"/>
      <c r="N504" s="112" t="s">
        <v>754</v>
      </c>
      <c r="O504" s="117">
        <v>42370</v>
      </c>
      <c r="P504" s="128">
        <v>47</v>
      </c>
      <c r="Q504" s="115">
        <v>2</v>
      </c>
      <c r="R504" s="115">
        <f t="shared" si="24"/>
        <v>3.9166666666666665</v>
      </c>
      <c r="S504" s="116">
        <f t="shared" si="25"/>
        <v>7.833333333333333</v>
      </c>
      <c r="T504" s="112" t="s">
        <v>4797</v>
      </c>
      <c r="U504" s="117">
        <v>42398</v>
      </c>
      <c r="V504" s="110"/>
      <c r="W504" s="110"/>
      <c r="X504" s="110" t="s">
        <v>1465</v>
      </c>
      <c r="Y504" s="87" t="s">
        <v>4796</v>
      </c>
      <c r="Z504">
        <f>IF(ISNA(VLOOKUP(A504,[2]InvPiv!$A:$B,2,FALSE)),0,VLOOKUP(A504,[2]InvPiv!$A:$B,2,FALSE))</f>
        <v>2</v>
      </c>
      <c r="AA504" s="73">
        <f t="shared" si="26"/>
        <v>0</v>
      </c>
      <c r="AB504">
        <f>VLOOKUP(A504,[2]ConPiv!$A:$B,2,FALSE)</f>
        <v>2</v>
      </c>
    </row>
    <row r="505" spans="1:34" x14ac:dyDescent="0.25">
      <c r="A505" s="107">
        <v>28729</v>
      </c>
      <c r="B505" s="108">
        <v>16358</v>
      </c>
      <c r="C505" s="107"/>
      <c r="D505" s="109"/>
      <c r="E505" s="110"/>
      <c r="F505" s="110" t="s">
        <v>1328</v>
      </c>
      <c r="G505" s="110" t="s">
        <v>604</v>
      </c>
      <c r="H505" s="110" t="s">
        <v>59</v>
      </c>
      <c r="I505" s="111" t="s">
        <v>1496</v>
      </c>
      <c r="J505" s="110"/>
      <c r="K505" s="110"/>
      <c r="L505" s="110"/>
      <c r="M505" s="110"/>
      <c r="N505" s="110" t="s">
        <v>25</v>
      </c>
      <c r="O505" s="117">
        <v>42186</v>
      </c>
      <c r="P505" s="128">
        <v>47</v>
      </c>
      <c r="Q505" s="129">
        <v>2</v>
      </c>
      <c r="R505" s="129">
        <f t="shared" si="24"/>
        <v>3.9166666666666665</v>
      </c>
      <c r="S505" s="130">
        <f t="shared" si="25"/>
        <v>7.833333333333333</v>
      </c>
      <c r="T505" s="110" t="s">
        <v>1329</v>
      </c>
      <c r="U505" s="117">
        <v>42401</v>
      </c>
      <c r="V505" s="110"/>
      <c r="W505" s="110"/>
      <c r="X505" s="110" t="s">
        <v>29</v>
      </c>
      <c r="Y505" s="87"/>
      <c r="Z505">
        <f>IF(ISNA(VLOOKUP(A505,[2]InvPiv!$A:$B,2,FALSE)),0,VLOOKUP(A505,[2]InvPiv!$A:$B,2,FALSE))</f>
        <v>2</v>
      </c>
      <c r="AA505" s="73">
        <f t="shared" si="26"/>
        <v>0</v>
      </c>
      <c r="AB505">
        <f>VLOOKUP(A505,[2]ConPiv!$A:$B,2,FALSE)</f>
        <v>3</v>
      </c>
    </row>
    <row r="506" spans="1:34" x14ac:dyDescent="0.25">
      <c r="A506" s="108">
        <v>302412</v>
      </c>
      <c r="B506" s="108">
        <v>16149</v>
      </c>
      <c r="C506" s="107"/>
      <c r="D506" s="109"/>
      <c r="E506" s="110"/>
      <c r="F506" s="110" t="s">
        <v>5015</v>
      </c>
      <c r="G506" s="110" t="s">
        <v>589</v>
      </c>
      <c r="H506" s="107" t="s">
        <v>72</v>
      </c>
      <c r="I506" s="111" t="s">
        <v>5016</v>
      </c>
      <c r="J506" s="110"/>
      <c r="K506" s="110"/>
      <c r="L506" s="110"/>
      <c r="M506" s="110"/>
      <c r="N506" s="110" t="s">
        <v>635</v>
      </c>
      <c r="O506" s="117">
        <v>42552</v>
      </c>
      <c r="P506" s="128">
        <v>47</v>
      </c>
      <c r="Q506" s="115">
        <v>5</v>
      </c>
      <c r="R506" s="129">
        <f t="shared" si="24"/>
        <v>3.9166666666666665</v>
      </c>
      <c r="S506" s="130">
        <f t="shared" si="25"/>
        <v>19.583333333333332</v>
      </c>
      <c r="T506" s="112" t="s">
        <v>5017</v>
      </c>
      <c r="U506" s="117">
        <v>42401</v>
      </c>
      <c r="V506" s="110"/>
      <c r="W506" s="110"/>
      <c r="X506" s="110" t="s">
        <v>635</v>
      </c>
      <c r="Y506" s="183" t="s">
        <v>5018</v>
      </c>
      <c r="Z506">
        <f>IF(ISNA(VLOOKUP(A506,[2]InvPiv!$A:$B,2,FALSE)),0,VLOOKUP(A506,[2]InvPiv!$A:$B,2,FALSE))</f>
        <v>5</v>
      </c>
      <c r="AA506" s="185">
        <f t="shared" si="26"/>
        <v>0</v>
      </c>
      <c r="AB506">
        <f>VLOOKUP(A506,[2]ConPiv!$A:$B,2,FALSE)</f>
        <v>5</v>
      </c>
    </row>
    <row r="507" spans="1:34" x14ac:dyDescent="0.25">
      <c r="A507" s="107">
        <v>302799</v>
      </c>
      <c r="B507" s="108">
        <v>20209</v>
      </c>
      <c r="C507" s="107"/>
      <c r="D507" s="109"/>
      <c r="E507" s="110"/>
      <c r="F507" s="110" t="s">
        <v>2510</v>
      </c>
      <c r="G507" s="110" t="s">
        <v>2581</v>
      </c>
      <c r="H507" s="107" t="s">
        <v>379</v>
      </c>
      <c r="I507" s="111" t="s">
        <v>2582</v>
      </c>
      <c r="J507" s="110"/>
      <c r="K507" s="110"/>
      <c r="L507" s="110"/>
      <c r="M507" s="110"/>
      <c r="N507" s="110" t="s">
        <v>754</v>
      </c>
      <c r="O507" s="117">
        <v>42370</v>
      </c>
      <c r="P507" s="128">
        <v>47</v>
      </c>
      <c r="Q507" s="115">
        <v>6</v>
      </c>
      <c r="R507" s="129">
        <f t="shared" si="24"/>
        <v>3.9166666666666665</v>
      </c>
      <c r="S507" s="130">
        <f t="shared" si="25"/>
        <v>23.5</v>
      </c>
      <c r="T507" s="112" t="s">
        <v>2545</v>
      </c>
      <c r="U507" s="117">
        <v>42401</v>
      </c>
      <c r="V507" s="110"/>
      <c r="W507" s="110"/>
      <c r="X507" s="110" t="s">
        <v>1465</v>
      </c>
      <c r="Y507" s="177" t="s">
        <v>2463</v>
      </c>
      <c r="Z507">
        <f>IF(ISNA(VLOOKUP(A507,[2]InvPiv!$A:$B,2,FALSE)),0,VLOOKUP(A507,[2]InvPiv!$A:$B,2,FALSE))</f>
        <v>6</v>
      </c>
      <c r="AA507" s="73">
        <f t="shared" si="26"/>
        <v>0</v>
      </c>
      <c r="AB507">
        <f>VLOOKUP(A507,[2]ConPiv!$A:$B,2,FALSE)</f>
        <v>5.75</v>
      </c>
    </row>
    <row r="508" spans="1:34" x14ac:dyDescent="0.25">
      <c r="A508" s="107">
        <v>303187</v>
      </c>
      <c r="B508" s="108">
        <v>20302</v>
      </c>
      <c r="C508" s="107"/>
      <c r="D508" s="109"/>
      <c r="E508" s="110"/>
      <c r="F508" s="110" t="s">
        <v>2514</v>
      </c>
      <c r="G508" s="110" t="s">
        <v>2587</v>
      </c>
      <c r="H508" s="107" t="s">
        <v>72</v>
      </c>
      <c r="I508" s="111">
        <v>31799</v>
      </c>
      <c r="J508" s="110"/>
      <c r="K508" s="110"/>
      <c r="L508" s="110"/>
      <c r="M508" s="110"/>
      <c r="N508" s="110" t="s">
        <v>25</v>
      </c>
      <c r="O508" s="117">
        <v>42370</v>
      </c>
      <c r="P508" s="128">
        <v>47</v>
      </c>
      <c r="Q508" s="115">
        <v>10</v>
      </c>
      <c r="R508" s="129">
        <f t="shared" si="24"/>
        <v>3.9166666666666665</v>
      </c>
      <c r="S508" s="130">
        <f t="shared" si="25"/>
        <v>39.166666666666664</v>
      </c>
      <c r="T508" s="112" t="s">
        <v>2548</v>
      </c>
      <c r="U508" s="117">
        <v>42401</v>
      </c>
      <c r="V508" s="110"/>
      <c r="W508" s="110"/>
      <c r="X508" s="110" t="s">
        <v>29</v>
      </c>
      <c r="Y508" s="177" t="s">
        <v>6239</v>
      </c>
      <c r="Z508">
        <f>IF(ISNA(VLOOKUP(A508,[2]InvPiv!$A:$B,2,FALSE)),0,VLOOKUP(A508,[2]InvPiv!$A:$B,2,FALSE))</f>
        <v>10.25</v>
      </c>
      <c r="AA508" s="73">
        <f t="shared" si="26"/>
        <v>-0.25</v>
      </c>
      <c r="AB508">
        <f>VLOOKUP(A508,[2]ConPiv!$A:$B,2,FALSE)</f>
        <v>10.25</v>
      </c>
    </row>
    <row r="509" spans="1:34" x14ac:dyDescent="0.25">
      <c r="A509" s="107">
        <v>303251</v>
      </c>
      <c r="B509" s="108">
        <v>20208</v>
      </c>
      <c r="C509" s="107"/>
      <c r="D509" s="109"/>
      <c r="E509" s="110"/>
      <c r="F509" s="110" t="s">
        <v>2511</v>
      </c>
      <c r="G509" s="110" t="s">
        <v>2583</v>
      </c>
      <c r="H509" s="107" t="s">
        <v>83</v>
      </c>
      <c r="I509" s="111">
        <v>90815</v>
      </c>
      <c r="J509" s="110"/>
      <c r="K509" s="110"/>
      <c r="L509" s="110"/>
      <c r="M509" s="110"/>
      <c r="N509" s="110" t="s">
        <v>754</v>
      </c>
      <c r="O509" s="117">
        <v>42370</v>
      </c>
      <c r="P509" s="128">
        <v>47</v>
      </c>
      <c r="Q509" s="115">
        <v>12</v>
      </c>
      <c r="R509" s="129">
        <f t="shared" si="24"/>
        <v>3.9166666666666665</v>
      </c>
      <c r="S509" s="130">
        <f t="shared" si="25"/>
        <v>47</v>
      </c>
      <c r="T509" s="112" t="s">
        <v>4772</v>
      </c>
      <c r="U509" s="117">
        <v>42401</v>
      </c>
      <c r="V509" s="110"/>
      <c r="W509" s="110"/>
      <c r="X509" s="110" t="s">
        <v>1465</v>
      </c>
      <c r="Y509" s="177" t="s">
        <v>5942</v>
      </c>
      <c r="Z509">
        <f>IF(ISNA(VLOOKUP(A509,[2]InvPiv!$A:$B,2,FALSE)),0,VLOOKUP(A509,[2]InvPiv!$A:$B,2,FALSE))</f>
        <v>11.75</v>
      </c>
      <c r="AA509" s="73">
        <f t="shared" si="26"/>
        <v>0.25</v>
      </c>
      <c r="AB509">
        <f>VLOOKUP(A509,[2]ConPiv!$A:$B,2,FALSE)</f>
        <v>11.75</v>
      </c>
    </row>
    <row r="510" spans="1:34" x14ac:dyDescent="0.25">
      <c r="A510" s="107">
        <v>303283</v>
      </c>
      <c r="B510" s="108">
        <v>20275</v>
      </c>
      <c r="C510" s="107"/>
      <c r="D510" s="109"/>
      <c r="E510" s="110"/>
      <c r="F510" s="110" t="s">
        <v>2512</v>
      </c>
      <c r="G510" s="110" t="s">
        <v>1079</v>
      </c>
      <c r="H510" s="107" t="s">
        <v>124</v>
      </c>
      <c r="I510" s="111" t="s">
        <v>2584</v>
      </c>
      <c r="J510" s="110"/>
      <c r="K510" s="110"/>
      <c r="L510" s="110"/>
      <c r="M510" s="110"/>
      <c r="N510" s="110" t="s">
        <v>754</v>
      </c>
      <c r="O510" s="117">
        <v>42370</v>
      </c>
      <c r="P510" s="128">
        <v>47</v>
      </c>
      <c r="Q510" s="115">
        <v>4</v>
      </c>
      <c r="R510" s="129">
        <f t="shared" si="24"/>
        <v>3.9166666666666665</v>
      </c>
      <c r="S510" s="130">
        <f t="shared" si="25"/>
        <v>15.666666666666666</v>
      </c>
      <c r="T510" s="112" t="s">
        <v>2546</v>
      </c>
      <c r="U510" s="117">
        <v>42401</v>
      </c>
      <c r="V510" s="110"/>
      <c r="W510" s="110"/>
      <c r="X510" s="110" t="s">
        <v>1465</v>
      </c>
      <c r="Y510" s="177"/>
      <c r="Z510">
        <f>IF(ISNA(VLOOKUP(A510,[2]InvPiv!$A:$B,2,FALSE)),0,VLOOKUP(A510,[2]InvPiv!$A:$B,2,FALSE))</f>
        <v>4</v>
      </c>
      <c r="AA510" s="73">
        <f t="shared" si="26"/>
        <v>0</v>
      </c>
      <c r="AB510">
        <f>VLOOKUP(A510,[2]ConPiv!$A:$B,2,FALSE)</f>
        <v>2</v>
      </c>
    </row>
    <row r="511" spans="1:34" x14ac:dyDescent="0.25">
      <c r="A511" s="107">
        <v>303285</v>
      </c>
      <c r="B511" s="108">
        <v>20370</v>
      </c>
      <c r="C511" s="107"/>
      <c r="D511" s="109"/>
      <c r="E511" s="110"/>
      <c r="F511" s="110" t="s">
        <v>2515</v>
      </c>
      <c r="G511" s="110" t="s">
        <v>2588</v>
      </c>
      <c r="H511" s="107" t="s">
        <v>366</v>
      </c>
      <c r="I511" s="111">
        <v>73717</v>
      </c>
      <c r="J511" s="110"/>
      <c r="K511" s="110"/>
      <c r="L511" s="110"/>
      <c r="M511" s="110"/>
      <c r="N511" s="110" t="s">
        <v>754</v>
      </c>
      <c r="O511" s="117">
        <v>42370</v>
      </c>
      <c r="P511" s="128">
        <v>47</v>
      </c>
      <c r="Q511" s="115">
        <v>9</v>
      </c>
      <c r="R511" s="129">
        <f t="shared" si="24"/>
        <v>3.9166666666666665</v>
      </c>
      <c r="S511" s="130">
        <f t="shared" si="25"/>
        <v>35.25</v>
      </c>
      <c r="T511" s="112" t="s">
        <v>2549</v>
      </c>
      <c r="U511" s="117">
        <v>42401</v>
      </c>
      <c r="V511" s="110"/>
      <c r="W511" s="110"/>
      <c r="X511" s="110" t="s">
        <v>1465</v>
      </c>
      <c r="Y511" s="177"/>
      <c r="Z511">
        <f>IF(ISNA(VLOOKUP(A511,[2]InvPiv!$A:$B,2,FALSE)),0,VLOOKUP(A511,[2]InvPiv!$A:$B,2,FALSE))</f>
        <v>9</v>
      </c>
      <c r="AA511" s="73">
        <f t="shared" si="26"/>
        <v>0</v>
      </c>
      <c r="AB511">
        <f>VLOOKUP(A511,[2]ConPiv!$A:$B,2,FALSE)</f>
        <v>9</v>
      </c>
    </row>
    <row r="512" spans="1:34" x14ac:dyDescent="0.25">
      <c r="A512" s="107">
        <v>303489</v>
      </c>
      <c r="B512" s="108">
        <v>20446</v>
      </c>
      <c r="C512" s="107"/>
      <c r="D512" s="109"/>
      <c r="E512" s="110"/>
      <c r="F512" s="110" t="s">
        <v>2513</v>
      </c>
      <c r="G512" s="110" t="s">
        <v>2585</v>
      </c>
      <c r="H512" s="107" t="s">
        <v>79</v>
      </c>
      <c r="I512" s="111" t="s">
        <v>2586</v>
      </c>
      <c r="J512" s="110"/>
      <c r="K512" s="110"/>
      <c r="L512" s="110"/>
      <c r="M512" s="110"/>
      <c r="N512" s="110" t="s">
        <v>754</v>
      </c>
      <c r="O512" s="117">
        <v>42370</v>
      </c>
      <c r="P512" s="128">
        <v>47</v>
      </c>
      <c r="Q512" s="115">
        <v>2</v>
      </c>
      <c r="R512" s="129">
        <f t="shared" si="24"/>
        <v>3.9166666666666665</v>
      </c>
      <c r="S512" s="130">
        <f t="shared" si="25"/>
        <v>7.833333333333333</v>
      </c>
      <c r="T512" s="112" t="s">
        <v>2547</v>
      </c>
      <c r="U512" s="117">
        <v>42401</v>
      </c>
      <c r="V512" s="110"/>
      <c r="W512" s="110"/>
      <c r="X512" s="110" t="s">
        <v>1465</v>
      </c>
      <c r="Y512" s="177"/>
      <c r="Z512">
        <f>IF(ISNA(VLOOKUP(A512,[2]InvPiv!$A:$B,2,FALSE)),0,VLOOKUP(A512,[2]InvPiv!$A:$B,2,FALSE))</f>
        <v>2</v>
      </c>
      <c r="AA512" s="73">
        <f t="shared" si="26"/>
        <v>0</v>
      </c>
      <c r="AB512">
        <f>VLOOKUP(A512,[2]ConPiv!$A:$B,2,FALSE)</f>
        <v>2</v>
      </c>
    </row>
    <row r="513" spans="1:28" x14ac:dyDescent="0.25">
      <c r="A513" s="107">
        <v>303348</v>
      </c>
      <c r="B513" s="108">
        <v>20231</v>
      </c>
      <c r="C513" s="107"/>
      <c r="D513" s="109"/>
      <c r="E513" s="110"/>
      <c r="F513" s="110" t="s">
        <v>2516</v>
      </c>
      <c r="G513" s="110" t="s">
        <v>2589</v>
      </c>
      <c r="H513" s="107" t="s">
        <v>246</v>
      </c>
      <c r="I513" s="111" t="s">
        <v>2590</v>
      </c>
      <c r="J513" s="110"/>
      <c r="K513" s="110"/>
      <c r="L513" s="110"/>
      <c r="M513" s="110"/>
      <c r="N513" s="110" t="s">
        <v>635</v>
      </c>
      <c r="O513" s="117">
        <v>42370</v>
      </c>
      <c r="P513" s="128">
        <v>47</v>
      </c>
      <c r="Q513" s="115">
        <v>10</v>
      </c>
      <c r="R513" s="129">
        <f t="shared" si="24"/>
        <v>3.9166666666666665</v>
      </c>
      <c r="S513" s="130">
        <f t="shared" si="25"/>
        <v>39.166666666666664</v>
      </c>
      <c r="T513" s="112" t="s">
        <v>2550</v>
      </c>
      <c r="U513" s="117">
        <v>42402</v>
      </c>
      <c r="V513" s="110"/>
      <c r="W513" s="110"/>
      <c r="X513" s="110" t="s">
        <v>635</v>
      </c>
      <c r="Y513" s="177"/>
      <c r="Z513">
        <f>IF(ISNA(VLOOKUP(A513,[2]InvPiv!$A:$B,2,FALSE)),0,VLOOKUP(A513,[2]InvPiv!$A:$B,2,FALSE))</f>
        <v>10</v>
      </c>
      <c r="AA513" s="73">
        <f t="shared" si="26"/>
        <v>0</v>
      </c>
      <c r="AB513">
        <f>VLOOKUP(A513,[2]ConPiv!$A:$B,2,FALSE)</f>
        <v>12</v>
      </c>
    </row>
    <row r="514" spans="1:28" x14ac:dyDescent="0.25">
      <c r="A514" s="107">
        <v>303760</v>
      </c>
      <c r="B514" s="108">
        <v>20549</v>
      </c>
      <c r="C514" s="107"/>
      <c r="D514" s="109"/>
      <c r="E514" s="110"/>
      <c r="F514" s="110" t="s">
        <v>2517</v>
      </c>
      <c r="G514" s="110" t="s">
        <v>2591</v>
      </c>
      <c r="H514" s="107" t="s">
        <v>254</v>
      </c>
      <c r="I514" s="111" t="s">
        <v>2592</v>
      </c>
      <c r="J514" s="110"/>
      <c r="K514" s="110"/>
      <c r="L514" s="110"/>
      <c r="M514" s="110"/>
      <c r="N514" s="110" t="s">
        <v>754</v>
      </c>
      <c r="O514" s="117">
        <v>42370</v>
      </c>
      <c r="P514" s="128">
        <v>47</v>
      </c>
      <c r="Q514" s="115">
        <v>3</v>
      </c>
      <c r="R514" s="129">
        <f t="shared" ref="R514:R577" si="27">P514/12</f>
        <v>3.9166666666666665</v>
      </c>
      <c r="S514" s="130">
        <f t="shared" ref="S514:S577" si="28">Q514*R514</f>
        <v>11.75</v>
      </c>
      <c r="T514" s="112" t="s">
        <v>2551</v>
      </c>
      <c r="U514" s="117">
        <v>42402</v>
      </c>
      <c r="V514" s="110"/>
      <c r="W514" s="110"/>
      <c r="X514" s="110" t="s">
        <v>1465</v>
      </c>
      <c r="Y514" s="177"/>
      <c r="Z514">
        <f>IF(ISNA(VLOOKUP(A514,[2]InvPiv!$A:$B,2,FALSE)),0,VLOOKUP(A514,[2]InvPiv!$A:$B,2,FALSE))</f>
        <v>3</v>
      </c>
      <c r="AA514" s="73">
        <f t="shared" ref="AA514:AA577" si="29">Q514-Z514</f>
        <v>0</v>
      </c>
      <c r="AB514">
        <f>VLOOKUP(A514,[2]ConPiv!$A:$B,2,FALSE)</f>
        <v>3</v>
      </c>
    </row>
    <row r="515" spans="1:28" x14ac:dyDescent="0.25">
      <c r="A515" s="107">
        <v>303836</v>
      </c>
      <c r="B515" s="108">
        <v>20437</v>
      </c>
      <c r="C515" s="107"/>
      <c r="D515" s="109"/>
      <c r="E515" s="110"/>
      <c r="F515" s="110" t="s">
        <v>2649</v>
      </c>
      <c r="G515" s="110" t="s">
        <v>660</v>
      </c>
      <c r="H515" s="107" t="s">
        <v>59</v>
      </c>
      <c r="I515" s="111" t="s">
        <v>2724</v>
      </c>
      <c r="J515" s="110"/>
      <c r="K515" s="110"/>
      <c r="L515" s="110"/>
      <c r="M515" s="110"/>
      <c r="N515" s="110" t="s">
        <v>754</v>
      </c>
      <c r="O515" s="117">
        <v>42370</v>
      </c>
      <c r="P515" s="128">
        <v>47</v>
      </c>
      <c r="Q515" s="129">
        <v>1</v>
      </c>
      <c r="R515" s="115">
        <f t="shared" si="27"/>
        <v>3.9166666666666665</v>
      </c>
      <c r="S515" s="116">
        <f t="shared" si="28"/>
        <v>3.9166666666666665</v>
      </c>
      <c r="T515" s="110" t="s">
        <v>2685</v>
      </c>
      <c r="U515" s="117">
        <v>42402</v>
      </c>
      <c r="V515" s="110"/>
      <c r="W515" s="110"/>
      <c r="X515" s="110" t="s">
        <v>1465</v>
      </c>
      <c r="Y515" s="177"/>
      <c r="Z515">
        <f>IF(ISNA(VLOOKUP(A515,[2]InvPiv!$A:$B,2,FALSE)),0,VLOOKUP(A515,[2]InvPiv!$A:$B,2,FALSE))</f>
        <v>1</v>
      </c>
      <c r="AA515" s="73">
        <f t="shared" si="29"/>
        <v>0</v>
      </c>
      <c r="AB515">
        <f>VLOOKUP(A515,[2]ConPiv!$A:$B,2,FALSE)</f>
        <v>1</v>
      </c>
    </row>
    <row r="516" spans="1:28" x14ac:dyDescent="0.25">
      <c r="A516" s="107">
        <v>303410</v>
      </c>
      <c r="B516" s="108">
        <v>20308</v>
      </c>
      <c r="C516" s="107"/>
      <c r="D516" s="109"/>
      <c r="E516" s="110"/>
      <c r="F516" s="110" t="s">
        <v>2520</v>
      </c>
      <c r="G516" s="110" t="s">
        <v>2594</v>
      </c>
      <c r="H516" s="107" t="s">
        <v>83</v>
      </c>
      <c r="I516" s="111" t="s">
        <v>2595</v>
      </c>
      <c r="J516" s="110"/>
      <c r="K516" s="110"/>
      <c r="L516" s="110"/>
      <c r="M516" s="110"/>
      <c r="N516" s="110" t="s">
        <v>754</v>
      </c>
      <c r="O516" s="117">
        <v>42370</v>
      </c>
      <c r="P516" s="128">
        <v>47</v>
      </c>
      <c r="Q516" s="115">
        <v>5</v>
      </c>
      <c r="R516" s="129">
        <f t="shared" si="27"/>
        <v>3.9166666666666665</v>
      </c>
      <c r="S516" s="130">
        <f t="shared" si="28"/>
        <v>19.583333333333332</v>
      </c>
      <c r="T516" s="112" t="s">
        <v>2554</v>
      </c>
      <c r="U516" s="117">
        <v>42405</v>
      </c>
      <c r="V516" s="110"/>
      <c r="W516" s="110"/>
      <c r="X516" s="110" t="s">
        <v>1465</v>
      </c>
      <c r="Y516" s="177"/>
      <c r="Z516">
        <f>IF(ISNA(VLOOKUP(A516,[2]InvPiv!$A:$B,2,FALSE)),0,VLOOKUP(A516,[2]InvPiv!$A:$B,2,FALSE))</f>
        <v>5.5</v>
      </c>
      <c r="AA516" s="73">
        <f t="shared" si="29"/>
        <v>-0.5</v>
      </c>
      <c r="AB516">
        <f>VLOOKUP(A516,[2]ConPiv!$A:$B,2,FALSE)</f>
        <v>5.5</v>
      </c>
    </row>
    <row r="517" spans="1:28" x14ac:dyDescent="0.25">
      <c r="A517" s="107">
        <v>29219</v>
      </c>
      <c r="B517" s="108">
        <v>16706</v>
      </c>
      <c r="C517" s="107"/>
      <c r="D517" s="109"/>
      <c r="E517" s="110"/>
      <c r="F517" s="110" t="s">
        <v>2349</v>
      </c>
      <c r="G517" s="110" t="s">
        <v>2354</v>
      </c>
      <c r="H517" s="110" t="s">
        <v>124</v>
      </c>
      <c r="I517" s="111" t="s">
        <v>2355</v>
      </c>
      <c r="J517" s="110"/>
      <c r="K517" s="110"/>
      <c r="L517" s="110"/>
      <c r="M517" s="110"/>
      <c r="N517" s="110" t="s">
        <v>25</v>
      </c>
      <c r="O517" s="117">
        <v>42278</v>
      </c>
      <c r="P517" s="128">
        <v>47</v>
      </c>
      <c r="Q517" s="129">
        <v>6</v>
      </c>
      <c r="R517" s="129">
        <f t="shared" si="27"/>
        <v>3.9166666666666665</v>
      </c>
      <c r="S517" s="130">
        <f t="shared" si="28"/>
        <v>23.5</v>
      </c>
      <c r="T517" s="110" t="s">
        <v>2356</v>
      </c>
      <c r="U517" s="117">
        <v>42408</v>
      </c>
      <c r="V517" s="110"/>
      <c r="W517" s="110"/>
      <c r="X517" s="110" t="s">
        <v>29</v>
      </c>
      <c r="Y517" s="87"/>
      <c r="Z517">
        <f>IF(ISNA(VLOOKUP(A517,[2]InvPiv!$A:$B,2,FALSE)),0,VLOOKUP(A517,[2]InvPiv!$A:$B,2,FALSE))</f>
        <v>6</v>
      </c>
      <c r="AA517" s="73">
        <f t="shared" si="29"/>
        <v>0</v>
      </c>
      <c r="AB517">
        <f>VLOOKUP(A517,[2]ConPiv!$A:$B,2,FALSE)</f>
        <v>6</v>
      </c>
    </row>
    <row r="518" spans="1:28" x14ac:dyDescent="0.25">
      <c r="A518" s="107">
        <v>302505</v>
      </c>
      <c r="B518" s="108">
        <v>19780</v>
      </c>
      <c r="C518" s="107"/>
      <c r="D518" s="109"/>
      <c r="E518" s="110"/>
      <c r="F518" s="110" t="s">
        <v>2522</v>
      </c>
      <c r="G518" s="110" t="s">
        <v>2599</v>
      </c>
      <c r="H518" s="107" t="s">
        <v>23</v>
      </c>
      <c r="I518" s="111" t="s">
        <v>2600</v>
      </c>
      <c r="J518" s="110"/>
      <c r="K518" s="110"/>
      <c r="L518" s="110"/>
      <c r="M518" s="110"/>
      <c r="N518" s="110" t="s">
        <v>754</v>
      </c>
      <c r="O518" s="117">
        <v>42370</v>
      </c>
      <c r="P518" s="128">
        <v>47</v>
      </c>
      <c r="Q518" s="115">
        <v>80</v>
      </c>
      <c r="R518" s="115">
        <f t="shared" si="27"/>
        <v>3.9166666666666665</v>
      </c>
      <c r="S518" s="116">
        <f t="shared" si="28"/>
        <v>313.33333333333331</v>
      </c>
      <c r="T518" s="112" t="s">
        <v>2556</v>
      </c>
      <c r="U518" s="117">
        <v>42408</v>
      </c>
      <c r="V518" s="110"/>
      <c r="W518" s="110"/>
      <c r="X518" s="110" t="s">
        <v>1465</v>
      </c>
      <c r="Y518" s="177"/>
      <c r="Z518">
        <f>IF(ISNA(VLOOKUP(A518,[2]InvPiv!$A:$B,2,FALSE)),0,VLOOKUP(A518,[2]InvPiv!$A:$B,2,FALSE))</f>
        <v>80</v>
      </c>
      <c r="AA518" s="73">
        <f t="shared" si="29"/>
        <v>0</v>
      </c>
      <c r="AB518">
        <f>VLOOKUP(A518,[2]ConPiv!$A:$B,2,FALSE)</f>
        <v>77</v>
      </c>
    </row>
    <row r="519" spans="1:28" x14ac:dyDescent="0.25">
      <c r="A519" s="107">
        <v>302747</v>
      </c>
      <c r="B519" s="108">
        <v>20180</v>
      </c>
      <c r="C519" s="107"/>
      <c r="D519" s="109"/>
      <c r="E519" s="110"/>
      <c r="F519" s="110" t="s">
        <v>2523</v>
      </c>
      <c r="G519" s="110" t="s">
        <v>594</v>
      </c>
      <c r="H519" s="107" t="s">
        <v>124</v>
      </c>
      <c r="I519" s="111">
        <v>75237</v>
      </c>
      <c r="J519" s="110"/>
      <c r="K519" s="110"/>
      <c r="L519" s="110"/>
      <c r="M519" s="110"/>
      <c r="N519" s="110" t="s">
        <v>754</v>
      </c>
      <c r="O519" s="117">
        <v>42370</v>
      </c>
      <c r="P519" s="128">
        <v>47</v>
      </c>
      <c r="Q519" s="115">
        <v>9</v>
      </c>
      <c r="R519" s="115">
        <f t="shared" si="27"/>
        <v>3.9166666666666665</v>
      </c>
      <c r="S519" s="116">
        <f t="shared" si="28"/>
        <v>35.25</v>
      </c>
      <c r="T519" s="112" t="s">
        <v>2557</v>
      </c>
      <c r="U519" s="117">
        <v>42408</v>
      </c>
      <c r="V519" s="110"/>
      <c r="W519" s="110"/>
      <c r="X519" s="110" t="s">
        <v>1465</v>
      </c>
      <c r="Y519" s="177" t="s">
        <v>2601</v>
      </c>
      <c r="Z519">
        <f>IF(ISNA(VLOOKUP(A519,[2]InvPiv!$A:$B,2,FALSE)),0,VLOOKUP(A519,[2]InvPiv!$A:$B,2,FALSE))</f>
        <v>8.75</v>
      </c>
      <c r="AA519" s="73">
        <f t="shared" si="29"/>
        <v>0.25</v>
      </c>
      <c r="AB519">
        <f>VLOOKUP(A519,[2]ConPiv!$A:$B,2,FALSE)</f>
        <v>8.75</v>
      </c>
    </row>
    <row r="520" spans="1:28" x14ac:dyDescent="0.25">
      <c r="A520" s="107">
        <v>303584</v>
      </c>
      <c r="B520" s="108" t="s">
        <v>2578</v>
      </c>
      <c r="C520" s="107"/>
      <c r="D520" s="109"/>
      <c r="E520" s="110"/>
      <c r="F520" s="110" t="s">
        <v>2509</v>
      </c>
      <c r="G520" s="110" t="s">
        <v>2308</v>
      </c>
      <c r="H520" s="107" t="s">
        <v>72</v>
      </c>
      <c r="I520" s="111" t="s">
        <v>2309</v>
      </c>
      <c r="J520" s="110"/>
      <c r="K520" s="110"/>
      <c r="L520" s="110"/>
      <c r="M520" s="110"/>
      <c r="N520" s="110" t="s">
        <v>754</v>
      </c>
      <c r="O520" s="117">
        <v>42370</v>
      </c>
      <c r="P520" s="128">
        <v>47</v>
      </c>
      <c r="Q520" s="115">
        <v>1</v>
      </c>
      <c r="R520" s="129">
        <f t="shared" si="27"/>
        <v>3.9166666666666665</v>
      </c>
      <c r="S520" s="130">
        <f t="shared" si="28"/>
        <v>3.9166666666666665</v>
      </c>
      <c r="T520" s="112" t="s">
        <v>2544</v>
      </c>
      <c r="U520" s="117">
        <v>42408</v>
      </c>
      <c r="V520" s="110"/>
      <c r="W520" s="110"/>
      <c r="X520" s="110" t="s">
        <v>1465</v>
      </c>
      <c r="Y520" s="177"/>
      <c r="Z520">
        <f>IF(ISNA(VLOOKUP(A520,[2]InvPiv!$A:$B,2,FALSE)),0,VLOOKUP(A520,[2]InvPiv!$A:$B,2,FALSE))</f>
        <v>1</v>
      </c>
      <c r="AA520" s="73">
        <f t="shared" si="29"/>
        <v>0</v>
      </c>
      <c r="AB520">
        <f>VLOOKUP(A520,[2]ConPiv!$A:$B,2,FALSE)</f>
        <v>1</v>
      </c>
    </row>
    <row r="521" spans="1:28" x14ac:dyDescent="0.25">
      <c r="A521" s="107">
        <v>303751</v>
      </c>
      <c r="B521" s="108">
        <v>20563</v>
      </c>
      <c r="C521" s="107"/>
      <c r="D521" s="109"/>
      <c r="E521" s="110"/>
      <c r="F521" s="110" t="s">
        <v>2660</v>
      </c>
      <c r="G521" s="110" t="s">
        <v>402</v>
      </c>
      <c r="H521" s="107" t="s">
        <v>59</v>
      </c>
      <c r="I521" s="111" t="s">
        <v>2739</v>
      </c>
      <c r="J521" s="110"/>
      <c r="K521" s="110"/>
      <c r="L521" s="110"/>
      <c r="M521" s="110"/>
      <c r="N521" s="110" t="s">
        <v>754</v>
      </c>
      <c r="O521" s="117">
        <v>42370</v>
      </c>
      <c r="P521" s="128">
        <v>47</v>
      </c>
      <c r="Q521" s="129">
        <v>3</v>
      </c>
      <c r="R521" s="115">
        <f t="shared" si="27"/>
        <v>3.9166666666666665</v>
      </c>
      <c r="S521" s="116">
        <f t="shared" si="28"/>
        <v>11.75</v>
      </c>
      <c r="T521" s="110" t="s">
        <v>2696</v>
      </c>
      <c r="U521" s="117">
        <v>42408</v>
      </c>
      <c r="V521" s="110"/>
      <c r="W521" s="110"/>
      <c r="X521" s="110" t="s">
        <v>1465</v>
      </c>
      <c r="Y521" s="177" t="s">
        <v>1490</v>
      </c>
      <c r="Z521">
        <f>IF(ISNA(VLOOKUP(A521,[2]InvPiv!$A:$B,2,FALSE)),0,VLOOKUP(A521,[2]InvPiv!$A:$B,2,FALSE))</f>
        <v>3</v>
      </c>
      <c r="AA521" s="73">
        <f t="shared" si="29"/>
        <v>0</v>
      </c>
      <c r="AB521">
        <f>VLOOKUP(A521,[2]ConPiv!$A:$B,2,FALSE)</f>
        <v>3</v>
      </c>
    </row>
    <row r="522" spans="1:28" x14ac:dyDescent="0.25">
      <c r="A522" s="108">
        <v>8038</v>
      </c>
      <c r="B522" s="108">
        <v>7708</v>
      </c>
      <c r="C522" s="107"/>
      <c r="D522" s="109"/>
      <c r="E522" s="110"/>
      <c r="F522" s="110" t="s">
        <v>4528</v>
      </c>
      <c r="G522" s="110" t="s">
        <v>606</v>
      </c>
      <c r="H522" s="107" t="s">
        <v>87</v>
      </c>
      <c r="I522" s="111" t="s">
        <v>4529</v>
      </c>
      <c r="J522" s="110"/>
      <c r="K522" s="110"/>
      <c r="L522" s="110"/>
      <c r="M522" s="110"/>
      <c r="N522" s="110" t="s">
        <v>754</v>
      </c>
      <c r="O522" s="117">
        <v>42552</v>
      </c>
      <c r="P522" s="128">
        <v>47</v>
      </c>
      <c r="Q522" s="115">
        <v>40</v>
      </c>
      <c r="R522" s="129">
        <f t="shared" si="27"/>
        <v>3.9166666666666665</v>
      </c>
      <c r="S522" s="130">
        <f t="shared" si="28"/>
        <v>156.66666666666666</v>
      </c>
      <c r="T522" s="112" t="s">
        <v>4530</v>
      </c>
      <c r="U522" s="117">
        <v>42409</v>
      </c>
      <c r="V522" s="110"/>
      <c r="W522" s="110"/>
      <c r="X522" s="110" t="s">
        <v>1465</v>
      </c>
      <c r="Y522" s="183"/>
      <c r="Z522">
        <f>IF(ISNA(VLOOKUP(A522,[2]InvPiv!$A:$B,2,FALSE)),0,VLOOKUP(A522,[2]InvPiv!$A:$B,2,FALSE))</f>
        <v>40</v>
      </c>
      <c r="AA522" s="185">
        <f t="shared" si="29"/>
        <v>0</v>
      </c>
      <c r="AB522">
        <f>VLOOKUP(A522,[2]ConPiv!$A:$B,2,FALSE)</f>
        <v>40</v>
      </c>
    </row>
    <row r="523" spans="1:28" x14ac:dyDescent="0.25">
      <c r="A523" s="107">
        <v>32378</v>
      </c>
      <c r="B523" s="108">
        <v>19712</v>
      </c>
      <c r="C523" s="107"/>
      <c r="D523" s="109"/>
      <c r="E523" s="110"/>
      <c r="F523" s="110" t="s">
        <v>2524</v>
      </c>
      <c r="G523" s="110" t="s">
        <v>2602</v>
      </c>
      <c r="H523" s="107" t="s">
        <v>134</v>
      </c>
      <c r="I523" s="111" t="s">
        <v>2603</v>
      </c>
      <c r="J523" s="110"/>
      <c r="K523" s="110"/>
      <c r="L523" s="110"/>
      <c r="M523" s="110"/>
      <c r="N523" s="110" t="s">
        <v>754</v>
      </c>
      <c r="O523" s="117">
        <v>42370</v>
      </c>
      <c r="P523" s="128">
        <v>47</v>
      </c>
      <c r="Q523" s="115">
        <v>1</v>
      </c>
      <c r="R523" s="115">
        <f t="shared" si="27"/>
        <v>3.9166666666666665</v>
      </c>
      <c r="S523" s="116">
        <f t="shared" si="28"/>
        <v>3.9166666666666665</v>
      </c>
      <c r="T523" s="112" t="s">
        <v>2558</v>
      </c>
      <c r="U523" s="117">
        <v>42409</v>
      </c>
      <c r="V523" s="110"/>
      <c r="W523" s="110"/>
      <c r="X523" s="110" t="s">
        <v>1465</v>
      </c>
      <c r="Y523" s="177"/>
      <c r="Z523">
        <f>IF(ISNA(VLOOKUP(A523,[2]InvPiv!$A:$B,2,FALSE)),0,VLOOKUP(A523,[2]InvPiv!$A:$B,2,FALSE))</f>
        <v>1</v>
      </c>
      <c r="AA523" s="73">
        <f t="shared" si="29"/>
        <v>0</v>
      </c>
      <c r="AB523">
        <f>VLOOKUP(A523,[2]ConPiv!$A:$B,2,FALSE)</f>
        <v>1</v>
      </c>
    </row>
    <row r="524" spans="1:28" x14ac:dyDescent="0.25">
      <c r="A524" s="107">
        <v>303152</v>
      </c>
      <c r="B524" s="107">
        <v>20288</v>
      </c>
      <c r="C524" s="107"/>
      <c r="D524" s="109"/>
      <c r="E524" s="110"/>
      <c r="F524" s="110" t="s">
        <v>3560</v>
      </c>
      <c r="G524" s="110" t="s">
        <v>3561</v>
      </c>
      <c r="H524" s="107" t="s">
        <v>616</v>
      </c>
      <c r="I524" s="111" t="s">
        <v>3562</v>
      </c>
      <c r="J524" s="110"/>
      <c r="K524" s="110"/>
      <c r="L524" s="110"/>
      <c r="M524" s="110"/>
      <c r="N524" s="110" t="s">
        <v>754</v>
      </c>
      <c r="O524" s="117">
        <v>42461</v>
      </c>
      <c r="P524" s="128">
        <v>47</v>
      </c>
      <c r="Q524" s="115">
        <v>5</v>
      </c>
      <c r="R524" s="115">
        <f t="shared" si="27"/>
        <v>3.9166666666666665</v>
      </c>
      <c r="S524" s="116">
        <f t="shared" si="28"/>
        <v>19.583333333333332</v>
      </c>
      <c r="T524" s="112" t="s">
        <v>3563</v>
      </c>
      <c r="U524" s="117">
        <v>42412</v>
      </c>
      <c r="V524" s="110"/>
      <c r="W524" s="110"/>
      <c r="X524" s="110" t="s">
        <v>1465</v>
      </c>
      <c r="Y524" s="183" t="s">
        <v>3838</v>
      </c>
      <c r="Z524">
        <f>IF(ISNA(VLOOKUP(A524,[2]InvPiv!$A:$B,2,FALSE)),0,VLOOKUP(A524,[2]InvPiv!$A:$B,2,FALSE))</f>
        <v>4.75</v>
      </c>
      <c r="AA524" s="73">
        <f t="shared" si="29"/>
        <v>0.25</v>
      </c>
      <c r="AB524">
        <f>VLOOKUP(A524,[2]ConPiv!$A:$B,2,FALSE)</f>
        <v>4.75</v>
      </c>
    </row>
    <row r="525" spans="1:28" x14ac:dyDescent="0.25">
      <c r="A525" s="107">
        <v>303443</v>
      </c>
      <c r="B525" s="108">
        <v>20397</v>
      </c>
      <c r="C525" s="107"/>
      <c r="D525" s="109"/>
      <c r="E525" s="110"/>
      <c r="F525" s="110" t="s">
        <v>2527</v>
      </c>
      <c r="G525" s="110" t="s">
        <v>2610</v>
      </c>
      <c r="H525" s="107" t="s">
        <v>124</v>
      </c>
      <c r="I525" s="111" t="s">
        <v>2611</v>
      </c>
      <c r="J525" s="110"/>
      <c r="K525" s="110"/>
      <c r="L525" s="110"/>
      <c r="M525" s="110"/>
      <c r="N525" s="110" t="s">
        <v>754</v>
      </c>
      <c r="O525" s="117">
        <v>42370</v>
      </c>
      <c r="P525" s="128">
        <v>47</v>
      </c>
      <c r="Q525" s="115">
        <v>1</v>
      </c>
      <c r="R525" s="115">
        <f t="shared" si="27"/>
        <v>3.9166666666666665</v>
      </c>
      <c r="S525" s="116">
        <f t="shared" si="28"/>
        <v>3.9166666666666665</v>
      </c>
      <c r="T525" s="112" t="s">
        <v>4799</v>
      </c>
      <c r="U525" s="117">
        <v>42412</v>
      </c>
      <c r="V525" s="110"/>
      <c r="W525" s="110"/>
      <c r="X525" s="110" t="s">
        <v>1465</v>
      </c>
      <c r="Y525" s="177" t="s">
        <v>4798</v>
      </c>
      <c r="Z525">
        <f>IF(ISNA(VLOOKUP(A525,[2]InvPiv!$A:$B,2,FALSE)),0,VLOOKUP(A525,[2]InvPiv!$A:$B,2,FALSE))</f>
        <v>1</v>
      </c>
      <c r="AA525" s="73">
        <f t="shared" si="29"/>
        <v>0</v>
      </c>
      <c r="AB525">
        <f>VLOOKUP(A525,[2]ConPiv!$A:$B,2,FALSE)</f>
        <v>1</v>
      </c>
    </row>
    <row r="526" spans="1:28" x14ac:dyDescent="0.25">
      <c r="A526" s="107">
        <v>303165</v>
      </c>
      <c r="B526" s="108">
        <v>20319</v>
      </c>
      <c r="C526" s="107"/>
      <c r="D526" s="109"/>
      <c r="E526" s="110"/>
      <c r="F526" s="110" t="s">
        <v>2529</v>
      </c>
      <c r="G526" s="110" t="s">
        <v>2612</v>
      </c>
      <c r="H526" s="107" t="s">
        <v>254</v>
      </c>
      <c r="I526" s="111" t="s">
        <v>2613</v>
      </c>
      <c r="J526" s="110"/>
      <c r="K526" s="110"/>
      <c r="L526" s="110"/>
      <c r="M526" s="110"/>
      <c r="N526" s="110" t="s">
        <v>25</v>
      </c>
      <c r="O526" s="117">
        <v>42370</v>
      </c>
      <c r="P526" s="128">
        <v>47</v>
      </c>
      <c r="Q526" s="115">
        <v>1</v>
      </c>
      <c r="R526" s="115">
        <f t="shared" si="27"/>
        <v>3.9166666666666665</v>
      </c>
      <c r="S526" s="116">
        <f t="shared" si="28"/>
        <v>3.9166666666666665</v>
      </c>
      <c r="T526" s="112" t="s">
        <v>2562</v>
      </c>
      <c r="U526" s="117">
        <v>42415</v>
      </c>
      <c r="V526" s="110"/>
      <c r="W526" s="110"/>
      <c r="X526" s="110" t="s">
        <v>29</v>
      </c>
      <c r="Y526" s="177"/>
      <c r="Z526">
        <f>IF(ISNA(VLOOKUP(A526,[2]InvPiv!$A:$B,2,FALSE)),0,VLOOKUP(A526,[2]InvPiv!$A:$B,2,FALSE))</f>
        <v>1.5</v>
      </c>
      <c r="AA526" s="73">
        <f t="shared" si="29"/>
        <v>-0.5</v>
      </c>
      <c r="AB526">
        <f>VLOOKUP(A526,[2]ConPiv!$A:$B,2,FALSE)</f>
        <v>1.5</v>
      </c>
    </row>
    <row r="527" spans="1:28" x14ac:dyDescent="0.25">
      <c r="A527" s="107">
        <v>303452</v>
      </c>
      <c r="B527" s="108">
        <v>20316</v>
      </c>
      <c r="C527" s="107"/>
      <c r="D527" s="109"/>
      <c r="E527" s="110"/>
      <c r="F527" s="110" t="s">
        <v>2650</v>
      </c>
      <c r="G527" s="110" t="s">
        <v>696</v>
      </c>
      <c r="H527" s="107" t="s">
        <v>59</v>
      </c>
      <c r="I527" s="111" t="s">
        <v>2725</v>
      </c>
      <c r="J527" s="110"/>
      <c r="K527" s="110"/>
      <c r="L527" s="110"/>
      <c r="M527" s="110"/>
      <c r="N527" s="110" t="s">
        <v>635</v>
      </c>
      <c r="O527" s="117">
        <v>42370</v>
      </c>
      <c r="P527" s="128">
        <v>47</v>
      </c>
      <c r="Q527" s="129">
        <v>1</v>
      </c>
      <c r="R527" s="129">
        <f t="shared" si="27"/>
        <v>3.9166666666666665</v>
      </c>
      <c r="S527" s="130">
        <f t="shared" si="28"/>
        <v>3.9166666666666665</v>
      </c>
      <c r="T527" s="110" t="s">
        <v>2686</v>
      </c>
      <c r="U527" s="117">
        <v>42415</v>
      </c>
      <c r="V527" s="110"/>
      <c r="W527" s="110"/>
      <c r="X527" s="110" t="s">
        <v>635</v>
      </c>
      <c r="Y527" s="177"/>
      <c r="Z527">
        <f>IF(ISNA(VLOOKUP(A527,[2]InvPiv!$A:$B,2,FALSE)),0,VLOOKUP(A527,[2]InvPiv!$A:$B,2,FALSE))</f>
        <v>1</v>
      </c>
      <c r="AA527" s="73">
        <f t="shared" si="29"/>
        <v>0</v>
      </c>
      <c r="AB527">
        <f>VLOOKUP(A527,[2]ConPiv!$A:$B,2,FALSE)</f>
        <v>1</v>
      </c>
    </row>
    <row r="528" spans="1:28" x14ac:dyDescent="0.25">
      <c r="A528" s="107">
        <v>303567</v>
      </c>
      <c r="B528" s="108">
        <v>20418</v>
      </c>
      <c r="C528" s="107"/>
      <c r="D528" s="109"/>
      <c r="E528" s="110"/>
      <c r="F528" s="110" t="s">
        <v>2526</v>
      </c>
      <c r="G528" s="110" t="s">
        <v>2608</v>
      </c>
      <c r="H528" s="107" t="s">
        <v>124</v>
      </c>
      <c r="I528" s="111" t="s">
        <v>2609</v>
      </c>
      <c r="J528" s="110"/>
      <c r="K528" s="110"/>
      <c r="L528" s="110"/>
      <c r="M528" s="110"/>
      <c r="N528" s="110" t="s">
        <v>754</v>
      </c>
      <c r="O528" s="117">
        <v>42370</v>
      </c>
      <c r="P528" s="128">
        <v>47</v>
      </c>
      <c r="Q528" s="115">
        <v>3</v>
      </c>
      <c r="R528" s="115">
        <f t="shared" si="27"/>
        <v>3.9166666666666665</v>
      </c>
      <c r="S528" s="116">
        <f t="shared" si="28"/>
        <v>11.75</v>
      </c>
      <c r="T528" s="112" t="s">
        <v>2560</v>
      </c>
      <c r="U528" s="117">
        <v>42415</v>
      </c>
      <c r="V528" s="110"/>
      <c r="W528" s="110"/>
      <c r="X528" s="110" t="s">
        <v>1465</v>
      </c>
      <c r="Y528" s="177" t="s">
        <v>1490</v>
      </c>
      <c r="Z528">
        <f>IF(ISNA(VLOOKUP(A528,[2]InvPiv!$A:$B,2,FALSE)),0,VLOOKUP(A528,[2]InvPiv!$A:$B,2,FALSE))</f>
        <v>3</v>
      </c>
      <c r="AA528" s="73">
        <f t="shared" si="29"/>
        <v>0</v>
      </c>
      <c r="AB528">
        <f>VLOOKUP(A528,[2]ConPiv!$A:$B,2,FALSE)</f>
        <v>3</v>
      </c>
    </row>
    <row r="529" spans="1:28" x14ac:dyDescent="0.25">
      <c r="A529" s="107">
        <v>303792</v>
      </c>
      <c r="B529" s="108">
        <v>20580</v>
      </c>
      <c r="C529" s="107"/>
      <c r="D529" s="109"/>
      <c r="E529" s="110"/>
      <c r="F529" s="110" t="s">
        <v>2508</v>
      </c>
      <c r="G529" s="110" t="s">
        <v>592</v>
      </c>
      <c r="H529" s="107" t="s">
        <v>380</v>
      </c>
      <c r="I529" s="111" t="s">
        <v>2580</v>
      </c>
      <c r="J529" s="110"/>
      <c r="K529" s="110"/>
      <c r="L529" s="110"/>
      <c r="M529" s="110"/>
      <c r="N529" s="110" t="s">
        <v>754</v>
      </c>
      <c r="O529" s="117">
        <v>42370</v>
      </c>
      <c r="P529" s="128">
        <v>47</v>
      </c>
      <c r="Q529" s="115">
        <v>2</v>
      </c>
      <c r="R529" s="129">
        <f t="shared" si="27"/>
        <v>3.9166666666666665</v>
      </c>
      <c r="S529" s="130">
        <f t="shared" si="28"/>
        <v>7.833333333333333</v>
      </c>
      <c r="T529" s="112" t="s">
        <v>2543</v>
      </c>
      <c r="U529" s="117">
        <v>42415</v>
      </c>
      <c r="V529" s="110"/>
      <c r="W529" s="110"/>
      <c r="X529" s="110" t="s">
        <v>1465</v>
      </c>
      <c r="Y529" s="177"/>
      <c r="Z529">
        <f>IF(ISNA(VLOOKUP(A529,[2]InvPiv!$A:$B,2,FALSE)),0,VLOOKUP(A529,[2]InvPiv!$A:$B,2,FALSE))</f>
        <v>2</v>
      </c>
      <c r="AA529" s="73">
        <f t="shared" si="29"/>
        <v>0</v>
      </c>
      <c r="AB529">
        <f>VLOOKUP(A529,[2]ConPiv!$A:$B,2,FALSE)</f>
        <v>2</v>
      </c>
    </row>
    <row r="530" spans="1:28" x14ac:dyDescent="0.25">
      <c r="A530" s="107">
        <v>32325</v>
      </c>
      <c r="B530" s="108">
        <v>19695</v>
      </c>
      <c r="C530" s="107"/>
      <c r="D530" s="109"/>
      <c r="E530" s="110"/>
      <c r="F530" s="110" t="s">
        <v>2518</v>
      </c>
      <c r="G530" s="110" t="s">
        <v>2593</v>
      </c>
      <c r="H530" s="107" t="s">
        <v>83</v>
      </c>
      <c r="I530" s="111">
        <v>90680</v>
      </c>
      <c r="J530" s="110"/>
      <c r="K530" s="110"/>
      <c r="L530" s="110"/>
      <c r="M530" s="110"/>
      <c r="N530" s="110" t="s">
        <v>754</v>
      </c>
      <c r="O530" s="117">
        <v>42370</v>
      </c>
      <c r="P530" s="128">
        <v>47</v>
      </c>
      <c r="Q530" s="115">
        <v>2</v>
      </c>
      <c r="R530" s="129">
        <f t="shared" si="27"/>
        <v>3.9166666666666665</v>
      </c>
      <c r="S530" s="130">
        <f t="shared" si="28"/>
        <v>7.833333333333333</v>
      </c>
      <c r="T530" s="112" t="s">
        <v>2552</v>
      </c>
      <c r="U530" s="117">
        <v>42416</v>
      </c>
      <c r="V530" s="110"/>
      <c r="W530" s="110"/>
      <c r="X530" s="110" t="s">
        <v>1465</v>
      </c>
      <c r="Y530" s="177" t="s">
        <v>1987</v>
      </c>
      <c r="Z530">
        <f>IF(ISNA(VLOOKUP(A530,[2]InvPiv!$A:$B,2,FALSE)),0,VLOOKUP(A530,[2]InvPiv!$A:$B,2,FALSE))</f>
        <v>1.75</v>
      </c>
      <c r="AA530" s="73">
        <f t="shared" si="29"/>
        <v>0.25</v>
      </c>
      <c r="AB530">
        <f>VLOOKUP(A530,[2]ConPiv!$A:$B,2,FALSE)</f>
        <v>1.75</v>
      </c>
    </row>
    <row r="531" spans="1:28" x14ac:dyDescent="0.25">
      <c r="A531" s="107">
        <v>303636</v>
      </c>
      <c r="B531" s="108">
        <v>20454</v>
      </c>
      <c r="C531" s="107"/>
      <c r="D531" s="109"/>
      <c r="E531" s="110"/>
      <c r="F531" s="110" t="s">
        <v>2530</v>
      </c>
      <c r="G531" s="110" t="s">
        <v>2614</v>
      </c>
      <c r="H531" s="107" t="s">
        <v>294</v>
      </c>
      <c r="I531" s="111" t="s">
        <v>2615</v>
      </c>
      <c r="J531" s="110"/>
      <c r="K531" s="110"/>
      <c r="L531" s="110"/>
      <c r="M531" s="110"/>
      <c r="N531" s="110" t="s">
        <v>754</v>
      </c>
      <c r="O531" s="117">
        <v>42370</v>
      </c>
      <c r="P531" s="128">
        <v>47</v>
      </c>
      <c r="Q531" s="115">
        <v>4</v>
      </c>
      <c r="R531" s="115">
        <f t="shared" si="27"/>
        <v>3.9166666666666665</v>
      </c>
      <c r="S531" s="116">
        <f t="shared" si="28"/>
        <v>15.666666666666666</v>
      </c>
      <c r="T531" s="112" t="s">
        <v>2563</v>
      </c>
      <c r="U531" s="117">
        <v>42416</v>
      </c>
      <c r="V531" s="110"/>
      <c r="W531" s="110"/>
      <c r="X531" s="110" t="s">
        <v>1465</v>
      </c>
      <c r="Y531" s="177"/>
      <c r="Z531">
        <f>IF(ISNA(VLOOKUP(A531,[2]InvPiv!$A:$B,2,FALSE)),0,VLOOKUP(A531,[2]InvPiv!$A:$B,2,FALSE))</f>
        <v>4</v>
      </c>
      <c r="AA531" s="73">
        <f t="shared" si="29"/>
        <v>0</v>
      </c>
      <c r="AB531">
        <f>VLOOKUP(A531,[2]ConPiv!$A:$B,2,FALSE)</f>
        <v>4</v>
      </c>
    </row>
    <row r="532" spans="1:28" x14ac:dyDescent="0.25">
      <c r="A532" s="107">
        <v>24599</v>
      </c>
      <c r="B532" s="108">
        <v>14383</v>
      </c>
      <c r="C532" s="107"/>
      <c r="D532" s="109"/>
      <c r="E532" s="110"/>
      <c r="F532" s="110" t="s">
        <v>2533</v>
      </c>
      <c r="G532" s="110" t="s">
        <v>2621</v>
      </c>
      <c r="H532" s="107" t="s">
        <v>91</v>
      </c>
      <c r="I532" s="111" t="s">
        <v>2622</v>
      </c>
      <c r="J532" s="110"/>
      <c r="K532" s="110"/>
      <c r="L532" s="110"/>
      <c r="M532" s="110"/>
      <c r="N532" s="110" t="s">
        <v>635</v>
      </c>
      <c r="O532" s="117">
        <v>42370</v>
      </c>
      <c r="P532" s="128">
        <v>47</v>
      </c>
      <c r="Q532" s="115">
        <v>2</v>
      </c>
      <c r="R532" s="115">
        <f t="shared" si="27"/>
        <v>3.9166666666666665</v>
      </c>
      <c r="S532" s="116">
        <f t="shared" si="28"/>
        <v>7.833333333333333</v>
      </c>
      <c r="T532" s="112" t="s">
        <v>2567</v>
      </c>
      <c r="U532" s="117">
        <v>42418</v>
      </c>
      <c r="V532" s="110"/>
      <c r="W532" s="110"/>
      <c r="X532" s="110" t="s">
        <v>635</v>
      </c>
      <c r="Y532" s="177"/>
      <c r="Z532">
        <f>IF(ISNA(VLOOKUP(A532,[2]InvPiv!$A:$B,2,FALSE)),0,VLOOKUP(A532,[2]InvPiv!$A:$B,2,FALSE))</f>
        <v>2</v>
      </c>
      <c r="AA532" s="73">
        <f t="shared" si="29"/>
        <v>0</v>
      </c>
      <c r="AB532">
        <f>VLOOKUP(A532,[2]ConPiv!$A:$B,2,FALSE)</f>
        <v>3</v>
      </c>
    </row>
    <row r="533" spans="1:28" x14ac:dyDescent="0.25">
      <c r="A533" s="107">
        <v>32549</v>
      </c>
      <c r="B533" s="108">
        <v>19839</v>
      </c>
      <c r="C533" s="107"/>
      <c r="D533" s="109"/>
      <c r="E533" s="110"/>
      <c r="F533" s="110" t="s">
        <v>1628</v>
      </c>
      <c r="G533" s="110" t="s">
        <v>608</v>
      </c>
      <c r="H533" s="107" t="s">
        <v>110</v>
      </c>
      <c r="I533" s="111" t="s">
        <v>2623</v>
      </c>
      <c r="J533" s="110"/>
      <c r="K533" s="110"/>
      <c r="L533" s="110"/>
      <c r="M533" s="110"/>
      <c r="N533" s="110" t="s">
        <v>754</v>
      </c>
      <c r="O533" s="117">
        <v>42370</v>
      </c>
      <c r="P533" s="128">
        <v>47</v>
      </c>
      <c r="Q533" s="115">
        <v>1</v>
      </c>
      <c r="R533" s="115">
        <f t="shared" si="27"/>
        <v>3.9166666666666665</v>
      </c>
      <c r="S533" s="116">
        <f t="shared" si="28"/>
        <v>3.9166666666666665</v>
      </c>
      <c r="T533" s="112" t="s">
        <v>2568</v>
      </c>
      <c r="U533" s="117">
        <v>42418</v>
      </c>
      <c r="V533" s="110"/>
      <c r="W533" s="110"/>
      <c r="X533" s="110" t="s">
        <v>1465</v>
      </c>
      <c r="Y533" s="177"/>
      <c r="Z533">
        <f>IF(ISNA(VLOOKUP(A533,[2]InvPiv!$A:$B,2,FALSE)),0,VLOOKUP(A533,[2]InvPiv!$A:$B,2,FALSE))</f>
        <v>1</v>
      </c>
      <c r="AA533" s="73">
        <f t="shared" si="29"/>
        <v>0</v>
      </c>
      <c r="AB533">
        <f>VLOOKUP(A533,[2]ConPiv!$A:$B,2,FALSE)</f>
        <v>1</v>
      </c>
    </row>
    <row r="534" spans="1:28" x14ac:dyDescent="0.25">
      <c r="A534" s="107">
        <v>32632</v>
      </c>
      <c r="B534" s="108">
        <v>19952</v>
      </c>
      <c r="C534" s="107"/>
      <c r="D534" s="109"/>
      <c r="E534" s="110"/>
      <c r="F534" s="110" t="s">
        <v>1630</v>
      </c>
      <c r="G534" s="110" t="s">
        <v>1675</v>
      </c>
      <c r="H534" s="107" t="s">
        <v>59</v>
      </c>
      <c r="I534" s="111" t="s">
        <v>2620</v>
      </c>
      <c r="J534" s="110"/>
      <c r="K534" s="110"/>
      <c r="L534" s="110"/>
      <c r="M534" s="110"/>
      <c r="N534" s="110" t="s">
        <v>754</v>
      </c>
      <c r="O534" s="117">
        <v>42370</v>
      </c>
      <c r="P534" s="128">
        <v>47</v>
      </c>
      <c r="Q534" s="115">
        <v>5</v>
      </c>
      <c r="R534" s="115">
        <f t="shared" si="27"/>
        <v>3.9166666666666665</v>
      </c>
      <c r="S534" s="116">
        <f t="shared" si="28"/>
        <v>19.583333333333332</v>
      </c>
      <c r="T534" s="112" t="s">
        <v>2566</v>
      </c>
      <c r="U534" s="117">
        <v>42418</v>
      </c>
      <c r="V534" s="110"/>
      <c r="W534" s="110"/>
      <c r="X534" s="110" t="s">
        <v>1465</v>
      </c>
      <c r="Y534" s="177"/>
      <c r="Z534">
        <f>IF(ISNA(VLOOKUP(A534,[2]InvPiv!$A:$B,2,FALSE)),0,VLOOKUP(A534,[2]InvPiv!$A:$B,2,FALSE))</f>
        <v>4.5</v>
      </c>
      <c r="AA534" s="73">
        <f t="shared" si="29"/>
        <v>0.5</v>
      </c>
      <c r="AB534">
        <f>VLOOKUP(A534,[2]ConPiv!$A:$B,2,FALSE)</f>
        <v>4.5</v>
      </c>
    </row>
    <row r="535" spans="1:28" x14ac:dyDescent="0.25">
      <c r="A535" s="107">
        <v>31956</v>
      </c>
      <c r="B535" s="108">
        <v>19413</v>
      </c>
      <c r="C535" s="107"/>
      <c r="D535" s="109"/>
      <c r="E535" s="110"/>
      <c r="F535" s="110" t="s">
        <v>2534</v>
      </c>
      <c r="G535" s="110" t="s">
        <v>1581</v>
      </c>
      <c r="H535" s="107" t="s">
        <v>254</v>
      </c>
      <c r="I535" s="111" t="s">
        <v>2624</v>
      </c>
      <c r="J535" s="110"/>
      <c r="K535" s="110"/>
      <c r="L535" s="110"/>
      <c r="M535" s="110"/>
      <c r="N535" s="110" t="s">
        <v>754</v>
      </c>
      <c r="O535" s="117">
        <v>42370</v>
      </c>
      <c r="P535" s="128">
        <v>47</v>
      </c>
      <c r="Q535" s="115">
        <v>5</v>
      </c>
      <c r="R535" s="115">
        <f t="shared" si="27"/>
        <v>3.9166666666666665</v>
      </c>
      <c r="S535" s="116">
        <f t="shared" si="28"/>
        <v>19.583333333333332</v>
      </c>
      <c r="T535" s="112" t="s">
        <v>2569</v>
      </c>
      <c r="U535" s="117">
        <v>42419</v>
      </c>
      <c r="V535" s="110"/>
      <c r="W535" s="110"/>
      <c r="X535" s="110" t="s">
        <v>1465</v>
      </c>
      <c r="Y535" s="177"/>
      <c r="Z535">
        <f>IF(ISNA(VLOOKUP(A535,[2]InvPiv!$A:$B,2,FALSE)),0,VLOOKUP(A535,[2]InvPiv!$A:$B,2,FALSE))</f>
        <v>4.5</v>
      </c>
      <c r="AA535" s="73">
        <f t="shared" si="29"/>
        <v>0.5</v>
      </c>
      <c r="AB535">
        <f>VLOOKUP(A535,[2]ConPiv!$A:$B,2,FALSE)</f>
        <v>4.5</v>
      </c>
    </row>
    <row r="536" spans="1:28" x14ac:dyDescent="0.25">
      <c r="A536" s="108">
        <v>302703</v>
      </c>
      <c r="B536" s="108">
        <v>20143</v>
      </c>
      <c r="C536" s="107"/>
      <c r="D536" s="109"/>
      <c r="E536" s="110"/>
      <c r="F536" s="110" t="s">
        <v>4756</v>
      </c>
      <c r="G536" s="110" t="s">
        <v>2485</v>
      </c>
      <c r="H536" s="107" t="s">
        <v>2486</v>
      </c>
      <c r="I536" s="111" t="s">
        <v>4755</v>
      </c>
      <c r="J536" s="110"/>
      <c r="K536" s="110"/>
      <c r="L536" s="110"/>
      <c r="M536" s="110"/>
      <c r="N536" s="110" t="s">
        <v>635</v>
      </c>
      <c r="O536" s="117">
        <v>42552</v>
      </c>
      <c r="P536" s="128">
        <v>47</v>
      </c>
      <c r="Q536" s="129">
        <v>5</v>
      </c>
      <c r="R536" s="129">
        <f t="shared" si="27"/>
        <v>3.9166666666666665</v>
      </c>
      <c r="S536" s="130">
        <f t="shared" si="28"/>
        <v>19.583333333333332</v>
      </c>
      <c r="T536" s="110" t="s">
        <v>4757</v>
      </c>
      <c r="U536" s="117">
        <v>42419</v>
      </c>
      <c r="V536" s="110"/>
      <c r="W536" s="110"/>
      <c r="X536" s="110" t="s">
        <v>635</v>
      </c>
      <c r="Y536" s="183"/>
      <c r="Z536">
        <f>IF(ISNA(VLOOKUP(A536,[2]InvPiv!$A:$B,2,FALSE)),0,VLOOKUP(A536,[2]InvPiv!$A:$B,2,FALSE))</f>
        <v>5</v>
      </c>
      <c r="AA536" s="185">
        <f t="shared" si="29"/>
        <v>0</v>
      </c>
      <c r="AB536">
        <f>VLOOKUP(A536,[2]ConPiv!$A:$B,2,FALSE)</f>
        <v>5</v>
      </c>
    </row>
    <row r="537" spans="1:28" x14ac:dyDescent="0.25">
      <c r="A537" s="107">
        <v>303857</v>
      </c>
      <c r="B537" s="108">
        <v>20670</v>
      </c>
      <c r="C537" s="107"/>
      <c r="D537" s="109"/>
      <c r="E537" s="110"/>
      <c r="F537" s="110" t="s">
        <v>2532</v>
      </c>
      <c r="G537" s="110" t="s">
        <v>2618</v>
      </c>
      <c r="H537" s="107" t="s">
        <v>83</v>
      </c>
      <c r="I537" s="111" t="s">
        <v>2619</v>
      </c>
      <c r="J537" s="110"/>
      <c r="K537" s="110"/>
      <c r="L537" s="110"/>
      <c r="M537" s="110"/>
      <c r="N537" s="110" t="s">
        <v>754</v>
      </c>
      <c r="O537" s="117">
        <v>42370</v>
      </c>
      <c r="P537" s="128">
        <v>47</v>
      </c>
      <c r="Q537" s="115">
        <v>1</v>
      </c>
      <c r="R537" s="115">
        <f t="shared" si="27"/>
        <v>3.9166666666666665</v>
      </c>
      <c r="S537" s="116">
        <f t="shared" si="28"/>
        <v>3.9166666666666665</v>
      </c>
      <c r="T537" s="112" t="s">
        <v>2565</v>
      </c>
      <c r="U537" s="117">
        <v>42419</v>
      </c>
      <c r="V537" s="110"/>
      <c r="W537" s="110"/>
      <c r="X537" s="110" t="s">
        <v>1465</v>
      </c>
      <c r="Y537" s="177"/>
      <c r="Z537">
        <f>IF(ISNA(VLOOKUP(A537,[2]InvPiv!$A:$B,2,FALSE)),0,VLOOKUP(A537,[2]InvPiv!$A:$B,2,FALSE))</f>
        <v>1</v>
      </c>
      <c r="AA537" s="73">
        <f t="shared" si="29"/>
        <v>0</v>
      </c>
      <c r="AB537">
        <f>VLOOKUP(A537,[2]ConPiv!$A:$B,2,FALSE)</f>
        <v>1</v>
      </c>
    </row>
    <row r="538" spans="1:28" x14ac:dyDescent="0.25">
      <c r="A538" s="107">
        <v>303377</v>
      </c>
      <c r="B538" s="108">
        <v>20305</v>
      </c>
      <c r="C538" s="107"/>
      <c r="D538" s="109"/>
      <c r="E538" s="110"/>
      <c r="F538" s="110" t="s">
        <v>2536</v>
      </c>
      <c r="G538" s="110" t="s">
        <v>750</v>
      </c>
      <c r="H538" s="107" t="s">
        <v>72</v>
      </c>
      <c r="I538" s="111" t="s">
        <v>2627</v>
      </c>
      <c r="J538" s="110"/>
      <c r="K538" s="110"/>
      <c r="L538" s="110"/>
      <c r="M538" s="110"/>
      <c r="N538" s="110" t="s">
        <v>754</v>
      </c>
      <c r="O538" s="117">
        <v>42370</v>
      </c>
      <c r="P538" s="128">
        <v>47</v>
      </c>
      <c r="Q538" s="115">
        <v>1</v>
      </c>
      <c r="R538" s="115">
        <f t="shared" si="27"/>
        <v>3.9166666666666665</v>
      </c>
      <c r="S538" s="116">
        <f t="shared" si="28"/>
        <v>3.9166666666666665</v>
      </c>
      <c r="T538" s="112" t="s">
        <v>2571</v>
      </c>
      <c r="U538" s="117">
        <v>42422</v>
      </c>
      <c r="V538" s="110"/>
      <c r="W538" s="110"/>
      <c r="X538" s="110" t="s">
        <v>1465</v>
      </c>
      <c r="Y538" s="177"/>
      <c r="Z538">
        <f>IF(ISNA(VLOOKUP(A538,[2]InvPiv!$A:$B,2,FALSE)),0,VLOOKUP(A538,[2]InvPiv!$A:$B,2,FALSE))</f>
        <v>1</v>
      </c>
      <c r="AA538" s="73">
        <f t="shared" si="29"/>
        <v>0</v>
      </c>
      <c r="AB538">
        <f>VLOOKUP(A538,[2]ConPiv!$A:$B,2,FALSE)</f>
        <v>1</v>
      </c>
    </row>
    <row r="539" spans="1:28" x14ac:dyDescent="0.25">
      <c r="A539" s="107">
        <v>303383</v>
      </c>
      <c r="B539" s="108">
        <v>20389</v>
      </c>
      <c r="C539" s="107"/>
      <c r="D539" s="109"/>
      <c r="E539" s="110"/>
      <c r="F539" s="110" t="s">
        <v>2645</v>
      </c>
      <c r="G539" s="110" t="s">
        <v>2718</v>
      </c>
      <c r="H539" s="107" t="s">
        <v>59</v>
      </c>
      <c r="I539" s="111" t="s">
        <v>2719</v>
      </c>
      <c r="J539" s="110"/>
      <c r="K539" s="110"/>
      <c r="L539" s="110"/>
      <c r="M539" s="110"/>
      <c r="N539" s="110" t="s">
        <v>754</v>
      </c>
      <c r="O539" s="117">
        <v>42370</v>
      </c>
      <c r="P539" s="128">
        <v>47</v>
      </c>
      <c r="Q539" s="129">
        <v>3</v>
      </c>
      <c r="R539" s="115">
        <f t="shared" si="27"/>
        <v>3.9166666666666665</v>
      </c>
      <c r="S539" s="116">
        <f t="shared" si="28"/>
        <v>11.75</v>
      </c>
      <c r="T539" s="110" t="s">
        <v>2681</v>
      </c>
      <c r="U539" s="117">
        <v>42422</v>
      </c>
      <c r="V539" s="110"/>
      <c r="W539" s="110"/>
      <c r="X539" s="110" t="s">
        <v>1465</v>
      </c>
      <c r="Y539" s="177" t="s">
        <v>1144</v>
      </c>
      <c r="Z539">
        <f>IF(ISNA(VLOOKUP(A539,[2]InvPiv!$A:$B,2,FALSE)),0,VLOOKUP(A539,[2]InvPiv!$A:$B,2,FALSE))</f>
        <v>3.5</v>
      </c>
      <c r="AA539" s="73">
        <f t="shared" si="29"/>
        <v>-0.5</v>
      </c>
      <c r="AB539">
        <f>VLOOKUP(A539,[2]ConPiv!$A:$B,2,FALSE)</f>
        <v>3.5</v>
      </c>
    </row>
    <row r="540" spans="1:28" x14ac:dyDescent="0.25">
      <c r="A540" s="107">
        <v>303585</v>
      </c>
      <c r="B540" s="108">
        <v>20432</v>
      </c>
      <c r="C540" s="107"/>
      <c r="D540" s="109"/>
      <c r="E540" s="110"/>
      <c r="F540" s="110" t="s">
        <v>2658</v>
      </c>
      <c r="G540" s="110" t="s">
        <v>683</v>
      </c>
      <c r="H540" s="107" t="s">
        <v>3</v>
      </c>
      <c r="I540" s="111">
        <v>85249</v>
      </c>
      <c r="J540" s="110"/>
      <c r="K540" s="110"/>
      <c r="L540" s="110"/>
      <c r="M540" s="110"/>
      <c r="N540" s="110" t="s">
        <v>754</v>
      </c>
      <c r="O540" s="117">
        <v>42370</v>
      </c>
      <c r="P540" s="128">
        <v>47</v>
      </c>
      <c r="Q540" s="129">
        <v>1</v>
      </c>
      <c r="R540" s="115">
        <f t="shared" si="27"/>
        <v>3.9166666666666665</v>
      </c>
      <c r="S540" s="116">
        <f t="shared" si="28"/>
        <v>3.9166666666666665</v>
      </c>
      <c r="T540" s="110" t="s">
        <v>2694</v>
      </c>
      <c r="U540" s="117">
        <v>42422</v>
      </c>
      <c r="V540" s="110"/>
      <c r="W540" s="110"/>
      <c r="X540" s="110" t="s">
        <v>1465</v>
      </c>
      <c r="Y540" s="177" t="s">
        <v>1490</v>
      </c>
      <c r="Z540">
        <f>IF(ISNA(VLOOKUP(A540,[2]InvPiv!$A:$B,2,FALSE)),0,VLOOKUP(A540,[2]InvPiv!$A:$B,2,FALSE))</f>
        <v>1</v>
      </c>
      <c r="AA540" s="73">
        <f t="shared" si="29"/>
        <v>0</v>
      </c>
      <c r="AB540">
        <f>VLOOKUP(A540,[2]ConPiv!$A:$B,2,FALSE)</f>
        <v>1</v>
      </c>
    </row>
    <row r="541" spans="1:28" x14ac:dyDescent="0.25">
      <c r="A541" s="107">
        <v>303586</v>
      </c>
      <c r="B541" s="108" t="s">
        <v>2579</v>
      </c>
      <c r="C541" s="107"/>
      <c r="D541" s="109"/>
      <c r="E541" s="110"/>
      <c r="F541" s="110" t="s">
        <v>2528</v>
      </c>
      <c r="G541" s="110" t="s">
        <v>2308</v>
      </c>
      <c r="H541" s="107" t="s">
        <v>72</v>
      </c>
      <c r="I541" s="111" t="s">
        <v>2309</v>
      </c>
      <c r="J541" s="110"/>
      <c r="K541" s="110"/>
      <c r="L541" s="110"/>
      <c r="M541" s="110"/>
      <c r="N541" s="110" t="s">
        <v>25</v>
      </c>
      <c r="O541" s="117">
        <v>42370</v>
      </c>
      <c r="P541" s="128">
        <v>47</v>
      </c>
      <c r="Q541" s="115">
        <v>1</v>
      </c>
      <c r="R541" s="115">
        <f t="shared" si="27"/>
        <v>3.9166666666666665</v>
      </c>
      <c r="S541" s="116">
        <f t="shared" si="28"/>
        <v>3.9166666666666665</v>
      </c>
      <c r="T541" s="112" t="s">
        <v>2561</v>
      </c>
      <c r="U541" s="117">
        <v>42422</v>
      </c>
      <c r="V541" s="110"/>
      <c r="W541" s="110"/>
      <c r="X541" s="110" t="s">
        <v>29</v>
      </c>
      <c r="Y541" s="177"/>
      <c r="Z541">
        <f>IF(ISNA(VLOOKUP(A541,[2]InvPiv!$A:$B,2,FALSE)),0,VLOOKUP(A541,[2]InvPiv!$A:$B,2,FALSE))</f>
        <v>1</v>
      </c>
      <c r="AA541" s="73">
        <f t="shared" si="29"/>
        <v>0</v>
      </c>
      <c r="AB541">
        <f>VLOOKUP(A541,[2]ConPiv!$A:$B,2,FALSE)</f>
        <v>1</v>
      </c>
    </row>
    <row r="542" spans="1:28" x14ac:dyDescent="0.25">
      <c r="A542" s="107">
        <v>8219</v>
      </c>
      <c r="B542" s="108">
        <v>7728</v>
      </c>
      <c r="C542" s="107"/>
      <c r="D542" s="109"/>
      <c r="E542" s="110"/>
      <c r="F542" s="110" t="s">
        <v>2604</v>
      </c>
      <c r="G542" s="110" t="s">
        <v>647</v>
      </c>
      <c r="H542" s="107" t="s">
        <v>358</v>
      </c>
      <c r="I542" s="111" t="s">
        <v>2473</v>
      </c>
      <c r="J542" s="110"/>
      <c r="K542" s="110"/>
      <c r="L542" s="110"/>
      <c r="M542" s="110"/>
      <c r="N542" s="110" t="s">
        <v>754</v>
      </c>
      <c r="O542" s="117">
        <v>42370</v>
      </c>
      <c r="P542" s="128">
        <v>47</v>
      </c>
      <c r="Q542" s="115">
        <v>85</v>
      </c>
      <c r="R542" s="115">
        <f t="shared" si="27"/>
        <v>3.9166666666666665</v>
      </c>
      <c r="S542" s="116">
        <f t="shared" si="28"/>
        <v>332.91666666666663</v>
      </c>
      <c r="T542" s="112" t="s">
        <v>2605</v>
      </c>
      <c r="U542" s="117">
        <v>42424</v>
      </c>
      <c r="V542" s="110"/>
      <c r="W542" s="110"/>
      <c r="X542" s="110" t="s">
        <v>1465</v>
      </c>
      <c r="Y542" s="177" t="s">
        <v>2606</v>
      </c>
      <c r="Z542">
        <f>IF(ISNA(VLOOKUP(A542,[2]InvPiv!$A:$B,2,FALSE)),0,VLOOKUP(A542,[2]InvPiv!$A:$B,2,FALSE))</f>
        <v>85</v>
      </c>
      <c r="AA542" s="73">
        <f t="shared" si="29"/>
        <v>0</v>
      </c>
      <c r="AB542">
        <f>VLOOKUP(A542,[2]ConPiv!$A:$B,2,FALSE)</f>
        <v>85</v>
      </c>
    </row>
    <row r="543" spans="1:28" x14ac:dyDescent="0.25">
      <c r="A543" s="108">
        <v>17127</v>
      </c>
      <c r="B543" s="108">
        <v>11845</v>
      </c>
      <c r="C543" s="107"/>
      <c r="D543" s="109"/>
      <c r="E543" s="110"/>
      <c r="F543" s="110" t="s">
        <v>4561</v>
      </c>
      <c r="G543" s="110" t="s">
        <v>595</v>
      </c>
      <c r="H543" s="107" t="s">
        <v>59</v>
      </c>
      <c r="I543" s="111" t="s">
        <v>4563</v>
      </c>
      <c r="J543" s="110"/>
      <c r="K543" s="110"/>
      <c r="L543" s="110"/>
      <c r="M543" s="110"/>
      <c r="N543" s="110" t="s">
        <v>635</v>
      </c>
      <c r="O543" s="117">
        <v>42552</v>
      </c>
      <c r="P543" s="128">
        <v>47</v>
      </c>
      <c r="Q543" s="115">
        <v>8</v>
      </c>
      <c r="R543" s="129">
        <f t="shared" si="27"/>
        <v>3.9166666666666665</v>
      </c>
      <c r="S543" s="130">
        <f t="shared" si="28"/>
        <v>31.333333333333332</v>
      </c>
      <c r="T543" s="112" t="s">
        <v>4562</v>
      </c>
      <c r="U543" s="117">
        <v>42424</v>
      </c>
      <c r="V543" s="110"/>
      <c r="W543" s="110"/>
      <c r="X543" s="110" t="s">
        <v>635</v>
      </c>
      <c r="Y543" s="183"/>
      <c r="Z543">
        <f>IF(ISNA(VLOOKUP(A543,[2]InvPiv!$A:$B,2,FALSE)),0,VLOOKUP(A543,[2]InvPiv!$A:$B,2,FALSE))</f>
        <v>8</v>
      </c>
      <c r="AA543" s="185">
        <f t="shared" si="29"/>
        <v>0</v>
      </c>
      <c r="AB543">
        <f>VLOOKUP(A543,[2]ConPiv!$A:$B,2,FALSE)</f>
        <v>8</v>
      </c>
    </row>
    <row r="544" spans="1:28" x14ac:dyDescent="0.25">
      <c r="A544" s="108">
        <v>6464</v>
      </c>
      <c r="B544" s="108">
        <v>6806</v>
      </c>
      <c r="C544" s="107"/>
      <c r="D544" s="109"/>
      <c r="E544" s="110"/>
      <c r="F544" s="110" t="s">
        <v>4522</v>
      </c>
      <c r="G544" s="110" t="s">
        <v>4520</v>
      </c>
      <c r="H544" s="107" t="s">
        <v>266</v>
      </c>
      <c r="I544" s="111" t="s">
        <v>4521</v>
      </c>
      <c r="J544" s="110"/>
      <c r="K544" s="110"/>
      <c r="L544" s="110"/>
      <c r="M544" s="110"/>
      <c r="N544" s="110" t="s">
        <v>635</v>
      </c>
      <c r="O544" s="117">
        <v>42552</v>
      </c>
      <c r="P544" s="128">
        <v>47</v>
      </c>
      <c r="Q544" s="115">
        <v>6</v>
      </c>
      <c r="R544" s="129">
        <f t="shared" si="27"/>
        <v>3.9166666666666665</v>
      </c>
      <c r="S544" s="130">
        <f t="shared" si="28"/>
        <v>23.5</v>
      </c>
      <c r="T544" s="112" t="s">
        <v>4523</v>
      </c>
      <c r="U544" s="117">
        <v>42426</v>
      </c>
      <c r="V544" s="110"/>
      <c r="W544" s="110"/>
      <c r="X544" s="110" t="s">
        <v>635</v>
      </c>
      <c r="Y544" s="183"/>
      <c r="Z544">
        <f>IF(ISNA(VLOOKUP(A544,[2]InvPiv!$A:$B,2,FALSE)),0,VLOOKUP(A544,[2]InvPiv!$A:$B,2,FALSE))</f>
        <v>6</v>
      </c>
      <c r="AA544" s="185">
        <f t="shared" si="29"/>
        <v>0</v>
      </c>
      <c r="AB544">
        <f>VLOOKUP(A544,[2]ConPiv!$A:$B,2,FALSE)</f>
        <v>6</v>
      </c>
    </row>
    <row r="545" spans="1:30" x14ac:dyDescent="0.25">
      <c r="A545" s="107">
        <v>7252</v>
      </c>
      <c r="B545" s="108">
        <v>7245</v>
      </c>
      <c r="C545" s="107"/>
      <c r="D545" s="109"/>
      <c r="E545" s="110"/>
      <c r="F545" s="110" t="s">
        <v>2542</v>
      </c>
      <c r="G545" s="110" t="s">
        <v>147</v>
      </c>
      <c r="H545" s="107" t="s">
        <v>87</v>
      </c>
      <c r="I545" s="111" t="s">
        <v>2635</v>
      </c>
      <c r="J545" s="110"/>
      <c r="K545" s="110"/>
      <c r="L545" s="110"/>
      <c r="M545" s="110"/>
      <c r="N545" s="110" t="s">
        <v>635</v>
      </c>
      <c r="O545" s="117">
        <v>42370</v>
      </c>
      <c r="P545" s="128">
        <v>47</v>
      </c>
      <c r="Q545" s="115">
        <v>17</v>
      </c>
      <c r="R545" s="115">
        <f t="shared" si="27"/>
        <v>3.9166666666666665</v>
      </c>
      <c r="S545" s="116">
        <f t="shared" si="28"/>
        <v>66.583333333333329</v>
      </c>
      <c r="T545" s="112" t="s">
        <v>2577</v>
      </c>
      <c r="U545" s="117">
        <v>42426</v>
      </c>
      <c r="V545" s="110"/>
      <c r="W545" s="110"/>
      <c r="X545" s="110" t="s">
        <v>635</v>
      </c>
      <c r="Y545" s="177"/>
      <c r="Z545">
        <f>IF(ISNA(VLOOKUP(A545,[2]InvPiv!$A:$B,2,FALSE)),0,VLOOKUP(A545,[2]InvPiv!$A:$B,2,FALSE))</f>
        <v>17.2</v>
      </c>
      <c r="AA545" s="73">
        <f t="shared" si="29"/>
        <v>-0.19999999999999929</v>
      </c>
      <c r="AB545">
        <f>VLOOKUP(A545,[2]ConPiv!$A:$B,2,FALSE)</f>
        <v>19</v>
      </c>
    </row>
    <row r="546" spans="1:30" ht="13" x14ac:dyDescent="0.3">
      <c r="A546" s="164">
        <v>303462</v>
      </c>
      <c r="B546" s="165">
        <v>20428</v>
      </c>
      <c r="C546" s="164"/>
      <c r="D546" s="166"/>
      <c r="E546" s="167"/>
      <c r="F546" s="167" t="s">
        <v>2656</v>
      </c>
      <c r="G546" s="167" t="s">
        <v>2734</v>
      </c>
      <c r="H546" s="164" t="s">
        <v>357</v>
      </c>
      <c r="I546" s="168" t="s">
        <v>2735</v>
      </c>
      <c r="J546" s="167"/>
      <c r="K546" s="167"/>
      <c r="L546" s="167"/>
      <c r="M546" s="167"/>
      <c r="N546" s="167" t="s">
        <v>754</v>
      </c>
      <c r="O546" s="169">
        <v>42370</v>
      </c>
      <c r="P546" s="170">
        <v>47</v>
      </c>
      <c r="Q546" s="171">
        <v>1</v>
      </c>
      <c r="R546" s="171">
        <f t="shared" si="27"/>
        <v>3.9166666666666665</v>
      </c>
      <c r="S546" s="172">
        <f t="shared" si="28"/>
        <v>3.9166666666666665</v>
      </c>
      <c r="T546" s="167" t="s">
        <v>2692</v>
      </c>
      <c r="U546" s="169">
        <v>42426</v>
      </c>
      <c r="V546" s="167"/>
      <c r="W546" s="167"/>
      <c r="X546" s="167" t="s">
        <v>1465</v>
      </c>
      <c r="Y546" s="174" t="s">
        <v>10233</v>
      </c>
      <c r="Z546">
        <f>IF(ISNA(VLOOKUP(A546,[2]InvPiv!$A:$B,2,FALSE)),0,VLOOKUP(A546,[2]InvPiv!$A:$B,2,FALSE))</f>
        <v>1</v>
      </c>
      <c r="AA546" s="73">
        <f t="shared" si="29"/>
        <v>0</v>
      </c>
      <c r="AB546">
        <f>VLOOKUP(A546,[2]ConPiv!$A:$B,2,FALSE)</f>
        <v>1</v>
      </c>
      <c r="AC546" t="s">
        <v>4681</v>
      </c>
      <c r="AD546" s="204">
        <v>43190</v>
      </c>
    </row>
    <row r="547" spans="1:30" x14ac:dyDescent="0.25">
      <c r="A547" s="107">
        <v>303797</v>
      </c>
      <c r="B547" s="108">
        <v>20496</v>
      </c>
      <c r="C547" s="107"/>
      <c r="D547" s="109"/>
      <c r="E547" s="110"/>
      <c r="F547" s="110" t="s">
        <v>2519</v>
      </c>
      <c r="G547" s="110" t="s">
        <v>1071</v>
      </c>
      <c r="H547" s="107" t="s">
        <v>83</v>
      </c>
      <c r="I547" s="111">
        <v>93311</v>
      </c>
      <c r="J547" s="110"/>
      <c r="K547" s="110"/>
      <c r="L547" s="110"/>
      <c r="M547" s="110"/>
      <c r="N547" s="110" t="s">
        <v>754</v>
      </c>
      <c r="O547" s="117">
        <v>42370</v>
      </c>
      <c r="P547" s="128">
        <v>47</v>
      </c>
      <c r="Q547" s="115">
        <v>2</v>
      </c>
      <c r="R547" s="129">
        <f t="shared" si="27"/>
        <v>3.9166666666666665</v>
      </c>
      <c r="S547" s="130">
        <f t="shared" si="28"/>
        <v>7.833333333333333</v>
      </c>
      <c r="T547" s="112" t="s">
        <v>2553</v>
      </c>
      <c r="U547" s="117">
        <v>42426</v>
      </c>
      <c r="V547" s="110"/>
      <c r="W547" s="110"/>
      <c r="X547" s="110" t="s">
        <v>1465</v>
      </c>
      <c r="Y547" s="177"/>
      <c r="Z547">
        <f>IF(ISNA(VLOOKUP(A547,[2]InvPiv!$A:$B,2,FALSE)),0,VLOOKUP(A547,[2]InvPiv!$A:$B,2,FALSE))</f>
        <v>2</v>
      </c>
      <c r="AA547" s="73">
        <f t="shared" si="29"/>
        <v>0</v>
      </c>
      <c r="AB547">
        <f>VLOOKUP(A547,[2]ConPiv!$A:$B,2,FALSE)</f>
        <v>2</v>
      </c>
    </row>
    <row r="548" spans="1:30" x14ac:dyDescent="0.25">
      <c r="A548" s="107">
        <v>302519</v>
      </c>
      <c r="B548" s="108">
        <v>19982</v>
      </c>
      <c r="C548" s="107"/>
      <c r="D548" s="109"/>
      <c r="E548" s="110"/>
      <c r="F548" s="110" t="s">
        <v>2134</v>
      </c>
      <c r="G548" s="110" t="s">
        <v>2142</v>
      </c>
      <c r="H548" s="110" t="s">
        <v>538</v>
      </c>
      <c r="I548" s="111">
        <v>46748</v>
      </c>
      <c r="J548" s="110"/>
      <c r="K548" s="110"/>
      <c r="L548" s="110"/>
      <c r="M548" s="110"/>
      <c r="N548" s="110" t="s">
        <v>754</v>
      </c>
      <c r="O548" s="117">
        <v>42278</v>
      </c>
      <c r="P548" s="128">
        <v>47</v>
      </c>
      <c r="Q548" s="129">
        <v>8</v>
      </c>
      <c r="R548" s="129">
        <f t="shared" si="27"/>
        <v>3.9166666666666665</v>
      </c>
      <c r="S548" s="130">
        <f t="shared" si="28"/>
        <v>31.333333333333332</v>
      </c>
      <c r="T548" s="110" t="s">
        <v>2138</v>
      </c>
      <c r="U548" s="117">
        <v>42428</v>
      </c>
      <c r="V548" s="110"/>
      <c r="W548" s="110"/>
      <c r="X548" s="110" t="s">
        <v>1465</v>
      </c>
      <c r="Y548" s="87"/>
      <c r="Z548">
        <f>IF(ISNA(VLOOKUP(A548,[2]InvPiv!$A:$B,2,FALSE)),0,VLOOKUP(A548,[2]InvPiv!$A:$B,2,FALSE))</f>
        <v>8</v>
      </c>
      <c r="AA548" s="73">
        <f t="shared" si="29"/>
        <v>0</v>
      </c>
      <c r="AB548">
        <f>VLOOKUP(A548,[2]ConPiv!$A:$B,2,FALSE)</f>
        <v>8</v>
      </c>
    </row>
    <row r="549" spans="1:30" x14ac:dyDescent="0.25">
      <c r="A549" s="107">
        <v>302738</v>
      </c>
      <c r="B549" s="108">
        <v>19998</v>
      </c>
      <c r="C549" s="107"/>
      <c r="D549" s="109"/>
      <c r="E549" s="110"/>
      <c r="F549" s="110" t="s">
        <v>2531</v>
      </c>
      <c r="G549" s="110" t="s">
        <v>2616</v>
      </c>
      <c r="H549" s="107" t="s">
        <v>124</v>
      </c>
      <c r="I549" s="111" t="s">
        <v>2617</v>
      </c>
      <c r="J549" s="110"/>
      <c r="K549" s="110"/>
      <c r="L549" s="110"/>
      <c r="M549" s="110"/>
      <c r="N549" s="110" t="s">
        <v>754</v>
      </c>
      <c r="O549" s="117">
        <v>42370</v>
      </c>
      <c r="P549" s="128">
        <v>47</v>
      </c>
      <c r="Q549" s="115">
        <v>6</v>
      </c>
      <c r="R549" s="115">
        <f t="shared" si="27"/>
        <v>3.9166666666666665</v>
      </c>
      <c r="S549" s="116">
        <f t="shared" si="28"/>
        <v>23.5</v>
      </c>
      <c r="T549" s="112" t="s">
        <v>2564</v>
      </c>
      <c r="U549" s="117">
        <v>42429</v>
      </c>
      <c r="V549" s="110"/>
      <c r="W549" s="110"/>
      <c r="X549" s="110" t="s">
        <v>1465</v>
      </c>
      <c r="Y549" s="177"/>
      <c r="Z549">
        <f>IF(ISNA(VLOOKUP(A549,[2]InvPiv!$A:$B,2,FALSE)),0,VLOOKUP(A549,[2]InvPiv!$A:$B,2,FALSE))</f>
        <v>6</v>
      </c>
      <c r="AA549" s="73">
        <f t="shared" si="29"/>
        <v>0</v>
      </c>
      <c r="AB549">
        <f>VLOOKUP(A549,[2]ConPiv!$A:$B,2,FALSE)</f>
        <v>6</v>
      </c>
    </row>
    <row r="550" spans="1:30" x14ac:dyDescent="0.25">
      <c r="A550" s="107">
        <v>302809</v>
      </c>
      <c r="B550" s="108">
        <v>20067</v>
      </c>
      <c r="C550" s="107"/>
      <c r="D550" s="109"/>
      <c r="E550" s="110"/>
      <c r="F550" s="110" t="s">
        <v>2538</v>
      </c>
      <c r="G550" s="110" t="s">
        <v>550</v>
      </c>
      <c r="H550" s="107" t="s">
        <v>134</v>
      </c>
      <c r="I550" s="111" t="s">
        <v>2630</v>
      </c>
      <c r="J550" s="110"/>
      <c r="K550" s="110"/>
      <c r="L550" s="110"/>
      <c r="M550" s="110"/>
      <c r="N550" s="110" t="s">
        <v>754</v>
      </c>
      <c r="O550" s="117">
        <v>42370</v>
      </c>
      <c r="P550" s="128">
        <v>47</v>
      </c>
      <c r="Q550" s="115">
        <v>13</v>
      </c>
      <c r="R550" s="115">
        <f t="shared" si="27"/>
        <v>3.9166666666666665</v>
      </c>
      <c r="S550" s="116">
        <f t="shared" si="28"/>
        <v>50.916666666666664</v>
      </c>
      <c r="T550" s="112" t="s">
        <v>2573</v>
      </c>
      <c r="U550" s="117">
        <v>42429</v>
      </c>
      <c r="V550" s="110"/>
      <c r="W550" s="110"/>
      <c r="X550" s="110" t="s">
        <v>1465</v>
      </c>
      <c r="Y550" s="177"/>
      <c r="Z550">
        <f>IF(ISNA(VLOOKUP(A550,[2]InvPiv!$A:$B,2,FALSE)),0,VLOOKUP(A550,[2]InvPiv!$A:$B,2,FALSE))</f>
        <v>13</v>
      </c>
      <c r="AA550" s="73">
        <f t="shared" si="29"/>
        <v>0</v>
      </c>
      <c r="AB550">
        <f>VLOOKUP(A550,[2]ConPiv!$A:$B,2,FALSE)</f>
        <v>13</v>
      </c>
    </row>
    <row r="551" spans="1:30" x14ac:dyDescent="0.25">
      <c r="A551" s="107">
        <v>303072</v>
      </c>
      <c r="B551" s="108">
        <v>20313</v>
      </c>
      <c r="C551" s="107"/>
      <c r="D551" s="109"/>
      <c r="E551" s="110"/>
      <c r="F551" s="110" t="s">
        <v>2540</v>
      </c>
      <c r="G551" s="110" t="s">
        <v>745</v>
      </c>
      <c r="H551" s="107" t="s">
        <v>124</v>
      </c>
      <c r="I551" s="111" t="s">
        <v>2633</v>
      </c>
      <c r="J551" s="110"/>
      <c r="K551" s="110"/>
      <c r="L551" s="110"/>
      <c r="M551" s="110"/>
      <c r="N551" s="110" t="s">
        <v>635</v>
      </c>
      <c r="O551" s="117">
        <v>42370</v>
      </c>
      <c r="P551" s="128">
        <v>47</v>
      </c>
      <c r="Q551" s="129">
        <v>4</v>
      </c>
      <c r="R551" s="129">
        <f t="shared" si="27"/>
        <v>3.9166666666666665</v>
      </c>
      <c r="S551" s="130">
        <f t="shared" si="28"/>
        <v>15.666666666666666</v>
      </c>
      <c r="T551" s="110" t="s">
        <v>2575</v>
      </c>
      <c r="U551" s="117">
        <v>42429</v>
      </c>
      <c r="V551" s="110"/>
      <c r="W551" s="110"/>
      <c r="X551" s="110" t="s">
        <v>635</v>
      </c>
      <c r="Y551" s="177"/>
      <c r="Z551">
        <f>IF(ISNA(VLOOKUP(A551,[2]InvPiv!$A:$B,2,FALSE)),0,VLOOKUP(A551,[2]InvPiv!$A:$B,2,FALSE))</f>
        <v>4</v>
      </c>
      <c r="AA551" s="73">
        <f t="shared" si="29"/>
        <v>0</v>
      </c>
      <c r="AB551">
        <f>VLOOKUP(A551,[2]ConPiv!$A:$B,2,FALSE)</f>
        <v>4</v>
      </c>
    </row>
    <row r="552" spans="1:30" x14ac:dyDescent="0.25">
      <c r="A552" s="107">
        <v>303511</v>
      </c>
      <c r="B552" s="108">
        <v>20416</v>
      </c>
      <c r="C552" s="107"/>
      <c r="D552" s="109"/>
      <c r="E552" s="110"/>
      <c r="F552" s="110" t="s">
        <v>2652</v>
      </c>
      <c r="G552" s="110" t="s">
        <v>216</v>
      </c>
      <c r="H552" s="107" t="s">
        <v>124</v>
      </c>
      <c r="I552" s="111" t="s">
        <v>2727</v>
      </c>
      <c r="J552" s="110"/>
      <c r="K552" s="110"/>
      <c r="L552" s="110"/>
      <c r="M552" s="110"/>
      <c r="N552" s="110" t="s">
        <v>754</v>
      </c>
      <c r="O552" s="117">
        <v>42370</v>
      </c>
      <c r="P552" s="128">
        <v>47</v>
      </c>
      <c r="Q552" s="129">
        <v>1</v>
      </c>
      <c r="R552" s="115">
        <f t="shared" si="27"/>
        <v>3.9166666666666665</v>
      </c>
      <c r="S552" s="116">
        <f t="shared" si="28"/>
        <v>3.9166666666666665</v>
      </c>
      <c r="T552" s="110" t="s">
        <v>2688</v>
      </c>
      <c r="U552" s="117">
        <v>42429</v>
      </c>
      <c r="V552" s="110"/>
      <c r="W552" s="110"/>
      <c r="X552" s="110" t="s">
        <v>1465</v>
      </c>
      <c r="Y552" s="177"/>
      <c r="Z552">
        <f>IF(ISNA(VLOOKUP(A552,[2]InvPiv!$A:$B,2,FALSE)),0,VLOOKUP(A552,[2]InvPiv!$A:$B,2,FALSE))</f>
        <v>1</v>
      </c>
      <c r="AA552" s="73">
        <f t="shared" si="29"/>
        <v>0</v>
      </c>
      <c r="AB552">
        <f>VLOOKUP(A552,[2]ConPiv!$A:$B,2,FALSE)</f>
        <v>1</v>
      </c>
    </row>
    <row r="553" spans="1:30" x14ac:dyDescent="0.25">
      <c r="A553" s="107">
        <v>303556</v>
      </c>
      <c r="B553" s="108">
        <v>20517</v>
      </c>
      <c r="C553" s="107"/>
      <c r="D553" s="109"/>
      <c r="E553" s="110"/>
      <c r="F553" s="110" t="s">
        <v>2539</v>
      </c>
      <c r="G553" s="110" t="s">
        <v>2631</v>
      </c>
      <c r="H553" s="107" t="s">
        <v>91</v>
      </c>
      <c r="I553" s="111" t="s">
        <v>2632</v>
      </c>
      <c r="J553" s="110"/>
      <c r="K553" s="110"/>
      <c r="L553" s="110"/>
      <c r="M553" s="110"/>
      <c r="N553" s="110" t="s">
        <v>635</v>
      </c>
      <c r="O553" s="117">
        <v>42370</v>
      </c>
      <c r="P553" s="128">
        <v>47</v>
      </c>
      <c r="Q553" s="129">
        <v>1</v>
      </c>
      <c r="R553" s="129">
        <f t="shared" si="27"/>
        <v>3.9166666666666665</v>
      </c>
      <c r="S553" s="130">
        <f t="shared" si="28"/>
        <v>3.9166666666666665</v>
      </c>
      <c r="T553" s="110" t="s">
        <v>2574</v>
      </c>
      <c r="U553" s="117">
        <v>42429</v>
      </c>
      <c r="V553" s="110"/>
      <c r="W553" s="110"/>
      <c r="X553" s="110" t="s">
        <v>635</v>
      </c>
      <c r="Y553" s="177"/>
      <c r="Z553">
        <f>IF(ISNA(VLOOKUP(A553,[2]InvPiv!$A:$B,2,FALSE)),0,VLOOKUP(A553,[2]InvPiv!$A:$B,2,FALSE))</f>
        <v>1</v>
      </c>
      <c r="AA553" s="176">
        <f t="shared" si="29"/>
        <v>0</v>
      </c>
      <c r="AB553">
        <f>VLOOKUP(A553,[2]ConPiv!$A:$B,2,FALSE)</f>
        <v>1</v>
      </c>
    </row>
    <row r="554" spans="1:30" x14ac:dyDescent="0.25">
      <c r="A554" s="107">
        <v>303622</v>
      </c>
      <c r="B554" s="108">
        <v>20570</v>
      </c>
      <c r="C554" s="107"/>
      <c r="D554" s="109"/>
      <c r="E554" s="110"/>
      <c r="F554" s="110" t="s">
        <v>2535</v>
      </c>
      <c r="G554" s="110" t="s">
        <v>2625</v>
      </c>
      <c r="H554" s="107" t="s">
        <v>87</v>
      </c>
      <c r="I554" s="111" t="s">
        <v>2626</v>
      </c>
      <c r="J554" s="110"/>
      <c r="K554" s="110"/>
      <c r="L554" s="110"/>
      <c r="M554" s="110"/>
      <c r="N554" s="110" t="s">
        <v>25</v>
      </c>
      <c r="O554" s="117">
        <v>42370</v>
      </c>
      <c r="P554" s="128">
        <v>47</v>
      </c>
      <c r="Q554" s="115">
        <v>2</v>
      </c>
      <c r="R554" s="115">
        <f t="shared" si="27"/>
        <v>3.9166666666666665</v>
      </c>
      <c r="S554" s="116">
        <f t="shared" si="28"/>
        <v>7.833333333333333</v>
      </c>
      <c r="T554" s="112" t="s">
        <v>2570</v>
      </c>
      <c r="U554" s="117">
        <v>42429</v>
      </c>
      <c r="V554" s="110"/>
      <c r="W554" s="110"/>
      <c r="X554" s="110" t="s">
        <v>29</v>
      </c>
      <c r="Y554" s="177"/>
      <c r="Z554">
        <f>IF(ISNA(VLOOKUP(A554,[2]InvPiv!$A:$B,2,FALSE)),0,VLOOKUP(A554,[2]InvPiv!$A:$B,2,FALSE))</f>
        <v>1.5</v>
      </c>
      <c r="AA554" s="73">
        <f t="shared" si="29"/>
        <v>0.5</v>
      </c>
      <c r="AB554">
        <f>VLOOKUP(A554,[2]ConPiv!$A:$B,2,FALSE)</f>
        <v>1.5</v>
      </c>
    </row>
    <row r="555" spans="1:30" x14ac:dyDescent="0.25">
      <c r="A555" s="107">
        <v>303812</v>
      </c>
      <c r="B555" s="108">
        <v>20440</v>
      </c>
      <c r="C555" s="107"/>
      <c r="D555" s="109"/>
      <c r="E555" s="110"/>
      <c r="F555" s="110" t="s">
        <v>2653</v>
      </c>
      <c r="G555" s="110" t="s">
        <v>2729</v>
      </c>
      <c r="H555" s="107" t="s">
        <v>72</v>
      </c>
      <c r="I555" s="111" t="s">
        <v>2730</v>
      </c>
      <c r="J555" s="110"/>
      <c r="K555" s="110"/>
      <c r="L555" s="110"/>
      <c r="M555" s="110"/>
      <c r="N555" s="110" t="s">
        <v>754</v>
      </c>
      <c r="O555" s="117">
        <v>42370</v>
      </c>
      <c r="P555" s="128">
        <v>47</v>
      </c>
      <c r="Q555" s="129">
        <v>1</v>
      </c>
      <c r="R555" s="115">
        <f t="shared" si="27"/>
        <v>3.9166666666666665</v>
      </c>
      <c r="S555" s="116">
        <f t="shared" si="28"/>
        <v>3.9166666666666665</v>
      </c>
      <c r="T555" s="110" t="s">
        <v>2689</v>
      </c>
      <c r="U555" s="117">
        <v>42429</v>
      </c>
      <c r="V555" s="110"/>
      <c r="W555" s="110"/>
      <c r="X555" s="110" t="s">
        <v>1465</v>
      </c>
      <c r="Y555" s="177"/>
      <c r="Z555">
        <f>IF(ISNA(VLOOKUP(A555,[2]InvPiv!$A:$B,2,FALSE)),0,VLOOKUP(A555,[2]InvPiv!$A:$B,2,FALSE))</f>
        <v>1</v>
      </c>
      <c r="AA555" s="73">
        <f t="shared" si="29"/>
        <v>0</v>
      </c>
      <c r="AB555">
        <f>VLOOKUP(A555,[2]ConPiv!$A:$B,2,FALSE)</f>
        <v>1</v>
      </c>
    </row>
    <row r="556" spans="1:30" x14ac:dyDescent="0.25">
      <c r="A556" s="107">
        <v>22745</v>
      </c>
      <c r="B556" s="108">
        <v>14037</v>
      </c>
      <c r="C556" s="107"/>
      <c r="D556" s="109"/>
      <c r="E556" s="110"/>
      <c r="F556" s="110" t="s">
        <v>2766</v>
      </c>
      <c r="G556" s="110" t="s">
        <v>2844</v>
      </c>
      <c r="H556" s="107" t="s">
        <v>59</v>
      </c>
      <c r="I556" s="111" t="s">
        <v>2845</v>
      </c>
      <c r="J556" s="110"/>
      <c r="K556" s="110"/>
      <c r="L556" s="110"/>
      <c r="M556" s="110"/>
      <c r="N556" s="110" t="s">
        <v>635</v>
      </c>
      <c r="O556" s="117">
        <v>42370</v>
      </c>
      <c r="P556" s="128">
        <v>47</v>
      </c>
      <c r="Q556" s="115">
        <v>15</v>
      </c>
      <c r="R556" s="115">
        <f t="shared" si="27"/>
        <v>3.9166666666666665</v>
      </c>
      <c r="S556" s="116">
        <f t="shared" si="28"/>
        <v>58.75</v>
      </c>
      <c r="T556" s="112" t="s">
        <v>2804</v>
      </c>
      <c r="U556" s="117">
        <v>42430</v>
      </c>
      <c r="V556" s="110"/>
      <c r="W556" s="110"/>
      <c r="X556" s="110" t="s">
        <v>635</v>
      </c>
      <c r="Y556" s="177"/>
      <c r="Z556">
        <f>IF(ISNA(VLOOKUP(A556,[2]InvPiv!$A:$B,2,FALSE)),0,VLOOKUP(A556,[2]InvPiv!$A:$B,2,FALSE))</f>
        <v>15.5</v>
      </c>
      <c r="AA556" s="175">
        <f t="shared" si="29"/>
        <v>-0.5</v>
      </c>
      <c r="AB556">
        <f>VLOOKUP(A556,[2]ConPiv!$A:$B,2,FALSE)</f>
        <v>13.5</v>
      </c>
    </row>
    <row r="557" spans="1:30" x14ac:dyDescent="0.25">
      <c r="A557" s="108">
        <v>30557</v>
      </c>
      <c r="B557" s="108">
        <v>19016</v>
      </c>
      <c r="C557" s="107"/>
      <c r="D557" s="109"/>
      <c r="E557" s="110"/>
      <c r="F557" s="110" t="s">
        <v>4589</v>
      </c>
      <c r="G557" s="110" t="s">
        <v>662</v>
      </c>
      <c r="H557" s="107" t="s">
        <v>59</v>
      </c>
      <c r="I557" s="111" t="s">
        <v>4590</v>
      </c>
      <c r="J557" s="110"/>
      <c r="K557" s="110"/>
      <c r="L557" s="110"/>
      <c r="M557" s="110"/>
      <c r="N557" s="110" t="s">
        <v>635</v>
      </c>
      <c r="O557" s="117">
        <v>42552</v>
      </c>
      <c r="P557" s="128">
        <v>47</v>
      </c>
      <c r="Q557" s="115">
        <v>3</v>
      </c>
      <c r="R557" s="129">
        <f t="shared" si="27"/>
        <v>3.9166666666666665</v>
      </c>
      <c r="S557" s="130">
        <f t="shared" si="28"/>
        <v>11.75</v>
      </c>
      <c r="T557" s="112" t="s">
        <v>4591</v>
      </c>
      <c r="U557" s="117">
        <v>42430</v>
      </c>
      <c r="V557" s="110"/>
      <c r="W557" s="110"/>
      <c r="X557" s="110" t="s">
        <v>635</v>
      </c>
      <c r="Y557" s="183"/>
      <c r="Z557">
        <f>IF(ISNA(VLOOKUP(A557,[2]InvPiv!$A:$B,2,FALSE)),0,VLOOKUP(A557,[2]InvPiv!$A:$B,2,FALSE))</f>
        <v>3</v>
      </c>
      <c r="AA557" s="185">
        <f t="shared" si="29"/>
        <v>0</v>
      </c>
      <c r="AB557">
        <f>VLOOKUP(A557,[2]ConPiv!$A:$B,2,FALSE)</f>
        <v>3</v>
      </c>
    </row>
    <row r="558" spans="1:30" x14ac:dyDescent="0.25">
      <c r="A558" s="107">
        <v>303947</v>
      </c>
      <c r="B558" s="108">
        <v>20510</v>
      </c>
      <c r="C558" s="107"/>
      <c r="D558" s="109"/>
      <c r="E558" s="110"/>
      <c r="F558" s="110" t="s">
        <v>2768</v>
      </c>
      <c r="G558" s="110" t="s">
        <v>2481</v>
      </c>
      <c r="H558" s="107" t="s">
        <v>23</v>
      </c>
      <c r="I558" s="111">
        <v>47303</v>
      </c>
      <c r="J558" s="110"/>
      <c r="K558" s="110"/>
      <c r="L558" s="110"/>
      <c r="M558" s="110"/>
      <c r="N558" s="110" t="s">
        <v>754</v>
      </c>
      <c r="O558" s="117">
        <v>42370</v>
      </c>
      <c r="P558" s="128">
        <v>47</v>
      </c>
      <c r="Q558" s="115">
        <v>2</v>
      </c>
      <c r="R558" s="115">
        <f t="shared" si="27"/>
        <v>3.9166666666666665</v>
      </c>
      <c r="S558" s="116">
        <f t="shared" si="28"/>
        <v>7.833333333333333</v>
      </c>
      <c r="T558" s="112" t="s">
        <v>2806</v>
      </c>
      <c r="U558" s="117">
        <v>42430</v>
      </c>
      <c r="V558" s="110"/>
      <c r="W558" s="110"/>
      <c r="X558" s="110" t="s">
        <v>1465</v>
      </c>
      <c r="Y558" s="177"/>
      <c r="Z558">
        <f>IF(ISNA(VLOOKUP(A558,[2]InvPiv!$A:$B,2,FALSE)),0,VLOOKUP(A558,[2]InvPiv!$A:$B,2,FALSE))</f>
        <v>2</v>
      </c>
      <c r="AA558" s="175">
        <f t="shared" si="29"/>
        <v>0</v>
      </c>
      <c r="AB558">
        <f>VLOOKUP(A558,[2]ConPiv!$A:$B,2,FALSE)</f>
        <v>2</v>
      </c>
    </row>
    <row r="559" spans="1:30" x14ac:dyDescent="0.25">
      <c r="A559" s="107">
        <v>302965</v>
      </c>
      <c r="B559" s="108">
        <v>20207</v>
      </c>
      <c r="C559" s="107"/>
      <c r="D559" s="109"/>
      <c r="E559" s="110"/>
      <c r="F559" s="110" t="s">
        <v>2770</v>
      </c>
      <c r="G559" s="110" t="s">
        <v>2848</v>
      </c>
      <c r="H559" s="107" t="s">
        <v>266</v>
      </c>
      <c r="I559" s="111" t="s">
        <v>2849</v>
      </c>
      <c r="J559" s="110"/>
      <c r="K559" s="110"/>
      <c r="L559" s="110"/>
      <c r="M559" s="110"/>
      <c r="N559" s="110" t="s">
        <v>754</v>
      </c>
      <c r="O559" s="117">
        <v>42370</v>
      </c>
      <c r="P559" s="128">
        <v>47</v>
      </c>
      <c r="Q559" s="115">
        <v>2</v>
      </c>
      <c r="R559" s="115">
        <f t="shared" si="27"/>
        <v>3.9166666666666665</v>
      </c>
      <c r="S559" s="116">
        <f t="shared" si="28"/>
        <v>7.833333333333333</v>
      </c>
      <c r="T559" s="112" t="s">
        <v>2808</v>
      </c>
      <c r="U559" s="117">
        <v>42431</v>
      </c>
      <c r="V559" s="110"/>
      <c r="W559" s="110"/>
      <c r="X559" s="110" t="s">
        <v>1465</v>
      </c>
      <c r="Y559" s="177" t="s">
        <v>1490</v>
      </c>
      <c r="Z559">
        <f>IF(ISNA(VLOOKUP(A559,[2]InvPiv!$A:$B,2,FALSE)),0,VLOOKUP(A559,[2]InvPiv!$A:$B,2,FALSE))</f>
        <v>1.5</v>
      </c>
      <c r="AA559" s="175">
        <f t="shared" si="29"/>
        <v>0.5</v>
      </c>
      <c r="AB559">
        <f>VLOOKUP(A559,[2]ConPiv!$A:$B,2,FALSE)</f>
        <v>1.5</v>
      </c>
    </row>
    <row r="560" spans="1:30" x14ac:dyDescent="0.25">
      <c r="A560" s="107">
        <v>32730</v>
      </c>
      <c r="B560" s="108">
        <v>19914</v>
      </c>
      <c r="C560" s="107"/>
      <c r="D560" s="109"/>
      <c r="E560" s="110"/>
      <c r="F560" s="110" t="s">
        <v>2769</v>
      </c>
      <c r="G560" s="110" t="s">
        <v>292</v>
      </c>
      <c r="H560" s="107" t="s">
        <v>59</v>
      </c>
      <c r="I560" s="111">
        <v>33437</v>
      </c>
      <c r="J560" s="110"/>
      <c r="K560" s="110"/>
      <c r="L560" s="110"/>
      <c r="M560" s="110"/>
      <c r="N560" s="110" t="s">
        <v>754</v>
      </c>
      <c r="O560" s="117">
        <v>42370</v>
      </c>
      <c r="P560" s="128">
        <v>47</v>
      </c>
      <c r="Q560" s="115">
        <v>4</v>
      </c>
      <c r="R560" s="115">
        <f t="shared" si="27"/>
        <v>3.9166666666666665</v>
      </c>
      <c r="S560" s="116">
        <f t="shared" si="28"/>
        <v>15.666666666666666</v>
      </c>
      <c r="T560" s="110" t="s">
        <v>2807</v>
      </c>
      <c r="U560" s="117">
        <v>42432</v>
      </c>
      <c r="V560" s="110"/>
      <c r="W560" s="110"/>
      <c r="X560" s="110" t="s">
        <v>1465</v>
      </c>
      <c r="Y560" s="177"/>
      <c r="Z560">
        <f>IF(ISNA(VLOOKUP(A560,[2]InvPiv!$A:$B,2,FALSE)),0,VLOOKUP(A560,[2]InvPiv!$A:$B,2,FALSE))</f>
        <v>4</v>
      </c>
      <c r="AA560" s="175">
        <f t="shared" si="29"/>
        <v>0</v>
      </c>
      <c r="AB560">
        <f>VLOOKUP(A560,[2]ConPiv!$A:$B,2,FALSE)</f>
        <v>4</v>
      </c>
    </row>
    <row r="561" spans="1:28" x14ac:dyDescent="0.25">
      <c r="A561" s="107">
        <v>303818</v>
      </c>
      <c r="B561" s="108">
        <v>20634</v>
      </c>
      <c r="C561" s="107"/>
      <c r="D561" s="109"/>
      <c r="E561" s="110"/>
      <c r="F561" s="110" t="s">
        <v>2773</v>
      </c>
      <c r="G561" s="110" t="s">
        <v>2852</v>
      </c>
      <c r="H561" s="107" t="s">
        <v>83</v>
      </c>
      <c r="I561" s="111" t="s">
        <v>2853</v>
      </c>
      <c r="J561" s="110"/>
      <c r="K561" s="110"/>
      <c r="L561" s="110"/>
      <c r="M561" s="110"/>
      <c r="N561" s="110" t="s">
        <v>635</v>
      </c>
      <c r="O561" s="117">
        <v>42370</v>
      </c>
      <c r="P561" s="128">
        <v>47</v>
      </c>
      <c r="Q561" s="115">
        <v>5</v>
      </c>
      <c r="R561" s="115">
        <f t="shared" si="27"/>
        <v>3.9166666666666665</v>
      </c>
      <c r="S561" s="116">
        <f t="shared" si="28"/>
        <v>19.583333333333332</v>
      </c>
      <c r="T561" s="112" t="s">
        <v>2811</v>
      </c>
      <c r="U561" s="117">
        <v>42432</v>
      </c>
      <c r="V561" s="110"/>
      <c r="W561" s="110"/>
      <c r="X561" s="110" t="s">
        <v>635</v>
      </c>
      <c r="Y561" s="177"/>
      <c r="Z561">
        <f>IF(ISNA(VLOOKUP(A561,[2]InvPiv!$A:$B,2,FALSE)),0,VLOOKUP(A561,[2]InvPiv!$A:$B,2,FALSE))</f>
        <v>5</v>
      </c>
      <c r="AA561" s="175">
        <f t="shared" si="29"/>
        <v>0</v>
      </c>
      <c r="AB561">
        <f>VLOOKUP(A561,[2]ConPiv!$A:$B,2,FALSE)</f>
        <v>5</v>
      </c>
    </row>
    <row r="562" spans="1:28" x14ac:dyDescent="0.25">
      <c r="A562" s="107">
        <v>303749</v>
      </c>
      <c r="B562" s="108">
        <v>20357</v>
      </c>
      <c r="C562" s="107"/>
      <c r="D562" s="109"/>
      <c r="E562" s="110"/>
      <c r="F562" s="110" t="s">
        <v>2771</v>
      </c>
      <c r="G562" s="110" t="s">
        <v>2850</v>
      </c>
      <c r="H562" s="107" t="s">
        <v>3</v>
      </c>
      <c r="I562" s="111" t="s">
        <v>2851</v>
      </c>
      <c r="J562" s="110"/>
      <c r="K562" s="110"/>
      <c r="L562" s="110"/>
      <c r="M562" s="110"/>
      <c r="N562" s="110" t="s">
        <v>754</v>
      </c>
      <c r="O562" s="117">
        <v>42370</v>
      </c>
      <c r="P562" s="128">
        <v>47</v>
      </c>
      <c r="Q562" s="115">
        <v>2</v>
      </c>
      <c r="R562" s="115">
        <f t="shared" si="27"/>
        <v>3.9166666666666665</v>
      </c>
      <c r="S562" s="116">
        <f t="shared" si="28"/>
        <v>7.833333333333333</v>
      </c>
      <c r="T562" s="110" t="s">
        <v>2809</v>
      </c>
      <c r="U562" s="117">
        <v>42433</v>
      </c>
      <c r="V562" s="110"/>
      <c r="W562" s="110"/>
      <c r="X562" s="110" t="s">
        <v>1465</v>
      </c>
      <c r="Y562" s="177"/>
      <c r="Z562">
        <f>IF(ISNA(VLOOKUP(A562,[2]InvPiv!$A:$B,2,FALSE)),0,VLOOKUP(A562,[2]InvPiv!$A:$B,2,FALSE))</f>
        <v>2</v>
      </c>
      <c r="AA562" s="175">
        <f t="shared" si="29"/>
        <v>0</v>
      </c>
      <c r="AB562">
        <f>VLOOKUP(A562,[2]ConPiv!$A:$B,2,FALSE)</f>
        <v>2</v>
      </c>
    </row>
    <row r="563" spans="1:28" x14ac:dyDescent="0.25">
      <c r="A563" s="108">
        <v>303724</v>
      </c>
      <c r="B563" s="108">
        <v>20419</v>
      </c>
      <c r="C563" s="107"/>
      <c r="D563" s="109"/>
      <c r="E563" s="110"/>
      <c r="F563" s="110" t="s">
        <v>5755</v>
      </c>
      <c r="G563" s="110" t="s">
        <v>5759</v>
      </c>
      <c r="H563" s="107" t="s">
        <v>345</v>
      </c>
      <c r="I563" s="111" t="s">
        <v>5760</v>
      </c>
      <c r="J563" s="110"/>
      <c r="K563" s="110"/>
      <c r="L563" s="110"/>
      <c r="M563" s="110"/>
      <c r="N563" s="110" t="s">
        <v>754</v>
      </c>
      <c r="O563" s="117">
        <v>42644</v>
      </c>
      <c r="P563" s="128">
        <v>47</v>
      </c>
      <c r="Q563" s="115">
        <v>1</v>
      </c>
      <c r="R563" s="129">
        <f t="shared" si="27"/>
        <v>3.9166666666666665</v>
      </c>
      <c r="S563" s="130">
        <f t="shared" si="28"/>
        <v>3.9166666666666665</v>
      </c>
      <c r="T563" s="112" t="s">
        <v>5761</v>
      </c>
      <c r="U563" s="117">
        <v>42433</v>
      </c>
      <c r="V563" s="110"/>
      <c r="W563" s="110"/>
      <c r="X563" s="110" t="s">
        <v>1465</v>
      </c>
      <c r="Y563" s="183"/>
      <c r="Z563">
        <f>IF(ISNA(VLOOKUP(A563,[2]InvPiv!$A:$B,2,FALSE)),0,VLOOKUP(A563,[2]InvPiv!$A:$B,2,FALSE))</f>
        <v>1</v>
      </c>
      <c r="AA563" s="185">
        <f t="shared" si="29"/>
        <v>0</v>
      </c>
      <c r="AB563">
        <f>VLOOKUP(A563,[2]ConPiv!$A:$B,2,FALSE)</f>
        <v>1</v>
      </c>
    </row>
    <row r="564" spans="1:28" x14ac:dyDescent="0.25">
      <c r="A564" s="107">
        <v>303070</v>
      </c>
      <c r="B564" s="108">
        <v>20168</v>
      </c>
      <c r="C564" s="107"/>
      <c r="D564" s="109"/>
      <c r="E564" s="110"/>
      <c r="F564" s="110" t="s">
        <v>2779</v>
      </c>
      <c r="G564" s="110" t="s">
        <v>2862</v>
      </c>
      <c r="H564" s="107" t="s">
        <v>124</v>
      </c>
      <c r="I564" s="111" t="s">
        <v>2863</v>
      </c>
      <c r="J564" s="110"/>
      <c r="K564" s="110"/>
      <c r="L564" s="110"/>
      <c r="M564" s="110"/>
      <c r="N564" s="110" t="s">
        <v>754</v>
      </c>
      <c r="O564" s="117">
        <v>42370</v>
      </c>
      <c r="P564" s="128">
        <v>47</v>
      </c>
      <c r="Q564" s="115">
        <v>11</v>
      </c>
      <c r="R564" s="115">
        <f t="shared" si="27"/>
        <v>3.9166666666666665</v>
      </c>
      <c r="S564" s="116">
        <f t="shared" si="28"/>
        <v>43.083333333333329</v>
      </c>
      <c r="T564" s="112" t="s">
        <v>2817</v>
      </c>
      <c r="U564" s="117">
        <v>42436</v>
      </c>
      <c r="V564" s="110"/>
      <c r="W564" s="110"/>
      <c r="X564" s="110" t="s">
        <v>1465</v>
      </c>
      <c r="Y564" s="177" t="s">
        <v>2847</v>
      </c>
      <c r="Z564">
        <f>IF(ISNA(VLOOKUP(A564,[2]InvPiv!$A:$B,2,FALSE)),0,VLOOKUP(A564,[2]InvPiv!$A:$B,2,FALSE))</f>
        <v>11</v>
      </c>
      <c r="AA564" s="175">
        <f t="shared" si="29"/>
        <v>0</v>
      </c>
      <c r="AB564">
        <f>VLOOKUP(A564,[2]ConPiv!$A:$B,2,FALSE)</f>
        <v>11</v>
      </c>
    </row>
    <row r="565" spans="1:28" x14ac:dyDescent="0.25">
      <c r="A565" s="107">
        <v>303595</v>
      </c>
      <c r="B565" s="108" t="s">
        <v>2866</v>
      </c>
      <c r="C565" s="107"/>
      <c r="D565" s="109"/>
      <c r="E565" s="110"/>
      <c r="F565" s="110" t="s">
        <v>2781</v>
      </c>
      <c r="G565" s="110" t="s">
        <v>2618</v>
      </c>
      <c r="H565" s="107" t="s">
        <v>83</v>
      </c>
      <c r="I565" s="111" t="s">
        <v>2619</v>
      </c>
      <c r="J565" s="110"/>
      <c r="K565" s="110"/>
      <c r="L565" s="110"/>
      <c r="M565" s="110"/>
      <c r="N565" s="110" t="s">
        <v>754</v>
      </c>
      <c r="O565" s="117">
        <v>42370</v>
      </c>
      <c r="P565" s="128">
        <v>47</v>
      </c>
      <c r="Q565" s="115">
        <v>5</v>
      </c>
      <c r="R565" s="115">
        <f t="shared" si="27"/>
        <v>3.9166666666666665</v>
      </c>
      <c r="S565" s="116">
        <f t="shared" si="28"/>
        <v>19.583333333333332</v>
      </c>
      <c r="T565" s="110" t="s">
        <v>2819</v>
      </c>
      <c r="U565" s="117">
        <v>42436</v>
      </c>
      <c r="V565" s="110"/>
      <c r="W565" s="110"/>
      <c r="X565" s="110" t="s">
        <v>1465</v>
      </c>
      <c r="Y565" s="177"/>
      <c r="Z565">
        <f>IF(ISNA(VLOOKUP(A565,[2]InvPiv!$A:$B,2,FALSE)),0,VLOOKUP(A565,[2]InvPiv!$A:$B,2,FALSE))</f>
        <v>5</v>
      </c>
      <c r="AA565" s="175">
        <f t="shared" si="29"/>
        <v>0</v>
      </c>
      <c r="AB565">
        <f>VLOOKUP(A565,[2]ConPiv!$A:$B,2,FALSE)</f>
        <v>5</v>
      </c>
    </row>
    <row r="566" spans="1:28" x14ac:dyDescent="0.25">
      <c r="A566" s="107">
        <v>303621</v>
      </c>
      <c r="B566" s="108" t="s">
        <v>2842</v>
      </c>
      <c r="C566" s="107"/>
      <c r="D566" s="109"/>
      <c r="E566" s="110"/>
      <c r="F566" s="110" t="s">
        <v>2772</v>
      </c>
      <c r="G566" s="110" t="s">
        <v>2308</v>
      </c>
      <c r="H566" s="107" t="s">
        <v>72</v>
      </c>
      <c r="I566" s="111" t="s">
        <v>2309</v>
      </c>
      <c r="J566" s="110"/>
      <c r="K566" s="110"/>
      <c r="L566" s="110"/>
      <c r="M566" s="110"/>
      <c r="N566" s="110" t="s">
        <v>25</v>
      </c>
      <c r="O566" s="117">
        <v>42370</v>
      </c>
      <c r="P566" s="128">
        <v>47</v>
      </c>
      <c r="Q566" s="115">
        <v>1</v>
      </c>
      <c r="R566" s="115">
        <f t="shared" si="27"/>
        <v>3.9166666666666665</v>
      </c>
      <c r="S566" s="116">
        <f t="shared" si="28"/>
        <v>3.9166666666666665</v>
      </c>
      <c r="T566" s="112" t="s">
        <v>2810</v>
      </c>
      <c r="U566" s="117">
        <v>42436</v>
      </c>
      <c r="V566" s="110"/>
      <c r="W566" s="110"/>
      <c r="X566" s="110" t="s">
        <v>29</v>
      </c>
      <c r="Y566" s="177"/>
      <c r="Z566">
        <f>IF(ISNA(VLOOKUP(A566,[2]InvPiv!$A:$B,2,FALSE)),0,VLOOKUP(A566,[2]InvPiv!$A:$B,2,FALSE))</f>
        <v>1</v>
      </c>
      <c r="AA566" s="175">
        <f t="shared" si="29"/>
        <v>0</v>
      </c>
      <c r="AB566">
        <f>VLOOKUP(A566,[2]ConPiv!$A:$B,2,FALSE)</f>
        <v>1</v>
      </c>
    </row>
    <row r="567" spans="1:28" x14ac:dyDescent="0.25">
      <c r="A567" s="107">
        <v>303766</v>
      </c>
      <c r="B567" s="108">
        <v>20571</v>
      </c>
      <c r="C567" s="107"/>
      <c r="D567" s="109"/>
      <c r="E567" s="110"/>
      <c r="F567" s="110" t="s">
        <v>2782</v>
      </c>
      <c r="G567" s="110" t="s">
        <v>216</v>
      </c>
      <c r="H567" s="107" t="s">
        <v>124</v>
      </c>
      <c r="I567" s="111" t="s">
        <v>2867</v>
      </c>
      <c r="J567" s="110"/>
      <c r="K567" s="110"/>
      <c r="L567" s="110"/>
      <c r="M567" s="110"/>
      <c r="N567" s="110" t="s">
        <v>754</v>
      </c>
      <c r="O567" s="117">
        <v>42370</v>
      </c>
      <c r="P567" s="128">
        <v>47</v>
      </c>
      <c r="Q567" s="115">
        <v>1</v>
      </c>
      <c r="R567" s="115">
        <f t="shared" si="27"/>
        <v>3.9166666666666665</v>
      </c>
      <c r="S567" s="116">
        <f t="shared" si="28"/>
        <v>3.9166666666666665</v>
      </c>
      <c r="T567" s="112" t="s">
        <v>2820</v>
      </c>
      <c r="U567" s="117">
        <v>42436</v>
      </c>
      <c r="V567" s="110"/>
      <c r="W567" s="110"/>
      <c r="X567" s="110" t="s">
        <v>1465</v>
      </c>
      <c r="Y567" s="177"/>
      <c r="Z567">
        <f>IF(ISNA(VLOOKUP(A567,[2]InvPiv!$A:$B,2,FALSE)),0,VLOOKUP(A567,[2]InvPiv!$A:$B,2,FALSE))</f>
        <v>1</v>
      </c>
      <c r="AA567" s="175">
        <f t="shared" si="29"/>
        <v>0</v>
      </c>
      <c r="AB567">
        <f>VLOOKUP(A567,[2]ConPiv!$A:$B,2,FALSE)</f>
        <v>1</v>
      </c>
    </row>
    <row r="568" spans="1:28" x14ac:dyDescent="0.25">
      <c r="A568" s="107">
        <v>303810</v>
      </c>
      <c r="B568" s="108">
        <v>20559</v>
      </c>
      <c r="C568" s="107"/>
      <c r="D568" s="109"/>
      <c r="E568" s="110"/>
      <c r="F568" s="110" t="s">
        <v>2776</v>
      </c>
      <c r="G568" s="106" t="s">
        <v>2856</v>
      </c>
      <c r="H568" s="107" t="s">
        <v>59</v>
      </c>
      <c r="I568" s="111" t="s">
        <v>2857</v>
      </c>
      <c r="J568" s="110"/>
      <c r="K568" s="110"/>
      <c r="L568" s="110"/>
      <c r="M568" s="110"/>
      <c r="N568" s="110" t="s">
        <v>754</v>
      </c>
      <c r="O568" s="117">
        <v>42370</v>
      </c>
      <c r="P568" s="128">
        <v>47</v>
      </c>
      <c r="Q568" s="115">
        <v>1</v>
      </c>
      <c r="R568" s="115">
        <f t="shared" si="27"/>
        <v>3.9166666666666665</v>
      </c>
      <c r="S568" s="116">
        <f t="shared" si="28"/>
        <v>3.9166666666666665</v>
      </c>
      <c r="T568" s="112" t="s">
        <v>2814</v>
      </c>
      <c r="U568" s="117">
        <v>42436</v>
      </c>
      <c r="V568" s="110"/>
      <c r="W568" s="110"/>
      <c r="X568" s="110" t="s">
        <v>1465</v>
      </c>
      <c r="Y568" s="177"/>
      <c r="Z568">
        <f>IF(ISNA(VLOOKUP(A568,[2]InvPiv!$A:$B,2,FALSE)),0,VLOOKUP(A568,[2]InvPiv!$A:$B,2,FALSE))</f>
        <v>1</v>
      </c>
      <c r="AA568" s="175">
        <f t="shared" si="29"/>
        <v>0</v>
      </c>
      <c r="AB568">
        <f>VLOOKUP(A568,[2]ConPiv!$A:$B,2,FALSE)</f>
        <v>1</v>
      </c>
    </row>
    <row r="569" spans="1:28" x14ac:dyDescent="0.25">
      <c r="A569" s="107">
        <v>303837</v>
      </c>
      <c r="B569" s="108">
        <v>20624</v>
      </c>
      <c r="C569" s="107"/>
      <c r="D569" s="109"/>
      <c r="E569" s="110"/>
      <c r="F569" s="110" t="s">
        <v>2777</v>
      </c>
      <c r="G569" s="110" t="s">
        <v>2858</v>
      </c>
      <c r="H569" s="107" t="s">
        <v>124</v>
      </c>
      <c r="I569" s="111" t="s">
        <v>2859</v>
      </c>
      <c r="J569" s="110"/>
      <c r="K569" s="110"/>
      <c r="L569" s="110"/>
      <c r="M569" s="110"/>
      <c r="N569" s="110" t="s">
        <v>754</v>
      </c>
      <c r="O569" s="117">
        <v>42370</v>
      </c>
      <c r="P569" s="128">
        <v>47</v>
      </c>
      <c r="Q569" s="115">
        <v>1</v>
      </c>
      <c r="R569" s="115">
        <f t="shared" si="27"/>
        <v>3.9166666666666665</v>
      </c>
      <c r="S569" s="116">
        <f t="shared" si="28"/>
        <v>3.9166666666666665</v>
      </c>
      <c r="T569" s="112" t="s">
        <v>2815</v>
      </c>
      <c r="U569" s="117">
        <v>42436</v>
      </c>
      <c r="V569" s="110"/>
      <c r="W569" s="110"/>
      <c r="X569" s="110" t="s">
        <v>1465</v>
      </c>
      <c r="Y569" s="177"/>
      <c r="Z569">
        <f>IF(ISNA(VLOOKUP(A569,[2]InvPiv!$A:$B,2,FALSE)),0,VLOOKUP(A569,[2]InvPiv!$A:$B,2,FALSE))</f>
        <v>1</v>
      </c>
      <c r="AA569" s="175">
        <f t="shared" si="29"/>
        <v>0</v>
      </c>
      <c r="AB569">
        <f>VLOOKUP(A569,[2]ConPiv!$A:$B,2,FALSE)</f>
        <v>1</v>
      </c>
    </row>
    <row r="570" spans="1:28" x14ac:dyDescent="0.25">
      <c r="A570" s="107">
        <v>303873</v>
      </c>
      <c r="B570" s="108">
        <v>20544</v>
      </c>
      <c r="C570" s="107"/>
      <c r="D570" s="109"/>
      <c r="E570" s="110"/>
      <c r="F570" s="110" t="s">
        <v>2767</v>
      </c>
      <c r="G570" s="110" t="s">
        <v>2846</v>
      </c>
      <c r="H570" s="107" t="s">
        <v>254</v>
      </c>
      <c r="I570" s="111">
        <v>43357</v>
      </c>
      <c r="J570" s="110"/>
      <c r="K570" s="110"/>
      <c r="L570" s="110"/>
      <c r="M570" s="110"/>
      <c r="N570" s="110" t="s">
        <v>754</v>
      </c>
      <c r="O570" s="117">
        <v>42370</v>
      </c>
      <c r="P570" s="128">
        <v>47</v>
      </c>
      <c r="Q570" s="115">
        <v>13</v>
      </c>
      <c r="R570" s="115">
        <f t="shared" si="27"/>
        <v>3.9166666666666665</v>
      </c>
      <c r="S570" s="116">
        <f t="shared" si="28"/>
        <v>50.916666666666664</v>
      </c>
      <c r="T570" s="112" t="s">
        <v>2805</v>
      </c>
      <c r="U570" s="117">
        <v>42436</v>
      </c>
      <c r="V570" s="110"/>
      <c r="W570" s="110"/>
      <c r="X570" s="110" t="s">
        <v>1465</v>
      </c>
      <c r="Y570" s="177" t="s">
        <v>2243</v>
      </c>
      <c r="Z570">
        <f>IF(ISNA(VLOOKUP(A570,[2]InvPiv!$A:$B,2,FALSE)),0,VLOOKUP(A570,[2]InvPiv!$A:$B,2,FALSE))</f>
        <v>12.5</v>
      </c>
      <c r="AA570" s="175">
        <f t="shared" si="29"/>
        <v>0.5</v>
      </c>
      <c r="AB570">
        <f>VLOOKUP(A570,[2]ConPiv!$A:$B,2,FALSE)</f>
        <v>12.5</v>
      </c>
    </row>
    <row r="571" spans="1:28" x14ac:dyDescent="0.25">
      <c r="A571" s="107">
        <v>303996</v>
      </c>
      <c r="B571" s="108">
        <v>20753</v>
      </c>
      <c r="C571" s="107"/>
      <c r="D571" s="109"/>
      <c r="E571" s="110"/>
      <c r="F571" s="110" t="s">
        <v>2778</v>
      </c>
      <c r="G571" s="110" t="s">
        <v>2860</v>
      </c>
      <c r="H571" s="107" t="s">
        <v>288</v>
      </c>
      <c r="I571" s="111">
        <v>64506</v>
      </c>
      <c r="J571" s="110"/>
      <c r="K571" s="110"/>
      <c r="L571" s="110"/>
      <c r="M571" s="110"/>
      <c r="N571" s="110" t="s">
        <v>754</v>
      </c>
      <c r="O571" s="117">
        <v>42370</v>
      </c>
      <c r="P571" s="128">
        <v>47</v>
      </c>
      <c r="Q571" s="115">
        <v>1</v>
      </c>
      <c r="R571" s="115">
        <f t="shared" si="27"/>
        <v>3.9166666666666665</v>
      </c>
      <c r="S571" s="116">
        <f t="shared" si="28"/>
        <v>3.9166666666666665</v>
      </c>
      <c r="T571" s="112" t="s">
        <v>2816</v>
      </c>
      <c r="U571" s="117">
        <v>42436</v>
      </c>
      <c r="V571" s="110"/>
      <c r="W571" s="110"/>
      <c r="X571" s="110" t="s">
        <v>1465</v>
      </c>
      <c r="Y571" s="177"/>
      <c r="Z571">
        <f>IF(ISNA(VLOOKUP(A571,[2]InvPiv!$A:$B,2,FALSE)),0,VLOOKUP(A571,[2]InvPiv!$A:$B,2,FALSE))</f>
        <v>1</v>
      </c>
      <c r="AA571" s="175">
        <f t="shared" si="29"/>
        <v>0</v>
      </c>
      <c r="AB571">
        <f>VLOOKUP(A571,[2]ConPiv!$A:$B,2,FALSE)</f>
        <v>3</v>
      </c>
    </row>
    <row r="572" spans="1:28" x14ac:dyDescent="0.25">
      <c r="A572" s="107">
        <v>304015</v>
      </c>
      <c r="B572" s="108" t="s">
        <v>2841</v>
      </c>
      <c r="C572" s="107"/>
      <c r="D572" s="109"/>
      <c r="E572" s="110"/>
      <c r="F572" s="110" t="s">
        <v>2775</v>
      </c>
      <c r="G572" s="110" t="s">
        <v>681</v>
      </c>
      <c r="H572" s="107" t="s">
        <v>23</v>
      </c>
      <c r="I572" s="111" t="s">
        <v>1978</v>
      </c>
      <c r="J572" s="110"/>
      <c r="K572" s="110"/>
      <c r="L572" s="110"/>
      <c r="M572" s="110"/>
      <c r="N572" s="110" t="s">
        <v>754</v>
      </c>
      <c r="O572" s="117">
        <v>42370</v>
      </c>
      <c r="P572" s="128">
        <v>47</v>
      </c>
      <c r="Q572" s="115">
        <v>1</v>
      </c>
      <c r="R572" s="115">
        <f t="shared" si="27"/>
        <v>3.9166666666666665</v>
      </c>
      <c r="S572" s="116">
        <f t="shared" si="28"/>
        <v>3.9166666666666665</v>
      </c>
      <c r="T572" s="112" t="s">
        <v>2813</v>
      </c>
      <c r="U572" s="117">
        <v>42436</v>
      </c>
      <c r="V572" s="110"/>
      <c r="W572" s="110"/>
      <c r="X572" s="110" t="s">
        <v>1465</v>
      </c>
      <c r="Y572" s="177"/>
      <c r="Z572">
        <f>IF(ISNA(VLOOKUP(A572,[2]InvPiv!$A:$B,2,FALSE)),0,VLOOKUP(A572,[2]InvPiv!$A:$B,2,FALSE))</f>
        <v>1</v>
      </c>
      <c r="AA572" s="175">
        <f t="shared" si="29"/>
        <v>0</v>
      </c>
      <c r="AB572">
        <f>VLOOKUP(A572,[2]ConPiv!$A:$B,2,FALSE)</f>
        <v>1</v>
      </c>
    </row>
    <row r="573" spans="1:28" x14ac:dyDescent="0.25">
      <c r="A573" s="107">
        <v>3090</v>
      </c>
      <c r="B573" s="108">
        <v>1767</v>
      </c>
      <c r="C573" s="107"/>
      <c r="D573" s="109"/>
      <c r="E573" s="110"/>
      <c r="F573" s="110" t="s">
        <v>2348</v>
      </c>
      <c r="G573" s="110" t="s">
        <v>735</v>
      </c>
      <c r="H573" s="110" t="s">
        <v>345</v>
      </c>
      <c r="I573" s="111">
        <v>81401</v>
      </c>
      <c r="J573" s="110"/>
      <c r="K573" s="110"/>
      <c r="L573" s="110"/>
      <c r="M573" s="110"/>
      <c r="N573" s="110" t="s">
        <v>754</v>
      </c>
      <c r="O573" s="117">
        <v>42278</v>
      </c>
      <c r="P573" s="128">
        <v>47</v>
      </c>
      <c r="Q573" s="129">
        <v>2</v>
      </c>
      <c r="R573" s="129">
        <f t="shared" si="27"/>
        <v>3.9166666666666665</v>
      </c>
      <c r="S573" s="130">
        <f t="shared" si="28"/>
        <v>7.833333333333333</v>
      </c>
      <c r="T573" s="110" t="s">
        <v>2353</v>
      </c>
      <c r="U573" s="117">
        <v>42437</v>
      </c>
      <c r="V573" s="110"/>
      <c r="W573" s="110"/>
      <c r="X573" s="110" t="s">
        <v>1465</v>
      </c>
      <c r="Y573" s="87"/>
      <c r="Z573">
        <f>IF(ISNA(VLOOKUP(A573,[2]InvPiv!$A:$B,2,FALSE)),0,VLOOKUP(A573,[2]InvPiv!$A:$B,2,FALSE))</f>
        <v>2</v>
      </c>
      <c r="AA573" s="73">
        <f t="shared" si="29"/>
        <v>0</v>
      </c>
      <c r="AB573">
        <f>VLOOKUP(A573,[2]ConPiv!$A:$B,2,FALSE)</f>
        <v>2</v>
      </c>
    </row>
    <row r="574" spans="1:28" x14ac:dyDescent="0.25">
      <c r="A574" s="108">
        <v>303246</v>
      </c>
      <c r="B574" s="108">
        <v>20077</v>
      </c>
      <c r="C574" s="107"/>
      <c r="D574" s="109"/>
      <c r="E574" s="110"/>
      <c r="F574" s="110" t="s">
        <v>4643</v>
      </c>
      <c r="G574" s="110" t="s">
        <v>4641</v>
      </c>
      <c r="H574" s="107" t="s">
        <v>358</v>
      </c>
      <c r="I574" s="111">
        <v>27870</v>
      </c>
      <c r="J574" s="110"/>
      <c r="K574" s="110"/>
      <c r="L574" s="110"/>
      <c r="M574" s="110"/>
      <c r="N574" s="110" t="s">
        <v>754</v>
      </c>
      <c r="O574" s="117">
        <v>42552</v>
      </c>
      <c r="P574" s="128">
        <v>47</v>
      </c>
      <c r="Q574" s="115">
        <v>1</v>
      </c>
      <c r="R574" s="129">
        <f t="shared" si="27"/>
        <v>3.9166666666666665</v>
      </c>
      <c r="S574" s="130">
        <f t="shared" si="28"/>
        <v>3.9166666666666665</v>
      </c>
      <c r="T574" s="112" t="s">
        <v>4642</v>
      </c>
      <c r="U574" s="117">
        <v>42437</v>
      </c>
      <c r="V574" s="110"/>
      <c r="W574" s="110"/>
      <c r="X574" s="110" t="s">
        <v>1465</v>
      </c>
      <c r="Y574" s="183"/>
      <c r="Z574">
        <f>IF(ISNA(VLOOKUP(A574,[2]InvPiv!$A:$B,2,FALSE)),0,VLOOKUP(A574,[2]InvPiv!$A:$B,2,FALSE))</f>
        <v>1.5</v>
      </c>
      <c r="AA574" s="185">
        <f t="shared" si="29"/>
        <v>-0.5</v>
      </c>
      <c r="AB574">
        <f>VLOOKUP(A574,[2]ConPiv!$A:$B,2,FALSE)</f>
        <v>1.5</v>
      </c>
    </row>
    <row r="575" spans="1:28" x14ac:dyDescent="0.25">
      <c r="A575" s="107">
        <v>22443</v>
      </c>
      <c r="B575" s="108">
        <v>18384</v>
      </c>
      <c r="C575" s="107"/>
      <c r="D575" s="109"/>
      <c r="E575" s="110"/>
      <c r="F575" s="110" t="s">
        <v>2785</v>
      </c>
      <c r="G575" s="110" t="s">
        <v>2875</v>
      </c>
      <c r="H575" s="107" t="s">
        <v>612</v>
      </c>
      <c r="I575" s="111" t="s">
        <v>2876</v>
      </c>
      <c r="J575" s="110"/>
      <c r="K575" s="110"/>
      <c r="L575" s="110"/>
      <c r="M575" s="110"/>
      <c r="N575" s="110" t="s">
        <v>635</v>
      </c>
      <c r="O575" s="117">
        <v>42370</v>
      </c>
      <c r="P575" s="128">
        <v>47</v>
      </c>
      <c r="Q575" s="115">
        <v>21</v>
      </c>
      <c r="R575" s="115">
        <f t="shared" si="27"/>
        <v>3.9166666666666665</v>
      </c>
      <c r="S575" s="116">
        <f t="shared" si="28"/>
        <v>82.25</v>
      </c>
      <c r="T575" s="112" t="s">
        <v>2822</v>
      </c>
      <c r="U575" s="117">
        <v>42438</v>
      </c>
      <c r="V575" s="110"/>
      <c r="W575" s="110"/>
      <c r="X575" s="110" t="s">
        <v>635</v>
      </c>
      <c r="Y575" s="177"/>
      <c r="Z575">
        <f>IF(ISNA(VLOOKUP(A575,[2]InvPiv!$A:$B,2,FALSE)),0,VLOOKUP(A575,[2]InvPiv!$A:$B,2,FALSE))</f>
        <v>21.25</v>
      </c>
      <c r="AA575" s="175">
        <f t="shared" si="29"/>
        <v>-0.25</v>
      </c>
      <c r="AB575">
        <f>VLOOKUP(A575,[2]ConPiv!$A:$B,2,FALSE)</f>
        <v>21.25</v>
      </c>
    </row>
    <row r="576" spans="1:28" x14ac:dyDescent="0.25">
      <c r="A576" s="107">
        <v>23983</v>
      </c>
      <c r="B576" s="108">
        <v>14490</v>
      </c>
      <c r="C576" s="107"/>
      <c r="D576" s="109"/>
      <c r="E576" s="110"/>
      <c r="F576" s="110" t="s">
        <v>2641</v>
      </c>
      <c r="G576" s="110" t="s">
        <v>615</v>
      </c>
      <c r="H576" s="107" t="s">
        <v>358</v>
      </c>
      <c r="I576" s="111" t="s">
        <v>2640</v>
      </c>
      <c r="J576" s="110"/>
      <c r="K576" s="110"/>
      <c r="L576" s="110"/>
      <c r="M576" s="110"/>
      <c r="N576" s="110" t="s">
        <v>754</v>
      </c>
      <c r="O576" s="117">
        <v>42370</v>
      </c>
      <c r="P576" s="128">
        <v>47</v>
      </c>
      <c r="Q576" s="115">
        <v>227</v>
      </c>
      <c r="R576" s="115">
        <f t="shared" si="27"/>
        <v>3.9166666666666665</v>
      </c>
      <c r="S576" s="116">
        <f t="shared" si="28"/>
        <v>889.08333333333326</v>
      </c>
      <c r="T576" s="112" t="s">
        <v>1106</v>
      </c>
      <c r="U576" s="117">
        <v>42439</v>
      </c>
      <c r="V576" s="110"/>
      <c r="W576" s="110"/>
      <c r="X576" s="110" t="s">
        <v>1465</v>
      </c>
      <c r="Y576" s="177"/>
      <c r="Z576">
        <f>IF(ISNA(VLOOKUP(A576,[2]InvPiv!$A:$B,2,FALSE)),0,VLOOKUP(A576,[2]InvPiv!$A:$B,2,FALSE))</f>
        <v>227.12200000000001</v>
      </c>
      <c r="AA576" s="175">
        <f t="shared" si="29"/>
        <v>-0.1220000000000141</v>
      </c>
      <c r="AB576">
        <f>VLOOKUP(A576,[2]ConPiv!$A:$B,2,FALSE)</f>
        <v>235.12200000000001</v>
      </c>
    </row>
    <row r="577" spans="1:28" x14ac:dyDescent="0.25">
      <c r="A577" s="108">
        <v>303341</v>
      </c>
      <c r="B577" s="108">
        <v>20373</v>
      </c>
      <c r="C577" s="107"/>
      <c r="D577" s="109"/>
      <c r="E577" s="110"/>
      <c r="F577" s="110" t="s">
        <v>4644</v>
      </c>
      <c r="G577" s="110" t="s">
        <v>589</v>
      </c>
      <c r="H577" s="107" t="s">
        <v>72</v>
      </c>
      <c r="I577" s="111">
        <v>30311</v>
      </c>
      <c r="J577" s="110"/>
      <c r="K577" s="110"/>
      <c r="L577" s="110"/>
      <c r="M577" s="110"/>
      <c r="N577" s="110" t="s">
        <v>754</v>
      </c>
      <c r="O577" s="117">
        <v>42552</v>
      </c>
      <c r="P577" s="128">
        <v>47</v>
      </c>
      <c r="Q577" s="115">
        <v>2</v>
      </c>
      <c r="R577" s="129">
        <f t="shared" si="27"/>
        <v>3.9166666666666665</v>
      </c>
      <c r="S577" s="130">
        <f t="shared" si="28"/>
        <v>7.833333333333333</v>
      </c>
      <c r="T577" s="112" t="s">
        <v>4645</v>
      </c>
      <c r="U577" s="117">
        <v>42439</v>
      </c>
      <c r="V577" s="110"/>
      <c r="W577" s="110"/>
      <c r="X577" s="110" t="s">
        <v>1465</v>
      </c>
      <c r="Y577" s="183"/>
      <c r="Z577">
        <f>IF(ISNA(VLOOKUP(A577,[2]InvPiv!$A:$B,2,FALSE)),0,VLOOKUP(A577,[2]InvPiv!$A:$B,2,FALSE))</f>
        <v>1.5</v>
      </c>
      <c r="AA577" s="185">
        <f t="shared" si="29"/>
        <v>0.5</v>
      </c>
      <c r="AB577">
        <f>VLOOKUP(A577,[2]ConPiv!$A:$B,2,FALSE)</f>
        <v>1.5</v>
      </c>
    </row>
    <row r="578" spans="1:28" x14ac:dyDescent="0.25">
      <c r="A578" s="107">
        <v>31665</v>
      </c>
      <c r="B578" s="108">
        <v>19415</v>
      </c>
      <c r="C578" s="107"/>
      <c r="D578" s="109"/>
      <c r="E578" s="110"/>
      <c r="F578" s="110" t="s">
        <v>2788</v>
      </c>
      <c r="G578" s="110" t="s">
        <v>585</v>
      </c>
      <c r="H578" s="107" t="s">
        <v>72</v>
      </c>
      <c r="I578" s="111" t="s">
        <v>2880</v>
      </c>
      <c r="J578" s="110"/>
      <c r="K578" s="110"/>
      <c r="L578" s="110"/>
      <c r="M578" s="110"/>
      <c r="N578" s="110" t="s">
        <v>635</v>
      </c>
      <c r="O578" s="117">
        <v>42370</v>
      </c>
      <c r="P578" s="128">
        <v>47</v>
      </c>
      <c r="Q578" s="115">
        <v>4</v>
      </c>
      <c r="R578" s="115">
        <f t="shared" ref="R578:R641" si="30">P578/12</f>
        <v>3.9166666666666665</v>
      </c>
      <c r="S578" s="116">
        <f t="shared" ref="S578:S641" si="31">Q578*R578</f>
        <v>15.666666666666666</v>
      </c>
      <c r="T578" s="110" t="s">
        <v>2825</v>
      </c>
      <c r="U578" s="117">
        <v>42440</v>
      </c>
      <c r="V578" s="110"/>
      <c r="W578" s="110"/>
      <c r="X578" s="110" t="s">
        <v>635</v>
      </c>
      <c r="Y578" s="177"/>
      <c r="Z578">
        <f>IF(ISNA(VLOOKUP(A578,[2]InvPiv!$A:$B,2,FALSE)),0,VLOOKUP(A578,[2]InvPiv!$A:$B,2,FALSE))</f>
        <v>4</v>
      </c>
      <c r="AA578" s="175">
        <f t="shared" ref="AA578:AA641" si="32">Q578-Z578</f>
        <v>0</v>
      </c>
      <c r="AB578">
        <f>VLOOKUP(A578,[2]ConPiv!$A:$B,2,FALSE)</f>
        <v>4</v>
      </c>
    </row>
    <row r="579" spans="1:28" x14ac:dyDescent="0.25">
      <c r="A579" s="107">
        <v>302736</v>
      </c>
      <c r="B579" s="108">
        <v>20157</v>
      </c>
      <c r="C579" s="107"/>
      <c r="D579" s="109"/>
      <c r="E579" s="110"/>
      <c r="F579" s="110" t="s">
        <v>2789</v>
      </c>
      <c r="G579" s="110" t="s">
        <v>2881</v>
      </c>
      <c r="H579" s="107" t="s">
        <v>538</v>
      </c>
      <c r="I579" s="111" t="s">
        <v>2882</v>
      </c>
      <c r="J579" s="110"/>
      <c r="K579" s="110"/>
      <c r="L579" s="110"/>
      <c r="M579" s="110"/>
      <c r="N579" s="110" t="s">
        <v>754</v>
      </c>
      <c r="O579" s="117">
        <v>42370</v>
      </c>
      <c r="P579" s="128">
        <v>47</v>
      </c>
      <c r="Q579" s="115">
        <v>1</v>
      </c>
      <c r="R579" s="115">
        <f t="shared" si="30"/>
        <v>3.9166666666666665</v>
      </c>
      <c r="S579" s="116">
        <f t="shared" si="31"/>
        <v>3.9166666666666665</v>
      </c>
      <c r="T579" s="112" t="s">
        <v>2826</v>
      </c>
      <c r="U579" s="117">
        <v>42440</v>
      </c>
      <c r="V579" s="110"/>
      <c r="W579" s="110"/>
      <c r="X579" s="110" t="s">
        <v>1465</v>
      </c>
      <c r="Y579" s="177"/>
      <c r="Z579">
        <f>IF(ISNA(VLOOKUP(A579,[2]InvPiv!$A:$B,2,FALSE)),0,VLOOKUP(A579,[2]InvPiv!$A:$B,2,FALSE))</f>
        <v>1</v>
      </c>
      <c r="AA579" s="175">
        <f t="shared" si="32"/>
        <v>0</v>
      </c>
      <c r="AB579">
        <f>VLOOKUP(A579,[2]ConPiv!$A:$B,2,FALSE)</f>
        <v>1</v>
      </c>
    </row>
    <row r="580" spans="1:28" x14ac:dyDescent="0.25">
      <c r="A580" s="108">
        <v>303287</v>
      </c>
      <c r="B580" s="108">
        <v>20353</v>
      </c>
      <c r="C580" s="107"/>
      <c r="D580" s="109"/>
      <c r="E580" s="110"/>
      <c r="F580" s="110" t="s">
        <v>3571</v>
      </c>
      <c r="G580" s="110" t="s">
        <v>3572</v>
      </c>
      <c r="H580" s="107" t="s">
        <v>134</v>
      </c>
      <c r="I580" s="111" t="s">
        <v>3573</v>
      </c>
      <c r="J580" s="110"/>
      <c r="K580" s="110"/>
      <c r="L580" s="110"/>
      <c r="M580" s="110"/>
      <c r="N580" s="110" t="s">
        <v>754</v>
      </c>
      <c r="O580" s="117">
        <v>42461</v>
      </c>
      <c r="P580" s="128">
        <v>47</v>
      </c>
      <c r="Q580" s="115">
        <v>2</v>
      </c>
      <c r="R580" s="115">
        <f t="shared" si="30"/>
        <v>3.9166666666666665</v>
      </c>
      <c r="S580" s="116">
        <f t="shared" si="31"/>
        <v>7.833333333333333</v>
      </c>
      <c r="T580" s="112" t="s">
        <v>3570</v>
      </c>
      <c r="U580" s="117">
        <v>42440</v>
      </c>
      <c r="V580" s="110"/>
      <c r="W580" s="110"/>
      <c r="X580" s="110" t="s">
        <v>1465</v>
      </c>
      <c r="Y580" s="183"/>
      <c r="Z580">
        <f>IF(ISNA(VLOOKUP(A580,[2]InvPiv!$A:$B,2,FALSE)),0,VLOOKUP(A580,[2]InvPiv!$A:$B,2,FALSE))</f>
        <v>2</v>
      </c>
      <c r="AA580" s="185">
        <f t="shared" si="32"/>
        <v>0</v>
      </c>
      <c r="AB580">
        <f>VLOOKUP(A580,[2]ConPiv!$A:$B,2,FALSE)</f>
        <v>2</v>
      </c>
    </row>
    <row r="581" spans="1:28" x14ac:dyDescent="0.25">
      <c r="A581" s="107">
        <v>303270</v>
      </c>
      <c r="B581" s="108">
        <v>20298</v>
      </c>
      <c r="C581" s="107"/>
      <c r="D581" s="109"/>
      <c r="E581" s="110"/>
      <c r="F581" s="110" t="s">
        <v>2787</v>
      </c>
      <c r="G581" s="110" t="s">
        <v>2729</v>
      </c>
      <c r="H581" s="107" t="s">
        <v>72</v>
      </c>
      <c r="I581" s="111" t="s">
        <v>2879</v>
      </c>
      <c r="J581" s="110"/>
      <c r="K581" s="110"/>
      <c r="L581" s="110"/>
      <c r="M581" s="110"/>
      <c r="N581" s="110" t="s">
        <v>754</v>
      </c>
      <c r="O581" s="117">
        <v>42370</v>
      </c>
      <c r="P581" s="128">
        <v>47</v>
      </c>
      <c r="Q581" s="115">
        <v>1</v>
      </c>
      <c r="R581" s="115">
        <f t="shared" si="30"/>
        <v>3.9166666666666665</v>
      </c>
      <c r="S581" s="116">
        <f t="shared" si="31"/>
        <v>3.9166666666666665</v>
      </c>
      <c r="T581" s="112" t="s">
        <v>2824</v>
      </c>
      <c r="U581" s="117">
        <v>42443</v>
      </c>
      <c r="V581" s="110"/>
      <c r="W581" s="110"/>
      <c r="X581" s="110" t="s">
        <v>1465</v>
      </c>
      <c r="Y581" s="177"/>
      <c r="Z581">
        <f>IF(ISNA(VLOOKUP(A581,[2]InvPiv!$A:$B,2,FALSE)),0,VLOOKUP(A581,[2]InvPiv!$A:$B,2,FALSE))</f>
        <v>1</v>
      </c>
      <c r="AA581" s="175">
        <f t="shared" si="32"/>
        <v>0</v>
      </c>
      <c r="AB581">
        <f>VLOOKUP(A581,[2]ConPiv!$A:$B,2,FALSE)</f>
        <v>1</v>
      </c>
    </row>
    <row r="582" spans="1:28" x14ac:dyDescent="0.25">
      <c r="A582" s="107">
        <v>303330</v>
      </c>
      <c r="B582" s="108">
        <v>20309</v>
      </c>
      <c r="C582" s="107"/>
      <c r="D582" s="109"/>
      <c r="E582" s="110"/>
      <c r="F582" s="110" t="s">
        <v>2780</v>
      </c>
      <c r="G582" s="110" t="s">
        <v>2864</v>
      </c>
      <c r="H582" s="107" t="s">
        <v>370</v>
      </c>
      <c r="I582" s="111" t="s">
        <v>2865</v>
      </c>
      <c r="J582" s="110"/>
      <c r="K582" s="110"/>
      <c r="L582" s="110"/>
      <c r="M582" s="110"/>
      <c r="N582" s="110" t="s">
        <v>754</v>
      </c>
      <c r="O582" s="117">
        <v>42370</v>
      </c>
      <c r="P582" s="128">
        <v>47</v>
      </c>
      <c r="Q582" s="115">
        <v>1</v>
      </c>
      <c r="R582" s="115">
        <f t="shared" si="30"/>
        <v>3.9166666666666665</v>
      </c>
      <c r="S582" s="116">
        <f t="shared" si="31"/>
        <v>3.9166666666666665</v>
      </c>
      <c r="T582" s="112" t="s">
        <v>2818</v>
      </c>
      <c r="U582" s="117">
        <v>42443</v>
      </c>
      <c r="V582" s="110"/>
      <c r="W582" s="110"/>
      <c r="X582" s="110" t="s">
        <v>1465</v>
      </c>
      <c r="Y582" s="177"/>
      <c r="Z582">
        <f>IF(ISNA(VLOOKUP(A582,[2]InvPiv!$A:$B,2,FALSE)),0,VLOOKUP(A582,[2]InvPiv!$A:$B,2,FALSE))</f>
        <v>1</v>
      </c>
      <c r="AA582" s="175">
        <f t="shared" si="32"/>
        <v>0</v>
      </c>
      <c r="AB582">
        <f>VLOOKUP(A582,[2]ConPiv!$A:$B,2,FALSE)</f>
        <v>1</v>
      </c>
    </row>
    <row r="583" spans="1:28" x14ac:dyDescent="0.25">
      <c r="A583" s="107">
        <v>303692</v>
      </c>
      <c r="B583" s="108">
        <v>20576</v>
      </c>
      <c r="C583" s="107"/>
      <c r="D583" s="109"/>
      <c r="E583" s="110"/>
      <c r="F583" s="110" t="s">
        <v>2786</v>
      </c>
      <c r="G583" s="110" t="s">
        <v>2877</v>
      </c>
      <c r="H583" s="107" t="s">
        <v>124</v>
      </c>
      <c r="I583" s="111" t="s">
        <v>2878</v>
      </c>
      <c r="J583" s="110"/>
      <c r="K583" s="110"/>
      <c r="L583" s="110"/>
      <c r="M583" s="110"/>
      <c r="N583" s="110" t="s">
        <v>754</v>
      </c>
      <c r="O583" s="117">
        <v>42370</v>
      </c>
      <c r="P583" s="128">
        <v>47</v>
      </c>
      <c r="Q583" s="115">
        <v>1</v>
      </c>
      <c r="R583" s="115">
        <f t="shared" si="30"/>
        <v>3.9166666666666665</v>
      </c>
      <c r="S583" s="116">
        <f t="shared" si="31"/>
        <v>3.9166666666666665</v>
      </c>
      <c r="T583" s="112" t="s">
        <v>2823</v>
      </c>
      <c r="U583" s="117">
        <v>42443</v>
      </c>
      <c r="V583" s="110"/>
      <c r="W583" s="110"/>
      <c r="X583" s="110" t="s">
        <v>1465</v>
      </c>
      <c r="Y583" s="177"/>
      <c r="Z583">
        <f>IF(ISNA(VLOOKUP(A583,[2]InvPiv!$A:$B,2,FALSE)),0,VLOOKUP(A583,[2]InvPiv!$A:$B,2,FALSE))</f>
        <v>1</v>
      </c>
      <c r="AA583" s="175">
        <f t="shared" si="32"/>
        <v>0</v>
      </c>
      <c r="AB583">
        <f>VLOOKUP(A583,[2]ConPiv!$A:$B,2,FALSE)</f>
        <v>1</v>
      </c>
    </row>
    <row r="584" spans="1:28" x14ac:dyDescent="0.25">
      <c r="A584" s="107">
        <v>303705</v>
      </c>
      <c r="B584" s="108">
        <v>20472</v>
      </c>
      <c r="C584" s="107"/>
      <c r="D584" s="109"/>
      <c r="E584" s="110"/>
      <c r="F584" s="110" t="s">
        <v>2790</v>
      </c>
      <c r="G584" s="110" t="s">
        <v>1675</v>
      </c>
      <c r="H584" s="107" t="s">
        <v>59</v>
      </c>
      <c r="I584" s="111" t="s">
        <v>2883</v>
      </c>
      <c r="J584" s="110"/>
      <c r="K584" s="110"/>
      <c r="L584" s="110"/>
      <c r="M584" s="110"/>
      <c r="N584" s="110" t="s">
        <v>754</v>
      </c>
      <c r="O584" s="117">
        <v>42370</v>
      </c>
      <c r="P584" s="128">
        <v>47</v>
      </c>
      <c r="Q584" s="115">
        <v>1</v>
      </c>
      <c r="R584" s="115">
        <f t="shared" si="30"/>
        <v>3.9166666666666665</v>
      </c>
      <c r="S584" s="116">
        <f t="shared" si="31"/>
        <v>3.9166666666666665</v>
      </c>
      <c r="T584" s="112" t="s">
        <v>2827</v>
      </c>
      <c r="U584" s="117">
        <v>42443</v>
      </c>
      <c r="V584" s="110"/>
      <c r="W584" s="110"/>
      <c r="X584" s="110" t="s">
        <v>1465</v>
      </c>
      <c r="Y584" s="177"/>
      <c r="Z584">
        <f>IF(ISNA(VLOOKUP(A584,[2]InvPiv!$A:$B,2,FALSE)),0,VLOOKUP(A584,[2]InvPiv!$A:$B,2,FALSE))</f>
        <v>1</v>
      </c>
      <c r="AA584" s="175">
        <f t="shared" si="32"/>
        <v>0</v>
      </c>
      <c r="AB584">
        <f>VLOOKUP(A584,[2]ConPiv!$A:$B,2,FALSE)</f>
        <v>1</v>
      </c>
    </row>
    <row r="585" spans="1:28" x14ac:dyDescent="0.25">
      <c r="A585" s="108">
        <v>8014</v>
      </c>
      <c r="B585" s="108">
        <v>7812</v>
      </c>
      <c r="C585" s="107"/>
      <c r="D585" s="109"/>
      <c r="E585" s="110"/>
      <c r="F585" s="110" t="s">
        <v>4524</v>
      </c>
      <c r="G585" s="110" t="s">
        <v>4525</v>
      </c>
      <c r="H585" s="107" t="s">
        <v>254</v>
      </c>
      <c r="I585" s="111" t="s">
        <v>4526</v>
      </c>
      <c r="J585" s="110"/>
      <c r="K585" s="110"/>
      <c r="L585" s="110"/>
      <c r="M585" s="110"/>
      <c r="N585" s="110" t="s">
        <v>635</v>
      </c>
      <c r="O585" s="117">
        <v>42552</v>
      </c>
      <c r="P585" s="128">
        <v>47</v>
      </c>
      <c r="Q585" s="115">
        <v>1</v>
      </c>
      <c r="R585" s="129">
        <f t="shared" si="30"/>
        <v>3.9166666666666665</v>
      </c>
      <c r="S585" s="130">
        <f t="shared" si="31"/>
        <v>3.9166666666666665</v>
      </c>
      <c r="T585" s="112" t="s">
        <v>4527</v>
      </c>
      <c r="U585" s="117">
        <v>42446</v>
      </c>
      <c r="V585" s="110"/>
      <c r="W585" s="110"/>
      <c r="X585" s="110" t="s">
        <v>635</v>
      </c>
      <c r="Y585" s="183"/>
      <c r="Z585">
        <f>IF(ISNA(VLOOKUP(A585,[2]InvPiv!$A:$B,2,FALSE)),0,VLOOKUP(A585,[2]InvPiv!$A:$B,2,FALSE))</f>
        <v>1</v>
      </c>
      <c r="AA585" s="185">
        <f t="shared" si="32"/>
        <v>0</v>
      </c>
      <c r="AB585">
        <f>VLOOKUP(A585,[2]ConPiv!$A:$B,2,FALSE)</f>
        <v>1</v>
      </c>
    </row>
    <row r="586" spans="1:28" x14ac:dyDescent="0.25">
      <c r="A586" s="107">
        <v>29962</v>
      </c>
      <c r="B586" s="108">
        <v>16006</v>
      </c>
      <c r="C586" s="107"/>
      <c r="D586" s="109"/>
      <c r="E586" s="110"/>
      <c r="F586" s="110" t="s">
        <v>2965</v>
      </c>
      <c r="G586" s="110" t="s">
        <v>2938</v>
      </c>
      <c r="H586" s="107" t="s">
        <v>380</v>
      </c>
      <c r="I586" s="181">
        <v>294238008</v>
      </c>
      <c r="J586" s="110"/>
      <c r="K586" s="110"/>
      <c r="L586" s="110"/>
      <c r="M586" s="110"/>
      <c r="N586" s="110" t="s">
        <v>754</v>
      </c>
      <c r="O586" s="117">
        <v>42370</v>
      </c>
      <c r="P586" s="128">
        <v>47</v>
      </c>
      <c r="Q586" s="115">
        <v>111</v>
      </c>
      <c r="R586" s="115">
        <f t="shared" si="30"/>
        <v>3.9166666666666665</v>
      </c>
      <c r="S586" s="116">
        <f t="shared" si="31"/>
        <v>434.75</v>
      </c>
      <c r="T586" s="112" t="s">
        <v>3004</v>
      </c>
      <c r="U586" s="117">
        <v>42446</v>
      </c>
      <c r="V586" s="110"/>
      <c r="W586" s="110"/>
      <c r="X586" s="110" t="s">
        <v>1465</v>
      </c>
      <c r="Y586" s="182"/>
      <c r="Z586">
        <f>IF(ISNA(VLOOKUP(A586,[2]InvPiv!$A:$B,2,FALSE)),0,VLOOKUP(A586,[2]InvPiv!$A:$B,2,FALSE))</f>
        <v>111.5</v>
      </c>
      <c r="AA586" s="175">
        <f t="shared" si="32"/>
        <v>-0.5</v>
      </c>
      <c r="AB586">
        <f>VLOOKUP(A586,[2]ConPiv!$A:$B,2,FALSE)</f>
        <v>200</v>
      </c>
    </row>
    <row r="587" spans="1:28" x14ac:dyDescent="0.25">
      <c r="A587" s="107">
        <v>303289</v>
      </c>
      <c r="B587" s="108">
        <v>20604</v>
      </c>
      <c r="C587" s="107"/>
      <c r="D587" s="109"/>
      <c r="E587" s="110"/>
      <c r="F587" s="110" t="s">
        <v>3110</v>
      </c>
      <c r="G587" s="110" t="s">
        <v>631</v>
      </c>
      <c r="H587" s="107" t="s">
        <v>83</v>
      </c>
      <c r="I587" s="111">
        <v>90028</v>
      </c>
      <c r="J587" s="110"/>
      <c r="K587" s="110"/>
      <c r="L587" s="110"/>
      <c r="M587" s="110"/>
      <c r="N587" s="110" t="s">
        <v>635</v>
      </c>
      <c r="O587" s="117">
        <v>42461</v>
      </c>
      <c r="P587" s="128">
        <v>47</v>
      </c>
      <c r="Q587" s="115">
        <v>14</v>
      </c>
      <c r="R587" s="115">
        <f t="shared" si="30"/>
        <v>3.9166666666666665</v>
      </c>
      <c r="S587" s="116">
        <f t="shared" si="31"/>
        <v>54.833333333333329</v>
      </c>
      <c r="T587" s="112" t="s">
        <v>3202</v>
      </c>
      <c r="U587" s="117">
        <v>42446</v>
      </c>
      <c r="V587" s="110"/>
      <c r="W587" s="110"/>
      <c r="X587" s="110" t="s">
        <v>635</v>
      </c>
      <c r="Y587" s="183"/>
      <c r="Z587">
        <f>IF(ISNA(VLOOKUP(A587,[2]InvPiv!$A:$B,2,FALSE)),0,VLOOKUP(A587,[2]InvPiv!$A:$B,2,FALSE))</f>
        <v>14</v>
      </c>
      <c r="AA587" s="175">
        <f t="shared" si="32"/>
        <v>0</v>
      </c>
      <c r="AB587">
        <f>VLOOKUP(A587,[2]ConPiv!$A:$B,2,FALSE)</f>
        <v>14</v>
      </c>
    </row>
    <row r="588" spans="1:28" x14ac:dyDescent="0.25">
      <c r="A588" s="107">
        <v>303427</v>
      </c>
      <c r="B588" s="108">
        <v>20406</v>
      </c>
      <c r="C588" s="107"/>
      <c r="D588" s="109"/>
      <c r="E588" s="110"/>
      <c r="F588" s="110" t="s">
        <v>2792</v>
      </c>
      <c r="G588" s="110" t="s">
        <v>2884</v>
      </c>
      <c r="H588" s="107" t="s">
        <v>110</v>
      </c>
      <c r="I588" s="111" t="s">
        <v>2885</v>
      </c>
      <c r="J588" s="110"/>
      <c r="K588" s="110"/>
      <c r="L588" s="110"/>
      <c r="M588" s="110"/>
      <c r="N588" s="110" t="s">
        <v>754</v>
      </c>
      <c r="O588" s="117">
        <v>42370</v>
      </c>
      <c r="P588" s="128">
        <v>47</v>
      </c>
      <c r="Q588" s="115">
        <v>4</v>
      </c>
      <c r="R588" s="115">
        <f t="shared" si="30"/>
        <v>3.9166666666666665</v>
      </c>
      <c r="S588" s="116">
        <f t="shared" si="31"/>
        <v>15.666666666666666</v>
      </c>
      <c r="T588" s="112" t="s">
        <v>2829</v>
      </c>
      <c r="U588" s="117">
        <v>42446</v>
      </c>
      <c r="V588" s="110"/>
      <c r="W588" s="110"/>
      <c r="X588" s="110" t="s">
        <v>1465</v>
      </c>
      <c r="Y588" s="177"/>
      <c r="Z588">
        <f>IF(ISNA(VLOOKUP(A588,[2]InvPiv!$A:$B,2,FALSE)),0,VLOOKUP(A588,[2]InvPiv!$A:$B,2,FALSE))</f>
        <v>4.5</v>
      </c>
      <c r="AA588" s="175">
        <f t="shared" si="32"/>
        <v>-0.5</v>
      </c>
      <c r="AB588">
        <f>VLOOKUP(A588,[2]ConPiv!$A:$B,2,FALSE)</f>
        <v>4.5</v>
      </c>
    </row>
    <row r="589" spans="1:28" x14ac:dyDescent="0.25">
      <c r="A589" s="107">
        <v>303340</v>
      </c>
      <c r="B589" s="108">
        <v>20346</v>
      </c>
      <c r="C589" s="107"/>
      <c r="D589" s="109"/>
      <c r="E589" s="110"/>
      <c r="F589" s="110" t="s">
        <v>2795</v>
      </c>
      <c r="G589" s="110" t="s">
        <v>518</v>
      </c>
      <c r="H589" s="107" t="s">
        <v>69</v>
      </c>
      <c r="I589" s="111" t="s">
        <v>2889</v>
      </c>
      <c r="J589" s="110"/>
      <c r="K589" s="110"/>
      <c r="L589" s="110"/>
      <c r="M589" s="110"/>
      <c r="N589" s="110" t="s">
        <v>754</v>
      </c>
      <c r="O589" s="117">
        <v>42370</v>
      </c>
      <c r="P589" s="128">
        <v>47</v>
      </c>
      <c r="Q589" s="115">
        <v>2</v>
      </c>
      <c r="R589" s="115">
        <f t="shared" si="30"/>
        <v>3.9166666666666665</v>
      </c>
      <c r="S589" s="116">
        <f t="shared" si="31"/>
        <v>7.833333333333333</v>
      </c>
      <c r="T589" s="112" t="s">
        <v>2832</v>
      </c>
      <c r="U589" s="117">
        <v>42447</v>
      </c>
      <c r="V589" s="110"/>
      <c r="W589" s="110"/>
      <c r="X589" s="110" t="s">
        <v>1465</v>
      </c>
      <c r="Y589" s="177"/>
      <c r="Z589">
        <f>IF(ISNA(VLOOKUP(A589,[2]InvPiv!$A:$B,2,FALSE)),0,VLOOKUP(A589,[2]InvPiv!$A:$B,2,FALSE))</f>
        <v>2</v>
      </c>
      <c r="AA589" s="175">
        <f t="shared" si="32"/>
        <v>0</v>
      </c>
      <c r="AB589">
        <f>VLOOKUP(A589,[2]ConPiv!$A:$B,2,FALSE)</f>
        <v>2</v>
      </c>
    </row>
    <row r="590" spans="1:28" x14ac:dyDescent="0.25">
      <c r="A590" s="107">
        <v>32660</v>
      </c>
      <c r="B590" s="108">
        <v>19679</v>
      </c>
      <c r="C590" s="107"/>
      <c r="D590" s="109"/>
      <c r="E590" s="110"/>
      <c r="F590" s="110" t="s">
        <v>2784</v>
      </c>
      <c r="G590" s="110" t="s">
        <v>2873</v>
      </c>
      <c r="H590" s="107" t="s">
        <v>110</v>
      </c>
      <c r="I590" s="111" t="s">
        <v>2874</v>
      </c>
      <c r="J590" s="110"/>
      <c r="K590" s="110"/>
      <c r="L590" s="110"/>
      <c r="M590" s="110"/>
      <c r="N590" s="110" t="s">
        <v>754</v>
      </c>
      <c r="O590" s="117">
        <v>42370</v>
      </c>
      <c r="P590" s="128">
        <v>47</v>
      </c>
      <c r="Q590" s="115">
        <v>3</v>
      </c>
      <c r="R590" s="115">
        <f t="shared" si="30"/>
        <v>3.9166666666666665</v>
      </c>
      <c r="S590" s="116">
        <f t="shared" si="31"/>
        <v>11.75</v>
      </c>
      <c r="T590" s="112" t="s">
        <v>2821</v>
      </c>
      <c r="U590" s="117">
        <v>42450</v>
      </c>
      <c r="V590" s="110"/>
      <c r="W590" s="110"/>
      <c r="X590" s="110" t="s">
        <v>1465</v>
      </c>
      <c r="Y590" s="177"/>
      <c r="Z590">
        <f>IF(ISNA(VLOOKUP(A590,[2]InvPiv!$A:$B,2,FALSE)),0,VLOOKUP(A590,[2]InvPiv!$A:$B,2,FALSE))</f>
        <v>3</v>
      </c>
      <c r="AA590" s="175">
        <f t="shared" si="32"/>
        <v>0</v>
      </c>
      <c r="AB590">
        <f>VLOOKUP(A590,[2]ConPiv!$A:$B,2,FALSE)</f>
        <v>3</v>
      </c>
    </row>
    <row r="591" spans="1:28" x14ac:dyDescent="0.25">
      <c r="A591" s="107">
        <v>303872</v>
      </c>
      <c r="B591" s="108">
        <v>20669</v>
      </c>
      <c r="C591" s="107"/>
      <c r="D591" s="109"/>
      <c r="E591" s="110"/>
      <c r="F591" s="110" t="s">
        <v>2796</v>
      </c>
      <c r="G591" s="110" t="s">
        <v>594</v>
      </c>
      <c r="H591" s="107" t="s">
        <v>124</v>
      </c>
      <c r="I591" s="111" t="s">
        <v>2890</v>
      </c>
      <c r="J591" s="110"/>
      <c r="K591" s="110"/>
      <c r="L591" s="110"/>
      <c r="M591" s="110"/>
      <c r="N591" s="110" t="s">
        <v>754</v>
      </c>
      <c r="O591" s="117">
        <v>42370</v>
      </c>
      <c r="P591" s="128">
        <v>47</v>
      </c>
      <c r="Q591" s="115">
        <v>1</v>
      </c>
      <c r="R591" s="115">
        <f t="shared" si="30"/>
        <v>3.9166666666666665</v>
      </c>
      <c r="S591" s="116">
        <f t="shared" si="31"/>
        <v>3.9166666666666665</v>
      </c>
      <c r="T591" s="112" t="s">
        <v>2833</v>
      </c>
      <c r="U591" s="117">
        <v>42450</v>
      </c>
      <c r="V591" s="110"/>
      <c r="W591" s="110"/>
      <c r="X591" s="110" t="s">
        <v>1465</v>
      </c>
      <c r="Y591" s="177"/>
      <c r="Z591">
        <f>IF(ISNA(VLOOKUP(A591,[2]InvPiv!$A:$B,2,FALSE)),0,VLOOKUP(A591,[2]InvPiv!$A:$B,2,FALSE))</f>
        <v>1</v>
      </c>
      <c r="AA591" s="175">
        <f t="shared" si="32"/>
        <v>0</v>
      </c>
      <c r="AB591">
        <f>VLOOKUP(A591,[2]ConPiv!$A:$B,2,FALSE)</f>
        <v>1</v>
      </c>
    </row>
    <row r="592" spans="1:28" x14ac:dyDescent="0.25">
      <c r="A592" s="107">
        <v>303921</v>
      </c>
      <c r="B592" s="108" t="s">
        <v>2843</v>
      </c>
      <c r="C592" s="107"/>
      <c r="D592" s="109"/>
      <c r="E592" s="110"/>
      <c r="F592" s="110" t="s">
        <v>2791</v>
      </c>
      <c r="G592" s="110" t="s">
        <v>2308</v>
      </c>
      <c r="H592" s="107" t="s">
        <v>72</v>
      </c>
      <c r="I592" s="111" t="s">
        <v>2309</v>
      </c>
      <c r="J592" s="110"/>
      <c r="K592" s="110"/>
      <c r="L592" s="110"/>
      <c r="M592" s="110"/>
      <c r="N592" s="110" t="s">
        <v>25</v>
      </c>
      <c r="O592" s="117">
        <v>42370</v>
      </c>
      <c r="P592" s="128">
        <v>47</v>
      </c>
      <c r="Q592" s="115">
        <v>2</v>
      </c>
      <c r="R592" s="115">
        <f t="shared" si="30"/>
        <v>3.9166666666666665</v>
      </c>
      <c r="S592" s="116">
        <f t="shared" si="31"/>
        <v>7.833333333333333</v>
      </c>
      <c r="T592" s="112" t="s">
        <v>2828</v>
      </c>
      <c r="U592" s="117">
        <v>42450</v>
      </c>
      <c r="V592" s="110"/>
      <c r="W592" s="110"/>
      <c r="X592" s="110" t="s">
        <v>29</v>
      </c>
      <c r="Y592" s="177"/>
      <c r="Z592">
        <f>IF(ISNA(VLOOKUP(A592,[2]InvPiv!$A:$B,2,FALSE)),0,VLOOKUP(A592,[2]InvPiv!$A:$B,2,FALSE))</f>
        <v>2</v>
      </c>
      <c r="AA592" s="175">
        <f t="shared" si="32"/>
        <v>0</v>
      </c>
      <c r="AB592">
        <f>VLOOKUP(A592,[2]ConPiv!$A:$B,2,FALSE)</f>
        <v>2</v>
      </c>
    </row>
    <row r="593" spans="1:28" x14ac:dyDescent="0.25">
      <c r="A593" s="107">
        <v>1027</v>
      </c>
      <c r="B593" s="108">
        <v>1645</v>
      </c>
      <c r="C593" s="107"/>
      <c r="D593" s="109"/>
      <c r="E593" s="110"/>
      <c r="F593" s="110" t="s">
        <v>3115</v>
      </c>
      <c r="G593" s="110" t="s">
        <v>3350</v>
      </c>
      <c r="H593" s="107" t="s">
        <v>380</v>
      </c>
      <c r="I593" s="181" t="s">
        <v>3351</v>
      </c>
      <c r="J593" s="110"/>
      <c r="K593" s="110"/>
      <c r="L593" s="110"/>
      <c r="M593" s="110"/>
      <c r="N593" s="110" t="s">
        <v>754</v>
      </c>
      <c r="O593" s="117">
        <v>42461</v>
      </c>
      <c r="P593" s="128">
        <v>47</v>
      </c>
      <c r="Q593" s="115">
        <v>8</v>
      </c>
      <c r="R593" s="115">
        <f t="shared" si="30"/>
        <v>3.9166666666666665</v>
      </c>
      <c r="S593" s="116">
        <f t="shared" si="31"/>
        <v>31.333333333333332</v>
      </c>
      <c r="T593" s="112" t="s">
        <v>3207</v>
      </c>
      <c r="U593" s="117">
        <v>42451</v>
      </c>
      <c r="V593" s="110"/>
      <c r="W593" s="110"/>
      <c r="X593" s="110" t="s">
        <v>1465</v>
      </c>
      <c r="Y593" s="183"/>
      <c r="Z593">
        <f>IF(ISNA(VLOOKUP(A593,[2]InvPiv!$A:$B,2,FALSE)),0,VLOOKUP(A593,[2]InvPiv!$A:$B,2,FALSE))</f>
        <v>8</v>
      </c>
      <c r="AA593" s="175">
        <f t="shared" si="32"/>
        <v>0</v>
      </c>
      <c r="AB593">
        <f>VLOOKUP(A593,[2]ConPiv!$A:$B,2,FALSE)</f>
        <v>8</v>
      </c>
    </row>
    <row r="594" spans="1:28" x14ac:dyDescent="0.25">
      <c r="A594" s="107">
        <v>9029</v>
      </c>
      <c r="B594" s="108">
        <v>8550</v>
      </c>
      <c r="C594" s="107"/>
      <c r="D594" s="109"/>
      <c r="E594" s="110"/>
      <c r="F594" s="110" t="s">
        <v>2950</v>
      </c>
      <c r="G594" s="110" t="s">
        <v>2929</v>
      </c>
      <c r="H594" s="107" t="s">
        <v>2486</v>
      </c>
      <c r="I594" s="181">
        <v>680252303</v>
      </c>
      <c r="J594" s="110"/>
      <c r="K594" s="110"/>
      <c r="L594" s="110"/>
      <c r="M594" s="110"/>
      <c r="N594" s="110" t="s">
        <v>754</v>
      </c>
      <c r="O594" s="117">
        <v>42370</v>
      </c>
      <c r="P594" s="128">
        <v>47</v>
      </c>
      <c r="Q594" s="115">
        <v>45</v>
      </c>
      <c r="R594" s="115">
        <f t="shared" si="30"/>
        <v>3.9166666666666665</v>
      </c>
      <c r="S594" s="116">
        <f t="shared" si="31"/>
        <v>176.25</v>
      </c>
      <c r="T594" s="112" t="s">
        <v>2989</v>
      </c>
      <c r="U594" s="117">
        <v>42453</v>
      </c>
      <c r="V594" s="110"/>
      <c r="W594" s="110"/>
      <c r="X594" s="110" t="s">
        <v>1465</v>
      </c>
      <c r="Y594" s="177"/>
      <c r="Z594">
        <f>IF(ISNA(VLOOKUP(A594,[2]InvPiv!$A:$B,2,FALSE)),0,VLOOKUP(A594,[2]InvPiv!$A:$B,2,FALSE))</f>
        <v>45</v>
      </c>
      <c r="AA594" s="175">
        <f t="shared" si="32"/>
        <v>0</v>
      </c>
      <c r="AB594">
        <f>VLOOKUP(A594,[2]ConPiv!$A:$B,2,FALSE)</f>
        <v>45</v>
      </c>
    </row>
    <row r="595" spans="1:28" x14ac:dyDescent="0.25">
      <c r="A595" s="107">
        <v>303725</v>
      </c>
      <c r="B595" s="108">
        <v>20633</v>
      </c>
      <c r="C595" s="107"/>
      <c r="D595" s="109"/>
      <c r="E595" s="110"/>
      <c r="F595" s="110" t="s">
        <v>2793</v>
      </c>
      <c r="G595" s="110" t="s">
        <v>1568</v>
      </c>
      <c r="H595" s="107" t="s">
        <v>87</v>
      </c>
      <c r="I595" s="111" t="s">
        <v>2886</v>
      </c>
      <c r="J595" s="110"/>
      <c r="K595" s="110"/>
      <c r="L595" s="110"/>
      <c r="M595" s="110"/>
      <c r="N595" s="110" t="s">
        <v>754</v>
      </c>
      <c r="O595" s="117">
        <v>42370</v>
      </c>
      <c r="P595" s="128">
        <v>47</v>
      </c>
      <c r="Q595" s="115">
        <v>2</v>
      </c>
      <c r="R595" s="115">
        <f t="shared" si="30"/>
        <v>3.9166666666666665</v>
      </c>
      <c r="S595" s="116">
        <f t="shared" si="31"/>
        <v>7.833333333333333</v>
      </c>
      <c r="T595" s="112" t="s">
        <v>2830</v>
      </c>
      <c r="U595" s="117">
        <v>42453</v>
      </c>
      <c r="V595" s="110"/>
      <c r="W595" s="110"/>
      <c r="X595" s="110" t="s">
        <v>1465</v>
      </c>
      <c r="Y595" s="177" t="s">
        <v>2102</v>
      </c>
      <c r="Z595">
        <f>IF(ISNA(VLOOKUP(A595,[2]InvPiv!$A:$B,2,FALSE)),0,VLOOKUP(A595,[2]InvPiv!$A:$B,2,FALSE))</f>
        <v>2.5</v>
      </c>
      <c r="AA595" s="175">
        <f t="shared" si="32"/>
        <v>-0.5</v>
      </c>
      <c r="AB595">
        <f>VLOOKUP(A595,[2]ConPiv!$A:$B,2,FALSE)</f>
        <v>2.5</v>
      </c>
    </row>
    <row r="596" spans="1:28" x14ac:dyDescent="0.25">
      <c r="A596" s="107">
        <v>2039</v>
      </c>
      <c r="B596" s="108">
        <v>14401</v>
      </c>
      <c r="C596" s="107"/>
      <c r="D596" s="109"/>
      <c r="E596" s="110"/>
      <c r="F596" s="110" t="s">
        <v>2906</v>
      </c>
      <c r="G596" s="110" t="s">
        <v>2904</v>
      </c>
      <c r="H596" s="107" t="s">
        <v>134</v>
      </c>
      <c r="I596" s="111" t="s">
        <v>2905</v>
      </c>
      <c r="J596" s="110"/>
      <c r="K596" s="110"/>
      <c r="L596" s="110"/>
      <c r="M596" s="110"/>
      <c r="N596" s="110" t="s">
        <v>754</v>
      </c>
      <c r="O596" s="117">
        <v>42370</v>
      </c>
      <c r="P596" s="128">
        <v>47</v>
      </c>
      <c r="Q596" s="115">
        <v>148</v>
      </c>
      <c r="R596" s="115">
        <f t="shared" si="30"/>
        <v>3.9166666666666665</v>
      </c>
      <c r="S596" s="116">
        <f t="shared" si="31"/>
        <v>579.66666666666663</v>
      </c>
      <c r="T596" s="112" t="s">
        <v>2903</v>
      </c>
      <c r="U596" s="117">
        <v>42454</v>
      </c>
      <c r="V596" s="110"/>
      <c r="W596" s="110"/>
      <c r="X596" s="110" t="s">
        <v>1465</v>
      </c>
      <c r="Y596" s="177" t="s">
        <v>7252</v>
      </c>
      <c r="Z596">
        <f>IF(ISNA(VLOOKUP(A596,[2]InvPiv!$A:$B,2,FALSE)),0,VLOOKUP(A596,[2]InvPiv!$A:$B,2,FALSE))</f>
        <v>148</v>
      </c>
      <c r="AA596" s="175">
        <f t="shared" si="32"/>
        <v>0</v>
      </c>
      <c r="AB596">
        <f>VLOOKUP(A596,[2]ConPiv!$A:$B,2,FALSE)</f>
        <v>145.5</v>
      </c>
    </row>
    <row r="597" spans="1:28" x14ac:dyDescent="0.25">
      <c r="A597" s="107">
        <v>303360</v>
      </c>
      <c r="B597" s="108">
        <v>20347</v>
      </c>
      <c r="C597" s="107"/>
      <c r="D597" s="109"/>
      <c r="E597" s="110"/>
      <c r="F597" s="110" t="s">
        <v>2799</v>
      </c>
      <c r="G597" s="110" t="s">
        <v>2583</v>
      </c>
      <c r="H597" s="107" t="s">
        <v>83</v>
      </c>
      <c r="I597" s="111">
        <v>90813</v>
      </c>
      <c r="J597" s="110"/>
      <c r="K597" s="110"/>
      <c r="L597" s="110"/>
      <c r="M597" s="110"/>
      <c r="N597" s="110" t="s">
        <v>754</v>
      </c>
      <c r="O597" s="117">
        <v>42370</v>
      </c>
      <c r="P597" s="128">
        <v>47</v>
      </c>
      <c r="Q597" s="115">
        <v>4</v>
      </c>
      <c r="R597" s="115">
        <f t="shared" si="30"/>
        <v>3.9166666666666665</v>
      </c>
      <c r="S597" s="116">
        <f t="shared" si="31"/>
        <v>15.666666666666666</v>
      </c>
      <c r="T597" s="112" t="s">
        <v>2836</v>
      </c>
      <c r="U597" s="117">
        <v>42454</v>
      </c>
      <c r="V597" s="110"/>
      <c r="W597" s="110"/>
      <c r="X597" s="110" t="s">
        <v>1465</v>
      </c>
      <c r="Y597" s="177" t="s">
        <v>1034</v>
      </c>
      <c r="Z597">
        <f>IF(ISNA(VLOOKUP(A597,[2]InvPiv!$A:$B,2,FALSE)),0,VLOOKUP(A597,[2]InvPiv!$A:$B,2,FALSE))</f>
        <v>3.5</v>
      </c>
      <c r="AA597" s="175">
        <f t="shared" si="32"/>
        <v>0.5</v>
      </c>
      <c r="AB597">
        <f>VLOOKUP(A597,[2]ConPiv!$A:$B,2,FALSE)</f>
        <v>3.5</v>
      </c>
    </row>
    <row r="598" spans="1:28" x14ac:dyDescent="0.25">
      <c r="A598" s="107">
        <v>303558</v>
      </c>
      <c r="B598" s="108">
        <v>20497</v>
      </c>
      <c r="C598" s="107"/>
      <c r="D598" s="109"/>
      <c r="E598" s="110"/>
      <c r="F598" s="110" t="s">
        <v>2798</v>
      </c>
      <c r="G598" s="110" t="s">
        <v>2893</v>
      </c>
      <c r="H598" s="107" t="s">
        <v>355</v>
      </c>
      <c r="I598" s="111" t="s">
        <v>2894</v>
      </c>
      <c r="J598" s="110"/>
      <c r="K598" s="110"/>
      <c r="L598" s="110"/>
      <c r="M598" s="110"/>
      <c r="N598" s="110" t="s">
        <v>754</v>
      </c>
      <c r="O598" s="117">
        <v>42370</v>
      </c>
      <c r="P598" s="128">
        <v>47</v>
      </c>
      <c r="Q598" s="115">
        <v>3</v>
      </c>
      <c r="R598" s="115">
        <f t="shared" si="30"/>
        <v>3.9166666666666665</v>
      </c>
      <c r="S598" s="116">
        <f t="shared" si="31"/>
        <v>11.75</v>
      </c>
      <c r="T598" s="112" t="s">
        <v>2835</v>
      </c>
      <c r="U598" s="117">
        <v>42454</v>
      </c>
      <c r="V598" s="110"/>
      <c r="W598" s="110"/>
      <c r="X598" s="110" t="s">
        <v>1465</v>
      </c>
      <c r="Y598" s="177"/>
      <c r="Z598">
        <f>IF(ISNA(VLOOKUP(A598,[2]InvPiv!$A:$B,2,FALSE)),0,VLOOKUP(A598,[2]InvPiv!$A:$B,2,FALSE))</f>
        <v>3</v>
      </c>
      <c r="AA598" s="175">
        <f t="shared" si="32"/>
        <v>0</v>
      </c>
      <c r="AB598">
        <f>VLOOKUP(A598,[2]ConPiv!$A:$B,2,FALSE)</f>
        <v>3</v>
      </c>
    </row>
    <row r="599" spans="1:28" x14ac:dyDescent="0.25">
      <c r="A599" s="107">
        <v>303852</v>
      </c>
      <c r="B599" s="108">
        <v>20355</v>
      </c>
      <c r="C599" s="107"/>
      <c r="D599" s="109"/>
      <c r="E599" s="110"/>
      <c r="F599" s="110" t="s">
        <v>2794</v>
      </c>
      <c r="G599" s="110" t="s">
        <v>2887</v>
      </c>
      <c r="H599" s="107" t="s">
        <v>83</v>
      </c>
      <c r="I599" s="111" t="s">
        <v>2888</v>
      </c>
      <c r="J599" s="110"/>
      <c r="K599" s="110"/>
      <c r="L599" s="110"/>
      <c r="M599" s="110"/>
      <c r="N599" s="110" t="s">
        <v>754</v>
      </c>
      <c r="O599" s="117">
        <v>42370</v>
      </c>
      <c r="P599" s="128">
        <v>47</v>
      </c>
      <c r="Q599" s="115">
        <v>15</v>
      </c>
      <c r="R599" s="115">
        <f t="shared" si="30"/>
        <v>3.9166666666666665</v>
      </c>
      <c r="S599" s="116">
        <f t="shared" si="31"/>
        <v>58.75</v>
      </c>
      <c r="T599" s="112" t="s">
        <v>2831</v>
      </c>
      <c r="U599" s="117">
        <v>42454</v>
      </c>
      <c r="V599" s="110"/>
      <c r="W599" s="110"/>
      <c r="X599" s="110" t="s">
        <v>1465</v>
      </c>
      <c r="Y599" s="177"/>
      <c r="Z599">
        <f>IF(ISNA(VLOOKUP(A599,[2]InvPiv!$A:$B,2,FALSE)),0,VLOOKUP(A599,[2]InvPiv!$A:$B,2,FALSE))</f>
        <v>14.75</v>
      </c>
      <c r="AA599" s="175">
        <f t="shared" si="32"/>
        <v>0.25</v>
      </c>
      <c r="AB599">
        <f>VLOOKUP(A599,[2]ConPiv!$A:$B,2,FALSE)</f>
        <v>14.75</v>
      </c>
    </row>
    <row r="600" spans="1:28" x14ac:dyDescent="0.25">
      <c r="A600" s="107">
        <v>304041</v>
      </c>
      <c r="B600" s="108">
        <v>20736</v>
      </c>
      <c r="C600" s="107"/>
      <c r="D600" s="109"/>
      <c r="E600" s="110"/>
      <c r="F600" s="110" t="s">
        <v>2783</v>
      </c>
      <c r="G600" s="110" t="s">
        <v>625</v>
      </c>
      <c r="H600" s="107" t="s">
        <v>59</v>
      </c>
      <c r="I600" s="111" t="s">
        <v>2868</v>
      </c>
      <c r="J600" s="110"/>
      <c r="K600" s="110"/>
      <c r="L600" s="110"/>
      <c r="M600" s="110"/>
      <c r="N600" s="110" t="s">
        <v>754</v>
      </c>
      <c r="O600" s="117">
        <v>42370</v>
      </c>
      <c r="P600" s="128">
        <v>47</v>
      </c>
      <c r="Q600" s="115">
        <v>1</v>
      </c>
      <c r="R600" s="115">
        <f t="shared" si="30"/>
        <v>3.9166666666666665</v>
      </c>
      <c r="S600" s="116">
        <f t="shared" si="31"/>
        <v>3.9166666666666665</v>
      </c>
      <c r="T600" s="110" t="s">
        <v>4801</v>
      </c>
      <c r="U600" s="117">
        <v>42454</v>
      </c>
      <c r="V600" s="110"/>
      <c r="W600" s="110"/>
      <c r="X600" s="110" t="s">
        <v>1465</v>
      </c>
      <c r="Y600" s="177" t="s">
        <v>4800</v>
      </c>
      <c r="Z600">
        <f>IF(ISNA(VLOOKUP(A600,[2]InvPiv!$A:$B,2,FALSE)),0,VLOOKUP(A600,[2]InvPiv!$A:$B,2,FALSE))</f>
        <v>1</v>
      </c>
      <c r="AA600" s="175">
        <f t="shared" si="32"/>
        <v>0</v>
      </c>
      <c r="AB600">
        <f>VLOOKUP(A600,[2]ConPiv!$A:$B,2,FALSE)</f>
        <v>1</v>
      </c>
    </row>
    <row r="601" spans="1:28" x14ac:dyDescent="0.25">
      <c r="A601" s="107">
        <v>304118</v>
      </c>
      <c r="B601" s="108">
        <v>20671</v>
      </c>
      <c r="C601" s="107"/>
      <c r="D601" s="109"/>
      <c r="E601" s="110"/>
      <c r="F601" s="110" t="s">
        <v>2800</v>
      </c>
      <c r="G601" s="110" t="s">
        <v>625</v>
      </c>
      <c r="H601" s="107" t="s">
        <v>59</v>
      </c>
      <c r="I601" s="111" t="s">
        <v>2895</v>
      </c>
      <c r="J601" s="110"/>
      <c r="K601" s="110"/>
      <c r="L601" s="110"/>
      <c r="M601" s="110"/>
      <c r="N601" s="110" t="s">
        <v>754</v>
      </c>
      <c r="O601" s="117">
        <v>42370</v>
      </c>
      <c r="P601" s="128">
        <v>47</v>
      </c>
      <c r="Q601" s="115">
        <v>1</v>
      </c>
      <c r="R601" s="115">
        <f t="shared" si="30"/>
        <v>3.9166666666666665</v>
      </c>
      <c r="S601" s="116">
        <f t="shared" si="31"/>
        <v>3.9166666666666665</v>
      </c>
      <c r="T601" s="112" t="s">
        <v>2837</v>
      </c>
      <c r="U601" s="117">
        <v>42454</v>
      </c>
      <c r="V601" s="110"/>
      <c r="W601" s="110"/>
      <c r="X601" s="110" t="s">
        <v>1465</v>
      </c>
      <c r="Y601" s="177"/>
      <c r="Z601">
        <f>IF(ISNA(VLOOKUP(A601,[2]InvPiv!$A:$B,2,FALSE)),0,VLOOKUP(A601,[2]InvPiv!$A:$B,2,FALSE))</f>
        <v>1</v>
      </c>
      <c r="AA601" s="175">
        <f t="shared" si="32"/>
        <v>0</v>
      </c>
      <c r="AB601">
        <f>VLOOKUP(A601,[2]ConPiv!$A:$B,2,FALSE)</f>
        <v>1</v>
      </c>
    </row>
    <row r="602" spans="1:28" x14ac:dyDescent="0.25">
      <c r="A602" s="107">
        <v>303069</v>
      </c>
      <c r="B602" s="108">
        <v>20228</v>
      </c>
      <c r="C602" s="107"/>
      <c r="D602" s="109"/>
      <c r="E602" s="110"/>
      <c r="F602" s="110" t="s">
        <v>2801</v>
      </c>
      <c r="G602" s="110" t="s">
        <v>596</v>
      </c>
      <c r="H602" s="107" t="s">
        <v>87</v>
      </c>
      <c r="I602" s="111">
        <v>11362</v>
      </c>
      <c r="J602" s="110"/>
      <c r="K602" s="110"/>
      <c r="L602" s="110"/>
      <c r="M602" s="110"/>
      <c r="N602" s="110" t="s">
        <v>635</v>
      </c>
      <c r="O602" s="117">
        <v>42370</v>
      </c>
      <c r="P602" s="128">
        <v>47</v>
      </c>
      <c r="Q602" s="115">
        <v>1</v>
      </c>
      <c r="R602" s="115">
        <f t="shared" si="30"/>
        <v>3.9166666666666665</v>
      </c>
      <c r="S602" s="116">
        <f t="shared" si="31"/>
        <v>3.9166666666666665</v>
      </c>
      <c r="T602" s="112" t="s">
        <v>2838</v>
      </c>
      <c r="U602" s="117">
        <v>42457</v>
      </c>
      <c r="V602" s="110"/>
      <c r="W602" s="110"/>
      <c r="X602" s="110" t="s">
        <v>635</v>
      </c>
      <c r="Y602" s="177"/>
      <c r="Z602">
        <f>IF(ISNA(VLOOKUP(A602,[2]InvPiv!$A:$B,2,FALSE)),0,VLOOKUP(A602,[2]InvPiv!$A:$B,2,FALSE))</f>
        <v>1</v>
      </c>
      <c r="AA602" s="175">
        <f t="shared" si="32"/>
        <v>0</v>
      </c>
      <c r="AB602">
        <f>VLOOKUP(A602,[2]ConPiv!$A:$B,2,FALSE)</f>
        <v>1</v>
      </c>
    </row>
    <row r="603" spans="1:28" x14ac:dyDescent="0.25">
      <c r="A603" s="107">
        <v>303827</v>
      </c>
      <c r="B603" s="108">
        <v>20645</v>
      </c>
      <c r="C603" s="107"/>
      <c r="D603" s="109"/>
      <c r="E603" s="110"/>
      <c r="F603" s="110" t="s">
        <v>2802</v>
      </c>
      <c r="G603" s="110" t="s">
        <v>2608</v>
      </c>
      <c r="H603" s="107" t="s">
        <v>124</v>
      </c>
      <c r="I603" s="111" t="s">
        <v>2896</v>
      </c>
      <c r="J603" s="110"/>
      <c r="K603" s="110"/>
      <c r="L603" s="110"/>
      <c r="M603" s="110"/>
      <c r="N603" s="110" t="s">
        <v>754</v>
      </c>
      <c r="O603" s="117">
        <v>42370</v>
      </c>
      <c r="P603" s="128">
        <v>47</v>
      </c>
      <c r="Q603" s="115">
        <v>2</v>
      </c>
      <c r="R603" s="115">
        <f t="shared" si="30"/>
        <v>3.9166666666666665</v>
      </c>
      <c r="S603" s="116">
        <f t="shared" si="31"/>
        <v>7.833333333333333</v>
      </c>
      <c r="T603" s="112" t="s">
        <v>2839</v>
      </c>
      <c r="U603" s="117">
        <v>42457</v>
      </c>
      <c r="V603" s="110"/>
      <c r="W603" s="110"/>
      <c r="X603" s="110" t="s">
        <v>1465</v>
      </c>
      <c r="Y603" s="177"/>
      <c r="Z603">
        <f>IF(ISNA(VLOOKUP(A603,[2]InvPiv!$A:$B,2,FALSE)),0,VLOOKUP(A603,[2]InvPiv!$A:$B,2,FALSE))</f>
        <v>1.5</v>
      </c>
      <c r="AA603" s="175">
        <f t="shared" si="32"/>
        <v>0.5</v>
      </c>
      <c r="AB603">
        <f>VLOOKUP(A603,[2]ConPiv!$A:$B,2,FALSE)</f>
        <v>1.5</v>
      </c>
    </row>
    <row r="604" spans="1:28" x14ac:dyDescent="0.25">
      <c r="A604" s="107">
        <v>303892</v>
      </c>
      <c r="B604" s="108">
        <v>20591</v>
      </c>
      <c r="C604" s="107"/>
      <c r="D604" s="109"/>
      <c r="E604" s="110"/>
      <c r="F604" s="110" t="s">
        <v>3119</v>
      </c>
      <c r="G604" s="110" t="s">
        <v>3357</v>
      </c>
      <c r="H604" s="107" t="s">
        <v>87</v>
      </c>
      <c r="I604" s="181" t="s">
        <v>3358</v>
      </c>
      <c r="J604" s="106"/>
      <c r="K604" s="106"/>
      <c r="L604" s="106"/>
      <c r="M604" s="106"/>
      <c r="N604" s="110" t="s">
        <v>635</v>
      </c>
      <c r="O604" s="117">
        <v>42461</v>
      </c>
      <c r="P604" s="128">
        <v>47</v>
      </c>
      <c r="Q604" s="129">
        <v>2</v>
      </c>
      <c r="R604" s="129">
        <f t="shared" si="30"/>
        <v>3.9166666666666665</v>
      </c>
      <c r="S604" s="130">
        <f t="shared" si="31"/>
        <v>7.833333333333333</v>
      </c>
      <c r="T604" s="110" t="s">
        <v>3211</v>
      </c>
      <c r="U604" s="117">
        <v>42457</v>
      </c>
      <c r="V604" s="110"/>
      <c r="W604" s="110"/>
      <c r="X604" s="110" t="s">
        <v>635</v>
      </c>
      <c r="Y604" s="177"/>
      <c r="Z604">
        <f>IF(ISNA(VLOOKUP(A604,[2]InvPiv!$A:$B,2,FALSE)),0,VLOOKUP(A604,[2]InvPiv!$A:$B,2,FALSE))</f>
        <v>2</v>
      </c>
      <c r="AA604" s="175">
        <f t="shared" si="32"/>
        <v>0</v>
      </c>
      <c r="AB604">
        <f>VLOOKUP(A604,[2]ConPiv!$A:$B,2,FALSE)</f>
        <v>2</v>
      </c>
    </row>
    <row r="605" spans="1:28" x14ac:dyDescent="0.25">
      <c r="A605" s="107">
        <v>303942</v>
      </c>
      <c r="B605" s="108">
        <v>20720</v>
      </c>
      <c r="C605" s="107"/>
      <c r="D605" s="109"/>
      <c r="E605" s="110"/>
      <c r="F605" s="110" t="s">
        <v>2797</v>
      </c>
      <c r="G605" s="110" t="s">
        <v>2891</v>
      </c>
      <c r="H605" s="107" t="s">
        <v>87</v>
      </c>
      <c r="I605" s="111" t="s">
        <v>2892</v>
      </c>
      <c r="J605" s="110"/>
      <c r="K605" s="110"/>
      <c r="L605" s="110"/>
      <c r="M605" s="110"/>
      <c r="N605" s="110" t="s">
        <v>25</v>
      </c>
      <c r="O605" s="117">
        <v>42370</v>
      </c>
      <c r="P605" s="128">
        <v>47</v>
      </c>
      <c r="Q605" s="115">
        <v>3</v>
      </c>
      <c r="R605" s="115">
        <f t="shared" si="30"/>
        <v>3.9166666666666665</v>
      </c>
      <c r="S605" s="116">
        <f t="shared" si="31"/>
        <v>11.75</v>
      </c>
      <c r="T605" s="112" t="s">
        <v>2834</v>
      </c>
      <c r="U605" s="117">
        <v>42457</v>
      </c>
      <c r="V605" s="110"/>
      <c r="W605" s="110"/>
      <c r="X605" s="110" t="s">
        <v>29</v>
      </c>
      <c r="Y605" s="177" t="s">
        <v>1034</v>
      </c>
      <c r="Z605">
        <f>IF(ISNA(VLOOKUP(A605,[2]InvPiv!$A:$B,2,FALSE)),0,VLOOKUP(A605,[2]InvPiv!$A:$B,2,FALSE))</f>
        <v>3.5</v>
      </c>
      <c r="AA605" s="175">
        <f t="shared" si="32"/>
        <v>-0.5</v>
      </c>
      <c r="AB605">
        <f>VLOOKUP(A605,[2]ConPiv!$A:$B,2,FALSE)</f>
        <v>3.5</v>
      </c>
    </row>
    <row r="606" spans="1:28" x14ac:dyDescent="0.25">
      <c r="A606" s="107">
        <v>303979</v>
      </c>
      <c r="B606" s="108">
        <v>20578</v>
      </c>
      <c r="C606" s="107"/>
      <c r="D606" s="109"/>
      <c r="E606" s="110"/>
      <c r="F606" s="110" t="s">
        <v>2774</v>
      </c>
      <c r="G606" s="110" t="s">
        <v>2854</v>
      </c>
      <c r="H606" s="107" t="s">
        <v>294</v>
      </c>
      <c r="I606" s="111" t="s">
        <v>2855</v>
      </c>
      <c r="J606" s="110"/>
      <c r="K606" s="110"/>
      <c r="L606" s="110"/>
      <c r="M606" s="110"/>
      <c r="N606" s="110" t="s">
        <v>754</v>
      </c>
      <c r="O606" s="117">
        <v>42370</v>
      </c>
      <c r="P606" s="128">
        <v>47</v>
      </c>
      <c r="Q606" s="115">
        <v>4</v>
      </c>
      <c r="R606" s="115">
        <f t="shared" si="30"/>
        <v>3.9166666666666665</v>
      </c>
      <c r="S606" s="116">
        <f t="shared" si="31"/>
        <v>15.666666666666666</v>
      </c>
      <c r="T606" s="112" t="s">
        <v>2812</v>
      </c>
      <c r="U606" s="117">
        <v>42457</v>
      </c>
      <c r="V606" s="110"/>
      <c r="W606" s="110"/>
      <c r="X606" s="110" t="s">
        <v>1465</v>
      </c>
      <c r="Y606" s="177"/>
      <c r="Z606">
        <f>IF(ISNA(VLOOKUP(A606,[2]InvPiv!$A:$B,2,FALSE)),0,VLOOKUP(A606,[2]InvPiv!$A:$B,2,FALSE))</f>
        <v>4</v>
      </c>
      <c r="AA606" s="175">
        <f t="shared" si="32"/>
        <v>0</v>
      </c>
      <c r="AB606">
        <f>VLOOKUP(A606,[2]ConPiv!$A:$B,2,FALSE)</f>
        <v>4</v>
      </c>
    </row>
    <row r="607" spans="1:28" x14ac:dyDescent="0.25">
      <c r="A607" s="107">
        <v>304069</v>
      </c>
      <c r="B607" s="108">
        <v>20615</v>
      </c>
      <c r="C607" s="107"/>
      <c r="D607" s="109"/>
      <c r="E607" s="110"/>
      <c r="F607" s="110" t="s">
        <v>2803</v>
      </c>
      <c r="G607" s="110" t="s">
        <v>2850</v>
      </c>
      <c r="H607" s="107" t="s">
        <v>3</v>
      </c>
      <c r="I607" s="111" t="s">
        <v>2851</v>
      </c>
      <c r="J607" s="110"/>
      <c r="K607" s="110"/>
      <c r="L607" s="110"/>
      <c r="M607" s="110"/>
      <c r="N607" s="110" t="s">
        <v>754</v>
      </c>
      <c r="O607" s="117">
        <v>42370</v>
      </c>
      <c r="P607" s="128">
        <v>47</v>
      </c>
      <c r="Q607" s="115">
        <v>1</v>
      </c>
      <c r="R607" s="115">
        <f t="shared" si="30"/>
        <v>3.9166666666666665</v>
      </c>
      <c r="S607" s="116">
        <f t="shared" si="31"/>
        <v>3.9166666666666665</v>
      </c>
      <c r="T607" s="112" t="s">
        <v>2840</v>
      </c>
      <c r="U607" s="117">
        <v>42459</v>
      </c>
      <c r="V607" s="110"/>
      <c r="W607" s="110"/>
      <c r="X607" s="110" t="s">
        <v>1465</v>
      </c>
      <c r="Y607" s="177"/>
      <c r="Z607">
        <f>IF(ISNA(VLOOKUP(A607,[2]InvPiv!$A:$B,2,FALSE)),0,VLOOKUP(A607,[2]InvPiv!$A:$B,2,FALSE))</f>
        <v>1</v>
      </c>
      <c r="AA607" s="175">
        <f t="shared" si="32"/>
        <v>0</v>
      </c>
      <c r="AB607">
        <f>VLOOKUP(A607,[2]ConPiv!$A:$B,2,FALSE)</f>
        <v>1</v>
      </c>
    </row>
    <row r="608" spans="1:28" x14ac:dyDescent="0.25">
      <c r="A608" s="107">
        <v>6231</v>
      </c>
      <c r="B608" s="108">
        <v>6734</v>
      </c>
      <c r="C608" s="107"/>
      <c r="D608" s="109"/>
      <c r="E608" s="110"/>
      <c r="F608" s="110" t="s">
        <v>3033</v>
      </c>
      <c r="G608" s="110" t="s">
        <v>3231</v>
      </c>
      <c r="H608" s="107" t="s">
        <v>355</v>
      </c>
      <c r="I608" s="181" t="s">
        <v>3232</v>
      </c>
      <c r="J608" s="110"/>
      <c r="K608" s="110"/>
      <c r="L608" s="110"/>
      <c r="M608" s="110"/>
      <c r="N608" s="110" t="s">
        <v>635</v>
      </c>
      <c r="O608" s="117">
        <v>42461</v>
      </c>
      <c r="P608" s="128">
        <v>47</v>
      </c>
      <c r="Q608" s="115">
        <v>3</v>
      </c>
      <c r="R608" s="115">
        <f t="shared" si="30"/>
        <v>3.9166666666666665</v>
      </c>
      <c r="S608" s="116">
        <f t="shared" si="31"/>
        <v>11.75</v>
      </c>
      <c r="T608" s="112" t="s">
        <v>3124</v>
      </c>
      <c r="U608" s="117">
        <v>42461</v>
      </c>
      <c r="V608" s="110"/>
      <c r="W608" s="110"/>
      <c r="X608" s="110" t="s">
        <v>635</v>
      </c>
      <c r="Y608" s="183"/>
      <c r="Z608">
        <f>IF(ISNA(VLOOKUP(A608,[2]InvPiv!$A:$B,2,FALSE)),0,VLOOKUP(A608,[2]InvPiv!$A:$B,2,FALSE))</f>
        <v>3</v>
      </c>
      <c r="AA608" s="175">
        <f t="shared" si="32"/>
        <v>0</v>
      </c>
      <c r="AB608">
        <f>VLOOKUP(A608,[2]ConPiv!$A:$B,2,FALSE)</f>
        <v>3</v>
      </c>
    </row>
    <row r="609" spans="1:28" x14ac:dyDescent="0.25">
      <c r="A609" s="107">
        <v>7039</v>
      </c>
      <c r="B609" s="108" t="s">
        <v>3031</v>
      </c>
      <c r="C609" s="107"/>
      <c r="D609" s="109"/>
      <c r="E609" s="110"/>
      <c r="F609" s="110" t="s">
        <v>3034</v>
      </c>
      <c r="G609" s="110" t="s">
        <v>3231</v>
      </c>
      <c r="H609" s="107" t="s">
        <v>355</v>
      </c>
      <c r="I609" s="181" t="s">
        <v>3233</v>
      </c>
      <c r="J609" s="110"/>
      <c r="K609" s="110"/>
      <c r="L609" s="110"/>
      <c r="M609" s="110"/>
      <c r="N609" s="110" t="s">
        <v>635</v>
      </c>
      <c r="O609" s="117">
        <v>42461</v>
      </c>
      <c r="P609" s="128">
        <v>47</v>
      </c>
      <c r="Q609" s="115">
        <v>2</v>
      </c>
      <c r="R609" s="115">
        <f t="shared" si="30"/>
        <v>3.9166666666666665</v>
      </c>
      <c r="S609" s="116">
        <f t="shared" si="31"/>
        <v>7.833333333333333</v>
      </c>
      <c r="T609" s="112" t="s">
        <v>3125</v>
      </c>
      <c r="U609" s="117">
        <v>42461</v>
      </c>
      <c r="V609" s="110"/>
      <c r="W609" s="110"/>
      <c r="X609" s="110" t="s">
        <v>635</v>
      </c>
      <c r="Y609" s="183"/>
      <c r="Z609">
        <f>IF(ISNA(VLOOKUP(A609,[2]InvPiv!$A:$B,2,FALSE)),0,VLOOKUP(A609,[2]InvPiv!$A:$B,2,FALSE))</f>
        <v>2</v>
      </c>
      <c r="AA609" s="175">
        <f t="shared" si="32"/>
        <v>0</v>
      </c>
      <c r="AB609">
        <f>VLOOKUP(A609,[2]ConPiv!$A:$B,2,FALSE)</f>
        <v>3</v>
      </c>
    </row>
    <row r="610" spans="1:28" x14ac:dyDescent="0.25">
      <c r="A610" s="107">
        <v>17219</v>
      </c>
      <c r="B610" s="108">
        <v>9821</v>
      </c>
      <c r="C610" s="107"/>
      <c r="D610" s="109"/>
      <c r="E610" s="110"/>
      <c r="F610" s="110" t="s">
        <v>3116</v>
      </c>
      <c r="G610" s="110" t="s">
        <v>3352</v>
      </c>
      <c r="H610" s="107" t="s">
        <v>83</v>
      </c>
      <c r="I610" s="181" t="s">
        <v>3353</v>
      </c>
      <c r="J610" s="110"/>
      <c r="K610" s="110"/>
      <c r="L610" s="110"/>
      <c r="M610" s="110"/>
      <c r="N610" s="110" t="s">
        <v>635</v>
      </c>
      <c r="O610" s="117">
        <v>42461</v>
      </c>
      <c r="P610" s="128">
        <v>47</v>
      </c>
      <c r="Q610" s="115">
        <v>2</v>
      </c>
      <c r="R610" s="115">
        <f t="shared" si="30"/>
        <v>3.9166666666666665</v>
      </c>
      <c r="S610" s="116">
        <f t="shared" si="31"/>
        <v>7.833333333333333</v>
      </c>
      <c r="T610" s="112" t="s">
        <v>3208</v>
      </c>
      <c r="U610" s="117">
        <v>42461</v>
      </c>
      <c r="V610" s="110"/>
      <c r="W610" s="110"/>
      <c r="X610" s="110" t="s">
        <v>635</v>
      </c>
      <c r="Y610" s="183"/>
      <c r="Z610">
        <f>IF(ISNA(VLOOKUP(A610,[2]InvPiv!$A:$B,2,FALSE)),0,VLOOKUP(A610,[2]InvPiv!$A:$B,2,FALSE))</f>
        <v>2</v>
      </c>
      <c r="AA610" s="175">
        <f t="shared" si="32"/>
        <v>0</v>
      </c>
      <c r="AB610">
        <f>VLOOKUP(A610,[2]ConPiv!$A:$B,2,FALSE)</f>
        <v>2</v>
      </c>
    </row>
    <row r="611" spans="1:28" x14ac:dyDescent="0.25">
      <c r="A611" s="107">
        <v>24629</v>
      </c>
      <c r="B611" s="108" t="s">
        <v>3234</v>
      </c>
      <c r="C611" s="107"/>
      <c r="D611" s="109"/>
      <c r="E611" s="110"/>
      <c r="F611" s="110" t="s">
        <v>3035</v>
      </c>
      <c r="G611" s="110" t="s">
        <v>517</v>
      </c>
      <c r="H611" s="107" t="s">
        <v>79</v>
      </c>
      <c r="I611" s="181" t="s">
        <v>3235</v>
      </c>
      <c r="J611" s="110"/>
      <c r="K611" s="110"/>
      <c r="L611" s="110"/>
      <c r="M611" s="110"/>
      <c r="N611" s="110" t="s">
        <v>754</v>
      </c>
      <c r="O611" s="117">
        <v>42461</v>
      </c>
      <c r="P611" s="128">
        <v>47</v>
      </c>
      <c r="Q611" s="115">
        <v>106</v>
      </c>
      <c r="R611" s="115">
        <f t="shared" si="30"/>
        <v>3.9166666666666665</v>
      </c>
      <c r="S611" s="116">
        <f t="shared" si="31"/>
        <v>415.16666666666663</v>
      </c>
      <c r="T611" s="112" t="s">
        <v>3126</v>
      </c>
      <c r="U611" s="117">
        <v>42461</v>
      </c>
      <c r="V611" s="110"/>
      <c r="W611" s="110"/>
      <c r="X611" s="110" t="s">
        <v>1465</v>
      </c>
      <c r="Y611" s="183" t="s">
        <v>3236</v>
      </c>
      <c r="Z611">
        <f>IF(ISNA(VLOOKUP(A611,[2]InvPiv!$A:$B,2,FALSE)),0,VLOOKUP(A611,[2]InvPiv!$A:$B,2,FALSE))</f>
        <v>106</v>
      </c>
      <c r="AA611" s="175">
        <f t="shared" si="32"/>
        <v>0</v>
      </c>
      <c r="AB611">
        <f>VLOOKUP(A611,[2]ConPiv!$A:$B,2,FALSE)</f>
        <v>106</v>
      </c>
    </row>
    <row r="612" spans="1:28" x14ac:dyDescent="0.25">
      <c r="A612" s="108">
        <v>26229</v>
      </c>
      <c r="B612" s="108">
        <v>14447</v>
      </c>
      <c r="C612" s="107"/>
      <c r="D612" s="109"/>
      <c r="E612" s="110"/>
      <c r="F612" s="110" t="s">
        <v>4581</v>
      </c>
      <c r="G612" s="110" t="s">
        <v>4582</v>
      </c>
      <c r="H612" s="107" t="s">
        <v>59</v>
      </c>
      <c r="I612" s="111" t="s">
        <v>4583</v>
      </c>
      <c r="J612" s="110"/>
      <c r="K612" s="110"/>
      <c r="L612" s="110"/>
      <c r="M612" s="110"/>
      <c r="N612" s="110" t="s">
        <v>635</v>
      </c>
      <c r="O612" s="117">
        <v>42552</v>
      </c>
      <c r="P612" s="128">
        <v>47</v>
      </c>
      <c r="Q612" s="115">
        <v>1</v>
      </c>
      <c r="R612" s="129">
        <f t="shared" si="30"/>
        <v>3.9166666666666665</v>
      </c>
      <c r="S612" s="130">
        <f t="shared" si="31"/>
        <v>3.9166666666666665</v>
      </c>
      <c r="T612" s="112" t="s">
        <v>4584</v>
      </c>
      <c r="U612" s="117">
        <v>42461</v>
      </c>
      <c r="V612" s="110"/>
      <c r="W612" s="110"/>
      <c r="X612" s="110" t="s">
        <v>635</v>
      </c>
      <c r="Y612" s="183"/>
      <c r="Z612">
        <f>IF(ISNA(VLOOKUP(A612,[2]InvPiv!$A:$B,2,FALSE)),0,VLOOKUP(A612,[2]InvPiv!$A:$B,2,FALSE))</f>
        <v>1</v>
      </c>
      <c r="AA612" s="185">
        <f t="shared" si="32"/>
        <v>0</v>
      </c>
      <c r="AB612">
        <f>VLOOKUP(A612,[2]ConPiv!$A:$B,2,FALSE)</f>
        <v>1</v>
      </c>
    </row>
    <row r="613" spans="1:28" x14ac:dyDescent="0.25">
      <c r="A613" s="107">
        <v>26755</v>
      </c>
      <c r="B613" s="108">
        <v>15733</v>
      </c>
      <c r="C613" s="107"/>
      <c r="D613" s="109"/>
      <c r="E613" s="110"/>
      <c r="F613" s="110" t="s">
        <v>3111</v>
      </c>
      <c r="G613" s="110" t="s">
        <v>3343</v>
      </c>
      <c r="H613" s="107" t="s">
        <v>358</v>
      </c>
      <c r="I613" s="181" t="s">
        <v>3344</v>
      </c>
      <c r="J613" s="110"/>
      <c r="K613" s="110"/>
      <c r="L613" s="110"/>
      <c r="M613" s="110"/>
      <c r="N613" s="110" t="s">
        <v>635</v>
      </c>
      <c r="O613" s="117">
        <v>42461</v>
      </c>
      <c r="P613" s="128">
        <v>47</v>
      </c>
      <c r="Q613" s="115">
        <v>1</v>
      </c>
      <c r="R613" s="115">
        <f t="shared" si="30"/>
        <v>3.9166666666666665</v>
      </c>
      <c r="S613" s="116">
        <f t="shared" si="31"/>
        <v>3.9166666666666665</v>
      </c>
      <c r="T613" s="112" t="s">
        <v>3203</v>
      </c>
      <c r="U613" s="117">
        <v>42461</v>
      </c>
      <c r="V613" s="110"/>
      <c r="W613" s="110"/>
      <c r="X613" s="110" t="s">
        <v>635</v>
      </c>
      <c r="Y613" s="183"/>
      <c r="Z613">
        <f>IF(ISNA(VLOOKUP(A613,[2]InvPiv!$A:$B,2,FALSE)),0,VLOOKUP(A613,[2]InvPiv!$A:$B,2,FALSE))</f>
        <v>1</v>
      </c>
      <c r="AA613" s="175">
        <f t="shared" si="32"/>
        <v>0</v>
      </c>
      <c r="AB613">
        <f>VLOOKUP(A613,[2]ConPiv!$A:$B,2,FALSE)</f>
        <v>1</v>
      </c>
    </row>
    <row r="614" spans="1:28" x14ac:dyDescent="0.25">
      <c r="A614" s="107">
        <v>303623</v>
      </c>
      <c r="B614" s="108">
        <v>20482</v>
      </c>
      <c r="C614" s="107"/>
      <c r="D614" s="109"/>
      <c r="E614" s="110"/>
      <c r="F614" s="110" t="s">
        <v>3037</v>
      </c>
      <c r="G614" s="110" t="s">
        <v>656</v>
      </c>
      <c r="H614" s="107" t="s">
        <v>83</v>
      </c>
      <c r="I614" s="181" t="s">
        <v>3239</v>
      </c>
      <c r="J614" s="110"/>
      <c r="K614" s="110"/>
      <c r="L614" s="110"/>
      <c r="M614" s="110"/>
      <c r="N614" s="110" t="s">
        <v>754</v>
      </c>
      <c r="O614" s="117">
        <v>42461</v>
      </c>
      <c r="P614" s="128">
        <v>47</v>
      </c>
      <c r="Q614" s="115">
        <v>3</v>
      </c>
      <c r="R614" s="115">
        <f t="shared" si="30"/>
        <v>3.9166666666666665</v>
      </c>
      <c r="S614" s="116">
        <f t="shared" si="31"/>
        <v>11.75</v>
      </c>
      <c r="T614" s="112" t="s">
        <v>3128</v>
      </c>
      <c r="U614" s="117">
        <v>42461</v>
      </c>
      <c r="V614" s="110"/>
      <c r="W614" s="110"/>
      <c r="X614" s="110" t="s">
        <v>1465</v>
      </c>
      <c r="Y614" s="183"/>
      <c r="Z614">
        <f>IF(ISNA(VLOOKUP(A614,[2]InvPiv!$A:$B,2,FALSE)),0,VLOOKUP(A614,[2]InvPiv!$A:$B,2,FALSE))</f>
        <v>3</v>
      </c>
      <c r="AA614" s="175">
        <f t="shared" si="32"/>
        <v>0</v>
      </c>
      <c r="AB614">
        <f>VLOOKUP(A614,[2]ConPiv!$A:$B,2,FALSE)</f>
        <v>3</v>
      </c>
    </row>
    <row r="615" spans="1:28" x14ac:dyDescent="0.25">
      <c r="A615" s="108">
        <v>9308</v>
      </c>
      <c r="B615" s="108">
        <v>8658</v>
      </c>
      <c r="C615" s="107"/>
      <c r="D615" s="109"/>
      <c r="E615" s="110"/>
      <c r="F615" s="110" t="s">
        <v>5754</v>
      </c>
      <c r="G615" s="110" t="s">
        <v>583</v>
      </c>
      <c r="H615" s="107" t="s">
        <v>87</v>
      </c>
      <c r="I615" s="111" t="s">
        <v>5757</v>
      </c>
      <c r="J615" s="110"/>
      <c r="K615" s="110"/>
      <c r="L615" s="110"/>
      <c r="M615" s="110"/>
      <c r="N615" s="110" t="s">
        <v>754</v>
      </c>
      <c r="O615" s="117">
        <v>42644</v>
      </c>
      <c r="P615" s="128">
        <v>47</v>
      </c>
      <c r="Q615" s="115">
        <v>26</v>
      </c>
      <c r="R615" s="129">
        <f t="shared" si="30"/>
        <v>3.9166666666666665</v>
      </c>
      <c r="S615" s="130">
        <f t="shared" si="31"/>
        <v>101.83333333333333</v>
      </c>
      <c r="T615" s="112" t="s">
        <v>5758</v>
      </c>
      <c r="U615" s="117">
        <v>42461</v>
      </c>
      <c r="V615" s="110"/>
      <c r="W615" s="110"/>
      <c r="X615" s="110" t="s">
        <v>1465</v>
      </c>
      <c r="Y615" s="183" t="s">
        <v>6954</v>
      </c>
      <c r="Z615">
        <f>IF(ISNA(VLOOKUP(A615,[2]InvPiv!$A:$B,2,FALSE)),0,VLOOKUP(A615,[2]InvPiv!$A:$B,2,FALSE))</f>
        <v>25.8</v>
      </c>
      <c r="AA615" s="185">
        <f t="shared" si="32"/>
        <v>0.19999999999999929</v>
      </c>
      <c r="AB615">
        <f>VLOOKUP(A615,[2]ConPiv!$A:$B,2,FALSE)</f>
        <v>27.8</v>
      </c>
    </row>
    <row r="616" spans="1:28" x14ac:dyDescent="0.25">
      <c r="A616" s="107">
        <v>303704</v>
      </c>
      <c r="B616" s="108">
        <v>20483</v>
      </c>
      <c r="C616" s="107"/>
      <c r="D616" s="109"/>
      <c r="E616" s="110"/>
      <c r="F616" s="110" t="s">
        <v>3038</v>
      </c>
      <c r="G616" s="110" t="s">
        <v>640</v>
      </c>
      <c r="H616" s="107" t="s">
        <v>358</v>
      </c>
      <c r="I616" s="181" t="s">
        <v>3240</v>
      </c>
      <c r="J616" s="110"/>
      <c r="K616" s="110"/>
      <c r="L616" s="110"/>
      <c r="M616" s="110"/>
      <c r="N616" s="110" t="s">
        <v>754</v>
      </c>
      <c r="O616" s="117">
        <v>42461</v>
      </c>
      <c r="P616" s="128">
        <v>47</v>
      </c>
      <c r="Q616" s="115">
        <v>1</v>
      </c>
      <c r="R616" s="115">
        <f t="shared" si="30"/>
        <v>3.9166666666666665</v>
      </c>
      <c r="S616" s="116">
        <f t="shared" si="31"/>
        <v>3.9166666666666665</v>
      </c>
      <c r="T616" s="112" t="s">
        <v>3129</v>
      </c>
      <c r="U616" s="117">
        <v>42464</v>
      </c>
      <c r="V616" s="110"/>
      <c r="W616" s="110"/>
      <c r="X616" s="110" t="s">
        <v>1465</v>
      </c>
      <c r="Y616" s="183"/>
      <c r="Z616">
        <f>IF(ISNA(VLOOKUP(A616,[2]InvPiv!$A:$B,2,FALSE)),0,VLOOKUP(A616,[2]InvPiv!$A:$B,2,FALSE))</f>
        <v>1</v>
      </c>
      <c r="AA616" s="175">
        <f t="shared" si="32"/>
        <v>0</v>
      </c>
      <c r="AB616">
        <f>VLOOKUP(A616,[2]ConPiv!$A:$B,2,FALSE)</f>
        <v>1</v>
      </c>
    </row>
    <row r="617" spans="1:28" x14ac:dyDescent="0.25">
      <c r="A617" s="107">
        <v>303871</v>
      </c>
      <c r="B617" s="108">
        <v>20890</v>
      </c>
      <c r="C617" s="107"/>
      <c r="D617" s="109"/>
      <c r="E617" s="110"/>
      <c r="F617" s="110" t="s">
        <v>3039</v>
      </c>
      <c r="G617" s="110" t="s">
        <v>3241</v>
      </c>
      <c r="H617" s="107" t="s">
        <v>246</v>
      </c>
      <c r="I617" s="181" t="s">
        <v>3242</v>
      </c>
      <c r="J617" s="110"/>
      <c r="K617" s="110"/>
      <c r="L617" s="110"/>
      <c r="M617" s="110"/>
      <c r="N617" s="110" t="s">
        <v>754</v>
      </c>
      <c r="O617" s="117">
        <v>42461</v>
      </c>
      <c r="P617" s="128">
        <v>47</v>
      </c>
      <c r="Q617" s="115">
        <v>2</v>
      </c>
      <c r="R617" s="115">
        <f t="shared" si="30"/>
        <v>3.9166666666666665</v>
      </c>
      <c r="S617" s="116">
        <f t="shared" si="31"/>
        <v>7.833333333333333</v>
      </c>
      <c r="T617" s="112" t="s">
        <v>3130</v>
      </c>
      <c r="U617" s="117">
        <v>42464</v>
      </c>
      <c r="V617" s="110"/>
      <c r="W617" s="110"/>
      <c r="X617" s="110" t="s">
        <v>1465</v>
      </c>
      <c r="Y617" s="183" t="s">
        <v>1490</v>
      </c>
      <c r="Z617">
        <f>IF(ISNA(VLOOKUP(A617,[2]InvPiv!$A:$B,2,FALSE)),0,VLOOKUP(A617,[2]InvPiv!$A:$B,2,FALSE))</f>
        <v>1.5</v>
      </c>
      <c r="AA617" s="175">
        <f t="shared" si="32"/>
        <v>0.5</v>
      </c>
      <c r="AB617">
        <f>VLOOKUP(A617,[2]ConPiv!$A:$B,2,FALSE)</f>
        <v>1.5</v>
      </c>
    </row>
    <row r="618" spans="1:28" x14ac:dyDescent="0.25">
      <c r="A618" s="107">
        <v>303906</v>
      </c>
      <c r="B618" s="108">
        <v>20528</v>
      </c>
      <c r="C618" s="107"/>
      <c r="D618" s="109"/>
      <c r="E618" s="110"/>
      <c r="F618" s="110" t="s">
        <v>3040</v>
      </c>
      <c r="G618" s="110" t="s">
        <v>1079</v>
      </c>
      <c r="H618" s="107" t="s">
        <v>124</v>
      </c>
      <c r="I618" s="181" t="s">
        <v>3243</v>
      </c>
      <c r="J618" s="110"/>
      <c r="K618" s="110"/>
      <c r="L618" s="110"/>
      <c r="M618" s="110"/>
      <c r="N618" s="110" t="s">
        <v>754</v>
      </c>
      <c r="O618" s="117">
        <v>42461</v>
      </c>
      <c r="P618" s="128">
        <v>47</v>
      </c>
      <c r="Q618" s="115">
        <v>1</v>
      </c>
      <c r="R618" s="115">
        <f t="shared" si="30"/>
        <v>3.9166666666666665</v>
      </c>
      <c r="S618" s="116">
        <f t="shared" si="31"/>
        <v>3.9166666666666665</v>
      </c>
      <c r="T618" s="112" t="s">
        <v>3131</v>
      </c>
      <c r="U618" s="117">
        <v>42464</v>
      </c>
      <c r="V618" s="110"/>
      <c r="W618" s="110"/>
      <c r="X618" s="110" t="s">
        <v>1465</v>
      </c>
      <c r="Y618" s="183"/>
      <c r="Z618">
        <f>IF(ISNA(VLOOKUP(A618,[2]InvPiv!$A:$B,2,FALSE)),0,VLOOKUP(A618,[2]InvPiv!$A:$B,2,FALSE))</f>
        <v>1</v>
      </c>
      <c r="AA618" s="175">
        <f t="shared" si="32"/>
        <v>0</v>
      </c>
      <c r="AB618">
        <f>VLOOKUP(A618,[2]ConPiv!$A:$B,2,FALSE)</f>
        <v>1</v>
      </c>
    </row>
    <row r="619" spans="1:28" x14ac:dyDescent="0.25">
      <c r="A619" s="107">
        <v>304064</v>
      </c>
      <c r="B619" s="108">
        <v>20635</v>
      </c>
      <c r="C619" s="107"/>
      <c r="D619" s="109"/>
      <c r="E619" s="110"/>
      <c r="F619" s="110" t="s">
        <v>3114</v>
      </c>
      <c r="G619" s="110" t="s">
        <v>3348</v>
      </c>
      <c r="H619" s="107" t="s">
        <v>59</v>
      </c>
      <c r="I619" s="181" t="s">
        <v>3349</v>
      </c>
      <c r="J619" s="110"/>
      <c r="K619" s="110"/>
      <c r="L619" s="110"/>
      <c r="M619" s="110"/>
      <c r="N619" s="110" t="s">
        <v>754</v>
      </c>
      <c r="O619" s="117">
        <v>42461</v>
      </c>
      <c r="P619" s="128">
        <v>47</v>
      </c>
      <c r="Q619" s="115">
        <v>2</v>
      </c>
      <c r="R619" s="115">
        <f t="shared" si="30"/>
        <v>3.9166666666666665</v>
      </c>
      <c r="S619" s="116">
        <f t="shared" si="31"/>
        <v>7.833333333333333</v>
      </c>
      <c r="T619" s="112" t="s">
        <v>3206</v>
      </c>
      <c r="U619" s="117">
        <v>42464</v>
      </c>
      <c r="V619" s="110"/>
      <c r="W619" s="110"/>
      <c r="X619" s="110" t="s">
        <v>1465</v>
      </c>
      <c r="Y619" s="183"/>
      <c r="Z619">
        <f>IF(ISNA(VLOOKUP(A619,[2]InvPiv!$A:$B,2,FALSE)),0,VLOOKUP(A619,[2]InvPiv!$A:$B,2,FALSE))</f>
        <v>2</v>
      </c>
      <c r="AA619" s="175">
        <f t="shared" si="32"/>
        <v>0</v>
      </c>
      <c r="AB619">
        <f>VLOOKUP(A619,[2]ConPiv!$A:$B,2,FALSE)</f>
        <v>2</v>
      </c>
    </row>
    <row r="620" spans="1:28" x14ac:dyDescent="0.25">
      <c r="A620" s="107">
        <v>304309</v>
      </c>
      <c r="B620" s="108">
        <v>20850</v>
      </c>
      <c r="C620" s="107"/>
      <c r="D620" s="109"/>
      <c r="E620" s="110"/>
      <c r="F620" s="110" t="s">
        <v>3041</v>
      </c>
      <c r="G620" s="110" t="s">
        <v>693</v>
      </c>
      <c r="H620" s="107" t="s">
        <v>357</v>
      </c>
      <c r="I620" s="181" t="s">
        <v>3244</v>
      </c>
      <c r="J620" s="110"/>
      <c r="K620" s="110"/>
      <c r="L620" s="110"/>
      <c r="M620" s="110"/>
      <c r="N620" s="110" t="s">
        <v>754</v>
      </c>
      <c r="O620" s="117">
        <v>42461</v>
      </c>
      <c r="P620" s="128">
        <v>47</v>
      </c>
      <c r="Q620" s="115">
        <v>1</v>
      </c>
      <c r="R620" s="115">
        <f t="shared" si="30"/>
        <v>3.9166666666666665</v>
      </c>
      <c r="S620" s="116">
        <f t="shared" si="31"/>
        <v>3.9166666666666665</v>
      </c>
      <c r="T620" s="112" t="s">
        <v>3132</v>
      </c>
      <c r="U620" s="117">
        <v>42465</v>
      </c>
      <c r="V620" s="110"/>
      <c r="W620" s="110"/>
      <c r="X620" s="110" t="s">
        <v>1465</v>
      </c>
      <c r="Y620" s="183" t="s">
        <v>1490</v>
      </c>
      <c r="Z620">
        <f>IF(ISNA(VLOOKUP(A620,[2]InvPiv!$A:$B,2,FALSE)),0,VLOOKUP(A620,[2]InvPiv!$A:$B,2,FALSE))</f>
        <v>1.25</v>
      </c>
      <c r="AA620" s="175">
        <f t="shared" si="32"/>
        <v>-0.25</v>
      </c>
      <c r="AB620">
        <f>VLOOKUP(A620,[2]ConPiv!$A:$B,2,FALSE)</f>
        <v>1.25</v>
      </c>
    </row>
    <row r="621" spans="1:28" x14ac:dyDescent="0.25">
      <c r="A621" s="107">
        <v>6791</v>
      </c>
      <c r="B621" s="108">
        <v>14060</v>
      </c>
      <c r="C621" s="107"/>
      <c r="D621" s="109"/>
      <c r="E621" s="110"/>
      <c r="F621" s="110" t="s">
        <v>3042</v>
      </c>
      <c r="G621" s="110" t="s">
        <v>3245</v>
      </c>
      <c r="H621" s="107" t="s">
        <v>134</v>
      </c>
      <c r="I621" s="181" t="s">
        <v>3246</v>
      </c>
      <c r="J621" s="110"/>
      <c r="K621" s="110"/>
      <c r="L621" s="110"/>
      <c r="M621" s="110"/>
      <c r="N621" s="110" t="s">
        <v>754</v>
      </c>
      <c r="O621" s="117">
        <v>42461</v>
      </c>
      <c r="P621" s="128">
        <v>47</v>
      </c>
      <c r="Q621" s="115">
        <v>2</v>
      </c>
      <c r="R621" s="115">
        <f t="shared" si="30"/>
        <v>3.9166666666666665</v>
      </c>
      <c r="S621" s="116">
        <f t="shared" si="31"/>
        <v>7.833333333333333</v>
      </c>
      <c r="T621" s="112" t="s">
        <v>3133</v>
      </c>
      <c r="U621" s="117">
        <v>42466</v>
      </c>
      <c r="V621" s="110"/>
      <c r="W621" s="110"/>
      <c r="X621" s="110" t="s">
        <v>1465</v>
      </c>
      <c r="Y621" s="183"/>
      <c r="Z621">
        <f>IF(ISNA(VLOOKUP(A621,[2]InvPiv!$A:$B,2,FALSE)),0,VLOOKUP(A621,[2]InvPiv!$A:$B,2,FALSE))</f>
        <v>2.5</v>
      </c>
      <c r="AA621" s="175">
        <f t="shared" si="32"/>
        <v>-0.5</v>
      </c>
      <c r="AB621">
        <f>VLOOKUP(A621,[2]ConPiv!$A:$B,2,FALSE)</f>
        <v>3</v>
      </c>
    </row>
    <row r="622" spans="1:28" x14ac:dyDescent="0.25">
      <c r="A622" s="107">
        <v>10762</v>
      </c>
      <c r="B622" s="108">
        <v>9659</v>
      </c>
      <c r="C622" s="107"/>
      <c r="D622" s="109"/>
      <c r="E622" s="110"/>
      <c r="F622" s="110" t="s">
        <v>3043</v>
      </c>
      <c r="G622" s="110" t="s">
        <v>3247</v>
      </c>
      <c r="H622" s="107" t="s">
        <v>59</v>
      </c>
      <c r="I622" s="181" t="s">
        <v>3248</v>
      </c>
      <c r="J622" s="110"/>
      <c r="K622" s="110"/>
      <c r="L622" s="110"/>
      <c r="M622" s="110"/>
      <c r="N622" s="110" t="s">
        <v>754</v>
      </c>
      <c r="O622" s="117">
        <v>42461</v>
      </c>
      <c r="P622" s="128">
        <v>47</v>
      </c>
      <c r="Q622" s="115">
        <v>1</v>
      </c>
      <c r="R622" s="115">
        <f t="shared" si="30"/>
        <v>3.9166666666666665</v>
      </c>
      <c r="S622" s="116">
        <f t="shared" si="31"/>
        <v>3.9166666666666665</v>
      </c>
      <c r="T622" s="112" t="s">
        <v>3134</v>
      </c>
      <c r="U622" s="117">
        <v>42466</v>
      </c>
      <c r="V622" s="110"/>
      <c r="W622" s="110"/>
      <c r="X622" s="110" t="s">
        <v>1465</v>
      </c>
      <c r="Y622" s="183"/>
      <c r="Z622">
        <f>IF(ISNA(VLOOKUP(A622,[2]InvPiv!$A:$B,2,FALSE)),0,VLOOKUP(A622,[2]InvPiv!$A:$B,2,FALSE))</f>
        <v>1</v>
      </c>
      <c r="AA622" s="175">
        <f t="shared" si="32"/>
        <v>0</v>
      </c>
      <c r="AB622">
        <f>VLOOKUP(A622,[2]ConPiv!$A:$B,2,FALSE)</f>
        <v>1</v>
      </c>
    </row>
    <row r="623" spans="1:28" x14ac:dyDescent="0.25">
      <c r="A623" s="107">
        <v>22866</v>
      </c>
      <c r="B623" s="108">
        <v>13923</v>
      </c>
      <c r="C623" s="107"/>
      <c r="D623" s="109"/>
      <c r="E623" s="110"/>
      <c r="F623" s="110" t="s">
        <v>3044</v>
      </c>
      <c r="G623" s="110" t="s">
        <v>3249</v>
      </c>
      <c r="H623" s="107" t="s">
        <v>358</v>
      </c>
      <c r="I623" s="111">
        <v>28117</v>
      </c>
      <c r="J623" s="110"/>
      <c r="K623" s="110"/>
      <c r="L623" s="110"/>
      <c r="M623" s="110"/>
      <c r="N623" s="110" t="s">
        <v>754</v>
      </c>
      <c r="O623" s="117">
        <v>42461</v>
      </c>
      <c r="P623" s="128">
        <v>47</v>
      </c>
      <c r="Q623" s="115">
        <v>5</v>
      </c>
      <c r="R623" s="115">
        <f t="shared" si="30"/>
        <v>3.9166666666666665</v>
      </c>
      <c r="S623" s="116">
        <f t="shared" si="31"/>
        <v>19.583333333333332</v>
      </c>
      <c r="T623" s="112" t="s">
        <v>3135</v>
      </c>
      <c r="U623" s="117">
        <v>42466</v>
      </c>
      <c r="V623" s="110"/>
      <c r="W623" s="110"/>
      <c r="X623" s="110" t="s">
        <v>1465</v>
      </c>
      <c r="Y623" s="183"/>
      <c r="Z623">
        <f>IF(ISNA(VLOOKUP(A623,[2]InvPiv!$A:$B,2,FALSE)),0,VLOOKUP(A623,[2]InvPiv!$A:$B,2,FALSE))</f>
        <v>5</v>
      </c>
      <c r="AA623" s="175">
        <f t="shared" si="32"/>
        <v>0</v>
      </c>
      <c r="AB623">
        <f>VLOOKUP(A623,[2]ConPiv!$A:$B,2,FALSE)</f>
        <v>5</v>
      </c>
    </row>
    <row r="624" spans="1:28" x14ac:dyDescent="0.25">
      <c r="A624" s="107">
        <v>26646</v>
      </c>
      <c r="B624" s="108">
        <v>15580</v>
      </c>
      <c r="C624" s="107"/>
      <c r="D624" s="109"/>
      <c r="E624" s="110"/>
      <c r="F624" s="110" t="s">
        <v>3045</v>
      </c>
      <c r="G624" s="110" t="s">
        <v>3250</v>
      </c>
      <c r="H624" s="107" t="s">
        <v>83</v>
      </c>
      <c r="I624" s="181" t="s">
        <v>3251</v>
      </c>
      <c r="J624" s="110"/>
      <c r="K624" s="110"/>
      <c r="L624" s="110"/>
      <c r="M624" s="110"/>
      <c r="N624" s="110" t="s">
        <v>635</v>
      </c>
      <c r="O624" s="117">
        <v>42461</v>
      </c>
      <c r="P624" s="128">
        <v>47</v>
      </c>
      <c r="Q624" s="115">
        <v>2</v>
      </c>
      <c r="R624" s="115">
        <f t="shared" si="30"/>
        <v>3.9166666666666665</v>
      </c>
      <c r="S624" s="116">
        <f t="shared" si="31"/>
        <v>7.833333333333333</v>
      </c>
      <c r="T624" s="112" t="s">
        <v>3136</v>
      </c>
      <c r="U624" s="117">
        <v>42466</v>
      </c>
      <c r="V624" s="110"/>
      <c r="W624" s="110"/>
      <c r="X624" s="110" t="s">
        <v>635</v>
      </c>
      <c r="Y624" s="183" t="s">
        <v>2102</v>
      </c>
      <c r="Z624">
        <f>IF(ISNA(VLOOKUP(A624,[2]InvPiv!$A:$B,2,FALSE)),0,VLOOKUP(A624,[2]InvPiv!$A:$B,2,FALSE))</f>
        <v>2.25</v>
      </c>
      <c r="AA624" s="175">
        <f t="shared" si="32"/>
        <v>-0.25</v>
      </c>
      <c r="AB624">
        <f>VLOOKUP(A624,[2]ConPiv!$A:$B,2,FALSE)</f>
        <v>2.25</v>
      </c>
    </row>
    <row r="625" spans="1:28" x14ac:dyDescent="0.25">
      <c r="A625" s="107">
        <v>30935</v>
      </c>
      <c r="B625" s="108">
        <v>19166</v>
      </c>
      <c r="C625" s="107"/>
      <c r="D625" s="109"/>
      <c r="E625" s="110"/>
      <c r="F625" s="110" t="s">
        <v>3046</v>
      </c>
      <c r="G625" s="110" t="s">
        <v>1355</v>
      </c>
      <c r="H625" s="107" t="s">
        <v>124</v>
      </c>
      <c r="I625" s="181" t="s">
        <v>3252</v>
      </c>
      <c r="J625" s="110"/>
      <c r="K625" s="110"/>
      <c r="L625" s="110"/>
      <c r="M625" s="110"/>
      <c r="N625" s="110" t="s">
        <v>635</v>
      </c>
      <c r="O625" s="117">
        <v>42461</v>
      </c>
      <c r="P625" s="128">
        <v>47</v>
      </c>
      <c r="Q625" s="115">
        <v>6</v>
      </c>
      <c r="R625" s="115">
        <f t="shared" si="30"/>
        <v>3.9166666666666665</v>
      </c>
      <c r="S625" s="116">
        <f t="shared" si="31"/>
        <v>23.5</v>
      </c>
      <c r="T625" s="112" t="s">
        <v>3137</v>
      </c>
      <c r="U625" s="117">
        <v>42466</v>
      </c>
      <c r="V625" s="110"/>
      <c r="W625" s="110"/>
      <c r="X625" s="110" t="s">
        <v>635</v>
      </c>
      <c r="Y625" s="183"/>
      <c r="Z625">
        <f>IF(ISNA(VLOOKUP(A625,[2]InvPiv!$A:$B,2,FALSE)),0,VLOOKUP(A625,[2]InvPiv!$A:$B,2,FALSE))</f>
        <v>6</v>
      </c>
      <c r="AA625" s="175">
        <f t="shared" si="32"/>
        <v>0</v>
      </c>
      <c r="AB625">
        <f>VLOOKUP(A625,[2]ConPiv!$A:$B,2,FALSE)</f>
        <v>6</v>
      </c>
    </row>
    <row r="626" spans="1:28" x14ac:dyDescent="0.25">
      <c r="A626" s="108">
        <v>31940</v>
      </c>
      <c r="B626" s="108">
        <v>19159</v>
      </c>
      <c r="C626" s="107"/>
      <c r="D626" s="109"/>
      <c r="E626" s="110"/>
      <c r="F626" s="110" t="s">
        <v>4758</v>
      </c>
      <c r="G626" s="110" t="s">
        <v>2729</v>
      </c>
      <c r="H626" s="107" t="s">
        <v>72</v>
      </c>
      <c r="I626" s="111" t="s">
        <v>4759</v>
      </c>
      <c r="J626" s="110"/>
      <c r="K626" s="110"/>
      <c r="L626" s="110"/>
      <c r="M626" s="110"/>
      <c r="N626" s="110" t="s">
        <v>635</v>
      </c>
      <c r="O626" s="117">
        <v>42552</v>
      </c>
      <c r="P626" s="128">
        <v>47</v>
      </c>
      <c r="Q626" s="115">
        <v>1</v>
      </c>
      <c r="R626" s="129">
        <f t="shared" si="30"/>
        <v>3.9166666666666665</v>
      </c>
      <c r="S626" s="130">
        <f t="shared" si="31"/>
        <v>3.9166666666666665</v>
      </c>
      <c r="T626" s="112" t="s">
        <v>4760</v>
      </c>
      <c r="U626" s="117">
        <v>42466</v>
      </c>
      <c r="V626" s="110"/>
      <c r="W626" s="110"/>
      <c r="X626" s="110" t="s">
        <v>635</v>
      </c>
      <c r="Y626" s="183"/>
      <c r="Z626">
        <f>IF(ISNA(VLOOKUP(A626,[2]InvPiv!$A:$B,2,FALSE)),0,VLOOKUP(A626,[2]InvPiv!$A:$B,2,FALSE))</f>
        <v>1</v>
      </c>
      <c r="AA626" s="185">
        <f t="shared" si="32"/>
        <v>0</v>
      </c>
      <c r="AB626">
        <f>VLOOKUP(A626,[2]ConPiv!$A:$B,2,FALSE)</f>
        <v>1</v>
      </c>
    </row>
    <row r="627" spans="1:28" x14ac:dyDescent="0.25">
      <c r="A627" s="107">
        <v>303284</v>
      </c>
      <c r="B627" s="108">
        <v>20348</v>
      </c>
      <c r="C627" s="107"/>
      <c r="D627" s="109"/>
      <c r="E627" s="110"/>
      <c r="F627" s="110" t="s">
        <v>3047</v>
      </c>
      <c r="G627" s="110" t="s">
        <v>3253</v>
      </c>
      <c r="H627" s="107" t="s">
        <v>83</v>
      </c>
      <c r="I627" s="111">
        <v>92618</v>
      </c>
      <c r="J627" s="110"/>
      <c r="K627" s="110"/>
      <c r="L627" s="110"/>
      <c r="M627" s="110"/>
      <c r="N627" s="110" t="s">
        <v>754</v>
      </c>
      <c r="O627" s="117">
        <v>42461</v>
      </c>
      <c r="P627" s="128">
        <v>47</v>
      </c>
      <c r="Q627" s="115">
        <v>2</v>
      </c>
      <c r="R627" s="115">
        <f t="shared" si="30"/>
        <v>3.9166666666666665</v>
      </c>
      <c r="S627" s="116">
        <f t="shared" si="31"/>
        <v>7.833333333333333</v>
      </c>
      <c r="T627" s="112" t="s">
        <v>3138</v>
      </c>
      <c r="U627" s="117">
        <v>42466</v>
      </c>
      <c r="V627" s="110"/>
      <c r="W627" s="110"/>
      <c r="X627" s="110" t="s">
        <v>1465</v>
      </c>
      <c r="Y627" s="183"/>
      <c r="Z627">
        <f>IF(ISNA(VLOOKUP(A627,[2]InvPiv!$A:$B,2,FALSE)),0,VLOOKUP(A627,[2]InvPiv!$A:$B,2,FALSE))</f>
        <v>2</v>
      </c>
      <c r="AA627" s="175">
        <f t="shared" si="32"/>
        <v>0</v>
      </c>
      <c r="AB627">
        <f>VLOOKUP(A627,[2]ConPiv!$A:$B,2,FALSE)</f>
        <v>2</v>
      </c>
    </row>
    <row r="628" spans="1:28" x14ac:dyDescent="0.25">
      <c r="A628" s="107">
        <v>303909</v>
      </c>
      <c r="B628" s="108">
        <v>20719</v>
      </c>
      <c r="C628" s="107"/>
      <c r="D628" s="109"/>
      <c r="E628" s="110"/>
      <c r="F628" s="110" t="s">
        <v>3048</v>
      </c>
      <c r="G628" s="110" t="s">
        <v>3254</v>
      </c>
      <c r="H628" s="107" t="s">
        <v>72</v>
      </c>
      <c r="I628" s="181" t="s">
        <v>3255</v>
      </c>
      <c r="J628" s="110"/>
      <c r="K628" s="110"/>
      <c r="L628" s="110"/>
      <c r="M628" s="110"/>
      <c r="N628" s="110" t="s">
        <v>25</v>
      </c>
      <c r="O628" s="117">
        <v>42461</v>
      </c>
      <c r="P628" s="128">
        <v>47</v>
      </c>
      <c r="Q628" s="115">
        <v>2</v>
      </c>
      <c r="R628" s="115">
        <f t="shared" si="30"/>
        <v>3.9166666666666665</v>
      </c>
      <c r="S628" s="116">
        <f t="shared" si="31"/>
        <v>7.833333333333333</v>
      </c>
      <c r="T628" s="112" t="s">
        <v>3139</v>
      </c>
      <c r="U628" s="117">
        <v>42466</v>
      </c>
      <c r="V628" s="110"/>
      <c r="W628" s="110"/>
      <c r="X628" s="110" t="s">
        <v>29</v>
      </c>
      <c r="Y628" s="183"/>
      <c r="Z628">
        <f>IF(ISNA(VLOOKUP(A628,[2]InvPiv!$A:$B,2,FALSE)),0,VLOOKUP(A628,[2]InvPiv!$A:$B,2,FALSE))</f>
        <v>2</v>
      </c>
      <c r="AA628" s="175">
        <f t="shared" si="32"/>
        <v>0</v>
      </c>
      <c r="AB628">
        <f>VLOOKUP(A628,[2]ConPiv!$A:$B,2,FALSE)</f>
        <v>2</v>
      </c>
    </row>
    <row r="629" spans="1:28" x14ac:dyDescent="0.25">
      <c r="A629" s="107">
        <v>3067</v>
      </c>
      <c r="B629" s="108">
        <v>2272</v>
      </c>
      <c r="C629" s="107"/>
      <c r="D629" s="109"/>
      <c r="E629" s="110"/>
      <c r="F629" s="110" t="s">
        <v>3049</v>
      </c>
      <c r="G629" s="110" t="s">
        <v>2610</v>
      </c>
      <c r="H629" s="107" t="s">
        <v>124</v>
      </c>
      <c r="I629" s="181" t="s">
        <v>3256</v>
      </c>
      <c r="J629" s="110"/>
      <c r="K629" s="110"/>
      <c r="L629" s="110"/>
      <c r="M629" s="110"/>
      <c r="N629" s="110" t="s">
        <v>635</v>
      </c>
      <c r="O629" s="117">
        <v>42461</v>
      </c>
      <c r="P629" s="128">
        <v>47</v>
      </c>
      <c r="Q629" s="115">
        <v>1</v>
      </c>
      <c r="R629" s="115">
        <f t="shared" si="30"/>
        <v>3.9166666666666665</v>
      </c>
      <c r="S629" s="116">
        <f t="shared" si="31"/>
        <v>3.9166666666666665</v>
      </c>
      <c r="T629" s="112" t="s">
        <v>3140</v>
      </c>
      <c r="U629" s="117">
        <v>42467</v>
      </c>
      <c r="V629" s="110"/>
      <c r="W629" s="110"/>
      <c r="X629" s="110" t="s">
        <v>635</v>
      </c>
      <c r="Y629" s="183"/>
      <c r="Z629">
        <f>IF(ISNA(VLOOKUP(A629,[2]InvPiv!$A:$B,2,FALSE)),0,VLOOKUP(A629,[2]InvPiv!$A:$B,2,FALSE))</f>
        <v>1</v>
      </c>
      <c r="AA629" s="175">
        <f t="shared" si="32"/>
        <v>0</v>
      </c>
      <c r="AB629">
        <f>VLOOKUP(A629,[2]ConPiv!$A:$B,2,FALSE)</f>
        <v>1</v>
      </c>
    </row>
    <row r="630" spans="1:28" x14ac:dyDescent="0.25">
      <c r="A630" s="107">
        <v>303908</v>
      </c>
      <c r="B630" s="108">
        <v>20501</v>
      </c>
      <c r="C630" s="107"/>
      <c r="D630" s="109"/>
      <c r="E630" s="110"/>
      <c r="F630" s="110" t="s">
        <v>3051</v>
      </c>
      <c r="G630" s="110" t="s">
        <v>634</v>
      </c>
      <c r="H630" s="107" t="s">
        <v>59</v>
      </c>
      <c r="I630" s="181" t="s">
        <v>3259</v>
      </c>
      <c r="J630" s="110"/>
      <c r="K630" s="110"/>
      <c r="L630" s="110"/>
      <c r="M630" s="110"/>
      <c r="N630" s="110" t="s">
        <v>754</v>
      </c>
      <c r="O630" s="117">
        <v>42461</v>
      </c>
      <c r="P630" s="128">
        <v>47</v>
      </c>
      <c r="Q630" s="115">
        <v>1</v>
      </c>
      <c r="R630" s="115">
        <f t="shared" si="30"/>
        <v>3.9166666666666665</v>
      </c>
      <c r="S630" s="116">
        <f t="shared" si="31"/>
        <v>3.9166666666666665</v>
      </c>
      <c r="T630" s="112" t="s">
        <v>3142</v>
      </c>
      <c r="U630" s="117">
        <v>42467</v>
      </c>
      <c r="V630" s="110"/>
      <c r="W630" s="110"/>
      <c r="X630" s="110" t="s">
        <v>1465</v>
      </c>
      <c r="Y630" s="183"/>
      <c r="Z630">
        <f>IF(ISNA(VLOOKUP(A630,[2]InvPiv!$A:$B,2,FALSE)),0,VLOOKUP(A630,[2]InvPiv!$A:$B,2,FALSE))</f>
        <v>1</v>
      </c>
      <c r="AA630" s="175">
        <f t="shared" si="32"/>
        <v>0</v>
      </c>
      <c r="AB630">
        <f>VLOOKUP(A630,[2]ConPiv!$A:$B,2,FALSE)</f>
        <v>1</v>
      </c>
    </row>
    <row r="631" spans="1:28" x14ac:dyDescent="0.25">
      <c r="A631" s="107">
        <v>304273</v>
      </c>
      <c r="B631" s="108">
        <v>20796</v>
      </c>
      <c r="C631" s="107"/>
      <c r="D631" s="109"/>
      <c r="E631" s="110"/>
      <c r="F631" s="110" t="s">
        <v>3052</v>
      </c>
      <c r="G631" s="110" t="s">
        <v>3260</v>
      </c>
      <c r="H631" s="107" t="s">
        <v>72</v>
      </c>
      <c r="I631" s="181" t="s">
        <v>3261</v>
      </c>
      <c r="J631" s="110"/>
      <c r="K631" s="110"/>
      <c r="L631" s="110"/>
      <c r="M631" s="110"/>
      <c r="N631" s="110" t="s">
        <v>754</v>
      </c>
      <c r="O631" s="117">
        <v>42461</v>
      </c>
      <c r="P631" s="128">
        <v>47</v>
      </c>
      <c r="Q631" s="115">
        <v>1</v>
      </c>
      <c r="R631" s="115">
        <f t="shared" si="30"/>
        <v>3.9166666666666665</v>
      </c>
      <c r="S631" s="116">
        <f t="shared" si="31"/>
        <v>3.9166666666666665</v>
      </c>
      <c r="T631" s="112" t="s">
        <v>3143</v>
      </c>
      <c r="U631" s="117">
        <v>42467</v>
      </c>
      <c r="V631" s="110"/>
      <c r="W631" s="110"/>
      <c r="X631" s="110" t="s">
        <v>1465</v>
      </c>
      <c r="Y631" s="183"/>
      <c r="Z631">
        <f>IF(ISNA(VLOOKUP(A631,[2]InvPiv!$A:$B,2,FALSE)),0,VLOOKUP(A631,[2]InvPiv!$A:$B,2,FALSE))</f>
        <v>1</v>
      </c>
      <c r="AA631" s="175">
        <f t="shared" si="32"/>
        <v>0</v>
      </c>
      <c r="AB631">
        <f>VLOOKUP(A631,[2]ConPiv!$A:$B,2,FALSE)</f>
        <v>1</v>
      </c>
    </row>
    <row r="632" spans="1:28" x14ac:dyDescent="0.25">
      <c r="A632" s="107">
        <v>303181</v>
      </c>
      <c r="B632" s="108">
        <v>19990</v>
      </c>
      <c r="C632" s="107"/>
      <c r="D632" s="109"/>
      <c r="E632" s="110"/>
      <c r="F632" s="110" t="s">
        <v>3054</v>
      </c>
      <c r="G632" s="110" t="s">
        <v>510</v>
      </c>
      <c r="H632" s="107" t="s">
        <v>3</v>
      </c>
      <c r="I632" s="181" t="s">
        <v>3265</v>
      </c>
      <c r="J632" s="110"/>
      <c r="K632" s="110"/>
      <c r="L632" s="110"/>
      <c r="M632" s="110"/>
      <c r="N632" s="110" t="s">
        <v>754</v>
      </c>
      <c r="O632" s="117">
        <v>42461</v>
      </c>
      <c r="P632" s="128">
        <v>47</v>
      </c>
      <c r="Q632" s="115">
        <v>13</v>
      </c>
      <c r="R632" s="115">
        <f t="shared" si="30"/>
        <v>3.9166666666666665</v>
      </c>
      <c r="S632" s="116">
        <f t="shared" si="31"/>
        <v>50.916666666666664</v>
      </c>
      <c r="T632" s="112" t="s">
        <v>3145</v>
      </c>
      <c r="U632" s="117">
        <v>42468</v>
      </c>
      <c r="V632" s="110"/>
      <c r="W632" s="110"/>
      <c r="X632" s="110" t="s">
        <v>1465</v>
      </c>
      <c r="Y632" s="183"/>
      <c r="Z632">
        <f>IF(ISNA(VLOOKUP(A632,[2]InvPiv!$A:$B,2,FALSE)),0,VLOOKUP(A632,[2]InvPiv!$A:$B,2,FALSE))</f>
        <v>13.25</v>
      </c>
      <c r="AA632" s="175">
        <f t="shared" si="32"/>
        <v>-0.25</v>
      </c>
      <c r="AB632">
        <f>VLOOKUP(A632,[2]ConPiv!$A:$B,2,FALSE)</f>
        <v>13.25</v>
      </c>
    </row>
    <row r="633" spans="1:28" x14ac:dyDescent="0.25">
      <c r="A633" s="107">
        <v>304063</v>
      </c>
      <c r="B633" s="108">
        <v>20103</v>
      </c>
      <c r="C633" s="107"/>
      <c r="D633" s="109"/>
      <c r="E633" s="110"/>
      <c r="F633" s="110" t="s">
        <v>3056</v>
      </c>
      <c r="G633" s="110" t="s">
        <v>3269</v>
      </c>
      <c r="H633" s="107" t="s">
        <v>198</v>
      </c>
      <c r="I633" s="181" t="s">
        <v>3270</v>
      </c>
      <c r="J633" s="110"/>
      <c r="K633" s="110"/>
      <c r="L633" s="110"/>
      <c r="M633" s="110"/>
      <c r="N633" s="110" t="s">
        <v>754</v>
      </c>
      <c r="O633" s="117">
        <v>42461</v>
      </c>
      <c r="P633" s="128">
        <v>47</v>
      </c>
      <c r="Q633" s="115">
        <v>1</v>
      </c>
      <c r="R633" s="115">
        <f t="shared" si="30"/>
        <v>3.9166666666666665</v>
      </c>
      <c r="S633" s="116">
        <f t="shared" si="31"/>
        <v>3.9166666666666665</v>
      </c>
      <c r="T633" s="112" t="s">
        <v>3147</v>
      </c>
      <c r="U633" s="117">
        <v>42468</v>
      </c>
      <c r="V633" s="110"/>
      <c r="W633" s="110"/>
      <c r="X633" s="110" t="s">
        <v>1465</v>
      </c>
      <c r="Y633" s="183"/>
      <c r="Z633">
        <f>IF(ISNA(VLOOKUP(A633,[2]InvPiv!$A:$B,2,FALSE)),0,VLOOKUP(A633,[2]InvPiv!$A:$B,2,FALSE))</f>
        <v>1</v>
      </c>
      <c r="AA633" s="175">
        <f t="shared" si="32"/>
        <v>0</v>
      </c>
      <c r="AB633">
        <f>VLOOKUP(A633,[2]ConPiv!$A:$B,2,FALSE)</f>
        <v>1</v>
      </c>
    </row>
    <row r="634" spans="1:28" x14ac:dyDescent="0.25">
      <c r="A634" s="107">
        <v>302509</v>
      </c>
      <c r="B634" s="108">
        <v>19874</v>
      </c>
      <c r="C634" s="107"/>
      <c r="D634" s="109"/>
      <c r="E634" s="110"/>
      <c r="F634" s="110" t="s">
        <v>3057</v>
      </c>
      <c r="G634" s="110" t="s">
        <v>3271</v>
      </c>
      <c r="H634" s="107" t="s">
        <v>294</v>
      </c>
      <c r="I634" s="181" t="s">
        <v>3272</v>
      </c>
      <c r="J634" s="110"/>
      <c r="K634" s="110"/>
      <c r="L634" s="110"/>
      <c r="M634" s="110"/>
      <c r="N634" s="110" t="s">
        <v>754</v>
      </c>
      <c r="O634" s="117">
        <v>42461</v>
      </c>
      <c r="P634" s="128">
        <v>47</v>
      </c>
      <c r="Q634" s="115">
        <v>15</v>
      </c>
      <c r="R634" s="115">
        <f t="shared" si="30"/>
        <v>3.9166666666666665</v>
      </c>
      <c r="S634" s="116">
        <f t="shared" si="31"/>
        <v>58.75</v>
      </c>
      <c r="T634" s="112" t="s">
        <v>3148</v>
      </c>
      <c r="U634" s="117">
        <v>42470</v>
      </c>
      <c r="V634" s="110"/>
      <c r="W634" s="110"/>
      <c r="X634" s="110" t="s">
        <v>1465</v>
      </c>
      <c r="Y634" s="183"/>
      <c r="Z634">
        <f>IF(ISNA(VLOOKUP(A634,[2]InvPiv!$A:$B,2,FALSE)),0,VLOOKUP(A634,[2]InvPiv!$A:$B,2,FALSE))</f>
        <v>15</v>
      </c>
      <c r="AA634" s="175">
        <f t="shared" si="32"/>
        <v>0</v>
      </c>
      <c r="AB634">
        <f>VLOOKUP(A634,[2]ConPiv!$A:$B,2,FALSE)</f>
        <v>14.5</v>
      </c>
    </row>
    <row r="635" spans="1:28" x14ac:dyDescent="0.25">
      <c r="A635" s="107">
        <v>307628</v>
      </c>
      <c r="B635" s="108">
        <v>20039</v>
      </c>
      <c r="C635" s="107"/>
      <c r="D635" s="109"/>
      <c r="E635" s="110"/>
      <c r="F635" s="110" t="s">
        <v>6240</v>
      </c>
      <c r="G635" s="110" t="s">
        <v>3273</v>
      </c>
      <c r="H635" s="107" t="s">
        <v>83</v>
      </c>
      <c r="I635" s="181" t="s">
        <v>3274</v>
      </c>
      <c r="J635" s="110"/>
      <c r="K635" s="110"/>
      <c r="L635" s="110"/>
      <c r="M635" s="110"/>
      <c r="N635" s="110" t="s">
        <v>635</v>
      </c>
      <c r="O635" s="117">
        <v>42461</v>
      </c>
      <c r="P635" s="128">
        <v>47</v>
      </c>
      <c r="Q635" s="129">
        <v>23</v>
      </c>
      <c r="R635" s="129">
        <f t="shared" si="30"/>
        <v>3.9166666666666665</v>
      </c>
      <c r="S635" s="130">
        <f t="shared" si="31"/>
        <v>90.083333333333329</v>
      </c>
      <c r="T635" s="110" t="s">
        <v>9860</v>
      </c>
      <c r="U635" s="117">
        <v>42470</v>
      </c>
      <c r="V635" s="110"/>
      <c r="W635" s="110"/>
      <c r="X635" s="110" t="s">
        <v>635</v>
      </c>
      <c r="Y635" s="183" t="s">
        <v>3149</v>
      </c>
      <c r="Z635">
        <v>23</v>
      </c>
      <c r="AA635" s="175">
        <f t="shared" si="32"/>
        <v>0</v>
      </c>
      <c r="AB635">
        <f>VLOOKUP(A635,[2]ConPiv!$A:$B,2,FALSE)</f>
        <v>23</v>
      </c>
    </row>
    <row r="636" spans="1:28" x14ac:dyDescent="0.25">
      <c r="A636" s="107">
        <v>303912</v>
      </c>
      <c r="B636" s="108">
        <v>20376</v>
      </c>
      <c r="C636" s="107"/>
      <c r="D636" s="109"/>
      <c r="E636" s="110"/>
      <c r="F636" s="110" t="s">
        <v>3058</v>
      </c>
      <c r="G636" s="110" t="s">
        <v>2597</v>
      </c>
      <c r="H636" s="107" t="s">
        <v>87</v>
      </c>
      <c r="I636" s="181" t="s">
        <v>3275</v>
      </c>
      <c r="J636" s="110"/>
      <c r="K636" s="110"/>
      <c r="L636" s="110"/>
      <c r="M636" s="110"/>
      <c r="N636" s="110" t="s">
        <v>635</v>
      </c>
      <c r="O636" s="117">
        <v>42461</v>
      </c>
      <c r="P636" s="128">
        <v>47</v>
      </c>
      <c r="Q636" s="115">
        <v>3</v>
      </c>
      <c r="R636" s="115">
        <f t="shared" si="30"/>
        <v>3.9166666666666665</v>
      </c>
      <c r="S636" s="116">
        <f t="shared" si="31"/>
        <v>11.75</v>
      </c>
      <c r="T636" s="112" t="s">
        <v>3150</v>
      </c>
      <c r="U636" s="117">
        <v>42470</v>
      </c>
      <c r="V636" s="110"/>
      <c r="W636" s="110"/>
      <c r="X636" s="110" t="s">
        <v>635</v>
      </c>
      <c r="Y636" s="183"/>
      <c r="Z636">
        <f>IF(ISNA(VLOOKUP(A636,[2]InvPiv!$A:$B,2,FALSE)),0,VLOOKUP(A636,[2]InvPiv!$A:$B,2,FALSE))</f>
        <v>3</v>
      </c>
      <c r="AA636" s="175">
        <f t="shared" si="32"/>
        <v>0</v>
      </c>
      <c r="AB636">
        <f>VLOOKUP(A636,[2]ConPiv!$A:$B,2,FALSE)</f>
        <v>3</v>
      </c>
    </row>
    <row r="637" spans="1:28" x14ac:dyDescent="0.25">
      <c r="A637" s="107">
        <v>25902</v>
      </c>
      <c r="B637" s="108">
        <v>15253</v>
      </c>
      <c r="C637" s="107"/>
      <c r="D637" s="109"/>
      <c r="E637" s="110"/>
      <c r="F637" s="110" t="s">
        <v>3059</v>
      </c>
      <c r="G637" s="110" t="s">
        <v>3276</v>
      </c>
      <c r="H637" s="107" t="s">
        <v>254</v>
      </c>
      <c r="I637" s="181" t="s">
        <v>3277</v>
      </c>
      <c r="J637" s="110"/>
      <c r="K637" s="110"/>
      <c r="L637" s="110"/>
      <c r="M637" s="110"/>
      <c r="N637" s="110" t="s">
        <v>635</v>
      </c>
      <c r="O637" s="117">
        <v>42461</v>
      </c>
      <c r="P637" s="128">
        <v>47</v>
      </c>
      <c r="Q637" s="115">
        <v>2</v>
      </c>
      <c r="R637" s="115">
        <f t="shared" si="30"/>
        <v>3.9166666666666665</v>
      </c>
      <c r="S637" s="116">
        <f t="shared" si="31"/>
        <v>7.833333333333333</v>
      </c>
      <c r="T637" s="112" t="s">
        <v>3151</v>
      </c>
      <c r="U637" s="117">
        <v>42471</v>
      </c>
      <c r="V637" s="110"/>
      <c r="W637" s="110"/>
      <c r="X637" s="110" t="s">
        <v>635</v>
      </c>
      <c r="Y637" s="183"/>
      <c r="Z637">
        <f>IF(ISNA(VLOOKUP(A637,[2]InvPiv!$A:$B,2,FALSE)),0,VLOOKUP(A637,[2]InvPiv!$A:$B,2,FALSE))</f>
        <v>2</v>
      </c>
      <c r="AA637" s="175">
        <f t="shared" si="32"/>
        <v>0</v>
      </c>
      <c r="AB637">
        <f>VLOOKUP(A637,[2]ConPiv!$A:$B,2,FALSE)</f>
        <v>2</v>
      </c>
    </row>
    <row r="638" spans="1:28" x14ac:dyDescent="0.25">
      <c r="A638" s="107">
        <v>303257</v>
      </c>
      <c r="B638" s="108">
        <v>20267</v>
      </c>
      <c r="C638" s="107"/>
      <c r="D638" s="109"/>
      <c r="E638" s="110"/>
      <c r="F638" s="110" t="s">
        <v>3060</v>
      </c>
      <c r="G638" s="110" t="s">
        <v>2612</v>
      </c>
      <c r="H638" s="107" t="s">
        <v>254</v>
      </c>
      <c r="I638" s="111">
        <v>45458</v>
      </c>
      <c r="J638" s="110"/>
      <c r="K638" s="110"/>
      <c r="L638" s="110"/>
      <c r="M638" s="110"/>
      <c r="N638" s="110" t="s">
        <v>754</v>
      </c>
      <c r="O638" s="117">
        <v>42461</v>
      </c>
      <c r="P638" s="128">
        <v>47</v>
      </c>
      <c r="Q638" s="115">
        <v>1</v>
      </c>
      <c r="R638" s="115">
        <f t="shared" si="30"/>
        <v>3.9166666666666665</v>
      </c>
      <c r="S638" s="116">
        <f t="shared" si="31"/>
        <v>3.9166666666666665</v>
      </c>
      <c r="T638" s="112" t="s">
        <v>3152</v>
      </c>
      <c r="U638" s="117">
        <v>42471</v>
      </c>
      <c r="V638" s="110"/>
      <c r="W638" s="110"/>
      <c r="X638" s="110" t="s">
        <v>1465</v>
      </c>
      <c r="Y638" s="183"/>
      <c r="Z638">
        <f>IF(ISNA(VLOOKUP(A638,[2]InvPiv!$A:$B,2,FALSE)),0,VLOOKUP(A638,[2]InvPiv!$A:$B,2,FALSE))</f>
        <v>1</v>
      </c>
      <c r="AA638" s="175">
        <f t="shared" si="32"/>
        <v>0</v>
      </c>
      <c r="AB638">
        <f>VLOOKUP(A638,[2]ConPiv!$A:$B,2,FALSE)</f>
        <v>1</v>
      </c>
    </row>
    <row r="639" spans="1:28" x14ac:dyDescent="0.25">
      <c r="A639" s="107">
        <v>304328</v>
      </c>
      <c r="B639" s="108">
        <v>20750</v>
      </c>
      <c r="C639" s="107"/>
      <c r="D639" s="109"/>
      <c r="E639" s="110"/>
      <c r="F639" s="110" t="s">
        <v>3061</v>
      </c>
      <c r="G639" s="110" t="s">
        <v>3280</v>
      </c>
      <c r="H639" s="107" t="s">
        <v>83</v>
      </c>
      <c r="I639" s="181" t="s">
        <v>3281</v>
      </c>
      <c r="J639" s="110"/>
      <c r="K639" s="110"/>
      <c r="L639" s="110"/>
      <c r="M639" s="110"/>
      <c r="N639" s="110" t="s">
        <v>754</v>
      </c>
      <c r="O639" s="117">
        <v>42461</v>
      </c>
      <c r="P639" s="128">
        <v>47</v>
      </c>
      <c r="Q639" s="115">
        <v>1</v>
      </c>
      <c r="R639" s="115">
        <f t="shared" si="30"/>
        <v>3.9166666666666665</v>
      </c>
      <c r="S639" s="116">
        <f t="shared" si="31"/>
        <v>3.9166666666666665</v>
      </c>
      <c r="T639" s="112" t="s">
        <v>3153</v>
      </c>
      <c r="U639" s="117">
        <v>42471</v>
      </c>
      <c r="V639" s="110"/>
      <c r="W639" s="110"/>
      <c r="X639" s="110" t="s">
        <v>1465</v>
      </c>
      <c r="Y639" s="183" t="s">
        <v>3282</v>
      </c>
      <c r="Z639">
        <f>IF(ISNA(VLOOKUP(A639,[2]InvPiv!$A:$B,2,FALSE)),0,VLOOKUP(A639,[2]InvPiv!$A:$B,2,FALSE))</f>
        <v>1</v>
      </c>
      <c r="AA639" s="175">
        <f t="shared" si="32"/>
        <v>0</v>
      </c>
      <c r="AB639">
        <f>VLOOKUP(A639,[2]ConPiv!$A:$B,2,FALSE)</f>
        <v>1</v>
      </c>
    </row>
    <row r="640" spans="1:28" x14ac:dyDescent="0.25">
      <c r="A640" s="107">
        <v>304407</v>
      </c>
      <c r="B640" s="108">
        <v>20349</v>
      </c>
      <c r="C640" s="107"/>
      <c r="D640" s="109"/>
      <c r="E640" s="110"/>
      <c r="F640" s="110" t="s">
        <v>3062</v>
      </c>
      <c r="G640" s="110" t="s">
        <v>3278</v>
      </c>
      <c r="H640" s="107" t="s">
        <v>59</v>
      </c>
      <c r="I640" s="181" t="s">
        <v>3279</v>
      </c>
      <c r="J640" s="110"/>
      <c r="K640" s="110"/>
      <c r="L640" s="110"/>
      <c r="M640" s="110"/>
      <c r="N640" s="110" t="s">
        <v>635</v>
      </c>
      <c r="O640" s="117">
        <v>42461</v>
      </c>
      <c r="P640" s="128">
        <v>47</v>
      </c>
      <c r="Q640" s="115">
        <v>1</v>
      </c>
      <c r="R640" s="115">
        <f t="shared" si="30"/>
        <v>3.9166666666666665</v>
      </c>
      <c r="S640" s="116">
        <f t="shared" si="31"/>
        <v>3.9166666666666665</v>
      </c>
      <c r="T640" s="112" t="s">
        <v>3154</v>
      </c>
      <c r="U640" s="117">
        <v>42471</v>
      </c>
      <c r="V640" s="110"/>
      <c r="W640" s="110"/>
      <c r="X640" s="110" t="s">
        <v>635</v>
      </c>
      <c r="Y640" s="183"/>
      <c r="Z640">
        <f>IF(ISNA(VLOOKUP(A640,[2]InvPiv!$A:$B,2,FALSE)),0,VLOOKUP(A640,[2]InvPiv!$A:$B,2,FALSE))</f>
        <v>1</v>
      </c>
      <c r="AA640" s="175">
        <f t="shared" si="32"/>
        <v>0</v>
      </c>
      <c r="AB640">
        <f>VLOOKUP(A640,[2]ConPiv!$A:$B,2,FALSE)</f>
        <v>1</v>
      </c>
    </row>
    <row r="641" spans="1:28" x14ac:dyDescent="0.25">
      <c r="A641" s="107">
        <v>303691</v>
      </c>
      <c r="B641" s="108">
        <v>20529</v>
      </c>
      <c r="C641" s="107"/>
      <c r="D641" s="109"/>
      <c r="E641" s="110"/>
      <c r="F641" s="110" t="s">
        <v>3063</v>
      </c>
      <c r="G641" s="110" t="s">
        <v>3283</v>
      </c>
      <c r="H641" s="107" t="s">
        <v>110</v>
      </c>
      <c r="I641" s="181" t="s">
        <v>3284</v>
      </c>
      <c r="J641" s="110"/>
      <c r="K641" s="110"/>
      <c r="L641" s="110"/>
      <c r="M641" s="110"/>
      <c r="N641" s="110" t="s">
        <v>754</v>
      </c>
      <c r="O641" s="117">
        <v>42461</v>
      </c>
      <c r="P641" s="128">
        <v>47</v>
      </c>
      <c r="Q641" s="115">
        <v>2</v>
      </c>
      <c r="R641" s="115">
        <f t="shared" si="30"/>
        <v>3.9166666666666665</v>
      </c>
      <c r="S641" s="116">
        <f t="shared" si="31"/>
        <v>7.833333333333333</v>
      </c>
      <c r="T641" s="112" t="s">
        <v>3155</v>
      </c>
      <c r="U641" s="117">
        <v>42472</v>
      </c>
      <c r="V641" s="110"/>
      <c r="W641" s="110"/>
      <c r="X641" s="110" t="s">
        <v>1465</v>
      </c>
      <c r="Y641" s="183" t="s">
        <v>2100</v>
      </c>
      <c r="Z641">
        <f>IF(ISNA(VLOOKUP(A641,[2]InvPiv!$A:$B,2,FALSE)),0,VLOOKUP(A641,[2]InvPiv!$A:$B,2,FALSE))</f>
        <v>1.75</v>
      </c>
      <c r="AA641" s="175">
        <f t="shared" si="32"/>
        <v>0.25</v>
      </c>
      <c r="AB641">
        <f>VLOOKUP(A641,[2]ConPiv!$A:$B,2,FALSE)</f>
        <v>2</v>
      </c>
    </row>
    <row r="642" spans="1:28" x14ac:dyDescent="0.25">
      <c r="A642" s="107">
        <v>303897</v>
      </c>
      <c r="B642" s="108">
        <v>20492</v>
      </c>
      <c r="C642" s="107"/>
      <c r="D642" s="109"/>
      <c r="E642" s="110"/>
      <c r="F642" s="110" t="s">
        <v>3064</v>
      </c>
      <c r="G642" s="110" t="s">
        <v>640</v>
      </c>
      <c r="H642" s="107" t="s">
        <v>358</v>
      </c>
      <c r="I642" s="181" t="s">
        <v>3285</v>
      </c>
      <c r="J642" s="110"/>
      <c r="K642" s="110"/>
      <c r="L642" s="110"/>
      <c r="M642" s="110"/>
      <c r="N642" s="110" t="s">
        <v>754</v>
      </c>
      <c r="O642" s="117">
        <v>42461</v>
      </c>
      <c r="P642" s="128">
        <v>47</v>
      </c>
      <c r="Q642" s="115">
        <v>1</v>
      </c>
      <c r="R642" s="115">
        <f t="shared" ref="R642:R705" si="33">P642/12</f>
        <v>3.9166666666666665</v>
      </c>
      <c r="S642" s="116">
        <f t="shared" ref="S642:S705" si="34">Q642*R642</f>
        <v>3.9166666666666665</v>
      </c>
      <c r="T642" s="112" t="s">
        <v>3156</v>
      </c>
      <c r="U642" s="117">
        <v>42473</v>
      </c>
      <c r="V642" s="110"/>
      <c r="W642" s="110"/>
      <c r="X642" s="110" t="s">
        <v>1465</v>
      </c>
      <c r="Y642" s="183"/>
      <c r="Z642">
        <f>IF(ISNA(VLOOKUP(A642,[2]InvPiv!$A:$B,2,FALSE)),0,VLOOKUP(A642,[2]InvPiv!$A:$B,2,FALSE))</f>
        <v>1</v>
      </c>
      <c r="AA642" s="175">
        <f t="shared" ref="AA642:AA705" si="35">Q642-Z642</f>
        <v>0</v>
      </c>
      <c r="AB642">
        <f>VLOOKUP(A642,[2]ConPiv!$A:$B,2,FALSE)</f>
        <v>1</v>
      </c>
    </row>
    <row r="643" spans="1:28" x14ac:dyDescent="0.25">
      <c r="A643" s="107">
        <v>304013</v>
      </c>
      <c r="B643" s="108">
        <v>20340</v>
      </c>
      <c r="C643" s="107"/>
      <c r="D643" s="109"/>
      <c r="E643" s="110"/>
      <c r="F643" s="110" t="s">
        <v>3065</v>
      </c>
      <c r="G643" s="110" t="s">
        <v>664</v>
      </c>
      <c r="H643" s="107" t="s">
        <v>72</v>
      </c>
      <c r="I643" s="181" t="s">
        <v>3286</v>
      </c>
      <c r="J643" s="110"/>
      <c r="K643" s="110"/>
      <c r="L643" s="110"/>
      <c r="M643" s="110"/>
      <c r="N643" s="110" t="s">
        <v>754</v>
      </c>
      <c r="O643" s="117">
        <v>42461</v>
      </c>
      <c r="P643" s="128">
        <v>47</v>
      </c>
      <c r="Q643" s="115">
        <v>1</v>
      </c>
      <c r="R643" s="115">
        <f t="shared" si="33"/>
        <v>3.9166666666666665</v>
      </c>
      <c r="S643" s="116">
        <f t="shared" si="34"/>
        <v>3.9166666666666665</v>
      </c>
      <c r="T643" s="112" t="s">
        <v>3157</v>
      </c>
      <c r="U643" s="117">
        <v>42473</v>
      </c>
      <c r="V643" s="110"/>
      <c r="W643" s="110"/>
      <c r="X643" s="110" t="s">
        <v>1465</v>
      </c>
      <c r="Y643" s="183" t="s">
        <v>1490</v>
      </c>
      <c r="Z643">
        <f>IF(ISNA(VLOOKUP(A643,[2]InvPiv!$A:$B,2,FALSE)),0,VLOOKUP(A643,[2]InvPiv!$A:$B,2,FALSE))</f>
        <v>1</v>
      </c>
      <c r="AA643" s="175">
        <f t="shared" si="35"/>
        <v>0</v>
      </c>
      <c r="AB643">
        <f>VLOOKUP(A643,[2]ConPiv!$A:$B,2,FALSE)</f>
        <v>1</v>
      </c>
    </row>
    <row r="644" spans="1:28" x14ac:dyDescent="0.25">
      <c r="A644" s="107">
        <v>304208</v>
      </c>
      <c r="B644" s="108">
        <v>20763</v>
      </c>
      <c r="C644" s="107"/>
      <c r="D644" s="109"/>
      <c r="E644" s="110"/>
      <c r="F644" s="110" t="s">
        <v>3066</v>
      </c>
      <c r="G644" s="110" t="s">
        <v>6</v>
      </c>
      <c r="H644" s="107" t="s">
        <v>23</v>
      </c>
      <c r="I644" s="111">
        <v>60647</v>
      </c>
      <c r="J644" s="110"/>
      <c r="K644" s="110"/>
      <c r="L644" s="110"/>
      <c r="M644" s="110"/>
      <c r="N644" s="110" t="s">
        <v>754</v>
      </c>
      <c r="O644" s="117">
        <v>42461</v>
      </c>
      <c r="P644" s="128">
        <v>47</v>
      </c>
      <c r="Q644" s="115">
        <v>2</v>
      </c>
      <c r="R644" s="115">
        <f t="shared" si="33"/>
        <v>3.9166666666666665</v>
      </c>
      <c r="S644" s="116">
        <f t="shared" si="34"/>
        <v>7.833333333333333</v>
      </c>
      <c r="T644" s="112" t="s">
        <v>3158</v>
      </c>
      <c r="U644" s="117">
        <v>42473</v>
      </c>
      <c r="V644" s="110"/>
      <c r="W644" s="110"/>
      <c r="X644" s="110" t="s">
        <v>1465</v>
      </c>
      <c r="Y644" s="183" t="s">
        <v>1490</v>
      </c>
      <c r="Z644">
        <f>IF(ISNA(VLOOKUP(A644,[2]InvPiv!$A:$B,2,FALSE)),0,VLOOKUP(A644,[2]InvPiv!$A:$B,2,FALSE))</f>
        <v>1.5</v>
      </c>
      <c r="AA644" s="175">
        <f t="shared" si="35"/>
        <v>0.5</v>
      </c>
      <c r="AB644">
        <f>VLOOKUP(A644,[2]ConPiv!$A:$B,2,FALSE)</f>
        <v>1.5</v>
      </c>
    </row>
    <row r="645" spans="1:28" x14ac:dyDescent="0.25">
      <c r="A645" s="108">
        <v>302842</v>
      </c>
      <c r="B645" s="108">
        <v>20088</v>
      </c>
      <c r="C645" s="107"/>
      <c r="D645" s="109"/>
      <c r="E645" s="110"/>
      <c r="F645" s="110" t="s">
        <v>4657</v>
      </c>
      <c r="G645" s="110" t="s">
        <v>531</v>
      </c>
      <c r="H645" s="107" t="s">
        <v>124</v>
      </c>
      <c r="I645" s="111" t="s">
        <v>3497</v>
      </c>
      <c r="J645" s="110"/>
      <c r="K645" s="110"/>
      <c r="L645" s="110"/>
      <c r="M645" s="110"/>
      <c r="N645" s="110" t="s">
        <v>754</v>
      </c>
      <c r="O645" s="117">
        <v>42552</v>
      </c>
      <c r="P645" s="128">
        <v>47</v>
      </c>
      <c r="Q645" s="115">
        <v>3</v>
      </c>
      <c r="R645" s="129">
        <f t="shared" si="33"/>
        <v>3.9166666666666665</v>
      </c>
      <c r="S645" s="130">
        <f t="shared" si="34"/>
        <v>11.75</v>
      </c>
      <c r="T645" s="112" t="s">
        <v>4658</v>
      </c>
      <c r="U645" s="117">
        <v>42475</v>
      </c>
      <c r="V645" s="110"/>
      <c r="W645" s="110"/>
      <c r="X645" s="110" t="s">
        <v>1465</v>
      </c>
      <c r="Y645" s="183" t="s">
        <v>1490</v>
      </c>
      <c r="Z645">
        <f>IF(ISNA(VLOOKUP(A645,[2]InvPiv!$A:$B,2,FALSE)),0,VLOOKUP(A645,[2]InvPiv!$A:$B,2,FALSE))</f>
        <v>2.5</v>
      </c>
      <c r="AA645" s="185">
        <f t="shared" si="35"/>
        <v>0.5</v>
      </c>
      <c r="AB645">
        <f>VLOOKUP(A645,[2]ConPiv!$A:$B,2,FALSE)</f>
        <v>2</v>
      </c>
    </row>
    <row r="646" spans="1:28" x14ac:dyDescent="0.25">
      <c r="A646" s="107">
        <v>303620</v>
      </c>
      <c r="B646" s="108">
        <v>20478</v>
      </c>
      <c r="C646" s="107"/>
      <c r="D646" s="109"/>
      <c r="E646" s="110"/>
      <c r="F646" s="110" t="s">
        <v>3068</v>
      </c>
      <c r="G646" s="110" t="s">
        <v>657</v>
      </c>
      <c r="H646" s="107" t="s">
        <v>79</v>
      </c>
      <c r="I646" s="181" t="s">
        <v>3289</v>
      </c>
      <c r="J646" s="110"/>
      <c r="K646" s="110"/>
      <c r="L646" s="110"/>
      <c r="M646" s="110"/>
      <c r="N646" s="110" t="s">
        <v>635</v>
      </c>
      <c r="O646" s="117">
        <v>42461</v>
      </c>
      <c r="P646" s="128">
        <v>47</v>
      </c>
      <c r="Q646" s="115">
        <v>1</v>
      </c>
      <c r="R646" s="115">
        <f t="shared" si="33"/>
        <v>3.9166666666666665</v>
      </c>
      <c r="S646" s="116">
        <f t="shared" si="34"/>
        <v>3.9166666666666665</v>
      </c>
      <c r="T646" s="112" t="s">
        <v>3160</v>
      </c>
      <c r="U646" s="117">
        <v>42475</v>
      </c>
      <c r="V646" s="110"/>
      <c r="W646" s="110"/>
      <c r="X646" s="110" t="s">
        <v>635</v>
      </c>
      <c r="Y646" s="183"/>
      <c r="Z646">
        <f>IF(ISNA(VLOOKUP(A646,[2]InvPiv!$A:$B,2,FALSE)),0,VLOOKUP(A646,[2]InvPiv!$A:$B,2,FALSE))</f>
        <v>1</v>
      </c>
      <c r="AA646" s="175">
        <f t="shared" si="35"/>
        <v>0</v>
      </c>
      <c r="AB646">
        <f>VLOOKUP(A646,[2]ConPiv!$A:$B,2,FALSE)</f>
        <v>1</v>
      </c>
    </row>
    <row r="647" spans="1:28" x14ac:dyDescent="0.25">
      <c r="A647" s="107">
        <v>304308</v>
      </c>
      <c r="B647" s="108">
        <v>20673</v>
      </c>
      <c r="C647" s="107"/>
      <c r="D647" s="109"/>
      <c r="E647" s="110"/>
      <c r="F647" s="110" t="s">
        <v>3121</v>
      </c>
      <c r="G647" s="110" t="s">
        <v>668</v>
      </c>
      <c r="H647" s="107" t="s">
        <v>3</v>
      </c>
      <c r="I647" s="111" t="s">
        <v>3359</v>
      </c>
      <c r="J647" s="110"/>
      <c r="K647" s="110"/>
      <c r="L647" s="110"/>
      <c r="M647" s="110"/>
      <c r="N647" s="110" t="s">
        <v>754</v>
      </c>
      <c r="O647" s="117">
        <v>42461</v>
      </c>
      <c r="P647" s="128">
        <v>47</v>
      </c>
      <c r="Q647" s="115">
        <v>2</v>
      </c>
      <c r="R647" s="115">
        <f t="shared" si="33"/>
        <v>3.9166666666666665</v>
      </c>
      <c r="S647" s="116">
        <f t="shared" si="34"/>
        <v>7.833333333333333</v>
      </c>
      <c r="T647" s="112" t="s">
        <v>3213</v>
      </c>
      <c r="U647" s="117">
        <v>42475</v>
      </c>
      <c r="V647" s="110"/>
      <c r="W647" s="110"/>
      <c r="X647" s="110" t="s">
        <v>1465</v>
      </c>
      <c r="Y647" s="183"/>
      <c r="Z647">
        <f>IF(ISNA(VLOOKUP(A647,[2]InvPiv!$A:$B,2,FALSE)),0,VLOOKUP(A647,[2]InvPiv!$A:$B,2,FALSE))</f>
        <v>2</v>
      </c>
      <c r="AA647" s="73">
        <f t="shared" si="35"/>
        <v>0</v>
      </c>
      <c r="AB647">
        <f>VLOOKUP(A647,[2]ConPiv!$A:$B,2,FALSE)</f>
        <v>2</v>
      </c>
    </row>
    <row r="648" spans="1:28" x14ac:dyDescent="0.25">
      <c r="A648" s="107">
        <v>303752</v>
      </c>
      <c r="B648" s="108">
        <v>20470</v>
      </c>
      <c r="C648" s="107"/>
      <c r="D648" s="109"/>
      <c r="E648" s="110"/>
      <c r="F648" s="110" t="s">
        <v>3071</v>
      </c>
      <c r="G648" s="110" t="s">
        <v>3294</v>
      </c>
      <c r="H648" s="107" t="s">
        <v>110</v>
      </c>
      <c r="I648" s="111">
        <v>8043</v>
      </c>
      <c r="J648" s="110"/>
      <c r="K648" s="110"/>
      <c r="L648" s="110"/>
      <c r="M648" s="110"/>
      <c r="N648" s="110" t="s">
        <v>635</v>
      </c>
      <c r="O648" s="117">
        <v>42461</v>
      </c>
      <c r="P648" s="128">
        <v>47</v>
      </c>
      <c r="Q648" s="115">
        <v>47</v>
      </c>
      <c r="R648" s="115">
        <f t="shared" si="33"/>
        <v>3.9166666666666665</v>
      </c>
      <c r="S648" s="116">
        <f t="shared" si="34"/>
        <v>184.08333333333331</v>
      </c>
      <c r="T648" s="112" t="s">
        <v>3163</v>
      </c>
      <c r="U648" s="117">
        <v>42476</v>
      </c>
      <c r="V648" s="110"/>
      <c r="W648" s="110"/>
      <c r="X648" s="110" t="s">
        <v>635</v>
      </c>
      <c r="Y648" s="183"/>
      <c r="Z648">
        <f>IF(ISNA(VLOOKUP(A648,[2]InvPiv!$A:$B,2,FALSE)),0,VLOOKUP(A648,[2]InvPiv!$A:$B,2,FALSE))</f>
        <v>47.5</v>
      </c>
      <c r="AA648" s="175">
        <f t="shared" si="35"/>
        <v>-0.5</v>
      </c>
      <c r="AB648">
        <f>VLOOKUP(A648,[2]ConPiv!$A:$B,2,FALSE)</f>
        <v>47.5</v>
      </c>
    </row>
    <row r="649" spans="1:28" x14ac:dyDescent="0.25">
      <c r="A649" s="108">
        <v>19789</v>
      </c>
      <c r="B649" s="108">
        <v>17954</v>
      </c>
      <c r="C649" s="107"/>
      <c r="D649" s="109"/>
      <c r="E649" s="110"/>
      <c r="F649" s="110" t="s">
        <v>5056</v>
      </c>
      <c r="G649" s="108" t="s">
        <v>5057</v>
      </c>
      <c r="H649" s="107" t="s">
        <v>83</v>
      </c>
      <c r="I649" s="111" t="s">
        <v>5058</v>
      </c>
      <c r="J649" s="110"/>
      <c r="K649" s="110"/>
      <c r="L649" s="110"/>
      <c r="M649" s="110"/>
      <c r="N649" s="110" t="s">
        <v>25</v>
      </c>
      <c r="O649" s="117">
        <v>42644</v>
      </c>
      <c r="P649" s="128">
        <v>47</v>
      </c>
      <c r="Q649" s="115">
        <v>1</v>
      </c>
      <c r="R649" s="129">
        <f t="shared" si="33"/>
        <v>3.9166666666666665</v>
      </c>
      <c r="S649" s="130">
        <f t="shared" si="34"/>
        <v>3.9166666666666665</v>
      </c>
      <c r="T649" s="112" t="s">
        <v>5059</v>
      </c>
      <c r="U649" s="117">
        <v>42478</v>
      </c>
      <c r="V649" s="110"/>
      <c r="W649" s="110"/>
      <c r="X649" s="110" t="s">
        <v>29</v>
      </c>
      <c r="Y649" s="183"/>
      <c r="Z649">
        <f>IF(ISNA(VLOOKUP(A649,[2]InvPiv!$A:$B,2,FALSE)),0,VLOOKUP(A649,[2]InvPiv!$A:$B,2,FALSE))</f>
        <v>1</v>
      </c>
      <c r="AA649" s="185">
        <f t="shared" si="35"/>
        <v>0</v>
      </c>
      <c r="AB649">
        <f>VLOOKUP(A649,[2]ConPiv!$A:$B,2,FALSE)</f>
        <v>1</v>
      </c>
    </row>
    <row r="650" spans="1:28" x14ac:dyDescent="0.25">
      <c r="A650" s="108">
        <v>303459</v>
      </c>
      <c r="B650" s="108">
        <v>20216</v>
      </c>
      <c r="C650" s="107"/>
      <c r="D650" s="109"/>
      <c r="E650" s="110"/>
      <c r="F650" s="110" t="s">
        <v>4738</v>
      </c>
      <c r="G650" s="110" t="s">
        <v>239</v>
      </c>
      <c r="H650" s="107" t="s">
        <v>51</v>
      </c>
      <c r="I650" s="111">
        <v>83702</v>
      </c>
      <c r="J650" s="110"/>
      <c r="K650" s="110"/>
      <c r="L650" s="110"/>
      <c r="M650" s="110"/>
      <c r="N650" s="110" t="s">
        <v>635</v>
      </c>
      <c r="O650" s="117">
        <v>42552</v>
      </c>
      <c r="P650" s="128">
        <v>47</v>
      </c>
      <c r="Q650" s="129">
        <v>13</v>
      </c>
      <c r="R650" s="129">
        <f t="shared" si="33"/>
        <v>3.9166666666666665</v>
      </c>
      <c r="S650" s="130">
        <f t="shared" si="34"/>
        <v>50.916666666666664</v>
      </c>
      <c r="T650" s="110" t="s">
        <v>4737</v>
      </c>
      <c r="U650" s="117">
        <v>42478</v>
      </c>
      <c r="V650" s="110"/>
      <c r="W650" s="110"/>
      <c r="X650" s="110" t="s">
        <v>635</v>
      </c>
      <c r="Y650" s="183"/>
      <c r="Z650">
        <f>IF(ISNA(VLOOKUP(A650,[2]InvPiv!$A:$B,2,FALSE)),0,VLOOKUP(A650,[2]InvPiv!$A:$B,2,FALSE))</f>
        <v>13</v>
      </c>
      <c r="AA650" s="185">
        <f t="shared" si="35"/>
        <v>0</v>
      </c>
      <c r="AB650">
        <f>VLOOKUP(A650,[2]ConPiv!$A:$B,2,FALSE)</f>
        <v>13</v>
      </c>
    </row>
    <row r="651" spans="1:28" x14ac:dyDescent="0.25">
      <c r="A651" s="107">
        <v>303543</v>
      </c>
      <c r="B651" s="108">
        <v>20587</v>
      </c>
      <c r="C651" s="107"/>
      <c r="D651" s="109"/>
      <c r="E651" s="110"/>
      <c r="F651" s="110" t="s">
        <v>3072</v>
      </c>
      <c r="G651" s="110" t="s">
        <v>287</v>
      </c>
      <c r="H651" s="107" t="s">
        <v>266</v>
      </c>
      <c r="I651" s="181" t="s">
        <v>3295</v>
      </c>
      <c r="J651" s="110"/>
      <c r="K651" s="110"/>
      <c r="L651" s="110"/>
      <c r="M651" s="110"/>
      <c r="N651" s="110" t="s">
        <v>754</v>
      </c>
      <c r="O651" s="117">
        <v>42461</v>
      </c>
      <c r="P651" s="128">
        <v>47</v>
      </c>
      <c r="Q651" s="115">
        <v>10</v>
      </c>
      <c r="R651" s="115">
        <f t="shared" si="33"/>
        <v>3.9166666666666665</v>
      </c>
      <c r="S651" s="116">
        <f t="shared" si="34"/>
        <v>39.166666666666664</v>
      </c>
      <c r="T651" s="112" t="s">
        <v>3164</v>
      </c>
      <c r="U651" s="117">
        <v>42478</v>
      </c>
      <c r="V651" s="110"/>
      <c r="W651" s="110"/>
      <c r="X651" s="110" t="s">
        <v>1465</v>
      </c>
      <c r="Y651" s="183" t="s">
        <v>2847</v>
      </c>
      <c r="Z651">
        <f>IF(ISNA(VLOOKUP(A651,[2]InvPiv!$A:$B,2,FALSE)),0,VLOOKUP(A651,[2]InvPiv!$A:$B,2,FALSE))</f>
        <v>9.5</v>
      </c>
      <c r="AA651" s="175">
        <f t="shared" si="35"/>
        <v>0.5</v>
      </c>
      <c r="AB651">
        <f>VLOOKUP(A651,[2]ConPiv!$A:$B,2,FALSE)</f>
        <v>9.5</v>
      </c>
    </row>
    <row r="652" spans="1:28" x14ac:dyDescent="0.25">
      <c r="A652" s="107">
        <v>303715</v>
      </c>
      <c r="B652" s="108">
        <v>20405</v>
      </c>
      <c r="C652" s="107"/>
      <c r="D652" s="109"/>
      <c r="E652" s="110"/>
      <c r="F652" s="110" t="s">
        <v>3073</v>
      </c>
      <c r="G652" s="110" t="s">
        <v>631</v>
      </c>
      <c r="H652" s="107" t="s">
        <v>91</v>
      </c>
      <c r="I652" s="181" t="s">
        <v>3296</v>
      </c>
      <c r="J652" s="110"/>
      <c r="K652" s="110"/>
      <c r="L652" s="110"/>
      <c r="M652" s="110"/>
      <c r="N652" s="110" t="s">
        <v>754</v>
      </c>
      <c r="O652" s="117">
        <v>42461</v>
      </c>
      <c r="P652" s="128">
        <v>47</v>
      </c>
      <c r="Q652" s="115">
        <v>126</v>
      </c>
      <c r="R652" s="115">
        <f t="shared" si="33"/>
        <v>3.9166666666666665</v>
      </c>
      <c r="S652" s="116">
        <f t="shared" si="34"/>
        <v>493.5</v>
      </c>
      <c r="T652" s="112" t="s">
        <v>3165</v>
      </c>
      <c r="U652" s="117">
        <v>42478</v>
      </c>
      <c r="V652" s="110"/>
      <c r="W652" s="110"/>
      <c r="X652" s="110" t="s">
        <v>1465</v>
      </c>
      <c r="Y652" s="183" t="s">
        <v>5943</v>
      </c>
      <c r="Z652">
        <f>IF(ISNA(VLOOKUP(A652,[2]InvPiv!$A:$B,2,FALSE)),0,VLOOKUP(A652,[2]InvPiv!$A:$B,2,FALSE))</f>
        <v>126</v>
      </c>
      <c r="AA652" s="175">
        <f t="shared" si="35"/>
        <v>0</v>
      </c>
      <c r="AB652">
        <f>VLOOKUP(A652,[2]ConPiv!$A:$B,2,FALSE)</f>
        <v>108.75</v>
      </c>
    </row>
    <row r="653" spans="1:28" x14ac:dyDescent="0.25">
      <c r="A653" s="107">
        <v>303728</v>
      </c>
      <c r="B653" s="108">
        <v>20436</v>
      </c>
      <c r="C653" s="107"/>
      <c r="D653" s="109"/>
      <c r="E653" s="110"/>
      <c r="F653" s="110" t="s">
        <v>3113</v>
      </c>
      <c r="G653" s="110" t="s">
        <v>2858</v>
      </c>
      <c r="H653" s="107" t="s">
        <v>124</v>
      </c>
      <c r="I653" s="181" t="s">
        <v>3347</v>
      </c>
      <c r="J653" s="110"/>
      <c r="K653" s="110"/>
      <c r="L653" s="110"/>
      <c r="M653" s="110"/>
      <c r="N653" s="110" t="s">
        <v>635</v>
      </c>
      <c r="O653" s="117">
        <v>42461</v>
      </c>
      <c r="P653" s="128">
        <v>47</v>
      </c>
      <c r="Q653" s="115">
        <v>5</v>
      </c>
      <c r="R653" s="115">
        <f t="shared" si="33"/>
        <v>3.9166666666666665</v>
      </c>
      <c r="S653" s="116">
        <f t="shared" si="34"/>
        <v>19.583333333333332</v>
      </c>
      <c r="T653" s="112" t="s">
        <v>3205</v>
      </c>
      <c r="U653" s="117">
        <v>42478</v>
      </c>
      <c r="V653" s="110"/>
      <c r="W653" s="110"/>
      <c r="X653" s="110" t="s">
        <v>635</v>
      </c>
      <c r="Y653" s="183" t="s">
        <v>2463</v>
      </c>
      <c r="Z653">
        <f>IF(ISNA(VLOOKUP(A653,[2]InvPiv!$A:$B,2,FALSE)),0,VLOOKUP(A653,[2]InvPiv!$A:$B,2,FALSE))</f>
        <v>5.25</v>
      </c>
      <c r="AA653" s="175">
        <f t="shared" si="35"/>
        <v>-0.25</v>
      </c>
      <c r="AB653">
        <f>VLOOKUP(A653,[2]ConPiv!$A:$B,2,FALSE)</f>
        <v>5.25</v>
      </c>
    </row>
    <row r="654" spans="1:28" x14ac:dyDescent="0.25">
      <c r="A654" s="107">
        <v>303729</v>
      </c>
      <c r="B654" s="108">
        <v>20477</v>
      </c>
      <c r="C654" s="107"/>
      <c r="D654" s="109"/>
      <c r="E654" s="110"/>
      <c r="F654" s="110" t="s">
        <v>3074</v>
      </c>
      <c r="G654" s="110" t="s">
        <v>3297</v>
      </c>
      <c r="H654" s="107" t="s">
        <v>59</v>
      </c>
      <c r="I654" s="181" t="s">
        <v>3298</v>
      </c>
      <c r="J654" s="110"/>
      <c r="K654" s="110"/>
      <c r="L654" s="110"/>
      <c r="M654" s="110"/>
      <c r="N654" s="110" t="s">
        <v>754</v>
      </c>
      <c r="O654" s="117">
        <v>42461</v>
      </c>
      <c r="P654" s="128">
        <v>47</v>
      </c>
      <c r="Q654" s="115">
        <v>1</v>
      </c>
      <c r="R654" s="115">
        <f t="shared" si="33"/>
        <v>3.9166666666666665</v>
      </c>
      <c r="S654" s="116">
        <f t="shared" si="34"/>
        <v>3.9166666666666665</v>
      </c>
      <c r="T654" s="112" t="s">
        <v>3166</v>
      </c>
      <c r="U654" s="117">
        <v>42478</v>
      </c>
      <c r="V654" s="110"/>
      <c r="W654" s="110"/>
      <c r="X654" s="110" t="s">
        <v>1465</v>
      </c>
      <c r="Y654" s="183"/>
      <c r="Z654">
        <f>IF(ISNA(VLOOKUP(A654,[2]InvPiv!$A:$B,2,FALSE)),0,VLOOKUP(A654,[2]InvPiv!$A:$B,2,FALSE))</f>
        <v>1</v>
      </c>
      <c r="AA654" s="175">
        <f t="shared" si="35"/>
        <v>0</v>
      </c>
      <c r="AB654">
        <f>VLOOKUP(A654,[2]ConPiv!$A:$B,2,FALSE)</f>
        <v>1</v>
      </c>
    </row>
    <row r="655" spans="1:28" x14ac:dyDescent="0.25">
      <c r="A655" s="107">
        <v>304458</v>
      </c>
      <c r="B655" s="108">
        <v>20918</v>
      </c>
      <c r="C655" s="107"/>
      <c r="D655" s="109"/>
      <c r="E655" s="110"/>
      <c r="F655" s="110" t="s">
        <v>3076</v>
      </c>
      <c r="G655" s="110" t="s">
        <v>2844</v>
      </c>
      <c r="H655" s="107" t="s">
        <v>59</v>
      </c>
      <c r="I655" s="111">
        <v>33428</v>
      </c>
      <c r="J655" s="110"/>
      <c r="K655" s="110"/>
      <c r="L655" s="110"/>
      <c r="M655" s="110"/>
      <c r="N655" s="110" t="s">
        <v>635</v>
      </c>
      <c r="O655" s="117">
        <v>42461</v>
      </c>
      <c r="P655" s="128">
        <v>47</v>
      </c>
      <c r="Q655" s="115">
        <v>2</v>
      </c>
      <c r="R655" s="115">
        <f t="shared" si="33"/>
        <v>3.9166666666666665</v>
      </c>
      <c r="S655" s="116">
        <f t="shared" si="34"/>
        <v>7.833333333333333</v>
      </c>
      <c r="T655" s="112" t="s">
        <v>3168</v>
      </c>
      <c r="U655" s="117">
        <v>42478</v>
      </c>
      <c r="V655" s="110"/>
      <c r="W655" s="110"/>
      <c r="X655" s="110" t="s">
        <v>635</v>
      </c>
      <c r="Y655" s="183"/>
      <c r="Z655">
        <f>IF(ISNA(VLOOKUP(A655,[2]InvPiv!$A:$B,2,FALSE)),0,VLOOKUP(A655,[2]InvPiv!$A:$B,2,FALSE))</f>
        <v>2</v>
      </c>
      <c r="AA655" s="175">
        <f t="shared" si="35"/>
        <v>0</v>
      </c>
      <c r="AB655">
        <f>VLOOKUP(A655,[2]ConPiv!$A:$B,2,FALSE)</f>
        <v>2</v>
      </c>
    </row>
    <row r="656" spans="1:28" x14ac:dyDescent="0.25">
      <c r="A656" s="107">
        <v>303870</v>
      </c>
      <c r="B656" s="108">
        <v>21179</v>
      </c>
      <c r="C656" s="107"/>
      <c r="D656" s="109"/>
      <c r="E656" s="110"/>
      <c r="F656" s="110" t="s">
        <v>3079</v>
      </c>
      <c r="G656" s="110" t="s">
        <v>6</v>
      </c>
      <c r="H656" s="107" t="s">
        <v>23</v>
      </c>
      <c r="I656" s="181" t="s">
        <v>3303</v>
      </c>
      <c r="J656" s="110"/>
      <c r="K656" s="110"/>
      <c r="L656" s="110"/>
      <c r="M656" s="110"/>
      <c r="N656" s="110" t="s">
        <v>25</v>
      </c>
      <c r="O656" s="117">
        <v>42461</v>
      </c>
      <c r="P656" s="128">
        <v>47</v>
      </c>
      <c r="Q656" s="115">
        <v>4</v>
      </c>
      <c r="R656" s="115">
        <f t="shared" si="33"/>
        <v>3.9166666666666665</v>
      </c>
      <c r="S656" s="116">
        <f t="shared" si="34"/>
        <v>15.666666666666666</v>
      </c>
      <c r="T656" s="112" t="s">
        <v>3171</v>
      </c>
      <c r="U656" s="117">
        <v>42479</v>
      </c>
      <c r="V656" s="110"/>
      <c r="W656" s="110"/>
      <c r="X656" s="110" t="s">
        <v>29</v>
      </c>
      <c r="Y656" s="183" t="s">
        <v>2131</v>
      </c>
      <c r="Z656">
        <v>3.5</v>
      </c>
      <c r="AA656" s="175">
        <f t="shared" si="35"/>
        <v>0.5</v>
      </c>
      <c r="AB656">
        <f>VLOOKUP(A656,[2]ConPiv!$A:$B,2,FALSE)</f>
        <v>3.5</v>
      </c>
    </row>
    <row r="657" spans="1:28" x14ac:dyDescent="0.25">
      <c r="A657" s="107">
        <v>304238</v>
      </c>
      <c r="B657" s="108">
        <v>20858</v>
      </c>
      <c r="C657" s="107"/>
      <c r="D657" s="109"/>
      <c r="E657" s="110"/>
      <c r="F657" s="110" t="s">
        <v>3080</v>
      </c>
      <c r="G657" s="110" t="s">
        <v>3304</v>
      </c>
      <c r="H657" s="107" t="s">
        <v>145</v>
      </c>
      <c r="I657" s="111">
        <v>72560</v>
      </c>
      <c r="J657" s="110"/>
      <c r="K657" s="110"/>
      <c r="L657" s="110"/>
      <c r="M657" s="110"/>
      <c r="N657" s="110" t="s">
        <v>754</v>
      </c>
      <c r="O657" s="117">
        <v>42461</v>
      </c>
      <c r="P657" s="128">
        <v>47</v>
      </c>
      <c r="Q657" s="115">
        <v>2</v>
      </c>
      <c r="R657" s="115">
        <f t="shared" si="33"/>
        <v>3.9166666666666665</v>
      </c>
      <c r="S657" s="116">
        <f t="shared" si="34"/>
        <v>7.833333333333333</v>
      </c>
      <c r="T657" s="112" t="s">
        <v>3172</v>
      </c>
      <c r="U657" s="117">
        <v>42479</v>
      </c>
      <c r="V657" s="110"/>
      <c r="W657" s="110"/>
      <c r="X657" s="110" t="s">
        <v>1465</v>
      </c>
      <c r="Y657" s="183"/>
      <c r="Z657">
        <f>IF(ISNA(VLOOKUP(A657,[2]InvPiv!$A:$B,2,FALSE)),0,VLOOKUP(A657,[2]InvPiv!$A:$B,2,FALSE))</f>
        <v>2</v>
      </c>
      <c r="AA657" s="175">
        <f t="shared" si="35"/>
        <v>0</v>
      </c>
      <c r="AB657">
        <f>VLOOKUP(A657,[2]ConPiv!$A:$B,2,FALSE)</f>
        <v>2</v>
      </c>
    </row>
    <row r="658" spans="1:28" x14ac:dyDescent="0.25">
      <c r="A658" s="107">
        <v>303450</v>
      </c>
      <c r="B658" s="108">
        <v>20368</v>
      </c>
      <c r="C658" s="107"/>
      <c r="D658" s="109"/>
      <c r="E658" s="110"/>
      <c r="F658" s="110" t="s">
        <v>3082</v>
      </c>
      <c r="G658" s="110" t="s">
        <v>3307</v>
      </c>
      <c r="H658" s="107" t="s">
        <v>355</v>
      </c>
      <c r="I658" s="181" t="s">
        <v>3308</v>
      </c>
      <c r="J658" s="110"/>
      <c r="K658" s="110"/>
      <c r="L658" s="110"/>
      <c r="M658" s="110"/>
      <c r="N658" s="110" t="s">
        <v>754</v>
      </c>
      <c r="O658" s="117">
        <v>42461</v>
      </c>
      <c r="P658" s="128">
        <v>47</v>
      </c>
      <c r="Q658" s="115">
        <v>9</v>
      </c>
      <c r="R658" s="115">
        <f t="shared" si="33"/>
        <v>3.9166666666666665</v>
      </c>
      <c r="S658" s="116">
        <f t="shared" si="34"/>
        <v>35.25</v>
      </c>
      <c r="T658" s="112" t="s">
        <v>3174</v>
      </c>
      <c r="U658" s="117">
        <v>42480</v>
      </c>
      <c r="V658" s="110"/>
      <c r="W658" s="110"/>
      <c r="X658" s="110" t="s">
        <v>1465</v>
      </c>
      <c r="Y658" s="183"/>
      <c r="Z658">
        <f>IF(ISNA(VLOOKUP(A658,[2]InvPiv!$A:$B,2,FALSE)),0,VLOOKUP(A658,[2]InvPiv!$A:$B,2,FALSE))</f>
        <v>9</v>
      </c>
      <c r="AA658" s="175">
        <f t="shared" si="35"/>
        <v>0</v>
      </c>
      <c r="AB658">
        <f>VLOOKUP(A658,[2]ConPiv!$A:$B,2,FALSE)</f>
        <v>9</v>
      </c>
    </row>
    <row r="659" spans="1:28" x14ac:dyDescent="0.25">
      <c r="A659" s="107">
        <v>303482</v>
      </c>
      <c r="B659" s="108">
        <v>20337</v>
      </c>
      <c r="C659" s="107"/>
      <c r="D659" s="109"/>
      <c r="E659" s="110"/>
      <c r="F659" s="110" t="s">
        <v>3083</v>
      </c>
      <c r="G659" s="110" t="s">
        <v>526</v>
      </c>
      <c r="H659" s="107" t="s">
        <v>198</v>
      </c>
      <c r="I659" s="181" t="s">
        <v>3309</v>
      </c>
      <c r="J659" s="110"/>
      <c r="K659" s="110"/>
      <c r="L659" s="110"/>
      <c r="M659" s="110"/>
      <c r="N659" s="110" t="s">
        <v>754</v>
      </c>
      <c r="O659" s="117">
        <v>42461</v>
      </c>
      <c r="P659" s="128">
        <v>47</v>
      </c>
      <c r="Q659" s="115">
        <v>2</v>
      </c>
      <c r="R659" s="115">
        <f t="shared" si="33"/>
        <v>3.9166666666666665</v>
      </c>
      <c r="S659" s="116">
        <f t="shared" si="34"/>
        <v>7.833333333333333</v>
      </c>
      <c r="T659" s="112" t="s">
        <v>3175</v>
      </c>
      <c r="U659" s="117">
        <v>42480</v>
      </c>
      <c r="V659" s="110"/>
      <c r="W659" s="110"/>
      <c r="X659" s="110" t="s">
        <v>1465</v>
      </c>
      <c r="Y659" s="183"/>
      <c r="Z659">
        <f>IF(ISNA(VLOOKUP(A659,[2]InvPiv!$A:$B,2,FALSE)),0,VLOOKUP(A659,[2]InvPiv!$A:$B,2,FALSE))</f>
        <v>2</v>
      </c>
      <c r="AA659" s="175">
        <f t="shared" si="35"/>
        <v>0</v>
      </c>
      <c r="AB659">
        <f>VLOOKUP(A659,[2]ConPiv!$A:$B,2,FALSE)</f>
        <v>2</v>
      </c>
    </row>
    <row r="660" spans="1:28" x14ac:dyDescent="0.25">
      <c r="A660" s="107">
        <v>303893</v>
      </c>
      <c r="B660" s="108">
        <v>20625</v>
      </c>
      <c r="C660" s="107"/>
      <c r="D660" s="109"/>
      <c r="E660" s="110"/>
      <c r="F660" s="110" t="s">
        <v>3088</v>
      </c>
      <c r="G660" s="110" t="s">
        <v>3315</v>
      </c>
      <c r="H660" s="107" t="s">
        <v>79</v>
      </c>
      <c r="I660" s="181" t="s">
        <v>3316</v>
      </c>
      <c r="J660" s="110"/>
      <c r="K660" s="110"/>
      <c r="L660" s="110"/>
      <c r="M660" s="110"/>
      <c r="N660" s="110" t="s">
        <v>754</v>
      </c>
      <c r="O660" s="117">
        <v>42461</v>
      </c>
      <c r="P660" s="128">
        <v>47</v>
      </c>
      <c r="Q660" s="115">
        <v>9</v>
      </c>
      <c r="R660" s="115">
        <f t="shared" si="33"/>
        <v>3.9166666666666665</v>
      </c>
      <c r="S660" s="116">
        <f t="shared" si="34"/>
        <v>35.25</v>
      </c>
      <c r="T660" s="112" t="s">
        <v>3180</v>
      </c>
      <c r="U660" s="117">
        <v>42482</v>
      </c>
      <c r="V660" s="110"/>
      <c r="W660" s="110"/>
      <c r="X660" s="110" t="s">
        <v>1465</v>
      </c>
      <c r="Y660" s="183"/>
      <c r="Z660">
        <f>IF(ISNA(VLOOKUP(A660,[2]InvPiv!$A:$B,2,FALSE)),0,VLOOKUP(A660,[2]InvPiv!$A:$B,2,FALSE))</f>
        <v>9.5</v>
      </c>
      <c r="AA660" s="175">
        <f t="shared" si="35"/>
        <v>-0.5</v>
      </c>
      <c r="AB660">
        <f>VLOOKUP(A660,[2]ConPiv!$A:$B,2,FALSE)</f>
        <v>9.5</v>
      </c>
    </row>
    <row r="661" spans="1:28" x14ac:dyDescent="0.25">
      <c r="A661" s="108">
        <v>303932</v>
      </c>
      <c r="B661" s="108">
        <v>20648</v>
      </c>
      <c r="C661" s="107"/>
      <c r="D661" s="109"/>
      <c r="E661" s="110"/>
      <c r="F661" s="110" t="s">
        <v>3564</v>
      </c>
      <c r="G661" s="110" t="s">
        <v>3566</v>
      </c>
      <c r="H661" s="107" t="s">
        <v>72</v>
      </c>
      <c r="I661" s="111">
        <v>30101</v>
      </c>
      <c r="J661" s="110"/>
      <c r="K661" s="110"/>
      <c r="L661" s="110"/>
      <c r="M661" s="110"/>
      <c r="N661" s="110" t="s">
        <v>754</v>
      </c>
      <c r="O661" s="117">
        <v>42461</v>
      </c>
      <c r="P661" s="128">
        <v>47</v>
      </c>
      <c r="Q661" s="115">
        <v>1</v>
      </c>
      <c r="R661" s="115">
        <f t="shared" si="33"/>
        <v>3.9166666666666665</v>
      </c>
      <c r="S661" s="116">
        <f t="shared" si="34"/>
        <v>3.9166666666666665</v>
      </c>
      <c r="T661" s="112" t="s">
        <v>3565</v>
      </c>
      <c r="U661" s="117">
        <v>42482</v>
      </c>
      <c r="V661" s="110"/>
      <c r="W661" s="110"/>
      <c r="X661" s="110" t="s">
        <v>1465</v>
      </c>
      <c r="Y661" s="183"/>
      <c r="Z661">
        <f>IF(ISNA(VLOOKUP(A661,[2]InvPiv!$A:$B,2,FALSE)),0,VLOOKUP(A661,[2]InvPiv!$A:$B,2,FALSE))</f>
        <v>1</v>
      </c>
      <c r="AA661" s="73">
        <f t="shared" si="35"/>
        <v>0</v>
      </c>
      <c r="AB661">
        <f>VLOOKUP(A661,[2]ConPiv!$A:$B,2,FALSE)</f>
        <v>1</v>
      </c>
    </row>
    <row r="662" spans="1:28" x14ac:dyDescent="0.25">
      <c r="A662" s="107">
        <v>303774</v>
      </c>
      <c r="B662" s="108">
        <v>20584</v>
      </c>
      <c r="C662" s="107"/>
      <c r="D662" s="109"/>
      <c r="E662" s="110"/>
      <c r="F662" s="110" t="s">
        <v>3089</v>
      </c>
      <c r="G662" s="110" t="s">
        <v>3317</v>
      </c>
      <c r="H662" s="107" t="s">
        <v>124</v>
      </c>
      <c r="I662" s="181" t="s">
        <v>3318</v>
      </c>
      <c r="J662" s="110"/>
      <c r="K662" s="110"/>
      <c r="L662" s="110"/>
      <c r="M662" s="110"/>
      <c r="N662" s="110" t="s">
        <v>754</v>
      </c>
      <c r="O662" s="117">
        <v>42461</v>
      </c>
      <c r="P662" s="128">
        <v>47</v>
      </c>
      <c r="Q662" s="115">
        <v>1</v>
      </c>
      <c r="R662" s="115">
        <f t="shared" si="33"/>
        <v>3.9166666666666665</v>
      </c>
      <c r="S662" s="116">
        <f t="shared" si="34"/>
        <v>3.9166666666666665</v>
      </c>
      <c r="T662" s="112" t="s">
        <v>3181</v>
      </c>
      <c r="U662" s="117">
        <v>42483</v>
      </c>
      <c r="V662" s="110"/>
      <c r="W662" s="110"/>
      <c r="X662" s="110" t="s">
        <v>1465</v>
      </c>
      <c r="Y662" s="183"/>
      <c r="Z662">
        <f>IF(ISNA(VLOOKUP(A662,[2]InvPiv!$A:$B,2,FALSE)),0,VLOOKUP(A662,[2]InvPiv!$A:$B,2,FALSE))</f>
        <v>1</v>
      </c>
      <c r="AA662" s="175">
        <f t="shared" si="35"/>
        <v>0</v>
      </c>
      <c r="AB662">
        <f>VLOOKUP(A662,[2]ConPiv!$A:$B,2,FALSE)</f>
        <v>1</v>
      </c>
    </row>
    <row r="663" spans="1:28" x14ac:dyDescent="0.25">
      <c r="A663" s="107">
        <v>4146</v>
      </c>
      <c r="B663" s="108">
        <v>10281</v>
      </c>
      <c r="C663" s="107"/>
      <c r="D663" s="109"/>
      <c r="E663" s="110"/>
      <c r="F663" s="110" t="s">
        <v>2914</v>
      </c>
      <c r="G663" s="110" t="s">
        <v>2916</v>
      </c>
      <c r="H663" s="107" t="s">
        <v>357</v>
      </c>
      <c r="I663" s="111" t="s">
        <v>2917</v>
      </c>
      <c r="J663" s="110"/>
      <c r="K663" s="110"/>
      <c r="L663" s="110"/>
      <c r="M663" s="110"/>
      <c r="N663" s="110" t="s">
        <v>754</v>
      </c>
      <c r="O663" s="117">
        <v>42370</v>
      </c>
      <c r="P663" s="128">
        <v>47</v>
      </c>
      <c r="Q663" s="115">
        <v>3</v>
      </c>
      <c r="R663" s="115">
        <f t="shared" si="33"/>
        <v>3.9166666666666665</v>
      </c>
      <c r="S663" s="116">
        <f t="shared" si="34"/>
        <v>11.75</v>
      </c>
      <c r="T663" s="112" t="s">
        <v>2915</v>
      </c>
      <c r="U663" s="117">
        <v>42484</v>
      </c>
      <c r="V663" s="110"/>
      <c r="W663" s="110"/>
      <c r="X663" s="110" t="s">
        <v>1465</v>
      </c>
      <c r="Y663" s="177"/>
      <c r="Z663">
        <f>IF(ISNA(VLOOKUP(A663,[2]InvPiv!$A:$B,2,FALSE)),0,VLOOKUP(A663,[2]InvPiv!$A:$B,2,FALSE))</f>
        <v>3</v>
      </c>
      <c r="AA663" s="175">
        <f t="shared" si="35"/>
        <v>0</v>
      </c>
      <c r="AB663">
        <f>VLOOKUP(A663,[2]ConPiv!$A:$B,2,FALSE)</f>
        <v>6</v>
      </c>
    </row>
    <row r="664" spans="1:28" x14ac:dyDescent="0.25">
      <c r="A664" s="107">
        <v>302720</v>
      </c>
      <c r="B664" s="108">
        <v>20133</v>
      </c>
      <c r="C664" s="107"/>
      <c r="D664" s="109"/>
      <c r="E664" s="110"/>
      <c r="F664" s="110" t="s">
        <v>3090</v>
      </c>
      <c r="G664" s="110" t="s">
        <v>3319</v>
      </c>
      <c r="H664" s="107" t="s">
        <v>83</v>
      </c>
      <c r="I664" s="181" t="s">
        <v>3320</v>
      </c>
      <c r="J664" s="110"/>
      <c r="K664" s="110"/>
      <c r="L664" s="110"/>
      <c r="M664" s="110"/>
      <c r="N664" s="110" t="s">
        <v>25</v>
      </c>
      <c r="O664" s="117">
        <v>42461</v>
      </c>
      <c r="P664" s="128">
        <v>47</v>
      </c>
      <c r="Q664" s="115">
        <v>1</v>
      </c>
      <c r="R664" s="115">
        <f t="shared" si="33"/>
        <v>3.9166666666666665</v>
      </c>
      <c r="S664" s="116">
        <f t="shared" si="34"/>
        <v>3.9166666666666665</v>
      </c>
      <c r="T664" s="112" t="s">
        <v>3182</v>
      </c>
      <c r="U664" s="117">
        <v>42484</v>
      </c>
      <c r="V664" s="110"/>
      <c r="W664" s="110"/>
      <c r="X664" s="110" t="s">
        <v>29</v>
      </c>
      <c r="Y664" s="183"/>
      <c r="Z664">
        <f>IF(ISNA(VLOOKUP(A664,[2]InvPiv!$A:$B,2,FALSE)),0,VLOOKUP(A664,[2]InvPiv!$A:$B,2,FALSE))</f>
        <v>1</v>
      </c>
      <c r="AA664" s="175">
        <f t="shared" si="35"/>
        <v>0</v>
      </c>
      <c r="AB664">
        <f>VLOOKUP(A664,[2]ConPiv!$A:$B,2,FALSE)</f>
        <v>1</v>
      </c>
    </row>
    <row r="665" spans="1:28" x14ac:dyDescent="0.25">
      <c r="A665" s="107">
        <v>303832</v>
      </c>
      <c r="B665" s="108">
        <v>20605</v>
      </c>
      <c r="C665" s="107"/>
      <c r="D665" s="109"/>
      <c r="E665" s="110"/>
      <c r="F665" s="110" t="s">
        <v>3085</v>
      </c>
      <c r="G665" s="110" t="s">
        <v>3305</v>
      </c>
      <c r="H665" s="107" t="s">
        <v>380</v>
      </c>
      <c r="I665" s="181" t="s">
        <v>3312</v>
      </c>
      <c r="J665" s="110"/>
      <c r="K665" s="110"/>
      <c r="L665" s="110"/>
      <c r="M665" s="110"/>
      <c r="N665" s="110" t="s">
        <v>754</v>
      </c>
      <c r="O665" s="117">
        <v>42461</v>
      </c>
      <c r="P665" s="128">
        <v>47</v>
      </c>
      <c r="Q665" s="115">
        <v>3</v>
      </c>
      <c r="R665" s="115">
        <f t="shared" si="33"/>
        <v>3.9166666666666665</v>
      </c>
      <c r="S665" s="116">
        <f t="shared" si="34"/>
        <v>11.75</v>
      </c>
      <c r="T665" s="112" t="s">
        <v>3177</v>
      </c>
      <c r="U665" s="117">
        <v>42485</v>
      </c>
      <c r="V665" s="110"/>
      <c r="W665" s="110"/>
      <c r="X665" s="110" t="s">
        <v>1465</v>
      </c>
      <c r="Y665" s="183"/>
      <c r="Z665">
        <f>IF(ISNA(VLOOKUP(A665,[2]InvPiv!$A:$B,2,FALSE)),0,VLOOKUP(A665,[2]InvPiv!$A:$B,2,FALSE))</f>
        <v>3</v>
      </c>
      <c r="AA665" s="175">
        <f t="shared" si="35"/>
        <v>0</v>
      </c>
      <c r="AB665">
        <f>VLOOKUP(A665,[2]ConPiv!$A:$B,2,FALSE)</f>
        <v>3</v>
      </c>
    </row>
    <row r="666" spans="1:28" x14ac:dyDescent="0.25">
      <c r="A666" s="107">
        <v>303943</v>
      </c>
      <c r="B666" s="108">
        <v>20581</v>
      </c>
      <c r="C666" s="107"/>
      <c r="D666" s="109"/>
      <c r="E666" s="110"/>
      <c r="F666" s="110" t="s">
        <v>3092</v>
      </c>
      <c r="G666" s="110" t="s">
        <v>525</v>
      </c>
      <c r="H666" s="107" t="s">
        <v>3</v>
      </c>
      <c r="I666" s="111">
        <v>85297</v>
      </c>
      <c r="J666" s="110"/>
      <c r="K666" s="110"/>
      <c r="L666" s="110"/>
      <c r="M666" s="110"/>
      <c r="N666" s="110" t="s">
        <v>754</v>
      </c>
      <c r="O666" s="117">
        <v>42461</v>
      </c>
      <c r="P666" s="128">
        <v>47</v>
      </c>
      <c r="Q666" s="115">
        <v>13</v>
      </c>
      <c r="R666" s="115">
        <f t="shared" si="33"/>
        <v>3.9166666666666665</v>
      </c>
      <c r="S666" s="116">
        <f t="shared" si="34"/>
        <v>50.916666666666664</v>
      </c>
      <c r="T666" s="112" t="s">
        <v>3184</v>
      </c>
      <c r="U666" s="117">
        <v>42485</v>
      </c>
      <c r="V666" s="110"/>
      <c r="W666" s="110"/>
      <c r="X666" s="110" t="s">
        <v>1465</v>
      </c>
      <c r="Y666" s="183"/>
      <c r="Z666">
        <f>IF(ISNA(VLOOKUP(A666,[2]InvPiv!$A:$B,2,FALSE)),0,VLOOKUP(A666,[2]InvPiv!$A:$B,2,FALSE))</f>
        <v>13.25</v>
      </c>
      <c r="AA666" s="175">
        <f t="shared" si="35"/>
        <v>-0.25</v>
      </c>
      <c r="AB666">
        <f>VLOOKUP(A666,[2]ConPiv!$A:$B,2,FALSE)</f>
        <v>14.75</v>
      </c>
    </row>
    <row r="667" spans="1:28" x14ac:dyDescent="0.25">
      <c r="A667" s="107">
        <v>304002</v>
      </c>
      <c r="B667" s="108">
        <v>20727</v>
      </c>
      <c r="C667" s="107"/>
      <c r="D667" s="109"/>
      <c r="E667" s="110"/>
      <c r="F667" s="110" t="s">
        <v>3093</v>
      </c>
      <c r="G667" s="110" t="s">
        <v>594</v>
      </c>
      <c r="H667" s="107" t="s">
        <v>124</v>
      </c>
      <c r="I667" s="181" t="s">
        <v>3322</v>
      </c>
      <c r="J667" s="110"/>
      <c r="K667" s="110"/>
      <c r="L667" s="110"/>
      <c r="M667" s="110"/>
      <c r="N667" s="110" t="s">
        <v>754</v>
      </c>
      <c r="O667" s="117">
        <v>42461</v>
      </c>
      <c r="P667" s="128">
        <v>47</v>
      </c>
      <c r="Q667" s="115">
        <v>1</v>
      </c>
      <c r="R667" s="115">
        <f t="shared" si="33"/>
        <v>3.9166666666666665</v>
      </c>
      <c r="S667" s="116">
        <f t="shared" si="34"/>
        <v>3.9166666666666665</v>
      </c>
      <c r="T667" s="112" t="s">
        <v>3185</v>
      </c>
      <c r="U667" s="117">
        <v>42485</v>
      </c>
      <c r="V667" s="110"/>
      <c r="W667" s="110"/>
      <c r="X667" s="110" t="s">
        <v>1465</v>
      </c>
      <c r="Y667" s="183"/>
      <c r="Z667">
        <f>IF(ISNA(VLOOKUP(A667,[2]InvPiv!$A:$B,2,FALSE)),0,VLOOKUP(A667,[2]InvPiv!$A:$B,2,FALSE))</f>
        <v>1</v>
      </c>
      <c r="AA667" s="175">
        <f t="shared" si="35"/>
        <v>0</v>
      </c>
      <c r="AB667">
        <f>VLOOKUP(A667,[2]ConPiv!$A:$B,2,FALSE)</f>
        <v>1</v>
      </c>
    </row>
    <row r="668" spans="1:28" x14ac:dyDescent="0.25">
      <c r="A668" s="107">
        <v>304474</v>
      </c>
      <c r="B668" s="108">
        <v>20856</v>
      </c>
      <c r="C668" s="107"/>
      <c r="D668" s="109"/>
      <c r="E668" s="110"/>
      <c r="F668" s="110" t="s">
        <v>3095</v>
      </c>
      <c r="G668" s="110" t="s">
        <v>711</v>
      </c>
      <c r="H668" s="107" t="s">
        <v>294</v>
      </c>
      <c r="I668" s="181" t="s">
        <v>3325</v>
      </c>
      <c r="J668" s="110"/>
      <c r="K668" s="110"/>
      <c r="L668" s="110"/>
      <c r="M668" s="110"/>
      <c r="N668" s="110" t="s">
        <v>754</v>
      </c>
      <c r="O668" s="117">
        <v>42461</v>
      </c>
      <c r="P668" s="128">
        <v>47</v>
      </c>
      <c r="Q668" s="115">
        <v>1</v>
      </c>
      <c r="R668" s="115">
        <f t="shared" si="33"/>
        <v>3.9166666666666665</v>
      </c>
      <c r="S668" s="116">
        <f t="shared" si="34"/>
        <v>3.9166666666666665</v>
      </c>
      <c r="T668" s="112" t="s">
        <v>3187</v>
      </c>
      <c r="U668" s="117">
        <v>42485</v>
      </c>
      <c r="V668" s="110"/>
      <c r="W668" s="110"/>
      <c r="X668" s="110" t="s">
        <v>1465</v>
      </c>
      <c r="Y668" s="183"/>
      <c r="Z668">
        <f>IF(ISNA(VLOOKUP(A668,[2]InvPiv!$A:$B,2,FALSE)),0,VLOOKUP(A668,[2]InvPiv!$A:$B,2,FALSE))</f>
        <v>1</v>
      </c>
      <c r="AA668" s="175">
        <f t="shared" si="35"/>
        <v>0</v>
      </c>
      <c r="AB668">
        <f>VLOOKUP(A668,[2]ConPiv!$A:$B,2,FALSE)</f>
        <v>1</v>
      </c>
    </row>
    <row r="669" spans="1:28" x14ac:dyDescent="0.25">
      <c r="A669" s="107">
        <v>303919</v>
      </c>
      <c r="B669" s="108">
        <v>20524</v>
      </c>
      <c r="C669" s="107"/>
      <c r="D669" s="109"/>
      <c r="E669" s="110"/>
      <c r="F669" s="110" t="s">
        <v>3096</v>
      </c>
      <c r="G669" s="110" t="s">
        <v>3326</v>
      </c>
      <c r="H669" s="107" t="s">
        <v>201</v>
      </c>
      <c r="I669" s="181" t="s">
        <v>3327</v>
      </c>
      <c r="J669" s="110"/>
      <c r="K669" s="110"/>
      <c r="L669" s="110"/>
      <c r="M669" s="110"/>
      <c r="N669" s="110" t="s">
        <v>754</v>
      </c>
      <c r="O669" s="117">
        <v>42461</v>
      </c>
      <c r="P669" s="128">
        <v>47</v>
      </c>
      <c r="Q669" s="115">
        <v>1</v>
      </c>
      <c r="R669" s="115">
        <f t="shared" si="33"/>
        <v>3.9166666666666665</v>
      </c>
      <c r="S669" s="116">
        <f t="shared" si="34"/>
        <v>3.9166666666666665</v>
      </c>
      <c r="T669" s="112" t="s">
        <v>3188</v>
      </c>
      <c r="U669" s="117">
        <v>42486</v>
      </c>
      <c r="V669" s="110"/>
      <c r="W669" s="110"/>
      <c r="X669" s="110" t="s">
        <v>1465</v>
      </c>
      <c r="Y669" s="183"/>
      <c r="Z669">
        <f>IF(ISNA(VLOOKUP(A669,[2]InvPiv!$A:$B,2,FALSE)),0,VLOOKUP(A669,[2]InvPiv!$A:$B,2,FALSE))</f>
        <v>1</v>
      </c>
      <c r="AA669" s="175">
        <f t="shared" si="35"/>
        <v>0</v>
      </c>
      <c r="AB669">
        <f>VLOOKUP(A669,[2]ConPiv!$A:$B,2,FALSE)</f>
        <v>1</v>
      </c>
    </row>
    <row r="670" spans="1:28" x14ac:dyDescent="0.25">
      <c r="A670" s="107">
        <v>304543</v>
      </c>
      <c r="B670" s="108">
        <v>20853</v>
      </c>
      <c r="C670" s="107"/>
      <c r="D670" s="109"/>
      <c r="E670" s="110"/>
      <c r="F670" s="110" t="s">
        <v>3097</v>
      </c>
      <c r="G670" s="110" t="s">
        <v>3260</v>
      </c>
      <c r="H670" s="107" t="s">
        <v>59</v>
      </c>
      <c r="I670" s="181" t="s">
        <v>3328</v>
      </c>
      <c r="J670" s="110"/>
      <c r="K670" s="110"/>
      <c r="L670" s="110"/>
      <c r="M670" s="110"/>
      <c r="N670" s="110" t="s">
        <v>25</v>
      </c>
      <c r="O670" s="117">
        <v>42461</v>
      </c>
      <c r="P670" s="128">
        <v>47</v>
      </c>
      <c r="Q670" s="115">
        <v>1</v>
      </c>
      <c r="R670" s="115">
        <f t="shared" si="33"/>
        <v>3.9166666666666665</v>
      </c>
      <c r="S670" s="116">
        <f t="shared" si="34"/>
        <v>3.9166666666666665</v>
      </c>
      <c r="T670" s="112" t="s">
        <v>3189</v>
      </c>
      <c r="U670" s="117">
        <v>42486</v>
      </c>
      <c r="V670" s="110"/>
      <c r="W670" s="110"/>
      <c r="X670" s="110" t="s">
        <v>29</v>
      </c>
      <c r="Y670" s="183"/>
      <c r="Z670">
        <f>IF(ISNA(VLOOKUP(A670,[2]InvPiv!$A:$B,2,FALSE)),0,VLOOKUP(A670,[2]InvPiv!$A:$B,2,FALSE))</f>
        <v>1</v>
      </c>
      <c r="AA670" s="175">
        <f t="shared" si="35"/>
        <v>0</v>
      </c>
      <c r="AB670">
        <f>VLOOKUP(A670,[2]ConPiv!$A:$B,2,FALSE)</f>
        <v>1</v>
      </c>
    </row>
    <row r="671" spans="1:28" x14ac:dyDescent="0.25">
      <c r="A671" s="107">
        <v>304621</v>
      </c>
      <c r="B671" s="108">
        <v>20982</v>
      </c>
      <c r="C671" s="107"/>
      <c r="D671" s="109"/>
      <c r="E671" s="110"/>
      <c r="F671" s="110" t="s">
        <v>3098</v>
      </c>
      <c r="G671" s="110" t="s">
        <v>606</v>
      </c>
      <c r="H671" s="107" t="s">
        <v>87</v>
      </c>
      <c r="I671" s="181" t="s">
        <v>3329</v>
      </c>
      <c r="J671" s="110"/>
      <c r="K671" s="110"/>
      <c r="L671" s="110"/>
      <c r="M671" s="110"/>
      <c r="N671" s="110" t="s">
        <v>754</v>
      </c>
      <c r="O671" s="117">
        <v>42461</v>
      </c>
      <c r="P671" s="128">
        <v>47</v>
      </c>
      <c r="Q671" s="115">
        <v>1</v>
      </c>
      <c r="R671" s="115">
        <f t="shared" si="33"/>
        <v>3.9166666666666665</v>
      </c>
      <c r="S671" s="116">
        <f t="shared" si="34"/>
        <v>3.9166666666666665</v>
      </c>
      <c r="T671" s="112" t="s">
        <v>3190</v>
      </c>
      <c r="U671" s="117">
        <v>42486</v>
      </c>
      <c r="V671" s="110"/>
      <c r="W671" s="110"/>
      <c r="X671" s="110" t="s">
        <v>1465</v>
      </c>
      <c r="Y671" s="183" t="s">
        <v>2100</v>
      </c>
      <c r="Z671">
        <f>IF(ISNA(VLOOKUP(A671,[2]InvPiv!$A:$B,2,FALSE)),0,VLOOKUP(A671,[2]InvPiv!$A:$B,2,FALSE))</f>
        <v>1.25</v>
      </c>
      <c r="AA671" s="175">
        <f t="shared" si="35"/>
        <v>-0.25</v>
      </c>
      <c r="AB671">
        <f>VLOOKUP(A671,[2]ConPiv!$A:$B,2,FALSE)</f>
        <v>1.25</v>
      </c>
    </row>
    <row r="672" spans="1:28" x14ac:dyDescent="0.25">
      <c r="A672" s="107">
        <v>20369</v>
      </c>
      <c r="B672" s="108">
        <v>12556</v>
      </c>
      <c r="C672" s="107"/>
      <c r="D672" s="109"/>
      <c r="E672" s="110"/>
      <c r="F672" s="110" t="s">
        <v>3099</v>
      </c>
      <c r="G672" s="110" t="s">
        <v>3330</v>
      </c>
      <c r="H672" s="107" t="s">
        <v>294</v>
      </c>
      <c r="I672" s="111">
        <v>67114</v>
      </c>
      <c r="J672" s="110"/>
      <c r="K672" s="110"/>
      <c r="L672" s="110"/>
      <c r="M672" s="110"/>
      <c r="N672" s="110" t="s">
        <v>635</v>
      </c>
      <c r="O672" s="117">
        <v>42461</v>
      </c>
      <c r="P672" s="128">
        <v>47</v>
      </c>
      <c r="Q672" s="115">
        <v>23</v>
      </c>
      <c r="R672" s="115">
        <f t="shared" si="33"/>
        <v>3.9166666666666665</v>
      </c>
      <c r="S672" s="116">
        <f t="shared" si="34"/>
        <v>90.083333333333329</v>
      </c>
      <c r="T672" s="112" t="s">
        <v>3191</v>
      </c>
      <c r="U672" s="117">
        <v>42487</v>
      </c>
      <c r="V672" s="110"/>
      <c r="W672" s="110"/>
      <c r="X672" s="110" t="s">
        <v>635</v>
      </c>
      <c r="Y672" s="183"/>
      <c r="Z672">
        <f>IF(ISNA(VLOOKUP(A672,[2]InvPiv!$A:$B,2,FALSE)),0,VLOOKUP(A672,[2]InvPiv!$A:$B,2,FALSE))</f>
        <v>23</v>
      </c>
      <c r="AA672" s="175">
        <f t="shared" si="35"/>
        <v>0</v>
      </c>
      <c r="AB672">
        <f>VLOOKUP(A672,[2]ConPiv!$A:$B,2,FALSE)</f>
        <v>24</v>
      </c>
    </row>
    <row r="673" spans="1:30" x14ac:dyDescent="0.25">
      <c r="A673" s="107">
        <v>5589</v>
      </c>
      <c r="B673" s="108">
        <v>6248</v>
      </c>
      <c r="C673" s="107"/>
      <c r="D673" s="109"/>
      <c r="E673" s="110"/>
      <c r="F673" s="110" t="s">
        <v>3364</v>
      </c>
      <c r="G673" s="110" t="s">
        <v>517</v>
      </c>
      <c r="H673" s="107" t="s">
        <v>3365</v>
      </c>
      <c r="I673" s="111" t="s">
        <v>3366</v>
      </c>
      <c r="J673" s="110"/>
      <c r="K673" s="110"/>
      <c r="L673" s="110"/>
      <c r="M673" s="110"/>
      <c r="N673" s="110" t="s">
        <v>635</v>
      </c>
      <c r="O673" s="117">
        <v>42461</v>
      </c>
      <c r="P673" s="128">
        <v>47</v>
      </c>
      <c r="Q673" s="115">
        <v>26</v>
      </c>
      <c r="R673" s="115">
        <f t="shared" si="33"/>
        <v>3.9166666666666665</v>
      </c>
      <c r="S673" s="116">
        <f t="shared" si="34"/>
        <v>101.83333333333333</v>
      </c>
      <c r="T673" s="112" t="s">
        <v>3367</v>
      </c>
      <c r="U673" s="117">
        <v>42488</v>
      </c>
      <c r="V673" s="110"/>
      <c r="W673" s="110"/>
      <c r="X673" s="110" t="s">
        <v>635</v>
      </c>
      <c r="Y673" s="183"/>
      <c r="Z673">
        <f>IF(ISNA(VLOOKUP(A673,[2]InvPiv!$A:$B,2,FALSE)),0,VLOOKUP(A673,[2]InvPiv!$A:$B,2,FALSE))</f>
        <v>26</v>
      </c>
      <c r="AA673" s="73">
        <f t="shared" si="35"/>
        <v>0</v>
      </c>
      <c r="AB673">
        <f>VLOOKUP(A673,[2]ConPiv!$A:$B,2,FALSE)</f>
        <v>26</v>
      </c>
    </row>
    <row r="674" spans="1:30" x14ac:dyDescent="0.25">
      <c r="A674" s="107">
        <v>2638</v>
      </c>
      <c r="B674" s="108">
        <v>6475</v>
      </c>
      <c r="C674" s="107"/>
      <c r="D674" s="109"/>
      <c r="E674" s="110"/>
      <c r="F674" s="110" t="s">
        <v>3106</v>
      </c>
      <c r="G674" s="110" t="s">
        <v>228</v>
      </c>
      <c r="H674" s="107" t="s">
        <v>87</v>
      </c>
      <c r="I674" s="111">
        <v>10044</v>
      </c>
      <c r="J674" s="110"/>
      <c r="K674" s="110"/>
      <c r="L674" s="110"/>
      <c r="M674" s="110"/>
      <c r="N674" s="110" t="s">
        <v>754</v>
      </c>
      <c r="O674" s="117">
        <v>42461</v>
      </c>
      <c r="P674" s="128">
        <v>47</v>
      </c>
      <c r="Q674" s="115">
        <v>2</v>
      </c>
      <c r="R674" s="115">
        <f t="shared" si="33"/>
        <v>3.9166666666666665</v>
      </c>
      <c r="S674" s="116">
        <f t="shared" si="34"/>
        <v>7.833333333333333</v>
      </c>
      <c r="T674" s="112" t="s">
        <v>3198</v>
      </c>
      <c r="U674" s="117">
        <v>42489</v>
      </c>
      <c r="V674" s="110"/>
      <c r="W674" s="110"/>
      <c r="X674" s="110" t="s">
        <v>1465</v>
      </c>
      <c r="Y674" s="183"/>
      <c r="Z674">
        <f>IF(ISNA(VLOOKUP(A674,[2]InvPiv!$A:$B,2,FALSE)),0,VLOOKUP(A674,[2]InvPiv!$A:$B,2,FALSE))</f>
        <v>2</v>
      </c>
      <c r="AA674" s="175">
        <f t="shared" si="35"/>
        <v>0</v>
      </c>
      <c r="AB674">
        <f>VLOOKUP(A674,[2]ConPiv!$A:$B,2,FALSE)</f>
        <v>2</v>
      </c>
    </row>
    <row r="675" spans="1:30" ht="13" x14ac:dyDescent="0.25">
      <c r="A675" s="152">
        <v>303528</v>
      </c>
      <c r="B675" s="160">
        <v>20494</v>
      </c>
      <c r="C675" s="152"/>
      <c r="D675" s="153"/>
      <c r="E675" s="154"/>
      <c r="F675" s="154" t="s">
        <v>3108</v>
      </c>
      <c r="G675" s="154" t="s">
        <v>133</v>
      </c>
      <c r="H675" s="152" t="s">
        <v>134</v>
      </c>
      <c r="I675" s="290" t="s">
        <v>3341</v>
      </c>
      <c r="J675" s="154"/>
      <c r="K675" s="154"/>
      <c r="L675" s="154"/>
      <c r="M675" s="154"/>
      <c r="N675" s="154" t="s">
        <v>635</v>
      </c>
      <c r="O675" s="156">
        <v>42461</v>
      </c>
      <c r="P675" s="157">
        <v>47</v>
      </c>
      <c r="Q675" s="158">
        <v>7</v>
      </c>
      <c r="R675" s="158">
        <f t="shared" si="33"/>
        <v>3.9166666666666665</v>
      </c>
      <c r="S675" s="159">
        <f t="shared" si="34"/>
        <v>27.416666666666664</v>
      </c>
      <c r="T675" s="154" t="s">
        <v>3200</v>
      </c>
      <c r="U675" s="156">
        <v>42489</v>
      </c>
      <c r="V675" s="154"/>
      <c r="W675" s="154"/>
      <c r="X675" s="154" t="s">
        <v>635</v>
      </c>
      <c r="Y675" s="179" t="s">
        <v>9838</v>
      </c>
      <c r="Z675">
        <f>IF(ISNA(VLOOKUP(A675,[2]InvPiv!$A:$B,2,FALSE)),0,VLOOKUP(A675,[2]InvPiv!$A:$B,2,FALSE))</f>
        <v>7</v>
      </c>
      <c r="AA675" s="175">
        <f t="shared" si="35"/>
        <v>0</v>
      </c>
      <c r="AB675" t="s">
        <v>354</v>
      </c>
      <c r="AC675" t="s">
        <v>4681</v>
      </c>
      <c r="AD675" s="204">
        <v>43131</v>
      </c>
    </row>
    <row r="676" spans="1:30" x14ac:dyDescent="0.25">
      <c r="A676" s="107">
        <v>8524</v>
      </c>
      <c r="B676" s="108">
        <v>8007</v>
      </c>
      <c r="C676" s="107"/>
      <c r="D676" s="109"/>
      <c r="E676" s="110"/>
      <c r="F676" s="110" t="s">
        <v>2869</v>
      </c>
      <c r="G676" s="110" t="s">
        <v>517</v>
      </c>
      <c r="H676" s="107" t="s">
        <v>288</v>
      </c>
      <c r="I676" s="111" t="s">
        <v>2872</v>
      </c>
      <c r="J676" s="110"/>
      <c r="K676" s="110"/>
      <c r="L676" s="110"/>
      <c r="M676" s="110"/>
      <c r="N676" s="110" t="s">
        <v>754</v>
      </c>
      <c r="O676" s="117">
        <v>42370</v>
      </c>
      <c r="P676" s="128">
        <v>47</v>
      </c>
      <c r="Q676" s="129">
        <v>1</v>
      </c>
      <c r="R676" s="115">
        <f t="shared" si="33"/>
        <v>3.9166666666666665</v>
      </c>
      <c r="S676" s="116">
        <f t="shared" si="34"/>
        <v>3.9166666666666665</v>
      </c>
      <c r="T676" s="112" t="s">
        <v>2871</v>
      </c>
      <c r="U676" s="117">
        <v>42491</v>
      </c>
      <c r="V676" s="110"/>
      <c r="W676" s="110"/>
      <c r="X676" s="110" t="s">
        <v>1465</v>
      </c>
      <c r="Y676" s="87" t="s">
        <v>2870</v>
      </c>
      <c r="Z676">
        <f>IF(ISNA(VLOOKUP(A676,[2]InvPiv!$A:$B,2,FALSE)),0,VLOOKUP(A676,[2]InvPiv!$A:$B,2,FALSE))</f>
        <v>1</v>
      </c>
      <c r="AA676" s="73">
        <f t="shared" si="35"/>
        <v>0</v>
      </c>
      <c r="AB676">
        <f>VLOOKUP(A676,[2]ConPiv!$A:$B,2,FALSE)</f>
        <v>1</v>
      </c>
    </row>
    <row r="677" spans="1:30" x14ac:dyDescent="0.25">
      <c r="A677" s="107">
        <v>20468</v>
      </c>
      <c r="B677" s="108">
        <v>18063</v>
      </c>
      <c r="C677" s="107"/>
      <c r="D677" s="109"/>
      <c r="E677" s="110"/>
      <c r="F677" s="110" t="s">
        <v>3087</v>
      </c>
      <c r="G677" s="110" t="s">
        <v>3310</v>
      </c>
      <c r="H677" s="107" t="s">
        <v>246</v>
      </c>
      <c r="I677" s="181" t="s">
        <v>3314</v>
      </c>
      <c r="J677" s="110"/>
      <c r="K677" s="110"/>
      <c r="L677" s="110"/>
      <c r="M677" s="110"/>
      <c r="N677" s="110" t="s">
        <v>635</v>
      </c>
      <c r="O677" s="117">
        <v>42461</v>
      </c>
      <c r="P677" s="128">
        <v>47</v>
      </c>
      <c r="Q677" s="115">
        <v>1</v>
      </c>
      <c r="R677" s="115">
        <f t="shared" si="33"/>
        <v>3.9166666666666665</v>
      </c>
      <c r="S677" s="116">
        <f t="shared" si="34"/>
        <v>3.9166666666666665</v>
      </c>
      <c r="T677" s="112" t="s">
        <v>3179</v>
      </c>
      <c r="U677" s="117">
        <v>42491</v>
      </c>
      <c r="V677" s="110"/>
      <c r="W677" s="110"/>
      <c r="X677" s="110" t="s">
        <v>635</v>
      </c>
      <c r="Y677" s="183"/>
      <c r="Z677">
        <f>IF(ISNA(VLOOKUP(A677,[2]InvPiv!$A:$B,2,FALSE)),0,VLOOKUP(A677,[2]InvPiv!$A:$B,2,FALSE))</f>
        <v>1</v>
      </c>
      <c r="AA677" s="175">
        <f t="shared" si="35"/>
        <v>0</v>
      </c>
      <c r="AB677">
        <f>VLOOKUP(A677,[2]ConPiv!$A:$B,2,FALSE)</f>
        <v>1</v>
      </c>
    </row>
    <row r="678" spans="1:30" x14ac:dyDescent="0.25">
      <c r="A678" s="107">
        <v>30259</v>
      </c>
      <c r="B678" s="108">
        <v>18881</v>
      </c>
      <c r="C678" s="107"/>
      <c r="D678" s="109"/>
      <c r="E678" s="110"/>
      <c r="F678" s="110" t="s">
        <v>3081</v>
      </c>
      <c r="G678" s="110" t="s">
        <v>528</v>
      </c>
      <c r="H678" s="107" t="s">
        <v>87</v>
      </c>
      <c r="I678" s="181" t="s">
        <v>3306</v>
      </c>
      <c r="J678" s="110"/>
      <c r="K678" s="110"/>
      <c r="L678" s="110"/>
      <c r="M678" s="110"/>
      <c r="N678" s="110" t="s">
        <v>635</v>
      </c>
      <c r="O678" s="117">
        <v>42461</v>
      </c>
      <c r="P678" s="128">
        <v>47</v>
      </c>
      <c r="Q678" s="115">
        <v>1</v>
      </c>
      <c r="R678" s="115">
        <f t="shared" si="33"/>
        <v>3.9166666666666665</v>
      </c>
      <c r="S678" s="116">
        <f t="shared" si="34"/>
        <v>3.9166666666666665</v>
      </c>
      <c r="T678" s="112" t="s">
        <v>3173</v>
      </c>
      <c r="U678" s="117">
        <v>42491</v>
      </c>
      <c r="V678" s="110"/>
      <c r="W678" s="110"/>
      <c r="X678" s="110" t="s">
        <v>635</v>
      </c>
      <c r="Y678" s="183"/>
      <c r="Z678">
        <f>IF(ISNA(VLOOKUP(A678,[2]InvPiv!$A:$B,2,FALSE)),0,VLOOKUP(A678,[2]InvPiv!$A:$B,2,FALSE))</f>
        <v>1</v>
      </c>
      <c r="AA678" s="175">
        <f t="shared" si="35"/>
        <v>0</v>
      </c>
      <c r="AB678">
        <f>VLOOKUP(A678,[2]ConPiv!$A:$B,2,FALSE)</f>
        <v>1</v>
      </c>
    </row>
    <row r="679" spans="1:30" x14ac:dyDescent="0.25">
      <c r="A679" s="164">
        <v>32524</v>
      </c>
      <c r="B679" s="165">
        <v>19832</v>
      </c>
      <c r="C679" s="164"/>
      <c r="D679" s="166"/>
      <c r="E679" s="167"/>
      <c r="F679" s="167" t="s">
        <v>633</v>
      </c>
      <c r="G679" s="167" t="s">
        <v>591</v>
      </c>
      <c r="H679" s="167" t="s">
        <v>124</v>
      </c>
      <c r="I679" s="168" t="s">
        <v>2159</v>
      </c>
      <c r="J679" s="167"/>
      <c r="K679" s="167"/>
      <c r="L679" s="167"/>
      <c r="M679" s="167"/>
      <c r="N679" s="167" t="s">
        <v>754</v>
      </c>
      <c r="O679" s="169">
        <v>42278</v>
      </c>
      <c r="P679" s="170">
        <v>47</v>
      </c>
      <c r="Q679" s="171">
        <v>2</v>
      </c>
      <c r="R679" s="171">
        <f t="shared" si="33"/>
        <v>3.9166666666666665</v>
      </c>
      <c r="S679" s="172">
        <f t="shared" si="34"/>
        <v>7.833333333333333</v>
      </c>
      <c r="T679" s="167" t="s">
        <v>2158</v>
      </c>
      <c r="U679" s="169">
        <v>42491</v>
      </c>
      <c r="V679" s="167"/>
      <c r="W679" s="167"/>
      <c r="X679" s="167" t="s">
        <v>1465</v>
      </c>
      <c r="Y679" s="87" t="s">
        <v>10234</v>
      </c>
      <c r="Z679">
        <f>IF(ISNA(VLOOKUP(A679,[2]InvPiv!$A:$B,2,FALSE)),0,VLOOKUP(A679,[2]InvPiv!$A:$B,2,FALSE))</f>
        <v>2</v>
      </c>
      <c r="AA679" s="73">
        <f t="shared" si="35"/>
        <v>0</v>
      </c>
      <c r="AB679" t="s">
        <v>354</v>
      </c>
      <c r="AC679" t="s">
        <v>4681</v>
      </c>
      <c r="AD679" s="204">
        <v>43159</v>
      </c>
    </row>
    <row r="680" spans="1:30" x14ac:dyDescent="0.25">
      <c r="A680" s="164">
        <v>303988</v>
      </c>
      <c r="B680" s="165">
        <v>20681</v>
      </c>
      <c r="C680" s="164"/>
      <c r="D680" s="166"/>
      <c r="E680" s="167"/>
      <c r="F680" s="167" t="s">
        <v>3101</v>
      </c>
      <c r="G680" s="167" t="s">
        <v>3333</v>
      </c>
      <c r="H680" s="164" t="s">
        <v>266</v>
      </c>
      <c r="I680" s="315" t="s">
        <v>3334</v>
      </c>
      <c r="J680" s="167"/>
      <c r="K680" s="167"/>
      <c r="L680" s="167"/>
      <c r="M680" s="167"/>
      <c r="N680" s="167" t="s">
        <v>25</v>
      </c>
      <c r="O680" s="169">
        <v>42461</v>
      </c>
      <c r="P680" s="170">
        <v>47</v>
      </c>
      <c r="Q680" s="171">
        <v>1</v>
      </c>
      <c r="R680" s="171">
        <f t="shared" si="33"/>
        <v>3.9166666666666665</v>
      </c>
      <c r="S680" s="172">
        <f t="shared" si="34"/>
        <v>3.9166666666666665</v>
      </c>
      <c r="T680" s="167" t="s">
        <v>3193</v>
      </c>
      <c r="U680" s="169">
        <v>42491</v>
      </c>
      <c r="V680" s="167"/>
      <c r="W680" s="167"/>
      <c r="X680" s="167" t="s">
        <v>29</v>
      </c>
      <c r="Y680" s="87" t="s">
        <v>10234</v>
      </c>
      <c r="Z680">
        <f>IF(ISNA(VLOOKUP(A680,[2]InvPiv!$A:$B,2,FALSE)),0,VLOOKUP(A680,[2]InvPiv!$A:$B,2,FALSE))</f>
        <v>1</v>
      </c>
      <c r="AA680" s="175">
        <f t="shared" si="35"/>
        <v>0</v>
      </c>
      <c r="AB680" t="s">
        <v>354</v>
      </c>
      <c r="AC680" t="s">
        <v>4681</v>
      </c>
      <c r="AD680" s="204">
        <v>43159</v>
      </c>
    </row>
    <row r="681" spans="1:30" x14ac:dyDescent="0.25">
      <c r="A681" s="107">
        <v>304435</v>
      </c>
      <c r="B681" s="108">
        <v>20685</v>
      </c>
      <c r="C681" s="107"/>
      <c r="D681" s="109"/>
      <c r="E681" s="110"/>
      <c r="F681" s="110" t="s">
        <v>3094</v>
      </c>
      <c r="G681" s="110" t="s">
        <v>3323</v>
      </c>
      <c r="H681" s="107" t="s">
        <v>23</v>
      </c>
      <c r="I681" s="181" t="s">
        <v>3324</v>
      </c>
      <c r="J681" s="110"/>
      <c r="K681" s="110"/>
      <c r="L681" s="110"/>
      <c r="M681" s="110"/>
      <c r="N681" s="110" t="s">
        <v>25</v>
      </c>
      <c r="O681" s="117">
        <v>42461</v>
      </c>
      <c r="P681" s="128">
        <v>47</v>
      </c>
      <c r="Q681" s="115">
        <v>1</v>
      </c>
      <c r="R681" s="115">
        <f t="shared" si="33"/>
        <v>3.9166666666666665</v>
      </c>
      <c r="S681" s="116">
        <f t="shared" si="34"/>
        <v>3.9166666666666665</v>
      </c>
      <c r="T681" s="112" t="s">
        <v>3186</v>
      </c>
      <c r="U681" s="117">
        <v>42491</v>
      </c>
      <c r="V681" s="110"/>
      <c r="W681" s="110"/>
      <c r="X681" s="110" t="s">
        <v>29</v>
      </c>
      <c r="Y681" s="183"/>
      <c r="Z681">
        <f>IF(ISNA(VLOOKUP(A681,[2]InvPiv!$A:$B,2,FALSE)),0,VLOOKUP(A681,[2]InvPiv!$A:$B,2,FALSE))</f>
        <v>1</v>
      </c>
      <c r="AA681" s="175">
        <f t="shared" si="35"/>
        <v>0</v>
      </c>
      <c r="AB681">
        <f>VLOOKUP(A681,[2]ConPiv!$A:$B,2,FALSE)</f>
        <v>1</v>
      </c>
    </row>
    <row r="682" spans="1:30" x14ac:dyDescent="0.25">
      <c r="A682" s="107">
        <v>304507</v>
      </c>
      <c r="B682" s="108">
        <v>20838</v>
      </c>
      <c r="C682" s="107"/>
      <c r="D682" s="109"/>
      <c r="E682" s="110"/>
      <c r="F682" s="110" t="s">
        <v>3109</v>
      </c>
      <c r="G682" s="110" t="s">
        <v>543</v>
      </c>
      <c r="H682" s="107" t="s">
        <v>366</v>
      </c>
      <c r="I682" s="181" t="s">
        <v>3342</v>
      </c>
      <c r="J682" s="110"/>
      <c r="K682" s="110"/>
      <c r="L682" s="110"/>
      <c r="M682" s="110"/>
      <c r="N682" s="110" t="s">
        <v>754</v>
      </c>
      <c r="O682" s="117">
        <v>42461</v>
      </c>
      <c r="P682" s="128">
        <v>47</v>
      </c>
      <c r="Q682" s="115">
        <v>2</v>
      </c>
      <c r="R682" s="115">
        <f t="shared" si="33"/>
        <v>3.9166666666666665</v>
      </c>
      <c r="S682" s="116">
        <f t="shared" si="34"/>
        <v>7.833333333333333</v>
      </c>
      <c r="T682" s="112" t="s">
        <v>3201</v>
      </c>
      <c r="U682" s="117">
        <v>42491</v>
      </c>
      <c r="V682" s="110"/>
      <c r="W682" s="110"/>
      <c r="X682" s="110" t="s">
        <v>1465</v>
      </c>
      <c r="Y682" s="183"/>
      <c r="Z682">
        <f>IF(ISNA(VLOOKUP(A682,[2]InvPiv!$A:$B,2,FALSE)),0,VLOOKUP(A682,[2]InvPiv!$A:$B,2,FALSE))</f>
        <v>2</v>
      </c>
      <c r="AA682" s="175">
        <f t="shared" si="35"/>
        <v>0</v>
      </c>
      <c r="AB682">
        <f>VLOOKUP(A682,[2]ConPiv!$A:$B,2,FALSE)</f>
        <v>2</v>
      </c>
    </row>
    <row r="683" spans="1:30" x14ac:dyDescent="0.25">
      <c r="A683" s="107">
        <v>304640</v>
      </c>
      <c r="B683" s="108">
        <v>20974</v>
      </c>
      <c r="C683" s="107"/>
      <c r="D683" s="109"/>
      <c r="E683" s="110"/>
      <c r="F683" s="110" t="s">
        <v>3104</v>
      </c>
      <c r="G683" s="110" t="s">
        <v>606</v>
      </c>
      <c r="H683" s="107" t="s">
        <v>87</v>
      </c>
      <c r="I683" s="181" t="s">
        <v>3329</v>
      </c>
      <c r="J683" s="110"/>
      <c r="K683" s="110"/>
      <c r="L683" s="110"/>
      <c r="M683" s="110"/>
      <c r="N683" s="110" t="s">
        <v>754</v>
      </c>
      <c r="O683" s="117">
        <v>42461</v>
      </c>
      <c r="P683" s="128">
        <v>47</v>
      </c>
      <c r="Q683" s="115">
        <v>1</v>
      </c>
      <c r="R683" s="115">
        <f t="shared" si="33"/>
        <v>3.9166666666666665</v>
      </c>
      <c r="S683" s="116">
        <f t="shared" si="34"/>
        <v>3.9166666666666665</v>
      </c>
      <c r="T683" s="112" t="s">
        <v>3196</v>
      </c>
      <c r="U683" s="117">
        <v>42491</v>
      </c>
      <c r="V683" s="110"/>
      <c r="W683" s="110"/>
      <c r="X683" s="110" t="s">
        <v>1465</v>
      </c>
      <c r="Y683" s="183" t="s">
        <v>3337</v>
      </c>
      <c r="Z683">
        <f>IF(ISNA(VLOOKUP(A683,[2]InvPiv!$A:$B,2,FALSE)),0,VLOOKUP(A683,[2]InvPiv!$A:$B,2,FALSE))</f>
        <v>1.25</v>
      </c>
      <c r="AA683" s="175">
        <f t="shared" si="35"/>
        <v>-0.25</v>
      </c>
      <c r="AB683">
        <f>VLOOKUP(A683,[2]ConPiv!$A:$B,2,FALSE)</f>
        <v>1.25</v>
      </c>
    </row>
    <row r="684" spans="1:30" x14ac:dyDescent="0.25">
      <c r="A684" s="107">
        <v>304671</v>
      </c>
      <c r="B684" s="108">
        <v>20968</v>
      </c>
      <c r="C684" s="107"/>
      <c r="D684" s="109"/>
      <c r="E684" s="110"/>
      <c r="F684" s="110" t="s">
        <v>3105</v>
      </c>
      <c r="G684" s="110" t="s">
        <v>596</v>
      </c>
      <c r="H684" s="107" t="s">
        <v>87</v>
      </c>
      <c r="I684" s="181" t="s">
        <v>3338</v>
      </c>
      <c r="J684" s="110"/>
      <c r="K684" s="110"/>
      <c r="L684" s="110"/>
      <c r="M684" s="110"/>
      <c r="N684" s="110" t="s">
        <v>754</v>
      </c>
      <c r="O684" s="117">
        <v>42461</v>
      </c>
      <c r="P684" s="128">
        <v>47</v>
      </c>
      <c r="Q684" s="115">
        <v>1</v>
      </c>
      <c r="R684" s="115">
        <f t="shared" si="33"/>
        <v>3.9166666666666665</v>
      </c>
      <c r="S684" s="116">
        <f t="shared" si="34"/>
        <v>3.9166666666666665</v>
      </c>
      <c r="T684" s="112" t="s">
        <v>3197</v>
      </c>
      <c r="U684" s="117">
        <v>42491</v>
      </c>
      <c r="V684" s="110"/>
      <c r="W684" s="110"/>
      <c r="X684" s="110" t="s">
        <v>1465</v>
      </c>
      <c r="Y684" s="183"/>
      <c r="Z684">
        <f>IF(ISNA(VLOOKUP(A684,[2]InvPiv!$A:$B,2,FALSE)),0,VLOOKUP(A684,[2]InvPiv!$A:$B,2,FALSE))</f>
        <v>1</v>
      </c>
      <c r="AA684" s="175">
        <f t="shared" si="35"/>
        <v>0</v>
      </c>
      <c r="AB684">
        <f>VLOOKUP(A684,[2]ConPiv!$A:$B,2,FALSE)</f>
        <v>1</v>
      </c>
    </row>
    <row r="685" spans="1:30" x14ac:dyDescent="0.25">
      <c r="A685" s="107">
        <v>302599</v>
      </c>
      <c r="B685" s="108">
        <v>19654</v>
      </c>
      <c r="C685" s="107"/>
      <c r="D685" s="109"/>
      <c r="E685" s="110"/>
      <c r="F685" s="110" t="s">
        <v>3070</v>
      </c>
      <c r="G685" s="110" t="s">
        <v>3292</v>
      </c>
      <c r="H685" s="107" t="s">
        <v>266</v>
      </c>
      <c r="I685" s="181" t="s">
        <v>3293</v>
      </c>
      <c r="J685" s="110"/>
      <c r="K685" s="110"/>
      <c r="L685" s="110"/>
      <c r="M685" s="110"/>
      <c r="N685" s="110" t="s">
        <v>25</v>
      </c>
      <c r="O685" s="117">
        <v>42461</v>
      </c>
      <c r="P685" s="128">
        <v>47</v>
      </c>
      <c r="Q685" s="115">
        <v>101</v>
      </c>
      <c r="R685" s="115">
        <f t="shared" si="33"/>
        <v>3.9166666666666665</v>
      </c>
      <c r="S685" s="116">
        <f t="shared" si="34"/>
        <v>395.58333333333331</v>
      </c>
      <c r="T685" s="112" t="s">
        <v>3162</v>
      </c>
      <c r="U685" s="117">
        <v>42492</v>
      </c>
      <c r="V685" s="110"/>
      <c r="W685" s="110"/>
      <c r="X685" s="110" t="s">
        <v>29</v>
      </c>
      <c r="Y685" s="183"/>
      <c r="Z685">
        <f>IF(ISNA(VLOOKUP(A685,[2]InvPiv!$A:$B,2,FALSE)),0,VLOOKUP(A685,[2]InvPiv!$A:$B,2,FALSE))</f>
        <v>101</v>
      </c>
      <c r="AA685" s="175">
        <f t="shared" si="35"/>
        <v>0</v>
      </c>
      <c r="AB685">
        <f>VLOOKUP(A685,[2]ConPiv!$A:$B,2,FALSE)</f>
        <v>103</v>
      </c>
    </row>
    <row r="686" spans="1:30" x14ac:dyDescent="0.25">
      <c r="A686" s="107">
        <v>302845</v>
      </c>
      <c r="B686" s="108">
        <v>20085</v>
      </c>
      <c r="C686" s="107"/>
      <c r="D686" s="109"/>
      <c r="E686" s="110"/>
      <c r="F686" s="110" t="s">
        <v>3384</v>
      </c>
      <c r="G686" s="110" t="s">
        <v>531</v>
      </c>
      <c r="H686" s="107" t="s">
        <v>124</v>
      </c>
      <c r="I686" s="111" t="s">
        <v>3497</v>
      </c>
      <c r="J686" s="110"/>
      <c r="K686" s="110"/>
      <c r="L686" s="110"/>
      <c r="M686" s="110"/>
      <c r="N686" s="110" t="s">
        <v>754</v>
      </c>
      <c r="O686" s="117">
        <v>42461</v>
      </c>
      <c r="P686" s="128">
        <v>47</v>
      </c>
      <c r="Q686" s="115">
        <v>7</v>
      </c>
      <c r="R686" s="115">
        <f t="shared" si="33"/>
        <v>3.9166666666666665</v>
      </c>
      <c r="S686" s="116">
        <f t="shared" si="34"/>
        <v>27.416666666666664</v>
      </c>
      <c r="T686" s="112" t="s">
        <v>3432</v>
      </c>
      <c r="U686" s="117">
        <v>42492</v>
      </c>
      <c r="V686" s="110"/>
      <c r="W686" s="110"/>
      <c r="X686" s="110" t="s">
        <v>1465</v>
      </c>
      <c r="Y686" s="183"/>
      <c r="Z686">
        <f>IF(ISNA(VLOOKUP(A686,[2]InvPiv!$A:$B,2,FALSE)),0,VLOOKUP(A686,[2]InvPiv!$A:$B,2,FALSE))</f>
        <v>6.5</v>
      </c>
      <c r="AA686" s="73">
        <f t="shared" si="35"/>
        <v>0.5</v>
      </c>
      <c r="AB686">
        <f>VLOOKUP(A686,[2]ConPiv!$A:$B,2,FALSE)</f>
        <v>6.5</v>
      </c>
    </row>
    <row r="687" spans="1:30" x14ac:dyDescent="0.25">
      <c r="A687" s="107">
        <v>303933</v>
      </c>
      <c r="B687" s="108">
        <v>20596</v>
      </c>
      <c r="C687" s="107"/>
      <c r="D687" s="109"/>
      <c r="E687" s="110"/>
      <c r="F687" s="110" t="s">
        <v>3386</v>
      </c>
      <c r="G687" s="110" t="s">
        <v>3500</v>
      </c>
      <c r="H687" s="107" t="s">
        <v>370</v>
      </c>
      <c r="I687" s="111">
        <v>1606</v>
      </c>
      <c r="J687" s="110"/>
      <c r="K687" s="110"/>
      <c r="L687" s="110"/>
      <c r="M687" s="110"/>
      <c r="N687" s="110" t="s">
        <v>25</v>
      </c>
      <c r="O687" s="117">
        <v>42461</v>
      </c>
      <c r="P687" s="128">
        <v>47</v>
      </c>
      <c r="Q687" s="115">
        <v>57</v>
      </c>
      <c r="R687" s="115">
        <f t="shared" si="33"/>
        <v>3.9166666666666665</v>
      </c>
      <c r="S687" s="116">
        <f t="shared" si="34"/>
        <v>223.25</v>
      </c>
      <c r="T687" s="112" t="s">
        <v>3434</v>
      </c>
      <c r="U687" s="117">
        <v>42492</v>
      </c>
      <c r="V687" s="110"/>
      <c r="W687" s="110"/>
      <c r="X687" s="110" t="s">
        <v>29</v>
      </c>
      <c r="Y687" s="183"/>
      <c r="Z687">
        <f>IF(ISNA(VLOOKUP(A687,[2]InvPiv!$A:$B,2,FALSE)),0,VLOOKUP(A687,[2]InvPiv!$A:$B,2,FALSE))</f>
        <v>57</v>
      </c>
      <c r="AA687" s="73">
        <f t="shared" si="35"/>
        <v>0</v>
      </c>
      <c r="AB687">
        <f>VLOOKUP(A687,[2]ConPiv!$A:$B,2,FALSE)</f>
        <v>56</v>
      </c>
    </row>
    <row r="688" spans="1:30" x14ac:dyDescent="0.25">
      <c r="A688" s="107">
        <v>304028</v>
      </c>
      <c r="B688" s="108">
        <v>20826</v>
      </c>
      <c r="C688" s="107"/>
      <c r="D688" s="109"/>
      <c r="E688" s="110"/>
      <c r="F688" s="110" t="s">
        <v>3387</v>
      </c>
      <c r="G688" s="110" t="s">
        <v>228</v>
      </c>
      <c r="H688" s="107" t="s">
        <v>87</v>
      </c>
      <c r="I688" s="111" t="s">
        <v>3501</v>
      </c>
      <c r="J688" s="110"/>
      <c r="K688" s="110"/>
      <c r="L688" s="110"/>
      <c r="M688" s="110"/>
      <c r="N688" s="110" t="s">
        <v>25</v>
      </c>
      <c r="O688" s="117">
        <v>42461</v>
      </c>
      <c r="P688" s="128">
        <v>47</v>
      </c>
      <c r="Q688" s="115">
        <v>1</v>
      </c>
      <c r="R688" s="115">
        <f t="shared" si="33"/>
        <v>3.9166666666666665</v>
      </c>
      <c r="S688" s="116">
        <f t="shared" si="34"/>
        <v>3.9166666666666665</v>
      </c>
      <c r="T688" s="112" t="s">
        <v>3435</v>
      </c>
      <c r="U688" s="117">
        <v>42492</v>
      </c>
      <c r="V688" s="110"/>
      <c r="W688" s="110"/>
      <c r="X688" s="110" t="s">
        <v>29</v>
      </c>
      <c r="Y688" s="183"/>
      <c r="Z688">
        <f>IF(ISNA(VLOOKUP(A688,[2]InvPiv!$A:$B,2,FALSE)),0,VLOOKUP(A688,[2]InvPiv!$A:$B,2,FALSE))</f>
        <v>1</v>
      </c>
      <c r="AA688" s="73">
        <f t="shared" si="35"/>
        <v>0</v>
      </c>
      <c r="AB688">
        <f>VLOOKUP(A688,[2]ConPiv!$A:$B,2,FALSE)</f>
        <v>1</v>
      </c>
    </row>
    <row r="689" spans="1:28" x14ac:dyDescent="0.25">
      <c r="A689" s="107">
        <v>304138</v>
      </c>
      <c r="B689" s="108">
        <v>20303</v>
      </c>
      <c r="C689" s="107"/>
      <c r="D689" s="109"/>
      <c r="E689" s="110"/>
      <c r="F689" s="110" t="s">
        <v>3388</v>
      </c>
      <c r="G689" s="110" t="s">
        <v>3502</v>
      </c>
      <c r="H689" s="107" t="s">
        <v>59</v>
      </c>
      <c r="I689" s="111" t="s">
        <v>3503</v>
      </c>
      <c r="J689" s="110"/>
      <c r="K689" s="110"/>
      <c r="L689" s="110"/>
      <c r="M689" s="110"/>
      <c r="N689" s="110" t="s">
        <v>25</v>
      </c>
      <c r="O689" s="117">
        <v>42461</v>
      </c>
      <c r="P689" s="128">
        <v>47</v>
      </c>
      <c r="Q689" s="115">
        <v>1</v>
      </c>
      <c r="R689" s="115">
        <f t="shared" si="33"/>
        <v>3.9166666666666665</v>
      </c>
      <c r="S689" s="116">
        <f t="shared" si="34"/>
        <v>3.9166666666666665</v>
      </c>
      <c r="T689" s="112" t="s">
        <v>3436</v>
      </c>
      <c r="U689" s="117">
        <v>42492</v>
      </c>
      <c r="V689" s="110"/>
      <c r="W689" s="110"/>
      <c r="X689" s="110" t="s">
        <v>29</v>
      </c>
      <c r="Y689" s="183"/>
      <c r="Z689">
        <f>IF(ISNA(VLOOKUP(A689,[2]InvPiv!$A:$B,2,FALSE)),0,VLOOKUP(A689,[2]InvPiv!$A:$B,2,FALSE))</f>
        <v>1</v>
      </c>
      <c r="AA689" s="73">
        <f t="shared" si="35"/>
        <v>0</v>
      </c>
      <c r="AB689">
        <f>VLOOKUP(A689,[2]ConPiv!$A:$B,2,FALSE)</f>
        <v>1</v>
      </c>
    </row>
    <row r="690" spans="1:28" x14ac:dyDescent="0.25">
      <c r="A690" s="107">
        <v>304167</v>
      </c>
      <c r="B690" s="108">
        <v>20729</v>
      </c>
      <c r="C690" s="107"/>
      <c r="D690" s="109"/>
      <c r="E690" s="110"/>
      <c r="F690" s="110" t="s">
        <v>3117</v>
      </c>
      <c r="G690" s="110" t="s">
        <v>3354</v>
      </c>
      <c r="H690" s="107" t="s">
        <v>279</v>
      </c>
      <c r="I690" s="111">
        <v>35750</v>
      </c>
      <c r="J690" s="110"/>
      <c r="K690" s="110"/>
      <c r="L690" s="110"/>
      <c r="M690" s="110"/>
      <c r="N690" s="110" t="s">
        <v>754</v>
      </c>
      <c r="O690" s="117">
        <v>42461</v>
      </c>
      <c r="P690" s="128">
        <v>47</v>
      </c>
      <c r="Q690" s="115">
        <v>3</v>
      </c>
      <c r="R690" s="115">
        <f t="shared" si="33"/>
        <v>3.9166666666666665</v>
      </c>
      <c r="S690" s="116">
        <f t="shared" si="34"/>
        <v>11.75</v>
      </c>
      <c r="T690" s="112" t="s">
        <v>3209</v>
      </c>
      <c r="U690" s="117">
        <v>42492</v>
      </c>
      <c r="V690" s="110"/>
      <c r="W690" s="110"/>
      <c r="X690" s="110" t="s">
        <v>1465</v>
      </c>
      <c r="Y690" s="183"/>
      <c r="Z690">
        <v>3</v>
      </c>
      <c r="AA690" s="175">
        <f t="shared" si="35"/>
        <v>0</v>
      </c>
      <c r="AB690">
        <f>VLOOKUP(A690,[2]ConPiv!$A:$B,2,FALSE)</f>
        <v>3</v>
      </c>
    </row>
    <row r="691" spans="1:28" x14ac:dyDescent="0.25">
      <c r="A691" s="108">
        <v>14407</v>
      </c>
      <c r="B691" s="108">
        <v>11200</v>
      </c>
      <c r="C691" s="107"/>
      <c r="D691" s="109"/>
      <c r="E691" s="110"/>
      <c r="F691" s="110" t="s">
        <v>4707</v>
      </c>
      <c r="G691" s="110" t="s">
        <v>642</v>
      </c>
      <c r="H691" s="107" t="s">
        <v>366</v>
      </c>
      <c r="I691" s="111" t="s">
        <v>4708</v>
      </c>
      <c r="J691" s="110"/>
      <c r="K691" s="110"/>
      <c r="L691" s="110"/>
      <c r="M691" s="110"/>
      <c r="N691" s="110" t="s">
        <v>754</v>
      </c>
      <c r="O691" s="117">
        <v>42552</v>
      </c>
      <c r="P691" s="128">
        <v>47</v>
      </c>
      <c r="Q691" s="115">
        <v>1</v>
      </c>
      <c r="R691" s="129">
        <f t="shared" si="33"/>
        <v>3.9166666666666665</v>
      </c>
      <c r="S691" s="130">
        <f t="shared" si="34"/>
        <v>3.9166666666666665</v>
      </c>
      <c r="T691" s="112" t="s">
        <v>4709</v>
      </c>
      <c r="U691" s="117">
        <v>42493</v>
      </c>
      <c r="V691" s="110"/>
      <c r="W691" s="110"/>
      <c r="X691" s="110" t="s">
        <v>1465</v>
      </c>
      <c r="Y691" s="183"/>
      <c r="Z691">
        <f>IF(ISNA(VLOOKUP(A691,[2]InvPiv!$A:$B,2,FALSE)),0,VLOOKUP(A691,[2]InvPiv!$A:$B,2,FALSE))</f>
        <v>1</v>
      </c>
      <c r="AA691" s="185">
        <f t="shared" si="35"/>
        <v>0</v>
      </c>
      <c r="AB691">
        <f>VLOOKUP(A691,[2]ConPiv!$A:$B,2,FALSE)</f>
        <v>1</v>
      </c>
    </row>
    <row r="692" spans="1:28" x14ac:dyDescent="0.25">
      <c r="A692" s="107">
        <v>304042</v>
      </c>
      <c r="B692" s="108">
        <v>20123</v>
      </c>
      <c r="C692" s="107"/>
      <c r="D692" s="109"/>
      <c r="E692" s="110"/>
      <c r="F692" s="110" t="s">
        <v>3086</v>
      </c>
      <c r="G692" s="110" t="s">
        <v>1542</v>
      </c>
      <c r="H692" s="107" t="s">
        <v>105</v>
      </c>
      <c r="I692" s="181" t="s">
        <v>3313</v>
      </c>
      <c r="J692" s="110"/>
      <c r="K692" s="110"/>
      <c r="L692" s="110"/>
      <c r="M692" s="110"/>
      <c r="N692" s="110" t="s">
        <v>754</v>
      </c>
      <c r="O692" s="117">
        <v>42461</v>
      </c>
      <c r="P692" s="128">
        <v>47</v>
      </c>
      <c r="Q692" s="115">
        <v>5</v>
      </c>
      <c r="R692" s="115">
        <f t="shared" si="33"/>
        <v>3.9166666666666665</v>
      </c>
      <c r="S692" s="116">
        <f t="shared" si="34"/>
        <v>19.583333333333332</v>
      </c>
      <c r="T692" s="112" t="s">
        <v>3178</v>
      </c>
      <c r="U692" s="117">
        <v>42493</v>
      </c>
      <c r="V692" s="110"/>
      <c r="W692" s="110"/>
      <c r="X692" s="110" t="s">
        <v>1465</v>
      </c>
      <c r="Y692" s="183"/>
      <c r="Z692">
        <f>IF(ISNA(VLOOKUP(A692,[2]InvPiv!$A:$B,2,FALSE)),0,VLOOKUP(A692,[2]InvPiv!$A:$B,2,FALSE))</f>
        <v>5.5</v>
      </c>
      <c r="AA692" s="175">
        <f t="shared" si="35"/>
        <v>-0.5</v>
      </c>
      <c r="AB692">
        <f>VLOOKUP(A692,[2]ConPiv!$A:$B,2,FALSE)</f>
        <v>5.5</v>
      </c>
    </row>
    <row r="693" spans="1:28" x14ac:dyDescent="0.25">
      <c r="A693" s="107">
        <v>304172</v>
      </c>
      <c r="B693" s="108">
        <v>20833</v>
      </c>
      <c r="C693" s="107"/>
      <c r="D693" s="109"/>
      <c r="E693" s="110"/>
      <c r="F693" s="110" t="s">
        <v>3389</v>
      </c>
      <c r="G693" s="110" t="s">
        <v>626</v>
      </c>
      <c r="H693" s="107" t="s">
        <v>91</v>
      </c>
      <c r="I693" s="111" t="s">
        <v>3504</v>
      </c>
      <c r="J693" s="110"/>
      <c r="K693" s="110"/>
      <c r="L693" s="110"/>
      <c r="M693" s="110"/>
      <c r="N693" s="110" t="s">
        <v>635</v>
      </c>
      <c r="O693" s="117">
        <v>42461</v>
      </c>
      <c r="P693" s="128">
        <v>47</v>
      </c>
      <c r="Q693" s="129">
        <v>1</v>
      </c>
      <c r="R693" s="129">
        <f t="shared" si="33"/>
        <v>3.9166666666666665</v>
      </c>
      <c r="S693" s="130">
        <f t="shared" si="34"/>
        <v>3.9166666666666665</v>
      </c>
      <c r="T693" s="110" t="s">
        <v>3437</v>
      </c>
      <c r="U693" s="117">
        <v>42493</v>
      </c>
      <c r="V693" s="110"/>
      <c r="W693" s="110"/>
      <c r="X693" s="110" t="s">
        <v>635</v>
      </c>
      <c r="Y693" s="183"/>
      <c r="Z693">
        <f>IF(ISNA(VLOOKUP(A693,[2]InvPiv!$A:$B,2,FALSE)),0,VLOOKUP(A693,[2]InvPiv!$A:$B,2,FALSE))</f>
        <v>1</v>
      </c>
      <c r="AA693" s="73">
        <f t="shared" si="35"/>
        <v>0</v>
      </c>
      <c r="AB693">
        <f>VLOOKUP(A693,[2]ConPiv!$A:$B,2,FALSE)</f>
        <v>1</v>
      </c>
    </row>
    <row r="694" spans="1:28" x14ac:dyDescent="0.25">
      <c r="A694" s="107">
        <v>304457</v>
      </c>
      <c r="B694" s="108">
        <v>20909</v>
      </c>
      <c r="C694" s="107"/>
      <c r="D694" s="109"/>
      <c r="E694" s="110"/>
      <c r="F694" s="110" t="s">
        <v>3390</v>
      </c>
      <c r="G694" s="110" t="s">
        <v>3505</v>
      </c>
      <c r="H694" s="107" t="s">
        <v>3</v>
      </c>
      <c r="I694" s="111" t="s">
        <v>3506</v>
      </c>
      <c r="J694" s="110"/>
      <c r="K694" s="110"/>
      <c r="L694" s="110"/>
      <c r="M694" s="110"/>
      <c r="N694" s="110" t="s">
        <v>635</v>
      </c>
      <c r="O694" s="117">
        <v>42461</v>
      </c>
      <c r="P694" s="128">
        <v>47</v>
      </c>
      <c r="Q694" s="129">
        <v>13</v>
      </c>
      <c r="R694" s="129">
        <f t="shared" si="33"/>
        <v>3.9166666666666665</v>
      </c>
      <c r="S694" s="130">
        <f t="shared" si="34"/>
        <v>50.916666666666664</v>
      </c>
      <c r="T694" s="110" t="s">
        <v>3438</v>
      </c>
      <c r="U694" s="117">
        <v>42493</v>
      </c>
      <c r="V694" s="120"/>
      <c r="W694" s="120"/>
      <c r="X694" s="110" t="s">
        <v>635</v>
      </c>
      <c r="Y694" s="183"/>
      <c r="Z694">
        <f>IF(ISNA(VLOOKUP(A694,[2]InvPiv!$A:$B,2,FALSE)),0,VLOOKUP(A694,[2]InvPiv!$A:$B,2,FALSE))</f>
        <v>13</v>
      </c>
      <c r="AA694" s="73">
        <f t="shared" si="35"/>
        <v>0</v>
      </c>
      <c r="AB694">
        <f>VLOOKUP(A694,[2]ConPiv!$A:$B,2,FALSE)</f>
        <v>12</v>
      </c>
    </row>
    <row r="695" spans="1:28" x14ac:dyDescent="0.25">
      <c r="A695" s="107">
        <v>304106</v>
      </c>
      <c r="B695" s="108">
        <v>20730</v>
      </c>
      <c r="C695" s="107"/>
      <c r="D695" s="109"/>
      <c r="E695" s="110"/>
      <c r="F695" s="110" t="s">
        <v>3391</v>
      </c>
      <c r="G695" s="110" t="s">
        <v>530</v>
      </c>
      <c r="H695" s="107" t="s">
        <v>83</v>
      </c>
      <c r="I695" s="111" t="s">
        <v>3507</v>
      </c>
      <c r="J695" s="110"/>
      <c r="K695" s="110"/>
      <c r="L695" s="110"/>
      <c r="M695" s="110"/>
      <c r="N695" s="110" t="s">
        <v>754</v>
      </c>
      <c r="O695" s="117">
        <v>42461</v>
      </c>
      <c r="P695" s="128">
        <v>47</v>
      </c>
      <c r="Q695" s="115">
        <v>1</v>
      </c>
      <c r="R695" s="115">
        <f t="shared" si="33"/>
        <v>3.9166666666666665</v>
      </c>
      <c r="S695" s="116">
        <f t="shared" si="34"/>
        <v>3.9166666666666665</v>
      </c>
      <c r="T695" s="112" t="s">
        <v>3439</v>
      </c>
      <c r="U695" s="117">
        <v>42495</v>
      </c>
      <c r="V695" s="110"/>
      <c r="W695" s="110"/>
      <c r="X695" s="110" t="s">
        <v>1465</v>
      </c>
      <c r="Y695" s="183"/>
      <c r="Z695">
        <f>IF(ISNA(VLOOKUP(A695,[2]InvPiv!$A:$B,2,FALSE)),0,VLOOKUP(A695,[2]InvPiv!$A:$B,2,FALSE))</f>
        <v>1</v>
      </c>
      <c r="AA695" s="73">
        <f t="shared" si="35"/>
        <v>0</v>
      </c>
      <c r="AB695">
        <f>VLOOKUP(A695,[2]ConPiv!$A:$B,2,FALSE)</f>
        <v>1.5</v>
      </c>
    </row>
    <row r="696" spans="1:28" x14ac:dyDescent="0.25">
      <c r="A696" s="107">
        <v>304706</v>
      </c>
      <c r="B696" s="108">
        <v>20938</v>
      </c>
      <c r="C696" s="107"/>
      <c r="D696" s="109"/>
      <c r="E696" s="110"/>
      <c r="F696" s="110" t="s">
        <v>3392</v>
      </c>
      <c r="G696" s="110" t="s">
        <v>3297</v>
      </c>
      <c r="H696" s="107" t="s">
        <v>59</v>
      </c>
      <c r="I696" s="111" t="s">
        <v>3508</v>
      </c>
      <c r="J696" s="110"/>
      <c r="K696" s="110"/>
      <c r="L696" s="110"/>
      <c r="M696" s="110"/>
      <c r="N696" s="110" t="s">
        <v>754</v>
      </c>
      <c r="O696" s="117">
        <v>42461</v>
      </c>
      <c r="P696" s="128">
        <v>47</v>
      </c>
      <c r="Q696" s="115">
        <v>3</v>
      </c>
      <c r="R696" s="115">
        <f t="shared" si="33"/>
        <v>3.9166666666666665</v>
      </c>
      <c r="S696" s="116">
        <f t="shared" si="34"/>
        <v>11.75</v>
      </c>
      <c r="T696" s="112" t="s">
        <v>3440</v>
      </c>
      <c r="U696" s="117">
        <v>42495</v>
      </c>
      <c r="V696" s="110"/>
      <c r="W696" s="110"/>
      <c r="X696" s="110" t="s">
        <v>1465</v>
      </c>
      <c r="Y696" s="183"/>
      <c r="Z696">
        <f>IF(ISNA(VLOOKUP(A696,[2]InvPiv!$A:$B,2,FALSE)),0,VLOOKUP(A696,[2]InvPiv!$A:$B,2,FALSE))</f>
        <v>3</v>
      </c>
      <c r="AA696" s="73">
        <f t="shared" si="35"/>
        <v>0</v>
      </c>
      <c r="AB696">
        <f>VLOOKUP(A696,[2]ConPiv!$A:$B,2,FALSE)</f>
        <v>3</v>
      </c>
    </row>
    <row r="697" spans="1:28" x14ac:dyDescent="0.25">
      <c r="A697" s="107">
        <v>304139</v>
      </c>
      <c r="B697" s="108">
        <v>20650</v>
      </c>
      <c r="C697" s="107"/>
      <c r="D697" s="109"/>
      <c r="E697" s="110"/>
      <c r="F697" s="110" t="s">
        <v>3393</v>
      </c>
      <c r="G697" s="110" t="s">
        <v>220</v>
      </c>
      <c r="H697" s="107" t="s">
        <v>124</v>
      </c>
      <c r="I697" s="111" t="s">
        <v>3509</v>
      </c>
      <c r="J697" s="110"/>
      <c r="K697" s="110"/>
      <c r="L697" s="110"/>
      <c r="M697" s="110"/>
      <c r="N697" s="110" t="s">
        <v>635</v>
      </c>
      <c r="O697" s="117">
        <v>42461</v>
      </c>
      <c r="P697" s="128">
        <v>47</v>
      </c>
      <c r="Q697" s="115">
        <v>9</v>
      </c>
      <c r="R697" s="115">
        <f t="shared" si="33"/>
        <v>3.9166666666666665</v>
      </c>
      <c r="S697" s="116">
        <f t="shared" si="34"/>
        <v>35.25</v>
      </c>
      <c r="T697" s="112" t="s">
        <v>3441</v>
      </c>
      <c r="U697" s="117">
        <v>42496</v>
      </c>
      <c r="V697" s="110"/>
      <c r="W697" s="110"/>
      <c r="X697" s="110" t="s">
        <v>635</v>
      </c>
      <c r="Y697" s="183"/>
      <c r="Z697">
        <f>IF(ISNA(VLOOKUP(A697,[2]InvPiv!$A:$B,2,FALSE)),0,VLOOKUP(A697,[2]InvPiv!$A:$B,2,FALSE))</f>
        <v>9</v>
      </c>
      <c r="AA697" s="73">
        <f t="shared" si="35"/>
        <v>0</v>
      </c>
      <c r="AB697">
        <f>VLOOKUP(A697,[2]ConPiv!$A:$B,2,FALSE)</f>
        <v>9</v>
      </c>
    </row>
    <row r="698" spans="1:28" x14ac:dyDescent="0.25">
      <c r="A698" s="107">
        <v>32561</v>
      </c>
      <c r="B698" s="108">
        <v>19713</v>
      </c>
      <c r="C698" s="107"/>
      <c r="D698" s="109"/>
      <c r="E698" s="110"/>
      <c r="F698" s="110" t="s">
        <v>3394</v>
      </c>
      <c r="G698" s="110" t="s">
        <v>3510</v>
      </c>
      <c r="H698" s="107" t="s">
        <v>254</v>
      </c>
      <c r="I698" s="111" t="s">
        <v>3511</v>
      </c>
      <c r="J698" s="110"/>
      <c r="K698" s="110"/>
      <c r="L698" s="110"/>
      <c r="M698" s="110"/>
      <c r="N698" s="110" t="s">
        <v>635</v>
      </c>
      <c r="O698" s="117">
        <v>42461</v>
      </c>
      <c r="P698" s="128">
        <v>47</v>
      </c>
      <c r="Q698" s="129">
        <v>8</v>
      </c>
      <c r="R698" s="129">
        <f t="shared" si="33"/>
        <v>3.9166666666666665</v>
      </c>
      <c r="S698" s="130">
        <f t="shared" si="34"/>
        <v>31.333333333333332</v>
      </c>
      <c r="T698" s="110" t="s">
        <v>3442</v>
      </c>
      <c r="U698" s="117">
        <v>42497</v>
      </c>
      <c r="V698" s="110"/>
      <c r="W698" s="110"/>
      <c r="X698" s="110" t="s">
        <v>635</v>
      </c>
      <c r="Y698" s="183"/>
      <c r="Z698">
        <f>IF(ISNA(VLOOKUP(A698,[2]InvPiv!$A:$B,2,FALSE)),0,VLOOKUP(A698,[2]InvPiv!$A:$B,2,FALSE))</f>
        <v>8</v>
      </c>
      <c r="AA698" s="73">
        <f t="shared" si="35"/>
        <v>0</v>
      </c>
      <c r="AB698">
        <f>VLOOKUP(A698,[2]ConPiv!$A:$B,2,FALSE)</f>
        <v>8</v>
      </c>
    </row>
    <row r="699" spans="1:28" x14ac:dyDescent="0.25">
      <c r="A699" s="107">
        <v>32498</v>
      </c>
      <c r="B699" s="108">
        <v>19555</v>
      </c>
      <c r="C699" s="107"/>
      <c r="D699" s="109"/>
      <c r="E699" s="110"/>
      <c r="F699" s="110" t="s">
        <v>3395</v>
      </c>
      <c r="G699" s="110" t="s">
        <v>3512</v>
      </c>
      <c r="H699" s="107" t="s">
        <v>201</v>
      </c>
      <c r="I699" s="111" t="s">
        <v>3513</v>
      </c>
      <c r="J699" s="110"/>
      <c r="K699" s="110"/>
      <c r="L699" s="110"/>
      <c r="M699" s="110"/>
      <c r="N699" s="110" t="s">
        <v>754</v>
      </c>
      <c r="O699" s="117">
        <v>42461</v>
      </c>
      <c r="P699" s="128">
        <v>47</v>
      </c>
      <c r="Q699" s="115">
        <v>30</v>
      </c>
      <c r="R699" s="115">
        <f t="shared" si="33"/>
        <v>3.9166666666666665</v>
      </c>
      <c r="S699" s="116">
        <f t="shared" si="34"/>
        <v>117.5</v>
      </c>
      <c r="T699" s="112" t="s">
        <v>3443</v>
      </c>
      <c r="U699" s="117">
        <v>42499</v>
      </c>
      <c r="V699" s="110"/>
      <c r="W699" s="110"/>
      <c r="X699" s="110" t="s">
        <v>1465</v>
      </c>
      <c r="Y699" s="183" t="s">
        <v>8378</v>
      </c>
      <c r="Z699">
        <f>IF(ISNA(VLOOKUP(A699,[2]InvPiv!$A:$B,2,FALSE)),0,VLOOKUP(A699,[2]InvPiv!$A:$B,2,FALSE))</f>
        <v>30.5</v>
      </c>
      <c r="AA699" s="73">
        <f t="shared" si="35"/>
        <v>-0.5</v>
      </c>
      <c r="AB699">
        <f>VLOOKUP(A699,[2]ConPiv!$A:$B,2,FALSE)</f>
        <v>31.5</v>
      </c>
    </row>
    <row r="700" spans="1:28" x14ac:dyDescent="0.25">
      <c r="A700" s="107">
        <v>303741</v>
      </c>
      <c r="B700" s="108">
        <v>20461</v>
      </c>
      <c r="C700" s="107"/>
      <c r="D700" s="109"/>
      <c r="E700" s="110"/>
      <c r="F700" s="110" t="s">
        <v>3050</v>
      </c>
      <c r="G700" s="110" t="s">
        <v>3257</v>
      </c>
      <c r="H700" s="107" t="s">
        <v>87</v>
      </c>
      <c r="I700" s="181" t="s">
        <v>3258</v>
      </c>
      <c r="J700" s="110"/>
      <c r="K700" s="110"/>
      <c r="L700" s="110"/>
      <c r="M700" s="110"/>
      <c r="N700" s="110" t="s">
        <v>754</v>
      </c>
      <c r="O700" s="117">
        <v>42461</v>
      </c>
      <c r="P700" s="128">
        <v>47</v>
      </c>
      <c r="Q700" s="115">
        <v>75</v>
      </c>
      <c r="R700" s="115">
        <f t="shared" si="33"/>
        <v>3.9166666666666665</v>
      </c>
      <c r="S700" s="116">
        <f t="shared" si="34"/>
        <v>293.75</v>
      </c>
      <c r="T700" s="112" t="s">
        <v>3141</v>
      </c>
      <c r="U700" s="117">
        <v>42499</v>
      </c>
      <c r="V700" s="110"/>
      <c r="W700" s="110"/>
      <c r="X700" s="110" t="s">
        <v>1465</v>
      </c>
      <c r="Y700" s="183"/>
      <c r="Z700">
        <f>IF(ISNA(VLOOKUP(A700,[2]InvPiv!$A:$B,2,FALSE)),0,VLOOKUP(A700,[2]InvPiv!$A:$B,2,FALSE))</f>
        <v>74.75</v>
      </c>
      <c r="AA700" s="175">
        <f t="shared" si="35"/>
        <v>0.25</v>
      </c>
      <c r="AB700">
        <f>VLOOKUP(A700,[2]ConPiv!$A:$B,2,FALSE)</f>
        <v>75.75</v>
      </c>
    </row>
    <row r="701" spans="1:28" x14ac:dyDescent="0.25">
      <c r="A701" s="107">
        <v>303806</v>
      </c>
      <c r="B701" s="108">
        <v>20430</v>
      </c>
      <c r="C701" s="107"/>
      <c r="D701" s="109"/>
      <c r="E701" s="110"/>
      <c r="F701" s="110" t="s">
        <v>3091</v>
      </c>
      <c r="G701" s="110" t="s">
        <v>3321</v>
      </c>
      <c r="H701" s="107" t="s">
        <v>366</v>
      </c>
      <c r="I701" s="111">
        <v>73728</v>
      </c>
      <c r="J701" s="110"/>
      <c r="K701" s="110"/>
      <c r="L701" s="110"/>
      <c r="M701" s="110"/>
      <c r="N701" s="110" t="s">
        <v>754</v>
      </c>
      <c r="O701" s="117">
        <v>42461</v>
      </c>
      <c r="P701" s="128">
        <v>47</v>
      </c>
      <c r="Q701" s="115">
        <v>14</v>
      </c>
      <c r="R701" s="115">
        <f t="shared" si="33"/>
        <v>3.9166666666666665</v>
      </c>
      <c r="S701" s="116">
        <f t="shared" si="34"/>
        <v>54.833333333333329</v>
      </c>
      <c r="T701" s="112" t="s">
        <v>3183</v>
      </c>
      <c r="U701" s="117">
        <v>42499</v>
      </c>
      <c r="V701" s="110"/>
      <c r="W701" s="110"/>
      <c r="X701" s="110" t="s">
        <v>1465</v>
      </c>
      <c r="Y701" s="183"/>
      <c r="Z701">
        <f>IF(ISNA(VLOOKUP(A701,[2]InvPiv!$A:$B,2,FALSE)),0,VLOOKUP(A701,[2]InvPiv!$A:$B,2,FALSE))</f>
        <v>14</v>
      </c>
      <c r="AA701" s="175">
        <f t="shared" si="35"/>
        <v>0</v>
      </c>
      <c r="AB701">
        <f>VLOOKUP(A701,[2]ConPiv!$A:$B,2,FALSE)</f>
        <v>14</v>
      </c>
    </row>
    <row r="702" spans="1:28" x14ac:dyDescent="0.25">
      <c r="A702" s="107">
        <v>304511</v>
      </c>
      <c r="B702" s="108">
        <v>20889</v>
      </c>
      <c r="C702" s="107"/>
      <c r="D702" s="109"/>
      <c r="E702" s="110"/>
      <c r="F702" s="110" t="s">
        <v>3396</v>
      </c>
      <c r="G702" s="110" t="s">
        <v>731</v>
      </c>
      <c r="H702" s="107" t="s">
        <v>3</v>
      </c>
      <c r="I702" s="111">
        <v>85206</v>
      </c>
      <c r="J702" s="110"/>
      <c r="K702" s="110"/>
      <c r="L702" s="110"/>
      <c r="M702" s="110"/>
      <c r="N702" s="110" t="s">
        <v>754</v>
      </c>
      <c r="O702" s="117">
        <v>42461</v>
      </c>
      <c r="P702" s="128">
        <v>47</v>
      </c>
      <c r="Q702" s="115">
        <v>3</v>
      </c>
      <c r="R702" s="115">
        <f t="shared" si="33"/>
        <v>3.9166666666666665</v>
      </c>
      <c r="S702" s="116">
        <f t="shared" si="34"/>
        <v>11.75</v>
      </c>
      <c r="T702" s="112" t="s">
        <v>3444</v>
      </c>
      <c r="U702" s="117">
        <v>42499</v>
      </c>
      <c r="V702" s="110"/>
      <c r="W702" s="110"/>
      <c r="X702" s="110" t="s">
        <v>1465</v>
      </c>
      <c r="Y702" s="183"/>
      <c r="Z702">
        <f>IF(ISNA(VLOOKUP(A702,[2]InvPiv!$A:$B,2,FALSE)),0,VLOOKUP(A702,[2]InvPiv!$A:$B,2,FALSE))</f>
        <v>3</v>
      </c>
      <c r="AA702" s="73">
        <f t="shared" si="35"/>
        <v>0</v>
      </c>
      <c r="AB702">
        <f>VLOOKUP(A702,[2]ConPiv!$A:$B,2,FALSE)</f>
        <v>3</v>
      </c>
    </row>
    <row r="703" spans="1:28" x14ac:dyDescent="0.25">
      <c r="A703" s="107">
        <v>304580</v>
      </c>
      <c r="B703" s="108">
        <v>20997</v>
      </c>
      <c r="C703" s="107"/>
      <c r="D703" s="109"/>
      <c r="E703" s="110"/>
      <c r="F703" s="110" t="s">
        <v>3077</v>
      </c>
      <c r="G703" s="110" t="s">
        <v>604</v>
      </c>
      <c r="H703" s="107" t="s">
        <v>59</v>
      </c>
      <c r="I703" s="181" t="s">
        <v>3301</v>
      </c>
      <c r="J703" s="110"/>
      <c r="K703" s="110"/>
      <c r="L703" s="110"/>
      <c r="M703" s="110"/>
      <c r="N703" s="110" t="s">
        <v>754</v>
      </c>
      <c r="O703" s="117">
        <v>42461</v>
      </c>
      <c r="P703" s="128">
        <v>47</v>
      </c>
      <c r="Q703" s="115">
        <v>1</v>
      </c>
      <c r="R703" s="115">
        <f t="shared" si="33"/>
        <v>3.9166666666666665</v>
      </c>
      <c r="S703" s="116">
        <f t="shared" si="34"/>
        <v>3.9166666666666665</v>
      </c>
      <c r="T703" s="112" t="s">
        <v>3169</v>
      </c>
      <c r="U703" s="117">
        <v>42499</v>
      </c>
      <c r="V703" s="110"/>
      <c r="W703" s="110"/>
      <c r="X703" s="110" t="s">
        <v>1465</v>
      </c>
      <c r="Y703" s="183"/>
      <c r="Z703">
        <f>IF(ISNA(VLOOKUP(A703,[2]InvPiv!$A:$B,2,FALSE)),0,VLOOKUP(A703,[2]InvPiv!$A:$B,2,FALSE))</f>
        <v>1</v>
      </c>
      <c r="AA703" s="175">
        <f t="shared" si="35"/>
        <v>0</v>
      </c>
      <c r="AB703">
        <f>VLOOKUP(A703,[2]ConPiv!$A:$B,2,FALSE)</f>
        <v>1</v>
      </c>
    </row>
    <row r="704" spans="1:28" x14ac:dyDescent="0.25">
      <c r="A704" s="107">
        <v>304596</v>
      </c>
      <c r="B704" s="108">
        <v>20619</v>
      </c>
      <c r="C704" s="107"/>
      <c r="D704" s="109"/>
      <c r="E704" s="110"/>
      <c r="F704" s="110" t="s">
        <v>3397</v>
      </c>
      <c r="G704" s="110" t="s">
        <v>3514</v>
      </c>
      <c r="H704" s="107" t="s">
        <v>124</v>
      </c>
      <c r="I704" s="111" t="s">
        <v>3515</v>
      </c>
      <c r="J704" s="110"/>
      <c r="K704" s="110"/>
      <c r="L704" s="110"/>
      <c r="M704" s="110"/>
      <c r="N704" s="110" t="s">
        <v>754</v>
      </c>
      <c r="O704" s="117">
        <v>42461</v>
      </c>
      <c r="P704" s="128">
        <v>47</v>
      </c>
      <c r="Q704" s="115">
        <v>2</v>
      </c>
      <c r="R704" s="115">
        <f t="shared" si="33"/>
        <v>3.9166666666666665</v>
      </c>
      <c r="S704" s="116">
        <f t="shared" si="34"/>
        <v>7.833333333333333</v>
      </c>
      <c r="T704" s="112" t="s">
        <v>3445</v>
      </c>
      <c r="U704" s="117">
        <v>42499</v>
      </c>
      <c r="V704" s="110"/>
      <c r="W704" s="110"/>
      <c r="X704" s="110" t="s">
        <v>1465</v>
      </c>
      <c r="Y704" s="183"/>
      <c r="Z704">
        <f>IF(ISNA(VLOOKUP(A704,[2]InvPiv!$A:$B,2,FALSE)),0,VLOOKUP(A704,[2]InvPiv!$A:$B,2,FALSE))</f>
        <v>2</v>
      </c>
      <c r="AA704" s="73">
        <f t="shared" si="35"/>
        <v>0</v>
      </c>
      <c r="AB704">
        <f>VLOOKUP(A704,[2]ConPiv!$A:$B,2,FALSE)</f>
        <v>2</v>
      </c>
    </row>
    <row r="705" spans="1:28" x14ac:dyDescent="0.25">
      <c r="A705" s="107">
        <v>22771</v>
      </c>
      <c r="B705" s="108">
        <v>13609</v>
      </c>
      <c r="C705" s="107"/>
      <c r="D705" s="109"/>
      <c r="E705" s="110"/>
      <c r="F705" s="110" t="s">
        <v>2961</v>
      </c>
      <c r="G705" s="110" t="s">
        <v>2935</v>
      </c>
      <c r="H705" s="107" t="s">
        <v>72</v>
      </c>
      <c r="I705" s="181">
        <v>302534215</v>
      </c>
      <c r="J705" s="110"/>
      <c r="K705" s="110"/>
      <c r="L705" s="110"/>
      <c r="M705" s="110"/>
      <c r="N705" s="110" t="s">
        <v>754</v>
      </c>
      <c r="O705" s="117">
        <v>42370</v>
      </c>
      <c r="P705" s="128">
        <v>47</v>
      </c>
      <c r="Q705" s="115">
        <v>52</v>
      </c>
      <c r="R705" s="115">
        <f t="shared" si="33"/>
        <v>3.9166666666666665</v>
      </c>
      <c r="S705" s="116">
        <f t="shared" si="34"/>
        <v>203.66666666666666</v>
      </c>
      <c r="T705" s="112" t="s">
        <v>3000</v>
      </c>
      <c r="U705" s="117">
        <v>42500</v>
      </c>
      <c r="V705" s="110"/>
      <c r="W705" s="110"/>
      <c r="X705" s="110" t="s">
        <v>1465</v>
      </c>
      <c r="Y705" s="177"/>
      <c r="Z705">
        <f>IF(ISNA(VLOOKUP(A705,[2]InvPiv!$A:$B,2,FALSE)),0,VLOOKUP(A705,[2]InvPiv!$A:$B,2,FALSE))</f>
        <v>52</v>
      </c>
      <c r="AA705" s="175">
        <f t="shared" si="35"/>
        <v>0</v>
      </c>
      <c r="AB705">
        <f>VLOOKUP(A705,[2]ConPiv!$A:$B,2,FALSE)</f>
        <v>47</v>
      </c>
    </row>
    <row r="706" spans="1:28" x14ac:dyDescent="0.25">
      <c r="A706" s="107">
        <v>303944</v>
      </c>
      <c r="B706" s="108">
        <v>20684</v>
      </c>
      <c r="C706" s="107"/>
      <c r="D706" s="109"/>
      <c r="E706" s="110"/>
      <c r="F706" s="110" t="s">
        <v>3399</v>
      </c>
      <c r="G706" s="110" t="s">
        <v>1079</v>
      </c>
      <c r="H706" s="107" t="s">
        <v>124</v>
      </c>
      <c r="I706" s="111" t="s">
        <v>3517</v>
      </c>
      <c r="J706" s="110"/>
      <c r="K706" s="110"/>
      <c r="L706" s="110"/>
      <c r="M706" s="110"/>
      <c r="N706" s="110" t="s">
        <v>25</v>
      </c>
      <c r="O706" s="117">
        <v>42461</v>
      </c>
      <c r="P706" s="128">
        <v>47</v>
      </c>
      <c r="Q706" s="115">
        <v>1</v>
      </c>
      <c r="R706" s="115">
        <f t="shared" ref="R706:R769" si="36">P706/12</f>
        <v>3.9166666666666665</v>
      </c>
      <c r="S706" s="116">
        <f t="shared" ref="S706:S769" si="37">Q706*R706</f>
        <v>3.9166666666666665</v>
      </c>
      <c r="T706" s="112" t="s">
        <v>3447</v>
      </c>
      <c r="U706" s="117">
        <v>42500</v>
      </c>
      <c r="V706" s="110"/>
      <c r="W706" s="110"/>
      <c r="X706" s="110" t="s">
        <v>29</v>
      </c>
      <c r="Y706" s="183"/>
      <c r="Z706">
        <f>IF(ISNA(VLOOKUP(A706,[2]InvPiv!$A:$B,2,FALSE)),0,VLOOKUP(A706,[2]InvPiv!$A:$B,2,FALSE))</f>
        <v>1</v>
      </c>
      <c r="AA706" s="73">
        <f t="shared" ref="AA706:AA769" si="38">Q706-Z706</f>
        <v>0</v>
      </c>
      <c r="AB706">
        <f>VLOOKUP(A706,[2]ConPiv!$A:$B,2,FALSE)</f>
        <v>1</v>
      </c>
    </row>
    <row r="707" spans="1:28" x14ac:dyDescent="0.25">
      <c r="A707" s="107">
        <v>304813</v>
      </c>
      <c r="B707" s="108">
        <v>20990</v>
      </c>
      <c r="C707" s="107"/>
      <c r="D707" s="109"/>
      <c r="E707" s="110"/>
      <c r="F707" s="110" t="s">
        <v>3400</v>
      </c>
      <c r="G707" s="110" t="s">
        <v>2483</v>
      </c>
      <c r="H707" s="107" t="s">
        <v>294</v>
      </c>
      <c r="I707" s="111" t="s">
        <v>3518</v>
      </c>
      <c r="J707" s="110"/>
      <c r="K707" s="110"/>
      <c r="L707" s="110"/>
      <c r="M707" s="110"/>
      <c r="N707" s="110" t="s">
        <v>754</v>
      </c>
      <c r="O707" s="117">
        <v>42461</v>
      </c>
      <c r="P707" s="128">
        <v>47</v>
      </c>
      <c r="Q707" s="129">
        <v>1</v>
      </c>
      <c r="R707" s="129">
        <f t="shared" si="36"/>
        <v>3.9166666666666665</v>
      </c>
      <c r="S707" s="130">
        <f t="shared" si="37"/>
        <v>3.9166666666666665</v>
      </c>
      <c r="T707" s="110" t="s">
        <v>3448</v>
      </c>
      <c r="U707" s="117">
        <v>42501</v>
      </c>
      <c r="V707" s="110"/>
      <c r="W707" s="110"/>
      <c r="X707" s="110" t="s">
        <v>1465</v>
      </c>
      <c r="Y707" s="183"/>
      <c r="Z707">
        <f>IF(ISNA(VLOOKUP(A707,[2]InvPiv!$A:$B,2,FALSE)),0,VLOOKUP(A707,[2]InvPiv!$A:$B,2,FALSE))</f>
        <v>1</v>
      </c>
      <c r="AA707" s="73">
        <f t="shared" si="38"/>
        <v>0</v>
      </c>
      <c r="AB707">
        <f>VLOOKUP(A707,[2]ConPiv!$A:$B,2,FALSE)</f>
        <v>1</v>
      </c>
    </row>
    <row r="708" spans="1:28" x14ac:dyDescent="0.25">
      <c r="A708" s="107">
        <v>303907</v>
      </c>
      <c r="B708" s="108">
        <v>20556</v>
      </c>
      <c r="C708" s="107"/>
      <c r="D708" s="109"/>
      <c r="E708" s="110"/>
      <c r="F708" s="110" t="s">
        <v>3401</v>
      </c>
      <c r="G708" s="110" t="s">
        <v>3519</v>
      </c>
      <c r="H708" s="107" t="s">
        <v>294</v>
      </c>
      <c r="I708" s="111">
        <v>67801</v>
      </c>
      <c r="J708" s="110"/>
      <c r="K708" s="110"/>
      <c r="L708" s="110"/>
      <c r="M708" s="110"/>
      <c r="N708" s="110" t="s">
        <v>754</v>
      </c>
      <c r="O708" s="117">
        <v>42461</v>
      </c>
      <c r="P708" s="128">
        <v>47</v>
      </c>
      <c r="Q708" s="115">
        <v>6</v>
      </c>
      <c r="R708" s="115">
        <f t="shared" si="36"/>
        <v>3.9166666666666665</v>
      </c>
      <c r="S708" s="116">
        <f t="shared" si="37"/>
        <v>23.5</v>
      </c>
      <c r="T708" s="112" t="s">
        <v>3449</v>
      </c>
      <c r="U708" s="117">
        <v>42502</v>
      </c>
      <c r="V708" s="110"/>
      <c r="W708" s="110"/>
      <c r="X708" s="110" t="s">
        <v>1465</v>
      </c>
      <c r="Y708" s="183"/>
      <c r="Z708">
        <f>IF(ISNA(VLOOKUP(A708,[2]InvPiv!$A:$B,2,FALSE)),0,VLOOKUP(A708,[2]InvPiv!$A:$B,2,FALSE))</f>
        <v>6</v>
      </c>
      <c r="AA708" s="73">
        <f t="shared" si="38"/>
        <v>0</v>
      </c>
      <c r="AB708">
        <f>VLOOKUP(A708,[2]ConPiv!$A:$B,2,FALSE)</f>
        <v>6</v>
      </c>
    </row>
    <row r="709" spans="1:28" x14ac:dyDescent="0.25">
      <c r="A709" s="108">
        <v>2328</v>
      </c>
      <c r="B709" s="108">
        <v>1726</v>
      </c>
      <c r="C709" s="107"/>
      <c r="D709" s="109"/>
      <c r="E709" s="110"/>
      <c r="F709" s="110" t="s">
        <v>5098</v>
      </c>
      <c r="G709" s="108" t="s">
        <v>713</v>
      </c>
      <c r="H709" s="107" t="s">
        <v>110</v>
      </c>
      <c r="I709" s="111" t="s">
        <v>5099</v>
      </c>
      <c r="J709" s="110"/>
      <c r="K709" s="110"/>
      <c r="L709" s="110"/>
      <c r="M709" s="110"/>
      <c r="N709" s="110" t="s">
        <v>25</v>
      </c>
      <c r="O709" s="117">
        <v>42644</v>
      </c>
      <c r="P709" s="128">
        <v>47</v>
      </c>
      <c r="Q709" s="115">
        <v>1</v>
      </c>
      <c r="R709" s="129">
        <f t="shared" si="36"/>
        <v>3.9166666666666665</v>
      </c>
      <c r="S709" s="130">
        <f t="shared" si="37"/>
        <v>3.9166666666666665</v>
      </c>
      <c r="T709" s="112" t="s">
        <v>5100</v>
      </c>
      <c r="U709" s="117">
        <v>42503</v>
      </c>
      <c r="V709" s="110"/>
      <c r="W709" s="110"/>
      <c r="X709" s="110" t="s">
        <v>29</v>
      </c>
      <c r="Y709" s="183"/>
      <c r="Z709">
        <f>IF(ISNA(VLOOKUP(A709,[2]InvPiv!$A:$B,2,FALSE)),0,VLOOKUP(A709,[2]InvPiv!$A:$B,2,FALSE))</f>
        <v>1</v>
      </c>
      <c r="AA709" s="185">
        <f t="shared" si="38"/>
        <v>0</v>
      </c>
      <c r="AB709">
        <f>VLOOKUP(A709,[2]ConPiv!$A:$B,2,FALSE)</f>
        <v>1</v>
      </c>
    </row>
    <row r="710" spans="1:28" x14ac:dyDescent="0.25">
      <c r="A710" s="107">
        <v>304085</v>
      </c>
      <c r="B710" s="108">
        <v>20628</v>
      </c>
      <c r="C710" s="107"/>
      <c r="D710" s="109"/>
      <c r="E710" s="110"/>
      <c r="F710" s="110" t="s">
        <v>3402</v>
      </c>
      <c r="G710" s="110" t="s">
        <v>541</v>
      </c>
      <c r="H710" s="107" t="s">
        <v>357</v>
      </c>
      <c r="I710" s="111" t="s">
        <v>3520</v>
      </c>
      <c r="J710" s="110"/>
      <c r="K710" s="110"/>
      <c r="L710" s="110"/>
      <c r="M710" s="110"/>
      <c r="N710" s="110" t="s">
        <v>754</v>
      </c>
      <c r="O710" s="117">
        <v>42461</v>
      </c>
      <c r="P710" s="128">
        <v>47</v>
      </c>
      <c r="Q710" s="115">
        <v>3</v>
      </c>
      <c r="R710" s="115">
        <f t="shared" si="36"/>
        <v>3.9166666666666665</v>
      </c>
      <c r="S710" s="116">
        <f t="shared" si="37"/>
        <v>11.75</v>
      </c>
      <c r="T710" s="112" t="s">
        <v>3450</v>
      </c>
      <c r="U710" s="117">
        <v>42503</v>
      </c>
      <c r="V710" s="110"/>
      <c r="W710" s="110"/>
      <c r="X710" s="110" t="s">
        <v>1465</v>
      </c>
      <c r="Y710" s="183"/>
      <c r="Z710">
        <f>IF(ISNA(VLOOKUP(A710,[2]InvPiv!$A:$B,2,FALSE)),0,VLOOKUP(A710,[2]InvPiv!$A:$B,2,FALSE))</f>
        <v>3</v>
      </c>
      <c r="AA710" s="73">
        <f t="shared" si="38"/>
        <v>0</v>
      </c>
      <c r="AB710">
        <f>VLOOKUP(A710,[2]ConPiv!$A:$B,2,FALSE)</f>
        <v>3</v>
      </c>
    </row>
    <row r="711" spans="1:28" x14ac:dyDescent="0.25">
      <c r="A711" s="107">
        <v>304329</v>
      </c>
      <c r="B711" s="108">
        <v>20721</v>
      </c>
      <c r="C711" s="107"/>
      <c r="D711" s="109"/>
      <c r="E711" s="110"/>
      <c r="F711" s="110" t="s">
        <v>3403</v>
      </c>
      <c r="G711" s="110" t="s">
        <v>208</v>
      </c>
      <c r="H711" s="107" t="s">
        <v>209</v>
      </c>
      <c r="I711" s="111" t="s">
        <v>3521</v>
      </c>
      <c r="J711" s="110"/>
      <c r="K711" s="110"/>
      <c r="L711" s="110"/>
      <c r="M711" s="110"/>
      <c r="N711" s="110" t="s">
        <v>754</v>
      </c>
      <c r="O711" s="117">
        <v>42461</v>
      </c>
      <c r="P711" s="128">
        <v>47</v>
      </c>
      <c r="Q711" s="115">
        <v>1</v>
      </c>
      <c r="R711" s="115">
        <f t="shared" si="36"/>
        <v>3.9166666666666665</v>
      </c>
      <c r="S711" s="116">
        <f t="shared" si="37"/>
        <v>3.9166666666666665</v>
      </c>
      <c r="T711" s="112" t="s">
        <v>3451</v>
      </c>
      <c r="U711" s="117">
        <v>42503</v>
      </c>
      <c r="V711" s="110"/>
      <c r="W711" s="110"/>
      <c r="X711" s="110" t="s">
        <v>1465</v>
      </c>
      <c r="Y711" s="183"/>
      <c r="Z711">
        <f>IF(ISNA(VLOOKUP(A711,[2]InvPiv!$A:$B,2,FALSE)),0,VLOOKUP(A711,[2]InvPiv!$A:$B,2,FALSE))</f>
        <v>1</v>
      </c>
      <c r="AA711" s="73">
        <f t="shared" si="38"/>
        <v>0</v>
      </c>
      <c r="AB711">
        <f>VLOOKUP(A711,[2]ConPiv!$A:$B,2,FALSE)</f>
        <v>1</v>
      </c>
    </row>
    <row r="712" spans="1:28" x14ac:dyDescent="0.25">
      <c r="A712" s="107">
        <v>304834</v>
      </c>
      <c r="B712" s="108">
        <v>20869</v>
      </c>
      <c r="C712" s="107"/>
      <c r="D712" s="109"/>
      <c r="E712" s="110"/>
      <c r="F712" s="110" t="s">
        <v>3404</v>
      </c>
      <c r="G712" s="110" t="s">
        <v>745</v>
      </c>
      <c r="H712" s="107" t="s">
        <v>124</v>
      </c>
      <c r="I712" s="111" t="s">
        <v>3522</v>
      </c>
      <c r="J712" s="110"/>
      <c r="K712" s="110"/>
      <c r="L712" s="110"/>
      <c r="M712" s="110"/>
      <c r="N712" s="110" t="s">
        <v>754</v>
      </c>
      <c r="O712" s="117">
        <v>42461</v>
      </c>
      <c r="P712" s="128">
        <v>47</v>
      </c>
      <c r="Q712" s="115">
        <v>1</v>
      </c>
      <c r="R712" s="115">
        <f t="shared" si="36"/>
        <v>3.9166666666666665</v>
      </c>
      <c r="S712" s="116">
        <f t="shared" si="37"/>
        <v>3.9166666666666665</v>
      </c>
      <c r="T712" s="112" t="s">
        <v>3452</v>
      </c>
      <c r="U712" s="117">
        <v>42503</v>
      </c>
      <c r="V712" s="110"/>
      <c r="W712" s="110"/>
      <c r="X712" s="110" t="s">
        <v>1465</v>
      </c>
      <c r="Y712" s="183"/>
      <c r="Z712">
        <f>IF(ISNA(VLOOKUP(A712,[2]InvPiv!$A:$B,2,FALSE)),0,VLOOKUP(A712,[2]InvPiv!$A:$B,2,FALSE))</f>
        <v>1</v>
      </c>
      <c r="AA712" s="73">
        <f t="shared" si="38"/>
        <v>0</v>
      </c>
      <c r="AB712">
        <f>VLOOKUP(A712,[2]ConPiv!$A:$B,2,FALSE)</f>
        <v>1</v>
      </c>
    </row>
    <row r="713" spans="1:28" x14ac:dyDescent="0.25">
      <c r="A713" s="107">
        <v>304784</v>
      </c>
      <c r="B713" s="108">
        <v>20641</v>
      </c>
      <c r="C713" s="107"/>
      <c r="D713" s="109"/>
      <c r="E713" s="110"/>
      <c r="F713" s="110" t="s">
        <v>3405</v>
      </c>
      <c r="G713" s="110" t="s">
        <v>3523</v>
      </c>
      <c r="H713" s="107" t="s">
        <v>254</v>
      </c>
      <c r="I713" s="111" t="s">
        <v>3524</v>
      </c>
      <c r="J713" s="110"/>
      <c r="K713" s="110"/>
      <c r="L713" s="110"/>
      <c r="M713" s="110"/>
      <c r="N713" s="110" t="s">
        <v>635</v>
      </c>
      <c r="O713" s="117">
        <v>42461</v>
      </c>
      <c r="P713" s="128">
        <v>47</v>
      </c>
      <c r="Q713" s="115">
        <v>5</v>
      </c>
      <c r="R713" s="115">
        <f t="shared" si="36"/>
        <v>3.9166666666666665</v>
      </c>
      <c r="S713" s="116">
        <f t="shared" si="37"/>
        <v>19.583333333333332</v>
      </c>
      <c r="T713" s="112" t="s">
        <v>3453</v>
      </c>
      <c r="U713" s="117">
        <v>42504</v>
      </c>
      <c r="V713" s="110"/>
      <c r="W713" s="110"/>
      <c r="X713" s="110" t="s">
        <v>635</v>
      </c>
      <c r="Y713" s="183"/>
      <c r="Z713">
        <f>IF(ISNA(VLOOKUP(A713,[2]InvPiv!$A:$B,2,FALSE)),0,VLOOKUP(A713,[2]InvPiv!$A:$B,2,FALSE))</f>
        <v>5</v>
      </c>
      <c r="AA713" s="73">
        <f t="shared" si="38"/>
        <v>0</v>
      </c>
      <c r="AB713">
        <f>VLOOKUP(A713,[2]ConPiv!$A:$B,2,FALSE)</f>
        <v>6</v>
      </c>
    </row>
    <row r="714" spans="1:28" x14ac:dyDescent="0.25">
      <c r="A714" s="107">
        <v>21761</v>
      </c>
      <c r="B714" s="108">
        <v>18038</v>
      </c>
      <c r="C714" s="107"/>
      <c r="D714" s="109"/>
      <c r="E714" s="110"/>
      <c r="F714" s="110" t="s">
        <v>3406</v>
      </c>
      <c r="G714" s="110" t="s">
        <v>708</v>
      </c>
      <c r="H714" s="107" t="s">
        <v>87</v>
      </c>
      <c r="I714" s="111" t="s">
        <v>3525</v>
      </c>
      <c r="J714" s="110"/>
      <c r="K714" s="110"/>
      <c r="L714" s="110"/>
      <c r="M714" s="110"/>
      <c r="N714" s="110" t="s">
        <v>635</v>
      </c>
      <c r="O714" s="117">
        <v>42461</v>
      </c>
      <c r="P714" s="128">
        <v>47</v>
      </c>
      <c r="Q714" s="115">
        <v>1</v>
      </c>
      <c r="R714" s="115">
        <f t="shared" si="36"/>
        <v>3.9166666666666665</v>
      </c>
      <c r="S714" s="116">
        <f t="shared" si="37"/>
        <v>3.9166666666666665</v>
      </c>
      <c r="T714" s="112" t="s">
        <v>3454</v>
      </c>
      <c r="U714" s="117">
        <v>42506</v>
      </c>
      <c r="V714" s="110"/>
      <c r="W714" s="110"/>
      <c r="X714" s="110" t="s">
        <v>635</v>
      </c>
      <c r="Y714" s="183"/>
      <c r="Z714">
        <f>IF(ISNA(VLOOKUP(A714,[2]InvPiv!$A:$B,2,FALSE)),0,VLOOKUP(A714,[2]InvPiv!$A:$B,2,FALSE))</f>
        <v>1</v>
      </c>
      <c r="AA714" s="73">
        <f t="shared" si="38"/>
        <v>0</v>
      </c>
      <c r="AB714">
        <f>VLOOKUP(A714,[2]ConPiv!$A:$B,2,FALSE)</f>
        <v>1</v>
      </c>
    </row>
    <row r="715" spans="1:28" x14ac:dyDescent="0.25">
      <c r="A715" s="107">
        <v>302467</v>
      </c>
      <c r="B715" s="108">
        <v>20046</v>
      </c>
      <c r="C715" s="107"/>
      <c r="D715" s="109"/>
      <c r="E715" s="110"/>
      <c r="F715" s="110" t="s">
        <v>3112</v>
      </c>
      <c r="G715" s="110" t="s">
        <v>3345</v>
      </c>
      <c r="H715" s="107" t="s">
        <v>83</v>
      </c>
      <c r="I715" s="181" t="s">
        <v>3346</v>
      </c>
      <c r="J715" s="110"/>
      <c r="K715" s="110"/>
      <c r="L715" s="110"/>
      <c r="M715" s="110"/>
      <c r="N715" s="110" t="s">
        <v>635</v>
      </c>
      <c r="O715" s="117">
        <v>42461</v>
      </c>
      <c r="P715" s="128">
        <v>47</v>
      </c>
      <c r="Q715" s="129">
        <v>1</v>
      </c>
      <c r="R715" s="129">
        <f t="shared" si="36"/>
        <v>3.9166666666666665</v>
      </c>
      <c r="S715" s="130">
        <f t="shared" si="37"/>
        <v>3.9166666666666665</v>
      </c>
      <c r="T715" s="110" t="s">
        <v>3204</v>
      </c>
      <c r="U715" s="117">
        <v>42506</v>
      </c>
      <c r="V715" s="110"/>
      <c r="W715" s="110"/>
      <c r="X715" s="110" t="s">
        <v>635</v>
      </c>
      <c r="Y715" s="183"/>
      <c r="Z715">
        <f>IF(ISNA(VLOOKUP(A715,[2]InvPiv!$A:$B,2,FALSE)),0,VLOOKUP(A715,[2]InvPiv!$A:$B,2,FALSE))</f>
        <v>1</v>
      </c>
      <c r="AA715" s="175">
        <f t="shared" si="38"/>
        <v>0</v>
      </c>
      <c r="AB715">
        <f>VLOOKUP(A715,[2]ConPiv!$A:$B,2,FALSE)</f>
        <v>1</v>
      </c>
    </row>
    <row r="716" spans="1:28" x14ac:dyDescent="0.25">
      <c r="A716" s="107">
        <v>303811</v>
      </c>
      <c r="B716" s="108">
        <v>20395</v>
      </c>
      <c r="C716" s="107"/>
      <c r="D716" s="109"/>
      <c r="E716" s="110"/>
      <c r="F716" s="110" t="s">
        <v>3407</v>
      </c>
      <c r="G716" s="110" t="s">
        <v>3526</v>
      </c>
      <c r="H716" s="107" t="s">
        <v>366</v>
      </c>
      <c r="I716" s="111" t="s">
        <v>3527</v>
      </c>
      <c r="J716" s="110"/>
      <c r="K716" s="110"/>
      <c r="L716" s="110"/>
      <c r="M716" s="110"/>
      <c r="N716" s="110" t="s">
        <v>754</v>
      </c>
      <c r="O716" s="117">
        <v>42461</v>
      </c>
      <c r="P716" s="128">
        <v>47</v>
      </c>
      <c r="Q716" s="115">
        <v>4</v>
      </c>
      <c r="R716" s="115">
        <f t="shared" si="36"/>
        <v>3.9166666666666665</v>
      </c>
      <c r="S716" s="116">
        <f t="shared" si="37"/>
        <v>15.666666666666666</v>
      </c>
      <c r="T716" s="112" t="s">
        <v>3455</v>
      </c>
      <c r="U716" s="117">
        <v>42506</v>
      </c>
      <c r="V716" s="110"/>
      <c r="W716" s="110"/>
      <c r="X716" s="110" t="s">
        <v>1465</v>
      </c>
      <c r="Y716" s="183"/>
      <c r="Z716">
        <f>IF(ISNA(VLOOKUP(A716,[2]InvPiv!$A:$B,2,FALSE)),0,VLOOKUP(A716,[2]InvPiv!$A:$B,2,FALSE))</f>
        <v>4.5</v>
      </c>
      <c r="AA716" s="73">
        <f t="shared" si="38"/>
        <v>-0.5</v>
      </c>
      <c r="AB716">
        <f>VLOOKUP(A716,[2]ConPiv!$A:$B,2,FALSE)</f>
        <v>4.5</v>
      </c>
    </row>
    <row r="717" spans="1:28" x14ac:dyDescent="0.25">
      <c r="A717" s="107">
        <v>304097</v>
      </c>
      <c r="B717" s="108">
        <v>20516</v>
      </c>
      <c r="C717" s="107"/>
      <c r="D717" s="109"/>
      <c r="E717" s="110"/>
      <c r="F717" s="110" t="s">
        <v>3408</v>
      </c>
      <c r="G717" s="110" t="s">
        <v>603</v>
      </c>
      <c r="H717" s="107" t="s">
        <v>59</v>
      </c>
      <c r="I717" s="111" t="s">
        <v>3528</v>
      </c>
      <c r="J717" s="110"/>
      <c r="K717" s="110"/>
      <c r="L717" s="110"/>
      <c r="M717" s="110"/>
      <c r="N717" s="110" t="s">
        <v>635</v>
      </c>
      <c r="O717" s="117">
        <v>42461</v>
      </c>
      <c r="P717" s="128">
        <v>47</v>
      </c>
      <c r="Q717" s="129">
        <v>3</v>
      </c>
      <c r="R717" s="129">
        <f t="shared" si="36"/>
        <v>3.9166666666666665</v>
      </c>
      <c r="S717" s="130">
        <f t="shared" si="37"/>
        <v>11.75</v>
      </c>
      <c r="T717" s="110" t="s">
        <v>3456</v>
      </c>
      <c r="U717" s="117">
        <v>42506</v>
      </c>
      <c r="V717" s="110"/>
      <c r="W717" s="110"/>
      <c r="X717" s="110" t="s">
        <v>635</v>
      </c>
      <c r="Y717" s="183"/>
      <c r="Z717">
        <f>IF(ISNA(VLOOKUP(A717,[2]InvPiv!$A:$B,2,FALSE)),0,VLOOKUP(A717,[2]InvPiv!$A:$B,2,FALSE))</f>
        <v>3</v>
      </c>
      <c r="AA717" s="73">
        <f t="shared" si="38"/>
        <v>0</v>
      </c>
      <c r="AB717">
        <f>VLOOKUP(A717,[2]ConPiv!$A:$B,2,FALSE)</f>
        <v>3</v>
      </c>
    </row>
    <row r="718" spans="1:28" x14ac:dyDescent="0.25">
      <c r="A718" s="107">
        <v>304157</v>
      </c>
      <c r="B718" s="108">
        <v>20805</v>
      </c>
      <c r="C718" s="107"/>
      <c r="D718" s="109"/>
      <c r="E718" s="110"/>
      <c r="F718" s="110" t="s">
        <v>3409</v>
      </c>
      <c r="G718" s="110" t="s">
        <v>613</v>
      </c>
      <c r="H718" s="107" t="s">
        <v>198</v>
      </c>
      <c r="I718" s="111" t="s">
        <v>3529</v>
      </c>
      <c r="J718" s="110"/>
      <c r="K718" s="110"/>
      <c r="L718" s="110"/>
      <c r="M718" s="110"/>
      <c r="N718" s="110" t="s">
        <v>754</v>
      </c>
      <c r="O718" s="117">
        <v>42461</v>
      </c>
      <c r="P718" s="128">
        <v>47</v>
      </c>
      <c r="Q718" s="115">
        <v>1</v>
      </c>
      <c r="R718" s="115">
        <f t="shared" si="36"/>
        <v>3.9166666666666665</v>
      </c>
      <c r="S718" s="116">
        <f t="shared" si="37"/>
        <v>3.9166666666666665</v>
      </c>
      <c r="T718" s="112" t="s">
        <v>3457</v>
      </c>
      <c r="U718" s="117">
        <v>42506</v>
      </c>
      <c r="V718" s="110"/>
      <c r="W718" s="110"/>
      <c r="X718" s="110" t="s">
        <v>1465</v>
      </c>
      <c r="Y718" s="183"/>
      <c r="Z718">
        <f>IF(ISNA(VLOOKUP(A718,[2]InvPiv!$A:$B,2,FALSE)),0,VLOOKUP(A718,[2]InvPiv!$A:$B,2,FALSE))</f>
        <v>1</v>
      </c>
      <c r="AA718" s="73">
        <f t="shared" si="38"/>
        <v>0</v>
      </c>
      <c r="AB718">
        <f>VLOOKUP(A718,[2]ConPiv!$A:$B,2,FALSE)</f>
        <v>1</v>
      </c>
    </row>
    <row r="719" spans="1:28" x14ac:dyDescent="0.25">
      <c r="A719" s="107">
        <v>304467</v>
      </c>
      <c r="B719" s="108">
        <v>20443</v>
      </c>
      <c r="C719" s="107"/>
      <c r="D719" s="109"/>
      <c r="E719" s="110"/>
      <c r="F719" s="110" t="s">
        <v>3410</v>
      </c>
      <c r="G719" s="110" t="s">
        <v>3530</v>
      </c>
      <c r="H719" s="107" t="s">
        <v>124</v>
      </c>
      <c r="I719" s="111" t="s">
        <v>3531</v>
      </c>
      <c r="J719" s="110"/>
      <c r="K719" s="110"/>
      <c r="L719" s="110"/>
      <c r="M719" s="110"/>
      <c r="N719" s="110" t="s">
        <v>754</v>
      </c>
      <c r="O719" s="117">
        <v>42461</v>
      </c>
      <c r="P719" s="128">
        <v>47</v>
      </c>
      <c r="Q719" s="115">
        <v>2</v>
      </c>
      <c r="R719" s="115">
        <f t="shared" si="36"/>
        <v>3.9166666666666665</v>
      </c>
      <c r="S719" s="116">
        <f t="shared" si="37"/>
        <v>7.833333333333333</v>
      </c>
      <c r="T719" s="112" t="s">
        <v>3458</v>
      </c>
      <c r="U719" s="117">
        <v>42506</v>
      </c>
      <c r="V719" s="110"/>
      <c r="W719" s="110"/>
      <c r="X719" s="110" t="s">
        <v>1465</v>
      </c>
      <c r="Y719" s="183"/>
      <c r="Z719">
        <f>IF(ISNA(VLOOKUP(A719,[2]InvPiv!$A:$B,2,FALSE)),0,VLOOKUP(A719,[2]InvPiv!$A:$B,2,FALSE))</f>
        <v>2</v>
      </c>
      <c r="AA719" s="73">
        <f t="shared" si="38"/>
        <v>0</v>
      </c>
      <c r="AB719">
        <f>VLOOKUP(A719,[2]ConPiv!$A:$B,2,FALSE)</f>
        <v>2</v>
      </c>
    </row>
    <row r="720" spans="1:28" x14ac:dyDescent="0.25">
      <c r="A720" s="107">
        <v>304710</v>
      </c>
      <c r="B720" s="108">
        <v>20898</v>
      </c>
      <c r="C720" s="107"/>
      <c r="D720" s="109"/>
      <c r="E720" s="110"/>
      <c r="F720" s="110" t="s">
        <v>3411</v>
      </c>
      <c r="G720" s="110" t="s">
        <v>2928</v>
      </c>
      <c r="H720" s="107" t="s">
        <v>3</v>
      </c>
      <c r="I720" s="111" t="s">
        <v>3532</v>
      </c>
      <c r="J720" s="110"/>
      <c r="K720" s="110"/>
      <c r="L720" s="110"/>
      <c r="M720" s="110"/>
      <c r="N720" s="110" t="s">
        <v>754</v>
      </c>
      <c r="O720" s="117">
        <v>42461</v>
      </c>
      <c r="P720" s="128">
        <v>47</v>
      </c>
      <c r="Q720" s="115">
        <v>9</v>
      </c>
      <c r="R720" s="115">
        <f t="shared" si="36"/>
        <v>3.9166666666666665</v>
      </c>
      <c r="S720" s="116">
        <f t="shared" si="37"/>
        <v>35.25</v>
      </c>
      <c r="T720" s="112" t="s">
        <v>3459</v>
      </c>
      <c r="U720" s="117">
        <v>42506</v>
      </c>
      <c r="V720" s="110"/>
      <c r="W720" s="110"/>
      <c r="X720" s="110" t="s">
        <v>1465</v>
      </c>
      <c r="Y720" s="183"/>
      <c r="Z720">
        <f>IF(ISNA(VLOOKUP(A720,[2]InvPiv!$A:$B,2,FALSE)),0,VLOOKUP(A720,[2]InvPiv!$A:$B,2,FALSE))</f>
        <v>9</v>
      </c>
      <c r="AA720" s="73">
        <f t="shared" si="38"/>
        <v>0</v>
      </c>
      <c r="AB720">
        <f>VLOOKUP(A720,[2]ConPiv!$A:$B,2,FALSE)</f>
        <v>9</v>
      </c>
    </row>
    <row r="721" spans="1:28" x14ac:dyDescent="0.25">
      <c r="A721" s="107">
        <v>304721</v>
      </c>
      <c r="B721" s="108">
        <v>21053</v>
      </c>
      <c r="C721" s="107"/>
      <c r="D721" s="109"/>
      <c r="E721" s="110"/>
      <c r="F721" s="110" t="s">
        <v>3412</v>
      </c>
      <c r="G721" s="110" t="s">
        <v>3533</v>
      </c>
      <c r="H721" s="107" t="s">
        <v>91</v>
      </c>
      <c r="I721" s="111">
        <v>71457</v>
      </c>
      <c r="J721" s="110"/>
      <c r="K721" s="110"/>
      <c r="L721" s="110"/>
      <c r="M721" s="110"/>
      <c r="N721" s="110" t="s">
        <v>754</v>
      </c>
      <c r="O721" s="117">
        <v>42461</v>
      </c>
      <c r="P721" s="128">
        <v>47</v>
      </c>
      <c r="Q721" s="115">
        <v>1</v>
      </c>
      <c r="R721" s="115">
        <f t="shared" si="36"/>
        <v>3.9166666666666665</v>
      </c>
      <c r="S721" s="116">
        <f t="shared" si="37"/>
        <v>3.9166666666666665</v>
      </c>
      <c r="T721" s="112" t="s">
        <v>3460</v>
      </c>
      <c r="U721" s="117">
        <v>42506</v>
      </c>
      <c r="V721" s="110"/>
      <c r="W721" s="110"/>
      <c r="X721" s="110" t="s">
        <v>1465</v>
      </c>
      <c r="Y721" s="183"/>
      <c r="Z721">
        <f>IF(ISNA(VLOOKUP(A721,[2]InvPiv!$A:$B,2,FALSE)),0,VLOOKUP(A721,[2]InvPiv!$A:$B,2,FALSE))</f>
        <v>1</v>
      </c>
      <c r="AA721" s="73">
        <f t="shared" si="38"/>
        <v>0</v>
      </c>
      <c r="AB721">
        <f>VLOOKUP(A721,[2]ConPiv!$A:$B,2,FALSE)</f>
        <v>1</v>
      </c>
    </row>
    <row r="722" spans="1:28" x14ac:dyDescent="0.25">
      <c r="A722" s="107">
        <v>304836</v>
      </c>
      <c r="B722" s="108">
        <v>20235</v>
      </c>
      <c r="C722" s="107"/>
      <c r="D722" s="109"/>
      <c r="E722" s="110"/>
      <c r="F722" s="110" t="s">
        <v>3413</v>
      </c>
      <c r="G722" s="110" t="s">
        <v>3534</v>
      </c>
      <c r="H722" s="107" t="s">
        <v>124</v>
      </c>
      <c r="I722" s="111" t="s">
        <v>3535</v>
      </c>
      <c r="J722" s="110"/>
      <c r="K722" s="110"/>
      <c r="L722" s="110"/>
      <c r="M722" s="110"/>
      <c r="N722" s="110" t="s">
        <v>754</v>
      </c>
      <c r="O722" s="117">
        <v>42461</v>
      </c>
      <c r="P722" s="128">
        <v>47</v>
      </c>
      <c r="Q722" s="115">
        <v>1</v>
      </c>
      <c r="R722" s="115">
        <f t="shared" si="36"/>
        <v>3.9166666666666665</v>
      </c>
      <c r="S722" s="116">
        <f t="shared" si="37"/>
        <v>3.9166666666666665</v>
      </c>
      <c r="T722" s="112" t="s">
        <v>3461</v>
      </c>
      <c r="U722" s="117">
        <v>42506</v>
      </c>
      <c r="V722" s="110"/>
      <c r="W722" s="110"/>
      <c r="X722" s="110" t="s">
        <v>1465</v>
      </c>
      <c r="Y722" s="183" t="s">
        <v>2100</v>
      </c>
      <c r="Z722">
        <f>IF(ISNA(VLOOKUP(A722,[2]InvPiv!$A:$B,2,FALSE)),0,VLOOKUP(A722,[2]InvPiv!$A:$B,2,FALSE))</f>
        <v>1.25</v>
      </c>
      <c r="AA722" s="73">
        <f t="shared" si="38"/>
        <v>-0.25</v>
      </c>
      <c r="AB722">
        <f>VLOOKUP(A722,[2]ConPiv!$A:$B,2,FALSE)</f>
        <v>1.25</v>
      </c>
    </row>
    <row r="723" spans="1:28" x14ac:dyDescent="0.25">
      <c r="A723" s="107">
        <v>303794</v>
      </c>
      <c r="B723" s="108">
        <v>20574</v>
      </c>
      <c r="C723" s="107"/>
      <c r="D723" s="109"/>
      <c r="E723" s="110"/>
      <c r="F723" s="110" t="s">
        <v>3414</v>
      </c>
      <c r="G723" s="110" t="s">
        <v>701</v>
      </c>
      <c r="H723" s="107" t="s">
        <v>72</v>
      </c>
      <c r="I723" s="111" t="s">
        <v>3536</v>
      </c>
      <c r="J723" s="110"/>
      <c r="K723" s="110"/>
      <c r="L723" s="110"/>
      <c r="M723" s="110"/>
      <c r="N723" s="110" t="s">
        <v>754</v>
      </c>
      <c r="O723" s="117">
        <v>42461</v>
      </c>
      <c r="P723" s="128">
        <v>47</v>
      </c>
      <c r="Q723" s="115">
        <v>5</v>
      </c>
      <c r="R723" s="115">
        <f t="shared" si="36"/>
        <v>3.9166666666666665</v>
      </c>
      <c r="S723" s="116">
        <f t="shared" si="37"/>
        <v>19.583333333333332</v>
      </c>
      <c r="T723" s="112" t="s">
        <v>3462</v>
      </c>
      <c r="U723" s="117">
        <v>42507</v>
      </c>
      <c r="V723" s="110"/>
      <c r="W723" s="110"/>
      <c r="X723" s="110" t="s">
        <v>1465</v>
      </c>
      <c r="Y723" s="183"/>
      <c r="Z723">
        <f>IF(ISNA(VLOOKUP(A723,[2]InvPiv!$A:$B,2,FALSE)),0,VLOOKUP(A723,[2]InvPiv!$A:$B,2,FALSE))</f>
        <v>5</v>
      </c>
      <c r="AA723" s="73">
        <f t="shared" si="38"/>
        <v>0</v>
      </c>
      <c r="AB723">
        <f>VLOOKUP(A723,[2]ConPiv!$A:$B,2,FALSE)</f>
        <v>5</v>
      </c>
    </row>
    <row r="724" spans="1:28" x14ac:dyDescent="0.25">
      <c r="A724" s="107">
        <v>304096</v>
      </c>
      <c r="B724" s="108">
        <v>20609</v>
      </c>
      <c r="C724" s="107"/>
      <c r="D724" s="109"/>
      <c r="E724" s="110"/>
      <c r="F724" s="110" t="s">
        <v>3415</v>
      </c>
      <c r="G724" s="110" t="s">
        <v>2474</v>
      </c>
      <c r="H724" s="107" t="s">
        <v>3537</v>
      </c>
      <c r="I724" s="111" t="s">
        <v>3538</v>
      </c>
      <c r="J724" s="110"/>
      <c r="K724" s="110"/>
      <c r="L724" s="110"/>
      <c r="M724" s="110"/>
      <c r="N724" s="110" t="s">
        <v>754</v>
      </c>
      <c r="O724" s="117">
        <v>42461</v>
      </c>
      <c r="P724" s="128">
        <v>47</v>
      </c>
      <c r="Q724" s="115">
        <v>6</v>
      </c>
      <c r="R724" s="115">
        <f t="shared" si="36"/>
        <v>3.9166666666666665</v>
      </c>
      <c r="S724" s="116">
        <f t="shared" si="37"/>
        <v>23.5</v>
      </c>
      <c r="T724" s="112" t="s">
        <v>3463</v>
      </c>
      <c r="U724" s="117">
        <v>42507</v>
      </c>
      <c r="V724" s="110"/>
      <c r="W724" s="110"/>
      <c r="X724" s="110" t="s">
        <v>1465</v>
      </c>
      <c r="Y724" s="183"/>
      <c r="Z724">
        <f>IF(ISNA(VLOOKUP(A724,[2]InvPiv!$A:$B,2,FALSE)),0,VLOOKUP(A724,[2]InvPiv!$A:$B,2,FALSE))</f>
        <v>6</v>
      </c>
      <c r="AA724" s="73">
        <f t="shared" si="38"/>
        <v>0</v>
      </c>
      <c r="AB724">
        <f>VLOOKUP(A724,[2]ConPiv!$A:$B,2,FALSE)</f>
        <v>6</v>
      </c>
    </row>
    <row r="725" spans="1:28" x14ac:dyDescent="0.25">
      <c r="A725" s="107">
        <v>304642</v>
      </c>
      <c r="B725" s="108">
        <v>21220</v>
      </c>
      <c r="C725" s="107"/>
      <c r="D725" s="109"/>
      <c r="E725" s="110"/>
      <c r="F725" s="110" t="s">
        <v>3416</v>
      </c>
      <c r="G725" s="110" t="s">
        <v>3539</v>
      </c>
      <c r="H725" s="107" t="s">
        <v>355</v>
      </c>
      <c r="I725" s="111" t="s">
        <v>3540</v>
      </c>
      <c r="J725" s="110"/>
      <c r="K725" s="110"/>
      <c r="L725" s="110"/>
      <c r="M725" s="110"/>
      <c r="N725" s="110" t="s">
        <v>635</v>
      </c>
      <c r="O725" s="117">
        <v>42461</v>
      </c>
      <c r="P725" s="128">
        <v>47</v>
      </c>
      <c r="Q725" s="115">
        <v>1</v>
      </c>
      <c r="R725" s="115">
        <f t="shared" si="36"/>
        <v>3.9166666666666665</v>
      </c>
      <c r="S725" s="116">
        <f t="shared" si="37"/>
        <v>3.9166666666666665</v>
      </c>
      <c r="T725" s="112" t="s">
        <v>3464</v>
      </c>
      <c r="U725" s="117">
        <v>42507</v>
      </c>
      <c r="V725" s="110"/>
      <c r="W725" s="110"/>
      <c r="X725" s="110" t="s">
        <v>635</v>
      </c>
      <c r="Y725" s="183"/>
      <c r="Z725">
        <f>IF(ISNA(VLOOKUP(A725,[2]InvPiv!$A:$B,2,FALSE)),0,VLOOKUP(A725,[2]InvPiv!$A:$B,2,FALSE))</f>
        <v>1</v>
      </c>
      <c r="AA725" s="73">
        <f t="shared" si="38"/>
        <v>0</v>
      </c>
      <c r="AB725">
        <f>VLOOKUP(A725,[2]ConPiv!$A:$B,2,FALSE)</f>
        <v>1</v>
      </c>
    </row>
    <row r="726" spans="1:28" x14ac:dyDescent="0.25">
      <c r="A726" s="107">
        <v>304902</v>
      </c>
      <c r="B726" s="108">
        <v>21141</v>
      </c>
      <c r="C726" s="107"/>
      <c r="D726" s="109"/>
      <c r="E726" s="110"/>
      <c r="F726" s="110" t="s">
        <v>3417</v>
      </c>
      <c r="G726" s="110" t="s">
        <v>1556</v>
      </c>
      <c r="H726" s="107" t="s">
        <v>72</v>
      </c>
      <c r="I726" s="111" t="s">
        <v>3541</v>
      </c>
      <c r="J726" s="110"/>
      <c r="K726" s="110"/>
      <c r="L726" s="110"/>
      <c r="M726" s="110"/>
      <c r="N726" s="110" t="s">
        <v>635</v>
      </c>
      <c r="O726" s="117">
        <v>42461</v>
      </c>
      <c r="P726" s="128">
        <v>47</v>
      </c>
      <c r="Q726" s="115">
        <v>7</v>
      </c>
      <c r="R726" s="115">
        <f t="shared" si="36"/>
        <v>3.9166666666666665</v>
      </c>
      <c r="S726" s="116">
        <f t="shared" si="37"/>
        <v>27.416666666666664</v>
      </c>
      <c r="T726" s="112" t="s">
        <v>3465</v>
      </c>
      <c r="U726" s="117">
        <v>42507</v>
      </c>
      <c r="V726" s="110"/>
      <c r="W726" s="110"/>
      <c r="X726" s="110" t="s">
        <v>635</v>
      </c>
      <c r="Y726" s="183"/>
      <c r="Z726">
        <f>IF(ISNA(VLOOKUP(A726,[2]InvPiv!$A:$B,2,FALSE)),0,VLOOKUP(A726,[2]InvPiv!$A:$B,2,FALSE))</f>
        <v>7</v>
      </c>
      <c r="AA726" s="73">
        <f t="shared" si="38"/>
        <v>0</v>
      </c>
      <c r="AB726">
        <f>VLOOKUP(A726,[2]ConPiv!$A:$B,2,FALSE)</f>
        <v>7</v>
      </c>
    </row>
    <row r="727" spans="1:28" x14ac:dyDescent="0.25">
      <c r="A727" s="108">
        <v>304209</v>
      </c>
      <c r="B727" s="108">
        <v>20831</v>
      </c>
      <c r="C727" s="107"/>
      <c r="D727" s="109"/>
      <c r="E727" s="110"/>
      <c r="F727" s="110" t="s">
        <v>4649</v>
      </c>
      <c r="G727" s="110" t="s">
        <v>638</v>
      </c>
      <c r="H727" s="107" t="s">
        <v>279</v>
      </c>
      <c r="I727" s="111" t="s">
        <v>4650</v>
      </c>
      <c r="J727" s="110"/>
      <c r="K727" s="110"/>
      <c r="L727" s="110"/>
      <c r="M727" s="110"/>
      <c r="N727" s="110" t="s">
        <v>754</v>
      </c>
      <c r="O727" s="117">
        <v>42552</v>
      </c>
      <c r="P727" s="128">
        <v>47</v>
      </c>
      <c r="Q727" s="115">
        <v>4</v>
      </c>
      <c r="R727" s="129">
        <f t="shared" si="36"/>
        <v>3.9166666666666665</v>
      </c>
      <c r="S727" s="130">
        <f t="shared" si="37"/>
        <v>15.666666666666666</v>
      </c>
      <c r="T727" s="112" t="s">
        <v>4651</v>
      </c>
      <c r="U727" s="117">
        <v>42508</v>
      </c>
      <c r="V727" s="110"/>
      <c r="W727" s="110"/>
      <c r="X727" s="110" t="s">
        <v>1465</v>
      </c>
      <c r="Y727" s="183"/>
      <c r="Z727">
        <f>IF(ISNA(VLOOKUP(A727,[2]InvPiv!$A:$B,2,FALSE)),0,VLOOKUP(A727,[2]InvPiv!$A:$B,2,FALSE))</f>
        <v>3.5</v>
      </c>
      <c r="AA727" s="185">
        <f t="shared" si="38"/>
        <v>0.5</v>
      </c>
      <c r="AB727">
        <f>VLOOKUP(A727,[2]ConPiv!$A:$B,2,FALSE)</f>
        <v>3.5</v>
      </c>
    </row>
    <row r="728" spans="1:28" x14ac:dyDescent="0.25">
      <c r="A728" s="107">
        <v>304997</v>
      </c>
      <c r="B728" s="108">
        <v>21151</v>
      </c>
      <c r="C728" s="107"/>
      <c r="D728" s="109"/>
      <c r="E728" s="110"/>
      <c r="F728" s="110" t="s">
        <v>3418</v>
      </c>
      <c r="G728" s="110" t="s">
        <v>3542</v>
      </c>
      <c r="H728" s="107" t="s">
        <v>266</v>
      </c>
      <c r="I728" s="111" t="s">
        <v>3543</v>
      </c>
      <c r="J728" s="110"/>
      <c r="K728" s="110"/>
      <c r="L728" s="110"/>
      <c r="M728" s="110"/>
      <c r="N728" s="110" t="s">
        <v>754</v>
      </c>
      <c r="O728" s="117">
        <v>42461</v>
      </c>
      <c r="P728" s="128">
        <v>47</v>
      </c>
      <c r="Q728" s="115">
        <v>2</v>
      </c>
      <c r="R728" s="115">
        <f t="shared" si="36"/>
        <v>3.9166666666666665</v>
      </c>
      <c r="S728" s="116">
        <f t="shared" si="37"/>
        <v>7.833333333333333</v>
      </c>
      <c r="T728" s="112" t="s">
        <v>3466</v>
      </c>
      <c r="U728" s="117">
        <v>42508</v>
      </c>
      <c r="V728" s="110"/>
      <c r="W728" s="110"/>
      <c r="X728" s="110" t="s">
        <v>1465</v>
      </c>
      <c r="Y728" s="183" t="s">
        <v>2102</v>
      </c>
      <c r="Z728">
        <f>IF(ISNA(VLOOKUP(A728,[2]InvPiv!$A:$B,2,FALSE)),0,VLOOKUP(A728,[2]InvPiv!$A:$B,2,FALSE))</f>
        <v>2</v>
      </c>
      <c r="AA728" s="73">
        <f t="shared" si="38"/>
        <v>0</v>
      </c>
      <c r="AB728">
        <f>VLOOKUP(A728,[2]ConPiv!$A:$B,2,FALSE)</f>
        <v>2</v>
      </c>
    </row>
    <row r="729" spans="1:28" x14ac:dyDescent="0.25">
      <c r="A729" s="107">
        <v>26815</v>
      </c>
      <c r="B729" s="108">
        <v>15887</v>
      </c>
      <c r="C729" s="107"/>
      <c r="D729" s="109"/>
      <c r="E729" s="110"/>
      <c r="F729" s="110" t="s">
        <v>3419</v>
      </c>
      <c r="G729" s="110" t="s">
        <v>2740</v>
      </c>
      <c r="H729" s="107" t="s">
        <v>266</v>
      </c>
      <c r="I729" s="111" t="s">
        <v>3544</v>
      </c>
      <c r="J729" s="110"/>
      <c r="K729" s="110"/>
      <c r="L729" s="110"/>
      <c r="M729" s="110"/>
      <c r="N729" s="110" t="s">
        <v>635</v>
      </c>
      <c r="O729" s="117">
        <v>42461</v>
      </c>
      <c r="P729" s="128">
        <v>47</v>
      </c>
      <c r="Q729" s="115">
        <v>1</v>
      </c>
      <c r="R729" s="115">
        <f t="shared" si="36"/>
        <v>3.9166666666666665</v>
      </c>
      <c r="S729" s="116">
        <f t="shared" si="37"/>
        <v>3.9166666666666665</v>
      </c>
      <c r="T729" s="112" t="s">
        <v>3467</v>
      </c>
      <c r="U729" s="117">
        <v>42509</v>
      </c>
      <c r="V729" s="110"/>
      <c r="W729" s="110"/>
      <c r="X729" s="110" t="s">
        <v>635</v>
      </c>
      <c r="Y729" s="183"/>
      <c r="Z729">
        <f>IF(ISNA(VLOOKUP(A729,[2]InvPiv!$A:$B,2,FALSE)),0,VLOOKUP(A729,[2]InvPiv!$A:$B,2,FALSE))</f>
        <v>1</v>
      </c>
      <c r="AA729" s="73">
        <f t="shared" si="38"/>
        <v>0</v>
      </c>
      <c r="AB729">
        <f>VLOOKUP(A729,[2]ConPiv!$A:$B,2,FALSE)</f>
        <v>1</v>
      </c>
    </row>
    <row r="730" spans="1:28" x14ac:dyDescent="0.25">
      <c r="A730" s="107">
        <v>31751</v>
      </c>
      <c r="B730" s="108">
        <v>19507</v>
      </c>
      <c r="C730" s="107"/>
      <c r="D730" s="109"/>
      <c r="E730" s="110"/>
      <c r="F730" s="110" t="s">
        <v>1616</v>
      </c>
      <c r="G730" s="110" t="s">
        <v>614</v>
      </c>
      <c r="H730" s="107" t="s">
        <v>124</v>
      </c>
      <c r="I730" s="111" t="s">
        <v>3545</v>
      </c>
      <c r="J730" s="110"/>
      <c r="K730" s="110"/>
      <c r="L730" s="110"/>
      <c r="M730" s="110"/>
      <c r="N730" s="110" t="s">
        <v>754</v>
      </c>
      <c r="O730" s="117">
        <v>42461</v>
      </c>
      <c r="P730" s="128">
        <v>47</v>
      </c>
      <c r="Q730" s="115">
        <v>12</v>
      </c>
      <c r="R730" s="115">
        <f t="shared" si="36"/>
        <v>3.9166666666666665</v>
      </c>
      <c r="S730" s="116">
        <f t="shared" si="37"/>
        <v>47</v>
      </c>
      <c r="T730" s="112" t="s">
        <v>3468</v>
      </c>
      <c r="U730" s="117">
        <v>42510</v>
      </c>
      <c r="V730" s="110"/>
      <c r="W730" s="110"/>
      <c r="X730" s="110" t="s">
        <v>1465</v>
      </c>
      <c r="Y730" s="183"/>
      <c r="Z730">
        <f>IF(ISNA(VLOOKUP(A730,[2]InvPiv!$A:$B,2,FALSE)),0,VLOOKUP(A730,[2]InvPiv!$A:$B,2,FALSE))</f>
        <v>12</v>
      </c>
      <c r="AA730" s="73">
        <f t="shared" si="38"/>
        <v>0</v>
      </c>
      <c r="AB730">
        <f>VLOOKUP(A730,[2]ConPiv!$A:$B,2,FALSE)</f>
        <v>12</v>
      </c>
    </row>
    <row r="731" spans="1:28" x14ac:dyDescent="0.25">
      <c r="A731" s="107">
        <v>304741</v>
      </c>
      <c r="B731" s="108">
        <v>20946</v>
      </c>
      <c r="C731" s="107"/>
      <c r="D731" s="109"/>
      <c r="E731" s="110"/>
      <c r="F731" s="110" t="s">
        <v>3102</v>
      </c>
      <c r="G731" s="110" t="s">
        <v>3335</v>
      </c>
      <c r="H731" s="107" t="s">
        <v>3</v>
      </c>
      <c r="I731" s="181" t="s">
        <v>3336</v>
      </c>
      <c r="J731" s="110"/>
      <c r="K731" s="110"/>
      <c r="L731" s="110"/>
      <c r="M731" s="110"/>
      <c r="N731" s="110" t="s">
        <v>754</v>
      </c>
      <c r="O731" s="117">
        <v>42461</v>
      </c>
      <c r="P731" s="128">
        <v>47</v>
      </c>
      <c r="Q731" s="115">
        <v>22</v>
      </c>
      <c r="R731" s="115">
        <f t="shared" si="36"/>
        <v>3.9166666666666665</v>
      </c>
      <c r="S731" s="116">
        <f t="shared" si="37"/>
        <v>86.166666666666657</v>
      </c>
      <c r="T731" s="112" t="s">
        <v>3194</v>
      </c>
      <c r="U731" s="117">
        <v>42510</v>
      </c>
      <c r="V731" s="110"/>
      <c r="W731" s="110"/>
      <c r="X731" s="110" t="s">
        <v>1465</v>
      </c>
      <c r="Y731" s="183"/>
      <c r="Z731">
        <f>IF(ISNA(VLOOKUP(A731,[2]InvPiv!$A:$B,2,FALSE)),0,VLOOKUP(A731,[2]InvPiv!$A:$B,2,FALSE))</f>
        <v>21.5</v>
      </c>
      <c r="AA731" s="175">
        <f t="shared" si="38"/>
        <v>0.5</v>
      </c>
      <c r="AB731">
        <f>VLOOKUP(A731,[2]ConPiv!$A:$B,2,FALSE)</f>
        <v>20.5</v>
      </c>
    </row>
    <row r="732" spans="1:28" x14ac:dyDescent="0.25">
      <c r="A732" s="107">
        <v>30037</v>
      </c>
      <c r="B732" s="108">
        <v>18739</v>
      </c>
      <c r="C732" s="107"/>
      <c r="D732" s="109"/>
      <c r="E732" s="110"/>
      <c r="F732" s="110" t="s">
        <v>3420</v>
      </c>
      <c r="G732" s="110" t="s">
        <v>3546</v>
      </c>
      <c r="H732" s="107" t="s">
        <v>83</v>
      </c>
      <c r="I732" s="111" t="s">
        <v>3547</v>
      </c>
      <c r="J732" s="110"/>
      <c r="K732" s="110"/>
      <c r="L732" s="110"/>
      <c r="M732" s="110"/>
      <c r="N732" s="110" t="s">
        <v>635</v>
      </c>
      <c r="O732" s="117">
        <v>42461</v>
      </c>
      <c r="P732" s="128">
        <v>47</v>
      </c>
      <c r="Q732" s="115">
        <v>14</v>
      </c>
      <c r="R732" s="115">
        <f t="shared" si="36"/>
        <v>3.9166666666666665</v>
      </c>
      <c r="S732" s="116">
        <f t="shared" si="37"/>
        <v>54.833333333333329</v>
      </c>
      <c r="T732" s="112" t="s">
        <v>3469</v>
      </c>
      <c r="U732" s="117">
        <v>42513</v>
      </c>
      <c r="V732" s="110"/>
      <c r="W732" s="110"/>
      <c r="X732" s="110" t="s">
        <v>635</v>
      </c>
      <c r="Y732" s="183"/>
      <c r="Z732">
        <f>IF(ISNA(VLOOKUP(A732,[2]InvPiv!$A:$B,2,FALSE)),0,VLOOKUP(A732,[2]InvPiv!$A:$B,2,FALSE))</f>
        <v>14</v>
      </c>
      <c r="AA732" s="73">
        <f t="shared" si="38"/>
        <v>0</v>
      </c>
      <c r="AB732">
        <f>VLOOKUP(A732,[2]ConPiv!$A:$B,2,FALSE)</f>
        <v>14</v>
      </c>
    </row>
    <row r="733" spans="1:28" x14ac:dyDescent="0.25">
      <c r="A733" s="107">
        <v>303765</v>
      </c>
      <c r="B733" s="108">
        <v>20484</v>
      </c>
      <c r="C733" s="107"/>
      <c r="D733" s="109"/>
      <c r="E733" s="110"/>
      <c r="F733" s="110" t="s">
        <v>3084</v>
      </c>
      <c r="G733" s="110" t="s">
        <v>3310</v>
      </c>
      <c r="H733" s="107" t="s">
        <v>91</v>
      </c>
      <c r="I733" s="181" t="s">
        <v>3311</v>
      </c>
      <c r="J733" s="110"/>
      <c r="K733" s="110"/>
      <c r="L733" s="110"/>
      <c r="M733" s="110"/>
      <c r="N733" s="110" t="s">
        <v>754</v>
      </c>
      <c r="O733" s="117">
        <v>42461</v>
      </c>
      <c r="P733" s="128">
        <v>47</v>
      </c>
      <c r="Q733" s="115">
        <v>8</v>
      </c>
      <c r="R733" s="115">
        <f t="shared" si="36"/>
        <v>3.9166666666666665</v>
      </c>
      <c r="S733" s="116">
        <f t="shared" si="37"/>
        <v>31.333333333333332</v>
      </c>
      <c r="T733" s="112" t="s">
        <v>3176</v>
      </c>
      <c r="U733" s="117">
        <v>42513</v>
      </c>
      <c r="V733" s="110"/>
      <c r="W733" s="110"/>
      <c r="X733" s="110" t="s">
        <v>1465</v>
      </c>
      <c r="Y733" s="183"/>
      <c r="Z733">
        <f>IF(ISNA(VLOOKUP(A733,[2]InvPiv!$A:$B,2,FALSE)),0,VLOOKUP(A733,[2]InvPiv!$A:$B,2,FALSE))</f>
        <v>8</v>
      </c>
      <c r="AA733" s="175">
        <f t="shared" si="38"/>
        <v>0</v>
      </c>
      <c r="AB733">
        <f>VLOOKUP(A733,[2]ConPiv!$A:$B,2,FALSE)</f>
        <v>8</v>
      </c>
    </row>
    <row r="734" spans="1:28" x14ac:dyDescent="0.25">
      <c r="A734" s="107">
        <v>303888</v>
      </c>
      <c r="B734" s="108">
        <v>20552</v>
      </c>
      <c r="C734" s="107"/>
      <c r="D734" s="109"/>
      <c r="E734" s="110"/>
      <c r="F734" s="110" t="s">
        <v>3421</v>
      </c>
      <c r="G734" s="110" t="s">
        <v>3231</v>
      </c>
      <c r="H734" s="107" t="s">
        <v>355</v>
      </c>
      <c r="I734" s="111" t="s">
        <v>3548</v>
      </c>
      <c r="J734" s="110"/>
      <c r="K734" s="110"/>
      <c r="L734" s="110"/>
      <c r="M734" s="110"/>
      <c r="N734" s="110" t="s">
        <v>754</v>
      </c>
      <c r="O734" s="117">
        <v>42461</v>
      </c>
      <c r="P734" s="128">
        <v>47</v>
      </c>
      <c r="Q734" s="115">
        <v>18</v>
      </c>
      <c r="R734" s="115">
        <f t="shared" si="36"/>
        <v>3.9166666666666665</v>
      </c>
      <c r="S734" s="116">
        <f t="shared" si="37"/>
        <v>70.5</v>
      </c>
      <c r="T734" s="112" t="s">
        <v>3470</v>
      </c>
      <c r="U734" s="117">
        <v>42513</v>
      </c>
      <c r="V734" s="110"/>
      <c r="W734" s="110"/>
      <c r="X734" s="110" t="s">
        <v>1465</v>
      </c>
      <c r="Y734" s="183"/>
      <c r="Z734">
        <f>IF(ISNA(VLOOKUP(A734,[2]InvPiv!$A:$B,2,FALSE)),0,VLOOKUP(A734,[2]InvPiv!$A:$B,2,FALSE))</f>
        <v>18</v>
      </c>
      <c r="AA734" s="73">
        <f t="shared" si="38"/>
        <v>0</v>
      </c>
      <c r="AB734">
        <f>VLOOKUP(A734,[2]ConPiv!$A:$B,2,FALSE)</f>
        <v>18</v>
      </c>
    </row>
    <row r="735" spans="1:28" x14ac:dyDescent="0.25">
      <c r="A735" s="107">
        <v>304275</v>
      </c>
      <c r="B735" s="108">
        <v>20711</v>
      </c>
      <c r="C735" s="107"/>
      <c r="D735" s="109"/>
      <c r="E735" s="110"/>
      <c r="F735" s="110" t="s">
        <v>3422</v>
      </c>
      <c r="G735" s="110" t="s">
        <v>3550</v>
      </c>
      <c r="H735" s="107" t="s">
        <v>59</v>
      </c>
      <c r="I735" s="111" t="s">
        <v>3549</v>
      </c>
      <c r="J735" s="110"/>
      <c r="K735" s="110"/>
      <c r="L735" s="110"/>
      <c r="M735" s="110"/>
      <c r="N735" s="110" t="s">
        <v>754</v>
      </c>
      <c r="O735" s="117">
        <v>42461</v>
      </c>
      <c r="P735" s="128">
        <v>47</v>
      </c>
      <c r="Q735" s="115">
        <v>1</v>
      </c>
      <c r="R735" s="115">
        <f t="shared" si="36"/>
        <v>3.9166666666666665</v>
      </c>
      <c r="S735" s="116">
        <f t="shared" si="37"/>
        <v>3.9166666666666665</v>
      </c>
      <c r="T735" s="112" t="s">
        <v>3471</v>
      </c>
      <c r="U735" s="117">
        <v>42513</v>
      </c>
      <c r="V735" s="110"/>
      <c r="W735" s="110"/>
      <c r="X735" s="110" t="s">
        <v>1465</v>
      </c>
      <c r="Y735" s="183" t="s">
        <v>4344</v>
      </c>
      <c r="Z735">
        <f>IF(ISNA(VLOOKUP(A735,[2]InvPiv!$A:$B,2,FALSE)),0,VLOOKUP(A735,[2]InvPiv!$A:$B,2,FALSE))</f>
        <v>1</v>
      </c>
      <c r="AA735" s="73">
        <f t="shared" si="38"/>
        <v>0</v>
      </c>
      <c r="AB735">
        <f>VLOOKUP(A735,[2]ConPiv!$A:$B,2,FALSE)</f>
        <v>1</v>
      </c>
    </row>
    <row r="736" spans="1:28" x14ac:dyDescent="0.25">
      <c r="A736" s="107">
        <v>304633</v>
      </c>
      <c r="B736" s="108">
        <v>21065</v>
      </c>
      <c r="C736" s="107"/>
      <c r="D736" s="109"/>
      <c r="E736" s="110"/>
      <c r="F736" s="110" t="s">
        <v>3078</v>
      </c>
      <c r="G736" s="110" t="s">
        <v>2456</v>
      </c>
      <c r="H736" s="107" t="s">
        <v>59</v>
      </c>
      <c r="I736" s="181" t="s">
        <v>3302</v>
      </c>
      <c r="J736" s="110"/>
      <c r="K736" s="110"/>
      <c r="L736" s="110"/>
      <c r="M736" s="110"/>
      <c r="N736" s="110" t="s">
        <v>754</v>
      </c>
      <c r="O736" s="117">
        <v>42461</v>
      </c>
      <c r="P736" s="128">
        <v>47</v>
      </c>
      <c r="Q736" s="115">
        <v>1</v>
      </c>
      <c r="R736" s="115">
        <f t="shared" si="36"/>
        <v>3.9166666666666665</v>
      </c>
      <c r="S736" s="116">
        <f t="shared" si="37"/>
        <v>3.9166666666666665</v>
      </c>
      <c r="T736" s="112" t="s">
        <v>3170</v>
      </c>
      <c r="U736" s="117">
        <v>42513</v>
      </c>
      <c r="V736" s="110"/>
      <c r="W736" s="110"/>
      <c r="X736" s="110" t="s">
        <v>1465</v>
      </c>
      <c r="Y736" s="183"/>
      <c r="Z736">
        <f>IF(ISNA(VLOOKUP(A736,[2]InvPiv!$A:$B,2,FALSE)),0,VLOOKUP(A736,[2]InvPiv!$A:$B,2,FALSE))</f>
        <v>1</v>
      </c>
      <c r="AA736" s="175">
        <f t="shared" si="38"/>
        <v>0</v>
      </c>
      <c r="AB736">
        <f>VLOOKUP(A736,[2]ConPiv!$A:$B,2,FALSE)</f>
        <v>1</v>
      </c>
    </row>
    <row r="737" spans="1:28" x14ac:dyDescent="0.25">
      <c r="A737" s="107">
        <v>303918</v>
      </c>
      <c r="B737" s="108">
        <v>20667</v>
      </c>
      <c r="C737" s="107"/>
      <c r="D737" s="109"/>
      <c r="E737" s="110"/>
      <c r="F737" s="110" t="s">
        <v>3423</v>
      </c>
      <c r="G737" s="110" t="s">
        <v>3551</v>
      </c>
      <c r="H737" s="107" t="s">
        <v>124</v>
      </c>
      <c r="I737" s="111" t="s">
        <v>3552</v>
      </c>
      <c r="J737" s="110"/>
      <c r="K737" s="110"/>
      <c r="L737" s="110"/>
      <c r="M737" s="110"/>
      <c r="N737" s="110" t="s">
        <v>754</v>
      </c>
      <c r="O737" s="117">
        <v>42461</v>
      </c>
      <c r="P737" s="128">
        <v>47</v>
      </c>
      <c r="Q737" s="115">
        <v>2</v>
      </c>
      <c r="R737" s="115">
        <f t="shared" si="36"/>
        <v>3.9166666666666665</v>
      </c>
      <c r="S737" s="116">
        <f t="shared" si="37"/>
        <v>7.833333333333333</v>
      </c>
      <c r="T737" s="112" t="s">
        <v>3472</v>
      </c>
      <c r="U737" s="117">
        <v>42514</v>
      </c>
      <c r="V737" s="110"/>
      <c r="W737" s="110"/>
      <c r="X737" s="110" t="s">
        <v>1465</v>
      </c>
      <c r="Y737" s="183" t="s">
        <v>1490</v>
      </c>
      <c r="Z737">
        <f>IF(ISNA(VLOOKUP(A737,[2]InvPiv!$A:$B,2,FALSE)),0,VLOOKUP(A737,[2]InvPiv!$A:$B,2,FALSE))</f>
        <v>1.5</v>
      </c>
      <c r="AA737" s="73">
        <f t="shared" si="38"/>
        <v>0.5</v>
      </c>
      <c r="AB737">
        <f>VLOOKUP(A737,[2]ConPiv!$A:$B,2,FALSE)</f>
        <v>1.5</v>
      </c>
    </row>
    <row r="738" spans="1:28" x14ac:dyDescent="0.25">
      <c r="A738" s="108">
        <v>304101</v>
      </c>
      <c r="B738" s="108">
        <v>20557</v>
      </c>
      <c r="C738" s="107"/>
      <c r="D738" s="109"/>
      <c r="E738" s="110"/>
      <c r="F738" s="110" t="s">
        <v>4666</v>
      </c>
      <c r="G738" s="110" t="s">
        <v>2459</v>
      </c>
      <c r="H738" s="107" t="s">
        <v>124</v>
      </c>
      <c r="I738" s="111" t="s">
        <v>4667</v>
      </c>
      <c r="J738" s="110"/>
      <c r="K738" s="110"/>
      <c r="L738" s="110"/>
      <c r="M738" s="110"/>
      <c r="N738" s="110" t="s">
        <v>635</v>
      </c>
      <c r="O738" s="117">
        <v>42552</v>
      </c>
      <c r="P738" s="128">
        <v>47</v>
      </c>
      <c r="Q738" s="115">
        <v>1</v>
      </c>
      <c r="R738" s="129">
        <f t="shared" si="36"/>
        <v>3.9166666666666665</v>
      </c>
      <c r="S738" s="130">
        <f t="shared" si="37"/>
        <v>3.9166666666666665</v>
      </c>
      <c r="T738" s="112" t="s">
        <v>4668</v>
      </c>
      <c r="U738" s="117">
        <v>42514</v>
      </c>
      <c r="V738" s="110"/>
      <c r="W738" s="110"/>
      <c r="X738" s="110" t="s">
        <v>635</v>
      </c>
      <c r="Y738" s="183"/>
      <c r="Z738">
        <f>IF(ISNA(VLOOKUP(A738,[2]InvPiv!$A:$B,2,FALSE)),0,VLOOKUP(A738,[2]InvPiv!$A:$B,2,FALSE))</f>
        <v>1</v>
      </c>
      <c r="AA738" s="185">
        <f t="shared" si="38"/>
        <v>0</v>
      </c>
      <c r="AB738">
        <f>VLOOKUP(A738,[2]ConPiv!$A:$B,2,FALSE)</f>
        <v>1</v>
      </c>
    </row>
    <row r="739" spans="1:28" x14ac:dyDescent="0.25">
      <c r="A739" s="107">
        <v>304856</v>
      </c>
      <c r="B739" s="108">
        <v>21097</v>
      </c>
      <c r="C739" s="107"/>
      <c r="D739" s="109"/>
      <c r="E739" s="110"/>
      <c r="F739" s="110" t="s">
        <v>3424</v>
      </c>
      <c r="G739" s="110" t="s">
        <v>3553</v>
      </c>
      <c r="H739" s="107" t="s">
        <v>145</v>
      </c>
      <c r="I739" s="111" t="s">
        <v>3554</v>
      </c>
      <c r="J739" s="110"/>
      <c r="K739" s="110"/>
      <c r="L739" s="110"/>
      <c r="M739" s="110"/>
      <c r="N739" s="110" t="s">
        <v>754</v>
      </c>
      <c r="O739" s="117">
        <v>42461</v>
      </c>
      <c r="P739" s="128">
        <v>47</v>
      </c>
      <c r="Q739" s="115">
        <v>1</v>
      </c>
      <c r="R739" s="115">
        <f t="shared" si="36"/>
        <v>3.9166666666666665</v>
      </c>
      <c r="S739" s="116">
        <f t="shared" si="37"/>
        <v>3.9166666666666665</v>
      </c>
      <c r="T739" s="112" t="s">
        <v>3473</v>
      </c>
      <c r="U739" s="117">
        <v>42514</v>
      </c>
      <c r="V739" s="110"/>
      <c r="W739" s="110"/>
      <c r="X739" s="110" t="s">
        <v>1465</v>
      </c>
      <c r="Y739" s="183" t="s">
        <v>1034</v>
      </c>
      <c r="Z739">
        <f>IF(ISNA(VLOOKUP(A739,[2]InvPiv!$A:$B,2,FALSE)),0,VLOOKUP(A739,[2]InvPiv!$A:$B,2,FALSE))</f>
        <v>1.5</v>
      </c>
      <c r="AA739" s="73">
        <f t="shared" si="38"/>
        <v>-0.5</v>
      </c>
      <c r="AB739">
        <f>VLOOKUP(A739,[2]ConPiv!$A:$B,2,FALSE)</f>
        <v>1.5</v>
      </c>
    </row>
    <row r="740" spans="1:28" x14ac:dyDescent="0.25">
      <c r="A740" s="107">
        <v>303976</v>
      </c>
      <c r="B740" s="108">
        <v>20725</v>
      </c>
      <c r="C740" s="107"/>
      <c r="D740" s="109"/>
      <c r="E740" s="110"/>
      <c r="F740" s="110" t="s">
        <v>3425</v>
      </c>
      <c r="G740" s="110" t="s">
        <v>651</v>
      </c>
      <c r="H740" s="107" t="s">
        <v>124</v>
      </c>
      <c r="I740" s="111" t="s">
        <v>3555</v>
      </c>
      <c r="J740" s="110"/>
      <c r="K740" s="110"/>
      <c r="L740" s="110"/>
      <c r="M740" s="110"/>
      <c r="N740" s="110" t="s">
        <v>754</v>
      </c>
      <c r="O740" s="117">
        <v>42461</v>
      </c>
      <c r="P740" s="128">
        <v>47</v>
      </c>
      <c r="Q740" s="115">
        <v>1</v>
      </c>
      <c r="R740" s="115">
        <f t="shared" si="36"/>
        <v>3.9166666666666665</v>
      </c>
      <c r="S740" s="116">
        <f t="shared" si="37"/>
        <v>3.9166666666666665</v>
      </c>
      <c r="T740" s="112" t="s">
        <v>3474</v>
      </c>
      <c r="U740" s="117">
        <v>42515</v>
      </c>
      <c r="V740" s="110"/>
      <c r="W740" s="110"/>
      <c r="X740" s="110" t="s">
        <v>1465</v>
      </c>
      <c r="Y740" s="183"/>
      <c r="Z740">
        <f>IF(ISNA(VLOOKUP(A740,[2]InvPiv!$A:$B,2,FALSE)),0,VLOOKUP(A740,[2]InvPiv!$A:$B,2,FALSE))</f>
        <v>1</v>
      </c>
      <c r="AA740" s="73">
        <f t="shared" si="38"/>
        <v>0</v>
      </c>
      <c r="AB740">
        <f>VLOOKUP(A740,[2]ConPiv!$A:$B,2,FALSE)</f>
        <v>1</v>
      </c>
    </row>
    <row r="741" spans="1:28" x14ac:dyDescent="0.25">
      <c r="A741" s="107">
        <v>304272</v>
      </c>
      <c r="B741" s="108">
        <v>20638</v>
      </c>
      <c r="C741" s="107"/>
      <c r="D741" s="109"/>
      <c r="E741" s="110"/>
      <c r="F741" s="110" t="s">
        <v>3426</v>
      </c>
      <c r="G741" s="110" t="s">
        <v>3556</v>
      </c>
      <c r="H741" s="107" t="s">
        <v>59</v>
      </c>
      <c r="I741" s="111">
        <v>32901</v>
      </c>
      <c r="J741" s="110"/>
      <c r="K741" s="110"/>
      <c r="L741" s="110"/>
      <c r="M741" s="110"/>
      <c r="N741" s="110" t="s">
        <v>754</v>
      </c>
      <c r="O741" s="117">
        <v>42461</v>
      </c>
      <c r="P741" s="128">
        <v>47</v>
      </c>
      <c r="Q741" s="115">
        <v>2</v>
      </c>
      <c r="R741" s="115">
        <f t="shared" si="36"/>
        <v>3.9166666666666665</v>
      </c>
      <c r="S741" s="116">
        <f t="shared" si="37"/>
        <v>7.833333333333333</v>
      </c>
      <c r="T741" s="112" t="s">
        <v>3475</v>
      </c>
      <c r="U741" s="117">
        <v>42515</v>
      </c>
      <c r="V741" s="110"/>
      <c r="W741" s="110"/>
      <c r="X741" s="110" t="s">
        <v>1465</v>
      </c>
      <c r="Y741" s="183"/>
      <c r="Z741">
        <f>IF(ISNA(VLOOKUP(A741,[2]InvPiv!$A:$B,2,FALSE)),0,VLOOKUP(A741,[2]InvPiv!$A:$B,2,FALSE))</f>
        <v>2</v>
      </c>
      <c r="AA741" s="73">
        <f t="shared" si="38"/>
        <v>0</v>
      </c>
      <c r="AB741">
        <f>VLOOKUP(A741,[2]ConPiv!$A:$B,2,FALSE)</f>
        <v>2</v>
      </c>
    </row>
    <row r="742" spans="1:28" x14ac:dyDescent="0.25">
      <c r="A742" s="107">
        <v>304343</v>
      </c>
      <c r="B742" s="108">
        <v>20771</v>
      </c>
      <c r="C742" s="107"/>
      <c r="D742" s="109"/>
      <c r="E742" s="110"/>
      <c r="F742" s="110" t="s">
        <v>3427</v>
      </c>
      <c r="G742" s="110" t="s">
        <v>3557</v>
      </c>
      <c r="H742" s="107" t="s">
        <v>356</v>
      </c>
      <c r="I742" s="111" t="s">
        <v>3558</v>
      </c>
      <c r="J742" s="110"/>
      <c r="K742" s="110"/>
      <c r="L742" s="110"/>
      <c r="M742" s="110"/>
      <c r="N742" s="110" t="s">
        <v>754</v>
      </c>
      <c r="O742" s="117">
        <v>42461</v>
      </c>
      <c r="P742" s="128">
        <v>47</v>
      </c>
      <c r="Q742" s="115">
        <v>3</v>
      </c>
      <c r="R742" s="115">
        <f t="shared" si="36"/>
        <v>3.9166666666666665</v>
      </c>
      <c r="S742" s="116">
        <f t="shared" si="37"/>
        <v>11.75</v>
      </c>
      <c r="T742" s="112" t="s">
        <v>3476</v>
      </c>
      <c r="U742" s="117">
        <v>42517</v>
      </c>
      <c r="V742" s="110"/>
      <c r="W742" s="110"/>
      <c r="X742" s="110" t="s">
        <v>1465</v>
      </c>
      <c r="Y742" s="183" t="s">
        <v>1490</v>
      </c>
      <c r="Z742">
        <f>IF(ISNA(VLOOKUP(A742,[2]InvPiv!$A:$B,2,FALSE)),0,VLOOKUP(A742,[2]InvPiv!$A:$B,2,FALSE))</f>
        <v>3</v>
      </c>
      <c r="AA742" s="73">
        <f t="shared" si="38"/>
        <v>0</v>
      </c>
      <c r="AB742">
        <f>VLOOKUP(A742,[2]ConPiv!$A:$B,2,FALSE)</f>
        <v>3</v>
      </c>
    </row>
    <row r="743" spans="1:28" x14ac:dyDescent="0.25">
      <c r="A743" s="107">
        <v>304359</v>
      </c>
      <c r="B743" s="108">
        <v>20917</v>
      </c>
      <c r="C743" s="107"/>
      <c r="D743" s="109"/>
      <c r="E743" s="110"/>
      <c r="F743" s="110" t="s">
        <v>3122</v>
      </c>
      <c r="G743" s="110" t="s">
        <v>3360</v>
      </c>
      <c r="H743" s="107" t="s">
        <v>345</v>
      </c>
      <c r="I743" s="111" t="s">
        <v>3361</v>
      </c>
      <c r="J743" s="110"/>
      <c r="K743" s="110"/>
      <c r="L743" s="110"/>
      <c r="M743" s="110"/>
      <c r="N743" s="110" t="s">
        <v>754</v>
      </c>
      <c r="O743" s="117">
        <v>42461</v>
      </c>
      <c r="P743" s="128">
        <v>47</v>
      </c>
      <c r="Q743" s="115">
        <v>4</v>
      </c>
      <c r="R743" s="115">
        <f t="shared" si="36"/>
        <v>3.9166666666666665</v>
      </c>
      <c r="S743" s="116">
        <f t="shared" si="37"/>
        <v>15.666666666666666</v>
      </c>
      <c r="T743" s="112" t="s">
        <v>3214</v>
      </c>
      <c r="U743" s="117">
        <v>42517</v>
      </c>
      <c r="V743" s="110"/>
      <c r="W743" s="110"/>
      <c r="X743" s="110" t="s">
        <v>1465</v>
      </c>
      <c r="Y743" s="183"/>
      <c r="Z743">
        <f>IF(ISNA(VLOOKUP(A743,[2]InvPiv!$A:$B,2,FALSE)),0,VLOOKUP(A743,[2]InvPiv!$A:$B,2,FALSE))</f>
        <v>4</v>
      </c>
      <c r="AA743" s="73">
        <f t="shared" si="38"/>
        <v>0</v>
      </c>
      <c r="AB743">
        <f>VLOOKUP(A743,[2]ConPiv!$A:$B,2,FALSE)</f>
        <v>4</v>
      </c>
    </row>
    <row r="744" spans="1:28" x14ac:dyDescent="0.25">
      <c r="A744" s="107">
        <v>304631</v>
      </c>
      <c r="B744" s="108">
        <v>21047</v>
      </c>
      <c r="C744" s="107"/>
      <c r="D744" s="109"/>
      <c r="E744" s="110"/>
      <c r="F744" s="110" t="s">
        <v>3428</v>
      </c>
      <c r="G744" s="110" t="s">
        <v>531</v>
      </c>
      <c r="H744" s="107" t="s">
        <v>124</v>
      </c>
      <c r="I744" s="111" t="s">
        <v>3559</v>
      </c>
      <c r="J744" s="110"/>
      <c r="K744" s="110"/>
      <c r="L744" s="110"/>
      <c r="M744" s="110"/>
      <c r="N744" s="110" t="s">
        <v>754</v>
      </c>
      <c r="O744" s="117">
        <v>42461</v>
      </c>
      <c r="P744" s="128">
        <v>47</v>
      </c>
      <c r="Q744" s="115">
        <v>6</v>
      </c>
      <c r="R744" s="115">
        <f t="shared" si="36"/>
        <v>3.9166666666666665</v>
      </c>
      <c r="S744" s="116">
        <f t="shared" si="37"/>
        <v>23.5</v>
      </c>
      <c r="T744" s="112" t="s">
        <v>3477</v>
      </c>
      <c r="U744" s="117">
        <v>42517</v>
      </c>
      <c r="V744" s="110"/>
      <c r="W744" s="110"/>
      <c r="X744" s="110" t="s">
        <v>1465</v>
      </c>
      <c r="Y744" s="183"/>
      <c r="Z744">
        <f>IF(ISNA(VLOOKUP(A744,[2]InvPiv!$A:$B,2,FALSE)),0,VLOOKUP(A744,[2]InvPiv!$A:$B,2,FALSE))</f>
        <v>6</v>
      </c>
      <c r="AA744" s="73">
        <f t="shared" si="38"/>
        <v>0</v>
      </c>
      <c r="AB744">
        <f>VLOOKUP(A744,[2]ConPiv!$A:$B,2,FALSE)</f>
        <v>6</v>
      </c>
    </row>
    <row r="745" spans="1:28" x14ac:dyDescent="0.25">
      <c r="A745" s="107">
        <v>32691</v>
      </c>
      <c r="B745" s="108">
        <v>19702</v>
      </c>
      <c r="C745" s="107"/>
      <c r="D745" s="109"/>
      <c r="E745" s="110"/>
      <c r="F745" s="110" t="s">
        <v>3429</v>
      </c>
      <c r="G745" s="110" t="s">
        <v>2741</v>
      </c>
      <c r="H745" s="107" t="s">
        <v>59</v>
      </c>
      <c r="I745" s="111">
        <v>34453</v>
      </c>
      <c r="J745" s="110"/>
      <c r="K745" s="110"/>
      <c r="L745" s="110"/>
      <c r="M745" s="110"/>
      <c r="N745" s="110" t="s">
        <v>754</v>
      </c>
      <c r="O745" s="117">
        <v>42461</v>
      </c>
      <c r="P745" s="128">
        <v>47</v>
      </c>
      <c r="Q745" s="115">
        <v>9</v>
      </c>
      <c r="R745" s="115">
        <f t="shared" si="36"/>
        <v>3.9166666666666665</v>
      </c>
      <c r="S745" s="116">
        <f t="shared" si="37"/>
        <v>35.25</v>
      </c>
      <c r="T745" s="112" t="s">
        <v>3478</v>
      </c>
      <c r="U745" s="117">
        <v>42521</v>
      </c>
      <c r="V745" s="110"/>
      <c r="W745" s="110"/>
      <c r="X745" s="110" t="s">
        <v>1465</v>
      </c>
      <c r="Y745" s="183"/>
      <c r="Z745">
        <f>IF(ISNA(VLOOKUP(A745,[2]InvPiv!$A:$B,2,FALSE)),0,VLOOKUP(A745,[2]InvPiv!$A:$B,2,FALSE))</f>
        <v>9</v>
      </c>
      <c r="AA745" s="73">
        <f t="shared" si="38"/>
        <v>0</v>
      </c>
      <c r="AB745">
        <f>VLOOKUP(A745,[2]ConPiv!$A:$B,2,FALSE)</f>
        <v>9</v>
      </c>
    </row>
    <row r="746" spans="1:28" x14ac:dyDescent="0.25">
      <c r="A746" s="107">
        <v>9242</v>
      </c>
      <c r="B746" s="108">
        <v>8567</v>
      </c>
      <c r="C746" s="107"/>
      <c r="D746" s="109"/>
      <c r="E746" s="110"/>
      <c r="F746" s="110" t="s">
        <v>2951</v>
      </c>
      <c r="G746" s="110" t="s">
        <v>2930</v>
      </c>
      <c r="H746" s="107" t="s">
        <v>79</v>
      </c>
      <c r="I746" s="181">
        <v>190013728</v>
      </c>
      <c r="J746" s="110"/>
      <c r="K746" s="110"/>
      <c r="L746" s="110"/>
      <c r="M746" s="110"/>
      <c r="N746" s="110" t="s">
        <v>754</v>
      </c>
      <c r="O746" s="117">
        <v>42370</v>
      </c>
      <c r="P746" s="128">
        <v>47</v>
      </c>
      <c r="Q746" s="115">
        <v>14</v>
      </c>
      <c r="R746" s="115">
        <f t="shared" si="36"/>
        <v>3.9166666666666665</v>
      </c>
      <c r="S746" s="116">
        <f t="shared" si="37"/>
        <v>54.833333333333329</v>
      </c>
      <c r="T746" s="112" t="s">
        <v>2990</v>
      </c>
      <c r="U746" s="117">
        <v>42522</v>
      </c>
      <c r="V746" s="110"/>
      <c r="W746" s="110"/>
      <c r="X746" s="110" t="s">
        <v>1465</v>
      </c>
      <c r="Y746" s="177"/>
      <c r="Z746">
        <f>IF(ISNA(VLOOKUP(A746,[2]InvPiv!$A:$B,2,FALSE)),0,VLOOKUP(A746,[2]InvPiv!$A:$B,2,FALSE))</f>
        <v>14</v>
      </c>
      <c r="AA746" s="175">
        <f t="shared" si="38"/>
        <v>0</v>
      </c>
      <c r="AB746">
        <f>VLOOKUP(A746,[2]ConPiv!$A:$B,2,FALSE)</f>
        <v>14</v>
      </c>
    </row>
    <row r="747" spans="1:28" x14ac:dyDescent="0.25">
      <c r="A747" s="107">
        <v>11398</v>
      </c>
      <c r="B747" s="108">
        <v>9365</v>
      </c>
      <c r="C747" s="107"/>
      <c r="D747" s="109"/>
      <c r="E747" s="110"/>
      <c r="F747" s="110" t="s">
        <v>2954</v>
      </c>
      <c r="G747" s="110" t="s">
        <v>2931</v>
      </c>
      <c r="H747" s="107" t="s">
        <v>83</v>
      </c>
      <c r="I747" s="181">
        <v>957477143</v>
      </c>
      <c r="J747" s="110"/>
      <c r="K747" s="110"/>
      <c r="L747" s="110"/>
      <c r="M747" s="110"/>
      <c r="N747" s="110" t="s">
        <v>754</v>
      </c>
      <c r="O747" s="117">
        <v>42370</v>
      </c>
      <c r="P747" s="128">
        <v>47</v>
      </c>
      <c r="Q747" s="115">
        <v>3</v>
      </c>
      <c r="R747" s="115">
        <f t="shared" si="36"/>
        <v>3.9166666666666665</v>
      </c>
      <c r="S747" s="116">
        <f t="shared" si="37"/>
        <v>11.75</v>
      </c>
      <c r="T747" s="112" t="s">
        <v>2993</v>
      </c>
      <c r="U747" s="117">
        <v>42522</v>
      </c>
      <c r="V747" s="110"/>
      <c r="W747" s="110"/>
      <c r="X747" s="110" t="s">
        <v>1465</v>
      </c>
      <c r="Y747" s="177"/>
      <c r="Z747">
        <f>IF(ISNA(VLOOKUP(A747,[2]InvPiv!$A:$B,2,FALSE)),0,VLOOKUP(A747,[2]InvPiv!$A:$B,2,FALSE))</f>
        <v>3</v>
      </c>
      <c r="AA747" s="175">
        <f t="shared" si="38"/>
        <v>0</v>
      </c>
      <c r="AB747">
        <f>VLOOKUP(A747,[2]ConPiv!$A:$B,2,FALSE)</f>
        <v>3</v>
      </c>
    </row>
    <row r="748" spans="1:28" x14ac:dyDescent="0.25">
      <c r="A748" s="108">
        <v>15964</v>
      </c>
      <c r="B748" s="108">
        <v>11645</v>
      </c>
      <c r="C748" s="107"/>
      <c r="D748" s="109"/>
      <c r="E748" s="110"/>
      <c r="F748" s="110" t="s">
        <v>3587</v>
      </c>
      <c r="G748" s="110" t="s">
        <v>746</v>
      </c>
      <c r="H748" s="107" t="s">
        <v>254</v>
      </c>
      <c r="I748" s="111" t="s">
        <v>3735</v>
      </c>
      <c r="J748" s="110"/>
      <c r="K748" s="110"/>
      <c r="L748" s="110"/>
      <c r="M748" s="110"/>
      <c r="N748" s="110" t="s">
        <v>635</v>
      </c>
      <c r="O748" s="117">
        <v>42461</v>
      </c>
      <c r="P748" s="128">
        <v>47</v>
      </c>
      <c r="Q748" s="129">
        <v>3</v>
      </c>
      <c r="R748" s="129">
        <f t="shared" si="36"/>
        <v>3.9166666666666665</v>
      </c>
      <c r="S748" s="130">
        <f t="shared" si="37"/>
        <v>11.75</v>
      </c>
      <c r="T748" s="112" t="s">
        <v>3661</v>
      </c>
      <c r="U748" s="117">
        <v>42522</v>
      </c>
      <c r="V748" s="110"/>
      <c r="W748" s="110"/>
      <c r="X748" s="110" t="s">
        <v>635</v>
      </c>
      <c r="Y748" s="183"/>
      <c r="Z748">
        <f>IF(ISNA(VLOOKUP(A748,[2]InvPiv!$A:$B,2,FALSE)),0,VLOOKUP(A748,[2]InvPiv!$A:$B,2,FALSE))</f>
        <v>3</v>
      </c>
      <c r="AA748" s="185">
        <f t="shared" si="38"/>
        <v>0</v>
      </c>
      <c r="AB748">
        <f>VLOOKUP(A748,[2]ConPiv!$A:$B,2,FALSE)</f>
        <v>3</v>
      </c>
    </row>
    <row r="749" spans="1:28" x14ac:dyDescent="0.25">
      <c r="A749" s="108">
        <v>302574</v>
      </c>
      <c r="B749" s="108">
        <v>19768</v>
      </c>
      <c r="C749" s="107"/>
      <c r="D749" s="109"/>
      <c r="E749" s="110"/>
      <c r="F749" s="110" t="s">
        <v>4631</v>
      </c>
      <c r="G749" s="110" t="s">
        <v>4632</v>
      </c>
      <c r="H749" s="107" t="s">
        <v>254</v>
      </c>
      <c r="I749" s="111" t="s">
        <v>4633</v>
      </c>
      <c r="J749" s="110"/>
      <c r="K749" s="110"/>
      <c r="L749" s="110"/>
      <c r="M749" s="110"/>
      <c r="N749" s="110" t="s">
        <v>754</v>
      </c>
      <c r="O749" s="117">
        <v>42552</v>
      </c>
      <c r="P749" s="128">
        <v>47</v>
      </c>
      <c r="Q749" s="115">
        <v>45</v>
      </c>
      <c r="R749" s="129">
        <f t="shared" si="36"/>
        <v>3.9166666666666665</v>
      </c>
      <c r="S749" s="130">
        <f t="shared" si="37"/>
        <v>176.25</v>
      </c>
      <c r="T749" s="112" t="s">
        <v>4634</v>
      </c>
      <c r="U749" s="117">
        <v>42522</v>
      </c>
      <c r="V749" s="110"/>
      <c r="W749" s="110"/>
      <c r="X749" s="110" t="s">
        <v>1465</v>
      </c>
      <c r="Y749" s="183"/>
      <c r="Z749">
        <f>IF(ISNA(VLOOKUP(A749,[2]InvPiv!$A:$B,2,FALSE)),0,VLOOKUP(A749,[2]InvPiv!$A:$B,2,FALSE))</f>
        <v>44.75</v>
      </c>
      <c r="AA749" s="185">
        <f t="shared" si="38"/>
        <v>0.25</v>
      </c>
      <c r="AB749">
        <f>VLOOKUP(A749,[2]ConPiv!$A:$B,2,FALSE)</f>
        <v>43.75</v>
      </c>
    </row>
    <row r="750" spans="1:28" x14ac:dyDescent="0.25">
      <c r="A750" s="108">
        <v>305163</v>
      </c>
      <c r="B750" s="108">
        <v>20825</v>
      </c>
      <c r="C750" s="107"/>
      <c r="D750" s="109"/>
      <c r="E750" s="110"/>
      <c r="F750" s="110" t="s">
        <v>3590</v>
      </c>
      <c r="G750" s="110" t="s">
        <v>3744</v>
      </c>
      <c r="H750" s="107" t="s">
        <v>254</v>
      </c>
      <c r="I750" s="111" t="s">
        <v>3745</v>
      </c>
      <c r="J750" s="110"/>
      <c r="K750" s="110"/>
      <c r="L750" s="110"/>
      <c r="M750" s="110"/>
      <c r="N750" s="110" t="s">
        <v>754</v>
      </c>
      <c r="O750" s="117">
        <v>42461</v>
      </c>
      <c r="P750" s="128">
        <v>47</v>
      </c>
      <c r="Q750" s="129">
        <v>2</v>
      </c>
      <c r="R750" s="129">
        <f t="shared" si="36"/>
        <v>3.9166666666666665</v>
      </c>
      <c r="S750" s="130">
        <f t="shared" si="37"/>
        <v>7.833333333333333</v>
      </c>
      <c r="T750" s="112" t="s">
        <v>3664</v>
      </c>
      <c r="U750" s="117">
        <v>42522</v>
      </c>
      <c r="V750" s="110"/>
      <c r="W750" s="110"/>
      <c r="X750" s="110" t="s">
        <v>1465</v>
      </c>
      <c r="Y750" s="183"/>
      <c r="Z750">
        <f>IF(ISNA(VLOOKUP(A750,[2]InvPiv!$A:$B,2,FALSE)),0,VLOOKUP(A750,[2]InvPiv!$A:$B,2,FALSE))</f>
        <v>2</v>
      </c>
      <c r="AA750" s="185">
        <f t="shared" si="38"/>
        <v>0</v>
      </c>
      <c r="AB750">
        <f>VLOOKUP(A750,[2]ConPiv!$A:$B,2,FALSE)</f>
        <v>2</v>
      </c>
    </row>
    <row r="751" spans="1:28" x14ac:dyDescent="0.25">
      <c r="A751" s="108">
        <v>304565</v>
      </c>
      <c r="B751" s="108">
        <v>20908</v>
      </c>
      <c r="C751" s="107"/>
      <c r="D751" s="109"/>
      <c r="E751" s="110"/>
      <c r="F751" s="110" t="s">
        <v>3591</v>
      </c>
      <c r="G751" s="110" t="s">
        <v>3746</v>
      </c>
      <c r="H751" s="107" t="s">
        <v>124</v>
      </c>
      <c r="I751" s="111" t="s">
        <v>3747</v>
      </c>
      <c r="J751" s="110"/>
      <c r="K751" s="110"/>
      <c r="L751" s="110"/>
      <c r="M751" s="110"/>
      <c r="N751" s="110" t="s">
        <v>754</v>
      </c>
      <c r="O751" s="117">
        <v>42461</v>
      </c>
      <c r="P751" s="128">
        <v>47</v>
      </c>
      <c r="Q751" s="129">
        <v>11</v>
      </c>
      <c r="R751" s="129">
        <f t="shared" si="36"/>
        <v>3.9166666666666665</v>
      </c>
      <c r="S751" s="130">
        <f t="shared" si="37"/>
        <v>43.083333333333329</v>
      </c>
      <c r="T751" s="112" t="s">
        <v>3665</v>
      </c>
      <c r="U751" s="117">
        <v>42523</v>
      </c>
      <c r="V751" s="110"/>
      <c r="W751" s="110"/>
      <c r="X751" s="110" t="s">
        <v>1465</v>
      </c>
      <c r="Y751" s="183"/>
      <c r="Z751">
        <f>IF(ISNA(VLOOKUP(A751,[2]InvPiv!$A:$B,2,FALSE)),0,VLOOKUP(A751,[2]InvPiv!$A:$B,2,FALSE))</f>
        <v>11</v>
      </c>
      <c r="AA751" s="185">
        <f t="shared" si="38"/>
        <v>0</v>
      </c>
      <c r="AB751">
        <f>VLOOKUP(A751,[2]ConPiv!$A:$B,2,FALSE)</f>
        <v>11</v>
      </c>
    </row>
    <row r="752" spans="1:28" x14ac:dyDescent="0.25">
      <c r="A752" s="108">
        <v>30335</v>
      </c>
      <c r="B752" s="108">
        <v>18625</v>
      </c>
      <c r="C752" s="107"/>
      <c r="D752" s="109"/>
      <c r="E752" s="110"/>
      <c r="F752" s="110" t="s">
        <v>3588</v>
      </c>
      <c r="G752" s="110" t="s">
        <v>3741</v>
      </c>
      <c r="H752" s="107" t="s">
        <v>79</v>
      </c>
      <c r="I752" s="111" t="s">
        <v>3742</v>
      </c>
      <c r="J752" s="110"/>
      <c r="K752" s="110"/>
      <c r="L752" s="110"/>
      <c r="M752" s="110"/>
      <c r="N752" s="110" t="s">
        <v>635</v>
      </c>
      <c r="O752" s="117">
        <v>42461</v>
      </c>
      <c r="P752" s="128">
        <v>47</v>
      </c>
      <c r="Q752" s="129">
        <v>11</v>
      </c>
      <c r="R752" s="129">
        <f t="shared" si="36"/>
        <v>3.9166666666666665</v>
      </c>
      <c r="S752" s="130">
        <f t="shared" si="37"/>
        <v>43.083333333333329</v>
      </c>
      <c r="T752" s="112" t="s">
        <v>3662</v>
      </c>
      <c r="U752" s="117">
        <v>42524</v>
      </c>
      <c r="V752" s="110"/>
      <c r="W752" s="110"/>
      <c r="X752" s="110" t="s">
        <v>635</v>
      </c>
      <c r="Y752" s="183"/>
      <c r="Z752">
        <f>IF(ISNA(VLOOKUP(A752,[2]InvPiv!$A:$B,2,FALSE)),0,VLOOKUP(A752,[2]InvPiv!$A:$B,2,FALSE))</f>
        <v>11.5</v>
      </c>
      <c r="AA752" s="185">
        <f t="shared" si="38"/>
        <v>-0.5</v>
      </c>
      <c r="AB752">
        <f>VLOOKUP(A752,[2]ConPiv!$A:$B,2,FALSE)</f>
        <v>11.5</v>
      </c>
    </row>
    <row r="753" spans="1:30" x14ac:dyDescent="0.25">
      <c r="A753" s="108">
        <v>302911</v>
      </c>
      <c r="B753" s="108">
        <v>20144</v>
      </c>
      <c r="C753" s="107"/>
      <c r="D753" s="109"/>
      <c r="E753" s="110"/>
      <c r="F753" s="110" t="s">
        <v>3592</v>
      </c>
      <c r="G753" s="110" t="s">
        <v>194</v>
      </c>
      <c r="H753" s="107" t="s">
        <v>134</v>
      </c>
      <c r="I753" s="111" t="s">
        <v>3748</v>
      </c>
      <c r="J753" s="110"/>
      <c r="K753" s="110"/>
      <c r="L753" s="110"/>
      <c r="M753" s="110"/>
      <c r="N753" s="110" t="s">
        <v>754</v>
      </c>
      <c r="O753" s="117">
        <v>42461</v>
      </c>
      <c r="P753" s="128">
        <v>47</v>
      </c>
      <c r="Q753" s="129">
        <v>1</v>
      </c>
      <c r="R753" s="129">
        <f t="shared" si="36"/>
        <v>3.9166666666666665</v>
      </c>
      <c r="S753" s="130">
        <f t="shared" si="37"/>
        <v>3.9166666666666665</v>
      </c>
      <c r="T753" s="112" t="s">
        <v>3666</v>
      </c>
      <c r="U753" s="117">
        <v>42525</v>
      </c>
      <c r="V753" s="110"/>
      <c r="W753" s="110"/>
      <c r="X753" s="110" t="s">
        <v>1465</v>
      </c>
      <c r="Y753" s="183"/>
      <c r="Z753">
        <f>IF(ISNA(VLOOKUP(A753,[2]InvPiv!$A:$B,2,FALSE)),0,VLOOKUP(A753,[2]InvPiv!$A:$B,2,FALSE))</f>
        <v>1</v>
      </c>
      <c r="AA753" s="185">
        <f t="shared" si="38"/>
        <v>0</v>
      </c>
      <c r="AB753">
        <f>VLOOKUP(A753,[2]ConPiv!$A:$B,2,FALSE)</f>
        <v>1</v>
      </c>
    </row>
    <row r="754" spans="1:30" x14ac:dyDescent="0.25">
      <c r="A754" s="108">
        <v>24973</v>
      </c>
      <c r="B754" s="108">
        <v>14901</v>
      </c>
      <c r="C754" s="107"/>
      <c r="D754" s="109"/>
      <c r="E754" s="110"/>
      <c r="F754" s="110" t="s">
        <v>3593</v>
      </c>
      <c r="G754" s="110" t="s">
        <v>519</v>
      </c>
      <c r="H754" s="107" t="s">
        <v>72</v>
      </c>
      <c r="I754" s="111" t="s">
        <v>3749</v>
      </c>
      <c r="J754" s="110"/>
      <c r="K754" s="110"/>
      <c r="L754" s="110"/>
      <c r="M754" s="110"/>
      <c r="N754" s="110" t="s">
        <v>635</v>
      </c>
      <c r="O754" s="117">
        <v>42461</v>
      </c>
      <c r="P754" s="128">
        <v>47</v>
      </c>
      <c r="Q754" s="129">
        <v>3</v>
      </c>
      <c r="R754" s="129">
        <f t="shared" si="36"/>
        <v>3.9166666666666665</v>
      </c>
      <c r="S754" s="130">
        <f t="shared" si="37"/>
        <v>11.75</v>
      </c>
      <c r="T754" s="112" t="s">
        <v>3667</v>
      </c>
      <c r="U754" s="117">
        <v>42527</v>
      </c>
      <c r="V754" s="110"/>
      <c r="W754" s="110"/>
      <c r="X754" s="110" t="s">
        <v>635</v>
      </c>
      <c r="Y754" s="183"/>
      <c r="Z754">
        <f>IF(ISNA(VLOOKUP(A754,[2]InvPiv!$A:$B,2,FALSE)),0,VLOOKUP(A754,[2]InvPiv!$A:$B,2,FALSE))</f>
        <v>3</v>
      </c>
      <c r="AA754" s="185">
        <f t="shared" si="38"/>
        <v>0</v>
      </c>
      <c r="AB754">
        <f>VLOOKUP(A754,[2]ConPiv!$A:$B,2,FALSE)</f>
        <v>3</v>
      </c>
    </row>
    <row r="755" spans="1:30" x14ac:dyDescent="0.25">
      <c r="A755" s="108">
        <v>304019</v>
      </c>
      <c r="B755" s="108">
        <v>20600</v>
      </c>
      <c r="C755" s="107"/>
      <c r="D755" s="109"/>
      <c r="E755" s="110"/>
      <c r="F755" s="110" t="s">
        <v>4663</v>
      </c>
      <c r="G755" s="110" t="s">
        <v>594</v>
      </c>
      <c r="H755" s="107" t="s">
        <v>124</v>
      </c>
      <c r="I755" s="111" t="s">
        <v>4664</v>
      </c>
      <c r="J755" s="110"/>
      <c r="K755" s="110"/>
      <c r="L755" s="110"/>
      <c r="M755" s="110"/>
      <c r="N755" s="110" t="s">
        <v>635</v>
      </c>
      <c r="O755" s="117">
        <v>42552</v>
      </c>
      <c r="P755" s="128">
        <v>47</v>
      </c>
      <c r="Q755" s="115">
        <v>1</v>
      </c>
      <c r="R755" s="129">
        <f t="shared" si="36"/>
        <v>3.9166666666666665</v>
      </c>
      <c r="S755" s="130">
        <f t="shared" si="37"/>
        <v>3.9166666666666665</v>
      </c>
      <c r="T755" s="112" t="s">
        <v>4665</v>
      </c>
      <c r="U755" s="117">
        <v>42527</v>
      </c>
      <c r="V755" s="110"/>
      <c r="W755" s="110"/>
      <c r="X755" s="110" t="s">
        <v>635</v>
      </c>
      <c r="Y755" s="183"/>
      <c r="Z755">
        <f>IF(ISNA(VLOOKUP(A755,[2]InvPiv!$A:$B,2,FALSE)),0,VLOOKUP(A755,[2]InvPiv!$A:$B,2,FALSE))</f>
        <v>1</v>
      </c>
      <c r="AA755" s="185">
        <f t="shared" si="38"/>
        <v>0</v>
      </c>
      <c r="AB755">
        <f>VLOOKUP(A755,[2]ConPiv!$A:$B,2,FALSE)</f>
        <v>1</v>
      </c>
    </row>
    <row r="756" spans="1:30" x14ac:dyDescent="0.25">
      <c r="A756" s="108">
        <v>305074</v>
      </c>
      <c r="B756" s="108">
        <v>21147</v>
      </c>
      <c r="C756" s="107"/>
      <c r="D756" s="109"/>
      <c r="E756" s="110"/>
      <c r="F756" s="110" t="s">
        <v>3595</v>
      </c>
      <c r="G756" s="110" t="s">
        <v>3752</v>
      </c>
      <c r="H756" s="107" t="s">
        <v>628</v>
      </c>
      <c r="I756" s="111" t="s">
        <v>3753</v>
      </c>
      <c r="J756" s="110"/>
      <c r="K756" s="110"/>
      <c r="L756" s="110"/>
      <c r="M756" s="110"/>
      <c r="N756" s="110" t="s">
        <v>754</v>
      </c>
      <c r="O756" s="117">
        <v>42461</v>
      </c>
      <c r="P756" s="128">
        <v>47</v>
      </c>
      <c r="Q756" s="129">
        <v>2</v>
      </c>
      <c r="R756" s="129">
        <f t="shared" si="36"/>
        <v>3.9166666666666665</v>
      </c>
      <c r="S756" s="130">
        <f t="shared" si="37"/>
        <v>7.833333333333333</v>
      </c>
      <c r="T756" s="112" t="s">
        <v>3669</v>
      </c>
      <c r="U756" s="117">
        <v>42527</v>
      </c>
      <c r="V756" s="110"/>
      <c r="W756" s="110"/>
      <c r="X756" s="110" t="s">
        <v>1465</v>
      </c>
      <c r="Y756" s="183"/>
      <c r="Z756">
        <f>IF(ISNA(VLOOKUP(A756,[2]InvPiv!$A:$B,2,FALSE)),0,VLOOKUP(A756,[2]InvPiv!$A:$B,2,FALSE))</f>
        <v>2</v>
      </c>
      <c r="AA756" s="185">
        <f t="shared" si="38"/>
        <v>0</v>
      </c>
      <c r="AB756">
        <f>VLOOKUP(A756,[2]ConPiv!$A:$B,2,FALSE)</f>
        <v>2</v>
      </c>
    </row>
    <row r="757" spans="1:30" x14ac:dyDescent="0.25">
      <c r="A757" s="108">
        <v>23165</v>
      </c>
      <c r="B757" s="108">
        <v>14073</v>
      </c>
      <c r="C757" s="107"/>
      <c r="D757" s="109"/>
      <c r="E757" s="110"/>
      <c r="F757" s="110" t="s">
        <v>3598</v>
      </c>
      <c r="G757" s="110" t="s">
        <v>3755</v>
      </c>
      <c r="H757" s="107" t="s">
        <v>3</v>
      </c>
      <c r="I757" s="111" t="s">
        <v>3756</v>
      </c>
      <c r="J757" s="110"/>
      <c r="K757" s="110"/>
      <c r="L757" s="110"/>
      <c r="M757" s="110"/>
      <c r="N757" s="110" t="s">
        <v>635</v>
      </c>
      <c r="O757" s="117">
        <v>42461</v>
      </c>
      <c r="P757" s="128">
        <v>47</v>
      </c>
      <c r="Q757" s="129">
        <v>5</v>
      </c>
      <c r="R757" s="129">
        <f t="shared" si="36"/>
        <v>3.9166666666666665</v>
      </c>
      <c r="S757" s="130">
        <f t="shared" si="37"/>
        <v>19.583333333333332</v>
      </c>
      <c r="T757" s="112" t="s">
        <v>3672</v>
      </c>
      <c r="U757" s="117">
        <v>42528</v>
      </c>
      <c r="V757" s="110"/>
      <c r="W757" s="110"/>
      <c r="X757" s="110" t="s">
        <v>635</v>
      </c>
      <c r="Y757" s="183"/>
      <c r="Z757">
        <v>5</v>
      </c>
      <c r="AA757" s="185">
        <f t="shared" si="38"/>
        <v>0</v>
      </c>
      <c r="AB757">
        <f>VLOOKUP(A757,[2]ConPiv!$A:$B,2,FALSE)</f>
        <v>5</v>
      </c>
    </row>
    <row r="758" spans="1:30" x14ac:dyDescent="0.25">
      <c r="A758" s="108">
        <v>304877</v>
      </c>
      <c r="B758" s="108">
        <v>21245</v>
      </c>
      <c r="C758" s="107"/>
      <c r="D758" s="109"/>
      <c r="E758" s="110"/>
      <c r="F758" s="110" t="s">
        <v>3600</v>
      </c>
      <c r="G758" s="110" t="s">
        <v>3760</v>
      </c>
      <c r="H758" s="107" t="s">
        <v>355</v>
      </c>
      <c r="I758" s="111" t="s">
        <v>3761</v>
      </c>
      <c r="J758" s="110"/>
      <c r="K758" s="110"/>
      <c r="L758" s="110"/>
      <c r="M758" s="110"/>
      <c r="N758" s="110" t="s">
        <v>635</v>
      </c>
      <c r="O758" s="117">
        <v>42461</v>
      </c>
      <c r="P758" s="128">
        <v>47</v>
      </c>
      <c r="Q758" s="129">
        <v>11</v>
      </c>
      <c r="R758" s="129">
        <f t="shared" si="36"/>
        <v>3.9166666666666665</v>
      </c>
      <c r="S758" s="130">
        <f t="shared" si="37"/>
        <v>43.083333333333329</v>
      </c>
      <c r="T758" s="112" t="s">
        <v>3674</v>
      </c>
      <c r="U758" s="117">
        <v>42528</v>
      </c>
      <c r="V758" s="110"/>
      <c r="W758" s="110"/>
      <c r="X758" s="110" t="s">
        <v>635</v>
      </c>
      <c r="Y758" s="183"/>
      <c r="Z758">
        <f>IF(ISNA(VLOOKUP(A758,[2]InvPiv!$A:$B,2,FALSE)),0,VLOOKUP(A758,[2]InvPiv!$A:$B,2,FALSE))</f>
        <v>11</v>
      </c>
      <c r="AA758" s="185">
        <f t="shared" si="38"/>
        <v>0</v>
      </c>
      <c r="AB758">
        <f>VLOOKUP(A758,[2]ConPiv!$A:$B,2,FALSE)</f>
        <v>11</v>
      </c>
    </row>
    <row r="759" spans="1:30" x14ac:dyDescent="0.25">
      <c r="A759" s="165">
        <v>304972</v>
      </c>
      <c r="B759" s="165">
        <v>21205</v>
      </c>
      <c r="C759" s="164"/>
      <c r="D759" s="166"/>
      <c r="E759" s="167"/>
      <c r="F759" s="167" t="s">
        <v>3605</v>
      </c>
      <c r="G759" s="167" t="s">
        <v>604</v>
      </c>
      <c r="H759" s="164" t="s">
        <v>59</v>
      </c>
      <c r="I759" s="168">
        <v>32246</v>
      </c>
      <c r="J759" s="167"/>
      <c r="K759" s="167"/>
      <c r="L759" s="167"/>
      <c r="M759" s="167"/>
      <c r="N759" s="167" t="s">
        <v>754</v>
      </c>
      <c r="O759" s="169">
        <v>42461</v>
      </c>
      <c r="P759" s="170">
        <v>47</v>
      </c>
      <c r="Q759" s="171">
        <v>2</v>
      </c>
      <c r="R759" s="171">
        <f t="shared" si="36"/>
        <v>3.9166666666666665</v>
      </c>
      <c r="S759" s="172">
        <f t="shared" si="37"/>
        <v>7.833333333333333</v>
      </c>
      <c r="T759" s="167" t="s">
        <v>3679</v>
      </c>
      <c r="U759" s="169">
        <v>42529</v>
      </c>
      <c r="V759" s="167"/>
      <c r="W759" s="167"/>
      <c r="X759" s="167" t="s">
        <v>1465</v>
      </c>
      <c r="Y759" s="183" t="s">
        <v>10234</v>
      </c>
      <c r="Z759">
        <f>IF(ISNA(VLOOKUP(A759,[2]InvPiv!$A:$B,2,FALSE)),0,VLOOKUP(A759,[2]InvPiv!$A:$B,2,FALSE))</f>
        <v>2</v>
      </c>
      <c r="AA759" s="185">
        <f t="shared" si="38"/>
        <v>0</v>
      </c>
      <c r="AB759" t="s">
        <v>354</v>
      </c>
      <c r="AC759" t="s">
        <v>4681</v>
      </c>
      <c r="AD759" s="204">
        <v>43159</v>
      </c>
    </row>
    <row r="760" spans="1:30" x14ac:dyDescent="0.25">
      <c r="A760" s="108">
        <v>304301</v>
      </c>
      <c r="B760" s="108">
        <v>20848</v>
      </c>
      <c r="C760" s="107"/>
      <c r="D760" s="109"/>
      <c r="E760" s="110"/>
      <c r="F760" s="110" t="s">
        <v>3599</v>
      </c>
      <c r="G760" s="110" t="s">
        <v>245</v>
      </c>
      <c r="H760" s="107" t="s">
        <v>246</v>
      </c>
      <c r="I760" s="111" t="s">
        <v>3759</v>
      </c>
      <c r="J760" s="110"/>
      <c r="K760" s="110"/>
      <c r="L760" s="110"/>
      <c r="M760" s="110"/>
      <c r="N760" s="110" t="s">
        <v>754</v>
      </c>
      <c r="O760" s="117">
        <v>42461</v>
      </c>
      <c r="P760" s="128">
        <v>47</v>
      </c>
      <c r="Q760" s="129">
        <v>2</v>
      </c>
      <c r="R760" s="129">
        <f t="shared" si="36"/>
        <v>3.9166666666666665</v>
      </c>
      <c r="S760" s="130">
        <f t="shared" si="37"/>
        <v>7.833333333333333</v>
      </c>
      <c r="T760" s="112" t="s">
        <v>3673</v>
      </c>
      <c r="U760" s="117">
        <v>42531</v>
      </c>
      <c r="V760" s="110"/>
      <c r="W760" s="110"/>
      <c r="X760" s="110" t="s">
        <v>1465</v>
      </c>
      <c r="Y760" s="183"/>
      <c r="Z760">
        <f>IF(ISNA(VLOOKUP(A760,[2]InvPiv!$A:$B,2,FALSE)),0,VLOOKUP(A760,[2]InvPiv!$A:$B,2,FALSE))</f>
        <v>2</v>
      </c>
      <c r="AA760" s="185">
        <f t="shared" si="38"/>
        <v>0</v>
      </c>
      <c r="AB760">
        <f>VLOOKUP(A760,[2]ConPiv!$A:$B,2,FALSE)</f>
        <v>2</v>
      </c>
    </row>
    <row r="761" spans="1:30" x14ac:dyDescent="0.25">
      <c r="A761" s="108">
        <v>5092</v>
      </c>
      <c r="B761" s="108">
        <v>13729</v>
      </c>
      <c r="C761" s="107"/>
      <c r="D761" s="109"/>
      <c r="E761" s="110"/>
      <c r="F761" s="110" t="s">
        <v>3602</v>
      </c>
      <c r="G761" s="110" t="s">
        <v>750</v>
      </c>
      <c r="H761" s="107" t="s">
        <v>72</v>
      </c>
      <c r="I761" s="111" t="s">
        <v>1501</v>
      </c>
      <c r="J761" s="110"/>
      <c r="K761" s="110"/>
      <c r="L761" s="110"/>
      <c r="M761" s="110"/>
      <c r="N761" s="110" t="s">
        <v>25</v>
      </c>
      <c r="O761" s="117">
        <v>42461</v>
      </c>
      <c r="P761" s="128">
        <v>47</v>
      </c>
      <c r="Q761" s="129">
        <v>1</v>
      </c>
      <c r="R761" s="129">
        <f t="shared" si="36"/>
        <v>3.9166666666666665</v>
      </c>
      <c r="S761" s="130">
        <f t="shared" si="37"/>
        <v>3.9166666666666665</v>
      </c>
      <c r="T761" s="112" t="s">
        <v>3676</v>
      </c>
      <c r="U761" s="117">
        <v>42534</v>
      </c>
      <c r="V761" s="110"/>
      <c r="W761" s="110"/>
      <c r="X761" s="110" t="s">
        <v>29</v>
      </c>
      <c r="Y761" s="183"/>
      <c r="Z761">
        <f>IF(ISNA(VLOOKUP(A761,[2]InvPiv!$A:$B,2,FALSE)),0,VLOOKUP(A761,[2]InvPiv!$A:$B,2,FALSE))</f>
        <v>1</v>
      </c>
      <c r="AA761" s="185">
        <f t="shared" si="38"/>
        <v>0</v>
      </c>
      <c r="AB761">
        <f>VLOOKUP(A761,[2]ConPiv!$A:$B,2,FALSE)</f>
        <v>1</v>
      </c>
    </row>
    <row r="762" spans="1:30" x14ac:dyDescent="0.25">
      <c r="A762" s="108">
        <v>5100</v>
      </c>
      <c r="B762" s="108">
        <v>13712</v>
      </c>
      <c r="C762" s="107"/>
      <c r="D762" s="109"/>
      <c r="E762" s="110"/>
      <c r="F762" s="110" t="s">
        <v>3597</v>
      </c>
      <c r="G762" s="110" t="s">
        <v>750</v>
      </c>
      <c r="H762" s="107" t="s">
        <v>72</v>
      </c>
      <c r="I762" s="111" t="s">
        <v>1501</v>
      </c>
      <c r="J762" s="110"/>
      <c r="K762" s="110"/>
      <c r="L762" s="110"/>
      <c r="M762" s="110"/>
      <c r="N762" s="110" t="s">
        <v>25</v>
      </c>
      <c r="O762" s="117">
        <v>42461</v>
      </c>
      <c r="P762" s="128">
        <v>47</v>
      </c>
      <c r="Q762" s="129">
        <v>1</v>
      </c>
      <c r="R762" s="129">
        <f t="shared" si="36"/>
        <v>3.9166666666666665</v>
      </c>
      <c r="S762" s="130">
        <f t="shared" si="37"/>
        <v>3.9166666666666665</v>
      </c>
      <c r="T762" s="112" t="s">
        <v>3671</v>
      </c>
      <c r="U762" s="117">
        <v>42534</v>
      </c>
      <c r="V762" s="110"/>
      <c r="W762" s="110"/>
      <c r="X762" s="110" t="s">
        <v>29</v>
      </c>
      <c r="Y762" s="183"/>
      <c r="Z762">
        <f>IF(ISNA(VLOOKUP(A762,[2]InvPiv!$A:$B,2,FALSE)),0,VLOOKUP(A762,[2]InvPiv!$A:$B,2,FALSE))</f>
        <v>1</v>
      </c>
      <c r="AA762" s="185">
        <f t="shared" si="38"/>
        <v>0</v>
      </c>
      <c r="AB762">
        <f>VLOOKUP(A762,[2]ConPiv!$A:$B,2,FALSE)</f>
        <v>1</v>
      </c>
    </row>
    <row r="763" spans="1:30" x14ac:dyDescent="0.25">
      <c r="A763" s="108">
        <v>303453</v>
      </c>
      <c r="B763" s="108">
        <v>20417</v>
      </c>
      <c r="C763" s="107"/>
      <c r="D763" s="109"/>
      <c r="E763" s="110"/>
      <c r="F763" s="110" t="s">
        <v>3606</v>
      </c>
      <c r="G763" s="110" t="s">
        <v>340</v>
      </c>
      <c r="H763" s="107" t="s">
        <v>59</v>
      </c>
      <c r="I763" s="111" t="s">
        <v>3764</v>
      </c>
      <c r="J763" s="110"/>
      <c r="K763" s="110"/>
      <c r="L763" s="110"/>
      <c r="M763" s="110"/>
      <c r="N763" s="110" t="s">
        <v>754</v>
      </c>
      <c r="O763" s="117">
        <v>42461</v>
      </c>
      <c r="P763" s="128">
        <v>47</v>
      </c>
      <c r="Q763" s="129">
        <v>2</v>
      </c>
      <c r="R763" s="129">
        <f t="shared" si="36"/>
        <v>3.9166666666666665</v>
      </c>
      <c r="S763" s="130">
        <f t="shared" si="37"/>
        <v>7.833333333333333</v>
      </c>
      <c r="T763" s="112" t="s">
        <v>3680</v>
      </c>
      <c r="U763" s="117">
        <v>42534</v>
      </c>
      <c r="V763" s="110"/>
      <c r="W763" s="110"/>
      <c r="X763" s="110" t="s">
        <v>1465</v>
      </c>
      <c r="Y763" s="183"/>
      <c r="Z763">
        <f>IF(ISNA(VLOOKUP(A763,[2]InvPiv!$A:$B,2,FALSE)),0,VLOOKUP(A763,[2]InvPiv!$A:$B,2,FALSE))</f>
        <v>1.5</v>
      </c>
      <c r="AA763" s="185">
        <f t="shared" si="38"/>
        <v>0.5</v>
      </c>
      <c r="AB763">
        <f>VLOOKUP(A763,[2]ConPiv!$A:$B,2,FALSE)</f>
        <v>1.5</v>
      </c>
    </row>
    <row r="764" spans="1:30" x14ac:dyDescent="0.25">
      <c r="A764" s="108">
        <v>304326</v>
      </c>
      <c r="B764" s="108">
        <v>20797</v>
      </c>
      <c r="C764" s="107"/>
      <c r="D764" s="109"/>
      <c r="E764" s="110"/>
      <c r="F764" s="110" t="s">
        <v>3608</v>
      </c>
      <c r="G764" s="110" t="s">
        <v>632</v>
      </c>
      <c r="H764" s="107" t="s">
        <v>59</v>
      </c>
      <c r="I764" s="111" t="s">
        <v>3768</v>
      </c>
      <c r="J764" s="110"/>
      <c r="K764" s="110"/>
      <c r="L764" s="110"/>
      <c r="M764" s="110"/>
      <c r="N764" s="110" t="s">
        <v>754</v>
      </c>
      <c r="O764" s="117">
        <v>42461</v>
      </c>
      <c r="P764" s="128">
        <v>47</v>
      </c>
      <c r="Q764" s="129">
        <v>1</v>
      </c>
      <c r="R764" s="129">
        <f t="shared" si="36"/>
        <v>3.9166666666666665</v>
      </c>
      <c r="S764" s="130">
        <f t="shared" si="37"/>
        <v>3.9166666666666665</v>
      </c>
      <c r="T764" s="112" t="s">
        <v>3682</v>
      </c>
      <c r="U764" s="117">
        <v>42534</v>
      </c>
      <c r="V764" s="110"/>
      <c r="W764" s="110"/>
      <c r="X764" s="110" t="s">
        <v>1465</v>
      </c>
      <c r="Y764" s="183"/>
      <c r="Z764">
        <f>IF(ISNA(VLOOKUP(A764,[2]InvPiv!$A:$B,2,FALSE)),0,VLOOKUP(A764,[2]InvPiv!$A:$B,2,FALSE))</f>
        <v>1</v>
      </c>
      <c r="AA764" s="185">
        <f t="shared" si="38"/>
        <v>0</v>
      </c>
      <c r="AB764">
        <f>VLOOKUP(A764,[2]ConPiv!$A:$B,2,FALSE)</f>
        <v>1</v>
      </c>
    </row>
    <row r="765" spans="1:30" x14ac:dyDescent="0.25">
      <c r="A765" s="108">
        <v>304357</v>
      </c>
      <c r="B765" s="108">
        <v>20865</v>
      </c>
      <c r="C765" s="107"/>
      <c r="D765" s="109"/>
      <c r="E765" s="110"/>
      <c r="F765" s="110" t="s">
        <v>3609</v>
      </c>
      <c r="G765" s="110" t="s">
        <v>608</v>
      </c>
      <c r="H765" s="107" t="s">
        <v>110</v>
      </c>
      <c r="I765" s="111" t="s">
        <v>3769</v>
      </c>
      <c r="J765" s="110"/>
      <c r="K765" s="110"/>
      <c r="L765" s="110"/>
      <c r="M765" s="110"/>
      <c r="N765" s="110" t="s">
        <v>754</v>
      </c>
      <c r="O765" s="117">
        <v>42461</v>
      </c>
      <c r="P765" s="128">
        <v>47</v>
      </c>
      <c r="Q765" s="129">
        <v>1</v>
      </c>
      <c r="R765" s="129">
        <f t="shared" si="36"/>
        <v>3.9166666666666665</v>
      </c>
      <c r="S765" s="130">
        <f t="shared" si="37"/>
        <v>3.9166666666666665</v>
      </c>
      <c r="T765" s="112" t="s">
        <v>3683</v>
      </c>
      <c r="U765" s="117">
        <v>42534</v>
      </c>
      <c r="V765" s="110"/>
      <c r="W765" s="110"/>
      <c r="X765" s="110" t="s">
        <v>1465</v>
      </c>
      <c r="Y765" s="183"/>
      <c r="Z765">
        <f>IF(ISNA(VLOOKUP(A765,[2]InvPiv!$A:$B,2,FALSE)),0,VLOOKUP(A765,[2]InvPiv!$A:$B,2,FALSE))</f>
        <v>1</v>
      </c>
      <c r="AA765" s="185">
        <f t="shared" si="38"/>
        <v>0</v>
      </c>
      <c r="AB765">
        <f>VLOOKUP(A765,[2]ConPiv!$A:$B,2,FALSE)</f>
        <v>1</v>
      </c>
    </row>
    <row r="766" spans="1:30" x14ac:dyDescent="0.25">
      <c r="A766" s="108">
        <v>304617</v>
      </c>
      <c r="B766" s="108">
        <v>20916</v>
      </c>
      <c r="C766" s="107"/>
      <c r="D766" s="109"/>
      <c r="E766" s="110"/>
      <c r="F766" s="110" t="s">
        <v>3610</v>
      </c>
      <c r="G766" s="110" t="s">
        <v>605</v>
      </c>
      <c r="H766" s="107" t="s">
        <v>59</v>
      </c>
      <c r="I766" s="111">
        <v>33477</v>
      </c>
      <c r="J766" s="110"/>
      <c r="K766" s="110"/>
      <c r="L766" s="110"/>
      <c r="M766" s="110"/>
      <c r="N766" s="110" t="s">
        <v>635</v>
      </c>
      <c r="O766" s="117">
        <v>42461</v>
      </c>
      <c r="P766" s="128">
        <v>47</v>
      </c>
      <c r="Q766" s="129">
        <v>2</v>
      </c>
      <c r="R766" s="129">
        <f t="shared" si="36"/>
        <v>3.9166666666666665</v>
      </c>
      <c r="S766" s="130">
        <f t="shared" si="37"/>
        <v>7.833333333333333</v>
      </c>
      <c r="T766" s="112" t="s">
        <v>3684</v>
      </c>
      <c r="U766" s="117">
        <v>42534</v>
      </c>
      <c r="V766" s="110"/>
      <c r="W766" s="110"/>
      <c r="X766" s="110" t="s">
        <v>635</v>
      </c>
      <c r="Y766" s="183"/>
      <c r="Z766">
        <f>IF(ISNA(VLOOKUP(A766,[2]InvPiv!$A:$B,2,FALSE)),0,VLOOKUP(A766,[2]InvPiv!$A:$B,2,FALSE))</f>
        <v>2</v>
      </c>
      <c r="AA766" s="185">
        <f t="shared" si="38"/>
        <v>0</v>
      </c>
      <c r="AB766">
        <f>VLOOKUP(A766,[2]ConPiv!$A:$B,2,FALSE)</f>
        <v>2</v>
      </c>
    </row>
    <row r="767" spans="1:30" x14ac:dyDescent="0.25">
      <c r="A767" s="108">
        <v>304936</v>
      </c>
      <c r="B767" s="108">
        <v>20967</v>
      </c>
      <c r="C767" s="107"/>
      <c r="D767" s="109"/>
      <c r="E767" s="110"/>
      <c r="F767" s="110" t="s">
        <v>3603</v>
      </c>
      <c r="G767" s="110" t="s">
        <v>3762</v>
      </c>
      <c r="H767" s="107" t="s">
        <v>124</v>
      </c>
      <c r="I767" s="111" t="s">
        <v>3763</v>
      </c>
      <c r="J767" s="110"/>
      <c r="K767" s="110"/>
      <c r="L767" s="110"/>
      <c r="M767" s="110"/>
      <c r="N767" s="110" t="s">
        <v>25</v>
      </c>
      <c r="O767" s="117">
        <v>42461</v>
      </c>
      <c r="P767" s="128">
        <v>47</v>
      </c>
      <c r="Q767" s="129">
        <v>1</v>
      </c>
      <c r="R767" s="129">
        <f t="shared" si="36"/>
        <v>3.9166666666666665</v>
      </c>
      <c r="S767" s="130">
        <f t="shared" si="37"/>
        <v>3.9166666666666665</v>
      </c>
      <c r="T767" s="112" t="s">
        <v>3677</v>
      </c>
      <c r="U767" s="117">
        <v>42534</v>
      </c>
      <c r="V767" s="110"/>
      <c r="W767" s="110"/>
      <c r="X767" s="110" t="s">
        <v>29</v>
      </c>
      <c r="Y767" s="183"/>
      <c r="Z767">
        <f>IF(ISNA(VLOOKUP(A767,[2]InvPiv!$A:$B,2,FALSE)),0,VLOOKUP(A767,[2]InvPiv!$A:$B,2,FALSE))</f>
        <v>1</v>
      </c>
      <c r="AA767" s="185">
        <f t="shared" si="38"/>
        <v>0</v>
      </c>
      <c r="AB767">
        <f>VLOOKUP(A767,[2]ConPiv!$A:$B,2,FALSE)</f>
        <v>1</v>
      </c>
    </row>
    <row r="768" spans="1:30" x14ac:dyDescent="0.25">
      <c r="A768" s="108">
        <v>4202</v>
      </c>
      <c r="B768" s="108">
        <v>18610</v>
      </c>
      <c r="C768" s="107"/>
      <c r="D768" s="109"/>
      <c r="E768" s="110"/>
      <c r="F768" s="110" t="s">
        <v>4761</v>
      </c>
      <c r="G768" s="110" t="s">
        <v>640</v>
      </c>
      <c r="H768" s="107" t="s">
        <v>358</v>
      </c>
      <c r="I768" s="111" t="s">
        <v>4762</v>
      </c>
      <c r="J768" s="110"/>
      <c r="K768" s="110"/>
      <c r="L768" s="110"/>
      <c r="M768" s="110"/>
      <c r="N768" s="110" t="s">
        <v>754</v>
      </c>
      <c r="O768" s="117">
        <v>42552</v>
      </c>
      <c r="P768" s="128">
        <v>47</v>
      </c>
      <c r="Q768" s="115">
        <v>38</v>
      </c>
      <c r="R768" s="129">
        <f t="shared" si="36"/>
        <v>3.9166666666666665</v>
      </c>
      <c r="S768" s="130">
        <f t="shared" si="37"/>
        <v>148.83333333333331</v>
      </c>
      <c r="T768" s="112" t="s">
        <v>4763</v>
      </c>
      <c r="U768" s="117">
        <v>42537</v>
      </c>
      <c r="V768" s="110"/>
      <c r="W768" s="110"/>
      <c r="X768" s="110" t="s">
        <v>1465</v>
      </c>
      <c r="Y768" s="183"/>
      <c r="Z768">
        <f>IF(ISNA(VLOOKUP(A768,[2]InvPiv!$A:$B,2,FALSE)),0,VLOOKUP(A768,[2]InvPiv!$A:$B,2,FALSE))</f>
        <v>37.75</v>
      </c>
      <c r="AA768" s="185">
        <f t="shared" si="38"/>
        <v>0.25</v>
      </c>
      <c r="AB768">
        <f>VLOOKUP(A768,[2]ConPiv!$A:$B,2,FALSE)</f>
        <v>38.5</v>
      </c>
    </row>
    <row r="769" spans="1:28" x14ac:dyDescent="0.25">
      <c r="A769" s="108">
        <v>303415</v>
      </c>
      <c r="B769" s="108">
        <v>20328</v>
      </c>
      <c r="C769" s="107"/>
      <c r="D769" s="109"/>
      <c r="E769" s="110"/>
      <c r="F769" s="110" t="s">
        <v>3613</v>
      </c>
      <c r="G769" s="110" t="s">
        <v>3774</v>
      </c>
      <c r="H769" s="107" t="s">
        <v>124</v>
      </c>
      <c r="I769" s="111" t="s">
        <v>3775</v>
      </c>
      <c r="J769" s="110"/>
      <c r="K769" s="110"/>
      <c r="L769" s="110"/>
      <c r="M769" s="110"/>
      <c r="N769" s="110" t="s">
        <v>635</v>
      </c>
      <c r="O769" s="117">
        <v>42461</v>
      </c>
      <c r="P769" s="128">
        <v>47</v>
      </c>
      <c r="Q769" s="129">
        <v>2</v>
      </c>
      <c r="R769" s="129">
        <f t="shared" si="36"/>
        <v>3.9166666666666665</v>
      </c>
      <c r="S769" s="130">
        <f t="shared" si="37"/>
        <v>7.833333333333333</v>
      </c>
      <c r="T769" s="112" t="s">
        <v>3687</v>
      </c>
      <c r="U769" s="117">
        <v>42537</v>
      </c>
      <c r="V769" s="110"/>
      <c r="W769" s="110"/>
      <c r="X769" s="110" t="s">
        <v>635</v>
      </c>
      <c r="Y769" s="183"/>
      <c r="Z769">
        <f>IF(ISNA(VLOOKUP(A769,[2]InvPiv!$A:$B,2,FALSE)),0,VLOOKUP(A769,[2]InvPiv!$A:$B,2,FALSE))</f>
        <v>2</v>
      </c>
      <c r="AA769" s="185">
        <f t="shared" si="38"/>
        <v>0</v>
      </c>
      <c r="AB769">
        <f>VLOOKUP(A769,[2]ConPiv!$A:$B,2,FALSE)</f>
        <v>2</v>
      </c>
    </row>
    <row r="770" spans="1:28" x14ac:dyDescent="0.25">
      <c r="A770" s="108">
        <v>3748</v>
      </c>
      <c r="B770" s="108">
        <v>20816</v>
      </c>
      <c r="C770" s="107"/>
      <c r="D770" s="109"/>
      <c r="E770" s="110"/>
      <c r="F770" s="110" t="s">
        <v>3596</v>
      </c>
      <c r="G770" s="110" t="s">
        <v>533</v>
      </c>
      <c r="H770" s="107" t="s">
        <v>254</v>
      </c>
      <c r="I770" s="111" t="s">
        <v>3754</v>
      </c>
      <c r="J770" s="110"/>
      <c r="K770" s="110"/>
      <c r="L770" s="110"/>
      <c r="M770" s="110"/>
      <c r="N770" s="110" t="s">
        <v>754</v>
      </c>
      <c r="O770" s="117">
        <v>42461</v>
      </c>
      <c r="P770" s="128">
        <v>47</v>
      </c>
      <c r="Q770" s="129">
        <v>6</v>
      </c>
      <c r="R770" s="129">
        <f t="shared" ref="R770:R833" si="39">P770/12</f>
        <v>3.9166666666666665</v>
      </c>
      <c r="S770" s="130">
        <f t="shared" ref="S770:S833" si="40">Q770*R770</f>
        <v>23.5</v>
      </c>
      <c r="T770" s="112" t="s">
        <v>3670</v>
      </c>
      <c r="U770" s="117">
        <v>42538</v>
      </c>
      <c r="V770" s="110"/>
      <c r="W770" s="110"/>
      <c r="X770" s="110" t="s">
        <v>1465</v>
      </c>
      <c r="Y770" s="183" t="s">
        <v>3838</v>
      </c>
      <c r="Z770">
        <f>IF(ISNA(VLOOKUP(A770,[2]InvPiv!$A:$B,2,FALSE)),0,VLOOKUP(A770,[2]InvPiv!$A:$B,2,FALSE))</f>
        <v>6.25</v>
      </c>
      <c r="AA770" s="185">
        <f t="shared" ref="AA770:AA833" si="41">Q770-Z770</f>
        <v>-0.25</v>
      </c>
      <c r="AB770">
        <f>VLOOKUP(A770,[2]ConPiv!$A:$B,2,FALSE)</f>
        <v>6.25</v>
      </c>
    </row>
    <row r="771" spans="1:28" x14ac:dyDescent="0.25">
      <c r="A771" s="108">
        <v>304242</v>
      </c>
      <c r="B771" s="108">
        <v>20723</v>
      </c>
      <c r="C771" s="107"/>
      <c r="D771" s="109"/>
      <c r="E771" s="110"/>
      <c r="F771" s="110" t="s">
        <v>3607</v>
      </c>
      <c r="G771" s="110" t="s">
        <v>3765</v>
      </c>
      <c r="H771" s="107" t="s">
        <v>246</v>
      </c>
      <c r="I771" s="111" t="s">
        <v>3766</v>
      </c>
      <c r="J771" s="110"/>
      <c r="K771" s="110"/>
      <c r="L771" s="110"/>
      <c r="M771" s="110"/>
      <c r="N771" s="110" t="s">
        <v>754</v>
      </c>
      <c r="O771" s="117">
        <v>42461</v>
      </c>
      <c r="P771" s="128">
        <v>47</v>
      </c>
      <c r="Q771" s="129">
        <v>9</v>
      </c>
      <c r="R771" s="129">
        <f t="shared" si="39"/>
        <v>3.9166666666666665</v>
      </c>
      <c r="S771" s="130">
        <f t="shared" si="40"/>
        <v>35.25</v>
      </c>
      <c r="T771" s="112" t="s">
        <v>3681</v>
      </c>
      <c r="U771" s="117">
        <v>42538</v>
      </c>
      <c r="V771" s="110"/>
      <c r="W771" s="110"/>
      <c r="X771" s="110" t="s">
        <v>1465</v>
      </c>
      <c r="Y771" s="183" t="s">
        <v>3767</v>
      </c>
      <c r="Z771">
        <f>IF(ISNA(VLOOKUP(A771,[2]InvPiv!$A:$B,2,FALSE)),0,VLOOKUP(A771,[2]InvPiv!$A:$B,2,FALSE))</f>
        <v>8.5</v>
      </c>
      <c r="AA771" s="185">
        <f t="shared" si="41"/>
        <v>0.5</v>
      </c>
      <c r="AB771">
        <f>VLOOKUP(A771,[2]ConPiv!$A:$B,2,FALSE)</f>
        <v>8.5</v>
      </c>
    </row>
    <row r="772" spans="1:28" x14ac:dyDescent="0.25">
      <c r="A772" s="107">
        <v>17367</v>
      </c>
      <c r="B772" s="108">
        <v>11885</v>
      </c>
      <c r="C772" s="107"/>
      <c r="D772" s="109"/>
      <c r="E772" s="110"/>
      <c r="F772" s="110" t="s">
        <v>2957</v>
      </c>
      <c r="G772" s="110" t="s">
        <v>2933</v>
      </c>
      <c r="H772" s="107" t="s">
        <v>110</v>
      </c>
      <c r="I772" s="181">
        <v>80439016</v>
      </c>
      <c r="J772" s="110"/>
      <c r="K772" s="110"/>
      <c r="L772" s="110"/>
      <c r="M772" s="110"/>
      <c r="N772" s="110" t="s">
        <v>754</v>
      </c>
      <c r="O772" s="117">
        <v>42370</v>
      </c>
      <c r="P772" s="128">
        <v>47</v>
      </c>
      <c r="Q772" s="115">
        <v>135</v>
      </c>
      <c r="R772" s="115">
        <f t="shared" si="39"/>
        <v>3.9166666666666665</v>
      </c>
      <c r="S772" s="116">
        <f t="shared" si="40"/>
        <v>528.75</v>
      </c>
      <c r="T772" s="112" t="s">
        <v>2996</v>
      </c>
      <c r="U772" s="117">
        <v>42539</v>
      </c>
      <c r="V772" s="110"/>
      <c r="W772" s="110"/>
      <c r="X772" s="110" t="s">
        <v>1465</v>
      </c>
      <c r="Y772" s="177"/>
      <c r="Z772">
        <f>IF(ISNA(VLOOKUP(A772,[2]InvPiv!$A:$B,2,FALSE)),0,VLOOKUP(A772,[2]InvPiv!$A:$B,2,FALSE))</f>
        <v>135</v>
      </c>
      <c r="AA772" s="175">
        <f t="shared" si="41"/>
        <v>0</v>
      </c>
      <c r="AB772">
        <f>VLOOKUP(A772,[2]ConPiv!$A:$B,2,FALSE)</f>
        <v>141</v>
      </c>
    </row>
    <row r="773" spans="1:28" x14ac:dyDescent="0.25">
      <c r="A773" s="108">
        <v>32367</v>
      </c>
      <c r="B773" s="108">
        <v>19792</v>
      </c>
      <c r="C773" s="107"/>
      <c r="D773" s="109"/>
      <c r="E773" s="110"/>
      <c r="F773" s="110" t="s">
        <v>4729</v>
      </c>
      <c r="G773" s="110" t="s">
        <v>2936</v>
      </c>
      <c r="H773" s="107" t="s">
        <v>366</v>
      </c>
      <c r="I773" s="111" t="s">
        <v>4730</v>
      </c>
      <c r="J773" s="110"/>
      <c r="K773" s="110"/>
      <c r="L773" s="110"/>
      <c r="M773" s="110"/>
      <c r="N773" s="110" t="s">
        <v>25</v>
      </c>
      <c r="O773" s="117">
        <v>42552</v>
      </c>
      <c r="P773" s="128">
        <v>47</v>
      </c>
      <c r="Q773" s="115">
        <v>2</v>
      </c>
      <c r="R773" s="129">
        <f t="shared" si="39"/>
        <v>3.9166666666666665</v>
      </c>
      <c r="S773" s="130">
        <f t="shared" si="40"/>
        <v>7.833333333333333</v>
      </c>
      <c r="T773" s="112" t="s">
        <v>4731</v>
      </c>
      <c r="U773" s="117">
        <v>42539</v>
      </c>
      <c r="V773" s="110"/>
      <c r="W773" s="110"/>
      <c r="X773" s="110" t="s">
        <v>29</v>
      </c>
      <c r="Y773" s="183"/>
      <c r="Z773">
        <f>IF(ISNA(VLOOKUP(A773,[2]InvPiv!$A:$B,2,FALSE)),0,VLOOKUP(A773,[2]InvPiv!$A:$B,2,FALSE))</f>
        <v>2</v>
      </c>
      <c r="AA773" s="185">
        <f t="shared" si="41"/>
        <v>0</v>
      </c>
      <c r="AB773">
        <f>VLOOKUP(A773,[2]ConPiv!$A:$B,2,FALSE)</f>
        <v>2</v>
      </c>
    </row>
    <row r="774" spans="1:28" x14ac:dyDescent="0.25">
      <c r="A774" s="108">
        <v>3233</v>
      </c>
      <c r="B774" s="108">
        <v>905</v>
      </c>
      <c r="C774" s="107"/>
      <c r="D774" s="109"/>
      <c r="E774" s="110"/>
      <c r="F774" s="110" t="s">
        <v>3618</v>
      </c>
      <c r="G774" s="110" t="s">
        <v>589</v>
      </c>
      <c r="H774" s="107" t="s">
        <v>72</v>
      </c>
      <c r="I774" s="111" t="s">
        <v>3783</v>
      </c>
      <c r="J774" s="110"/>
      <c r="K774" s="110"/>
      <c r="L774" s="110"/>
      <c r="M774" s="110"/>
      <c r="N774" s="110" t="s">
        <v>754</v>
      </c>
      <c r="O774" s="117">
        <v>42461</v>
      </c>
      <c r="P774" s="128">
        <v>47</v>
      </c>
      <c r="Q774" s="129">
        <v>30</v>
      </c>
      <c r="R774" s="129">
        <f t="shared" si="39"/>
        <v>3.9166666666666665</v>
      </c>
      <c r="S774" s="130">
        <f t="shared" si="40"/>
        <v>117.5</v>
      </c>
      <c r="T774" s="112" t="s">
        <v>3692</v>
      </c>
      <c r="U774" s="117">
        <v>42541</v>
      </c>
      <c r="V774" s="110"/>
      <c r="W774" s="110"/>
      <c r="X774" s="110" t="s">
        <v>1465</v>
      </c>
      <c r="Y774" s="183"/>
      <c r="Z774">
        <f>IF(ISNA(VLOOKUP(A774,[2]InvPiv!$A:$B,2,FALSE)),0,VLOOKUP(A774,[2]InvPiv!$A:$B,2,FALSE))</f>
        <v>30</v>
      </c>
      <c r="AA774" s="185">
        <f t="shared" si="41"/>
        <v>0</v>
      </c>
      <c r="AB774">
        <f>VLOOKUP(A774,[2]ConPiv!$A:$B,2,FALSE)</f>
        <v>30</v>
      </c>
    </row>
    <row r="775" spans="1:28" x14ac:dyDescent="0.25">
      <c r="A775" s="108">
        <v>304248</v>
      </c>
      <c r="B775" s="108">
        <v>20683</v>
      </c>
      <c r="C775" s="107"/>
      <c r="D775" s="109"/>
      <c r="E775" s="110"/>
      <c r="F775" s="110" t="s">
        <v>3620</v>
      </c>
      <c r="G775" s="110" t="s">
        <v>3786</v>
      </c>
      <c r="H775" s="107" t="s">
        <v>59</v>
      </c>
      <c r="I775" s="111" t="s">
        <v>3787</v>
      </c>
      <c r="J775" s="110"/>
      <c r="K775" s="110"/>
      <c r="L775" s="110"/>
      <c r="M775" s="110"/>
      <c r="N775" s="110" t="s">
        <v>754</v>
      </c>
      <c r="O775" s="117">
        <v>42461</v>
      </c>
      <c r="P775" s="128">
        <v>47</v>
      </c>
      <c r="Q775" s="129">
        <v>2</v>
      </c>
      <c r="R775" s="129">
        <f t="shared" si="39"/>
        <v>3.9166666666666665</v>
      </c>
      <c r="S775" s="130">
        <f t="shared" si="40"/>
        <v>7.833333333333333</v>
      </c>
      <c r="T775" s="112" t="s">
        <v>3694</v>
      </c>
      <c r="U775" s="117">
        <v>42541</v>
      </c>
      <c r="V775" s="110"/>
      <c r="W775" s="110"/>
      <c r="X775" s="110" t="s">
        <v>1465</v>
      </c>
      <c r="Y775" s="183"/>
      <c r="Z775">
        <f>IF(ISNA(VLOOKUP(A775,[2]InvPiv!$A:$B,2,FALSE)),0,VLOOKUP(A775,[2]InvPiv!$A:$B,2,FALSE))</f>
        <v>2</v>
      </c>
      <c r="AA775" s="185">
        <f t="shared" si="41"/>
        <v>0</v>
      </c>
      <c r="AB775">
        <f>VLOOKUP(A775,[2]ConPiv!$A:$B,2,FALSE)</f>
        <v>2</v>
      </c>
    </row>
    <row r="776" spans="1:28" x14ac:dyDescent="0.25">
      <c r="A776" s="108">
        <v>304307</v>
      </c>
      <c r="B776" s="108">
        <v>20785</v>
      </c>
      <c r="C776" s="107"/>
      <c r="D776" s="109"/>
      <c r="E776" s="110"/>
      <c r="F776" s="110" t="s">
        <v>3621</v>
      </c>
      <c r="G776" s="110" t="s">
        <v>3788</v>
      </c>
      <c r="H776" s="107" t="s">
        <v>380</v>
      </c>
      <c r="I776" s="111" t="s">
        <v>3789</v>
      </c>
      <c r="J776" s="110"/>
      <c r="K776" s="110"/>
      <c r="L776" s="110"/>
      <c r="M776" s="110"/>
      <c r="N776" s="110" t="s">
        <v>754</v>
      </c>
      <c r="O776" s="117">
        <v>42461</v>
      </c>
      <c r="P776" s="128">
        <v>47</v>
      </c>
      <c r="Q776" s="129">
        <v>1</v>
      </c>
      <c r="R776" s="129">
        <f t="shared" si="39"/>
        <v>3.9166666666666665</v>
      </c>
      <c r="S776" s="130">
        <f t="shared" si="40"/>
        <v>3.9166666666666665</v>
      </c>
      <c r="T776" s="112" t="s">
        <v>3695</v>
      </c>
      <c r="U776" s="117">
        <v>42541</v>
      </c>
      <c r="V776" s="110"/>
      <c r="W776" s="110"/>
      <c r="X776" s="110" t="s">
        <v>1465</v>
      </c>
      <c r="Y776" s="183"/>
      <c r="Z776">
        <f>IF(ISNA(VLOOKUP(A776,[2]InvPiv!$A:$B,2,FALSE)),0,VLOOKUP(A776,[2]InvPiv!$A:$B,2,FALSE))</f>
        <v>1</v>
      </c>
      <c r="AA776" s="185">
        <f t="shared" si="41"/>
        <v>0</v>
      </c>
      <c r="AB776">
        <f>VLOOKUP(A776,[2]ConPiv!$A:$B,2,FALSE)</f>
        <v>1</v>
      </c>
    </row>
    <row r="777" spans="1:28" x14ac:dyDescent="0.25">
      <c r="A777" s="108">
        <v>304409</v>
      </c>
      <c r="B777" s="108">
        <v>20809</v>
      </c>
      <c r="C777" s="107"/>
      <c r="D777" s="109"/>
      <c r="E777" s="110"/>
      <c r="F777" s="110" t="s">
        <v>3622</v>
      </c>
      <c r="G777" s="110" t="s">
        <v>3326</v>
      </c>
      <c r="H777" s="107" t="s">
        <v>201</v>
      </c>
      <c r="I777" s="111">
        <v>87109</v>
      </c>
      <c r="J777" s="110"/>
      <c r="K777" s="110"/>
      <c r="L777" s="110"/>
      <c r="M777" s="110"/>
      <c r="N777" s="110" t="s">
        <v>754</v>
      </c>
      <c r="O777" s="117">
        <v>42461</v>
      </c>
      <c r="P777" s="128">
        <v>47</v>
      </c>
      <c r="Q777" s="129">
        <v>2</v>
      </c>
      <c r="R777" s="129">
        <f t="shared" si="39"/>
        <v>3.9166666666666665</v>
      </c>
      <c r="S777" s="130">
        <f t="shared" si="40"/>
        <v>7.833333333333333</v>
      </c>
      <c r="T777" s="112" t="s">
        <v>3696</v>
      </c>
      <c r="U777" s="117">
        <v>42541</v>
      </c>
      <c r="V777" s="110"/>
      <c r="W777" s="110"/>
      <c r="X777" s="110" t="s">
        <v>1465</v>
      </c>
      <c r="Y777" s="183" t="s">
        <v>1034</v>
      </c>
      <c r="Z777">
        <f>IF(ISNA(VLOOKUP(A777,[2]InvPiv!$A:$B,2,FALSE)),0,VLOOKUP(A777,[2]InvPiv!$A:$B,2,FALSE))</f>
        <v>2.5</v>
      </c>
      <c r="AA777" s="185">
        <f t="shared" si="41"/>
        <v>-0.5</v>
      </c>
      <c r="AB777">
        <f>VLOOKUP(A777,[2]ConPiv!$A:$B,2,FALSE)</f>
        <v>2.5</v>
      </c>
    </row>
    <row r="778" spans="1:28" x14ac:dyDescent="0.25">
      <c r="A778" s="108">
        <v>304530</v>
      </c>
      <c r="B778" s="108">
        <v>20824</v>
      </c>
      <c r="C778" s="107"/>
      <c r="D778" s="109"/>
      <c r="E778" s="110"/>
      <c r="F778" s="110" t="s">
        <v>3625</v>
      </c>
      <c r="G778" s="110" t="s">
        <v>3790</v>
      </c>
      <c r="H778" s="107" t="s">
        <v>285</v>
      </c>
      <c r="I778" s="111" t="s">
        <v>3791</v>
      </c>
      <c r="J778" s="110"/>
      <c r="K778" s="110"/>
      <c r="L778" s="110"/>
      <c r="M778" s="110"/>
      <c r="N778" s="110" t="s">
        <v>754</v>
      </c>
      <c r="O778" s="117">
        <v>42461</v>
      </c>
      <c r="P778" s="128">
        <v>47</v>
      </c>
      <c r="Q778" s="115">
        <v>2</v>
      </c>
      <c r="R778" s="129">
        <f t="shared" si="39"/>
        <v>3.9166666666666665</v>
      </c>
      <c r="S778" s="130">
        <f t="shared" si="40"/>
        <v>7.833333333333333</v>
      </c>
      <c r="T778" s="112" t="s">
        <v>3699</v>
      </c>
      <c r="U778" s="117">
        <v>42541</v>
      </c>
      <c r="V778" s="110"/>
      <c r="W778" s="110"/>
      <c r="X778" s="110" t="s">
        <v>1465</v>
      </c>
      <c r="Y778" s="183" t="s">
        <v>1490</v>
      </c>
      <c r="Z778">
        <f>IF(ISNA(VLOOKUP(A778,[2]InvPiv!$A:$B,2,FALSE)),0,VLOOKUP(A778,[2]InvPiv!$A:$B,2,FALSE))</f>
        <v>1.5</v>
      </c>
      <c r="AA778" s="185">
        <f t="shared" si="41"/>
        <v>0.5</v>
      </c>
      <c r="AB778">
        <f>VLOOKUP(A778,[2]ConPiv!$A:$B,2,FALSE)</f>
        <v>1.5</v>
      </c>
    </row>
    <row r="779" spans="1:28" x14ac:dyDescent="0.25">
      <c r="A779" s="108">
        <v>304566</v>
      </c>
      <c r="B779" s="108">
        <v>20860</v>
      </c>
      <c r="C779" s="107"/>
      <c r="D779" s="109"/>
      <c r="E779" s="110"/>
      <c r="F779" s="110" t="s">
        <v>3627</v>
      </c>
      <c r="G779" s="110" t="s">
        <v>685</v>
      </c>
      <c r="H779" s="107" t="s">
        <v>124</v>
      </c>
      <c r="I779" s="111" t="s">
        <v>3793</v>
      </c>
      <c r="J779" s="110"/>
      <c r="K779" s="110"/>
      <c r="L779" s="110"/>
      <c r="M779" s="110"/>
      <c r="N779" s="110" t="s">
        <v>754</v>
      </c>
      <c r="O779" s="117">
        <v>42461</v>
      </c>
      <c r="P779" s="128">
        <v>47</v>
      </c>
      <c r="Q779" s="115">
        <v>2</v>
      </c>
      <c r="R779" s="129">
        <f t="shared" si="39"/>
        <v>3.9166666666666665</v>
      </c>
      <c r="S779" s="130">
        <f t="shared" si="40"/>
        <v>7.833333333333333</v>
      </c>
      <c r="T779" s="112" t="s">
        <v>3701</v>
      </c>
      <c r="U779" s="117">
        <v>42541</v>
      </c>
      <c r="V779" s="110"/>
      <c r="W779" s="110"/>
      <c r="X779" s="110" t="s">
        <v>1465</v>
      </c>
      <c r="Y779" s="183" t="s">
        <v>8379</v>
      </c>
      <c r="Z779">
        <f>IF(ISNA(VLOOKUP(A779,[2]InvPiv!$A:$B,2,FALSE)),0,VLOOKUP(A779,[2]InvPiv!$A:$B,2,FALSE))</f>
        <v>2.25</v>
      </c>
      <c r="AA779" s="185">
        <f t="shared" si="41"/>
        <v>-0.25</v>
      </c>
      <c r="AB779">
        <f>VLOOKUP(A779,[2]ConPiv!$A:$B,2,FALSE)</f>
        <v>2.25</v>
      </c>
    </row>
    <row r="780" spans="1:28" x14ac:dyDescent="0.25">
      <c r="A780" s="108">
        <v>304745</v>
      </c>
      <c r="B780" s="108">
        <v>21013</v>
      </c>
      <c r="C780" s="107"/>
      <c r="D780" s="109"/>
      <c r="E780" s="110"/>
      <c r="F780" s="110" t="s">
        <v>3634</v>
      </c>
      <c r="G780" s="110" t="s">
        <v>3800</v>
      </c>
      <c r="H780" s="107" t="s">
        <v>87</v>
      </c>
      <c r="I780" s="111">
        <v>12516</v>
      </c>
      <c r="J780" s="110"/>
      <c r="K780" s="110"/>
      <c r="L780" s="110"/>
      <c r="M780" s="110"/>
      <c r="N780" s="110" t="s">
        <v>754</v>
      </c>
      <c r="O780" s="117">
        <v>42461</v>
      </c>
      <c r="P780" s="128">
        <v>47</v>
      </c>
      <c r="Q780" s="115">
        <v>2</v>
      </c>
      <c r="R780" s="129">
        <f t="shared" si="39"/>
        <v>3.9166666666666665</v>
      </c>
      <c r="S780" s="130">
        <f t="shared" si="40"/>
        <v>7.833333333333333</v>
      </c>
      <c r="T780" s="112" t="s">
        <v>3708</v>
      </c>
      <c r="U780" s="117">
        <v>42544</v>
      </c>
      <c r="V780" s="110"/>
      <c r="W780" s="110"/>
      <c r="X780" s="110" t="s">
        <v>1465</v>
      </c>
      <c r="Y780" s="183"/>
      <c r="Z780">
        <f>IF(ISNA(VLOOKUP(A780,[2]InvPiv!$A:$B,2,FALSE)),0,VLOOKUP(A780,[2]InvPiv!$A:$B,2,FALSE))</f>
        <v>2</v>
      </c>
      <c r="AA780" s="185">
        <f t="shared" si="41"/>
        <v>0</v>
      </c>
      <c r="AB780">
        <f>VLOOKUP(A780,[2]ConPiv!$A:$B,2,FALSE)</f>
        <v>2</v>
      </c>
    </row>
    <row r="781" spans="1:28" x14ac:dyDescent="0.25">
      <c r="A781" s="108">
        <v>303905</v>
      </c>
      <c r="B781" s="108">
        <v>20653</v>
      </c>
      <c r="C781" s="107"/>
      <c r="D781" s="109"/>
      <c r="E781" s="110"/>
      <c r="F781" s="110" t="s">
        <v>5021</v>
      </c>
      <c r="G781" s="110" t="s">
        <v>3746</v>
      </c>
      <c r="H781" s="107" t="s">
        <v>124</v>
      </c>
      <c r="I781" s="111" t="s">
        <v>5022</v>
      </c>
      <c r="J781" s="110"/>
      <c r="K781" s="110"/>
      <c r="L781" s="110"/>
      <c r="M781" s="110"/>
      <c r="N781" s="110" t="s">
        <v>635</v>
      </c>
      <c r="O781" s="117">
        <v>42552</v>
      </c>
      <c r="P781" s="128">
        <v>47</v>
      </c>
      <c r="Q781" s="115">
        <v>2</v>
      </c>
      <c r="R781" s="129">
        <f t="shared" si="39"/>
        <v>3.9166666666666665</v>
      </c>
      <c r="S781" s="130">
        <f t="shared" si="40"/>
        <v>7.833333333333333</v>
      </c>
      <c r="T781" s="112" t="s">
        <v>5023</v>
      </c>
      <c r="U781" s="117">
        <v>42545</v>
      </c>
      <c r="V781" s="110"/>
      <c r="W781" s="110"/>
      <c r="X781" s="110" t="s">
        <v>635</v>
      </c>
      <c r="Y781" s="183"/>
      <c r="Z781">
        <f>IF(ISNA(VLOOKUP(A781,[2]InvPiv!$A:$B,2,FALSE)),0,VLOOKUP(A781,[2]InvPiv!$A:$B,2,FALSE))</f>
        <v>2</v>
      </c>
      <c r="AA781" s="185">
        <f t="shared" si="41"/>
        <v>0</v>
      </c>
      <c r="AB781">
        <f>VLOOKUP(A781,[2]ConPiv!$A:$B,2,FALSE)</f>
        <v>2</v>
      </c>
    </row>
    <row r="782" spans="1:28" x14ac:dyDescent="0.25">
      <c r="A782" s="108">
        <v>303956</v>
      </c>
      <c r="B782" s="108">
        <v>20678</v>
      </c>
      <c r="C782" s="107"/>
      <c r="D782" s="109"/>
      <c r="E782" s="110"/>
      <c r="F782" s="110" t="s">
        <v>3632</v>
      </c>
      <c r="G782" s="110" t="s">
        <v>668</v>
      </c>
      <c r="H782" s="107" t="s">
        <v>3</v>
      </c>
      <c r="I782" s="111" t="s">
        <v>3797</v>
      </c>
      <c r="J782" s="110"/>
      <c r="K782" s="110"/>
      <c r="L782" s="110"/>
      <c r="M782" s="110"/>
      <c r="N782" s="110" t="s">
        <v>754</v>
      </c>
      <c r="O782" s="117">
        <v>42461</v>
      </c>
      <c r="P782" s="128">
        <v>47</v>
      </c>
      <c r="Q782" s="115">
        <v>4</v>
      </c>
      <c r="R782" s="129">
        <f t="shared" si="39"/>
        <v>3.9166666666666665</v>
      </c>
      <c r="S782" s="130">
        <f t="shared" si="40"/>
        <v>15.666666666666666</v>
      </c>
      <c r="T782" s="112" t="s">
        <v>3706</v>
      </c>
      <c r="U782" s="117">
        <v>42545</v>
      </c>
      <c r="V782" s="110"/>
      <c r="W782" s="110"/>
      <c r="X782" s="110" t="s">
        <v>1465</v>
      </c>
      <c r="Y782" s="183"/>
      <c r="Z782">
        <v>4</v>
      </c>
      <c r="AA782" s="185">
        <f t="shared" si="41"/>
        <v>0</v>
      </c>
      <c r="AB782">
        <f>VLOOKUP(A782,[2]ConPiv!$A:$B,2,FALSE)</f>
        <v>4</v>
      </c>
    </row>
    <row r="783" spans="1:28" x14ac:dyDescent="0.25">
      <c r="A783" s="108">
        <v>305172</v>
      </c>
      <c r="B783" s="108">
        <v>21168</v>
      </c>
      <c r="C783" s="107"/>
      <c r="D783" s="109"/>
      <c r="E783" s="110"/>
      <c r="F783" s="110" t="s">
        <v>3631</v>
      </c>
      <c r="G783" s="110" t="s">
        <v>3495</v>
      </c>
      <c r="H783" s="107" t="s">
        <v>83</v>
      </c>
      <c r="I783" s="111" t="s">
        <v>3796</v>
      </c>
      <c r="J783" s="110"/>
      <c r="K783" s="110"/>
      <c r="L783" s="110"/>
      <c r="M783" s="110"/>
      <c r="N783" s="110" t="s">
        <v>754</v>
      </c>
      <c r="O783" s="117">
        <v>42461</v>
      </c>
      <c r="P783" s="128">
        <v>47</v>
      </c>
      <c r="Q783" s="115">
        <v>2</v>
      </c>
      <c r="R783" s="129">
        <f t="shared" si="39"/>
        <v>3.9166666666666665</v>
      </c>
      <c r="S783" s="130">
        <f t="shared" si="40"/>
        <v>7.833333333333333</v>
      </c>
      <c r="T783" s="112" t="s">
        <v>3705</v>
      </c>
      <c r="U783" s="117">
        <v>42545</v>
      </c>
      <c r="V783" s="110"/>
      <c r="W783" s="110"/>
      <c r="X783" s="110" t="s">
        <v>1465</v>
      </c>
      <c r="Y783" s="183"/>
      <c r="Z783">
        <f>IF(ISNA(VLOOKUP(A783,[2]InvPiv!$A:$B,2,FALSE)),0,VLOOKUP(A783,[2]InvPiv!$A:$B,2,FALSE))</f>
        <v>2</v>
      </c>
      <c r="AA783" s="185">
        <f t="shared" si="41"/>
        <v>0</v>
      </c>
      <c r="AB783">
        <f>VLOOKUP(A783,[2]ConPiv!$A:$B,2,FALSE)</f>
        <v>2</v>
      </c>
    </row>
    <row r="784" spans="1:28" x14ac:dyDescent="0.25">
      <c r="A784" s="108">
        <v>305186</v>
      </c>
      <c r="B784" s="108">
        <v>20817</v>
      </c>
      <c r="C784" s="107"/>
      <c r="D784" s="109"/>
      <c r="E784" s="110"/>
      <c r="F784" s="110" t="s">
        <v>3637</v>
      </c>
      <c r="G784" s="110" t="s">
        <v>3805</v>
      </c>
      <c r="H784" s="107" t="s">
        <v>1305</v>
      </c>
      <c r="I784" s="111" t="s">
        <v>3806</v>
      </c>
      <c r="J784" s="110"/>
      <c r="K784" s="110"/>
      <c r="L784" s="110"/>
      <c r="M784" s="110"/>
      <c r="N784" s="110" t="s">
        <v>754</v>
      </c>
      <c r="O784" s="117">
        <v>42461</v>
      </c>
      <c r="P784" s="128">
        <v>47</v>
      </c>
      <c r="Q784" s="129">
        <v>1</v>
      </c>
      <c r="R784" s="129">
        <f t="shared" si="39"/>
        <v>3.9166666666666665</v>
      </c>
      <c r="S784" s="130">
        <f t="shared" si="40"/>
        <v>3.9166666666666665</v>
      </c>
      <c r="T784" s="110" t="s">
        <v>3711</v>
      </c>
      <c r="U784" s="117">
        <v>42545</v>
      </c>
      <c r="V784" s="110"/>
      <c r="W784" s="110"/>
      <c r="X784" s="110" t="s">
        <v>1465</v>
      </c>
      <c r="Y784" s="183"/>
      <c r="Z784">
        <f>IF(ISNA(VLOOKUP(A784,[2]InvPiv!$A:$B,2,FALSE)),0,VLOOKUP(A784,[2]InvPiv!$A:$B,2,FALSE))</f>
        <v>1</v>
      </c>
      <c r="AA784" s="185">
        <f t="shared" si="41"/>
        <v>0</v>
      </c>
      <c r="AB784">
        <f>VLOOKUP(A784,[2]ConPiv!$A:$B,2,FALSE)</f>
        <v>1</v>
      </c>
    </row>
    <row r="785" spans="1:28" x14ac:dyDescent="0.25">
      <c r="A785" s="108">
        <v>303481</v>
      </c>
      <c r="B785" s="108">
        <v>20148</v>
      </c>
      <c r="C785" s="107"/>
      <c r="D785" s="109"/>
      <c r="E785" s="110"/>
      <c r="F785" s="110" t="s">
        <v>3639</v>
      </c>
      <c r="G785" s="110" t="s">
        <v>3809</v>
      </c>
      <c r="H785" s="107" t="s">
        <v>266</v>
      </c>
      <c r="I785" s="111" t="s">
        <v>3810</v>
      </c>
      <c r="J785" s="110"/>
      <c r="K785" s="110"/>
      <c r="L785" s="110"/>
      <c r="M785" s="110"/>
      <c r="N785" s="110" t="s">
        <v>25</v>
      </c>
      <c r="O785" s="117">
        <v>42461</v>
      </c>
      <c r="P785" s="128">
        <v>47</v>
      </c>
      <c r="Q785" s="115">
        <v>2</v>
      </c>
      <c r="R785" s="129">
        <f t="shared" si="39"/>
        <v>3.9166666666666665</v>
      </c>
      <c r="S785" s="130">
        <f t="shared" si="40"/>
        <v>7.833333333333333</v>
      </c>
      <c r="T785" s="112" t="s">
        <v>3713</v>
      </c>
      <c r="U785" s="117">
        <v>42548</v>
      </c>
      <c r="V785" s="110"/>
      <c r="W785" s="110"/>
      <c r="X785" s="110" t="s">
        <v>29</v>
      </c>
      <c r="Y785" s="183"/>
      <c r="Z785">
        <f>IF(ISNA(VLOOKUP(A785,[2]InvPiv!$A:$B,2,FALSE)),0,VLOOKUP(A785,[2]InvPiv!$A:$B,2,FALSE))</f>
        <v>2</v>
      </c>
      <c r="AA785" s="185">
        <f t="shared" si="41"/>
        <v>0</v>
      </c>
      <c r="AB785">
        <f>VLOOKUP(A785,[2]ConPiv!$A:$B,2,FALSE)</f>
        <v>2</v>
      </c>
    </row>
    <row r="786" spans="1:28" x14ac:dyDescent="0.25">
      <c r="A786" s="108">
        <v>304447</v>
      </c>
      <c r="B786" s="108">
        <v>20855</v>
      </c>
      <c r="C786" s="107"/>
      <c r="D786" s="109"/>
      <c r="E786" s="110"/>
      <c r="F786" s="110" t="s">
        <v>3623</v>
      </c>
      <c r="G786" s="110" t="s">
        <v>3757</v>
      </c>
      <c r="H786" s="107" t="s">
        <v>124</v>
      </c>
      <c r="I786" s="111" t="s">
        <v>3758</v>
      </c>
      <c r="J786" s="110"/>
      <c r="K786" s="110"/>
      <c r="L786" s="110"/>
      <c r="M786" s="110"/>
      <c r="N786" s="110" t="s">
        <v>635</v>
      </c>
      <c r="O786" s="117">
        <v>42461</v>
      </c>
      <c r="P786" s="128">
        <v>47</v>
      </c>
      <c r="Q786" s="129">
        <v>1</v>
      </c>
      <c r="R786" s="129">
        <f t="shared" si="39"/>
        <v>3.9166666666666665</v>
      </c>
      <c r="S786" s="130">
        <f t="shared" si="40"/>
        <v>3.9166666666666665</v>
      </c>
      <c r="T786" s="112" t="s">
        <v>3697</v>
      </c>
      <c r="U786" s="117">
        <v>42548</v>
      </c>
      <c r="V786" s="110"/>
      <c r="W786" s="110"/>
      <c r="X786" s="110" t="s">
        <v>635</v>
      </c>
      <c r="Y786" s="183"/>
      <c r="Z786">
        <f>IF(ISNA(VLOOKUP(A786,[2]InvPiv!$A:$B,2,FALSE)),0,VLOOKUP(A786,[2]InvPiv!$A:$B,2,FALSE))</f>
        <v>1</v>
      </c>
      <c r="AA786" s="185">
        <f t="shared" si="41"/>
        <v>0</v>
      </c>
      <c r="AB786">
        <f>VLOOKUP(A786,[2]ConPiv!$A:$B,2,FALSE)</f>
        <v>1</v>
      </c>
    </row>
    <row r="787" spans="1:28" x14ac:dyDescent="0.25">
      <c r="A787" s="108">
        <v>304488</v>
      </c>
      <c r="B787" s="108">
        <v>20863</v>
      </c>
      <c r="C787" s="107"/>
      <c r="D787" s="109"/>
      <c r="E787" s="110"/>
      <c r="F787" s="110" t="s">
        <v>3641</v>
      </c>
      <c r="G787" s="110" t="s">
        <v>533</v>
      </c>
      <c r="H787" s="107" t="s">
        <v>72</v>
      </c>
      <c r="I787" s="111" t="s">
        <v>3812</v>
      </c>
      <c r="J787" s="110"/>
      <c r="K787" s="110"/>
      <c r="L787" s="110"/>
      <c r="M787" s="110"/>
      <c r="N787" s="110" t="s">
        <v>754</v>
      </c>
      <c r="O787" s="117">
        <v>42461</v>
      </c>
      <c r="P787" s="128">
        <v>47</v>
      </c>
      <c r="Q787" s="115">
        <v>1</v>
      </c>
      <c r="R787" s="129">
        <f t="shared" si="39"/>
        <v>3.9166666666666665</v>
      </c>
      <c r="S787" s="130">
        <f t="shared" si="40"/>
        <v>3.9166666666666665</v>
      </c>
      <c r="T787" s="112" t="s">
        <v>3715</v>
      </c>
      <c r="U787" s="117">
        <v>42548</v>
      </c>
      <c r="V787" s="110"/>
      <c r="W787" s="110"/>
      <c r="X787" s="110" t="s">
        <v>1465</v>
      </c>
      <c r="Y787" s="183"/>
      <c r="Z787">
        <f>IF(ISNA(VLOOKUP(A787,[2]InvPiv!$A:$B,2,FALSE)),0,VLOOKUP(A787,[2]InvPiv!$A:$B,2,FALSE))</f>
        <v>1</v>
      </c>
      <c r="AA787" s="185">
        <f t="shared" si="41"/>
        <v>0</v>
      </c>
      <c r="AB787">
        <f>VLOOKUP(A787,[2]ConPiv!$A:$B,2,FALSE)</f>
        <v>1</v>
      </c>
    </row>
    <row r="788" spans="1:28" x14ac:dyDescent="0.25">
      <c r="A788" s="108">
        <v>304542</v>
      </c>
      <c r="B788" s="108">
        <v>20906</v>
      </c>
      <c r="C788" s="107"/>
      <c r="D788" s="109"/>
      <c r="E788" s="110"/>
      <c r="F788" s="110" t="s">
        <v>3626</v>
      </c>
      <c r="G788" s="110" t="s">
        <v>245</v>
      </c>
      <c r="H788" s="107" t="s">
        <v>124</v>
      </c>
      <c r="I788" s="111" t="s">
        <v>3792</v>
      </c>
      <c r="J788" s="110"/>
      <c r="K788" s="110"/>
      <c r="L788" s="110"/>
      <c r="M788" s="110"/>
      <c r="N788" s="110" t="s">
        <v>754</v>
      </c>
      <c r="O788" s="117">
        <v>42461</v>
      </c>
      <c r="P788" s="128">
        <v>47</v>
      </c>
      <c r="Q788" s="115">
        <v>1</v>
      </c>
      <c r="R788" s="129">
        <f t="shared" si="39"/>
        <v>3.9166666666666665</v>
      </c>
      <c r="S788" s="130">
        <f t="shared" si="40"/>
        <v>3.9166666666666665</v>
      </c>
      <c r="T788" s="112" t="s">
        <v>3700</v>
      </c>
      <c r="U788" s="117">
        <v>42548</v>
      </c>
      <c r="V788" s="110"/>
      <c r="W788" s="110"/>
      <c r="X788" s="110" t="s">
        <v>1465</v>
      </c>
      <c r="Y788" s="183"/>
      <c r="Z788">
        <f>IF(ISNA(VLOOKUP(A788,[2]InvPiv!$A:$B,2,FALSE)),0,VLOOKUP(A788,[2]InvPiv!$A:$B,2,FALSE))</f>
        <v>1</v>
      </c>
      <c r="AA788" s="185">
        <f t="shared" si="41"/>
        <v>0</v>
      </c>
      <c r="AB788">
        <f>VLOOKUP(A788,[2]ConPiv!$A:$B,2,FALSE)</f>
        <v>1</v>
      </c>
    </row>
    <row r="789" spans="1:28" x14ac:dyDescent="0.25">
      <c r="A789" s="108">
        <v>304951</v>
      </c>
      <c r="B789" s="108">
        <v>21107</v>
      </c>
      <c r="C789" s="107"/>
      <c r="D789" s="109"/>
      <c r="E789" s="110"/>
      <c r="F789" s="110" t="s">
        <v>3604</v>
      </c>
      <c r="G789" s="110" t="s">
        <v>658</v>
      </c>
      <c r="H789" s="107" t="s">
        <v>359</v>
      </c>
      <c r="I789" s="111">
        <v>55403</v>
      </c>
      <c r="J789" s="110"/>
      <c r="K789" s="110"/>
      <c r="L789" s="110"/>
      <c r="M789" s="110"/>
      <c r="N789" s="110" t="s">
        <v>754</v>
      </c>
      <c r="O789" s="117">
        <v>42461</v>
      </c>
      <c r="P789" s="128">
        <v>47</v>
      </c>
      <c r="Q789" s="129">
        <v>4</v>
      </c>
      <c r="R789" s="129">
        <f t="shared" si="39"/>
        <v>3.9166666666666665</v>
      </c>
      <c r="S789" s="130">
        <f t="shared" si="40"/>
        <v>15.666666666666666</v>
      </c>
      <c r="T789" s="112" t="s">
        <v>3678</v>
      </c>
      <c r="U789" s="117">
        <v>42548</v>
      </c>
      <c r="V789" s="110"/>
      <c r="W789" s="110"/>
      <c r="X789" s="110" t="s">
        <v>1465</v>
      </c>
      <c r="Y789" s="183" t="s">
        <v>5447</v>
      </c>
      <c r="Z789">
        <f>IF(ISNA(VLOOKUP(A789,[2]InvPiv!$A:$B,2,FALSE)),0,VLOOKUP(A789,[2]InvPiv!$A:$B,2,FALSE))</f>
        <v>4.25</v>
      </c>
      <c r="AA789" s="185">
        <f t="shared" si="41"/>
        <v>-0.25</v>
      </c>
      <c r="AB789">
        <f>VLOOKUP(A789,[2]ConPiv!$A:$B,2,FALSE)</f>
        <v>4.25</v>
      </c>
    </row>
    <row r="790" spans="1:28" x14ac:dyDescent="0.25">
      <c r="A790" s="108">
        <v>305035</v>
      </c>
      <c r="B790" s="108">
        <v>21188</v>
      </c>
      <c r="C790" s="107"/>
      <c r="D790" s="109"/>
      <c r="E790" s="110"/>
      <c r="F790" s="110" t="s">
        <v>3594</v>
      </c>
      <c r="G790" s="110" t="s">
        <v>3750</v>
      </c>
      <c r="H790" s="107" t="s">
        <v>134</v>
      </c>
      <c r="I790" s="111" t="s">
        <v>3751</v>
      </c>
      <c r="J790" s="110"/>
      <c r="K790" s="110"/>
      <c r="L790" s="110"/>
      <c r="M790" s="110"/>
      <c r="N790" s="110" t="s">
        <v>754</v>
      </c>
      <c r="O790" s="117">
        <v>42461</v>
      </c>
      <c r="P790" s="128">
        <v>47</v>
      </c>
      <c r="Q790" s="129">
        <v>1</v>
      </c>
      <c r="R790" s="129">
        <f t="shared" si="39"/>
        <v>3.9166666666666665</v>
      </c>
      <c r="S790" s="130">
        <f t="shared" si="40"/>
        <v>3.9166666666666665</v>
      </c>
      <c r="T790" s="112" t="s">
        <v>3668</v>
      </c>
      <c r="U790" s="117">
        <v>42548</v>
      </c>
      <c r="V790" s="110"/>
      <c r="W790" s="110"/>
      <c r="X790" s="110" t="s">
        <v>1465</v>
      </c>
      <c r="Y790" s="183"/>
      <c r="Z790">
        <f>IF(ISNA(VLOOKUP(A790,[2]InvPiv!$A:$B,2,FALSE)),0,VLOOKUP(A790,[2]InvPiv!$A:$B,2,FALSE))</f>
        <v>1</v>
      </c>
      <c r="AA790" s="185">
        <f t="shared" si="41"/>
        <v>0</v>
      </c>
      <c r="AB790">
        <f>VLOOKUP(A790,[2]ConPiv!$A:$B,2,FALSE)</f>
        <v>1</v>
      </c>
    </row>
    <row r="791" spans="1:28" x14ac:dyDescent="0.25">
      <c r="A791" s="108">
        <v>305077</v>
      </c>
      <c r="B791" s="108">
        <v>21226</v>
      </c>
      <c r="C791" s="107"/>
      <c r="D791" s="109"/>
      <c r="E791" s="110"/>
      <c r="F791" s="110" t="s">
        <v>3640</v>
      </c>
      <c r="G791" s="110" t="s">
        <v>3331</v>
      </c>
      <c r="H791" s="107" t="s">
        <v>279</v>
      </c>
      <c r="I791" s="111" t="s">
        <v>3811</v>
      </c>
      <c r="J791" s="110"/>
      <c r="K791" s="110"/>
      <c r="L791" s="110"/>
      <c r="M791" s="110"/>
      <c r="N791" s="110" t="s">
        <v>635</v>
      </c>
      <c r="O791" s="117">
        <v>42461</v>
      </c>
      <c r="P791" s="128">
        <v>47</v>
      </c>
      <c r="Q791" s="115">
        <v>4</v>
      </c>
      <c r="R791" s="129">
        <f t="shared" si="39"/>
        <v>3.9166666666666665</v>
      </c>
      <c r="S791" s="130">
        <f t="shared" si="40"/>
        <v>15.666666666666666</v>
      </c>
      <c r="T791" s="112" t="s">
        <v>3714</v>
      </c>
      <c r="U791" s="117">
        <v>42548</v>
      </c>
      <c r="V791" s="110"/>
      <c r="W791" s="110"/>
      <c r="X791" s="110" t="s">
        <v>635</v>
      </c>
      <c r="Y791" s="183"/>
      <c r="Z791">
        <f>IF(ISNA(VLOOKUP(A791,[2]InvPiv!$A:$B,2,FALSE)),0,VLOOKUP(A791,[2]InvPiv!$A:$B,2,FALSE))</f>
        <v>4</v>
      </c>
      <c r="AA791" s="185">
        <f t="shared" si="41"/>
        <v>0</v>
      </c>
      <c r="AB791">
        <f>VLOOKUP(A791,[2]ConPiv!$A:$B,2,FALSE)</f>
        <v>4</v>
      </c>
    </row>
    <row r="792" spans="1:28" x14ac:dyDescent="0.25">
      <c r="A792" s="108">
        <v>304597</v>
      </c>
      <c r="B792" s="108">
        <v>20095</v>
      </c>
      <c r="C792" s="107"/>
      <c r="D792" s="109"/>
      <c r="E792" s="110"/>
      <c r="F792" s="110" t="s">
        <v>3650</v>
      </c>
      <c r="G792" s="110" t="s">
        <v>3824</v>
      </c>
      <c r="H792" s="107" t="s">
        <v>23</v>
      </c>
      <c r="I792" s="111" t="s">
        <v>3825</v>
      </c>
      <c r="J792" s="110"/>
      <c r="K792" s="110"/>
      <c r="L792" s="110"/>
      <c r="M792" s="110"/>
      <c r="N792" s="110" t="s">
        <v>25</v>
      </c>
      <c r="O792" s="117">
        <v>42461</v>
      </c>
      <c r="P792" s="128">
        <v>47</v>
      </c>
      <c r="Q792" s="115">
        <v>1</v>
      </c>
      <c r="R792" s="129">
        <f t="shared" si="39"/>
        <v>3.9166666666666665</v>
      </c>
      <c r="S792" s="130">
        <f t="shared" si="40"/>
        <v>3.9166666666666665</v>
      </c>
      <c r="T792" s="112" t="s">
        <v>3724</v>
      </c>
      <c r="U792" s="117">
        <v>42549</v>
      </c>
      <c r="V792" s="110"/>
      <c r="W792" s="110"/>
      <c r="X792" s="110" t="s">
        <v>29</v>
      </c>
      <c r="Y792" s="183"/>
      <c r="Z792">
        <f>IF(ISNA(VLOOKUP(A792,[2]InvPiv!$A:$B,2,FALSE)),0,VLOOKUP(A792,[2]InvPiv!$A:$B,2,FALSE))</f>
        <v>1</v>
      </c>
      <c r="AA792" s="185">
        <f t="shared" si="41"/>
        <v>0</v>
      </c>
      <c r="AB792">
        <f>VLOOKUP(A792,[2]ConPiv!$A:$B,2,FALSE)</f>
        <v>1</v>
      </c>
    </row>
    <row r="793" spans="1:28" x14ac:dyDescent="0.25">
      <c r="A793" s="108">
        <v>28409</v>
      </c>
      <c r="B793" s="108">
        <v>16139</v>
      </c>
      <c r="C793" s="107"/>
      <c r="D793" s="109"/>
      <c r="E793" s="110"/>
      <c r="F793" s="110" t="s">
        <v>3652</v>
      </c>
      <c r="G793" s="110" t="s">
        <v>2482</v>
      </c>
      <c r="H793" s="107" t="s">
        <v>195</v>
      </c>
      <c r="I793" s="111" t="s">
        <v>3827</v>
      </c>
      <c r="J793" s="110"/>
      <c r="K793" s="110"/>
      <c r="L793" s="110"/>
      <c r="M793" s="110"/>
      <c r="N793" s="110" t="s">
        <v>635</v>
      </c>
      <c r="O793" s="117">
        <v>42461</v>
      </c>
      <c r="P793" s="128">
        <v>47</v>
      </c>
      <c r="Q793" s="115">
        <v>7</v>
      </c>
      <c r="R793" s="129">
        <f t="shared" si="39"/>
        <v>3.9166666666666665</v>
      </c>
      <c r="S793" s="130">
        <f t="shared" si="40"/>
        <v>27.416666666666664</v>
      </c>
      <c r="T793" s="112" t="s">
        <v>3726</v>
      </c>
      <c r="U793" s="117">
        <v>42550</v>
      </c>
      <c r="V793" s="110"/>
      <c r="W793" s="110"/>
      <c r="X793" s="110" t="s">
        <v>635</v>
      </c>
      <c r="Y793" s="183"/>
      <c r="Z793">
        <f>IF(ISNA(VLOOKUP(A793,[2]InvPiv!$A:$B,2,FALSE)),0,VLOOKUP(A793,[2]InvPiv!$A:$B,2,FALSE))</f>
        <v>7</v>
      </c>
      <c r="AA793" s="185">
        <f t="shared" si="41"/>
        <v>0</v>
      </c>
      <c r="AB793">
        <f>VLOOKUP(A793,[2]ConPiv!$A:$B,2,FALSE)</f>
        <v>7</v>
      </c>
    </row>
    <row r="794" spans="1:28" x14ac:dyDescent="0.25">
      <c r="A794" s="108">
        <v>304451</v>
      </c>
      <c r="B794" s="108">
        <v>20672</v>
      </c>
      <c r="C794" s="107"/>
      <c r="D794" s="109"/>
      <c r="E794" s="110"/>
      <c r="F794" s="110" t="s">
        <v>3653</v>
      </c>
      <c r="G794" s="110" t="s">
        <v>610</v>
      </c>
      <c r="H794" s="107" t="s">
        <v>124</v>
      </c>
      <c r="I794" s="111">
        <v>78840</v>
      </c>
      <c r="J794" s="110"/>
      <c r="K794" s="110"/>
      <c r="L794" s="110"/>
      <c r="M794" s="110"/>
      <c r="N794" s="110" t="s">
        <v>635</v>
      </c>
      <c r="O794" s="117">
        <v>42461</v>
      </c>
      <c r="P794" s="128">
        <v>47</v>
      </c>
      <c r="Q794" s="115">
        <v>2</v>
      </c>
      <c r="R794" s="129">
        <f t="shared" si="39"/>
        <v>3.9166666666666665</v>
      </c>
      <c r="S794" s="130">
        <f t="shared" si="40"/>
        <v>7.833333333333333</v>
      </c>
      <c r="T794" s="112" t="s">
        <v>3727</v>
      </c>
      <c r="U794" s="117">
        <v>42550</v>
      </c>
      <c r="V794" s="110"/>
      <c r="W794" s="110"/>
      <c r="X794" s="110" t="s">
        <v>635</v>
      </c>
      <c r="Y794" s="183"/>
      <c r="Z794">
        <f>IF(ISNA(VLOOKUP(A794,[2]InvPiv!$A:$B,2,FALSE)),0,VLOOKUP(A794,[2]InvPiv!$A:$B,2,FALSE))</f>
        <v>2</v>
      </c>
      <c r="AA794" s="185">
        <f t="shared" si="41"/>
        <v>0</v>
      </c>
      <c r="AB794">
        <f>VLOOKUP(A794,[2]ConPiv!$A:$B,2,FALSE)</f>
        <v>2</v>
      </c>
    </row>
    <row r="795" spans="1:28" x14ac:dyDescent="0.25">
      <c r="A795" s="108">
        <v>303124</v>
      </c>
      <c r="B795" s="108">
        <v>20155</v>
      </c>
      <c r="C795" s="107"/>
      <c r="D795" s="109"/>
      <c r="E795" s="110"/>
      <c r="F795" s="110" t="s">
        <v>3656</v>
      </c>
      <c r="G795" s="110" t="s">
        <v>641</v>
      </c>
      <c r="H795" s="107" t="s">
        <v>3537</v>
      </c>
      <c r="I795" s="111" t="s">
        <v>3831</v>
      </c>
      <c r="J795" s="110"/>
      <c r="K795" s="110"/>
      <c r="L795" s="110"/>
      <c r="M795" s="110"/>
      <c r="N795" s="110" t="s">
        <v>635</v>
      </c>
      <c r="O795" s="117">
        <v>42461</v>
      </c>
      <c r="P795" s="128">
        <v>47</v>
      </c>
      <c r="Q795" s="115">
        <v>1</v>
      </c>
      <c r="R795" s="129">
        <f t="shared" si="39"/>
        <v>3.9166666666666665</v>
      </c>
      <c r="S795" s="130">
        <f t="shared" si="40"/>
        <v>3.9166666666666665</v>
      </c>
      <c r="T795" s="112" t="s">
        <v>3730</v>
      </c>
      <c r="U795" s="117">
        <v>42551</v>
      </c>
      <c r="V795" s="110"/>
      <c r="W795" s="110"/>
      <c r="X795" s="110" t="s">
        <v>635</v>
      </c>
      <c r="Y795" s="183"/>
      <c r="Z795">
        <f>IF(ISNA(VLOOKUP(A795,[2]InvPiv!$A:$B,2,FALSE)),0,VLOOKUP(A795,[2]InvPiv!$A:$B,2,FALSE))</f>
        <v>1</v>
      </c>
      <c r="AA795" s="185">
        <f t="shared" si="41"/>
        <v>0</v>
      </c>
      <c r="AB795">
        <f>VLOOKUP(A795,[2]ConPiv!$A:$B,2,FALSE)</f>
        <v>1</v>
      </c>
    </row>
    <row r="796" spans="1:28" x14ac:dyDescent="0.25">
      <c r="A796" s="108">
        <v>304491</v>
      </c>
      <c r="B796" s="108">
        <v>20942</v>
      </c>
      <c r="C796" s="107"/>
      <c r="D796" s="109"/>
      <c r="E796" s="110"/>
      <c r="F796" s="110" t="s">
        <v>3658</v>
      </c>
      <c r="G796" s="110" t="s">
        <v>214</v>
      </c>
      <c r="H796" s="107" t="s">
        <v>59</v>
      </c>
      <c r="I796" s="111" t="s">
        <v>3833</v>
      </c>
      <c r="J796" s="110"/>
      <c r="K796" s="110"/>
      <c r="L796" s="110"/>
      <c r="M796" s="110"/>
      <c r="N796" s="110" t="s">
        <v>635</v>
      </c>
      <c r="O796" s="117">
        <v>42461</v>
      </c>
      <c r="P796" s="128">
        <v>47</v>
      </c>
      <c r="Q796" s="115">
        <v>1</v>
      </c>
      <c r="R796" s="129">
        <f t="shared" si="39"/>
        <v>3.9166666666666665</v>
      </c>
      <c r="S796" s="130">
        <f t="shared" si="40"/>
        <v>3.9166666666666665</v>
      </c>
      <c r="T796" s="112" t="s">
        <v>3732</v>
      </c>
      <c r="U796" s="117">
        <v>42551</v>
      </c>
      <c r="V796" s="110"/>
      <c r="W796" s="110"/>
      <c r="X796" s="110" t="s">
        <v>635</v>
      </c>
      <c r="Y796" s="183"/>
      <c r="Z796">
        <f>IF(ISNA(VLOOKUP(A796,[2]InvPiv!$A:$B,2,FALSE)),0,VLOOKUP(A796,[2]InvPiv!$A:$B,2,FALSE))</f>
        <v>1</v>
      </c>
      <c r="AA796" s="185">
        <f t="shared" si="41"/>
        <v>0</v>
      </c>
      <c r="AB796">
        <f>VLOOKUP(A796,[2]ConPiv!$A:$B,2,FALSE)</f>
        <v>1</v>
      </c>
    </row>
    <row r="797" spans="1:28" x14ac:dyDescent="0.25">
      <c r="A797" s="108">
        <v>843</v>
      </c>
      <c r="B797" s="108">
        <v>1126</v>
      </c>
      <c r="C797" s="107"/>
      <c r="D797" s="109"/>
      <c r="E797" s="110"/>
      <c r="F797" s="110" t="s">
        <v>4505</v>
      </c>
      <c r="G797" s="110" t="s">
        <v>4506</v>
      </c>
      <c r="H797" s="107" t="s">
        <v>72</v>
      </c>
      <c r="I797" s="111" t="s">
        <v>4507</v>
      </c>
      <c r="J797" s="110"/>
      <c r="K797" s="110"/>
      <c r="L797" s="110"/>
      <c r="M797" s="110"/>
      <c r="N797" s="110" t="s">
        <v>635</v>
      </c>
      <c r="O797" s="117">
        <v>42552</v>
      </c>
      <c r="P797" s="128">
        <v>47</v>
      </c>
      <c r="Q797" s="115">
        <v>1</v>
      </c>
      <c r="R797" s="129">
        <f t="shared" si="39"/>
        <v>3.9166666666666665</v>
      </c>
      <c r="S797" s="130">
        <f t="shared" si="40"/>
        <v>3.9166666666666665</v>
      </c>
      <c r="T797" s="112" t="s">
        <v>4508</v>
      </c>
      <c r="U797" s="117">
        <v>42552</v>
      </c>
      <c r="V797" s="110"/>
      <c r="W797" s="110"/>
      <c r="X797" s="110" t="s">
        <v>635</v>
      </c>
      <c r="Y797" s="183"/>
      <c r="Z797">
        <f>IF(ISNA(VLOOKUP(A797,[2]InvPiv!$A:$B,2,FALSE)),0,VLOOKUP(A797,[2]InvPiv!$A:$B,2,FALSE))</f>
        <v>1</v>
      </c>
      <c r="AA797" s="185">
        <f t="shared" si="41"/>
        <v>0</v>
      </c>
      <c r="AB797">
        <f>VLOOKUP(A797,[2]ConPiv!$A:$B,2,FALSE)</f>
        <v>1</v>
      </c>
    </row>
    <row r="798" spans="1:28" x14ac:dyDescent="0.25">
      <c r="A798" s="108">
        <v>1888</v>
      </c>
      <c r="B798" s="108">
        <v>2627</v>
      </c>
      <c r="C798" s="107"/>
      <c r="D798" s="109"/>
      <c r="E798" s="110"/>
      <c r="F798" s="110" t="s">
        <v>4509</v>
      </c>
      <c r="G798" s="110" t="s">
        <v>4510</v>
      </c>
      <c r="H798" s="107" t="s">
        <v>124</v>
      </c>
      <c r="I798" s="111" t="s">
        <v>4511</v>
      </c>
      <c r="J798" s="110"/>
      <c r="K798" s="110"/>
      <c r="L798" s="110"/>
      <c r="M798" s="110"/>
      <c r="N798" s="110" t="s">
        <v>754</v>
      </c>
      <c r="O798" s="117">
        <v>42552</v>
      </c>
      <c r="P798" s="128">
        <v>47</v>
      </c>
      <c r="Q798" s="115">
        <v>40</v>
      </c>
      <c r="R798" s="129">
        <f t="shared" si="39"/>
        <v>3.9166666666666665</v>
      </c>
      <c r="S798" s="130">
        <f t="shared" si="40"/>
        <v>156.66666666666666</v>
      </c>
      <c r="T798" s="112" t="s">
        <v>4512</v>
      </c>
      <c r="U798" s="117">
        <v>42552</v>
      </c>
      <c r="V798" s="110"/>
      <c r="W798" s="110"/>
      <c r="X798" s="110" t="s">
        <v>1465</v>
      </c>
      <c r="Y798" s="183"/>
      <c r="Z798">
        <f>IF(ISNA(VLOOKUP(A798,[2]InvPiv!$A:$B,2,FALSE)),0,VLOOKUP(A798,[2]InvPiv!$A:$B,2,FALSE))</f>
        <v>40</v>
      </c>
      <c r="AA798" s="185">
        <f t="shared" si="41"/>
        <v>0</v>
      </c>
      <c r="AB798">
        <f>VLOOKUP(A798,[2]ConPiv!$A:$B,2,FALSE)</f>
        <v>40</v>
      </c>
    </row>
    <row r="799" spans="1:28" x14ac:dyDescent="0.25">
      <c r="A799" s="107">
        <v>2555</v>
      </c>
      <c r="B799" s="108">
        <v>2609</v>
      </c>
      <c r="C799" s="107"/>
      <c r="D799" s="109"/>
      <c r="E799" s="110"/>
      <c r="F799" s="110" t="s">
        <v>2907</v>
      </c>
      <c r="G799" s="110" t="s">
        <v>2908</v>
      </c>
      <c r="H799" s="107" t="s">
        <v>59</v>
      </c>
      <c r="I799" s="111" t="s">
        <v>2909</v>
      </c>
      <c r="J799" s="110"/>
      <c r="K799" s="110"/>
      <c r="L799" s="110"/>
      <c r="M799" s="110"/>
      <c r="N799" s="110" t="s">
        <v>754</v>
      </c>
      <c r="O799" s="117">
        <v>42370</v>
      </c>
      <c r="P799" s="128">
        <v>47</v>
      </c>
      <c r="Q799" s="115">
        <v>8</v>
      </c>
      <c r="R799" s="115">
        <f t="shared" si="39"/>
        <v>3.9166666666666665</v>
      </c>
      <c r="S799" s="116">
        <f t="shared" si="40"/>
        <v>31.333333333333332</v>
      </c>
      <c r="T799" s="112" t="s">
        <v>2910</v>
      </c>
      <c r="U799" s="117">
        <v>42552</v>
      </c>
      <c r="V799" s="110"/>
      <c r="W799" s="110"/>
      <c r="X799" s="110" t="s">
        <v>1465</v>
      </c>
      <c r="Y799" s="177"/>
      <c r="Z799">
        <f>IF(ISNA(VLOOKUP(A799,[2]InvPiv!$A:$B,2,FALSE)),0,VLOOKUP(A799,[2]InvPiv!$A:$B,2,FALSE))</f>
        <v>8</v>
      </c>
      <c r="AA799" s="175">
        <f t="shared" si="41"/>
        <v>0</v>
      </c>
      <c r="AB799">
        <f>VLOOKUP(A799,[2]ConPiv!$A:$B,2,FALSE)</f>
        <v>8</v>
      </c>
    </row>
    <row r="800" spans="1:28" x14ac:dyDescent="0.25">
      <c r="A800" s="108">
        <v>4505</v>
      </c>
      <c r="B800" s="108">
        <v>5756</v>
      </c>
      <c r="C800" s="107"/>
      <c r="D800" s="109"/>
      <c r="E800" s="110"/>
      <c r="F800" s="110" t="s">
        <v>4516</v>
      </c>
      <c r="G800" s="110" t="s">
        <v>4517</v>
      </c>
      <c r="H800" s="107" t="s">
        <v>83</v>
      </c>
      <c r="I800" s="111" t="s">
        <v>4518</v>
      </c>
      <c r="J800" s="110"/>
      <c r="K800" s="110"/>
      <c r="L800" s="110"/>
      <c r="M800" s="110"/>
      <c r="N800" s="110" t="s">
        <v>635</v>
      </c>
      <c r="O800" s="117">
        <v>42552</v>
      </c>
      <c r="P800" s="128">
        <v>47</v>
      </c>
      <c r="Q800" s="115">
        <v>1</v>
      </c>
      <c r="R800" s="129">
        <f t="shared" si="39"/>
        <v>3.9166666666666665</v>
      </c>
      <c r="S800" s="130">
        <f t="shared" si="40"/>
        <v>3.9166666666666665</v>
      </c>
      <c r="T800" s="112" t="s">
        <v>4519</v>
      </c>
      <c r="U800" s="117">
        <v>42552</v>
      </c>
      <c r="V800" s="110"/>
      <c r="W800" s="110"/>
      <c r="X800" s="110" t="s">
        <v>1465</v>
      </c>
      <c r="Y800" s="183"/>
      <c r="Z800">
        <f>IF(ISNA(VLOOKUP(A800,[2]InvPiv!$A:$B,2,FALSE)),0,VLOOKUP(A800,[2]InvPiv!$A:$B,2,FALSE))</f>
        <v>1</v>
      </c>
      <c r="AA800" s="185">
        <f t="shared" si="41"/>
        <v>0</v>
      </c>
      <c r="AB800">
        <f>VLOOKUP(A800,[2]ConPiv!$A:$B,2,FALSE)</f>
        <v>1</v>
      </c>
    </row>
    <row r="801" spans="1:28" x14ac:dyDescent="0.25">
      <c r="A801" s="107">
        <v>5061</v>
      </c>
      <c r="B801" s="108">
        <v>14563</v>
      </c>
      <c r="C801" s="107"/>
      <c r="D801" s="109"/>
      <c r="E801" s="110"/>
      <c r="F801" s="110" t="s">
        <v>2946</v>
      </c>
      <c r="G801" s="110" t="s">
        <v>2926</v>
      </c>
      <c r="H801" s="107" t="s">
        <v>134</v>
      </c>
      <c r="I801" s="181">
        <v>370722307</v>
      </c>
      <c r="J801" s="110"/>
      <c r="K801" s="110"/>
      <c r="L801" s="110"/>
      <c r="M801" s="110"/>
      <c r="N801" s="110" t="s">
        <v>754</v>
      </c>
      <c r="O801" s="117">
        <v>42370</v>
      </c>
      <c r="P801" s="128">
        <v>47</v>
      </c>
      <c r="Q801" s="115">
        <v>6</v>
      </c>
      <c r="R801" s="115">
        <f t="shared" si="39"/>
        <v>3.9166666666666665</v>
      </c>
      <c r="S801" s="116">
        <f t="shared" si="40"/>
        <v>23.5</v>
      </c>
      <c r="T801" s="112" t="s">
        <v>2985</v>
      </c>
      <c r="U801" s="117">
        <v>42552</v>
      </c>
      <c r="V801" s="110"/>
      <c r="W801" s="110"/>
      <c r="X801" s="110" t="s">
        <v>1465</v>
      </c>
      <c r="Y801" s="177"/>
      <c r="Z801">
        <f>IF(ISNA(VLOOKUP(A801,[2]InvPiv!$A:$B,2,FALSE)),0,VLOOKUP(A801,[2]InvPiv!$A:$B,2,FALSE))</f>
        <v>6</v>
      </c>
      <c r="AA801" s="175">
        <f t="shared" si="41"/>
        <v>0</v>
      </c>
      <c r="AB801">
        <f>VLOOKUP(A801,[2]ConPiv!$A:$B,2,FALSE)</f>
        <v>6</v>
      </c>
    </row>
    <row r="802" spans="1:28" x14ac:dyDescent="0.25">
      <c r="A802" s="108">
        <v>16666</v>
      </c>
      <c r="B802" s="108">
        <v>14157</v>
      </c>
      <c r="C802" s="107"/>
      <c r="D802" s="109"/>
      <c r="E802" s="110"/>
      <c r="F802" s="110" t="s">
        <v>4556</v>
      </c>
      <c r="G802" s="110" t="s">
        <v>3310</v>
      </c>
      <c r="H802" s="107" t="s">
        <v>246</v>
      </c>
      <c r="I802" s="111" t="s">
        <v>4555</v>
      </c>
      <c r="J802" s="110"/>
      <c r="K802" s="110"/>
      <c r="L802" s="110"/>
      <c r="M802" s="110"/>
      <c r="N802" s="110" t="s">
        <v>25</v>
      </c>
      <c r="O802" s="117">
        <v>42552</v>
      </c>
      <c r="P802" s="128">
        <v>47</v>
      </c>
      <c r="Q802" s="115">
        <v>6</v>
      </c>
      <c r="R802" s="129">
        <f t="shared" si="39"/>
        <v>3.9166666666666665</v>
      </c>
      <c r="S802" s="130">
        <f t="shared" si="40"/>
        <v>23.5</v>
      </c>
      <c r="T802" s="112" t="s">
        <v>4557</v>
      </c>
      <c r="U802" s="117">
        <v>42552</v>
      </c>
      <c r="V802" s="110"/>
      <c r="W802" s="110"/>
      <c r="X802" s="110" t="s">
        <v>29</v>
      </c>
      <c r="Y802" s="183"/>
      <c r="Z802">
        <f>IF(ISNA(VLOOKUP(A802,[2]InvPiv!$A:$B,2,FALSE)),0,VLOOKUP(A802,[2]InvPiv!$A:$B,2,FALSE))</f>
        <v>6</v>
      </c>
      <c r="AA802" s="185">
        <f t="shared" si="41"/>
        <v>0</v>
      </c>
      <c r="AB802">
        <f>VLOOKUP(A802,[2]ConPiv!$A:$B,2,FALSE)</f>
        <v>5</v>
      </c>
    </row>
    <row r="803" spans="1:28" x14ac:dyDescent="0.25">
      <c r="A803" s="108">
        <v>17261</v>
      </c>
      <c r="B803" s="108">
        <v>11918</v>
      </c>
      <c r="C803" s="107"/>
      <c r="D803" s="109"/>
      <c r="E803" s="110"/>
      <c r="F803" s="110" t="s">
        <v>3839</v>
      </c>
      <c r="G803" s="110" t="s">
        <v>4000</v>
      </c>
      <c r="H803" s="107" t="s">
        <v>110</v>
      </c>
      <c r="I803" s="111" t="s">
        <v>4001</v>
      </c>
      <c r="J803" s="110"/>
      <c r="K803" s="110"/>
      <c r="L803" s="110"/>
      <c r="M803" s="110"/>
      <c r="N803" s="110" t="s">
        <v>635</v>
      </c>
      <c r="O803" s="117">
        <v>42552</v>
      </c>
      <c r="P803" s="128">
        <v>47</v>
      </c>
      <c r="Q803" s="115">
        <v>1</v>
      </c>
      <c r="R803" s="129">
        <f t="shared" si="39"/>
        <v>3.9166666666666665</v>
      </c>
      <c r="S803" s="130">
        <f t="shared" si="40"/>
        <v>3.9166666666666665</v>
      </c>
      <c r="T803" s="112" t="s">
        <v>3919</v>
      </c>
      <c r="U803" s="117">
        <v>42552</v>
      </c>
      <c r="V803" s="110"/>
      <c r="W803" s="110"/>
      <c r="X803" s="110" t="s">
        <v>635</v>
      </c>
      <c r="Y803" s="183"/>
      <c r="Z803">
        <f>IF(ISNA(VLOOKUP(A803,[2]InvPiv!$A:$B,2,FALSE)),0,VLOOKUP(A803,[2]InvPiv!$A:$B,2,FALSE))</f>
        <v>1</v>
      </c>
      <c r="AA803" s="185">
        <f t="shared" si="41"/>
        <v>0</v>
      </c>
      <c r="AB803">
        <f>VLOOKUP(A803,[2]ConPiv!$A:$B,2,FALSE)</f>
        <v>1</v>
      </c>
    </row>
    <row r="804" spans="1:28" x14ac:dyDescent="0.25">
      <c r="A804" s="108">
        <v>22698</v>
      </c>
      <c r="B804" s="108">
        <v>18401</v>
      </c>
      <c r="C804" s="107"/>
      <c r="D804" s="109"/>
      <c r="E804" s="110"/>
      <c r="F804" s="110" t="s">
        <v>4716</v>
      </c>
      <c r="G804" s="110" t="s">
        <v>626</v>
      </c>
      <c r="H804" s="107" t="s">
        <v>91</v>
      </c>
      <c r="I804" s="111" t="s">
        <v>4717</v>
      </c>
      <c r="J804" s="110"/>
      <c r="K804" s="110"/>
      <c r="L804" s="110"/>
      <c r="M804" s="110"/>
      <c r="N804" s="110" t="s">
        <v>754</v>
      </c>
      <c r="O804" s="117">
        <v>42552</v>
      </c>
      <c r="P804" s="128">
        <v>47</v>
      </c>
      <c r="Q804" s="115">
        <v>5</v>
      </c>
      <c r="R804" s="129">
        <f t="shared" si="39"/>
        <v>3.9166666666666665</v>
      </c>
      <c r="S804" s="130">
        <f t="shared" si="40"/>
        <v>19.583333333333332</v>
      </c>
      <c r="T804" s="112" t="s">
        <v>4718</v>
      </c>
      <c r="U804" s="117">
        <v>42552</v>
      </c>
      <c r="V804" s="110"/>
      <c r="W804" s="110"/>
      <c r="X804" s="110" t="s">
        <v>1465</v>
      </c>
      <c r="Y804" s="183"/>
      <c r="Z804">
        <f>IF(ISNA(VLOOKUP(A804,[2]InvPiv!$A:$B,2,FALSE)),0,VLOOKUP(A804,[2]InvPiv!$A:$B,2,FALSE))</f>
        <v>5</v>
      </c>
      <c r="AA804" s="185">
        <f t="shared" si="41"/>
        <v>0</v>
      </c>
      <c r="AB804">
        <f>VLOOKUP(A804,[2]ConPiv!$A:$B,2,FALSE)</f>
        <v>5</v>
      </c>
    </row>
    <row r="805" spans="1:28" x14ac:dyDescent="0.25">
      <c r="A805" s="108">
        <v>29092</v>
      </c>
      <c r="B805" s="108">
        <v>13683</v>
      </c>
      <c r="C805" s="107"/>
      <c r="D805" s="109"/>
      <c r="E805" s="110"/>
      <c r="F805" s="110" t="s">
        <v>4769</v>
      </c>
      <c r="G805" s="110" t="s">
        <v>4770</v>
      </c>
      <c r="H805" s="107" t="s">
        <v>266</v>
      </c>
      <c r="I805" s="111" t="s">
        <v>4771</v>
      </c>
      <c r="J805" s="110"/>
      <c r="K805" s="110"/>
      <c r="L805" s="110"/>
      <c r="M805" s="110"/>
      <c r="N805" s="110" t="s">
        <v>754</v>
      </c>
      <c r="O805" s="117">
        <v>42552</v>
      </c>
      <c r="P805" s="128">
        <v>47</v>
      </c>
      <c r="Q805" s="115">
        <v>112</v>
      </c>
      <c r="R805" s="129">
        <f t="shared" si="39"/>
        <v>3.9166666666666665</v>
      </c>
      <c r="S805" s="130">
        <f t="shared" si="40"/>
        <v>438.66666666666663</v>
      </c>
      <c r="T805" s="112" t="s">
        <v>5871</v>
      </c>
      <c r="U805" s="117">
        <v>42552</v>
      </c>
      <c r="V805" s="110"/>
      <c r="W805" s="110"/>
      <c r="X805" s="110" t="s">
        <v>1465</v>
      </c>
      <c r="Y805" s="183" t="s">
        <v>5707</v>
      </c>
      <c r="Z805">
        <f>IF(ISNA(VLOOKUP(A805,[2]InvPiv!$A:$B,2,FALSE)),0,VLOOKUP(A805,[2]InvPiv!$A:$B,2,FALSE))</f>
        <v>112</v>
      </c>
      <c r="AA805" s="185">
        <f t="shared" si="41"/>
        <v>0</v>
      </c>
      <c r="AB805">
        <f>VLOOKUP(A805,[2]ConPiv!$A:$B,2,FALSE)</f>
        <v>112</v>
      </c>
    </row>
    <row r="806" spans="1:28" x14ac:dyDescent="0.25">
      <c r="A806" s="107">
        <v>31941</v>
      </c>
      <c r="B806" s="108">
        <v>19479</v>
      </c>
      <c r="C806" s="107"/>
      <c r="D806" s="109"/>
      <c r="E806" s="110"/>
      <c r="F806" s="110" t="s">
        <v>2967</v>
      </c>
      <c r="G806" s="110" t="s">
        <v>2939</v>
      </c>
      <c r="H806" s="107" t="s">
        <v>279</v>
      </c>
      <c r="I806" s="111">
        <v>36541</v>
      </c>
      <c r="J806" s="110"/>
      <c r="K806" s="110"/>
      <c r="L806" s="110"/>
      <c r="M806" s="110"/>
      <c r="N806" s="110" t="s">
        <v>754</v>
      </c>
      <c r="O806" s="117">
        <v>42370</v>
      </c>
      <c r="P806" s="128">
        <v>47</v>
      </c>
      <c r="Q806" s="115">
        <v>6</v>
      </c>
      <c r="R806" s="115">
        <f t="shared" si="39"/>
        <v>3.9166666666666665</v>
      </c>
      <c r="S806" s="116">
        <f t="shared" si="40"/>
        <v>23.5</v>
      </c>
      <c r="T806" s="112" t="s">
        <v>3009</v>
      </c>
      <c r="U806" s="117">
        <v>42552</v>
      </c>
      <c r="V806" s="110"/>
      <c r="W806" s="110"/>
      <c r="X806" s="110" t="s">
        <v>1465</v>
      </c>
      <c r="Y806" s="182"/>
      <c r="Z806">
        <f>IF(ISNA(VLOOKUP(A806,[2]InvPiv!$A:$B,2,FALSE)),0,VLOOKUP(A806,[2]InvPiv!$A:$B,2,FALSE))</f>
        <v>6.5</v>
      </c>
      <c r="AA806" s="175">
        <f t="shared" si="41"/>
        <v>-0.5</v>
      </c>
      <c r="AB806">
        <f>VLOOKUP(A806,[2]ConPiv!$A:$B,2,FALSE)</f>
        <v>6.5</v>
      </c>
    </row>
    <row r="807" spans="1:28" x14ac:dyDescent="0.25">
      <c r="A807" s="108">
        <v>303690</v>
      </c>
      <c r="B807" s="108">
        <v>20566</v>
      </c>
      <c r="C807" s="107"/>
      <c r="D807" s="109"/>
      <c r="E807" s="110"/>
      <c r="F807" s="110" t="s">
        <v>3657</v>
      </c>
      <c r="G807" s="110" t="s">
        <v>583</v>
      </c>
      <c r="H807" s="107" t="s">
        <v>87</v>
      </c>
      <c r="I807" s="111" t="s">
        <v>3832</v>
      </c>
      <c r="J807" s="110"/>
      <c r="K807" s="110"/>
      <c r="L807" s="110"/>
      <c r="M807" s="110"/>
      <c r="N807" s="110" t="s">
        <v>754</v>
      </c>
      <c r="O807" s="117">
        <v>42461</v>
      </c>
      <c r="P807" s="128">
        <v>47</v>
      </c>
      <c r="Q807" s="115">
        <v>2</v>
      </c>
      <c r="R807" s="129">
        <f t="shared" si="39"/>
        <v>3.9166666666666665</v>
      </c>
      <c r="S807" s="130">
        <f t="shared" si="40"/>
        <v>7.833333333333333</v>
      </c>
      <c r="T807" s="112" t="s">
        <v>3731</v>
      </c>
      <c r="U807" s="117">
        <v>42552</v>
      </c>
      <c r="V807" s="110"/>
      <c r="W807" s="110"/>
      <c r="X807" s="110" t="s">
        <v>1465</v>
      </c>
      <c r="Y807" s="183"/>
      <c r="Z807">
        <f>IF(ISNA(VLOOKUP(A807,[2]InvPiv!$A:$B,2,FALSE)),0,VLOOKUP(A807,[2]InvPiv!$A:$B,2,FALSE))</f>
        <v>1.5</v>
      </c>
      <c r="AA807" s="185">
        <f t="shared" si="41"/>
        <v>0.5</v>
      </c>
      <c r="AB807">
        <f>VLOOKUP(A807,[2]ConPiv!$A:$B,2,FALSE)</f>
        <v>1.5</v>
      </c>
    </row>
    <row r="808" spans="1:28" x14ac:dyDescent="0.25">
      <c r="A808" s="108">
        <v>304898</v>
      </c>
      <c r="B808" s="108">
        <v>21014</v>
      </c>
      <c r="C808" s="107"/>
      <c r="D808" s="109"/>
      <c r="E808" s="110"/>
      <c r="F808" s="110" t="s">
        <v>3648</v>
      </c>
      <c r="G808" s="110" t="s">
        <v>3821</v>
      </c>
      <c r="H808" s="107" t="s">
        <v>83</v>
      </c>
      <c r="I808" s="111" t="s">
        <v>3822</v>
      </c>
      <c r="J808" s="110"/>
      <c r="K808" s="110"/>
      <c r="L808" s="110"/>
      <c r="M808" s="110"/>
      <c r="N808" s="110" t="s">
        <v>754</v>
      </c>
      <c r="O808" s="117">
        <v>42461</v>
      </c>
      <c r="P808" s="128">
        <v>47</v>
      </c>
      <c r="Q808" s="115">
        <v>1</v>
      </c>
      <c r="R808" s="129">
        <f t="shared" si="39"/>
        <v>3.9166666666666665</v>
      </c>
      <c r="S808" s="130">
        <f t="shared" si="40"/>
        <v>3.9166666666666665</v>
      </c>
      <c r="T808" s="112" t="s">
        <v>3722</v>
      </c>
      <c r="U808" s="117">
        <v>42552</v>
      </c>
      <c r="V808" s="110"/>
      <c r="W808" s="110"/>
      <c r="X808" s="110" t="s">
        <v>1465</v>
      </c>
      <c r="Y808" s="183"/>
      <c r="Z808">
        <f>IF(ISNA(VLOOKUP(A808,[2]InvPiv!$A:$B,2,FALSE)),0,VLOOKUP(A808,[2]InvPiv!$A:$B,2,FALSE))</f>
        <v>1</v>
      </c>
      <c r="AA808" s="185">
        <f t="shared" si="41"/>
        <v>0</v>
      </c>
      <c r="AB808">
        <f>VLOOKUP(A808,[2]ConPiv!$A:$B,2,FALSE)</f>
        <v>1</v>
      </c>
    </row>
    <row r="809" spans="1:28" x14ac:dyDescent="0.25">
      <c r="A809" s="108">
        <v>304916</v>
      </c>
      <c r="B809" s="108">
        <v>21088</v>
      </c>
      <c r="C809" s="107"/>
      <c r="D809" s="109"/>
      <c r="E809" s="110"/>
      <c r="F809" s="110" t="s">
        <v>3843</v>
      </c>
      <c r="G809" s="110" t="s">
        <v>4009</v>
      </c>
      <c r="H809" s="107" t="s">
        <v>584</v>
      </c>
      <c r="I809" s="111" t="s">
        <v>4010</v>
      </c>
      <c r="J809" s="110"/>
      <c r="K809" s="110"/>
      <c r="L809" s="110"/>
      <c r="M809" s="110"/>
      <c r="N809" s="110" t="s">
        <v>635</v>
      </c>
      <c r="O809" s="117">
        <v>42552</v>
      </c>
      <c r="P809" s="128">
        <v>47</v>
      </c>
      <c r="Q809" s="115">
        <v>4</v>
      </c>
      <c r="R809" s="129">
        <f t="shared" si="39"/>
        <v>3.9166666666666665</v>
      </c>
      <c r="S809" s="130">
        <f t="shared" si="40"/>
        <v>15.666666666666666</v>
      </c>
      <c r="T809" s="112" t="s">
        <v>3923</v>
      </c>
      <c r="U809" s="117">
        <v>42552</v>
      </c>
      <c r="V809" s="110"/>
      <c r="W809" s="110"/>
      <c r="X809" s="110" t="s">
        <v>635</v>
      </c>
      <c r="Y809" s="183"/>
      <c r="Z809">
        <f>IF(ISNA(VLOOKUP(A809,[2]InvPiv!$A:$B,2,FALSE)),0,VLOOKUP(A809,[2]InvPiv!$A:$B,2,FALSE))</f>
        <v>4</v>
      </c>
      <c r="AA809" s="185">
        <f t="shared" si="41"/>
        <v>0</v>
      </c>
      <c r="AB809">
        <f>VLOOKUP(A809,[2]ConPiv!$A:$B,2,FALSE)</f>
        <v>4</v>
      </c>
    </row>
    <row r="810" spans="1:28" x14ac:dyDescent="0.25">
      <c r="A810" s="108">
        <v>305185</v>
      </c>
      <c r="B810" s="108">
        <v>21190</v>
      </c>
      <c r="C810" s="107"/>
      <c r="D810" s="109"/>
      <c r="E810" s="110"/>
      <c r="F810" s="110" t="s">
        <v>3655</v>
      </c>
      <c r="G810" s="110" t="s">
        <v>3829</v>
      </c>
      <c r="H810" s="107" t="s">
        <v>3</v>
      </c>
      <c r="I810" s="111" t="s">
        <v>3830</v>
      </c>
      <c r="J810" s="110"/>
      <c r="K810" s="110"/>
      <c r="L810" s="110"/>
      <c r="M810" s="110"/>
      <c r="N810" s="110" t="s">
        <v>754</v>
      </c>
      <c r="O810" s="117">
        <v>42461</v>
      </c>
      <c r="P810" s="128">
        <v>47</v>
      </c>
      <c r="Q810" s="115">
        <v>4</v>
      </c>
      <c r="R810" s="129">
        <f t="shared" si="39"/>
        <v>3.9166666666666665</v>
      </c>
      <c r="S810" s="130">
        <f t="shared" si="40"/>
        <v>15.666666666666666</v>
      </c>
      <c r="T810" s="112" t="s">
        <v>3729</v>
      </c>
      <c r="U810" s="117">
        <v>42552</v>
      </c>
      <c r="V810" s="110"/>
      <c r="W810" s="110"/>
      <c r="X810" s="110" t="s">
        <v>1465</v>
      </c>
      <c r="Y810" s="183"/>
      <c r="Z810">
        <f>IF(ISNA(VLOOKUP(A810,[2]InvPiv!$A:$B,2,FALSE)),0,VLOOKUP(A810,[2]InvPiv!$A:$B,2,FALSE))</f>
        <v>4</v>
      </c>
      <c r="AA810" s="185">
        <f t="shared" si="41"/>
        <v>0</v>
      </c>
      <c r="AB810">
        <f>VLOOKUP(A810,[2]ConPiv!$A:$B,2,FALSE)</f>
        <v>4</v>
      </c>
    </row>
    <row r="811" spans="1:28" x14ac:dyDescent="0.25">
      <c r="A811" s="108">
        <v>305365</v>
      </c>
      <c r="B811" s="108">
        <v>21254</v>
      </c>
      <c r="C811" s="107"/>
      <c r="D811" s="109"/>
      <c r="E811" s="110"/>
      <c r="F811" s="110" t="s">
        <v>3643</v>
      </c>
      <c r="G811" s="110" t="s">
        <v>147</v>
      </c>
      <c r="H811" s="107" t="s">
        <v>87</v>
      </c>
      <c r="I811" s="111" t="s">
        <v>3814</v>
      </c>
      <c r="J811" s="110"/>
      <c r="K811" s="110"/>
      <c r="L811" s="110"/>
      <c r="M811" s="110"/>
      <c r="N811" s="110" t="s">
        <v>754</v>
      </c>
      <c r="O811" s="117">
        <v>42461</v>
      </c>
      <c r="P811" s="128">
        <v>47</v>
      </c>
      <c r="Q811" s="115">
        <v>1</v>
      </c>
      <c r="R811" s="129">
        <f t="shared" si="39"/>
        <v>3.9166666666666665</v>
      </c>
      <c r="S811" s="130">
        <f t="shared" si="40"/>
        <v>3.9166666666666665</v>
      </c>
      <c r="T811" s="112" t="s">
        <v>3717</v>
      </c>
      <c r="U811" s="117">
        <v>42552</v>
      </c>
      <c r="V811" s="110"/>
      <c r="W811" s="110"/>
      <c r="X811" s="110" t="s">
        <v>1465</v>
      </c>
      <c r="Y811" s="183" t="s">
        <v>2100</v>
      </c>
      <c r="Z811">
        <f>IF(ISNA(VLOOKUP(A811,[2]InvPiv!$A:$B,2,FALSE)),0,VLOOKUP(A811,[2]InvPiv!$A:$B,2,FALSE))</f>
        <v>1.5</v>
      </c>
      <c r="AA811" s="185">
        <f t="shared" si="41"/>
        <v>-0.5</v>
      </c>
      <c r="AB811">
        <f>VLOOKUP(A811,[2]ConPiv!$A:$B,2,FALSE)</f>
        <v>1.5</v>
      </c>
    </row>
    <row r="812" spans="1:28" x14ac:dyDescent="0.25">
      <c r="A812" s="108">
        <v>305377</v>
      </c>
      <c r="B812" s="108">
        <v>21295</v>
      </c>
      <c r="C812" s="107"/>
      <c r="D812" s="109"/>
      <c r="E812" s="110"/>
      <c r="F812" s="110" t="s">
        <v>3638</v>
      </c>
      <c r="G812" s="110" t="s">
        <v>3807</v>
      </c>
      <c r="H812" s="107" t="s">
        <v>3</v>
      </c>
      <c r="I812" s="111" t="s">
        <v>3808</v>
      </c>
      <c r="J812" s="110"/>
      <c r="K812" s="110"/>
      <c r="L812" s="110"/>
      <c r="M812" s="110"/>
      <c r="N812" s="110" t="s">
        <v>754</v>
      </c>
      <c r="O812" s="117">
        <v>42461</v>
      </c>
      <c r="P812" s="128">
        <v>47</v>
      </c>
      <c r="Q812" s="115">
        <v>1</v>
      </c>
      <c r="R812" s="129">
        <f t="shared" si="39"/>
        <v>3.9166666666666665</v>
      </c>
      <c r="S812" s="130">
        <f t="shared" si="40"/>
        <v>3.9166666666666665</v>
      </c>
      <c r="T812" s="112" t="s">
        <v>3712</v>
      </c>
      <c r="U812" s="117">
        <v>42552</v>
      </c>
      <c r="V812" s="110"/>
      <c r="W812" s="110"/>
      <c r="X812" s="110" t="s">
        <v>1465</v>
      </c>
      <c r="Y812" s="183"/>
      <c r="Z812">
        <f>IF(ISNA(VLOOKUP(A812,[2]InvPiv!$A:$B,2,FALSE)),0,VLOOKUP(A812,[2]InvPiv!$A:$B,2,FALSE))</f>
        <v>1</v>
      </c>
      <c r="AA812" s="185">
        <f t="shared" si="41"/>
        <v>0</v>
      </c>
      <c r="AB812">
        <f>VLOOKUP(A812,[2]ConPiv!$A:$B,2,FALSE)</f>
        <v>1</v>
      </c>
    </row>
    <row r="813" spans="1:28" x14ac:dyDescent="0.25">
      <c r="A813" s="108">
        <v>16621</v>
      </c>
      <c r="B813" s="108">
        <v>11903</v>
      </c>
      <c r="C813" s="107"/>
      <c r="D813" s="109"/>
      <c r="E813" s="110"/>
      <c r="F813" s="110" t="s">
        <v>4551</v>
      </c>
      <c r="G813" s="110" t="s">
        <v>4552</v>
      </c>
      <c r="H813" s="107" t="s">
        <v>355</v>
      </c>
      <c r="I813" s="111" t="s">
        <v>4553</v>
      </c>
      <c r="J813" s="110"/>
      <c r="K813" s="110"/>
      <c r="L813" s="110"/>
      <c r="M813" s="110"/>
      <c r="N813" s="110" t="s">
        <v>635</v>
      </c>
      <c r="O813" s="117">
        <v>42552</v>
      </c>
      <c r="P813" s="128">
        <v>47</v>
      </c>
      <c r="Q813" s="115">
        <v>2</v>
      </c>
      <c r="R813" s="129">
        <f t="shared" si="39"/>
        <v>3.9166666666666665</v>
      </c>
      <c r="S813" s="130">
        <f t="shared" si="40"/>
        <v>7.833333333333333</v>
      </c>
      <c r="T813" s="112" t="s">
        <v>4554</v>
      </c>
      <c r="U813" s="117">
        <v>42556</v>
      </c>
      <c r="V813" s="110"/>
      <c r="W813" s="110"/>
      <c r="X813" s="110" t="s">
        <v>635</v>
      </c>
      <c r="Y813" s="183"/>
      <c r="Z813">
        <f>IF(ISNA(VLOOKUP(A813,[2]InvPiv!$A:$B,2,FALSE)),0,VLOOKUP(A813,[2]InvPiv!$A:$B,2,FALSE))</f>
        <v>2</v>
      </c>
      <c r="AA813" s="185">
        <f t="shared" si="41"/>
        <v>0</v>
      </c>
      <c r="AB813">
        <f>VLOOKUP(A813,[2]ConPiv!$A:$B,2,FALSE)</f>
        <v>2</v>
      </c>
    </row>
    <row r="814" spans="1:28" x14ac:dyDescent="0.25">
      <c r="A814" s="108">
        <v>303878</v>
      </c>
      <c r="B814" s="108">
        <v>20359</v>
      </c>
      <c r="C814" s="107"/>
      <c r="D814" s="109"/>
      <c r="E814" s="110"/>
      <c r="F814" s="110" t="s">
        <v>3647</v>
      </c>
      <c r="G814" s="110" t="s">
        <v>3819</v>
      </c>
      <c r="H814" s="107" t="s">
        <v>124</v>
      </c>
      <c r="I814" s="111" t="s">
        <v>3820</v>
      </c>
      <c r="J814" s="110"/>
      <c r="K814" s="110"/>
      <c r="L814" s="110"/>
      <c r="M814" s="110"/>
      <c r="N814" s="110" t="s">
        <v>754</v>
      </c>
      <c r="O814" s="117">
        <v>42461</v>
      </c>
      <c r="P814" s="128">
        <v>47</v>
      </c>
      <c r="Q814" s="115">
        <v>1</v>
      </c>
      <c r="R814" s="129">
        <f t="shared" si="39"/>
        <v>3.9166666666666665</v>
      </c>
      <c r="S814" s="130">
        <f t="shared" si="40"/>
        <v>3.9166666666666665</v>
      </c>
      <c r="T814" s="112" t="s">
        <v>3721</v>
      </c>
      <c r="U814" s="117">
        <v>42556</v>
      </c>
      <c r="V814" s="110"/>
      <c r="W814" s="110"/>
      <c r="X814" s="110" t="s">
        <v>1465</v>
      </c>
      <c r="Y814" s="183"/>
      <c r="Z814">
        <f>IF(ISNA(VLOOKUP(A814,[2]InvPiv!$A:$B,2,FALSE)),0,VLOOKUP(A814,[2]InvPiv!$A:$B,2,FALSE))</f>
        <v>1</v>
      </c>
      <c r="AA814" s="185">
        <f t="shared" si="41"/>
        <v>0</v>
      </c>
      <c r="AB814">
        <f>VLOOKUP(A814,[2]ConPiv!$A:$B,2,FALSE)</f>
        <v>1</v>
      </c>
    </row>
    <row r="815" spans="1:28" x14ac:dyDescent="0.25">
      <c r="A815" s="108">
        <v>303977</v>
      </c>
      <c r="B815" s="108">
        <v>20554</v>
      </c>
      <c r="C815" s="107"/>
      <c r="D815" s="109"/>
      <c r="E815" s="110"/>
      <c r="F815" s="110" t="s">
        <v>3589</v>
      </c>
      <c r="G815" s="110" t="s">
        <v>594</v>
      </c>
      <c r="H815" s="107" t="s">
        <v>124</v>
      </c>
      <c r="I815" s="111" t="s">
        <v>3743</v>
      </c>
      <c r="J815" s="110"/>
      <c r="K815" s="110"/>
      <c r="L815" s="110"/>
      <c r="M815" s="110"/>
      <c r="N815" s="110" t="s">
        <v>754</v>
      </c>
      <c r="O815" s="117">
        <v>42552</v>
      </c>
      <c r="P815" s="128">
        <v>47</v>
      </c>
      <c r="Q815" s="115">
        <v>3</v>
      </c>
      <c r="R815" s="129">
        <f t="shared" si="39"/>
        <v>3.9166666666666665</v>
      </c>
      <c r="S815" s="130">
        <f t="shared" si="40"/>
        <v>11.75</v>
      </c>
      <c r="T815" s="112" t="s">
        <v>3663</v>
      </c>
      <c r="U815" s="117">
        <v>42556</v>
      </c>
      <c r="V815" s="110"/>
      <c r="W815" s="110"/>
      <c r="X815" s="110" t="s">
        <v>1465</v>
      </c>
      <c r="Y815" s="183"/>
      <c r="Z815">
        <f>IF(ISNA(VLOOKUP(A815,[2]InvPiv!$A:$B,2,FALSE)),0,VLOOKUP(A815,[2]InvPiv!$A:$B,2,FALSE))</f>
        <v>3</v>
      </c>
      <c r="AA815" s="185">
        <f t="shared" si="41"/>
        <v>0</v>
      </c>
      <c r="AB815">
        <f>VLOOKUP(A815,[2]ConPiv!$A:$B,2,FALSE)</f>
        <v>3</v>
      </c>
    </row>
    <row r="816" spans="1:28" x14ac:dyDescent="0.25">
      <c r="A816" s="108">
        <v>304255</v>
      </c>
      <c r="B816" s="108">
        <v>20823</v>
      </c>
      <c r="C816" s="107"/>
      <c r="D816" s="109"/>
      <c r="E816" s="110"/>
      <c r="F816" s="110" t="s">
        <v>3841</v>
      </c>
      <c r="G816" s="110" t="s">
        <v>4004</v>
      </c>
      <c r="H816" s="107" t="s">
        <v>4005</v>
      </c>
      <c r="I816" s="111" t="s">
        <v>4006</v>
      </c>
      <c r="J816" s="110"/>
      <c r="K816" s="110"/>
      <c r="L816" s="110"/>
      <c r="M816" s="110"/>
      <c r="N816" s="110" t="s">
        <v>754</v>
      </c>
      <c r="O816" s="117">
        <v>42552</v>
      </c>
      <c r="P816" s="128">
        <v>47</v>
      </c>
      <c r="Q816" s="115">
        <v>6</v>
      </c>
      <c r="R816" s="129">
        <f t="shared" si="39"/>
        <v>3.9166666666666665</v>
      </c>
      <c r="S816" s="130">
        <f t="shared" si="40"/>
        <v>23.5</v>
      </c>
      <c r="T816" s="112" t="s">
        <v>3921</v>
      </c>
      <c r="U816" s="117">
        <v>42556</v>
      </c>
      <c r="V816" s="110"/>
      <c r="W816" s="110"/>
      <c r="X816" s="110" t="s">
        <v>1465</v>
      </c>
      <c r="Y816" s="183" t="s">
        <v>5939</v>
      </c>
      <c r="Z816">
        <f>IF(ISNA(VLOOKUP(A816,[2]InvPiv!$A:$B,2,FALSE)),0,VLOOKUP(A816,[2]InvPiv!$A:$B,2,FALSE))</f>
        <v>6.25</v>
      </c>
      <c r="AA816" s="185">
        <f t="shared" si="41"/>
        <v>-0.25</v>
      </c>
      <c r="AB816">
        <f>VLOOKUP(A816,[2]ConPiv!$A:$B,2,FALSE)</f>
        <v>6.25</v>
      </c>
    </row>
    <row r="817" spans="1:28" x14ac:dyDescent="0.25">
      <c r="A817" s="108">
        <v>304602</v>
      </c>
      <c r="B817" s="108">
        <v>21100</v>
      </c>
      <c r="C817" s="107"/>
      <c r="D817" s="109"/>
      <c r="E817" s="110"/>
      <c r="F817" s="110" t="s">
        <v>3614</v>
      </c>
      <c r="G817" s="110" t="s">
        <v>2583</v>
      </c>
      <c r="H817" s="107" t="s">
        <v>83</v>
      </c>
      <c r="I817" s="111" t="s">
        <v>3776</v>
      </c>
      <c r="J817" s="110"/>
      <c r="K817" s="110"/>
      <c r="L817" s="110"/>
      <c r="M817" s="110"/>
      <c r="N817" s="110" t="s">
        <v>25</v>
      </c>
      <c r="O817" s="117">
        <v>42461</v>
      </c>
      <c r="P817" s="128">
        <v>47</v>
      </c>
      <c r="Q817" s="129">
        <v>7</v>
      </c>
      <c r="R817" s="129">
        <f t="shared" si="39"/>
        <v>3.9166666666666665</v>
      </c>
      <c r="S817" s="130">
        <f t="shared" si="40"/>
        <v>27.416666666666664</v>
      </c>
      <c r="T817" s="112" t="s">
        <v>3688</v>
      </c>
      <c r="U817" s="117">
        <v>42556</v>
      </c>
      <c r="V817" s="110"/>
      <c r="W817" s="110"/>
      <c r="X817" s="110" t="s">
        <v>29</v>
      </c>
      <c r="Y817" s="183"/>
      <c r="Z817">
        <f>IF(ISNA(VLOOKUP(A817,[2]InvPiv!$A:$B,2,FALSE)),0,VLOOKUP(A817,[2]InvPiv!$A:$B,2,FALSE))</f>
        <v>6.5</v>
      </c>
      <c r="AA817" s="185">
        <f t="shared" si="41"/>
        <v>0.5</v>
      </c>
      <c r="AB817">
        <f>VLOOKUP(A817,[2]ConPiv!$A:$B,2,FALSE)</f>
        <v>6.5</v>
      </c>
    </row>
    <row r="818" spans="1:28" x14ac:dyDescent="0.25">
      <c r="A818" s="108">
        <v>305310</v>
      </c>
      <c r="B818" s="108">
        <v>21066</v>
      </c>
      <c r="C818" s="107"/>
      <c r="D818" s="109"/>
      <c r="E818" s="110"/>
      <c r="F818" s="110" t="s">
        <v>3851</v>
      </c>
      <c r="G818" s="110" t="s">
        <v>4021</v>
      </c>
      <c r="H818" s="107" t="s">
        <v>355</v>
      </c>
      <c r="I818" s="111">
        <v>49032</v>
      </c>
      <c r="J818" s="110"/>
      <c r="K818" s="110"/>
      <c r="L818" s="110"/>
      <c r="M818" s="110"/>
      <c r="N818" s="110" t="s">
        <v>754</v>
      </c>
      <c r="O818" s="117">
        <v>42552</v>
      </c>
      <c r="P818" s="128">
        <v>47</v>
      </c>
      <c r="Q818" s="115">
        <v>3</v>
      </c>
      <c r="R818" s="129">
        <f t="shared" si="39"/>
        <v>3.9166666666666665</v>
      </c>
      <c r="S818" s="130">
        <f t="shared" si="40"/>
        <v>11.75</v>
      </c>
      <c r="T818" s="112" t="s">
        <v>3931</v>
      </c>
      <c r="U818" s="117">
        <v>42556</v>
      </c>
      <c r="V818" s="110"/>
      <c r="W818" s="110"/>
      <c r="X818" s="110" t="s">
        <v>1465</v>
      </c>
      <c r="Y818" s="183" t="s">
        <v>1034</v>
      </c>
      <c r="Z818">
        <f>IF(ISNA(VLOOKUP(A818,[2]InvPiv!$A:$B,2,FALSE)),0,VLOOKUP(A818,[2]InvPiv!$A:$B,2,FALSE))</f>
        <v>3</v>
      </c>
      <c r="AA818" s="185">
        <f t="shared" si="41"/>
        <v>0</v>
      </c>
      <c r="AB818">
        <f>VLOOKUP(A818,[2]ConPiv!$A:$B,2,FALSE)</f>
        <v>3</v>
      </c>
    </row>
    <row r="819" spans="1:28" x14ac:dyDescent="0.25">
      <c r="A819" s="108">
        <v>16322</v>
      </c>
      <c r="B819" s="108">
        <v>11532</v>
      </c>
      <c r="C819" s="107"/>
      <c r="D819" s="109"/>
      <c r="E819" s="110"/>
      <c r="F819" s="110" t="s">
        <v>4155</v>
      </c>
      <c r="G819" s="108" t="s">
        <v>4348</v>
      </c>
      <c r="H819" s="107" t="s">
        <v>254</v>
      </c>
      <c r="I819" s="111" t="s">
        <v>4349</v>
      </c>
      <c r="J819" s="110"/>
      <c r="K819" s="110"/>
      <c r="L819" s="110"/>
      <c r="M819" s="110"/>
      <c r="N819" s="110" t="s">
        <v>635</v>
      </c>
      <c r="O819" s="117">
        <v>42552</v>
      </c>
      <c r="P819" s="128">
        <v>47</v>
      </c>
      <c r="Q819" s="115">
        <v>337</v>
      </c>
      <c r="R819" s="129">
        <f t="shared" si="39"/>
        <v>3.9166666666666665</v>
      </c>
      <c r="S819" s="130">
        <f t="shared" si="40"/>
        <v>1319.9166666666665</v>
      </c>
      <c r="T819" s="112" t="s">
        <v>4233</v>
      </c>
      <c r="U819" s="117">
        <v>42557</v>
      </c>
      <c r="V819" s="110"/>
      <c r="W819" s="110"/>
      <c r="X819" s="110" t="s">
        <v>635</v>
      </c>
      <c r="Y819" s="183"/>
      <c r="Z819">
        <f>IF(ISNA(VLOOKUP(A819,[2]InvPiv!$A:$B,2,FALSE)),0,VLOOKUP(A819,[2]InvPiv!$A:$B,2,FALSE))</f>
        <v>337</v>
      </c>
      <c r="AA819" s="185">
        <f t="shared" si="41"/>
        <v>0</v>
      </c>
      <c r="AB819">
        <f>VLOOKUP(A819,[2]ConPiv!$A:$B,2,FALSE)</f>
        <v>341</v>
      </c>
    </row>
    <row r="820" spans="1:28" x14ac:dyDescent="0.25">
      <c r="A820" s="108">
        <v>304655</v>
      </c>
      <c r="B820" s="108">
        <v>20762</v>
      </c>
      <c r="C820" s="107"/>
      <c r="D820" s="109"/>
      <c r="E820" s="110"/>
      <c r="F820" s="110" t="s">
        <v>3853</v>
      </c>
      <c r="G820" s="110" t="s">
        <v>594</v>
      </c>
      <c r="H820" s="107" t="s">
        <v>124</v>
      </c>
      <c r="I820" s="111" t="s">
        <v>4023</v>
      </c>
      <c r="J820" s="110"/>
      <c r="K820" s="110"/>
      <c r="L820" s="110"/>
      <c r="M820" s="110"/>
      <c r="N820" s="110" t="s">
        <v>635</v>
      </c>
      <c r="O820" s="117">
        <v>42552</v>
      </c>
      <c r="P820" s="128">
        <v>47</v>
      </c>
      <c r="Q820" s="115">
        <v>1</v>
      </c>
      <c r="R820" s="129">
        <f t="shared" si="39"/>
        <v>3.9166666666666665</v>
      </c>
      <c r="S820" s="130">
        <f t="shared" si="40"/>
        <v>3.9166666666666665</v>
      </c>
      <c r="T820" s="112" t="s">
        <v>3933</v>
      </c>
      <c r="U820" s="117">
        <v>42558</v>
      </c>
      <c r="V820" s="110"/>
      <c r="W820" s="110"/>
      <c r="X820" s="110" t="s">
        <v>635</v>
      </c>
      <c r="Y820" s="183"/>
      <c r="Z820">
        <f>IF(ISNA(VLOOKUP(A820,[2]InvPiv!$A:$B,2,FALSE)),0,VLOOKUP(A820,[2]InvPiv!$A:$B,2,FALSE))</f>
        <v>1</v>
      </c>
      <c r="AA820" s="185">
        <f t="shared" si="41"/>
        <v>0</v>
      </c>
      <c r="AB820">
        <f>VLOOKUP(A820,[2]ConPiv!$A:$B,2,FALSE)</f>
        <v>1</v>
      </c>
    </row>
    <row r="821" spans="1:28" x14ac:dyDescent="0.25">
      <c r="A821" s="108">
        <v>304234</v>
      </c>
      <c r="B821" s="108">
        <v>20814</v>
      </c>
      <c r="C821" s="107"/>
      <c r="D821" s="109"/>
      <c r="E821" s="110"/>
      <c r="F821" s="110" t="s">
        <v>3857</v>
      </c>
      <c r="G821" s="110" t="s">
        <v>4027</v>
      </c>
      <c r="H821" s="107" t="s">
        <v>379</v>
      </c>
      <c r="I821" s="111" t="s">
        <v>4028</v>
      </c>
      <c r="J821" s="110"/>
      <c r="K821" s="110"/>
      <c r="L821" s="110"/>
      <c r="M821" s="110"/>
      <c r="N821" s="110" t="s">
        <v>635</v>
      </c>
      <c r="O821" s="117">
        <v>42552</v>
      </c>
      <c r="P821" s="128">
        <v>47</v>
      </c>
      <c r="Q821" s="115">
        <v>1</v>
      </c>
      <c r="R821" s="129">
        <f t="shared" si="39"/>
        <v>3.9166666666666665</v>
      </c>
      <c r="S821" s="130">
        <f t="shared" si="40"/>
        <v>3.9166666666666665</v>
      </c>
      <c r="T821" s="112" t="s">
        <v>3937</v>
      </c>
      <c r="U821" s="117">
        <v>42562</v>
      </c>
      <c r="V821" s="110"/>
      <c r="W821" s="110"/>
      <c r="X821" s="110" t="s">
        <v>635</v>
      </c>
      <c r="Y821" s="183"/>
      <c r="Z821">
        <f>IF(ISNA(VLOOKUP(A821,[2]InvPiv!$A:$B,2,FALSE)),0,VLOOKUP(A821,[2]InvPiv!$A:$B,2,FALSE))</f>
        <v>1</v>
      </c>
      <c r="AA821" s="185">
        <f t="shared" si="41"/>
        <v>0</v>
      </c>
      <c r="AB821">
        <f>VLOOKUP(A821,[2]ConPiv!$A:$B,2,FALSE)</f>
        <v>1</v>
      </c>
    </row>
    <row r="822" spans="1:28" x14ac:dyDescent="0.25">
      <c r="A822" s="108">
        <v>304402</v>
      </c>
      <c r="B822" s="108">
        <v>20876</v>
      </c>
      <c r="C822" s="107"/>
      <c r="D822" s="109"/>
      <c r="E822" s="110"/>
      <c r="F822" s="110" t="s">
        <v>3858</v>
      </c>
      <c r="G822" s="110" t="s">
        <v>666</v>
      </c>
      <c r="H822" s="107" t="s">
        <v>59</v>
      </c>
      <c r="I822" s="111">
        <v>34653</v>
      </c>
      <c r="J822" s="110"/>
      <c r="K822" s="110"/>
      <c r="L822" s="110"/>
      <c r="M822" s="110"/>
      <c r="N822" s="110" t="s">
        <v>635</v>
      </c>
      <c r="O822" s="117">
        <v>42552</v>
      </c>
      <c r="P822" s="128">
        <v>47</v>
      </c>
      <c r="Q822" s="115">
        <v>1</v>
      </c>
      <c r="R822" s="129">
        <f t="shared" si="39"/>
        <v>3.9166666666666665</v>
      </c>
      <c r="S822" s="130">
        <f t="shared" si="40"/>
        <v>3.9166666666666665</v>
      </c>
      <c r="T822" s="112" t="s">
        <v>3938</v>
      </c>
      <c r="U822" s="117">
        <v>42562</v>
      </c>
      <c r="V822" s="110"/>
      <c r="W822" s="110"/>
      <c r="X822" s="110" t="s">
        <v>635</v>
      </c>
      <c r="Y822" s="183"/>
      <c r="Z822">
        <f>IF(ISNA(VLOOKUP(A822,[2]InvPiv!$A:$B,2,FALSE)),0,VLOOKUP(A822,[2]InvPiv!$A:$B,2,FALSE))</f>
        <v>1</v>
      </c>
      <c r="AA822" s="185">
        <f t="shared" si="41"/>
        <v>0</v>
      </c>
      <c r="AB822">
        <f>VLOOKUP(A822,[2]ConPiv!$A:$B,2,FALSE)</f>
        <v>1</v>
      </c>
    </row>
    <row r="823" spans="1:28" x14ac:dyDescent="0.25">
      <c r="A823" s="108">
        <v>304619</v>
      </c>
      <c r="B823" s="108">
        <v>20969</v>
      </c>
      <c r="C823" s="107"/>
      <c r="D823" s="109"/>
      <c r="E823" s="110"/>
      <c r="F823" s="110" t="s">
        <v>3848</v>
      </c>
      <c r="G823" s="110" t="s">
        <v>660</v>
      </c>
      <c r="H823" s="107" t="s">
        <v>59</v>
      </c>
      <c r="I823" s="111" t="s">
        <v>4018</v>
      </c>
      <c r="J823" s="110"/>
      <c r="K823" s="110"/>
      <c r="L823" s="110"/>
      <c r="M823" s="110"/>
      <c r="N823" s="110" t="s">
        <v>25</v>
      </c>
      <c r="O823" s="117">
        <v>42552</v>
      </c>
      <c r="P823" s="128">
        <v>47</v>
      </c>
      <c r="Q823" s="115">
        <v>1</v>
      </c>
      <c r="R823" s="129">
        <f t="shared" si="39"/>
        <v>3.9166666666666665</v>
      </c>
      <c r="S823" s="130">
        <f t="shared" si="40"/>
        <v>3.9166666666666665</v>
      </c>
      <c r="T823" s="112" t="s">
        <v>3928</v>
      </c>
      <c r="U823" s="117">
        <v>42562</v>
      </c>
      <c r="V823" s="110"/>
      <c r="W823" s="110"/>
      <c r="X823" s="110" t="s">
        <v>29</v>
      </c>
      <c r="Y823" s="183"/>
      <c r="Z823">
        <f>IF(ISNA(VLOOKUP(A823,[2]InvPiv!$A:$B,2,FALSE)),0,VLOOKUP(A823,[2]InvPiv!$A:$B,2,FALSE))</f>
        <v>1</v>
      </c>
      <c r="AA823" s="185">
        <f t="shared" si="41"/>
        <v>0</v>
      </c>
      <c r="AB823">
        <f>VLOOKUP(A823,[2]ConPiv!$A:$B,2,FALSE)</f>
        <v>1</v>
      </c>
    </row>
    <row r="824" spans="1:28" x14ac:dyDescent="0.25">
      <c r="A824" s="108">
        <v>304705</v>
      </c>
      <c r="B824" s="108">
        <v>20966</v>
      </c>
      <c r="C824" s="107"/>
      <c r="D824" s="109"/>
      <c r="E824" s="110"/>
      <c r="F824" s="110" t="s">
        <v>3630</v>
      </c>
      <c r="G824" s="110" t="s">
        <v>220</v>
      </c>
      <c r="H824" s="107" t="s">
        <v>124</v>
      </c>
      <c r="I824" s="111" t="s">
        <v>3795</v>
      </c>
      <c r="J824" s="110"/>
      <c r="K824" s="110"/>
      <c r="L824" s="110"/>
      <c r="M824" s="110"/>
      <c r="N824" s="110" t="s">
        <v>754</v>
      </c>
      <c r="O824" s="117">
        <v>42461</v>
      </c>
      <c r="P824" s="128">
        <v>47</v>
      </c>
      <c r="Q824" s="115">
        <v>5</v>
      </c>
      <c r="R824" s="129">
        <f t="shared" si="39"/>
        <v>3.9166666666666665</v>
      </c>
      <c r="S824" s="130">
        <f t="shared" si="40"/>
        <v>19.583333333333332</v>
      </c>
      <c r="T824" s="112" t="s">
        <v>3704</v>
      </c>
      <c r="U824" s="117">
        <v>42562</v>
      </c>
      <c r="V824" s="110"/>
      <c r="W824" s="110"/>
      <c r="X824" s="110" t="s">
        <v>1465</v>
      </c>
      <c r="Y824" s="183"/>
      <c r="Z824">
        <f>IF(ISNA(VLOOKUP(A824,[2]InvPiv!$A:$B,2,FALSE)),0,VLOOKUP(A824,[2]InvPiv!$A:$B,2,FALSE))</f>
        <v>5</v>
      </c>
      <c r="AA824" s="185">
        <f t="shared" si="41"/>
        <v>0</v>
      </c>
      <c r="AB824">
        <f>VLOOKUP(A824,[2]ConPiv!$A:$B,2,FALSE)</f>
        <v>5</v>
      </c>
    </row>
    <row r="825" spans="1:28" x14ac:dyDescent="0.25">
      <c r="A825" s="108">
        <v>304739</v>
      </c>
      <c r="B825" s="108">
        <v>20958</v>
      </c>
      <c r="C825" s="107"/>
      <c r="D825" s="109"/>
      <c r="E825" s="110"/>
      <c r="F825" s="110" t="s">
        <v>3859</v>
      </c>
      <c r="G825" s="110" t="s">
        <v>586</v>
      </c>
      <c r="H825" s="107" t="s">
        <v>72</v>
      </c>
      <c r="I825" s="111" t="s">
        <v>4029</v>
      </c>
      <c r="J825" s="110"/>
      <c r="K825" s="110"/>
      <c r="L825" s="110"/>
      <c r="M825" s="110"/>
      <c r="N825" s="110" t="s">
        <v>754</v>
      </c>
      <c r="O825" s="117">
        <v>42552</v>
      </c>
      <c r="P825" s="128">
        <v>47</v>
      </c>
      <c r="Q825" s="115">
        <v>28</v>
      </c>
      <c r="R825" s="129">
        <f t="shared" si="39"/>
        <v>3.9166666666666665</v>
      </c>
      <c r="S825" s="130">
        <f t="shared" si="40"/>
        <v>109.66666666666666</v>
      </c>
      <c r="T825" s="112" t="s">
        <v>3939</v>
      </c>
      <c r="U825" s="117">
        <v>42562</v>
      </c>
      <c r="V825" s="110"/>
      <c r="W825" s="110"/>
      <c r="X825" s="110" t="s">
        <v>1465</v>
      </c>
      <c r="Y825" s="183" t="s">
        <v>5946</v>
      </c>
      <c r="Z825">
        <f>IF(ISNA(VLOOKUP(A825,[2]InvPiv!$A:$B,2,FALSE)),0,VLOOKUP(A825,[2]InvPiv!$A:$B,2,FALSE))</f>
        <v>27.5</v>
      </c>
      <c r="AA825" s="185">
        <f t="shared" si="41"/>
        <v>0.5</v>
      </c>
      <c r="AB825">
        <f>VLOOKUP(A825,[2]ConPiv!$A:$B,2,FALSE)</f>
        <v>27.5</v>
      </c>
    </row>
    <row r="826" spans="1:28" x14ac:dyDescent="0.25">
      <c r="A826" s="108">
        <v>305071</v>
      </c>
      <c r="B826" s="108">
        <v>21043</v>
      </c>
      <c r="C826" s="107"/>
      <c r="D826" s="109"/>
      <c r="E826" s="110"/>
      <c r="F826" s="110" t="s">
        <v>3852</v>
      </c>
      <c r="G826" s="110" t="s">
        <v>744</v>
      </c>
      <c r="H826" s="107" t="s">
        <v>134</v>
      </c>
      <c r="I826" s="111" t="s">
        <v>4022</v>
      </c>
      <c r="J826" s="110"/>
      <c r="K826" s="110"/>
      <c r="L826" s="110"/>
      <c r="M826" s="110"/>
      <c r="N826" s="110" t="s">
        <v>25</v>
      </c>
      <c r="O826" s="117">
        <v>42552</v>
      </c>
      <c r="P826" s="128">
        <v>47</v>
      </c>
      <c r="Q826" s="115">
        <v>1</v>
      </c>
      <c r="R826" s="129">
        <f t="shared" si="39"/>
        <v>3.9166666666666665</v>
      </c>
      <c r="S826" s="130">
        <f t="shared" si="40"/>
        <v>3.9166666666666665</v>
      </c>
      <c r="T826" s="112" t="s">
        <v>3932</v>
      </c>
      <c r="U826" s="117">
        <v>42562</v>
      </c>
      <c r="V826" s="110"/>
      <c r="W826" s="110"/>
      <c r="X826" s="110" t="s">
        <v>29</v>
      </c>
      <c r="Y826" s="183"/>
      <c r="Z826">
        <f>IF(ISNA(VLOOKUP(A826,[2]InvPiv!$A:$B,2,FALSE)),0,VLOOKUP(A826,[2]InvPiv!$A:$B,2,FALSE))</f>
        <v>1</v>
      </c>
      <c r="AA826" s="185">
        <f t="shared" si="41"/>
        <v>0</v>
      </c>
      <c r="AB826">
        <f>VLOOKUP(A826,[2]ConPiv!$A:$B,2,FALSE)</f>
        <v>1</v>
      </c>
    </row>
    <row r="827" spans="1:28" x14ac:dyDescent="0.25">
      <c r="A827" s="108">
        <v>304618</v>
      </c>
      <c r="B827" s="108">
        <v>21019</v>
      </c>
      <c r="C827" s="107"/>
      <c r="D827" s="109"/>
      <c r="E827" s="110"/>
      <c r="F827" s="110" t="s">
        <v>3654</v>
      </c>
      <c r="G827" s="110" t="s">
        <v>592</v>
      </c>
      <c r="H827" s="107" t="s">
        <v>380</v>
      </c>
      <c r="I827" s="111" t="s">
        <v>3828</v>
      </c>
      <c r="J827" s="110"/>
      <c r="K827" s="110"/>
      <c r="L827" s="110"/>
      <c r="M827" s="110"/>
      <c r="N827" s="110" t="s">
        <v>25</v>
      </c>
      <c r="O827" s="117">
        <v>42461</v>
      </c>
      <c r="P827" s="128">
        <v>47</v>
      </c>
      <c r="Q827" s="115">
        <v>8</v>
      </c>
      <c r="R827" s="129">
        <f t="shared" si="39"/>
        <v>3.9166666666666665</v>
      </c>
      <c r="S827" s="130">
        <f t="shared" si="40"/>
        <v>31.333333333333332</v>
      </c>
      <c r="T827" s="112" t="s">
        <v>3728</v>
      </c>
      <c r="U827" s="117">
        <v>42563</v>
      </c>
      <c r="V827" s="110"/>
      <c r="W827" s="110"/>
      <c r="X827" s="110" t="s">
        <v>29</v>
      </c>
      <c r="Y827" s="183"/>
      <c r="Z827">
        <f>IF(ISNA(VLOOKUP(A827,[2]InvPiv!$A:$B,2,FALSE)),0,VLOOKUP(A827,[2]InvPiv!$A:$B,2,FALSE))</f>
        <v>7.75</v>
      </c>
      <c r="AA827" s="185">
        <f t="shared" si="41"/>
        <v>0.25</v>
      </c>
      <c r="AB827">
        <f>VLOOKUP(A827,[2]ConPiv!$A:$B,2,FALSE)</f>
        <v>7.75</v>
      </c>
    </row>
    <row r="828" spans="1:28" x14ac:dyDescent="0.25">
      <c r="A828" s="108">
        <v>305214</v>
      </c>
      <c r="B828" s="108">
        <v>21248</v>
      </c>
      <c r="C828" s="107"/>
      <c r="D828" s="109"/>
      <c r="E828" s="110"/>
      <c r="F828" s="110" t="s">
        <v>3869</v>
      </c>
      <c r="G828" s="110" t="s">
        <v>4042</v>
      </c>
      <c r="H828" s="107" t="s">
        <v>355</v>
      </c>
      <c r="I828" s="111" t="s">
        <v>4043</v>
      </c>
      <c r="J828" s="110"/>
      <c r="K828" s="110"/>
      <c r="L828" s="110"/>
      <c r="M828" s="110"/>
      <c r="N828" s="110" t="s">
        <v>635</v>
      </c>
      <c r="O828" s="117">
        <v>42552</v>
      </c>
      <c r="P828" s="128">
        <v>47</v>
      </c>
      <c r="Q828" s="115">
        <v>1</v>
      </c>
      <c r="R828" s="129">
        <f t="shared" si="39"/>
        <v>3.9166666666666665</v>
      </c>
      <c r="S828" s="130">
        <f t="shared" si="40"/>
        <v>3.9166666666666665</v>
      </c>
      <c r="T828" s="112" t="s">
        <v>3949</v>
      </c>
      <c r="U828" s="117">
        <v>42563</v>
      </c>
      <c r="V828" s="110"/>
      <c r="W828" s="110"/>
      <c r="X828" s="110" t="s">
        <v>635</v>
      </c>
      <c r="Y828" s="183"/>
      <c r="Z828">
        <f>IF(ISNA(VLOOKUP(A828,[2]InvPiv!$A:$B,2,FALSE)),0,VLOOKUP(A828,[2]InvPiv!$A:$B,2,FALSE))</f>
        <v>1</v>
      </c>
      <c r="AA828" s="185">
        <f t="shared" si="41"/>
        <v>0</v>
      </c>
      <c r="AB828">
        <f>VLOOKUP(A828,[2]ConPiv!$A:$B,2,FALSE)</f>
        <v>1</v>
      </c>
    </row>
    <row r="829" spans="1:28" x14ac:dyDescent="0.25">
      <c r="A829" s="108">
        <v>17249</v>
      </c>
      <c r="B829" s="108">
        <v>11862</v>
      </c>
      <c r="C829" s="107"/>
      <c r="D829" s="109"/>
      <c r="E829" s="110"/>
      <c r="F829" s="110" t="s">
        <v>4569</v>
      </c>
      <c r="G829" s="110" t="s">
        <v>631</v>
      </c>
      <c r="H829" s="107" t="s">
        <v>83</v>
      </c>
      <c r="I829" s="111" t="s">
        <v>4568</v>
      </c>
      <c r="J829" s="110"/>
      <c r="K829" s="110"/>
      <c r="L829" s="110"/>
      <c r="M829" s="110"/>
      <c r="N829" s="110" t="s">
        <v>635</v>
      </c>
      <c r="O829" s="117">
        <v>42552</v>
      </c>
      <c r="P829" s="128">
        <v>47</v>
      </c>
      <c r="Q829" s="115">
        <v>13</v>
      </c>
      <c r="R829" s="129">
        <f t="shared" si="39"/>
        <v>3.9166666666666665</v>
      </c>
      <c r="S829" s="130">
        <f t="shared" si="40"/>
        <v>50.916666666666664</v>
      </c>
      <c r="T829" s="112" t="s">
        <v>4570</v>
      </c>
      <c r="U829" s="117">
        <v>42564</v>
      </c>
      <c r="V829" s="110"/>
      <c r="W829" s="110"/>
      <c r="X829" s="110" t="s">
        <v>635</v>
      </c>
      <c r="Y829" s="183"/>
      <c r="Z829">
        <f>IF(ISNA(VLOOKUP(A829,[2]InvPiv!$A:$B,2,FALSE)),0,VLOOKUP(A829,[2]InvPiv!$A:$B,2,FALSE))</f>
        <v>13</v>
      </c>
      <c r="AA829" s="185">
        <f t="shared" si="41"/>
        <v>0</v>
      </c>
      <c r="AB829">
        <f>VLOOKUP(A829,[2]ConPiv!$A:$B,2,FALSE)</f>
        <v>13</v>
      </c>
    </row>
    <row r="830" spans="1:28" x14ac:dyDescent="0.25">
      <c r="A830" s="108">
        <v>304815</v>
      </c>
      <c r="B830" s="108">
        <v>21023</v>
      </c>
      <c r="C830" s="107"/>
      <c r="D830" s="109"/>
      <c r="E830" s="110"/>
      <c r="F830" s="110" t="s">
        <v>3871</v>
      </c>
      <c r="G830" s="110" t="s">
        <v>3779</v>
      </c>
      <c r="H830" s="107" t="s">
        <v>83</v>
      </c>
      <c r="I830" s="111" t="s">
        <v>4045</v>
      </c>
      <c r="J830" s="110"/>
      <c r="K830" s="110"/>
      <c r="L830" s="110"/>
      <c r="M830" s="110"/>
      <c r="N830" s="110" t="s">
        <v>754</v>
      </c>
      <c r="O830" s="117">
        <v>42552</v>
      </c>
      <c r="P830" s="128">
        <v>47</v>
      </c>
      <c r="Q830" s="115">
        <v>5</v>
      </c>
      <c r="R830" s="129">
        <f t="shared" si="39"/>
        <v>3.9166666666666665</v>
      </c>
      <c r="S830" s="130">
        <f t="shared" si="40"/>
        <v>19.583333333333332</v>
      </c>
      <c r="T830" s="112" t="s">
        <v>3951</v>
      </c>
      <c r="U830" s="117">
        <v>42564</v>
      </c>
      <c r="V830" s="110"/>
      <c r="W830" s="110"/>
      <c r="X830" s="110" t="s">
        <v>1465</v>
      </c>
      <c r="Y830" s="183" t="s">
        <v>5945</v>
      </c>
      <c r="Z830">
        <f>IF(ISNA(VLOOKUP(A830,[2]InvPiv!$A:$B,2,FALSE)),0,VLOOKUP(A830,[2]InvPiv!$A:$B,2,FALSE))</f>
        <v>4.5</v>
      </c>
      <c r="AA830" s="185">
        <f t="shared" si="41"/>
        <v>0.5</v>
      </c>
      <c r="AB830">
        <f>VLOOKUP(A830,[2]ConPiv!$A:$B,2,FALSE)</f>
        <v>4.5</v>
      </c>
    </row>
    <row r="831" spans="1:28" x14ac:dyDescent="0.25">
      <c r="A831" s="108">
        <v>29381</v>
      </c>
      <c r="B831" s="108">
        <v>16806</v>
      </c>
      <c r="C831" s="107"/>
      <c r="D831" s="109"/>
      <c r="E831" s="110"/>
      <c r="F831" s="110" t="s">
        <v>3877</v>
      </c>
      <c r="G831" s="110" t="s">
        <v>1111</v>
      </c>
      <c r="H831" s="107" t="s">
        <v>124</v>
      </c>
      <c r="I831" s="111" t="s">
        <v>4053</v>
      </c>
      <c r="J831" s="110"/>
      <c r="K831" s="110"/>
      <c r="L831" s="110"/>
      <c r="M831" s="110"/>
      <c r="N831" s="110" t="s">
        <v>635</v>
      </c>
      <c r="O831" s="117">
        <v>42552</v>
      </c>
      <c r="P831" s="128">
        <v>47</v>
      </c>
      <c r="Q831" s="115">
        <v>2</v>
      </c>
      <c r="R831" s="129">
        <f t="shared" si="39"/>
        <v>3.9166666666666665</v>
      </c>
      <c r="S831" s="130">
        <f t="shared" si="40"/>
        <v>7.833333333333333</v>
      </c>
      <c r="T831" s="112" t="s">
        <v>3957</v>
      </c>
      <c r="U831" s="117">
        <v>42566</v>
      </c>
      <c r="V831" s="110"/>
      <c r="W831" s="110"/>
      <c r="X831" s="110" t="s">
        <v>635</v>
      </c>
      <c r="Y831" s="183"/>
      <c r="Z831">
        <f>IF(ISNA(VLOOKUP(A831,[2]InvPiv!$A:$B,2,FALSE)),0,VLOOKUP(A831,[2]InvPiv!$A:$B,2,FALSE))</f>
        <v>2</v>
      </c>
      <c r="AA831" s="185">
        <f t="shared" si="41"/>
        <v>0</v>
      </c>
      <c r="AB831">
        <f>VLOOKUP(A831,[2]ConPiv!$A:$B,2,FALSE)</f>
        <v>2</v>
      </c>
    </row>
    <row r="832" spans="1:28" x14ac:dyDescent="0.25">
      <c r="A832" s="108">
        <v>31344</v>
      </c>
      <c r="B832" s="108">
        <v>19269</v>
      </c>
      <c r="C832" s="107"/>
      <c r="D832" s="109"/>
      <c r="E832" s="110"/>
      <c r="F832" s="110" t="s">
        <v>3876</v>
      </c>
      <c r="G832" s="110" t="s">
        <v>228</v>
      </c>
      <c r="H832" s="107" t="s">
        <v>87</v>
      </c>
      <c r="I832" s="111" t="s">
        <v>4052</v>
      </c>
      <c r="J832" s="110"/>
      <c r="K832" s="110"/>
      <c r="L832" s="110"/>
      <c r="M832" s="110"/>
      <c r="N832" s="110" t="s">
        <v>635</v>
      </c>
      <c r="O832" s="117">
        <v>42552</v>
      </c>
      <c r="P832" s="128">
        <v>47</v>
      </c>
      <c r="Q832" s="115">
        <v>28</v>
      </c>
      <c r="R832" s="129">
        <f t="shared" si="39"/>
        <v>3.9166666666666665</v>
      </c>
      <c r="S832" s="130">
        <f t="shared" si="40"/>
        <v>109.66666666666666</v>
      </c>
      <c r="T832" s="112" t="s">
        <v>3956</v>
      </c>
      <c r="U832" s="117">
        <v>42566</v>
      </c>
      <c r="V832" s="110"/>
      <c r="W832" s="110"/>
      <c r="X832" s="110" t="s">
        <v>635</v>
      </c>
      <c r="Y832" s="183"/>
      <c r="Z832">
        <f>IF(ISNA(VLOOKUP(A832,[2]InvPiv!$A:$B,2,FALSE)),0,VLOOKUP(A832,[2]InvPiv!$A:$B,2,FALSE))</f>
        <v>28</v>
      </c>
      <c r="AA832" s="185">
        <f t="shared" si="41"/>
        <v>0</v>
      </c>
      <c r="AB832">
        <f>VLOOKUP(A832,[2]ConPiv!$A:$B,2,FALSE)</f>
        <v>33</v>
      </c>
    </row>
    <row r="833" spans="1:28" x14ac:dyDescent="0.25">
      <c r="A833" s="108">
        <v>31526</v>
      </c>
      <c r="B833" s="108">
        <v>19264</v>
      </c>
      <c r="C833" s="107"/>
      <c r="D833" s="109"/>
      <c r="E833" s="110"/>
      <c r="F833" s="110" t="s">
        <v>4608</v>
      </c>
      <c r="G833" s="110" t="s">
        <v>716</v>
      </c>
      <c r="H833" s="107" t="s">
        <v>83</v>
      </c>
      <c r="I833" s="111" t="s">
        <v>4609</v>
      </c>
      <c r="J833" s="110"/>
      <c r="K833" s="110"/>
      <c r="L833" s="110"/>
      <c r="M833" s="110"/>
      <c r="N833" s="110" t="s">
        <v>25</v>
      </c>
      <c r="O833" s="117">
        <v>42552</v>
      </c>
      <c r="P833" s="128">
        <v>47</v>
      </c>
      <c r="Q833" s="115">
        <v>1</v>
      </c>
      <c r="R833" s="129">
        <f t="shared" si="39"/>
        <v>3.9166666666666665</v>
      </c>
      <c r="S833" s="130">
        <f t="shared" si="40"/>
        <v>3.9166666666666665</v>
      </c>
      <c r="T833" s="112" t="s">
        <v>4610</v>
      </c>
      <c r="U833" s="117">
        <v>42566</v>
      </c>
      <c r="V833" s="110"/>
      <c r="W833" s="110"/>
      <c r="X833" s="110" t="s">
        <v>29</v>
      </c>
      <c r="Y833" s="183"/>
      <c r="Z833">
        <f>IF(ISNA(VLOOKUP(A833,[2]InvPiv!$A:$B,2,FALSE)),0,VLOOKUP(A833,[2]InvPiv!$A:$B,2,FALSE))</f>
        <v>1</v>
      </c>
      <c r="AA833" s="185">
        <f t="shared" si="41"/>
        <v>0</v>
      </c>
      <c r="AB833">
        <f>VLOOKUP(A833,[2]ConPiv!$A:$B,2,FALSE)</f>
        <v>1</v>
      </c>
    </row>
    <row r="834" spans="1:28" x14ac:dyDescent="0.25">
      <c r="A834" s="108">
        <v>304785</v>
      </c>
      <c r="B834" s="108">
        <v>21037</v>
      </c>
      <c r="C834" s="107"/>
      <c r="D834" s="109"/>
      <c r="E834" s="110"/>
      <c r="F834" s="110" t="s">
        <v>3865</v>
      </c>
      <c r="G834" s="110" t="s">
        <v>4036</v>
      </c>
      <c r="H834" s="107" t="s">
        <v>209</v>
      </c>
      <c r="I834" s="111" t="s">
        <v>4037</v>
      </c>
      <c r="J834" s="110"/>
      <c r="K834" s="110"/>
      <c r="L834" s="110"/>
      <c r="M834" s="110"/>
      <c r="N834" s="110" t="s">
        <v>754</v>
      </c>
      <c r="O834" s="117">
        <v>42552</v>
      </c>
      <c r="P834" s="128">
        <v>47</v>
      </c>
      <c r="Q834" s="115">
        <v>1</v>
      </c>
      <c r="R834" s="129">
        <f t="shared" ref="R834:R897" si="42">P834/12</f>
        <v>3.9166666666666665</v>
      </c>
      <c r="S834" s="130">
        <f t="shared" ref="S834:S897" si="43">Q834*R834</f>
        <v>3.9166666666666665</v>
      </c>
      <c r="T834" s="112" t="s">
        <v>3945</v>
      </c>
      <c r="U834" s="117">
        <v>42566</v>
      </c>
      <c r="V834" s="110"/>
      <c r="W834" s="110"/>
      <c r="X834" s="110" t="s">
        <v>1465</v>
      </c>
      <c r="Y834" s="183" t="s">
        <v>1490</v>
      </c>
      <c r="Z834">
        <f>IF(ISNA(VLOOKUP(A834,[2]InvPiv!$A:$B,2,FALSE)),0,VLOOKUP(A834,[2]InvPiv!$A:$B,2,FALSE))</f>
        <v>1</v>
      </c>
      <c r="AA834" s="185">
        <f t="shared" ref="AA834:AA897" si="44">Q834-Z834</f>
        <v>0</v>
      </c>
      <c r="AB834">
        <f>VLOOKUP(A834,[2]ConPiv!$A:$B,2,FALSE)</f>
        <v>1</v>
      </c>
    </row>
    <row r="835" spans="1:28" x14ac:dyDescent="0.25">
      <c r="A835" s="108">
        <v>305143</v>
      </c>
      <c r="B835" s="108">
        <v>21189</v>
      </c>
      <c r="C835" s="107"/>
      <c r="D835" s="109"/>
      <c r="E835" s="110"/>
      <c r="F835" s="110" t="s">
        <v>3875</v>
      </c>
      <c r="G835" s="110" t="s">
        <v>996</v>
      </c>
      <c r="H835" s="107" t="s">
        <v>124</v>
      </c>
      <c r="I835" s="111" t="s">
        <v>4051</v>
      </c>
      <c r="J835" s="110"/>
      <c r="K835" s="110"/>
      <c r="L835" s="110"/>
      <c r="M835" s="110"/>
      <c r="N835" s="110" t="s">
        <v>754</v>
      </c>
      <c r="O835" s="117">
        <v>42552</v>
      </c>
      <c r="P835" s="128">
        <v>47</v>
      </c>
      <c r="Q835" s="115">
        <v>3</v>
      </c>
      <c r="R835" s="129">
        <f t="shared" si="42"/>
        <v>3.9166666666666665</v>
      </c>
      <c r="S835" s="130">
        <f t="shared" si="43"/>
        <v>11.75</v>
      </c>
      <c r="T835" s="112" t="s">
        <v>3955</v>
      </c>
      <c r="U835" s="117">
        <v>42566</v>
      </c>
      <c r="V835" s="110"/>
      <c r="W835" s="110"/>
      <c r="X835" s="110" t="s">
        <v>1465</v>
      </c>
      <c r="Y835" s="183" t="s">
        <v>1034</v>
      </c>
      <c r="Z835">
        <f>IF(ISNA(VLOOKUP(A835,[2]InvPiv!$A:$B,2,FALSE)),0,VLOOKUP(A835,[2]InvPiv!$A:$B,2,FALSE))</f>
        <v>3</v>
      </c>
      <c r="AA835" s="185">
        <f t="shared" si="44"/>
        <v>0</v>
      </c>
      <c r="AB835">
        <f>VLOOKUP(A835,[2]ConPiv!$A:$B,2,FALSE)</f>
        <v>3</v>
      </c>
    </row>
    <row r="836" spans="1:28" x14ac:dyDescent="0.25">
      <c r="A836" s="108">
        <v>303856</v>
      </c>
      <c r="B836" s="108">
        <v>20618</v>
      </c>
      <c r="C836" s="107"/>
      <c r="D836" s="109"/>
      <c r="E836" s="110"/>
      <c r="F836" s="110" t="s">
        <v>3863</v>
      </c>
      <c r="G836" s="110" t="s">
        <v>2327</v>
      </c>
      <c r="H836" s="107" t="s">
        <v>124</v>
      </c>
      <c r="I836" s="111" t="s">
        <v>4033</v>
      </c>
      <c r="J836" s="110"/>
      <c r="K836" s="110"/>
      <c r="L836" s="110"/>
      <c r="M836" s="110"/>
      <c r="N836" s="110" t="s">
        <v>635</v>
      </c>
      <c r="O836" s="117">
        <v>42552</v>
      </c>
      <c r="P836" s="128">
        <v>47</v>
      </c>
      <c r="Q836" s="129">
        <v>3</v>
      </c>
      <c r="R836" s="129">
        <f t="shared" si="42"/>
        <v>3.9166666666666665</v>
      </c>
      <c r="S836" s="130">
        <f t="shared" si="43"/>
        <v>11.75</v>
      </c>
      <c r="T836" s="110" t="s">
        <v>3943</v>
      </c>
      <c r="U836" s="117">
        <v>42569</v>
      </c>
      <c r="V836" s="110"/>
      <c r="W836" s="110"/>
      <c r="X836" s="110" t="s">
        <v>635</v>
      </c>
      <c r="Y836" s="183"/>
      <c r="Z836">
        <f>IF(ISNA(VLOOKUP(A836,[2]InvPiv!$A:$B,2,FALSE)),0,VLOOKUP(A836,[2]InvPiv!$A:$B,2,FALSE))</f>
        <v>3</v>
      </c>
      <c r="AA836" s="185">
        <f t="shared" si="44"/>
        <v>0</v>
      </c>
      <c r="AB836">
        <f>VLOOKUP(A836,[2]ConPiv!$A:$B,2,FALSE)</f>
        <v>3</v>
      </c>
    </row>
    <row r="837" spans="1:28" x14ac:dyDescent="0.25">
      <c r="A837" s="108">
        <v>304478</v>
      </c>
      <c r="B837" s="108">
        <v>20567</v>
      </c>
      <c r="C837" s="107"/>
      <c r="D837" s="109"/>
      <c r="E837" s="110"/>
      <c r="F837" s="110" t="s">
        <v>3624</v>
      </c>
      <c r="G837" s="110" t="s">
        <v>2585</v>
      </c>
      <c r="H837" s="107" t="s">
        <v>79</v>
      </c>
      <c r="I837" s="111">
        <v>16201</v>
      </c>
      <c r="J837" s="110"/>
      <c r="K837" s="110"/>
      <c r="L837" s="110"/>
      <c r="M837" s="110"/>
      <c r="N837" s="110" t="s">
        <v>754</v>
      </c>
      <c r="O837" s="117">
        <v>42461</v>
      </c>
      <c r="P837" s="128">
        <v>47</v>
      </c>
      <c r="Q837" s="129">
        <v>45</v>
      </c>
      <c r="R837" s="129">
        <f t="shared" si="42"/>
        <v>3.9166666666666665</v>
      </c>
      <c r="S837" s="130">
        <f t="shared" si="43"/>
        <v>176.25</v>
      </c>
      <c r="T837" s="112" t="s">
        <v>3698</v>
      </c>
      <c r="U837" s="117">
        <v>42569</v>
      </c>
      <c r="V837" s="110"/>
      <c r="W837" s="110"/>
      <c r="X837" s="110" t="s">
        <v>1465</v>
      </c>
      <c r="Y837" s="183"/>
      <c r="Z837">
        <f>IF(ISNA(VLOOKUP(A837,[2]InvPiv!$A:$B,2,FALSE)),0,VLOOKUP(A837,[2]InvPiv!$A:$B,2,FALSE))</f>
        <v>45</v>
      </c>
      <c r="AA837" s="185">
        <f t="shared" si="44"/>
        <v>0</v>
      </c>
      <c r="AB837">
        <f>VLOOKUP(A837,[2]ConPiv!$A:$B,2,FALSE)</f>
        <v>45</v>
      </c>
    </row>
    <row r="838" spans="1:28" x14ac:dyDescent="0.25">
      <c r="A838" s="108">
        <v>304641</v>
      </c>
      <c r="B838" s="108">
        <v>20957</v>
      </c>
      <c r="C838" s="107"/>
      <c r="D838" s="109"/>
      <c r="E838" s="110"/>
      <c r="F838" s="110" t="s">
        <v>3864</v>
      </c>
      <c r="G838" s="110" t="s">
        <v>4034</v>
      </c>
      <c r="H838" s="107" t="s">
        <v>83</v>
      </c>
      <c r="I838" s="111" t="s">
        <v>4035</v>
      </c>
      <c r="J838" s="110"/>
      <c r="K838" s="110"/>
      <c r="L838" s="110"/>
      <c r="M838" s="110"/>
      <c r="N838" s="110" t="s">
        <v>754</v>
      </c>
      <c r="O838" s="117">
        <v>42552</v>
      </c>
      <c r="P838" s="128">
        <v>47</v>
      </c>
      <c r="Q838" s="115">
        <v>1</v>
      </c>
      <c r="R838" s="129">
        <f t="shared" si="42"/>
        <v>3.9166666666666665</v>
      </c>
      <c r="S838" s="130">
        <f t="shared" si="43"/>
        <v>3.9166666666666665</v>
      </c>
      <c r="T838" s="112" t="s">
        <v>3944</v>
      </c>
      <c r="U838" s="117">
        <v>42569</v>
      </c>
      <c r="V838" s="110"/>
      <c r="W838" s="110"/>
      <c r="X838" s="110" t="s">
        <v>1465</v>
      </c>
      <c r="Y838" s="183"/>
      <c r="Z838">
        <f>IF(ISNA(VLOOKUP(A838,[2]InvPiv!$A:$B,2,FALSE)),0,VLOOKUP(A838,[2]InvPiv!$A:$B,2,FALSE))</f>
        <v>1</v>
      </c>
      <c r="AA838" s="185">
        <f t="shared" si="44"/>
        <v>0</v>
      </c>
      <c r="AB838">
        <f>VLOOKUP(A838,[2]ConPiv!$A:$B,2,FALSE)</f>
        <v>1</v>
      </c>
    </row>
    <row r="839" spans="1:28" x14ac:dyDescent="0.25">
      <c r="A839" s="108">
        <v>304852</v>
      </c>
      <c r="B839" s="108">
        <v>20537</v>
      </c>
      <c r="C839" s="107"/>
      <c r="D839" s="109"/>
      <c r="E839" s="110"/>
      <c r="F839" s="110" t="s">
        <v>3882</v>
      </c>
      <c r="G839" s="110" t="s">
        <v>239</v>
      </c>
      <c r="H839" s="107" t="s">
        <v>51</v>
      </c>
      <c r="I839" s="111" t="s">
        <v>4061</v>
      </c>
      <c r="J839" s="110"/>
      <c r="K839" s="110"/>
      <c r="L839" s="110"/>
      <c r="M839" s="110"/>
      <c r="N839" s="110" t="s">
        <v>754</v>
      </c>
      <c r="O839" s="117">
        <v>42552</v>
      </c>
      <c r="P839" s="128">
        <v>47</v>
      </c>
      <c r="Q839" s="115">
        <v>3</v>
      </c>
      <c r="R839" s="129">
        <f t="shared" si="42"/>
        <v>3.9166666666666665</v>
      </c>
      <c r="S839" s="130">
        <f t="shared" si="43"/>
        <v>11.75</v>
      </c>
      <c r="T839" s="112" t="s">
        <v>3962</v>
      </c>
      <c r="U839" s="117">
        <v>42569</v>
      </c>
      <c r="V839" s="110"/>
      <c r="W839" s="110"/>
      <c r="X839" s="110" t="s">
        <v>1465</v>
      </c>
      <c r="Y839" s="183"/>
      <c r="Z839">
        <f>IF(ISNA(VLOOKUP(A839,[2]InvPiv!$A:$B,2,FALSE)),0,VLOOKUP(A839,[2]InvPiv!$A:$B,2,FALSE))</f>
        <v>3</v>
      </c>
      <c r="AA839" s="185">
        <f t="shared" si="44"/>
        <v>0</v>
      </c>
      <c r="AB839">
        <f>VLOOKUP(A839,[2]ConPiv!$A:$B,2,FALSE)</f>
        <v>3</v>
      </c>
    </row>
    <row r="840" spans="1:28" x14ac:dyDescent="0.25">
      <c r="A840" s="108">
        <v>304969</v>
      </c>
      <c r="B840" s="108">
        <v>21124</v>
      </c>
      <c r="C840" s="107"/>
      <c r="D840" s="109"/>
      <c r="E840" s="110"/>
      <c r="F840" s="110" t="s">
        <v>3867</v>
      </c>
      <c r="G840" s="110" t="s">
        <v>216</v>
      </c>
      <c r="H840" s="107" t="s">
        <v>124</v>
      </c>
      <c r="I840" s="111" t="s">
        <v>4040</v>
      </c>
      <c r="J840" s="110"/>
      <c r="K840" s="110"/>
      <c r="L840" s="110"/>
      <c r="M840" s="110"/>
      <c r="N840" s="110" t="s">
        <v>754</v>
      </c>
      <c r="O840" s="117">
        <v>42552</v>
      </c>
      <c r="P840" s="128">
        <v>47</v>
      </c>
      <c r="Q840" s="115">
        <v>1</v>
      </c>
      <c r="R840" s="129">
        <f t="shared" si="42"/>
        <v>3.9166666666666665</v>
      </c>
      <c r="S840" s="130">
        <f t="shared" si="43"/>
        <v>3.9166666666666665</v>
      </c>
      <c r="T840" s="112" t="s">
        <v>3947</v>
      </c>
      <c r="U840" s="117">
        <v>42569</v>
      </c>
      <c r="V840" s="110"/>
      <c r="W840" s="110"/>
      <c r="X840" s="110" t="s">
        <v>1465</v>
      </c>
      <c r="Y840" s="183"/>
      <c r="Z840">
        <f>IF(ISNA(VLOOKUP(A840,[2]InvPiv!$A:$B,2,FALSE)),0,VLOOKUP(A840,[2]InvPiv!$A:$B,2,FALSE))</f>
        <v>1</v>
      </c>
      <c r="AA840" s="185">
        <f t="shared" si="44"/>
        <v>0</v>
      </c>
      <c r="AB840">
        <f>VLOOKUP(A840,[2]ConPiv!$A:$B,2,FALSE)</f>
        <v>1</v>
      </c>
    </row>
    <row r="841" spans="1:28" x14ac:dyDescent="0.25">
      <c r="A841" s="108">
        <v>304983</v>
      </c>
      <c r="B841" s="108">
        <v>20442</v>
      </c>
      <c r="C841" s="107"/>
      <c r="D841" s="109"/>
      <c r="E841" s="110"/>
      <c r="F841" s="110" t="s">
        <v>3883</v>
      </c>
      <c r="G841" s="110" t="s">
        <v>518</v>
      </c>
      <c r="H841" s="107" t="s">
        <v>69</v>
      </c>
      <c r="I841" s="111">
        <v>89102</v>
      </c>
      <c r="J841" s="110"/>
      <c r="K841" s="110"/>
      <c r="L841" s="110"/>
      <c r="M841" s="110"/>
      <c r="N841" s="110" t="s">
        <v>754</v>
      </c>
      <c r="O841" s="117">
        <v>42552</v>
      </c>
      <c r="P841" s="128">
        <v>47</v>
      </c>
      <c r="Q841" s="115">
        <v>2</v>
      </c>
      <c r="R841" s="129">
        <f t="shared" si="42"/>
        <v>3.9166666666666665</v>
      </c>
      <c r="S841" s="130">
        <f t="shared" si="43"/>
        <v>7.833333333333333</v>
      </c>
      <c r="T841" s="112" t="s">
        <v>3963</v>
      </c>
      <c r="U841" s="117">
        <v>42569</v>
      </c>
      <c r="V841" s="110"/>
      <c r="W841" s="110"/>
      <c r="X841" s="110" t="s">
        <v>1465</v>
      </c>
      <c r="Y841" s="183" t="s">
        <v>2066</v>
      </c>
      <c r="Z841">
        <f>IF(ISNA(VLOOKUP(A841,[2]InvPiv!$A:$B,2,FALSE)),0,VLOOKUP(A841,[2]InvPiv!$A:$B,2,FALSE))</f>
        <v>1.5</v>
      </c>
      <c r="AA841" s="185">
        <f t="shared" si="44"/>
        <v>0.5</v>
      </c>
      <c r="AB841">
        <f>VLOOKUP(A841,[2]ConPiv!$A:$B,2,FALSE)</f>
        <v>1.5</v>
      </c>
    </row>
    <row r="842" spans="1:28" x14ac:dyDescent="0.25">
      <c r="A842" s="108">
        <v>304995</v>
      </c>
      <c r="B842" s="108">
        <v>21003</v>
      </c>
      <c r="C842" s="107"/>
      <c r="D842" s="109"/>
      <c r="E842" s="110"/>
      <c r="F842" s="110" t="s">
        <v>3847</v>
      </c>
      <c r="G842" s="110" t="s">
        <v>4016</v>
      </c>
      <c r="H842" s="107" t="s">
        <v>254</v>
      </c>
      <c r="I842" s="111" t="s">
        <v>4017</v>
      </c>
      <c r="J842" s="110"/>
      <c r="K842" s="110"/>
      <c r="L842" s="110"/>
      <c r="M842" s="110"/>
      <c r="N842" s="110" t="s">
        <v>635</v>
      </c>
      <c r="O842" s="117">
        <v>42552</v>
      </c>
      <c r="P842" s="128">
        <v>47</v>
      </c>
      <c r="Q842" s="129">
        <v>3</v>
      </c>
      <c r="R842" s="129">
        <f t="shared" si="42"/>
        <v>3.9166666666666665</v>
      </c>
      <c r="S842" s="130">
        <f t="shared" si="43"/>
        <v>11.75</v>
      </c>
      <c r="T842" s="110" t="s">
        <v>3927</v>
      </c>
      <c r="U842" s="117">
        <v>42569</v>
      </c>
      <c r="V842" s="110"/>
      <c r="W842" s="110"/>
      <c r="X842" s="110" t="s">
        <v>635</v>
      </c>
      <c r="Y842" s="183"/>
      <c r="Z842">
        <f>IF(ISNA(VLOOKUP(A842,[2]InvPiv!$A:$B,2,FALSE)),0,VLOOKUP(A842,[2]InvPiv!$A:$B,2,FALSE))</f>
        <v>3</v>
      </c>
      <c r="AA842" s="185">
        <f t="shared" si="44"/>
        <v>0</v>
      </c>
      <c r="AB842">
        <f>VLOOKUP(A842,[2]ConPiv!$A:$B,2,FALSE)</f>
        <v>3</v>
      </c>
    </row>
    <row r="843" spans="1:28" x14ac:dyDescent="0.25">
      <c r="A843" s="108">
        <v>305171</v>
      </c>
      <c r="B843" s="108">
        <v>21163</v>
      </c>
      <c r="C843" s="107"/>
      <c r="D843" s="109"/>
      <c r="E843" s="110"/>
      <c r="F843" s="110" t="s">
        <v>3868</v>
      </c>
      <c r="G843" s="110" t="s">
        <v>4041</v>
      </c>
      <c r="H843" s="107" t="s">
        <v>124</v>
      </c>
      <c r="I843" s="111">
        <v>76244</v>
      </c>
      <c r="J843" s="110"/>
      <c r="K843" s="110"/>
      <c r="L843" s="110"/>
      <c r="M843" s="110"/>
      <c r="N843" s="110" t="s">
        <v>754</v>
      </c>
      <c r="O843" s="117">
        <v>42552</v>
      </c>
      <c r="P843" s="128">
        <v>47</v>
      </c>
      <c r="Q843" s="115">
        <v>1</v>
      </c>
      <c r="R843" s="129">
        <f t="shared" si="42"/>
        <v>3.9166666666666665</v>
      </c>
      <c r="S843" s="130">
        <f t="shared" si="43"/>
        <v>3.9166666666666665</v>
      </c>
      <c r="T843" s="112" t="s">
        <v>3948</v>
      </c>
      <c r="U843" s="117">
        <v>42569</v>
      </c>
      <c r="V843" s="110"/>
      <c r="W843" s="110"/>
      <c r="X843" s="110" t="s">
        <v>1465</v>
      </c>
      <c r="Y843" s="183"/>
      <c r="Z843">
        <f>IF(ISNA(VLOOKUP(A843,[2]InvPiv!$A:$B,2,FALSE)),0,VLOOKUP(A843,[2]InvPiv!$A:$B,2,FALSE))</f>
        <v>1.5</v>
      </c>
      <c r="AA843" s="185">
        <f t="shared" si="44"/>
        <v>-0.5</v>
      </c>
      <c r="AB843">
        <f>VLOOKUP(A843,[2]ConPiv!$A:$B,2,FALSE)</f>
        <v>1.5</v>
      </c>
    </row>
    <row r="844" spans="1:28" x14ac:dyDescent="0.25">
      <c r="A844" s="108">
        <v>305216</v>
      </c>
      <c r="B844" s="108">
        <v>21005</v>
      </c>
      <c r="C844" s="107"/>
      <c r="D844" s="109"/>
      <c r="E844" s="110"/>
      <c r="F844" s="110" t="s">
        <v>3617</v>
      </c>
      <c r="G844" s="110" t="s">
        <v>3781</v>
      </c>
      <c r="H844" s="107" t="s">
        <v>59</v>
      </c>
      <c r="I844" s="111" t="s">
        <v>3782</v>
      </c>
      <c r="J844" s="110"/>
      <c r="K844" s="110"/>
      <c r="L844" s="110"/>
      <c r="M844" s="110"/>
      <c r="N844" s="110" t="s">
        <v>754</v>
      </c>
      <c r="O844" s="117">
        <v>42461</v>
      </c>
      <c r="P844" s="128">
        <v>47</v>
      </c>
      <c r="Q844" s="129">
        <v>1</v>
      </c>
      <c r="R844" s="129">
        <f t="shared" si="42"/>
        <v>3.9166666666666665</v>
      </c>
      <c r="S844" s="130">
        <f t="shared" si="43"/>
        <v>3.9166666666666665</v>
      </c>
      <c r="T844" s="112" t="s">
        <v>3691</v>
      </c>
      <c r="U844" s="117">
        <v>42569</v>
      </c>
      <c r="V844" s="110"/>
      <c r="W844" s="110"/>
      <c r="X844" s="110" t="s">
        <v>1465</v>
      </c>
      <c r="Y844" s="183"/>
      <c r="Z844">
        <f>IF(ISNA(VLOOKUP(A844,[2]InvPiv!$A:$B,2,FALSE)),0,VLOOKUP(A844,[2]InvPiv!$A:$B,2,FALSE))</f>
        <v>1</v>
      </c>
      <c r="AA844" s="185">
        <f t="shared" si="44"/>
        <v>0</v>
      </c>
      <c r="AB844">
        <f>VLOOKUP(A844,[2]ConPiv!$A:$B,2,FALSE)</f>
        <v>1</v>
      </c>
    </row>
    <row r="845" spans="1:28" x14ac:dyDescent="0.25">
      <c r="A845" s="108">
        <v>305247</v>
      </c>
      <c r="B845" s="108">
        <v>21214</v>
      </c>
      <c r="C845" s="107"/>
      <c r="D845" s="109"/>
      <c r="E845" s="110"/>
      <c r="F845" s="110" t="s">
        <v>3862</v>
      </c>
      <c r="G845" s="110" t="s">
        <v>660</v>
      </c>
      <c r="H845" s="107" t="s">
        <v>59</v>
      </c>
      <c r="I845" s="111" t="s">
        <v>4032</v>
      </c>
      <c r="J845" s="110"/>
      <c r="K845" s="110"/>
      <c r="L845" s="110"/>
      <c r="M845" s="110"/>
      <c r="N845" s="110" t="s">
        <v>754</v>
      </c>
      <c r="O845" s="117">
        <v>42552</v>
      </c>
      <c r="P845" s="128">
        <v>47</v>
      </c>
      <c r="Q845" s="115">
        <v>6</v>
      </c>
      <c r="R845" s="129">
        <f t="shared" si="42"/>
        <v>3.9166666666666665</v>
      </c>
      <c r="S845" s="130">
        <f t="shared" si="43"/>
        <v>23.5</v>
      </c>
      <c r="T845" s="112" t="s">
        <v>3942</v>
      </c>
      <c r="U845" s="117">
        <v>42569</v>
      </c>
      <c r="V845" s="110"/>
      <c r="W845" s="110"/>
      <c r="X845" s="110" t="s">
        <v>1465</v>
      </c>
      <c r="Y845" s="183" t="s">
        <v>2230</v>
      </c>
      <c r="Z845">
        <f>IF(ISNA(VLOOKUP(A845,[2]InvPiv!$A:$B,2,FALSE)),0,VLOOKUP(A845,[2]InvPiv!$A:$B,2,FALSE))</f>
        <v>5.5</v>
      </c>
      <c r="AA845" s="185">
        <f t="shared" si="44"/>
        <v>0.5</v>
      </c>
      <c r="AB845">
        <f>VLOOKUP(A845,[2]ConPiv!$A:$B,2,FALSE)</f>
        <v>5.5</v>
      </c>
    </row>
    <row r="846" spans="1:28" x14ac:dyDescent="0.25">
      <c r="A846" s="108">
        <v>305498</v>
      </c>
      <c r="B846" s="108">
        <v>21028</v>
      </c>
      <c r="C846" s="107"/>
      <c r="D846" s="109"/>
      <c r="E846" s="110"/>
      <c r="F846" s="110" t="s">
        <v>3855</v>
      </c>
      <c r="G846" s="110" t="s">
        <v>592</v>
      </c>
      <c r="H846" s="107" t="s">
        <v>380</v>
      </c>
      <c r="I846" s="111" t="s">
        <v>4025</v>
      </c>
      <c r="J846" s="110"/>
      <c r="K846" s="110"/>
      <c r="L846" s="110"/>
      <c r="M846" s="110"/>
      <c r="N846" s="110" t="s">
        <v>754</v>
      </c>
      <c r="O846" s="117">
        <v>42552</v>
      </c>
      <c r="P846" s="128">
        <v>47</v>
      </c>
      <c r="Q846" s="115">
        <v>2</v>
      </c>
      <c r="R846" s="129">
        <f t="shared" si="42"/>
        <v>3.9166666666666665</v>
      </c>
      <c r="S846" s="130">
        <f t="shared" si="43"/>
        <v>7.833333333333333</v>
      </c>
      <c r="T846" s="112" t="s">
        <v>3935</v>
      </c>
      <c r="U846" s="117">
        <v>42569</v>
      </c>
      <c r="V846" s="110"/>
      <c r="W846" s="110"/>
      <c r="X846" s="110" t="s">
        <v>1465</v>
      </c>
      <c r="Y846" s="183"/>
      <c r="Z846">
        <f>IF(ISNA(VLOOKUP(A846,[2]InvPiv!$A:$B,2,FALSE)),0,VLOOKUP(A846,[2]InvPiv!$A:$B,2,FALSE))</f>
        <v>2</v>
      </c>
      <c r="AA846" s="185">
        <f t="shared" si="44"/>
        <v>0</v>
      </c>
      <c r="AB846">
        <f>VLOOKUP(A846,[2]ConPiv!$A:$B,2,FALSE)</f>
        <v>2</v>
      </c>
    </row>
    <row r="847" spans="1:28" x14ac:dyDescent="0.25">
      <c r="A847" s="108">
        <v>32032</v>
      </c>
      <c r="B847" s="108">
        <v>19548</v>
      </c>
      <c r="C847" s="107"/>
      <c r="D847" s="109"/>
      <c r="E847" s="110"/>
      <c r="F847" s="110" t="s">
        <v>5756</v>
      </c>
      <c r="G847" s="110" t="s">
        <v>5762</v>
      </c>
      <c r="H847" s="107" t="s">
        <v>59</v>
      </c>
      <c r="I847" s="111" t="s">
        <v>5763</v>
      </c>
      <c r="J847" s="110"/>
      <c r="K847" s="110"/>
      <c r="L847" s="110"/>
      <c r="M847" s="110"/>
      <c r="N847" s="110" t="s">
        <v>754</v>
      </c>
      <c r="O847" s="117">
        <v>42644</v>
      </c>
      <c r="P847" s="128">
        <v>47</v>
      </c>
      <c r="Q847" s="115">
        <v>22</v>
      </c>
      <c r="R847" s="129">
        <f t="shared" si="42"/>
        <v>3.9166666666666665</v>
      </c>
      <c r="S847" s="130">
        <f t="shared" si="43"/>
        <v>86.166666666666657</v>
      </c>
      <c r="T847" s="112" t="s">
        <v>5764</v>
      </c>
      <c r="U847" s="117">
        <v>42569</v>
      </c>
      <c r="V847" s="110"/>
      <c r="W847" s="110"/>
      <c r="X847" s="110" t="s">
        <v>1465</v>
      </c>
      <c r="Y847" s="183"/>
      <c r="Z847">
        <f>IF(ISNA(VLOOKUP(A847,[2]InvPiv!$A:$B,2,FALSE)),0,VLOOKUP(A847,[2]InvPiv!$A:$B,2,FALSE))</f>
        <v>22.5</v>
      </c>
      <c r="AA847" s="185">
        <f t="shared" si="44"/>
        <v>-0.5</v>
      </c>
      <c r="AB847">
        <f>VLOOKUP(A847,[2]ConPiv!$A:$B,2,FALSE)</f>
        <v>22.5</v>
      </c>
    </row>
    <row r="848" spans="1:28" x14ac:dyDescent="0.25">
      <c r="A848" s="108">
        <v>22635</v>
      </c>
      <c r="B848" s="108">
        <v>21638</v>
      </c>
      <c r="C848" s="107"/>
      <c r="D848" s="109"/>
      <c r="E848" s="110"/>
      <c r="F848" s="110" t="s">
        <v>3891</v>
      </c>
      <c r="G848" s="110" t="s">
        <v>3999</v>
      </c>
      <c r="H848" s="107" t="s">
        <v>266</v>
      </c>
      <c r="I848" s="111">
        <v>1701</v>
      </c>
      <c r="J848" s="110"/>
      <c r="K848" s="110"/>
      <c r="L848" s="110"/>
      <c r="M848" s="110"/>
      <c r="N848" s="110" t="s">
        <v>635</v>
      </c>
      <c r="O848" s="117">
        <v>42552</v>
      </c>
      <c r="P848" s="128">
        <v>47</v>
      </c>
      <c r="Q848" s="129">
        <v>1</v>
      </c>
      <c r="R848" s="129">
        <f t="shared" si="42"/>
        <v>3.9166666666666665</v>
      </c>
      <c r="S848" s="130">
        <f t="shared" si="43"/>
        <v>3.9166666666666665</v>
      </c>
      <c r="T848" s="110" t="s">
        <v>3971</v>
      </c>
      <c r="U848" s="117">
        <v>42571</v>
      </c>
      <c r="V848" s="110"/>
      <c r="W848" s="110"/>
      <c r="X848" s="110" t="s">
        <v>635</v>
      </c>
      <c r="Y848" s="183" t="s">
        <v>4152</v>
      </c>
      <c r="Z848">
        <f>IF(ISNA(VLOOKUP(A848,[2]InvPiv!$A:$B,2,FALSE)),0,VLOOKUP(A848,[2]InvPiv!$A:$B,2,FALSE))</f>
        <v>1</v>
      </c>
      <c r="AA848" s="185">
        <f t="shared" si="44"/>
        <v>0</v>
      </c>
      <c r="AB848">
        <f>VLOOKUP(A848,[2]ConPiv!$A:$B,2,FALSE)</f>
        <v>7</v>
      </c>
    </row>
    <row r="849" spans="1:28" x14ac:dyDescent="0.25">
      <c r="A849" s="108">
        <v>305537</v>
      </c>
      <c r="B849" s="108">
        <v>21195</v>
      </c>
      <c r="C849" s="107"/>
      <c r="D849" s="109"/>
      <c r="E849" s="110"/>
      <c r="F849" s="110" t="s">
        <v>4660</v>
      </c>
      <c r="G849" s="110" t="s">
        <v>4661</v>
      </c>
      <c r="H849" s="107" t="s">
        <v>288</v>
      </c>
      <c r="I849" s="111" t="s">
        <v>4662</v>
      </c>
      <c r="J849" s="110"/>
      <c r="K849" s="110"/>
      <c r="L849" s="110"/>
      <c r="M849" s="110"/>
      <c r="N849" s="110" t="s">
        <v>754</v>
      </c>
      <c r="O849" s="117">
        <v>42552</v>
      </c>
      <c r="P849" s="128">
        <v>47</v>
      </c>
      <c r="Q849" s="115">
        <v>1</v>
      </c>
      <c r="R849" s="129">
        <f t="shared" si="42"/>
        <v>3.9166666666666665</v>
      </c>
      <c r="S849" s="130">
        <f t="shared" si="43"/>
        <v>3.9166666666666665</v>
      </c>
      <c r="T849" s="112" t="s">
        <v>4659</v>
      </c>
      <c r="U849" s="117">
        <v>42571</v>
      </c>
      <c r="V849" s="110"/>
      <c r="W849" s="110"/>
      <c r="X849" s="110" t="s">
        <v>1465</v>
      </c>
      <c r="Y849" s="183"/>
      <c r="Z849">
        <f>IF(ISNA(VLOOKUP(A849,[2]InvPiv!$A:$B,2,FALSE)),0,VLOOKUP(A849,[2]InvPiv!$A:$B,2,FALSE))</f>
        <v>1</v>
      </c>
      <c r="AA849" s="185">
        <f t="shared" si="44"/>
        <v>0</v>
      </c>
      <c r="AB849">
        <f>VLOOKUP(A849,[2]ConPiv!$A:$B,2,FALSE)</f>
        <v>1</v>
      </c>
    </row>
    <row r="850" spans="1:28" x14ac:dyDescent="0.25">
      <c r="A850" s="108">
        <v>305584</v>
      </c>
      <c r="B850" s="108">
        <v>21371</v>
      </c>
      <c r="C850" s="107"/>
      <c r="D850" s="109"/>
      <c r="E850" s="110"/>
      <c r="F850" s="110" t="s">
        <v>3893</v>
      </c>
      <c r="G850" s="110" t="s">
        <v>4072</v>
      </c>
      <c r="H850" s="107" t="s">
        <v>124</v>
      </c>
      <c r="I850" s="111" t="s">
        <v>4073</v>
      </c>
      <c r="J850" s="110"/>
      <c r="K850" s="110"/>
      <c r="L850" s="110"/>
      <c r="M850" s="110"/>
      <c r="N850" s="110" t="s">
        <v>754</v>
      </c>
      <c r="O850" s="117">
        <v>42552</v>
      </c>
      <c r="P850" s="128">
        <v>47</v>
      </c>
      <c r="Q850" s="115">
        <v>1</v>
      </c>
      <c r="R850" s="129">
        <f t="shared" si="42"/>
        <v>3.9166666666666665</v>
      </c>
      <c r="S850" s="130">
        <f t="shared" si="43"/>
        <v>3.9166666666666665</v>
      </c>
      <c r="T850" s="112" t="s">
        <v>3973</v>
      </c>
      <c r="U850" s="117">
        <v>42571</v>
      </c>
      <c r="V850" s="110"/>
      <c r="W850" s="110"/>
      <c r="X850" s="110" t="s">
        <v>1465</v>
      </c>
      <c r="Y850" s="183"/>
      <c r="Z850">
        <f>IF(ISNA(VLOOKUP(A850,[2]InvPiv!$A:$B,2,FALSE)),0,VLOOKUP(A850,[2]InvPiv!$A:$B,2,FALSE))</f>
        <v>1</v>
      </c>
      <c r="AA850" s="185">
        <f t="shared" si="44"/>
        <v>0</v>
      </c>
      <c r="AB850">
        <f>VLOOKUP(A850,[2]ConPiv!$A:$B,2,FALSE)</f>
        <v>1</v>
      </c>
    </row>
    <row r="851" spans="1:28" x14ac:dyDescent="0.25">
      <c r="A851" s="108">
        <v>14265</v>
      </c>
      <c r="B851" s="108">
        <v>17333</v>
      </c>
      <c r="C851" s="107"/>
      <c r="D851" s="109"/>
      <c r="E851" s="110"/>
      <c r="F851" s="110" t="s">
        <v>3894</v>
      </c>
      <c r="G851" s="110" t="s">
        <v>2741</v>
      </c>
      <c r="H851" s="107" t="s">
        <v>59</v>
      </c>
      <c r="I851" s="111" t="s">
        <v>4074</v>
      </c>
      <c r="J851" s="110"/>
      <c r="K851" s="110"/>
      <c r="L851" s="110"/>
      <c r="M851" s="110"/>
      <c r="N851" s="110" t="s">
        <v>635</v>
      </c>
      <c r="O851" s="117">
        <v>42552</v>
      </c>
      <c r="P851" s="128">
        <v>47</v>
      </c>
      <c r="Q851" s="115">
        <v>2</v>
      </c>
      <c r="R851" s="129">
        <f t="shared" si="42"/>
        <v>3.9166666666666665</v>
      </c>
      <c r="S851" s="130">
        <f t="shared" si="43"/>
        <v>7.833333333333333</v>
      </c>
      <c r="T851" s="112" t="s">
        <v>3974</v>
      </c>
      <c r="U851" s="117">
        <v>42572</v>
      </c>
      <c r="V851" s="110"/>
      <c r="W851" s="110"/>
      <c r="X851" s="110" t="s">
        <v>635</v>
      </c>
      <c r="Y851" s="183"/>
      <c r="Z851">
        <f>IF(ISNA(VLOOKUP(A851,[2]InvPiv!$A:$B,2,FALSE)),0,VLOOKUP(A851,[2]InvPiv!$A:$B,2,FALSE))</f>
        <v>2</v>
      </c>
      <c r="AA851" s="185">
        <f t="shared" si="44"/>
        <v>0</v>
      </c>
      <c r="AB851">
        <f>VLOOKUP(A851,[2]ConPiv!$A:$B,2,FALSE)</f>
        <v>2</v>
      </c>
    </row>
    <row r="852" spans="1:28" x14ac:dyDescent="0.25">
      <c r="A852" s="108">
        <v>18113</v>
      </c>
      <c r="B852" s="108">
        <v>17740</v>
      </c>
      <c r="C852" s="107"/>
      <c r="D852" s="109"/>
      <c r="E852" s="110"/>
      <c r="F852" s="110" t="s">
        <v>3899</v>
      </c>
      <c r="G852" s="110" t="s">
        <v>4080</v>
      </c>
      <c r="H852" s="107" t="s">
        <v>345</v>
      </c>
      <c r="I852" s="111" t="s">
        <v>4081</v>
      </c>
      <c r="J852" s="110"/>
      <c r="K852" s="110"/>
      <c r="L852" s="110"/>
      <c r="M852" s="110"/>
      <c r="N852" s="110" t="s">
        <v>635</v>
      </c>
      <c r="O852" s="117">
        <v>42552</v>
      </c>
      <c r="P852" s="128">
        <v>47</v>
      </c>
      <c r="Q852" s="129">
        <v>5</v>
      </c>
      <c r="R852" s="129">
        <f t="shared" si="42"/>
        <v>3.9166666666666665</v>
      </c>
      <c r="S852" s="130">
        <f t="shared" si="43"/>
        <v>19.583333333333332</v>
      </c>
      <c r="T852" s="110" t="s">
        <v>3979</v>
      </c>
      <c r="U852" s="117">
        <v>42573</v>
      </c>
      <c r="V852" s="110"/>
      <c r="W852" s="110"/>
      <c r="X852" s="110" t="s">
        <v>635</v>
      </c>
      <c r="Y852" s="183"/>
      <c r="Z852">
        <f>IF(ISNA(VLOOKUP(A852,[2]InvPiv!$A:$B,2,FALSE)),0,VLOOKUP(A852,[2]InvPiv!$A:$B,2,FALSE))</f>
        <v>5</v>
      </c>
      <c r="AA852" s="185">
        <f t="shared" si="44"/>
        <v>0</v>
      </c>
      <c r="AB852">
        <f>VLOOKUP(A852,[2]ConPiv!$A:$B,2,FALSE)</f>
        <v>6</v>
      </c>
    </row>
    <row r="853" spans="1:28" x14ac:dyDescent="0.25">
      <c r="A853" s="108">
        <v>304169</v>
      </c>
      <c r="B853" s="108">
        <v>20401</v>
      </c>
      <c r="C853" s="107"/>
      <c r="D853" s="109"/>
      <c r="E853" s="110"/>
      <c r="F853" s="110" t="s">
        <v>4107</v>
      </c>
      <c r="G853" s="110" t="s">
        <v>3028</v>
      </c>
      <c r="H853" s="107" t="s">
        <v>51</v>
      </c>
      <c r="I853" s="111" t="s">
        <v>3029</v>
      </c>
      <c r="J853" s="110"/>
      <c r="K853" s="110"/>
      <c r="L853" s="110"/>
      <c r="M853" s="110"/>
      <c r="N853" s="110" t="s">
        <v>754</v>
      </c>
      <c r="O853" s="117">
        <v>42552</v>
      </c>
      <c r="P853" s="128">
        <v>47</v>
      </c>
      <c r="Q853" s="115">
        <v>1</v>
      </c>
      <c r="R853" s="129">
        <f t="shared" si="42"/>
        <v>3.9166666666666665</v>
      </c>
      <c r="S853" s="130">
        <f t="shared" si="43"/>
        <v>3.9166666666666665</v>
      </c>
      <c r="T853" s="112" t="s">
        <v>4109</v>
      </c>
      <c r="U853" s="117">
        <v>42573</v>
      </c>
      <c r="V853" s="110"/>
      <c r="W853" s="110"/>
      <c r="X853" s="110" t="s">
        <v>1465</v>
      </c>
      <c r="Y853" s="183"/>
      <c r="Z853">
        <f>IF(ISNA(VLOOKUP(A853,[2]InvPiv!$A:$B,2,FALSE)),0,VLOOKUP(A853,[2]InvPiv!$A:$B,2,FALSE))</f>
        <v>1</v>
      </c>
      <c r="AA853" s="185">
        <f t="shared" si="44"/>
        <v>0</v>
      </c>
      <c r="AB853">
        <f>VLOOKUP(A853,[2]ConPiv!$A:$B,2,FALSE)</f>
        <v>1</v>
      </c>
    </row>
    <row r="854" spans="1:28" x14ac:dyDescent="0.25">
      <c r="A854" s="108">
        <v>305126</v>
      </c>
      <c r="B854" s="108">
        <v>21183</v>
      </c>
      <c r="C854" s="107"/>
      <c r="D854" s="109"/>
      <c r="E854" s="110"/>
      <c r="F854" s="110" t="s">
        <v>4108</v>
      </c>
      <c r="G854" s="110" t="s">
        <v>660</v>
      </c>
      <c r="H854" s="107" t="s">
        <v>59</v>
      </c>
      <c r="I854" s="111" t="s">
        <v>4111</v>
      </c>
      <c r="J854" s="110"/>
      <c r="K854" s="110"/>
      <c r="L854" s="110"/>
      <c r="M854" s="110"/>
      <c r="N854" s="110" t="s">
        <v>635</v>
      </c>
      <c r="O854" s="117">
        <v>42552</v>
      </c>
      <c r="P854" s="128">
        <v>47</v>
      </c>
      <c r="Q854" s="115">
        <v>1</v>
      </c>
      <c r="R854" s="129">
        <f t="shared" si="42"/>
        <v>3.9166666666666665</v>
      </c>
      <c r="S854" s="130">
        <f t="shared" si="43"/>
        <v>3.9166666666666665</v>
      </c>
      <c r="T854" s="112" t="s">
        <v>4110</v>
      </c>
      <c r="U854" s="117">
        <v>42573</v>
      </c>
      <c r="V854" s="110"/>
      <c r="W854" s="110"/>
      <c r="X854" s="110" t="s">
        <v>635</v>
      </c>
      <c r="Y854" s="183"/>
      <c r="Z854">
        <f>IF(ISNA(VLOOKUP(A854,[2]InvPiv!$A:$B,2,FALSE)),0,VLOOKUP(A854,[2]InvPiv!$A:$B,2,FALSE))</f>
        <v>1</v>
      </c>
      <c r="AA854" s="185">
        <f t="shared" si="44"/>
        <v>0</v>
      </c>
      <c r="AB854">
        <f>VLOOKUP(A854,[2]ConPiv!$A:$B,2,FALSE)</f>
        <v>1</v>
      </c>
    </row>
    <row r="855" spans="1:28" x14ac:dyDescent="0.25">
      <c r="A855" s="108">
        <v>303816</v>
      </c>
      <c r="B855" s="108">
        <v>20499</v>
      </c>
      <c r="C855" s="107"/>
      <c r="D855" s="109"/>
      <c r="E855" s="110"/>
      <c r="F855" s="110" t="s">
        <v>3840</v>
      </c>
      <c r="G855" s="110" t="s">
        <v>4002</v>
      </c>
      <c r="H855" s="107" t="s">
        <v>110</v>
      </c>
      <c r="I855" s="111" t="s">
        <v>4003</v>
      </c>
      <c r="J855" s="110"/>
      <c r="K855" s="110"/>
      <c r="L855" s="110"/>
      <c r="M855" s="110"/>
      <c r="N855" s="110" t="s">
        <v>754</v>
      </c>
      <c r="O855" s="117">
        <v>42552</v>
      </c>
      <c r="P855" s="128">
        <v>47</v>
      </c>
      <c r="Q855" s="115">
        <v>4</v>
      </c>
      <c r="R855" s="129">
        <f t="shared" si="42"/>
        <v>3.9166666666666665</v>
      </c>
      <c r="S855" s="130">
        <f t="shared" si="43"/>
        <v>15.666666666666666</v>
      </c>
      <c r="T855" s="112" t="s">
        <v>3920</v>
      </c>
      <c r="U855" s="117">
        <v>42576</v>
      </c>
      <c r="V855" s="110"/>
      <c r="W855" s="110"/>
      <c r="X855" s="110" t="s">
        <v>1465</v>
      </c>
      <c r="Y855" s="183" t="s">
        <v>1144</v>
      </c>
      <c r="Z855">
        <f>IF(ISNA(VLOOKUP(A855,[2]InvPiv!$A:$B,2,FALSE)),0,VLOOKUP(A855,[2]InvPiv!$A:$B,2,FALSE))</f>
        <v>4.5</v>
      </c>
      <c r="AA855" s="185">
        <f t="shared" si="44"/>
        <v>-0.5</v>
      </c>
      <c r="AB855">
        <f>VLOOKUP(A855,[2]ConPiv!$A:$B,2,FALSE)</f>
        <v>5.5</v>
      </c>
    </row>
    <row r="856" spans="1:28" x14ac:dyDescent="0.25">
      <c r="A856" s="108">
        <v>304727</v>
      </c>
      <c r="B856" s="108">
        <v>20854</v>
      </c>
      <c r="C856" s="107"/>
      <c r="D856" s="109"/>
      <c r="E856" s="110"/>
      <c r="F856" s="110" t="s">
        <v>3895</v>
      </c>
      <c r="G856" s="110" t="s">
        <v>2850</v>
      </c>
      <c r="H856" s="107" t="s">
        <v>3</v>
      </c>
      <c r="I856" s="111" t="s">
        <v>4075</v>
      </c>
      <c r="J856" s="110"/>
      <c r="K856" s="110"/>
      <c r="L856" s="110"/>
      <c r="M856" s="110"/>
      <c r="N856" s="110" t="s">
        <v>635</v>
      </c>
      <c r="O856" s="117">
        <v>42552</v>
      </c>
      <c r="P856" s="128">
        <v>47</v>
      </c>
      <c r="Q856" s="115">
        <v>3</v>
      </c>
      <c r="R856" s="129">
        <f t="shared" si="42"/>
        <v>3.9166666666666665</v>
      </c>
      <c r="S856" s="130">
        <f t="shared" si="43"/>
        <v>11.75</v>
      </c>
      <c r="T856" s="112" t="s">
        <v>3975</v>
      </c>
      <c r="U856" s="117">
        <v>42576</v>
      </c>
      <c r="V856" s="110"/>
      <c r="W856" s="110"/>
      <c r="X856" s="110" t="s">
        <v>635</v>
      </c>
      <c r="Y856" s="183"/>
      <c r="Z856">
        <f>IF(ISNA(VLOOKUP(A856,[2]InvPiv!$A:$B,2,FALSE)),0,VLOOKUP(A856,[2]InvPiv!$A:$B,2,FALSE))</f>
        <v>2.5</v>
      </c>
      <c r="AA856" s="185">
        <f t="shared" si="44"/>
        <v>0.5</v>
      </c>
      <c r="AB856">
        <f>VLOOKUP(A856,[2]ConPiv!$A:$B,2,FALSE)</f>
        <v>2.5</v>
      </c>
    </row>
    <row r="857" spans="1:28" x14ac:dyDescent="0.25">
      <c r="A857" s="108">
        <v>304787</v>
      </c>
      <c r="B857" s="108">
        <v>21109</v>
      </c>
      <c r="C857" s="107"/>
      <c r="D857" s="109"/>
      <c r="E857" s="110"/>
      <c r="F857" s="110" t="s">
        <v>3902</v>
      </c>
      <c r="G857" s="110" t="s">
        <v>4085</v>
      </c>
      <c r="H857" s="107" t="s">
        <v>59</v>
      </c>
      <c r="I857" s="111">
        <v>34997</v>
      </c>
      <c r="J857" s="110"/>
      <c r="K857" s="110"/>
      <c r="L857" s="110"/>
      <c r="M857" s="110"/>
      <c r="N857" s="110" t="s">
        <v>25</v>
      </c>
      <c r="O857" s="117">
        <v>42552</v>
      </c>
      <c r="P857" s="128">
        <v>47</v>
      </c>
      <c r="Q857" s="115">
        <v>4</v>
      </c>
      <c r="R857" s="129">
        <f t="shared" si="42"/>
        <v>3.9166666666666665</v>
      </c>
      <c r="S857" s="130">
        <f t="shared" si="43"/>
        <v>15.666666666666666</v>
      </c>
      <c r="T857" s="112" t="s">
        <v>3982</v>
      </c>
      <c r="U857" s="117">
        <v>42576</v>
      </c>
      <c r="V857" s="110"/>
      <c r="W857" s="110"/>
      <c r="X857" s="110" t="s">
        <v>29</v>
      </c>
      <c r="Y857" s="183"/>
      <c r="Z857">
        <f>IF(ISNA(VLOOKUP(A857,[2]InvPiv!$A:$B,2,FALSE)),0,VLOOKUP(A857,[2]InvPiv!$A:$B,2,FALSE))</f>
        <v>4.5</v>
      </c>
      <c r="AA857" s="185">
        <f t="shared" si="44"/>
        <v>-0.5</v>
      </c>
      <c r="AB857">
        <f>VLOOKUP(A857,[2]ConPiv!$A:$B,2,FALSE)</f>
        <v>5</v>
      </c>
    </row>
    <row r="858" spans="1:28" x14ac:dyDescent="0.25">
      <c r="A858" s="108">
        <v>304790</v>
      </c>
      <c r="B858" s="108">
        <v>21056</v>
      </c>
      <c r="C858" s="107"/>
      <c r="D858" s="109"/>
      <c r="E858" s="110"/>
      <c r="F858" s="110" t="s">
        <v>3881</v>
      </c>
      <c r="G858" s="110" t="s">
        <v>2610</v>
      </c>
      <c r="H858" s="107" t="s">
        <v>124</v>
      </c>
      <c r="I858" s="111" t="s">
        <v>4060</v>
      </c>
      <c r="J858" s="110"/>
      <c r="K858" s="110"/>
      <c r="L858" s="110"/>
      <c r="M858" s="110"/>
      <c r="N858" s="110" t="s">
        <v>754</v>
      </c>
      <c r="O858" s="117">
        <v>42552</v>
      </c>
      <c r="P858" s="128">
        <v>47</v>
      </c>
      <c r="Q858" s="115">
        <v>1</v>
      </c>
      <c r="R858" s="129">
        <f t="shared" si="42"/>
        <v>3.9166666666666665</v>
      </c>
      <c r="S858" s="130">
        <f t="shared" si="43"/>
        <v>3.9166666666666665</v>
      </c>
      <c r="T858" s="112" t="s">
        <v>3961</v>
      </c>
      <c r="U858" s="117">
        <v>42576</v>
      </c>
      <c r="V858" s="110"/>
      <c r="W858" s="110"/>
      <c r="X858" s="110" t="s">
        <v>1465</v>
      </c>
      <c r="Y858" s="183"/>
      <c r="Z858">
        <f>IF(ISNA(VLOOKUP(A858,[2]InvPiv!$A:$B,2,FALSE)),0,VLOOKUP(A858,[2]InvPiv!$A:$B,2,FALSE))</f>
        <v>1</v>
      </c>
      <c r="AA858" s="185">
        <f t="shared" si="44"/>
        <v>0</v>
      </c>
      <c r="AB858">
        <f>VLOOKUP(A858,[2]ConPiv!$A:$B,2,FALSE)</f>
        <v>1</v>
      </c>
    </row>
    <row r="859" spans="1:28" x14ac:dyDescent="0.25">
      <c r="A859" s="108">
        <v>304955</v>
      </c>
      <c r="B859" s="108">
        <v>21048</v>
      </c>
      <c r="C859" s="107"/>
      <c r="D859" s="109"/>
      <c r="E859" s="110"/>
      <c r="F859" s="110" t="s">
        <v>3898</v>
      </c>
      <c r="G859" s="110" t="s">
        <v>342</v>
      </c>
      <c r="H859" s="107" t="s">
        <v>59</v>
      </c>
      <c r="I859" s="111" t="s">
        <v>4079</v>
      </c>
      <c r="J859" s="110"/>
      <c r="K859" s="110"/>
      <c r="L859" s="110"/>
      <c r="M859" s="110"/>
      <c r="N859" s="110" t="s">
        <v>25</v>
      </c>
      <c r="O859" s="117">
        <v>42552</v>
      </c>
      <c r="P859" s="128">
        <v>47</v>
      </c>
      <c r="Q859" s="115">
        <v>2</v>
      </c>
      <c r="R859" s="129">
        <f t="shared" si="42"/>
        <v>3.9166666666666665</v>
      </c>
      <c r="S859" s="130">
        <f t="shared" si="43"/>
        <v>7.833333333333333</v>
      </c>
      <c r="T859" s="112" t="s">
        <v>3978</v>
      </c>
      <c r="U859" s="117">
        <v>42576</v>
      </c>
      <c r="V859" s="110"/>
      <c r="W859" s="110"/>
      <c r="X859" s="110" t="s">
        <v>29</v>
      </c>
      <c r="Y859" s="183"/>
      <c r="Z859">
        <f>IF(ISNA(VLOOKUP(A859,[2]InvPiv!$A:$B,2,FALSE)),0,VLOOKUP(A859,[2]InvPiv!$A:$B,2,FALSE))</f>
        <v>2</v>
      </c>
      <c r="AA859" s="185">
        <f t="shared" si="44"/>
        <v>0</v>
      </c>
      <c r="AB859">
        <f>VLOOKUP(A859,[2]ConPiv!$A:$B,2,FALSE)</f>
        <v>2</v>
      </c>
    </row>
    <row r="860" spans="1:28" x14ac:dyDescent="0.25">
      <c r="A860" s="108">
        <v>304999</v>
      </c>
      <c r="B860" s="108">
        <v>21010</v>
      </c>
      <c r="C860" s="107"/>
      <c r="D860" s="109"/>
      <c r="E860" s="110"/>
      <c r="F860" s="110" t="s">
        <v>3860</v>
      </c>
      <c r="G860" s="110" t="s">
        <v>287</v>
      </c>
      <c r="H860" s="107" t="s">
        <v>288</v>
      </c>
      <c r="I860" s="111" t="s">
        <v>4030</v>
      </c>
      <c r="J860" s="110"/>
      <c r="K860" s="110"/>
      <c r="L860" s="110"/>
      <c r="M860" s="110"/>
      <c r="N860" s="110" t="s">
        <v>754</v>
      </c>
      <c r="O860" s="117">
        <v>42552</v>
      </c>
      <c r="P860" s="128">
        <v>47</v>
      </c>
      <c r="Q860" s="115">
        <v>4</v>
      </c>
      <c r="R860" s="129">
        <f t="shared" si="42"/>
        <v>3.9166666666666665</v>
      </c>
      <c r="S860" s="130">
        <f t="shared" si="43"/>
        <v>15.666666666666666</v>
      </c>
      <c r="T860" s="112" t="s">
        <v>3940</v>
      </c>
      <c r="U860" s="117">
        <v>42576</v>
      </c>
      <c r="V860" s="110"/>
      <c r="W860" s="110"/>
      <c r="X860" s="110" t="s">
        <v>1465</v>
      </c>
      <c r="Y860" s="183"/>
      <c r="Z860">
        <f>IF(ISNA(VLOOKUP(A860,[2]InvPiv!$A:$B,2,FALSE)),0,VLOOKUP(A860,[2]InvPiv!$A:$B,2,FALSE))</f>
        <v>4</v>
      </c>
      <c r="AA860" s="185">
        <f t="shared" si="44"/>
        <v>0</v>
      </c>
      <c r="AB860">
        <f>VLOOKUP(A860,[2]ConPiv!$A:$B,2,FALSE)</f>
        <v>4</v>
      </c>
    </row>
    <row r="861" spans="1:28" x14ac:dyDescent="0.25">
      <c r="A861" s="108">
        <v>305018</v>
      </c>
      <c r="B861" s="108">
        <v>21120</v>
      </c>
      <c r="C861" s="107"/>
      <c r="D861" s="109"/>
      <c r="E861" s="110"/>
      <c r="F861" s="110" t="s">
        <v>3896</v>
      </c>
      <c r="G861" s="110" t="s">
        <v>4076</v>
      </c>
      <c r="H861" s="107" t="s">
        <v>209</v>
      </c>
      <c r="I861" s="111" t="s">
        <v>4077</v>
      </c>
      <c r="J861" s="110"/>
      <c r="K861" s="110"/>
      <c r="L861" s="110"/>
      <c r="M861" s="110"/>
      <c r="N861" s="110" t="s">
        <v>635</v>
      </c>
      <c r="O861" s="117">
        <v>42552</v>
      </c>
      <c r="P861" s="128">
        <v>47</v>
      </c>
      <c r="Q861" s="115">
        <v>1</v>
      </c>
      <c r="R861" s="129">
        <f t="shared" si="42"/>
        <v>3.9166666666666665</v>
      </c>
      <c r="S861" s="130">
        <f t="shared" si="43"/>
        <v>3.9166666666666665</v>
      </c>
      <c r="T861" s="112" t="s">
        <v>3976</v>
      </c>
      <c r="U861" s="117">
        <v>42576</v>
      </c>
      <c r="V861" s="110"/>
      <c r="W861" s="110"/>
      <c r="X861" s="110" t="s">
        <v>635</v>
      </c>
      <c r="Y861" s="183"/>
      <c r="Z861">
        <f>IF(ISNA(VLOOKUP(A861,[2]InvPiv!$A:$B,2,FALSE)),0,VLOOKUP(A861,[2]InvPiv!$A:$B,2,FALSE))</f>
        <v>1</v>
      </c>
      <c r="AA861" s="185">
        <f t="shared" si="44"/>
        <v>0</v>
      </c>
      <c r="AB861">
        <f>VLOOKUP(A861,[2]ConPiv!$A:$B,2,FALSE)</f>
        <v>1</v>
      </c>
    </row>
    <row r="862" spans="1:28" x14ac:dyDescent="0.25">
      <c r="A862" s="108">
        <v>305034</v>
      </c>
      <c r="B862" s="108">
        <v>21140</v>
      </c>
      <c r="C862" s="107"/>
      <c r="D862" s="109"/>
      <c r="E862" s="110"/>
      <c r="F862" s="110" t="s">
        <v>3889</v>
      </c>
      <c r="G862" s="110" t="s">
        <v>2610</v>
      </c>
      <c r="H862" s="107" t="s">
        <v>124</v>
      </c>
      <c r="I862" s="111" t="s">
        <v>4069</v>
      </c>
      <c r="J862" s="110"/>
      <c r="K862" s="110"/>
      <c r="L862" s="110"/>
      <c r="M862" s="110"/>
      <c r="N862" s="110" t="s">
        <v>754</v>
      </c>
      <c r="O862" s="117">
        <v>42552</v>
      </c>
      <c r="P862" s="128">
        <v>47</v>
      </c>
      <c r="Q862" s="115">
        <v>2</v>
      </c>
      <c r="R862" s="129">
        <f t="shared" si="42"/>
        <v>3.9166666666666665</v>
      </c>
      <c r="S862" s="130">
        <f t="shared" si="43"/>
        <v>7.833333333333333</v>
      </c>
      <c r="T862" s="112" t="s">
        <v>3969</v>
      </c>
      <c r="U862" s="117">
        <v>42576</v>
      </c>
      <c r="V862" s="110"/>
      <c r="W862" s="110"/>
      <c r="X862" s="110" t="s">
        <v>1465</v>
      </c>
      <c r="Y862" s="183"/>
      <c r="Z862">
        <f>IF(ISNA(VLOOKUP(A862,[2]InvPiv!$A:$B,2,FALSE)),0,VLOOKUP(A862,[2]InvPiv!$A:$B,2,FALSE))</f>
        <v>2</v>
      </c>
      <c r="AA862" s="185">
        <f t="shared" si="44"/>
        <v>0</v>
      </c>
      <c r="AB862">
        <f>VLOOKUP(A862,[2]ConPiv!$A:$B,2,FALSE)</f>
        <v>2</v>
      </c>
    </row>
    <row r="863" spans="1:28" x14ac:dyDescent="0.25">
      <c r="A863" s="108">
        <v>305065</v>
      </c>
      <c r="B863" s="108">
        <v>21000</v>
      </c>
      <c r="C863" s="107"/>
      <c r="D863" s="109"/>
      <c r="E863" s="110"/>
      <c r="F863" s="110" t="s">
        <v>3884</v>
      </c>
      <c r="G863" s="110" t="s">
        <v>1303</v>
      </c>
      <c r="H863" s="107" t="s">
        <v>59</v>
      </c>
      <c r="I863" s="111" t="s">
        <v>4062</v>
      </c>
      <c r="J863" s="110"/>
      <c r="K863" s="110"/>
      <c r="L863" s="110"/>
      <c r="M863" s="110"/>
      <c r="N863" s="110" t="s">
        <v>754</v>
      </c>
      <c r="O863" s="117">
        <v>42552</v>
      </c>
      <c r="P863" s="128">
        <v>47</v>
      </c>
      <c r="Q863" s="115">
        <v>7</v>
      </c>
      <c r="R863" s="129">
        <f t="shared" si="42"/>
        <v>3.9166666666666665</v>
      </c>
      <c r="S863" s="130">
        <f t="shared" si="43"/>
        <v>27.416666666666664</v>
      </c>
      <c r="T863" s="112" t="s">
        <v>3964</v>
      </c>
      <c r="U863" s="117">
        <v>42576</v>
      </c>
      <c r="V863" s="110"/>
      <c r="W863" s="110"/>
      <c r="X863" s="110" t="s">
        <v>1465</v>
      </c>
      <c r="Y863" s="183"/>
      <c r="Z863">
        <f>IF(ISNA(VLOOKUP(A863,[2]InvPiv!$A:$B,2,FALSE)),0,VLOOKUP(A863,[2]InvPiv!$A:$B,2,FALSE))</f>
        <v>7</v>
      </c>
      <c r="AA863" s="185">
        <f t="shared" si="44"/>
        <v>0</v>
      </c>
      <c r="AB863">
        <f>VLOOKUP(A863,[2]ConPiv!$A:$B,2,FALSE)</f>
        <v>7</v>
      </c>
    </row>
    <row r="864" spans="1:28" x14ac:dyDescent="0.25">
      <c r="A864" s="108">
        <v>305087</v>
      </c>
      <c r="B864" s="108">
        <v>20886</v>
      </c>
      <c r="C864" s="107"/>
      <c r="D864" s="109"/>
      <c r="E864" s="110"/>
      <c r="F864" s="110" t="s">
        <v>3897</v>
      </c>
      <c r="G864" s="110" t="s">
        <v>542</v>
      </c>
      <c r="H864" s="107" t="s">
        <v>124</v>
      </c>
      <c r="I864" s="111" t="s">
        <v>4078</v>
      </c>
      <c r="J864" s="110"/>
      <c r="K864" s="110"/>
      <c r="L864" s="110"/>
      <c r="M864" s="110"/>
      <c r="N864" s="110" t="s">
        <v>635</v>
      </c>
      <c r="O864" s="117">
        <v>42552</v>
      </c>
      <c r="P864" s="128">
        <v>47</v>
      </c>
      <c r="Q864" s="115">
        <v>1</v>
      </c>
      <c r="R864" s="129">
        <f t="shared" si="42"/>
        <v>3.9166666666666665</v>
      </c>
      <c r="S864" s="130">
        <f t="shared" si="43"/>
        <v>3.9166666666666665</v>
      </c>
      <c r="T864" s="112" t="s">
        <v>3977</v>
      </c>
      <c r="U864" s="117">
        <v>42576</v>
      </c>
      <c r="V864" s="110"/>
      <c r="W864" s="110"/>
      <c r="X864" s="110" t="s">
        <v>635</v>
      </c>
      <c r="Y864" s="183"/>
      <c r="Z864">
        <f>IF(ISNA(VLOOKUP(A864,[2]InvPiv!$A:$B,2,FALSE)),0,VLOOKUP(A864,[2]InvPiv!$A:$B,2,FALSE))</f>
        <v>1</v>
      </c>
      <c r="AA864" s="185">
        <f t="shared" si="44"/>
        <v>0</v>
      </c>
      <c r="AB864">
        <f>VLOOKUP(A864,[2]ConPiv!$A:$B,2,FALSE)</f>
        <v>1</v>
      </c>
    </row>
    <row r="865" spans="1:28" x14ac:dyDescent="0.25">
      <c r="A865" s="108">
        <v>305521</v>
      </c>
      <c r="B865" s="108">
        <v>21219</v>
      </c>
      <c r="C865" s="107"/>
      <c r="D865" s="109"/>
      <c r="E865" s="110"/>
      <c r="F865" s="110" t="s">
        <v>3660</v>
      </c>
      <c r="G865" s="110" t="s">
        <v>228</v>
      </c>
      <c r="H865" s="107" t="s">
        <v>87</v>
      </c>
      <c r="I865" s="111">
        <v>10128</v>
      </c>
      <c r="J865" s="110"/>
      <c r="K865" s="110"/>
      <c r="L865" s="110"/>
      <c r="M865" s="110"/>
      <c r="N865" s="110" t="s">
        <v>754</v>
      </c>
      <c r="O865" s="117">
        <v>42461</v>
      </c>
      <c r="P865" s="128">
        <v>47</v>
      </c>
      <c r="Q865" s="115">
        <v>1</v>
      </c>
      <c r="R865" s="129">
        <f t="shared" si="42"/>
        <v>3.9166666666666665</v>
      </c>
      <c r="S865" s="130">
        <f t="shared" si="43"/>
        <v>3.9166666666666665</v>
      </c>
      <c r="T865" s="112" t="s">
        <v>3734</v>
      </c>
      <c r="U865" s="117">
        <v>42576</v>
      </c>
      <c r="V865" s="110"/>
      <c r="W865" s="110"/>
      <c r="X865" s="110" t="s">
        <v>1465</v>
      </c>
      <c r="Y865" s="183"/>
      <c r="Z865">
        <f>IF(ISNA(VLOOKUP(A865,[2]InvPiv!$A:$B,2,FALSE)),0,VLOOKUP(A865,[2]InvPiv!$A:$B,2,FALSE))</f>
        <v>1</v>
      </c>
      <c r="AA865" s="73">
        <f t="shared" si="44"/>
        <v>0</v>
      </c>
      <c r="AB865">
        <f>VLOOKUP(A865,[2]ConPiv!$A:$B,2,FALSE)</f>
        <v>1</v>
      </c>
    </row>
    <row r="866" spans="1:28" x14ac:dyDescent="0.25">
      <c r="A866" s="108">
        <v>305647</v>
      </c>
      <c r="B866" s="108">
        <v>21255</v>
      </c>
      <c r="C866" s="107"/>
      <c r="D866" s="109"/>
      <c r="E866" s="110"/>
      <c r="F866" s="110" t="s">
        <v>3873</v>
      </c>
      <c r="G866" s="110" t="s">
        <v>531</v>
      </c>
      <c r="H866" s="107" t="s">
        <v>124</v>
      </c>
      <c r="I866" s="111" t="s">
        <v>4048</v>
      </c>
      <c r="J866" s="110"/>
      <c r="K866" s="110"/>
      <c r="L866" s="110"/>
      <c r="M866" s="110"/>
      <c r="N866" s="110" t="s">
        <v>754</v>
      </c>
      <c r="O866" s="117">
        <v>42552</v>
      </c>
      <c r="P866" s="128">
        <v>47</v>
      </c>
      <c r="Q866" s="115">
        <v>2</v>
      </c>
      <c r="R866" s="129">
        <f t="shared" si="42"/>
        <v>3.9166666666666665</v>
      </c>
      <c r="S866" s="130">
        <f t="shared" si="43"/>
        <v>7.833333333333333</v>
      </c>
      <c r="T866" s="112" t="s">
        <v>3953</v>
      </c>
      <c r="U866" s="117">
        <v>42576</v>
      </c>
      <c r="V866" s="110"/>
      <c r="W866" s="110"/>
      <c r="X866" s="110" t="s">
        <v>1465</v>
      </c>
      <c r="Y866" s="183" t="s">
        <v>1490</v>
      </c>
      <c r="Z866">
        <f>IF(ISNA(VLOOKUP(A866,[2]InvPiv!$A:$B,2,FALSE)),0,VLOOKUP(A866,[2]InvPiv!$A:$B,2,FALSE))</f>
        <v>1.5</v>
      </c>
      <c r="AA866" s="185">
        <f t="shared" si="44"/>
        <v>0.5</v>
      </c>
      <c r="AB866">
        <f>VLOOKUP(A866,[2]ConPiv!$A:$B,2,FALSE)</f>
        <v>1.5</v>
      </c>
    </row>
    <row r="867" spans="1:28" x14ac:dyDescent="0.25">
      <c r="A867" s="107">
        <v>31946</v>
      </c>
      <c r="B867" s="108">
        <v>19502</v>
      </c>
      <c r="C867" s="107"/>
      <c r="D867" s="109"/>
      <c r="E867" s="110"/>
      <c r="F867" s="110" t="s">
        <v>1564</v>
      </c>
      <c r="G867" s="110" t="s">
        <v>1565</v>
      </c>
      <c r="H867" s="110" t="s">
        <v>124</v>
      </c>
      <c r="I867" s="111">
        <v>76126</v>
      </c>
      <c r="J867" s="110"/>
      <c r="K867" s="110"/>
      <c r="L867" s="110"/>
      <c r="M867" s="110"/>
      <c r="N867" s="110" t="s">
        <v>754</v>
      </c>
      <c r="O867" s="117">
        <v>42186</v>
      </c>
      <c r="P867" s="128">
        <v>47</v>
      </c>
      <c r="Q867" s="129">
        <v>3</v>
      </c>
      <c r="R867" s="129">
        <f t="shared" si="42"/>
        <v>3.9166666666666665</v>
      </c>
      <c r="S867" s="130">
        <f t="shared" si="43"/>
        <v>11.75</v>
      </c>
      <c r="T867" s="110" t="s">
        <v>1563</v>
      </c>
      <c r="U867" s="117">
        <v>42580</v>
      </c>
      <c r="V867" s="110"/>
      <c r="W867" s="110"/>
      <c r="X867" s="110" t="s">
        <v>1465</v>
      </c>
      <c r="Y867" s="87"/>
      <c r="Z867">
        <f>IF(ISNA(VLOOKUP(A867,[2]InvPiv!$A:$B,2,FALSE)),0,VLOOKUP(A867,[2]InvPiv!$A:$B,2,FALSE))</f>
        <v>3</v>
      </c>
      <c r="AA867" s="73">
        <f t="shared" si="44"/>
        <v>0</v>
      </c>
      <c r="AB867">
        <f>VLOOKUP(A867,[2]ConPiv!$A:$B,2,FALSE)</f>
        <v>3</v>
      </c>
    </row>
    <row r="868" spans="1:28" x14ac:dyDescent="0.25">
      <c r="A868" s="108">
        <v>304738</v>
      </c>
      <c r="B868" s="108">
        <v>20944</v>
      </c>
      <c r="C868" s="107"/>
      <c r="D868" s="109"/>
      <c r="E868" s="110"/>
      <c r="F868" s="110" t="s">
        <v>4120</v>
      </c>
      <c r="G868" s="110" t="s">
        <v>2469</v>
      </c>
      <c r="H868" s="107" t="s">
        <v>79</v>
      </c>
      <c r="I868" s="111" t="s">
        <v>4133</v>
      </c>
      <c r="J868" s="110"/>
      <c r="K868" s="110"/>
      <c r="L868" s="110"/>
      <c r="M868" s="110"/>
      <c r="N868" s="110" t="s">
        <v>754</v>
      </c>
      <c r="O868" s="117">
        <v>42552</v>
      </c>
      <c r="P868" s="128">
        <v>47</v>
      </c>
      <c r="Q868" s="115">
        <v>1</v>
      </c>
      <c r="R868" s="129">
        <f t="shared" si="42"/>
        <v>3.9166666666666665</v>
      </c>
      <c r="S868" s="130">
        <f t="shared" si="43"/>
        <v>3.9166666666666665</v>
      </c>
      <c r="T868" s="112" t="s">
        <v>4126</v>
      </c>
      <c r="U868" s="117">
        <v>42580</v>
      </c>
      <c r="V868" s="110"/>
      <c r="W868" s="110"/>
      <c r="X868" s="110" t="s">
        <v>1465</v>
      </c>
      <c r="Y868" s="183"/>
      <c r="Z868">
        <f>IF(ISNA(VLOOKUP(A868,[2]InvPiv!$A:$B,2,FALSE)),0,VLOOKUP(A868,[2]InvPiv!$A:$B,2,FALSE))</f>
        <v>1</v>
      </c>
      <c r="AA868" s="185">
        <f t="shared" si="44"/>
        <v>0</v>
      </c>
      <c r="AB868">
        <f>VLOOKUP(A868,[2]ConPiv!$A:$B,2,FALSE)</f>
        <v>1</v>
      </c>
    </row>
    <row r="869" spans="1:28" x14ac:dyDescent="0.25">
      <c r="A869" s="108">
        <v>305520</v>
      </c>
      <c r="B869" s="108">
        <v>21325</v>
      </c>
      <c r="C869" s="107"/>
      <c r="D869" s="109"/>
      <c r="E869" s="110"/>
      <c r="F869" s="110" t="s">
        <v>3845</v>
      </c>
      <c r="G869" s="110" t="s">
        <v>4013</v>
      </c>
      <c r="H869" s="107" t="s">
        <v>358</v>
      </c>
      <c r="I869" s="111" t="s">
        <v>4014</v>
      </c>
      <c r="J869" s="110"/>
      <c r="K869" s="110"/>
      <c r="L869" s="110"/>
      <c r="M869" s="110"/>
      <c r="N869" s="110" t="s">
        <v>754</v>
      </c>
      <c r="O869" s="117">
        <v>42552</v>
      </c>
      <c r="P869" s="128">
        <v>47</v>
      </c>
      <c r="Q869" s="115">
        <v>1</v>
      </c>
      <c r="R869" s="129">
        <f t="shared" si="42"/>
        <v>3.9166666666666665</v>
      </c>
      <c r="S869" s="130">
        <f t="shared" si="43"/>
        <v>3.9166666666666665</v>
      </c>
      <c r="T869" s="112" t="s">
        <v>3925</v>
      </c>
      <c r="U869" s="117">
        <v>42580</v>
      </c>
      <c r="V869" s="110"/>
      <c r="W869" s="110"/>
      <c r="X869" s="110" t="s">
        <v>1465</v>
      </c>
      <c r="Y869" s="183"/>
      <c r="Z869">
        <f>IF(ISNA(VLOOKUP(A869,[2]InvPiv!$A:$B,2,FALSE)),0,VLOOKUP(A869,[2]InvPiv!$A:$B,2,FALSE))</f>
        <v>1</v>
      </c>
      <c r="AA869" s="185">
        <f t="shared" si="44"/>
        <v>0</v>
      </c>
      <c r="AB869">
        <f>VLOOKUP(A869,[2]ConPiv!$A:$B,2,FALSE)</f>
        <v>1</v>
      </c>
    </row>
    <row r="870" spans="1:28" x14ac:dyDescent="0.25">
      <c r="A870" s="108">
        <v>305206</v>
      </c>
      <c r="B870" s="108">
        <v>20274</v>
      </c>
      <c r="C870" s="107"/>
      <c r="D870" s="109"/>
      <c r="E870" s="110"/>
      <c r="F870" s="110" t="s">
        <v>3918</v>
      </c>
      <c r="G870" s="110" t="s">
        <v>4105</v>
      </c>
      <c r="H870" s="107" t="s">
        <v>59</v>
      </c>
      <c r="I870" s="111" t="s">
        <v>4106</v>
      </c>
      <c r="J870" s="110"/>
      <c r="K870" s="110"/>
      <c r="L870" s="110"/>
      <c r="M870" s="110"/>
      <c r="N870" s="110" t="s">
        <v>754</v>
      </c>
      <c r="O870" s="117">
        <v>42552</v>
      </c>
      <c r="P870" s="128">
        <v>47</v>
      </c>
      <c r="Q870" s="115">
        <v>1</v>
      </c>
      <c r="R870" s="129">
        <f t="shared" si="42"/>
        <v>3.9166666666666665</v>
      </c>
      <c r="S870" s="130">
        <f t="shared" si="43"/>
        <v>3.9166666666666665</v>
      </c>
      <c r="T870" s="112" t="s">
        <v>3998</v>
      </c>
      <c r="U870" s="117">
        <v>42582</v>
      </c>
      <c r="V870" s="110"/>
      <c r="W870" s="110"/>
      <c r="X870" s="110" t="s">
        <v>1465</v>
      </c>
      <c r="Y870" s="183" t="s">
        <v>1490</v>
      </c>
      <c r="Z870">
        <f>IF(ISNA(VLOOKUP(A870,[2]InvPiv!$A:$B,2,FALSE)),0,VLOOKUP(A870,[2]InvPiv!$A:$B,2,FALSE))</f>
        <v>1.5</v>
      </c>
      <c r="AA870" s="185">
        <f t="shared" si="44"/>
        <v>-0.5</v>
      </c>
      <c r="AB870">
        <f>VLOOKUP(A870,[2]ConPiv!$A:$B,2,FALSE)</f>
        <v>1.5</v>
      </c>
    </row>
    <row r="871" spans="1:28" x14ac:dyDescent="0.25">
      <c r="A871" s="108">
        <v>374</v>
      </c>
      <c r="B871" s="108">
        <v>1797</v>
      </c>
      <c r="C871" s="107"/>
      <c r="D871" s="109"/>
      <c r="E871" s="110"/>
      <c r="F871" s="110" t="s">
        <v>4502</v>
      </c>
      <c r="G871" s="110" t="s">
        <v>4382</v>
      </c>
      <c r="H871" s="107" t="s">
        <v>356</v>
      </c>
      <c r="I871" s="111" t="s">
        <v>4503</v>
      </c>
      <c r="J871" s="110"/>
      <c r="K871" s="110"/>
      <c r="L871" s="110"/>
      <c r="M871" s="110"/>
      <c r="N871" s="110" t="s">
        <v>635</v>
      </c>
      <c r="O871" s="117">
        <v>42552</v>
      </c>
      <c r="P871" s="128">
        <v>47</v>
      </c>
      <c r="Q871" s="115">
        <v>4</v>
      </c>
      <c r="R871" s="129">
        <f t="shared" si="42"/>
        <v>3.9166666666666665</v>
      </c>
      <c r="S871" s="130">
        <f t="shared" si="43"/>
        <v>15.666666666666666</v>
      </c>
      <c r="T871" s="112" t="s">
        <v>4504</v>
      </c>
      <c r="U871" s="117">
        <v>42583</v>
      </c>
      <c r="V871" s="110"/>
      <c r="W871" s="110"/>
      <c r="X871" s="110" t="s">
        <v>635</v>
      </c>
      <c r="Y871" s="183"/>
      <c r="Z871">
        <f>IF(ISNA(VLOOKUP(A871,[2]InvPiv!$A:$B,2,FALSE)),0,VLOOKUP(A871,[2]InvPiv!$A:$B,2,FALSE))</f>
        <v>4</v>
      </c>
      <c r="AA871" s="185">
        <f t="shared" si="44"/>
        <v>0</v>
      </c>
      <c r="AB871">
        <f>VLOOKUP(A871,[2]ConPiv!$A:$B,2,FALSE)</f>
        <v>4</v>
      </c>
    </row>
    <row r="872" spans="1:28" x14ac:dyDescent="0.25">
      <c r="A872" s="107">
        <v>1472</v>
      </c>
      <c r="B872" s="108">
        <v>2474</v>
      </c>
      <c r="C872" s="107"/>
      <c r="D872" s="109"/>
      <c r="E872" s="110"/>
      <c r="F872" s="110" t="s">
        <v>2897</v>
      </c>
      <c r="G872" s="110" t="s">
        <v>2856</v>
      </c>
      <c r="H872" s="107" t="s">
        <v>59</v>
      </c>
      <c r="I872" s="111" t="s">
        <v>2898</v>
      </c>
      <c r="J872" s="110"/>
      <c r="K872" s="110"/>
      <c r="L872" s="110"/>
      <c r="M872" s="110"/>
      <c r="N872" s="110" t="s">
        <v>754</v>
      </c>
      <c r="O872" s="117">
        <v>42370</v>
      </c>
      <c r="P872" s="128">
        <v>47</v>
      </c>
      <c r="Q872" s="115">
        <v>25</v>
      </c>
      <c r="R872" s="115">
        <f t="shared" si="42"/>
        <v>3.9166666666666665</v>
      </c>
      <c r="S872" s="116">
        <f t="shared" si="43"/>
        <v>97.916666666666657</v>
      </c>
      <c r="T872" s="112" t="s">
        <v>2899</v>
      </c>
      <c r="U872" s="117">
        <v>42583</v>
      </c>
      <c r="V872" s="110"/>
      <c r="W872" s="110"/>
      <c r="X872" s="110" t="s">
        <v>1465</v>
      </c>
      <c r="Y872" s="177"/>
      <c r="Z872">
        <f>IF(ISNA(VLOOKUP(A872,[2]InvPiv!$A:$B,2,FALSE)),0,VLOOKUP(A872,[2]InvPiv!$A:$B,2,FALSE))</f>
        <v>25</v>
      </c>
      <c r="AA872" s="175">
        <f t="shared" si="44"/>
        <v>0</v>
      </c>
      <c r="AB872">
        <f>VLOOKUP(A872,[2]ConPiv!$A:$B,2,FALSE)</f>
        <v>25</v>
      </c>
    </row>
    <row r="873" spans="1:28" x14ac:dyDescent="0.25">
      <c r="A873" s="107">
        <v>5906</v>
      </c>
      <c r="B873" s="108">
        <v>6511</v>
      </c>
      <c r="C873" s="107"/>
      <c r="D873" s="109"/>
      <c r="E873" s="110"/>
      <c r="F873" s="110" t="s">
        <v>2948</v>
      </c>
      <c r="G873" s="110" t="s">
        <v>2927</v>
      </c>
      <c r="H873" s="107" t="s">
        <v>380</v>
      </c>
      <c r="I873" s="181">
        <v>293015643</v>
      </c>
      <c r="J873" s="110"/>
      <c r="K873" s="110"/>
      <c r="L873" s="110"/>
      <c r="M873" s="110"/>
      <c r="N873" s="110" t="s">
        <v>754</v>
      </c>
      <c r="O873" s="117">
        <v>42370</v>
      </c>
      <c r="P873" s="128">
        <v>47</v>
      </c>
      <c r="Q873" s="115">
        <v>7</v>
      </c>
      <c r="R873" s="115">
        <f t="shared" si="42"/>
        <v>3.9166666666666665</v>
      </c>
      <c r="S873" s="116">
        <f t="shared" si="43"/>
        <v>27.416666666666664</v>
      </c>
      <c r="T873" s="112" t="s">
        <v>2987</v>
      </c>
      <c r="U873" s="117">
        <v>42583</v>
      </c>
      <c r="V873" s="110"/>
      <c r="W873" s="110"/>
      <c r="X873" s="110" t="s">
        <v>1465</v>
      </c>
      <c r="Y873" s="177"/>
      <c r="Z873">
        <f>IF(ISNA(VLOOKUP(A873,[2]InvPiv!$A:$B,2,FALSE)),0,VLOOKUP(A873,[2]InvPiv!$A:$B,2,FALSE))</f>
        <v>7</v>
      </c>
      <c r="AA873" s="175">
        <f t="shared" si="44"/>
        <v>0</v>
      </c>
      <c r="AB873">
        <f>VLOOKUP(A873,[2]ConPiv!$A:$B,2,FALSE)</f>
        <v>7</v>
      </c>
    </row>
    <row r="874" spans="1:28" x14ac:dyDescent="0.25">
      <c r="A874" s="108">
        <v>23775</v>
      </c>
      <c r="B874" s="108">
        <v>14285</v>
      </c>
      <c r="C874" s="107"/>
      <c r="D874" s="109"/>
      <c r="E874" s="110"/>
      <c r="F874" s="110" t="s">
        <v>4118</v>
      </c>
      <c r="G874" s="110" t="s">
        <v>4130</v>
      </c>
      <c r="H874" s="107" t="s">
        <v>124</v>
      </c>
      <c r="I874" s="111" t="s">
        <v>4131</v>
      </c>
      <c r="J874" s="110"/>
      <c r="K874" s="110"/>
      <c r="L874" s="110"/>
      <c r="M874" s="110"/>
      <c r="N874" s="110" t="s">
        <v>635</v>
      </c>
      <c r="O874" s="117">
        <v>42552</v>
      </c>
      <c r="P874" s="128">
        <v>47</v>
      </c>
      <c r="Q874" s="115">
        <v>2</v>
      </c>
      <c r="R874" s="129">
        <f t="shared" si="42"/>
        <v>3.9166666666666665</v>
      </c>
      <c r="S874" s="130">
        <f t="shared" si="43"/>
        <v>7.833333333333333</v>
      </c>
      <c r="T874" s="112" t="s">
        <v>4124</v>
      </c>
      <c r="U874" s="117">
        <v>42583</v>
      </c>
      <c r="V874" s="110"/>
      <c r="W874" s="110"/>
      <c r="X874" s="110" t="s">
        <v>635</v>
      </c>
      <c r="Y874" s="183"/>
      <c r="Z874">
        <f>IF(ISNA(VLOOKUP(A874,[2]InvPiv!$A:$B,2,FALSE)),0,VLOOKUP(A874,[2]InvPiv!$A:$B,2,FALSE))</f>
        <v>2</v>
      </c>
      <c r="AA874" s="185">
        <f t="shared" si="44"/>
        <v>0</v>
      </c>
      <c r="AB874">
        <f>VLOOKUP(A874,[2]ConPiv!$A:$B,2,FALSE)</f>
        <v>2</v>
      </c>
    </row>
    <row r="875" spans="1:28" x14ac:dyDescent="0.25">
      <c r="A875" s="107">
        <v>26996</v>
      </c>
      <c r="B875" s="108">
        <v>15615</v>
      </c>
      <c r="C875" s="107"/>
      <c r="D875" s="109"/>
      <c r="E875" s="110"/>
      <c r="F875" s="110" t="s">
        <v>2964</v>
      </c>
      <c r="G875" s="110" t="s">
        <v>2937</v>
      </c>
      <c r="H875" s="107" t="s">
        <v>72</v>
      </c>
      <c r="I875" s="181">
        <v>302912085</v>
      </c>
      <c r="J875" s="110"/>
      <c r="K875" s="110"/>
      <c r="L875" s="110"/>
      <c r="M875" s="110"/>
      <c r="N875" s="110" t="s">
        <v>754</v>
      </c>
      <c r="O875" s="117">
        <v>42370</v>
      </c>
      <c r="P875" s="128">
        <v>47</v>
      </c>
      <c r="Q875" s="115">
        <v>4</v>
      </c>
      <c r="R875" s="115">
        <f t="shared" si="42"/>
        <v>3.9166666666666665</v>
      </c>
      <c r="S875" s="116">
        <f t="shared" si="43"/>
        <v>15.666666666666666</v>
      </c>
      <c r="T875" s="112" t="s">
        <v>3003</v>
      </c>
      <c r="U875" s="117">
        <v>42583</v>
      </c>
      <c r="V875" s="110"/>
      <c r="W875" s="110"/>
      <c r="X875" s="110" t="s">
        <v>1465</v>
      </c>
      <c r="Y875" s="182"/>
      <c r="Z875">
        <f>IF(ISNA(VLOOKUP(A875,[2]InvPiv!$A:$B,2,FALSE)),0,VLOOKUP(A875,[2]InvPiv!$A:$B,2,FALSE))</f>
        <v>4</v>
      </c>
      <c r="AA875" s="175">
        <f t="shared" si="44"/>
        <v>0</v>
      </c>
      <c r="AB875">
        <f>VLOOKUP(A875,[2]ConPiv!$A:$B,2,FALSE)</f>
        <v>4</v>
      </c>
    </row>
    <row r="876" spans="1:28" x14ac:dyDescent="0.25">
      <c r="A876" s="108">
        <v>30207</v>
      </c>
      <c r="B876" s="108">
        <v>18987</v>
      </c>
      <c r="C876" s="107"/>
      <c r="D876" s="109"/>
      <c r="E876" s="110"/>
      <c r="F876" s="110" t="s">
        <v>4585</v>
      </c>
      <c r="G876" s="110" t="s">
        <v>4586</v>
      </c>
      <c r="H876" s="107" t="s">
        <v>134</v>
      </c>
      <c r="I876" s="111" t="s">
        <v>4587</v>
      </c>
      <c r="J876" s="110"/>
      <c r="K876" s="110"/>
      <c r="L876" s="110"/>
      <c r="M876" s="110"/>
      <c r="N876" s="110" t="s">
        <v>635</v>
      </c>
      <c r="O876" s="117">
        <v>42552</v>
      </c>
      <c r="P876" s="128">
        <v>47</v>
      </c>
      <c r="Q876" s="115">
        <v>5</v>
      </c>
      <c r="R876" s="129">
        <f t="shared" si="42"/>
        <v>3.9166666666666665</v>
      </c>
      <c r="S876" s="130">
        <f t="shared" si="43"/>
        <v>19.583333333333332</v>
      </c>
      <c r="T876" s="112" t="s">
        <v>4588</v>
      </c>
      <c r="U876" s="117">
        <v>42583</v>
      </c>
      <c r="V876" s="110"/>
      <c r="W876" s="110"/>
      <c r="X876" s="110" t="s">
        <v>635</v>
      </c>
      <c r="Y876" s="183"/>
      <c r="Z876">
        <f>IF(ISNA(VLOOKUP(A876,[2]InvPiv!$A:$B,2,FALSE)),0,VLOOKUP(A876,[2]InvPiv!$A:$B,2,FALSE))</f>
        <v>5</v>
      </c>
      <c r="AA876" s="185">
        <f t="shared" si="44"/>
        <v>0</v>
      </c>
      <c r="AB876">
        <f>VLOOKUP(A876,[2]ConPiv!$A:$B,2,FALSE)</f>
        <v>5</v>
      </c>
    </row>
    <row r="877" spans="1:28" x14ac:dyDescent="0.25">
      <c r="A877" s="108">
        <v>304120</v>
      </c>
      <c r="B877" s="108">
        <v>20429</v>
      </c>
      <c r="C877" s="107"/>
      <c r="D877" s="109"/>
      <c r="E877" s="110"/>
      <c r="F877" s="110" t="s">
        <v>3619</v>
      </c>
      <c r="G877" s="110" t="s">
        <v>3784</v>
      </c>
      <c r="H877" s="107" t="s">
        <v>584</v>
      </c>
      <c r="I877" s="111" t="s">
        <v>3785</v>
      </c>
      <c r="J877" s="110"/>
      <c r="K877" s="110"/>
      <c r="L877" s="110"/>
      <c r="M877" s="110"/>
      <c r="N877" s="110" t="s">
        <v>754</v>
      </c>
      <c r="O877" s="117">
        <v>42461</v>
      </c>
      <c r="P877" s="128">
        <v>47</v>
      </c>
      <c r="Q877" s="129">
        <v>11</v>
      </c>
      <c r="R877" s="129">
        <f t="shared" si="42"/>
        <v>3.9166666666666665</v>
      </c>
      <c r="S877" s="130">
        <f t="shared" si="43"/>
        <v>43.083333333333329</v>
      </c>
      <c r="T877" s="112" t="s">
        <v>3693</v>
      </c>
      <c r="U877" s="117">
        <v>42583</v>
      </c>
      <c r="V877" s="110"/>
      <c r="W877" s="110"/>
      <c r="X877" s="110" t="s">
        <v>1465</v>
      </c>
      <c r="Y877" s="183"/>
      <c r="Z877">
        <f>IF(ISNA(VLOOKUP(A877,[2]InvPiv!$A:$B,2,FALSE)),0,VLOOKUP(A877,[2]InvPiv!$A:$B,2,FALSE))</f>
        <v>11</v>
      </c>
      <c r="AA877" s="185">
        <f t="shared" si="44"/>
        <v>0</v>
      </c>
      <c r="AB877">
        <f>VLOOKUP(A877,[2]ConPiv!$A:$B,2,FALSE)</f>
        <v>11</v>
      </c>
    </row>
    <row r="878" spans="1:28" x14ac:dyDescent="0.25">
      <c r="A878" s="108">
        <v>304235</v>
      </c>
      <c r="B878" s="108">
        <v>20803</v>
      </c>
      <c r="C878" s="107"/>
      <c r="D878" s="109"/>
      <c r="E878" s="110"/>
      <c r="F878" s="110" t="s">
        <v>4122</v>
      </c>
      <c r="G878" s="110" t="s">
        <v>533</v>
      </c>
      <c r="H878" s="107" t="s">
        <v>285</v>
      </c>
      <c r="I878" s="111" t="s">
        <v>4135</v>
      </c>
      <c r="J878" s="110"/>
      <c r="K878" s="110"/>
      <c r="L878" s="110"/>
      <c r="M878" s="110"/>
      <c r="N878" s="110" t="s">
        <v>635</v>
      </c>
      <c r="O878" s="117">
        <v>42552</v>
      </c>
      <c r="P878" s="128">
        <v>47</v>
      </c>
      <c r="Q878" s="115">
        <v>1</v>
      </c>
      <c r="R878" s="129">
        <f t="shared" si="42"/>
        <v>3.9166666666666665</v>
      </c>
      <c r="S878" s="130">
        <f t="shared" si="43"/>
        <v>3.9166666666666665</v>
      </c>
      <c r="T878" s="112" t="s">
        <v>4128</v>
      </c>
      <c r="U878" s="117">
        <v>42583</v>
      </c>
      <c r="V878" s="110"/>
      <c r="W878" s="110"/>
      <c r="X878" s="110" t="s">
        <v>635</v>
      </c>
      <c r="Y878" s="183"/>
      <c r="Z878">
        <f>IF(ISNA(VLOOKUP(A878,[2]InvPiv!$A:$B,2,FALSE)),0,VLOOKUP(A878,[2]InvPiv!$A:$B,2,FALSE))</f>
        <v>1</v>
      </c>
      <c r="AA878" s="185">
        <f t="shared" si="44"/>
        <v>0</v>
      </c>
      <c r="AB878">
        <f>VLOOKUP(A878,[2]ConPiv!$A:$B,2,FALSE)</f>
        <v>1</v>
      </c>
    </row>
    <row r="879" spans="1:28" x14ac:dyDescent="0.25">
      <c r="A879" s="108">
        <v>304344</v>
      </c>
      <c r="B879" s="108">
        <v>20810</v>
      </c>
      <c r="C879" s="107"/>
      <c r="D879" s="109"/>
      <c r="E879" s="110"/>
      <c r="F879" s="110" t="s">
        <v>3842</v>
      </c>
      <c r="G879" s="110" t="s">
        <v>4007</v>
      </c>
      <c r="H879" s="107" t="s">
        <v>59</v>
      </c>
      <c r="I879" s="111" t="s">
        <v>4008</v>
      </c>
      <c r="J879" s="110"/>
      <c r="K879" s="110"/>
      <c r="L879" s="110"/>
      <c r="M879" s="110"/>
      <c r="N879" s="110" t="s">
        <v>754</v>
      </c>
      <c r="O879" s="117">
        <v>42552</v>
      </c>
      <c r="P879" s="128">
        <v>47</v>
      </c>
      <c r="Q879" s="115">
        <v>8</v>
      </c>
      <c r="R879" s="129">
        <f t="shared" si="42"/>
        <v>3.9166666666666665</v>
      </c>
      <c r="S879" s="130">
        <f t="shared" si="43"/>
        <v>31.333333333333332</v>
      </c>
      <c r="T879" s="112" t="s">
        <v>3922</v>
      </c>
      <c r="U879" s="117">
        <v>42583</v>
      </c>
      <c r="V879" s="110"/>
      <c r="W879" s="110"/>
      <c r="X879" s="110" t="s">
        <v>1465</v>
      </c>
      <c r="Y879" s="183"/>
      <c r="Z879">
        <f>IF(ISNA(VLOOKUP(A879,[2]InvPiv!$A:$B,2,FALSE)),0,VLOOKUP(A879,[2]InvPiv!$A:$B,2,FALSE))</f>
        <v>8</v>
      </c>
      <c r="AA879" s="185">
        <f t="shared" si="44"/>
        <v>0</v>
      </c>
      <c r="AB879">
        <f>VLOOKUP(A879,[2]ConPiv!$A:$B,2,FALSE)</f>
        <v>8</v>
      </c>
    </row>
    <row r="880" spans="1:28" x14ac:dyDescent="0.25">
      <c r="A880" s="108">
        <v>304957</v>
      </c>
      <c r="B880" s="108">
        <v>21089</v>
      </c>
      <c r="C880" s="107"/>
      <c r="D880" s="109"/>
      <c r="E880" s="110"/>
      <c r="F880" s="110" t="s">
        <v>4153</v>
      </c>
      <c r="G880" s="108" t="s">
        <v>2456</v>
      </c>
      <c r="H880" s="107" t="s">
        <v>59</v>
      </c>
      <c r="I880" s="111" t="s">
        <v>4346</v>
      </c>
      <c r="J880" s="110"/>
      <c r="K880" s="110"/>
      <c r="L880" s="110"/>
      <c r="M880" s="110"/>
      <c r="N880" s="110" t="s">
        <v>754</v>
      </c>
      <c r="O880" s="117">
        <v>42552</v>
      </c>
      <c r="P880" s="128">
        <v>47</v>
      </c>
      <c r="Q880" s="115">
        <v>1</v>
      </c>
      <c r="R880" s="129">
        <f t="shared" si="42"/>
        <v>3.9166666666666665</v>
      </c>
      <c r="S880" s="130">
        <f t="shared" si="43"/>
        <v>3.9166666666666665</v>
      </c>
      <c r="T880" s="112" t="s">
        <v>4231</v>
      </c>
      <c r="U880" s="117">
        <v>42583</v>
      </c>
      <c r="V880" s="110"/>
      <c r="W880" s="110"/>
      <c r="X880" s="110" t="s">
        <v>1465</v>
      </c>
      <c r="Y880" s="183"/>
      <c r="Z880">
        <f>IF(ISNA(VLOOKUP(A880,[2]InvPiv!$A:$B,2,FALSE)),0,VLOOKUP(A880,[2]InvPiv!$A:$B,2,FALSE))</f>
        <v>1</v>
      </c>
      <c r="AA880" s="185">
        <f t="shared" si="44"/>
        <v>0</v>
      </c>
      <c r="AB880">
        <f>VLOOKUP(A880,[2]ConPiv!$A:$B,2,FALSE)</f>
        <v>1</v>
      </c>
    </row>
    <row r="881" spans="1:28" x14ac:dyDescent="0.25">
      <c r="A881" s="108">
        <v>305093</v>
      </c>
      <c r="B881" s="108">
        <v>21125</v>
      </c>
      <c r="C881" s="107"/>
      <c r="D881" s="109"/>
      <c r="E881" s="110"/>
      <c r="F881" s="110" t="s">
        <v>3904</v>
      </c>
      <c r="G881" s="110" t="s">
        <v>3028</v>
      </c>
      <c r="H881" s="107" t="s">
        <v>51</v>
      </c>
      <c r="I881" s="111" t="s">
        <v>4087</v>
      </c>
      <c r="J881" s="110"/>
      <c r="K881" s="110"/>
      <c r="L881" s="110"/>
      <c r="M881" s="110"/>
      <c r="N881" s="110" t="s">
        <v>25</v>
      </c>
      <c r="O881" s="117">
        <v>42552</v>
      </c>
      <c r="P881" s="128">
        <v>47</v>
      </c>
      <c r="Q881" s="115">
        <v>4</v>
      </c>
      <c r="R881" s="129">
        <f t="shared" si="42"/>
        <v>3.9166666666666665</v>
      </c>
      <c r="S881" s="130">
        <f t="shared" si="43"/>
        <v>15.666666666666666</v>
      </c>
      <c r="T881" s="112" t="s">
        <v>3984</v>
      </c>
      <c r="U881" s="117">
        <v>42583</v>
      </c>
      <c r="V881" s="110"/>
      <c r="W881" s="110"/>
      <c r="X881" s="110" t="s">
        <v>29</v>
      </c>
      <c r="Y881" s="183"/>
      <c r="Z881">
        <f>IF(ISNA(VLOOKUP(A881,[2]InvPiv!$A:$B,2,FALSE)),0,VLOOKUP(A881,[2]InvPiv!$A:$B,2,FALSE))</f>
        <v>4</v>
      </c>
      <c r="AA881" s="185">
        <f t="shared" si="44"/>
        <v>0</v>
      </c>
      <c r="AB881">
        <f>VLOOKUP(A881,[2]ConPiv!$A:$B,2,FALSE)</f>
        <v>4</v>
      </c>
    </row>
    <row r="882" spans="1:28" x14ac:dyDescent="0.25">
      <c r="A882" s="108">
        <v>305120</v>
      </c>
      <c r="B882" s="108">
        <v>20716</v>
      </c>
      <c r="C882" s="107"/>
      <c r="D882" s="109"/>
      <c r="E882" s="110"/>
      <c r="F882" s="110" t="s">
        <v>3885</v>
      </c>
      <c r="G882" s="110" t="s">
        <v>626</v>
      </c>
      <c r="H882" s="107" t="s">
        <v>91</v>
      </c>
      <c r="I882" s="111" t="s">
        <v>4063</v>
      </c>
      <c r="J882" s="110"/>
      <c r="K882" s="110"/>
      <c r="L882" s="110"/>
      <c r="M882" s="110"/>
      <c r="N882" s="110" t="s">
        <v>754</v>
      </c>
      <c r="O882" s="117">
        <v>42552</v>
      </c>
      <c r="P882" s="128">
        <v>47</v>
      </c>
      <c r="Q882" s="115">
        <v>5</v>
      </c>
      <c r="R882" s="129">
        <f t="shared" si="42"/>
        <v>3.9166666666666665</v>
      </c>
      <c r="S882" s="130">
        <f t="shared" si="43"/>
        <v>19.583333333333332</v>
      </c>
      <c r="T882" s="112" t="s">
        <v>3965</v>
      </c>
      <c r="U882" s="117">
        <v>42583</v>
      </c>
      <c r="V882" s="110"/>
      <c r="W882" s="110"/>
      <c r="X882" s="110" t="s">
        <v>1465</v>
      </c>
      <c r="Y882" s="183"/>
      <c r="Z882">
        <f>IF(ISNA(VLOOKUP(A882,[2]InvPiv!$A:$B,2,FALSE)),0,VLOOKUP(A882,[2]InvPiv!$A:$B,2,FALSE))</f>
        <v>4.75</v>
      </c>
      <c r="AA882" s="185">
        <f t="shared" si="44"/>
        <v>0.25</v>
      </c>
      <c r="AB882">
        <f>VLOOKUP(A882,[2]ConPiv!$A:$B,2,FALSE)</f>
        <v>4.75</v>
      </c>
    </row>
    <row r="883" spans="1:28" x14ac:dyDescent="0.25">
      <c r="A883" s="108">
        <v>305181</v>
      </c>
      <c r="B883" s="108">
        <v>21155</v>
      </c>
      <c r="C883" s="107"/>
      <c r="D883" s="109"/>
      <c r="E883" s="110"/>
      <c r="F883" s="110" t="s">
        <v>3636</v>
      </c>
      <c r="G883" s="110" t="s">
        <v>3803</v>
      </c>
      <c r="H883" s="107" t="s">
        <v>23</v>
      </c>
      <c r="I883" s="111" t="s">
        <v>3804</v>
      </c>
      <c r="J883" s="110"/>
      <c r="K883" s="110"/>
      <c r="L883" s="110"/>
      <c r="M883" s="110"/>
      <c r="N883" s="110" t="s">
        <v>754</v>
      </c>
      <c r="O883" s="117">
        <v>42461</v>
      </c>
      <c r="P883" s="128">
        <v>47</v>
      </c>
      <c r="Q883" s="115">
        <v>4</v>
      </c>
      <c r="R883" s="129">
        <f t="shared" si="42"/>
        <v>3.9166666666666665</v>
      </c>
      <c r="S883" s="130">
        <f t="shared" si="43"/>
        <v>15.666666666666666</v>
      </c>
      <c r="T883" s="112" t="s">
        <v>3710</v>
      </c>
      <c r="U883" s="117">
        <v>42583</v>
      </c>
      <c r="V883" s="110"/>
      <c r="W883" s="110"/>
      <c r="X883" s="110" t="s">
        <v>1465</v>
      </c>
      <c r="Y883" s="183"/>
      <c r="Z883">
        <f>IF(ISNA(VLOOKUP(A883,[2]InvPiv!$A:$B,2,FALSE)),0,VLOOKUP(A883,[2]InvPiv!$A:$B,2,FALSE))</f>
        <v>4</v>
      </c>
      <c r="AA883" s="185">
        <f t="shared" si="44"/>
        <v>0</v>
      </c>
      <c r="AB883">
        <f>VLOOKUP(A883,[2]ConPiv!$A:$B,2,FALSE)</f>
        <v>4</v>
      </c>
    </row>
    <row r="884" spans="1:28" x14ac:dyDescent="0.25">
      <c r="A884" s="108">
        <v>305183</v>
      </c>
      <c r="B884" s="108">
        <v>21111</v>
      </c>
      <c r="C884" s="107"/>
      <c r="D884" s="109"/>
      <c r="E884" s="110"/>
      <c r="F884" s="110" t="s">
        <v>3906</v>
      </c>
      <c r="G884" s="110" t="s">
        <v>540</v>
      </c>
      <c r="H884" s="107" t="s">
        <v>358</v>
      </c>
      <c r="I884" s="111" t="s">
        <v>4090</v>
      </c>
      <c r="J884" s="110"/>
      <c r="K884" s="110"/>
      <c r="L884" s="110"/>
      <c r="M884" s="110"/>
      <c r="N884" s="110" t="s">
        <v>754</v>
      </c>
      <c r="O884" s="117">
        <v>42552</v>
      </c>
      <c r="P884" s="128">
        <v>47</v>
      </c>
      <c r="Q884" s="115">
        <v>4</v>
      </c>
      <c r="R884" s="129">
        <f t="shared" si="42"/>
        <v>3.9166666666666665</v>
      </c>
      <c r="S884" s="130">
        <f t="shared" si="43"/>
        <v>15.666666666666666</v>
      </c>
      <c r="T884" s="112" t="s">
        <v>3986</v>
      </c>
      <c r="U884" s="117">
        <v>42583</v>
      </c>
      <c r="V884" s="110"/>
      <c r="W884" s="110"/>
      <c r="X884" s="110" t="s">
        <v>1465</v>
      </c>
      <c r="Y884" s="183"/>
      <c r="Z884">
        <f>IF(ISNA(VLOOKUP(A884,[2]InvPiv!$A:$B,2,FALSE)),0,VLOOKUP(A884,[2]InvPiv!$A:$B,2,FALSE))</f>
        <v>4</v>
      </c>
      <c r="AA884" s="185">
        <f t="shared" si="44"/>
        <v>0</v>
      </c>
      <c r="AB884">
        <f>VLOOKUP(A884,[2]ConPiv!$A:$B,2,FALSE)</f>
        <v>4</v>
      </c>
    </row>
    <row r="885" spans="1:28" x14ac:dyDescent="0.25">
      <c r="A885" s="108">
        <v>305231</v>
      </c>
      <c r="B885" s="108">
        <v>21199</v>
      </c>
      <c r="C885" s="107"/>
      <c r="D885" s="109"/>
      <c r="E885" s="110"/>
      <c r="F885" s="110" t="s">
        <v>3645</v>
      </c>
      <c r="G885" s="110" t="s">
        <v>3816</v>
      </c>
      <c r="H885" s="107" t="s">
        <v>358</v>
      </c>
      <c r="I885" s="111" t="s">
        <v>3817</v>
      </c>
      <c r="J885" s="110"/>
      <c r="K885" s="110"/>
      <c r="L885" s="110"/>
      <c r="M885" s="110"/>
      <c r="N885" s="110" t="s">
        <v>754</v>
      </c>
      <c r="O885" s="117">
        <v>42461</v>
      </c>
      <c r="P885" s="128">
        <v>47</v>
      </c>
      <c r="Q885" s="115">
        <v>7</v>
      </c>
      <c r="R885" s="129">
        <f t="shared" si="42"/>
        <v>3.9166666666666665</v>
      </c>
      <c r="S885" s="130">
        <f t="shared" si="43"/>
        <v>27.416666666666664</v>
      </c>
      <c r="T885" s="112" t="s">
        <v>3719</v>
      </c>
      <c r="U885" s="117">
        <v>42583</v>
      </c>
      <c r="V885" s="110"/>
      <c r="W885" s="110"/>
      <c r="X885" s="110" t="s">
        <v>1465</v>
      </c>
      <c r="Y885" s="183"/>
      <c r="Z885">
        <f>IF(ISNA(VLOOKUP(A885,[2]InvPiv!$A:$B,2,FALSE)),0,VLOOKUP(A885,[2]InvPiv!$A:$B,2,FALSE))</f>
        <v>7.5</v>
      </c>
      <c r="AA885" s="185">
        <f t="shared" si="44"/>
        <v>-0.5</v>
      </c>
      <c r="AB885">
        <f>VLOOKUP(A885,[2]ConPiv!$A:$B,2,FALSE)</f>
        <v>7.5</v>
      </c>
    </row>
    <row r="886" spans="1:28" x14ac:dyDescent="0.25">
      <c r="A886" s="108">
        <v>305359</v>
      </c>
      <c r="B886" s="108">
        <v>21286</v>
      </c>
      <c r="C886" s="107"/>
      <c r="D886" s="109"/>
      <c r="E886" s="110"/>
      <c r="F886" s="110" t="s">
        <v>3917</v>
      </c>
      <c r="G886" s="110" t="s">
        <v>4103</v>
      </c>
      <c r="H886" s="107" t="s">
        <v>134</v>
      </c>
      <c r="I886" s="111" t="s">
        <v>4104</v>
      </c>
      <c r="J886" s="110"/>
      <c r="K886" s="110"/>
      <c r="L886" s="110"/>
      <c r="M886" s="110"/>
      <c r="N886" s="110" t="s">
        <v>754</v>
      </c>
      <c r="O886" s="117">
        <v>42552</v>
      </c>
      <c r="P886" s="128">
        <v>47</v>
      </c>
      <c r="Q886" s="115">
        <v>2</v>
      </c>
      <c r="R886" s="129">
        <f t="shared" si="42"/>
        <v>3.9166666666666665</v>
      </c>
      <c r="S886" s="130">
        <f t="shared" si="43"/>
        <v>7.833333333333333</v>
      </c>
      <c r="T886" s="112" t="s">
        <v>3997</v>
      </c>
      <c r="U886" s="117">
        <v>42583</v>
      </c>
      <c r="V886" s="110"/>
      <c r="W886" s="110"/>
      <c r="X886" s="110" t="s">
        <v>1465</v>
      </c>
      <c r="Y886" s="183"/>
      <c r="Z886">
        <f>IF(ISNA(VLOOKUP(A886,[2]InvPiv!$A:$B,2,FALSE)),0,VLOOKUP(A886,[2]InvPiv!$A:$B,2,FALSE))</f>
        <v>2</v>
      </c>
      <c r="AA886" s="185">
        <f t="shared" si="44"/>
        <v>0</v>
      </c>
      <c r="AB886">
        <f>VLOOKUP(A886,[2]ConPiv!$A:$B,2,FALSE)</f>
        <v>2</v>
      </c>
    </row>
    <row r="887" spans="1:28" x14ac:dyDescent="0.25">
      <c r="A887" s="108">
        <v>305376</v>
      </c>
      <c r="B887" s="108">
        <v>21240</v>
      </c>
      <c r="C887" s="107"/>
      <c r="D887" s="109"/>
      <c r="E887" s="110"/>
      <c r="F887" s="110" t="s">
        <v>4119</v>
      </c>
      <c r="G887" s="110" t="s">
        <v>2875</v>
      </c>
      <c r="H887" s="107" t="s">
        <v>2486</v>
      </c>
      <c r="I887" s="111" t="s">
        <v>4132</v>
      </c>
      <c r="J887" s="110"/>
      <c r="K887" s="110"/>
      <c r="L887" s="110"/>
      <c r="M887" s="110"/>
      <c r="N887" s="110" t="s">
        <v>635</v>
      </c>
      <c r="O887" s="117">
        <v>42552</v>
      </c>
      <c r="P887" s="128">
        <v>47</v>
      </c>
      <c r="Q887" s="115">
        <v>2</v>
      </c>
      <c r="R887" s="129">
        <f t="shared" si="42"/>
        <v>3.9166666666666665</v>
      </c>
      <c r="S887" s="130">
        <f t="shared" si="43"/>
        <v>7.833333333333333</v>
      </c>
      <c r="T887" s="112" t="s">
        <v>4125</v>
      </c>
      <c r="U887" s="117">
        <v>42583</v>
      </c>
      <c r="V887" s="110"/>
      <c r="W887" s="110"/>
      <c r="X887" s="110" t="s">
        <v>635</v>
      </c>
      <c r="Y887" s="183"/>
      <c r="Z887">
        <f>IF(ISNA(VLOOKUP(A887,[2]InvPiv!$A:$B,2,FALSE)),0,VLOOKUP(A887,[2]InvPiv!$A:$B,2,FALSE))</f>
        <v>2</v>
      </c>
      <c r="AA887" s="185">
        <f t="shared" si="44"/>
        <v>0</v>
      </c>
      <c r="AB887">
        <f>VLOOKUP(A887,[2]ConPiv!$A:$B,2,FALSE)</f>
        <v>2</v>
      </c>
    </row>
    <row r="888" spans="1:28" x14ac:dyDescent="0.25">
      <c r="A888" s="108">
        <v>305425</v>
      </c>
      <c r="B888" s="108">
        <v>21274</v>
      </c>
      <c r="C888" s="107"/>
      <c r="D888" s="109"/>
      <c r="E888" s="110"/>
      <c r="F888" s="110" t="s">
        <v>3890</v>
      </c>
      <c r="G888" s="110" t="s">
        <v>287</v>
      </c>
      <c r="H888" s="107" t="s">
        <v>288</v>
      </c>
      <c r="I888" s="111" t="s">
        <v>4070</v>
      </c>
      <c r="J888" s="110"/>
      <c r="K888" s="110"/>
      <c r="L888" s="110"/>
      <c r="M888" s="110"/>
      <c r="N888" s="110" t="s">
        <v>635</v>
      </c>
      <c r="O888" s="117">
        <v>42552</v>
      </c>
      <c r="P888" s="128">
        <v>47</v>
      </c>
      <c r="Q888" s="129">
        <v>5</v>
      </c>
      <c r="R888" s="129">
        <f t="shared" si="42"/>
        <v>3.9166666666666665</v>
      </c>
      <c r="S888" s="130">
        <f t="shared" si="43"/>
        <v>19.583333333333332</v>
      </c>
      <c r="T888" s="110" t="s">
        <v>3970</v>
      </c>
      <c r="U888" s="117">
        <v>42583</v>
      </c>
      <c r="V888" s="110"/>
      <c r="W888" s="110"/>
      <c r="X888" s="110" t="s">
        <v>635</v>
      </c>
      <c r="Y888" s="183"/>
      <c r="Z888">
        <f>IF(ISNA(VLOOKUP(A888,[2]InvPiv!$A:$B,2,FALSE)),0,VLOOKUP(A888,[2]InvPiv!$A:$B,2,FALSE))</f>
        <v>5</v>
      </c>
      <c r="AA888" s="185">
        <f t="shared" si="44"/>
        <v>0</v>
      </c>
      <c r="AB888">
        <f>VLOOKUP(A888,[2]ConPiv!$A:$B,2,FALSE)</f>
        <v>6</v>
      </c>
    </row>
    <row r="889" spans="1:28" x14ac:dyDescent="0.25">
      <c r="A889" s="108">
        <v>305437</v>
      </c>
      <c r="B889" s="108">
        <v>21337</v>
      </c>
      <c r="C889" s="107"/>
      <c r="D889" s="109"/>
      <c r="E889" s="110"/>
      <c r="F889" s="110" t="s">
        <v>3907</v>
      </c>
      <c r="G889" s="110" t="s">
        <v>594</v>
      </c>
      <c r="H889" s="107" t="s">
        <v>124</v>
      </c>
      <c r="I889" s="111">
        <v>75234</v>
      </c>
      <c r="J889" s="110"/>
      <c r="K889" s="110"/>
      <c r="L889" s="110"/>
      <c r="M889" s="110"/>
      <c r="N889" s="110" t="s">
        <v>754</v>
      </c>
      <c r="O889" s="117">
        <v>42552</v>
      </c>
      <c r="P889" s="128">
        <v>47</v>
      </c>
      <c r="Q889" s="115">
        <v>1</v>
      </c>
      <c r="R889" s="129">
        <f t="shared" si="42"/>
        <v>3.9166666666666665</v>
      </c>
      <c r="S889" s="130">
        <f t="shared" si="43"/>
        <v>3.9166666666666665</v>
      </c>
      <c r="T889" s="112" t="s">
        <v>3987</v>
      </c>
      <c r="U889" s="117">
        <v>42583</v>
      </c>
      <c r="V889" s="110"/>
      <c r="W889" s="110"/>
      <c r="X889" s="110" t="s">
        <v>1465</v>
      </c>
      <c r="Y889" s="183"/>
      <c r="Z889">
        <f>IF(ISNA(VLOOKUP(A889,[2]InvPiv!$A:$B,2,FALSE)),0,VLOOKUP(A889,[2]InvPiv!$A:$B,2,FALSE))</f>
        <v>1</v>
      </c>
      <c r="AA889" s="185">
        <f t="shared" si="44"/>
        <v>0</v>
      </c>
      <c r="AB889">
        <f>VLOOKUP(A889,[2]ConPiv!$A:$B,2,FALSE)</f>
        <v>1</v>
      </c>
    </row>
    <row r="890" spans="1:28" x14ac:dyDescent="0.25">
      <c r="A890" s="108">
        <v>305561</v>
      </c>
      <c r="B890" s="108">
        <v>20747</v>
      </c>
      <c r="C890" s="107"/>
      <c r="D890" s="109"/>
      <c r="E890" s="110"/>
      <c r="F890" s="110" t="s">
        <v>3912</v>
      </c>
      <c r="G890" s="110" t="s">
        <v>626</v>
      </c>
      <c r="H890" s="107" t="s">
        <v>91</v>
      </c>
      <c r="I890" s="111" t="s">
        <v>4095</v>
      </c>
      <c r="J890" s="110"/>
      <c r="K890" s="110"/>
      <c r="L890" s="110"/>
      <c r="M890" s="110"/>
      <c r="N890" s="110" t="s">
        <v>754</v>
      </c>
      <c r="O890" s="117">
        <v>42552</v>
      </c>
      <c r="P890" s="128">
        <v>47</v>
      </c>
      <c r="Q890" s="115">
        <v>1</v>
      </c>
      <c r="R890" s="129">
        <f t="shared" si="42"/>
        <v>3.9166666666666665</v>
      </c>
      <c r="S890" s="130">
        <f t="shared" si="43"/>
        <v>3.9166666666666665</v>
      </c>
      <c r="T890" s="112" t="s">
        <v>3992</v>
      </c>
      <c r="U890" s="117">
        <v>42583</v>
      </c>
      <c r="V890" s="110"/>
      <c r="W890" s="110"/>
      <c r="X890" s="110" t="s">
        <v>1465</v>
      </c>
      <c r="Y890" s="183"/>
      <c r="Z890">
        <f>IF(ISNA(VLOOKUP(A890,[2]InvPiv!$A:$B,2,FALSE)),0,VLOOKUP(A890,[2]InvPiv!$A:$B,2,FALSE))</f>
        <v>1</v>
      </c>
      <c r="AA890" s="185">
        <f t="shared" si="44"/>
        <v>0</v>
      </c>
      <c r="AB890">
        <f>VLOOKUP(A890,[2]ConPiv!$A:$B,2,FALSE)</f>
        <v>1</v>
      </c>
    </row>
    <row r="891" spans="1:28" x14ac:dyDescent="0.25">
      <c r="A891" s="108">
        <v>305574</v>
      </c>
      <c r="B891" s="108">
        <v>21353</v>
      </c>
      <c r="C891" s="107"/>
      <c r="D891" s="109"/>
      <c r="E891" s="110"/>
      <c r="F891" s="110" t="s">
        <v>3892</v>
      </c>
      <c r="G891" s="110" t="s">
        <v>589</v>
      </c>
      <c r="H891" s="107" t="s">
        <v>72</v>
      </c>
      <c r="I891" s="111" t="s">
        <v>4071</v>
      </c>
      <c r="J891" s="110"/>
      <c r="K891" s="110"/>
      <c r="L891" s="110"/>
      <c r="M891" s="110"/>
      <c r="N891" s="110" t="s">
        <v>635</v>
      </c>
      <c r="O891" s="117">
        <v>42552</v>
      </c>
      <c r="P891" s="128">
        <v>47</v>
      </c>
      <c r="Q891" s="129">
        <v>39</v>
      </c>
      <c r="R891" s="129">
        <f t="shared" si="42"/>
        <v>3.9166666666666665</v>
      </c>
      <c r="S891" s="130">
        <f t="shared" si="43"/>
        <v>152.75</v>
      </c>
      <c r="T891" s="110" t="s">
        <v>3972</v>
      </c>
      <c r="U891" s="117">
        <v>42583</v>
      </c>
      <c r="V891" s="110"/>
      <c r="W891" s="110"/>
      <c r="X891" s="110" t="s">
        <v>635</v>
      </c>
      <c r="Y891" s="183"/>
      <c r="Z891">
        <f>IF(ISNA(VLOOKUP(A891,[2]InvPiv!$A:$B,2,FALSE)),0,VLOOKUP(A891,[2]InvPiv!$A:$B,2,FALSE))</f>
        <v>39</v>
      </c>
      <c r="AA891" s="185">
        <f t="shared" si="44"/>
        <v>0</v>
      </c>
      <c r="AB891">
        <f>VLOOKUP(A891,[2]ConPiv!$A:$B,2,FALSE)</f>
        <v>41</v>
      </c>
    </row>
    <row r="892" spans="1:28" x14ac:dyDescent="0.25">
      <c r="A892" s="108">
        <v>305704</v>
      </c>
      <c r="B892" s="108">
        <v>21275</v>
      </c>
      <c r="C892" s="107"/>
      <c r="D892" s="109"/>
      <c r="E892" s="110"/>
      <c r="F892" s="110" t="s">
        <v>3909</v>
      </c>
      <c r="G892" s="110" t="s">
        <v>4091</v>
      </c>
      <c r="H892" s="107" t="s">
        <v>72</v>
      </c>
      <c r="I892" s="111" t="s">
        <v>4092</v>
      </c>
      <c r="J892" s="110"/>
      <c r="K892" s="110"/>
      <c r="L892" s="110"/>
      <c r="M892" s="110"/>
      <c r="N892" s="110" t="s">
        <v>754</v>
      </c>
      <c r="O892" s="117">
        <v>42552</v>
      </c>
      <c r="P892" s="128">
        <v>47</v>
      </c>
      <c r="Q892" s="115">
        <v>1</v>
      </c>
      <c r="R892" s="129">
        <f t="shared" si="42"/>
        <v>3.9166666666666665</v>
      </c>
      <c r="S892" s="130">
        <f t="shared" si="43"/>
        <v>3.9166666666666665</v>
      </c>
      <c r="T892" s="112" t="s">
        <v>3989</v>
      </c>
      <c r="U892" s="117">
        <v>42583</v>
      </c>
      <c r="V892" s="110"/>
      <c r="W892" s="110"/>
      <c r="X892" s="110" t="s">
        <v>1465</v>
      </c>
      <c r="Y892" s="183"/>
      <c r="Z892">
        <f>IF(ISNA(VLOOKUP(A892,[2]InvPiv!$A:$B,2,FALSE)),0,VLOOKUP(A892,[2]InvPiv!$A:$B,2,FALSE))</f>
        <v>1</v>
      </c>
      <c r="AA892" s="185">
        <f t="shared" si="44"/>
        <v>0</v>
      </c>
      <c r="AB892">
        <f>VLOOKUP(A892,[2]ConPiv!$A:$B,2,FALSE)</f>
        <v>1</v>
      </c>
    </row>
    <row r="893" spans="1:28" x14ac:dyDescent="0.25">
      <c r="A893" s="108">
        <v>305820</v>
      </c>
      <c r="B893" s="108">
        <v>21417</v>
      </c>
      <c r="C893" s="107"/>
      <c r="D893" s="109"/>
      <c r="E893" s="110"/>
      <c r="F893" s="110" t="s">
        <v>3916</v>
      </c>
      <c r="G893" s="110" t="s">
        <v>4100</v>
      </c>
      <c r="H893" s="107" t="s">
        <v>72</v>
      </c>
      <c r="I893" s="111" t="s">
        <v>4101</v>
      </c>
      <c r="J893" s="110"/>
      <c r="K893" s="110"/>
      <c r="L893" s="110"/>
      <c r="M893" s="110"/>
      <c r="N893" s="110" t="s">
        <v>754</v>
      </c>
      <c r="O893" s="117">
        <v>42552</v>
      </c>
      <c r="P893" s="128">
        <v>47</v>
      </c>
      <c r="Q893" s="115">
        <v>1</v>
      </c>
      <c r="R893" s="129">
        <f t="shared" si="42"/>
        <v>3.9166666666666665</v>
      </c>
      <c r="S893" s="130">
        <f t="shared" si="43"/>
        <v>3.9166666666666665</v>
      </c>
      <c r="T893" s="112" t="s">
        <v>3996</v>
      </c>
      <c r="U893" s="117">
        <v>42583</v>
      </c>
      <c r="V893" s="110"/>
      <c r="W893" s="110"/>
      <c r="X893" s="110" t="s">
        <v>1465</v>
      </c>
      <c r="Y893" s="183"/>
      <c r="Z893">
        <f>IF(ISNA(VLOOKUP(A893,[2]InvPiv!$A:$B,2,FALSE)),0,VLOOKUP(A893,[2]InvPiv!$A:$B,2,FALSE))</f>
        <v>1</v>
      </c>
      <c r="AA893" s="185">
        <f t="shared" si="44"/>
        <v>0</v>
      </c>
      <c r="AB893">
        <f>VLOOKUP(A893,[2]ConPiv!$A:$B,2,FALSE)</f>
        <v>1</v>
      </c>
    </row>
    <row r="894" spans="1:28" x14ac:dyDescent="0.25">
      <c r="A894" s="108">
        <v>305896</v>
      </c>
      <c r="B894" s="108">
        <v>21408</v>
      </c>
      <c r="C894" s="107"/>
      <c r="D894" s="109"/>
      <c r="E894" s="110"/>
      <c r="F894" s="110" t="s">
        <v>4309</v>
      </c>
      <c r="G894" s="108" t="s">
        <v>4452</v>
      </c>
      <c r="H894" s="107" t="s">
        <v>366</v>
      </c>
      <c r="I894" s="111" t="s">
        <v>4453</v>
      </c>
      <c r="J894" s="110"/>
      <c r="K894" s="110"/>
      <c r="L894" s="110"/>
      <c r="M894" s="110"/>
      <c r="N894" s="110" t="s">
        <v>754</v>
      </c>
      <c r="O894" s="117">
        <v>42552</v>
      </c>
      <c r="P894" s="128">
        <v>47</v>
      </c>
      <c r="Q894" s="115">
        <v>4</v>
      </c>
      <c r="R894" s="129">
        <f t="shared" si="42"/>
        <v>3.9166666666666665</v>
      </c>
      <c r="S894" s="130">
        <f t="shared" si="43"/>
        <v>15.666666666666666</v>
      </c>
      <c r="T894" s="112" t="s">
        <v>4728</v>
      </c>
      <c r="U894" s="117">
        <v>42583</v>
      </c>
      <c r="V894" s="110"/>
      <c r="W894" s="110"/>
      <c r="X894" s="110" t="s">
        <v>1465</v>
      </c>
      <c r="Y894" s="183" t="s">
        <v>5947</v>
      </c>
      <c r="Z894">
        <f>IF(ISNA(VLOOKUP(A894,[2]InvPiv!$A:$B,2,FALSE)),0,VLOOKUP(A894,[2]InvPiv!$A:$B,2,FALSE))</f>
        <v>4</v>
      </c>
      <c r="AA894" s="185">
        <f t="shared" si="44"/>
        <v>0</v>
      </c>
      <c r="AB894">
        <f>VLOOKUP(A894,[2]ConPiv!$A:$B,2,FALSE)</f>
        <v>4</v>
      </c>
    </row>
    <row r="895" spans="1:28" x14ac:dyDescent="0.25">
      <c r="A895" s="108">
        <v>303162</v>
      </c>
      <c r="B895" s="108">
        <v>20097</v>
      </c>
      <c r="C895" s="107"/>
      <c r="D895" s="109"/>
      <c r="E895" s="110"/>
      <c r="F895" s="110" t="s">
        <v>3385</v>
      </c>
      <c r="G895" s="108" t="s">
        <v>3498</v>
      </c>
      <c r="H895" s="107" t="s">
        <v>83</v>
      </c>
      <c r="I895" s="111" t="s">
        <v>3499</v>
      </c>
      <c r="J895" s="110"/>
      <c r="K895" s="110"/>
      <c r="L895" s="110"/>
      <c r="M895" s="110"/>
      <c r="N895" s="110" t="s">
        <v>754</v>
      </c>
      <c r="O895" s="117">
        <v>42552</v>
      </c>
      <c r="P895" s="128">
        <v>47</v>
      </c>
      <c r="Q895" s="115">
        <v>8</v>
      </c>
      <c r="R895" s="129">
        <f t="shared" si="42"/>
        <v>3.9166666666666665</v>
      </c>
      <c r="S895" s="130">
        <f t="shared" si="43"/>
        <v>31.333333333333332</v>
      </c>
      <c r="T895" s="112" t="s">
        <v>3433</v>
      </c>
      <c r="U895" s="117">
        <v>42584</v>
      </c>
      <c r="V895" s="110"/>
      <c r="W895" s="110"/>
      <c r="X895" s="110" t="s">
        <v>1465</v>
      </c>
      <c r="Y895" s="183"/>
      <c r="Z895">
        <f>IF(ISNA(VLOOKUP(A895,[2]InvPiv!$A:$B,2,FALSE)),0,VLOOKUP(A895,[2]InvPiv!$A:$B,2,FALSE))</f>
        <v>7.5</v>
      </c>
      <c r="AA895" s="185">
        <f t="shared" si="44"/>
        <v>0.5</v>
      </c>
      <c r="AB895">
        <f>VLOOKUP(A895,[2]ConPiv!$A:$B,2,FALSE)</f>
        <v>7</v>
      </c>
    </row>
    <row r="896" spans="1:28" x14ac:dyDescent="0.25">
      <c r="A896" s="108">
        <v>17924</v>
      </c>
      <c r="B896" s="108" t="s">
        <v>4719</v>
      </c>
      <c r="C896" s="107"/>
      <c r="D896" s="109"/>
      <c r="E896" s="110"/>
      <c r="F896" s="110" t="s">
        <v>4720</v>
      </c>
      <c r="G896" s="110" t="s">
        <v>713</v>
      </c>
      <c r="H896" s="107" t="s">
        <v>110</v>
      </c>
      <c r="I896" s="111" t="s">
        <v>4721</v>
      </c>
      <c r="J896" s="110"/>
      <c r="K896" s="110"/>
      <c r="L896" s="110"/>
      <c r="M896" s="110"/>
      <c r="N896" s="110" t="s">
        <v>754</v>
      </c>
      <c r="O896" s="117">
        <v>42552</v>
      </c>
      <c r="P896" s="128">
        <v>47</v>
      </c>
      <c r="Q896" s="115">
        <v>3</v>
      </c>
      <c r="R896" s="129">
        <f t="shared" si="42"/>
        <v>3.9166666666666665</v>
      </c>
      <c r="S896" s="130">
        <f t="shared" si="43"/>
        <v>11.75</v>
      </c>
      <c r="T896" s="112" t="s">
        <v>4722</v>
      </c>
      <c r="U896" s="117">
        <v>42585</v>
      </c>
      <c r="V896" s="110"/>
      <c r="W896" s="110"/>
      <c r="X896" s="110" t="s">
        <v>1465</v>
      </c>
      <c r="Y896" s="183"/>
      <c r="Z896">
        <f>IF(ISNA(VLOOKUP(A896,[2]InvPiv!$A:$B,2,FALSE)),0,VLOOKUP(A896,[2]InvPiv!$A:$B,2,FALSE))</f>
        <v>3</v>
      </c>
      <c r="AA896" s="185">
        <f t="shared" si="44"/>
        <v>0</v>
      </c>
      <c r="AB896">
        <f>VLOOKUP(A896,[2]ConPiv!$A:$B,2,FALSE)</f>
        <v>3</v>
      </c>
    </row>
    <row r="897" spans="1:28" x14ac:dyDescent="0.25">
      <c r="A897" s="108">
        <v>8908</v>
      </c>
      <c r="B897" s="108">
        <v>8472</v>
      </c>
      <c r="C897" s="107"/>
      <c r="D897" s="109"/>
      <c r="E897" s="110"/>
      <c r="F897" s="110" t="s">
        <v>4165</v>
      </c>
      <c r="G897" s="108" t="s">
        <v>216</v>
      </c>
      <c r="H897" s="107" t="s">
        <v>124</v>
      </c>
      <c r="I897" s="111" t="s">
        <v>4363</v>
      </c>
      <c r="J897" s="110"/>
      <c r="K897" s="110"/>
      <c r="L897" s="110"/>
      <c r="M897" s="110"/>
      <c r="N897" s="110" t="s">
        <v>635</v>
      </c>
      <c r="O897" s="117">
        <v>42552</v>
      </c>
      <c r="P897" s="128">
        <v>47</v>
      </c>
      <c r="Q897" s="115">
        <v>25</v>
      </c>
      <c r="R897" s="129">
        <f t="shared" si="42"/>
        <v>3.9166666666666665</v>
      </c>
      <c r="S897" s="130">
        <f t="shared" si="43"/>
        <v>97.916666666666657</v>
      </c>
      <c r="T897" s="112" t="s">
        <v>4242</v>
      </c>
      <c r="U897" s="117">
        <v>42586</v>
      </c>
      <c r="V897" s="110"/>
      <c r="W897" s="110"/>
      <c r="X897" s="110" t="s">
        <v>635</v>
      </c>
      <c r="Y897" s="183"/>
      <c r="Z897">
        <f>IF(ISNA(VLOOKUP(A897,[2]InvPiv!$A:$B,2,FALSE)),0,VLOOKUP(A897,[2]InvPiv!$A:$B,2,FALSE))</f>
        <v>25</v>
      </c>
      <c r="AA897" s="185">
        <f t="shared" si="44"/>
        <v>0</v>
      </c>
      <c r="AB897">
        <f>VLOOKUP(A897,[2]ConPiv!$A:$B,2,FALSE)</f>
        <v>24</v>
      </c>
    </row>
    <row r="898" spans="1:28" x14ac:dyDescent="0.25">
      <c r="A898" s="108">
        <v>303164</v>
      </c>
      <c r="B898" s="108">
        <v>20184</v>
      </c>
      <c r="C898" s="107"/>
      <c r="D898" s="109"/>
      <c r="E898" s="110"/>
      <c r="F898" s="110" t="s">
        <v>4166</v>
      </c>
      <c r="G898" s="108" t="s">
        <v>2850</v>
      </c>
      <c r="H898" s="107" t="s">
        <v>3</v>
      </c>
      <c r="I898" s="111" t="s">
        <v>4364</v>
      </c>
      <c r="J898" s="110"/>
      <c r="K898" s="110"/>
      <c r="L898" s="110"/>
      <c r="M898" s="110"/>
      <c r="N898" s="110" t="s">
        <v>635</v>
      </c>
      <c r="O898" s="117">
        <v>42552</v>
      </c>
      <c r="P898" s="128">
        <v>47</v>
      </c>
      <c r="Q898" s="129">
        <v>14</v>
      </c>
      <c r="R898" s="129">
        <f t="shared" ref="R898:R961" si="45">P898/12</f>
        <v>3.9166666666666665</v>
      </c>
      <c r="S898" s="130">
        <f t="shared" ref="S898:S961" si="46">Q898*R898</f>
        <v>54.833333333333329</v>
      </c>
      <c r="T898" s="110" t="s">
        <v>4243</v>
      </c>
      <c r="U898" s="117">
        <v>42586</v>
      </c>
      <c r="V898" s="110"/>
      <c r="W898" s="110"/>
      <c r="X898" s="110" t="s">
        <v>635</v>
      </c>
      <c r="Y898" s="183"/>
      <c r="Z898">
        <f>IF(ISNA(VLOOKUP(A898,[2]InvPiv!$A:$B,2,FALSE)),0,VLOOKUP(A898,[2]InvPiv!$A:$B,2,FALSE))</f>
        <v>14</v>
      </c>
      <c r="AA898" s="185">
        <f t="shared" ref="AA898:AA961" si="47">Q898-Z898</f>
        <v>0</v>
      </c>
      <c r="AB898">
        <f>VLOOKUP(A898,[2]ConPiv!$A:$B,2,FALSE)</f>
        <v>14</v>
      </c>
    </row>
    <row r="899" spans="1:28" x14ac:dyDescent="0.25">
      <c r="A899" s="108">
        <v>304479</v>
      </c>
      <c r="B899" s="108">
        <v>20811</v>
      </c>
      <c r="C899" s="107"/>
      <c r="D899" s="109"/>
      <c r="E899" s="110"/>
      <c r="F899" s="110" t="s">
        <v>4160</v>
      </c>
      <c r="G899" s="108" t="s">
        <v>4357</v>
      </c>
      <c r="H899" s="107" t="s">
        <v>105</v>
      </c>
      <c r="I899" s="111">
        <v>84003</v>
      </c>
      <c r="J899" s="110"/>
      <c r="K899" s="110"/>
      <c r="L899" s="110"/>
      <c r="M899" s="110"/>
      <c r="N899" s="110" t="s">
        <v>754</v>
      </c>
      <c r="O899" s="117">
        <v>42552</v>
      </c>
      <c r="P899" s="128">
        <v>47</v>
      </c>
      <c r="Q899" s="115">
        <v>2</v>
      </c>
      <c r="R899" s="129">
        <f t="shared" si="45"/>
        <v>3.9166666666666665</v>
      </c>
      <c r="S899" s="130">
        <f t="shared" si="46"/>
        <v>7.833333333333333</v>
      </c>
      <c r="T899" s="112" t="s">
        <v>4238</v>
      </c>
      <c r="U899" s="117">
        <v>42587</v>
      </c>
      <c r="V899" s="110"/>
      <c r="W899" s="110"/>
      <c r="X899" s="110" t="s">
        <v>1465</v>
      </c>
      <c r="Y899" s="183" t="s">
        <v>1034</v>
      </c>
      <c r="Z899">
        <f>IF(ISNA(VLOOKUP(A899,[2]InvPiv!$A:$B,2,FALSE)),0,VLOOKUP(A899,[2]InvPiv!$A:$B,2,FALSE))</f>
        <v>2.5</v>
      </c>
      <c r="AA899" s="185">
        <f t="shared" si="47"/>
        <v>-0.5</v>
      </c>
      <c r="AB899">
        <f>VLOOKUP(A899,[2]ConPiv!$A:$B,2,FALSE)</f>
        <v>2.5</v>
      </c>
    </row>
    <row r="900" spans="1:28" x14ac:dyDescent="0.25">
      <c r="A900" s="108">
        <v>304632</v>
      </c>
      <c r="B900" s="108">
        <v>20582</v>
      </c>
      <c r="C900" s="107"/>
      <c r="D900" s="109"/>
      <c r="E900" s="110"/>
      <c r="F900" s="110" t="s">
        <v>4172</v>
      </c>
      <c r="G900" s="108" t="s">
        <v>4371</v>
      </c>
      <c r="H900" s="107" t="s">
        <v>379</v>
      </c>
      <c r="I900" s="111" t="s">
        <v>4372</v>
      </c>
      <c r="J900" s="110"/>
      <c r="K900" s="110"/>
      <c r="L900" s="110"/>
      <c r="M900" s="110"/>
      <c r="N900" s="110" t="s">
        <v>754</v>
      </c>
      <c r="O900" s="117">
        <v>42552</v>
      </c>
      <c r="P900" s="128">
        <v>47</v>
      </c>
      <c r="Q900" s="115">
        <v>7</v>
      </c>
      <c r="R900" s="129">
        <f t="shared" si="45"/>
        <v>3.9166666666666665</v>
      </c>
      <c r="S900" s="130">
        <f t="shared" si="46"/>
        <v>27.416666666666664</v>
      </c>
      <c r="T900" s="112" t="s">
        <v>4249</v>
      </c>
      <c r="U900" s="117">
        <v>42590</v>
      </c>
      <c r="V900" s="110"/>
      <c r="W900" s="110"/>
      <c r="X900" s="110" t="s">
        <v>1465</v>
      </c>
      <c r="Y900" s="183"/>
      <c r="Z900">
        <f>IF(ISNA(VLOOKUP(A900,[2]InvPiv!$A:$B,2,FALSE)),0,VLOOKUP(A900,[2]InvPiv!$A:$B,2,FALSE))</f>
        <v>7.5</v>
      </c>
      <c r="AA900" s="185">
        <f t="shared" si="47"/>
        <v>-0.5</v>
      </c>
      <c r="AB900">
        <f>VLOOKUP(A900,[2]ConPiv!$A:$B,2,FALSE)</f>
        <v>10.5</v>
      </c>
    </row>
    <row r="901" spans="1:28" x14ac:dyDescent="0.25">
      <c r="A901" s="108">
        <v>304704</v>
      </c>
      <c r="B901" s="108">
        <v>20851</v>
      </c>
      <c r="C901" s="107"/>
      <c r="D901" s="109"/>
      <c r="E901" s="110"/>
      <c r="F901" s="110" t="s">
        <v>3633</v>
      </c>
      <c r="G901" s="110" t="s">
        <v>3798</v>
      </c>
      <c r="H901" s="107" t="s">
        <v>124</v>
      </c>
      <c r="I901" s="111" t="s">
        <v>3799</v>
      </c>
      <c r="J901" s="110"/>
      <c r="K901" s="110"/>
      <c r="L901" s="110"/>
      <c r="M901" s="110"/>
      <c r="N901" s="110" t="s">
        <v>754</v>
      </c>
      <c r="O901" s="117">
        <v>42461</v>
      </c>
      <c r="P901" s="128">
        <v>47</v>
      </c>
      <c r="Q901" s="115">
        <v>1</v>
      </c>
      <c r="R901" s="129">
        <f t="shared" si="45"/>
        <v>3.9166666666666665</v>
      </c>
      <c r="S901" s="130">
        <f t="shared" si="46"/>
        <v>3.9166666666666665</v>
      </c>
      <c r="T901" s="112" t="s">
        <v>3707</v>
      </c>
      <c r="U901" s="117">
        <v>42590</v>
      </c>
      <c r="V901" s="110"/>
      <c r="W901" s="110"/>
      <c r="X901" s="110" t="s">
        <v>1465</v>
      </c>
      <c r="Y901" s="183"/>
      <c r="Z901">
        <f>IF(ISNA(VLOOKUP(A901,[2]InvPiv!$A:$B,2,FALSE)),0,VLOOKUP(A901,[2]InvPiv!$A:$B,2,FALSE))</f>
        <v>1</v>
      </c>
      <c r="AA901" s="185">
        <f t="shared" si="47"/>
        <v>0</v>
      </c>
      <c r="AB901">
        <f>VLOOKUP(A901,[2]ConPiv!$A:$B,2,FALSE)</f>
        <v>1</v>
      </c>
    </row>
    <row r="902" spans="1:28" x14ac:dyDescent="0.25">
      <c r="A902" s="108">
        <v>304728</v>
      </c>
      <c r="B902" s="108">
        <v>21489</v>
      </c>
      <c r="C902" s="107"/>
      <c r="D902" s="109"/>
      <c r="E902" s="110"/>
      <c r="F902" s="110" t="s">
        <v>4202</v>
      </c>
      <c r="G902" s="108" t="s">
        <v>3539</v>
      </c>
      <c r="H902" s="107" t="s">
        <v>355</v>
      </c>
      <c r="I902" s="111" t="s">
        <v>4416</v>
      </c>
      <c r="J902" s="110"/>
      <c r="K902" s="110"/>
      <c r="L902" s="110"/>
      <c r="M902" s="110"/>
      <c r="N902" s="110" t="s">
        <v>635</v>
      </c>
      <c r="O902" s="117">
        <v>42552</v>
      </c>
      <c r="P902" s="128">
        <v>47</v>
      </c>
      <c r="Q902" s="115">
        <v>2</v>
      </c>
      <c r="R902" s="129">
        <f t="shared" si="45"/>
        <v>3.9166666666666665</v>
      </c>
      <c r="S902" s="130">
        <f t="shared" si="46"/>
        <v>7.833333333333333</v>
      </c>
      <c r="T902" s="112" t="s">
        <v>4278</v>
      </c>
      <c r="U902" s="117">
        <v>42590</v>
      </c>
      <c r="V902" s="110"/>
      <c r="W902" s="110"/>
      <c r="X902" s="110" t="s">
        <v>635</v>
      </c>
      <c r="Y902" s="183"/>
      <c r="Z902">
        <f>IF(ISNA(VLOOKUP(A902,[2]InvPiv!$A:$B,2,FALSE)),0,VLOOKUP(A902,[2]InvPiv!$A:$B,2,FALSE))</f>
        <v>2</v>
      </c>
      <c r="AA902" s="185">
        <f t="shared" si="47"/>
        <v>0</v>
      </c>
      <c r="AB902">
        <f>VLOOKUP(A902,[2]ConPiv!$A:$B,2,FALSE)</f>
        <v>2</v>
      </c>
    </row>
    <row r="903" spans="1:28" x14ac:dyDescent="0.25">
      <c r="A903" s="108">
        <v>304857</v>
      </c>
      <c r="B903" s="108">
        <v>21033</v>
      </c>
      <c r="C903" s="107"/>
      <c r="D903" s="109"/>
      <c r="E903" s="110"/>
      <c r="F903" s="110" t="s">
        <v>3903</v>
      </c>
      <c r="G903" s="110" t="s">
        <v>745</v>
      </c>
      <c r="H903" s="107" t="s">
        <v>124</v>
      </c>
      <c r="I903" s="111" t="s">
        <v>4086</v>
      </c>
      <c r="J903" s="110"/>
      <c r="K903" s="110"/>
      <c r="L903" s="110"/>
      <c r="M903" s="110"/>
      <c r="N903" s="110" t="s">
        <v>754</v>
      </c>
      <c r="O903" s="117">
        <v>42552</v>
      </c>
      <c r="P903" s="128">
        <v>47</v>
      </c>
      <c r="Q903" s="115">
        <v>4</v>
      </c>
      <c r="R903" s="129">
        <f t="shared" si="45"/>
        <v>3.9166666666666665</v>
      </c>
      <c r="S903" s="130">
        <f t="shared" si="46"/>
        <v>15.666666666666666</v>
      </c>
      <c r="T903" s="112" t="s">
        <v>3983</v>
      </c>
      <c r="U903" s="117">
        <v>42590</v>
      </c>
      <c r="V903" s="110"/>
      <c r="W903" s="110"/>
      <c r="X903" s="110" t="s">
        <v>1465</v>
      </c>
      <c r="Y903" s="183"/>
      <c r="Z903">
        <f>IF(ISNA(VLOOKUP(A903,[2]InvPiv!$A:$B,2,FALSE)),0,VLOOKUP(A903,[2]InvPiv!$A:$B,2,FALSE))</f>
        <v>3.5</v>
      </c>
      <c r="AA903" s="185">
        <f t="shared" si="47"/>
        <v>0.5</v>
      </c>
      <c r="AB903">
        <f>VLOOKUP(A903,[2]ConPiv!$A:$B,2,FALSE)</f>
        <v>3.5</v>
      </c>
    </row>
    <row r="904" spans="1:28" x14ac:dyDescent="0.25">
      <c r="A904" s="108">
        <v>304996</v>
      </c>
      <c r="B904" s="108">
        <v>21057</v>
      </c>
      <c r="C904" s="107"/>
      <c r="D904" s="109"/>
      <c r="E904" s="110"/>
      <c r="F904" s="110" t="s">
        <v>3601</v>
      </c>
      <c r="G904" s="110" t="s">
        <v>2716</v>
      </c>
      <c r="H904" s="107" t="s">
        <v>59</v>
      </c>
      <c r="I904" s="111">
        <v>34240</v>
      </c>
      <c r="J904" s="110"/>
      <c r="K904" s="110"/>
      <c r="L904" s="110"/>
      <c r="M904" s="110"/>
      <c r="N904" s="110" t="s">
        <v>754</v>
      </c>
      <c r="O904" s="117">
        <v>42461</v>
      </c>
      <c r="P904" s="128">
        <v>47</v>
      </c>
      <c r="Q904" s="129">
        <v>10</v>
      </c>
      <c r="R904" s="129">
        <f t="shared" si="45"/>
        <v>3.9166666666666665</v>
      </c>
      <c r="S904" s="130">
        <f t="shared" si="46"/>
        <v>39.166666666666664</v>
      </c>
      <c r="T904" s="112" t="s">
        <v>3675</v>
      </c>
      <c r="U904" s="117">
        <v>42590</v>
      </c>
      <c r="V904" s="110"/>
      <c r="W904" s="110"/>
      <c r="X904" s="110" t="s">
        <v>1465</v>
      </c>
      <c r="Y904" s="183"/>
      <c r="Z904">
        <f>IF(ISNA(VLOOKUP(A904,[2]InvPiv!$A:$B,2,FALSE)),0,VLOOKUP(A904,[2]InvPiv!$A:$B,2,FALSE))</f>
        <v>10.5</v>
      </c>
      <c r="AA904" s="185">
        <f t="shared" si="47"/>
        <v>-0.5</v>
      </c>
      <c r="AB904">
        <f>VLOOKUP(A904,[2]ConPiv!$A:$B,2,FALSE)</f>
        <v>8.5</v>
      </c>
    </row>
    <row r="905" spans="1:28" x14ac:dyDescent="0.25">
      <c r="A905" s="108">
        <v>305182</v>
      </c>
      <c r="B905" s="108">
        <v>21215</v>
      </c>
      <c r="C905" s="107"/>
      <c r="D905" s="109"/>
      <c r="E905" s="110"/>
      <c r="F905" s="110" t="s">
        <v>4167</v>
      </c>
      <c r="G905" s="108" t="s">
        <v>4365</v>
      </c>
      <c r="H905" s="107" t="s">
        <v>288</v>
      </c>
      <c r="I905" s="111" t="s">
        <v>4366</v>
      </c>
      <c r="J905" s="110"/>
      <c r="K905" s="110"/>
      <c r="L905" s="110"/>
      <c r="M905" s="110"/>
      <c r="N905" s="110" t="s">
        <v>754</v>
      </c>
      <c r="O905" s="117">
        <v>42552</v>
      </c>
      <c r="P905" s="128">
        <v>47</v>
      </c>
      <c r="Q905" s="115">
        <v>4</v>
      </c>
      <c r="R905" s="129">
        <f t="shared" si="45"/>
        <v>3.9166666666666665</v>
      </c>
      <c r="S905" s="130">
        <f t="shared" si="46"/>
        <v>15.666666666666666</v>
      </c>
      <c r="T905" s="112" t="s">
        <v>4244</v>
      </c>
      <c r="U905" s="117">
        <v>42590</v>
      </c>
      <c r="V905" s="110"/>
      <c r="W905" s="110"/>
      <c r="X905" s="110" t="s">
        <v>1465</v>
      </c>
      <c r="Y905" s="183"/>
      <c r="Z905">
        <f>IF(ISNA(VLOOKUP(A905,[2]InvPiv!$A:$B,2,FALSE)),0,VLOOKUP(A905,[2]InvPiv!$A:$B,2,FALSE))</f>
        <v>4</v>
      </c>
      <c r="AA905" s="185">
        <f t="shared" si="47"/>
        <v>0</v>
      </c>
      <c r="AB905">
        <f>VLOOKUP(A905,[2]ConPiv!$A:$B,2,FALSE)</f>
        <v>4</v>
      </c>
    </row>
    <row r="906" spans="1:28" x14ac:dyDescent="0.25">
      <c r="A906" s="108">
        <v>305512</v>
      </c>
      <c r="B906" s="108">
        <v>21235</v>
      </c>
      <c r="C906" s="107"/>
      <c r="D906" s="109"/>
      <c r="E906" s="110"/>
      <c r="F906" s="110" t="s">
        <v>4157</v>
      </c>
      <c r="G906" s="108" t="s">
        <v>4351</v>
      </c>
      <c r="H906" s="107" t="s">
        <v>83</v>
      </c>
      <c r="I906" s="111" t="s">
        <v>4352</v>
      </c>
      <c r="J906" s="110"/>
      <c r="K906" s="110"/>
      <c r="L906" s="110"/>
      <c r="M906" s="110"/>
      <c r="N906" s="110" t="s">
        <v>754</v>
      </c>
      <c r="O906" s="117">
        <v>42552</v>
      </c>
      <c r="P906" s="128">
        <v>47</v>
      </c>
      <c r="Q906" s="129">
        <v>1</v>
      </c>
      <c r="R906" s="129">
        <f t="shared" si="45"/>
        <v>3.9166666666666665</v>
      </c>
      <c r="S906" s="130">
        <f t="shared" si="46"/>
        <v>3.9166666666666665</v>
      </c>
      <c r="T906" s="110" t="s">
        <v>4235</v>
      </c>
      <c r="U906" s="117">
        <v>42590</v>
      </c>
      <c r="V906" s="110"/>
      <c r="W906" s="110"/>
      <c r="X906" s="110" t="s">
        <v>1465</v>
      </c>
      <c r="Y906" s="183"/>
      <c r="Z906">
        <f>IF(ISNA(VLOOKUP(A906,[2]InvPiv!$A:$B,2,FALSE)),0,VLOOKUP(A906,[2]InvPiv!$A:$B,2,FALSE))</f>
        <v>1</v>
      </c>
      <c r="AA906" s="185">
        <f t="shared" si="47"/>
        <v>0</v>
      </c>
      <c r="AB906">
        <f>VLOOKUP(A906,[2]ConPiv!$A:$B,2,FALSE)</f>
        <v>1</v>
      </c>
    </row>
    <row r="907" spans="1:28" x14ac:dyDescent="0.25">
      <c r="A907" s="108">
        <v>305629</v>
      </c>
      <c r="B907" s="108">
        <v>21345</v>
      </c>
      <c r="C907" s="107"/>
      <c r="D907" s="109"/>
      <c r="E907" s="110"/>
      <c r="F907" s="110" t="s">
        <v>3887</v>
      </c>
      <c r="G907" s="110" t="s">
        <v>4065</v>
      </c>
      <c r="H907" s="107" t="s">
        <v>279</v>
      </c>
      <c r="I907" s="111" t="s">
        <v>4066</v>
      </c>
      <c r="J907" s="110"/>
      <c r="K907" s="110"/>
      <c r="L907" s="110"/>
      <c r="M907" s="110"/>
      <c r="N907" s="110" t="s">
        <v>754</v>
      </c>
      <c r="O907" s="117">
        <v>42552</v>
      </c>
      <c r="P907" s="128">
        <v>47</v>
      </c>
      <c r="Q907" s="115">
        <v>5</v>
      </c>
      <c r="R907" s="129">
        <f t="shared" si="45"/>
        <v>3.9166666666666665</v>
      </c>
      <c r="S907" s="130">
        <f t="shared" si="46"/>
        <v>19.583333333333332</v>
      </c>
      <c r="T907" s="112" t="s">
        <v>3967</v>
      </c>
      <c r="U907" s="117">
        <v>42590</v>
      </c>
      <c r="V907" s="110"/>
      <c r="W907" s="110"/>
      <c r="X907" s="110" t="s">
        <v>1465</v>
      </c>
      <c r="Y907" s="183"/>
      <c r="Z907">
        <f>IF(ISNA(VLOOKUP(A907,[2]InvPiv!$A:$B,2,FALSE)),0,VLOOKUP(A907,[2]InvPiv!$A:$B,2,FALSE))</f>
        <v>5</v>
      </c>
      <c r="AA907" s="185">
        <f t="shared" si="47"/>
        <v>0</v>
      </c>
      <c r="AB907">
        <f>VLOOKUP(A907,[2]ConPiv!$A:$B,2,FALSE)</f>
        <v>5</v>
      </c>
    </row>
    <row r="908" spans="1:28" x14ac:dyDescent="0.25">
      <c r="A908" s="108">
        <v>305662</v>
      </c>
      <c r="B908" s="108">
        <v>21305</v>
      </c>
      <c r="C908" s="107"/>
      <c r="D908" s="109"/>
      <c r="E908" s="110"/>
      <c r="F908" s="110" t="s">
        <v>4154</v>
      </c>
      <c r="G908" s="108" t="s">
        <v>2850</v>
      </c>
      <c r="H908" s="107" t="s">
        <v>3</v>
      </c>
      <c r="I908" s="111" t="s">
        <v>4347</v>
      </c>
      <c r="J908" s="110"/>
      <c r="K908" s="110"/>
      <c r="L908" s="110"/>
      <c r="M908" s="110"/>
      <c r="N908" s="110" t="s">
        <v>754</v>
      </c>
      <c r="O908" s="117">
        <v>42552</v>
      </c>
      <c r="P908" s="128">
        <v>47</v>
      </c>
      <c r="Q908" s="115">
        <v>6</v>
      </c>
      <c r="R908" s="129">
        <f t="shared" si="45"/>
        <v>3.9166666666666665</v>
      </c>
      <c r="S908" s="130">
        <f t="shared" si="46"/>
        <v>23.5</v>
      </c>
      <c r="T908" s="112" t="s">
        <v>4232</v>
      </c>
      <c r="U908" s="117">
        <v>42590</v>
      </c>
      <c r="V908" s="110"/>
      <c r="W908" s="110"/>
      <c r="X908" s="110" t="s">
        <v>1465</v>
      </c>
      <c r="Y908" s="183"/>
      <c r="Z908">
        <f>IF(ISNA(VLOOKUP(A908,[2]InvPiv!$A:$B,2,FALSE)),0,VLOOKUP(A908,[2]InvPiv!$A:$B,2,FALSE))</f>
        <v>6</v>
      </c>
      <c r="AA908" s="185">
        <f t="shared" si="47"/>
        <v>0</v>
      </c>
      <c r="AB908">
        <f>VLOOKUP(A908,[2]ConPiv!$A:$B,2,FALSE)</f>
        <v>6</v>
      </c>
    </row>
    <row r="909" spans="1:28" x14ac:dyDescent="0.25">
      <c r="A909" s="108">
        <v>305719</v>
      </c>
      <c r="B909" s="108">
        <v>21439</v>
      </c>
      <c r="C909" s="107"/>
      <c r="D909" s="109"/>
      <c r="E909" s="110"/>
      <c r="F909" s="110" t="s">
        <v>4158</v>
      </c>
      <c r="G909" s="108" t="s">
        <v>4353</v>
      </c>
      <c r="H909" s="107" t="s">
        <v>124</v>
      </c>
      <c r="I909" s="111" t="s">
        <v>4354</v>
      </c>
      <c r="J909" s="110"/>
      <c r="K909" s="110"/>
      <c r="L909" s="110"/>
      <c r="M909" s="110"/>
      <c r="N909" s="110" t="s">
        <v>754</v>
      </c>
      <c r="O909" s="117">
        <v>42552</v>
      </c>
      <c r="P909" s="128">
        <v>47</v>
      </c>
      <c r="Q909" s="115">
        <v>1</v>
      </c>
      <c r="R909" s="129">
        <f t="shared" si="45"/>
        <v>3.9166666666666665</v>
      </c>
      <c r="S909" s="130">
        <f t="shared" si="46"/>
        <v>3.9166666666666665</v>
      </c>
      <c r="T909" s="112" t="s">
        <v>4236</v>
      </c>
      <c r="U909" s="117">
        <v>42590</v>
      </c>
      <c r="V909" s="110"/>
      <c r="W909" s="110"/>
      <c r="X909" s="110" t="s">
        <v>1465</v>
      </c>
      <c r="Y909" s="183"/>
      <c r="Z909">
        <f>IF(ISNA(VLOOKUP(A909,[2]InvPiv!$A:$B,2,FALSE)),0,VLOOKUP(A909,[2]InvPiv!$A:$B,2,FALSE))</f>
        <v>1</v>
      </c>
      <c r="AA909" s="185">
        <f t="shared" si="47"/>
        <v>0</v>
      </c>
      <c r="AB909">
        <f>VLOOKUP(A909,[2]ConPiv!$A:$B,2,FALSE)</f>
        <v>1</v>
      </c>
    </row>
    <row r="910" spans="1:28" x14ac:dyDescent="0.25">
      <c r="A910" s="108">
        <v>12705</v>
      </c>
      <c r="B910" s="108">
        <v>10435</v>
      </c>
      <c r="C910" s="107"/>
      <c r="D910" s="109"/>
      <c r="E910" s="110"/>
      <c r="F910" s="110" t="s">
        <v>4176</v>
      </c>
      <c r="G910" s="108" t="s">
        <v>596</v>
      </c>
      <c r="H910" s="107" t="s">
        <v>87</v>
      </c>
      <c r="I910" s="111" t="s">
        <v>4376</v>
      </c>
      <c r="J910" s="110"/>
      <c r="K910" s="110"/>
      <c r="L910" s="110"/>
      <c r="M910" s="110"/>
      <c r="N910" s="110" t="s">
        <v>635</v>
      </c>
      <c r="O910" s="117">
        <v>42552</v>
      </c>
      <c r="P910" s="128">
        <v>47</v>
      </c>
      <c r="Q910" s="115">
        <v>4</v>
      </c>
      <c r="R910" s="129">
        <f t="shared" si="45"/>
        <v>3.9166666666666665</v>
      </c>
      <c r="S910" s="130">
        <f t="shared" si="46"/>
        <v>15.666666666666666</v>
      </c>
      <c r="T910" s="112" t="s">
        <v>4253</v>
      </c>
      <c r="U910" s="117">
        <v>42592</v>
      </c>
      <c r="V910" s="110"/>
      <c r="W910" s="110"/>
      <c r="X910" s="110" t="s">
        <v>635</v>
      </c>
      <c r="Y910" s="183"/>
      <c r="Z910">
        <f>IF(ISNA(VLOOKUP(A910,[2]InvPiv!$A:$B,2,FALSE)),0,VLOOKUP(A910,[2]InvPiv!$A:$B,2,FALSE))</f>
        <v>4</v>
      </c>
      <c r="AA910" s="185">
        <f t="shared" si="47"/>
        <v>0</v>
      </c>
      <c r="AB910">
        <f>VLOOKUP(A910,[2]ConPiv!$A:$B,2,FALSE)</f>
        <v>4</v>
      </c>
    </row>
    <row r="911" spans="1:28" x14ac:dyDescent="0.25">
      <c r="A911" s="108">
        <v>304839</v>
      </c>
      <c r="B911" s="108">
        <v>20954</v>
      </c>
      <c r="C911" s="107"/>
      <c r="D911" s="109"/>
      <c r="E911" s="110"/>
      <c r="F911" s="110" t="s">
        <v>4178</v>
      </c>
      <c r="G911" s="108" t="s">
        <v>4378</v>
      </c>
      <c r="H911" s="107" t="s">
        <v>134</v>
      </c>
      <c r="I911" s="111">
        <v>37185</v>
      </c>
      <c r="J911" s="110"/>
      <c r="K911" s="110"/>
      <c r="L911" s="110"/>
      <c r="M911" s="110"/>
      <c r="N911" s="110" t="s">
        <v>754</v>
      </c>
      <c r="O911" s="117">
        <v>42552</v>
      </c>
      <c r="P911" s="128">
        <v>47</v>
      </c>
      <c r="Q911" s="115">
        <v>1</v>
      </c>
      <c r="R911" s="129">
        <f t="shared" si="45"/>
        <v>3.9166666666666665</v>
      </c>
      <c r="S911" s="130">
        <f t="shared" si="46"/>
        <v>3.9166666666666665</v>
      </c>
      <c r="T911" s="112" t="s">
        <v>4255</v>
      </c>
      <c r="U911" s="117">
        <v>42592</v>
      </c>
      <c r="V911" s="110"/>
      <c r="W911" s="110"/>
      <c r="X911" s="110" t="s">
        <v>1465</v>
      </c>
      <c r="Y911" s="183"/>
      <c r="Z911">
        <f>IF(ISNA(VLOOKUP(A911,[2]InvPiv!$A:$B,2,FALSE)),0,VLOOKUP(A911,[2]InvPiv!$A:$B,2,FALSE))</f>
        <v>1</v>
      </c>
      <c r="AA911" s="185">
        <f t="shared" si="47"/>
        <v>0</v>
      </c>
      <c r="AB911">
        <f>VLOOKUP(A911,[2]ConPiv!$A:$B,2,FALSE)</f>
        <v>1</v>
      </c>
    </row>
    <row r="912" spans="1:28" x14ac:dyDescent="0.25">
      <c r="A912" s="108">
        <v>27963</v>
      </c>
      <c r="B912" s="108">
        <v>16298</v>
      </c>
      <c r="C912" s="107"/>
      <c r="D912" s="109"/>
      <c r="E912" s="110"/>
      <c r="F912" s="110" t="s">
        <v>4181</v>
      </c>
      <c r="G912" s="108" t="s">
        <v>4382</v>
      </c>
      <c r="H912" s="107" t="s">
        <v>356</v>
      </c>
      <c r="I912" s="111" t="s">
        <v>4383</v>
      </c>
      <c r="J912" s="110"/>
      <c r="K912" s="110"/>
      <c r="L912" s="110"/>
      <c r="M912" s="110"/>
      <c r="N912" s="110" t="s">
        <v>754</v>
      </c>
      <c r="O912" s="117">
        <v>42552</v>
      </c>
      <c r="P912" s="128">
        <v>47</v>
      </c>
      <c r="Q912" s="115">
        <v>2</v>
      </c>
      <c r="R912" s="129">
        <f t="shared" si="45"/>
        <v>3.9166666666666665</v>
      </c>
      <c r="S912" s="130">
        <f t="shared" si="46"/>
        <v>7.833333333333333</v>
      </c>
      <c r="T912" s="112" t="s">
        <v>4258</v>
      </c>
      <c r="U912" s="117">
        <v>42593</v>
      </c>
      <c r="V912" s="110"/>
      <c r="W912" s="110"/>
      <c r="X912" s="110" t="s">
        <v>1465</v>
      </c>
      <c r="Y912" s="183"/>
      <c r="Z912">
        <f>IF(ISNA(VLOOKUP(A912,[2]InvPiv!$A:$B,2,FALSE)),0,VLOOKUP(A912,[2]InvPiv!$A:$B,2,FALSE))</f>
        <v>2</v>
      </c>
      <c r="AA912" s="185">
        <f t="shared" si="47"/>
        <v>0</v>
      </c>
      <c r="AB912">
        <f>VLOOKUP(A912,[2]ConPiv!$A:$B,2,FALSE)</f>
        <v>2</v>
      </c>
    </row>
    <row r="913" spans="1:28" x14ac:dyDescent="0.25">
      <c r="A913" s="108">
        <v>305792</v>
      </c>
      <c r="B913" s="108">
        <v>21354</v>
      </c>
      <c r="C913" s="107"/>
      <c r="D913" s="109"/>
      <c r="E913" s="110"/>
      <c r="F913" s="110" t="s">
        <v>4184</v>
      </c>
      <c r="G913" s="108" t="s">
        <v>4386</v>
      </c>
      <c r="H913" s="107" t="s">
        <v>59</v>
      </c>
      <c r="I913" s="111">
        <v>33441</v>
      </c>
      <c r="J913" s="110"/>
      <c r="K913" s="110"/>
      <c r="L913" s="110"/>
      <c r="M913" s="110"/>
      <c r="N913" s="110" t="s">
        <v>754</v>
      </c>
      <c r="O913" s="117">
        <v>42552</v>
      </c>
      <c r="P913" s="128">
        <v>47</v>
      </c>
      <c r="Q913" s="115">
        <v>5</v>
      </c>
      <c r="R913" s="129">
        <f t="shared" si="45"/>
        <v>3.9166666666666665</v>
      </c>
      <c r="S913" s="130">
        <f t="shared" si="46"/>
        <v>19.583333333333332</v>
      </c>
      <c r="T913" s="112" t="s">
        <v>4261</v>
      </c>
      <c r="U913" s="117">
        <v>42593</v>
      </c>
      <c r="V913" s="110"/>
      <c r="W913" s="110"/>
      <c r="X913" s="110" t="s">
        <v>1465</v>
      </c>
      <c r="Y913" s="200"/>
      <c r="Z913">
        <f>IF(ISNA(VLOOKUP(A913,[2]InvPiv!$A:$B,2,FALSE)),0,VLOOKUP(A913,[2]InvPiv!$A:$B,2,FALSE))</f>
        <v>4.75</v>
      </c>
      <c r="AA913" s="185">
        <f t="shared" si="47"/>
        <v>0.25</v>
      </c>
      <c r="AB913">
        <f>VLOOKUP(A913,[2]ConPiv!$A:$B,2,FALSE)</f>
        <v>5</v>
      </c>
    </row>
    <row r="914" spans="1:28" x14ac:dyDescent="0.25">
      <c r="A914" s="108">
        <v>305979</v>
      </c>
      <c r="B914" s="108">
        <v>21122</v>
      </c>
      <c r="C914" s="107"/>
      <c r="D914" s="109"/>
      <c r="E914" s="110"/>
      <c r="F914" s="110" t="s">
        <v>4175</v>
      </c>
      <c r="G914" s="108" t="s">
        <v>3557</v>
      </c>
      <c r="H914" s="107" t="s">
        <v>356</v>
      </c>
      <c r="I914" s="111" t="s">
        <v>4375</v>
      </c>
      <c r="J914" s="110"/>
      <c r="K914" s="110"/>
      <c r="L914" s="110"/>
      <c r="M914" s="110"/>
      <c r="N914" s="110" t="s">
        <v>754</v>
      </c>
      <c r="O914" s="117">
        <v>42552</v>
      </c>
      <c r="P914" s="128">
        <v>47</v>
      </c>
      <c r="Q914" s="115">
        <v>4</v>
      </c>
      <c r="R914" s="129">
        <f t="shared" si="45"/>
        <v>3.9166666666666665</v>
      </c>
      <c r="S914" s="130">
        <f t="shared" si="46"/>
        <v>15.666666666666666</v>
      </c>
      <c r="T914" s="112" t="s">
        <v>4252</v>
      </c>
      <c r="U914" s="117">
        <v>42593</v>
      </c>
      <c r="V914" s="110"/>
      <c r="W914" s="110"/>
      <c r="X914" s="110" t="s">
        <v>1465</v>
      </c>
      <c r="Y914" s="183"/>
      <c r="Z914">
        <f>IF(ISNA(VLOOKUP(A914,[2]InvPiv!$A:$B,2,FALSE)),0,VLOOKUP(A914,[2]InvPiv!$A:$B,2,FALSE))</f>
        <v>4.5</v>
      </c>
      <c r="AA914" s="185">
        <f t="shared" si="47"/>
        <v>-0.5</v>
      </c>
      <c r="AB914">
        <f>VLOOKUP(A914,[2]ConPiv!$A:$B,2,FALSE)</f>
        <v>5</v>
      </c>
    </row>
    <row r="915" spans="1:28" x14ac:dyDescent="0.25">
      <c r="A915" s="108">
        <v>305069</v>
      </c>
      <c r="B915" s="108">
        <v>21085</v>
      </c>
      <c r="C915" s="107"/>
      <c r="D915" s="109"/>
      <c r="E915" s="110"/>
      <c r="F915" s="110" t="s">
        <v>4188</v>
      </c>
      <c r="G915" s="108" t="s">
        <v>4395</v>
      </c>
      <c r="H915" s="107" t="s">
        <v>110</v>
      </c>
      <c r="I915" s="111" t="s">
        <v>4396</v>
      </c>
      <c r="J915" s="110"/>
      <c r="K915" s="110"/>
      <c r="L915" s="110"/>
      <c r="M915" s="110"/>
      <c r="N915" s="110" t="s">
        <v>754</v>
      </c>
      <c r="O915" s="117">
        <v>42552</v>
      </c>
      <c r="P915" s="128">
        <v>47</v>
      </c>
      <c r="Q915" s="115">
        <v>1</v>
      </c>
      <c r="R915" s="129">
        <f t="shared" si="45"/>
        <v>3.9166666666666665</v>
      </c>
      <c r="S915" s="130">
        <f t="shared" si="46"/>
        <v>3.9166666666666665</v>
      </c>
      <c r="T915" s="112" t="s">
        <v>4265</v>
      </c>
      <c r="U915" s="117">
        <v>42594</v>
      </c>
      <c r="V915" s="110"/>
      <c r="W915" s="110"/>
      <c r="X915" s="110" t="s">
        <v>1465</v>
      </c>
      <c r="Y915" s="183"/>
      <c r="Z915">
        <f>IF(ISNA(VLOOKUP(A915,[2]InvPiv!$A:$B,2,FALSE)),0,VLOOKUP(A915,[2]InvPiv!$A:$B,2,FALSE))</f>
        <v>1</v>
      </c>
      <c r="AA915" s="185">
        <f t="shared" si="47"/>
        <v>0</v>
      </c>
      <c r="AB915">
        <f>VLOOKUP(A915,[2]ConPiv!$A:$B,2,FALSE)</f>
        <v>1</v>
      </c>
    </row>
    <row r="916" spans="1:28" x14ac:dyDescent="0.25">
      <c r="A916" s="108">
        <v>305518</v>
      </c>
      <c r="B916" s="108">
        <v>21341</v>
      </c>
      <c r="C916" s="107"/>
      <c r="D916" s="109"/>
      <c r="E916" s="110"/>
      <c r="F916" s="110" t="s">
        <v>3879</v>
      </c>
      <c r="G916" s="110" t="s">
        <v>4056</v>
      </c>
      <c r="H916" s="107" t="s">
        <v>105</v>
      </c>
      <c r="I916" s="111" t="s">
        <v>4057</v>
      </c>
      <c r="J916" s="110"/>
      <c r="K916" s="110"/>
      <c r="L916" s="110"/>
      <c r="M916" s="110"/>
      <c r="N916" s="110" t="s">
        <v>754</v>
      </c>
      <c r="O916" s="117">
        <v>42552</v>
      </c>
      <c r="P916" s="128">
        <v>47</v>
      </c>
      <c r="Q916" s="115">
        <v>1</v>
      </c>
      <c r="R916" s="129">
        <f t="shared" si="45"/>
        <v>3.9166666666666665</v>
      </c>
      <c r="S916" s="130">
        <f t="shared" si="46"/>
        <v>3.9166666666666665</v>
      </c>
      <c r="T916" s="112" t="s">
        <v>3959</v>
      </c>
      <c r="U916" s="117">
        <v>42594</v>
      </c>
      <c r="V916" s="110"/>
      <c r="W916" s="110"/>
      <c r="X916" s="110" t="s">
        <v>1465</v>
      </c>
      <c r="Y916" s="183"/>
      <c r="Z916">
        <f>IF(ISNA(VLOOKUP(A916,[2]InvPiv!$A:$B,2,FALSE)),0,VLOOKUP(A916,[2]InvPiv!$A:$B,2,FALSE))</f>
        <v>1</v>
      </c>
      <c r="AA916" s="185">
        <f t="shared" si="47"/>
        <v>0</v>
      </c>
      <c r="AB916">
        <f>VLOOKUP(A916,[2]ConPiv!$A:$B,2,FALSE)</f>
        <v>1</v>
      </c>
    </row>
    <row r="917" spans="1:28" x14ac:dyDescent="0.25">
      <c r="A917" s="108">
        <v>305725</v>
      </c>
      <c r="B917" s="108">
        <v>21375</v>
      </c>
      <c r="C917" s="107"/>
      <c r="D917" s="109"/>
      <c r="E917" s="110"/>
      <c r="F917" s="110" t="s">
        <v>4189</v>
      </c>
      <c r="G917" s="108" t="s">
        <v>2229</v>
      </c>
      <c r="H917" s="107" t="s">
        <v>145</v>
      </c>
      <c r="I917" s="111" t="s">
        <v>4397</v>
      </c>
      <c r="J917" s="110"/>
      <c r="K917" s="110"/>
      <c r="L917" s="110"/>
      <c r="M917" s="110"/>
      <c r="N917" s="110" t="s">
        <v>635</v>
      </c>
      <c r="O917" s="117">
        <v>42552</v>
      </c>
      <c r="P917" s="128">
        <v>47</v>
      </c>
      <c r="Q917" s="129">
        <v>1</v>
      </c>
      <c r="R917" s="129">
        <f t="shared" si="45"/>
        <v>3.9166666666666665</v>
      </c>
      <c r="S917" s="130">
        <f t="shared" si="46"/>
        <v>3.9166666666666665</v>
      </c>
      <c r="T917" s="110" t="s">
        <v>4266</v>
      </c>
      <c r="U917" s="117">
        <v>42594</v>
      </c>
      <c r="V917" s="110"/>
      <c r="W917" s="110"/>
      <c r="X917" s="110" t="s">
        <v>635</v>
      </c>
      <c r="Y917" s="183"/>
      <c r="Z917">
        <f>IF(ISNA(VLOOKUP(A917,[2]InvPiv!$A:$B,2,FALSE)),0,VLOOKUP(A917,[2]InvPiv!$A:$B,2,FALSE))</f>
        <v>1</v>
      </c>
      <c r="AA917" s="185">
        <f t="shared" si="47"/>
        <v>0</v>
      </c>
      <c r="AB917">
        <f>VLOOKUP(A917,[2]ConPiv!$A:$B,2,FALSE)</f>
        <v>1</v>
      </c>
    </row>
    <row r="918" spans="1:28" x14ac:dyDescent="0.25">
      <c r="A918" s="107">
        <v>31486</v>
      </c>
      <c r="B918" s="108">
        <v>19422</v>
      </c>
      <c r="C918" s="107"/>
      <c r="D918" s="109"/>
      <c r="E918" s="110"/>
      <c r="F918" s="110" t="s">
        <v>1552</v>
      </c>
      <c r="G918" s="110" t="s">
        <v>678</v>
      </c>
      <c r="H918" s="110" t="s">
        <v>59</v>
      </c>
      <c r="I918" s="111" t="s">
        <v>1553</v>
      </c>
      <c r="J918" s="110"/>
      <c r="K918" s="110"/>
      <c r="L918" s="110"/>
      <c r="M918" s="110"/>
      <c r="N918" s="110" t="s">
        <v>754</v>
      </c>
      <c r="O918" s="117">
        <v>42186</v>
      </c>
      <c r="P918" s="128">
        <v>47</v>
      </c>
      <c r="Q918" s="129">
        <v>1</v>
      </c>
      <c r="R918" s="129">
        <f t="shared" si="45"/>
        <v>3.9166666666666665</v>
      </c>
      <c r="S918" s="130">
        <f t="shared" si="46"/>
        <v>3.9166666666666665</v>
      </c>
      <c r="T918" s="110" t="s">
        <v>1551</v>
      </c>
      <c r="U918" s="117">
        <v>42596</v>
      </c>
      <c r="V918" s="110"/>
      <c r="W918" s="110"/>
      <c r="X918" s="110" t="s">
        <v>1465</v>
      </c>
      <c r="Y918" s="87"/>
      <c r="Z918">
        <f>IF(ISNA(VLOOKUP(A918,[2]InvPiv!$A:$B,2,FALSE)),0,VLOOKUP(A918,[2]InvPiv!$A:$B,2,FALSE))</f>
        <v>1</v>
      </c>
      <c r="AA918" s="73">
        <f t="shared" si="47"/>
        <v>0</v>
      </c>
      <c r="AB918">
        <f>VLOOKUP(A918,[2]ConPiv!$A:$B,2,FALSE)</f>
        <v>1</v>
      </c>
    </row>
    <row r="919" spans="1:28" x14ac:dyDescent="0.25">
      <c r="A919" s="108">
        <v>303833</v>
      </c>
      <c r="B919" s="108">
        <v>20617</v>
      </c>
      <c r="C919" s="107"/>
      <c r="D919" s="109"/>
      <c r="E919" s="110"/>
      <c r="F919" s="110" t="s">
        <v>3878</v>
      </c>
      <c r="G919" s="110" t="s">
        <v>4054</v>
      </c>
      <c r="H919" s="107" t="s">
        <v>254</v>
      </c>
      <c r="I919" s="111" t="s">
        <v>4055</v>
      </c>
      <c r="J919" s="110"/>
      <c r="K919" s="110"/>
      <c r="L919" s="110"/>
      <c r="M919" s="110"/>
      <c r="N919" s="110" t="s">
        <v>754</v>
      </c>
      <c r="O919" s="117">
        <v>42552</v>
      </c>
      <c r="P919" s="128">
        <v>47</v>
      </c>
      <c r="Q919" s="115">
        <v>1</v>
      </c>
      <c r="R919" s="129">
        <f t="shared" si="45"/>
        <v>3.9166666666666665</v>
      </c>
      <c r="S919" s="130">
        <f t="shared" si="46"/>
        <v>3.9166666666666665</v>
      </c>
      <c r="T919" s="112" t="s">
        <v>3958</v>
      </c>
      <c r="U919" s="117">
        <v>42597</v>
      </c>
      <c r="V919" s="110"/>
      <c r="W919" s="110"/>
      <c r="X919" s="110" t="s">
        <v>1465</v>
      </c>
      <c r="Y919" s="183"/>
      <c r="Z919">
        <f>IF(ISNA(VLOOKUP(A919,[2]InvPiv!$A:$B,2,FALSE)),0,VLOOKUP(A919,[2]InvPiv!$A:$B,2,FALSE))</f>
        <v>1</v>
      </c>
      <c r="AA919" s="185">
        <f t="shared" si="47"/>
        <v>0</v>
      </c>
      <c r="AB919">
        <f>VLOOKUP(A919,[2]ConPiv!$A:$B,2,FALSE)</f>
        <v>1</v>
      </c>
    </row>
    <row r="920" spans="1:28" x14ac:dyDescent="0.25">
      <c r="A920" s="108">
        <v>304573</v>
      </c>
      <c r="B920" s="108">
        <v>20765</v>
      </c>
      <c r="C920" s="107"/>
      <c r="D920" s="109"/>
      <c r="E920" s="110"/>
      <c r="F920" s="110" t="s">
        <v>4187</v>
      </c>
      <c r="G920" s="108" t="s">
        <v>618</v>
      </c>
      <c r="H920" s="107" t="s">
        <v>124</v>
      </c>
      <c r="I920" s="111" t="s">
        <v>4394</v>
      </c>
      <c r="J920" s="110"/>
      <c r="K920" s="110"/>
      <c r="L920" s="110"/>
      <c r="M920" s="110"/>
      <c r="N920" s="110" t="s">
        <v>635</v>
      </c>
      <c r="O920" s="117">
        <v>42552</v>
      </c>
      <c r="P920" s="128">
        <v>47</v>
      </c>
      <c r="Q920" s="115">
        <v>1</v>
      </c>
      <c r="R920" s="129">
        <f t="shared" si="45"/>
        <v>3.9166666666666665</v>
      </c>
      <c r="S920" s="130">
        <f t="shared" si="46"/>
        <v>3.9166666666666665</v>
      </c>
      <c r="T920" s="112" t="s">
        <v>4264</v>
      </c>
      <c r="U920" s="117">
        <v>42597</v>
      </c>
      <c r="V920" s="110"/>
      <c r="W920" s="110"/>
      <c r="X920" s="110" t="s">
        <v>635</v>
      </c>
      <c r="Y920" s="183"/>
      <c r="Z920">
        <f>IF(ISNA(VLOOKUP(A920,[2]InvPiv!$A:$B,2,FALSE)),0,VLOOKUP(A920,[2]InvPiv!$A:$B,2,FALSE))</f>
        <v>1</v>
      </c>
      <c r="AA920" s="185">
        <f t="shared" si="47"/>
        <v>0</v>
      </c>
      <c r="AB920">
        <f>VLOOKUP(A920,[2]ConPiv!$A:$B,2,FALSE)</f>
        <v>1</v>
      </c>
    </row>
    <row r="921" spans="1:28" x14ac:dyDescent="0.25">
      <c r="A921" s="108">
        <v>305167</v>
      </c>
      <c r="B921" s="108">
        <v>21115</v>
      </c>
      <c r="C921" s="107"/>
      <c r="D921" s="109"/>
      <c r="E921" s="110"/>
      <c r="F921" s="110" t="s">
        <v>3911</v>
      </c>
      <c r="G921" s="110" t="s">
        <v>3746</v>
      </c>
      <c r="H921" s="107" t="s">
        <v>124</v>
      </c>
      <c r="I921" s="111" t="s">
        <v>4094</v>
      </c>
      <c r="J921" s="110"/>
      <c r="K921" s="110"/>
      <c r="L921" s="110"/>
      <c r="M921" s="110"/>
      <c r="N921" s="110" t="s">
        <v>754</v>
      </c>
      <c r="O921" s="117">
        <v>42552</v>
      </c>
      <c r="P921" s="128">
        <v>47</v>
      </c>
      <c r="Q921" s="115">
        <v>31</v>
      </c>
      <c r="R921" s="129">
        <f t="shared" si="45"/>
        <v>3.9166666666666665</v>
      </c>
      <c r="S921" s="130">
        <f t="shared" si="46"/>
        <v>121.41666666666666</v>
      </c>
      <c r="T921" s="112" t="s">
        <v>3991</v>
      </c>
      <c r="U921" s="117">
        <v>42597</v>
      </c>
      <c r="V921" s="110"/>
      <c r="W921" s="110"/>
      <c r="X921" s="110" t="s">
        <v>1465</v>
      </c>
      <c r="Y921" s="183"/>
      <c r="Z921">
        <f>IF(ISNA(VLOOKUP(A921,[2]InvPiv!$A:$B,2,FALSE)),0,VLOOKUP(A921,[2]InvPiv!$A:$B,2,FALSE))</f>
        <v>31.25</v>
      </c>
      <c r="AA921" s="185">
        <f t="shared" si="47"/>
        <v>-0.25</v>
      </c>
      <c r="AB921">
        <f>VLOOKUP(A921,[2]ConPiv!$A:$B,2,FALSE)</f>
        <v>31.25</v>
      </c>
    </row>
    <row r="922" spans="1:28" x14ac:dyDescent="0.25">
      <c r="A922" s="108">
        <v>305197</v>
      </c>
      <c r="B922" s="108">
        <v>21192</v>
      </c>
      <c r="C922" s="107"/>
      <c r="D922" s="109"/>
      <c r="E922" s="110"/>
      <c r="F922" s="110" t="s">
        <v>3659</v>
      </c>
      <c r="G922" s="110" t="s">
        <v>3834</v>
      </c>
      <c r="H922" s="107" t="s">
        <v>134</v>
      </c>
      <c r="I922" s="111" t="s">
        <v>3835</v>
      </c>
      <c r="J922" s="110"/>
      <c r="K922" s="110"/>
      <c r="L922" s="110"/>
      <c r="M922" s="110"/>
      <c r="N922" s="110" t="s">
        <v>754</v>
      </c>
      <c r="O922" s="117">
        <v>42461</v>
      </c>
      <c r="P922" s="128">
        <v>47</v>
      </c>
      <c r="Q922" s="115">
        <v>6</v>
      </c>
      <c r="R922" s="129">
        <f t="shared" si="45"/>
        <v>3.9166666666666665</v>
      </c>
      <c r="S922" s="130">
        <f t="shared" si="46"/>
        <v>23.5</v>
      </c>
      <c r="T922" s="112" t="s">
        <v>3733</v>
      </c>
      <c r="U922" s="117">
        <v>42597</v>
      </c>
      <c r="V922" s="110"/>
      <c r="W922" s="110"/>
      <c r="X922" s="110" t="s">
        <v>1465</v>
      </c>
      <c r="Y922" s="183"/>
      <c r="Z922">
        <f>IF(ISNA(VLOOKUP(A922,[2]InvPiv!$A:$B,2,FALSE)),0,VLOOKUP(A922,[2]InvPiv!$A:$B,2,FALSE))</f>
        <v>6</v>
      </c>
      <c r="AA922" s="185">
        <f t="shared" si="47"/>
        <v>0</v>
      </c>
      <c r="AB922">
        <f>VLOOKUP(A922,[2]ConPiv!$A:$B,2,FALSE)</f>
        <v>6</v>
      </c>
    </row>
    <row r="923" spans="1:28" x14ac:dyDescent="0.25">
      <c r="A923" s="108">
        <v>305272</v>
      </c>
      <c r="B923" s="108">
        <v>21096</v>
      </c>
      <c r="C923" s="107"/>
      <c r="D923" s="109"/>
      <c r="E923" s="110"/>
      <c r="F923" s="110" t="s">
        <v>4171</v>
      </c>
      <c r="G923" s="108" t="s">
        <v>632</v>
      </c>
      <c r="H923" s="107" t="s">
        <v>59</v>
      </c>
      <c r="I923" s="111">
        <v>32806</v>
      </c>
      <c r="J923" s="110"/>
      <c r="K923" s="110"/>
      <c r="L923" s="110"/>
      <c r="M923" s="110"/>
      <c r="N923" s="110" t="s">
        <v>754</v>
      </c>
      <c r="O923" s="117">
        <v>42552</v>
      </c>
      <c r="P923" s="128">
        <v>47</v>
      </c>
      <c r="Q923" s="115">
        <v>10</v>
      </c>
      <c r="R923" s="129">
        <f t="shared" si="45"/>
        <v>3.9166666666666665</v>
      </c>
      <c r="S923" s="130">
        <f t="shared" si="46"/>
        <v>39.166666666666664</v>
      </c>
      <c r="T923" s="112" t="s">
        <v>4248</v>
      </c>
      <c r="U923" s="117">
        <v>42597</v>
      </c>
      <c r="V923" s="110"/>
      <c r="W923" s="110"/>
      <c r="X923" s="110" t="s">
        <v>1465</v>
      </c>
      <c r="Y923" s="183" t="s">
        <v>2243</v>
      </c>
      <c r="Z923">
        <f>IF(ISNA(VLOOKUP(A923,[2]InvPiv!$A:$B,2,FALSE)),0,VLOOKUP(A923,[2]InvPiv!$A:$B,2,FALSE))</f>
        <v>9.5</v>
      </c>
      <c r="AA923" s="185">
        <f t="shared" si="47"/>
        <v>0.5</v>
      </c>
      <c r="AB923">
        <f>VLOOKUP(A923,[2]ConPiv!$A:$B,2,FALSE)</f>
        <v>9.5</v>
      </c>
    </row>
    <row r="924" spans="1:28" x14ac:dyDescent="0.25">
      <c r="A924" s="108">
        <v>305305</v>
      </c>
      <c r="B924" s="108">
        <v>21175</v>
      </c>
      <c r="C924" s="107"/>
      <c r="D924" s="109"/>
      <c r="E924" s="110"/>
      <c r="F924" s="110" t="s">
        <v>3872</v>
      </c>
      <c r="G924" s="110" t="s">
        <v>4046</v>
      </c>
      <c r="H924" s="107" t="s">
        <v>366</v>
      </c>
      <c r="I924" s="111" t="s">
        <v>4047</v>
      </c>
      <c r="J924" s="110"/>
      <c r="K924" s="110"/>
      <c r="L924" s="110"/>
      <c r="M924" s="110"/>
      <c r="N924" s="110" t="s">
        <v>754</v>
      </c>
      <c r="O924" s="117">
        <v>42552</v>
      </c>
      <c r="P924" s="128">
        <v>47</v>
      </c>
      <c r="Q924" s="115">
        <v>10</v>
      </c>
      <c r="R924" s="129">
        <f t="shared" si="45"/>
        <v>3.9166666666666665</v>
      </c>
      <c r="S924" s="130">
        <f t="shared" si="46"/>
        <v>39.166666666666664</v>
      </c>
      <c r="T924" s="112" t="s">
        <v>3952</v>
      </c>
      <c r="U924" s="117">
        <v>42597</v>
      </c>
      <c r="V924" s="110"/>
      <c r="W924" s="110"/>
      <c r="X924" s="110" t="s">
        <v>1465</v>
      </c>
      <c r="Y924" s="183" t="s">
        <v>2861</v>
      </c>
      <c r="Z924">
        <f>IF(ISNA(VLOOKUP(A924,[2]InvPiv!$A:$B,2,FALSE)),0,VLOOKUP(A924,[2]InvPiv!$A:$B,2,FALSE))</f>
        <v>10.5</v>
      </c>
      <c r="AA924" s="185">
        <f t="shared" si="47"/>
        <v>-0.5</v>
      </c>
      <c r="AB924">
        <f>VLOOKUP(A924,[2]ConPiv!$A:$B,2,FALSE)</f>
        <v>10.5</v>
      </c>
    </row>
    <row r="925" spans="1:28" x14ac:dyDescent="0.25">
      <c r="A925" s="108">
        <v>305311</v>
      </c>
      <c r="B925" s="108">
        <v>21197</v>
      </c>
      <c r="C925" s="107"/>
      <c r="D925" s="109"/>
      <c r="E925" s="110"/>
      <c r="F925" s="110" t="s">
        <v>4173</v>
      </c>
      <c r="G925" s="108" t="s">
        <v>594</v>
      </c>
      <c r="H925" s="107" t="s">
        <v>124</v>
      </c>
      <c r="I925" s="111" t="s">
        <v>4373</v>
      </c>
      <c r="J925" s="110"/>
      <c r="K925" s="110"/>
      <c r="L925" s="110"/>
      <c r="M925" s="110"/>
      <c r="N925" s="110" t="s">
        <v>754</v>
      </c>
      <c r="O925" s="117">
        <v>42552</v>
      </c>
      <c r="P925" s="128">
        <v>47</v>
      </c>
      <c r="Q925" s="115">
        <v>1</v>
      </c>
      <c r="R925" s="129">
        <f t="shared" si="45"/>
        <v>3.9166666666666665</v>
      </c>
      <c r="S925" s="130">
        <f t="shared" si="46"/>
        <v>3.9166666666666665</v>
      </c>
      <c r="T925" s="112" t="s">
        <v>4250</v>
      </c>
      <c r="U925" s="117">
        <v>42597</v>
      </c>
      <c r="V925" s="110"/>
      <c r="W925" s="110"/>
      <c r="X925" s="110" t="s">
        <v>1465</v>
      </c>
      <c r="Y925" s="183"/>
      <c r="Z925">
        <f>IF(ISNA(VLOOKUP(A925,[2]InvPiv!$A:$B,2,FALSE)),0,VLOOKUP(A925,[2]InvPiv!$A:$B,2,FALSE))</f>
        <v>1</v>
      </c>
      <c r="AA925" s="185">
        <f t="shared" si="47"/>
        <v>0</v>
      </c>
      <c r="AB925">
        <f>VLOOKUP(A925,[2]ConPiv!$A:$B,2,FALSE)</f>
        <v>1</v>
      </c>
    </row>
    <row r="926" spans="1:28" x14ac:dyDescent="0.25">
      <c r="A926" s="108">
        <v>305320</v>
      </c>
      <c r="B926" s="108">
        <v>21263</v>
      </c>
      <c r="C926" s="107"/>
      <c r="D926" s="109"/>
      <c r="E926" s="110"/>
      <c r="F926" s="110" t="s">
        <v>3611</v>
      </c>
      <c r="G926" s="110" t="s">
        <v>3770</v>
      </c>
      <c r="H926" s="107" t="s">
        <v>59</v>
      </c>
      <c r="I926" s="111" t="s">
        <v>3771</v>
      </c>
      <c r="J926" s="110"/>
      <c r="K926" s="110"/>
      <c r="L926" s="110"/>
      <c r="M926" s="110"/>
      <c r="N926" s="110" t="s">
        <v>754</v>
      </c>
      <c r="O926" s="117">
        <v>42461</v>
      </c>
      <c r="P926" s="128">
        <v>47</v>
      </c>
      <c r="Q926" s="129">
        <v>2</v>
      </c>
      <c r="R926" s="129">
        <f t="shared" si="45"/>
        <v>3.9166666666666665</v>
      </c>
      <c r="S926" s="130">
        <f t="shared" si="46"/>
        <v>7.833333333333333</v>
      </c>
      <c r="T926" s="112" t="s">
        <v>3685</v>
      </c>
      <c r="U926" s="117">
        <v>42597</v>
      </c>
      <c r="V926" s="110"/>
      <c r="W926" s="110"/>
      <c r="X926" s="110" t="s">
        <v>1465</v>
      </c>
      <c r="Y926" s="183"/>
      <c r="Z926">
        <f>IF(ISNA(VLOOKUP(A926,[2]InvPiv!$A:$B,2,FALSE)),0,VLOOKUP(A926,[2]InvPiv!$A:$B,2,FALSE))</f>
        <v>1.5</v>
      </c>
      <c r="AA926" s="185">
        <f t="shared" si="47"/>
        <v>0.5</v>
      </c>
      <c r="AB926">
        <f>VLOOKUP(A926,[2]ConPiv!$A:$B,2,FALSE)</f>
        <v>1.5</v>
      </c>
    </row>
    <row r="927" spans="1:28" x14ac:dyDescent="0.25">
      <c r="A927" s="108">
        <v>305321</v>
      </c>
      <c r="B927" s="108">
        <v>21086</v>
      </c>
      <c r="C927" s="107"/>
      <c r="D927" s="109"/>
      <c r="E927" s="110"/>
      <c r="F927" s="110" t="s">
        <v>3642</v>
      </c>
      <c r="G927" s="110" t="s">
        <v>586</v>
      </c>
      <c r="H927" s="107" t="s">
        <v>72</v>
      </c>
      <c r="I927" s="111" t="s">
        <v>3813</v>
      </c>
      <c r="J927" s="110"/>
      <c r="K927" s="110"/>
      <c r="L927" s="110"/>
      <c r="M927" s="110"/>
      <c r="N927" s="110" t="s">
        <v>754</v>
      </c>
      <c r="O927" s="117">
        <v>42461</v>
      </c>
      <c r="P927" s="128">
        <v>47</v>
      </c>
      <c r="Q927" s="115">
        <v>3</v>
      </c>
      <c r="R927" s="129">
        <f t="shared" si="45"/>
        <v>3.9166666666666665</v>
      </c>
      <c r="S927" s="130">
        <f t="shared" si="46"/>
        <v>11.75</v>
      </c>
      <c r="T927" s="112" t="s">
        <v>3716</v>
      </c>
      <c r="U927" s="117">
        <v>42597</v>
      </c>
      <c r="V927" s="110"/>
      <c r="W927" s="110"/>
      <c r="X927" s="110" t="s">
        <v>1465</v>
      </c>
      <c r="Y927" s="183"/>
      <c r="Z927">
        <f>IF(ISNA(VLOOKUP(A927,[2]InvPiv!$A:$B,2,FALSE)),0,VLOOKUP(A927,[2]InvPiv!$A:$B,2,FALSE))</f>
        <v>3</v>
      </c>
      <c r="AA927" s="185">
        <f t="shared" si="47"/>
        <v>0</v>
      </c>
      <c r="AB927">
        <f>VLOOKUP(A927,[2]ConPiv!$A:$B,2,FALSE)</f>
        <v>3</v>
      </c>
    </row>
    <row r="928" spans="1:28" x14ac:dyDescent="0.25">
      <c r="A928" s="108">
        <v>305608</v>
      </c>
      <c r="B928" s="108">
        <v>21331</v>
      </c>
      <c r="C928" s="107"/>
      <c r="D928" s="109"/>
      <c r="E928" s="110"/>
      <c r="F928" s="110" t="s">
        <v>3856</v>
      </c>
      <c r="G928" s="110" t="s">
        <v>2612</v>
      </c>
      <c r="H928" s="107" t="s">
        <v>254</v>
      </c>
      <c r="I928" s="111" t="s">
        <v>4026</v>
      </c>
      <c r="J928" s="110"/>
      <c r="K928" s="110"/>
      <c r="L928" s="110"/>
      <c r="M928" s="110"/>
      <c r="N928" s="110" t="s">
        <v>754</v>
      </c>
      <c r="O928" s="117">
        <v>42552</v>
      </c>
      <c r="P928" s="128">
        <v>47</v>
      </c>
      <c r="Q928" s="115">
        <v>2</v>
      </c>
      <c r="R928" s="129">
        <f t="shared" si="45"/>
        <v>3.9166666666666665</v>
      </c>
      <c r="S928" s="130">
        <f t="shared" si="46"/>
        <v>7.833333333333333</v>
      </c>
      <c r="T928" s="112" t="s">
        <v>3936</v>
      </c>
      <c r="U928" s="117">
        <v>42597</v>
      </c>
      <c r="V928" s="110"/>
      <c r="W928" s="110"/>
      <c r="X928" s="110" t="s">
        <v>1465</v>
      </c>
      <c r="Y928" s="183"/>
      <c r="Z928">
        <f>IF(ISNA(VLOOKUP(A928,[2]InvPiv!$A:$B,2,FALSE)),0,VLOOKUP(A928,[2]InvPiv!$A:$B,2,FALSE))</f>
        <v>2</v>
      </c>
      <c r="AA928" s="185">
        <f t="shared" si="47"/>
        <v>0</v>
      </c>
      <c r="AB928">
        <f>VLOOKUP(A928,[2]ConPiv!$A:$B,2,FALSE)</f>
        <v>3</v>
      </c>
    </row>
    <row r="929" spans="1:28" x14ac:dyDescent="0.25">
      <c r="A929" s="108">
        <v>305777</v>
      </c>
      <c r="B929" s="108">
        <v>21342</v>
      </c>
      <c r="C929" s="107"/>
      <c r="D929" s="109"/>
      <c r="E929" s="110"/>
      <c r="F929" s="110" t="s">
        <v>4163</v>
      </c>
      <c r="G929" s="108" t="s">
        <v>715</v>
      </c>
      <c r="H929" s="107" t="s">
        <v>246</v>
      </c>
      <c r="I929" s="111" t="s">
        <v>4361</v>
      </c>
      <c r="J929" s="110"/>
      <c r="K929" s="110"/>
      <c r="L929" s="110"/>
      <c r="M929" s="110"/>
      <c r="N929" s="110" t="s">
        <v>754</v>
      </c>
      <c r="O929" s="117">
        <v>42552</v>
      </c>
      <c r="P929" s="128">
        <v>47</v>
      </c>
      <c r="Q929" s="115">
        <v>1</v>
      </c>
      <c r="R929" s="129">
        <f t="shared" si="45"/>
        <v>3.9166666666666665</v>
      </c>
      <c r="S929" s="130">
        <f t="shared" si="46"/>
        <v>3.9166666666666665</v>
      </c>
      <c r="T929" s="112" t="s">
        <v>4241</v>
      </c>
      <c r="U929" s="117">
        <v>42597</v>
      </c>
      <c r="V929" s="110"/>
      <c r="W929" s="110"/>
      <c r="X929" s="110" t="s">
        <v>1465</v>
      </c>
      <c r="Y929" s="183"/>
      <c r="Z929">
        <f>IF(ISNA(VLOOKUP(A929,[2]InvPiv!$A:$B,2,FALSE)),0,VLOOKUP(A929,[2]InvPiv!$A:$B,2,FALSE))</f>
        <v>1</v>
      </c>
      <c r="AA929" s="185">
        <f t="shared" si="47"/>
        <v>0</v>
      </c>
      <c r="AB929">
        <f>VLOOKUP(A929,[2]ConPiv!$A:$B,2,FALSE)</f>
        <v>1</v>
      </c>
    </row>
    <row r="930" spans="1:28" x14ac:dyDescent="0.25">
      <c r="A930" s="108">
        <v>12830</v>
      </c>
      <c r="B930" s="108">
        <v>17262</v>
      </c>
      <c r="C930" s="107"/>
      <c r="D930" s="109"/>
      <c r="E930" s="110"/>
      <c r="F930" s="110" t="s">
        <v>5138</v>
      </c>
      <c r="G930" s="108" t="s">
        <v>5139</v>
      </c>
      <c r="H930" s="107" t="s">
        <v>266</v>
      </c>
      <c r="I930" s="111" t="s">
        <v>5140</v>
      </c>
      <c r="J930" s="110"/>
      <c r="K930" s="110"/>
      <c r="L930" s="110"/>
      <c r="M930" s="110"/>
      <c r="N930" s="110" t="s">
        <v>25</v>
      </c>
      <c r="O930" s="117">
        <v>42644</v>
      </c>
      <c r="P930" s="128">
        <v>47</v>
      </c>
      <c r="Q930" s="115">
        <v>1</v>
      </c>
      <c r="R930" s="129">
        <f t="shared" si="45"/>
        <v>3.9166666666666665</v>
      </c>
      <c r="S930" s="130">
        <f t="shared" si="46"/>
        <v>3.9166666666666665</v>
      </c>
      <c r="T930" s="112" t="s">
        <v>5141</v>
      </c>
      <c r="U930" s="117">
        <v>42598</v>
      </c>
      <c r="V930" s="110"/>
      <c r="W930" s="110"/>
      <c r="X930" s="110" t="s">
        <v>29</v>
      </c>
      <c r="Y930" s="183"/>
      <c r="Z930">
        <f>IF(ISNA(VLOOKUP(A930,[2]InvPiv!$A:$B,2,FALSE)),0,VLOOKUP(A930,[2]InvPiv!$A:$B,2,FALSE))</f>
        <v>1</v>
      </c>
      <c r="AA930" s="185">
        <f t="shared" si="47"/>
        <v>0</v>
      </c>
      <c r="AB930">
        <f>VLOOKUP(A930,[2]ConPiv!$A:$B,2,FALSE)</f>
        <v>1</v>
      </c>
    </row>
    <row r="931" spans="1:28" x14ac:dyDescent="0.25">
      <c r="A931" s="108">
        <v>305483</v>
      </c>
      <c r="B931" s="108" t="s">
        <v>4308</v>
      </c>
      <c r="C931" s="107"/>
      <c r="D931" s="109"/>
      <c r="E931" s="110"/>
      <c r="F931" s="110" t="s">
        <v>4192</v>
      </c>
      <c r="G931" s="108" t="s">
        <v>4399</v>
      </c>
      <c r="H931" s="107" t="s">
        <v>266</v>
      </c>
      <c r="I931" s="111" t="s">
        <v>4400</v>
      </c>
      <c r="J931" s="110"/>
      <c r="K931" s="110"/>
      <c r="L931" s="110"/>
      <c r="M931" s="110"/>
      <c r="N931" s="110" t="s">
        <v>635</v>
      </c>
      <c r="O931" s="117">
        <v>42552</v>
      </c>
      <c r="P931" s="128">
        <v>47</v>
      </c>
      <c r="Q931" s="115">
        <v>2</v>
      </c>
      <c r="R931" s="129">
        <f t="shared" si="45"/>
        <v>3.9166666666666665</v>
      </c>
      <c r="S931" s="130">
        <f t="shared" si="46"/>
        <v>7.833333333333333</v>
      </c>
      <c r="T931" s="112" t="s">
        <v>4269</v>
      </c>
      <c r="U931" s="117">
        <v>42598</v>
      </c>
      <c r="V931" s="110"/>
      <c r="W931" s="110"/>
      <c r="X931" s="110" t="s">
        <v>635</v>
      </c>
      <c r="Y931" s="183"/>
      <c r="Z931">
        <f>IF(ISNA(VLOOKUP(A931,[2]InvPiv!$A:$B,2,FALSE)),0,VLOOKUP(A931,[2]InvPiv!$A:$B,2,FALSE))</f>
        <v>2</v>
      </c>
      <c r="AA931" s="185">
        <f t="shared" si="47"/>
        <v>0</v>
      </c>
      <c r="AB931">
        <f>VLOOKUP(A931,[2]ConPiv!$A:$B,2,FALSE)</f>
        <v>2</v>
      </c>
    </row>
    <row r="932" spans="1:28" x14ac:dyDescent="0.25">
      <c r="A932" s="108">
        <v>4212</v>
      </c>
      <c r="B932" s="108">
        <v>5576</v>
      </c>
      <c r="C932" s="107"/>
      <c r="D932" s="109"/>
      <c r="E932" s="110"/>
      <c r="F932" s="110" t="s">
        <v>4200</v>
      </c>
      <c r="G932" s="108" t="s">
        <v>3829</v>
      </c>
      <c r="H932" s="107" t="s">
        <v>3</v>
      </c>
      <c r="I932" s="111" t="s">
        <v>4414</v>
      </c>
      <c r="J932" s="110"/>
      <c r="K932" s="110"/>
      <c r="L932" s="110"/>
      <c r="M932" s="110"/>
      <c r="N932" s="110" t="s">
        <v>754</v>
      </c>
      <c r="O932" s="117">
        <v>42552</v>
      </c>
      <c r="P932" s="128">
        <v>47</v>
      </c>
      <c r="Q932" s="115">
        <v>2</v>
      </c>
      <c r="R932" s="129">
        <f t="shared" si="45"/>
        <v>3.9166666666666665</v>
      </c>
      <c r="S932" s="130">
        <f t="shared" si="46"/>
        <v>7.833333333333333</v>
      </c>
      <c r="T932" s="112" t="s">
        <v>9848</v>
      </c>
      <c r="U932" s="117">
        <v>42600</v>
      </c>
      <c r="V932" s="110"/>
      <c r="W932" s="110"/>
      <c r="X932" s="110" t="s">
        <v>1465</v>
      </c>
      <c r="Y932" s="183" t="s">
        <v>10267</v>
      </c>
      <c r="Z932">
        <f>IF(ISNA(VLOOKUP(A932,[2]InvPiv!$A:$B,2,FALSE)),0,VLOOKUP(A932,[2]InvPiv!$A:$B,2,FALSE))</f>
        <v>2</v>
      </c>
      <c r="AA932" s="185">
        <f t="shared" si="47"/>
        <v>0</v>
      </c>
      <c r="AB932">
        <f>VLOOKUP(A932,[2]ConPiv!$A:$B,2,FALSE)</f>
        <v>2</v>
      </c>
    </row>
    <row r="933" spans="1:28" x14ac:dyDescent="0.25">
      <c r="A933" s="108">
        <v>25192</v>
      </c>
      <c r="B933" s="108">
        <v>14950</v>
      </c>
      <c r="C933" s="107"/>
      <c r="D933" s="109"/>
      <c r="E933" s="110"/>
      <c r="F933" s="110" t="s">
        <v>4201</v>
      </c>
      <c r="G933" s="108" t="s">
        <v>683</v>
      </c>
      <c r="H933" s="107" t="s">
        <v>3</v>
      </c>
      <c r="I933" s="111" t="s">
        <v>4415</v>
      </c>
      <c r="J933" s="110"/>
      <c r="K933" s="110"/>
      <c r="L933" s="110"/>
      <c r="M933" s="110"/>
      <c r="N933" s="110" t="s">
        <v>635</v>
      </c>
      <c r="O933" s="117">
        <v>42552</v>
      </c>
      <c r="P933" s="128">
        <v>47</v>
      </c>
      <c r="Q933" s="115">
        <v>5</v>
      </c>
      <c r="R933" s="129">
        <f t="shared" si="45"/>
        <v>3.9166666666666665</v>
      </c>
      <c r="S933" s="130">
        <f t="shared" si="46"/>
        <v>19.583333333333332</v>
      </c>
      <c r="T933" s="112" t="s">
        <v>4277</v>
      </c>
      <c r="U933" s="117">
        <v>42600</v>
      </c>
      <c r="V933" s="110"/>
      <c r="W933" s="110"/>
      <c r="X933" s="110" t="s">
        <v>635</v>
      </c>
      <c r="Y933" s="183"/>
      <c r="Z933">
        <f>IF(ISNA(VLOOKUP(A933,[2]InvPiv!$A:$B,2,FALSE)),0,VLOOKUP(A933,[2]InvPiv!$A:$B,2,FALSE))</f>
        <v>5</v>
      </c>
      <c r="AA933" s="185">
        <f t="shared" si="47"/>
        <v>0</v>
      </c>
      <c r="AB933">
        <f>VLOOKUP(A933,[2]ConPiv!$A:$B,2,FALSE)</f>
        <v>5</v>
      </c>
    </row>
    <row r="934" spans="1:28" x14ac:dyDescent="0.25">
      <c r="A934" s="108">
        <v>304600</v>
      </c>
      <c r="B934" s="108">
        <v>21012</v>
      </c>
      <c r="C934" s="107"/>
      <c r="D934" s="109"/>
      <c r="E934" s="110"/>
      <c r="F934" s="110" t="s">
        <v>3628</v>
      </c>
      <c r="G934" s="110" t="s">
        <v>631</v>
      </c>
      <c r="H934" s="107" t="s">
        <v>83</v>
      </c>
      <c r="I934" s="111" t="s">
        <v>3794</v>
      </c>
      <c r="J934" s="110"/>
      <c r="K934" s="110"/>
      <c r="L934" s="110"/>
      <c r="M934" s="110"/>
      <c r="N934" s="110" t="s">
        <v>754</v>
      </c>
      <c r="O934" s="117">
        <v>42461</v>
      </c>
      <c r="P934" s="128">
        <v>47</v>
      </c>
      <c r="Q934" s="115">
        <v>2</v>
      </c>
      <c r="R934" s="129">
        <f t="shared" si="45"/>
        <v>3.9166666666666665</v>
      </c>
      <c r="S934" s="130">
        <f t="shared" si="46"/>
        <v>7.833333333333333</v>
      </c>
      <c r="T934" s="112" t="s">
        <v>3702</v>
      </c>
      <c r="U934" s="117">
        <v>42600</v>
      </c>
      <c r="V934" s="110"/>
      <c r="W934" s="110"/>
      <c r="X934" s="110" t="s">
        <v>1465</v>
      </c>
      <c r="Y934" s="183"/>
      <c r="Z934">
        <f>IF(ISNA(VLOOKUP(A934,[2]InvPiv!$A:$B,2,FALSE)),0,VLOOKUP(A934,[2]InvPiv!$A:$B,2,FALSE))</f>
        <v>2</v>
      </c>
      <c r="AA934" s="185">
        <f t="shared" si="47"/>
        <v>0</v>
      </c>
      <c r="AB934">
        <f>VLOOKUP(A934,[2]ConPiv!$A:$B,2,FALSE)</f>
        <v>2.5</v>
      </c>
    </row>
    <row r="935" spans="1:28" x14ac:dyDescent="0.25">
      <c r="A935" s="108">
        <v>305773</v>
      </c>
      <c r="B935" s="108">
        <v>21402</v>
      </c>
      <c r="C935" s="107"/>
      <c r="D935" s="109"/>
      <c r="E935" s="110"/>
      <c r="F935" s="110" t="s">
        <v>4198</v>
      </c>
      <c r="G935" s="108" t="s">
        <v>4410</v>
      </c>
      <c r="H935" s="107" t="s">
        <v>370</v>
      </c>
      <c r="I935" s="111" t="s">
        <v>4411</v>
      </c>
      <c r="J935" s="110"/>
      <c r="K935" s="110"/>
      <c r="L935" s="110"/>
      <c r="M935" s="110"/>
      <c r="N935" s="110" t="s">
        <v>25</v>
      </c>
      <c r="O935" s="117">
        <v>42552</v>
      </c>
      <c r="P935" s="128">
        <v>47</v>
      </c>
      <c r="Q935" s="115">
        <v>9</v>
      </c>
      <c r="R935" s="129">
        <f t="shared" si="45"/>
        <v>3.9166666666666665</v>
      </c>
      <c r="S935" s="130">
        <f t="shared" si="46"/>
        <v>35.25</v>
      </c>
      <c r="T935" s="112" t="s">
        <v>4275</v>
      </c>
      <c r="U935" s="117">
        <v>42600</v>
      </c>
      <c r="V935" s="110"/>
      <c r="W935" s="110"/>
      <c r="X935" s="110" t="s">
        <v>29</v>
      </c>
      <c r="Y935" s="183" t="s">
        <v>2847</v>
      </c>
      <c r="Z935">
        <f>IF(ISNA(VLOOKUP(A935,[2]InvPiv!$A:$B,2,FALSE)),0,VLOOKUP(A935,[2]InvPiv!$A:$B,2,FALSE))</f>
        <v>9</v>
      </c>
      <c r="AA935" s="185">
        <f t="shared" si="47"/>
        <v>0</v>
      </c>
      <c r="AB935">
        <f>VLOOKUP(A935,[2]ConPiv!$A:$B,2,FALSE)</f>
        <v>9</v>
      </c>
    </row>
    <row r="936" spans="1:28" x14ac:dyDescent="0.25">
      <c r="A936" s="108">
        <v>20438</v>
      </c>
      <c r="B936" s="108">
        <v>18030</v>
      </c>
      <c r="C936" s="107"/>
      <c r="D936" s="109"/>
      <c r="E936" s="110"/>
      <c r="F936" s="110" t="s">
        <v>4205</v>
      </c>
      <c r="G936" s="108" t="s">
        <v>518</v>
      </c>
      <c r="H936" s="107" t="s">
        <v>69</v>
      </c>
      <c r="I936" s="111" t="s">
        <v>4420</v>
      </c>
      <c r="J936" s="110"/>
      <c r="K936" s="110"/>
      <c r="L936" s="110"/>
      <c r="M936" s="110"/>
      <c r="N936" s="110" t="s">
        <v>635</v>
      </c>
      <c r="O936" s="117">
        <v>42552</v>
      </c>
      <c r="P936" s="128">
        <v>47</v>
      </c>
      <c r="Q936" s="115">
        <v>26</v>
      </c>
      <c r="R936" s="129">
        <f t="shared" si="45"/>
        <v>3.9166666666666665</v>
      </c>
      <c r="S936" s="130">
        <f t="shared" si="46"/>
        <v>101.83333333333333</v>
      </c>
      <c r="T936" s="112" t="s">
        <v>4281</v>
      </c>
      <c r="U936" s="117">
        <v>42601</v>
      </c>
      <c r="V936" s="110"/>
      <c r="W936" s="110"/>
      <c r="X936" s="110" t="s">
        <v>635</v>
      </c>
      <c r="Y936" s="183"/>
      <c r="Z936">
        <f>IF(ISNA(VLOOKUP(A936,[2]InvPiv!$A:$B,2,FALSE)),0,VLOOKUP(A936,[2]InvPiv!$A:$B,2,FALSE))</f>
        <v>26</v>
      </c>
      <c r="AA936" s="185">
        <f t="shared" si="47"/>
        <v>0</v>
      </c>
      <c r="AB936">
        <f>VLOOKUP(A936,[2]ConPiv!$A:$B,2,FALSE)</f>
        <v>27</v>
      </c>
    </row>
    <row r="937" spans="1:28" x14ac:dyDescent="0.25">
      <c r="A937" s="108">
        <v>26062</v>
      </c>
      <c r="B937" s="108">
        <v>14594</v>
      </c>
      <c r="C937" s="107"/>
      <c r="D937" s="109"/>
      <c r="E937" s="110"/>
      <c r="F937" s="110" t="s">
        <v>4206</v>
      </c>
      <c r="G937" s="108" t="s">
        <v>604</v>
      </c>
      <c r="H937" s="107" t="s">
        <v>59</v>
      </c>
      <c r="I937" s="111" t="s">
        <v>4421</v>
      </c>
      <c r="J937" s="110"/>
      <c r="K937" s="110"/>
      <c r="L937" s="110"/>
      <c r="M937" s="110"/>
      <c r="N937" s="110" t="s">
        <v>635</v>
      </c>
      <c r="O937" s="117">
        <v>42552</v>
      </c>
      <c r="P937" s="128">
        <v>47</v>
      </c>
      <c r="Q937" s="115">
        <v>3</v>
      </c>
      <c r="R937" s="129">
        <f t="shared" si="45"/>
        <v>3.9166666666666665</v>
      </c>
      <c r="S937" s="130">
        <f t="shared" si="46"/>
        <v>11.75</v>
      </c>
      <c r="T937" s="112" t="s">
        <v>4282</v>
      </c>
      <c r="U937" s="117">
        <v>42601</v>
      </c>
      <c r="V937" s="110"/>
      <c r="W937" s="110"/>
      <c r="X937" s="110" t="s">
        <v>635</v>
      </c>
      <c r="Y937" s="183"/>
      <c r="Z937">
        <f>IF(ISNA(VLOOKUP(A937,[2]InvPiv!$A:$B,2,FALSE)),0,VLOOKUP(A937,[2]InvPiv!$A:$B,2,FALSE))</f>
        <v>3</v>
      </c>
      <c r="AA937" s="185">
        <f t="shared" si="47"/>
        <v>0</v>
      </c>
      <c r="AB937">
        <f>VLOOKUP(A937,[2]ConPiv!$A:$B,2,FALSE)</f>
        <v>3</v>
      </c>
    </row>
    <row r="938" spans="1:28" x14ac:dyDescent="0.25">
      <c r="A938" s="108">
        <v>304740</v>
      </c>
      <c r="B938" s="108">
        <v>21490</v>
      </c>
      <c r="C938" s="107"/>
      <c r="D938" s="109"/>
      <c r="E938" s="110"/>
      <c r="F938" s="110" t="s">
        <v>4207</v>
      </c>
      <c r="G938" s="108" t="s">
        <v>3539</v>
      </c>
      <c r="H938" s="107" t="s">
        <v>355</v>
      </c>
      <c r="I938" s="111">
        <v>48507</v>
      </c>
      <c r="J938" s="110"/>
      <c r="K938" s="110"/>
      <c r="L938" s="110"/>
      <c r="M938" s="110"/>
      <c r="N938" s="110" t="s">
        <v>635</v>
      </c>
      <c r="O938" s="117">
        <v>42552</v>
      </c>
      <c r="P938" s="128">
        <v>47</v>
      </c>
      <c r="Q938" s="115">
        <v>1</v>
      </c>
      <c r="R938" s="129">
        <f t="shared" si="45"/>
        <v>3.9166666666666665</v>
      </c>
      <c r="S938" s="130">
        <f t="shared" si="46"/>
        <v>3.9166666666666665</v>
      </c>
      <c r="T938" s="112" t="s">
        <v>4283</v>
      </c>
      <c r="U938" s="117">
        <v>42601</v>
      </c>
      <c r="V938" s="110"/>
      <c r="W938" s="110"/>
      <c r="X938" s="110" t="s">
        <v>635</v>
      </c>
      <c r="Y938" s="183"/>
      <c r="Z938">
        <f>IF(ISNA(VLOOKUP(A938,[2]InvPiv!$A:$B,2,FALSE)),0,VLOOKUP(A938,[2]InvPiv!$A:$B,2,FALSE))</f>
        <v>1</v>
      </c>
      <c r="AA938" s="185">
        <f t="shared" si="47"/>
        <v>0</v>
      </c>
      <c r="AB938">
        <f>VLOOKUP(A938,[2]ConPiv!$A:$B,2,FALSE)</f>
        <v>1</v>
      </c>
    </row>
    <row r="939" spans="1:28" x14ac:dyDescent="0.25">
      <c r="A939" s="108">
        <v>3920</v>
      </c>
      <c r="B939" s="108">
        <v>2501</v>
      </c>
      <c r="C939" s="107"/>
      <c r="D939" s="109"/>
      <c r="E939" s="110"/>
      <c r="F939" s="110" t="s">
        <v>4391</v>
      </c>
      <c r="G939" s="110" t="s">
        <v>4392</v>
      </c>
      <c r="H939" s="107" t="s">
        <v>124</v>
      </c>
      <c r="I939" s="111" t="s">
        <v>4393</v>
      </c>
      <c r="J939" s="110"/>
      <c r="K939" s="110"/>
      <c r="L939" s="110"/>
      <c r="M939" s="110"/>
      <c r="N939" s="110" t="s">
        <v>754</v>
      </c>
      <c r="O939" s="117">
        <v>42552</v>
      </c>
      <c r="P939" s="128">
        <v>47</v>
      </c>
      <c r="Q939" s="115">
        <v>3</v>
      </c>
      <c r="R939" s="129">
        <f t="shared" si="45"/>
        <v>3.9166666666666665</v>
      </c>
      <c r="S939" s="130">
        <f t="shared" si="46"/>
        <v>11.75</v>
      </c>
      <c r="T939" s="112" t="s">
        <v>4776</v>
      </c>
      <c r="U939" s="117">
        <v>42604</v>
      </c>
      <c r="V939" s="110"/>
      <c r="W939" s="110"/>
      <c r="X939" s="110" t="s">
        <v>1465</v>
      </c>
      <c r="Y939" s="183" t="s">
        <v>5446</v>
      </c>
      <c r="Z939">
        <f>IF(ISNA(VLOOKUP(A939,[2]InvPiv!$A:$B,2,FALSE)),0,VLOOKUP(A939,[2]InvPiv!$A:$B,2,FALSE))</f>
        <v>3</v>
      </c>
      <c r="AA939" s="185">
        <f t="shared" si="47"/>
        <v>0</v>
      </c>
      <c r="AB939">
        <f>VLOOKUP(A939,[2]ConPiv!$A:$B,2,FALSE)</f>
        <v>3</v>
      </c>
    </row>
    <row r="940" spans="1:28" x14ac:dyDescent="0.25">
      <c r="A940" s="108">
        <v>31687</v>
      </c>
      <c r="B940" s="108">
        <v>19354</v>
      </c>
      <c r="C940" s="107"/>
      <c r="D940" s="109"/>
      <c r="E940" s="110"/>
      <c r="F940" s="110" t="s">
        <v>4186</v>
      </c>
      <c r="G940" s="108" t="s">
        <v>4355</v>
      </c>
      <c r="H940" s="107" t="s">
        <v>110</v>
      </c>
      <c r="I940" s="111" t="s">
        <v>4387</v>
      </c>
      <c r="J940" s="110"/>
      <c r="K940" s="110"/>
      <c r="L940" s="110"/>
      <c r="M940" s="110"/>
      <c r="N940" s="110" t="s">
        <v>754</v>
      </c>
      <c r="O940" s="117">
        <v>42552</v>
      </c>
      <c r="P940" s="128">
        <v>47</v>
      </c>
      <c r="Q940" s="115">
        <v>4</v>
      </c>
      <c r="R940" s="129">
        <f t="shared" si="45"/>
        <v>3.9166666666666665</v>
      </c>
      <c r="S940" s="130">
        <f t="shared" si="46"/>
        <v>15.666666666666666</v>
      </c>
      <c r="T940" s="112" t="s">
        <v>4263</v>
      </c>
      <c r="U940" s="117">
        <v>42604</v>
      </c>
      <c r="V940" s="110"/>
      <c r="W940" s="110"/>
      <c r="X940" s="110" t="s">
        <v>1465</v>
      </c>
      <c r="Y940" s="183" t="s">
        <v>1144</v>
      </c>
      <c r="Z940">
        <f>IF(ISNA(VLOOKUP(A940,[2]InvPiv!$A:$B,2,FALSE)),0,VLOOKUP(A940,[2]InvPiv!$A:$B,2,FALSE))</f>
        <v>3.5</v>
      </c>
      <c r="AA940" s="185">
        <f t="shared" si="47"/>
        <v>0.5</v>
      </c>
      <c r="AB940">
        <f>VLOOKUP(A940,[2]ConPiv!$A:$B,2,FALSE)</f>
        <v>3.5</v>
      </c>
    </row>
    <row r="941" spans="1:28" x14ac:dyDescent="0.25">
      <c r="A941" s="108">
        <v>304241</v>
      </c>
      <c r="B941" s="108">
        <v>20707</v>
      </c>
      <c r="C941" s="107"/>
      <c r="D941" s="109"/>
      <c r="E941" s="110"/>
      <c r="F941" s="110" t="s">
        <v>4170</v>
      </c>
      <c r="G941" s="108" t="s">
        <v>4369</v>
      </c>
      <c r="H941" s="107" t="s">
        <v>83</v>
      </c>
      <c r="I941" s="111" t="s">
        <v>4370</v>
      </c>
      <c r="J941" s="110"/>
      <c r="K941" s="110"/>
      <c r="L941" s="110"/>
      <c r="M941" s="110"/>
      <c r="N941" s="110" t="s">
        <v>754</v>
      </c>
      <c r="O941" s="117">
        <v>42552</v>
      </c>
      <c r="P941" s="128">
        <v>47</v>
      </c>
      <c r="Q941" s="115">
        <v>10</v>
      </c>
      <c r="R941" s="129">
        <f t="shared" si="45"/>
        <v>3.9166666666666665</v>
      </c>
      <c r="S941" s="130">
        <f t="shared" si="46"/>
        <v>39.166666666666664</v>
      </c>
      <c r="T941" s="112" t="s">
        <v>4247</v>
      </c>
      <c r="U941" s="117">
        <v>42604</v>
      </c>
      <c r="V941" s="110"/>
      <c r="W941" s="110"/>
      <c r="X941" s="110" t="s">
        <v>1465</v>
      </c>
      <c r="Y941" s="183"/>
      <c r="Z941">
        <f>IF(ISNA(VLOOKUP(A941,[2]InvPiv!$A:$B,2,FALSE)),0,VLOOKUP(A941,[2]InvPiv!$A:$B,2,FALSE))</f>
        <v>9.75</v>
      </c>
      <c r="AA941" s="185">
        <f t="shared" si="47"/>
        <v>0.25</v>
      </c>
      <c r="AB941">
        <f>VLOOKUP(A941,[2]ConPiv!$A:$B,2,FALSE)</f>
        <v>9.75</v>
      </c>
    </row>
    <row r="942" spans="1:28" x14ac:dyDescent="0.25">
      <c r="A942" s="108">
        <v>304980</v>
      </c>
      <c r="B942" s="108">
        <v>21102</v>
      </c>
      <c r="C942" s="107"/>
      <c r="D942" s="109"/>
      <c r="E942" s="110"/>
      <c r="F942" s="110" t="s">
        <v>4121</v>
      </c>
      <c r="G942" s="110" t="s">
        <v>743</v>
      </c>
      <c r="H942" s="107" t="s">
        <v>83</v>
      </c>
      <c r="I942" s="111" t="s">
        <v>4134</v>
      </c>
      <c r="J942" s="110"/>
      <c r="K942" s="110"/>
      <c r="L942" s="110"/>
      <c r="M942" s="110"/>
      <c r="N942" s="110" t="s">
        <v>754</v>
      </c>
      <c r="O942" s="117">
        <v>42552</v>
      </c>
      <c r="P942" s="128">
        <v>47</v>
      </c>
      <c r="Q942" s="115">
        <v>6</v>
      </c>
      <c r="R942" s="129">
        <f t="shared" si="45"/>
        <v>3.9166666666666665</v>
      </c>
      <c r="S942" s="130">
        <f t="shared" si="46"/>
        <v>23.5</v>
      </c>
      <c r="T942" s="112" t="s">
        <v>4127</v>
      </c>
      <c r="U942" s="117">
        <v>42604</v>
      </c>
      <c r="V942" s="110"/>
      <c r="W942" s="110"/>
      <c r="X942" s="110" t="s">
        <v>1465</v>
      </c>
      <c r="Y942" s="183" t="s">
        <v>2066</v>
      </c>
      <c r="Z942">
        <f>IF(ISNA(VLOOKUP(A942,[2]InvPiv!$A:$B,2,FALSE)),0,VLOOKUP(A942,[2]InvPiv!$A:$B,2,FALSE))</f>
        <v>6</v>
      </c>
      <c r="AA942" s="185">
        <f t="shared" si="47"/>
        <v>0</v>
      </c>
      <c r="AB942">
        <f>VLOOKUP(A942,[2]ConPiv!$A:$B,2,FALSE)</f>
        <v>6</v>
      </c>
    </row>
    <row r="943" spans="1:28" x14ac:dyDescent="0.25">
      <c r="A943" s="108">
        <v>305213</v>
      </c>
      <c r="B943" s="108">
        <v>21268</v>
      </c>
      <c r="C943" s="107"/>
      <c r="D943" s="109"/>
      <c r="E943" s="110"/>
      <c r="F943" s="110" t="s">
        <v>3644</v>
      </c>
      <c r="G943" s="110" t="s">
        <v>3815</v>
      </c>
      <c r="H943" s="107" t="s">
        <v>616</v>
      </c>
      <c r="I943" s="111">
        <v>50614</v>
      </c>
      <c r="J943" s="110"/>
      <c r="K943" s="110"/>
      <c r="L943" s="110"/>
      <c r="M943" s="110"/>
      <c r="N943" s="110" t="s">
        <v>754</v>
      </c>
      <c r="O943" s="117">
        <v>42461</v>
      </c>
      <c r="P943" s="128">
        <v>47</v>
      </c>
      <c r="Q943" s="115">
        <v>6</v>
      </c>
      <c r="R943" s="129">
        <f t="shared" si="45"/>
        <v>3.9166666666666665</v>
      </c>
      <c r="S943" s="130">
        <f t="shared" si="46"/>
        <v>23.5</v>
      </c>
      <c r="T943" s="112" t="s">
        <v>3718</v>
      </c>
      <c r="U943" s="117">
        <v>42604</v>
      </c>
      <c r="V943" s="110"/>
      <c r="W943" s="110"/>
      <c r="X943" s="110" t="s">
        <v>1465</v>
      </c>
      <c r="Y943" s="183" t="s">
        <v>5447</v>
      </c>
      <c r="Z943">
        <f>IF(ISNA(VLOOKUP(A943,[2]InvPiv!$A:$B,2,FALSE)),0,VLOOKUP(A943,[2]InvPiv!$A:$B,2,FALSE))</f>
        <v>6.25</v>
      </c>
      <c r="AA943" s="185">
        <f t="shared" si="47"/>
        <v>-0.25</v>
      </c>
      <c r="AB943">
        <f>VLOOKUP(A943,[2]ConPiv!$A:$B,2,FALSE)</f>
        <v>6.25</v>
      </c>
    </row>
    <row r="944" spans="1:28" x14ac:dyDescent="0.25">
      <c r="A944" s="108">
        <v>305215</v>
      </c>
      <c r="B944" s="108">
        <v>21209</v>
      </c>
      <c r="C944" s="107"/>
      <c r="D944" s="109"/>
      <c r="E944" s="110"/>
      <c r="F944" s="110" t="s">
        <v>4182</v>
      </c>
      <c r="G944" s="108" t="s">
        <v>216</v>
      </c>
      <c r="H944" s="107" t="s">
        <v>124</v>
      </c>
      <c r="I944" s="111" t="s">
        <v>4384</v>
      </c>
      <c r="J944" s="110"/>
      <c r="K944" s="110"/>
      <c r="L944" s="110"/>
      <c r="M944" s="110"/>
      <c r="N944" s="110" t="s">
        <v>754</v>
      </c>
      <c r="O944" s="117">
        <v>42552</v>
      </c>
      <c r="P944" s="128">
        <v>47</v>
      </c>
      <c r="Q944" s="115">
        <v>1</v>
      </c>
      <c r="R944" s="129">
        <f t="shared" si="45"/>
        <v>3.9166666666666665</v>
      </c>
      <c r="S944" s="130">
        <f t="shared" si="46"/>
        <v>3.9166666666666665</v>
      </c>
      <c r="T944" s="112" t="s">
        <v>4259</v>
      </c>
      <c r="U944" s="117">
        <v>42604</v>
      </c>
      <c r="V944" s="110"/>
      <c r="W944" s="110"/>
      <c r="X944" s="110" t="s">
        <v>1465</v>
      </c>
      <c r="Y944" s="183"/>
      <c r="Z944">
        <f>IF(ISNA(VLOOKUP(A944,[2]InvPiv!$A:$B,2,FALSE)),0,VLOOKUP(A944,[2]InvPiv!$A:$B,2,FALSE))</f>
        <v>1</v>
      </c>
      <c r="AA944" s="185">
        <f t="shared" si="47"/>
        <v>0</v>
      </c>
      <c r="AB944">
        <f>VLOOKUP(A944,[2]ConPiv!$A:$B,2,FALSE)</f>
        <v>1</v>
      </c>
    </row>
    <row r="945" spans="1:30" x14ac:dyDescent="0.25">
      <c r="A945" s="108">
        <v>305256</v>
      </c>
      <c r="B945" s="108">
        <v>21211</v>
      </c>
      <c r="C945" s="107"/>
      <c r="D945" s="109"/>
      <c r="E945" s="110"/>
      <c r="F945" s="110" t="s">
        <v>4203</v>
      </c>
      <c r="G945" s="108" t="s">
        <v>641</v>
      </c>
      <c r="H945" s="107" t="s">
        <v>3537</v>
      </c>
      <c r="I945" s="111" t="s">
        <v>4417</v>
      </c>
      <c r="J945" s="110"/>
      <c r="K945" s="110"/>
      <c r="L945" s="110"/>
      <c r="M945" s="110"/>
      <c r="N945" s="110" t="s">
        <v>635</v>
      </c>
      <c r="O945" s="117">
        <v>42552</v>
      </c>
      <c r="P945" s="128">
        <v>47</v>
      </c>
      <c r="Q945" s="115">
        <v>5</v>
      </c>
      <c r="R945" s="129">
        <f t="shared" si="45"/>
        <v>3.9166666666666665</v>
      </c>
      <c r="S945" s="130">
        <f t="shared" si="46"/>
        <v>19.583333333333332</v>
      </c>
      <c r="T945" s="112" t="s">
        <v>4279</v>
      </c>
      <c r="U945" s="117">
        <v>42604</v>
      </c>
      <c r="V945" s="110"/>
      <c r="W945" s="110"/>
      <c r="X945" s="110" t="s">
        <v>635</v>
      </c>
      <c r="Y945" s="183"/>
      <c r="Z945">
        <f>IF(ISNA(VLOOKUP(A945,[2]InvPiv!$A:$B,2,FALSE)),0,VLOOKUP(A945,[2]InvPiv!$A:$B,2,FALSE))</f>
        <v>5</v>
      </c>
      <c r="AA945" s="185">
        <f t="shared" si="47"/>
        <v>0</v>
      </c>
      <c r="AB945">
        <f>VLOOKUP(A945,[2]ConPiv!$A:$B,2,FALSE)</f>
        <v>5</v>
      </c>
    </row>
    <row r="946" spans="1:30" x14ac:dyDescent="0.25">
      <c r="A946" s="108">
        <v>305265</v>
      </c>
      <c r="B946" s="108">
        <v>21272</v>
      </c>
      <c r="C946" s="107"/>
      <c r="D946" s="109"/>
      <c r="E946" s="110"/>
      <c r="F946" s="110" t="s">
        <v>4183</v>
      </c>
      <c r="G946" s="108" t="s">
        <v>741</v>
      </c>
      <c r="H946" s="107" t="s">
        <v>134</v>
      </c>
      <c r="I946" s="111" t="s">
        <v>4385</v>
      </c>
      <c r="J946" s="110"/>
      <c r="K946" s="110"/>
      <c r="L946" s="110"/>
      <c r="M946" s="110"/>
      <c r="N946" s="110" t="s">
        <v>25</v>
      </c>
      <c r="O946" s="117">
        <v>42552</v>
      </c>
      <c r="P946" s="128">
        <v>47</v>
      </c>
      <c r="Q946" s="115">
        <v>2</v>
      </c>
      <c r="R946" s="129">
        <f t="shared" si="45"/>
        <v>3.9166666666666665</v>
      </c>
      <c r="S946" s="130">
        <f t="shared" si="46"/>
        <v>7.833333333333333</v>
      </c>
      <c r="T946" s="112" t="s">
        <v>4260</v>
      </c>
      <c r="U946" s="117">
        <v>42604</v>
      </c>
      <c r="V946" s="110"/>
      <c r="W946" s="110"/>
      <c r="X946" s="110" t="s">
        <v>29</v>
      </c>
      <c r="Y946" s="183" t="s">
        <v>1490</v>
      </c>
      <c r="Z946">
        <f>IF(ISNA(VLOOKUP(A946,[2]InvPiv!$A:$B,2,FALSE)),0,VLOOKUP(A946,[2]InvPiv!$A:$B,2,FALSE))</f>
        <v>1.5</v>
      </c>
      <c r="AA946" s="185">
        <f t="shared" si="47"/>
        <v>0.5</v>
      </c>
      <c r="AB946">
        <f>VLOOKUP(A946,[2]ConPiv!$A:$B,2,FALSE)</f>
        <v>1.5</v>
      </c>
    </row>
    <row r="947" spans="1:30" x14ac:dyDescent="0.25">
      <c r="A947" s="108">
        <v>305322</v>
      </c>
      <c r="B947" s="108">
        <v>21238</v>
      </c>
      <c r="C947" s="107"/>
      <c r="D947" s="109"/>
      <c r="E947" s="110"/>
      <c r="F947" s="110" t="s">
        <v>4208</v>
      </c>
      <c r="G947" s="108" t="s">
        <v>4422</v>
      </c>
      <c r="H947" s="107" t="s">
        <v>87</v>
      </c>
      <c r="I947" s="111" t="s">
        <v>4423</v>
      </c>
      <c r="J947" s="110"/>
      <c r="K947" s="110"/>
      <c r="L947" s="110"/>
      <c r="M947" s="110"/>
      <c r="N947" s="110" t="s">
        <v>25</v>
      </c>
      <c r="O947" s="117">
        <v>42552</v>
      </c>
      <c r="P947" s="128">
        <v>47</v>
      </c>
      <c r="Q947" s="115">
        <v>1</v>
      </c>
      <c r="R947" s="129">
        <f t="shared" si="45"/>
        <v>3.9166666666666665</v>
      </c>
      <c r="S947" s="130">
        <f t="shared" si="46"/>
        <v>3.9166666666666665</v>
      </c>
      <c r="T947" s="112" t="s">
        <v>4284</v>
      </c>
      <c r="U947" s="117">
        <v>42604</v>
      </c>
      <c r="V947" s="110"/>
      <c r="W947" s="110"/>
      <c r="X947" s="110" t="s">
        <v>29</v>
      </c>
      <c r="Y947" s="183"/>
      <c r="Z947">
        <f>IF(ISNA(VLOOKUP(A947,[2]InvPiv!$A:$B,2,FALSE)),0,VLOOKUP(A947,[2]InvPiv!$A:$B,2,FALSE))</f>
        <v>1</v>
      </c>
      <c r="AA947" s="185">
        <f t="shared" si="47"/>
        <v>0</v>
      </c>
      <c r="AB947">
        <f>VLOOKUP(A947,[2]ConPiv!$A:$B,2,FALSE)</f>
        <v>1</v>
      </c>
    </row>
    <row r="948" spans="1:30" x14ac:dyDescent="0.25">
      <c r="A948" s="108">
        <v>305393</v>
      </c>
      <c r="B948" s="108">
        <v>21196</v>
      </c>
      <c r="C948" s="107"/>
      <c r="D948" s="109"/>
      <c r="E948" s="110"/>
      <c r="F948" s="110" t="s">
        <v>3646</v>
      </c>
      <c r="G948" s="110" t="s">
        <v>3818</v>
      </c>
      <c r="H948" s="107" t="s">
        <v>59</v>
      </c>
      <c r="I948" s="111">
        <v>33504</v>
      </c>
      <c r="J948" s="110"/>
      <c r="K948" s="110"/>
      <c r="L948" s="110"/>
      <c r="M948" s="110"/>
      <c r="N948" s="110" t="s">
        <v>754</v>
      </c>
      <c r="O948" s="117">
        <v>42461</v>
      </c>
      <c r="P948" s="128">
        <v>47</v>
      </c>
      <c r="Q948" s="115">
        <v>3</v>
      </c>
      <c r="R948" s="129">
        <f t="shared" si="45"/>
        <v>3.9166666666666665</v>
      </c>
      <c r="S948" s="130">
        <f t="shared" si="46"/>
        <v>11.75</v>
      </c>
      <c r="T948" s="112" t="s">
        <v>3720</v>
      </c>
      <c r="U948" s="117">
        <v>42604</v>
      </c>
      <c r="V948" s="110"/>
      <c r="W948" s="110"/>
      <c r="X948" s="110" t="s">
        <v>1465</v>
      </c>
      <c r="Y948" s="183"/>
      <c r="Z948">
        <f>IF(ISNA(VLOOKUP(A948,[2]InvPiv!$A:$B,2,FALSE)),0,VLOOKUP(A948,[2]InvPiv!$A:$B,2,FALSE))</f>
        <v>3.5</v>
      </c>
      <c r="AA948" s="185">
        <f t="shared" si="47"/>
        <v>-0.5</v>
      </c>
      <c r="AB948">
        <f>VLOOKUP(A948,[2]ConPiv!$A:$B,2,FALSE)</f>
        <v>3.5</v>
      </c>
    </row>
    <row r="949" spans="1:30" x14ac:dyDescent="0.25">
      <c r="A949" s="108">
        <v>305794</v>
      </c>
      <c r="B949" s="108" t="s">
        <v>4307</v>
      </c>
      <c r="C949" s="107"/>
      <c r="D949" s="109"/>
      <c r="E949" s="110"/>
      <c r="F949" s="110" t="s">
        <v>4185</v>
      </c>
      <c r="G949" s="108" t="s">
        <v>510</v>
      </c>
      <c r="H949" s="107" t="s">
        <v>3</v>
      </c>
      <c r="I949" s="111">
        <v>85260</v>
      </c>
      <c r="J949" s="110"/>
      <c r="K949" s="110"/>
      <c r="L949" s="110"/>
      <c r="M949" s="110"/>
      <c r="N949" s="110" t="s">
        <v>635</v>
      </c>
      <c r="O949" s="117">
        <v>42552</v>
      </c>
      <c r="P949" s="128">
        <v>47</v>
      </c>
      <c r="Q949" s="115">
        <v>1</v>
      </c>
      <c r="R949" s="129">
        <f t="shared" si="45"/>
        <v>3.9166666666666665</v>
      </c>
      <c r="S949" s="130">
        <f t="shared" si="46"/>
        <v>3.9166666666666665</v>
      </c>
      <c r="T949" s="112" t="s">
        <v>4262</v>
      </c>
      <c r="U949" s="117">
        <v>42604</v>
      </c>
      <c r="V949" s="110"/>
      <c r="W949" s="110"/>
      <c r="X949" s="110" t="s">
        <v>635</v>
      </c>
      <c r="Y949" s="183"/>
      <c r="Z949">
        <f>IF(ISNA(VLOOKUP(A949,[2]InvPiv!$A:$B,2,FALSE)),0,VLOOKUP(A949,[2]InvPiv!$A:$B,2,FALSE))</f>
        <v>1</v>
      </c>
      <c r="AA949" s="185">
        <f t="shared" si="47"/>
        <v>0</v>
      </c>
      <c r="AB949">
        <f>VLOOKUP(A949,[2]ConPiv!$A:$B,2,FALSE)</f>
        <v>1</v>
      </c>
    </row>
    <row r="950" spans="1:30" x14ac:dyDescent="0.25">
      <c r="A950" s="108">
        <v>23583</v>
      </c>
      <c r="B950" s="108">
        <v>13935</v>
      </c>
      <c r="C950" s="107"/>
      <c r="D950" s="109"/>
      <c r="E950" s="110"/>
      <c r="F950" s="110" t="s">
        <v>4212</v>
      </c>
      <c r="G950" s="108" t="s">
        <v>4428</v>
      </c>
      <c r="H950" s="107" t="s">
        <v>254</v>
      </c>
      <c r="I950" s="111" t="s">
        <v>4429</v>
      </c>
      <c r="J950" s="110"/>
      <c r="K950" s="110"/>
      <c r="L950" s="110"/>
      <c r="M950" s="110"/>
      <c r="N950" s="110" t="s">
        <v>635</v>
      </c>
      <c r="O950" s="117">
        <v>42552</v>
      </c>
      <c r="P950" s="128">
        <v>47</v>
      </c>
      <c r="Q950" s="115">
        <v>12</v>
      </c>
      <c r="R950" s="129">
        <f t="shared" si="45"/>
        <v>3.9166666666666665</v>
      </c>
      <c r="S950" s="130">
        <f t="shared" si="46"/>
        <v>47</v>
      </c>
      <c r="T950" s="112" t="s">
        <v>4288</v>
      </c>
      <c r="U950" s="117">
        <v>42605</v>
      </c>
      <c r="V950" s="110"/>
      <c r="W950" s="110"/>
      <c r="X950" s="110" t="s">
        <v>635</v>
      </c>
      <c r="Y950" s="183"/>
      <c r="Z950">
        <f>IF(ISNA(VLOOKUP(A950,[2]InvPiv!$A:$B,2,FALSE)),0,VLOOKUP(A950,[2]InvPiv!$A:$B,2,FALSE))</f>
        <v>12</v>
      </c>
      <c r="AA950" s="185">
        <f t="shared" si="47"/>
        <v>0</v>
      </c>
      <c r="AB950">
        <f>VLOOKUP(A950,[2]ConPiv!$A:$B,2,FALSE)</f>
        <v>12</v>
      </c>
    </row>
    <row r="951" spans="1:30" x14ac:dyDescent="0.25">
      <c r="A951" s="108">
        <v>31692</v>
      </c>
      <c r="B951" s="108">
        <v>19399</v>
      </c>
      <c r="C951" s="107"/>
      <c r="D951" s="109"/>
      <c r="E951" s="110"/>
      <c r="F951" s="110" t="s">
        <v>4310</v>
      </c>
      <c r="G951" s="108" t="s">
        <v>3556</v>
      </c>
      <c r="H951" s="107" t="s">
        <v>59</v>
      </c>
      <c r="I951" s="111" t="s">
        <v>4454</v>
      </c>
      <c r="J951" s="110"/>
      <c r="K951" s="110"/>
      <c r="L951" s="110"/>
      <c r="M951" s="110"/>
      <c r="N951" s="110" t="s">
        <v>754</v>
      </c>
      <c r="O951" s="117">
        <v>42552</v>
      </c>
      <c r="P951" s="128">
        <v>47</v>
      </c>
      <c r="Q951" s="129">
        <v>5</v>
      </c>
      <c r="R951" s="129">
        <f t="shared" si="45"/>
        <v>3.9166666666666665</v>
      </c>
      <c r="S951" s="130">
        <f t="shared" si="46"/>
        <v>19.583333333333332</v>
      </c>
      <c r="T951" s="110" t="s">
        <v>4323</v>
      </c>
      <c r="U951" s="117">
        <v>42605</v>
      </c>
      <c r="V951" s="110"/>
      <c r="W951" s="110"/>
      <c r="X951" s="110" t="s">
        <v>1465</v>
      </c>
      <c r="Y951" s="183"/>
      <c r="Z951">
        <f>IF(ISNA(VLOOKUP(A951,[2]InvPiv!$A:$B,2,FALSE)),0,VLOOKUP(A951,[2]InvPiv!$A:$B,2,FALSE))</f>
        <v>5</v>
      </c>
      <c r="AA951" s="185">
        <f t="shared" si="47"/>
        <v>0</v>
      </c>
      <c r="AB951">
        <f>VLOOKUP(A951,[2]ConPiv!$A:$B,2,FALSE)</f>
        <v>4</v>
      </c>
    </row>
    <row r="952" spans="1:30" x14ac:dyDescent="0.25">
      <c r="A952" s="108">
        <v>305834</v>
      </c>
      <c r="B952" s="108">
        <v>21144</v>
      </c>
      <c r="C952" s="107"/>
      <c r="D952" s="109"/>
      <c r="E952" s="110"/>
      <c r="F952" s="110" t="s">
        <v>4216</v>
      </c>
      <c r="G952" s="108" t="s">
        <v>261</v>
      </c>
      <c r="H952" s="107" t="s">
        <v>59</v>
      </c>
      <c r="I952" s="111" t="s">
        <v>4433</v>
      </c>
      <c r="J952" s="110"/>
      <c r="K952" s="110"/>
      <c r="L952" s="110"/>
      <c r="M952" s="110"/>
      <c r="N952" s="110" t="s">
        <v>754</v>
      </c>
      <c r="O952" s="117">
        <v>42552</v>
      </c>
      <c r="P952" s="128">
        <v>47</v>
      </c>
      <c r="Q952" s="115">
        <v>4</v>
      </c>
      <c r="R952" s="129">
        <f t="shared" si="45"/>
        <v>3.9166666666666665</v>
      </c>
      <c r="S952" s="130">
        <f t="shared" si="46"/>
        <v>15.666666666666666</v>
      </c>
      <c r="T952" s="112" t="s">
        <v>4292</v>
      </c>
      <c r="U952" s="117">
        <v>42605</v>
      </c>
      <c r="V952" s="110"/>
      <c r="W952" s="110"/>
      <c r="X952" s="110" t="s">
        <v>1465</v>
      </c>
      <c r="Y952" s="183"/>
      <c r="Z952">
        <f>IF(ISNA(VLOOKUP(A952,[2]InvPiv!$A:$B,2,FALSE)),0,VLOOKUP(A952,[2]InvPiv!$A:$B,2,FALSE))</f>
        <v>4</v>
      </c>
      <c r="AA952" s="185">
        <f t="shared" si="47"/>
        <v>0</v>
      </c>
      <c r="AB952">
        <f>VLOOKUP(A952,[2]ConPiv!$A:$B,2,FALSE)</f>
        <v>4</v>
      </c>
    </row>
    <row r="953" spans="1:30" x14ac:dyDescent="0.25">
      <c r="A953" s="108">
        <v>4061</v>
      </c>
      <c r="B953" s="108">
        <v>5584</v>
      </c>
      <c r="C953" s="107"/>
      <c r="D953" s="109"/>
      <c r="E953" s="110"/>
      <c r="F953" s="110" t="s">
        <v>4312</v>
      </c>
      <c r="G953" s="108" t="s">
        <v>596</v>
      </c>
      <c r="H953" s="107" t="s">
        <v>87</v>
      </c>
      <c r="I953" s="111" t="s">
        <v>4456</v>
      </c>
      <c r="J953" s="110"/>
      <c r="K953" s="110"/>
      <c r="L953" s="110"/>
      <c r="M953" s="110"/>
      <c r="N953" s="110" t="s">
        <v>754</v>
      </c>
      <c r="O953" s="117">
        <v>42552</v>
      </c>
      <c r="P953" s="128">
        <v>47</v>
      </c>
      <c r="Q953" s="115">
        <v>3</v>
      </c>
      <c r="R953" s="129">
        <f t="shared" si="45"/>
        <v>3.9166666666666665</v>
      </c>
      <c r="S953" s="130">
        <f t="shared" si="46"/>
        <v>11.75</v>
      </c>
      <c r="T953" s="112" t="s">
        <v>4325</v>
      </c>
      <c r="U953" s="117">
        <v>42606</v>
      </c>
      <c r="V953" s="110"/>
      <c r="W953" s="110"/>
      <c r="X953" s="110" t="s">
        <v>1465</v>
      </c>
      <c r="Y953" s="183"/>
      <c r="Z953">
        <f>IF(ISNA(VLOOKUP(A953,[2]InvPiv!$A:$B,2,FALSE)),0,VLOOKUP(A953,[2]InvPiv!$A:$B,2,FALSE))</f>
        <v>3</v>
      </c>
      <c r="AA953" s="185">
        <f t="shared" si="47"/>
        <v>0</v>
      </c>
      <c r="AB953">
        <f>VLOOKUP(A953,[2]ConPiv!$A:$B,2,FALSE)</f>
        <v>3</v>
      </c>
    </row>
    <row r="954" spans="1:30" ht="13" x14ac:dyDescent="0.25">
      <c r="A954" s="160">
        <v>17407</v>
      </c>
      <c r="B954" s="160">
        <v>17648</v>
      </c>
      <c r="C954" s="152"/>
      <c r="D954" s="153"/>
      <c r="E954" s="154"/>
      <c r="F954" s="154" t="s">
        <v>4217</v>
      </c>
      <c r="G954" s="160" t="s">
        <v>6</v>
      </c>
      <c r="H954" s="152" t="s">
        <v>23</v>
      </c>
      <c r="I954" s="155" t="s">
        <v>4434</v>
      </c>
      <c r="J954" s="154"/>
      <c r="K954" s="154"/>
      <c r="L954" s="154"/>
      <c r="M954" s="154"/>
      <c r="N954" s="154" t="s">
        <v>635</v>
      </c>
      <c r="O954" s="156">
        <v>42552</v>
      </c>
      <c r="P954" s="157">
        <v>47</v>
      </c>
      <c r="Q954" s="158">
        <v>0</v>
      </c>
      <c r="R954" s="158">
        <f t="shared" si="45"/>
        <v>3.9166666666666665</v>
      </c>
      <c r="S954" s="159">
        <f t="shared" si="46"/>
        <v>0</v>
      </c>
      <c r="T954" s="154" t="s">
        <v>4293</v>
      </c>
      <c r="U954" s="156">
        <v>42607</v>
      </c>
      <c r="V954" s="154"/>
      <c r="W954" s="154"/>
      <c r="X954" s="154" t="s">
        <v>635</v>
      </c>
      <c r="Y954" s="179" t="s">
        <v>9839</v>
      </c>
      <c r="Z954">
        <f>IF(ISNA(VLOOKUP(A954,[2]InvPiv!$A:$B,2,FALSE)),0,VLOOKUP(A954,[2]InvPiv!$A:$B,2,FALSE))</f>
        <v>0</v>
      </c>
      <c r="AA954" s="185">
        <f t="shared" si="47"/>
        <v>0</v>
      </c>
      <c r="AB954" t="s">
        <v>354</v>
      </c>
      <c r="AC954" t="s">
        <v>4681</v>
      </c>
      <c r="AD954" s="204">
        <v>43089</v>
      </c>
    </row>
    <row r="955" spans="1:30" x14ac:dyDescent="0.25">
      <c r="A955" s="108">
        <v>21853</v>
      </c>
      <c r="B955" s="108">
        <v>13419</v>
      </c>
      <c r="C955" s="107"/>
      <c r="D955" s="109"/>
      <c r="E955" s="110"/>
      <c r="F955" s="110" t="s">
        <v>4218</v>
      </c>
      <c r="G955" s="108" t="s">
        <v>606</v>
      </c>
      <c r="H955" s="107" t="s">
        <v>87</v>
      </c>
      <c r="I955" s="111" t="s">
        <v>4435</v>
      </c>
      <c r="J955" s="110"/>
      <c r="K955" s="110"/>
      <c r="L955" s="110"/>
      <c r="M955" s="110"/>
      <c r="N955" s="110" t="s">
        <v>635</v>
      </c>
      <c r="O955" s="117">
        <v>42552</v>
      </c>
      <c r="P955" s="128">
        <v>47</v>
      </c>
      <c r="Q955" s="115">
        <v>3</v>
      </c>
      <c r="R955" s="129">
        <f t="shared" si="45"/>
        <v>3.9166666666666665</v>
      </c>
      <c r="S955" s="130">
        <f t="shared" si="46"/>
        <v>11.75</v>
      </c>
      <c r="T955" s="112" t="s">
        <v>4294</v>
      </c>
      <c r="U955" s="117">
        <v>42607</v>
      </c>
      <c r="V955" s="110"/>
      <c r="W955" s="110"/>
      <c r="X955" s="110" t="s">
        <v>635</v>
      </c>
      <c r="Y955" s="183"/>
      <c r="Z955">
        <f>IF(ISNA(VLOOKUP(A955,[2]InvPiv!$A:$B,2,FALSE)),0,VLOOKUP(A955,[2]InvPiv!$A:$B,2,FALSE))</f>
        <v>3</v>
      </c>
      <c r="AA955" s="185">
        <f t="shared" si="47"/>
        <v>0</v>
      </c>
      <c r="AB955">
        <f>VLOOKUP(A955,[2]ConPiv!$A:$B,2,FALSE)</f>
        <v>3</v>
      </c>
    </row>
    <row r="956" spans="1:30" x14ac:dyDescent="0.25">
      <c r="A956" s="108">
        <v>305233</v>
      </c>
      <c r="B956" s="108">
        <v>20914</v>
      </c>
      <c r="C956" s="107"/>
      <c r="D956" s="109"/>
      <c r="E956" s="110"/>
      <c r="F956" s="110" t="s">
        <v>4316</v>
      </c>
      <c r="G956" s="108" t="s">
        <v>133</v>
      </c>
      <c r="H956" s="107" t="s">
        <v>134</v>
      </c>
      <c r="I956" s="111" t="s">
        <v>4460</v>
      </c>
      <c r="J956" s="110"/>
      <c r="K956" s="110"/>
      <c r="L956" s="110"/>
      <c r="M956" s="110"/>
      <c r="N956" s="110" t="s">
        <v>754</v>
      </c>
      <c r="O956" s="117">
        <v>42552</v>
      </c>
      <c r="P956" s="128">
        <v>47</v>
      </c>
      <c r="Q956" s="115">
        <v>2</v>
      </c>
      <c r="R956" s="129">
        <f t="shared" si="45"/>
        <v>3.9166666666666665</v>
      </c>
      <c r="S956" s="130">
        <f t="shared" si="46"/>
        <v>7.833333333333333</v>
      </c>
      <c r="T956" s="112" t="s">
        <v>4329</v>
      </c>
      <c r="U956" s="117">
        <v>42607</v>
      </c>
      <c r="V956" s="110"/>
      <c r="W956" s="110"/>
      <c r="X956" s="110" t="s">
        <v>1465</v>
      </c>
      <c r="Y956" s="183"/>
      <c r="Z956">
        <f>IF(ISNA(VLOOKUP(A956,[2]InvPiv!$A:$B,2,FALSE)),0,VLOOKUP(A956,[2]InvPiv!$A:$B,2,FALSE))</f>
        <v>2</v>
      </c>
      <c r="AA956" s="185">
        <f t="shared" si="47"/>
        <v>0</v>
      </c>
      <c r="AB956">
        <f>VLOOKUP(A956,[2]ConPiv!$A:$B,2,FALSE)</f>
        <v>2</v>
      </c>
    </row>
    <row r="957" spans="1:30" x14ac:dyDescent="0.25">
      <c r="A957" s="107">
        <v>32055</v>
      </c>
      <c r="B957" s="108">
        <v>19544</v>
      </c>
      <c r="C957" s="107"/>
      <c r="D957" s="109"/>
      <c r="E957" s="110"/>
      <c r="F957" s="110" t="s">
        <v>1585</v>
      </c>
      <c r="G957" s="110" t="s">
        <v>1542</v>
      </c>
      <c r="H957" s="110" t="s">
        <v>105</v>
      </c>
      <c r="I957" s="111" t="s">
        <v>1587</v>
      </c>
      <c r="J957" s="110"/>
      <c r="K957" s="110"/>
      <c r="L957" s="110"/>
      <c r="M957" s="110"/>
      <c r="N957" s="110" t="s">
        <v>754</v>
      </c>
      <c r="O957" s="117">
        <v>42186</v>
      </c>
      <c r="P957" s="128">
        <v>47</v>
      </c>
      <c r="Q957" s="129">
        <v>9</v>
      </c>
      <c r="R957" s="129">
        <f t="shared" si="45"/>
        <v>3.9166666666666665</v>
      </c>
      <c r="S957" s="130">
        <f t="shared" si="46"/>
        <v>35.25</v>
      </c>
      <c r="T957" s="110" t="s">
        <v>1586</v>
      </c>
      <c r="U957" s="117">
        <v>42608</v>
      </c>
      <c r="V957" s="110"/>
      <c r="W957" s="110"/>
      <c r="X957" s="110" t="s">
        <v>1465</v>
      </c>
      <c r="Y957" s="87" t="s">
        <v>3230</v>
      </c>
      <c r="Z957">
        <f>IF(ISNA(VLOOKUP(A957,[2]InvPiv!$A:$B,2,FALSE)),0,VLOOKUP(A957,[2]InvPiv!$A:$B,2,FALSE))</f>
        <v>9</v>
      </c>
      <c r="AA957" s="73">
        <f t="shared" si="47"/>
        <v>0</v>
      </c>
      <c r="AB957">
        <f>VLOOKUP(A957,[2]ConPiv!$A:$B,2,FALSE)</f>
        <v>9</v>
      </c>
    </row>
    <row r="958" spans="1:30" x14ac:dyDescent="0.25">
      <c r="A958" s="108">
        <v>32794</v>
      </c>
      <c r="B958" s="108">
        <v>18630</v>
      </c>
      <c r="C958" s="107"/>
      <c r="D958" s="109"/>
      <c r="E958" s="110"/>
      <c r="F958" s="110" t="s">
        <v>4317</v>
      </c>
      <c r="G958" s="108" t="s">
        <v>4461</v>
      </c>
      <c r="H958" s="107" t="s">
        <v>110</v>
      </c>
      <c r="I958" s="226" t="s">
        <v>4462</v>
      </c>
      <c r="J958" s="110"/>
      <c r="K958" s="110"/>
      <c r="L958" s="110"/>
      <c r="M958" s="110"/>
      <c r="N958" s="110" t="s">
        <v>635</v>
      </c>
      <c r="O958" s="117">
        <v>42552</v>
      </c>
      <c r="P958" s="128">
        <v>47</v>
      </c>
      <c r="Q958" s="115">
        <v>3</v>
      </c>
      <c r="R958" s="129">
        <f t="shared" si="45"/>
        <v>3.9166666666666665</v>
      </c>
      <c r="S958" s="130">
        <f t="shared" si="46"/>
        <v>11.75</v>
      </c>
      <c r="T958" s="112" t="s">
        <v>4330</v>
      </c>
      <c r="U958" s="117">
        <v>42608</v>
      </c>
      <c r="V958" s="110"/>
      <c r="W958" s="110"/>
      <c r="X958" s="110" t="s">
        <v>635</v>
      </c>
      <c r="Y958" s="183"/>
      <c r="Z958">
        <f>IF(ISNA(VLOOKUP(A958,[2]InvPiv!$A:$B,2,FALSE)),0,VLOOKUP(A958,[2]InvPiv!$A:$B,2,FALSE))</f>
        <v>3</v>
      </c>
      <c r="AA958" s="185">
        <f t="shared" si="47"/>
        <v>0</v>
      </c>
      <c r="AB958">
        <f>VLOOKUP(A958,[2]ConPiv!$A:$B,2,FALSE)</f>
        <v>3</v>
      </c>
    </row>
    <row r="959" spans="1:30" x14ac:dyDescent="0.25">
      <c r="A959" s="108">
        <v>305198</v>
      </c>
      <c r="B959" s="108">
        <v>21178</v>
      </c>
      <c r="C959" s="107"/>
      <c r="D959" s="109"/>
      <c r="E959" s="110"/>
      <c r="F959" s="110" t="s">
        <v>4179</v>
      </c>
      <c r="G959" s="108" t="s">
        <v>4379</v>
      </c>
      <c r="H959" s="107" t="s">
        <v>254</v>
      </c>
      <c r="I959" s="111" t="s">
        <v>4380</v>
      </c>
      <c r="J959" s="110"/>
      <c r="K959" s="110"/>
      <c r="L959" s="110"/>
      <c r="M959" s="110"/>
      <c r="N959" s="110" t="s">
        <v>754</v>
      </c>
      <c r="O959" s="117">
        <v>42552</v>
      </c>
      <c r="P959" s="128">
        <v>47</v>
      </c>
      <c r="Q959" s="115">
        <v>1</v>
      </c>
      <c r="R959" s="129">
        <f t="shared" si="45"/>
        <v>3.9166666666666665</v>
      </c>
      <c r="S959" s="130">
        <f t="shared" si="46"/>
        <v>3.9166666666666665</v>
      </c>
      <c r="T959" s="112" t="s">
        <v>4256</v>
      </c>
      <c r="U959" s="117">
        <v>42608</v>
      </c>
      <c r="V959" s="110"/>
      <c r="W959" s="110"/>
      <c r="X959" s="110" t="s">
        <v>1465</v>
      </c>
      <c r="Y959" s="183" t="s">
        <v>2100</v>
      </c>
      <c r="Z959">
        <f>IF(ISNA(VLOOKUP(A959,[2]InvPiv!$A:$B,2,FALSE)),0,VLOOKUP(A959,[2]InvPiv!$A:$B,2,FALSE))</f>
        <v>1.25</v>
      </c>
      <c r="AA959" s="185">
        <f t="shared" si="47"/>
        <v>-0.25</v>
      </c>
      <c r="AB959">
        <f>VLOOKUP(A959,[2]ConPiv!$A:$B,2,FALSE)</f>
        <v>1.25</v>
      </c>
    </row>
    <row r="960" spans="1:30" x14ac:dyDescent="0.25">
      <c r="A960" s="108">
        <v>305609</v>
      </c>
      <c r="B960" s="108">
        <v>21292</v>
      </c>
      <c r="C960" s="107"/>
      <c r="D960" s="109"/>
      <c r="E960" s="110"/>
      <c r="F960" s="110" t="s">
        <v>4311</v>
      </c>
      <c r="G960" s="108" t="s">
        <v>699</v>
      </c>
      <c r="H960" s="107" t="s">
        <v>3</v>
      </c>
      <c r="I960" s="111" t="s">
        <v>4455</v>
      </c>
      <c r="J960" s="110"/>
      <c r="K960" s="110"/>
      <c r="L960" s="110"/>
      <c r="M960" s="110"/>
      <c r="N960" s="110" t="s">
        <v>754</v>
      </c>
      <c r="O960" s="117">
        <v>42552</v>
      </c>
      <c r="P960" s="128">
        <v>47</v>
      </c>
      <c r="Q960" s="115">
        <v>1</v>
      </c>
      <c r="R960" s="129">
        <f t="shared" si="45"/>
        <v>3.9166666666666665</v>
      </c>
      <c r="S960" s="130">
        <f t="shared" si="46"/>
        <v>3.9166666666666665</v>
      </c>
      <c r="T960" s="112" t="s">
        <v>4324</v>
      </c>
      <c r="U960" s="117">
        <v>42608</v>
      </c>
      <c r="V960" s="110"/>
      <c r="W960" s="110"/>
      <c r="X960" s="110" t="s">
        <v>1465</v>
      </c>
      <c r="Y960" s="183"/>
      <c r="Z960">
        <f>IF(ISNA(VLOOKUP(A960,[2]InvPiv!$A:$B,2,FALSE)),0,VLOOKUP(A960,[2]InvPiv!$A:$B,2,FALSE))</f>
        <v>1</v>
      </c>
      <c r="AA960" s="185">
        <f t="shared" si="47"/>
        <v>0</v>
      </c>
      <c r="AB960">
        <f>VLOOKUP(A960,[2]ConPiv!$A:$B,2,FALSE)</f>
        <v>1</v>
      </c>
    </row>
    <row r="961" spans="1:30" x14ac:dyDescent="0.25">
      <c r="A961" s="108">
        <v>304475</v>
      </c>
      <c r="B961" s="108">
        <v>20745</v>
      </c>
      <c r="C961" s="107"/>
      <c r="D961" s="109"/>
      <c r="E961" s="110"/>
      <c r="F961" s="110" t="s">
        <v>4193</v>
      </c>
      <c r="G961" s="108" t="s">
        <v>4401</v>
      </c>
      <c r="H961" s="107" t="s">
        <v>358</v>
      </c>
      <c r="I961" s="111" t="s">
        <v>4402</v>
      </c>
      <c r="J961" s="110"/>
      <c r="K961" s="110"/>
      <c r="L961" s="110"/>
      <c r="M961" s="110"/>
      <c r="N961" s="110" t="s">
        <v>25</v>
      </c>
      <c r="O961" s="117">
        <v>42552</v>
      </c>
      <c r="P961" s="128">
        <v>47</v>
      </c>
      <c r="Q961" s="115">
        <v>1</v>
      </c>
      <c r="R961" s="129">
        <f t="shared" si="45"/>
        <v>3.9166666666666665</v>
      </c>
      <c r="S961" s="130">
        <f t="shared" si="46"/>
        <v>3.9166666666666665</v>
      </c>
      <c r="T961" s="112" t="s">
        <v>4270</v>
      </c>
      <c r="U961" s="117">
        <v>42611</v>
      </c>
      <c r="V961" s="110"/>
      <c r="W961" s="110"/>
      <c r="X961" s="110" t="s">
        <v>29</v>
      </c>
      <c r="Y961" s="183"/>
      <c r="Z961">
        <f>IF(ISNA(VLOOKUP(A961,[2]InvPiv!$A:$B,2,FALSE)),0,VLOOKUP(A961,[2]InvPiv!$A:$B,2,FALSE))</f>
        <v>1</v>
      </c>
      <c r="AA961" s="185">
        <f t="shared" si="47"/>
        <v>0</v>
      </c>
      <c r="AB961">
        <f>VLOOKUP(A961,[2]ConPiv!$A:$B,2,FALSE)</f>
        <v>1.75</v>
      </c>
    </row>
    <row r="962" spans="1:30" x14ac:dyDescent="0.25">
      <c r="A962" s="108">
        <v>305164</v>
      </c>
      <c r="B962" s="108" t="s">
        <v>3586</v>
      </c>
      <c r="C962" s="107"/>
      <c r="D962" s="109"/>
      <c r="E962" s="110"/>
      <c r="F962" s="110" t="s">
        <v>3615</v>
      </c>
      <c r="G962" s="110" t="s">
        <v>3777</v>
      </c>
      <c r="H962" s="107" t="s">
        <v>87</v>
      </c>
      <c r="I962" s="111" t="s">
        <v>3778</v>
      </c>
      <c r="J962" s="110"/>
      <c r="K962" s="110"/>
      <c r="L962" s="110"/>
      <c r="M962" s="110"/>
      <c r="N962" s="110" t="s">
        <v>754</v>
      </c>
      <c r="O962" s="117">
        <v>42461</v>
      </c>
      <c r="P962" s="128">
        <v>47</v>
      </c>
      <c r="Q962" s="129">
        <v>13</v>
      </c>
      <c r="R962" s="129">
        <f t="shared" ref="R962:R1025" si="48">P962/12</f>
        <v>3.9166666666666665</v>
      </c>
      <c r="S962" s="130">
        <f t="shared" ref="S962:S1025" si="49">Q962*R962</f>
        <v>50.916666666666664</v>
      </c>
      <c r="T962" s="112" t="s">
        <v>3689</v>
      </c>
      <c r="U962" s="117">
        <v>42611</v>
      </c>
      <c r="V962" s="110"/>
      <c r="W962" s="110"/>
      <c r="X962" s="110" t="s">
        <v>1465</v>
      </c>
      <c r="Y962" s="183"/>
      <c r="Z962">
        <f>IF(ISNA(VLOOKUP(A962,[2]InvPiv!$A:$B,2,FALSE)),0,VLOOKUP(A962,[2]InvPiv!$A:$B,2,FALSE))</f>
        <v>13.5</v>
      </c>
      <c r="AA962" s="185">
        <f t="shared" ref="AA962:AA1025" si="50">Q962-Z962</f>
        <v>-0.5</v>
      </c>
      <c r="AB962">
        <f>VLOOKUP(A962,[2]ConPiv!$A:$B,2,FALSE)</f>
        <v>22.5</v>
      </c>
    </row>
    <row r="963" spans="1:30" x14ac:dyDescent="0.25">
      <c r="A963" s="108">
        <v>305239</v>
      </c>
      <c r="B963" s="108">
        <v>21182</v>
      </c>
      <c r="C963" s="107"/>
      <c r="D963" s="109"/>
      <c r="E963" s="110"/>
      <c r="F963" s="110" t="s">
        <v>4215</v>
      </c>
      <c r="G963" s="108" t="s">
        <v>216</v>
      </c>
      <c r="H963" s="107" t="s">
        <v>124</v>
      </c>
      <c r="I963" s="111" t="s">
        <v>4432</v>
      </c>
      <c r="J963" s="110"/>
      <c r="K963" s="110"/>
      <c r="L963" s="110"/>
      <c r="M963" s="110"/>
      <c r="N963" s="110" t="s">
        <v>754</v>
      </c>
      <c r="O963" s="117">
        <v>42552</v>
      </c>
      <c r="P963" s="128">
        <v>47</v>
      </c>
      <c r="Q963" s="115">
        <v>3</v>
      </c>
      <c r="R963" s="129">
        <f t="shared" si="48"/>
        <v>3.9166666666666665</v>
      </c>
      <c r="S963" s="130">
        <f t="shared" si="49"/>
        <v>11.75</v>
      </c>
      <c r="T963" s="112" t="s">
        <v>4291</v>
      </c>
      <c r="U963" s="117">
        <v>42611</v>
      </c>
      <c r="V963" s="110"/>
      <c r="W963" s="110"/>
      <c r="X963" s="110" t="s">
        <v>1465</v>
      </c>
      <c r="Y963" s="183"/>
      <c r="Z963">
        <f>IF(ISNA(VLOOKUP(A963,[2]InvPiv!$A:$B,2,FALSE)),0,VLOOKUP(A963,[2]InvPiv!$A:$B,2,FALSE))</f>
        <v>3</v>
      </c>
      <c r="AA963" s="185">
        <f t="shared" si="50"/>
        <v>0</v>
      </c>
      <c r="AB963">
        <f>VLOOKUP(A963,[2]ConPiv!$A:$B,2,FALSE)</f>
        <v>3</v>
      </c>
    </row>
    <row r="964" spans="1:30" ht="13" x14ac:dyDescent="0.25">
      <c r="A964" s="108">
        <v>305279</v>
      </c>
      <c r="B964" s="108">
        <v>20756</v>
      </c>
      <c r="C964" s="107"/>
      <c r="D964" s="109"/>
      <c r="E964" s="110"/>
      <c r="F964" s="110" t="s">
        <v>4223</v>
      </c>
      <c r="G964" s="108" t="s">
        <v>4441</v>
      </c>
      <c r="H964" s="107" t="s">
        <v>538</v>
      </c>
      <c r="I964" s="111" t="s">
        <v>4442</v>
      </c>
      <c r="J964" s="110"/>
      <c r="K964" s="110"/>
      <c r="L964" s="110"/>
      <c r="M964" s="110"/>
      <c r="N964" s="110" t="s">
        <v>25</v>
      </c>
      <c r="O964" s="117">
        <v>42552</v>
      </c>
      <c r="P964" s="128">
        <v>47</v>
      </c>
      <c r="Q964" s="115">
        <v>1</v>
      </c>
      <c r="R964" s="129">
        <f t="shared" si="48"/>
        <v>3.9166666666666665</v>
      </c>
      <c r="S964" s="130">
        <f t="shared" si="49"/>
        <v>3.9166666666666665</v>
      </c>
      <c r="T964" s="112" t="s">
        <v>4299</v>
      </c>
      <c r="U964" s="117">
        <v>42611</v>
      </c>
      <c r="V964" s="110"/>
      <c r="W964" s="110"/>
      <c r="X964" s="110" t="s">
        <v>29</v>
      </c>
      <c r="Y964" s="179" t="s">
        <v>10235</v>
      </c>
      <c r="Z964">
        <f>IF(ISNA(VLOOKUP(A964,[2]InvPiv!$A:$B,2,FALSE)),0,VLOOKUP(A964,[2]InvPiv!$A:$B,2,FALSE))</f>
        <v>1</v>
      </c>
      <c r="AA964" s="185">
        <f t="shared" si="50"/>
        <v>0</v>
      </c>
      <c r="AB964" t="s">
        <v>354</v>
      </c>
      <c r="AC964" t="s">
        <v>4681</v>
      </c>
      <c r="AD964" s="204">
        <v>43159</v>
      </c>
    </row>
    <row r="965" spans="1:30" x14ac:dyDescent="0.25">
      <c r="A965" s="108">
        <v>305375</v>
      </c>
      <c r="B965" s="108">
        <v>20822</v>
      </c>
      <c r="C965" s="107"/>
      <c r="D965" s="109"/>
      <c r="E965" s="110"/>
      <c r="F965" s="110" t="s">
        <v>4156</v>
      </c>
      <c r="G965" s="108" t="s">
        <v>606</v>
      </c>
      <c r="H965" s="107" t="s">
        <v>87</v>
      </c>
      <c r="I965" s="111" t="s">
        <v>4350</v>
      </c>
      <c r="J965" s="110"/>
      <c r="K965" s="110"/>
      <c r="L965" s="110"/>
      <c r="M965" s="110"/>
      <c r="N965" s="110" t="s">
        <v>754</v>
      </c>
      <c r="O965" s="117">
        <v>42552</v>
      </c>
      <c r="P965" s="128">
        <v>47</v>
      </c>
      <c r="Q965" s="115">
        <v>1</v>
      </c>
      <c r="R965" s="129">
        <f t="shared" si="48"/>
        <v>3.9166666666666665</v>
      </c>
      <c r="S965" s="130">
        <f t="shared" si="49"/>
        <v>3.9166666666666665</v>
      </c>
      <c r="T965" s="112" t="s">
        <v>4234</v>
      </c>
      <c r="U965" s="117">
        <v>42611</v>
      </c>
      <c r="V965" s="110"/>
      <c r="W965" s="110"/>
      <c r="X965" s="110" t="s">
        <v>1465</v>
      </c>
      <c r="Y965" s="183"/>
      <c r="Z965">
        <f>IF(ISNA(VLOOKUP(A965,[2]InvPiv!$A:$B,2,FALSE)),0,VLOOKUP(A965,[2]InvPiv!$A:$B,2,FALSE))</f>
        <v>1</v>
      </c>
      <c r="AA965" s="185">
        <f t="shared" si="50"/>
        <v>0</v>
      </c>
      <c r="AB965">
        <f>VLOOKUP(A965,[2]ConPiv!$A:$B,2,FALSE)</f>
        <v>1</v>
      </c>
    </row>
    <row r="966" spans="1:30" x14ac:dyDescent="0.25">
      <c r="A966" s="108">
        <v>305718</v>
      </c>
      <c r="B966" s="108">
        <v>21322</v>
      </c>
      <c r="C966" s="107"/>
      <c r="D966" s="109"/>
      <c r="E966" s="110"/>
      <c r="F966" s="110" t="s">
        <v>4197</v>
      </c>
      <c r="G966" s="108" t="s">
        <v>4408</v>
      </c>
      <c r="H966" s="107" t="s">
        <v>72</v>
      </c>
      <c r="I966" s="111" t="s">
        <v>4409</v>
      </c>
      <c r="J966" s="110"/>
      <c r="K966" s="110"/>
      <c r="L966" s="110"/>
      <c r="M966" s="110"/>
      <c r="N966" s="110" t="s">
        <v>754</v>
      </c>
      <c r="O966" s="117">
        <v>42552</v>
      </c>
      <c r="P966" s="128">
        <v>47</v>
      </c>
      <c r="Q966" s="115">
        <v>2</v>
      </c>
      <c r="R966" s="129">
        <f t="shared" si="48"/>
        <v>3.9166666666666665</v>
      </c>
      <c r="S966" s="130">
        <f t="shared" si="49"/>
        <v>7.833333333333333</v>
      </c>
      <c r="T966" s="112" t="s">
        <v>4274</v>
      </c>
      <c r="U966" s="117">
        <v>42611</v>
      </c>
      <c r="V966" s="110"/>
      <c r="W966" s="110"/>
      <c r="X966" s="110" t="s">
        <v>1465</v>
      </c>
      <c r="Y966" s="183"/>
      <c r="Z966">
        <f>IF(ISNA(VLOOKUP(A966,[2]InvPiv!$A:$B,2,FALSE)),0,VLOOKUP(A966,[2]InvPiv!$A:$B,2,FALSE))</f>
        <v>2</v>
      </c>
      <c r="AA966" s="185">
        <f t="shared" si="50"/>
        <v>0</v>
      </c>
      <c r="AB966">
        <f>VLOOKUP(A966,[2]ConPiv!$A:$B,2,FALSE)</f>
        <v>2</v>
      </c>
    </row>
    <row r="967" spans="1:30" x14ac:dyDescent="0.25">
      <c r="A967" s="108">
        <v>305728</v>
      </c>
      <c r="B967" s="108">
        <v>21395</v>
      </c>
      <c r="C967" s="107"/>
      <c r="D967" s="109"/>
      <c r="E967" s="110"/>
      <c r="F967" s="110" t="s">
        <v>4318</v>
      </c>
      <c r="G967" s="108" t="s">
        <v>3556</v>
      </c>
      <c r="H967" s="107" t="s">
        <v>59</v>
      </c>
      <c r="I967" s="111" t="s">
        <v>4463</v>
      </c>
      <c r="J967" s="110"/>
      <c r="K967" s="110"/>
      <c r="L967" s="110"/>
      <c r="M967" s="110"/>
      <c r="N967" s="110" t="s">
        <v>635</v>
      </c>
      <c r="O967" s="117">
        <v>42552</v>
      </c>
      <c r="P967" s="128">
        <v>47</v>
      </c>
      <c r="Q967" s="115">
        <v>3</v>
      </c>
      <c r="R967" s="129">
        <f t="shared" si="48"/>
        <v>3.9166666666666665</v>
      </c>
      <c r="S967" s="130">
        <f t="shared" si="49"/>
        <v>11.75</v>
      </c>
      <c r="T967" s="112" t="s">
        <v>4331</v>
      </c>
      <c r="U967" s="117">
        <v>42611</v>
      </c>
      <c r="V967" s="110"/>
      <c r="W967" s="110"/>
      <c r="X967" s="110" t="s">
        <v>635</v>
      </c>
      <c r="Y967" s="183"/>
      <c r="Z967">
        <f>IF(ISNA(VLOOKUP(A967,[2]InvPiv!$A:$B,2,FALSE)),0,VLOOKUP(A967,[2]InvPiv!$A:$B,2,FALSE))</f>
        <v>3</v>
      </c>
      <c r="AA967" s="185">
        <f t="shared" si="50"/>
        <v>0</v>
      </c>
      <c r="AB967">
        <f>VLOOKUP(A967,[2]ConPiv!$A:$B,2,FALSE)</f>
        <v>3</v>
      </c>
    </row>
    <row r="968" spans="1:30" x14ac:dyDescent="0.25">
      <c r="A968" s="108">
        <v>305939</v>
      </c>
      <c r="B968" s="108">
        <v>21437</v>
      </c>
      <c r="C968" s="107"/>
      <c r="D968" s="109"/>
      <c r="E968" s="110"/>
      <c r="F968" s="110" t="s">
        <v>4315</v>
      </c>
      <c r="G968" s="108" t="s">
        <v>245</v>
      </c>
      <c r="H968" s="107" t="s">
        <v>124</v>
      </c>
      <c r="I968" s="111" t="s">
        <v>4459</v>
      </c>
      <c r="J968" s="110"/>
      <c r="K968" s="110"/>
      <c r="L968" s="110"/>
      <c r="M968" s="110"/>
      <c r="N968" s="110" t="s">
        <v>635</v>
      </c>
      <c r="O968" s="117">
        <v>42552</v>
      </c>
      <c r="P968" s="128">
        <v>47</v>
      </c>
      <c r="Q968" s="115">
        <v>3</v>
      </c>
      <c r="R968" s="129">
        <f t="shared" si="48"/>
        <v>3.9166666666666665</v>
      </c>
      <c r="S968" s="130">
        <f t="shared" si="49"/>
        <v>11.75</v>
      </c>
      <c r="T968" s="112" t="s">
        <v>4328</v>
      </c>
      <c r="U968" s="117">
        <v>42611</v>
      </c>
      <c r="V968" s="110"/>
      <c r="W968" s="110"/>
      <c r="X968" s="110" t="s">
        <v>635</v>
      </c>
      <c r="Y968" s="183"/>
      <c r="Z968">
        <f>IF(ISNA(VLOOKUP(A968,[2]InvPiv!$A:$B,2,FALSE)),0,VLOOKUP(A968,[2]InvPiv!$A:$B,2,FALSE))</f>
        <v>3</v>
      </c>
      <c r="AA968" s="185">
        <f t="shared" si="50"/>
        <v>0</v>
      </c>
      <c r="AB968">
        <f>VLOOKUP(A968,[2]ConPiv!$A:$B,2,FALSE)</f>
        <v>3</v>
      </c>
    </row>
    <row r="969" spans="1:30" x14ac:dyDescent="0.25">
      <c r="A969" s="108">
        <v>18598</v>
      </c>
      <c r="B969" s="108">
        <v>17683</v>
      </c>
      <c r="C969" s="107"/>
      <c r="D969" s="109"/>
      <c r="E969" s="110"/>
      <c r="F969" s="110" t="s">
        <v>4321</v>
      </c>
      <c r="G969" s="108" t="s">
        <v>586</v>
      </c>
      <c r="H969" s="107" t="s">
        <v>72</v>
      </c>
      <c r="I969" s="111" t="s">
        <v>4466</v>
      </c>
      <c r="J969" s="110"/>
      <c r="K969" s="110"/>
      <c r="L969" s="110"/>
      <c r="M969" s="110"/>
      <c r="N969" s="110" t="s">
        <v>754</v>
      </c>
      <c r="O969" s="117">
        <v>42552</v>
      </c>
      <c r="P969" s="128">
        <v>47</v>
      </c>
      <c r="Q969" s="115">
        <v>4</v>
      </c>
      <c r="R969" s="129">
        <f t="shared" si="48"/>
        <v>3.9166666666666665</v>
      </c>
      <c r="S969" s="130">
        <f t="shared" si="49"/>
        <v>15.666666666666666</v>
      </c>
      <c r="T969" s="112" t="s">
        <v>4334</v>
      </c>
      <c r="U969" s="117">
        <v>42612</v>
      </c>
      <c r="V969" s="110"/>
      <c r="W969" s="110"/>
      <c r="X969" s="110" t="s">
        <v>1465</v>
      </c>
      <c r="Y969" s="183"/>
      <c r="Z969">
        <f>IF(ISNA(VLOOKUP(A969,[2]InvPiv!$A:$B,2,FALSE)),0,VLOOKUP(A969,[2]InvPiv!$A:$B,2,FALSE))</f>
        <v>4</v>
      </c>
      <c r="AA969" s="185">
        <f t="shared" si="50"/>
        <v>0</v>
      </c>
      <c r="AB969">
        <f>VLOOKUP(A969,[2]ConPiv!$A:$B,2,FALSE)</f>
        <v>4</v>
      </c>
    </row>
    <row r="970" spans="1:30" x14ac:dyDescent="0.25">
      <c r="A970" s="108">
        <v>305462</v>
      </c>
      <c r="B970" s="108">
        <v>21114</v>
      </c>
      <c r="C970" s="107"/>
      <c r="D970" s="109"/>
      <c r="E970" s="110"/>
      <c r="F970" s="110" t="s">
        <v>4675</v>
      </c>
      <c r="G970" s="110" t="s">
        <v>4676</v>
      </c>
      <c r="H970" s="107" t="s">
        <v>370</v>
      </c>
      <c r="I970" s="111" t="s">
        <v>4677</v>
      </c>
      <c r="J970" s="110"/>
      <c r="K970" s="110"/>
      <c r="L970" s="110"/>
      <c r="M970" s="110"/>
      <c r="N970" s="110" t="s">
        <v>754</v>
      </c>
      <c r="O970" s="117">
        <v>42552</v>
      </c>
      <c r="P970" s="128">
        <v>47</v>
      </c>
      <c r="Q970" s="115">
        <v>5</v>
      </c>
      <c r="R970" s="129">
        <f t="shared" si="48"/>
        <v>3.9166666666666665</v>
      </c>
      <c r="S970" s="130">
        <f t="shared" si="49"/>
        <v>19.583333333333332</v>
      </c>
      <c r="T970" s="112" t="s">
        <v>4678</v>
      </c>
      <c r="U970" s="117">
        <v>42612</v>
      </c>
      <c r="V970" s="110"/>
      <c r="W970" s="110"/>
      <c r="X970" s="110" t="s">
        <v>1465</v>
      </c>
      <c r="Y970" s="183"/>
      <c r="Z970">
        <f>IF(ISNA(VLOOKUP(A970,[2]InvPiv!$A:$B,2,FALSE)),0,VLOOKUP(A970,[2]InvPiv!$A:$B,2,FALSE))</f>
        <v>5</v>
      </c>
      <c r="AA970" s="185">
        <f t="shared" si="50"/>
        <v>0</v>
      </c>
      <c r="AB970">
        <f>VLOOKUP(A970,[2]ConPiv!$A:$B,2,FALSE)</f>
        <v>5</v>
      </c>
    </row>
    <row r="971" spans="1:30" x14ac:dyDescent="0.25">
      <c r="A971" s="108">
        <v>306270</v>
      </c>
      <c r="B971" s="108">
        <v>21555</v>
      </c>
      <c r="C971" s="107"/>
      <c r="D971" s="109"/>
      <c r="E971" s="110"/>
      <c r="F971" s="110" t="s">
        <v>4319</v>
      </c>
      <c r="G971" s="108" t="s">
        <v>228</v>
      </c>
      <c r="H971" s="107" t="s">
        <v>87</v>
      </c>
      <c r="I971" s="111" t="s">
        <v>4464</v>
      </c>
      <c r="J971" s="110"/>
      <c r="K971" s="110"/>
      <c r="L971" s="110"/>
      <c r="M971" s="110"/>
      <c r="N971" s="110" t="s">
        <v>754</v>
      </c>
      <c r="O971" s="117">
        <v>42552</v>
      </c>
      <c r="P971" s="128">
        <v>47</v>
      </c>
      <c r="Q971" s="115">
        <v>3</v>
      </c>
      <c r="R971" s="129">
        <f t="shared" si="48"/>
        <v>3.9166666666666665</v>
      </c>
      <c r="S971" s="130">
        <f t="shared" si="49"/>
        <v>11.75</v>
      </c>
      <c r="T971" s="112" t="s">
        <v>4332</v>
      </c>
      <c r="U971" s="117">
        <v>42612</v>
      </c>
      <c r="V971" s="110"/>
      <c r="W971" s="110"/>
      <c r="X971" s="110" t="s">
        <v>1465</v>
      </c>
      <c r="Y971" s="183" t="s">
        <v>1987</v>
      </c>
      <c r="Z971">
        <f>IF(ISNA(VLOOKUP(A971,[2]InvPiv!$A:$B,2,FALSE)),0,VLOOKUP(A971,[2]InvPiv!$A:$B,2,FALSE))</f>
        <v>3</v>
      </c>
      <c r="AA971" s="185">
        <f t="shared" si="50"/>
        <v>0</v>
      </c>
      <c r="AB971">
        <f>VLOOKUP(A971,[2]ConPiv!$A:$B,2,FALSE)</f>
        <v>3</v>
      </c>
    </row>
    <row r="972" spans="1:30" x14ac:dyDescent="0.25">
      <c r="A972" s="107">
        <v>20732</v>
      </c>
      <c r="B972" s="108">
        <v>18132</v>
      </c>
      <c r="C972" s="107"/>
      <c r="D972" s="109"/>
      <c r="E972" s="110"/>
      <c r="F972" s="110" t="s">
        <v>1391</v>
      </c>
      <c r="G972" s="110" t="s">
        <v>596</v>
      </c>
      <c r="H972" s="110" t="s">
        <v>87</v>
      </c>
      <c r="I972" s="111" t="s">
        <v>1601</v>
      </c>
      <c r="J972" s="110"/>
      <c r="K972" s="110"/>
      <c r="L972" s="110"/>
      <c r="M972" s="110"/>
      <c r="N972" s="110" t="s">
        <v>25</v>
      </c>
      <c r="O972" s="117">
        <v>42186</v>
      </c>
      <c r="P972" s="128">
        <v>47</v>
      </c>
      <c r="Q972" s="129">
        <v>1</v>
      </c>
      <c r="R972" s="129">
        <f t="shared" si="48"/>
        <v>3.9166666666666665</v>
      </c>
      <c r="S972" s="130">
        <f t="shared" si="49"/>
        <v>3.9166666666666665</v>
      </c>
      <c r="T972" s="110" t="s">
        <v>1596</v>
      </c>
      <c r="U972" s="117">
        <v>42613</v>
      </c>
      <c r="V972" s="110"/>
      <c r="W972" s="110"/>
      <c r="X972" s="110" t="s">
        <v>29</v>
      </c>
      <c r="Y972" s="87"/>
      <c r="Z972">
        <f>IF(ISNA(VLOOKUP(A972,[2]InvPiv!$A:$B,2,FALSE)),0,VLOOKUP(A972,[2]InvPiv!$A:$B,2,FALSE))</f>
        <v>1</v>
      </c>
      <c r="AA972" s="73">
        <f t="shared" si="50"/>
        <v>0</v>
      </c>
      <c r="AB972">
        <f>VLOOKUP(A972,[2]ConPiv!$A:$B,2,FALSE)</f>
        <v>1</v>
      </c>
    </row>
    <row r="973" spans="1:30" x14ac:dyDescent="0.25">
      <c r="A973" s="108">
        <v>304121</v>
      </c>
      <c r="B973" s="108">
        <v>20808</v>
      </c>
      <c r="C973" s="107"/>
      <c r="D973" s="109"/>
      <c r="E973" s="110"/>
      <c r="F973" s="110" t="s">
        <v>4230</v>
      </c>
      <c r="G973" s="108" t="s">
        <v>604</v>
      </c>
      <c r="H973" s="107" t="s">
        <v>59</v>
      </c>
      <c r="I973" s="111" t="s">
        <v>4451</v>
      </c>
      <c r="J973" s="110"/>
      <c r="K973" s="110"/>
      <c r="L973" s="110"/>
      <c r="M973" s="110"/>
      <c r="N973" s="110" t="s">
        <v>754</v>
      </c>
      <c r="O973" s="117">
        <v>42552</v>
      </c>
      <c r="P973" s="128">
        <v>47</v>
      </c>
      <c r="Q973" s="115">
        <v>2</v>
      </c>
      <c r="R973" s="129">
        <f t="shared" si="48"/>
        <v>3.9166666666666665</v>
      </c>
      <c r="S973" s="130">
        <f t="shared" si="49"/>
        <v>7.833333333333333</v>
      </c>
      <c r="T973" s="112" t="s">
        <v>4306</v>
      </c>
      <c r="U973" s="117">
        <v>42613</v>
      </c>
      <c r="V973" s="110"/>
      <c r="W973" s="110"/>
      <c r="X973" s="110" t="s">
        <v>1465</v>
      </c>
      <c r="Y973" s="183"/>
      <c r="Z973">
        <f>IF(ISNA(VLOOKUP(A973,[2]InvPiv!$A:$B,2,FALSE)),0,VLOOKUP(A973,[2]InvPiv!$A:$B,2,FALSE))</f>
        <v>2</v>
      </c>
      <c r="AA973" s="185">
        <f t="shared" si="50"/>
        <v>0</v>
      </c>
      <c r="AB973">
        <f>VLOOKUP(A973,[2]ConPiv!$A:$B,2,FALSE)</f>
        <v>2</v>
      </c>
    </row>
    <row r="974" spans="1:30" x14ac:dyDescent="0.25">
      <c r="A974" s="108">
        <v>305624</v>
      </c>
      <c r="B974" s="108">
        <v>21346</v>
      </c>
      <c r="C974" s="107"/>
      <c r="D974" s="109"/>
      <c r="E974" s="110"/>
      <c r="F974" s="110" t="s">
        <v>3908</v>
      </c>
      <c r="G974" s="110" t="s">
        <v>4065</v>
      </c>
      <c r="H974" s="107" t="s">
        <v>279</v>
      </c>
      <c r="I974" s="111" t="s">
        <v>4066</v>
      </c>
      <c r="J974" s="110"/>
      <c r="K974" s="110"/>
      <c r="L974" s="110"/>
      <c r="M974" s="110"/>
      <c r="N974" s="110" t="s">
        <v>754</v>
      </c>
      <c r="O974" s="117">
        <v>42552</v>
      </c>
      <c r="P974" s="128">
        <v>47</v>
      </c>
      <c r="Q974" s="115">
        <v>1</v>
      </c>
      <c r="R974" s="129">
        <f t="shared" si="48"/>
        <v>3.9166666666666665</v>
      </c>
      <c r="S974" s="130">
        <f t="shared" si="49"/>
        <v>3.9166666666666665</v>
      </c>
      <c r="T974" s="112" t="s">
        <v>3988</v>
      </c>
      <c r="U974" s="117">
        <v>42613</v>
      </c>
      <c r="V974" s="110"/>
      <c r="W974" s="110"/>
      <c r="X974" s="110" t="s">
        <v>1465</v>
      </c>
      <c r="Y974" s="183"/>
      <c r="Z974">
        <f>IF(ISNA(VLOOKUP(A974,[2]InvPiv!$A:$B,2,FALSE)),0,VLOOKUP(A974,[2]InvPiv!$A:$B,2,FALSE))</f>
        <v>1</v>
      </c>
      <c r="AA974" s="185">
        <f t="shared" si="50"/>
        <v>0</v>
      </c>
      <c r="AB974">
        <f>VLOOKUP(A974,[2]ConPiv!$A:$B,2,FALSE)</f>
        <v>1</v>
      </c>
    </row>
    <row r="975" spans="1:30" x14ac:dyDescent="0.25">
      <c r="A975" s="108">
        <v>757</v>
      </c>
      <c r="B975" s="108">
        <v>988</v>
      </c>
      <c r="C975" s="107"/>
      <c r="D975" s="109"/>
      <c r="E975" s="110"/>
      <c r="F975" s="110" t="s">
        <v>4693</v>
      </c>
      <c r="G975" s="110" t="s">
        <v>4694</v>
      </c>
      <c r="H975" s="107" t="s">
        <v>246</v>
      </c>
      <c r="I975" s="111" t="s">
        <v>4695</v>
      </c>
      <c r="J975" s="110"/>
      <c r="K975" s="110"/>
      <c r="L975" s="110"/>
      <c r="M975" s="110"/>
      <c r="N975" s="110" t="s">
        <v>25</v>
      </c>
      <c r="O975" s="117">
        <v>42552</v>
      </c>
      <c r="P975" s="128">
        <v>47</v>
      </c>
      <c r="Q975" s="115">
        <v>1</v>
      </c>
      <c r="R975" s="129">
        <f t="shared" si="48"/>
        <v>3.9166666666666665</v>
      </c>
      <c r="S975" s="130">
        <f t="shared" si="49"/>
        <v>3.9166666666666665</v>
      </c>
      <c r="T975" s="112" t="s">
        <v>4696</v>
      </c>
      <c r="U975" s="117">
        <v>42614</v>
      </c>
      <c r="V975" s="110"/>
      <c r="W975" s="110"/>
      <c r="X975" s="110" t="s">
        <v>29</v>
      </c>
      <c r="Y975" s="183"/>
      <c r="Z975">
        <f>IF(ISNA(VLOOKUP(A975,[2]InvPiv!$A:$B,2,FALSE)),0,VLOOKUP(A975,[2]InvPiv!$A:$B,2,FALSE))</f>
        <v>1</v>
      </c>
      <c r="AA975" s="185">
        <f t="shared" si="50"/>
        <v>0</v>
      </c>
      <c r="AB975">
        <f>VLOOKUP(A975,[2]ConPiv!$A:$B,2,FALSE)</f>
        <v>1</v>
      </c>
    </row>
    <row r="976" spans="1:30" x14ac:dyDescent="0.25">
      <c r="A976" s="107">
        <v>3744</v>
      </c>
      <c r="B976" s="108">
        <v>5447</v>
      </c>
      <c r="C976" s="107"/>
      <c r="D976" s="109"/>
      <c r="E976" s="110"/>
      <c r="F976" s="110" t="s">
        <v>1963</v>
      </c>
      <c r="G976" s="110" t="s">
        <v>228</v>
      </c>
      <c r="H976" s="110" t="s">
        <v>87</v>
      </c>
      <c r="I976" s="111" t="s">
        <v>1964</v>
      </c>
      <c r="J976" s="110"/>
      <c r="K976" s="110"/>
      <c r="L976" s="110"/>
      <c r="M976" s="110"/>
      <c r="N976" s="110" t="s">
        <v>25</v>
      </c>
      <c r="O976" s="117">
        <v>42186</v>
      </c>
      <c r="P976" s="128">
        <v>47</v>
      </c>
      <c r="Q976" s="129">
        <v>2</v>
      </c>
      <c r="R976" s="129">
        <f t="shared" si="48"/>
        <v>3.9166666666666665</v>
      </c>
      <c r="S976" s="130">
        <f t="shared" si="49"/>
        <v>7.833333333333333</v>
      </c>
      <c r="T976" s="110" t="s">
        <v>5704</v>
      </c>
      <c r="U976" s="117">
        <v>42614</v>
      </c>
      <c r="V976" s="110"/>
      <c r="W976" s="110"/>
      <c r="X976" s="110" t="s">
        <v>29</v>
      </c>
      <c r="Y976" s="87" t="s">
        <v>5703</v>
      </c>
      <c r="Z976">
        <f>IF(ISNA(VLOOKUP(A976,[2]InvPiv!$A:$B,2,FALSE)),0,VLOOKUP(A976,[2]InvPiv!$A:$B,2,FALSE))</f>
        <v>2</v>
      </c>
      <c r="AA976" s="73">
        <f t="shared" si="50"/>
        <v>0</v>
      </c>
      <c r="AB976">
        <f>VLOOKUP(A976,[2]ConPiv!$A:$B,2,FALSE)</f>
        <v>2</v>
      </c>
    </row>
    <row r="977" spans="1:28" x14ac:dyDescent="0.25">
      <c r="A977" s="108">
        <v>4635</v>
      </c>
      <c r="B977" s="108">
        <v>5709</v>
      </c>
      <c r="C977" s="107"/>
      <c r="D977" s="109"/>
      <c r="E977" s="110"/>
      <c r="F977" s="110" t="s">
        <v>4713</v>
      </c>
      <c r="G977" s="110" t="s">
        <v>585</v>
      </c>
      <c r="H977" s="107" t="s">
        <v>72</v>
      </c>
      <c r="I977" s="111" t="s">
        <v>4714</v>
      </c>
      <c r="J977" s="110"/>
      <c r="K977" s="110"/>
      <c r="L977" s="110"/>
      <c r="M977" s="110"/>
      <c r="N977" s="110" t="s">
        <v>635</v>
      </c>
      <c r="O977" s="117">
        <v>42552</v>
      </c>
      <c r="P977" s="128">
        <v>47</v>
      </c>
      <c r="Q977" s="115">
        <v>1</v>
      </c>
      <c r="R977" s="129">
        <f t="shared" si="48"/>
        <v>3.9166666666666665</v>
      </c>
      <c r="S977" s="130">
        <f t="shared" si="49"/>
        <v>3.9166666666666665</v>
      </c>
      <c r="T977" s="112" t="s">
        <v>4715</v>
      </c>
      <c r="U977" s="117">
        <v>42614</v>
      </c>
      <c r="V977" s="110"/>
      <c r="W977" s="110"/>
      <c r="X977" s="110" t="s">
        <v>635</v>
      </c>
      <c r="Y977" s="183"/>
      <c r="Z977">
        <f>IF(ISNA(VLOOKUP(A977,[2]InvPiv!$A:$B,2,FALSE)),0,VLOOKUP(A977,[2]InvPiv!$A:$B,2,FALSE))</f>
        <v>1</v>
      </c>
      <c r="AA977" s="185">
        <f t="shared" si="50"/>
        <v>0</v>
      </c>
      <c r="AB977">
        <f>VLOOKUP(A977,[2]ConPiv!$A:$B,2,FALSE)</f>
        <v>1</v>
      </c>
    </row>
    <row r="978" spans="1:28" x14ac:dyDescent="0.25">
      <c r="A978" s="108">
        <v>5515</v>
      </c>
      <c r="B978" s="108">
        <v>5915</v>
      </c>
      <c r="C978" s="107"/>
      <c r="D978" s="109"/>
      <c r="E978" s="110"/>
      <c r="F978" s="110" t="s">
        <v>4724</v>
      </c>
      <c r="G978" s="110" t="s">
        <v>4725</v>
      </c>
      <c r="H978" s="107" t="s">
        <v>72</v>
      </c>
      <c r="I978" s="111" t="s">
        <v>4726</v>
      </c>
      <c r="J978" s="110"/>
      <c r="K978" s="110"/>
      <c r="L978" s="110"/>
      <c r="M978" s="110"/>
      <c r="N978" s="110" t="s">
        <v>754</v>
      </c>
      <c r="O978" s="117">
        <v>42552</v>
      </c>
      <c r="P978" s="128">
        <v>47</v>
      </c>
      <c r="Q978" s="115">
        <v>25</v>
      </c>
      <c r="R978" s="129">
        <f t="shared" si="48"/>
        <v>3.9166666666666665</v>
      </c>
      <c r="S978" s="130">
        <f t="shared" si="49"/>
        <v>97.916666666666657</v>
      </c>
      <c r="T978" s="112" t="s">
        <v>4723</v>
      </c>
      <c r="U978" s="117">
        <v>42614</v>
      </c>
      <c r="V978" s="110"/>
      <c r="W978" s="110"/>
      <c r="X978" s="110" t="s">
        <v>1465</v>
      </c>
      <c r="Y978" s="183"/>
      <c r="Z978">
        <f>IF(ISNA(VLOOKUP(A978,[2]InvPiv!$A:$B,2,FALSE)),0,VLOOKUP(A978,[2]InvPiv!$A:$B,2,FALSE))</f>
        <v>25</v>
      </c>
      <c r="AA978" s="185">
        <f t="shared" si="50"/>
        <v>0</v>
      </c>
      <c r="AB978">
        <f>VLOOKUP(A978,[2]ConPiv!$A:$B,2,FALSE)</f>
        <v>25</v>
      </c>
    </row>
    <row r="979" spans="1:28" x14ac:dyDescent="0.25">
      <c r="A979" s="108">
        <v>10121</v>
      </c>
      <c r="B979" s="108">
        <v>8715</v>
      </c>
      <c r="C979" s="107"/>
      <c r="D979" s="109"/>
      <c r="E979" s="110"/>
      <c r="F979" s="110" t="s">
        <v>4802</v>
      </c>
      <c r="G979" s="110" t="s">
        <v>605</v>
      </c>
      <c r="H979" s="107" t="s">
        <v>59</v>
      </c>
      <c r="I979" s="111" t="s">
        <v>4919</v>
      </c>
      <c r="J979" s="110"/>
      <c r="K979" s="110"/>
      <c r="L979" s="110"/>
      <c r="M979" s="110"/>
      <c r="N979" s="110" t="s">
        <v>754</v>
      </c>
      <c r="O979" s="117">
        <v>42552</v>
      </c>
      <c r="P979" s="128">
        <v>47</v>
      </c>
      <c r="Q979" s="115">
        <v>1</v>
      </c>
      <c r="R979" s="129">
        <f t="shared" si="48"/>
        <v>3.9166666666666665</v>
      </c>
      <c r="S979" s="130">
        <f t="shared" si="49"/>
        <v>3.9166666666666665</v>
      </c>
      <c r="T979" s="112" t="s">
        <v>4857</v>
      </c>
      <c r="U979" s="117">
        <v>42614</v>
      </c>
      <c r="V979" s="110"/>
      <c r="W979" s="110"/>
      <c r="X979" s="110" t="s">
        <v>1465</v>
      </c>
      <c r="Y979" s="183"/>
      <c r="Z979">
        <f>IF(ISNA(VLOOKUP(A979,[2]InvPiv!$A:$B,2,FALSE)),0,VLOOKUP(A979,[2]InvPiv!$A:$B,2,FALSE))</f>
        <v>1</v>
      </c>
      <c r="AA979" s="185">
        <f t="shared" si="50"/>
        <v>0</v>
      </c>
      <c r="AB979">
        <f>VLOOKUP(A979,[2]ConPiv!$A:$B,2,FALSE)</f>
        <v>1</v>
      </c>
    </row>
    <row r="980" spans="1:28" x14ac:dyDescent="0.25">
      <c r="A980" s="107">
        <v>11074</v>
      </c>
      <c r="B980" s="108">
        <v>10424</v>
      </c>
      <c r="C980" s="107"/>
      <c r="D980" s="109"/>
      <c r="E980" s="110"/>
      <c r="F980" s="110" t="s">
        <v>2953</v>
      </c>
      <c r="G980" s="110" t="s">
        <v>2916</v>
      </c>
      <c r="H980" s="107" t="s">
        <v>357</v>
      </c>
      <c r="I980" s="181">
        <v>968143897</v>
      </c>
      <c r="J980" s="110"/>
      <c r="K980" s="110"/>
      <c r="L980" s="110"/>
      <c r="M980" s="110"/>
      <c r="N980" s="110" t="s">
        <v>754</v>
      </c>
      <c r="O980" s="117">
        <v>42370</v>
      </c>
      <c r="P980" s="128">
        <v>47</v>
      </c>
      <c r="Q980" s="115">
        <v>2</v>
      </c>
      <c r="R980" s="115">
        <f t="shared" si="48"/>
        <v>3.9166666666666665</v>
      </c>
      <c r="S980" s="116">
        <f t="shared" si="49"/>
        <v>7.833333333333333</v>
      </c>
      <c r="T980" s="112" t="s">
        <v>2992</v>
      </c>
      <c r="U980" s="117">
        <v>42614</v>
      </c>
      <c r="V980" s="110"/>
      <c r="W980" s="110"/>
      <c r="X980" s="110" t="s">
        <v>1465</v>
      </c>
      <c r="Y980" s="177"/>
      <c r="Z980">
        <f>IF(ISNA(VLOOKUP(A980,[2]InvPiv!$A:$B,2,FALSE)),0,VLOOKUP(A980,[2]InvPiv!$A:$B,2,FALSE))</f>
        <v>2</v>
      </c>
      <c r="AA980" s="175">
        <f t="shared" si="50"/>
        <v>0</v>
      </c>
      <c r="AB980">
        <f>VLOOKUP(A980,[2]ConPiv!$A:$B,2,FALSE)</f>
        <v>2</v>
      </c>
    </row>
    <row r="981" spans="1:28" x14ac:dyDescent="0.25">
      <c r="A981" s="107">
        <v>19011</v>
      </c>
      <c r="B981" s="108">
        <v>12371</v>
      </c>
      <c r="C981" s="107"/>
      <c r="D981" s="109"/>
      <c r="E981" s="110"/>
      <c r="F981" s="110" t="s">
        <v>2959</v>
      </c>
      <c r="G981" s="110" t="s">
        <v>2934</v>
      </c>
      <c r="H981" s="107" t="s">
        <v>134</v>
      </c>
      <c r="I981" s="181">
        <v>370963327</v>
      </c>
      <c r="J981" s="110"/>
      <c r="K981" s="110"/>
      <c r="L981" s="110"/>
      <c r="M981" s="110"/>
      <c r="N981" s="110" t="s">
        <v>754</v>
      </c>
      <c r="O981" s="117">
        <v>42370</v>
      </c>
      <c r="P981" s="128">
        <v>47</v>
      </c>
      <c r="Q981" s="115">
        <v>1</v>
      </c>
      <c r="R981" s="115">
        <f t="shared" si="48"/>
        <v>3.9166666666666665</v>
      </c>
      <c r="S981" s="116">
        <f t="shared" si="49"/>
        <v>3.9166666666666665</v>
      </c>
      <c r="T981" s="112" t="s">
        <v>2998</v>
      </c>
      <c r="U981" s="117">
        <v>42614</v>
      </c>
      <c r="V981" s="110"/>
      <c r="W981" s="110"/>
      <c r="X981" s="110" t="s">
        <v>1465</v>
      </c>
      <c r="Y981" s="177"/>
      <c r="Z981">
        <f>IF(ISNA(VLOOKUP(A981,[2]InvPiv!$A:$B,2,FALSE)),0,VLOOKUP(A981,[2]InvPiv!$A:$B,2,FALSE))</f>
        <v>1</v>
      </c>
      <c r="AA981" s="175">
        <f t="shared" si="50"/>
        <v>0</v>
      </c>
      <c r="AB981">
        <f>VLOOKUP(A981,[2]ConPiv!$A:$B,2,FALSE)</f>
        <v>1</v>
      </c>
    </row>
    <row r="982" spans="1:28" x14ac:dyDescent="0.25">
      <c r="A982" s="108">
        <v>28764</v>
      </c>
      <c r="B982" s="108">
        <v>16216</v>
      </c>
      <c r="C982" s="107"/>
      <c r="D982" s="109"/>
      <c r="E982" s="110"/>
      <c r="F982" s="110" t="s">
        <v>4766</v>
      </c>
      <c r="G982" s="110" t="s">
        <v>519</v>
      </c>
      <c r="H982" s="107" t="s">
        <v>72</v>
      </c>
      <c r="I982" s="111" t="s">
        <v>4767</v>
      </c>
      <c r="J982" s="110"/>
      <c r="K982" s="110"/>
      <c r="L982" s="110"/>
      <c r="M982" s="110"/>
      <c r="N982" s="110" t="s">
        <v>635</v>
      </c>
      <c r="O982" s="117">
        <v>42552</v>
      </c>
      <c r="P982" s="128">
        <v>47</v>
      </c>
      <c r="Q982" s="115">
        <v>3</v>
      </c>
      <c r="R982" s="129">
        <f t="shared" si="48"/>
        <v>3.9166666666666665</v>
      </c>
      <c r="S982" s="130">
        <f t="shared" si="49"/>
        <v>11.75</v>
      </c>
      <c r="T982" s="112" t="s">
        <v>4768</v>
      </c>
      <c r="U982" s="117">
        <v>42614</v>
      </c>
      <c r="V982" s="110"/>
      <c r="W982" s="110"/>
      <c r="X982" s="110" t="s">
        <v>635</v>
      </c>
      <c r="Y982" s="183"/>
      <c r="Z982">
        <f>IF(ISNA(VLOOKUP(A982,[2]InvPiv!$A:$B,2,FALSE)),0,VLOOKUP(A982,[2]InvPiv!$A:$B,2,FALSE))</f>
        <v>3</v>
      </c>
      <c r="AA982" s="185">
        <f t="shared" si="50"/>
        <v>0</v>
      </c>
      <c r="AB982">
        <f>VLOOKUP(A982,[2]ConPiv!$A:$B,2,FALSE)</f>
        <v>3</v>
      </c>
    </row>
    <row r="983" spans="1:28" x14ac:dyDescent="0.25">
      <c r="A983" s="107">
        <v>31698</v>
      </c>
      <c r="B983" s="108" t="s">
        <v>2923</v>
      </c>
      <c r="C983" s="107"/>
      <c r="D983" s="109"/>
      <c r="E983" s="110"/>
      <c r="F983" s="110" t="s">
        <v>2966</v>
      </c>
      <c r="G983" s="110" t="s">
        <v>529</v>
      </c>
      <c r="H983" s="107" t="s">
        <v>195</v>
      </c>
      <c r="I983" s="181">
        <v>402013007</v>
      </c>
      <c r="J983" s="110"/>
      <c r="K983" s="110"/>
      <c r="L983" s="110"/>
      <c r="M983" s="110"/>
      <c r="N983" s="110" t="s">
        <v>754</v>
      </c>
      <c r="O983" s="117">
        <v>42370</v>
      </c>
      <c r="P983" s="128">
        <v>47</v>
      </c>
      <c r="Q983" s="115">
        <v>63</v>
      </c>
      <c r="R983" s="115">
        <f t="shared" si="48"/>
        <v>3.9166666666666665</v>
      </c>
      <c r="S983" s="116">
        <f t="shared" si="49"/>
        <v>246.75</v>
      </c>
      <c r="T983" s="112" t="s">
        <v>3005</v>
      </c>
      <c r="U983" s="117">
        <v>42614</v>
      </c>
      <c r="V983" s="110"/>
      <c r="W983" s="110"/>
      <c r="X983" s="110" t="s">
        <v>1465</v>
      </c>
      <c r="Y983" s="182"/>
      <c r="Z983">
        <f>IF(ISNA(VLOOKUP(A983,[2]InvPiv!$A:$B,2,FALSE)),0,VLOOKUP(A983,[2]InvPiv!$A:$B,2,FALSE))</f>
        <v>63</v>
      </c>
      <c r="AA983" s="175">
        <f t="shared" si="50"/>
        <v>0</v>
      </c>
      <c r="AB983">
        <f>VLOOKUP(A983,[2]ConPiv!$A:$B,2,FALSE)</f>
        <v>63</v>
      </c>
    </row>
    <row r="984" spans="1:28" x14ac:dyDescent="0.25">
      <c r="A984" s="107">
        <v>32305</v>
      </c>
      <c r="B984" s="108">
        <v>19681</v>
      </c>
      <c r="C984" s="107"/>
      <c r="D984" s="109"/>
      <c r="E984" s="110"/>
      <c r="F984" s="110" t="s">
        <v>2970</v>
      </c>
      <c r="G984" s="110" t="s">
        <v>698</v>
      </c>
      <c r="H984" s="107" t="s">
        <v>83</v>
      </c>
      <c r="I984" s="181">
        <v>921012102</v>
      </c>
      <c r="J984" s="110"/>
      <c r="K984" s="110"/>
      <c r="L984" s="110"/>
      <c r="M984" s="110"/>
      <c r="N984" s="110" t="s">
        <v>754</v>
      </c>
      <c r="O984" s="117">
        <v>42370</v>
      </c>
      <c r="P984" s="128">
        <v>47</v>
      </c>
      <c r="Q984" s="115">
        <v>3</v>
      </c>
      <c r="R984" s="115">
        <f t="shared" si="48"/>
        <v>3.9166666666666665</v>
      </c>
      <c r="S984" s="116">
        <f t="shared" si="49"/>
        <v>11.75</v>
      </c>
      <c r="T984" s="112" t="s">
        <v>3012</v>
      </c>
      <c r="U984" s="117">
        <v>42614</v>
      </c>
      <c r="V984" s="110"/>
      <c r="W984" s="110"/>
      <c r="X984" s="110" t="s">
        <v>1465</v>
      </c>
      <c r="Y984" s="177"/>
      <c r="Z984">
        <f>IF(ISNA(VLOOKUP(A984,[2]InvPiv!$A:$B,2,FALSE)),0,VLOOKUP(A984,[2]InvPiv!$A:$B,2,FALSE))</f>
        <v>3</v>
      </c>
      <c r="AA984" s="175">
        <f t="shared" si="50"/>
        <v>0</v>
      </c>
      <c r="AB984">
        <f>VLOOKUP(A984,[2]ConPiv!$A:$B,2,FALSE)</f>
        <v>2</v>
      </c>
    </row>
    <row r="985" spans="1:28" x14ac:dyDescent="0.25">
      <c r="A985" s="108">
        <v>303192</v>
      </c>
      <c r="B985" s="108">
        <v>20299</v>
      </c>
      <c r="C985" s="107"/>
      <c r="D985" s="109"/>
      <c r="E985" s="110"/>
      <c r="F985" s="110" t="s">
        <v>5009</v>
      </c>
      <c r="G985" s="110" t="s">
        <v>5007</v>
      </c>
      <c r="H985" s="107" t="s">
        <v>124</v>
      </c>
      <c r="I985" s="111" t="s">
        <v>5008</v>
      </c>
      <c r="J985" s="110"/>
      <c r="K985" s="110"/>
      <c r="L985" s="110"/>
      <c r="M985" s="110"/>
      <c r="N985" s="110" t="s">
        <v>635</v>
      </c>
      <c r="O985" s="117">
        <v>42552</v>
      </c>
      <c r="P985" s="128">
        <v>47</v>
      </c>
      <c r="Q985" s="115">
        <v>1</v>
      </c>
      <c r="R985" s="129">
        <f t="shared" si="48"/>
        <v>3.9166666666666665</v>
      </c>
      <c r="S985" s="130">
        <f t="shared" si="49"/>
        <v>3.9166666666666665</v>
      </c>
      <c r="T985" s="112" t="s">
        <v>5011</v>
      </c>
      <c r="U985" s="117">
        <v>42614</v>
      </c>
      <c r="V985" s="110"/>
      <c r="W985" s="110"/>
      <c r="X985" s="110" t="s">
        <v>635</v>
      </c>
      <c r="Y985" s="183" t="s">
        <v>5010</v>
      </c>
      <c r="Z985">
        <f>IF(ISNA(VLOOKUP(A985,[2]InvPiv!$A:$B,2,FALSE)),0,VLOOKUP(A985,[2]InvPiv!$A:$B,2,FALSE))</f>
        <v>1</v>
      </c>
      <c r="AA985" s="185">
        <f t="shared" si="50"/>
        <v>0</v>
      </c>
      <c r="AB985">
        <f>VLOOKUP(A985,[2]ConPiv!$A:$B,2,FALSE)</f>
        <v>1</v>
      </c>
    </row>
    <row r="986" spans="1:28" x14ac:dyDescent="0.25">
      <c r="A986" s="108">
        <v>304395</v>
      </c>
      <c r="B986" s="108">
        <v>20213</v>
      </c>
      <c r="C986" s="107"/>
      <c r="D986" s="109"/>
      <c r="E986" s="110"/>
      <c r="F986" s="110" t="s">
        <v>4803</v>
      </c>
      <c r="G986" s="110" t="s">
        <v>741</v>
      </c>
      <c r="H986" s="107" t="s">
        <v>134</v>
      </c>
      <c r="I986" s="111">
        <v>37404</v>
      </c>
      <c r="J986" s="110"/>
      <c r="K986" s="110"/>
      <c r="L986" s="110"/>
      <c r="M986" s="110"/>
      <c r="N986" s="110" t="s">
        <v>754</v>
      </c>
      <c r="O986" s="117">
        <v>42552</v>
      </c>
      <c r="P986" s="128">
        <v>47</v>
      </c>
      <c r="Q986" s="115">
        <v>2</v>
      </c>
      <c r="R986" s="129">
        <f t="shared" si="48"/>
        <v>3.9166666666666665</v>
      </c>
      <c r="S986" s="130">
        <f t="shared" si="49"/>
        <v>7.833333333333333</v>
      </c>
      <c r="T986" s="112" t="s">
        <v>4858</v>
      </c>
      <c r="U986" s="117">
        <v>42614</v>
      </c>
      <c r="V986" s="110"/>
      <c r="W986" s="110"/>
      <c r="X986" s="110" t="s">
        <v>1465</v>
      </c>
      <c r="Y986" s="183" t="s">
        <v>1987</v>
      </c>
      <c r="Z986">
        <f>IF(ISNA(VLOOKUP(A986,[2]InvPiv!$A:$B,2,FALSE)),0,VLOOKUP(A986,[2]InvPiv!$A:$B,2,FALSE))</f>
        <v>1.75</v>
      </c>
      <c r="AA986" s="185">
        <f t="shared" si="50"/>
        <v>0.25</v>
      </c>
      <c r="AB986">
        <f>VLOOKUP(A986,[2]ConPiv!$A:$B,2,FALSE)</f>
        <v>1.75</v>
      </c>
    </row>
    <row r="987" spans="1:28" x14ac:dyDescent="0.25">
      <c r="A987" s="108">
        <v>304889</v>
      </c>
      <c r="B987" s="108">
        <v>21017</v>
      </c>
      <c r="C987" s="107"/>
      <c r="D987" s="109"/>
      <c r="E987" s="110"/>
      <c r="F987" s="110" t="s">
        <v>3866</v>
      </c>
      <c r="G987" s="110" t="s">
        <v>4038</v>
      </c>
      <c r="H987" s="107" t="s">
        <v>23</v>
      </c>
      <c r="I987" s="111" t="s">
        <v>4039</v>
      </c>
      <c r="J987" s="110"/>
      <c r="K987" s="110"/>
      <c r="L987" s="110"/>
      <c r="M987" s="110"/>
      <c r="N987" s="110" t="s">
        <v>25</v>
      </c>
      <c r="O987" s="117">
        <v>42552</v>
      </c>
      <c r="P987" s="128">
        <v>47</v>
      </c>
      <c r="Q987" s="115">
        <v>1</v>
      </c>
      <c r="R987" s="129">
        <f t="shared" si="48"/>
        <v>3.9166666666666665</v>
      </c>
      <c r="S987" s="130">
        <f t="shared" si="49"/>
        <v>3.9166666666666665</v>
      </c>
      <c r="T987" s="112" t="s">
        <v>3946</v>
      </c>
      <c r="U987" s="117">
        <v>42614</v>
      </c>
      <c r="V987" s="110"/>
      <c r="W987" s="110"/>
      <c r="X987" s="110" t="s">
        <v>29</v>
      </c>
      <c r="Y987" s="183"/>
      <c r="Z987">
        <f>IF(ISNA(VLOOKUP(A987,[2]InvPiv!$A:$B,2,FALSE)),0,VLOOKUP(A987,[2]InvPiv!$A:$B,2,FALSE))</f>
        <v>1</v>
      </c>
      <c r="AA987" s="185">
        <f t="shared" si="50"/>
        <v>0</v>
      </c>
      <c r="AB987">
        <f>VLOOKUP(A987,[2]ConPiv!$A:$B,2,FALSE)</f>
        <v>1</v>
      </c>
    </row>
    <row r="988" spans="1:28" x14ac:dyDescent="0.25">
      <c r="A988" s="108">
        <v>305374</v>
      </c>
      <c r="B988" s="108">
        <v>20089</v>
      </c>
      <c r="C988" s="107"/>
      <c r="D988" s="109"/>
      <c r="E988" s="110"/>
      <c r="F988" s="110" t="s">
        <v>4195</v>
      </c>
      <c r="G988" s="108" t="s">
        <v>4405</v>
      </c>
      <c r="H988" s="107" t="s">
        <v>266</v>
      </c>
      <c r="I988" s="111" t="s">
        <v>4406</v>
      </c>
      <c r="J988" s="110"/>
      <c r="K988" s="110"/>
      <c r="L988" s="110"/>
      <c r="M988" s="110"/>
      <c r="N988" s="110" t="s">
        <v>754</v>
      </c>
      <c r="O988" s="117">
        <v>42552</v>
      </c>
      <c r="P988" s="128">
        <v>47</v>
      </c>
      <c r="Q988" s="115">
        <v>2</v>
      </c>
      <c r="R988" s="129">
        <f t="shared" si="48"/>
        <v>3.9166666666666665</v>
      </c>
      <c r="S988" s="130">
        <f t="shared" si="49"/>
        <v>7.833333333333333</v>
      </c>
      <c r="T988" s="112" t="s">
        <v>4272</v>
      </c>
      <c r="U988" s="117">
        <v>42614</v>
      </c>
      <c r="V988" s="110"/>
      <c r="W988" s="110"/>
      <c r="X988" s="110" t="s">
        <v>1465</v>
      </c>
      <c r="Y988" s="183"/>
      <c r="Z988">
        <f>IF(ISNA(VLOOKUP(A988,[2]InvPiv!$A:$B,2,FALSE)),0,VLOOKUP(A988,[2]InvPiv!$A:$B,2,FALSE))</f>
        <v>1.5</v>
      </c>
      <c r="AA988" s="185">
        <f t="shared" si="50"/>
        <v>0.5</v>
      </c>
      <c r="AB988">
        <f>VLOOKUP(A988,[2]ConPiv!$A:$B,2,FALSE)</f>
        <v>1.5</v>
      </c>
    </row>
    <row r="989" spans="1:28" x14ac:dyDescent="0.25">
      <c r="A989" s="108">
        <v>306086</v>
      </c>
      <c r="B989" s="108">
        <v>21529</v>
      </c>
      <c r="C989" s="107"/>
      <c r="D989" s="109"/>
      <c r="E989" s="110"/>
      <c r="F989" s="110" t="s">
        <v>4227</v>
      </c>
      <c r="G989" s="108" t="s">
        <v>731</v>
      </c>
      <c r="H989" s="107" t="s">
        <v>3</v>
      </c>
      <c r="I989" s="111" t="s">
        <v>4447</v>
      </c>
      <c r="J989" s="110"/>
      <c r="K989" s="110"/>
      <c r="L989" s="110"/>
      <c r="M989" s="110"/>
      <c r="N989" s="110" t="s">
        <v>754</v>
      </c>
      <c r="O989" s="117">
        <v>42552</v>
      </c>
      <c r="P989" s="128">
        <v>47</v>
      </c>
      <c r="Q989" s="115">
        <v>1</v>
      </c>
      <c r="R989" s="129">
        <f t="shared" si="48"/>
        <v>3.9166666666666665</v>
      </c>
      <c r="S989" s="130">
        <f t="shared" si="49"/>
        <v>3.9166666666666665</v>
      </c>
      <c r="T989" s="112" t="s">
        <v>4303</v>
      </c>
      <c r="U989" s="117">
        <v>42615</v>
      </c>
      <c r="V989" s="110"/>
      <c r="W989" s="110"/>
      <c r="X989" s="110" t="s">
        <v>1465</v>
      </c>
      <c r="Y989" s="183"/>
      <c r="Z989">
        <f>IF(ISNA(VLOOKUP(A989,[2]InvPiv!$A:$B,2,FALSE)),0,VLOOKUP(A989,[2]InvPiv!$A:$B,2,FALSE))</f>
        <v>1</v>
      </c>
      <c r="AA989" s="185">
        <f t="shared" si="50"/>
        <v>0</v>
      </c>
      <c r="AB989">
        <f>VLOOKUP(A989,[2]ConPiv!$A:$B,2,FALSE)</f>
        <v>1</v>
      </c>
    </row>
    <row r="990" spans="1:28" x14ac:dyDescent="0.25">
      <c r="A990" s="108">
        <v>4781</v>
      </c>
      <c r="B990" s="108">
        <v>18469</v>
      </c>
      <c r="C990" s="107"/>
      <c r="D990" s="109"/>
      <c r="E990" s="110"/>
      <c r="F990" s="110" t="s">
        <v>5075</v>
      </c>
      <c r="G990" s="108" t="s">
        <v>3772</v>
      </c>
      <c r="H990" s="107" t="s">
        <v>198</v>
      </c>
      <c r="I990" s="111" t="s">
        <v>5076</v>
      </c>
      <c r="J990" s="110"/>
      <c r="K990" s="110"/>
      <c r="L990" s="110"/>
      <c r="M990" s="110"/>
      <c r="N990" s="110" t="s">
        <v>25</v>
      </c>
      <c r="O990" s="117">
        <v>42644</v>
      </c>
      <c r="P990" s="128">
        <v>47</v>
      </c>
      <c r="Q990" s="115">
        <v>1</v>
      </c>
      <c r="R990" s="129">
        <f t="shared" si="48"/>
        <v>3.9166666666666665</v>
      </c>
      <c r="S990" s="130">
        <f t="shared" si="49"/>
        <v>3.9166666666666665</v>
      </c>
      <c r="T990" s="112" t="s">
        <v>5074</v>
      </c>
      <c r="U990" s="117">
        <v>42616</v>
      </c>
      <c r="V990" s="110"/>
      <c r="W990" s="110"/>
      <c r="X990" s="110" t="s">
        <v>29</v>
      </c>
      <c r="Y990" s="183"/>
      <c r="Z990">
        <f>IF(ISNA(VLOOKUP(A990,[2]InvPiv!$A:$B,2,FALSE)),0,VLOOKUP(A990,[2]InvPiv!$A:$B,2,FALSE))</f>
        <v>1</v>
      </c>
      <c r="AA990" s="185">
        <f t="shared" si="50"/>
        <v>0</v>
      </c>
      <c r="AB990">
        <f>VLOOKUP(A990,[2]ConPiv!$A:$B,2,FALSE)</f>
        <v>1</v>
      </c>
    </row>
    <row r="991" spans="1:28" x14ac:dyDescent="0.25">
      <c r="A991" s="108">
        <v>7369</v>
      </c>
      <c r="B991" s="108">
        <v>12979</v>
      </c>
      <c r="C991" s="107"/>
      <c r="D991" s="109"/>
      <c r="E991" s="110"/>
      <c r="F991" s="110" t="s">
        <v>5024</v>
      </c>
      <c r="G991" s="108" t="s">
        <v>4405</v>
      </c>
      <c r="H991" s="107" t="s">
        <v>266</v>
      </c>
      <c r="I991" s="111" t="s">
        <v>5025</v>
      </c>
      <c r="J991" s="110"/>
      <c r="K991" s="110"/>
      <c r="L991" s="110"/>
      <c r="M991" s="110"/>
      <c r="N991" s="110" t="s">
        <v>25</v>
      </c>
      <c r="O991" s="117">
        <v>42644</v>
      </c>
      <c r="P991" s="128">
        <v>47</v>
      </c>
      <c r="Q991" s="115">
        <v>9</v>
      </c>
      <c r="R991" s="129">
        <f t="shared" si="48"/>
        <v>3.9166666666666665</v>
      </c>
      <c r="S991" s="130">
        <f t="shared" si="49"/>
        <v>35.25</v>
      </c>
      <c r="T991" s="112" t="s">
        <v>5026</v>
      </c>
      <c r="U991" s="117">
        <v>42616</v>
      </c>
      <c r="V991" s="110"/>
      <c r="W991" s="110"/>
      <c r="X991" s="110" t="s">
        <v>29</v>
      </c>
      <c r="Y991" s="183"/>
      <c r="Z991">
        <f>IF(ISNA(VLOOKUP(A991,[2]InvPiv!$A:$B,2,FALSE)),0,VLOOKUP(A991,[2]InvPiv!$A:$B,2,FALSE))</f>
        <v>9</v>
      </c>
      <c r="AA991" s="185">
        <f t="shared" si="50"/>
        <v>0</v>
      </c>
      <c r="AB991">
        <f>VLOOKUP(A991,[2]ConPiv!$A:$B,2,FALSE)</f>
        <v>9</v>
      </c>
    </row>
    <row r="992" spans="1:28" x14ac:dyDescent="0.25">
      <c r="A992" s="108">
        <v>23093</v>
      </c>
      <c r="B992" s="108">
        <v>13977</v>
      </c>
      <c r="C992" s="107"/>
      <c r="D992" s="109"/>
      <c r="E992" s="110"/>
      <c r="F992" s="110" t="s">
        <v>5070</v>
      </c>
      <c r="G992" s="108" t="s">
        <v>5071</v>
      </c>
      <c r="H992" s="107" t="s">
        <v>266</v>
      </c>
      <c r="I992" s="111" t="s">
        <v>5072</v>
      </c>
      <c r="J992" s="110"/>
      <c r="K992" s="110"/>
      <c r="L992" s="110"/>
      <c r="M992" s="110"/>
      <c r="N992" s="110" t="s">
        <v>25</v>
      </c>
      <c r="O992" s="117">
        <v>42644</v>
      </c>
      <c r="P992" s="128">
        <v>47</v>
      </c>
      <c r="Q992" s="115">
        <v>1</v>
      </c>
      <c r="R992" s="129">
        <f t="shared" si="48"/>
        <v>3.9166666666666665</v>
      </c>
      <c r="S992" s="130">
        <f t="shared" si="49"/>
        <v>3.9166666666666665</v>
      </c>
      <c r="T992" s="112" t="s">
        <v>5073</v>
      </c>
      <c r="U992" s="117">
        <v>42616</v>
      </c>
      <c r="V992" s="110"/>
      <c r="W992" s="110"/>
      <c r="X992" s="110" t="s">
        <v>29</v>
      </c>
      <c r="Y992" s="183"/>
      <c r="Z992">
        <f>IF(ISNA(VLOOKUP(A992,[2]InvPiv!$A:$B,2,FALSE)),0,VLOOKUP(A992,[2]InvPiv!$A:$B,2,FALSE))</f>
        <v>1</v>
      </c>
      <c r="AA992" s="185">
        <f t="shared" si="50"/>
        <v>0</v>
      </c>
      <c r="AB992">
        <f>VLOOKUP(A992,[2]ConPiv!$A:$B,2,FALSE)</f>
        <v>1</v>
      </c>
    </row>
    <row r="993" spans="1:28" x14ac:dyDescent="0.25">
      <c r="A993" s="108">
        <v>22897</v>
      </c>
      <c r="B993" s="108">
        <v>14000</v>
      </c>
      <c r="C993" s="107"/>
      <c r="D993" s="109"/>
      <c r="E993" s="110"/>
      <c r="F993" s="110" t="s">
        <v>5118</v>
      </c>
      <c r="G993" s="108" t="s">
        <v>604</v>
      </c>
      <c r="H993" s="107" t="s">
        <v>59</v>
      </c>
      <c r="I993" s="111" t="s">
        <v>5119</v>
      </c>
      <c r="J993" s="110"/>
      <c r="K993" s="110"/>
      <c r="L993" s="110"/>
      <c r="M993" s="110"/>
      <c r="N993" s="110" t="s">
        <v>25</v>
      </c>
      <c r="O993" s="117">
        <v>42644</v>
      </c>
      <c r="P993" s="128">
        <v>47</v>
      </c>
      <c r="Q993" s="115">
        <v>1</v>
      </c>
      <c r="R993" s="129">
        <f t="shared" si="48"/>
        <v>3.9166666666666665</v>
      </c>
      <c r="S993" s="130">
        <f t="shared" si="49"/>
        <v>3.9166666666666665</v>
      </c>
      <c r="T993" s="112" t="s">
        <v>5116</v>
      </c>
      <c r="U993" s="117">
        <v>42618</v>
      </c>
      <c r="V993" s="110"/>
      <c r="W993" s="110"/>
      <c r="X993" s="110" t="s">
        <v>29</v>
      </c>
      <c r="Y993" s="183"/>
      <c r="Z993">
        <f>IF(ISNA(VLOOKUP(A993,[2]InvPiv!$A:$B,2,FALSE)),0,VLOOKUP(A993,[2]InvPiv!$A:$B,2,FALSE))</f>
        <v>1</v>
      </c>
      <c r="AA993" s="185">
        <f t="shared" si="50"/>
        <v>0</v>
      </c>
      <c r="AB993">
        <f>VLOOKUP(A993,[2]ConPiv!$A:$B,2,FALSE)</f>
        <v>1</v>
      </c>
    </row>
    <row r="994" spans="1:28" x14ac:dyDescent="0.25">
      <c r="A994" s="108">
        <v>305051</v>
      </c>
      <c r="B994" s="108">
        <v>21074</v>
      </c>
      <c r="C994" s="107"/>
      <c r="D994" s="109"/>
      <c r="E994" s="110"/>
      <c r="F994" s="110" t="s">
        <v>4221</v>
      </c>
      <c r="G994" s="108" t="s">
        <v>745</v>
      </c>
      <c r="H994" s="107" t="s">
        <v>124</v>
      </c>
      <c r="I994" s="111" t="s">
        <v>4438</v>
      </c>
      <c r="J994" s="110"/>
      <c r="K994" s="110"/>
      <c r="L994" s="110"/>
      <c r="M994" s="110"/>
      <c r="N994" s="110" t="s">
        <v>754</v>
      </c>
      <c r="O994" s="117">
        <v>42552</v>
      </c>
      <c r="P994" s="128">
        <v>47</v>
      </c>
      <c r="Q994" s="115">
        <v>2</v>
      </c>
      <c r="R994" s="129">
        <f t="shared" si="48"/>
        <v>3.9166666666666665</v>
      </c>
      <c r="S994" s="130">
        <f t="shared" si="49"/>
        <v>7.833333333333333</v>
      </c>
      <c r="T994" s="112" t="s">
        <v>4297</v>
      </c>
      <c r="U994" s="117">
        <v>42618</v>
      </c>
      <c r="V994" s="110"/>
      <c r="W994" s="110"/>
      <c r="X994" s="110" t="s">
        <v>1465</v>
      </c>
      <c r="Y994" s="183"/>
      <c r="Z994">
        <f>IF(ISNA(VLOOKUP(A994,[2]InvPiv!$A:$B,2,FALSE)),0,VLOOKUP(A994,[2]InvPiv!$A:$B,2,FALSE))</f>
        <v>2</v>
      </c>
      <c r="AA994" s="185">
        <f t="shared" si="50"/>
        <v>0</v>
      </c>
      <c r="AB994">
        <f>VLOOKUP(A994,[2]ConPiv!$A:$B,2,FALSE)</f>
        <v>2</v>
      </c>
    </row>
    <row r="995" spans="1:28" x14ac:dyDescent="0.25">
      <c r="A995" s="108">
        <v>305364</v>
      </c>
      <c r="B995" s="108">
        <v>21145</v>
      </c>
      <c r="C995" s="107"/>
      <c r="D995" s="109"/>
      <c r="E995" s="110"/>
      <c r="F995" s="110" t="s">
        <v>4224</v>
      </c>
      <c r="G995" s="108" t="s">
        <v>4443</v>
      </c>
      <c r="H995" s="107" t="s">
        <v>380</v>
      </c>
      <c r="I995" s="111" t="s">
        <v>4444</v>
      </c>
      <c r="J995" s="110"/>
      <c r="K995" s="110"/>
      <c r="L995" s="110"/>
      <c r="M995" s="110"/>
      <c r="N995" s="110" t="s">
        <v>754</v>
      </c>
      <c r="O995" s="117">
        <v>42552</v>
      </c>
      <c r="P995" s="128">
        <v>47</v>
      </c>
      <c r="Q995" s="115">
        <v>2</v>
      </c>
      <c r="R995" s="129">
        <f t="shared" si="48"/>
        <v>3.9166666666666665</v>
      </c>
      <c r="S995" s="130">
        <f t="shared" si="49"/>
        <v>7.833333333333333</v>
      </c>
      <c r="T995" s="112" t="s">
        <v>4300</v>
      </c>
      <c r="U995" s="117">
        <v>42618</v>
      </c>
      <c r="V995" s="110"/>
      <c r="W995" s="110"/>
      <c r="X995" s="110" t="s">
        <v>1465</v>
      </c>
      <c r="Y995" s="183"/>
      <c r="Z995">
        <f>IF(ISNA(VLOOKUP(A995,[2]InvPiv!$A:$B,2,FALSE)),0,VLOOKUP(A995,[2]InvPiv!$A:$B,2,FALSE))</f>
        <v>2.5</v>
      </c>
      <c r="AA995" s="185">
        <f t="shared" si="50"/>
        <v>-0.5</v>
      </c>
      <c r="AB995">
        <f>VLOOKUP(A995,[2]ConPiv!$A:$B,2,FALSE)</f>
        <v>3</v>
      </c>
    </row>
    <row r="996" spans="1:28" x14ac:dyDescent="0.25">
      <c r="A996" s="108">
        <v>305438</v>
      </c>
      <c r="B996" s="108">
        <v>21203</v>
      </c>
      <c r="C996" s="107"/>
      <c r="D996" s="109"/>
      <c r="E996" s="110"/>
      <c r="F996" s="110" t="s">
        <v>4209</v>
      </c>
      <c r="G996" s="108" t="s">
        <v>3310</v>
      </c>
      <c r="H996" s="107" t="s">
        <v>91</v>
      </c>
      <c r="I996" s="111" t="s">
        <v>4424</v>
      </c>
      <c r="J996" s="110"/>
      <c r="K996" s="110"/>
      <c r="L996" s="110"/>
      <c r="M996" s="110"/>
      <c r="N996" s="110" t="s">
        <v>25</v>
      </c>
      <c r="O996" s="117">
        <v>42552</v>
      </c>
      <c r="P996" s="128">
        <v>47</v>
      </c>
      <c r="Q996" s="115">
        <v>1</v>
      </c>
      <c r="R996" s="129">
        <f t="shared" si="48"/>
        <v>3.9166666666666665</v>
      </c>
      <c r="S996" s="130">
        <f t="shared" si="49"/>
        <v>3.9166666666666665</v>
      </c>
      <c r="T996" s="112" t="s">
        <v>4285</v>
      </c>
      <c r="U996" s="117">
        <v>42618</v>
      </c>
      <c r="V996" s="110"/>
      <c r="W996" s="110"/>
      <c r="X996" s="110" t="s">
        <v>29</v>
      </c>
      <c r="Y996" s="183"/>
      <c r="Z996">
        <f>IF(ISNA(VLOOKUP(A996,[2]InvPiv!$A:$B,2,FALSE)),0,VLOOKUP(A996,[2]InvPiv!$A:$B,2,FALSE))</f>
        <v>1</v>
      </c>
      <c r="AA996" s="185">
        <f t="shared" si="50"/>
        <v>0</v>
      </c>
      <c r="AB996">
        <f>VLOOKUP(A996,[2]ConPiv!$A:$B,2,FALSE)</f>
        <v>1</v>
      </c>
    </row>
    <row r="997" spans="1:28" x14ac:dyDescent="0.25">
      <c r="A997" s="108">
        <v>305631</v>
      </c>
      <c r="B997" s="108">
        <v>21338</v>
      </c>
      <c r="C997" s="107"/>
      <c r="D997" s="109"/>
      <c r="E997" s="110"/>
      <c r="F997" s="110" t="s">
        <v>3870</v>
      </c>
      <c r="G997" s="110" t="s">
        <v>2716</v>
      </c>
      <c r="H997" s="107" t="s">
        <v>59</v>
      </c>
      <c r="I997" s="111" t="s">
        <v>4044</v>
      </c>
      <c r="J997" s="110"/>
      <c r="K997" s="110"/>
      <c r="L997" s="110"/>
      <c r="M997" s="110"/>
      <c r="N997" s="110" t="s">
        <v>754</v>
      </c>
      <c r="O997" s="117">
        <v>42552</v>
      </c>
      <c r="P997" s="128">
        <v>47</v>
      </c>
      <c r="Q997" s="115">
        <v>2</v>
      </c>
      <c r="R997" s="129">
        <f t="shared" si="48"/>
        <v>3.9166666666666665</v>
      </c>
      <c r="S997" s="130">
        <f t="shared" si="49"/>
        <v>7.833333333333333</v>
      </c>
      <c r="T997" s="112" t="s">
        <v>3950</v>
      </c>
      <c r="U997" s="117">
        <v>42618</v>
      </c>
      <c r="V997" s="110"/>
      <c r="W997" s="110"/>
      <c r="X997" s="110" t="s">
        <v>1465</v>
      </c>
      <c r="Y997" s="183"/>
      <c r="Z997">
        <f>IF(ISNA(VLOOKUP(A997,[2]InvPiv!$A:$B,2,FALSE)),0,VLOOKUP(A997,[2]InvPiv!$A:$B,2,FALSE))</f>
        <v>2</v>
      </c>
      <c r="AA997" s="185">
        <f t="shared" si="50"/>
        <v>0</v>
      </c>
      <c r="AB997">
        <f>VLOOKUP(A997,[2]ConPiv!$A:$B,2,FALSE)</f>
        <v>2</v>
      </c>
    </row>
    <row r="998" spans="1:28" x14ac:dyDescent="0.25">
      <c r="A998" s="108">
        <v>305859</v>
      </c>
      <c r="B998" s="108">
        <v>21381</v>
      </c>
      <c r="C998" s="107"/>
      <c r="D998" s="109"/>
      <c r="E998" s="110"/>
      <c r="F998" s="110" t="s">
        <v>4169</v>
      </c>
      <c r="G998" s="108" t="s">
        <v>661</v>
      </c>
      <c r="H998" s="107" t="s">
        <v>612</v>
      </c>
      <c r="I998" s="111" t="s">
        <v>4368</v>
      </c>
      <c r="J998" s="110"/>
      <c r="K998" s="110"/>
      <c r="L998" s="110"/>
      <c r="M998" s="110"/>
      <c r="N998" s="110" t="s">
        <v>754</v>
      </c>
      <c r="O998" s="117">
        <v>42552</v>
      </c>
      <c r="P998" s="128">
        <v>47</v>
      </c>
      <c r="Q998" s="115">
        <v>18</v>
      </c>
      <c r="R998" s="129">
        <f t="shared" si="48"/>
        <v>3.9166666666666665</v>
      </c>
      <c r="S998" s="130">
        <f t="shared" si="49"/>
        <v>70.5</v>
      </c>
      <c r="T998" s="112" t="s">
        <v>4246</v>
      </c>
      <c r="U998" s="117">
        <v>42618</v>
      </c>
      <c r="V998" s="110"/>
      <c r="W998" s="110"/>
      <c r="X998" s="110" t="s">
        <v>1465</v>
      </c>
      <c r="Y998" s="183" t="s">
        <v>7829</v>
      </c>
      <c r="Z998">
        <f>IF(ISNA(VLOOKUP(A998,[2]InvPiv!$A:$B,2,FALSE)),0,VLOOKUP(A998,[2]InvPiv!$A:$B,2,FALSE))</f>
        <v>17.5</v>
      </c>
      <c r="AA998" s="185">
        <f t="shared" si="50"/>
        <v>0.5</v>
      </c>
      <c r="AB998">
        <f>VLOOKUP(A998,[2]ConPiv!$A:$B,2,FALSE)</f>
        <v>17.5</v>
      </c>
    </row>
    <row r="999" spans="1:28" x14ac:dyDescent="0.25">
      <c r="A999" s="108">
        <v>304670</v>
      </c>
      <c r="B999" s="108">
        <v>20951</v>
      </c>
      <c r="C999" s="107"/>
      <c r="D999" s="109"/>
      <c r="E999" s="110"/>
      <c r="F999" s="110" t="s">
        <v>3629</v>
      </c>
      <c r="G999" s="110" t="s">
        <v>3502</v>
      </c>
      <c r="H999" s="107" t="s">
        <v>59</v>
      </c>
      <c r="I999" s="111">
        <v>33444</v>
      </c>
      <c r="J999" s="110"/>
      <c r="K999" s="110"/>
      <c r="L999" s="110"/>
      <c r="M999" s="110"/>
      <c r="N999" s="110" t="s">
        <v>754</v>
      </c>
      <c r="O999" s="117">
        <v>42461</v>
      </c>
      <c r="P999" s="128">
        <v>47</v>
      </c>
      <c r="Q999" s="115">
        <v>2</v>
      </c>
      <c r="R999" s="129">
        <f t="shared" si="48"/>
        <v>3.9166666666666665</v>
      </c>
      <c r="S999" s="130">
        <f t="shared" si="49"/>
        <v>7.833333333333333</v>
      </c>
      <c r="T999" s="112" t="s">
        <v>3703</v>
      </c>
      <c r="U999" s="117">
        <v>42619</v>
      </c>
      <c r="V999" s="110"/>
      <c r="W999" s="110"/>
      <c r="X999" s="110" t="s">
        <v>1465</v>
      </c>
      <c r="Y999" s="183" t="s">
        <v>1490</v>
      </c>
      <c r="Z999">
        <f>IF(ISNA(VLOOKUP(A999,[2]InvPiv!$A:$B,2,FALSE)),0,VLOOKUP(A999,[2]InvPiv!$A:$B,2,FALSE))</f>
        <v>1.5</v>
      </c>
      <c r="AA999" s="185">
        <f t="shared" si="50"/>
        <v>0.5</v>
      </c>
      <c r="AB999">
        <f>VLOOKUP(A999,[2]ConPiv!$A:$B,2,FALSE)</f>
        <v>1.5</v>
      </c>
    </row>
    <row r="1000" spans="1:28" x14ac:dyDescent="0.25">
      <c r="A1000" s="108">
        <v>305015</v>
      </c>
      <c r="B1000" s="108">
        <v>21036</v>
      </c>
      <c r="C1000" s="107"/>
      <c r="D1000" s="109"/>
      <c r="E1000" s="110"/>
      <c r="F1000" s="110" t="s">
        <v>4162</v>
      </c>
      <c r="G1000" s="108" t="s">
        <v>4359</v>
      </c>
      <c r="H1000" s="107" t="s">
        <v>91</v>
      </c>
      <c r="I1000" s="111" t="s">
        <v>4360</v>
      </c>
      <c r="J1000" s="110"/>
      <c r="K1000" s="110"/>
      <c r="L1000" s="110"/>
      <c r="M1000" s="110"/>
      <c r="N1000" s="110" t="s">
        <v>754</v>
      </c>
      <c r="O1000" s="117">
        <v>42552</v>
      </c>
      <c r="P1000" s="128">
        <v>47</v>
      </c>
      <c r="Q1000" s="115">
        <v>31</v>
      </c>
      <c r="R1000" s="129">
        <f t="shared" si="48"/>
        <v>3.9166666666666665</v>
      </c>
      <c r="S1000" s="130">
        <f t="shared" si="49"/>
        <v>121.41666666666666</v>
      </c>
      <c r="T1000" s="112" t="s">
        <v>4240</v>
      </c>
      <c r="U1000" s="117">
        <v>42619</v>
      </c>
      <c r="V1000" s="110"/>
      <c r="W1000" s="110"/>
      <c r="X1000" s="110" t="s">
        <v>1465</v>
      </c>
      <c r="Y1000" s="183"/>
      <c r="Z1000">
        <f>IF(ISNA(VLOOKUP(A1000,[2]InvPiv!$A:$B,2,FALSE)),0,VLOOKUP(A1000,[2]InvPiv!$A:$B,2,FALSE))</f>
        <v>31.5</v>
      </c>
      <c r="AA1000" s="185">
        <f t="shared" si="50"/>
        <v>-0.5</v>
      </c>
      <c r="AB1000">
        <f>VLOOKUP(A1000,[2]ConPiv!$A:$B,2,FALSE)</f>
        <v>31.5</v>
      </c>
    </row>
    <row r="1001" spans="1:28" x14ac:dyDescent="0.25">
      <c r="A1001" s="108">
        <v>305056</v>
      </c>
      <c r="B1001" s="108">
        <v>21039</v>
      </c>
      <c r="C1001" s="107"/>
      <c r="D1001" s="109"/>
      <c r="E1001" s="110"/>
      <c r="F1001" s="110" t="s">
        <v>4194</v>
      </c>
      <c r="G1001" s="108" t="s">
        <v>4403</v>
      </c>
      <c r="H1001" s="107" t="s">
        <v>59</v>
      </c>
      <c r="I1001" s="111" t="s">
        <v>4404</v>
      </c>
      <c r="J1001" s="110"/>
      <c r="K1001" s="110"/>
      <c r="L1001" s="110"/>
      <c r="M1001" s="110"/>
      <c r="N1001" s="110" t="s">
        <v>754</v>
      </c>
      <c r="O1001" s="117">
        <v>42552</v>
      </c>
      <c r="P1001" s="128">
        <v>47</v>
      </c>
      <c r="Q1001" s="115">
        <v>28</v>
      </c>
      <c r="R1001" s="129">
        <f t="shared" si="48"/>
        <v>3.9166666666666665</v>
      </c>
      <c r="S1001" s="130">
        <f t="shared" si="49"/>
        <v>109.66666666666666</v>
      </c>
      <c r="T1001" s="112" t="s">
        <v>4271</v>
      </c>
      <c r="U1001" s="117">
        <v>42619</v>
      </c>
      <c r="V1001" s="110"/>
      <c r="W1001" s="110"/>
      <c r="X1001" s="110" t="s">
        <v>1465</v>
      </c>
      <c r="Y1001" s="183" t="s">
        <v>5948</v>
      </c>
      <c r="Z1001">
        <f>IF(ISNA(VLOOKUP(A1001,[2]InvPiv!$A:$B,2,FALSE)),0,VLOOKUP(A1001,[2]InvPiv!$A:$B,2,FALSE))</f>
        <v>28.5</v>
      </c>
      <c r="AA1001" s="185">
        <f t="shared" si="50"/>
        <v>-0.5</v>
      </c>
      <c r="AB1001">
        <f>VLOOKUP(A1001,[2]ConPiv!$A:$B,2,FALSE)</f>
        <v>29.5</v>
      </c>
    </row>
    <row r="1002" spans="1:28" x14ac:dyDescent="0.25">
      <c r="A1002" s="108">
        <v>305158</v>
      </c>
      <c r="B1002" s="108">
        <v>20913</v>
      </c>
      <c r="C1002" s="107"/>
      <c r="D1002" s="109"/>
      <c r="E1002" s="110"/>
      <c r="F1002" s="110" t="s">
        <v>3616</v>
      </c>
      <c r="G1002" s="110" t="s">
        <v>3779</v>
      </c>
      <c r="H1002" s="107" t="s">
        <v>83</v>
      </c>
      <c r="I1002" s="111" t="s">
        <v>3780</v>
      </c>
      <c r="J1002" s="110"/>
      <c r="K1002" s="110"/>
      <c r="L1002" s="110"/>
      <c r="M1002" s="110"/>
      <c r="N1002" s="110" t="s">
        <v>754</v>
      </c>
      <c r="O1002" s="117">
        <v>42461</v>
      </c>
      <c r="P1002" s="128">
        <v>47</v>
      </c>
      <c r="Q1002" s="129">
        <v>2</v>
      </c>
      <c r="R1002" s="129">
        <f t="shared" si="48"/>
        <v>3.9166666666666665</v>
      </c>
      <c r="S1002" s="130">
        <f t="shared" si="49"/>
        <v>7.833333333333333</v>
      </c>
      <c r="T1002" s="112" t="s">
        <v>3690</v>
      </c>
      <c r="U1002" s="117">
        <v>42619</v>
      </c>
      <c r="V1002" s="110"/>
      <c r="W1002" s="110"/>
      <c r="X1002" s="110" t="s">
        <v>1465</v>
      </c>
      <c r="Y1002" s="183"/>
      <c r="Z1002">
        <f>IF(ISNA(VLOOKUP(A1002,[2]InvPiv!$A:$B,2,FALSE)),0,VLOOKUP(A1002,[2]InvPiv!$A:$B,2,FALSE))</f>
        <v>2</v>
      </c>
      <c r="AA1002" s="185">
        <f t="shared" si="50"/>
        <v>0</v>
      </c>
      <c r="AB1002">
        <f>VLOOKUP(A1002,[2]ConPiv!$A:$B,2,FALSE)</f>
        <v>2</v>
      </c>
    </row>
    <row r="1003" spans="1:28" x14ac:dyDescent="0.25">
      <c r="A1003" s="108">
        <v>305193</v>
      </c>
      <c r="B1003" s="108">
        <v>21170</v>
      </c>
      <c r="C1003" s="107"/>
      <c r="D1003" s="109"/>
      <c r="E1003" s="110"/>
      <c r="F1003" s="110" t="s">
        <v>4222</v>
      </c>
      <c r="G1003" s="108" t="s">
        <v>4439</v>
      </c>
      <c r="H1003" s="107" t="s">
        <v>612</v>
      </c>
      <c r="I1003" s="111" t="s">
        <v>4440</v>
      </c>
      <c r="J1003" s="110"/>
      <c r="K1003" s="110"/>
      <c r="L1003" s="110"/>
      <c r="M1003" s="110"/>
      <c r="N1003" s="110" t="s">
        <v>754</v>
      </c>
      <c r="O1003" s="117">
        <v>42552</v>
      </c>
      <c r="P1003" s="128">
        <v>47</v>
      </c>
      <c r="Q1003" s="115">
        <v>3</v>
      </c>
      <c r="R1003" s="129">
        <f t="shared" si="48"/>
        <v>3.9166666666666665</v>
      </c>
      <c r="S1003" s="130">
        <f t="shared" si="49"/>
        <v>11.75</v>
      </c>
      <c r="T1003" s="112" t="s">
        <v>4298</v>
      </c>
      <c r="U1003" s="117">
        <v>42619</v>
      </c>
      <c r="V1003" s="110"/>
      <c r="W1003" s="110"/>
      <c r="X1003" s="110" t="s">
        <v>1465</v>
      </c>
      <c r="Y1003" s="183"/>
      <c r="Z1003">
        <f>IF(ISNA(VLOOKUP(A1003,[2]InvPiv!$A:$B,2,FALSE)),0,VLOOKUP(A1003,[2]InvPiv!$A:$B,2,FALSE))</f>
        <v>3</v>
      </c>
      <c r="AA1003" s="185">
        <f t="shared" si="50"/>
        <v>0</v>
      </c>
      <c r="AB1003">
        <f>VLOOKUP(A1003,[2]ConPiv!$A:$B,2,FALSE)</f>
        <v>3</v>
      </c>
    </row>
    <row r="1004" spans="1:28" x14ac:dyDescent="0.25">
      <c r="A1004" s="108">
        <v>305212</v>
      </c>
      <c r="B1004" s="108">
        <v>21229</v>
      </c>
      <c r="C1004" s="107"/>
      <c r="D1004" s="109"/>
      <c r="E1004" s="110"/>
      <c r="F1004" s="110" t="s">
        <v>4228</v>
      </c>
      <c r="G1004" s="108" t="s">
        <v>4448</v>
      </c>
      <c r="H1004" s="107" t="s">
        <v>59</v>
      </c>
      <c r="I1004" s="111" t="s">
        <v>4449</v>
      </c>
      <c r="J1004" s="110"/>
      <c r="K1004" s="110"/>
      <c r="L1004" s="110"/>
      <c r="M1004" s="110"/>
      <c r="N1004" s="110" t="s">
        <v>25</v>
      </c>
      <c r="O1004" s="117">
        <v>42552</v>
      </c>
      <c r="P1004" s="128">
        <v>47</v>
      </c>
      <c r="Q1004" s="115">
        <v>2</v>
      </c>
      <c r="R1004" s="129">
        <f t="shared" si="48"/>
        <v>3.9166666666666665</v>
      </c>
      <c r="S1004" s="130">
        <f t="shared" si="49"/>
        <v>7.833333333333333</v>
      </c>
      <c r="T1004" s="112" t="s">
        <v>4304</v>
      </c>
      <c r="U1004" s="117">
        <v>42619</v>
      </c>
      <c r="V1004" s="110"/>
      <c r="W1004" s="110"/>
      <c r="X1004" s="110" t="s">
        <v>29</v>
      </c>
      <c r="Y1004" s="183"/>
      <c r="Z1004">
        <f>IF(ISNA(VLOOKUP(A1004,[2]InvPiv!$A:$B,2,FALSE)),0,VLOOKUP(A1004,[2]InvPiv!$A:$B,2,FALSE))</f>
        <v>2</v>
      </c>
      <c r="AA1004" s="185">
        <f t="shared" si="50"/>
        <v>0</v>
      </c>
      <c r="AB1004">
        <f>VLOOKUP(A1004,[2]ConPiv!$A:$B,2,FALSE)</f>
        <v>2</v>
      </c>
    </row>
    <row r="1005" spans="1:28" x14ac:dyDescent="0.25">
      <c r="A1005" s="108">
        <v>305544</v>
      </c>
      <c r="B1005" s="108">
        <v>21258</v>
      </c>
      <c r="C1005" s="107"/>
      <c r="D1005" s="109"/>
      <c r="E1005" s="110"/>
      <c r="F1005" s="110" t="s">
        <v>4204</v>
      </c>
      <c r="G1005" s="108" t="s">
        <v>4418</v>
      </c>
      <c r="H1005" s="107" t="s">
        <v>124</v>
      </c>
      <c r="I1005" s="111" t="s">
        <v>4419</v>
      </c>
      <c r="J1005" s="110"/>
      <c r="K1005" s="110"/>
      <c r="L1005" s="110"/>
      <c r="M1005" s="110"/>
      <c r="N1005" s="110" t="s">
        <v>754</v>
      </c>
      <c r="O1005" s="117">
        <v>42552</v>
      </c>
      <c r="P1005" s="128">
        <v>47</v>
      </c>
      <c r="Q1005" s="115">
        <v>2</v>
      </c>
      <c r="R1005" s="129">
        <f t="shared" si="48"/>
        <v>3.9166666666666665</v>
      </c>
      <c r="S1005" s="130">
        <f t="shared" si="49"/>
        <v>7.833333333333333</v>
      </c>
      <c r="T1005" s="112" t="s">
        <v>4280</v>
      </c>
      <c r="U1005" s="117">
        <v>42619</v>
      </c>
      <c r="V1005" s="110"/>
      <c r="W1005" s="110"/>
      <c r="X1005" s="110" t="s">
        <v>1465</v>
      </c>
      <c r="Y1005" s="183"/>
      <c r="Z1005">
        <f>IF(ISNA(VLOOKUP(A1005,[2]InvPiv!$A:$B,2,FALSE)),0,VLOOKUP(A1005,[2]InvPiv!$A:$B,2,FALSE))</f>
        <v>2</v>
      </c>
      <c r="AA1005" s="185">
        <f t="shared" si="50"/>
        <v>0</v>
      </c>
      <c r="AB1005">
        <f>VLOOKUP(A1005,[2]ConPiv!$A:$B,2,FALSE)</f>
        <v>2</v>
      </c>
    </row>
    <row r="1006" spans="1:28" x14ac:dyDescent="0.25">
      <c r="A1006" s="108">
        <v>305655</v>
      </c>
      <c r="B1006" s="108">
        <v>21358</v>
      </c>
      <c r="C1006" s="107"/>
      <c r="D1006" s="109"/>
      <c r="E1006" s="110"/>
      <c r="F1006" s="110" t="s">
        <v>4225</v>
      </c>
      <c r="G1006" s="108" t="s">
        <v>4080</v>
      </c>
      <c r="H1006" s="107" t="s">
        <v>110</v>
      </c>
      <c r="I1006" s="111" t="s">
        <v>4445</v>
      </c>
      <c r="J1006" s="110"/>
      <c r="K1006" s="110"/>
      <c r="L1006" s="110"/>
      <c r="M1006" s="110"/>
      <c r="N1006" s="110" t="s">
        <v>25</v>
      </c>
      <c r="O1006" s="117">
        <v>42552</v>
      </c>
      <c r="P1006" s="128">
        <v>47</v>
      </c>
      <c r="Q1006" s="115">
        <v>1</v>
      </c>
      <c r="R1006" s="129">
        <f t="shared" si="48"/>
        <v>3.9166666666666665</v>
      </c>
      <c r="S1006" s="130">
        <f t="shared" si="49"/>
        <v>3.9166666666666665</v>
      </c>
      <c r="T1006" s="112" t="s">
        <v>4301</v>
      </c>
      <c r="U1006" s="117">
        <v>42619</v>
      </c>
      <c r="V1006" s="110"/>
      <c r="W1006" s="110"/>
      <c r="X1006" s="110" t="s">
        <v>29</v>
      </c>
      <c r="Y1006" s="183"/>
      <c r="Z1006">
        <f>IF(ISNA(VLOOKUP(A1006,[2]InvPiv!$A:$B,2,FALSE)),0,VLOOKUP(A1006,[2]InvPiv!$A:$B,2,FALSE))</f>
        <v>1</v>
      </c>
      <c r="AA1006" s="185">
        <f t="shared" si="50"/>
        <v>0</v>
      </c>
      <c r="AB1006">
        <f>VLOOKUP(A1006,[2]ConPiv!$A:$B,2,FALSE)</f>
        <v>1</v>
      </c>
    </row>
    <row r="1007" spans="1:28" x14ac:dyDescent="0.25">
      <c r="A1007" s="108">
        <v>305659</v>
      </c>
      <c r="B1007" s="108">
        <v>21356</v>
      </c>
      <c r="C1007" s="107"/>
      <c r="D1007" s="109"/>
      <c r="E1007" s="110"/>
      <c r="F1007" s="110" t="s">
        <v>4229</v>
      </c>
      <c r="G1007" s="108" t="s">
        <v>770</v>
      </c>
      <c r="H1007" s="107" t="s">
        <v>124</v>
      </c>
      <c r="I1007" s="111" t="s">
        <v>4450</v>
      </c>
      <c r="J1007" s="110"/>
      <c r="K1007" s="110"/>
      <c r="L1007" s="110"/>
      <c r="M1007" s="110"/>
      <c r="N1007" s="110" t="s">
        <v>754</v>
      </c>
      <c r="O1007" s="117">
        <v>42552</v>
      </c>
      <c r="P1007" s="128">
        <v>47</v>
      </c>
      <c r="Q1007" s="115">
        <v>1</v>
      </c>
      <c r="R1007" s="129">
        <f t="shared" si="48"/>
        <v>3.9166666666666665</v>
      </c>
      <c r="S1007" s="130">
        <f t="shared" si="49"/>
        <v>3.9166666666666665</v>
      </c>
      <c r="T1007" s="112" t="s">
        <v>4305</v>
      </c>
      <c r="U1007" s="117">
        <v>42619</v>
      </c>
      <c r="V1007" s="110"/>
      <c r="W1007" s="110"/>
      <c r="X1007" s="110" t="s">
        <v>1465</v>
      </c>
      <c r="Y1007" s="183"/>
      <c r="Z1007">
        <f>IF(ISNA(VLOOKUP(A1007,[2]InvPiv!$A:$B,2,FALSE)),0,VLOOKUP(A1007,[2]InvPiv!$A:$B,2,FALSE))</f>
        <v>1.5</v>
      </c>
      <c r="AA1007" s="185">
        <f t="shared" si="50"/>
        <v>-0.5</v>
      </c>
      <c r="AB1007">
        <f>VLOOKUP(A1007,[2]ConPiv!$A:$B,2,FALSE)</f>
        <v>2</v>
      </c>
    </row>
    <row r="1008" spans="1:28" x14ac:dyDescent="0.25">
      <c r="A1008" s="108">
        <v>305743</v>
      </c>
      <c r="B1008" s="108">
        <v>21252</v>
      </c>
      <c r="C1008" s="107"/>
      <c r="D1008" s="109"/>
      <c r="E1008" s="110"/>
      <c r="F1008" s="110" t="s">
        <v>4174</v>
      </c>
      <c r="G1008" s="108" t="s">
        <v>660</v>
      </c>
      <c r="H1008" s="107" t="s">
        <v>59</v>
      </c>
      <c r="I1008" s="111" t="s">
        <v>4374</v>
      </c>
      <c r="J1008" s="110"/>
      <c r="K1008" s="110"/>
      <c r="L1008" s="110"/>
      <c r="M1008" s="110"/>
      <c r="N1008" s="110" t="s">
        <v>754</v>
      </c>
      <c r="O1008" s="117">
        <v>42552</v>
      </c>
      <c r="P1008" s="128">
        <v>47</v>
      </c>
      <c r="Q1008" s="115">
        <v>1</v>
      </c>
      <c r="R1008" s="129">
        <f t="shared" si="48"/>
        <v>3.9166666666666665</v>
      </c>
      <c r="S1008" s="130">
        <f t="shared" si="49"/>
        <v>3.9166666666666665</v>
      </c>
      <c r="T1008" s="112" t="s">
        <v>4251</v>
      </c>
      <c r="U1008" s="117">
        <v>42619</v>
      </c>
      <c r="V1008" s="110"/>
      <c r="W1008" s="110"/>
      <c r="X1008" s="110" t="s">
        <v>1465</v>
      </c>
      <c r="Y1008" s="183"/>
      <c r="Z1008">
        <f>IF(ISNA(VLOOKUP(A1008,[2]InvPiv!$A:$B,2,FALSE)),0,VLOOKUP(A1008,[2]InvPiv!$A:$B,2,FALSE))</f>
        <v>1</v>
      </c>
      <c r="AA1008" s="185">
        <f t="shared" si="50"/>
        <v>0</v>
      </c>
      <c r="AB1008">
        <f>VLOOKUP(A1008,[2]ConPiv!$A:$B,2,FALSE)</f>
        <v>1</v>
      </c>
    </row>
    <row r="1009" spans="1:28" x14ac:dyDescent="0.25">
      <c r="A1009" s="108">
        <v>305749</v>
      </c>
      <c r="B1009" s="108">
        <v>20861</v>
      </c>
      <c r="C1009" s="107"/>
      <c r="D1009" s="109"/>
      <c r="E1009" s="110"/>
      <c r="F1009" s="110" t="s">
        <v>3915</v>
      </c>
      <c r="G1009" s="108" t="s">
        <v>4098</v>
      </c>
      <c r="H1009" s="107" t="s">
        <v>83</v>
      </c>
      <c r="I1009" s="111" t="s">
        <v>4099</v>
      </c>
      <c r="J1009" s="110"/>
      <c r="K1009" s="110"/>
      <c r="L1009" s="110"/>
      <c r="M1009" s="110"/>
      <c r="N1009" s="110" t="s">
        <v>25</v>
      </c>
      <c r="O1009" s="117">
        <v>42552</v>
      </c>
      <c r="P1009" s="128">
        <v>47</v>
      </c>
      <c r="Q1009" s="115">
        <v>2</v>
      </c>
      <c r="R1009" s="129">
        <f t="shared" si="48"/>
        <v>3.9166666666666665</v>
      </c>
      <c r="S1009" s="130">
        <f t="shared" si="49"/>
        <v>7.833333333333333</v>
      </c>
      <c r="T1009" s="112" t="s">
        <v>3995</v>
      </c>
      <c r="U1009" s="117">
        <v>42619</v>
      </c>
      <c r="V1009" s="110"/>
      <c r="W1009" s="110"/>
      <c r="X1009" s="110" t="s">
        <v>29</v>
      </c>
      <c r="Y1009" s="183"/>
      <c r="Z1009">
        <f>IF(ISNA(VLOOKUP(A1009,[2]InvPiv!$A:$B,2,FALSE)),0,VLOOKUP(A1009,[2]InvPiv!$A:$B,2,FALSE))</f>
        <v>1.5</v>
      </c>
      <c r="AA1009" s="185">
        <f t="shared" si="50"/>
        <v>0.5</v>
      </c>
      <c r="AB1009">
        <f>VLOOKUP(A1009,[2]ConPiv!$A:$B,2,FALSE)</f>
        <v>2.5</v>
      </c>
    </row>
    <row r="1010" spans="1:28" x14ac:dyDescent="0.25">
      <c r="A1010" s="108">
        <v>305865</v>
      </c>
      <c r="B1010" s="108">
        <v>21277</v>
      </c>
      <c r="C1010" s="107"/>
      <c r="D1010" s="109"/>
      <c r="E1010" s="110"/>
      <c r="F1010" s="110" t="s">
        <v>4226</v>
      </c>
      <c r="G1010" s="108" t="s">
        <v>220</v>
      </c>
      <c r="H1010" s="107" t="s">
        <v>124</v>
      </c>
      <c r="I1010" s="111" t="s">
        <v>4446</v>
      </c>
      <c r="J1010" s="110"/>
      <c r="K1010" s="110"/>
      <c r="L1010" s="110"/>
      <c r="M1010" s="110"/>
      <c r="N1010" s="110" t="s">
        <v>754</v>
      </c>
      <c r="O1010" s="117">
        <v>42552</v>
      </c>
      <c r="P1010" s="128">
        <v>47</v>
      </c>
      <c r="Q1010" s="115">
        <v>3</v>
      </c>
      <c r="R1010" s="129">
        <f t="shared" si="48"/>
        <v>3.9166666666666665</v>
      </c>
      <c r="S1010" s="130">
        <f t="shared" si="49"/>
        <v>11.75</v>
      </c>
      <c r="T1010" s="112" t="s">
        <v>4302</v>
      </c>
      <c r="U1010" s="117">
        <v>42619</v>
      </c>
      <c r="V1010" s="110"/>
      <c r="W1010" s="110"/>
      <c r="X1010" s="110" t="s">
        <v>1465</v>
      </c>
      <c r="Y1010" s="183"/>
      <c r="Z1010">
        <f>IF(ISNA(VLOOKUP(A1010,[2]InvPiv!$A:$B,2,FALSE)),0,VLOOKUP(A1010,[2]InvPiv!$A:$B,2,FALSE))</f>
        <v>3</v>
      </c>
      <c r="AA1010" s="185">
        <f t="shared" si="50"/>
        <v>0</v>
      </c>
      <c r="AB1010">
        <f>VLOOKUP(A1010,[2]ConPiv!$A:$B,2,FALSE)</f>
        <v>3</v>
      </c>
    </row>
    <row r="1011" spans="1:28" x14ac:dyDescent="0.25">
      <c r="A1011" s="108">
        <v>306072</v>
      </c>
      <c r="B1011" s="108">
        <v>21484</v>
      </c>
      <c r="C1011" s="107"/>
      <c r="D1011" s="109"/>
      <c r="E1011" s="110"/>
      <c r="F1011" s="110" t="s">
        <v>4322</v>
      </c>
      <c r="G1011" s="108" t="s">
        <v>595</v>
      </c>
      <c r="H1011" s="107" t="s">
        <v>59</v>
      </c>
      <c r="I1011" s="111" t="s">
        <v>4467</v>
      </c>
      <c r="J1011" s="110"/>
      <c r="K1011" s="110"/>
      <c r="L1011" s="110"/>
      <c r="M1011" s="110"/>
      <c r="N1011" s="110" t="s">
        <v>754</v>
      </c>
      <c r="O1011" s="117">
        <v>42552</v>
      </c>
      <c r="P1011" s="128">
        <v>47</v>
      </c>
      <c r="Q1011" s="115">
        <v>1</v>
      </c>
      <c r="R1011" s="129">
        <f t="shared" si="48"/>
        <v>3.9166666666666665</v>
      </c>
      <c r="S1011" s="130">
        <f t="shared" si="49"/>
        <v>3.9166666666666665</v>
      </c>
      <c r="T1011" s="112" t="s">
        <v>4335</v>
      </c>
      <c r="U1011" s="117">
        <v>42619</v>
      </c>
      <c r="V1011" s="110"/>
      <c r="W1011" s="110"/>
      <c r="X1011" s="110" t="s">
        <v>1465</v>
      </c>
      <c r="Y1011" s="183"/>
      <c r="Z1011">
        <f>IF(ISNA(VLOOKUP(A1011,[2]InvPiv!$A:$B,2,FALSE)),0,VLOOKUP(A1011,[2]InvPiv!$A:$B,2,FALSE))</f>
        <v>1</v>
      </c>
      <c r="AA1011" s="185">
        <f t="shared" si="50"/>
        <v>0</v>
      </c>
      <c r="AB1011">
        <f>VLOOKUP(A1011,[2]ConPiv!$A:$B,2,FALSE)</f>
        <v>1</v>
      </c>
    </row>
    <row r="1012" spans="1:28" x14ac:dyDescent="0.25">
      <c r="A1012" s="108">
        <v>305632</v>
      </c>
      <c r="B1012" s="108">
        <v>21404</v>
      </c>
      <c r="C1012" s="107"/>
      <c r="D1012" s="109"/>
      <c r="E1012" s="110"/>
      <c r="F1012" s="110" t="s">
        <v>3900</v>
      </c>
      <c r="G1012" s="110" t="s">
        <v>4082</v>
      </c>
      <c r="H1012" s="107" t="s">
        <v>3</v>
      </c>
      <c r="I1012" s="111" t="s">
        <v>4083</v>
      </c>
      <c r="J1012" s="110"/>
      <c r="K1012" s="110"/>
      <c r="L1012" s="110"/>
      <c r="M1012" s="110"/>
      <c r="N1012" s="110" t="s">
        <v>754</v>
      </c>
      <c r="O1012" s="117">
        <v>42552</v>
      </c>
      <c r="P1012" s="128">
        <v>47</v>
      </c>
      <c r="Q1012" s="115">
        <v>1</v>
      </c>
      <c r="R1012" s="129">
        <f t="shared" si="48"/>
        <v>3.9166666666666665</v>
      </c>
      <c r="S1012" s="130">
        <f t="shared" si="49"/>
        <v>3.9166666666666665</v>
      </c>
      <c r="T1012" s="112" t="s">
        <v>3980</v>
      </c>
      <c r="U1012" s="117">
        <v>42620</v>
      </c>
      <c r="V1012" s="110"/>
      <c r="W1012" s="110"/>
      <c r="X1012" s="110" t="s">
        <v>1465</v>
      </c>
      <c r="Y1012" s="183"/>
      <c r="Z1012">
        <f>IF(ISNA(VLOOKUP(A1012,[2]InvPiv!$A:$B,2,FALSE)),0,VLOOKUP(A1012,[2]InvPiv!$A:$B,2,FALSE))</f>
        <v>1</v>
      </c>
      <c r="AA1012" s="185">
        <f t="shared" si="50"/>
        <v>0</v>
      </c>
      <c r="AB1012">
        <f>VLOOKUP(A1012,[2]ConPiv!$A:$B,2,FALSE)</f>
        <v>1</v>
      </c>
    </row>
    <row r="1013" spans="1:28" x14ac:dyDescent="0.25">
      <c r="A1013" s="108">
        <v>16264</v>
      </c>
      <c r="B1013" s="108">
        <v>18615</v>
      </c>
      <c r="C1013" s="107"/>
      <c r="D1013" s="109"/>
      <c r="E1013" s="110"/>
      <c r="F1013" s="110" t="s">
        <v>4808</v>
      </c>
      <c r="G1013" s="110" t="s">
        <v>4924</v>
      </c>
      <c r="H1013" s="107" t="s">
        <v>379</v>
      </c>
      <c r="I1013" s="111" t="s">
        <v>4925</v>
      </c>
      <c r="J1013" s="110"/>
      <c r="K1013" s="110"/>
      <c r="L1013" s="110"/>
      <c r="M1013" s="110"/>
      <c r="N1013" s="110" t="s">
        <v>635</v>
      </c>
      <c r="O1013" s="117">
        <v>42552</v>
      </c>
      <c r="P1013" s="128">
        <v>47</v>
      </c>
      <c r="Q1013" s="115">
        <v>7</v>
      </c>
      <c r="R1013" s="129">
        <f t="shared" si="48"/>
        <v>3.9166666666666665</v>
      </c>
      <c r="S1013" s="130">
        <f t="shared" si="49"/>
        <v>27.416666666666664</v>
      </c>
      <c r="T1013" s="112" t="s">
        <v>4863</v>
      </c>
      <c r="U1013" s="117">
        <v>42622</v>
      </c>
      <c r="V1013" s="110"/>
      <c r="W1013" s="110"/>
      <c r="X1013" s="110" t="s">
        <v>635</v>
      </c>
      <c r="Y1013" s="183"/>
      <c r="Z1013">
        <f>IF(ISNA(VLOOKUP(A1013,[2]InvPiv!$A:$B,2,FALSE)),0,VLOOKUP(A1013,[2]InvPiv!$A:$B,2,FALSE))</f>
        <v>7</v>
      </c>
      <c r="AA1013" s="185">
        <f t="shared" si="50"/>
        <v>0</v>
      </c>
      <c r="AB1013">
        <f>VLOOKUP(A1013,[2]ConPiv!$A:$B,2,FALSE)</f>
        <v>7</v>
      </c>
    </row>
    <row r="1014" spans="1:28" x14ac:dyDescent="0.25">
      <c r="A1014" s="107">
        <v>32046</v>
      </c>
      <c r="B1014" s="108">
        <v>19590</v>
      </c>
      <c r="C1014" s="107"/>
      <c r="D1014" s="109"/>
      <c r="E1014" s="110"/>
      <c r="F1014" s="110" t="s">
        <v>1582</v>
      </c>
      <c r="G1014" s="110" t="s">
        <v>666</v>
      </c>
      <c r="H1014" s="110" t="s">
        <v>59</v>
      </c>
      <c r="I1014" s="111" t="s">
        <v>1583</v>
      </c>
      <c r="J1014" s="110"/>
      <c r="K1014" s="110"/>
      <c r="L1014" s="110"/>
      <c r="M1014" s="110"/>
      <c r="N1014" s="110" t="s">
        <v>754</v>
      </c>
      <c r="O1014" s="117">
        <v>42186</v>
      </c>
      <c r="P1014" s="128">
        <v>47</v>
      </c>
      <c r="Q1014" s="129">
        <v>1</v>
      </c>
      <c r="R1014" s="129">
        <f t="shared" si="48"/>
        <v>3.9166666666666665</v>
      </c>
      <c r="S1014" s="130">
        <f t="shared" si="49"/>
        <v>3.9166666666666665</v>
      </c>
      <c r="T1014" s="110" t="s">
        <v>1584</v>
      </c>
      <c r="U1014" s="117">
        <v>42622</v>
      </c>
      <c r="V1014" s="110"/>
      <c r="W1014" s="110"/>
      <c r="X1014" s="110" t="s">
        <v>1465</v>
      </c>
      <c r="Y1014" s="87" t="s">
        <v>6241</v>
      </c>
      <c r="Z1014">
        <f>IF(ISNA(VLOOKUP(A1014,[2]InvPiv!$A:$B,2,FALSE)),0,VLOOKUP(A1014,[2]InvPiv!$A:$B,2,FALSE))</f>
        <v>1</v>
      </c>
      <c r="AA1014" s="73">
        <f t="shared" si="50"/>
        <v>0</v>
      </c>
      <c r="AB1014">
        <f>VLOOKUP(A1014,[2]ConPiv!$A:$B,2,FALSE)</f>
        <v>1</v>
      </c>
    </row>
    <row r="1015" spans="1:28" x14ac:dyDescent="0.25">
      <c r="A1015" s="108">
        <v>306240</v>
      </c>
      <c r="B1015" s="108">
        <v>21548</v>
      </c>
      <c r="C1015" s="107"/>
      <c r="D1015" s="109"/>
      <c r="E1015" s="110"/>
      <c r="F1015" s="110" t="s">
        <v>4313</v>
      </c>
      <c r="G1015" s="108" t="s">
        <v>4457</v>
      </c>
      <c r="H1015" s="107" t="s">
        <v>59</v>
      </c>
      <c r="I1015" s="111" t="s">
        <v>4458</v>
      </c>
      <c r="J1015" s="110"/>
      <c r="K1015" s="110"/>
      <c r="L1015" s="110"/>
      <c r="M1015" s="110"/>
      <c r="N1015" s="110" t="s">
        <v>754</v>
      </c>
      <c r="O1015" s="117">
        <v>42552</v>
      </c>
      <c r="P1015" s="128">
        <v>47</v>
      </c>
      <c r="Q1015" s="115">
        <v>1</v>
      </c>
      <c r="R1015" s="129">
        <f t="shared" si="48"/>
        <v>3.9166666666666665</v>
      </c>
      <c r="S1015" s="130">
        <f t="shared" si="49"/>
        <v>3.9166666666666665</v>
      </c>
      <c r="T1015" s="112" t="s">
        <v>4326</v>
      </c>
      <c r="U1015" s="117">
        <v>42622</v>
      </c>
      <c r="V1015" s="110"/>
      <c r="W1015" s="110"/>
      <c r="X1015" s="110" t="s">
        <v>1465</v>
      </c>
      <c r="Y1015" s="183"/>
      <c r="Z1015">
        <f>IF(ISNA(VLOOKUP(A1015,[2]InvPiv!$A:$B,2,FALSE)),0,VLOOKUP(A1015,[2]InvPiv!$A:$B,2,FALSE))</f>
        <v>1.5</v>
      </c>
      <c r="AA1015" s="185">
        <f t="shared" si="50"/>
        <v>-0.5</v>
      </c>
      <c r="AB1015">
        <f>VLOOKUP(A1015,[2]ConPiv!$A:$B,2,FALSE)</f>
        <v>1.5</v>
      </c>
    </row>
    <row r="1016" spans="1:28" x14ac:dyDescent="0.25">
      <c r="A1016" s="107">
        <v>32151</v>
      </c>
      <c r="B1016" s="108">
        <v>19582</v>
      </c>
      <c r="C1016" s="107"/>
      <c r="D1016" s="109"/>
      <c r="E1016" s="110"/>
      <c r="F1016" s="110" t="s">
        <v>1957</v>
      </c>
      <c r="G1016" s="110" t="s">
        <v>683</v>
      </c>
      <c r="H1016" s="110" t="s">
        <v>3</v>
      </c>
      <c r="I1016" s="111">
        <v>85224</v>
      </c>
      <c r="J1016" s="110"/>
      <c r="K1016" s="110"/>
      <c r="L1016" s="110"/>
      <c r="M1016" s="110"/>
      <c r="N1016" s="110" t="s">
        <v>25</v>
      </c>
      <c r="O1016" s="117">
        <v>42186</v>
      </c>
      <c r="P1016" s="128">
        <v>47</v>
      </c>
      <c r="Q1016" s="129">
        <v>5</v>
      </c>
      <c r="R1016" s="129">
        <f t="shared" si="48"/>
        <v>3.9166666666666665</v>
      </c>
      <c r="S1016" s="130">
        <f t="shared" si="49"/>
        <v>19.583333333333332</v>
      </c>
      <c r="T1016" s="110" t="s">
        <v>1753</v>
      </c>
      <c r="U1016" s="117">
        <v>42623</v>
      </c>
      <c r="V1016" s="110"/>
      <c r="W1016" s="110"/>
      <c r="X1016" s="110" t="s">
        <v>29</v>
      </c>
      <c r="Y1016" s="87"/>
      <c r="Z1016">
        <f>IF(ISNA(VLOOKUP(A1016,[2]InvPiv!$A:$B,2,FALSE)),0,VLOOKUP(A1016,[2]InvPiv!$A:$B,2,FALSE))</f>
        <v>5</v>
      </c>
      <c r="AA1016" s="73">
        <f t="shared" si="50"/>
        <v>0</v>
      </c>
      <c r="AB1016">
        <f>VLOOKUP(A1016,[2]ConPiv!$A:$B,2,FALSE)</f>
        <v>5</v>
      </c>
    </row>
    <row r="1017" spans="1:28" x14ac:dyDescent="0.25">
      <c r="A1017" s="108">
        <v>2803</v>
      </c>
      <c r="B1017" s="108">
        <v>1965</v>
      </c>
      <c r="C1017" s="107"/>
      <c r="D1017" s="109"/>
      <c r="E1017" s="110"/>
      <c r="F1017" s="110" t="s">
        <v>5747</v>
      </c>
      <c r="G1017" s="110" t="s">
        <v>5748</v>
      </c>
      <c r="H1017" s="107" t="s">
        <v>87</v>
      </c>
      <c r="I1017" s="111" t="s">
        <v>5749</v>
      </c>
      <c r="J1017" s="110"/>
      <c r="K1017" s="110"/>
      <c r="L1017" s="110"/>
      <c r="M1017" s="110"/>
      <c r="N1017" s="110" t="s">
        <v>754</v>
      </c>
      <c r="O1017" s="117">
        <v>42644</v>
      </c>
      <c r="P1017" s="128">
        <v>47</v>
      </c>
      <c r="Q1017" s="115">
        <v>19</v>
      </c>
      <c r="R1017" s="129">
        <f t="shared" si="48"/>
        <v>3.9166666666666665</v>
      </c>
      <c r="S1017" s="130">
        <f t="shared" si="49"/>
        <v>74.416666666666657</v>
      </c>
      <c r="T1017" s="112" t="s">
        <v>5750</v>
      </c>
      <c r="U1017" s="117">
        <v>42623</v>
      </c>
      <c r="V1017" s="110"/>
      <c r="W1017" s="110"/>
      <c r="X1017" s="110" t="s">
        <v>1465</v>
      </c>
      <c r="Y1017" s="183"/>
      <c r="Z1017">
        <f>IF(ISNA(VLOOKUP(A1017,[2]InvPiv!$A:$B,2,FALSE)),0,VLOOKUP(A1017,[2]InvPiv!$A:$B,2,FALSE))</f>
        <v>19</v>
      </c>
      <c r="AA1017" s="185">
        <f t="shared" si="50"/>
        <v>0</v>
      </c>
      <c r="AB1017">
        <f>VLOOKUP(A1017,[2]ConPiv!$A:$B,2,FALSE)</f>
        <v>19</v>
      </c>
    </row>
    <row r="1018" spans="1:28" x14ac:dyDescent="0.25">
      <c r="A1018" s="108">
        <v>2048</v>
      </c>
      <c r="B1018" s="108">
        <v>17419</v>
      </c>
      <c r="C1018" s="107"/>
      <c r="D1018" s="109"/>
      <c r="E1018" s="110"/>
      <c r="F1018" s="110" t="s">
        <v>4703</v>
      </c>
      <c r="G1018" s="110" t="s">
        <v>4704</v>
      </c>
      <c r="H1018" s="107" t="s">
        <v>124</v>
      </c>
      <c r="I1018" s="111" t="s">
        <v>4705</v>
      </c>
      <c r="J1018" s="110"/>
      <c r="K1018" s="110"/>
      <c r="L1018" s="110"/>
      <c r="M1018" s="110"/>
      <c r="N1018" s="110" t="s">
        <v>25</v>
      </c>
      <c r="O1018" s="117">
        <v>42552</v>
      </c>
      <c r="P1018" s="128">
        <v>47</v>
      </c>
      <c r="Q1018" s="115">
        <v>1</v>
      </c>
      <c r="R1018" s="129">
        <f t="shared" si="48"/>
        <v>3.9166666666666665</v>
      </c>
      <c r="S1018" s="130">
        <f t="shared" si="49"/>
        <v>3.9166666666666665</v>
      </c>
      <c r="T1018" s="112" t="s">
        <v>4706</v>
      </c>
      <c r="U1018" s="117">
        <v>42624</v>
      </c>
      <c r="V1018" s="110"/>
      <c r="W1018" s="110"/>
      <c r="X1018" s="110" t="s">
        <v>29</v>
      </c>
      <c r="Y1018" s="183"/>
      <c r="Z1018">
        <f>IF(ISNA(VLOOKUP(A1018,[2]InvPiv!$A:$B,2,FALSE)),0,VLOOKUP(A1018,[2]InvPiv!$A:$B,2,FALSE))</f>
        <v>1</v>
      </c>
      <c r="AA1018" s="185">
        <f t="shared" si="50"/>
        <v>0</v>
      </c>
      <c r="AB1018">
        <f>VLOOKUP(A1018,[2]ConPiv!$A:$B,2,FALSE)</f>
        <v>1</v>
      </c>
    </row>
    <row r="1019" spans="1:28" x14ac:dyDescent="0.25">
      <c r="A1019" s="108">
        <v>12562</v>
      </c>
      <c r="B1019" s="108">
        <v>10154</v>
      </c>
      <c r="C1019" s="107"/>
      <c r="D1019" s="109"/>
      <c r="E1019" s="110"/>
      <c r="F1019" s="110" t="s">
        <v>4809</v>
      </c>
      <c r="G1019" s="110" t="s">
        <v>4926</v>
      </c>
      <c r="H1019" s="107" t="s">
        <v>23</v>
      </c>
      <c r="I1019" s="111" t="s">
        <v>4927</v>
      </c>
      <c r="J1019" s="110"/>
      <c r="K1019" s="110"/>
      <c r="L1019" s="110"/>
      <c r="M1019" s="110"/>
      <c r="N1019" s="110" t="s">
        <v>635</v>
      </c>
      <c r="O1019" s="117">
        <v>42552</v>
      </c>
      <c r="P1019" s="128">
        <v>47</v>
      </c>
      <c r="Q1019" s="115">
        <v>3</v>
      </c>
      <c r="R1019" s="129">
        <f t="shared" si="48"/>
        <v>3.9166666666666665</v>
      </c>
      <c r="S1019" s="130">
        <f t="shared" si="49"/>
        <v>11.75</v>
      </c>
      <c r="T1019" s="112" t="s">
        <v>4864</v>
      </c>
      <c r="U1019" s="117">
        <v>42625</v>
      </c>
      <c r="V1019" s="110"/>
      <c r="W1019" s="110"/>
      <c r="X1019" s="110" t="s">
        <v>635</v>
      </c>
      <c r="Y1019" s="183"/>
      <c r="Z1019">
        <f>IF(ISNA(VLOOKUP(A1019,[2]InvPiv!$A:$B,2,FALSE)),0,VLOOKUP(A1019,[2]InvPiv!$A:$B,2,FALSE))</f>
        <v>3</v>
      </c>
      <c r="AA1019" s="185">
        <f t="shared" si="50"/>
        <v>0</v>
      </c>
      <c r="AB1019">
        <f>VLOOKUP(A1019,[2]ConPiv!$A:$B,2,FALSE)</f>
        <v>3</v>
      </c>
    </row>
    <row r="1020" spans="1:28" x14ac:dyDescent="0.25">
      <c r="A1020" s="108">
        <v>304871</v>
      </c>
      <c r="B1020" s="108">
        <v>20912</v>
      </c>
      <c r="C1020" s="107"/>
      <c r="D1020" s="109"/>
      <c r="E1020" s="110"/>
      <c r="F1020" s="110" t="s">
        <v>4161</v>
      </c>
      <c r="G1020" s="108" t="s">
        <v>4065</v>
      </c>
      <c r="H1020" s="107" t="s">
        <v>380</v>
      </c>
      <c r="I1020" s="111" t="s">
        <v>4358</v>
      </c>
      <c r="J1020" s="110"/>
      <c r="K1020" s="110"/>
      <c r="L1020" s="110"/>
      <c r="M1020" s="110"/>
      <c r="N1020" s="110" t="s">
        <v>754</v>
      </c>
      <c r="O1020" s="117">
        <v>42552</v>
      </c>
      <c r="P1020" s="128">
        <v>47</v>
      </c>
      <c r="Q1020" s="115">
        <v>58</v>
      </c>
      <c r="R1020" s="129">
        <f t="shared" si="48"/>
        <v>3.9166666666666665</v>
      </c>
      <c r="S1020" s="130">
        <f t="shared" si="49"/>
        <v>227.16666666666666</v>
      </c>
      <c r="T1020" s="112" t="s">
        <v>4239</v>
      </c>
      <c r="U1020" s="117">
        <v>42625</v>
      </c>
      <c r="V1020" s="110"/>
      <c r="W1020" s="110"/>
      <c r="X1020" s="110" t="s">
        <v>1465</v>
      </c>
      <c r="Y1020" s="183"/>
      <c r="Z1020">
        <f>IF(ISNA(VLOOKUP(A1020,[2]InvPiv!$A:$B,2,FALSE)),0,VLOOKUP(A1020,[2]InvPiv!$A:$B,2,FALSE))</f>
        <v>57.5</v>
      </c>
      <c r="AA1020" s="185">
        <f t="shared" si="50"/>
        <v>0.5</v>
      </c>
      <c r="AB1020">
        <f>VLOOKUP(A1020,[2]ConPiv!$A:$B,2,FALSE)</f>
        <v>58.5</v>
      </c>
    </row>
    <row r="1021" spans="1:28" x14ac:dyDescent="0.25">
      <c r="A1021" s="108">
        <v>305559</v>
      </c>
      <c r="B1021" s="108">
        <v>21212</v>
      </c>
      <c r="C1021" s="107"/>
      <c r="D1021" s="109"/>
      <c r="E1021" s="110"/>
      <c r="F1021" s="110" t="s">
        <v>4196</v>
      </c>
      <c r="G1021" s="108" t="s">
        <v>632</v>
      </c>
      <c r="H1021" s="107" t="s">
        <v>59</v>
      </c>
      <c r="I1021" s="111" t="s">
        <v>4407</v>
      </c>
      <c r="J1021" s="110"/>
      <c r="K1021" s="110"/>
      <c r="L1021" s="110"/>
      <c r="M1021" s="110"/>
      <c r="N1021" s="110" t="s">
        <v>754</v>
      </c>
      <c r="O1021" s="117">
        <v>42552</v>
      </c>
      <c r="P1021" s="128">
        <v>47</v>
      </c>
      <c r="Q1021" s="115">
        <v>2</v>
      </c>
      <c r="R1021" s="129">
        <f t="shared" si="48"/>
        <v>3.9166666666666665</v>
      </c>
      <c r="S1021" s="130">
        <f t="shared" si="49"/>
        <v>7.833333333333333</v>
      </c>
      <c r="T1021" s="112" t="s">
        <v>4273</v>
      </c>
      <c r="U1021" s="117">
        <v>42625</v>
      </c>
      <c r="V1021" s="110"/>
      <c r="W1021" s="110"/>
      <c r="X1021" s="110" t="s">
        <v>1465</v>
      </c>
      <c r="Y1021" s="183"/>
      <c r="Z1021">
        <f>IF(ISNA(VLOOKUP(A1021,[2]InvPiv!$A:$B,2,FALSE)),0,VLOOKUP(A1021,[2]InvPiv!$A:$B,2,FALSE))</f>
        <v>2</v>
      </c>
      <c r="AA1021" s="185">
        <f t="shared" si="50"/>
        <v>0</v>
      </c>
      <c r="AB1021">
        <f>VLOOKUP(A1021,[2]ConPiv!$A:$B,2,FALSE)</f>
        <v>2</v>
      </c>
    </row>
    <row r="1022" spans="1:28" x14ac:dyDescent="0.25">
      <c r="A1022" s="108">
        <v>305699</v>
      </c>
      <c r="B1022" s="108">
        <v>21372</v>
      </c>
      <c r="C1022" s="107"/>
      <c r="D1022" s="109"/>
      <c r="E1022" s="110"/>
      <c r="F1022" s="110" t="s">
        <v>3914</v>
      </c>
      <c r="G1022" s="110" t="s">
        <v>594</v>
      </c>
      <c r="H1022" s="107" t="s">
        <v>124</v>
      </c>
      <c r="I1022" s="111" t="s">
        <v>4097</v>
      </c>
      <c r="J1022" s="110"/>
      <c r="K1022" s="110"/>
      <c r="L1022" s="110"/>
      <c r="M1022" s="110"/>
      <c r="N1022" s="110" t="s">
        <v>754</v>
      </c>
      <c r="O1022" s="117">
        <v>42552</v>
      </c>
      <c r="P1022" s="128">
        <v>47</v>
      </c>
      <c r="Q1022" s="115">
        <v>3</v>
      </c>
      <c r="R1022" s="129">
        <f t="shared" si="48"/>
        <v>3.9166666666666665</v>
      </c>
      <c r="S1022" s="130">
        <f t="shared" si="49"/>
        <v>11.75</v>
      </c>
      <c r="T1022" s="112" t="s">
        <v>3994</v>
      </c>
      <c r="U1022" s="117">
        <v>42625</v>
      </c>
      <c r="V1022" s="110"/>
      <c r="W1022" s="110"/>
      <c r="X1022" s="110" t="s">
        <v>1465</v>
      </c>
      <c r="Y1022" s="183"/>
      <c r="Z1022">
        <f>IF(ISNA(VLOOKUP(A1022,[2]InvPiv!$A:$B,2,FALSE)),0,VLOOKUP(A1022,[2]InvPiv!$A:$B,2,FALSE))</f>
        <v>3</v>
      </c>
      <c r="AA1022" s="185">
        <f t="shared" si="50"/>
        <v>0</v>
      </c>
      <c r="AB1022">
        <f>VLOOKUP(A1022,[2]ConPiv!$A:$B,2,FALSE)</f>
        <v>3</v>
      </c>
    </row>
    <row r="1023" spans="1:28" x14ac:dyDescent="0.25">
      <c r="A1023" s="108">
        <v>305822</v>
      </c>
      <c r="B1023" s="108">
        <v>21441</v>
      </c>
      <c r="C1023" s="107"/>
      <c r="D1023" s="109"/>
      <c r="E1023" s="110"/>
      <c r="F1023" s="110" t="s">
        <v>4210</v>
      </c>
      <c r="G1023" s="108" t="s">
        <v>4425</v>
      </c>
      <c r="H1023" s="107" t="s">
        <v>370</v>
      </c>
      <c r="I1023" s="111" t="s">
        <v>4426</v>
      </c>
      <c r="J1023" s="110"/>
      <c r="K1023" s="110"/>
      <c r="L1023" s="110"/>
      <c r="M1023" s="110"/>
      <c r="N1023" s="110" t="s">
        <v>25</v>
      </c>
      <c r="O1023" s="117">
        <v>42552</v>
      </c>
      <c r="P1023" s="128">
        <v>47</v>
      </c>
      <c r="Q1023" s="115">
        <v>1</v>
      </c>
      <c r="R1023" s="129">
        <f t="shared" si="48"/>
        <v>3.9166666666666665</v>
      </c>
      <c r="S1023" s="130">
        <f t="shared" si="49"/>
        <v>3.9166666666666665</v>
      </c>
      <c r="T1023" s="112" t="s">
        <v>4286</v>
      </c>
      <c r="U1023" s="117">
        <v>42625</v>
      </c>
      <c r="V1023" s="110"/>
      <c r="W1023" s="110"/>
      <c r="X1023" s="110" t="s">
        <v>29</v>
      </c>
      <c r="Y1023" s="183"/>
      <c r="Z1023">
        <f>IF(ISNA(VLOOKUP(A1023,[2]InvPiv!$A:$B,2,FALSE)),0,VLOOKUP(A1023,[2]InvPiv!$A:$B,2,FALSE))</f>
        <v>1</v>
      </c>
      <c r="AA1023" s="185">
        <f t="shared" si="50"/>
        <v>0</v>
      </c>
      <c r="AB1023">
        <f>VLOOKUP(A1023,[2]ConPiv!$A:$B,2,FALSE)</f>
        <v>1</v>
      </c>
    </row>
    <row r="1024" spans="1:28" x14ac:dyDescent="0.25">
      <c r="A1024" s="108">
        <v>3158</v>
      </c>
      <c r="B1024" s="108">
        <v>89</v>
      </c>
      <c r="C1024" s="107"/>
      <c r="D1024" s="109"/>
      <c r="E1024" s="110"/>
      <c r="F1024" s="110" t="s">
        <v>4985</v>
      </c>
      <c r="G1024" s="110" t="s">
        <v>751</v>
      </c>
      <c r="H1024" s="107" t="s">
        <v>59</v>
      </c>
      <c r="I1024" s="111" t="s">
        <v>5004</v>
      </c>
      <c r="J1024" s="110"/>
      <c r="K1024" s="110"/>
      <c r="L1024" s="110"/>
      <c r="M1024" s="110"/>
      <c r="N1024" s="110" t="s">
        <v>635</v>
      </c>
      <c r="O1024" s="117">
        <v>42552</v>
      </c>
      <c r="P1024" s="128">
        <v>47</v>
      </c>
      <c r="Q1024" s="115">
        <v>2</v>
      </c>
      <c r="R1024" s="129">
        <f t="shared" si="48"/>
        <v>3.9166666666666665</v>
      </c>
      <c r="S1024" s="130">
        <f t="shared" si="49"/>
        <v>7.833333333333333</v>
      </c>
      <c r="T1024" s="112" t="s">
        <v>4993</v>
      </c>
      <c r="U1024" s="117">
        <v>42626</v>
      </c>
      <c r="V1024" s="110"/>
      <c r="W1024" s="110"/>
      <c r="X1024" s="110" t="s">
        <v>635</v>
      </c>
      <c r="Y1024" s="183"/>
      <c r="Z1024">
        <f>IF(ISNA(VLOOKUP(A1024,[2]InvPiv!$A:$B,2,FALSE)),0,VLOOKUP(A1024,[2]InvPiv!$A:$B,2,FALSE))</f>
        <v>2</v>
      </c>
      <c r="AA1024" s="185">
        <f t="shared" si="50"/>
        <v>0</v>
      </c>
      <c r="AB1024">
        <f>VLOOKUP(A1024,[2]ConPiv!$A:$B,2,FALSE)</f>
        <v>2</v>
      </c>
    </row>
    <row r="1025" spans="1:30" ht="13" x14ac:dyDescent="0.25">
      <c r="A1025" s="160">
        <v>306075</v>
      </c>
      <c r="B1025" s="160">
        <v>21488</v>
      </c>
      <c r="C1025" s="152"/>
      <c r="D1025" s="153"/>
      <c r="E1025" s="154"/>
      <c r="F1025" s="154" t="s">
        <v>4816</v>
      </c>
      <c r="G1025" s="154" t="s">
        <v>695</v>
      </c>
      <c r="H1025" s="152" t="s">
        <v>355</v>
      </c>
      <c r="I1025" s="155" t="s">
        <v>4933</v>
      </c>
      <c r="J1025" s="154"/>
      <c r="K1025" s="154"/>
      <c r="L1025" s="154"/>
      <c r="M1025" s="154"/>
      <c r="N1025" s="154" t="s">
        <v>635</v>
      </c>
      <c r="O1025" s="156">
        <v>42552</v>
      </c>
      <c r="P1025" s="157">
        <v>47</v>
      </c>
      <c r="Q1025" s="158">
        <v>4</v>
      </c>
      <c r="R1025" s="158">
        <f t="shared" si="48"/>
        <v>3.9166666666666665</v>
      </c>
      <c r="S1025" s="159">
        <f t="shared" si="49"/>
        <v>15.666666666666666</v>
      </c>
      <c r="T1025" s="154" t="s">
        <v>4871</v>
      </c>
      <c r="U1025" s="156">
        <v>42626</v>
      </c>
      <c r="V1025" s="154"/>
      <c r="W1025" s="154"/>
      <c r="X1025" s="154" t="s">
        <v>635</v>
      </c>
      <c r="Y1025" s="179" t="s">
        <v>10236</v>
      </c>
      <c r="Z1025">
        <v>4</v>
      </c>
      <c r="AA1025" s="185">
        <f t="shared" si="50"/>
        <v>0</v>
      </c>
      <c r="AB1025" t="s">
        <v>354</v>
      </c>
      <c r="AC1025" t="s">
        <v>4681</v>
      </c>
      <c r="AD1025" s="204">
        <v>43105</v>
      </c>
    </row>
    <row r="1026" spans="1:30" x14ac:dyDescent="0.25">
      <c r="A1026" s="108">
        <v>17752</v>
      </c>
      <c r="B1026" s="108">
        <v>12090</v>
      </c>
      <c r="C1026" s="107"/>
      <c r="D1026" s="109"/>
      <c r="E1026" s="110"/>
      <c r="F1026" s="110" t="s">
        <v>4817</v>
      </c>
      <c r="G1026" s="110" t="s">
        <v>661</v>
      </c>
      <c r="H1026" s="107" t="s">
        <v>612</v>
      </c>
      <c r="I1026" s="111" t="s">
        <v>4934</v>
      </c>
      <c r="J1026" s="110"/>
      <c r="K1026" s="110"/>
      <c r="L1026" s="110"/>
      <c r="M1026" s="110"/>
      <c r="N1026" s="110" t="s">
        <v>635</v>
      </c>
      <c r="O1026" s="117">
        <v>42552</v>
      </c>
      <c r="P1026" s="128">
        <v>47</v>
      </c>
      <c r="Q1026" s="115">
        <v>5</v>
      </c>
      <c r="R1026" s="129">
        <f t="shared" ref="R1026:R1089" si="51">P1026/12</f>
        <v>3.9166666666666665</v>
      </c>
      <c r="S1026" s="130">
        <f t="shared" ref="S1026:S1089" si="52">Q1026*R1026</f>
        <v>19.583333333333332</v>
      </c>
      <c r="T1026" s="112" t="s">
        <v>4872</v>
      </c>
      <c r="U1026" s="117">
        <v>42627</v>
      </c>
      <c r="V1026" s="110"/>
      <c r="W1026" s="110"/>
      <c r="X1026" s="110" t="s">
        <v>635</v>
      </c>
      <c r="Y1026" s="183"/>
      <c r="Z1026">
        <f>IF(ISNA(VLOOKUP(A1026,[2]InvPiv!$A:$B,2,FALSE)),0,VLOOKUP(A1026,[2]InvPiv!$A:$B,2,FALSE))</f>
        <v>5</v>
      </c>
      <c r="AA1026" s="185">
        <f t="shared" ref="AA1026:AA1089" si="53">Q1026-Z1026</f>
        <v>0</v>
      </c>
      <c r="AB1026">
        <f>VLOOKUP(A1026,[2]ConPiv!$A:$B,2,FALSE)</f>
        <v>5</v>
      </c>
    </row>
    <row r="1027" spans="1:30" x14ac:dyDescent="0.25">
      <c r="A1027" s="107">
        <v>32050</v>
      </c>
      <c r="B1027" s="108">
        <v>19538</v>
      </c>
      <c r="C1027" s="107" t="s">
        <v>1610</v>
      </c>
      <c r="D1027" s="109"/>
      <c r="E1027" s="110"/>
      <c r="F1027" s="110" t="s">
        <v>1610</v>
      </c>
      <c r="G1027" s="110" t="s">
        <v>594</v>
      </c>
      <c r="H1027" s="110" t="s">
        <v>124</v>
      </c>
      <c r="I1027" s="111" t="s">
        <v>1655</v>
      </c>
      <c r="J1027" s="110"/>
      <c r="K1027" s="110"/>
      <c r="L1027" s="110"/>
      <c r="M1027" s="110"/>
      <c r="N1027" s="110" t="s">
        <v>754</v>
      </c>
      <c r="O1027" s="117">
        <v>42186</v>
      </c>
      <c r="P1027" s="128">
        <v>47</v>
      </c>
      <c r="Q1027" s="129">
        <v>2</v>
      </c>
      <c r="R1027" s="129">
        <f t="shared" si="51"/>
        <v>3.9166666666666665</v>
      </c>
      <c r="S1027" s="130">
        <f t="shared" si="52"/>
        <v>7.833333333333333</v>
      </c>
      <c r="T1027" s="110" t="s">
        <v>1636</v>
      </c>
      <c r="U1027" s="117">
        <v>42627</v>
      </c>
      <c r="V1027" s="110"/>
      <c r="W1027" s="110"/>
      <c r="X1027" s="110" t="s">
        <v>1465</v>
      </c>
      <c r="Y1027" s="87"/>
      <c r="Z1027">
        <f>IF(ISNA(VLOOKUP(A1027,[2]InvPiv!$A:$B,2,FALSE)),0,VLOOKUP(A1027,[2]InvPiv!$A:$B,2,FALSE))</f>
        <v>2</v>
      </c>
      <c r="AA1027" s="73">
        <f t="shared" si="53"/>
        <v>0</v>
      </c>
      <c r="AB1027">
        <f>VLOOKUP(A1027,[2]ConPiv!$A:$B,2,FALSE)</f>
        <v>2.5</v>
      </c>
    </row>
    <row r="1028" spans="1:30" x14ac:dyDescent="0.25">
      <c r="A1028" s="108">
        <v>10323</v>
      </c>
      <c r="B1028" s="108">
        <v>9073</v>
      </c>
      <c r="C1028" s="107"/>
      <c r="D1028" s="109"/>
      <c r="E1028" s="110"/>
      <c r="F1028" s="110" t="s">
        <v>5036</v>
      </c>
      <c r="G1028" s="108" t="s">
        <v>5037</v>
      </c>
      <c r="H1028" s="107" t="s">
        <v>145</v>
      </c>
      <c r="I1028" s="111" t="s">
        <v>5038</v>
      </c>
      <c r="J1028" s="110"/>
      <c r="K1028" s="110"/>
      <c r="L1028" s="110"/>
      <c r="M1028" s="110"/>
      <c r="N1028" s="110" t="s">
        <v>754</v>
      </c>
      <c r="O1028" s="117">
        <v>42644</v>
      </c>
      <c r="P1028" s="128">
        <v>47</v>
      </c>
      <c r="Q1028" s="115">
        <v>2</v>
      </c>
      <c r="R1028" s="129">
        <f t="shared" si="51"/>
        <v>3.9166666666666665</v>
      </c>
      <c r="S1028" s="130">
        <f t="shared" si="52"/>
        <v>7.833333333333333</v>
      </c>
      <c r="T1028" s="112" t="s">
        <v>5035</v>
      </c>
      <c r="U1028" s="117">
        <v>42628</v>
      </c>
      <c r="V1028" s="110"/>
      <c r="W1028" s="110"/>
      <c r="X1028" s="110" t="s">
        <v>1465</v>
      </c>
      <c r="Y1028" s="183"/>
      <c r="Z1028">
        <f>IF(ISNA(VLOOKUP(A1028,[2]InvPiv!$A:$B,2,FALSE)),0,VLOOKUP(A1028,[2]InvPiv!$A:$B,2,FALSE))</f>
        <v>2</v>
      </c>
      <c r="AA1028" s="185">
        <f t="shared" si="53"/>
        <v>0</v>
      </c>
      <c r="AB1028">
        <f>VLOOKUP(A1028,[2]ConPiv!$A:$B,2,FALSE)</f>
        <v>2</v>
      </c>
    </row>
    <row r="1029" spans="1:30" x14ac:dyDescent="0.25">
      <c r="A1029" s="108">
        <v>31735</v>
      </c>
      <c r="B1029" s="108">
        <v>19468</v>
      </c>
      <c r="C1029" s="107"/>
      <c r="D1029" s="109"/>
      <c r="E1029" s="110"/>
      <c r="F1029" s="110" t="s">
        <v>4616</v>
      </c>
      <c r="G1029" s="110" t="s">
        <v>4617</v>
      </c>
      <c r="H1029" s="107" t="s">
        <v>59</v>
      </c>
      <c r="I1029" s="111" t="s">
        <v>4618</v>
      </c>
      <c r="J1029" s="110"/>
      <c r="K1029" s="110"/>
      <c r="L1029" s="110"/>
      <c r="M1029" s="110"/>
      <c r="N1029" s="110" t="s">
        <v>754</v>
      </c>
      <c r="O1029" s="117">
        <v>42552</v>
      </c>
      <c r="P1029" s="128">
        <v>47</v>
      </c>
      <c r="Q1029" s="129">
        <v>2</v>
      </c>
      <c r="R1029" s="129">
        <f t="shared" si="51"/>
        <v>3.9166666666666665</v>
      </c>
      <c r="S1029" s="130">
        <f t="shared" si="52"/>
        <v>7.833333333333333</v>
      </c>
      <c r="T1029" s="110" t="s">
        <v>4615</v>
      </c>
      <c r="U1029" s="117">
        <v>42628</v>
      </c>
      <c r="V1029" s="110"/>
      <c r="W1029" s="110"/>
      <c r="X1029" s="110" t="s">
        <v>1465</v>
      </c>
      <c r="Y1029" s="183"/>
      <c r="Z1029">
        <f>IF(ISNA(VLOOKUP(A1029,[2]InvPiv!$A:$B,2,FALSE)),0,VLOOKUP(A1029,[2]InvPiv!$A:$B,2,FALSE))</f>
        <v>2.5</v>
      </c>
      <c r="AA1029" s="185">
        <f t="shared" si="53"/>
        <v>-0.5</v>
      </c>
      <c r="AB1029">
        <f>VLOOKUP(A1029,[2]ConPiv!$A:$B,2,FALSE)</f>
        <v>2.5</v>
      </c>
    </row>
    <row r="1030" spans="1:30" x14ac:dyDescent="0.25">
      <c r="A1030" s="108">
        <v>303874</v>
      </c>
      <c r="B1030" s="108">
        <v>20608</v>
      </c>
      <c r="C1030" s="107"/>
      <c r="D1030" s="109"/>
      <c r="E1030" s="110"/>
      <c r="F1030" s="110" t="s">
        <v>4821</v>
      </c>
      <c r="G1030" s="110" t="s">
        <v>604</v>
      </c>
      <c r="H1030" s="107" t="s">
        <v>59</v>
      </c>
      <c r="I1030" s="111" t="s">
        <v>4938</v>
      </c>
      <c r="J1030" s="110"/>
      <c r="K1030" s="110"/>
      <c r="L1030" s="110"/>
      <c r="M1030" s="110"/>
      <c r="N1030" s="110" t="s">
        <v>635</v>
      </c>
      <c r="O1030" s="117">
        <v>42552</v>
      </c>
      <c r="P1030" s="128">
        <v>47</v>
      </c>
      <c r="Q1030" s="115">
        <v>4</v>
      </c>
      <c r="R1030" s="129">
        <f t="shared" si="51"/>
        <v>3.9166666666666665</v>
      </c>
      <c r="S1030" s="130">
        <f t="shared" si="52"/>
        <v>15.666666666666666</v>
      </c>
      <c r="T1030" s="112" t="s">
        <v>4876</v>
      </c>
      <c r="U1030" s="117">
        <v>42628</v>
      </c>
      <c r="V1030" s="110"/>
      <c r="W1030" s="110"/>
      <c r="X1030" s="110" t="s">
        <v>635</v>
      </c>
      <c r="Y1030" s="183"/>
      <c r="Z1030">
        <f>IF(ISNA(VLOOKUP(A1030,[2]InvPiv!$A:$B,2,FALSE)),0,VLOOKUP(A1030,[2]InvPiv!$A:$B,2,FALSE))</f>
        <v>4</v>
      </c>
      <c r="AA1030" s="185">
        <f t="shared" si="53"/>
        <v>0</v>
      </c>
      <c r="AB1030">
        <f>VLOOKUP(A1030,[2]ConPiv!$A:$B,2,FALSE)</f>
        <v>4</v>
      </c>
    </row>
    <row r="1031" spans="1:30" x14ac:dyDescent="0.25">
      <c r="A1031" s="107">
        <v>19302</v>
      </c>
      <c r="B1031" s="108">
        <v>17902</v>
      </c>
      <c r="C1031" s="107"/>
      <c r="D1031" s="109"/>
      <c r="E1031" s="110"/>
      <c r="F1031" s="110" t="s">
        <v>1945</v>
      </c>
      <c r="G1031" s="110" t="s">
        <v>225</v>
      </c>
      <c r="H1031" s="110" t="s">
        <v>124</v>
      </c>
      <c r="I1031" s="111" t="s">
        <v>1946</v>
      </c>
      <c r="J1031" s="110"/>
      <c r="K1031" s="110"/>
      <c r="L1031" s="110"/>
      <c r="M1031" s="110"/>
      <c r="N1031" s="110" t="s">
        <v>25</v>
      </c>
      <c r="O1031" s="117">
        <v>42186</v>
      </c>
      <c r="P1031" s="128">
        <v>47</v>
      </c>
      <c r="Q1031" s="129">
        <v>2</v>
      </c>
      <c r="R1031" s="129">
        <f t="shared" si="51"/>
        <v>3.9166666666666665</v>
      </c>
      <c r="S1031" s="130">
        <f t="shared" si="52"/>
        <v>7.833333333333333</v>
      </c>
      <c r="T1031" s="110" t="s">
        <v>1747</v>
      </c>
      <c r="U1031" s="117">
        <v>42629</v>
      </c>
      <c r="V1031" s="110"/>
      <c r="W1031" s="110"/>
      <c r="X1031" s="110" t="s">
        <v>29</v>
      </c>
      <c r="Y1031" s="87"/>
      <c r="Z1031">
        <f>IF(ISNA(VLOOKUP(A1031,[2]InvPiv!$A:$B,2,FALSE)),0,VLOOKUP(A1031,[2]InvPiv!$A:$B,2,FALSE))</f>
        <v>2</v>
      </c>
      <c r="AA1031" s="73">
        <f t="shared" si="53"/>
        <v>0</v>
      </c>
      <c r="AB1031">
        <f>VLOOKUP(A1031,[2]ConPiv!$A:$B,2,FALSE)</f>
        <v>2</v>
      </c>
    </row>
    <row r="1032" spans="1:30" x14ac:dyDescent="0.25">
      <c r="A1032" s="108">
        <v>305405</v>
      </c>
      <c r="B1032" s="108">
        <v>21159</v>
      </c>
      <c r="C1032" s="107"/>
      <c r="D1032" s="109"/>
      <c r="E1032" s="110"/>
      <c r="F1032" s="110" t="s">
        <v>3886</v>
      </c>
      <c r="G1032" s="110" t="s">
        <v>4056</v>
      </c>
      <c r="H1032" s="107" t="s">
        <v>105</v>
      </c>
      <c r="I1032" s="111" t="s">
        <v>4064</v>
      </c>
      <c r="J1032" s="110"/>
      <c r="K1032" s="110"/>
      <c r="L1032" s="110"/>
      <c r="M1032" s="110"/>
      <c r="N1032" s="110" t="s">
        <v>754</v>
      </c>
      <c r="O1032" s="117">
        <v>42552</v>
      </c>
      <c r="P1032" s="128">
        <v>47</v>
      </c>
      <c r="Q1032" s="115">
        <v>1</v>
      </c>
      <c r="R1032" s="129">
        <f t="shared" si="51"/>
        <v>3.9166666666666665</v>
      </c>
      <c r="S1032" s="130">
        <f t="shared" si="52"/>
        <v>3.9166666666666665</v>
      </c>
      <c r="T1032" s="112" t="s">
        <v>3966</v>
      </c>
      <c r="U1032" s="117">
        <v>42629</v>
      </c>
      <c r="V1032" s="110"/>
      <c r="W1032" s="110"/>
      <c r="X1032" s="110" t="s">
        <v>1465</v>
      </c>
      <c r="Y1032" s="183"/>
      <c r="Z1032">
        <f>IF(ISNA(VLOOKUP(A1032,[2]InvPiv!$A:$B,2,FALSE)),0,VLOOKUP(A1032,[2]InvPiv!$A:$B,2,FALSE))</f>
        <v>1</v>
      </c>
      <c r="AA1032" s="185">
        <f t="shared" si="53"/>
        <v>0</v>
      </c>
      <c r="AB1032">
        <f>VLOOKUP(A1032,[2]ConPiv!$A:$B,2,FALSE)</f>
        <v>1</v>
      </c>
    </row>
    <row r="1033" spans="1:30" x14ac:dyDescent="0.25">
      <c r="A1033" s="108">
        <v>305645</v>
      </c>
      <c r="B1033" s="108">
        <v>21301</v>
      </c>
      <c r="C1033" s="107"/>
      <c r="D1033" s="109"/>
      <c r="E1033" s="110"/>
      <c r="F1033" s="110" t="s">
        <v>4822</v>
      </c>
      <c r="G1033" s="110" t="s">
        <v>518</v>
      </c>
      <c r="H1033" s="107" t="s">
        <v>69</v>
      </c>
      <c r="I1033" s="111">
        <v>89144</v>
      </c>
      <c r="J1033" s="110"/>
      <c r="K1033" s="110"/>
      <c r="L1033" s="110"/>
      <c r="M1033" s="110"/>
      <c r="N1033" s="110" t="s">
        <v>754</v>
      </c>
      <c r="O1033" s="117">
        <v>42552</v>
      </c>
      <c r="P1033" s="128">
        <v>47</v>
      </c>
      <c r="Q1033" s="115">
        <v>1</v>
      </c>
      <c r="R1033" s="129">
        <f t="shared" si="51"/>
        <v>3.9166666666666665</v>
      </c>
      <c r="S1033" s="130">
        <f t="shared" si="52"/>
        <v>3.9166666666666665</v>
      </c>
      <c r="T1033" s="112" t="s">
        <v>4877</v>
      </c>
      <c r="U1033" s="117">
        <v>42629</v>
      </c>
      <c r="V1033" s="110"/>
      <c r="W1033" s="110"/>
      <c r="X1033" s="110" t="s">
        <v>1465</v>
      </c>
      <c r="Y1033" s="183"/>
      <c r="Z1033">
        <f>IF(ISNA(VLOOKUP(A1033,[2]InvPiv!$A:$B,2,FALSE)),0,VLOOKUP(A1033,[2]InvPiv!$A:$B,2,FALSE))</f>
        <v>1</v>
      </c>
      <c r="AA1033" s="185">
        <f t="shared" si="53"/>
        <v>0</v>
      </c>
      <c r="AB1033">
        <f>VLOOKUP(A1033,[2]ConPiv!$A:$B,2,FALSE)</f>
        <v>1</v>
      </c>
    </row>
    <row r="1034" spans="1:30" x14ac:dyDescent="0.25">
      <c r="A1034" s="107">
        <v>31737</v>
      </c>
      <c r="B1034" s="108">
        <v>19511</v>
      </c>
      <c r="C1034" s="107" t="s">
        <v>1614</v>
      </c>
      <c r="D1034" s="109"/>
      <c r="E1034" s="110"/>
      <c r="F1034" s="110" t="s">
        <v>1614</v>
      </c>
      <c r="G1034" s="110" t="s">
        <v>33</v>
      </c>
      <c r="H1034" s="110" t="s">
        <v>3</v>
      </c>
      <c r="I1034" s="111" t="s">
        <v>1659</v>
      </c>
      <c r="J1034" s="110"/>
      <c r="K1034" s="110"/>
      <c r="L1034" s="110"/>
      <c r="M1034" s="110"/>
      <c r="N1034" s="110" t="s">
        <v>754</v>
      </c>
      <c r="O1034" s="117">
        <v>42186</v>
      </c>
      <c r="P1034" s="128">
        <v>47</v>
      </c>
      <c r="Q1034" s="129">
        <v>4</v>
      </c>
      <c r="R1034" s="129">
        <f t="shared" si="51"/>
        <v>3.9166666666666665</v>
      </c>
      <c r="S1034" s="130">
        <f t="shared" si="52"/>
        <v>15.666666666666666</v>
      </c>
      <c r="T1034" s="110" t="s">
        <v>1640</v>
      </c>
      <c r="U1034" s="117">
        <v>42631</v>
      </c>
      <c r="V1034" s="110"/>
      <c r="W1034" s="110"/>
      <c r="X1034" s="110" t="s">
        <v>1465</v>
      </c>
      <c r="Y1034" s="87"/>
      <c r="Z1034">
        <f>IF(ISNA(VLOOKUP(A1034,[2]InvPiv!$A:$B,2,FALSE)),0,VLOOKUP(A1034,[2]InvPiv!$A:$B,2,FALSE))</f>
        <v>3.5</v>
      </c>
      <c r="AA1034" s="73">
        <f t="shared" si="53"/>
        <v>0.5</v>
      </c>
      <c r="AB1034">
        <f>VLOOKUP(A1034,[2]ConPiv!$A:$B,2,FALSE)</f>
        <v>3.5</v>
      </c>
    </row>
    <row r="1035" spans="1:30" x14ac:dyDescent="0.25">
      <c r="A1035" s="108">
        <v>302960</v>
      </c>
      <c r="B1035" s="108">
        <v>20169</v>
      </c>
      <c r="C1035" s="107"/>
      <c r="D1035" s="109"/>
      <c r="E1035" s="110"/>
      <c r="F1035" s="110" t="s">
        <v>4825</v>
      </c>
      <c r="G1035" s="110" t="s">
        <v>618</v>
      </c>
      <c r="H1035" s="107" t="s">
        <v>124</v>
      </c>
      <c r="I1035" s="111" t="s">
        <v>4942</v>
      </c>
      <c r="J1035" s="110"/>
      <c r="K1035" s="110"/>
      <c r="L1035" s="110"/>
      <c r="M1035" s="110"/>
      <c r="N1035" s="110" t="s">
        <v>635</v>
      </c>
      <c r="O1035" s="117">
        <v>42552</v>
      </c>
      <c r="P1035" s="128">
        <v>47</v>
      </c>
      <c r="Q1035" s="115">
        <v>1</v>
      </c>
      <c r="R1035" s="129">
        <f t="shared" si="51"/>
        <v>3.9166666666666665</v>
      </c>
      <c r="S1035" s="130">
        <f t="shared" si="52"/>
        <v>3.9166666666666665</v>
      </c>
      <c r="T1035" s="112" t="s">
        <v>4880</v>
      </c>
      <c r="U1035" s="117">
        <v>42632</v>
      </c>
      <c r="V1035" s="110"/>
      <c r="W1035" s="110"/>
      <c r="X1035" s="110" t="s">
        <v>635</v>
      </c>
      <c r="Y1035" s="183"/>
      <c r="Z1035">
        <f>IF(ISNA(VLOOKUP(A1035,[2]InvPiv!$A:$B,2,FALSE)),0,VLOOKUP(A1035,[2]InvPiv!$A:$B,2,FALSE))</f>
        <v>1</v>
      </c>
      <c r="AA1035" s="185">
        <f t="shared" si="53"/>
        <v>0</v>
      </c>
      <c r="AB1035">
        <f>VLOOKUP(A1035,[2]ConPiv!$A:$B,2,FALSE)</f>
        <v>1</v>
      </c>
    </row>
    <row r="1036" spans="1:30" x14ac:dyDescent="0.25">
      <c r="A1036" s="108">
        <v>304372</v>
      </c>
      <c r="B1036" s="108">
        <v>20842</v>
      </c>
      <c r="C1036" s="107"/>
      <c r="D1036" s="109"/>
      <c r="E1036" s="110"/>
      <c r="F1036" s="110" t="s">
        <v>4810</v>
      </c>
      <c r="G1036" s="110" t="s">
        <v>4928</v>
      </c>
      <c r="H1036" s="107" t="s">
        <v>246</v>
      </c>
      <c r="I1036" s="111">
        <v>20176</v>
      </c>
      <c r="J1036" s="110"/>
      <c r="K1036" s="110"/>
      <c r="L1036" s="110"/>
      <c r="M1036" s="110"/>
      <c r="N1036" s="110" t="s">
        <v>754</v>
      </c>
      <c r="O1036" s="117">
        <v>42552</v>
      </c>
      <c r="P1036" s="128">
        <v>47</v>
      </c>
      <c r="Q1036" s="115">
        <v>2</v>
      </c>
      <c r="R1036" s="129">
        <f t="shared" si="51"/>
        <v>3.9166666666666665</v>
      </c>
      <c r="S1036" s="130">
        <f t="shared" si="52"/>
        <v>7.833333333333333</v>
      </c>
      <c r="T1036" s="112" t="s">
        <v>4865</v>
      </c>
      <c r="U1036" s="117">
        <v>42632</v>
      </c>
      <c r="V1036" s="110"/>
      <c r="W1036" s="110"/>
      <c r="X1036" s="110" t="s">
        <v>1465</v>
      </c>
      <c r="Y1036" s="183"/>
      <c r="Z1036">
        <f>IF(ISNA(VLOOKUP(A1036,[2]InvPiv!$A:$B,2,FALSE)),0,VLOOKUP(A1036,[2]InvPiv!$A:$B,2,FALSE))</f>
        <v>2</v>
      </c>
      <c r="AA1036" s="185">
        <f t="shared" si="53"/>
        <v>0</v>
      </c>
      <c r="AB1036">
        <f>VLOOKUP(A1036,[2]ConPiv!$A:$B,2,FALSE)</f>
        <v>2</v>
      </c>
    </row>
    <row r="1037" spans="1:30" x14ac:dyDescent="0.25">
      <c r="A1037" s="108">
        <v>304750</v>
      </c>
      <c r="B1037" s="108">
        <v>20882</v>
      </c>
      <c r="C1037" s="107"/>
      <c r="D1037" s="109"/>
      <c r="E1037" s="110"/>
      <c r="F1037" s="110" t="s">
        <v>4314</v>
      </c>
      <c r="G1037" s="108" t="s">
        <v>613</v>
      </c>
      <c r="H1037" s="107" t="s">
        <v>198</v>
      </c>
      <c r="I1037" s="111">
        <v>21228</v>
      </c>
      <c r="J1037" s="110"/>
      <c r="K1037" s="110"/>
      <c r="L1037" s="110"/>
      <c r="M1037" s="110"/>
      <c r="N1037" s="110" t="s">
        <v>635</v>
      </c>
      <c r="O1037" s="117">
        <v>42552</v>
      </c>
      <c r="P1037" s="128">
        <v>47</v>
      </c>
      <c r="Q1037" s="129">
        <v>157</v>
      </c>
      <c r="R1037" s="129">
        <f t="shared" si="51"/>
        <v>3.9166666666666665</v>
      </c>
      <c r="S1037" s="130">
        <f t="shared" si="52"/>
        <v>614.91666666666663</v>
      </c>
      <c r="T1037" s="110" t="s">
        <v>4327</v>
      </c>
      <c r="U1037" s="117">
        <v>42632</v>
      </c>
      <c r="V1037" s="110"/>
      <c r="W1037" s="110"/>
      <c r="X1037" s="110" t="s">
        <v>635</v>
      </c>
      <c r="Y1037" s="183"/>
      <c r="Z1037">
        <f>IF(ISNA(VLOOKUP(A1037,[2]InvPiv!$A:$B,2,FALSE)),0,VLOOKUP(A1037,[2]InvPiv!$A:$B,2,FALSE))</f>
        <v>157</v>
      </c>
      <c r="AA1037" s="185">
        <f t="shared" si="53"/>
        <v>0</v>
      </c>
      <c r="AB1037">
        <f>VLOOKUP(A1037,[2]ConPiv!$A:$B,2,FALSE)</f>
        <v>157</v>
      </c>
    </row>
    <row r="1038" spans="1:30" x14ac:dyDescent="0.25">
      <c r="A1038" s="108">
        <v>305232</v>
      </c>
      <c r="B1038" s="108">
        <v>21194</v>
      </c>
      <c r="C1038" s="107"/>
      <c r="D1038" s="109"/>
      <c r="E1038" s="110"/>
      <c r="F1038" s="110" t="s">
        <v>4818</v>
      </c>
      <c r="G1038" s="110" t="s">
        <v>287</v>
      </c>
      <c r="H1038" s="107" t="s">
        <v>288</v>
      </c>
      <c r="I1038" s="111" t="s">
        <v>4935</v>
      </c>
      <c r="J1038" s="110"/>
      <c r="K1038" s="110"/>
      <c r="L1038" s="110"/>
      <c r="M1038" s="110"/>
      <c r="N1038" s="110" t="s">
        <v>754</v>
      </c>
      <c r="O1038" s="117">
        <v>42552</v>
      </c>
      <c r="P1038" s="128">
        <v>47</v>
      </c>
      <c r="Q1038" s="115">
        <v>1</v>
      </c>
      <c r="R1038" s="129">
        <f t="shared" si="51"/>
        <v>3.9166666666666665</v>
      </c>
      <c r="S1038" s="130">
        <f t="shared" si="52"/>
        <v>3.9166666666666665</v>
      </c>
      <c r="T1038" s="112" t="s">
        <v>4873</v>
      </c>
      <c r="U1038" s="117">
        <v>42632</v>
      </c>
      <c r="V1038" s="110"/>
      <c r="W1038" s="110"/>
      <c r="X1038" s="110" t="s">
        <v>1465</v>
      </c>
      <c r="Y1038" s="183" t="s">
        <v>2100</v>
      </c>
      <c r="Z1038">
        <f>IF(ISNA(VLOOKUP(A1038,[2]InvPiv!$A:$B,2,FALSE)),0,VLOOKUP(A1038,[2]InvPiv!$A:$B,2,FALSE))</f>
        <v>1.25</v>
      </c>
      <c r="AA1038" s="185">
        <f t="shared" si="53"/>
        <v>-0.25</v>
      </c>
      <c r="AB1038">
        <f>VLOOKUP(A1038,[2]ConPiv!$A:$B,2,FALSE)</f>
        <v>1.25</v>
      </c>
    </row>
    <row r="1039" spans="1:30" x14ac:dyDescent="0.25">
      <c r="A1039" s="108">
        <v>305522</v>
      </c>
      <c r="B1039" s="108">
        <v>21313</v>
      </c>
      <c r="C1039" s="107"/>
      <c r="D1039" s="109"/>
      <c r="E1039" s="110"/>
      <c r="F1039" s="110" t="s">
        <v>3846</v>
      </c>
      <c r="G1039" s="110" t="s">
        <v>632</v>
      </c>
      <c r="H1039" s="107" t="s">
        <v>59</v>
      </c>
      <c r="I1039" s="111" t="s">
        <v>4015</v>
      </c>
      <c r="J1039" s="110"/>
      <c r="K1039" s="110"/>
      <c r="L1039" s="110"/>
      <c r="M1039" s="110"/>
      <c r="N1039" s="110" t="s">
        <v>754</v>
      </c>
      <c r="O1039" s="117">
        <v>42552</v>
      </c>
      <c r="P1039" s="128">
        <v>47</v>
      </c>
      <c r="Q1039" s="115">
        <v>3</v>
      </c>
      <c r="R1039" s="129">
        <f t="shared" si="51"/>
        <v>3.9166666666666665</v>
      </c>
      <c r="S1039" s="130">
        <f t="shared" si="52"/>
        <v>11.75</v>
      </c>
      <c r="T1039" s="112" t="s">
        <v>3926</v>
      </c>
      <c r="U1039" s="117">
        <v>42632</v>
      </c>
      <c r="V1039" s="110"/>
      <c r="W1039" s="110"/>
      <c r="X1039" s="110" t="s">
        <v>1465</v>
      </c>
      <c r="Y1039" s="183" t="s">
        <v>1034</v>
      </c>
      <c r="Z1039">
        <f>IF(ISNA(VLOOKUP(A1039,[2]InvPiv!$A:$B,2,FALSE)),0,VLOOKUP(A1039,[2]InvPiv!$A:$B,2,FALSE))</f>
        <v>3</v>
      </c>
      <c r="AA1039" s="185">
        <f t="shared" si="53"/>
        <v>0</v>
      </c>
      <c r="AB1039">
        <f>VLOOKUP(A1039,[2]ConPiv!$A:$B,2,FALSE)</f>
        <v>3</v>
      </c>
    </row>
    <row r="1040" spans="1:30" x14ac:dyDescent="0.25">
      <c r="A1040" s="108">
        <v>305778</v>
      </c>
      <c r="B1040" s="108">
        <v>21349</v>
      </c>
      <c r="C1040" s="107"/>
      <c r="D1040" s="109"/>
      <c r="E1040" s="110"/>
      <c r="F1040" s="110" t="s">
        <v>3901</v>
      </c>
      <c r="G1040" s="110" t="s">
        <v>1542</v>
      </c>
      <c r="H1040" s="107" t="s">
        <v>105</v>
      </c>
      <c r="I1040" s="111" t="s">
        <v>4084</v>
      </c>
      <c r="J1040" s="110"/>
      <c r="K1040" s="110"/>
      <c r="L1040" s="110"/>
      <c r="M1040" s="110"/>
      <c r="N1040" s="110" t="s">
        <v>25</v>
      </c>
      <c r="O1040" s="117">
        <v>42552</v>
      </c>
      <c r="P1040" s="128">
        <v>47</v>
      </c>
      <c r="Q1040" s="115">
        <v>3</v>
      </c>
      <c r="R1040" s="129">
        <f t="shared" si="51"/>
        <v>3.9166666666666665</v>
      </c>
      <c r="S1040" s="130">
        <f t="shared" si="52"/>
        <v>11.75</v>
      </c>
      <c r="T1040" s="112" t="s">
        <v>3981</v>
      </c>
      <c r="U1040" s="117">
        <v>42632</v>
      </c>
      <c r="V1040" s="110"/>
      <c r="W1040" s="110"/>
      <c r="X1040" s="110" t="s">
        <v>29</v>
      </c>
      <c r="Y1040" s="183" t="s">
        <v>1034</v>
      </c>
      <c r="Z1040">
        <f>IF(ISNA(VLOOKUP(A1040,[2]InvPiv!$A:$B,2,FALSE)),0,VLOOKUP(A1040,[2]InvPiv!$A:$B,2,FALSE))</f>
        <v>2.5</v>
      </c>
      <c r="AA1040" s="185">
        <f t="shared" si="53"/>
        <v>0.5</v>
      </c>
      <c r="AB1040">
        <f>VLOOKUP(A1040,[2]ConPiv!$A:$B,2,FALSE)</f>
        <v>2.5</v>
      </c>
    </row>
    <row r="1041" spans="1:28" x14ac:dyDescent="0.25">
      <c r="A1041" s="108">
        <v>305968</v>
      </c>
      <c r="B1041" s="108">
        <v>21498</v>
      </c>
      <c r="C1041" s="107"/>
      <c r="D1041" s="109"/>
      <c r="E1041" s="110"/>
      <c r="F1041" s="110" t="s">
        <v>4811</v>
      </c>
      <c r="G1041" s="110" t="s">
        <v>745</v>
      </c>
      <c r="H1041" s="107" t="s">
        <v>124</v>
      </c>
      <c r="I1041" s="111">
        <v>75092</v>
      </c>
      <c r="J1041" s="110"/>
      <c r="K1041" s="110"/>
      <c r="L1041" s="110"/>
      <c r="M1041" s="110"/>
      <c r="N1041" s="110" t="s">
        <v>754</v>
      </c>
      <c r="O1041" s="117">
        <v>42552</v>
      </c>
      <c r="P1041" s="128">
        <v>47</v>
      </c>
      <c r="Q1041" s="115">
        <v>1</v>
      </c>
      <c r="R1041" s="129">
        <f t="shared" si="51"/>
        <v>3.9166666666666665</v>
      </c>
      <c r="S1041" s="130">
        <f t="shared" si="52"/>
        <v>3.9166666666666665</v>
      </c>
      <c r="T1041" s="112" t="s">
        <v>4866</v>
      </c>
      <c r="U1041" s="117">
        <v>42632</v>
      </c>
      <c r="V1041" s="110"/>
      <c r="W1041" s="110"/>
      <c r="X1041" s="110" t="s">
        <v>1465</v>
      </c>
      <c r="Y1041" s="183"/>
      <c r="Z1041">
        <f>IF(ISNA(VLOOKUP(A1041,[2]InvPiv!$A:$B,2,FALSE)),0,VLOOKUP(A1041,[2]InvPiv!$A:$B,2,FALSE))</f>
        <v>1</v>
      </c>
      <c r="AA1041" s="185">
        <f t="shared" si="53"/>
        <v>0</v>
      </c>
      <c r="AB1041">
        <f>VLOOKUP(A1041,[2]ConPiv!$A:$B,2,FALSE)</f>
        <v>2</v>
      </c>
    </row>
    <row r="1042" spans="1:28" x14ac:dyDescent="0.25">
      <c r="A1042" s="108">
        <v>306036</v>
      </c>
      <c r="B1042" s="108">
        <v>21246</v>
      </c>
      <c r="C1042" s="107"/>
      <c r="D1042" s="109"/>
      <c r="E1042" s="110"/>
      <c r="F1042" s="110" t="s">
        <v>4820</v>
      </c>
      <c r="G1042" s="110" t="s">
        <v>3551</v>
      </c>
      <c r="H1042" s="107" t="s">
        <v>124</v>
      </c>
      <c r="I1042" s="111" t="s">
        <v>4937</v>
      </c>
      <c r="J1042" s="110"/>
      <c r="K1042" s="110"/>
      <c r="L1042" s="110"/>
      <c r="M1042" s="110"/>
      <c r="N1042" s="110" t="s">
        <v>635</v>
      </c>
      <c r="O1042" s="117">
        <v>42552</v>
      </c>
      <c r="P1042" s="128">
        <v>47</v>
      </c>
      <c r="Q1042" s="129">
        <v>2</v>
      </c>
      <c r="R1042" s="129">
        <f t="shared" si="51"/>
        <v>3.9166666666666665</v>
      </c>
      <c r="S1042" s="130">
        <f t="shared" si="52"/>
        <v>7.833333333333333</v>
      </c>
      <c r="T1042" s="110" t="s">
        <v>4875</v>
      </c>
      <c r="U1042" s="117">
        <v>42632</v>
      </c>
      <c r="V1042" s="110"/>
      <c r="W1042" s="110"/>
      <c r="X1042" s="110" t="s">
        <v>635</v>
      </c>
      <c r="Y1042" s="183" t="s">
        <v>5600</v>
      </c>
      <c r="Z1042">
        <f>IF(ISNA(VLOOKUP(A1042,[2]InvPiv!$A:$B,2,FALSE)),0,VLOOKUP(A1042,[2]InvPiv!$A:$B,2,FALSE))</f>
        <v>2</v>
      </c>
      <c r="AA1042" s="185">
        <f t="shared" si="53"/>
        <v>0</v>
      </c>
      <c r="AB1042">
        <f>VLOOKUP(A1042,[2]ConPiv!$A:$B,2,FALSE)</f>
        <v>2</v>
      </c>
    </row>
    <row r="1043" spans="1:28" x14ac:dyDescent="0.25">
      <c r="A1043" s="108">
        <v>306061</v>
      </c>
      <c r="B1043" s="108" t="s">
        <v>4856</v>
      </c>
      <c r="C1043" s="107"/>
      <c r="D1043" s="109"/>
      <c r="E1043" s="110"/>
      <c r="F1043" s="110" t="s">
        <v>4805</v>
      </c>
      <c r="G1043" s="110" t="s">
        <v>3257</v>
      </c>
      <c r="H1043" s="107" t="s">
        <v>370</v>
      </c>
      <c r="I1043" s="111" t="s">
        <v>4920</v>
      </c>
      <c r="J1043" s="110"/>
      <c r="K1043" s="110"/>
      <c r="L1043" s="110"/>
      <c r="M1043" s="110"/>
      <c r="N1043" s="110" t="s">
        <v>754</v>
      </c>
      <c r="O1043" s="117">
        <v>42552</v>
      </c>
      <c r="P1043" s="128">
        <v>47</v>
      </c>
      <c r="Q1043" s="115">
        <v>55</v>
      </c>
      <c r="R1043" s="129">
        <f t="shared" si="51"/>
        <v>3.9166666666666665</v>
      </c>
      <c r="S1043" s="130">
        <f t="shared" si="52"/>
        <v>215.41666666666666</v>
      </c>
      <c r="T1043" s="112" t="s">
        <v>4860</v>
      </c>
      <c r="U1043" s="117">
        <v>42632</v>
      </c>
      <c r="V1043" s="110"/>
      <c r="W1043" s="110"/>
      <c r="X1043" s="110" t="s">
        <v>1465</v>
      </c>
      <c r="Y1043" s="183"/>
      <c r="Z1043">
        <v>55</v>
      </c>
      <c r="AA1043" s="185">
        <f t="shared" si="53"/>
        <v>0</v>
      </c>
      <c r="AB1043">
        <f>VLOOKUP(A1043,[2]ConPiv!$A:$B,2,FALSE)</f>
        <v>53</v>
      </c>
    </row>
    <row r="1044" spans="1:28" x14ac:dyDescent="0.25">
      <c r="A1044" s="108">
        <v>306199</v>
      </c>
      <c r="B1044" s="108">
        <v>21502</v>
      </c>
      <c r="C1044" s="107"/>
      <c r="D1044" s="109"/>
      <c r="E1044" s="110"/>
      <c r="F1044" s="110" t="s">
        <v>4813</v>
      </c>
      <c r="G1044" s="110" t="s">
        <v>3519</v>
      </c>
      <c r="H1044" s="107" t="s">
        <v>294</v>
      </c>
      <c r="I1044" s="111" t="s">
        <v>4931</v>
      </c>
      <c r="J1044" s="110"/>
      <c r="K1044" s="110"/>
      <c r="L1044" s="110"/>
      <c r="M1044" s="110"/>
      <c r="N1044" s="110" t="s">
        <v>754</v>
      </c>
      <c r="O1044" s="117">
        <v>42552</v>
      </c>
      <c r="P1044" s="128">
        <v>47</v>
      </c>
      <c r="Q1044" s="115">
        <v>1</v>
      </c>
      <c r="R1044" s="129">
        <f t="shared" si="51"/>
        <v>3.9166666666666665</v>
      </c>
      <c r="S1044" s="130">
        <f t="shared" si="52"/>
        <v>3.9166666666666665</v>
      </c>
      <c r="T1044" s="112" t="s">
        <v>4868</v>
      </c>
      <c r="U1044" s="117">
        <v>42632</v>
      </c>
      <c r="V1044" s="110"/>
      <c r="W1044" s="110"/>
      <c r="X1044" s="110" t="s">
        <v>1465</v>
      </c>
      <c r="Y1044" s="183"/>
      <c r="Z1044">
        <f>IF(ISNA(VLOOKUP(A1044,[2]InvPiv!$A:$B,2,FALSE)),0,VLOOKUP(A1044,[2]InvPiv!$A:$B,2,FALSE))</f>
        <v>1</v>
      </c>
      <c r="AA1044" s="185">
        <f t="shared" si="53"/>
        <v>0</v>
      </c>
      <c r="AB1044">
        <f>VLOOKUP(A1044,[2]ConPiv!$A:$B,2,FALSE)</f>
        <v>1</v>
      </c>
    </row>
    <row r="1045" spans="1:28" x14ac:dyDescent="0.25">
      <c r="A1045" s="108">
        <v>25757</v>
      </c>
      <c r="B1045" s="108">
        <v>15146</v>
      </c>
      <c r="C1045" s="107"/>
      <c r="D1045" s="109"/>
      <c r="E1045" s="110"/>
      <c r="F1045" s="110" t="s">
        <v>4832</v>
      </c>
      <c r="G1045" s="110" t="s">
        <v>686</v>
      </c>
      <c r="H1045" s="107" t="s">
        <v>72</v>
      </c>
      <c r="I1045" s="111" t="s">
        <v>4950</v>
      </c>
      <c r="J1045" s="110"/>
      <c r="K1045" s="110"/>
      <c r="L1045" s="110"/>
      <c r="M1045" s="110"/>
      <c r="N1045" s="110" t="s">
        <v>635</v>
      </c>
      <c r="O1045" s="117">
        <v>42552</v>
      </c>
      <c r="P1045" s="128">
        <v>47</v>
      </c>
      <c r="Q1045" s="115">
        <v>1</v>
      </c>
      <c r="R1045" s="129">
        <f t="shared" si="51"/>
        <v>3.9166666666666665</v>
      </c>
      <c r="S1045" s="130">
        <f t="shared" si="52"/>
        <v>3.9166666666666665</v>
      </c>
      <c r="T1045" s="112" t="s">
        <v>4887</v>
      </c>
      <c r="U1045" s="117">
        <v>42633</v>
      </c>
      <c r="V1045" s="110"/>
      <c r="W1045" s="110"/>
      <c r="X1045" s="110" t="s">
        <v>635</v>
      </c>
      <c r="Y1045" s="183"/>
      <c r="Z1045">
        <f>IF(ISNA(VLOOKUP(A1045,[2]InvPiv!$A:$B,2,FALSE)),0,VLOOKUP(A1045,[2]InvPiv!$A:$B,2,FALSE))</f>
        <v>1</v>
      </c>
      <c r="AA1045" s="185">
        <f t="shared" si="53"/>
        <v>0</v>
      </c>
      <c r="AB1045">
        <f>VLOOKUP(A1045,[2]ConPiv!$A:$B,2,FALSE)</f>
        <v>1</v>
      </c>
    </row>
    <row r="1046" spans="1:28" x14ac:dyDescent="0.25">
      <c r="A1046" s="108">
        <v>305001</v>
      </c>
      <c r="B1046" s="108">
        <v>21492</v>
      </c>
      <c r="C1046" s="107"/>
      <c r="D1046" s="109"/>
      <c r="E1046" s="110"/>
      <c r="F1046" s="110" t="s">
        <v>4833</v>
      </c>
      <c r="G1046" s="110" t="s">
        <v>3539</v>
      </c>
      <c r="H1046" s="107" t="s">
        <v>355</v>
      </c>
      <c r="I1046" s="111" t="s">
        <v>4951</v>
      </c>
      <c r="J1046" s="110"/>
      <c r="K1046" s="110"/>
      <c r="L1046" s="110"/>
      <c r="M1046" s="110"/>
      <c r="N1046" s="110" t="s">
        <v>635</v>
      </c>
      <c r="O1046" s="117">
        <v>42552</v>
      </c>
      <c r="P1046" s="128">
        <v>47</v>
      </c>
      <c r="Q1046" s="115">
        <v>1</v>
      </c>
      <c r="R1046" s="129">
        <f t="shared" si="51"/>
        <v>3.9166666666666665</v>
      </c>
      <c r="S1046" s="130">
        <f t="shared" si="52"/>
        <v>3.9166666666666665</v>
      </c>
      <c r="T1046" s="112" t="s">
        <v>4888</v>
      </c>
      <c r="U1046" s="117">
        <v>42633</v>
      </c>
      <c r="V1046" s="110"/>
      <c r="W1046" s="110"/>
      <c r="X1046" s="110" t="s">
        <v>635</v>
      </c>
      <c r="Y1046" s="183"/>
      <c r="Z1046">
        <f>IF(ISNA(VLOOKUP(A1046,[2]InvPiv!$A:$B,2,FALSE)),0,VLOOKUP(A1046,[2]InvPiv!$A:$B,2,FALSE))</f>
        <v>1</v>
      </c>
      <c r="AA1046" s="185">
        <f t="shared" si="53"/>
        <v>0</v>
      </c>
      <c r="AB1046">
        <f>VLOOKUP(A1046,[2]ConPiv!$A:$B,2,FALSE)</f>
        <v>1</v>
      </c>
    </row>
    <row r="1047" spans="1:28" x14ac:dyDescent="0.25">
      <c r="A1047" s="108">
        <v>1617</v>
      </c>
      <c r="B1047" s="108">
        <v>1923</v>
      </c>
      <c r="C1047" s="107"/>
      <c r="D1047" s="109"/>
      <c r="E1047" s="110"/>
      <c r="F1047" s="110" t="s">
        <v>4984</v>
      </c>
      <c r="G1047" s="110" t="s">
        <v>5002</v>
      </c>
      <c r="H1047" s="107" t="s">
        <v>105</v>
      </c>
      <c r="I1047" s="111" t="s">
        <v>5003</v>
      </c>
      <c r="J1047" s="110"/>
      <c r="K1047" s="110"/>
      <c r="L1047" s="110"/>
      <c r="M1047" s="110"/>
      <c r="N1047" s="110" t="s">
        <v>635</v>
      </c>
      <c r="O1047" s="117">
        <v>42552</v>
      </c>
      <c r="P1047" s="128">
        <v>47</v>
      </c>
      <c r="Q1047" s="115">
        <v>4</v>
      </c>
      <c r="R1047" s="129">
        <f t="shared" si="51"/>
        <v>3.9166666666666665</v>
      </c>
      <c r="S1047" s="130">
        <f t="shared" si="52"/>
        <v>15.666666666666666</v>
      </c>
      <c r="T1047" s="112" t="s">
        <v>4992</v>
      </c>
      <c r="U1047" s="117">
        <v>42634</v>
      </c>
      <c r="V1047" s="110"/>
      <c r="W1047" s="110"/>
      <c r="X1047" s="110" t="s">
        <v>635</v>
      </c>
      <c r="Y1047" s="183"/>
      <c r="Z1047">
        <f>IF(ISNA(VLOOKUP(A1047,[2]InvPiv!$A:$B,2,FALSE)),0,VLOOKUP(A1047,[2]InvPiv!$A:$B,2,FALSE))</f>
        <v>4</v>
      </c>
      <c r="AA1047" s="185">
        <f t="shared" si="53"/>
        <v>0</v>
      </c>
      <c r="AB1047">
        <f>VLOOKUP(A1047,[2]ConPiv!$A:$B,2,FALSE)</f>
        <v>4</v>
      </c>
    </row>
    <row r="1048" spans="1:28" x14ac:dyDescent="0.25">
      <c r="A1048" s="107">
        <v>18813</v>
      </c>
      <c r="B1048" s="108">
        <v>12436</v>
      </c>
      <c r="C1048" s="107"/>
      <c r="D1048" s="109"/>
      <c r="E1048" s="110"/>
      <c r="F1048" s="110" t="s">
        <v>1774</v>
      </c>
      <c r="G1048" s="110" t="s">
        <v>225</v>
      </c>
      <c r="H1048" s="110" t="s">
        <v>124</v>
      </c>
      <c r="I1048" s="111" t="s">
        <v>1775</v>
      </c>
      <c r="J1048" s="110"/>
      <c r="K1048" s="110"/>
      <c r="L1048" s="110"/>
      <c r="M1048" s="110"/>
      <c r="N1048" s="110" t="s">
        <v>25</v>
      </c>
      <c r="O1048" s="117">
        <v>42186</v>
      </c>
      <c r="P1048" s="128">
        <v>47</v>
      </c>
      <c r="Q1048" s="129">
        <v>1</v>
      </c>
      <c r="R1048" s="129">
        <f t="shared" si="51"/>
        <v>3.9166666666666665</v>
      </c>
      <c r="S1048" s="130">
        <f t="shared" si="52"/>
        <v>3.9166666666666665</v>
      </c>
      <c r="T1048" s="110" t="s">
        <v>1683</v>
      </c>
      <c r="U1048" s="117">
        <v>42634</v>
      </c>
      <c r="V1048" s="110"/>
      <c r="W1048" s="110"/>
      <c r="X1048" s="110" t="s">
        <v>29</v>
      </c>
      <c r="Y1048" s="87"/>
      <c r="Z1048">
        <f>IF(ISNA(VLOOKUP(A1048,[2]InvPiv!$A:$B,2,FALSE)),0,VLOOKUP(A1048,[2]InvPiv!$A:$B,2,FALSE))</f>
        <v>1</v>
      </c>
      <c r="AA1048" s="73">
        <f t="shared" si="53"/>
        <v>0</v>
      </c>
      <c r="AB1048">
        <f>VLOOKUP(A1048,[2]ConPiv!$A:$B,2,FALSE)</f>
        <v>1</v>
      </c>
    </row>
    <row r="1049" spans="1:28" x14ac:dyDescent="0.25">
      <c r="A1049" s="107">
        <v>31764</v>
      </c>
      <c r="B1049" s="108">
        <v>19404</v>
      </c>
      <c r="C1049" s="107" t="s">
        <v>1617</v>
      </c>
      <c r="D1049" s="109"/>
      <c r="E1049" s="110"/>
      <c r="F1049" s="110" t="s">
        <v>1617</v>
      </c>
      <c r="G1049" s="110" t="s">
        <v>1660</v>
      </c>
      <c r="H1049" s="110" t="s">
        <v>124</v>
      </c>
      <c r="I1049" s="111">
        <v>77380</v>
      </c>
      <c r="J1049" s="110"/>
      <c r="K1049" s="110"/>
      <c r="L1049" s="110"/>
      <c r="M1049" s="110"/>
      <c r="N1049" s="110" t="s">
        <v>754</v>
      </c>
      <c r="O1049" s="117">
        <v>42186</v>
      </c>
      <c r="P1049" s="128">
        <v>47</v>
      </c>
      <c r="Q1049" s="129">
        <v>1</v>
      </c>
      <c r="R1049" s="129">
        <f t="shared" si="51"/>
        <v>3.9166666666666665</v>
      </c>
      <c r="S1049" s="130">
        <f t="shared" si="52"/>
        <v>3.9166666666666665</v>
      </c>
      <c r="T1049" s="110" t="s">
        <v>1641</v>
      </c>
      <c r="U1049" s="117">
        <v>42634</v>
      </c>
      <c r="V1049" s="110"/>
      <c r="W1049" s="110"/>
      <c r="X1049" s="110" t="s">
        <v>1465</v>
      </c>
      <c r="Y1049" s="87"/>
      <c r="Z1049">
        <f>IF(ISNA(VLOOKUP(A1049,[2]InvPiv!$A:$B,2,FALSE)),0,VLOOKUP(A1049,[2]InvPiv!$A:$B,2,FALSE))</f>
        <v>1</v>
      </c>
      <c r="AA1049" s="73">
        <f t="shared" si="53"/>
        <v>0</v>
      </c>
      <c r="AB1049">
        <f>VLOOKUP(A1049,[2]ConPiv!$A:$B,2,FALSE)</f>
        <v>1</v>
      </c>
    </row>
    <row r="1050" spans="1:28" x14ac:dyDescent="0.25">
      <c r="A1050" s="108">
        <v>305199</v>
      </c>
      <c r="B1050" s="108">
        <v>21156</v>
      </c>
      <c r="C1050" s="107"/>
      <c r="D1050" s="109"/>
      <c r="E1050" s="110"/>
      <c r="F1050" s="110" t="s">
        <v>4835</v>
      </c>
      <c r="G1050" s="110" t="s">
        <v>583</v>
      </c>
      <c r="H1050" s="107" t="s">
        <v>87</v>
      </c>
      <c r="I1050" s="111" t="s">
        <v>4953</v>
      </c>
      <c r="J1050" s="110"/>
      <c r="K1050" s="110"/>
      <c r="L1050" s="110"/>
      <c r="M1050" s="110"/>
      <c r="N1050" s="110" t="s">
        <v>635</v>
      </c>
      <c r="O1050" s="117">
        <v>42552</v>
      </c>
      <c r="P1050" s="128">
        <v>47</v>
      </c>
      <c r="Q1050" s="115">
        <v>3</v>
      </c>
      <c r="R1050" s="129">
        <f t="shared" si="51"/>
        <v>3.9166666666666665</v>
      </c>
      <c r="S1050" s="130">
        <f t="shared" si="52"/>
        <v>11.75</v>
      </c>
      <c r="T1050" s="112" t="s">
        <v>4890</v>
      </c>
      <c r="U1050" s="117">
        <v>42635</v>
      </c>
      <c r="V1050" s="110"/>
      <c r="W1050" s="110"/>
      <c r="X1050" s="110" t="s">
        <v>635</v>
      </c>
      <c r="Y1050" s="183"/>
      <c r="Z1050">
        <f>IF(ISNA(VLOOKUP(A1050,[2]InvPiv!$A:$B,2,FALSE)),0,VLOOKUP(A1050,[2]InvPiv!$A:$B,2,FALSE))</f>
        <v>3</v>
      </c>
      <c r="AA1050" s="185">
        <f t="shared" si="53"/>
        <v>0</v>
      </c>
      <c r="AB1050">
        <f>VLOOKUP(A1050,[2]ConPiv!$A:$B,2,FALSE)</f>
        <v>3</v>
      </c>
    </row>
    <row r="1051" spans="1:28" x14ac:dyDescent="0.25">
      <c r="A1051" s="108">
        <v>306518</v>
      </c>
      <c r="B1051" s="108">
        <v>21581</v>
      </c>
      <c r="C1051" s="107"/>
      <c r="D1051" s="109"/>
      <c r="E1051" s="110"/>
      <c r="F1051" s="110" t="s">
        <v>4836</v>
      </c>
      <c r="G1051" s="110" t="s">
        <v>4954</v>
      </c>
      <c r="H1051" s="107" t="s">
        <v>110</v>
      </c>
      <c r="I1051" s="111" t="s">
        <v>4955</v>
      </c>
      <c r="J1051" s="110"/>
      <c r="K1051" s="110"/>
      <c r="L1051" s="110"/>
      <c r="M1051" s="110"/>
      <c r="N1051" s="110" t="s">
        <v>754</v>
      </c>
      <c r="O1051" s="117">
        <v>42552</v>
      </c>
      <c r="P1051" s="128">
        <v>47</v>
      </c>
      <c r="Q1051" s="115">
        <v>2</v>
      </c>
      <c r="R1051" s="129">
        <f t="shared" si="51"/>
        <v>3.9166666666666665</v>
      </c>
      <c r="S1051" s="130">
        <f t="shared" si="52"/>
        <v>7.833333333333333</v>
      </c>
      <c r="T1051" s="112" t="s">
        <v>4891</v>
      </c>
      <c r="U1051" s="117">
        <v>42635</v>
      </c>
      <c r="V1051" s="110"/>
      <c r="W1051" s="110"/>
      <c r="X1051" s="110" t="s">
        <v>1465</v>
      </c>
      <c r="Y1051" s="183" t="s">
        <v>1490</v>
      </c>
      <c r="Z1051">
        <f>IF(ISNA(VLOOKUP(A1051,[2]InvPiv!$A:$B,2,FALSE)),0,VLOOKUP(A1051,[2]InvPiv!$A:$B,2,FALSE))</f>
        <v>1.5</v>
      </c>
      <c r="AA1051" s="185">
        <f t="shared" si="53"/>
        <v>0.5</v>
      </c>
      <c r="AB1051">
        <f>VLOOKUP(A1051,[2]ConPiv!$A:$B,2,FALSE)</f>
        <v>1.5</v>
      </c>
    </row>
    <row r="1052" spans="1:28" x14ac:dyDescent="0.25">
      <c r="A1052" s="107">
        <v>12378</v>
      </c>
      <c r="B1052" s="108" t="s">
        <v>1810</v>
      </c>
      <c r="C1052" s="107"/>
      <c r="D1052" s="109"/>
      <c r="E1052" s="110"/>
      <c r="F1052" s="110" t="s">
        <v>1809</v>
      </c>
      <c r="G1052" s="110" t="s">
        <v>714</v>
      </c>
      <c r="H1052" s="110" t="s">
        <v>23</v>
      </c>
      <c r="I1052" s="111" t="s">
        <v>1811</v>
      </c>
      <c r="J1052" s="110"/>
      <c r="K1052" s="110"/>
      <c r="L1052" s="110"/>
      <c r="M1052" s="110"/>
      <c r="N1052" s="110" t="s">
        <v>25</v>
      </c>
      <c r="O1052" s="117">
        <v>42186</v>
      </c>
      <c r="P1052" s="128">
        <v>47</v>
      </c>
      <c r="Q1052" s="129">
        <v>1</v>
      </c>
      <c r="R1052" s="129">
        <f t="shared" si="51"/>
        <v>3.9166666666666665</v>
      </c>
      <c r="S1052" s="130">
        <f t="shared" si="52"/>
        <v>3.9166666666666665</v>
      </c>
      <c r="T1052" s="110" t="s">
        <v>1694</v>
      </c>
      <c r="U1052" s="117">
        <v>42636</v>
      </c>
      <c r="V1052" s="110"/>
      <c r="W1052" s="110"/>
      <c r="X1052" s="110" t="s">
        <v>29</v>
      </c>
      <c r="Y1052" s="87"/>
      <c r="Z1052">
        <f>IF(ISNA(VLOOKUP(A1052,[2]InvPiv!$A:$B,2,FALSE)),0,VLOOKUP(A1052,[2]InvPiv!$A:$B,2,FALSE))</f>
        <v>1</v>
      </c>
      <c r="AA1052" s="73">
        <f t="shared" si="53"/>
        <v>0</v>
      </c>
      <c r="AB1052">
        <f>VLOOKUP(A1052,[2]ConPiv!$A:$B,2,FALSE)</f>
        <v>1</v>
      </c>
    </row>
    <row r="1053" spans="1:28" x14ac:dyDescent="0.25">
      <c r="A1053" s="107">
        <v>21873</v>
      </c>
      <c r="B1053" s="108">
        <v>18199</v>
      </c>
      <c r="C1053" s="107"/>
      <c r="D1053" s="109"/>
      <c r="E1053" s="110"/>
      <c r="F1053" s="110" t="s">
        <v>1834</v>
      </c>
      <c r="G1053" s="110" t="s">
        <v>647</v>
      </c>
      <c r="H1053" s="110" t="s">
        <v>358</v>
      </c>
      <c r="I1053" s="111" t="s">
        <v>1835</v>
      </c>
      <c r="J1053" s="110"/>
      <c r="K1053" s="110"/>
      <c r="L1053" s="110"/>
      <c r="M1053" s="110"/>
      <c r="N1053" s="110" t="s">
        <v>25</v>
      </c>
      <c r="O1053" s="117">
        <v>42186</v>
      </c>
      <c r="P1053" s="128">
        <v>47</v>
      </c>
      <c r="Q1053" s="129">
        <v>1</v>
      </c>
      <c r="R1053" s="129">
        <f t="shared" si="51"/>
        <v>3.9166666666666665</v>
      </c>
      <c r="S1053" s="130">
        <f t="shared" si="52"/>
        <v>3.9166666666666665</v>
      </c>
      <c r="T1053" s="110" t="s">
        <v>1703</v>
      </c>
      <c r="U1053" s="117">
        <v>42636</v>
      </c>
      <c r="V1053" s="110"/>
      <c r="W1053" s="110"/>
      <c r="X1053" s="110" t="s">
        <v>29</v>
      </c>
      <c r="Y1053" s="87"/>
      <c r="Z1053">
        <f>IF(ISNA(VLOOKUP(A1053,[2]InvPiv!$A:$B,2,FALSE)),0,VLOOKUP(A1053,[2]InvPiv!$A:$B,2,FALSE))</f>
        <v>1</v>
      </c>
      <c r="AA1053" s="73">
        <f t="shared" si="53"/>
        <v>0</v>
      </c>
      <c r="AB1053">
        <f>VLOOKUP(A1053,[2]ConPiv!$A:$B,2,FALSE)</f>
        <v>1</v>
      </c>
    </row>
    <row r="1054" spans="1:28" x14ac:dyDescent="0.25">
      <c r="A1054" s="108">
        <v>24862</v>
      </c>
      <c r="B1054" s="108">
        <v>14869</v>
      </c>
      <c r="C1054" s="107"/>
      <c r="D1054" s="109"/>
      <c r="E1054" s="110"/>
      <c r="F1054" s="110" t="s">
        <v>5039</v>
      </c>
      <c r="G1054" s="108" t="s">
        <v>589</v>
      </c>
      <c r="H1054" s="107" t="s">
        <v>72</v>
      </c>
      <c r="I1054" s="111" t="s">
        <v>5040</v>
      </c>
      <c r="J1054" s="110"/>
      <c r="K1054" s="110"/>
      <c r="L1054" s="110"/>
      <c r="M1054" s="110"/>
      <c r="N1054" s="110" t="s">
        <v>635</v>
      </c>
      <c r="O1054" s="117">
        <v>42644</v>
      </c>
      <c r="P1054" s="128">
        <v>47</v>
      </c>
      <c r="Q1054" s="115">
        <v>2</v>
      </c>
      <c r="R1054" s="129">
        <f t="shared" si="51"/>
        <v>3.9166666666666665</v>
      </c>
      <c r="S1054" s="130">
        <f t="shared" si="52"/>
        <v>7.833333333333333</v>
      </c>
      <c r="T1054" s="112" t="s">
        <v>5041</v>
      </c>
      <c r="U1054" s="117">
        <v>42636</v>
      </c>
      <c r="V1054" s="110"/>
      <c r="W1054" s="110"/>
      <c r="X1054" s="110" t="s">
        <v>635</v>
      </c>
      <c r="Y1054" s="183"/>
      <c r="Z1054">
        <f>IF(ISNA(VLOOKUP(A1054,[2]InvPiv!$A:$B,2,FALSE)),0,VLOOKUP(A1054,[2]InvPiv!$A:$B,2,FALSE))</f>
        <v>2</v>
      </c>
      <c r="AA1054" s="185">
        <f t="shared" si="53"/>
        <v>0</v>
      </c>
      <c r="AB1054">
        <f>VLOOKUP(A1054,[2]ConPiv!$A:$B,2,FALSE)</f>
        <v>2</v>
      </c>
    </row>
    <row r="1055" spans="1:28" x14ac:dyDescent="0.25">
      <c r="A1055" s="108">
        <v>302849</v>
      </c>
      <c r="B1055" s="108">
        <v>20175</v>
      </c>
      <c r="C1055" s="107"/>
      <c r="D1055" s="109"/>
      <c r="E1055" s="110"/>
      <c r="F1055" s="110" t="s">
        <v>4838</v>
      </c>
      <c r="G1055" s="110" t="s">
        <v>698</v>
      </c>
      <c r="H1055" s="107" t="s">
        <v>83</v>
      </c>
      <c r="I1055" s="111" t="s">
        <v>4956</v>
      </c>
      <c r="J1055" s="110"/>
      <c r="K1055" s="110"/>
      <c r="L1055" s="110"/>
      <c r="M1055" s="110"/>
      <c r="N1055" s="110" t="s">
        <v>635</v>
      </c>
      <c r="O1055" s="117">
        <v>42552</v>
      </c>
      <c r="P1055" s="128">
        <v>47</v>
      </c>
      <c r="Q1055" s="115">
        <v>6</v>
      </c>
      <c r="R1055" s="129">
        <f t="shared" si="51"/>
        <v>3.9166666666666665</v>
      </c>
      <c r="S1055" s="130">
        <f t="shared" si="52"/>
        <v>23.5</v>
      </c>
      <c r="T1055" s="112" t="s">
        <v>4893</v>
      </c>
      <c r="U1055" s="117">
        <v>42636</v>
      </c>
      <c r="V1055" s="110"/>
      <c r="W1055" s="110"/>
      <c r="X1055" s="110" t="s">
        <v>635</v>
      </c>
      <c r="Y1055" s="183"/>
      <c r="Z1055">
        <f>IF(ISNA(VLOOKUP(A1055,[2]InvPiv!$A:$B,2,FALSE)),0,VLOOKUP(A1055,[2]InvPiv!$A:$B,2,FALSE))</f>
        <v>6</v>
      </c>
      <c r="AA1055" s="185">
        <f t="shared" si="53"/>
        <v>0</v>
      </c>
      <c r="AB1055">
        <f>VLOOKUP(A1055,[2]ConPiv!$A:$B,2,FALSE)</f>
        <v>6</v>
      </c>
    </row>
    <row r="1056" spans="1:28" x14ac:dyDescent="0.25">
      <c r="A1056" s="108">
        <v>306019</v>
      </c>
      <c r="B1056" s="108">
        <v>21477</v>
      </c>
      <c r="C1056" s="107"/>
      <c r="D1056" s="109"/>
      <c r="E1056" s="110"/>
      <c r="F1056" s="110" t="s">
        <v>4180</v>
      </c>
      <c r="G1056" s="108" t="s">
        <v>4381</v>
      </c>
      <c r="H1056" s="107" t="s">
        <v>83</v>
      </c>
      <c r="I1056" s="111">
        <v>93263</v>
      </c>
      <c r="J1056" s="110"/>
      <c r="K1056" s="110"/>
      <c r="L1056" s="110"/>
      <c r="M1056" s="110"/>
      <c r="N1056" s="110" t="s">
        <v>754</v>
      </c>
      <c r="O1056" s="117">
        <v>42552</v>
      </c>
      <c r="P1056" s="128">
        <v>47</v>
      </c>
      <c r="Q1056" s="115">
        <v>2</v>
      </c>
      <c r="R1056" s="129">
        <f t="shared" si="51"/>
        <v>3.9166666666666665</v>
      </c>
      <c r="S1056" s="130">
        <f t="shared" si="52"/>
        <v>7.833333333333333</v>
      </c>
      <c r="T1056" s="112" t="s">
        <v>4257</v>
      </c>
      <c r="U1056" s="117">
        <v>42636</v>
      </c>
      <c r="V1056" s="110"/>
      <c r="W1056" s="110"/>
      <c r="X1056" s="110" t="s">
        <v>1465</v>
      </c>
      <c r="Y1056" s="183"/>
      <c r="Z1056">
        <f>IF(ISNA(VLOOKUP(A1056,[2]InvPiv!$A:$B,2,FALSE)),0,VLOOKUP(A1056,[2]InvPiv!$A:$B,2,FALSE))</f>
        <v>2</v>
      </c>
      <c r="AA1056" s="185">
        <f t="shared" si="53"/>
        <v>0</v>
      </c>
      <c r="AB1056">
        <f>VLOOKUP(A1056,[2]ConPiv!$A:$B,2,FALSE)</f>
        <v>2</v>
      </c>
    </row>
    <row r="1057" spans="1:28" x14ac:dyDescent="0.25">
      <c r="A1057" s="108">
        <v>302547</v>
      </c>
      <c r="B1057" s="108">
        <v>20029</v>
      </c>
      <c r="C1057" s="107"/>
      <c r="D1057" s="109"/>
      <c r="E1057" s="110"/>
      <c r="F1057" s="110" t="s">
        <v>6536</v>
      </c>
      <c r="G1057" s="110" t="s">
        <v>3278</v>
      </c>
      <c r="H1057" s="107" t="s">
        <v>59</v>
      </c>
      <c r="I1057" s="111" t="s">
        <v>6537</v>
      </c>
      <c r="J1057" s="110"/>
      <c r="K1057" s="110"/>
      <c r="L1057" s="110"/>
      <c r="M1057" s="110"/>
      <c r="N1057" s="110" t="s">
        <v>754</v>
      </c>
      <c r="O1057" s="117">
        <v>42736</v>
      </c>
      <c r="P1057" s="128">
        <v>47</v>
      </c>
      <c r="Q1057" s="115">
        <v>2</v>
      </c>
      <c r="R1057" s="129">
        <f t="shared" si="51"/>
        <v>3.9166666666666665</v>
      </c>
      <c r="S1057" s="130">
        <f t="shared" si="52"/>
        <v>7.833333333333333</v>
      </c>
      <c r="T1057" s="112" t="s">
        <v>6538</v>
      </c>
      <c r="U1057" s="117">
        <v>42636</v>
      </c>
      <c r="V1057" s="110"/>
      <c r="W1057" s="110"/>
      <c r="X1057" s="110" t="s">
        <v>1465</v>
      </c>
      <c r="Y1057" s="183"/>
      <c r="Z1057">
        <f>IF(ISNA(VLOOKUP(A1057,[2]InvPiv!$A:$B,2,FALSE)),0,VLOOKUP(A1057,[2]InvPiv!$A:$B,2,FALSE))</f>
        <v>1.75</v>
      </c>
      <c r="AA1057" s="185">
        <f t="shared" si="53"/>
        <v>0.25</v>
      </c>
      <c r="AB1057">
        <f>VLOOKUP(A1057,[2]ConPiv!$A:$B,2,FALSE)</f>
        <v>1.75</v>
      </c>
    </row>
    <row r="1058" spans="1:28" x14ac:dyDescent="0.25">
      <c r="A1058" s="108">
        <v>5860</v>
      </c>
      <c r="B1058" s="108" t="s">
        <v>5743</v>
      </c>
      <c r="C1058" s="107"/>
      <c r="D1058" s="109"/>
      <c r="E1058" s="110"/>
      <c r="F1058" s="110" t="s">
        <v>5741</v>
      </c>
      <c r="G1058" s="110" t="s">
        <v>667</v>
      </c>
      <c r="H1058" s="107" t="s">
        <v>366</v>
      </c>
      <c r="I1058" s="111" t="s">
        <v>5744</v>
      </c>
      <c r="J1058" s="110"/>
      <c r="K1058" s="110"/>
      <c r="L1058" s="110"/>
      <c r="M1058" s="110"/>
      <c r="N1058" s="110" t="s">
        <v>754</v>
      </c>
      <c r="O1058" s="117">
        <v>42644</v>
      </c>
      <c r="P1058" s="128">
        <v>47</v>
      </c>
      <c r="Q1058" s="115">
        <v>29</v>
      </c>
      <c r="R1058" s="129">
        <f t="shared" si="51"/>
        <v>3.9166666666666665</v>
      </c>
      <c r="S1058" s="130">
        <f t="shared" si="52"/>
        <v>113.58333333333333</v>
      </c>
      <c r="T1058" s="112" t="s">
        <v>5742</v>
      </c>
      <c r="U1058" s="117">
        <v>42637</v>
      </c>
      <c r="V1058" s="110"/>
      <c r="W1058" s="110"/>
      <c r="X1058" s="110" t="s">
        <v>1465</v>
      </c>
      <c r="Y1058" s="183"/>
      <c r="Z1058">
        <f>IF(ISNA(VLOOKUP(A1058,[2]InvPiv!$A:$B,2,FALSE)),0,VLOOKUP(A1058,[2]InvPiv!$A:$B,2,FALSE))</f>
        <v>29.5</v>
      </c>
      <c r="AA1058" s="185">
        <f t="shared" si="53"/>
        <v>-0.5</v>
      </c>
      <c r="AB1058">
        <f>VLOOKUP(A1058,[2]ConPiv!$A:$B,2,FALSE)</f>
        <v>31</v>
      </c>
    </row>
    <row r="1059" spans="1:28" x14ac:dyDescent="0.25">
      <c r="A1059" s="108">
        <v>23487</v>
      </c>
      <c r="B1059" s="108">
        <v>14134</v>
      </c>
      <c r="C1059" s="107"/>
      <c r="D1059" s="109"/>
      <c r="E1059" s="110"/>
      <c r="F1059" s="110" t="s">
        <v>5042</v>
      </c>
      <c r="G1059" s="108" t="s">
        <v>745</v>
      </c>
      <c r="H1059" s="107" t="s">
        <v>124</v>
      </c>
      <c r="I1059" s="111" t="s">
        <v>5043</v>
      </c>
      <c r="J1059" s="110"/>
      <c r="K1059" s="110"/>
      <c r="L1059" s="110"/>
      <c r="M1059" s="110"/>
      <c r="N1059" s="110" t="s">
        <v>635</v>
      </c>
      <c r="O1059" s="117">
        <v>42644</v>
      </c>
      <c r="P1059" s="128">
        <v>47</v>
      </c>
      <c r="Q1059" s="115">
        <v>8</v>
      </c>
      <c r="R1059" s="129">
        <f t="shared" si="51"/>
        <v>3.9166666666666665</v>
      </c>
      <c r="S1059" s="130">
        <f t="shared" si="52"/>
        <v>31.333333333333332</v>
      </c>
      <c r="T1059" s="112" t="s">
        <v>5044</v>
      </c>
      <c r="U1059" s="117">
        <v>42638</v>
      </c>
      <c r="V1059" s="110"/>
      <c r="W1059" s="110"/>
      <c r="X1059" s="110" t="s">
        <v>635</v>
      </c>
      <c r="Y1059" s="183"/>
      <c r="Z1059">
        <f>IF(ISNA(VLOOKUP(A1059,[2]InvPiv!$A:$B,2,FALSE)),0,VLOOKUP(A1059,[2]InvPiv!$A:$B,2,FALSE))</f>
        <v>8</v>
      </c>
      <c r="AA1059" s="185">
        <f t="shared" si="53"/>
        <v>0</v>
      </c>
      <c r="AB1059">
        <f>VLOOKUP(A1059,[2]ConPiv!$A:$B,2,FALSE)</f>
        <v>8</v>
      </c>
    </row>
    <row r="1060" spans="1:28" x14ac:dyDescent="0.25">
      <c r="A1060" s="108">
        <v>303518</v>
      </c>
      <c r="B1060" s="108">
        <v>19844</v>
      </c>
      <c r="C1060" s="107"/>
      <c r="D1060" s="109"/>
      <c r="E1060" s="110"/>
      <c r="F1060" s="110" t="s">
        <v>4177</v>
      </c>
      <c r="G1060" s="108" t="s">
        <v>606</v>
      </c>
      <c r="H1060" s="107" t="s">
        <v>87</v>
      </c>
      <c r="I1060" s="111" t="s">
        <v>4377</v>
      </c>
      <c r="J1060" s="110"/>
      <c r="K1060" s="110"/>
      <c r="L1060" s="110"/>
      <c r="M1060" s="110"/>
      <c r="N1060" s="110" t="s">
        <v>754</v>
      </c>
      <c r="O1060" s="117">
        <v>42552</v>
      </c>
      <c r="P1060" s="128">
        <v>47</v>
      </c>
      <c r="Q1060" s="115">
        <v>2</v>
      </c>
      <c r="R1060" s="129">
        <f t="shared" si="51"/>
        <v>3.9166666666666665</v>
      </c>
      <c r="S1060" s="130">
        <f t="shared" si="52"/>
        <v>7.833333333333333</v>
      </c>
      <c r="T1060" s="112" t="s">
        <v>4254</v>
      </c>
      <c r="U1060" s="117">
        <v>42639</v>
      </c>
      <c r="V1060" s="110"/>
      <c r="W1060" s="110"/>
      <c r="X1060" s="110" t="s">
        <v>1465</v>
      </c>
      <c r="Y1060" s="183"/>
      <c r="Z1060">
        <f>IF(ISNA(VLOOKUP(A1060,[2]InvPiv!$A:$B,2,FALSE)),0,VLOOKUP(A1060,[2]InvPiv!$A:$B,2,FALSE))</f>
        <v>2</v>
      </c>
      <c r="AA1060" s="185">
        <f t="shared" si="53"/>
        <v>0</v>
      </c>
      <c r="AB1060">
        <f>VLOOKUP(A1060,[2]ConPiv!$A:$B,2,FALSE)</f>
        <v>2</v>
      </c>
    </row>
    <row r="1061" spans="1:28" x14ac:dyDescent="0.25">
      <c r="A1061" s="108">
        <v>305089</v>
      </c>
      <c r="B1061" s="108">
        <v>20960</v>
      </c>
      <c r="C1061" s="107"/>
      <c r="D1061" s="109"/>
      <c r="E1061" s="110"/>
      <c r="F1061" s="110" t="s">
        <v>3649</v>
      </c>
      <c r="G1061" s="110" t="s">
        <v>605</v>
      </c>
      <c r="H1061" s="107" t="s">
        <v>59</v>
      </c>
      <c r="I1061" s="111" t="s">
        <v>3823</v>
      </c>
      <c r="J1061" s="110"/>
      <c r="K1061" s="110"/>
      <c r="L1061" s="110"/>
      <c r="M1061" s="110"/>
      <c r="N1061" s="110" t="s">
        <v>754</v>
      </c>
      <c r="O1061" s="117">
        <v>42461</v>
      </c>
      <c r="P1061" s="128">
        <v>47</v>
      </c>
      <c r="Q1061" s="115">
        <v>2</v>
      </c>
      <c r="R1061" s="129">
        <f t="shared" si="51"/>
        <v>3.9166666666666665</v>
      </c>
      <c r="S1061" s="130">
        <f t="shared" si="52"/>
        <v>7.833333333333333</v>
      </c>
      <c r="T1061" s="112" t="s">
        <v>3723</v>
      </c>
      <c r="U1061" s="117">
        <v>42639</v>
      </c>
      <c r="V1061" s="110"/>
      <c r="W1061" s="110"/>
      <c r="X1061" s="110" t="s">
        <v>1465</v>
      </c>
      <c r="Y1061" s="183"/>
      <c r="Z1061">
        <f>IF(ISNA(VLOOKUP(A1061,[2]InvPiv!$A:$B,2,FALSE)),0,VLOOKUP(A1061,[2]InvPiv!$A:$B,2,FALSE))</f>
        <v>1.5</v>
      </c>
      <c r="AA1061" s="185">
        <f t="shared" si="53"/>
        <v>0.5</v>
      </c>
      <c r="AB1061">
        <f>VLOOKUP(A1061,[2]ConPiv!$A:$B,2,FALSE)</f>
        <v>1.5</v>
      </c>
    </row>
    <row r="1062" spans="1:28" x14ac:dyDescent="0.25">
      <c r="A1062" s="108">
        <v>305127</v>
      </c>
      <c r="B1062" s="108">
        <v>21069</v>
      </c>
      <c r="C1062" s="107"/>
      <c r="D1062" s="109"/>
      <c r="E1062" s="110"/>
      <c r="F1062" s="110" t="s">
        <v>3910</v>
      </c>
      <c r="G1062" s="110" t="s">
        <v>594</v>
      </c>
      <c r="H1062" s="107" t="s">
        <v>124</v>
      </c>
      <c r="I1062" s="111" t="s">
        <v>4093</v>
      </c>
      <c r="J1062" s="110"/>
      <c r="K1062" s="110"/>
      <c r="L1062" s="110"/>
      <c r="M1062" s="110"/>
      <c r="N1062" s="110" t="s">
        <v>25</v>
      </c>
      <c r="O1062" s="117">
        <v>42552</v>
      </c>
      <c r="P1062" s="128">
        <v>47</v>
      </c>
      <c r="Q1062" s="115">
        <v>1</v>
      </c>
      <c r="R1062" s="129">
        <f t="shared" si="51"/>
        <v>3.9166666666666665</v>
      </c>
      <c r="S1062" s="130">
        <f t="shared" si="52"/>
        <v>3.9166666666666665</v>
      </c>
      <c r="T1062" s="112" t="s">
        <v>3990</v>
      </c>
      <c r="U1062" s="117">
        <v>42639</v>
      </c>
      <c r="V1062" s="110"/>
      <c r="W1062" s="110"/>
      <c r="X1062" s="110" t="s">
        <v>29</v>
      </c>
      <c r="Y1062" s="183"/>
      <c r="Z1062">
        <f>IF(ISNA(VLOOKUP(A1062,[2]InvPiv!$A:$B,2,FALSE)),0,VLOOKUP(A1062,[2]InvPiv!$A:$B,2,FALSE))</f>
        <v>1</v>
      </c>
      <c r="AA1062" s="185">
        <f t="shared" si="53"/>
        <v>0</v>
      </c>
      <c r="AB1062">
        <f>VLOOKUP(A1062,[2]ConPiv!$A:$B,2,FALSE)</f>
        <v>1</v>
      </c>
    </row>
    <row r="1063" spans="1:28" x14ac:dyDescent="0.25">
      <c r="A1063" s="108">
        <v>305264</v>
      </c>
      <c r="B1063" s="108">
        <v>21164</v>
      </c>
      <c r="C1063" s="107"/>
      <c r="D1063" s="109"/>
      <c r="E1063" s="110"/>
      <c r="F1063" s="110" t="s">
        <v>4842</v>
      </c>
      <c r="G1063" s="110" t="s">
        <v>402</v>
      </c>
      <c r="H1063" s="107" t="s">
        <v>59</v>
      </c>
      <c r="I1063" s="111" t="s">
        <v>4961</v>
      </c>
      <c r="J1063" s="110"/>
      <c r="K1063" s="110"/>
      <c r="L1063" s="110"/>
      <c r="M1063" s="110"/>
      <c r="N1063" s="110" t="s">
        <v>754</v>
      </c>
      <c r="O1063" s="117">
        <v>42552</v>
      </c>
      <c r="P1063" s="128">
        <v>47</v>
      </c>
      <c r="Q1063" s="115">
        <v>2</v>
      </c>
      <c r="R1063" s="129">
        <f t="shared" si="51"/>
        <v>3.9166666666666665</v>
      </c>
      <c r="S1063" s="130">
        <f t="shared" si="52"/>
        <v>7.833333333333333</v>
      </c>
      <c r="T1063" s="112" t="s">
        <v>4897</v>
      </c>
      <c r="U1063" s="117">
        <v>42639</v>
      </c>
      <c r="V1063" s="110"/>
      <c r="W1063" s="110"/>
      <c r="X1063" s="110" t="s">
        <v>1465</v>
      </c>
      <c r="Y1063" s="183"/>
      <c r="Z1063">
        <f>IF(ISNA(VLOOKUP(A1063,[2]InvPiv!$A:$B,2,FALSE)),0,VLOOKUP(A1063,[2]InvPiv!$A:$B,2,FALSE))</f>
        <v>2</v>
      </c>
      <c r="AA1063" s="185">
        <f t="shared" si="53"/>
        <v>0</v>
      </c>
      <c r="AB1063">
        <f>VLOOKUP(A1063,[2]ConPiv!$A:$B,2,FALSE)</f>
        <v>1</v>
      </c>
    </row>
    <row r="1064" spans="1:28" x14ac:dyDescent="0.25">
      <c r="A1064" s="108">
        <v>305363</v>
      </c>
      <c r="B1064" s="108">
        <v>21336</v>
      </c>
      <c r="C1064" s="107"/>
      <c r="D1064" s="109"/>
      <c r="E1064" s="110"/>
      <c r="F1064" s="110" t="s">
        <v>4827</v>
      </c>
      <c r="G1064" s="110" t="s">
        <v>216</v>
      </c>
      <c r="H1064" s="107" t="s">
        <v>124</v>
      </c>
      <c r="I1064" s="111" t="s">
        <v>4944</v>
      </c>
      <c r="J1064" s="110"/>
      <c r="K1064" s="110"/>
      <c r="L1064" s="110"/>
      <c r="M1064" s="110"/>
      <c r="N1064" s="110" t="s">
        <v>754</v>
      </c>
      <c r="O1064" s="117">
        <v>42552</v>
      </c>
      <c r="P1064" s="128">
        <v>47</v>
      </c>
      <c r="Q1064" s="115">
        <v>1</v>
      </c>
      <c r="R1064" s="129">
        <f t="shared" si="51"/>
        <v>3.9166666666666665</v>
      </c>
      <c r="S1064" s="130">
        <f t="shared" si="52"/>
        <v>3.9166666666666665</v>
      </c>
      <c r="T1064" s="112" t="s">
        <v>4882</v>
      </c>
      <c r="U1064" s="117">
        <v>42639</v>
      </c>
      <c r="V1064" s="110"/>
      <c r="W1064" s="110"/>
      <c r="X1064" s="110" t="s">
        <v>1465</v>
      </c>
      <c r="Y1064" s="183"/>
      <c r="Z1064">
        <f>IF(ISNA(VLOOKUP(A1064,[2]InvPiv!$A:$B,2,FALSE)),0,VLOOKUP(A1064,[2]InvPiv!$A:$B,2,FALSE))</f>
        <v>1</v>
      </c>
      <c r="AA1064" s="185">
        <f t="shared" si="53"/>
        <v>0</v>
      </c>
      <c r="AB1064">
        <f>VLOOKUP(A1064,[2]ConPiv!$A:$B,2,FALSE)</f>
        <v>1</v>
      </c>
    </row>
    <row r="1065" spans="1:28" x14ac:dyDescent="0.25">
      <c r="A1065" s="108">
        <v>305592</v>
      </c>
      <c r="B1065" s="108">
        <v>21332</v>
      </c>
      <c r="C1065" s="107"/>
      <c r="D1065" s="109"/>
      <c r="E1065" s="110"/>
      <c r="F1065" s="110" t="s">
        <v>4834</v>
      </c>
      <c r="G1065" s="110" t="s">
        <v>216</v>
      </c>
      <c r="H1065" s="107" t="s">
        <v>124</v>
      </c>
      <c r="I1065" s="111" t="s">
        <v>4952</v>
      </c>
      <c r="J1065" s="110"/>
      <c r="K1065" s="110"/>
      <c r="L1065" s="110"/>
      <c r="M1065" s="110"/>
      <c r="N1065" s="110" t="s">
        <v>754</v>
      </c>
      <c r="O1065" s="117">
        <v>42552</v>
      </c>
      <c r="P1065" s="128">
        <v>47</v>
      </c>
      <c r="Q1065" s="115">
        <v>1</v>
      </c>
      <c r="R1065" s="129">
        <f t="shared" si="51"/>
        <v>3.9166666666666665</v>
      </c>
      <c r="S1065" s="130">
        <f t="shared" si="52"/>
        <v>3.9166666666666665</v>
      </c>
      <c r="T1065" s="112" t="s">
        <v>4889</v>
      </c>
      <c r="U1065" s="117">
        <v>42639</v>
      </c>
      <c r="V1065" s="110"/>
      <c r="W1065" s="110"/>
      <c r="X1065" s="110" t="s">
        <v>1465</v>
      </c>
      <c r="Y1065" s="183"/>
      <c r="Z1065">
        <f>IF(ISNA(VLOOKUP(A1065,[2]InvPiv!$A:$B,2,FALSE)),0,VLOOKUP(A1065,[2]InvPiv!$A:$B,2,FALSE))</f>
        <v>1</v>
      </c>
      <c r="AA1065" s="185">
        <f t="shared" si="53"/>
        <v>0</v>
      </c>
      <c r="AB1065">
        <f>VLOOKUP(A1065,[2]ConPiv!$A:$B,2,FALSE)</f>
        <v>1</v>
      </c>
    </row>
    <row r="1066" spans="1:28" x14ac:dyDescent="0.25">
      <c r="A1066" s="108">
        <v>305702</v>
      </c>
      <c r="B1066" s="108">
        <v>21396</v>
      </c>
      <c r="C1066" s="107"/>
      <c r="D1066" s="109"/>
      <c r="E1066" s="110"/>
      <c r="F1066" s="110" t="s">
        <v>4843</v>
      </c>
      <c r="G1066" s="110" t="s">
        <v>4962</v>
      </c>
      <c r="H1066" s="107" t="s">
        <v>124</v>
      </c>
      <c r="I1066" s="111" t="s">
        <v>4963</v>
      </c>
      <c r="J1066" s="110"/>
      <c r="K1066" s="110"/>
      <c r="L1066" s="110"/>
      <c r="M1066" s="110"/>
      <c r="N1066" s="110" t="s">
        <v>754</v>
      </c>
      <c r="O1066" s="117">
        <v>42552</v>
      </c>
      <c r="P1066" s="128">
        <v>47</v>
      </c>
      <c r="Q1066" s="115">
        <v>2</v>
      </c>
      <c r="R1066" s="129">
        <f t="shared" si="51"/>
        <v>3.9166666666666665</v>
      </c>
      <c r="S1066" s="130">
        <f t="shared" si="52"/>
        <v>7.833333333333333</v>
      </c>
      <c r="T1066" s="112" t="s">
        <v>4898</v>
      </c>
      <c r="U1066" s="117">
        <v>42639</v>
      </c>
      <c r="V1066" s="110"/>
      <c r="W1066" s="110"/>
      <c r="X1066" s="110" t="s">
        <v>1465</v>
      </c>
      <c r="Y1066" s="183"/>
      <c r="Z1066">
        <f>IF(ISNA(VLOOKUP(A1066,[2]InvPiv!$A:$B,2,FALSE)),0,VLOOKUP(A1066,[2]InvPiv!$A:$B,2,FALSE))</f>
        <v>2</v>
      </c>
      <c r="AA1066" s="185">
        <f t="shared" si="53"/>
        <v>0</v>
      </c>
      <c r="AB1066">
        <f>VLOOKUP(A1066,[2]ConPiv!$A:$B,2,FALSE)</f>
        <v>2</v>
      </c>
    </row>
    <row r="1067" spans="1:28" x14ac:dyDescent="0.25">
      <c r="A1067" s="108">
        <v>306142</v>
      </c>
      <c r="B1067" s="108">
        <v>21470</v>
      </c>
      <c r="C1067" s="107"/>
      <c r="D1067" s="109"/>
      <c r="E1067" s="110"/>
      <c r="F1067" s="110" t="s">
        <v>4829</v>
      </c>
      <c r="G1067" s="110" t="s">
        <v>4946</v>
      </c>
      <c r="H1067" s="107" t="s">
        <v>195</v>
      </c>
      <c r="I1067" s="111" t="s">
        <v>4947</v>
      </c>
      <c r="J1067" s="110"/>
      <c r="K1067" s="110"/>
      <c r="L1067" s="110"/>
      <c r="M1067" s="110"/>
      <c r="N1067" s="110" t="s">
        <v>25</v>
      </c>
      <c r="O1067" s="117">
        <v>42552</v>
      </c>
      <c r="P1067" s="128">
        <v>47</v>
      </c>
      <c r="Q1067" s="115">
        <v>1</v>
      </c>
      <c r="R1067" s="129">
        <f t="shared" si="51"/>
        <v>3.9166666666666665</v>
      </c>
      <c r="S1067" s="130">
        <f t="shared" si="52"/>
        <v>3.9166666666666665</v>
      </c>
      <c r="T1067" s="112" t="s">
        <v>4884</v>
      </c>
      <c r="U1067" s="117">
        <v>42639</v>
      </c>
      <c r="V1067" s="110"/>
      <c r="W1067" s="110"/>
      <c r="X1067" s="110" t="s">
        <v>29</v>
      </c>
      <c r="Y1067" s="183"/>
      <c r="Z1067">
        <f>IF(ISNA(VLOOKUP(A1067,[2]InvPiv!$A:$B,2,FALSE)),0,VLOOKUP(A1067,[2]InvPiv!$A:$B,2,FALSE))</f>
        <v>1</v>
      </c>
      <c r="AA1067" s="185">
        <f t="shared" si="53"/>
        <v>0</v>
      </c>
      <c r="AB1067">
        <f>VLOOKUP(A1067,[2]ConPiv!$A:$B,2,FALSE)</f>
        <v>1</v>
      </c>
    </row>
    <row r="1068" spans="1:28" x14ac:dyDescent="0.25">
      <c r="A1068" s="108">
        <v>306206</v>
      </c>
      <c r="B1068" s="108">
        <v>21534</v>
      </c>
      <c r="C1068" s="107"/>
      <c r="D1068" s="109"/>
      <c r="E1068" s="110"/>
      <c r="F1068" s="110" t="s">
        <v>4831</v>
      </c>
      <c r="G1068" s="110" t="s">
        <v>739</v>
      </c>
      <c r="H1068" s="107" t="s">
        <v>366</v>
      </c>
      <c r="I1068" s="111" t="s">
        <v>4949</v>
      </c>
      <c r="J1068" s="110"/>
      <c r="K1068" s="110"/>
      <c r="L1068" s="110"/>
      <c r="M1068" s="110"/>
      <c r="N1068" s="110" t="s">
        <v>754</v>
      </c>
      <c r="O1068" s="117">
        <v>42552</v>
      </c>
      <c r="P1068" s="128">
        <v>47</v>
      </c>
      <c r="Q1068" s="115">
        <v>1</v>
      </c>
      <c r="R1068" s="129">
        <f t="shared" si="51"/>
        <v>3.9166666666666665</v>
      </c>
      <c r="S1068" s="130">
        <f t="shared" si="52"/>
        <v>3.9166666666666665</v>
      </c>
      <c r="T1068" s="112" t="s">
        <v>4886</v>
      </c>
      <c r="U1068" s="117">
        <v>42639</v>
      </c>
      <c r="V1068" s="110"/>
      <c r="W1068" s="110"/>
      <c r="X1068" s="110" t="s">
        <v>1465</v>
      </c>
      <c r="Y1068" s="183"/>
      <c r="Z1068">
        <f>IF(ISNA(VLOOKUP(A1068,[2]InvPiv!$A:$B,2,FALSE)),0,VLOOKUP(A1068,[2]InvPiv!$A:$B,2,FALSE))</f>
        <v>1</v>
      </c>
      <c r="AA1068" s="185">
        <f t="shared" si="53"/>
        <v>0</v>
      </c>
      <c r="AB1068">
        <f>VLOOKUP(A1068,[2]ConPiv!$A:$B,2,FALSE)</f>
        <v>1</v>
      </c>
    </row>
    <row r="1069" spans="1:28" x14ac:dyDescent="0.25">
      <c r="A1069" s="108">
        <v>306458</v>
      </c>
      <c r="B1069" s="108">
        <v>21524</v>
      </c>
      <c r="C1069" s="107"/>
      <c r="D1069" s="109"/>
      <c r="E1069" s="110"/>
      <c r="F1069" s="110" t="s">
        <v>4980</v>
      </c>
      <c r="G1069" s="110" t="s">
        <v>4996</v>
      </c>
      <c r="H1069" s="107" t="s">
        <v>288</v>
      </c>
      <c r="I1069" s="111" t="s">
        <v>4997</v>
      </c>
      <c r="J1069" s="110"/>
      <c r="K1069" s="110"/>
      <c r="L1069" s="110"/>
      <c r="M1069" s="110"/>
      <c r="N1069" s="110" t="s">
        <v>754</v>
      </c>
      <c r="O1069" s="117">
        <v>42552</v>
      </c>
      <c r="P1069" s="128">
        <v>47</v>
      </c>
      <c r="Q1069" s="115">
        <v>3</v>
      </c>
      <c r="R1069" s="129">
        <f t="shared" si="51"/>
        <v>3.9166666666666665</v>
      </c>
      <c r="S1069" s="130">
        <f t="shared" si="52"/>
        <v>11.75</v>
      </c>
      <c r="T1069" s="112" t="s">
        <v>4988</v>
      </c>
      <c r="U1069" s="117">
        <v>42639</v>
      </c>
      <c r="V1069" s="110"/>
      <c r="W1069" s="110"/>
      <c r="X1069" s="110" t="s">
        <v>1465</v>
      </c>
      <c r="Y1069" s="183"/>
      <c r="Z1069">
        <f>IF(ISNA(VLOOKUP(A1069,[2]InvPiv!$A:$B,2,FALSE)),0,VLOOKUP(A1069,[2]InvPiv!$A:$B,2,FALSE))</f>
        <v>2.5</v>
      </c>
      <c r="AA1069" s="185">
        <f t="shared" si="53"/>
        <v>0.5</v>
      </c>
      <c r="AB1069">
        <f>VLOOKUP(A1069,[2]ConPiv!$A:$B,2,FALSE)</f>
        <v>3.5</v>
      </c>
    </row>
    <row r="1070" spans="1:28" x14ac:dyDescent="0.25">
      <c r="A1070" s="107">
        <v>4096</v>
      </c>
      <c r="B1070" s="108">
        <v>18344</v>
      </c>
      <c r="C1070" s="107"/>
      <c r="D1070" s="109"/>
      <c r="E1070" s="110"/>
      <c r="F1070" s="110" t="s">
        <v>1797</v>
      </c>
      <c r="G1070" s="110" t="s">
        <v>1007</v>
      </c>
      <c r="H1070" s="110" t="s">
        <v>246</v>
      </c>
      <c r="I1070" s="111" t="s">
        <v>1798</v>
      </c>
      <c r="J1070" s="110"/>
      <c r="K1070" s="110"/>
      <c r="L1070" s="110"/>
      <c r="M1070" s="110"/>
      <c r="N1070" s="110" t="s">
        <v>25</v>
      </c>
      <c r="O1070" s="117">
        <v>42186</v>
      </c>
      <c r="P1070" s="128">
        <v>47</v>
      </c>
      <c r="Q1070" s="129">
        <v>4</v>
      </c>
      <c r="R1070" s="129">
        <f t="shared" si="51"/>
        <v>3.9166666666666665</v>
      </c>
      <c r="S1070" s="130">
        <f t="shared" si="52"/>
        <v>15.666666666666666</v>
      </c>
      <c r="T1070" s="110" t="s">
        <v>5705</v>
      </c>
      <c r="U1070" s="117">
        <v>42641</v>
      </c>
      <c r="V1070" s="110"/>
      <c r="W1070" s="110"/>
      <c r="X1070" s="110" t="s">
        <v>29</v>
      </c>
      <c r="Y1070" s="87" t="s">
        <v>5706</v>
      </c>
      <c r="Z1070">
        <f>IF(ISNA(VLOOKUP(A1070,[2]InvPiv!$A:$B,2,FALSE)),0,VLOOKUP(A1070,[2]InvPiv!$A:$B,2,FALSE))</f>
        <v>4</v>
      </c>
      <c r="AA1070" s="73">
        <f t="shared" si="53"/>
        <v>0</v>
      </c>
      <c r="AB1070">
        <f>VLOOKUP(A1070,[2]ConPiv!$A:$B,2,FALSE)</f>
        <v>4</v>
      </c>
    </row>
    <row r="1071" spans="1:28" x14ac:dyDescent="0.25">
      <c r="A1071" s="108">
        <v>18545</v>
      </c>
      <c r="B1071" s="108">
        <v>17808</v>
      </c>
      <c r="C1071" s="107"/>
      <c r="D1071" s="109"/>
      <c r="E1071" s="110"/>
      <c r="F1071" s="110" t="s">
        <v>5046</v>
      </c>
      <c r="G1071" s="108" t="s">
        <v>5047</v>
      </c>
      <c r="H1071" s="107" t="s">
        <v>266</v>
      </c>
      <c r="I1071" s="111" t="s">
        <v>5048</v>
      </c>
      <c r="J1071" s="110"/>
      <c r="K1071" s="110"/>
      <c r="L1071" s="110"/>
      <c r="M1071" s="110"/>
      <c r="N1071" s="110" t="s">
        <v>25</v>
      </c>
      <c r="O1071" s="117">
        <v>42644</v>
      </c>
      <c r="P1071" s="128">
        <v>47</v>
      </c>
      <c r="Q1071" s="115">
        <v>1</v>
      </c>
      <c r="R1071" s="129">
        <f t="shared" si="51"/>
        <v>3.9166666666666665</v>
      </c>
      <c r="S1071" s="130">
        <f t="shared" si="52"/>
        <v>3.9166666666666665</v>
      </c>
      <c r="T1071" s="112" t="s">
        <v>5045</v>
      </c>
      <c r="U1071" s="117">
        <v>42641</v>
      </c>
      <c r="V1071" s="110"/>
      <c r="W1071" s="110"/>
      <c r="X1071" s="110" t="s">
        <v>29</v>
      </c>
      <c r="Y1071" s="183" t="s">
        <v>2100</v>
      </c>
      <c r="Z1071">
        <f>IF(ISNA(VLOOKUP(A1071,[2]InvPiv!$A:$B,2,FALSE)),0,VLOOKUP(A1071,[2]InvPiv!$A:$B,2,FALSE))</f>
        <v>1.25</v>
      </c>
      <c r="AA1071" s="185">
        <f t="shared" si="53"/>
        <v>-0.25</v>
      </c>
      <c r="AB1071">
        <f>VLOOKUP(A1071,[2]ConPiv!$A:$B,2,FALSE)</f>
        <v>2.5</v>
      </c>
    </row>
    <row r="1072" spans="1:28" x14ac:dyDescent="0.25">
      <c r="A1072" s="108">
        <v>29806</v>
      </c>
      <c r="B1072" s="108">
        <v>18730</v>
      </c>
      <c r="C1072" s="107"/>
      <c r="D1072" s="109"/>
      <c r="E1072" s="110"/>
      <c r="F1072" s="110" t="s">
        <v>4849</v>
      </c>
      <c r="G1072" s="110" t="s">
        <v>4970</v>
      </c>
      <c r="H1072" s="107" t="s">
        <v>355</v>
      </c>
      <c r="I1072" s="111" t="s">
        <v>4971</v>
      </c>
      <c r="J1072" s="110"/>
      <c r="K1072" s="110"/>
      <c r="L1072" s="110"/>
      <c r="M1072" s="110"/>
      <c r="N1072" s="110" t="s">
        <v>635</v>
      </c>
      <c r="O1072" s="117">
        <v>42552</v>
      </c>
      <c r="P1072" s="128">
        <v>47</v>
      </c>
      <c r="Q1072" s="115">
        <v>2</v>
      </c>
      <c r="R1072" s="129">
        <f t="shared" si="51"/>
        <v>3.9166666666666665</v>
      </c>
      <c r="S1072" s="130">
        <f t="shared" si="52"/>
        <v>7.833333333333333</v>
      </c>
      <c r="T1072" s="112" t="s">
        <v>4904</v>
      </c>
      <c r="U1072" s="117">
        <v>42641</v>
      </c>
      <c r="V1072" s="110"/>
      <c r="W1072" s="110"/>
      <c r="X1072" s="110" t="s">
        <v>635</v>
      </c>
      <c r="Y1072" s="183"/>
      <c r="Z1072">
        <f>IF(ISNA(VLOOKUP(A1072,[2]InvPiv!$A:$B,2,FALSE)),0,VLOOKUP(A1072,[2]InvPiv!$A:$B,2,FALSE))</f>
        <v>2</v>
      </c>
      <c r="AA1072" s="185">
        <f t="shared" si="53"/>
        <v>0</v>
      </c>
      <c r="AB1072">
        <f>VLOOKUP(A1072,[2]ConPiv!$A:$B,2,FALSE)</f>
        <v>2</v>
      </c>
    </row>
    <row r="1073" spans="1:28" x14ac:dyDescent="0.25">
      <c r="A1073" s="108">
        <v>306519</v>
      </c>
      <c r="B1073" s="108">
        <v>21628</v>
      </c>
      <c r="C1073" s="107"/>
      <c r="D1073" s="109"/>
      <c r="E1073" s="110"/>
      <c r="F1073" s="110" t="s">
        <v>4850</v>
      </c>
      <c r="G1073" s="110" t="s">
        <v>583</v>
      </c>
      <c r="H1073" s="107" t="s">
        <v>87</v>
      </c>
      <c r="I1073" s="111">
        <v>10459</v>
      </c>
      <c r="J1073" s="110"/>
      <c r="K1073" s="110"/>
      <c r="L1073" s="110"/>
      <c r="M1073" s="110"/>
      <c r="N1073" s="110" t="s">
        <v>754</v>
      </c>
      <c r="O1073" s="117">
        <v>42552</v>
      </c>
      <c r="P1073" s="128">
        <v>47</v>
      </c>
      <c r="Q1073" s="115">
        <v>1</v>
      </c>
      <c r="R1073" s="129">
        <f t="shared" si="51"/>
        <v>3.9166666666666665</v>
      </c>
      <c r="S1073" s="130">
        <f t="shared" si="52"/>
        <v>3.9166666666666665</v>
      </c>
      <c r="T1073" s="112" t="s">
        <v>4905</v>
      </c>
      <c r="U1073" s="117">
        <v>42641</v>
      </c>
      <c r="V1073" s="110"/>
      <c r="W1073" s="110"/>
      <c r="X1073" s="110" t="s">
        <v>1465</v>
      </c>
      <c r="Y1073" s="183"/>
      <c r="Z1073">
        <f>IF(ISNA(VLOOKUP(A1073,[2]InvPiv!$A:$B,2,FALSE)),0,VLOOKUP(A1073,[2]InvPiv!$A:$B,2,FALSE))</f>
        <v>1.5</v>
      </c>
      <c r="AA1073" s="185">
        <f t="shared" si="53"/>
        <v>-0.5</v>
      </c>
      <c r="AB1073">
        <f>VLOOKUP(A1073,[2]ConPiv!$A:$B,2,FALSE)</f>
        <v>1.5</v>
      </c>
    </row>
    <row r="1074" spans="1:28" x14ac:dyDescent="0.25">
      <c r="A1074" s="108">
        <v>30841</v>
      </c>
      <c r="B1074" s="108">
        <v>19150</v>
      </c>
      <c r="C1074" s="107"/>
      <c r="D1074" s="109"/>
      <c r="E1074" s="110"/>
      <c r="F1074" s="110" t="s">
        <v>4852</v>
      </c>
      <c r="G1074" s="110" t="s">
        <v>4973</v>
      </c>
      <c r="H1074" s="107" t="s">
        <v>201</v>
      </c>
      <c r="I1074" s="111" t="s">
        <v>4974</v>
      </c>
      <c r="J1074" s="110"/>
      <c r="K1074" s="110"/>
      <c r="L1074" s="110"/>
      <c r="M1074" s="110"/>
      <c r="N1074" s="110" t="s">
        <v>635</v>
      </c>
      <c r="O1074" s="117">
        <v>42552</v>
      </c>
      <c r="P1074" s="128">
        <v>47</v>
      </c>
      <c r="Q1074" s="129">
        <v>1</v>
      </c>
      <c r="R1074" s="129">
        <f t="shared" si="51"/>
        <v>3.9166666666666665</v>
      </c>
      <c r="S1074" s="130">
        <f t="shared" si="52"/>
        <v>3.9166666666666665</v>
      </c>
      <c r="T1074" s="110" t="s">
        <v>4907</v>
      </c>
      <c r="U1074" s="117">
        <v>42642</v>
      </c>
      <c r="V1074" s="110"/>
      <c r="W1074" s="110"/>
      <c r="X1074" s="110" t="s">
        <v>635</v>
      </c>
      <c r="Y1074" s="183"/>
      <c r="Z1074">
        <f>IF(ISNA(VLOOKUP(A1074,[2]InvPiv!$A:$B,2,FALSE)),0,VLOOKUP(A1074,[2]InvPiv!$A:$B,2,FALSE))</f>
        <v>1</v>
      </c>
      <c r="AA1074" s="185">
        <f t="shared" si="53"/>
        <v>0</v>
      </c>
      <c r="AB1074">
        <f>VLOOKUP(A1074,[2]ConPiv!$A:$B,2,FALSE)</f>
        <v>1</v>
      </c>
    </row>
    <row r="1075" spans="1:28" x14ac:dyDescent="0.25">
      <c r="A1075" s="108">
        <v>302729</v>
      </c>
      <c r="B1075" s="108">
        <v>20138</v>
      </c>
      <c r="C1075" s="107"/>
      <c r="D1075" s="109"/>
      <c r="E1075" s="110"/>
      <c r="F1075" s="110" t="s">
        <v>4986</v>
      </c>
      <c r="G1075" s="110" t="s">
        <v>662</v>
      </c>
      <c r="H1075" s="107" t="s">
        <v>59</v>
      </c>
      <c r="I1075" s="111" t="s">
        <v>5005</v>
      </c>
      <c r="J1075" s="110"/>
      <c r="K1075" s="110"/>
      <c r="L1075" s="110"/>
      <c r="M1075" s="110"/>
      <c r="N1075" s="110" t="s">
        <v>754</v>
      </c>
      <c r="O1075" s="117">
        <v>42552</v>
      </c>
      <c r="P1075" s="128">
        <v>47</v>
      </c>
      <c r="Q1075" s="115">
        <v>2</v>
      </c>
      <c r="R1075" s="129">
        <f t="shared" si="51"/>
        <v>3.9166666666666665</v>
      </c>
      <c r="S1075" s="130">
        <f t="shared" si="52"/>
        <v>7.833333333333333</v>
      </c>
      <c r="T1075" s="112" t="s">
        <v>4994</v>
      </c>
      <c r="U1075" s="117">
        <v>42642</v>
      </c>
      <c r="V1075" s="110"/>
      <c r="W1075" s="110"/>
      <c r="X1075" s="110" t="s">
        <v>1465</v>
      </c>
      <c r="Y1075" s="183"/>
      <c r="Z1075">
        <f>IF(ISNA(VLOOKUP(A1075,[2]InvPiv!$A:$B,2,FALSE)),0,VLOOKUP(A1075,[2]InvPiv!$A:$B,2,FALSE))</f>
        <v>1.5</v>
      </c>
      <c r="AA1075" s="185">
        <f t="shared" si="53"/>
        <v>0.5</v>
      </c>
      <c r="AB1075">
        <f>VLOOKUP(A1075,[2]ConPiv!$A:$B,2,FALSE)</f>
        <v>1.5</v>
      </c>
    </row>
    <row r="1076" spans="1:28" x14ac:dyDescent="0.25">
      <c r="A1076" s="108">
        <v>306398</v>
      </c>
      <c r="B1076" s="108">
        <v>21454</v>
      </c>
      <c r="C1076" s="107"/>
      <c r="D1076" s="109"/>
      <c r="E1076" s="110"/>
      <c r="F1076" s="110" t="s">
        <v>4848</v>
      </c>
      <c r="G1076" s="110" t="s">
        <v>4968</v>
      </c>
      <c r="H1076" s="107" t="s">
        <v>366</v>
      </c>
      <c r="I1076" s="111" t="s">
        <v>4969</v>
      </c>
      <c r="J1076" s="110"/>
      <c r="K1076" s="110"/>
      <c r="L1076" s="110"/>
      <c r="M1076" s="110"/>
      <c r="N1076" s="110" t="s">
        <v>754</v>
      </c>
      <c r="O1076" s="117">
        <v>42552</v>
      </c>
      <c r="P1076" s="128">
        <v>47</v>
      </c>
      <c r="Q1076" s="115">
        <v>1</v>
      </c>
      <c r="R1076" s="129">
        <f t="shared" si="51"/>
        <v>3.9166666666666665</v>
      </c>
      <c r="S1076" s="130">
        <f t="shared" si="52"/>
        <v>3.9166666666666665</v>
      </c>
      <c r="T1076" s="112" t="s">
        <v>4903</v>
      </c>
      <c r="U1076" s="117">
        <v>42642</v>
      </c>
      <c r="V1076" s="110"/>
      <c r="W1076" s="110"/>
      <c r="X1076" s="110" t="s">
        <v>1465</v>
      </c>
      <c r="Y1076" s="183"/>
      <c r="Z1076">
        <f>IF(ISNA(VLOOKUP(A1076,[2]InvPiv!$A:$B,2,FALSE)),0,VLOOKUP(A1076,[2]InvPiv!$A:$B,2,FALSE))</f>
        <v>1</v>
      </c>
      <c r="AA1076" s="185">
        <f t="shared" si="53"/>
        <v>0</v>
      </c>
      <c r="AB1076">
        <f>VLOOKUP(A1076,[2]ConPiv!$A:$B,2,FALSE)</f>
        <v>1</v>
      </c>
    </row>
    <row r="1077" spans="1:28" x14ac:dyDescent="0.25">
      <c r="A1077" s="108">
        <v>306456</v>
      </c>
      <c r="B1077" s="108">
        <v>21609</v>
      </c>
      <c r="C1077" s="107"/>
      <c r="D1077" s="109"/>
      <c r="E1077" s="110"/>
      <c r="F1077" s="110" t="s">
        <v>4987</v>
      </c>
      <c r="G1077" s="110" t="s">
        <v>649</v>
      </c>
      <c r="H1077" s="107" t="s">
        <v>83</v>
      </c>
      <c r="I1077" s="111" t="s">
        <v>5006</v>
      </c>
      <c r="J1077" s="110"/>
      <c r="K1077" s="110"/>
      <c r="L1077" s="110"/>
      <c r="M1077" s="110"/>
      <c r="N1077" s="110" t="s">
        <v>754</v>
      </c>
      <c r="O1077" s="117">
        <v>42552</v>
      </c>
      <c r="P1077" s="128">
        <v>47</v>
      </c>
      <c r="Q1077" s="115">
        <v>2</v>
      </c>
      <c r="R1077" s="129">
        <f t="shared" si="51"/>
        <v>3.9166666666666665</v>
      </c>
      <c r="S1077" s="130">
        <f t="shared" si="52"/>
        <v>7.833333333333333</v>
      </c>
      <c r="T1077" s="112" t="s">
        <v>4995</v>
      </c>
      <c r="U1077" s="117">
        <v>42642</v>
      </c>
      <c r="V1077" s="110"/>
      <c r="W1077" s="110"/>
      <c r="X1077" s="110" t="s">
        <v>1465</v>
      </c>
      <c r="Y1077" s="183"/>
      <c r="Z1077">
        <f>IF(ISNA(VLOOKUP(A1077,[2]InvPiv!$A:$B,2,FALSE)),0,VLOOKUP(A1077,[2]InvPiv!$A:$B,2,FALSE))</f>
        <v>2</v>
      </c>
      <c r="AA1077" s="185">
        <f t="shared" si="53"/>
        <v>0</v>
      </c>
      <c r="AB1077">
        <f>VLOOKUP(A1077,[2]ConPiv!$A:$B,2,FALSE)</f>
        <v>2</v>
      </c>
    </row>
    <row r="1078" spans="1:28" x14ac:dyDescent="0.25">
      <c r="A1078" s="108">
        <v>306618</v>
      </c>
      <c r="B1078" s="108">
        <v>21677</v>
      </c>
      <c r="C1078" s="107"/>
      <c r="D1078" s="109"/>
      <c r="E1078" s="110"/>
      <c r="F1078" s="110" t="s">
        <v>4851</v>
      </c>
      <c r="G1078" s="110" t="s">
        <v>645</v>
      </c>
      <c r="H1078" s="107" t="s">
        <v>358</v>
      </c>
      <c r="I1078" s="111" t="s">
        <v>4972</v>
      </c>
      <c r="J1078" s="110"/>
      <c r="K1078" s="110"/>
      <c r="L1078" s="110"/>
      <c r="M1078" s="110"/>
      <c r="N1078" s="110" t="s">
        <v>635</v>
      </c>
      <c r="O1078" s="117">
        <v>42552</v>
      </c>
      <c r="P1078" s="128">
        <v>47</v>
      </c>
      <c r="Q1078" s="115">
        <v>7</v>
      </c>
      <c r="R1078" s="129">
        <f t="shared" si="51"/>
        <v>3.9166666666666665</v>
      </c>
      <c r="S1078" s="130">
        <f t="shared" si="52"/>
        <v>27.416666666666664</v>
      </c>
      <c r="T1078" s="112" t="s">
        <v>4906</v>
      </c>
      <c r="U1078" s="117">
        <v>42643</v>
      </c>
      <c r="V1078" s="110"/>
      <c r="W1078" s="110"/>
      <c r="X1078" s="110" t="s">
        <v>635</v>
      </c>
      <c r="Y1078" s="183"/>
      <c r="Z1078">
        <f>IF(ISNA(VLOOKUP(A1078,[2]InvPiv!$A:$B,2,FALSE)),0,VLOOKUP(A1078,[2]InvPiv!$A:$B,2,FALSE))</f>
        <v>7</v>
      </c>
      <c r="AA1078" s="185">
        <f t="shared" si="53"/>
        <v>0</v>
      </c>
      <c r="AB1078">
        <f>VLOOKUP(A1078,[2]ConPiv!$A:$B,2,FALSE)</f>
        <v>9</v>
      </c>
    </row>
    <row r="1079" spans="1:28" x14ac:dyDescent="0.25">
      <c r="A1079" s="107">
        <v>1589</v>
      </c>
      <c r="B1079" s="108">
        <v>526</v>
      </c>
      <c r="C1079" s="107"/>
      <c r="D1079" s="109"/>
      <c r="E1079" s="110"/>
      <c r="F1079" s="110" t="s">
        <v>2902</v>
      </c>
      <c r="G1079" s="110" t="s">
        <v>2901</v>
      </c>
      <c r="H1079" s="107" t="s">
        <v>288</v>
      </c>
      <c r="I1079" s="111">
        <v>63028</v>
      </c>
      <c r="J1079" s="110"/>
      <c r="K1079" s="110"/>
      <c r="L1079" s="110"/>
      <c r="M1079" s="110"/>
      <c r="N1079" s="110" t="s">
        <v>754</v>
      </c>
      <c r="O1079" s="117">
        <v>42370</v>
      </c>
      <c r="P1079" s="128">
        <v>47</v>
      </c>
      <c r="Q1079" s="115">
        <v>1</v>
      </c>
      <c r="R1079" s="115">
        <f t="shared" si="51"/>
        <v>3.9166666666666665</v>
      </c>
      <c r="S1079" s="116">
        <f t="shared" si="52"/>
        <v>3.9166666666666665</v>
      </c>
      <c r="T1079" s="112" t="s">
        <v>2900</v>
      </c>
      <c r="U1079" s="117">
        <v>42644</v>
      </c>
      <c r="V1079" s="110"/>
      <c r="W1079" s="110"/>
      <c r="X1079" s="110" t="s">
        <v>1465</v>
      </c>
      <c r="Y1079" s="177"/>
      <c r="Z1079">
        <f>IF(ISNA(VLOOKUP(A1079,[2]InvPiv!$A:$B,2,FALSE)),0,VLOOKUP(A1079,[2]InvPiv!$A:$B,2,FALSE))</f>
        <v>1.5</v>
      </c>
      <c r="AA1079" s="175">
        <f t="shared" si="53"/>
        <v>-0.5</v>
      </c>
      <c r="AB1079">
        <f>VLOOKUP(A1079,[2]ConPiv!$A:$B,2,FALSE)</f>
        <v>1</v>
      </c>
    </row>
    <row r="1080" spans="1:28" x14ac:dyDescent="0.25">
      <c r="A1080" s="107">
        <v>3804</v>
      </c>
      <c r="B1080" s="108">
        <v>1771</v>
      </c>
      <c r="C1080" s="107"/>
      <c r="D1080" s="109"/>
      <c r="E1080" s="110"/>
      <c r="F1080" s="110" t="s">
        <v>2911</v>
      </c>
      <c r="G1080" s="110" t="s">
        <v>2904</v>
      </c>
      <c r="H1080" s="107" t="s">
        <v>134</v>
      </c>
      <c r="I1080" s="111" t="s">
        <v>2913</v>
      </c>
      <c r="J1080" s="110"/>
      <c r="K1080" s="110"/>
      <c r="L1080" s="110"/>
      <c r="M1080" s="110"/>
      <c r="N1080" s="110" t="s">
        <v>754</v>
      </c>
      <c r="O1080" s="117">
        <v>42370</v>
      </c>
      <c r="P1080" s="128">
        <v>47</v>
      </c>
      <c r="Q1080" s="115">
        <v>3</v>
      </c>
      <c r="R1080" s="115">
        <f t="shared" si="51"/>
        <v>3.9166666666666665</v>
      </c>
      <c r="S1080" s="116">
        <f t="shared" si="52"/>
        <v>11.75</v>
      </c>
      <c r="T1080" s="112" t="s">
        <v>2912</v>
      </c>
      <c r="U1080" s="117">
        <v>42644</v>
      </c>
      <c r="V1080" s="110"/>
      <c r="W1080" s="110"/>
      <c r="X1080" s="110" t="s">
        <v>1465</v>
      </c>
      <c r="Y1080" s="177"/>
      <c r="Z1080">
        <f>IF(ISNA(VLOOKUP(A1080,[2]InvPiv!$A:$B,2,FALSE)),0,VLOOKUP(A1080,[2]InvPiv!$A:$B,2,FALSE))</f>
        <v>3</v>
      </c>
      <c r="AA1080" s="175">
        <f t="shared" si="53"/>
        <v>0</v>
      </c>
      <c r="AB1080">
        <f>VLOOKUP(A1080,[2]ConPiv!$A:$B,2,FALSE)</f>
        <v>3</v>
      </c>
    </row>
    <row r="1081" spans="1:28" x14ac:dyDescent="0.25">
      <c r="A1081" s="107">
        <v>4421</v>
      </c>
      <c r="B1081" s="108" t="s">
        <v>2922</v>
      </c>
      <c r="C1081" s="107"/>
      <c r="D1081" s="109"/>
      <c r="E1081" s="110"/>
      <c r="F1081" s="110" t="s">
        <v>2943</v>
      </c>
      <c r="G1081" s="110" t="s">
        <v>2924</v>
      </c>
      <c r="H1081" s="107" t="s">
        <v>288</v>
      </c>
      <c r="I1081" s="181">
        <v>633684801</v>
      </c>
      <c r="J1081" s="110"/>
      <c r="K1081" s="110"/>
      <c r="L1081" s="110"/>
      <c r="M1081" s="110"/>
      <c r="N1081" s="110" t="s">
        <v>754</v>
      </c>
      <c r="O1081" s="117">
        <v>42370</v>
      </c>
      <c r="P1081" s="128">
        <v>47</v>
      </c>
      <c r="Q1081" s="115">
        <v>2</v>
      </c>
      <c r="R1081" s="115">
        <f t="shared" si="51"/>
        <v>3.9166666666666665</v>
      </c>
      <c r="S1081" s="116">
        <f t="shared" si="52"/>
        <v>7.833333333333333</v>
      </c>
      <c r="T1081" s="112" t="s">
        <v>2981</v>
      </c>
      <c r="U1081" s="117">
        <v>42644</v>
      </c>
      <c r="V1081" s="110"/>
      <c r="W1081" s="110"/>
      <c r="X1081" s="110" t="s">
        <v>1465</v>
      </c>
      <c r="Y1081" s="177"/>
      <c r="Z1081">
        <f>IF(ISNA(VLOOKUP(A1081,[2]InvPiv!$A:$B,2,FALSE)),0,VLOOKUP(A1081,[2]InvPiv!$A:$B,2,FALSE))</f>
        <v>2</v>
      </c>
      <c r="AA1081" s="175">
        <f t="shared" si="53"/>
        <v>0</v>
      </c>
      <c r="AB1081">
        <f>VLOOKUP(A1081,[2]ConPiv!$A:$B,2,FALSE)</f>
        <v>2</v>
      </c>
    </row>
    <row r="1082" spans="1:28" x14ac:dyDescent="0.25">
      <c r="A1082" s="107">
        <v>4931</v>
      </c>
      <c r="B1082" s="108">
        <v>5989</v>
      </c>
      <c r="C1082" s="107"/>
      <c r="D1082" s="109"/>
      <c r="E1082" s="110"/>
      <c r="F1082" s="110" t="s">
        <v>2945</v>
      </c>
      <c r="G1082" s="110" t="s">
        <v>518</v>
      </c>
      <c r="H1082" s="107" t="s">
        <v>69</v>
      </c>
      <c r="I1082" s="181">
        <v>891092428</v>
      </c>
      <c r="J1082" s="110"/>
      <c r="K1082" s="110"/>
      <c r="L1082" s="110"/>
      <c r="M1082" s="110"/>
      <c r="N1082" s="110" t="s">
        <v>754</v>
      </c>
      <c r="O1082" s="117">
        <v>42370</v>
      </c>
      <c r="P1082" s="128">
        <v>47</v>
      </c>
      <c r="Q1082" s="115">
        <v>6</v>
      </c>
      <c r="R1082" s="115">
        <f t="shared" si="51"/>
        <v>3.9166666666666665</v>
      </c>
      <c r="S1082" s="116">
        <f t="shared" si="52"/>
        <v>23.5</v>
      </c>
      <c r="T1082" s="112" t="s">
        <v>2984</v>
      </c>
      <c r="U1082" s="117">
        <v>42644</v>
      </c>
      <c r="V1082" s="110"/>
      <c r="W1082" s="110"/>
      <c r="X1082" s="110" t="s">
        <v>1465</v>
      </c>
      <c r="Y1082" s="177"/>
      <c r="Z1082">
        <f>IF(ISNA(VLOOKUP(A1082,[2]InvPiv!$A:$B,2,FALSE)),0,VLOOKUP(A1082,[2]InvPiv!$A:$B,2,FALSE))</f>
        <v>6</v>
      </c>
      <c r="AA1082" s="175">
        <f t="shared" si="53"/>
        <v>0</v>
      </c>
      <c r="AB1082">
        <f>VLOOKUP(A1082,[2]ConPiv!$A:$B,2,FALSE)</f>
        <v>6</v>
      </c>
    </row>
    <row r="1083" spans="1:28" x14ac:dyDescent="0.25">
      <c r="A1083" s="107">
        <v>5898</v>
      </c>
      <c r="B1083" s="108">
        <v>11220</v>
      </c>
      <c r="C1083" s="107"/>
      <c r="D1083" s="109"/>
      <c r="E1083" s="110"/>
      <c r="F1083" s="110" t="s">
        <v>2947</v>
      </c>
      <c r="G1083" s="110" t="s">
        <v>2916</v>
      </c>
      <c r="H1083" s="107" t="s">
        <v>357</v>
      </c>
      <c r="I1083" s="181">
        <v>968142509</v>
      </c>
      <c r="J1083" s="110"/>
      <c r="K1083" s="110"/>
      <c r="L1083" s="110"/>
      <c r="M1083" s="110"/>
      <c r="N1083" s="110" t="s">
        <v>754</v>
      </c>
      <c r="O1083" s="117">
        <v>42370</v>
      </c>
      <c r="P1083" s="128">
        <v>47</v>
      </c>
      <c r="Q1083" s="115">
        <v>1</v>
      </c>
      <c r="R1083" s="115">
        <f t="shared" si="51"/>
        <v>3.9166666666666665</v>
      </c>
      <c r="S1083" s="116">
        <f t="shared" si="52"/>
        <v>3.9166666666666665</v>
      </c>
      <c r="T1083" s="112" t="s">
        <v>2986</v>
      </c>
      <c r="U1083" s="117">
        <v>42644</v>
      </c>
      <c r="V1083" s="110"/>
      <c r="W1083" s="110"/>
      <c r="X1083" s="110" t="s">
        <v>1465</v>
      </c>
      <c r="Y1083" s="177"/>
      <c r="Z1083">
        <f>IF(ISNA(VLOOKUP(A1083,[2]InvPiv!$A:$B,2,FALSE)),0,VLOOKUP(A1083,[2]InvPiv!$A:$B,2,FALSE))</f>
        <v>1</v>
      </c>
      <c r="AA1083" s="175">
        <f t="shared" si="53"/>
        <v>0</v>
      </c>
      <c r="AB1083">
        <f>VLOOKUP(A1083,[2]ConPiv!$A:$B,2,FALSE)</f>
        <v>1</v>
      </c>
    </row>
    <row r="1084" spans="1:28" x14ac:dyDescent="0.25">
      <c r="A1084" s="107">
        <v>9284</v>
      </c>
      <c r="B1084" s="108">
        <v>8574</v>
      </c>
      <c r="C1084" s="107"/>
      <c r="D1084" s="109"/>
      <c r="E1084" s="110"/>
      <c r="F1084" s="110" t="s">
        <v>2952</v>
      </c>
      <c r="G1084" s="110" t="s">
        <v>645</v>
      </c>
      <c r="H1084" s="107" t="s">
        <v>380</v>
      </c>
      <c r="I1084" s="181">
        <v>296013973</v>
      </c>
      <c r="J1084" s="110"/>
      <c r="K1084" s="110"/>
      <c r="L1084" s="110"/>
      <c r="M1084" s="110"/>
      <c r="N1084" s="110" t="s">
        <v>754</v>
      </c>
      <c r="O1084" s="117">
        <v>42370</v>
      </c>
      <c r="P1084" s="128">
        <v>47</v>
      </c>
      <c r="Q1084" s="115">
        <v>5</v>
      </c>
      <c r="R1084" s="115">
        <f t="shared" si="51"/>
        <v>3.9166666666666665</v>
      </c>
      <c r="S1084" s="116">
        <f t="shared" si="52"/>
        <v>19.583333333333332</v>
      </c>
      <c r="T1084" s="112" t="s">
        <v>2991</v>
      </c>
      <c r="U1084" s="117">
        <v>42644</v>
      </c>
      <c r="V1084" s="110"/>
      <c r="W1084" s="110"/>
      <c r="X1084" s="110" t="s">
        <v>1465</v>
      </c>
      <c r="Y1084" s="177"/>
      <c r="Z1084">
        <f>IF(ISNA(VLOOKUP(A1084,[2]InvPiv!$A:$B,2,FALSE)),0,VLOOKUP(A1084,[2]InvPiv!$A:$B,2,FALSE))</f>
        <v>5</v>
      </c>
      <c r="AA1084" s="175">
        <f t="shared" si="53"/>
        <v>0</v>
      </c>
      <c r="AB1084">
        <f>VLOOKUP(A1084,[2]ConPiv!$A:$B,2,FALSE)</f>
        <v>5</v>
      </c>
    </row>
    <row r="1085" spans="1:28" x14ac:dyDescent="0.25">
      <c r="A1085" s="108">
        <v>11545</v>
      </c>
      <c r="B1085" s="108">
        <v>9767</v>
      </c>
      <c r="C1085" s="107"/>
      <c r="D1085" s="109"/>
      <c r="E1085" s="110"/>
      <c r="F1085" s="110" t="s">
        <v>5101</v>
      </c>
      <c r="G1085" s="108" t="s">
        <v>6</v>
      </c>
      <c r="H1085" s="107" t="s">
        <v>23</v>
      </c>
      <c r="I1085" s="111" t="s">
        <v>5102</v>
      </c>
      <c r="J1085" s="110"/>
      <c r="K1085" s="110"/>
      <c r="L1085" s="110"/>
      <c r="M1085" s="110"/>
      <c r="N1085" s="110" t="s">
        <v>25</v>
      </c>
      <c r="O1085" s="117">
        <v>42644</v>
      </c>
      <c r="P1085" s="128">
        <v>47</v>
      </c>
      <c r="Q1085" s="115">
        <v>1</v>
      </c>
      <c r="R1085" s="129">
        <f t="shared" si="51"/>
        <v>3.9166666666666665</v>
      </c>
      <c r="S1085" s="130">
        <f t="shared" si="52"/>
        <v>3.9166666666666665</v>
      </c>
      <c r="T1085" s="112" t="s">
        <v>5103</v>
      </c>
      <c r="U1085" s="117">
        <v>42644</v>
      </c>
      <c r="V1085" s="110"/>
      <c r="W1085" s="110"/>
      <c r="X1085" s="110" t="s">
        <v>29</v>
      </c>
      <c r="Y1085" s="183"/>
      <c r="Z1085">
        <f>IF(ISNA(VLOOKUP(A1085,[2]InvPiv!$A:$B,2,FALSE)),0,VLOOKUP(A1085,[2]InvPiv!$A:$B,2,FALSE))</f>
        <v>1</v>
      </c>
      <c r="AA1085" s="185">
        <f t="shared" si="53"/>
        <v>0</v>
      </c>
      <c r="AB1085">
        <f>VLOOKUP(A1085,[2]ConPiv!$A:$B,2,FALSE)</f>
        <v>1</v>
      </c>
    </row>
    <row r="1086" spans="1:28" x14ac:dyDescent="0.25">
      <c r="A1086" s="107">
        <v>12167</v>
      </c>
      <c r="B1086" s="108">
        <v>13106</v>
      </c>
      <c r="C1086" s="107"/>
      <c r="D1086" s="109"/>
      <c r="E1086" s="110"/>
      <c r="F1086" s="110" t="s">
        <v>2955</v>
      </c>
      <c r="G1086" s="110" t="s">
        <v>2932</v>
      </c>
      <c r="H1086" s="107" t="s">
        <v>355</v>
      </c>
      <c r="I1086" s="181">
        <v>480723046</v>
      </c>
      <c r="J1086" s="110"/>
      <c r="K1086" s="110"/>
      <c r="L1086" s="110"/>
      <c r="M1086" s="110"/>
      <c r="N1086" s="110" t="s">
        <v>754</v>
      </c>
      <c r="O1086" s="117">
        <v>42370</v>
      </c>
      <c r="P1086" s="128">
        <v>47</v>
      </c>
      <c r="Q1086" s="115">
        <v>2</v>
      </c>
      <c r="R1086" s="115">
        <f t="shared" si="51"/>
        <v>3.9166666666666665</v>
      </c>
      <c r="S1086" s="116">
        <f t="shared" si="52"/>
        <v>7.833333333333333</v>
      </c>
      <c r="T1086" s="112" t="s">
        <v>2994</v>
      </c>
      <c r="U1086" s="117">
        <v>42644</v>
      </c>
      <c r="V1086" s="110"/>
      <c r="W1086" s="110"/>
      <c r="X1086" s="110" t="s">
        <v>1465</v>
      </c>
      <c r="Y1086" s="177"/>
      <c r="Z1086">
        <f>IF(ISNA(VLOOKUP(A1086,[2]InvPiv!$A:$B,2,FALSE)),0,VLOOKUP(A1086,[2]InvPiv!$A:$B,2,FALSE))</f>
        <v>2</v>
      </c>
      <c r="AA1086" s="175">
        <f t="shared" si="53"/>
        <v>0</v>
      </c>
      <c r="AB1086">
        <f>VLOOKUP(A1086,[2]ConPiv!$A:$B,2,FALSE)</f>
        <v>2</v>
      </c>
    </row>
    <row r="1087" spans="1:28" x14ac:dyDescent="0.25">
      <c r="A1087" s="108">
        <v>18281</v>
      </c>
      <c r="B1087" s="108">
        <v>12373</v>
      </c>
      <c r="C1087" s="107"/>
      <c r="D1087" s="109"/>
      <c r="E1087" s="110"/>
      <c r="F1087" s="110" t="s">
        <v>5060</v>
      </c>
      <c r="G1087" s="108" t="s">
        <v>1556</v>
      </c>
      <c r="H1087" s="107" t="s">
        <v>72</v>
      </c>
      <c r="I1087" s="111" t="s">
        <v>5061</v>
      </c>
      <c r="J1087" s="110"/>
      <c r="K1087" s="110"/>
      <c r="L1087" s="110"/>
      <c r="M1087" s="110"/>
      <c r="N1087" s="110" t="s">
        <v>25</v>
      </c>
      <c r="O1087" s="117">
        <v>42644</v>
      </c>
      <c r="P1087" s="128">
        <v>47</v>
      </c>
      <c r="Q1087" s="115">
        <v>2</v>
      </c>
      <c r="R1087" s="129">
        <f t="shared" si="51"/>
        <v>3.9166666666666665</v>
      </c>
      <c r="S1087" s="130">
        <f t="shared" si="52"/>
        <v>7.833333333333333</v>
      </c>
      <c r="T1087" s="112" t="s">
        <v>5065</v>
      </c>
      <c r="U1087" s="117">
        <v>42644</v>
      </c>
      <c r="V1087" s="110"/>
      <c r="W1087" s="110"/>
      <c r="X1087" s="110" t="s">
        <v>29</v>
      </c>
      <c r="Y1087" s="183"/>
      <c r="Z1087">
        <f>IF(ISNA(VLOOKUP(A1087,[2]InvPiv!$A:$B,2,FALSE)),0,VLOOKUP(A1087,[2]InvPiv!$A:$B,2,FALSE))</f>
        <v>2</v>
      </c>
      <c r="AA1087" s="185">
        <f t="shared" si="53"/>
        <v>0</v>
      </c>
      <c r="AB1087">
        <f>VLOOKUP(A1087,[2]ConPiv!$A:$B,2,FALSE)</f>
        <v>2</v>
      </c>
    </row>
    <row r="1088" spans="1:28" x14ac:dyDescent="0.25">
      <c r="A1088" s="107">
        <v>21478</v>
      </c>
      <c r="B1088" s="108">
        <v>18240</v>
      </c>
      <c r="C1088" s="107"/>
      <c r="D1088" s="109"/>
      <c r="E1088" s="110"/>
      <c r="F1088" s="110" t="s">
        <v>2960</v>
      </c>
      <c r="G1088" s="110" t="s">
        <v>2493</v>
      </c>
      <c r="H1088" s="107" t="s">
        <v>616</v>
      </c>
      <c r="I1088" s="181">
        <v>525569572</v>
      </c>
      <c r="J1088" s="110"/>
      <c r="K1088" s="110"/>
      <c r="L1088" s="110"/>
      <c r="M1088" s="110"/>
      <c r="N1088" s="110" t="s">
        <v>754</v>
      </c>
      <c r="O1088" s="117">
        <v>42370</v>
      </c>
      <c r="P1088" s="128">
        <v>47</v>
      </c>
      <c r="Q1088" s="115">
        <v>2</v>
      </c>
      <c r="R1088" s="115">
        <f t="shared" si="51"/>
        <v>3.9166666666666665</v>
      </c>
      <c r="S1088" s="116">
        <f t="shared" si="52"/>
        <v>7.833333333333333</v>
      </c>
      <c r="T1088" s="112" t="s">
        <v>2999</v>
      </c>
      <c r="U1088" s="117">
        <v>42644</v>
      </c>
      <c r="V1088" s="110"/>
      <c r="W1088" s="110"/>
      <c r="X1088" s="110" t="s">
        <v>1465</v>
      </c>
      <c r="Y1088" s="177"/>
      <c r="Z1088">
        <f>IF(ISNA(VLOOKUP(A1088,[2]InvPiv!$A:$B,2,FALSE)),0,VLOOKUP(A1088,[2]InvPiv!$A:$B,2,FALSE))</f>
        <v>2</v>
      </c>
      <c r="AA1088" s="175">
        <f t="shared" si="53"/>
        <v>0</v>
      </c>
      <c r="AB1088">
        <f>VLOOKUP(A1088,[2]ConPiv!$A:$B,2,FALSE)</f>
        <v>2</v>
      </c>
    </row>
    <row r="1089" spans="1:30" x14ac:dyDescent="0.25">
      <c r="A1089" s="108">
        <v>31628</v>
      </c>
      <c r="B1089" s="108">
        <v>19409</v>
      </c>
      <c r="C1089" s="107"/>
      <c r="D1089" s="109"/>
      <c r="E1089" s="110"/>
      <c r="F1089" s="110" t="s">
        <v>5081</v>
      </c>
      <c r="G1089" s="108" t="s">
        <v>3546</v>
      </c>
      <c r="H1089" s="107" t="s">
        <v>110</v>
      </c>
      <c r="I1089" s="111" t="s">
        <v>5082</v>
      </c>
      <c r="J1089" s="110"/>
      <c r="K1089" s="110"/>
      <c r="L1089" s="110"/>
      <c r="M1089" s="110"/>
      <c r="N1089" s="110" t="s">
        <v>25</v>
      </c>
      <c r="O1089" s="117">
        <v>42644</v>
      </c>
      <c r="P1089" s="128">
        <v>47</v>
      </c>
      <c r="Q1089" s="115">
        <v>1</v>
      </c>
      <c r="R1089" s="129">
        <f t="shared" si="51"/>
        <v>3.9166666666666665</v>
      </c>
      <c r="S1089" s="130">
        <f t="shared" si="52"/>
        <v>3.9166666666666665</v>
      </c>
      <c r="T1089" s="112" t="s">
        <v>5083</v>
      </c>
      <c r="U1089" s="117">
        <v>42644</v>
      </c>
      <c r="V1089" s="110"/>
      <c r="W1089" s="110"/>
      <c r="X1089" s="110" t="s">
        <v>29</v>
      </c>
      <c r="Y1089" s="183"/>
      <c r="Z1089">
        <f>IF(ISNA(VLOOKUP(A1089,[2]InvPiv!$A:$B,2,FALSE)),0,VLOOKUP(A1089,[2]InvPiv!$A:$B,2,FALSE))</f>
        <v>1</v>
      </c>
      <c r="AA1089" s="185">
        <f t="shared" si="53"/>
        <v>0</v>
      </c>
      <c r="AB1089">
        <f>VLOOKUP(A1089,[2]ConPiv!$A:$B,2,FALSE)</f>
        <v>1</v>
      </c>
    </row>
    <row r="1090" spans="1:30" x14ac:dyDescent="0.25">
      <c r="A1090" s="108">
        <v>32075</v>
      </c>
      <c r="B1090" s="108">
        <v>19246</v>
      </c>
      <c r="C1090" s="107"/>
      <c r="D1090" s="109"/>
      <c r="E1090" s="110"/>
      <c r="F1090" s="110" t="s">
        <v>5069</v>
      </c>
      <c r="G1090" s="108" t="s">
        <v>5068</v>
      </c>
      <c r="H1090" s="107" t="s">
        <v>59</v>
      </c>
      <c r="I1090" s="111" t="s">
        <v>5067</v>
      </c>
      <c r="J1090" s="110"/>
      <c r="K1090" s="110"/>
      <c r="L1090" s="110"/>
      <c r="M1090" s="110"/>
      <c r="N1090" s="110" t="s">
        <v>25</v>
      </c>
      <c r="O1090" s="117">
        <v>42644</v>
      </c>
      <c r="P1090" s="128">
        <v>47</v>
      </c>
      <c r="Q1090" s="115">
        <v>1</v>
      </c>
      <c r="R1090" s="129">
        <f t="shared" ref="R1090:R1153" si="54">P1090/12</f>
        <v>3.9166666666666665</v>
      </c>
      <c r="S1090" s="130">
        <f t="shared" ref="S1090:S1153" si="55">Q1090*R1090</f>
        <v>3.9166666666666665</v>
      </c>
      <c r="T1090" s="112" t="s">
        <v>5066</v>
      </c>
      <c r="U1090" s="117">
        <v>42644</v>
      </c>
      <c r="V1090" s="110"/>
      <c r="W1090" s="110"/>
      <c r="X1090" s="110" t="s">
        <v>29</v>
      </c>
      <c r="Y1090" s="183"/>
      <c r="Z1090">
        <f>IF(ISNA(VLOOKUP(A1090,[2]InvPiv!$A:$B,2,FALSE)),0,VLOOKUP(A1090,[2]InvPiv!$A:$B,2,FALSE))</f>
        <v>1</v>
      </c>
      <c r="AA1090" s="185">
        <f t="shared" ref="AA1090:AA1153" si="56">Q1090-Z1090</f>
        <v>0</v>
      </c>
      <c r="AB1090">
        <f>VLOOKUP(A1090,[2]ConPiv!$A:$B,2,FALSE)</f>
        <v>1</v>
      </c>
    </row>
    <row r="1091" spans="1:30" x14ac:dyDescent="0.25">
      <c r="A1091" s="107">
        <v>32244</v>
      </c>
      <c r="B1091" s="108">
        <v>19585</v>
      </c>
      <c r="C1091" s="107"/>
      <c r="D1091" s="109"/>
      <c r="E1091" s="110"/>
      <c r="F1091" s="110" t="s">
        <v>2969</v>
      </c>
      <c r="G1091" s="110" t="s">
        <v>216</v>
      </c>
      <c r="H1091" s="107" t="s">
        <v>124</v>
      </c>
      <c r="I1091" s="181">
        <v>770847309</v>
      </c>
      <c r="J1091" s="110"/>
      <c r="K1091" s="110"/>
      <c r="L1091" s="110"/>
      <c r="M1091" s="110"/>
      <c r="N1091" s="110" t="s">
        <v>754</v>
      </c>
      <c r="O1091" s="117">
        <v>42370</v>
      </c>
      <c r="P1091" s="128">
        <v>47</v>
      </c>
      <c r="Q1091" s="115">
        <v>1</v>
      </c>
      <c r="R1091" s="115">
        <f t="shared" si="54"/>
        <v>3.9166666666666665</v>
      </c>
      <c r="S1091" s="116">
        <f t="shared" si="55"/>
        <v>3.9166666666666665</v>
      </c>
      <c r="T1091" s="112" t="s">
        <v>3011</v>
      </c>
      <c r="U1091" s="117">
        <v>42644</v>
      </c>
      <c r="V1091" s="110"/>
      <c r="W1091" s="110"/>
      <c r="X1091" s="110" t="s">
        <v>1465</v>
      </c>
      <c r="Y1091" s="177"/>
      <c r="Z1091">
        <f>IF(ISNA(VLOOKUP(A1091,[2]InvPiv!$A:$B,2,FALSE)),0,VLOOKUP(A1091,[2]InvPiv!$A:$B,2,FALSE))</f>
        <v>1</v>
      </c>
      <c r="AA1091" s="175">
        <f t="shared" si="56"/>
        <v>0</v>
      </c>
      <c r="AB1091">
        <f>VLOOKUP(A1091,[2]ConPiv!$A:$B,2,FALSE)</f>
        <v>1</v>
      </c>
    </row>
    <row r="1092" spans="1:30" x14ac:dyDescent="0.25">
      <c r="A1092" s="107">
        <v>32619</v>
      </c>
      <c r="B1092" s="108">
        <v>19966</v>
      </c>
      <c r="C1092" s="107"/>
      <c r="D1092" s="109"/>
      <c r="E1092" s="110"/>
      <c r="F1092" s="110" t="s">
        <v>2971</v>
      </c>
      <c r="G1092" s="110" t="s">
        <v>216</v>
      </c>
      <c r="H1092" s="107" t="s">
        <v>124</v>
      </c>
      <c r="I1092" s="181">
        <v>770556367</v>
      </c>
      <c r="J1092" s="110"/>
      <c r="K1092" s="110"/>
      <c r="L1092" s="110"/>
      <c r="M1092" s="110"/>
      <c r="N1092" s="110" t="s">
        <v>754</v>
      </c>
      <c r="O1092" s="117">
        <v>42370</v>
      </c>
      <c r="P1092" s="128">
        <v>47</v>
      </c>
      <c r="Q1092" s="115">
        <v>1</v>
      </c>
      <c r="R1092" s="115">
        <f t="shared" si="54"/>
        <v>3.9166666666666665</v>
      </c>
      <c r="S1092" s="116">
        <f t="shared" si="55"/>
        <v>3.9166666666666665</v>
      </c>
      <c r="T1092" s="112" t="s">
        <v>3013</v>
      </c>
      <c r="U1092" s="117">
        <v>42644</v>
      </c>
      <c r="V1092" s="110"/>
      <c r="W1092" s="110"/>
      <c r="X1092" s="110" t="s">
        <v>1465</v>
      </c>
      <c r="Y1092" s="177"/>
      <c r="Z1092">
        <f>IF(ISNA(VLOOKUP(A1092,[2]InvPiv!$A:$B,2,FALSE)),0,VLOOKUP(A1092,[2]InvPiv!$A:$B,2,FALSE))</f>
        <v>1</v>
      </c>
      <c r="AA1092" s="175">
        <f t="shared" si="56"/>
        <v>0</v>
      </c>
      <c r="AB1092">
        <f>VLOOKUP(A1092,[2]ConPiv!$A:$B,2,FALSE)</f>
        <v>1</v>
      </c>
    </row>
    <row r="1093" spans="1:30" x14ac:dyDescent="0.25">
      <c r="A1093" s="107">
        <v>32763</v>
      </c>
      <c r="B1093" s="108">
        <v>19769</v>
      </c>
      <c r="C1093" s="107"/>
      <c r="D1093" s="109"/>
      <c r="E1093" s="110"/>
      <c r="F1093" s="110" t="s">
        <v>2972</v>
      </c>
      <c r="G1093" s="110" t="s">
        <v>2940</v>
      </c>
      <c r="H1093" s="107" t="s">
        <v>87</v>
      </c>
      <c r="I1093" s="181">
        <v>136421040</v>
      </c>
      <c r="J1093" s="110"/>
      <c r="K1093" s="110"/>
      <c r="L1093" s="110"/>
      <c r="M1093" s="110"/>
      <c r="N1093" s="110" t="s">
        <v>754</v>
      </c>
      <c r="O1093" s="117">
        <v>42370</v>
      </c>
      <c r="P1093" s="128">
        <v>47</v>
      </c>
      <c r="Q1093" s="115">
        <v>5</v>
      </c>
      <c r="R1093" s="115">
        <f t="shared" si="54"/>
        <v>3.9166666666666665</v>
      </c>
      <c r="S1093" s="116">
        <f t="shared" si="55"/>
        <v>19.583333333333332</v>
      </c>
      <c r="T1093" s="112" t="s">
        <v>3014</v>
      </c>
      <c r="U1093" s="117">
        <v>42644</v>
      </c>
      <c r="V1093" s="110"/>
      <c r="W1093" s="110"/>
      <c r="X1093" s="110" t="s">
        <v>1465</v>
      </c>
      <c r="Y1093" s="177"/>
      <c r="Z1093">
        <f>IF(ISNA(VLOOKUP(A1093,[2]InvPiv!$A:$B,2,FALSE)),0,VLOOKUP(A1093,[2]InvPiv!$A:$B,2,FALSE))</f>
        <v>5.25</v>
      </c>
      <c r="AA1093" s="175">
        <f t="shared" si="56"/>
        <v>-0.25</v>
      </c>
      <c r="AB1093">
        <f>VLOOKUP(A1093,[2]ConPiv!$A:$B,2,FALSE)</f>
        <v>5.25</v>
      </c>
    </row>
    <row r="1094" spans="1:30" x14ac:dyDescent="0.25">
      <c r="A1094" s="107">
        <v>302591</v>
      </c>
      <c r="B1094" s="108">
        <v>20057</v>
      </c>
      <c r="C1094" s="107"/>
      <c r="D1094" s="109"/>
      <c r="E1094" s="110"/>
      <c r="F1094" s="110" t="s">
        <v>2975</v>
      </c>
      <c r="G1094" s="110" t="s">
        <v>2941</v>
      </c>
      <c r="H1094" s="107" t="s">
        <v>628</v>
      </c>
      <c r="I1094" s="111">
        <v>59840</v>
      </c>
      <c r="J1094" s="110"/>
      <c r="K1094" s="110"/>
      <c r="L1094" s="110"/>
      <c r="M1094" s="110"/>
      <c r="N1094" s="110" t="s">
        <v>754</v>
      </c>
      <c r="O1094" s="117">
        <v>42370</v>
      </c>
      <c r="P1094" s="128">
        <v>47</v>
      </c>
      <c r="Q1094" s="115">
        <v>6</v>
      </c>
      <c r="R1094" s="115">
        <f t="shared" si="54"/>
        <v>3.9166666666666665</v>
      </c>
      <c r="S1094" s="116">
        <f t="shared" si="55"/>
        <v>23.5</v>
      </c>
      <c r="T1094" s="112" t="s">
        <v>3017</v>
      </c>
      <c r="U1094" s="117">
        <v>42644</v>
      </c>
      <c r="V1094" s="110"/>
      <c r="W1094" s="110"/>
      <c r="X1094" s="110" t="s">
        <v>1465</v>
      </c>
      <c r="Y1094" s="177"/>
      <c r="Z1094">
        <f>IF(ISNA(VLOOKUP(A1094,[2]InvPiv!$A:$B,2,FALSE)),0,VLOOKUP(A1094,[2]InvPiv!$A:$B,2,FALSE))</f>
        <v>6</v>
      </c>
      <c r="AA1094" s="175">
        <f t="shared" si="56"/>
        <v>0</v>
      </c>
      <c r="AB1094">
        <f>VLOOKUP(A1094,[2]ConPiv!$A:$B,2,FALSE)</f>
        <v>6</v>
      </c>
    </row>
    <row r="1095" spans="1:30" x14ac:dyDescent="0.25">
      <c r="A1095" s="107">
        <v>31436</v>
      </c>
      <c r="B1095" s="108">
        <v>19332</v>
      </c>
      <c r="C1095" s="107"/>
      <c r="D1095" s="109"/>
      <c r="E1095" s="110"/>
      <c r="F1095" s="110" t="s">
        <v>1545</v>
      </c>
      <c r="G1095" s="110" t="s">
        <v>225</v>
      </c>
      <c r="H1095" s="110" t="s">
        <v>124</v>
      </c>
      <c r="I1095" s="111">
        <v>77304</v>
      </c>
      <c r="J1095" s="110"/>
      <c r="K1095" s="110"/>
      <c r="L1095" s="110"/>
      <c r="M1095" s="110"/>
      <c r="N1095" s="110" t="s">
        <v>754</v>
      </c>
      <c r="O1095" s="117">
        <v>42186</v>
      </c>
      <c r="P1095" s="128">
        <v>47</v>
      </c>
      <c r="Q1095" s="129">
        <v>4</v>
      </c>
      <c r="R1095" s="129">
        <f t="shared" si="54"/>
        <v>3.9166666666666665</v>
      </c>
      <c r="S1095" s="130">
        <f t="shared" si="55"/>
        <v>15.666666666666666</v>
      </c>
      <c r="T1095" s="110" t="s">
        <v>1546</v>
      </c>
      <c r="U1095" s="117">
        <v>42645</v>
      </c>
      <c r="V1095" s="110"/>
      <c r="W1095" s="110"/>
      <c r="X1095" s="110" t="s">
        <v>1465</v>
      </c>
      <c r="Y1095" s="87" t="s">
        <v>5965</v>
      </c>
      <c r="Z1095">
        <f>IF(ISNA(VLOOKUP(A1095,[2]InvPiv!$A:$B,2,FALSE)),0,VLOOKUP(A1095,[2]InvPiv!$A:$B,2,FALSE))</f>
        <v>4</v>
      </c>
      <c r="AA1095" s="73">
        <f t="shared" si="56"/>
        <v>0</v>
      </c>
      <c r="AB1095">
        <f>VLOOKUP(A1095,[2]ConPiv!$A:$B,2,FALSE)</f>
        <v>4</v>
      </c>
    </row>
    <row r="1096" spans="1:30" x14ac:dyDescent="0.25">
      <c r="A1096" s="108">
        <v>8497</v>
      </c>
      <c r="B1096" s="108">
        <v>8055</v>
      </c>
      <c r="C1096" s="107"/>
      <c r="D1096" s="109"/>
      <c r="E1096" s="110"/>
      <c r="F1096" s="110" t="s">
        <v>5183</v>
      </c>
      <c r="G1096" s="110" t="s">
        <v>228</v>
      </c>
      <c r="H1096" s="107" t="s">
        <v>87</v>
      </c>
      <c r="I1096" s="111" t="s">
        <v>5327</v>
      </c>
      <c r="J1096" s="110"/>
      <c r="K1096" s="110"/>
      <c r="L1096" s="110"/>
      <c r="M1096" s="110"/>
      <c r="N1096" s="110" t="s">
        <v>635</v>
      </c>
      <c r="O1096" s="117">
        <v>42644</v>
      </c>
      <c r="P1096" s="128">
        <v>47</v>
      </c>
      <c r="Q1096" s="115">
        <v>1</v>
      </c>
      <c r="R1096" s="129">
        <f t="shared" si="54"/>
        <v>3.9166666666666665</v>
      </c>
      <c r="S1096" s="130">
        <f t="shared" si="55"/>
        <v>3.9166666666666665</v>
      </c>
      <c r="T1096" s="112" t="s">
        <v>5255</v>
      </c>
      <c r="U1096" s="117">
        <v>42646</v>
      </c>
      <c r="V1096" s="110"/>
      <c r="W1096" s="110"/>
      <c r="X1096" s="110" t="s">
        <v>635</v>
      </c>
      <c r="Y1096" s="183"/>
      <c r="Z1096">
        <f>IF(ISNA(VLOOKUP(A1096,[2]InvPiv!$A:$B,2,FALSE)),0,VLOOKUP(A1096,[2]InvPiv!$A:$B,2,FALSE))</f>
        <v>1</v>
      </c>
      <c r="AA1096" s="185">
        <f t="shared" si="56"/>
        <v>0</v>
      </c>
      <c r="AB1096">
        <f>VLOOKUP(A1096,[2]ConPiv!$A:$B,2,FALSE)</f>
        <v>1</v>
      </c>
    </row>
    <row r="1097" spans="1:30" ht="26" x14ac:dyDescent="0.25">
      <c r="A1097" s="165">
        <v>303373</v>
      </c>
      <c r="B1097" s="165">
        <v>20531</v>
      </c>
      <c r="C1097" s="164"/>
      <c r="D1097" s="166"/>
      <c r="E1097" s="167"/>
      <c r="F1097" s="167" t="s">
        <v>4983</v>
      </c>
      <c r="G1097" s="167" t="s">
        <v>5000</v>
      </c>
      <c r="H1097" s="164" t="s">
        <v>79</v>
      </c>
      <c r="I1097" s="168" t="s">
        <v>5001</v>
      </c>
      <c r="J1097" s="167"/>
      <c r="K1097" s="167"/>
      <c r="L1097" s="167"/>
      <c r="M1097" s="167"/>
      <c r="N1097" s="167" t="s">
        <v>754</v>
      </c>
      <c r="O1097" s="169">
        <v>42552</v>
      </c>
      <c r="P1097" s="170">
        <v>47</v>
      </c>
      <c r="Q1097" s="171">
        <v>1</v>
      </c>
      <c r="R1097" s="171">
        <f t="shared" si="54"/>
        <v>3.9166666666666665</v>
      </c>
      <c r="S1097" s="172">
        <f t="shared" si="55"/>
        <v>3.9166666666666665</v>
      </c>
      <c r="T1097" s="167" t="s">
        <v>4991</v>
      </c>
      <c r="U1097" s="169">
        <v>42646</v>
      </c>
      <c r="V1097" s="167"/>
      <c r="W1097" s="167"/>
      <c r="X1097" s="167" t="s">
        <v>1465</v>
      </c>
      <c r="Y1097" s="179" t="s">
        <v>10237</v>
      </c>
      <c r="Z1097">
        <f>IF(ISNA(VLOOKUP(A1097,[2]InvPiv!$A:$B,2,FALSE)),0,VLOOKUP(A1097,[2]InvPiv!$A:$B,2,FALSE))</f>
        <v>1</v>
      </c>
      <c r="AA1097" s="185">
        <f t="shared" si="56"/>
        <v>0</v>
      </c>
      <c r="AB1097">
        <f>VLOOKUP(A1097,[2]ConPiv!$A:$B,2,FALSE)</f>
        <v>1</v>
      </c>
      <c r="AD1097" s="204"/>
    </row>
    <row r="1098" spans="1:30" x14ac:dyDescent="0.25">
      <c r="A1098" s="108">
        <v>304912</v>
      </c>
      <c r="B1098" s="108">
        <v>20945</v>
      </c>
      <c r="C1098" s="107"/>
      <c r="D1098" s="109"/>
      <c r="E1098" s="110"/>
      <c r="F1098" s="110" t="s">
        <v>4840</v>
      </c>
      <c r="G1098" s="110" t="s">
        <v>287</v>
      </c>
      <c r="H1098" s="107" t="s">
        <v>288</v>
      </c>
      <c r="I1098" s="111" t="s">
        <v>4959</v>
      </c>
      <c r="J1098" s="110"/>
      <c r="K1098" s="110"/>
      <c r="L1098" s="110"/>
      <c r="M1098" s="110"/>
      <c r="N1098" s="110" t="s">
        <v>754</v>
      </c>
      <c r="O1098" s="117">
        <v>42552</v>
      </c>
      <c r="P1098" s="128">
        <v>47</v>
      </c>
      <c r="Q1098" s="115">
        <v>1</v>
      </c>
      <c r="R1098" s="129">
        <f t="shared" si="54"/>
        <v>3.9166666666666665</v>
      </c>
      <c r="S1098" s="130">
        <f t="shared" si="55"/>
        <v>3.9166666666666665</v>
      </c>
      <c r="T1098" s="112" t="s">
        <v>4895</v>
      </c>
      <c r="U1098" s="117">
        <v>42646</v>
      </c>
      <c r="V1098" s="110"/>
      <c r="W1098" s="110"/>
      <c r="X1098" s="110" t="s">
        <v>1465</v>
      </c>
      <c r="Y1098" s="183"/>
      <c r="Z1098">
        <f>IF(ISNA(VLOOKUP(A1098,[2]InvPiv!$A:$B,2,FALSE)),0,VLOOKUP(A1098,[2]InvPiv!$A:$B,2,FALSE))</f>
        <v>1</v>
      </c>
      <c r="AA1098" s="185">
        <f t="shared" si="56"/>
        <v>0</v>
      </c>
      <c r="AB1098">
        <f>VLOOKUP(A1098,[2]ConPiv!$A:$B,2,FALSE)</f>
        <v>1</v>
      </c>
    </row>
    <row r="1099" spans="1:30" x14ac:dyDescent="0.25">
      <c r="A1099" s="108">
        <v>305033</v>
      </c>
      <c r="B1099" s="108">
        <v>20927</v>
      </c>
      <c r="C1099" s="107"/>
      <c r="D1099" s="109"/>
      <c r="E1099" s="110"/>
      <c r="F1099" s="110" t="s">
        <v>3861</v>
      </c>
      <c r="G1099" s="110" t="s">
        <v>216</v>
      </c>
      <c r="H1099" s="107" t="s">
        <v>124</v>
      </c>
      <c r="I1099" s="111" t="s">
        <v>4031</v>
      </c>
      <c r="J1099" s="110"/>
      <c r="K1099" s="110"/>
      <c r="L1099" s="110"/>
      <c r="M1099" s="110"/>
      <c r="N1099" s="110" t="s">
        <v>754</v>
      </c>
      <c r="O1099" s="117">
        <v>42552</v>
      </c>
      <c r="P1099" s="128">
        <v>47</v>
      </c>
      <c r="Q1099" s="115">
        <v>17</v>
      </c>
      <c r="R1099" s="129">
        <f t="shared" si="54"/>
        <v>3.9166666666666665</v>
      </c>
      <c r="S1099" s="130">
        <f t="shared" si="55"/>
        <v>66.583333333333329</v>
      </c>
      <c r="T1099" s="112" t="s">
        <v>3941</v>
      </c>
      <c r="U1099" s="117">
        <v>42646</v>
      </c>
      <c r="V1099" s="110"/>
      <c r="W1099" s="110"/>
      <c r="X1099" s="110" t="s">
        <v>1465</v>
      </c>
      <c r="Y1099" s="183"/>
      <c r="Z1099">
        <f>IF(ISNA(VLOOKUP(A1099,[2]InvPiv!$A:$B,2,FALSE)),0,VLOOKUP(A1099,[2]InvPiv!$A:$B,2,FALSE))</f>
        <v>16.5</v>
      </c>
      <c r="AA1099" s="185">
        <f t="shared" si="56"/>
        <v>0.5</v>
      </c>
      <c r="AB1099">
        <f>VLOOKUP(A1099,[2]ConPiv!$A:$B,2,FALSE)</f>
        <v>17</v>
      </c>
    </row>
    <row r="1100" spans="1:30" x14ac:dyDescent="0.25">
      <c r="A1100" s="108">
        <v>305100</v>
      </c>
      <c r="B1100" s="108">
        <v>20981</v>
      </c>
      <c r="C1100" s="107"/>
      <c r="D1100" s="109"/>
      <c r="E1100" s="110"/>
      <c r="F1100" s="110" t="s">
        <v>3635</v>
      </c>
      <c r="G1100" s="110" t="s">
        <v>3801</v>
      </c>
      <c r="H1100" s="107" t="s">
        <v>64</v>
      </c>
      <c r="I1100" s="111" t="s">
        <v>3802</v>
      </c>
      <c r="J1100" s="110"/>
      <c r="K1100" s="110"/>
      <c r="L1100" s="110"/>
      <c r="M1100" s="110"/>
      <c r="N1100" s="110" t="s">
        <v>754</v>
      </c>
      <c r="O1100" s="117">
        <v>42461</v>
      </c>
      <c r="P1100" s="128">
        <v>47</v>
      </c>
      <c r="Q1100" s="115">
        <v>35</v>
      </c>
      <c r="R1100" s="129">
        <f t="shared" si="54"/>
        <v>3.9166666666666665</v>
      </c>
      <c r="S1100" s="130">
        <f t="shared" si="55"/>
        <v>137.08333333333331</v>
      </c>
      <c r="T1100" s="112" t="s">
        <v>3709</v>
      </c>
      <c r="U1100" s="117">
        <v>42646</v>
      </c>
      <c r="V1100" s="110"/>
      <c r="W1100" s="110"/>
      <c r="X1100" s="110" t="s">
        <v>1465</v>
      </c>
      <c r="Y1100" s="183"/>
      <c r="Z1100">
        <f>IF(ISNA(VLOOKUP(A1100,[2]InvPiv!$A:$B,2,FALSE)),0,VLOOKUP(A1100,[2]InvPiv!$A:$B,2,FALSE))</f>
        <v>35</v>
      </c>
      <c r="AA1100" s="185">
        <f t="shared" si="56"/>
        <v>0</v>
      </c>
      <c r="AB1100">
        <f>VLOOKUP(A1100,[2]ConPiv!$A:$B,2,FALSE)</f>
        <v>35</v>
      </c>
    </row>
    <row r="1101" spans="1:30" x14ac:dyDescent="0.25">
      <c r="A1101" s="108">
        <v>305106</v>
      </c>
      <c r="B1101" s="108">
        <v>21022</v>
      </c>
      <c r="C1101" s="107"/>
      <c r="D1101" s="109"/>
      <c r="E1101" s="110"/>
      <c r="F1101" s="110" t="s">
        <v>4841</v>
      </c>
      <c r="G1101" s="110" t="s">
        <v>4960</v>
      </c>
      <c r="H1101" s="107" t="s">
        <v>91</v>
      </c>
      <c r="I1101" s="111">
        <v>70072</v>
      </c>
      <c r="J1101" s="110"/>
      <c r="K1101" s="110"/>
      <c r="L1101" s="110"/>
      <c r="M1101" s="110"/>
      <c r="N1101" s="110" t="s">
        <v>754</v>
      </c>
      <c r="O1101" s="117">
        <v>42552</v>
      </c>
      <c r="P1101" s="128">
        <v>47</v>
      </c>
      <c r="Q1101" s="115">
        <v>5</v>
      </c>
      <c r="R1101" s="129">
        <f t="shared" si="54"/>
        <v>3.9166666666666665</v>
      </c>
      <c r="S1101" s="130">
        <f t="shared" si="55"/>
        <v>19.583333333333332</v>
      </c>
      <c r="T1101" s="112" t="s">
        <v>4896</v>
      </c>
      <c r="U1101" s="117">
        <v>42646</v>
      </c>
      <c r="V1101" s="110"/>
      <c r="W1101" s="110"/>
      <c r="X1101" s="110" t="s">
        <v>1465</v>
      </c>
      <c r="Y1101" s="183"/>
      <c r="Z1101">
        <f>IF(ISNA(VLOOKUP(A1101,[2]InvPiv!$A:$B,2,FALSE)),0,VLOOKUP(A1101,[2]InvPiv!$A:$B,2,FALSE))</f>
        <v>5.5</v>
      </c>
      <c r="AA1101" s="185">
        <f t="shared" si="56"/>
        <v>-0.5</v>
      </c>
      <c r="AB1101">
        <f>VLOOKUP(A1101,[2]ConPiv!$A:$B,2,FALSE)</f>
        <v>5.5</v>
      </c>
    </row>
    <row r="1102" spans="1:30" x14ac:dyDescent="0.25">
      <c r="A1102" s="108">
        <v>305511</v>
      </c>
      <c r="B1102" s="108">
        <v>21243</v>
      </c>
      <c r="C1102" s="107"/>
      <c r="D1102" s="109"/>
      <c r="E1102" s="110"/>
      <c r="F1102" s="110" t="s">
        <v>3844</v>
      </c>
      <c r="G1102" s="110" t="s">
        <v>4011</v>
      </c>
      <c r="H1102" s="107" t="s">
        <v>602</v>
      </c>
      <c r="I1102" s="111" t="s">
        <v>4012</v>
      </c>
      <c r="J1102" s="110"/>
      <c r="K1102" s="110"/>
      <c r="L1102" s="110"/>
      <c r="M1102" s="110"/>
      <c r="N1102" s="110" t="s">
        <v>754</v>
      </c>
      <c r="O1102" s="117">
        <v>42552</v>
      </c>
      <c r="P1102" s="128">
        <v>47</v>
      </c>
      <c r="Q1102" s="115">
        <v>7</v>
      </c>
      <c r="R1102" s="129">
        <f t="shared" si="54"/>
        <v>3.9166666666666665</v>
      </c>
      <c r="S1102" s="130">
        <f t="shared" si="55"/>
        <v>27.416666666666664</v>
      </c>
      <c r="T1102" s="112" t="s">
        <v>3924</v>
      </c>
      <c r="U1102" s="117">
        <v>42646</v>
      </c>
      <c r="V1102" s="110"/>
      <c r="W1102" s="110"/>
      <c r="X1102" s="110" t="s">
        <v>1465</v>
      </c>
      <c r="Y1102" s="183"/>
      <c r="Z1102">
        <f>IF(ISNA(VLOOKUP(A1102,[2]InvPiv!$A:$B,2,FALSE)),0,VLOOKUP(A1102,[2]InvPiv!$A:$B,2,FALSE))</f>
        <v>7</v>
      </c>
      <c r="AA1102" s="185">
        <f t="shared" si="56"/>
        <v>0</v>
      </c>
      <c r="AB1102">
        <f>VLOOKUP(A1102,[2]ConPiv!$A:$B,2,FALSE)</f>
        <v>7</v>
      </c>
    </row>
    <row r="1103" spans="1:30" x14ac:dyDescent="0.25">
      <c r="A1103" s="108">
        <v>305626</v>
      </c>
      <c r="B1103" s="108">
        <v>21390</v>
      </c>
      <c r="C1103" s="107"/>
      <c r="D1103" s="109"/>
      <c r="E1103" s="110"/>
      <c r="F1103" s="110" t="s">
        <v>4168</v>
      </c>
      <c r="G1103" s="108" t="s">
        <v>645</v>
      </c>
      <c r="H1103" s="107" t="s">
        <v>380</v>
      </c>
      <c r="I1103" s="111" t="s">
        <v>4367</v>
      </c>
      <c r="J1103" s="110"/>
      <c r="K1103" s="110"/>
      <c r="L1103" s="110"/>
      <c r="M1103" s="110"/>
      <c r="N1103" s="110" t="s">
        <v>754</v>
      </c>
      <c r="O1103" s="117">
        <v>42552</v>
      </c>
      <c r="P1103" s="128">
        <v>47</v>
      </c>
      <c r="Q1103" s="115">
        <v>3</v>
      </c>
      <c r="R1103" s="129">
        <f t="shared" si="54"/>
        <v>3.9166666666666665</v>
      </c>
      <c r="S1103" s="130">
        <f t="shared" si="55"/>
        <v>11.75</v>
      </c>
      <c r="T1103" s="112" t="s">
        <v>4245</v>
      </c>
      <c r="U1103" s="117">
        <v>42646</v>
      </c>
      <c r="V1103" s="110"/>
      <c r="W1103" s="110"/>
      <c r="X1103" s="110" t="s">
        <v>1465</v>
      </c>
      <c r="Y1103" s="197" t="s">
        <v>1490</v>
      </c>
      <c r="Z1103">
        <f>IF(ISNA(VLOOKUP(A1103,[2]InvPiv!$A:$B,2,FALSE)),0,VLOOKUP(A1103,[2]InvPiv!$A:$B,2,FALSE))</f>
        <v>3</v>
      </c>
      <c r="AA1103" s="185">
        <f t="shared" si="56"/>
        <v>0</v>
      </c>
      <c r="AB1103">
        <f>VLOOKUP(A1103,[2]ConPiv!$A:$B,2,FALSE)</f>
        <v>3</v>
      </c>
    </row>
    <row r="1104" spans="1:30" x14ac:dyDescent="0.25">
      <c r="A1104" s="108">
        <v>305703</v>
      </c>
      <c r="B1104" s="108">
        <v>21409</v>
      </c>
      <c r="C1104" s="107"/>
      <c r="D1104" s="109"/>
      <c r="E1104" s="110"/>
      <c r="F1104" s="110" t="s">
        <v>4828</v>
      </c>
      <c r="G1104" s="110" t="s">
        <v>3553</v>
      </c>
      <c r="H1104" s="107" t="s">
        <v>145</v>
      </c>
      <c r="I1104" s="111" t="s">
        <v>4945</v>
      </c>
      <c r="J1104" s="110"/>
      <c r="K1104" s="110"/>
      <c r="L1104" s="110"/>
      <c r="M1104" s="110"/>
      <c r="N1104" s="110" t="s">
        <v>754</v>
      </c>
      <c r="O1104" s="117">
        <v>42552</v>
      </c>
      <c r="P1104" s="128">
        <v>47</v>
      </c>
      <c r="Q1104" s="115">
        <v>11</v>
      </c>
      <c r="R1104" s="129">
        <f t="shared" si="54"/>
        <v>3.9166666666666665</v>
      </c>
      <c r="S1104" s="130">
        <f t="shared" si="55"/>
        <v>43.083333333333329</v>
      </c>
      <c r="T1104" s="112" t="s">
        <v>4883</v>
      </c>
      <c r="U1104" s="117">
        <v>42646</v>
      </c>
      <c r="V1104" s="110"/>
      <c r="W1104" s="110"/>
      <c r="X1104" s="110" t="s">
        <v>1465</v>
      </c>
      <c r="Y1104" s="183"/>
      <c r="Z1104">
        <f>IF(ISNA(VLOOKUP(A1104,[2]InvPiv!$A:$B,2,FALSE)),0,VLOOKUP(A1104,[2]InvPiv!$A:$B,2,FALSE))</f>
        <v>11</v>
      </c>
      <c r="AA1104" s="185">
        <f t="shared" si="56"/>
        <v>0</v>
      </c>
      <c r="AB1104">
        <f>VLOOKUP(A1104,[2]ConPiv!$A:$B,2,FALSE)</f>
        <v>11</v>
      </c>
    </row>
    <row r="1105" spans="1:28" x14ac:dyDescent="0.25">
      <c r="A1105" s="108">
        <v>305724</v>
      </c>
      <c r="B1105" s="108">
        <v>21378</v>
      </c>
      <c r="C1105" s="107"/>
      <c r="D1105" s="109"/>
      <c r="E1105" s="110"/>
      <c r="F1105" s="110" t="s">
        <v>4113</v>
      </c>
      <c r="G1105" s="110" t="s">
        <v>586</v>
      </c>
      <c r="H1105" s="107" t="s">
        <v>72</v>
      </c>
      <c r="I1105" s="111" t="s">
        <v>4117</v>
      </c>
      <c r="J1105" s="110"/>
      <c r="K1105" s="110"/>
      <c r="L1105" s="110"/>
      <c r="M1105" s="110"/>
      <c r="N1105" s="110" t="s">
        <v>754</v>
      </c>
      <c r="O1105" s="117">
        <v>42552</v>
      </c>
      <c r="P1105" s="128">
        <v>47</v>
      </c>
      <c r="Q1105" s="115">
        <v>10</v>
      </c>
      <c r="R1105" s="129">
        <f t="shared" si="54"/>
        <v>3.9166666666666665</v>
      </c>
      <c r="S1105" s="130">
        <f t="shared" si="55"/>
        <v>39.166666666666664</v>
      </c>
      <c r="T1105" s="112" t="s">
        <v>4115</v>
      </c>
      <c r="U1105" s="117">
        <v>42646</v>
      </c>
      <c r="V1105" s="110"/>
      <c r="W1105" s="110"/>
      <c r="X1105" s="110" t="s">
        <v>1465</v>
      </c>
      <c r="Y1105" s="197"/>
      <c r="Z1105">
        <f>IF(ISNA(VLOOKUP(A1105,[2]InvPiv!$A:$B,2,FALSE)),0,VLOOKUP(A1105,[2]InvPiv!$A:$B,2,FALSE))</f>
        <v>10</v>
      </c>
      <c r="AA1105" s="185">
        <f t="shared" si="56"/>
        <v>0</v>
      </c>
      <c r="AB1105">
        <f>VLOOKUP(A1105,[2]ConPiv!$A:$B,2,FALSE)</f>
        <v>10</v>
      </c>
    </row>
    <row r="1106" spans="1:28" x14ac:dyDescent="0.25">
      <c r="A1106" s="108">
        <v>305747</v>
      </c>
      <c r="B1106" s="108">
        <v>21312</v>
      </c>
      <c r="C1106" s="107"/>
      <c r="D1106" s="109"/>
      <c r="E1106" s="110"/>
      <c r="F1106" s="110" t="s">
        <v>4853</v>
      </c>
      <c r="G1106" s="110" t="s">
        <v>4443</v>
      </c>
      <c r="H1106" s="107" t="s">
        <v>380</v>
      </c>
      <c r="I1106" s="111" t="s">
        <v>4975</v>
      </c>
      <c r="J1106" s="110"/>
      <c r="K1106" s="110"/>
      <c r="L1106" s="110"/>
      <c r="M1106" s="110"/>
      <c r="N1106" s="110" t="s">
        <v>754</v>
      </c>
      <c r="O1106" s="117">
        <v>42552</v>
      </c>
      <c r="P1106" s="128">
        <v>47</v>
      </c>
      <c r="Q1106" s="115">
        <v>4</v>
      </c>
      <c r="R1106" s="129">
        <f t="shared" si="54"/>
        <v>3.9166666666666665</v>
      </c>
      <c r="S1106" s="130">
        <f t="shared" si="55"/>
        <v>15.666666666666666</v>
      </c>
      <c r="T1106" s="112" t="s">
        <v>4908</v>
      </c>
      <c r="U1106" s="117">
        <v>42646</v>
      </c>
      <c r="V1106" s="110"/>
      <c r="W1106" s="110"/>
      <c r="X1106" s="110" t="s">
        <v>1465</v>
      </c>
      <c r="Y1106" s="183"/>
      <c r="Z1106">
        <f>IF(ISNA(VLOOKUP(A1106,[2]InvPiv!$A:$B,2,FALSE)),0,VLOOKUP(A1106,[2]InvPiv!$A:$B,2,FALSE))</f>
        <v>4</v>
      </c>
      <c r="AA1106" s="185">
        <f t="shared" si="56"/>
        <v>0</v>
      </c>
      <c r="AB1106">
        <f>VLOOKUP(A1106,[2]ConPiv!$A:$B,2,FALSE)</f>
        <v>4</v>
      </c>
    </row>
    <row r="1107" spans="1:28" x14ac:dyDescent="0.25">
      <c r="A1107" s="108">
        <v>305911</v>
      </c>
      <c r="B1107" s="108">
        <v>21262</v>
      </c>
      <c r="C1107" s="107"/>
      <c r="D1107" s="109"/>
      <c r="E1107" s="110"/>
      <c r="F1107" s="110" t="s">
        <v>4672</v>
      </c>
      <c r="G1107" s="110" t="s">
        <v>4673</v>
      </c>
      <c r="H1107" s="107" t="s">
        <v>288</v>
      </c>
      <c r="I1107" s="111">
        <v>63017</v>
      </c>
      <c r="J1107" s="110"/>
      <c r="K1107" s="110"/>
      <c r="L1107" s="110"/>
      <c r="M1107" s="110"/>
      <c r="N1107" s="110" t="s">
        <v>754</v>
      </c>
      <c r="O1107" s="117">
        <v>42552</v>
      </c>
      <c r="P1107" s="128">
        <v>47</v>
      </c>
      <c r="Q1107" s="115">
        <v>13</v>
      </c>
      <c r="R1107" s="129">
        <f t="shared" si="54"/>
        <v>3.9166666666666665</v>
      </c>
      <c r="S1107" s="130">
        <f t="shared" si="55"/>
        <v>50.916666666666664</v>
      </c>
      <c r="T1107" s="112" t="s">
        <v>4674</v>
      </c>
      <c r="U1107" s="117">
        <v>42646</v>
      </c>
      <c r="V1107" s="110"/>
      <c r="W1107" s="110"/>
      <c r="X1107" s="110" t="s">
        <v>1465</v>
      </c>
      <c r="Y1107" s="197"/>
      <c r="Z1107">
        <f>IF(ISNA(VLOOKUP(A1107,[2]InvPiv!$A:$B,2,FALSE)),0,VLOOKUP(A1107,[2]InvPiv!$A:$B,2,FALSE))</f>
        <v>13</v>
      </c>
      <c r="AA1107" s="185">
        <f t="shared" si="56"/>
        <v>0</v>
      </c>
      <c r="AB1107">
        <f>VLOOKUP(A1107,[2]ConPiv!$A:$B,2,FALSE)</f>
        <v>13</v>
      </c>
    </row>
    <row r="1108" spans="1:28" x14ac:dyDescent="0.25">
      <c r="A1108" s="108">
        <v>305987</v>
      </c>
      <c r="B1108" s="108">
        <v>21472</v>
      </c>
      <c r="C1108" s="107"/>
      <c r="D1108" s="109"/>
      <c r="E1108" s="110"/>
      <c r="F1108" s="110" t="s">
        <v>5185</v>
      </c>
      <c r="G1108" s="110" t="s">
        <v>5328</v>
      </c>
      <c r="H1108" s="107" t="s">
        <v>628</v>
      </c>
      <c r="I1108" s="111" t="s">
        <v>5329</v>
      </c>
      <c r="J1108" s="110"/>
      <c r="K1108" s="110"/>
      <c r="L1108" s="110"/>
      <c r="M1108" s="110"/>
      <c r="N1108" s="110" t="s">
        <v>754</v>
      </c>
      <c r="O1108" s="117">
        <v>42644</v>
      </c>
      <c r="P1108" s="128">
        <v>47</v>
      </c>
      <c r="Q1108" s="115">
        <v>2</v>
      </c>
      <c r="R1108" s="129">
        <f t="shared" si="54"/>
        <v>3.9166666666666665</v>
      </c>
      <c r="S1108" s="130">
        <f t="shared" si="55"/>
        <v>7.833333333333333</v>
      </c>
      <c r="T1108" s="112" t="s">
        <v>5257</v>
      </c>
      <c r="U1108" s="117">
        <v>42646</v>
      </c>
      <c r="V1108" s="110"/>
      <c r="W1108" s="110"/>
      <c r="X1108" s="110" t="s">
        <v>1465</v>
      </c>
      <c r="Y1108" s="183"/>
      <c r="Z1108">
        <f>IF(ISNA(VLOOKUP(A1108,[2]InvPiv!$A:$B,2,FALSE)),0,VLOOKUP(A1108,[2]InvPiv!$A:$B,2,FALSE))</f>
        <v>2</v>
      </c>
      <c r="AA1108" s="185">
        <f t="shared" si="56"/>
        <v>0</v>
      </c>
      <c r="AB1108">
        <f>VLOOKUP(A1108,[2]ConPiv!$A:$B,2,FALSE)</f>
        <v>2</v>
      </c>
    </row>
    <row r="1109" spans="1:28" x14ac:dyDescent="0.25">
      <c r="A1109" s="108">
        <v>306018</v>
      </c>
      <c r="B1109" s="108">
        <v>21511</v>
      </c>
      <c r="C1109" s="107"/>
      <c r="D1109" s="109"/>
      <c r="E1109" s="110"/>
      <c r="F1109" s="110" t="s">
        <v>4812</v>
      </c>
      <c r="G1109" s="110" t="s">
        <v>4348</v>
      </c>
      <c r="H1109" s="107" t="s">
        <v>254</v>
      </c>
      <c r="I1109" s="111" t="s">
        <v>4929</v>
      </c>
      <c r="J1109" s="110"/>
      <c r="K1109" s="110"/>
      <c r="L1109" s="110"/>
      <c r="M1109" s="110"/>
      <c r="N1109" s="110" t="s">
        <v>635</v>
      </c>
      <c r="O1109" s="117">
        <v>42552</v>
      </c>
      <c r="P1109" s="128">
        <v>47</v>
      </c>
      <c r="Q1109" s="129">
        <v>8</v>
      </c>
      <c r="R1109" s="129">
        <f t="shared" si="54"/>
        <v>3.9166666666666665</v>
      </c>
      <c r="S1109" s="130">
        <f t="shared" si="55"/>
        <v>31.333333333333332</v>
      </c>
      <c r="T1109" s="110" t="s">
        <v>4867</v>
      </c>
      <c r="U1109" s="117">
        <v>42646</v>
      </c>
      <c r="V1109" s="110"/>
      <c r="W1109" s="110"/>
      <c r="X1109" s="110" t="s">
        <v>635</v>
      </c>
      <c r="Y1109" s="183"/>
      <c r="Z1109">
        <f>IF(ISNA(VLOOKUP(A1109,[2]InvPiv!$A:$B,2,FALSE)),0,VLOOKUP(A1109,[2]InvPiv!$A:$B,2,FALSE))</f>
        <v>8</v>
      </c>
      <c r="AA1109" s="185">
        <f t="shared" si="56"/>
        <v>0</v>
      </c>
      <c r="AB1109">
        <f>VLOOKUP(A1109,[2]ConPiv!$A:$B,2,FALSE)</f>
        <v>8</v>
      </c>
    </row>
    <row r="1110" spans="1:28" x14ac:dyDescent="0.25">
      <c r="A1110" s="108">
        <v>306200</v>
      </c>
      <c r="B1110" s="108">
        <v>21551</v>
      </c>
      <c r="C1110" s="107"/>
      <c r="D1110" s="109"/>
      <c r="E1110" s="110"/>
      <c r="F1110" s="110" t="s">
        <v>4220</v>
      </c>
      <c r="G1110" s="108" t="s">
        <v>651</v>
      </c>
      <c r="H1110" s="107" t="s">
        <v>124</v>
      </c>
      <c r="I1110" s="111" t="s">
        <v>4437</v>
      </c>
      <c r="J1110" s="110"/>
      <c r="K1110" s="110"/>
      <c r="L1110" s="110"/>
      <c r="M1110" s="110"/>
      <c r="N1110" s="110" t="s">
        <v>754</v>
      </c>
      <c r="O1110" s="117">
        <v>42552</v>
      </c>
      <c r="P1110" s="128">
        <v>47</v>
      </c>
      <c r="Q1110" s="115">
        <v>1</v>
      </c>
      <c r="R1110" s="129">
        <f t="shared" si="54"/>
        <v>3.9166666666666665</v>
      </c>
      <c r="S1110" s="130">
        <f t="shared" si="55"/>
        <v>3.9166666666666665</v>
      </c>
      <c r="T1110" s="112" t="s">
        <v>4296</v>
      </c>
      <c r="U1110" s="117">
        <v>42646</v>
      </c>
      <c r="V1110" s="110"/>
      <c r="W1110" s="110"/>
      <c r="X1110" s="110" t="s">
        <v>1465</v>
      </c>
      <c r="Y1110" s="197"/>
      <c r="Z1110">
        <f>IF(ISNA(VLOOKUP(A1110,[2]InvPiv!$A:$B,2,FALSE)),0,VLOOKUP(A1110,[2]InvPiv!$A:$B,2,FALSE))</f>
        <v>1</v>
      </c>
      <c r="AA1110" s="185">
        <f t="shared" si="56"/>
        <v>0</v>
      </c>
      <c r="AB1110">
        <f>VLOOKUP(A1110,[2]ConPiv!$A:$B,2,FALSE)</f>
        <v>1</v>
      </c>
    </row>
    <row r="1111" spans="1:28" x14ac:dyDescent="0.25">
      <c r="A1111" s="108">
        <v>306377</v>
      </c>
      <c r="B1111" s="108">
        <v>21594</v>
      </c>
      <c r="C1111" s="107"/>
      <c r="D1111" s="109"/>
      <c r="E1111" s="110"/>
      <c r="F1111" s="110" t="s">
        <v>4847</v>
      </c>
      <c r="G1111" s="110" t="s">
        <v>621</v>
      </c>
      <c r="H1111" s="107" t="s">
        <v>358</v>
      </c>
      <c r="I1111" s="111" t="s">
        <v>4967</v>
      </c>
      <c r="J1111" s="110"/>
      <c r="K1111" s="110"/>
      <c r="L1111" s="110"/>
      <c r="M1111" s="110"/>
      <c r="N1111" s="110" t="s">
        <v>25</v>
      </c>
      <c r="O1111" s="117">
        <v>42552</v>
      </c>
      <c r="P1111" s="128">
        <v>47</v>
      </c>
      <c r="Q1111" s="115">
        <v>1</v>
      </c>
      <c r="R1111" s="129">
        <f t="shared" si="54"/>
        <v>3.9166666666666665</v>
      </c>
      <c r="S1111" s="130">
        <f t="shared" si="55"/>
        <v>3.9166666666666665</v>
      </c>
      <c r="T1111" s="112" t="s">
        <v>4902</v>
      </c>
      <c r="U1111" s="117">
        <v>42646</v>
      </c>
      <c r="V1111" s="110"/>
      <c r="W1111" s="110"/>
      <c r="X1111" s="110" t="s">
        <v>29</v>
      </c>
      <c r="Y1111" s="183" t="s">
        <v>10238</v>
      </c>
      <c r="Z1111">
        <v>1</v>
      </c>
      <c r="AA1111" s="185">
        <f t="shared" si="56"/>
        <v>0</v>
      </c>
      <c r="AB1111">
        <f>VLOOKUP(A1111,[2]ConPiv!$A:$B,2,FALSE)</f>
        <v>1</v>
      </c>
    </row>
    <row r="1112" spans="1:28" x14ac:dyDescent="0.25">
      <c r="A1112" s="108">
        <v>306399</v>
      </c>
      <c r="B1112" s="108">
        <v>21469</v>
      </c>
      <c r="C1112" s="107"/>
      <c r="D1112" s="109"/>
      <c r="E1112" s="110"/>
      <c r="F1112" s="110" t="s">
        <v>4844</v>
      </c>
      <c r="G1112" s="110" t="s">
        <v>543</v>
      </c>
      <c r="H1112" s="107" t="s">
        <v>366</v>
      </c>
      <c r="I1112" s="111" t="s">
        <v>4964</v>
      </c>
      <c r="J1112" s="110"/>
      <c r="K1112" s="110"/>
      <c r="L1112" s="110"/>
      <c r="M1112" s="110"/>
      <c r="N1112" s="110" t="s">
        <v>754</v>
      </c>
      <c r="O1112" s="117">
        <v>42552</v>
      </c>
      <c r="P1112" s="128">
        <v>47</v>
      </c>
      <c r="Q1112" s="115">
        <v>2</v>
      </c>
      <c r="R1112" s="129">
        <f t="shared" si="54"/>
        <v>3.9166666666666665</v>
      </c>
      <c r="S1112" s="130">
        <f t="shared" si="55"/>
        <v>7.833333333333333</v>
      </c>
      <c r="T1112" s="112" t="s">
        <v>4899</v>
      </c>
      <c r="U1112" s="117">
        <v>42646</v>
      </c>
      <c r="V1112" s="110"/>
      <c r="W1112" s="110"/>
      <c r="X1112" s="110" t="s">
        <v>1465</v>
      </c>
      <c r="Y1112" s="183"/>
      <c r="Z1112">
        <f>IF(ISNA(VLOOKUP(A1112,[2]InvPiv!$A:$B,2,FALSE)),0,VLOOKUP(A1112,[2]InvPiv!$A:$B,2,FALSE))</f>
        <v>2</v>
      </c>
      <c r="AA1112" s="185">
        <f t="shared" si="56"/>
        <v>0</v>
      </c>
      <c r="AB1112">
        <f>VLOOKUP(A1112,[2]ConPiv!$A:$B,2,FALSE)</f>
        <v>2</v>
      </c>
    </row>
    <row r="1113" spans="1:28" x14ac:dyDescent="0.25">
      <c r="A1113" s="108">
        <v>306471</v>
      </c>
      <c r="B1113" s="108">
        <v>21613</v>
      </c>
      <c r="C1113" s="107"/>
      <c r="D1113" s="109"/>
      <c r="E1113" s="110"/>
      <c r="F1113" s="110" t="s">
        <v>4845</v>
      </c>
      <c r="G1113" s="110" t="s">
        <v>4965</v>
      </c>
      <c r="H1113" s="107" t="s">
        <v>72</v>
      </c>
      <c r="I1113" s="111">
        <v>30907</v>
      </c>
      <c r="J1113" s="110"/>
      <c r="K1113" s="110"/>
      <c r="L1113" s="110"/>
      <c r="M1113" s="110"/>
      <c r="N1113" s="110" t="s">
        <v>25</v>
      </c>
      <c r="O1113" s="117">
        <v>42552</v>
      </c>
      <c r="P1113" s="128">
        <v>47</v>
      </c>
      <c r="Q1113" s="115">
        <v>1</v>
      </c>
      <c r="R1113" s="129">
        <f t="shared" si="54"/>
        <v>3.9166666666666665</v>
      </c>
      <c r="S1113" s="130">
        <f t="shared" si="55"/>
        <v>3.9166666666666665</v>
      </c>
      <c r="T1113" s="112" t="s">
        <v>4900</v>
      </c>
      <c r="U1113" s="117">
        <v>42646</v>
      </c>
      <c r="V1113" s="110"/>
      <c r="W1113" s="110"/>
      <c r="X1113" s="110" t="s">
        <v>29</v>
      </c>
      <c r="Y1113" s="183" t="s">
        <v>1490</v>
      </c>
      <c r="Z1113">
        <f>IF(ISNA(VLOOKUP(A1113,[2]InvPiv!$A:$B,2,FALSE)),0,VLOOKUP(A1113,[2]InvPiv!$A:$B,2,FALSE))</f>
        <v>1</v>
      </c>
      <c r="AA1113" s="185">
        <f t="shared" si="56"/>
        <v>0</v>
      </c>
      <c r="AB1113">
        <f>VLOOKUP(A1113,[2]ConPiv!$A:$B,2,FALSE)</f>
        <v>1</v>
      </c>
    </row>
    <row r="1114" spans="1:28" x14ac:dyDescent="0.25">
      <c r="A1114" s="108">
        <v>303554</v>
      </c>
      <c r="B1114" s="108">
        <v>20391</v>
      </c>
      <c r="C1114" s="107"/>
      <c r="D1114" s="109"/>
      <c r="E1114" s="110"/>
      <c r="F1114" s="110" t="s">
        <v>5190</v>
      </c>
      <c r="G1114" s="110" t="s">
        <v>5344</v>
      </c>
      <c r="H1114" s="107" t="s">
        <v>355</v>
      </c>
      <c r="I1114" s="111" t="s">
        <v>5345</v>
      </c>
      <c r="J1114" s="110"/>
      <c r="K1114" s="110"/>
      <c r="L1114" s="110"/>
      <c r="M1114" s="110"/>
      <c r="N1114" s="110" t="s">
        <v>754</v>
      </c>
      <c r="O1114" s="117">
        <v>42644</v>
      </c>
      <c r="P1114" s="128">
        <v>47</v>
      </c>
      <c r="Q1114" s="115">
        <v>10</v>
      </c>
      <c r="R1114" s="129">
        <f t="shared" si="54"/>
        <v>3.9166666666666665</v>
      </c>
      <c r="S1114" s="130">
        <f t="shared" si="55"/>
        <v>39.166666666666664</v>
      </c>
      <c r="T1114" s="112" t="s">
        <v>5262</v>
      </c>
      <c r="U1114" s="117">
        <v>42647</v>
      </c>
      <c r="V1114" s="110"/>
      <c r="W1114" s="110"/>
      <c r="X1114" s="110" t="s">
        <v>1465</v>
      </c>
      <c r="Y1114" s="183"/>
      <c r="Z1114">
        <f>IF(ISNA(VLOOKUP(A1114,[2]InvPiv!$A:$B,2,FALSE)),0,VLOOKUP(A1114,[2]InvPiv!$A:$B,2,FALSE))</f>
        <v>10</v>
      </c>
      <c r="AA1114" s="185">
        <f t="shared" si="56"/>
        <v>0</v>
      </c>
      <c r="AB1114">
        <f>VLOOKUP(A1114,[2]ConPiv!$A:$B,2,FALSE)</f>
        <v>10</v>
      </c>
    </row>
    <row r="1115" spans="1:28" x14ac:dyDescent="0.25">
      <c r="A1115" s="108">
        <v>1314</v>
      </c>
      <c r="B1115" s="108">
        <v>1803</v>
      </c>
      <c r="C1115" s="107"/>
      <c r="D1115" s="109"/>
      <c r="E1115" s="110"/>
      <c r="F1115" s="110" t="s">
        <v>5330</v>
      </c>
      <c r="G1115" s="110" t="s">
        <v>2465</v>
      </c>
      <c r="H1115" s="107" t="s">
        <v>195</v>
      </c>
      <c r="I1115" s="111" t="s">
        <v>5331</v>
      </c>
      <c r="J1115" s="110"/>
      <c r="K1115" s="110"/>
      <c r="L1115" s="110"/>
      <c r="M1115" s="110"/>
      <c r="N1115" s="110" t="s">
        <v>635</v>
      </c>
      <c r="O1115" s="117">
        <v>42644</v>
      </c>
      <c r="P1115" s="128">
        <v>47</v>
      </c>
      <c r="Q1115" s="115">
        <v>11</v>
      </c>
      <c r="R1115" s="129">
        <f t="shared" si="54"/>
        <v>3.9166666666666665</v>
      </c>
      <c r="S1115" s="130">
        <f t="shared" si="55"/>
        <v>43.083333333333329</v>
      </c>
      <c r="T1115" s="112" t="s">
        <v>5332</v>
      </c>
      <c r="U1115" s="117">
        <v>42648</v>
      </c>
      <c r="V1115" s="110"/>
      <c r="W1115" s="110"/>
      <c r="X1115" s="110" t="s">
        <v>635</v>
      </c>
      <c r="Y1115" s="183"/>
      <c r="Z1115">
        <f>IF(ISNA(VLOOKUP(A1115,[2]InvPiv!$A:$B,2,FALSE)),0,VLOOKUP(A1115,[2]InvPiv!$A:$B,2,FALSE))</f>
        <v>11</v>
      </c>
      <c r="AA1115" s="185">
        <f t="shared" si="56"/>
        <v>0</v>
      </c>
      <c r="AB1115">
        <f>VLOOKUP(A1115,[2]ConPiv!$A:$B,2,FALSE)</f>
        <v>11</v>
      </c>
    </row>
    <row r="1116" spans="1:28" x14ac:dyDescent="0.25">
      <c r="A1116" s="108">
        <v>10167</v>
      </c>
      <c r="B1116" s="108">
        <v>17115</v>
      </c>
      <c r="C1116" s="107"/>
      <c r="D1116" s="109"/>
      <c r="E1116" s="110"/>
      <c r="F1116" s="110" t="s">
        <v>5196</v>
      </c>
      <c r="G1116" s="110" t="s">
        <v>3273</v>
      </c>
      <c r="H1116" s="107" t="s">
        <v>83</v>
      </c>
      <c r="I1116" s="111" t="s">
        <v>5354</v>
      </c>
      <c r="J1116" s="110"/>
      <c r="K1116" s="110"/>
      <c r="L1116" s="110"/>
      <c r="M1116" s="110"/>
      <c r="N1116" s="110" t="s">
        <v>635</v>
      </c>
      <c r="O1116" s="117">
        <v>42644</v>
      </c>
      <c r="P1116" s="128">
        <v>47</v>
      </c>
      <c r="Q1116" s="115">
        <v>5</v>
      </c>
      <c r="R1116" s="129">
        <f t="shared" si="54"/>
        <v>3.9166666666666665</v>
      </c>
      <c r="S1116" s="130">
        <f t="shared" si="55"/>
        <v>19.583333333333332</v>
      </c>
      <c r="T1116" s="112" t="s">
        <v>5268</v>
      </c>
      <c r="U1116" s="117">
        <v>42648</v>
      </c>
      <c r="V1116" s="110"/>
      <c r="W1116" s="110"/>
      <c r="X1116" s="110" t="s">
        <v>635</v>
      </c>
      <c r="Y1116" s="183"/>
      <c r="Z1116">
        <f>IF(ISNA(VLOOKUP(A1116,[2]InvPiv!$A:$B,2,FALSE)),0,VLOOKUP(A1116,[2]InvPiv!$A:$B,2,FALSE))</f>
        <v>5</v>
      </c>
      <c r="AA1116" s="185">
        <f t="shared" si="56"/>
        <v>0</v>
      </c>
      <c r="AB1116">
        <f>VLOOKUP(A1116,[2]ConPiv!$A:$B,2,FALSE)</f>
        <v>5</v>
      </c>
    </row>
    <row r="1117" spans="1:28" x14ac:dyDescent="0.25">
      <c r="A1117" s="108">
        <v>306340</v>
      </c>
      <c r="B1117" s="108">
        <v>20994</v>
      </c>
      <c r="C1117" s="107"/>
      <c r="D1117" s="109"/>
      <c r="E1117" s="110"/>
      <c r="F1117" s="110" t="s">
        <v>5198</v>
      </c>
      <c r="G1117" s="110" t="s">
        <v>5355</v>
      </c>
      <c r="H1117" s="107" t="s">
        <v>359</v>
      </c>
      <c r="I1117" s="111" t="s">
        <v>5356</v>
      </c>
      <c r="J1117" s="110"/>
      <c r="K1117" s="110"/>
      <c r="L1117" s="110"/>
      <c r="M1117" s="110"/>
      <c r="N1117" s="110" t="s">
        <v>754</v>
      </c>
      <c r="O1117" s="117">
        <v>42644</v>
      </c>
      <c r="P1117" s="128">
        <v>47</v>
      </c>
      <c r="Q1117" s="115">
        <v>3</v>
      </c>
      <c r="R1117" s="129">
        <f t="shared" si="54"/>
        <v>3.9166666666666665</v>
      </c>
      <c r="S1117" s="130">
        <f t="shared" si="55"/>
        <v>11.75</v>
      </c>
      <c r="T1117" s="112" t="s">
        <v>5270</v>
      </c>
      <c r="U1117" s="117">
        <v>42648</v>
      </c>
      <c r="V1117" s="110"/>
      <c r="W1117" s="110"/>
      <c r="X1117" s="110" t="s">
        <v>1465</v>
      </c>
      <c r="Y1117" s="183"/>
      <c r="Z1117">
        <f>IF(ISNA(VLOOKUP(A1117,[2]InvPiv!$A:$B,2,FALSE)),0,VLOOKUP(A1117,[2]InvPiv!$A:$B,2,FALSE))</f>
        <v>3</v>
      </c>
      <c r="AA1117" s="185">
        <f t="shared" si="56"/>
        <v>0</v>
      </c>
      <c r="AB1117">
        <f>VLOOKUP(A1117,[2]ConPiv!$A:$B,2,FALSE)</f>
        <v>4</v>
      </c>
    </row>
    <row r="1118" spans="1:28" x14ac:dyDescent="0.25">
      <c r="A1118" s="108">
        <v>306485</v>
      </c>
      <c r="B1118" s="108">
        <v>21606</v>
      </c>
      <c r="C1118" s="107"/>
      <c r="D1118" s="109"/>
      <c r="E1118" s="110"/>
      <c r="F1118" s="110" t="s">
        <v>4982</v>
      </c>
      <c r="G1118" s="110" t="s">
        <v>510</v>
      </c>
      <c r="H1118" s="107" t="s">
        <v>3</v>
      </c>
      <c r="I1118" s="111" t="s">
        <v>4999</v>
      </c>
      <c r="J1118" s="110"/>
      <c r="K1118" s="110"/>
      <c r="L1118" s="110"/>
      <c r="M1118" s="110"/>
      <c r="N1118" s="110" t="s">
        <v>754</v>
      </c>
      <c r="O1118" s="117">
        <v>42644</v>
      </c>
      <c r="P1118" s="128">
        <v>47</v>
      </c>
      <c r="Q1118" s="115">
        <v>6</v>
      </c>
      <c r="R1118" s="129">
        <f t="shared" si="54"/>
        <v>3.9166666666666665</v>
      </c>
      <c r="S1118" s="130">
        <f t="shared" si="55"/>
        <v>23.5</v>
      </c>
      <c r="T1118" s="112" t="s">
        <v>4990</v>
      </c>
      <c r="U1118" s="117">
        <v>42648</v>
      </c>
      <c r="V1118" s="110"/>
      <c r="W1118" s="110"/>
      <c r="X1118" s="110" t="s">
        <v>1465</v>
      </c>
      <c r="Y1118" s="183"/>
      <c r="Z1118">
        <f>IF(ISNA(VLOOKUP(A1118,[2]InvPiv!$A:$B,2,FALSE)),0,VLOOKUP(A1118,[2]InvPiv!$A:$B,2,FALSE))</f>
        <v>6.5</v>
      </c>
      <c r="AA1118" s="185">
        <f t="shared" si="56"/>
        <v>-0.5</v>
      </c>
      <c r="AB1118">
        <f>VLOOKUP(A1118,[2]ConPiv!$A:$B,2,FALSE)</f>
        <v>6.5</v>
      </c>
    </row>
    <row r="1119" spans="1:28" x14ac:dyDescent="0.25">
      <c r="A1119" s="108">
        <v>306344</v>
      </c>
      <c r="B1119" s="108">
        <v>20991</v>
      </c>
      <c r="C1119" s="107"/>
      <c r="D1119" s="109"/>
      <c r="E1119" s="110"/>
      <c r="F1119" s="110" t="s">
        <v>5201</v>
      </c>
      <c r="G1119" s="110" t="s">
        <v>658</v>
      </c>
      <c r="H1119" s="107" t="s">
        <v>359</v>
      </c>
      <c r="I1119" s="111" t="s">
        <v>5361</v>
      </c>
      <c r="J1119" s="110"/>
      <c r="K1119" s="110"/>
      <c r="L1119" s="110"/>
      <c r="M1119" s="110"/>
      <c r="N1119" s="110" t="s">
        <v>754</v>
      </c>
      <c r="O1119" s="117">
        <v>42644</v>
      </c>
      <c r="P1119" s="128">
        <v>47</v>
      </c>
      <c r="Q1119" s="115">
        <v>1</v>
      </c>
      <c r="R1119" s="129">
        <f t="shared" si="54"/>
        <v>3.9166666666666665</v>
      </c>
      <c r="S1119" s="130">
        <f t="shared" si="55"/>
        <v>3.9166666666666665</v>
      </c>
      <c r="T1119" s="112" t="s">
        <v>5273</v>
      </c>
      <c r="U1119" s="117">
        <v>42649</v>
      </c>
      <c r="V1119" s="110"/>
      <c r="W1119" s="110"/>
      <c r="X1119" s="110" t="s">
        <v>1465</v>
      </c>
      <c r="Y1119" s="183"/>
      <c r="Z1119">
        <f>IF(ISNA(VLOOKUP(A1119,[2]InvPiv!$A:$B,2,FALSE)),0,VLOOKUP(A1119,[2]InvPiv!$A:$B,2,FALSE))</f>
        <v>1</v>
      </c>
      <c r="AA1119" s="185">
        <f t="shared" si="56"/>
        <v>0</v>
      </c>
      <c r="AB1119">
        <f>VLOOKUP(A1119,[2]ConPiv!$A:$B,2,FALSE)</f>
        <v>1</v>
      </c>
    </row>
    <row r="1120" spans="1:28" x14ac:dyDescent="0.25">
      <c r="A1120" s="108">
        <v>2013</v>
      </c>
      <c r="B1120" s="108">
        <v>1305</v>
      </c>
      <c r="C1120" s="107"/>
      <c r="D1120" s="109"/>
      <c r="E1120" s="110"/>
      <c r="F1120" s="110" t="s">
        <v>5745</v>
      </c>
      <c r="G1120" s="110" t="s">
        <v>3257</v>
      </c>
      <c r="H1120" s="107" t="s">
        <v>370</v>
      </c>
      <c r="I1120" s="111" t="s">
        <v>4920</v>
      </c>
      <c r="J1120" s="110"/>
      <c r="K1120" s="110"/>
      <c r="L1120" s="110"/>
      <c r="M1120" s="110"/>
      <c r="N1120" s="110" t="s">
        <v>754</v>
      </c>
      <c r="O1120" s="117">
        <v>42644</v>
      </c>
      <c r="P1120" s="128">
        <v>47</v>
      </c>
      <c r="Q1120" s="115">
        <v>23</v>
      </c>
      <c r="R1120" s="129">
        <f t="shared" si="54"/>
        <v>3.9166666666666665</v>
      </c>
      <c r="S1120" s="130">
        <f t="shared" si="55"/>
        <v>90.083333333333329</v>
      </c>
      <c r="T1120" s="112" t="s">
        <v>5746</v>
      </c>
      <c r="U1120" s="117">
        <v>42649</v>
      </c>
      <c r="V1120" s="110"/>
      <c r="W1120" s="110"/>
      <c r="X1120" s="110" t="s">
        <v>1465</v>
      </c>
      <c r="Y1120" s="183"/>
      <c r="Z1120">
        <f>IF(ISNA(VLOOKUP(A1120,[2]InvPiv!$A:$B,2,FALSE)),0,VLOOKUP(A1120,[2]InvPiv!$A:$B,2,FALSE))</f>
        <v>22.75</v>
      </c>
      <c r="AA1120" s="185">
        <f t="shared" si="56"/>
        <v>0.25</v>
      </c>
      <c r="AB1120">
        <f>VLOOKUP(A1120,[2]ConPiv!$A:$B,2,FALSE)</f>
        <v>22.75</v>
      </c>
    </row>
    <row r="1121" spans="1:28" x14ac:dyDescent="0.25">
      <c r="A1121" s="108">
        <v>302756</v>
      </c>
      <c r="B1121" s="108">
        <v>19526</v>
      </c>
      <c r="C1121" s="107"/>
      <c r="D1121" s="109"/>
      <c r="E1121" s="110"/>
      <c r="F1121" s="110" t="s">
        <v>5203</v>
      </c>
      <c r="G1121" s="110" t="s">
        <v>2597</v>
      </c>
      <c r="H1121" s="107" t="s">
        <v>87</v>
      </c>
      <c r="I1121" s="111" t="s">
        <v>5363</v>
      </c>
      <c r="J1121" s="110"/>
      <c r="K1121" s="110"/>
      <c r="L1121" s="110"/>
      <c r="M1121" s="110"/>
      <c r="N1121" s="110" t="s">
        <v>635</v>
      </c>
      <c r="O1121" s="117">
        <v>42644</v>
      </c>
      <c r="P1121" s="128">
        <v>47</v>
      </c>
      <c r="Q1121" s="129">
        <v>1</v>
      </c>
      <c r="R1121" s="129">
        <f t="shared" si="54"/>
        <v>3.9166666666666665</v>
      </c>
      <c r="S1121" s="130">
        <f t="shared" si="55"/>
        <v>3.9166666666666665</v>
      </c>
      <c r="T1121" s="110" t="s">
        <v>5275</v>
      </c>
      <c r="U1121" s="117">
        <v>42650</v>
      </c>
      <c r="V1121" s="110"/>
      <c r="W1121" s="110"/>
      <c r="X1121" s="110" t="s">
        <v>635</v>
      </c>
      <c r="Y1121" s="183"/>
      <c r="Z1121">
        <f>IF(ISNA(VLOOKUP(A1121,[2]InvPiv!$A:$B,2,FALSE)),0,VLOOKUP(A1121,[2]InvPiv!$A:$B,2,FALSE))</f>
        <v>1</v>
      </c>
      <c r="AA1121" s="185">
        <f t="shared" si="56"/>
        <v>0</v>
      </c>
      <c r="AB1121">
        <f>VLOOKUP(A1121,[2]ConPiv!$A:$B,2,FALSE)</f>
        <v>1</v>
      </c>
    </row>
    <row r="1122" spans="1:28" x14ac:dyDescent="0.25">
      <c r="A1122" s="108">
        <v>305290</v>
      </c>
      <c r="B1122" s="108">
        <v>21281</v>
      </c>
      <c r="C1122" s="107"/>
      <c r="D1122" s="109"/>
      <c r="E1122" s="110"/>
      <c r="F1122" s="110" t="s">
        <v>5204</v>
      </c>
      <c r="G1122" s="110" t="s">
        <v>630</v>
      </c>
      <c r="H1122" s="107" t="s">
        <v>358</v>
      </c>
      <c r="I1122" s="111" t="s">
        <v>5364</v>
      </c>
      <c r="J1122" s="110"/>
      <c r="K1122" s="110"/>
      <c r="L1122" s="110"/>
      <c r="M1122" s="110"/>
      <c r="N1122" s="110" t="s">
        <v>754</v>
      </c>
      <c r="O1122" s="117">
        <v>42644</v>
      </c>
      <c r="P1122" s="128">
        <v>47</v>
      </c>
      <c r="Q1122" s="115">
        <v>11</v>
      </c>
      <c r="R1122" s="129">
        <f t="shared" si="54"/>
        <v>3.9166666666666665</v>
      </c>
      <c r="S1122" s="130">
        <f t="shared" si="55"/>
        <v>43.083333333333329</v>
      </c>
      <c r="T1122" s="112" t="s">
        <v>5276</v>
      </c>
      <c r="U1122" s="117">
        <v>42650</v>
      </c>
      <c r="V1122" s="110"/>
      <c r="W1122" s="110"/>
      <c r="X1122" s="110" t="s">
        <v>1465</v>
      </c>
      <c r="Y1122" s="183"/>
      <c r="Z1122">
        <f>IF(ISNA(VLOOKUP(A1122,[2]InvPiv!$A:$B,2,FALSE)),0,VLOOKUP(A1122,[2]InvPiv!$A:$B,2,FALSE))</f>
        <v>11</v>
      </c>
      <c r="AA1122" s="185">
        <f t="shared" si="56"/>
        <v>0</v>
      </c>
      <c r="AB1122">
        <f>VLOOKUP(A1122,[2]ConPiv!$A:$B,2,FALSE)</f>
        <v>11</v>
      </c>
    </row>
    <row r="1123" spans="1:28" x14ac:dyDescent="0.25">
      <c r="A1123" s="108">
        <v>306269</v>
      </c>
      <c r="B1123" s="108">
        <v>21618</v>
      </c>
      <c r="C1123" s="107"/>
      <c r="D1123" s="109"/>
      <c r="E1123" s="110"/>
      <c r="F1123" s="110" t="s">
        <v>5207</v>
      </c>
      <c r="G1123" s="110" t="s">
        <v>5368</v>
      </c>
      <c r="H1123" s="107" t="s">
        <v>201</v>
      </c>
      <c r="I1123" s="111" t="s">
        <v>5369</v>
      </c>
      <c r="J1123" s="110"/>
      <c r="K1123" s="110"/>
      <c r="L1123" s="110"/>
      <c r="M1123" s="110"/>
      <c r="N1123" s="110" t="s">
        <v>635</v>
      </c>
      <c r="O1123" s="117">
        <v>42644</v>
      </c>
      <c r="P1123" s="128">
        <v>47</v>
      </c>
      <c r="Q1123" s="115">
        <v>3</v>
      </c>
      <c r="R1123" s="129">
        <f t="shared" si="54"/>
        <v>3.9166666666666665</v>
      </c>
      <c r="S1123" s="130">
        <f t="shared" si="55"/>
        <v>11.75</v>
      </c>
      <c r="T1123" s="112" t="s">
        <v>5279</v>
      </c>
      <c r="U1123" s="117">
        <v>42650</v>
      </c>
      <c r="V1123" s="110"/>
      <c r="W1123" s="110"/>
      <c r="X1123" s="110" t="s">
        <v>635</v>
      </c>
      <c r="Y1123" s="183"/>
      <c r="Z1123">
        <f>IF(ISNA(VLOOKUP(A1123,[2]InvPiv!$A:$B,2,FALSE)),0,VLOOKUP(A1123,[2]InvPiv!$A:$B,2,FALSE))</f>
        <v>3</v>
      </c>
      <c r="AA1123" s="185">
        <f t="shared" si="56"/>
        <v>0</v>
      </c>
      <c r="AB1123">
        <f>VLOOKUP(A1123,[2]ConPiv!$A:$B,2,FALSE)</f>
        <v>3</v>
      </c>
    </row>
    <row r="1124" spans="1:28" x14ac:dyDescent="0.25">
      <c r="A1124" s="108">
        <v>4188</v>
      </c>
      <c r="B1124" s="108" t="s">
        <v>5672</v>
      </c>
      <c r="C1124" s="107"/>
      <c r="D1124" s="109"/>
      <c r="E1124" s="110"/>
      <c r="F1124" s="110" t="s">
        <v>5681</v>
      </c>
      <c r="G1124" s="110" t="s">
        <v>5683</v>
      </c>
      <c r="H1124" s="107" t="s">
        <v>83</v>
      </c>
      <c r="I1124" s="111" t="s">
        <v>5684</v>
      </c>
      <c r="J1124" s="110"/>
      <c r="K1124" s="110"/>
      <c r="L1124" s="110"/>
      <c r="M1124" s="110"/>
      <c r="N1124" s="110" t="s">
        <v>635</v>
      </c>
      <c r="O1124" s="117">
        <v>42644</v>
      </c>
      <c r="P1124" s="128">
        <v>47</v>
      </c>
      <c r="Q1124" s="115">
        <v>21</v>
      </c>
      <c r="R1124" s="129">
        <f t="shared" si="54"/>
        <v>3.9166666666666665</v>
      </c>
      <c r="S1124" s="130">
        <f t="shared" si="55"/>
        <v>82.25</v>
      </c>
      <c r="T1124" s="112" t="s">
        <v>5693</v>
      </c>
      <c r="U1124" s="117">
        <v>42652</v>
      </c>
      <c r="V1124" s="110"/>
      <c r="W1124" s="110"/>
      <c r="X1124" s="110" t="s">
        <v>635</v>
      </c>
      <c r="Y1124" s="183"/>
      <c r="Z1124">
        <f>IF(ISNA(VLOOKUP(A1124,[2]InvPiv!$A:$B,2,FALSE)),0,VLOOKUP(A1124,[2]InvPiv!$A:$B,2,FALSE))</f>
        <v>20.81</v>
      </c>
      <c r="AA1124" s="185">
        <f t="shared" si="56"/>
        <v>0.19000000000000128</v>
      </c>
      <c r="AB1124">
        <f>VLOOKUP(A1124,[2]ConPiv!$A:$B,2,FALSE)</f>
        <v>20.82</v>
      </c>
    </row>
    <row r="1125" spans="1:28" x14ac:dyDescent="0.25">
      <c r="A1125" s="108">
        <v>5925</v>
      </c>
      <c r="B1125" s="108" t="s">
        <v>5670</v>
      </c>
      <c r="C1125" s="107"/>
      <c r="D1125" s="109"/>
      <c r="E1125" s="110"/>
      <c r="F1125" s="110" t="s">
        <v>5679</v>
      </c>
      <c r="G1125" s="110" t="s">
        <v>5683</v>
      </c>
      <c r="H1125" s="107" t="s">
        <v>83</v>
      </c>
      <c r="I1125" s="111" t="s">
        <v>5684</v>
      </c>
      <c r="J1125" s="110"/>
      <c r="K1125" s="110"/>
      <c r="L1125" s="110"/>
      <c r="M1125" s="110"/>
      <c r="N1125" s="110" t="s">
        <v>635</v>
      </c>
      <c r="O1125" s="117">
        <v>42644</v>
      </c>
      <c r="P1125" s="128">
        <v>47</v>
      </c>
      <c r="Q1125" s="115">
        <v>69</v>
      </c>
      <c r="R1125" s="129">
        <f t="shared" si="54"/>
        <v>3.9166666666666665</v>
      </c>
      <c r="S1125" s="130">
        <f t="shared" si="55"/>
        <v>270.25</v>
      </c>
      <c r="T1125" s="112" t="s">
        <v>5691</v>
      </c>
      <c r="U1125" s="117">
        <v>42652</v>
      </c>
      <c r="V1125" s="110"/>
      <c r="W1125" s="110"/>
      <c r="X1125" s="110" t="s">
        <v>635</v>
      </c>
      <c r="Y1125" s="183"/>
      <c r="Z1125">
        <f>IF(ISNA(VLOOKUP(A1125,[2]InvPiv!$A:$B,2,FALSE)),0,VLOOKUP(A1125,[2]InvPiv!$A:$B,2,FALSE))</f>
        <v>68.72</v>
      </c>
      <c r="AA1125" s="185">
        <f t="shared" si="56"/>
        <v>0.28000000000000114</v>
      </c>
      <c r="AB1125">
        <f>VLOOKUP(A1125,[2]ConPiv!$A:$B,2,FALSE)</f>
        <v>69.010000000000005</v>
      </c>
    </row>
    <row r="1126" spans="1:28" x14ac:dyDescent="0.25">
      <c r="A1126" s="108">
        <v>6546</v>
      </c>
      <c r="B1126" s="108" t="s">
        <v>5668</v>
      </c>
      <c r="C1126" s="107"/>
      <c r="D1126" s="109"/>
      <c r="E1126" s="110"/>
      <c r="F1126" s="110" t="s">
        <v>5675</v>
      </c>
      <c r="G1126" s="110" t="s">
        <v>5683</v>
      </c>
      <c r="H1126" s="107" t="s">
        <v>83</v>
      </c>
      <c r="I1126" s="111" t="s">
        <v>5684</v>
      </c>
      <c r="J1126" s="110"/>
      <c r="K1126" s="110"/>
      <c r="L1126" s="110"/>
      <c r="M1126" s="110"/>
      <c r="N1126" s="110" t="s">
        <v>635</v>
      </c>
      <c r="O1126" s="117">
        <v>42644</v>
      </c>
      <c r="P1126" s="128">
        <v>47</v>
      </c>
      <c r="Q1126" s="115">
        <v>30</v>
      </c>
      <c r="R1126" s="129">
        <f t="shared" si="54"/>
        <v>3.9166666666666665</v>
      </c>
      <c r="S1126" s="130">
        <f t="shared" si="55"/>
        <v>117.5</v>
      </c>
      <c r="T1126" s="112" t="s">
        <v>5687</v>
      </c>
      <c r="U1126" s="117">
        <v>42652</v>
      </c>
      <c r="V1126" s="110"/>
      <c r="W1126" s="110"/>
      <c r="X1126" s="110" t="s">
        <v>635</v>
      </c>
      <c r="Y1126" s="183"/>
      <c r="Z1126">
        <f>IF(ISNA(VLOOKUP(A1126,[2]InvPiv!$A:$B,2,FALSE)),0,VLOOKUP(A1126,[2]InvPiv!$A:$B,2,FALSE))</f>
        <v>29.7</v>
      </c>
      <c r="AA1126" s="185">
        <f t="shared" si="56"/>
        <v>0.30000000000000071</v>
      </c>
      <c r="AB1126">
        <f>VLOOKUP(A1126,[2]ConPiv!$A:$B,2,FALSE)</f>
        <v>29.7</v>
      </c>
    </row>
    <row r="1127" spans="1:28" x14ac:dyDescent="0.25">
      <c r="A1127" s="108">
        <v>6819</v>
      </c>
      <c r="B1127" s="108">
        <v>13389</v>
      </c>
      <c r="C1127" s="107"/>
      <c r="D1127" s="109"/>
      <c r="E1127" s="110"/>
      <c r="F1127" s="110" t="s">
        <v>5676</v>
      </c>
      <c r="G1127" s="110" t="s">
        <v>5683</v>
      </c>
      <c r="H1127" s="107" t="s">
        <v>83</v>
      </c>
      <c r="I1127" s="111" t="s">
        <v>5684</v>
      </c>
      <c r="J1127" s="110"/>
      <c r="K1127" s="110"/>
      <c r="L1127" s="110"/>
      <c r="M1127" s="110"/>
      <c r="N1127" s="110" t="s">
        <v>635</v>
      </c>
      <c r="O1127" s="117">
        <v>42644</v>
      </c>
      <c r="P1127" s="128">
        <v>47</v>
      </c>
      <c r="Q1127" s="115">
        <v>83</v>
      </c>
      <c r="R1127" s="129">
        <f t="shared" si="54"/>
        <v>3.9166666666666665</v>
      </c>
      <c r="S1127" s="130">
        <f t="shared" si="55"/>
        <v>325.08333333333331</v>
      </c>
      <c r="T1127" s="112" t="s">
        <v>5688</v>
      </c>
      <c r="U1127" s="117">
        <v>42652</v>
      </c>
      <c r="V1127" s="110"/>
      <c r="W1127" s="110"/>
      <c r="X1127" s="110" t="s">
        <v>635</v>
      </c>
      <c r="Y1127" s="183"/>
      <c r="Z1127">
        <f>IF(ISNA(VLOOKUP(A1127,[2]InvPiv!$A:$B,2,FALSE)),0,VLOOKUP(A1127,[2]InvPiv!$A:$B,2,FALSE))</f>
        <v>83</v>
      </c>
      <c r="AA1127" s="185">
        <f t="shared" si="56"/>
        <v>0</v>
      </c>
      <c r="AB1127">
        <f>VLOOKUP(A1127,[2]ConPiv!$A:$B,2,FALSE)</f>
        <v>81</v>
      </c>
    </row>
    <row r="1128" spans="1:28" x14ac:dyDescent="0.25">
      <c r="A1128" s="108">
        <v>7860</v>
      </c>
      <c r="B1128" s="108">
        <v>15336</v>
      </c>
      <c r="C1128" s="107"/>
      <c r="D1128" s="109"/>
      <c r="E1128" s="110"/>
      <c r="F1128" s="110" t="s">
        <v>5682</v>
      </c>
      <c r="G1128" s="110" t="s">
        <v>5683</v>
      </c>
      <c r="H1128" s="107" t="s">
        <v>83</v>
      </c>
      <c r="I1128" s="111" t="s">
        <v>5684</v>
      </c>
      <c r="J1128" s="110"/>
      <c r="K1128" s="110"/>
      <c r="L1128" s="110"/>
      <c r="M1128" s="110"/>
      <c r="N1128" s="110" t="s">
        <v>635</v>
      </c>
      <c r="O1128" s="117">
        <v>42644</v>
      </c>
      <c r="P1128" s="128">
        <v>47</v>
      </c>
      <c r="Q1128" s="115">
        <v>6</v>
      </c>
      <c r="R1128" s="129">
        <f t="shared" si="54"/>
        <v>3.9166666666666665</v>
      </c>
      <c r="S1128" s="130">
        <f t="shared" si="55"/>
        <v>23.5</v>
      </c>
      <c r="T1128" s="112" t="s">
        <v>5694</v>
      </c>
      <c r="U1128" s="117">
        <v>42652</v>
      </c>
      <c r="V1128" s="110"/>
      <c r="W1128" s="110"/>
      <c r="X1128" s="110" t="s">
        <v>635</v>
      </c>
      <c r="Y1128" s="183"/>
      <c r="Z1128">
        <f>IF(ISNA(VLOOKUP(A1128,[2]InvPiv!$A:$B,2,FALSE)),0,VLOOKUP(A1128,[2]InvPiv!$A:$B,2,FALSE))</f>
        <v>5.8999999999999995</v>
      </c>
      <c r="AA1128" s="185">
        <f t="shared" si="56"/>
        <v>0.10000000000000053</v>
      </c>
      <c r="AB1128">
        <f>VLOOKUP(A1128,[2]ConPiv!$A:$B,2,FALSE)</f>
        <v>5.9</v>
      </c>
    </row>
    <row r="1129" spans="1:28" x14ac:dyDescent="0.25">
      <c r="A1129" s="108">
        <v>8049</v>
      </c>
      <c r="B1129" s="108" t="s">
        <v>5667</v>
      </c>
      <c r="C1129" s="107"/>
      <c r="D1129" s="109"/>
      <c r="E1129" s="110"/>
      <c r="F1129" s="110" t="s">
        <v>5673</v>
      </c>
      <c r="G1129" s="110" t="s">
        <v>5683</v>
      </c>
      <c r="H1129" s="107" t="s">
        <v>83</v>
      </c>
      <c r="I1129" s="111" t="s">
        <v>5684</v>
      </c>
      <c r="J1129" s="110"/>
      <c r="K1129" s="110"/>
      <c r="L1129" s="110"/>
      <c r="M1129" s="110"/>
      <c r="N1129" s="110" t="s">
        <v>635</v>
      </c>
      <c r="O1129" s="117">
        <v>42644</v>
      </c>
      <c r="P1129" s="128">
        <v>47</v>
      </c>
      <c r="Q1129" s="115">
        <v>8</v>
      </c>
      <c r="R1129" s="129">
        <f t="shared" si="54"/>
        <v>3.9166666666666665</v>
      </c>
      <c r="S1129" s="130">
        <f t="shared" si="55"/>
        <v>31.333333333333332</v>
      </c>
      <c r="T1129" s="112" t="s">
        <v>5685</v>
      </c>
      <c r="U1129" s="117">
        <v>42652</v>
      </c>
      <c r="V1129" s="110"/>
      <c r="W1129" s="110"/>
      <c r="X1129" s="110" t="s">
        <v>635</v>
      </c>
      <c r="Y1129" s="183"/>
      <c r="Z1129">
        <f>IF(ISNA(VLOOKUP(A1129,[2]InvPiv!$A:$B,2,FALSE)),0,VLOOKUP(A1129,[2]InvPiv!$A:$B,2,FALSE))</f>
        <v>7.54</v>
      </c>
      <c r="AA1129" s="185">
        <f t="shared" si="56"/>
        <v>0.45999999999999996</v>
      </c>
      <c r="AB1129">
        <f>VLOOKUP(A1129,[2]ConPiv!$A:$B,2,FALSE)</f>
        <v>6.64</v>
      </c>
    </row>
    <row r="1130" spans="1:28" x14ac:dyDescent="0.25">
      <c r="A1130" s="108">
        <v>8660</v>
      </c>
      <c r="B1130" s="108">
        <v>13911</v>
      </c>
      <c r="C1130" s="107"/>
      <c r="D1130" s="109"/>
      <c r="E1130" s="110"/>
      <c r="F1130" s="110" t="s">
        <v>5674</v>
      </c>
      <c r="G1130" s="110" t="s">
        <v>5683</v>
      </c>
      <c r="H1130" s="107" t="s">
        <v>83</v>
      </c>
      <c r="I1130" s="111" t="s">
        <v>5684</v>
      </c>
      <c r="J1130" s="110"/>
      <c r="K1130" s="110"/>
      <c r="L1130" s="110"/>
      <c r="M1130" s="110"/>
      <c r="N1130" s="110" t="s">
        <v>635</v>
      </c>
      <c r="O1130" s="117">
        <v>42644</v>
      </c>
      <c r="P1130" s="128">
        <v>47</v>
      </c>
      <c r="Q1130" s="115">
        <v>27</v>
      </c>
      <c r="R1130" s="129">
        <f t="shared" si="54"/>
        <v>3.9166666666666665</v>
      </c>
      <c r="S1130" s="130">
        <f t="shared" si="55"/>
        <v>105.75</v>
      </c>
      <c r="T1130" s="112" t="s">
        <v>5686</v>
      </c>
      <c r="U1130" s="117">
        <v>42652</v>
      </c>
      <c r="V1130" s="110"/>
      <c r="W1130" s="110"/>
      <c r="X1130" s="110" t="s">
        <v>635</v>
      </c>
      <c r="Y1130" s="183"/>
      <c r="Z1130">
        <f>IF(ISNA(VLOOKUP(A1130,[2]InvPiv!$A:$B,2,FALSE)),0,VLOOKUP(A1130,[2]InvPiv!$A:$B,2,FALSE))</f>
        <v>27.080000000000002</v>
      </c>
      <c r="AA1130" s="185">
        <f t="shared" si="56"/>
        <v>-8.0000000000001847E-2</v>
      </c>
      <c r="AB1130">
        <f>VLOOKUP(A1130,[2]ConPiv!$A:$B,2,FALSE)</f>
        <v>27.08</v>
      </c>
    </row>
    <row r="1131" spans="1:28" x14ac:dyDescent="0.25">
      <c r="A1131" s="108">
        <v>10546</v>
      </c>
      <c r="B1131" s="108" t="s">
        <v>5671</v>
      </c>
      <c r="C1131" s="107"/>
      <c r="D1131" s="109"/>
      <c r="E1131" s="110"/>
      <c r="F1131" s="110" t="s">
        <v>5680</v>
      </c>
      <c r="G1131" s="110" t="s">
        <v>5683</v>
      </c>
      <c r="H1131" s="107" t="s">
        <v>83</v>
      </c>
      <c r="I1131" s="111" t="s">
        <v>5684</v>
      </c>
      <c r="J1131" s="110"/>
      <c r="K1131" s="110"/>
      <c r="L1131" s="110"/>
      <c r="M1131" s="110"/>
      <c r="N1131" s="110" t="s">
        <v>635</v>
      </c>
      <c r="O1131" s="117">
        <v>42644</v>
      </c>
      <c r="P1131" s="128">
        <v>47</v>
      </c>
      <c r="Q1131" s="115">
        <v>3</v>
      </c>
      <c r="R1131" s="129">
        <f t="shared" si="54"/>
        <v>3.9166666666666665</v>
      </c>
      <c r="S1131" s="130">
        <f t="shared" si="55"/>
        <v>11.75</v>
      </c>
      <c r="T1131" s="112" t="s">
        <v>5692</v>
      </c>
      <c r="U1131" s="117">
        <v>42652</v>
      </c>
      <c r="V1131" s="110"/>
      <c r="W1131" s="110"/>
      <c r="X1131" s="110" t="s">
        <v>635</v>
      </c>
      <c r="Y1131" s="183"/>
      <c r="Z1131">
        <f>IF(ISNA(VLOOKUP(A1131,[2]InvPiv!$A:$B,2,FALSE)),0,VLOOKUP(A1131,[2]InvPiv!$A:$B,2,FALSE))</f>
        <v>3.21</v>
      </c>
      <c r="AA1131" s="185">
        <f t="shared" si="56"/>
        <v>-0.20999999999999996</v>
      </c>
      <c r="AB1131">
        <f>VLOOKUP(A1131,[2]ConPiv!$A:$B,2,FALSE)</f>
        <v>3.21</v>
      </c>
    </row>
    <row r="1132" spans="1:28" x14ac:dyDescent="0.25">
      <c r="A1132" s="108">
        <v>24469</v>
      </c>
      <c r="B1132" s="108" t="s">
        <v>5669</v>
      </c>
      <c r="C1132" s="107"/>
      <c r="D1132" s="109"/>
      <c r="E1132" s="110"/>
      <c r="F1132" s="110" t="s">
        <v>5678</v>
      </c>
      <c r="G1132" s="110" t="s">
        <v>5683</v>
      </c>
      <c r="H1132" s="107" t="s">
        <v>83</v>
      </c>
      <c r="I1132" s="111" t="s">
        <v>5684</v>
      </c>
      <c r="J1132" s="110"/>
      <c r="K1132" s="110"/>
      <c r="L1132" s="110"/>
      <c r="M1132" s="110"/>
      <c r="N1132" s="110" t="s">
        <v>635</v>
      </c>
      <c r="O1132" s="117">
        <v>42644</v>
      </c>
      <c r="P1132" s="128">
        <v>47</v>
      </c>
      <c r="Q1132" s="129">
        <v>5</v>
      </c>
      <c r="R1132" s="129">
        <f t="shared" si="54"/>
        <v>3.9166666666666665</v>
      </c>
      <c r="S1132" s="130">
        <f t="shared" si="55"/>
        <v>19.583333333333332</v>
      </c>
      <c r="T1132" s="110" t="s">
        <v>5690</v>
      </c>
      <c r="U1132" s="117">
        <v>42652</v>
      </c>
      <c r="V1132" s="110"/>
      <c r="W1132" s="110"/>
      <c r="X1132" s="110" t="s">
        <v>635</v>
      </c>
      <c r="Y1132" s="183" t="s">
        <v>5895</v>
      </c>
      <c r="Z1132">
        <f>IF(ISNA(VLOOKUP(A1132,[2]InvPiv!$A:$B,2,FALSE)),0,VLOOKUP(A1132,[2]InvPiv!$A:$B,2,FALSE))</f>
        <v>5.3</v>
      </c>
      <c r="AA1132" s="185">
        <f t="shared" si="56"/>
        <v>-0.29999999999999982</v>
      </c>
      <c r="AB1132">
        <f>VLOOKUP(A1132,[2]ConPiv!$A:$B,2,FALSE)</f>
        <v>5.3</v>
      </c>
    </row>
    <row r="1133" spans="1:28" x14ac:dyDescent="0.25">
      <c r="A1133" s="108">
        <v>25095</v>
      </c>
      <c r="B1133" s="108">
        <v>5512</v>
      </c>
      <c r="C1133" s="107"/>
      <c r="D1133" s="109"/>
      <c r="E1133" s="110"/>
      <c r="F1133" s="110" t="s">
        <v>5677</v>
      </c>
      <c r="G1133" s="110" t="s">
        <v>5683</v>
      </c>
      <c r="H1133" s="107" t="s">
        <v>83</v>
      </c>
      <c r="I1133" s="111" t="s">
        <v>5684</v>
      </c>
      <c r="J1133" s="110"/>
      <c r="K1133" s="110"/>
      <c r="L1133" s="110"/>
      <c r="M1133" s="110"/>
      <c r="N1133" s="110" t="s">
        <v>635</v>
      </c>
      <c r="O1133" s="117">
        <v>42644</v>
      </c>
      <c r="P1133" s="128">
        <v>47</v>
      </c>
      <c r="Q1133" s="115">
        <v>0</v>
      </c>
      <c r="R1133" s="129">
        <f t="shared" si="54"/>
        <v>3.9166666666666665</v>
      </c>
      <c r="S1133" s="130">
        <f t="shared" si="55"/>
        <v>0</v>
      </c>
      <c r="T1133" s="112" t="s">
        <v>5689</v>
      </c>
      <c r="U1133" s="117">
        <v>42652</v>
      </c>
      <c r="V1133" s="110"/>
      <c r="W1133" s="110"/>
      <c r="X1133" s="110" t="s">
        <v>635</v>
      </c>
      <c r="Y1133" s="183" t="s">
        <v>5695</v>
      </c>
      <c r="Z1133">
        <f>IF(ISNA(VLOOKUP(A1133,[2]InvPiv!$A:$B,2,FALSE)),0,VLOOKUP(A1133,[2]InvPiv!$A:$B,2,FALSE))</f>
        <v>0</v>
      </c>
      <c r="AA1133" s="185">
        <f t="shared" si="56"/>
        <v>0</v>
      </c>
      <c r="AB1133" t="s">
        <v>354</v>
      </c>
    </row>
    <row r="1134" spans="1:28" x14ac:dyDescent="0.25">
      <c r="A1134" s="108">
        <v>305701</v>
      </c>
      <c r="B1134" s="108">
        <v>20983</v>
      </c>
      <c r="C1134" s="107"/>
      <c r="D1134" s="109"/>
      <c r="E1134" s="110"/>
      <c r="F1134" s="110" t="s">
        <v>5191</v>
      </c>
      <c r="G1134" s="110" t="s">
        <v>531</v>
      </c>
      <c r="H1134" s="107" t="s">
        <v>124</v>
      </c>
      <c r="I1134" s="111" t="s">
        <v>5346</v>
      </c>
      <c r="J1134" s="110"/>
      <c r="K1134" s="110"/>
      <c r="L1134" s="110"/>
      <c r="M1134" s="110"/>
      <c r="N1134" s="110" t="s">
        <v>754</v>
      </c>
      <c r="O1134" s="117">
        <v>42644</v>
      </c>
      <c r="P1134" s="128">
        <v>47</v>
      </c>
      <c r="Q1134" s="115">
        <v>2</v>
      </c>
      <c r="R1134" s="129">
        <f t="shared" si="54"/>
        <v>3.9166666666666665</v>
      </c>
      <c r="S1134" s="130">
        <f t="shared" si="55"/>
        <v>7.833333333333333</v>
      </c>
      <c r="T1134" s="112" t="s">
        <v>5263</v>
      </c>
      <c r="U1134" s="117">
        <v>42653</v>
      </c>
      <c r="V1134" s="110"/>
      <c r="W1134" s="110"/>
      <c r="X1134" s="110" t="s">
        <v>1465</v>
      </c>
      <c r="Y1134" s="183" t="s">
        <v>1490</v>
      </c>
      <c r="Z1134">
        <f>IF(ISNA(VLOOKUP(A1134,[2]InvPiv!$A:$B,2,FALSE)),0,VLOOKUP(A1134,[2]InvPiv!$A:$B,2,FALSE))</f>
        <v>2</v>
      </c>
      <c r="AA1134" s="185">
        <f t="shared" si="56"/>
        <v>0</v>
      </c>
      <c r="AB1134">
        <f>VLOOKUP(A1134,[2]ConPiv!$A:$B,2,FALSE)</f>
        <v>2</v>
      </c>
    </row>
    <row r="1135" spans="1:28" x14ac:dyDescent="0.25">
      <c r="A1135" s="108">
        <v>305870</v>
      </c>
      <c r="B1135" s="108">
        <v>21287</v>
      </c>
      <c r="C1135" s="107"/>
      <c r="D1135" s="109"/>
      <c r="E1135" s="110"/>
      <c r="F1135" s="110" t="s">
        <v>4123</v>
      </c>
      <c r="G1135" s="110" t="s">
        <v>660</v>
      </c>
      <c r="H1135" s="107" t="s">
        <v>59</v>
      </c>
      <c r="I1135" s="111" t="s">
        <v>4136</v>
      </c>
      <c r="J1135" s="110"/>
      <c r="K1135" s="110"/>
      <c r="L1135" s="110"/>
      <c r="M1135" s="110"/>
      <c r="N1135" s="110" t="s">
        <v>754</v>
      </c>
      <c r="O1135" s="117">
        <v>42552</v>
      </c>
      <c r="P1135" s="128">
        <v>47</v>
      </c>
      <c r="Q1135" s="115">
        <v>2</v>
      </c>
      <c r="R1135" s="129">
        <f t="shared" si="54"/>
        <v>3.9166666666666665</v>
      </c>
      <c r="S1135" s="130">
        <f t="shared" si="55"/>
        <v>7.833333333333333</v>
      </c>
      <c r="T1135" s="112" t="s">
        <v>4129</v>
      </c>
      <c r="U1135" s="117">
        <v>42653</v>
      </c>
      <c r="V1135" s="110"/>
      <c r="W1135" s="110"/>
      <c r="X1135" s="110" t="s">
        <v>1465</v>
      </c>
      <c r="Y1135" s="197"/>
      <c r="Z1135">
        <f>IF(ISNA(VLOOKUP(A1135,[2]InvPiv!$A:$B,2,FALSE)),0,VLOOKUP(A1135,[2]InvPiv!$A:$B,2,FALSE))</f>
        <v>2</v>
      </c>
      <c r="AA1135" s="185">
        <f t="shared" si="56"/>
        <v>0</v>
      </c>
      <c r="AB1135">
        <f>VLOOKUP(A1135,[2]ConPiv!$A:$B,2,FALSE)</f>
        <v>2</v>
      </c>
    </row>
    <row r="1136" spans="1:28" x14ac:dyDescent="0.25">
      <c r="A1136" s="108">
        <v>305887</v>
      </c>
      <c r="B1136" s="108">
        <v>21485</v>
      </c>
      <c r="C1136" s="107"/>
      <c r="D1136" s="109"/>
      <c r="E1136" s="110"/>
      <c r="F1136" s="110" t="s">
        <v>5184</v>
      </c>
      <c r="G1136" s="110" t="s">
        <v>668</v>
      </c>
      <c r="H1136" s="107" t="s">
        <v>3</v>
      </c>
      <c r="I1136" s="111">
        <v>85303</v>
      </c>
      <c r="J1136" s="110"/>
      <c r="K1136" s="110"/>
      <c r="L1136" s="110"/>
      <c r="M1136" s="110"/>
      <c r="N1136" s="110" t="s">
        <v>25</v>
      </c>
      <c r="O1136" s="117">
        <v>42644</v>
      </c>
      <c r="P1136" s="128">
        <v>47</v>
      </c>
      <c r="Q1136" s="115">
        <v>1</v>
      </c>
      <c r="R1136" s="129">
        <f t="shared" si="54"/>
        <v>3.9166666666666665</v>
      </c>
      <c r="S1136" s="130">
        <f t="shared" si="55"/>
        <v>3.9166666666666665</v>
      </c>
      <c r="T1136" s="112" t="s">
        <v>5256</v>
      </c>
      <c r="U1136" s="117">
        <v>42653</v>
      </c>
      <c r="V1136" s="110"/>
      <c r="W1136" s="110"/>
      <c r="X1136" s="110" t="s">
        <v>29</v>
      </c>
      <c r="Y1136" s="183"/>
      <c r="Z1136">
        <f>IF(ISNA(VLOOKUP(A1136,[2]InvPiv!$A:$B,2,FALSE)),0,VLOOKUP(A1136,[2]InvPiv!$A:$B,2,FALSE))</f>
        <v>1</v>
      </c>
      <c r="AA1136" s="185">
        <f t="shared" si="56"/>
        <v>0</v>
      </c>
      <c r="AB1136">
        <f>VLOOKUP(A1136,[2]ConPiv!$A:$B,2,FALSE)</f>
        <v>1.5</v>
      </c>
    </row>
    <row r="1137" spans="1:28" x14ac:dyDescent="0.25">
      <c r="A1137" s="108">
        <v>305985</v>
      </c>
      <c r="B1137" s="108">
        <v>21433</v>
      </c>
      <c r="C1137" s="107"/>
      <c r="D1137" s="109"/>
      <c r="E1137" s="110"/>
      <c r="F1137" s="110" t="s">
        <v>5193</v>
      </c>
      <c r="G1137" s="110" t="s">
        <v>2456</v>
      </c>
      <c r="H1137" s="107" t="s">
        <v>59</v>
      </c>
      <c r="I1137" s="111" t="s">
        <v>5349</v>
      </c>
      <c r="J1137" s="110"/>
      <c r="K1137" s="110"/>
      <c r="L1137" s="110"/>
      <c r="M1137" s="110"/>
      <c r="N1137" s="110" t="s">
        <v>754</v>
      </c>
      <c r="O1137" s="117">
        <v>42644</v>
      </c>
      <c r="P1137" s="128">
        <v>47</v>
      </c>
      <c r="Q1137" s="115">
        <v>1</v>
      </c>
      <c r="R1137" s="129">
        <f t="shared" si="54"/>
        <v>3.9166666666666665</v>
      </c>
      <c r="S1137" s="130">
        <f t="shared" si="55"/>
        <v>3.9166666666666665</v>
      </c>
      <c r="T1137" s="112" t="s">
        <v>5265</v>
      </c>
      <c r="U1137" s="117">
        <v>42653</v>
      </c>
      <c r="V1137" s="110"/>
      <c r="W1137" s="110"/>
      <c r="X1137" s="110" t="s">
        <v>1465</v>
      </c>
      <c r="Y1137" s="183"/>
      <c r="Z1137">
        <f>IF(ISNA(VLOOKUP(A1137,[2]InvPiv!$A:$B,2,FALSE)),0,VLOOKUP(A1137,[2]InvPiv!$A:$B,2,FALSE))</f>
        <v>1</v>
      </c>
      <c r="AA1137" s="185">
        <f t="shared" si="56"/>
        <v>0</v>
      </c>
      <c r="AB1137">
        <f>VLOOKUP(A1137,[2]ConPiv!$A:$B,2,FALSE)</f>
        <v>1</v>
      </c>
    </row>
    <row r="1138" spans="1:28" x14ac:dyDescent="0.25">
      <c r="A1138" s="108">
        <v>305988</v>
      </c>
      <c r="B1138" s="108">
        <v>21242</v>
      </c>
      <c r="C1138" s="107"/>
      <c r="D1138" s="109"/>
      <c r="E1138" s="110"/>
      <c r="F1138" s="110" t="s">
        <v>5194</v>
      </c>
      <c r="G1138" s="110" t="s">
        <v>5350</v>
      </c>
      <c r="H1138" s="107" t="s">
        <v>358</v>
      </c>
      <c r="I1138" s="111" t="s">
        <v>5351</v>
      </c>
      <c r="J1138" s="110"/>
      <c r="K1138" s="110"/>
      <c r="L1138" s="110"/>
      <c r="M1138" s="110"/>
      <c r="N1138" s="110" t="s">
        <v>754</v>
      </c>
      <c r="O1138" s="117">
        <v>42644</v>
      </c>
      <c r="P1138" s="128">
        <v>47</v>
      </c>
      <c r="Q1138" s="115">
        <v>1</v>
      </c>
      <c r="R1138" s="129">
        <f t="shared" si="54"/>
        <v>3.9166666666666665</v>
      </c>
      <c r="S1138" s="130">
        <f t="shared" si="55"/>
        <v>3.9166666666666665</v>
      </c>
      <c r="T1138" s="112" t="s">
        <v>5266</v>
      </c>
      <c r="U1138" s="117">
        <v>42653</v>
      </c>
      <c r="V1138" s="110"/>
      <c r="W1138" s="110"/>
      <c r="X1138" s="110" t="s">
        <v>1465</v>
      </c>
      <c r="Y1138" s="183"/>
      <c r="Z1138">
        <f>IF(ISNA(VLOOKUP(A1138,[2]InvPiv!$A:$B,2,FALSE)),0,VLOOKUP(A1138,[2]InvPiv!$A:$B,2,FALSE))</f>
        <v>1</v>
      </c>
      <c r="AA1138" s="185">
        <f t="shared" si="56"/>
        <v>0</v>
      </c>
      <c r="AB1138">
        <f>VLOOKUP(A1138,[2]ConPiv!$A:$B,2,FALSE)</f>
        <v>1</v>
      </c>
    </row>
    <row r="1139" spans="1:28" x14ac:dyDescent="0.25">
      <c r="A1139" s="108">
        <v>306034</v>
      </c>
      <c r="B1139" s="108">
        <v>21550</v>
      </c>
      <c r="C1139" s="107"/>
      <c r="D1139" s="109"/>
      <c r="E1139" s="110"/>
      <c r="F1139" s="110" t="s">
        <v>4190</v>
      </c>
      <c r="G1139" s="108" t="s">
        <v>2926</v>
      </c>
      <c r="H1139" s="107" t="s">
        <v>134</v>
      </c>
      <c r="I1139" s="111" t="s">
        <v>4398</v>
      </c>
      <c r="J1139" s="110"/>
      <c r="K1139" s="110"/>
      <c r="L1139" s="110"/>
      <c r="M1139" s="110"/>
      <c r="N1139" s="110" t="s">
        <v>754</v>
      </c>
      <c r="O1139" s="117">
        <v>42552</v>
      </c>
      <c r="P1139" s="128">
        <v>47</v>
      </c>
      <c r="Q1139" s="115">
        <v>5</v>
      </c>
      <c r="R1139" s="129">
        <f t="shared" si="54"/>
        <v>3.9166666666666665</v>
      </c>
      <c r="S1139" s="130">
        <f t="shared" si="55"/>
        <v>19.583333333333332</v>
      </c>
      <c r="T1139" s="112" t="s">
        <v>4267</v>
      </c>
      <c r="U1139" s="117">
        <v>42653</v>
      </c>
      <c r="V1139" s="110"/>
      <c r="W1139" s="110"/>
      <c r="X1139" s="110" t="s">
        <v>1465</v>
      </c>
      <c r="Y1139" s="197"/>
      <c r="Z1139">
        <f>IF(ISNA(VLOOKUP(A1139,[2]InvPiv!$A:$B,2,FALSE)),0,VLOOKUP(A1139,[2]InvPiv!$A:$B,2,FALSE))</f>
        <v>5</v>
      </c>
      <c r="AA1139" s="185">
        <f t="shared" si="56"/>
        <v>0</v>
      </c>
      <c r="AB1139">
        <f>VLOOKUP(A1139,[2]ConPiv!$A:$B,2,FALSE)</f>
        <v>5</v>
      </c>
    </row>
    <row r="1140" spans="1:28" x14ac:dyDescent="0.25">
      <c r="A1140" s="108">
        <v>306144</v>
      </c>
      <c r="B1140" s="108">
        <v>21514</v>
      </c>
      <c r="C1140" s="107"/>
      <c r="D1140" s="109"/>
      <c r="E1140" s="110"/>
      <c r="F1140" s="110" t="s">
        <v>4806</v>
      </c>
      <c r="G1140" s="110" t="s">
        <v>4921</v>
      </c>
      <c r="H1140" s="107" t="s">
        <v>198</v>
      </c>
      <c r="I1140" s="111" t="s">
        <v>4922</v>
      </c>
      <c r="J1140" s="110"/>
      <c r="K1140" s="110"/>
      <c r="L1140" s="110"/>
      <c r="M1140" s="110"/>
      <c r="N1140" s="110" t="s">
        <v>754</v>
      </c>
      <c r="O1140" s="117">
        <v>42552</v>
      </c>
      <c r="P1140" s="128">
        <v>47</v>
      </c>
      <c r="Q1140" s="129">
        <v>2</v>
      </c>
      <c r="R1140" s="129">
        <f t="shared" si="54"/>
        <v>3.9166666666666665</v>
      </c>
      <c r="S1140" s="130">
        <f t="shared" si="55"/>
        <v>7.833333333333333</v>
      </c>
      <c r="T1140" s="233" t="s">
        <v>4861</v>
      </c>
      <c r="U1140" s="117">
        <v>42653</v>
      </c>
      <c r="V1140" s="110"/>
      <c r="W1140" s="110"/>
      <c r="X1140" s="110" t="s">
        <v>1465</v>
      </c>
      <c r="Y1140" s="183" t="s">
        <v>5602</v>
      </c>
      <c r="Z1140">
        <f>IF(ISNA(VLOOKUP(A1140,[2]InvPiv!$A:$B,2,FALSE)),0,VLOOKUP(A1140,[2]InvPiv!$A:$B,2,FALSE))</f>
        <v>2</v>
      </c>
      <c r="AA1140" s="185">
        <f t="shared" si="56"/>
        <v>0</v>
      </c>
      <c r="AB1140">
        <f>VLOOKUP(A1140,[2]ConPiv!$A:$B,2,FALSE)</f>
        <v>2</v>
      </c>
    </row>
    <row r="1141" spans="1:28" x14ac:dyDescent="0.25">
      <c r="A1141" s="108">
        <v>306308</v>
      </c>
      <c r="B1141" s="108">
        <v>21522</v>
      </c>
      <c r="C1141" s="107"/>
      <c r="D1141" s="109"/>
      <c r="E1141" s="110"/>
      <c r="F1141" s="110" t="s">
        <v>5186</v>
      </c>
      <c r="G1141" s="110" t="s">
        <v>5339</v>
      </c>
      <c r="H1141" s="107" t="s">
        <v>2486</v>
      </c>
      <c r="I1141" s="111" t="s">
        <v>5340</v>
      </c>
      <c r="J1141" s="110"/>
      <c r="K1141" s="110"/>
      <c r="L1141" s="110"/>
      <c r="M1141" s="110"/>
      <c r="N1141" s="110" t="s">
        <v>754</v>
      </c>
      <c r="O1141" s="117">
        <v>42644</v>
      </c>
      <c r="P1141" s="128">
        <v>47</v>
      </c>
      <c r="Q1141" s="115">
        <v>1</v>
      </c>
      <c r="R1141" s="129">
        <f t="shared" si="54"/>
        <v>3.9166666666666665</v>
      </c>
      <c r="S1141" s="130">
        <f t="shared" si="55"/>
        <v>3.9166666666666665</v>
      </c>
      <c r="T1141" s="112" t="s">
        <v>5258</v>
      </c>
      <c r="U1141" s="117">
        <v>42653</v>
      </c>
      <c r="V1141" s="110"/>
      <c r="W1141" s="110"/>
      <c r="X1141" s="110" t="s">
        <v>1465</v>
      </c>
      <c r="Y1141" s="183"/>
      <c r="Z1141">
        <f>IF(ISNA(VLOOKUP(A1141,[2]InvPiv!$A:$B,2,FALSE)),0,VLOOKUP(A1141,[2]InvPiv!$A:$B,2,FALSE))</f>
        <v>1</v>
      </c>
      <c r="AA1141" s="185">
        <f t="shared" si="56"/>
        <v>0</v>
      </c>
      <c r="AB1141">
        <f>VLOOKUP(A1141,[2]ConPiv!$A:$B,2,FALSE)</f>
        <v>1</v>
      </c>
    </row>
    <row r="1142" spans="1:28" x14ac:dyDescent="0.25">
      <c r="A1142" s="108">
        <v>306419</v>
      </c>
      <c r="B1142" s="108">
        <v>21271</v>
      </c>
      <c r="C1142" s="107"/>
      <c r="D1142" s="109"/>
      <c r="E1142" s="110"/>
      <c r="F1142" s="110" t="s">
        <v>5209</v>
      </c>
      <c r="G1142" s="110" t="s">
        <v>757</v>
      </c>
      <c r="H1142" s="107" t="s">
        <v>198</v>
      </c>
      <c r="I1142" s="111" t="s">
        <v>1441</v>
      </c>
      <c r="J1142" s="110"/>
      <c r="K1142" s="110"/>
      <c r="L1142" s="110"/>
      <c r="M1142" s="110"/>
      <c r="N1142" s="110" t="s">
        <v>25</v>
      </c>
      <c r="O1142" s="117">
        <v>42644</v>
      </c>
      <c r="P1142" s="128">
        <v>47</v>
      </c>
      <c r="Q1142" s="115">
        <v>25</v>
      </c>
      <c r="R1142" s="129">
        <f t="shared" si="54"/>
        <v>3.9166666666666665</v>
      </c>
      <c r="S1142" s="130">
        <f t="shared" si="55"/>
        <v>97.916666666666657</v>
      </c>
      <c r="T1142" s="112" t="s">
        <v>5281</v>
      </c>
      <c r="U1142" s="117">
        <v>42653</v>
      </c>
      <c r="V1142" s="110"/>
      <c r="W1142" s="110"/>
      <c r="X1142" s="110" t="s">
        <v>29</v>
      </c>
      <c r="Y1142" s="183"/>
      <c r="Z1142">
        <f>IF(ISNA(VLOOKUP(A1142,[2]InvPiv!$A:$B,2,FALSE)),0,VLOOKUP(A1142,[2]InvPiv!$A:$B,2,FALSE))</f>
        <v>25.5</v>
      </c>
      <c r="AA1142" s="185">
        <f t="shared" si="56"/>
        <v>-0.5</v>
      </c>
      <c r="AB1142">
        <f>VLOOKUP(A1142,[2]ConPiv!$A:$B,2,FALSE)</f>
        <v>25.5</v>
      </c>
    </row>
    <row r="1143" spans="1:28" x14ac:dyDescent="0.25">
      <c r="A1143" s="108">
        <v>306515</v>
      </c>
      <c r="B1143" s="108">
        <v>21624</v>
      </c>
      <c r="C1143" s="107"/>
      <c r="D1143" s="109"/>
      <c r="E1143" s="110"/>
      <c r="F1143" s="110" t="s">
        <v>4823</v>
      </c>
      <c r="G1143" s="110" t="s">
        <v>645</v>
      </c>
      <c r="H1143" s="107" t="s">
        <v>380</v>
      </c>
      <c r="I1143" s="111" t="s">
        <v>4939</v>
      </c>
      <c r="J1143" s="110"/>
      <c r="K1143" s="110"/>
      <c r="L1143" s="110"/>
      <c r="M1143" s="110"/>
      <c r="N1143" s="110" t="s">
        <v>754</v>
      </c>
      <c r="O1143" s="117">
        <v>42552</v>
      </c>
      <c r="P1143" s="128">
        <v>47</v>
      </c>
      <c r="Q1143" s="115">
        <v>3</v>
      </c>
      <c r="R1143" s="129">
        <f t="shared" si="54"/>
        <v>3.9166666666666665</v>
      </c>
      <c r="S1143" s="130">
        <f t="shared" si="55"/>
        <v>11.75</v>
      </c>
      <c r="T1143" s="112" t="s">
        <v>4878</v>
      </c>
      <c r="U1143" s="117">
        <v>42653</v>
      </c>
      <c r="V1143" s="110"/>
      <c r="W1143" s="110"/>
      <c r="X1143" s="110" t="s">
        <v>1465</v>
      </c>
      <c r="Y1143" s="183"/>
      <c r="Z1143">
        <f>IF(ISNA(VLOOKUP(A1143,[2]InvPiv!$A:$B,2,FALSE)),0,VLOOKUP(A1143,[2]InvPiv!$A:$B,2,FALSE))</f>
        <v>3</v>
      </c>
      <c r="AA1143" s="185">
        <f t="shared" si="56"/>
        <v>0</v>
      </c>
      <c r="AB1143">
        <f>VLOOKUP(A1143,[2]ConPiv!$A:$B,2,FALSE)</f>
        <v>3</v>
      </c>
    </row>
    <row r="1144" spans="1:28" x14ac:dyDescent="0.25">
      <c r="A1144" s="108">
        <v>30307</v>
      </c>
      <c r="B1144" s="108">
        <v>16359</v>
      </c>
      <c r="C1144" s="107"/>
      <c r="D1144" s="109"/>
      <c r="E1144" s="110"/>
      <c r="F1144" s="110" t="s">
        <v>5212</v>
      </c>
      <c r="G1144" s="110" t="s">
        <v>5374</v>
      </c>
      <c r="H1144" s="107" t="s">
        <v>294</v>
      </c>
      <c r="I1144" s="111" t="s">
        <v>5375</v>
      </c>
      <c r="J1144" s="110"/>
      <c r="K1144" s="110"/>
      <c r="L1144" s="110"/>
      <c r="M1144" s="110"/>
      <c r="N1144" s="110" t="s">
        <v>635</v>
      </c>
      <c r="O1144" s="117">
        <v>42644</v>
      </c>
      <c r="P1144" s="128">
        <v>47</v>
      </c>
      <c r="Q1144" s="115">
        <v>5</v>
      </c>
      <c r="R1144" s="129">
        <f t="shared" si="54"/>
        <v>3.9166666666666665</v>
      </c>
      <c r="S1144" s="130">
        <f t="shared" si="55"/>
        <v>19.583333333333332</v>
      </c>
      <c r="T1144" s="112" t="s">
        <v>5284</v>
      </c>
      <c r="U1144" s="117">
        <v>42654</v>
      </c>
      <c r="V1144" s="110"/>
      <c r="W1144" s="110"/>
      <c r="X1144" s="110" t="s">
        <v>635</v>
      </c>
      <c r="Y1144" s="183"/>
      <c r="Z1144">
        <f>IF(ISNA(VLOOKUP(A1144,[2]InvPiv!$A:$B,2,FALSE)),0,VLOOKUP(A1144,[2]InvPiv!$A:$B,2,FALSE))</f>
        <v>5</v>
      </c>
      <c r="AA1144" s="185">
        <f t="shared" si="56"/>
        <v>0</v>
      </c>
      <c r="AB1144">
        <f>VLOOKUP(A1144,[2]ConPiv!$A:$B,2,FALSE)</f>
        <v>5</v>
      </c>
    </row>
    <row r="1145" spans="1:28" x14ac:dyDescent="0.25">
      <c r="A1145" s="108">
        <v>16455</v>
      </c>
      <c r="B1145" s="108" t="s">
        <v>5180</v>
      </c>
      <c r="C1145" s="107"/>
      <c r="D1145" s="109"/>
      <c r="E1145" s="110"/>
      <c r="F1145" s="110" t="s">
        <v>5215</v>
      </c>
      <c r="G1145" s="110" t="s">
        <v>600</v>
      </c>
      <c r="H1145" s="107" t="s">
        <v>198</v>
      </c>
      <c r="I1145" s="111" t="s">
        <v>5378</v>
      </c>
      <c r="J1145" s="110"/>
      <c r="K1145" s="110"/>
      <c r="L1145" s="110"/>
      <c r="M1145" s="110"/>
      <c r="N1145" s="110" t="s">
        <v>635</v>
      </c>
      <c r="O1145" s="117">
        <v>42644</v>
      </c>
      <c r="P1145" s="128">
        <v>47</v>
      </c>
      <c r="Q1145" s="115">
        <v>1</v>
      </c>
      <c r="R1145" s="129">
        <f t="shared" si="54"/>
        <v>3.9166666666666665</v>
      </c>
      <c r="S1145" s="130">
        <f t="shared" si="55"/>
        <v>3.9166666666666665</v>
      </c>
      <c r="T1145" s="112" t="s">
        <v>5287</v>
      </c>
      <c r="U1145" s="117">
        <v>42656</v>
      </c>
      <c r="V1145" s="110"/>
      <c r="W1145" s="110"/>
      <c r="X1145" s="110" t="s">
        <v>635</v>
      </c>
      <c r="Y1145" s="183"/>
      <c r="Z1145">
        <f>IF(ISNA(VLOOKUP(A1145,[2]InvPiv!$A:$B,2,FALSE)),0,VLOOKUP(A1145,[2]InvPiv!$A:$B,2,FALSE))</f>
        <v>1</v>
      </c>
      <c r="AA1145" s="185">
        <f t="shared" si="56"/>
        <v>0</v>
      </c>
      <c r="AB1145">
        <f>VLOOKUP(A1145,[2]ConPiv!$A:$B,2,FALSE)</f>
        <v>1</v>
      </c>
    </row>
    <row r="1146" spans="1:28" x14ac:dyDescent="0.25">
      <c r="A1146" s="108">
        <v>21171</v>
      </c>
      <c r="B1146" s="108">
        <v>18203</v>
      </c>
      <c r="C1146" s="107"/>
      <c r="D1146" s="109"/>
      <c r="E1146" s="110"/>
      <c r="F1146" s="110" t="s">
        <v>5219</v>
      </c>
      <c r="G1146" s="110" t="s">
        <v>5383</v>
      </c>
      <c r="H1146" s="107" t="s">
        <v>110</v>
      </c>
      <c r="I1146" s="111" t="s">
        <v>5384</v>
      </c>
      <c r="J1146" s="110"/>
      <c r="K1146" s="110"/>
      <c r="L1146" s="110"/>
      <c r="M1146" s="110"/>
      <c r="N1146" s="110" t="s">
        <v>635</v>
      </c>
      <c r="O1146" s="117">
        <v>42644</v>
      </c>
      <c r="P1146" s="128">
        <v>47</v>
      </c>
      <c r="Q1146" s="115">
        <v>1</v>
      </c>
      <c r="R1146" s="129">
        <f t="shared" si="54"/>
        <v>3.9166666666666665</v>
      </c>
      <c r="S1146" s="130">
        <f t="shared" si="55"/>
        <v>3.9166666666666665</v>
      </c>
      <c r="T1146" s="112" t="s">
        <v>5291</v>
      </c>
      <c r="U1146" s="117">
        <v>42656</v>
      </c>
      <c r="V1146" s="110"/>
      <c r="W1146" s="110"/>
      <c r="X1146" s="110" t="s">
        <v>635</v>
      </c>
      <c r="Y1146" s="183"/>
      <c r="Z1146">
        <f>IF(ISNA(VLOOKUP(A1146,[2]InvPiv!$A:$B,2,FALSE)),0,VLOOKUP(A1146,[2]InvPiv!$A:$B,2,FALSE))</f>
        <v>1</v>
      </c>
      <c r="AA1146" s="185">
        <f t="shared" si="56"/>
        <v>0</v>
      </c>
      <c r="AB1146">
        <f>VLOOKUP(A1146,[2]ConPiv!$A:$B,2,FALSE)</f>
        <v>1</v>
      </c>
    </row>
    <row r="1147" spans="1:28" x14ac:dyDescent="0.25">
      <c r="A1147" s="108">
        <v>305484</v>
      </c>
      <c r="B1147" s="108">
        <v>21302</v>
      </c>
      <c r="C1147" s="107"/>
      <c r="D1147" s="109"/>
      <c r="E1147" s="110"/>
      <c r="F1147" s="110" t="s">
        <v>3854</v>
      </c>
      <c r="G1147" s="110" t="s">
        <v>533</v>
      </c>
      <c r="H1147" s="107" t="s">
        <v>72</v>
      </c>
      <c r="I1147" s="111" t="s">
        <v>4024</v>
      </c>
      <c r="J1147" s="110"/>
      <c r="K1147" s="110"/>
      <c r="L1147" s="110"/>
      <c r="M1147" s="110"/>
      <c r="N1147" s="110" t="s">
        <v>754</v>
      </c>
      <c r="O1147" s="117">
        <v>42552</v>
      </c>
      <c r="P1147" s="128">
        <v>47</v>
      </c>
      <c r="Q1147" s="115">
        <v>1</v>
      </c>
      <c r="R1147" s="129">
        <f t="shared" si="54"/>
        <v>3.9166666666666665</v>
      </c>
      <c r="S1147" s="130">
        <f t="shared" si="55"/>
        <v>3.9166666666666665</v>
      </c>
      <c r="T1147" s="112" t="s">
        <v>3934</v>
      </c>
      <c r="U1147" s="117">
        <v>42657</v>
      </c>
      <c r="V1147" s="110"/>
      <c r="W1147" s="110"/>
      <c r="X1147" s="110" t="s">
        <v>1465</v>
      </c>
      <c r="Y1147" s="183"/>
      <c r="Z1147">
        <f>IF(ISNA(VLOOKUP(A1147,[2]InvPiv!$A:$B,2,FALSE)),0,VLOOKUP(A1147,[2]InvPiv!$A:$B,2,FALSE))</f>
        <v>1</v>
      </c>
      <c r="AA1147" s="185">
        <f t="shared" si="56"/>
        <v>0</v>
      </c>
      <c r="AB1147">
        <f>VLOOKUP(A1147,[2]ConPiv!$A:$B,2,FALSE)</f>
        <v>1</v>
      </c>
    </row>
    <row r="1148" spans="1:28" x14ac:dyDescent="0.25">
      <c r="A1148" s="108">
        <v>306619</v>
      </c>
      <c r="B1148" s="108">
        <v>21685</v>
      </c>
      <c r="C1148" s="107"/>
      <c r="D1148" s="109"/>
      <c r="E1148" s="110"/>
      <c r="F1148" s="110" t="s">
        <v>5195</v>
      </c>
      <c r="G1148" s="110" t="s">
        <v>5352</v>
      </c>
      <c r="H1148" s="107" t="s">
        <v>83</v>
      </c>
      <c r="I1148" s="111" t="s">
        <v>5353</v>
      </c>
      <c r="J1148" s="110"/>
      <c r="K1148" s="110"/>
      <c r="L1148" s="110"/>
      <c r="M1148" s="110"/>
      <c r="N1148" s="110" t="s">
        <v>754</v>
      </c>
      <c r="O1148" s="117">
        <v>42644</v>
      </c>
      <c r="P1148" s="128">
        <v>47</v>
      </c>
      <c r="Q1148" s="115">
        <v>2</v>
      </c>
      <c r="R1148" s="129">
        <f t="shared" si="54"/>
        <v>3.9166666666666665</v>
      </c>
      <c r="S1148" s="130">
        <f t="shared" si="55"/>
        <v>7.833333333333333</v>
      </c>
      <c r="T1148" s="112" t="s">
        <v>5267</v>
      </c>
      <c r="U1148" s="117">
        <v>42657</v>
      </c>
      <c r="V1148" s="110"/>
      <c r="W1148" s="110"/>
      <c r="X1148" s="110" t="s">
        <v>1465</v>
      </c>
      <c r="Y1148" s="183"/>
      <c r="Z1148">
        <f>IF(ISNA(VLOOKUP(A1148,[2]InvPiv!$A:$B,2,FALSE)),0,VLOOKUP(A1148,[2]InvPiv!$A:$B,2,FALSE))</f>
        <v>1.5</v>
      </c>
      <c r="AA1148" s="185">
        <f t="shared" si="56"/>
        <v>0.5</v>
      </c>
      <c r="AB1148">
        <f>VLOOKUP(A1148,[2]ConPiv!$A:$B,2,FALSE)</f>
        <v>1.5</v>
      </c>
    </row>
    <row r="1149" spans="1:28" x14ac:dyDescent="0.25">
      <c r="A1149" s="108">
        <v>306776</v>
      </c>
      <c r="B1149" s="108">
        <v>21742</v>
      </c>
      <c r="C1149" s="107"/>
      <c r="D1149" s="109"/>
      <c r="E1149" s="110"/>
      <c r="F1149" s="110" t="s">
        <v>5220</v>
      </c>
      <c r="G1149" s="110" t="s">
        <v>5385</v>
      </c>
      <c r="H1149" s="107" t="s">
        <v>72</v>
      </c>
      <c r="I1149" s="111" t="s">
        <v>5386</v>
      </c>
      <c r="J1149" s="110"/>
      <c r="K1149" s="110"/>
      <c r="L1149" s="110"/>
      <c r="M1149" s="110"/>
      <c r="N1149" s="110" t="s">
        <v>754</v>
      </c>
      <c r="O1149" s="117">
        <v>42644</v>
      </c>
      <c r="P1149" s="128">
        <v>47</v>
      </c>
      <c r="Q1149" s="115">
        <v>1</v>
      </c>
      <c r="R1149" s="129">
        <f t="shared" si="54"/>
        <v>3.9166666666666665</v>
      </c>
      <c r="S1149" s="130">
        <f t="shared" si="55"/>
        <v>3.9166666666666665</v>
      </c>
      <c r="T1149" s="112" t="s">
        <v>5292</v>
      </c>
      <c r="U1149" s="117">
        <v>42657</v>
      </c>
      <c r="V1149" s="110"/>
      <c r="W1149" s="110"/>
      <c r="X1149" s="110" t="s">
        <v>635</v>
      </c>
      <c r="Y1149" s="183"/>
      <c r="Z1149">
        <f>IF(ISNA(VLOOKUP(A1149,[2]InvPiv!$A:$B,2,FALSE)),0,VLOOKUP(A1149,[2]InvPiv!$A:$B,2,FALSE))</f>
        <v>1</v>
      </c>
      <c r="AA1149" s="185">
        <f t="shared" si="56"/>
        <v>0</v>
      </c>
      <c r="AB1149">
        <f>VLOOKUP(A1149,[2]ConPiv!$A:$B,2,FALSE)</f>
        <v>1</v>
      </c>
    </row>
    <row r="1150" spans="1:28" x14ac:dyDescent="0.25">
      <c r="A1150" s="108">
        <v>8577</v>
      </c>
      <c r="B1150" s="108">
        <v>8179</v>
      </c>
      <c r="C1150" s="107"/>
      <c r="D1150" s="109"/>
      <c r="E1150" s="110"/>
      <c r="F1150" s="110" t="s">
        <v>5221</v>
      </c>
      <c r="G1150" s="110" t="s">
        <v>5387</v>
      </c>
      <c r="H1150" s="107" t="s">
        <v>124</v>
      </c>
      <c r="I1150" s="111">
        <v>76207</v>
      </c>
      <c r="J1150" s="110"/>
      <c r="K1150" s="110"/>
      <c r="L1150" s="110"/>
      <c r="M1150" s="110"/>
      <c r="N1150" s="110" t="s">
        <v>635</v>
      </c>
      <c r="O1150" s="117">
        <v>42644</v>
      </c>
      <c r="P1150" s="128">
        <v>47</v>
      </c>
      <c r="Q1150" s="115">
        <v>1</v>
      </c>
      <c r="R1150" s="129">
        <f t="shared" si="54"/>
        <v>3.9166666666666665</v>
      </c>
      <c r="S1150" s="130">
        <f t="shared" si="55"/>
        <v>3.9166666666666665</v>
      </c>
      <c r="T1150" s="112" t="s">
        <v>5293</v>
      </c>
      <c r="U1150" s="117">
        <v>42659</v>
      </c>
      <c r="V1150" s="110"/>
      <c r="W1150" s="110"/>
      <c r="X1150" s="110" t="s">
        <v>635</v>
      </c>
      <c r="Y1150" s="183"/>
      <c r="Z1150">
        <f>IF(ISNA(VLOOKUP(A1150,[2]InvPiv!$A:$B,2,FALSE)),0,VLOOKUP(A1150,[2]InvPiv!$A:$B,2,FALSE))</f>
        <v>1</v>
      </c>
      <c r="AA1150" s="185">
        <f t="shared" si="56"/>
        <v>0</v>
      </c>
      <c r="AB1150">
        <f>VLOOKUP(A1150,[2]ConPiv!$A:$B,2,FALSE)</f>
        <v>1</v>
      </c>
    </row>
    <row r="1151" spans="1:28" x14ac:dyDescent="0.25">
      <c r="A1151" s="108">
        <v>21231</v>
      </c>
      <c r="B1151" s="108">
        <v>18227</v>
      </c>
      <c r="C1151" s="107"/>
      <c r="D1151" s="109"/>
      <c r="E1151" s="110"/>
      <c r="F1151" s="110" t="s">
        <v>5222</v>
      </c>
      <c r="G1151" s="110" t="s">
        <v>228</v>
      </c>
      <c r="H1151" s="107" t="s">
        <v>87</v>
      </c>
      <c r="I1151" s="111" t="s">
        <v>5388</v>
      </c>
      <c r="J1151" s="110"/>
      <c r="K1151" s="110"/>
      <c r="L1151" s="110"/>
      <c r="M1151" s="110"/>
      <c r="N1151" s="110" t="s">
        <v>635</v>
      </c>
      <c r="O1151" s="117">
        <v>42644</v>
      </c>
      <c r="P1151" s="128">
        <v>47</v>
      </c>
      <c r="Q1151" s="115">
        <v>1</v>
      </c>
      <c r="R1151" s="129">
        <f t="shared" si="54"/>
        <v>3.9166666666666665</v>
      </c>
      <c r="S1151" s="130">
        <f t="shared" si="55"/>
        <v>3.9166666666666665</v>
      </c>
      <c r="T1151" s="112" t="s">
        <v>5294</v>
      </c>
      <c r="U1151" s="117">
        <v>42660</v>
      </c>
      <c r="V1151" s="110"/>
      <c r="W1151" s="110"/>
      <c r="X1151" s="110" t="s">
        <v>635</v>
      </c>
      <c r="Y1151" s="183"/>
      <c r="Z1151">
        <f>IF(ISNA(VLOOKUP(A1151,[2]InvPiv!$A:$B,2,FALSE)),0,VLOOKUP(A1151,[2]InvPiv!$A:$B,2,FALSE))</f>
        <v>1</v>
      </c>
      <c r="AA1151" s="185">
        <f t="shared" si="56"/>
        <v>0</v>
      </c>
      <c r="AB1151">
        <f>VLOOKUP(A1151,[2]ConPiv!$A:$B,2,FALSE)</f>
        <v>1</v>
      </c>
    </row>
    <row r="1152" spans="1:28" x14ac:dyDescent="0.25">
      <c r="A1152" s="108">
        <v>305793</v>
      </c>
      <c r="B1152" s="108">
        <v>21355</v>
      </c>
      <c r="C1152" s="107"/>
      <c r="D1152" s="109"/>
      <c r="E1152" s="110"/>
      <c r="F1152" s="110" t="s">
        <v>5192</v>
      </c>
      <c r="G1152" s="110" t="s">
        <v>5347</v>
      </c>
      <c r="H1152" s="107" t="s">
        <v>584</v>
      </c>
      <c r="I1152" s="111" t="s">
        <v>5348</v>
      </c>
      <c r="J1152" s="110"/>
      <c r="K1152" s="110"/>
      <c r="L1152" s="110"/>
      <c r="M1152" s="110"/>
      <c r="N1152" s="110" t="s">
        <v>754</v>
      </c>
      <c r="O1152" s="117">
        <v>42644</v>
      </c>
      <c r="P1152" s="128">
        <v>47</v>
      </c>
      <c r="Q1152" s="115">
        <v>56</v>
      </c>
      <c r="R1152" s="129">
        <f t="shared" si="54"/>
        <v>3.9166666666666665</v>
      </c>
      <c r="S1152" s="130">
        <f t="shared" si="55"/>
        <v>219.33333333333331</v>
      </c>
      <c r="T1152" s="112" t="s">
        <v>5264</v>
      </c>
      <c r="U1152" s="117">
        <v>42660</v>
      </c>
      <c r="V1152" s="110"/>
      <c r="W1152" s="110"/>
      <c r="X1152" s="110" t="s">
        <v>1465</v>
      </c>
      <c r="Y1152" s="183" t="s">
        <v>7517</v>
      </c>
      <c r="Z1152">
        <f>IF(ISNA(VLOOKUP(A1152,[2]InvPiv!$A:$B,2,FALSE)),0,VLOOKUP(A1152,[2]InvPiv!$A:$B,2,FALSE))</f>
        <v>56.5</v>
      </c>
      <c r="AA1152" s="185">
        <f t="shared" si="56"/>
        <v>-0.5</v>
      </c>
      <c r="AB1152">
        <f>VLOOKUP(A1152,[2]ConPiv!$A:$B,2,FALSE)</f>
        <v>58</v>
      </c>
    </row>
    <row r="1153" spans="1:28" x14ac:dyDescent="0.25">
      <c r="A1153" s="108">
        <v>305807</v>
      </c>
      <c r="B1153" s="108">
        <v>21415</v>
      </c>
      <c r="C1153" s="107"/>
      <c r="D1153" s="109"/>
      <c r="E1153" s="110"/>
      <c r="F1153" s="110" t="s">
        <v>5206</v>
      </c>
      <c r="G1153" s="110" t="s">
        <v>5366</v>
      </c>
      <c r="H1153" s="107" t="s">
        <v>145</v>
      </c>
      <c r="I1153" s="111" t="s">
        <v>5367</v>
      </c>
      <c r="J1153" s="110"/>
      <c r="K1153" s="110"/>
      <c r="L1153" s="110"/>
      <c r="M1153" s="110"/>
      <c r="N1153" s="110" t="s">
        <v>754</v>
      </c>
      <c r="O1153" s="117">
        <v>42644</v>
      </c>
      <c r="P1153" s="128">
        <v>47</v>
      </c>
      <c r="Q1153" s="115">
        <v>1</v>
      </c>
      <c r="R1153" s="129">
        <f t="shared" si="54"/>
        <v>3.9166666666666665</v>
      </c>
      <c r="S1153" s="130">
        <f t="shared" si="55"/>
        <v>3.9166666666666665</v>
      </c>
      <c r="T1153" s="112" t="s">
        <v>5278</v>
      </c>
      <c r="U1153" s="117">
        <v>42660</v>
      </c>
      <c r="V1153" s="110"/>
      <c r="W1153" s="110"/>
      <c r="X1153" s="110" t="s">
        <v>1465</v>
      </c>
      <c r="Y1153" s="183"/>
      <c r="Z1153">
        <f>IF(ISNA(VLOOKUP(A1153,[2]InvPiv!$A:$B,2,FALSE)),0,VLOOKUP(A1153,[2]InvPiv!$A:$B,2,FALSE))</f>
        <v>1</v>
      </c>
      <c r="AA1153" s="185">
        <f t="shared" si="56"/>
        <v>0</v>
      </c>
      <c r="AB1153">
        <f>VLOOKUP(A1153,[2]ConPiv!$A:$B,2,FALSE)</f>
        <v>1</v>
      </c>
    </row>
    <row r="1154" spans="1:28" x14ac:dyDescent="0.25">
      <c r="A1154" s="108">
        <v>306102</v>
      </c>
      <c r="B1154" s="108">
        <v>21481</v>
      </c>
      <c r="C1154" s="107"/>
      <c r="D1154" s="109"/>
      <c r="E1154" s="110"/>
      <c r="F1154" s="110" t="s">
        <v>5216</v>
      </c>
      <c r="G1154" s="110" t="s">
        <v>5379</v>
      </c>
      <c r="H1154" s="107" t="s">
        <v>51</v>
      </c>
      <c r="I1154" s="111" t="s">
        <v>5380</v>
      </c>
      <c r="J1154" s="110"/>
      <c r="K1154" s="110"/>
      <c r="L1154" s="110"/>
      <c r="M1154" s="110"/>
      <c r="N1154" s="110" t="s">
        <v>754</v>
      </c>
      <c r="O1154" s="117">
        <v>42644</v>
      </c>
      <c r="P1154" s="128">
        <v>47</v>
      </c>
      <c r="Q1154" s="115">
        <v>1</v>
      </c>
      <c r="R1154" s="129">
        <f t="shared" ref="R1154:R1217" si="57">P1154/12</f>
        <v>3.9166666666666665</v>
      </c>
      <c r="S1154" s="130">
        <f t="shared" ref="S1154:S1217" si="58">Q1154*R1154</f>
        <v>3.9166666666666665</v>
      </c>
      <c r="T1154" s="112" t="s">
        <v>5288</v>
      </c>
      <c r="U1154" s="117">
        <v>42660</v>
      </c>
      <c r="V1154" s="110"/>
      <c r="W1154" s="110"/>
      <c r="X1154" s="110" t="s">
        <v>1465</v>
      </c>
      <c r="Y1154" s="183"/>
      <c r="Z1154">
        <f>IF(ISNA(VLOOKUP(A1154,[2]InvPiv!$A:$B,2,FALSE)),0,VLOOKUP(A1154,[2]InvPiv!$A:$B,2,FALSE))</f>
        <v>1</v>
      </c>
      <c r="AA1154" s="185">
        <f t="shared" ref="AA1154:AA1217" si="59">Q1154-Z1154</f>
        <v>0</v>
      </c>
      <c r="AB1154">
        <f>VLOOKUP(A1154,[2]ConPiv!$A:$B,2,FALSE)</f>
        <v>1</v>
      </c>
    </row>
    <row r="1155" spans="1:28" x14ac:dyDescent="0.25">
      <c r="A1155" s="108">
        <v>306375</v>
      </c>
      <c r="B1155" s="108">
        <v>21625</v>
      </c>
      <c r="C1155" s="107"/>
      <c r="D1155" s="109"/>
      <c r="E1155" s="110"/>
      <c r="F1155" s="110" t="s">
        <v>5208</v>
      </c>
      <c r="G1155" s="110" t="s">
        <v>5370</v>
      </c>
      <c r="H1155" s="107" t="s">
        <v>72</v>
      </c>
      <c r="I1155" s="111" t="s">
        <v>5371</v>
      </c>
      <c r="J1155" s="110"/>
      <c r="K1155" s="110"/>
      <c r="L1155" s="110"/>
      <c r="M1155" s="110"/>
      <c r="N1155" s="110" t="s">
        <v>25</v>
      </c>
      <c r="O1155" s="117">
        <v>42644</v>
      </c>
      <c r="P1155" s="128">
        <v>47</v>
      </c>
      <c r="Q1155" s="115">
        <v>1</v>
      </c>
      <c r="R1155" s="129">
        <f t="shared" si="57"/>
        <v>3.9166666666666665</v>
      </c>
      <c r="S1155" s="130">
        <f t="shared" si="58"/>
        <v>3.9166666666666665</v>
      </c>
      <c r="T1155" s="112" t="s">
        <v>5280</v>
      </c>
      <c r="U1155" s="117">
        <v>42660</v>
      </c>
      <c r="V1155" s="110"/>
      <c r="W1155" s="110"/>
      <c r="X1155" s="110" t="s">
        <v>29</v>
      </c>
      <c r="Y1155" s="183"/>
      <c r="Z1155">
        <f>IF(ISNA(VLOOKUP(A1155,[2]InvPiv!$A:$B,2,FALSE)),0,VLOOKUP(A1155,[2]InvPiv!$A:$B,2,FALSE))</f>
        <v>1</v>
      </c>
      <c r="AA1155" s="185">
        <f t="shared" si="59"/>
        <v>0</v>
      </c>
      <c r="AB1155">
        <f>VLOOKUP(A1155,[2]ConPiv!$A:$B,2,FALSE)</f>
        <v>1</v>
      </c>
    </row>
    <row r="1156" spans="1:28" x14ac:dyDescent="0.25">
      <c r="A1156" s="108">
        <v>306393</v>
      </c>
      <c r="B1156" s="108">
        <v>21543</v>
      </c>
      <c r="C1156" s="107"/>
      <c r="D1156" s="109"/>
      <c r="E1156" s="110"/>
      <c r="F1156" s="110" t="s">
        <v>5217</v>
      </c>
      <c r="G1156" s="110" t="s">
        <v>770</v>
      </c>
      <c r="H1156" s="107" t="s">
        <v>124</v>
      </c>
      <c r="I1156" s="111" t="s">
        <v>5381</v>
      </c>
      <c r="J1156" s="110"/>
      <c r="K1156" s="110"/>
      <c r="L1156" s="110"/>
      <c r="M1156" s="110"/>
      <c r="N1156" s="110" t="s">
        <v>754</v>
      </c>
      <c r="O1156" s="117">
        <v>42644</v>
      </c>
      <c r="P1156" s="128">
        <v>47</v>
      </c>
      <c r="Q1156" s="115">
        <v>1</v>
      </c>
      <c r="R1156" s="129">
        <f t="shared" si="57"/>
        <v>3.9166666666666665</v>
      </c>
      <c r="S1156" s="130">
        <f t="shared" si="58"/>
        <v>3.9166666666666665</v>
      </c>
      <c r="T1156" s="112" t="s">
        <v>5289</v>
      </c>
      <c r="U1156" s="117">
        <v>42660</v>
      </c>
      <c r="V1156" s="110"/>
      <c r="W1156" s="110"/>
      <c r="X1156" s="110" t="s">
        <v>1465</v>
      </c>
      <c r="Y1156" s="183" t="s">
        <v>2100</v>
      </c>
      <c r="Z1156">
        <f>IF(ISNA(VLOOKUP(A1156,[2]InvPiv!$A:$B,2,FALSE)),0,VLOOKUP(A1156,[2]InvPiv!$A:$B,2,FALSE))</f>
        <v>1</v>
      </c>
      <c r="AA1156" s="185">
        <f t="shared" si="59"/>
        <v>0</v>
      </c>
      <c r="AB1156">
        <f>VLOOKUP(A1156,[2]ConPiv!$A:$B,2,FALSE)</f>
        <v>1</v>
      </c>
    </row>
    <row r="1157" spans="1:28" x14ac:dyDescent="0.25">
      <c r="A1157" s="108">
        <v>306459</v>
      </c>
      <c r="B1157" s="108">
        <v>21681</v>
      </c>
      <c r="C1157" s="107"/>
      <c r="D1157" s="109"/>
      <c r="E1157" s="110"/>
      <c r="F1157" s="110" t="s">
        <v>5210</v>
      </c>
      <c r="G1157" s="110" t="s">
        <v>594</v>
      </c>
      <c r="H1157" s="107" t="s">
        <v>124</v>
      </c>
      <c r="I1157" s="111" t="s">
        <v>5372</v>
      </c>
      <c r="J1157" s="110"/>
      <c r="K1157" s="110"/>
      <c r="L1157" s="110"/>
      <c r="M1157" s="110"/>
      <c r="N1157" s="110" t="s">
        <v>754</v>
      </c>
      <c r="O1157" s="117">
        <v>42644</v>
      </c>
      <c r="P1157" s="128">
        <v>47</v>
      </c>
      <c r="Q1157" s="115">
        <v>1</v>
      </c>
      <c r="R1157" s="129">
        <f t="shared" si="57"/>
        <v>3.9166666666666665</v>
      </c>
      <c r="S1157" s="130">
        <f t="shared" si="58"/>
        <v>3.9166666666666665</v>
      </c>
      <c r="T1157" s="112" t="s">
        <v>5282</v>
      </c>
      <c r="U1157" s="117">
        <v>42660</v>
      </c>
      <c r="V1157" s="110"/>
      <c r="W1157" s="110"/>
      <c r="X1157" s="110" t="s">
        <v>1465</v>
      </c>
      <c r="Y1157" s="183"/>
      <c r="Z1157">
        <f>IF(ISNA(VLOOKUP(A1157,[2]InvPiv!$A:$B,2,FALSE)),0,VLOOKUP(A1157,[2]InvPiv!$A:$B,2,FALSE))</f>
        <v>1</v>
      </c>
      <c r="AA1157" s="185">
        <f t="shared" si="59"/>
        <v>0</v>
      </c>
      <c r="AB1157">
        <f>VLOOKUP(A1157,[2]ConPiv!$A:$B,2,FALSE)</f>
        <v>1</v>
      </c>
    </row>
    <row r="1158" spans="1:28" x14ac:dyDescent="0.25">
      <c r="A1158" s="108">
        <v>14631</v>
      </c>
      <c r="B1158" s="108">
        <v>11388</v>
      </c>
      <c r="C1158" s="107"/>
      <c r="D1158" s="109"/>
      <c r="E1158" s="110"/>
      <c r="F1158" s="110" t="s">
        <v>5751</v>
      </c>
      <c r="G1158" s="110" t="s">
        <v>5007</v>
      </c>
      <c r="H1158" s="107" t="s">
        <v>124</v>
      </c>
      <c r="I1158" s="111" t="s">
        <v>5752</v>
      </c>
      <c r="J1158" s="110"/>
      <c r="K1158" s="110"/>
      <c r="L1158" s="110"/>
      <c r="M1158" s="110"/>
      <c r="N1158" s="110" t="s">
        <v>754</v>
      </c>
      <c r="O1158" s="117">
        <v>42644</v>
      </c>
      <c r="P1158" s="128">
        <v>47</v>
      </c>
      <c r="Q1158" s="115">
        <v>4</v>
      </c>
      <c r="R1158" s="129">
        <f t="shared" si="57"/>
        <v>3.9166666666666665</v>
      </c>
      <c r="S1158" s="130">
        <f t="shared" si="58"/>
        <v>15.666666666666666</v>
      </c>
      <c r="T1158" s="112" t="s">
        <v>5753</v>
      </c>
      <c r="U1158" s="117">
        <v>42660</v>
      </c>
      <c r="V1158" s="110"/>
      <c r="W1158" s="110"/>
      <c r="X1158" s="110" t="s">
        <v>1465</v>
      </c>
      <c r="Y1158" s="183"/>
      <c r="Z1158">
        <f>IF(ISNA(VLOOKUP(A1158,[2]InvPiv!$A:$B,2,FALSE)),0,VLOOKUP(A1158,[2]InvPiv!$A:$B,2,FALSE))</f>
        <v>4</v>
      </c>
      <c r="AA1158" s="185">
        <f t="shared" si="59"/>
        <v>0</v>
      </c>
      <c r="AB1158">
        <f>VLOOKUP(A1158,[2]ConPiv!$A:$B,2,FALSE)</f>
        <v>4</v>
      </c>
    </row>
    <row r="1159" spans="1:28" x14ac:dyDescent="0.25">
      <c r="A1159" s="108">
        <v>1954</v>
      </c>
      <c r="B1159" s="108">
        <v>6999</v>
      </c>
      <c r="C1159" s="107"/>
      <c r="D1159" s="109"/>
      <c r="E1159" s="110"/>
      <c r="F1159" s="110" t="s">
        <v>5336</v>
      </c>
      <c r="G1159" s="110" t="s">
        <v>4058</v>
      </c>
      <c r="H1159" s="107" t="s">
        <v>209</v>
      </c>
      <c r="I1159" s="111" t="s">
        <v>5337</v>
      </c>
      <c r="J1159" s="110"/>
      <c r="K1159" s="110"/>
      <c r="L1159" s="110"/>
      <c r="M1159" s="110"/>
      <c r="N1159" s="110" t="s">
        <v>635</v>
      </c>
      <c r="O1159" s="117">
        <v>42644</v>
      </c>
      <c r="P1159" s="128">
        <v>47</v>
      </c>
      <c r="Q1159" s="115">
        <v>5</v>
      </c>
      <c r="R1159" s="129">
        <f t="shared" si="57"/>
        <v>3.9166666666666665</v>
      </c>
      <c r="S1159" s="130">
        <f t="shared" si="58"/>
        <v>19.583333333333332</v>
      </c>
      <c r="T1159" s="112" t="s">
        <v>5338</v>
      </c>
      <c r="U1159" s="117">
        <v>42661</v>
      </c>
      <c r="V1159" s="110"/>
      <c r="W1159" s="110"/>
      <c r="X1159" s="110" t="s">
        <v>635</v>
      </c>
      <c r="Y1159" s="183"/>
      <c r="Z1159">
        <f>IF(ISNA(VLOOKUP(A1159,[2]InvPiv!$A:$B,2,FALSE)),0,VLOOKUP(A1159,[2]InvPiv!$A:$B,2,FALSE))</f>
        <v>5</v>
      </c>
      <c r="AA1159" s="185">
        <f t="shared" si="59"/>
        <v>0</v>
      </c>
      <c r="AB1159">
        <f>VLOOKUP(A1159,[2]ConPiv!$A:$B,2,FALSE)</f>
        <v>5</v>
      </c>
    </row>
    <row r="1160" spans="1:28" x14ac:dyDescent="0.25">
      <c r="A1160" s="108">
        <v>16660</v>
      </c>
      <c r="B1160" s="108">
        <v>18605</v>
      </c>
      <c r="C1160" s="107"/>
      <c r="D1160" s="109"/>
      <c r="E1160" s="110"/>
      <c r="F1160" s="110" t="s">
        <v>4558</v>
      </c>
      <c r="G1160" s="108" t="s">
        <v>601</v>
      </c>
      <c r="H1160" s="107" t="s">
        <v>355</v>
      </c>
      <c r="I1160" s="111" t="s">
        <v>4560</v>
      </c>
      <c r="J1160" s="110"/>
      <c r="K1160" s="110"/>
      <c r="L1160" s="110"/>
      <c r="M1160" s="110"/>
      <c r="N1160" s="110" t="s">
        <v>25</v>
      </c>
      <c r="O1160" s="117">
        <v>42552</v>
      </c>
      <c r="P1160" s="128">
        <v>47</v>
      </c>
      <c r="Q1160" s="115">
        <v>1</v>
      </c>
      <c r="R1160" s="129">
        <f t="shared" si="57"/>
        <v>3.9166666666666665</v>
      </c>
      <c r="S1160" s="130">
        <f t="shared" si="58"/>
        <v>3.9166666666666665</v>
      </c>
      <c r="T1160" s="112" t="s">
        <v>4559</v>
      </c>
      <c r="U1160" s="117">
        <v>42661</v>
      </c>
      <c r="V1160" s="110"/>
      <c r="W1160" s="110"/>
      <c r="X1160" s="110" t="s">
        <v>29</v>
      </c>
      <c r="Y1160" s="183"/>
      <c r="Z1160">
        <f>IF(ISNA(VLOOKUP(A1160,[2]InvPiv!$A:$B,2,FALSE)),0,VLOOKUP(A1160,[2]InvPiv!$A:$B,2,FALSE))</f>
        <v>1</v>
      </c>
      <c r="AA1160" s="185">
        <f t="shared" si="59"/>
        <v>0</v>
      </c>
      <c r="AB1160">
        <f>VLOOKUP(A1160,[2]ConPiv!$A:$B,2,FALSE)</f>
        <v>1</v>
      </c>
    </row>
    <row r="1161" spans="1:28" x14ac:dyDescent="0.25">
      <c r="A1161" s="108">
        <v>12492</v>
      </c>
      <c r="B1161" s="108">
        <v>17239</v>
      </c>
      <c r="C1161" s="107"/>
      <c r="D1161" s="109"/>
      <c r="E1161" s="110"/>
      <c r="F1161" s="110" t="s">
        <v>5738</v>
      </c>
      <c r="G1161" s="110" t="s">
        <v>615</v>
      </c>
      <c r="H1161" s="107" t="s">
        <v>358</v>
      </c>
      <c r="I1161" s="111" t="s">
        <v>5740</v>
      </c>
      <c r="J1161" s="110"/>
      <c r="K1161" s="110"/>
      <c r="L1161" s="110"/>
      <c r="M1161" s="110"/>
      <c r="N1161" s="110" t="s">
        <v>754</v>
      </c>
      <c r="O1161" s="117">
        <v>42644</v>
      </c>
      <c r="P1161" s="128">
        <v>47</v>
      </c>
      <c r="Q1161" s="115">
        <v>2</v>
      </c>
      <c r="R1161" s="129">
        <f t="shared" si="57"/>
        <v>3.9166666666666665</v>
      </c>
      <c r="S1161" s="130">
        <f t="shared" si="58"/>
        <v>7.833333333333333</v>
      </c>
      <c r="T1161" s="112" t="s">
        <v>5739</v>
      </c>
      <c r="U1161" s="117">
        <v>42661</v>
      </c>
      <c r="V1161" s="110"/>
      <c r="W1161" s="110"/>
      <c r="X1161" s="110" t="s">
        <v>1465</v>
      </c>
      <c r="Y1161" s="183"/>
      <c r="Z1161">
        <f>IF(ISNA(VLOOKUP(A1161,[2]InvPiv!$A:$B,2,FALSE)),0,VLOOKUP(A1161,[2]InvPiv!$A:$B,2,FALSE))</f>
        <v>2</v>
      </c>
      <c r="AA1161" s="185">
        <f t="shared" si="59"/>
        <v>0</v>
      </c>
      <c r="AB1161">
        <f>VLOOKUP(A1161,[2]ConPiv!$A:$B,2,FALSE)</f>
        <v>2</v>
      </c>
    </row>
    <row r="1162" spans="1:28" x14ac:dyDescent="0.25">
      <c r="A1162" s="108">
        <v>305543</v>
      </c>
      <c r="B1162" s="108">
        <v>20588</v>
      </c>
      <c r="C1162" s="107"/>
      <c r="D1162" s="109"/>
      <c r="E1162" s="110"/>
      <c r="F1162" s="110" t="s">
        <v>5224</v>
      </c>
      <c r="G1162" s="110" t="s">
        <v>5391</v>
      </c>
      <c r="H1162" s="107" t="s">
        <v>83</v>
      </c>
      <c r="I1162" s="111" t="s">
        <v>5392</v>
      </c>
      <c r="J1162" s="110"/>
      <c r="K1162" s="110"/>
      <c r="L1162" s="110"/>
      <c r="M1162" s="110"/>
      <c r="N1162" s="110" t="s">
        <v>754</v>
      </c>
      <c r="O1162" s="117">
        <v>42644</v>
      </c>
      <c r="P1162" s="128">
        <v>47</v>
      </c>
      <c r="Q1162" s="115">
        <v>2</v>
      </c>
      <c r="R1162" s="129">
        <f t="shared" si="57"/>
        <v>3.9166666666666665</v>
      </c>
      <c r="S1162" s="130">
        <f t="shared" si="58"/>
        <v>7.833333333333333</v>
      </c>
      <c r="T1162" s="112" t="s">
        <v>5296</v>
      </c>
      <c r="U1162" s="117">
        <v>42664</v>
      </c>
      <c r="V1162" s="110"/>
      <c r="W1162" s="110"/>
      <c r="X1162" s="110" t="s">
        <v>1465</v>
      </c>
      <c r="Y1162" s="183" t="s">
        <v>1490</v>
      </c>
      <c r="Z1162">
        <f>IF(ISNA(VLOOKUP(A1162,[2]InvPiv!$A:$B,2,FALSE)),0,VLOOKUP(A1162,[2]InvPiv!$A:$B,2,FALSE))</f>
        <v>1.75</v>
      </c>
      <c r="AA1162" s="185">
        <f t="shared" si="59"/>
        <v>0.25</v>
      </c>
      <c r="AB1162">
        <f>VLOOKUP(A1162,[2]ConPiv!$A:$B,2,FALSE)</f>
        <v>1.75</v>
      </c>
    </row>
    <row r="1163" spans="1:28" x14ac:dyDescent="0.25">
      <c r="A1163" s="108">
        <v>306686</v>
      </c>
      <c r="B1163" s="108">
        <v>21661</v>
      </c>
      <c r="C1163" s="107"/>
      <c r="D1163" s="109"/>
      <c r="E1163" s="110"/>
      <c r="F1163" s="110" t="s">
        <v>5218</v>
      </c>
      <c r="G1163" s="110" t="s">
        <v>634</v>
      </c>
      <c r="H1163" s="107" t="s">
        <v>59</v>
      </c>
      <c r="I1163" s="111" t="s">
        <v>5382</v>
      </c>
      <c r="J1163" s="110"/>
      <c r="K1163" s="110"/>
      <c r="L1163" s="110"/>
      <c r="M1163" s="110"/>
      <c r="N1163" s="110" t="s">
        <v>25</v>
      </c>
      <c r="O1163" s="117">
        <v>42644</v>
      </c>
      <c r="P1163" s="128">
        <v>47</v>
      </c>
      <c r="Q1163" s="115">
        <v>1</v>
      </c>
      <c r="R1163" s="129">
        <f t="shared" si="57"/>
        <v>3.9166666666666665</v>
      </c>
      <c r="S1163" s="130">
        <f t="shared" si="58"/>
        <v>3.9166666666666665</v>
      </c>
      <c r="T1163" s="112" t="s">
        <v>5290</v>
      </c>
      <c r="U1163" s="117">
        <v>42664</v>
      </c>
      <c r="V1163" s="110"/>
      <c r="W1163" s="110"/>
      <c r="X1163" s="110" t="s">
        <v>29</v>
      </c>
      <c r="Y1163" s="183"/>
      <c r="Z1163">
        <f>IF(ISNA(VLOOKUP(A1163,[2]InvPiv!$A:$B,2,FALSE)),0,VLOOKUP(A1163,[2]InvPiv!$A:$B,2,FALSE))</f>
        <v>1</v>
      </c>
      <c r="AA1163" s="185">
        <f t="shared" si="59"/>
        <v>0</v>
      </c>
      <c r="AB1163">
        <f>VLOOKUP(A1163,[2]ConPiv!$A:$B,2,FALSE)</f>
        <v>1</v>
      </c>
    </row>
    <row r="1164" spans="1:28" x14ac:dyDescent="0.25">
      <c r="A1164" s="108">
        <v>306548</v>
      </c>
      <c r="B1164" s="108">
        <v>21549</v>
      </c>
      <c r="C1164" s="107"/>
      <c r="D1164" s="109"/>
      <c r="E1164" s="110"/>
      <c r="F1164" s="110" t="s">
        <v>5230</v>
      </c>
      <c r="G1164" s="108" t="s">
        <v>287</v>
      </c>
      <c r="H1164" s="107" t="s">
        <v>288</v>
      </c>
      <c r="I1164" s="111" t="s">
        <v>5397</v>
      </c>
      <c r="J1164" s="110"/>
      <c r="K1164" s="110"/>
      <c r="L1164" s="110"/>
      <c r="M1164" s="110"/>
      <c r="N1164" s="110" t="s">
        <v>754</v>
      </c>
      <c r="O1164" s="117">
        <v>42644</v>
      </c>
      <c r="P1164" s="128">
        <v>47</v>
      </c>
      <c r="Q1164" s="115">
        <v>1</v>
      </c>
      <c r="R1164" s="129">
        <f t="shared" si="57"/>
        <v>3.9166666666666665</v>
      </c>
      <c r="S1164" s="130">
        <f t="shared" si="58"/>
        <v>3.9166666666666665</v>
      </c>
      <c r="T1164" s="112" t="s">
        <v>5302</v>
      </c>
      <c r="U1164" s="117">
        <v>42665</v>
      </c>
      <c r="V1164" s="110"/>
      <c r="W1164" s="110"/>
      <c r="X1164" s="110" t="s">
        <v>1465</v>
      </c>
      <c r="Y1164" s="183"/>
      <c r="Z1164">
        <f>IF(ISNA(VLOOKUP(A1164,[2]InvPiv!$A:$B,2,FALSE)),0,VLOOKUP(A1164,[2]InvPiv!$A:$B,2,FALSE))</f>
        <v>1</v>
      </c>
      <c r="AA1164" s="185">
        <f t="shared" si="59"/>
        <v>0</v>
      </c>
      <c r="AB1164">
        <f>VLOOKUP(A1164,[2]ConPiv!$A:$B,2,FALSE)</f>
        <v>1</v>
      </c>
    </row>
    <row r="1165" spans="1:28" x14ac:dyDescent="0.25">
      <c r="A1165" s="108">
        <v>23360</v>
      </c>
      <c r="B1165" s="108">
        <v>14103</v>
      </c>
      <c r="C1165" s="107"/>
      <c r="D1165" s="109"/>
      <c r="E1165" s="110"/>
      <c r="F1165" s="110" t="s">
        <v>5231</v>
      </c>
      <c r="G1165" s="108" t="s">
        <v>5398</v>
      </c>
      <c r="H1165" s="107" t="s">
        <v>124</v>
      </c>
      <c r="I1165" s="111" t="s">
        <v>5399</v>
      </c>
      <c r="J1165" s="110"/>
      <c r="K1165" s="110"/>
      <c r="L1165" s="110"/>
      <c r="M1165" s="110"/>
      <c r="N1165" s="110" t="s">
        <v>635</v>
      </c>
      <c r="O1165" s="117">
        <v>42644</v>
      </c>
      <c r="P1165" s="128">
        <v>47</v>
      </c>
      <c r="Q1165" s="115">
        <v>1</v>
      </c>
      <c r="R1165" s="129">
        <f t="shared" si="57"/>
        <v>3.9166666666666665</v>
      </c>
      <c r="S1165" s="130">
        <f t="shared" si="58"/>
        <v>3.9166666666666665</v>
      </c>
      <c r="T1165" s="112" t="s">
        <v>5303</v>
      </c>
      <c r="U1165" s="117">
        <v>42667</v>
      </c>
      <c r="V1165" s="110"/>
      <c r="W1165" s="110"/>
      <c r="X1165" s="110" t="s">
        <v>635</v>
      </c>
      <c r="Y1165" s="183"/>
      <c r="Z1165">
        <f>IF(ISNA(VLOOKUP(A1165,[2]InvPiv!$A:$B,2,FALSE)),0,VLOOKUP(A1165,[2]InvPiv!$A:$B,2,FALSE))</f>
        <v>1.5</v>
      </c>
      <c r="AA1165" s="185">
        <f t="shared" si="59"/>
        <v>-0.5</v>
      </c>
      <c r="AB1165">
        <f>VLOOKUP(A1165,[2]ConPiv!$A:$B,2,FALSE)</f>
        <v>2</v>
      </c>
    </row>
    <row r="1166" spans="1:28" x14ac:dyDescent="0.25">
      <c r="A1166" s="108">
        <v>29508</v>
      </c>
      <c r="B1166" s="108" t="s">
        <v>5178</v>
      </c>
      <c r="C1166" s="107"/>
      <c r="D1166" s="109"/>
      <c r="E1166" s="110"/>
      <c r="F1166" s="110" t="s">
        <v>5197</v>
      </c>
      <c r="G1166" s="110" t="s">
        <v>510</v>
      </c>
      <c r="H1166" s="107" t="s">
        <v>3</v>
      </c>
      <c r="I1166" s="111">
        <v>85260</v>
      </c>
      <c r="J1166" s="110"/>
      <c r="K1166" s="110"/>
      <c r="L1166" s="110"/>
      <c r="M1166" s="110"/>
      <c r="N1166" s="110" t="s">
        <v>635</v>
      </c>
      <c r="O1166" s="117">
        <v>42644</v>
      </c>
      <c r="P1166" s="128">
        <v>47</v>
      </c>
      <c r="Q1166" s="115">
        <v>1</v>
      </c>
      <c r="R1166" s="129">
        <f t="shared" si="57"/>
        <v>3.9166666666666665</v>
      </c>
      <c r="S1166" s="130">
        <f t="shared" si="58"/>
        <v>3.9166666666666665</v>
      </c>
      <c r="T1166" s="110" t="s">
        <v>5269</v>
      </c>
      <c r="U1166" s="117">
        <v>42667</v>
      </c>
      <c r="V1166" s="110"/>
      <c r="W1166" s="110"/>
      <c r="X1166" s="110" t="s">
        <v>635</v>
      </c>
      <c r="Y1166" s="183"/>
      <c r="Z1166">
        <f>IF(ISNA(VLOOKUP(A1166,[2]InvPiv!$A:$B,2,FALSE)),0,VLOOKUP(A1166,[2]InvPiv!$A:$B,2,FALSE))</f>
        <v>1</v>
      </c>
      <c r="AA1166" s="185">
        <f t="shared" si="59"/>
        <v>0</v>
      </c>
      <c r="AB1166">
        <f>VLOOKUP(A1166,[2]ConPiv!$A:$B,2,FALSE)</f>
        <v>1</v>
      </c>
    </row>
    <row r="1167" spans="1:28" x14ac:dyDescent="0.25">
      <c r="A1167" s="108">
        <v>29834</v>
      </c>
      <c r="B1167" s="108" t="s">
        <v>5182</v>
      </c>
      <c r="C1167" s="107"/>
      <c r="D1167" s="109"/>
      <c r="E1167" s="110"/>
      <c r="F1167" s="110" t="s">
        <v>5232</v>
      </c>
      <c r="G1167" s="108" t="s">
        <v>3241</v>
      </c>
      <c r="H1167" s="107" t="s">
        <v>246</v>
      </c>
      <c r="I1167" s="111" t="s">
        <v>3242</v>
      </c>
      <c r="J1167" s="110"/>
      <c r="K1167" s="110"/>
      <c r="L1167" s="110"/>
      <c r="M1167" s="110"/>
      <c r="N1167" s="110" t="s">
        <v>754</v>
      </c>
      <c r="O1167" s="117">
        <v>42644</v>
      </c>
      <c r="P1167" s="128">
        <v>47</v>
      </c>
      <c r="Q1167" s="115">
        <v>2</v>
      </c>
      <c r="R1167" s="129">
        <f t="shared" si="57"/>
        <v>3.9166666666666665</v>
      </c>
      <c r="S1167" s="130">
        <f t="shared" si="58"/>
        <v>7.833333333333333</v>
      </c>
      <c r="T1167" s="112" t="s">
        <v>5304</v>
      </c>
      <c r="U1167" s="117">
        <v>42667</v>
      </c>
      <c r="V1167" s="110"/>
      <c r="W1167" s="110"/>
      <c r="X1167" s="110" t="s">
        <v>1465</v>
      </c>
      <c r="Y1167" s="183"/>
      <c r="Z1167">
        <f>IF(ISNA(VLOOKUP(A1167,[2]InvPiv!$A:$B,2,FALSE)),0,VLOOKUP(A1167,[2]InvPiv!$A:$B,2,FALSE))</f>
        <v>2</v>
      </c>
      <c r="AA1167" s="185">
        <f t="shared" si="59"/>
        <v>0</v>
      </c>
      <c r="AB1167">
        <f>VLOOKUP(A1167,[2]ConPiv!$A:$B,2,FALSE)</f>
        <v>2</v>
      </c>
    </row>
    <row r="1168" spans="1:28" x14ac:dyDescent="0.25">
      <c r="A1168" s="108">
        <v>305643</v>
      </c>
      <c r="B1168" s="108">
        <v>21024</v>
      </c>
      <c r="C1168" s="107"/>
      <c r="D1168" s="109"/>
      <c r="E1168" s="110"/>
      <c r="F1168" s="110" t="s">
        <v>3888</v>
      </c>
      <c r="G1168" s="108" t="s">
        <v>4067</v>
      </c>
      <c r="H1168" s="107" t="s">
        <v>134</v>
      </c>
      <c r="I1168" s="111" t="s">
        <v>4068</v>
      </c>
      <c r="J1168" s="110"/>
      <c r="K1168" s="110"/>
      <c r="L1168" s="110"/>
      <c r="M1168" s="110"/>
      <c r="N1168" s="110" t="s">
        <v>754</v>
      </c>
      <c r="O1168" s="117">
        <v>42552</v>
      </c>
      <c r="P1168" s="128">
        <v>47</v>
      </c>
      <c r="Q1168" s="115">
        <v>1</v>
      </c>
      <c r="R1168" s="129">
        <f t="shared" si="57"/>
        <v>3.9166666666666665</v>
      </c>
      <c r="S1168" s="130">
        <f t="shared" si="58"/>
        <v>3.9166666666666665</v>
      </c>
      <c r="T1168" s="112" t="s">
        <v>3968</v>
      </c>
      <c r="U1168" s="117">
        <v>42667</v>
      </c>
      <c r="V1168" s="110"/>
      <c r="W1168" s="110"/>
      <c r="X1168" s="110" t="s">
        <v>1465</v>
      </c>
      <c r="Y1168" s="183"/>
      <c r="Z1168">
        <f>IF(ISNA(VLOOKUP(A1168,[2]InvPiv!$A:$B,2,FALSE)),0,VLOOKUP(A1168,[2]InvPiv!$A:$B,2,FALSE))</f>
        <v>1</v>
      </c>
      <c r="AA1168" s="185">
        <f t="shared" si="59"/>
        <v>0</v>
      </c>
      <c r="AB1168">
        <f>VLOOKUP(A1168,[2]ConPiv!$A:$B,2,FALSE)</f>
        <v>1</v>
      </c>
    </row>
    <row r="1169" spans="1:28" x14ac:dyDescent="0.25">
      <c r="A1169" s="108">
        <v>305817</v>
      </c>
      <c r="B1169" s="108" t="s">
        <v>5181</v>
      </c>
      <c r="C1169" s="107"/>
      <c r="D1169" s="109"/>
      <c r="E1169" s="110"/>
      <c r="F1169" s="110" t="s">
        <v>5227</v>
      </c>
      <c r="G1169" s="108" t="s">
        <v>2844</v>
      </c>
      <c r="H1169" s="107" t="s">
        <v>59</v>
      </c>
      <c r="I1169" s="111" t="s">
        <v>4496</v>
      </c>
      <c r="J1169" s="110"/>
      <c r="K1169" s="110"/>
      <c r="L1169" s="110"/>
      <c r="M1169" s="110"/>
      <c r="N1169" s="110" t="s">
        <v>25</v>
      </c>
      <c r="O1169" s="117">
        <v>42644</v>
      </c>
      <c r="P1169" s="128">
        <v>47</v>
      </c>
      <c r="Q1169" s="115">
        <v>3</v>
      </c>
      <c r="R1169" s="129">
        <f t="shared" si="57"/>
        <v>3.9166666666666665</v>
      </c>
      <c r="S1169" s="130">
        <f t="shared" si="58"/>
        <v>11.75</v>
      </c>
      <c r="T1169" s="112" t="s">
        <v>5299</v>
      </c>
      <c r="U1169" s="117">
        <v>42667</v>
      </c>
      <c r="V1169" s="110"/>
      <c r="W1169" s="110"/>
      <c r="X1169" s="110" t="s">
        <v>29</v>
      </c>
      <c r="Y1169" s="183"/>
      <c r="Z1169">
        <f>IF(ISNA(VLOOKUP(A1169,[2]InvPiv!$A:$B,2,FALSE)),0,VLOOKUP(A1169,[2]InvPiv!$A:$B,2,FALSE))</f>
        <v>3</v>
      </c>
      <c r="AA1169" s="185">
        <f t="shared" si="59"/>
        <v>0</v>
      </c>
      <c r="AB1169">
        <f>VLOOKUP(A1169,[2]ConPiv!$A:$B,2,FALSE)</f>
        <v>4</v>
      </c>
    </row>
    <row r="1170" spans="1:28" x14ac:dyDescent="0.25">
      <c r="A1170" s="108">
        <v>305986</v>
      </c>
      <c r="B1170" s="108">
        <v>21452</v>
      </c>
      <c r="C1170" s="107"/>
      <c r="D1170" s="109"/>
      <c r="E1170" s="110"/>
      <c r="F1170" s="110" t="s">
        <v>5223</v>
      </c>
      <c r="G1170" s="110" t="s">
        <v>5389</v>
      </c>
      <c r="H1170" s="107" t="s">
        <v>124</v>
      </c>
      <c r="I1170" s="111" t="s">
        <v>5390</v>
      </c>
      <c r="J1170" s="110"/>
      <c r="K1170" s="110"/>
      <c r="L1170" s="110"/>
      <c r="M1170" s="110"/>
      <c r="N1170" s="110" t="s">
        <v>754</v>
      </c>
      <c r="O1170" s="117">
        <v>42644</v>
      </c>
      <c r="P1170" s="128">
        <v>47</v>
      </c>
      <c r="Q1170" s="115">
        <v>2</v>
      </c>
      <c r="R1170" s="129">
        <f t="shared" si="57"/>
        <v>3.9166666666666665</v>
      </c>
      <c r="S1170" s="130">
        <f t="shared" si="58"/>
        <v>7.833333333333333</v>
      </c>
      <c r="T1170" s="112" t="s">
        <v>5295</v>
      </c>
      <c r="U1170" s="117">
        <v>42667</v>
      </c>
      <c r="V1170" s="110"/>
      <c r="W1170" s="110"/>
      <c r="X1170" s="110" t="s">
        <v>1465</v>
      </c>
      <c r="Y1170" s="183" t="s">
        <v>1490</v>
      </c>
      <c r="Z1170">
        <f>IF(ISNA(VLOOKUP(A1170,[2]InvPiv!$A:$B,2,FALSE)),0,VLOOKUP(A1170,[2]InvPiv!$A:$B,2,FALSE))</f>
        <v>1.5</v>
      </c>
      <c r="AA1170" s="185">
        <f t="shared" si="59"/>
        <v>0.5</v>
      </c>
      <c r="AB1170">
        <f>VLOOKUP(A1170,[2]ConPiv!$A:$B,2,FALSE)</f>
        <v>1.5</v>
      </c>
    </row>
    <row r="1171" spans="1:28" x14ac:dyDescent="0.25">
      <c r="A1171" s="108">
        <v>306322</v>
      </c>
      <c r="B1171" s="108">
        <v>21639</v>
      </c>
      <c r="C1171" s="107"/>
      <c r="D1171" s="109"/>
      <c r="E1171" s="110"/>
      <c r="F1171" s="110" t="s">
        <v>5214</v>
      </c>
      <c r="G1171" s="110" t="s">
        <v>2329</v>
      </c>
      <c r="H1171" s="107" t="s">
        <v>279</v>
      </c>
      <c r="I1171" s="111" t="s">
        <v>5377</v>
      </c>
      <c r="J1171" s="110"/>
      <c r="K1171" s="110"/>
      <c r="L1171" s="110"/>
      <c r="M1171" s="110"/>
      <c r="N1171" s="110" t="s">
        <v>754</v>
      </c>
      <c r="O1171" s="117">
        <v>42644</v>
      </c>
      <c r="P1171" s="128">
        <v>47</v>
      </c>
      <c r="Q1171" s="115">
        <v>1</v>
      </c>
      <c r="R1171" s="129">
        <f t="shared" si="57"/>
        <v>3.9166666666666665</v>
      </c>
      <c r="S1171" s="130">
        <f t="shared" si="58"/>
        <v>3.9166666666666665</v>
      </c>
      <c r="T1171" s="112" t="s">
        <v>5286</v>
      </c>
      <c r="U1171" s="117">
        <v>42667</v>
      </c>
      <c r="V1171" s="110"/>
      <c r="W1171" s="110"/>
      <c r="X1171" s="110" t="s">
        <v>1465</v>
      </c>
      <c r="Y1171" s="183"/>
      <c r="Z1171">
        <f>IF(ISNA(VLOOKUP(A1171,[2]InvPiv!$A:$B,2,FALSE)),0,VLOOKUP(A1171,[2]InvPiv!$A:$B,2,FALSE))</f>
        <v>1.5</v>
      </c>
      <c r="AA1171" s="185">
        <f t="shared" si="59"/>
        <v>-0.5</v>
      </c>
      <c r="AB1171">
        <f>VLOOKUP(A1171,[2]ConPiv!$A:$B,2,FALSE)</f>
        <v>1.5</v>
      </c>
    </row>
    <row r="1172" spans="1:28" x14ac:dyDescent="0.25">
      <c r="A1172" s="108">
        <v>306610</v>
      </c>
      <c r="B1172" s="108">
        <v>21649</v>
      </c>
      <c r="C1172" s="107"/>
      <c r="D1172" s="109"/>
      <c r="E1172" s="110"/>
      <c r="F1172" s="110" t="s">
        <v>5333</v>
      </c>
      <c r="G1172" s="110" t="s">
        <v>228</v>
      </c>
      <c r="H1172" s="107" t="s">
        <v>87</v>
      </c>
      <c r="I1172" s="111" t="s">
        <v>5334</v>
      </c>
      <c r="J1172" s="110"/>
      <c r="K1172" s="110"/>
      <c r="L1172" s="110"/>
      <c r="M1172" s="110"/>
      <c r="N1172" s="110" t="s">
        <v>754</v>
      </c>
      <c r="O1172" s="117">
        <v>42644</v>
      </c>
      <c r="P1172" s="128">
        <v>47</v>
      </c>
      <c r="Q1172" s="115">
        <v>2</v>
      </c>
      <c r="R1172" s="129">
        <f t="shared" si="57"/>
        <v>3.9166666666666665</v>
      </c>
      <c r="S1172" s="130">
        <f t="shared" si="58"/>
        <v>7.833333333333333</v>
      </c>
      <c r="T1172" s="112" t="s">
        <v>5335</v>
      </c>
      <c r="U1172" s="117">
        <v>42667</v>
      </c>
      <c r="V1172" s="110"/>
      <c r="W1172" s="110"/>
      <c r="X1172" s="110" t="s">
        <v>1465</v>
      </c>
      <c r="Y1172" s="183" t="s">
        <v>2100</v>
      </c>
      <c r="Z1172">
        <f>IF(ISNA(VLOOKUP(A1172,[2]InvPiv!$A:$B,2,FALSE)),0,VLOOKUP(A1172,[2]InvPiv!$A:$B,2,FALSE))</f>
        <v>2</v>
      </c>
      <c r="AA1172" s="185">
        <f t="shared" si="59"/>
        <v>0</v>
      </c>
      <c r="AB1172">
        <f>VLOOKUP(A1172,[2]ConPiv!$A:$B,2,FALSE)</f>
        <v>2</v>
      </c>
    </row>
    <row r="1173" spans="1:28" x14ac:dyDescent="0.25">
      <c r="A1173" s="108">
        <v>306632</v>
      </c>
      <c r="B1173" s="108">
        <v>21761</v>
      </c>
      <c r="C1173" s="107"/>
      <c r="D1173" s="109"/>
      <c r="E1173" s="110"/>
      <c r="F1173" s="110" t="s">
        <v>5233</v>
      </c>
      <c r="G1173" s="108" t="s">
        <v>5400</v>
      </c>
      <c r="H1173" s="107" t="s">
        <v>279</v>
      </c>
      <c r="I1173" s="111" t="s">
        <v>5401</v>
      </c>
      <c r="J1173" s="110"/>
      <c r="K1173" s="110"/>
      <c r="L1173" s="110"/>
      <c r="M1173" s="110"/>
      <c r="N1173" s="110" t="s">
        <v>754</v>
      </c>
      <c r="O1173" s="117">
        <v>42644</v>
      </c>
      <c r="P1173" s="128">
        <v>47</v>
      </c>
      <c r="Q1173" s="115">
        <v>2</v>
      </c>
      <c r="R1173" s="129">
        <f t="shared" si="57"/>
        <v>3.9166666666666665</v>
      </c>
      <c r="S1173" s="130">
        <f t="shared" si="58"/>
        <v>7.833333333333333</v>
      </c>
      <c r="T1173" s="112" t="s">
        <v>5305</v>
      </c>
      <c r="U1173" s="117">
        <v>42667</v>
      </c>
      <c r="V1173" s="110"/>
      <c r="W1173" s="110"/>
      <c r="X1173" s="110" t="s">
        <v>1465</v>
      </c>
      <c r="Y1173" s="183"/>
      <c r="Z1173">
        <f>IF(ISNA(VLOOKUP(A1173,[2]InvPiv!$A:$B,2,FALSE)),0,VLOOKUP(A1173,[2]InvPiv!$A:$B,2,FALSE))</f>
        <v>2</v>
      </c>
      <c r="AA1173" s="185">
        <f t="shared" si="59"/>
        <v>0</v>
      </c>
      <c r="AB1173">
        <f>VLOOKUP(A1173,[2]ConPiv!$A:$B,2,FALSE)</f>
        <v>2</v>
      </c>
    </row>
    <row r="1174" spans="1:28" x14ac:dyDescent="0.25">
      <c r="A1174" s="108">
        <v>306637</v>
      </c>
      <c r="B1174" s="108">
        <v>21564</v>
      </c>
      <c r="C1174" s="107"/>
      <c r="D1174" s="109"/>
      <c r="E1174" s="110"/>
      <c r="F1174" s="110" t="s">
        <v>5225</v>
      </c>
      <c r="G1174" s="110" t="s">
        <v>5393</v>
      </c>
      <c r="H1174" s="107" t="s">
        <v>145</v>
      </c>
      <c r="I1174" s="111">
        <v>72687</v>
      </c>
      <c r="J1174" s="110"/>
      <c r="K1174" s="110"/>
      <c r="L1174" s="110"/>
      <c r="M1174" s="110"/>
      <c r="N1174" s="110" t="s">
        <v>754</v>
      </c>
      <c r="O1174" s="117">
        <v>42644</v>
      </c>
      <c r="P1174" s="128">
        <v>47</v>
      </c>
      <c r="Q1174" s="115">
        <v>1</v>
      </c>
      <c r="R1174" s="129">
        <f t="shared" si="57"/>
        <v>3.9166666666666665</v>
      </c>
      <c r="S1174" s="130">
        <f t="shared" si="58"/>
        <v>3.9166666666666665</v>
      </c>
      <c r="T1174" s="112" t="s">
        <v>5297</v>
      </c>
      <c r="U1174" s="117">
        <v>42667</v>
      </c>
      <c r="V1174" s="110"/>
      <c r="W1174" s="110"/>
      <c r="X1174" s="110" t="s">
        <v>1465</v>
      </c>
      <c r="Y1174" s="183"/>
      <c r="Z1174">
        <f>IF(ISNA(VLOOKUP(A1174,[2]InvPiv!$A:$B,2,FALSE)),0,VLOOKUP(A1174,[2]InvPiv!$A:$B,2,FALSE))</f>
        <v>1</v>
      </c>
      <c r="AA1174" s="185">
        <f t="shared" si="59"/>
        <v>0</v>
      </c>
      <c r="AB1174">
        <f>VLOOKUP(A1174,[2]ConPiv!$A:$B,2,FALSE)</f>
        <v>1</v>
      </c>
    </row>
    <row r="1175" spans="1:28" x14ac:dyDescent="0.25">
      <c r="A1175" s="108">
        <v>306719</v>
      </c>
      <c r="B1175" s="108">
        <v>21701</v>
      </c>
      <c r="C1175" s="107"/>
      <c r="D1175" s="109"/>
      <c r="E1175" s="110"/>
      <c r="F1175" s="110" t="s">
        <v>5236</v>
      </c>
      <c r="G1175" s="108" t="s">
        <v>5405</v>
      </c>
      <c r="H1175" s="107" t="s">
        <v>279</v>
      </c>
      <c r="I1175" s="111" t="s">
        <v>5406</v>
      </c>
      <c r="J1175" s="110"/>
      <c r="K1175" s="110"/>
      <c r="L1175" s="110"/>
      <c r="M1175" s="110"/>
      <c r="N1175" s="110" t="s">
        <v>25</v>
      </c>
      <c r="O1175" s="117">
        <v>42644</v>
      </c>
      <c r="P1175" s="128">
        <v>47</v>
      </c>
      <c r="Q1175" s="115">
        <v>1</v>
      </c>
      <c r="R1175" s="129">
        <f t="shared" si="57"/>
        <v>3.9166666666666665</v>
      </c>
      <c r="S1175" s="130">
        <f t="shared" si="58"/>
        <v>3.9166666666666665</v>
      </c>
      <c r="T1175" s="112" t="s">
        <v>5308</v>
      </c>
      <c r="U1175" s="117">
        <v>42667</v>
      </c>
      <c r="V1175" s="110"/>
      <c r="W1175" s="110"/>
      <c r="X1175" s="110" t="s">
        <v>29</v>
      </c>
      <c r="Y1175" s="183"/>
      <c r="Z1175">
        <f>IF(ISNA(VLOOKUP(A1175,[2]InvPiv!$A:$B,2,FALSE)),0,VLOOKUP(A1175,[2]InvPiv!$A:$B,2,FALSE))</f>
        <v>1</v>
      </c>
      <c r="AA1175" s="185">
        <f t="shared" si="59"/>
        <v>0</v>
      </c>
      <c r="AB1175">
        <f>VLOOKUP(A1175,[2]ConPiv!$A:$B,2,FALSE)</f>
        <v>1</v>
      </c>
    </row>
    <row r="1176" spans="1:28" x14ac:dyDescent="0.25">
      <c r="A1176" s="108">
        <v>685</v>
      </c>
      <c r="B1176" s="108">
        <v>2637</v>
      </c>
      <c r="C1176" s="107"/>
      <c r="D1176" s="109"/>
      <c r="E1176" s="110"/>
      <c r="F1176" s="110" t="s">
        <v>5241</v>
      </c>
      <c r="G1176" s="108" t="s">
        <v>5413</v>
      </c>
      <c r="H1176" s="107" t="s">
        <v>370</v>
      </c>
      <c r="I1176" s="111" t="s">
        <v>5414</v>
      </c>
      <c r="J1176" s="110"/>
      <c r="K1176" s="110"/>
      <c r="L1176" s="110"/>
      <c r="M1176" s="110"/>
      <c r="N1176" s="110" t="s">
        <v>635</v>
      </c>
      <c r="O1176" s="117">
        <v>42644</v>
      </c>
      <c r="P1176" s="128">
        <v>47</v>
      </c>
      <c r="Q1176" s="115">
        <v>8</v>
      </c>
      <c r="R1176" s="129">
        <f t="shared" si="57"/>
        <v>3.9166666666666665</v>
      </c>
      <c r="S1176" s="130">
        <f t="shared" si="58"/>
        <v>31.333333333333332</v>
      </c>
      <c r="T1176" s="112" t="s">
        <v>5313</v>
      </c>
      <c r="U1176" s="117">
        <v>42669</v>
      </c>
      <c r="V1176" s="110"/>
      <c r="W1176" s="110"/>
      <c r="X1176" s="110" t="s">
        <v>635</v>
      </c>
      <c r="Y1176" s="183"/>
      <c r="Z1176">
        <f>IF(ISNA(VLOOKUP(A1176,[2]InvPiv!$A:$B,2,FALSE)),0,VLOOKUP(A1176,[2]InvPiv!$A:$B,2,FALSE))</f>
        <v>8</v>
      </c>
      <c r="AA1176" s="185">
        <f t="shared" si="59"/>
        <v>0</v>
      </c>
      <c r="AB1176">
        <f>VLOOKUP(A1176,[2]ConPiv!$A:$B,2,FALSE)</f>
        <v>9</v>
      </c>
    </row>
    <row r="1177" spans="1:28" x14ac:dyDescent="0.25">
      <c r="A1177" s="108">
        <v>9023</v>
      </c>
      <c r="B1177" s="108">
        <v>8310</v>
      </c>
      <c r="C1177" s="107"/>
      <c r="D1177" s="109"/>
      <c r="E1177" s="110"/>
      <c r="F1177" s="110" t="s">
        <v>4532</v>
      </c>
      <c r="G1177" s="108" t="s">
        <v>4533</v>
      </c>
      <c r="H1177" s="107" t="s">
        <v>83</v>
      </c>
      <c r="I1177" s="111" t="s">
        <v>4534</v>
      </c>
      <c r="J1177" s="110"/>
      <c r="K1177" s="110"/>
      <c r="L1177" s="110"/>
      <c r="M1177" s="110"/>
      <c r="N1177" s="110" t="s">
        <v>25</v>
      </c>
      <c r="O1177" s="117">
        <v>42552</v>
      </c>
      <c r="P1177" s="128">
        <v>47</v>
      </c>
      <c r="Q1177" s="115">
        <v>2</v>
      </c>
      <c r="R1177" s="129">
        <f t="shared" si="57"/>
        <v>3.9166666666666665</v>
      </c>
      <c r="S1177" s="130">
        <f t="shared" si="58"/>
        <v>7.833333333333333</v>
      </c>
      <c r="T1177" s="112" t="s">
        <v>4531</v>
      </c>
      <c r="U1177" s="117">
        <v>42669</v>
      </c>
      <c r="V1177" s="110"/>
      <c r="W1177" s="110"/>
      <c r="X1177" s="110" t="s">
        <v>29</v>
      </c>
      <c r="Y1177" s="183"/>
      <c r="Z1177">
        <f>IF(ISNA(VLOOKUP(A1177,[2]InvPiv!$A:$B,2,FALSE)),0,VLOOKUP(A1177,[2]InvPiv!$A:$B,2,FALSE))</f>
        <v>2</v>
      </c>
      <c r="AA1177" s="185">
        <f t="shared" si="59"/>
        <v>0</v>
      </c>
      <c r="AB1177">
        <f>VLOOKUP(A1177,[2]ConPiv!$A:$B,2,FALSE)</f>
        <v>2</v>
      </c>
    </row>
    <row r="1178" spans="1:28" x14ac:dyDescent="0.25">
      <c r="A1178" s="108">
        <v>32533</v>
      </c>
      <c r="B1178" s="108">
        <v>19877</v>
      </c>
      <c r="C1178" s="107"/>
      <c r="D1178" s="109"/>
      <c r="E1178" s="110"/>
      <c r="F1178" s="110" t="s">
        <v>4478</v>
      </c>
      <c r="G1178" s="108" t="s">
        <v>4002</v>
      </c>
      <c r="H1178" s="107" t="s">
        <v>110</v>
      </c>
      <c r="I1178" s="111">
        <v>7470</v>
      </c>
      <c r="J1178" s="110"/>
      <c r="K1178" s="110"/>
      <c r="L1178" s="110"/>
      <c r="M1178" s="110"/>
      <c r="N1178" s="110" t="s">
        <v>754</v>
      </c>
      <c r="O1178" s="117">
        <v>42552</v>
      </c>
      <c r="P1178" s="128">
        <v>47</v>
      </c>
      <c r="Q1178" s="115">
        <v>2</v>
      </c>
      <c r="R1178" s="129">
        <f t="shared" si="57"/>
        <v>3.9166666666666665</v>
      </c>
      <c r="S1178" s="130">
        <f t="shared" si="58"/>
        <v>7.833333333333333</v>
      </c>
      <c r="T1178" s="112" t="s">
        <v>4479</v>
      </c>
      <c r="U1178" s="117">
        <v>42669</v>
      </c>
      <c r="V1178" s="110"/>
      <c r="W1178" s="110"/>
      <c r="X1178" s="110" t="s">
        <v>1465</v>
      </c>
      <c r="Y1178" s="183"/>
      <c r="Z1178">
        <f>IF(ISNA(VLOOKUP(A1178,[2]InvPiv!$A:$B,2,FALSE)),0,VLOOKUP(A1178,[2]InvPiv!$A:$B,2,FALSE))</f>
        <v>2</v>
      </c>
      <c r="AA1178" s="185">
        <f t="shared" si="59"/>
        <v>0</v>
      </c>
      <c r="AB1178">
        <f>VLOOKUP(A1178,[2]ConPiv!$A:$B,2,FALSE)</f>
        <v>2</v>
      </c>
    </row>
    <row r="1179" spans="1:28" x14ac:dyDescent="0.25">
      <c r="A1179" s="108">
        <v>2320</v>
      </c>
      <c r="B1179" s="108">
        <v>1882</v>
      </c>
      <c r="C1179" s="107"/>
      <c r="D1179" s="109"/>
      <c r="E1179" s="110"/>
      <c r="F1179" s="110" t="s">
        <v>5243</v>
      </c>
      <c r="G1179" s="108" t="s">
        <v>594</v>
      </c>
      <c r="H1179" s="107" t="s">
        <v>124</v>
      </c>
      <c r="I1179" s="111" t="s">
        <v>5418</v>
      </c>
      <c r="J1179" s="110"/>
      <c r="K1179" s="110"/>
      <c r="L1179" s="110"/>
      <c r="M1179" s="110"/>
      <c r="N1179" s="110" t="s">
        <v>635</v>
      </c>
      <c r="O1179" s="117">
        <v>42644</v>
      </c>
      <c r="P1179" s="128">
        <v>47</v>
      </c>
      <c r="Q1179" s="115">
        <v>8</v>
      </c>
      <c r="R1179" s="129">
        <f t="shared" si="57"/>
        <v>3.9166666666666665</v>
      </c>
      <c r="S1179" s="130">
        <f t="shared" si="58"/>
        <v>31.333333333333332</v>
      </c>
      <c r="T1179" s="112" t="s">
        <v>5315</v>
      </c>
      <c r="U1179" s="117">
        <v>42670</v>
      </c>
      <c r="V1179" s="110"/>
      <c r="W1179" s="110"/>
      <c r="X1179" s="110" t="s">
        <v>635</v>
      </c>
      <c r="Y1179" s="183"/>
      <c r="Z1179">
        <f>IF(ISNA(VLOOKUP(A1179,[2]InvPiv!$A:$B,2,FALSE)),0,VLOOKUP(A1179,[2]InvPiv!$A:$B,2,FALSE))</f>
        <v>8</v>
      </c>
      <c r="AA1179" s="185">
        <f t="shared" si="59"/>
        <v>0</v>
      </c>
      <c r="AB1179">
        <f>VLOOKUP(A1179,[2]ConPiv!$A:$B,2,FALSE)</f>
        <v>8</v>
      </c>
    </row>
    <row r="1180" spans="1:28" x14ac:dyDescent="0.25">
      <c r="A1180" s="108">
        <v>14428</v>
      </c>
      <c r="B1180" s="108">
        <v>10411</v>
      </c>
      <c r="C1180" s="107"/>
      <c r="D1180" s="109"/>
      <c r="E1180" s="110"/>
      <c r="F1180" s="110" t="s">
        <v>5244</v>
      </c>
      <c r="G1180" s="108" t="s">
        <v>533</v>
      </c>
      <c r="H1180" s="107" t="s">
        <v>254</v>
      </c>
      <c r="I1180" s="111" t="s">
        <v>5419</v>
      </c>
      <c r="J1180" s="110"/>
      <c r="K1180" s="110"/>
      <c r="L1180" s="110"/>
      <c r="M1180" s="110"/>
      <c r="N1180" s="110" t="s">
        <v>635</v>
      </c>
      <c r="O1180" s="117">
        <v>42644</v>
      </c>
      <c r="P1180" s="128">
        <v>47</v>
      </c>
      <c r="Q1180" s="115">
        <v>1</v>
      </c>
      <c r="R1180" s="129">
        <f t="shared" si="57"/>
        <v>3.9166666666666665</v>
      </c>
      <c r="S1180" s="130">
        <f t="shared" si="58"/>
        <v>3.9166666666666665</v>
      </c>
      <c r="T1180" s="112" t="s">
        <v>5316</v>
      </c>
      <c r="U1180" s="117">
        <v>42670</v>
      </c>
      <c r="V1180" s="110"/>
      <c r="W1180" s="110"/>
      <c r="X1180" s="110" t="s">
        <v>635</v>
      </c>
      <c r="Y1180" s="183"/>
      <c r="Z1180">
        <f>IF(ISNA(VLOOKUP(A1180,[2]InvPiv!$A:$B,2,FALSE)),0,VLOOKUP(A1180,[2]InvPiv!$A:$B,2,FALSE))</f>
        <v>1</v>
      </c>
      <c r="AA1180" s="185">
        <f t="shared" si="59"/>
        <v>0</v>
      </c>
      <c r="AB1180">
        <f>VLOOKUP(A1180,[2]ConPiv!$A:$B,2,FALSE)</f>
        <v>1</v>
      </c>
    </row>
    <row r="1181" spans="1:28" x14ac:dyDescent="0.25">
      <c r="A1181" s="108">
        <v>22422</v>
      </c>
      <c r="B1181" s="108">
        <v>13577</v>
      </c>
      <c r="C1181" s="107"/>
      <c r="D1181" s="109"/>
      <c r="E1181" s="110"/>
      <c r="F1181" s="110" t="s">
        <v>5245</v>
      </c>
      <c r="G1181" s="108" t="s">
        <v>656</v>
      </c>
      <c r="H1181" s="107" t="s">
        <v>83</v>
      </c>
      <c r="I1181" s="111" t="s">
        <v>5420</v>
      </c>
      <c r="J1181" s="110"/>
      <c r="K1181" s="110"/>
      <c r="L1181" s="110"/>
      <c r="M1181" s="110"/>
      <c r="N1181" s="110" t="s">
        <v>754</v>
      </c>
      <c r="O1181" s="117">
        <v>42644</v>
      </c>
      <c r="P1181" s="128">
        <v>47</v>
      </c>
      <c r="Q1181" s="115">
        <v>204</v>
      </c>
      <c r="R1181" s="129">
        <f t="shared" si="57"/>
        <v>3.9166666666666665</v>
      </c>
      <c r="S1181" s="130">
        <f t="shared" si="58"/>
        <v>799</v>
      </c>
      <c r="T1181" s="112" t="s">
        <v>5317</v>
      </c>
      <c r="U1181" s="117">
        <v>42670</v>
      </c>
      <c r="V1181" s="110"/>
      <c r="W1181" s="110"/>
      <c r="X1181" s="110" t="s">
        <v>1465</v>
      </c>
      <c r="Y1181" s="183"/>
      <c r="Z1181">
        <f>IF(ISNA(VLOOKUP(A1181,[2]InvPiv!$A:$B,2,FALSE)),0,VLOOKUP(A1181,[2]InvPiv!$A:$B,2,FALSE))</f>
        <v>204</v>
      </c>
      <c r="AA1181" s="185">
        <f t="shared" si="59"/>
        <v>0</v>
      </c>
      <c r="AB1181">
        <f>VLOOKUP(A1181,[2]ConPiv!$A:$B,2,FALSE)</f>
        <v>204</v>
      </c>
    </row>
    <row r="1182" spans="1:28" x14ac:dyDescent="0.25">
      <c r="A1182" s="108">
        <v>29241</v>
      </c>
      <c r="B1182" s="108">
        <v>16705</v>
      </c>
      <c r="C1182" s="107"/>
      <c r="D1182" s="109"/>
      <c r="E1182" s="110"/>
      <c r="F1182" s="110" t="s">
        <v>5247</v>
      </c>
      <c r="G1182" s="108" t="s">
        <v>5416</v>
      </c>
      <c r="H1182" s="107" t="s">
        <v>266</v>
      </c>
      <c r="I1182" s="111">
        <v>1901</v>
      </c>
      <c r="J1182" s="110"/>
      <c r="K1182" s="110"/>
      <c r="L1182" s="110"/>
      <c r="M1182" s="110"/>
      <c r="N1182" s="110" t="s">
        <v>635</v>
      </c>
      <c r="O1182" s="117">
        <v>42644</v>
      </c>
      <c r="P1182" s="128">
        <v>47</v>
      </c>
      <c r="Q1182" s="115">
        <v>4</v>
      </c>
      <c r="R1182" s="129">
        <f t="shared" si="57"/>
        <v>3.9166666666666665</v>
      </c>
      <c r="S1182" s="130">
        <f t="shared" si="58"/>
        <v>15.666666666666666</v>
      </c>
      <c r="T1182" s="112" t="s">
        <v>5319</v>
      </c>
      <c r="U1182" s="117">
        <v>42671</v>
      </c>
      <c r="V1182" s="110"/>
      <c r="W1182" s="110"/>
      <c r="X1182" s="110" t="s">
        <v>635</v>
      </c>
      <c r="Y1182" s="183"/>
      <c r="Z1182">
        <f>IF(ISNA(VLOOKUP(A1182,[2]InvPiv!$A:$B,2,FALSE)),0,VLOOKUP(A1182,[2]InvPiv!$A:$B,2,FALSE))</f>
        <v>4</v>
      </c>
      <c r="AA1182" s="185">
        <f t="shared" si="59"/>
        <v>0</v>
      </c>
      <c r="AB1182">
        <f>VLOOKUP(A1182,[2]ConPiv!$A:$B,2,FALSE)</f>
        <v>4</v>
      </c>
    </row>
    <row r="1183" spans="1:28" x14ac:dyDescent="0.25">
      <c r="A1183" s="108">
        <v>306678</v>
      </c>
      <c r="B1183" s="108">
        <v>21580</v>
      </c>
      <c r="C1183" s="107"/>
      <c r="D1183" s="109"/>
      <c r="E1183" s="110"/>
      <c r="F1183" s="110" t="s">
        <v>5188</v>
      </c>
      <c r="G1183" s="110" t="s">
        <v>5342</v>
      </c>
      <c r="H1183" s="107" t="s">
        <v>587</v>
      </c>
      <c r="I1183" s="111">
        <v>19713</v>
      </c>
      <c r="J1183" s="110"/>
      <c r="K1183" s="110"/>
      <c r="L1183" s="110"/>
      <c r="M1183" s="110"/>
      <c r="N1183" s="110" t="s">
        <v>754</v>
      </c>
      <c r="O1183" s="117">
        <v>42644</v>
      </c>
      <c r="P1183" s="128">
        <v>47</v>
      </c>
      <c r="Q1183" s="115">
        <v>11</v>
      </c>
      <c r="R1183" s="129">
        <f t="shared" si="57"/>
        <v>3.9166666666666665</v>
      </c>
      <c r="S1183" s="130">
        <f t="shared" si="58"/>
        <v>43.083333333333329</v>
      </c>
      <c r="T1183" s="112" t="s">
        <v>5260</v>
      </c>
      <c r="U1183" s="117">
        <v>42671</v>
      </c>
      <c r="V1183" s="110"/>
      <c r="W1183" s="110"/>
      <c r="X1183" s="110" t="s">
        <v>1465</v>
      </c>
      <c r="Y1183" s="183" t="s">
        <v>7518</v>
      </c>
      <c r="Z1183">
        <f>IF(ISNA(VLOOKUP(A1183,[2]InvPiv!$A:$B,2,FALSE)),0,VLOOKUP(A1183,[2]InvPiv!$A:$B,2,FALSE))</f>
        <v>11.5</v>
      </c>
      <c r="AA1183" s="185">
        <f t="shared" si="59"/>
        <v>-0.5</v>
      </c>
      <c r="AB1183">
        <f>VLOOKUP(A1183,[2]ConPiv!$A:$B,2,FALSE)</f>
        <v>11.5</v>
      </c>
    </row>
    <row r="1184" spans="1:28" x14ac:dyDescent="0.25">
      <c r="A1184" s="108">
        <v>13680</v>
      </c>
      <c r="B1184" s="108">
        <v>10697</v>
      </c>
      <c r="C1184" s="107"/>
      <c r="D1184" s="109"/>
      <c r="E1184" s="110"/>
      <c r="F1184" s="110" t="s">
        <v>5249</v>
      </c>
      <c r="G1184" s="108" t="s">
        <v>606</v>
      </c>
      <c r="H1184" s="107" t="s">
        <v>87</v>
      </c>
      <c r="I1184" s="111" t="s">
        <v>5423</v>
      </c>
      <c r="J1184" s="110"/>
      <c r="K1184" s="110"/>
      <c r="L1184" s="110"/>
      <c r="M1184" s="110"/>
      <c r="N1184" s="110" t="s">
        <v>635</v>
      </c>
      <c r="O1184" s="117">
        <v>42644</v>
      </c>
      <c r="P1184" s="128">
        <v>47</v>
      </c>
      <c r="Q1184" s="115">
        <v>1</v>
      </c>
      <c r="R1184" s="129">
        <f t="shared" si="57"/>
        <v>3.9166666666666665</v>
      </c>
      <c r="S1184" s="130">
        <f t="shared" si="58"/>
        <v>3.9166666666666665</v>
      </c>
      <c r="T1184" s="112" t="s">
        <v>5321</v>
      </c>
      <c r="U1184" s="117">
        <v>42672</v>
      </c>
      <c r="V1184" s="110"/>
      <c r="W1184" s="110"/>
      <c r="X1184" s="110" t="s">
        <v>635</v>
      </c>
      <c r="Y1184" s="183"/>
      <c r="Z1184">
        <f>IF(ISNA(VLOOKUP(A1184,[2]InvPiv!$A:$B,2,FALSE)),0,VLOOKUP(A1184,[2]InvPiv!$A:$B,2,FALSE))</f>
        <v>1</v>
      </c>
      <c r="AA1184" s="185">
        <f t="shared" si="59"/>
        <v>0</v>
      </c>
      <c r="AB1184">
        <f>VLOOKUP(A1184,[2]ConPiv!$A:$B,2,FALSE)</f>
        <v>1</v>
      </c>
    </row>
    <row r="1185" spans="1:28" x14ac:dyDescent="0.25">
      <c r="A1185" s="108">
        <v>1417</v>
      </c>
      <c r="B1185" s="108">
        <v>1185</v>
      </c>
      <c r="C1185" s="107"/>
      <c r="D1185" s="109"/>
      <c r="E1185" s="110"/>
      <c r="F1185" s="110" t="s">
        <v>5250</v>
      </c>
      <c r="G1185" s="108" t="s">
        <v>5424</v>
      </c>
      <c r="H1185" s="107" t="s">
        <v>59</v>
      </c>
      <c r="I1185" s="111" t="s">
        <v>5425</v>
      </c>
      <c r="J1185" s="110"/>
      <c r="K1185" s="110"/>
      <c r="L1185" s="110"/>
      <c r="M1185" s="110"/>
      <c r="N1185" s="110" t="s">
        <v>754</v>
      </c>
      <c r="O1185" s="117">
        <v>42644</v>
      </c>
      <c r="P1185" s="128">
        <v>47</v>
      </c>
      <c r="Q1185" s="115">
        <v>1</v>
      </c>
      <c r="R1185" s="129">
        <f t="shared" si="57"/>
        <v>3.9166666666666665</v>
      </c>
      <c r="S1185" s="130">
        <f t="shared" si="58"/>
        <v>3.9166666666666665</v>
      </c>
      <c r="T1185" s="112" t="s">
        <v>5322</v>
      </c>
      <c r="U1185" s="117">
        <v>42674</v>
      </c>
      <c r="V1185" s="110"/>
      <c r="W1185" s="110"/>
      <c r="X1185" s="110" t="s">
        <v>1465</v>
      </c>
      <c r="Y1185" s="183"/>
      <c r="Z1185">
        <f>IF(ISNA(VLOOKUP(A1185,[2]InvPiv!$A:$B,2,FALSE)),0,VLOOKUP(A1185,[2]InvPiv!$A:$B,2,FALSE))</f>
        <v>1</v>
      </c>
      <c r="AA1185" s="185">
        <f t="shared" si="59"/>
        <v>0</v>
      </c>
      <c r="AB1185">
        <f>VLOOKUP(A1185,[2]ConPiv!$A:$B,2,FALSE)</f>
        <v>1</v>
      </c>
    </row>
    <row r="1186" spans="1:28" x14ac:dyDescent="0.25">
      <c r="A1186" s="108">
        <v>305309</v>
      </c>
      <c r="B1186" s="108">
        <v>21154</v>
      </c>
      <c r="C1186" s="107"/>
      <c r="D1186" s="109"/>
      <c r="E1186" s="110"/>
      <c r="F1186" s="110" t="s">
        <v>5240</v>
      </c>
      <c r="G1186" s="108" t="s">
        <v>5412</v>
      </c>
      <c r="H1186" s="107" t="s">
        <v>59</v>
      </c>
      <c r="I1186" s="111">
        <v>33440</v>
      </c>
      <c r="J1186" s="110"/>
      <c r="K1186" s="110"/>
      <c r="L1186" s="110"/>
      <c r="M1186" s="110"/>
      <c r="N1186" s="110" t="s">
        <v>25</v>
      </c>
      <c r="O1186" s="117">
        <v>42644</v>
      </c>
      <c r="P1186" s="128">
        <v>47</v>
      </c>
      <c r="Q1186" s="115">
        <v>18</v>
      </c>
      <c r="R1186" s="129">
        <f t="shared" si="57"/>
        <v>3.9166666666666665</v>
      </c>
      <c r="S1186" s="130">
        <f t="shared" si="58"/>
        <v>70.5</v>
      </c>
      <c r="T1186" s="112" t="s">
        <v>5312</v>
      </c>
      <c r="U1186" s="117">
        <v>42674</v>
      </c>
      <c r="V1186" s="110"/>
      <c r="W1186" s="110"/>
      <c r="X1186" s="110" t="s">
        <v>29</v>
      </c>
      <c r="Y1186" s="183" t="s">
        <v>6475</v>
      </c>
      <c r="Z1186">
        <f>IF(ISNA(VLOOKUP(A1186,[2]InvPiv!$A:$B,2,FALSE)),0,VLOOKUP(A1186,[2]InvPiv!$A:$B,2,FALSE))</f>
        <v>17.5</v>
      </c>
      <c r="AA1186" s="185">
        <f t="shared" si="59"/>
        <v>0.5</v>
      </c>
      <c r="AB1186">
        <f>VLOOKUP(A1186,[2]ConPiv!$A:$B,2,FALSE)</f>
        <v>17.5</v>
      </c>
    </row>
    <row r="1187" spans="1:28" x14ac:dyDescent="0.25">
      <c r="A1187" s="108">
        <v>306765</v>
      </c>
      <c r="B1187" s="108">
        <v>21785</v>
      </c>
      <c r="C1187" s="107"/>
      <c r="D1187" s="109"/>
      <c r="E1187" s="110"/>
      <c r="F1187" s="110" t="s">
        <v>5237</v>
      </c>
      <c r="G1187" s="108" t="s">
        <v>5407</v>
      </c>
      <c r="H1187" s="107" t="s">
        <v>366</v>
      </c>
      <c r="I1187" s="111" t="s">
        <v>5408</v>
      </c>
      <c r="J1187" s="110"/>
      <c r="K1187" s="110"/>
      <c r="L1187" s="110"/>
      <c r="M1187" s="110"/>
      <c r="N1187" s="110" t="s">
        <v>754</v>
      </c>
      <c r="O1187" s="117">
        <v>42644</v>
      </c>
      <c r="P1187" s="128">
        <v>47</v>
      </c>
      <c r="Q1187" s="115">
        <v>2</v>
      </c>
      <c r="R1187" s="129">
        <f t="shared" si="57"/>
        <v>3.9166666666666665</v>
      </c>
      <c r="S1187" s="130">
        <f t="shared" si="58"/>
        <v>7.833333333333333</v>
      </c>
      <c r="T1187" s="112" t="s">
        <v>5309</v>
      </c>
      <c r="U1187" s="117">
        <v>42674</v>
      </c>
      <c r="V1187" s="110"/>
      <c r="W1187" s="110"/>
      <c r="X1187" s="110" t="s">
        <v>1465</v>
      </c>
      <c r="Y1187" s="183"/>
      <c r="Z1187">
        <f>IF(ISNA(VLOOKUP(A1187,[2]InvPiv!$A:$B,2,FALSE)),0,VLOOKUP(A1187,[2]InvPiv!$A:$B,2,FALSE))</f>
        <v>2</v>
      </c>
      <c r="AA1187" s="185">
        <f t="shared" si="59"/>
        <v>0</v>
      </c>
      <c r="AB1187">
        <f>VLOOKUP(A1187,[2]ConPiv!$A:$B,2,FALSE)</f>
        <v>2</v>
      </c>
    </row>
    <row r="1188" spans="1:28" x14ac:dyDescent="0.25">
      <c r="A1188" s="108">
        <v>306788</v>
      </c>
      <c r="B1188" s="108">
        <v>21713</v>
      </c>
      <c r="C1188" s="107"/>
      <c r="D1188" s="109"/>
      <c r="E1188" s="110"/>
      <c r="F1188" s="110" t="s">
        <v>5211</v>
      </c>
      <c r="G1188" s="110" t="s">
        <v>2908</v>
      </c>
      <c r="H1188" s="107" t="s">
        <v>59</v>
      </c>
      <c r="I1188" s="111" t="s">
        <v>5373</v>
      </c>
      <c r="J1188" s="110"/>
      <c r="K1188" s="110"/>
      <c r="L1188" s="110"/>
      <c r="M1188" s="110"/>
      <c r="N1188" s="110" t="s">
        <v>754</v>
      </c>
      <c r="O1188" s="117">
        <v>42644</v>
      </c>
      <c r="P1188" s="128">
        <v>47</v>
      </c>
      <c r="Q1188" s="115">
        <v>1</v>
      </c>
      <c r="R1188" s="129">
        <f t="shared" si="57"/>
        <v>3.9166666666666665</v>
      </c>
      <c r="S1188" s="130">
        <f t="shared" si="58"/>
        <v>3.9166666666666665</v>
      </c>
      <c r="T1188" s="112" t="s">
        <v>5283</v>
      </c>
      <c r="U1188" s="117">
        <v>42674</v>
      </c>
      <c r="V1188" s="110"/>
      <c r="W1188" s="110"/>
      <c r="X1188" s="110" t="s">
        <v>1465</v>
      </c>
      <c r="Y1188" s="183"/>
      <c r="Z1188">
        <f>IF(ISNA(VLOOKUP(A1188,[2]InvPiv!$A:$B,2,FALSE)),0,VLOOKUP(A1188,[2]InvPiv!$A:$B,2,FALSE))</f>
        <v>1</v>
      </c>
      <c r="AA1188" s="185">
        <f t="shared" si="59"/>
        <v>0</v>
      </c>
      <c r="AB1188">
        <f>VLOOKUP(A1188,[2]ConPiv!$A:$B,2,FALSE)</f>
        <v>1</v>
      </c>
    </row>
    <row r="1189" spans="1:28" x14ac:dyDescent="0.25">
      <c r="A1189" s="108">
        <v>306851</v>
      </c>
      <c r="B1189" s="108">
        <v>21040</v>
      </c>
      <c r="C1189" s="107"/>
      <c r="D1189" s="109"/>
      <c r="E1189" s="110"/>
      <c r="F1189" s="110" t="s">
        <v>5239</v>
      </c>
      <c r="G1189" s="108" t="s">
        <v>5410</v>
      </c>
      <c r="H1189" s="107" t="s">
        <v>266</v>
      </c>
      <c r="I1189" s="111" t="s">
        <v>5411</v>
      </c>
      <c r="J1189" s="110"/>
      <c r="K1189" s="110"/>
      <c r="L1189" s="110"/>
      <c r="M1189" s="110"/>
      <c r="N1189" s="110" t="s">
        <v>754</v>
      </c>
      <c r="O1189" s="117">
        <v>42644</v>
      </c>
      <c r="P1189" s="128">
        <v>47</v>
      </c>
      <c r="Q1189" s="115">
        <v>3</v>
      </c>
      <c r="R1189" s="129">
        <f t="shared" si="57"/>
        <v>3.9166666666666665</v>
      </c>
      <c r="S1189" s="130">
        <f t="shared" si="58"/>
        <v>11.75</v>
      </c>
      <c r="T1189" s="112" t="s">
        <v>5311</v>
      </c>
      <c r="U1189" s="117">
        <v>42674</v>
      </c>
      <c r="V1189" s="110"/>
      <c r="W1189" s="110"/>
      <c r="X1189" s="110" t="s">
        <v>1465</v>
      </c>
      <c r="Y1189" s="183"/>
      <c r="Z1189">
        <f>IF(ISNA(VLOOKUP(A1189,[2]InvPiv!$A:$B,2,FALSE)),0,VLOOKUP(A1189,[2]InvPiv!$A:$B,2,FALSE))</f>
        <v>3.5</v>
      </c>
      <c r="AA1189" s="185">
        <f t="shared" si="59"/>
        <v>-0.5</v>
      </c>
      <c r="AB1189">
        <f>VLOOKUP(A1189,[2]ConPiv!$A:$B,2,FALSE)</f>
        <v>3.5</v>
      </c>
    </row>
    <row r="1190" spans="1:28" x14ac:dyDescent="0.25">
      <c r="A1190" s="107">
        <v>7608</v>
      </c>
      <c r="B1190" s="108">
        <v>7553</v>
      </c>
      <c r="C1190" s="107"/>
      <c r="D1190" s="109"/>
      <c r="E1190" s="110"/>
      <c r="F1190" s="110" t="s">
        <v>2949</v>
      </c>
      <c r="G1190" s="110" t="s">
        <v>2928</v>
      </c>
      <c r="H1190" s="107" t="s">
        <v>3</v>
      </c>
      <c r="I1190" s="181">
        <v>853513048</v>
      </c>
      <c r="J1190" s="110"/>
      <c r="K1190" s="110"/>
      <c r="L1190" s="110"/>
      <c r="M1190" s="110"/>
      <c r="N1190" s="110" t="s">
        <v>754</v>
      </c>
      <c r="O1190" s="117">
        <v>42370</v>
      </c>
      <c r="P1190" s="128">
        <v>47</v>
      </c>
      <c r="Q1190" s="115">
        <v>8</v>
      </c>
      <c r="R1190" s="115">
        <f t="shared" si="57"/>
        <v>3.9166666666666665</v>
      </c>
      <c r="S1190" s="116">
        <f t="shared" si="58"/>
        <v>31.333333333333332</v>
      </c>
      <c r="T1190" s="112" t="s">
        <v>2988</v>
      </c>
      <c r="U1190" s="117">
        <v>42675</v>
      </c>
      <c r="V1190" s="110"/>
      <c r="W1190" s="110"/>
      <c r="X1190" s="110" t="s">
        <v>1465</v>
      </c>
      <c r="Y1190" s="177"/>
      <c r="Z1190">
        <f>IF(ISNA(VLOOKUP(A1190,[2]InvPiv!$A:$B,2,FALSE)),0,VLOOKUP(A1190,[2]InvPiv!$A:$B,2,FALSE))</f>
        <v>8</v>
      </c>
      <c r="AA1190" s="175">
        <f t="shared" si="59"/>
        <v>0</v>
      </c>
      <c r="AB1190">
        <f>VLOOKUP(A1190,[2]ConPiv!$A:$B,2,FALSE)</f>
        <v>9</v>
      </c>
    </row>
    <row r="1191" spans="1:28" x14ac:dyDescent="0.25">
      <c r="A1191" s="108">
        <v>17728</v>
      </c>
      <c r="B1191" s="108">
        <v>11926</v>
      </c>
      <c r="C1191" s="107"/>
      <c r="D1191" s="109"/>
      <c r="E1191" s="110"/>
      <c r="F1191" s="110" t="s">
        <v>5696</v>
      </c>
      <c r="G1191" s="110" t="s">
        <v>662</v>
      </c>
      <c r="H1191" s="107" t="s">
        <v>59</v>
      </c>
      <c r="I1191" s="111" t="s">
        <v>5697</v>
      </c>
      <c r="J1191" s="110"/>
      <c r="K1191" s="110"/>
      <c r="L1191" s="110"/>
      <c r="M1191" s="110"/>
      <c r="N1191" s="110" t="s">
        <v>754</v>
      </c>
      <c r="O1191" s="117">
        <v>42644</v>
      </c>
      <c r="P1191" s="128">
        <v>47</v>
      </c>
      <c r="Q1191" s="115">
        <v>5</v>
      </c>
      <c r="R1191" s="129">
        <f t="shared" si="57"/>
        <v>3.9166666666666665</v>
      </c>
      <c r="S1191" s="130">
        <f t="shared" si="58"/>
        <v>19.583333333333332</v>
      </c>
      <c r="T1191" s="112" t="s">
        <v>5698</v>
      </c>
      <c r="U1191" s="117">
        <v>42675</v>
      </c>
      <c r="V1191" s="110"/>
      <c r="W1191" s="110"/>
      <c r="X1191" s="110" t="s">
        <v>1465</v>
      </c>
      <c r="Y1191" s="183"/>
      <c r="Z1191">
        <f>IF(ISNA(VLOOKUP(A1191,[2]InvPiv!$A:$B,2,FALSE)),0,VLOOKUP(A1191,[2]InvPiv!$A:$B,2,FALSE))</f>
        <v>5</v>
      </c>
      <c r="AA1191" s="185">
        <f t="shared" si="59"/>
        <v>0</v>
      </c>
      <c r="AB1191">
        <f>VLOOKUP(A1191,[2]ConPiv!$A:$B,2,FALSE)</f>
        <v>5</v>
      </c>
    </row>
    <row r="1192" spans="1:28" x14ac:dyDescent="0.25">
      <c r="A1192" s="108">
        <v>23149</v>
      </c>
      <c r="B1192" s="108">
        <v>14067</v>
      </c>
      <c r="C1192" s="107"/>
      <c r="D1192" s="109"/>
      <c r="E1192" s="110"/>
      <c r="F1192" s="110" t="s">
        <v>5460</v>
      </c>
      <c r="G1192" s="110" t="s">
        <v>5594</v>
      </c>
      <c r="H1192" s="107" t="s">
        <v>110</v>
      </c>
      <c r="I1192" s="111" t="s">
        <v>5595</v>
      </c>
      <c r="J1192" s="110"/>
      <c r="K1192" s="110"/>
      <c r="L1192" s="110"/>
      <c r="M1192" s="110"/>
      <c r="N1192" s="110" t="s">
        <v>754</v>
      </c>
      <c r="O1192" s="117">
        <v>42644</v>
      </c>
      <c r="P1192" s="128">
        <v>47</v>
      </c>
      <c r="Q1192" s="115">
        <v>2</v>
      </c>
      <c r="R1192" s="129">
        <f t="shared" si="57"/>
        <v>3.9166666666666665</v>
      </c>
      <c r="S1192" s="130">
        <f t="shared" si="58"/>
        <v>7.833333333333333</v>
      </c>
      <c r="T1192" s="112" t="s">
        <v>5527</v>
      </c>
      <c r="U1192" s="117">
        <v>42675</v>
      </c>
      <c r="V1192" s="110"/>
      <c r="W1192" s="110"/>
      <c r="X1192" s="110" t="s">
        <v>1465</v>
      </c>
      <c r="Y1192" s="183"/>
      <c r="Z1192">
        <f>IF(ISNA(VLOOKUP(A1192,[2]InvPiv!$A:$B,2,FALSE)),0,VLOOKUP(A1192,[2]InvPiv!$A:$B,2,FALSE))</f>
        <v>2</v>
      </c>
      <c r="AA1192" s="185">
        <f t="shared" si="59"/>
        <v>0</v>
      </c>
      <c r="AB1192">
        <f>VLOOKUP(A1192,[2]ConPiv!$A:$B,2,FALSE)</f>
        <v>2</v>
      </c>
    </row>
    <row r="1193" spans="1:28" x14ac:dyDescent="0.25">
      <c r="A1193" s="107">
        <v>32161</v>
      </c>
      <c r="B1193" s="108">
        <v>19604</v>
      </c>
      <c r="C1193" s="107"/>
      <c r="D1193" s="109"/>
      <c r="E1193" s="110"/>
      <c r="F1193" s="110" t="s">
        <v>2968</v>
      </c>
      <c r="G1193" s="110" t="s">
        <v>228</v>
      </c>
      <c r="H1193" s="107" t="s">
        <v>87</v>
      </c>
      <c r="I1193" s="181">
        <v>100174709</v>
      </c>
      <c r="J1193" s="110"/>
      <c r="K1193" s="110"/>
      <c r="L1193" s="110"/>
      <c r="M1193" s="110"/>
      <c r="N1193" s="110" t="s">
        <v>754</v>
      </c>
      <c r="O1193" s="117">
        <v>42370</v>
      </c>
      <c r="P1193" s="128">
        <v>47</v>
      </c>
      <c r="Q1193" s="115">
        <v>4</v>
      </c>
      <c r="R1193" s="115">
        <f t="shared" si="57"/>
        <v>3.9166666666666665</v>
      </c>
      <c r="S1193" s="116">
        <f t="shared" si="58"/>
        <v>15.666666666666666</v>
      </c>
      <c r="T1193" s="112" t="s">
        <v>3010</v>
      </c>
      <c r="U1193" s="117">
        <v>42675</v>
      </c>
      <c r="V1193" s="110"/>
      <c r="W1193" s="110"/>
      <c r="X1193" s="110" t="s">
        <v>1465</v>
      </c>
      <c r="Y1193" s="177"/>
      <c r="Z1193">
        <f>IF(ISNA(VLOOKUP(A1193,[2]InvPiv!$A:$B,2,FALSE)),0,VLOOKUP(A1193,[2]InvPiv!$A:$B,2,FALSE))</f>
        <v>4</v>
      </c>
      <c r="AA1193" s="175">
        <f t="shared" si="59"/>
        <v>0</v>
      </c>
      <c r="AB1193">
        <f>VLOOKUP(A1193,[2]ConPiv!$A:$B,2,FALSE)</f>
        <v>4</v>
      </c>
    </row>
    <row r="1194" spans="1:28" x14ac:dyDescent="0.25">
      <c r="A1194" s="107">
        <v>302643</v>
      </c>
      <c r="B1194" s="108">
        <v>20062</v>
      </c>
      <c r="C1194" s="107"/>
      <c r="D1194" s="109"/>
      <c r="E1194" s="110"/>
      <c r="F1194" s="110" t="s">
        <v>2976</v>
      </c>
      <c r="G1194" s="110" t="s">
        <v>510</v>
      </c>
      <c r="H1194" s="107" t="s">
        <v>3</v>
      </c>
      <c r="I1194" s="181">
        <v>852584524</v>
      </c>
      <c r="J1194" s="110"/>
      <c r="K1194" s="110"/>
      <c r="L1194" s="110"/>
      <c r="M1194" s="110"/>
      <c r="N1194" s="110" t="s">
        <v>754</v>
      </c>
      <c r="O1194" s="117">
        <v>42370</v>
      </c>
      <c r="P1194" s="128">
        <v>47</v>
      </c>
      <c r="Q1194" s="115">
        <v>2</v>
      </c>
      <c r="R1194" s="115">
        <f t="shared" si="57"/>
        <v>3.9166666666666665</v>
      </c>
      <c r="S1194" s="116">
        <f t="shared" si="58"/>
        <v>7.833333333333333</v>
      </c>
      <c r="T1194" s="112" t="s">
        <v>3018</v>
      </c>
      <c r="U1194" s="117">
        <v>42675</v>
      </c>
      <c r="V1194" s="110"/>
      <c r="W1194" s="110"/>
      <c r="X1194" s="110" t="s">
        <v>1465</v>
      </c>
      <c r="Y1194" s="177"/>
      <c r="Z1194">
        <f>IF(ISNA(VLOOKUP(A1194,[2]InvPiv!$A:$B,2,FALSE)),0,VLOOKUP(A1194,[2]InvPiv!$A:$B,2,FALSE))</f>
        <v>1.75</v>
      </c>
      <c r="AA1194" s="175">
        <f t="shared" si="59"/>
        <v>0.25</v>
      </c>
      <c r="AB1194">
        <f>VLOOKUP(A1194,[2]ConPiv!$A:$B,2,FALSE)</f>
        <v>1.75</v>
      </c>
    </row>
    <row r="1195" spans="1:28" x14ac:dyDescent="0.25">
      <c r="A1195" s="108">
        <v>304978</v>
      </c>
      <c r="B1195" s="108">
        <v>15921</v>
      </c>
      <c r="C1195" s="107"/>
      <c r="D1195" s="109"/>
      <c r="E1195" s="110"/>
      <c r="F1195" s="110" t="s">
        <v>5461</v>
      </c>
      <c r="G1195" s="110" t="s">
        <v>686</v>
      </c>
      <c r="H1195" s="107" t="s">
        <v>72</v>
      </c>
      <c r="I1195" s="111" t="s">
        <v>5596</v>
      </c>
      <c r="J1195" s="110"/>
      <c r="K1195" s="110"/>
      <c r="L1195" s="110"/>
      <c r="M1195" s="110"/>
      <c r="N1195" s="110" t="s">
        <v>635</v>
      </c>
      <c r="O1195" s="117">
        <v>42644</v>
      </c>
      <c r="P1195" s="128">
        <v>47</v>
      </c>
      <c r="Q1195" s="115">
        <v>2</v>
      </c>
      <c r="R1195" s="129">
        <f t="shared" si="57"/>
        <v>3.9166666666666665</v>
      </c>
      <c r="S1195" s="130">
        <f t="shared" si="58"/>
        <v>7.833333333333333</v>
      </c>
      <c r="T1195" s="112" t="s">
        <v>5528</v>
      </c>
      <c r="U1195" s="117">
        <v>42675</v>
      </c>
      <c r="V1195" s="110"/>
      <c r="W1195" s="110"/>
      <c r="X1195" s="110" t="s">
        <v>635</v>
      </c>
      <c r="Y1195" s="183"/>
      <c r="Z1195">
        <f>IF(ISNA(VLOOKUP(A1195,[2]InvPiv!$A:$B,2,FALSE)),0,VLOOKUP(A1195,[2]InvPiv!$A:$B,2,FALSE))</f>
        <v>2</v>
      </c>
      <c r="AA1195" s="185">
        <f t="shared" si="59"/>
        <v>0</v>
      </c>
      <c r="AB1195">
        <f>VLOOKUP(A1195,[2]ConPiv!$A:$B,2,FALSE)</f>
        <v>2</v>
      </c>
    </row>
    <row r="1196" spans="1:28" x14ac:dyDescent="0.25">
      <c r="A1196" s="108">
        <v>306774</v>
      </c>
      <c r="B1196" s="108">
        <v>21586</v>
      </c>
      <c r="C1196" s="107"/>
      <c r="D1196" s="109"/>
      <c r="E1196" s="110"/>
      <c r="F1196" s="110" t="s">
        <v>5248</v>
      </c>
      <c r="G1196" s="108" t="s">
        <v>4105</v>
      </c>
      <c r="H1196" s="107" t="s">
        <v>72</v>
      </c>
      <c r="I1196" s="111" t="s">
        <v>5422</v>
      </c>
      <c r="J1196" s="110"/>
      <c r="K1196" s="110"/>
      <c r="L1196" s="110"/>
      <c r="M1196" s="110"/>
      <c r="N1196" s="110" t="s">
        <v>754</v>
      </c>
      <c r="O1196" s="117">
        <v>42644</v>
      </c>
      <c r="P1196" s="128">
        <v>47</v>
      </c>
      <c r="Q1196" s="115">
        <v>1</v>
      </c>
      <c r="R1196" s="129">
        <f t="shared" si="57"/>
        <v>3.9166666666666665</v>
      </c>
      <c r="S1196" s="130">
        <f t="shared" si="58"/>
        <v>3.9166666666666665</v>
      </c>
      <c r="T1196" s="112" t="s">
        <v>5320</v>
      </c>
      <c r="U1196" s="117">
        <v>42675</v>
      </c>
      <c r="V1196" s="110"/>
      <c r="W1196" s="110"/>
      <c r="X1196" s="110" t="s">
        <v>1465</v>
      </c>
      <c r="Y1196" s="183"/>
      <c r="Z1196">
        <f>IF(ISNA(VLOOKUP(A1196,[2]InvPiv!$A:$B,2,FALSE)),0,VLOOKUP(A1196,[2]InvPiv!$A:$B,2,FALSE))</f>
        <v>1</v>
      </c>
      <c r="AA1196" s="185">
        <f t="shared" si="59"/>
        <v>0</v>
      </c>
      <c r="AB1196">
        <f>VLOOKUP(A1196,[2]ConPiv!$A:$B,2,FALSE)</f>
        <v>1</v>
      </c>
    </row>
    <row r="1197" spans="1:28" x14ac:dyDescent="0.25">
      <c r="A1197" s="108">
        <v>2396</v>
      </c>
      <c r="B1197" s="108">
        <v>1794</v>
      </c>
      <c r="C1197" s="107"/>
      <c r="D1197" s="109"/>
      <c r="E1197" s="110"/>
      <c r="F1197" s="110" t="s">
        <v>6539</v>
      </c>
      <c r="G1197" s="110" t="s">
        <v>239</v>
      </c>
      <c r="H1197" s="107" t="s">
        <v>51</v>
      </c>
      <c r="I1197" s="111" t="s">
        <v>6540</v>
      </c>
      <c r="J1197" s="110"/>
      <c r="K1197" s="110"/>
      <c r="L1197" s="110"/>
      <c r="M1197" s="110"/>
      <c r="N1197" s="110" t="s">
        <v>754</v>
      </c>
      <c r="O1197" s="117">
        <v>42736</v>
      </c>
      <c r="P1197" s="128">
        <v>47</v>
      </c>
      <c r="Q1197" s="115">
        <v>94</v>
      </c>
      <c r="R1197" s="129">
        <f t="shared" si="57"/>
        <v>3.9166666666666665</v>
      </c>
      <c r="S1197" s="130">
        <f t="shared" si="58"/>
        <v>368.16666666666663</v>
      </c>
      <c r="T1197" s="112" t="s">
        <v>6541</v>
      </c>
      <c r="U1197" s="117">
        <v>42675</v>
      </c>
      <c r="V1197" s="110"/>
      <c r="W1197" s="110"/>
      <c r="X1197" s="110" t="s">
        <v>1465</v>
      </c>
      <c r="Y1197" s="183"/>
      <c r="Z1197">
        <f>IF(ISNA(VLOOKUP(A1197,[2]InvPiv!$A:$B,2,FALSE)),0,VLOOKUP(A1197,[2]InvPiv!$A:$B,2,FALSE))</f>
        <v>94</v>
      </c>
      <c r="AA1197" s="185">
        <f t="shared" si="59"/>
        <v>0</v>
      </c>
      <c r="AB1197">
        <f>VLOOKUP(A1197,[2]ConPiv!$A:$B,2,FALSE)</f>
        <v>96</v>
      </c>
    </row>
    <row r="1198" spans="1:28" x14ac:dyDescent="0.25">
      <c r="A1198" s="108">
        <v>26218</v>
      </c>
      <c r="B1198" s="108">
        <v>15438</v>
      </c>
      <c r="C1198" s="107"/>
      <c r="D1198" s="109"/>
      <c r="E1198" s="110"/>
      <c r="F1198" s="110" t="s">
        <v>6978</v>
      </c>
      <c r="G1198" s="110" t="s">
        <v>6979</v>
      </c>
      <c r="H1198" s="107" t="s">
        <v>124</v>
      </c>
      <c r="I1198" s="111" t="s">
        <v>6980</v>
      </c>
      <c r="J1198" s="110"/>
      <c r="K1198" s="110"/>
      <c r="L1198" s="110"/>
      <c r="M1198" s="110"/>
      <c r="N1198" s="110" t="s">
        <v>635</v>
      </c>
      <c r="O1198" s="117">
        <v>42826</v>
      </c>
      <c r="P1198" s="128">
        <v>47</v>
      </c>
      <c r="Q1198" s="115">
        <v>1</v>
      </c>
      <c r="R1198" s="129">
        <f t="shared" si="57"/>
        <v>3.9166666666666665</v>
      </c>
      <c r="S1198" s="130">
        <f t="shared" si="58"/>
        <v>3.9166666666666665</v>
      </c>
      <c r="T1198" s="112" t="s">
        <v>6977</v>
      </c>
      <c r="U1198" s="117">
        <v>42675</v>
      </c>
      <c r="V1198" s="110"/>
      <c r="W1198" s="110"/>
      <c r="X1198" s="110" t="s">
        <v>635</v>
      </c>
      <c r="Y1198" s="183" t="s">
        <v>6981</v>
      </c>
      <c r="Z1198">
        <f>IF(ISNA(VLOOKUP(A1198,[2]InvPiv!$A:$B,2,FALSE)),0,VLOOKUP(A1198,[2]InvPiv!$A:$B,2,FALSE))</f>
        <v>1</v>
      </c>
      <c r="AA1198" s="185">
        <f t="shared" si="59"/>
        <v>0</v>
      </c>
      <c r="AB1198">
        <f>VLOOKUP(A1198,[2]ConPiv!$A:$B,2,FALSE)</f>
        <v>1</v>
      </c>
    </row>
    <row r="1199" spans="1:28" x14ac:dyDescent="0.25">
      <c r="A1199" s="108">
        <v>306405</v>
      </c>
      <c r="B1199" s="108">
        <v>21568</v>
      </c>
      <c r="C1199" s="107"/>
      <c r="D1199" s="109"/>
      <c r="E1199" s="110"/>
      <c r="F1199" s="110" t="s">
        <v>5465</v>
      </c>
      <c r="G1199" s="110" t="s">
        <v>347</v>
      </c>
      <c r="H1199" s="107" t="s">
        <v>83</v>
      </c>
      <c r="I1199" s="111" t="s">
        <v>5601</v>
      </c>
      <c r="J1199" s="110"/>
      <c r="K1199" s="110"/>
      <c r="L1199" s="110"/>
      <c r="M1199" s="110"/>
      <c r="N1199" s="110" t="s">
        <v>754</v>
      </c>
      <c r="O1199" s="117">
        <v>42644</v>
      </c>
      <c r="P1199" s="128">
        <v>47</v>
      </c>
      <c r="Q1199" s="115">
        <v>2</v>
      </c>
      <c r="R1199" s="129">
        <f t="shared" si="57"/>
        <v>3.9166666666666665</v>
      </c>
      <c r="S1199" s="130">
        <f t="shared" si="58"/>
        <v>7.833333333333333</v>
      </c>
      <c r="T1199" s="112" t="s">
        <v>5532</v>
      </c>
      <c r="U1199" s="117">
        <v>42676</v>
      </c>
      <c r="V1199" s="110"/>
      <c r="W1199" s="110"/>
      <c r="X1199" s="110" t="s">
        <v>1465</v>
      </c>
      <c r="Y1199" s="183"/>
      <c r="Z1199">
        <f>IF(ISNA(VLOOKUP(A1199,[2]InvPiv!$A:$B,2,FALSE)),0,VLOOKUP(A1199,[2]InvPiv!$A:$B,2,FALSE))</f>
        <v>2</v>
      </c>
      <c r="AA1199" s="185">
        <f t="shared" si="59"/>
        <v>0</v>
      </c>
      <c r="AB1199">
        <f>VLOOKUP(A1199,[2]ConPiv!$A:$B,2,FALSE)</f>
        <v>2</v>
      </c>
    </row>
    <row r="1200" spans="1:28" x14ac:dyDescent="0.25">
      <c r="A1200" s="108">
        <v>1026</v>
      </c>
      <c r="B1200" s="108">
        <v>1741</v>
      </c>
      <c r="C1200" s="107"/>
      <c r="D1200" s="109"/>
      <c r="E1200" s="110"/>
      <c r="F1200" s="110" t="s">
        <v>5466</v>
      </c>
      <c r="G1200" s="110" t="s">
        <v>2469</v>
      </c>
      <c r="H1200" s="107" t="s">
        <v>79</v>
      </c>
      <c r="I1200" s="111" t="s">
        <v>5603</v>
      </c>
      <c r="J1200" s="110"/>
      <c r="K1200" s="110"/>
      <c r="L1200" s="110"/>
      <c r="M1200" s="110"/>
      <c r="N1200" s="110" t="s">
        <v>635</v>
      </c>
      <c r="O1200" s="117">
        <v>42644</v>
      </c>
      <c r="P1200" s="128">
        <v>47</v>
      </c>
      <c r="Q1200" s="115">
        <v>3</v>
      </c>
      <c r="R1200" s="129">
        <f t="shared" si="57"/>
        <v>3.9166666666666665</v>
      </c>
      <c r="S1200" s="130">
        <f t="shared" si="58"/>
        <v>11.75</v>
      </c>
      <c r="T1200" s="112" t="s">
        <v>5533</v>
      </c>
      <c r="U1200" s="117">
        <v>42677</v>
      </c>
      <c r="V1200" s="110"/>
      <c r="W1200" s="110"/>
      <c r="X1200" s="110" t="s">
        <v>635</v>
      </c>
      <c r="Y1200" s="183"/>
      <c r="Z1200">
        <f>IF(ISNA(VLOOKUP(A1200,[2]InvPiv!$A:$B,2,FALSE)),0,VLOOKUP(A1200,[2]InvPiv!$A:$B,2,FALSE))</f>
        <v>3</v>
      </c>
      <c r="AA1200" s="185">
        <f t="shared" si="59"/>
        <v>0</v>
      </c>
      <c r="AB1200">
        <f>VLOOKUP(A1200,[2]ConPiv!$A:$B,2,FALSE)</f>
        <v>3</v>
      </c>
    </row>
    <row r="1201" spans="1:28" x14ac:dyDescent="0.25">
      <c r="A1201" s="108">
        <v>306926</v>
      </c>
      <c r="B1201" s="108">
        <v>21776</v>
      </c>
      <c r="C1201" s="107"/>
      <c r="D1201" s="109"/>
      <c r="E1201" s="110"/>
      <c r="F1201" s="110" t="s">
        <v>5229</v>
      </c>
      <c r="G1201" s="108" t="s">
        <v>2465</v>
      </c>
      <c r="H1201" s="107" t="s">
        <v>195</v>
      </c>
      <c r="I1201" s="111" t="s">
        <v>5396</v>
      </c>
      <c r="J1201" s="110"/>
      <c r="K1201" s="110"/>
      <c r="L1201" s="110"/>
      <c r="M1201" s="110"/>
      <c r="N1201" s="110" t="s">
        <v>754</v>
      </c>
      <c r="O1201" s="117">
        <v>42644</v>
      </c>
      <c r="P1201" s="128">
        <v>47</v>
      </c>
      <c r="Q1201" s="115">
        <v>1</v>
      </c>
      <c r="R1201" s="129">
        <f t="shared" si="57"/>
        <v>3.9166666666666665</v>
      </c>
      <c r="S1201" s="130">
        <f t="shared" si="58"/>
        <v>3.9166666666666665</v>
      </c>
      <c r="T1201" s="112" t="s">
        <v>5301</v>
      </c>
      <c r="U1201" s="117">
        <v>42677</v>
      </c>
      <c r="V1201" s="110"/>
      <c r="W1201" s="110"/>
      <c r="X1201" s="110" t="s">
        <v>1465</v>
      </c>
      <c r="Y1201" s="183"/>
      <c r="Z1201">
        <f>IF(ISNA(VLOOKUP(A1201,[2]InvPiv!$A:$B,2,FALSE)),0,VLOOKUP(A1201,[2]InvPiv!$A:$B,2,FALSE))</f>
        <v>1</v>
      </c>
      <c r="AA1201" s="185">
        <f t="shared" si="59"/>
        <v>0</v>
      </c>
      <c r="AB1201">
        <f>VLOOKUP(A1201,[2]ConPiv!$A:$B,2,FALSE)</f>
        <v>1</v>
      </c>
    </row>
    <row r="1202" spans="1:28" x14ac:dyDescent="0.25">
      <c r="A1202" s="108">
        <v>302913</v>
      </c>
      <c r="B1202" s="108" t="s">
        <v>6514</v>
      </c>
      <c r="C1202" s="107"/>
      <c r="D1202" s="109"/>
      <c r="E1202" s="110"/>
      <c r="F1202" s="110" t="s">
        <v>6517</v>
      </c>
      <c r="G1202" s="110" t="s">
        <v>6515</v>
      </c>
      <c r="H1202" s="107" t="s">
        <v>266</v>
      </c>
      <c r="I1202" s="111" t="s">
        <v>6516</v>
      </c>
      <c r="J1202" s="110"/>
      <c r="K1202" s="110"/>
      <c r="L1202" s="110"/>
      <c r="M1202" s="110"/>
      <c r="N1202" s="110" t="s">
        <v>635</v>
      </c>
      <c r="O1202" s="117">
        <v>42736</v>
      </c>
      <c r="P1202" s="128">
        <v>47</v>
      </c>
      <c r="Q1202" s="115">
        <v>21</v>
      </c>
      <c r="R1202" s="129">
        <f t="shared" si="57"/>
        <v>3.9166666666666665</v>
      </c>
      <c r="S1202" s="130">
        <f t="shared" si="58"/>
        <v>82.25</v>
      </c>
      <c r="T1202" s="112" t="s">
        <v>6518</v>
      </c>
      <c r="U1202" s="117">
        <v>42677</v>
      </c>
      <c r="V1202" s="110"/>
      <c r="W1202" s="110"/>
      <c r="X1202" s="110" t="s">
        <v>635</v>
      </c>
      <c r="Y1202" s="183"/>
      <c r="Z1202">
        <f>IF(ISNA(VLOOKUP(A1202,[2]InvPiv!$A:$B,2,FALSE)),0,VLOOKUP(A1202,[2]InvPiv!$A:$B,2,FALSE))</f>
        <v>21.5</v>
      </c>
      <c r="AA1202" s="185">
        <f t="shared" si="59"/>
        <v>-0.5</v>
      </c>
      <c r="AB1202">
        <f>VLOOKUP(A1202,[2]ConPiv!$A:$B,2,FALSE)</f>
        <v>23</v>
      </c>
    </row>
    <row r="1203" spans="1:28" x14ac:dyDescent="0.25">
      <c r="A1203" s="108">
        <v>8849</v>
      </c>
      <c r="B1203" s="108">
        <v>8080</v>
      </c>
      <c r="C1203" s="107"/>
      <c r="D1203" s="109"/>
      <c r="E1203" s="110"/>
      <c r="F1203" s="110" t="s">
        <v>6526</v>
      </c>
      <c r="G1203" s="110" t="s">
        <v>2143</v>
      </c>
      <c r="H1203" s="107" t="s">
        <v>134</v>
      </c>
      <c r="I1203" s="111" t="s">
        <v>6527</v>
      </c>
      <c r="J1203" s="110"/>
      <c r="K1203" s="110"/>
      <c r="L1203" s="110"/>
      <c r="M1203" s="110"/>
      <c r="N1203" s="110" t="s">
        <v>754</v>
      </c>
      <c r="O1203" s="117">
        <v>42736</v>
      </c>
      <c r="P1203" s="128">
        <v>47</v>
      </c>
      <c r="Q1203" s="115">
        <v>1</v>
      </c>
      <c r="R1203" s="129">
        <f t="shared" si="57"/>
        <v>3.9166666666666665</v>
      </c>
      <c r="S1203" s="130">
        <f t="shared" si="58"/>
        <v>3.9166666666666665</v>
      </c>
      <c r="T1203" s="112" t="s">
        <v>6528</v>
      </c>
      <c r="U1203" s="117">
        <v>42677</v>
      </c>
      <c r="V1203" s="110"/>
      <c r="W1203" s="110"/>
      <c r="X1203" s="110" t="s">
        <v>1465</v>
      </c>
      <c r="Y1203" s="183"/>
      <c r="Z1203">
        <f>IF(ISNA(VLOOKUP(A1203,[2]InvPiv!$A:$B,2,FALSE)),0,VLOOKUP(A1203,[2]InvPiv!$A:$B,2,FALSE))</f>
        <v>1</v>
      </c>
      <c r="AA1203" s="185">
        <f t="shared" si="59"/>
        <v>0</v>
      </c>
      <c r="AB1203">
        <f>VLOOKUP(A1203,[2]ConPiv!$A:$B,2,FALSE)</f>
        <v>1</v>
      </c>
    </row>
    <row r="1204" spans="1:28" x14ac:dyDescent="0.25">
      <c r="A1204" s="107">
        <v>8030</v>
      </c>
      <c r="B1204" s="108">
        <v>17007</v>
      </c>
      <c r="C1204" s="107"/>
      <c r="D1204" s="109"/>
      <c r="E1204" s="110"/>
      <c r="F1204" s="110" t="s">
        <v>2148</v>
      </c>
      <c r="G1204" s="110" t="s">
        <v>656</v>
      </c>
      <c r="H1204" s="107" t="s">
        <v>83</v>
      </c>
      <c r="I1204" s="181" t="s">
        <v>2149</v>
      </c>
      <c r="J1204" s="110"/>
      <c r="K1204" s="110"/>
      <c r="L1204" s="110"/>
      <c r="M1204" s="110"/>
      <c r="N1204" s="110" t="s">
        <v>25</v>
      </c>
      <c r="O1204" s="117">
        <v>42278</v>
      </c>
      <c r="P1204" s="128">
        <v>47</v>
      </c>
      <c r="Q1204" s="115">
        <v>1</v>
      </c>
      <c r="R1204" s="115">
        <f t="shared" si="57"/>
        <v>3.9166666666666665</v>
      </c>
      <c r="S1204" s="116">
        <f t="shared" si="58"/>
        <v>3.9166666666666665</v>
      </c>
      <c r="T1204" s="112" t="s">
        <v>2147</v>
      </c>
      <c r="U1204" s="117">
        <v>42678</v>
      </c>
      <c r="V1204" s="110"/>
      <c r="W1204" s="110"/>
      <c r="X1204" s="110" t="s">
        <v>29</v>
      </c>
      <c r="Y1204" s="87" t="s">
        <v>2150</v>
      </c>
      <c r="Z1204">
        <f>IF(ISNA(VLOOKUP(A1204,[2]InvPiv!$A:$B,2,FALSE)),0,VLOOKUP(A1204,[2]InvPiv!$A:$B,2,FALSE))</f>
        <v>1</v>
      </c>
      <c r="AA1204" s="73">
        <f t="shared" si="59"/>
        <v>0</v>
      </c>
      <c r="AB1204">
        <f>VLOOKUP(A1204,[2]ConPiv!$A:$B,2,FALSE)</f>
        <v>1</v>
      </c>
    </row>
    <row r="1205" spans="1:28" x14ac:dyDescent="0.25">
      <c r="A1205" s="108">
        <v>14681</v>
      </c>
      <c r="B1205" s="108">
        <v>11007</v>
      </c>
      <c r="C1205" s="107"/>
      <c r="D1205" s="109"/>
      <c r="E1205" s="110"/>
      <c r="F1205" s="110" t="s">
        <v>5468</v>
      </c>
      <c r="G1205" s="110" t="s">
        <v>1318</v>
      </c>
      <c r="H1205" s="107" t="s">
        <v>124</v>
      </c>
      <c r="I1205" s="111" t="s">
        <v>5605</v>
      </c>
      <c r="J1205" s="110"/>
      <c r="K1205" s="110"/>
      <c r="L1205" s="110"/>
      <c r="M1205" s="110"/>
      <c r="N1205" s="110" t="s">
        <v>635</v>
      </c>
      <c r="O1205" s="117">
        <v>42644</v>
      </c>
      <c r="P1205" s="128">
        <v>47</v>
      </c>
      <c r="Q1205" s="115">
        <v>3</v>
      </c>
      <c r="R1205" s="129">
        <f t="shared" si="57"/>
        <v>3.9166666666666665</v>
      </c>
      <c r="S1205" s="130">
        <f t="shared" si="58"/>
        <v>11.75</v>
      </c>
      <c r="T1205" s="112" t="s">
        <v>5535</v>
      </c>
      <c r="U1205" s="117">
        <v>42678</v>
      </c>
      <c r="V1205" s="110"/>
      <c r="W1205" s="110"/>
      <c r="X1205" s="110" t="s">
        <v>635</v>
      </c>
      <c r="Y1205" s="183"/>
      <c r="Z1205">
        <f>IF(ISNA(VLOOKUP(A1205,[2]InvPiv!$A:$B,2,FALSE)),0,VLOOKUP(A1205,[2]InvPiv!$A:$B,2,FALSE))</f>
        <v>3</v>
      </c>
      <c r="AA1205" s="185">
        <f t="shared" si="59"/>
        <v>0</v>
      </c>
      <c r="AB1205">
        <f>VLOOKUP(A1205,[2]ConPiv!$A:$B,2,FALSE)</f>
        <v>3</v>
      </c>
    </row>
    <row r="1206" spans="1:28" x14ac:dyDescent="0.25">
      <c r="A1206" s="107">
        <v>32514</v>
      </c>
      <c r="B1206" s="108">
        <v>19742</v>
      </c>
      <c r="C1206" s="107"/>
      <c r="D1206" s="109"/>
      <c r="E1206" s="110"/>
      <c r="F1206" s="110" t="s">
        <v>4137</v>
      </c>
      <c r="G1206" s="110" t="s">
        <v>588</v>
      </c>
      <c r="H1206" s="107" t="s">
        <v>124</v>
      </c>
      <c r="I1206" s="181" t="s">
        <v>4139</v>
      </c>
      <c r="J1206" s="110"/>
      <c r="K1206" s="110"/>
      <c r="L1206" s="110"/>
      <c r="M1206" s="110"/>
      <c r="N1206" s="110" t="s">
        <v>754</v>
      </c>
      <c r="O1206" s="117">
        <v>42552</v>
      </c>
      <c r="P1206" s="128">
        <v>47</v>
      </c>
      <c r="Q1206" s="115">
        <v>4</v>
      </c>
      <c r="R1206" s="115">
        <f t="shared" si="57"/>
        <v>3.9166666666666665</v>
      </c>
      <c r="S1206" s="116">
        <f t="shared" si="58"/>
        <v>15.666666666666666</v>
      </c>
      <c r="T1206" s="112" t="s">
        <v>4138</v>
      </c>
      <c r="U1206" s="117">
        <v>42678</v>
      </c>
      <c r="V1206" s="110"/>
      <c r="W1206" s="110"/>
      <c r="X1206" s="110" t="s">
        <v>1465</v>
      </c>
      <c r="Y1206" s="183"/>
      <c r="Z1206">
        <f>IF(ISNA(VLOOKUP(A1206,[2]InvPiv!$A:$B,2,FALSE)),0,VLOOKUP(A1206,[2]InvPiv!$A:$B,2,FALSE))</f>
        <v>4</v>
      </c>
      <c r="AA1206" s="185">
        <f t="shared" si="59"/>
        <v>0</v>
      </c>
      <c r="AB1206">
        <f>VLOOKUP(A1206,[2]ConPiv!$A:$B,2,FALSE)</f>
        <v>4</v>
      </c>
    </row>
    <row r="1207" spans="1:28" x14ac:dyDescent="0.25">
      <c r="A1207" s="107">
        <v>306702</v>
      </c>
      <c r="B1207" s="108">
        <v>21369</v>
      </c>
      <c r="C1207" s="107"/>
      <c r="D1207" s="109"/>
      <c r="E1207" s="110"/>
      <c r="F1207" s="110" t="s">
        <v>4854</v>
      </c>
      <c r="G1207" s="110" t="s">
        <v>4976</v>
      </c>
      <c r="H1207" s="107" t="s">
        <v>4977</v>
      </c>
      <c r="I1207" s="181" t="s">
        <v>4978</v>
      </c>
      <c r="J1207" s="110"/>
      <c r="K1207" s="110"/>
      <c r="L1207" s="110"/>
      <c r="M1207" s="110"/>
      <c r="N1207" s="110" t="s">
        <v>754</v>
      </c>
      <c r="O1207" s="117">
        <v>42552</v>
      </c>
      <c r="P1207" s="128">
        <v>47</v>
      </c>
      <c r="Q1207" s="115">
        <v>1</v>
      </c>
      <c r="R1207" s="115">
        <f t="shared" si="57"/>
        <v>3.9166666666666665</v>
      </c>
      <c r="S1207" s="116">
        <f t="shared" si="58"/>
        <v>3.9166666666666665</v>
      </c>
      <c r="T1207" s="112" t="s">
        <v>4909</v>
      </c>
      <c r="U1207" s="117">
        <v>42678</v>
      </c>
      <c r="V1207" s="110"/>
      <c r="W1207" s="110"/>
      <c r="X1207" s="110" t="s">
        <v>1465</v>
      </c>
      <c r="Y1207" s="183"/>
      <c r="Z1207">
        <f>IF(ISNA(VLOOKUP(A1207,[2]InvPiv!$A:$B,2,FALSE)),0,VLOOKUP(A1207,[2]InvPiv!$A:$B,2,FALSE))</f>
        <v>1</v>
      </c>
      <c r="AA1207" s="185">
        <f t="shared" si="59"/>
        <v>0</v>
      </c>
      <c r="AB1207">
        <f>VLOOKUP(A1207,[2]ConPiv!$A:$B,2,FALSE)</f>
        <v>1</v>
      </c>
    </row>
    <row r="1208" spans="1:28" x14ac:dyDescent="0.25">
      <c r="A1208" s="107">
        <v>306569</v>
      </c>
      <c r="B1208" s="108">
        <v>21627</v>
      </c>
      <c r="C1208" s="107"/>
      <c r="D1208" s="109"/>
      <c r="E1208" s="110"/>
      <c r="F1208" s="110" t="s">
        <v>4837</v>
      </c>
      <c r="G1208" s="110" t="s">
        <v>2456</v>
      </c>
      <c r="H1208" s="107" t="s">
        <v>59</v>
      </c>
      <c r="I1208" s="181" t="s">
        <v>4346</v>
      </c>
      <c r="J1208" s="110"/>
      <c r="K1208" s="110"/>
      <c r="L1208" s="110"/>
      <c r="M1208" s="110"/>
      <c r="N1208" s="110" t="s">
        <v>754</v>
      </c>
      <c r="O1208" s="117">
        <v>42552</v>
      </c>
      <c r="P1208" s="128">
        <v>47</v>
      </c>
      <c r="Q1208" s="115">
        <v>2</v>
      </c>
      <c r="R1208" s="115">
        <f t="shared" si="57"/>
        <v>3.9166666666666665</v>
      </c>
      <c r="S1208" s="116">
        <f t="shared" si="58"/>
        <v>7.833333333333333</v>
      </c>
      <c r="T1208" s="112" t="s">
        <v>4892</v>
      </c>
      <c r="U1208" s="117">
        <v>42679</v>
      </c>
      <c r="V1208" s="110"/>
      <c r="W1208" s="110"/>
      <c r="X1208" s="110" t="s">
        <v>1465</v>
      </c>
      <c r="Y1208" s="183"/>
      <c r="Z1208">
        <f>IF(ISNA(VLOOKUP(A1208,[2]InvPiv!$A:$B,2,FALSE)),0,VLOOKUP(A1208,[2]InvPiv!$A:$B,2,FALSE))</f>
        <v>2</v>
      </c>
      <c r="AA1208" s="185">
        <f t="shared" si="59"/>
        <v>0</v>
      </c>
      <c r="AB1208">
        <f>VLOOKUP(A1208,[2]ConPiv!$A:$B,2,FALSE)</f>
        <v>2</v>
      </c>
    </row>
    <row r="1209" spans="1:28" x14ac:dyDescent="0.25">
      <c r="A1209" s="108">
        <v>305125</v>
      </c>
      <c r="B1209" s="108">
        <v>21083</v>
      </c>
      <c r="C1209" s="107"/>
      <c r="D1209" s="109"/>
      <c r="E1209" s="110"/>
      <c r="F1209" s="110" t="s">
        <v>4112</v>
      </c>
      <c r="G1209" s="108" t="s">
        <v>3292</v>
      </c>
      <c r="H1209" s="107" t="s">
        <v>266</v>
      </c>
      <c r="I1209" s="111" t="s">
        <v>4116</v>
      </c>
      <c r="J1209" s="110"/>
      <c r="K1209" s="110"/>
      <c r="L1209" s="110"/>
      <c r="M1209" s="110"/>
      <c r="N1209" s="110" t="s">
        <v>754</v>
      </c>
      <c r="O1209" s="117">
        <v>42552</v>
      </c>
      <c r="P1209" s="128">
        <v>47</v>
      </c>
      <c r="Q1209" s="115">
        <v>24</v>
      </c>
      <c r="R1209" s="129">
        <f t="shared" si="57"/>
        <v>3.9166666666666665</v>
      </c>
      <c r="S1209" s="130">
        <f t="shared" si="58"/>
        <v>94</v>
      </c>
      <c r="T1209" s="112" t="s">
        <v>4114</v>
      </c>
      <c r="U1209" s="117">
        <v>42681</v>
      </c>
      <c r="V1209" s="110"/>
      <c r="W1209" s="110"/>
      <c r="X1209" s="110" t="s">
        <v>1465</v>
      </c>
      <c r="Y1209" s="183" t="s">
        <v>5946</v>
      </c>
      <c r="Z1209">
        <f>IF(ISNA(VLOOKUP(A1209,[2]InvPiv!$A:$B,2,FALSE)),0,VLOOKUP(A1209,[2]InvPiv!$A:$B,2,FALSE))</f>
        <v>24</v>
      </c>
      <c r="AA1209" s="185">
        <f t="shared" si="59"/>
        <v>0</v>
      </c>
      <c r="AB1209">
        <f>VLOOKUP(A1209,[2]ConPiv!$A:$B,2,FALSE)</f>
        <v>25</v>
      </c>
    </row>
    <row r="1210" spans="1:28" x14ac:dyDescent="0.25">
      <c r="A1210" s="108">
        <v>305404</v>
      </c>
      <c r="B1210" s="108">
        <v>21249</v>
      </c>
      <c r="C1210" s="107"/>
      <c r="D1210" s="109"/>
      <c r="E1210" s="110"/>
      <c r="F1210" s="110" t="s">
        <v>5469</v>
      </c>
      <c r="G1210" s="110" t="s">
        <v>533</v>
      </c>
      <c r="H1210" s="107" t="s">
        <v>72</v>
      </c>
      <c r="I1210" s="111" t="s">
        <v>5606</v>
      </c>
      <c r="J1210" s="110"/>
      <c r="K1210" s="110"/>
      <c r="L1210" s="110"/>
      <c r="M1210" s="110"/>
      <c r="N1210" s="110" t="s">
        <v>754</v>
      </c>
      <c r="O1210" s="117">
        <v>42644</v>
      </c>
      <c r="P1210" s="128">
        <v>47</v>
      </c>
      <c r="Q1210" s="115">
        <v>1</v>
      </c>
      <c r="R1210" s="129">
        <f t="shared" si="57"/>
        <v>3.9166666666666665</v>
      </c>
      <c r="S1210" s="130">
        <f t="shared" si="58"/>
        <v>3.9166666666666665</v>
      </c>
      <c r="T1210" s="112" t="s">
        <v>5536</v>
      </c>
      <c r="U1210" s="117">
        <v>42681</v>
      </c>
      <c r="V1210" s="110"/>
      <c r="W1210" s="110"/>
      <c r="X1210" s="110" t="s">
        <v>1465</v>
      </c>
      <c r="Y1210" s="183"/>
      <c r="Z1210">
        <f>IF(ISNA(VLOOKUP(A1210,[2]InvPiv!$A:$B,2,FALSE)),0,VLOOKUP(A1210,[2]InvPiv!$A:$B,2,FALSE))</f>
        <v>1</v>
      </c>
      <c r="AA1210" s="185">
        <f t="shared" si="59"/>
        <v>0</v>
      </c>
      <c r="AB1210">
        <f>VLOOKUP(A1210,[2]ConPiv!$A:$B,2,FALSE)</f>
        <v>1</v>
      </c>
    </row>
    <row r="1211" spans="1:28" x14ac:dyDescent="0.25">
      <c r="A1211" s="107">
        <v>305992</v>
      </c>
      <c r="B1211" s="108">
        <v>21293</v>
      </c>
      <c r="C1211" s="107"/>
      <c r="D1211" s="109"/>
      <c r="E1211" s="110"/>
      <c r="F1211" s="110" t="s">
        <v>4855</v>
      </c>
      <c r="G1211" s="110" t="s">
        <v>583</v>
      </c>
      <c r="H1211" s="107" t="s">
        <v>87</v>
      </c>
      <c r="I1211" s="181" t="s">
        <v>4979</v>
      </c>
      <c r="J1211" s="110"/>
      <c r="K1211" s="110"/>
      <c r="L1211" s="110"/>
      <c r="M1211" s="110"/>
      <c r="N1211" s="110" t="s">
        <v>754</v>
      </c>
      <c r="O1211" s="117">
        <v>42552</v>
      </c>
      <c r="P1211" s="128">
        <v>47</v>
      </c>
      <c r="Q1211" s="115">
        <v>2</v>
      </c>
      <c r="R1211" s="115">
        <f t="shared" si="57"/>
        <v>3.9166666666666665</v>
      </c>
      <c r="S1211" s="116">
        <f t="shared" si="58"/>
        <v>7.833333333333333</v>
      </c>
      <c r="T1211" s="112" t="s">
        <v>4910</v>
      </c>
      <c r="U1211" s="117">
        <v>42681</v>
      </c>
      <c r="V1211" s="110"/>
      <c r="W1211" s="110"/>
      <c r="X1211" s="110" t="s">
        <v>1465</v>
      </c>
      <c r="Y1211" s="183"/>
      <c r="Z1211">
        <f>IF(ISNA(VLOOKUP(A1211,[2]InvPiv!$A:$B,2,FALSE)),0,VLOOKUP(A1211,[2]InvPiv!$A:$B,2,FALSE))</f>
        <v>2</v>
      </c>
      <c r="AA1211" s="185">
        <f t="shared" si="59"/>
        <v>0</v>
      </c>
      <c r="AB1211">
        <f>VLOOKUP(A1211,[2]ConPiv!$A:$B,2,FALSE)</f>
        <v>2</v>
      </c>
    </row>
    <row r="1212" spans="1:28" x14ac:dyDescent="0.25">
      <c r="A1212" s="108">
        <v>306434</v>
      </c>
      <c r="B1212" s="108">
        <v>21664</v>
      </c>
      <c r="C1212" s="107"/>
      <c r="D1212" s="109"/>
      <c r="E1212" s="110"/>
      <c r="F1212" s="110" t="s">
        <v>5252</v>
      </c>
      <c r="G1212" s="108" t="s">
        <v>707</v>
      </c>
      <c r="H1212" s="107" t="s">
        <v>72</v>
      </c>
      <c r="I1212" s="111" t="s">
        <v>5428</v>
      </c>
      <c r="J1212" s="110"/>
      <c r="K1212" s="110"/>
      <c r="L1212" s="110"/>
      <c r="M1212" s="110"/>
      <c r="N1212" s="110" t="s">
        <v>754</v>
      </c>
      <c r="O1212" s="117">
        <v>42644</v>
      </c>
      <c r="P1212" s="128">
        <v>47</v>
      </c>
      <c r="Q1212" s="115">
        <v>1</v>
      </c>
      <c r="R1212" s="129">
        <f t="shared" si="57"/>
        <v>3.9166666666666665</v>
      </c>
      <c r="S1212" s="130">
        <f t="shared" si="58"/>
        <v>3.9166666666666665</v>
      </c>
      <c r="T1212" s="112" t="s">
        <v>5324</v>
      </c>
      <c r="U1212" s="117">
        <v>42681</v>
      </c>
      <c r="V1212" s="110"/>
      <c r="W1212" s="110"/>
      <c r="X1212" s="110" t="s">
        <v>1465</v>
      </c>
      <c r="Y1212" s="183"/>
      <c r="Z1212">
        <f>IF(ISNA(VLOOKUP(A1212,[2]InvPiv!$A:$B,2,FALSE)),0,VLOOKUP(A1212,[2]InvPiv!$A:$B,2,FALSE))</f>
        <v>1</v>
      </c>
      <c r="AA1212" s="185">
        <f t="shared" si="59"/>
        <v>0</v>
      </c>
      <c r="AB1212">
        <f>VLOOKUP(A1212,[2]ConPiv!$A:$B,2,FALSE)</f>
        <v>1</v>
      </c>
    </row>
    <row r="1213" spans="1:28" x14ac:dyDescent="0.25">
      <c r="A1213" s="108">
        <v>306778</v>
      </c>
      <c r="B1213" s="108">
        <v>21670</v>
      </c>
      <c r="C1213" s="107"/>
      <c r="D1213" s="109"/>
      <c r="E1213" s="110"/>
      <c r="F1213" s="110" t="s">
        <v>5462</v>
      </c>
      <c r="G1213" s="110" t="s">
        <v>5597</v>
      </c>
      <c r="H1213" s="107" t="s">
        <v>59</v>
      </c>
      <c r="I1213" s="111">
        <v>33573</v>
      </c>
      <c r="J1213" s="110"/>
      <c r="K1213" s="110"/>
      <c r="L1213" s="110"/>
      <c r="M1213" s="110"/>
      <c r="N1213" s="110" t="s">
        <v>754</v>
      </c>
      <c r="O1213" s="117">
        <v>42644</v>
      </c>
      <c r="P1213" s="128">
        <v>47</v>
      </c>
      <c r="Q1213" s="115">
        <v>2</v>
      </c>
      <c r="R1213" s="129">
        <f t="shared" si="57"/>
        <v>3.9166666666666665</v>
      </c>
      <c r="S1213" s="130">
        <f t="shared" si="58"/>
        <v>7.833333333333333</v>
      </c>
      <c r="T1213" s="112" t="s">
        <v>5529</v>
      </c>
      <c r="U1213" s="117">
        <v>42681</v>
      </c>
      <c r="V1213" s="110"/>
      <c r="W1213" s="110"/>
      <c r="X1213" s="110" t="s">
        <v>1465</v>
      </c>
      <c r="Y1213" s="183"/>
      <c r="Z1213">
        <f>IF(ISNA(VLOOKUP(A1213,[2]InvPiv!$A:$B,2,FALSE)),0,VLOOKUP(A1213,[2]InvPiv!$A:$B,2,FALSE))</f>
        <v>2</v>
      </c>
      <c r="AA1213" s="185">
        <f t="shared" si="59"/>
        <v>0</v>
      </c>
      <c r="AB1213">
        <f>VLOOKUP(A1213,[2]ConPiv!$A:$B,2,FALSE)</f>
        <v>2</v>
      </c>
    </row>
    <row r="1214" spans="1:28" x14ac:dyDescent="0.25">
      <c r="A1214" s="108">
        <v>306786</v>
      </c>
      <c r="B1214" s="108">
        <v>21731</v>
      </c>
      <c r="C1214" s="107"/>
      <c r="D1214" s="109"/>
      <c r="E1214" s="110"/>
      <c r="F1214" s="110" t="s">
        <v>5254</v>
      </c>
      <c r="G1214" s="110" t="s">
        <v>4105</v>
      </c>
      <c r="H1214" s="107" t="s">
        <v>72</v>
      </c>
      <c r="I1214" s="111" t="s">
        <v>5430</v>
      </c>
      <c r="J1214" s="110"/>
      <c r="K1214" s="110"/>
      <c r="L1214" s="110"/>
      <c r="M1214" s="110"/>
      <c r="N1214" s="110" t="s">
        <v>754</v>
      </c>
      <c r="O1214" s="117">
        <v>42644</v>
      </c>
      <c r="P1214" s="128">
        <v>47</v>
      </c>
      <c r="Q1214" s="115">
        <v>3</v>
      </c>
      <c r="R1214" s="129">
        <f t="shared" si="57"/>
        <v>3.9166666666666665</v>
      </c>
      <c r="S1214" s="130">
        <f t="shared" si="58"/>
        <v>11.75</v>
      </c>
      <c r="T1214" s="112" t="s">
        <v>5326</v>
      </c>
      <c r="U1214" s="117">
        <v>42681</v>
      </c>
      <c r="V1214" s="110"/>
      <c r="W1214" s="110"/>
      <c r="X1214" s="110" t="s">
        <v>1465</v>
      </c>
      <c r="Y1214" s="183"/>
      <c r="Z1214">
        <f>IF(ISNA(VLOOKUP(A1214,[2]InvPiv!$A:$B,2,FALSE)),0,VLOOKUP(A1214,[2]InvPiv!$A:$B,2,FALSE))</f>
        <v>3.5</v>
      </c>
      <c r="AA1214" s="185">
        <f t="shared" si="59"/>
        <v>-0.5</v>
      </c>
      <c r="AB1214">
        <f>VLOOKUP(A1214,[2]ConPiv!$A:$B,2,FALSE)</f>
        <v>3.5</v>
      </c>
    </row>
    <row r="1215" spans="1:28" x14ac:dyDescent="0.25">
      <c r="A1215" s="108">
        <v>306794</v>
      </c>
      <c r="B1215" s="108">
        <v>21660</v>
      </c>
      <c r="C1215" s="107"/>
      <c r="D1215" s="109"/>
      <c r="E1215" s="110"/>
      <c r="F1215" s="110" t="s">
        <v>5238</v>
      </c>
      <c r="G1215" s="108" t="s">
        <v>594</v>
      </c>
      <c r="H1215" s="107" t="s">
        <v>124</v>
      </c>
      <c r="I1215" s="111" t="s">
        <v>5409</v>
      </c>
      <c r="J1215" s="110"/>
      <c r="K1215" s="110"/>
      <c r="L1215" s="110"/>
      <c r="M1215" s="110"/>
      <c r="N1215" s="110" t="s">
        <v>635</v>
      </c>
      <c r="O1215" s="117">
        <v>42644</v>
      </c>
      <c r="P1215" s="128">
        <v>47</v>
      </c>
      <c r="Q1215" s="115">
        <v>1</v>
      </c>
      <c r="R1215" s="129">
        <f t="shared" si="57"/>
        <v>3.9166666666666665</v>
      </c>
      <c r="S1215" s="130">
        <f t="shared" si="58"/>
        <v>3.9166666666666665</v>
      </c>
      <c r="T1215" s="112" t="s">
        <v>5310</v>
      </c>
      <c r="U1215" s="117">
        <v>42681</v>
      </c>
      <c r="V1215" s="110"/>
      <c r="W1215" s="110"/>
      <c r="X1215" s="110" t="s">
        <v>635</v>
      </c>
      <c r="Y1215" s="183"/>
      <c r="Z1215">
        <f>IF(ISNA(VLOOKUP(A1215,[2]InvPiv!$A:$B,2,FALSE)),0,VLOOKUP(A1215,[2]InvPiv!$A:$B,2,FALSE))</f>
        <v>1</v>
      </c>
      <c r="AA1215" s="185">
        <f t="shared" si="59"/>
        <v>0</v>
      </c>
      <c r="AB1215">
        <f>VLOOKUP(A1215,[2]ConPiv!$A:$B,2,FALSE)</f>
        <v>1</v>
      </c>
    </row>
    <row r="1216" spans="1:28" x14ac:dyDescent="0.25">
      <c r="A1216" s="108">
        <v>306085</v>
      </c>
      <c r="B1216" s="108">
        <v>21459</v>
      </c>
      <c r="C1216" s="107"/>
      <c r="D1216" s="109"/>
      <c r="E1216" s="110"/>
      <c r="F1216" s="110" t="s">
        <v>5213</v>
      </c>
      <c r="G1216" s="110" t="s">
        <v>4148</v>
      </c>
      <c r="H1216" s="107" t="s">
        <v>345</v>
      </c>
      <c r="I1216" s="111" t="s">
        <v>5376</v>
      </c>
      <c r="J1216" s="110"/>
      <c r="K1216" s="110"/>
      <c r="L1216" s="110"/>
      <c r="M1216" s="110"/>
      <c r="N1216" s="110" t="s">
        <v>635</v>
      </c>
      <c r="O1216" s="117">
        <v>42644</v>
      </c>
      <c r="P1216" s="128">
        <v>47</v>
      </c>
      <c r="Q1216" s="115">
        <v>16</v>
      </c>
      <c r="R1216" s="129">
        <f t="shared" si="57"/>
        <v>3.9166666666666665</v>
      </c>
      <c r="S1216" s="130">
        <f t="shared" si="58"/>
        <v>62.666666666666664</v>
      </c>
      <c r="T1216" s="112" t="s">
        <v>5285</v>
      </c>
      <c r="U1216" s="117">
        <v>42683</v>
      </c>
      <c r="V1216" s="110"/>
      <c r="W1216" s="110"/>
      <c r="X1216" s="110" t="s">
        <v>635</v>
      </c>
      <c r="Y1216" s="183"/>
      <c r="Z1216">
        <f>IF(ISNA(VLOOKUP(A1216,[2]InvPiv!$A:$B,2,FALSE)),0,VLOOKUP(A1216,[2]InvPiv!$A:$B,2,FALSE))</f>
        <v>16</v>
      </c>
      <c r="AA1216" s="185">
        <f t="shared" si="59"/>
        <v>0</v>
      </c>
      <c r="AB1216">
        <f>VLOOKUP(A1216,[2]ConPiv!$A:$B,2,FALSE)</f>
        <v>16</v>
      </c>
    </row>
    <row r="1217" spans="1:28" x14ac:dyDescent="0.25">
      <c r="A1217" s="108">
        <v>306563</v>
      </c>
      <c r="B1217" s="108">
        <v>21582</v>
      </c>
      <c r="C1217" s="107"/>
      <c r="D1217" s="109"/>
      <c r="E1217" s="110"/>
      <c r="F1217" s="110" t="s">
        <v>5477</v>
      </c>
      <c r="G1217" s="110" t="s">
        <v>668</v>
      </c>
      <c r="H1217" s="107" t="s">
        <v>3</v>
      </c>
      <c r="I1217" s="111" t="s">
        <v>5615</v>
      </c>
      <c r="J1217" s="110"/>
      <c r="K1217" s="110"/>
      <c r="L1217" s="110"/>
      <c r="M1217" s="110"/>
      <c r="N1217" s="110" t="s">
        <v>754</v>
      </c>
      <c r="O1217" s="117">
        <v>42644</v>
      </c>
      <c r="P1217" s="128">
        <v>47</v>
      </c>
      <c r="Q1217" s="129">
        <v>2</v>
      </c>
      <c r="R1217" s="129">
        <f t="shared" si="57"/>
        <v>3.9166666666666665</v>
      </c>
      <c r="S1217" s="130">
        <f t="shared" si="58"/>
        <v>7.833333333333333</v>
      </c>
      <c r="T1217" s="110" t="s">
        <v>5544</v>
      </c>
      <c r="U1217" s="117">
        <v>42683</v>
      </c>
      <c r="V1217" s="110"/>
      <c r="W1217" s="110"/>
      <c r="X1217" s="110" t="s">
        <v>1465</v>
      </c>
      <c r="Y1217" s="183"/>
      <c r="Z1217">
        <f>IF(ISNA(VLOOKUP(A1217,[2]InvPiv!$A:$B,2,FALSE)),0,VLOOKUP(A1217,[2]InvPiv!$A:$B,2,FALSE))</f>
        <v>2</v>
      </c>
      <c r="AA1217" s="185">
        <f t="shared" si="59"/>
        <v>0</v>
      </c>
      <c r="AB1217">
        <f>VLOOKUP(A1217,[2]ConPiv!$A:$B,2,FALSE)</f>
        <v>2</v>
      </c>
    </row>
    <row r="1218" spans="1:28" x14ac:dyDescent="0.25">
      <c r="A1218" s="108">
        <v>5776</v>
      </c>
      <c r="B1218" s="108">
        <v>6823</v>
      </c>
      <c r="C1218" s="107"/>
      <c r="D1218" s="109"/>
      <c r="E1218" s="110"/>
      <c r="F1218" s="110" t="s">
        <v>5699</v>
      </c>
      <c r="G1218" s="110" t="s">
        <v>686</v>
      </c>
      <c r="H1218" s="107" t="s">
        <v>72</v>
      </c>
      <c r="I1218" s="111" t="s">
        <v>5700</v>
      </c>
      <c r="J1218" s="110"/>
      <c r="K1218" s="110"/>
      <c r="L1218" s="110"/>
      <c r="M1218" s="110"/>
      <c r="N1218" s="110" t="s">
        <v>754</v>
      </c>
      <c r="O1218" s="117">
        <v>42644</v>
      </c>
      <c r="P1218" s="128">
        <v>47</v>
      </c>
      <c r="Q1218" s="115">
        <v>5</v>
      </c>
      <c r="R1218" s="129">
        <f t="shared" ref="R1218:R1281" si="60">P1218/12</f>
        <v>3.9166666666666665</v>
      </c>
      <c r="S1218" s="130">
        <f t="shared" ref="S1218:S1281" si="61">Q1218*R1218</f>
        <v>19.583333333333332</v>
      </c>
      <c r="T1218" s="112" t="s">
        <v>5701</v>
      </c>
      <c r="U1218" s="117">
        <v>42685</v>
      </c>
      <c r="V1218" s="110"/>
      <c r="W1218" s="110"/>
      <c r="X1218" s="110" t="s">
        <v>1465</v>
      </c>
      <c r="Y1218" s="183"/>
      <c r="Z1218">
        <f>IF(ISNA(VLOOKUP(A1218,[2]InvPiv!$A:$B,2,FALSE)),0,VLOOKUP(A1218,[2]InvPiv!$A:$B,2,FALSE))</f>
        <v>5</v>
      </c>
      <c r="AA1218" s="185">
        <f t="shared" ref="AA1218:AA1281" si="62">Q1218-Z1218</f>
        <v>0</v>
      </c>
      <c r="AB1218">
        <f>VLOOKUP(A1218,[2]ConPiv!$A:$B,2,FALSE)</f>
        <v>5</v>
      </c>
    </row>
    <row r="1219" spans="1:28" x14ac:dyDescent="0.25">
      <c r="A1219" s="108">
        <v>12586</v>
      </c>
      <c r="B1219" s="108">
        <v>10082</v>
      </c>
      <c r="C1219" s="107"/>
      <c r="D1219" s="109"/>
      <c r="E1219" s="110"/>
      <c r="F1219" s="110" t="s">
        <v>5150</v>
      </c>
      <c r="G1219" s="108" t="s">
        <v>5151</v>
      </c>
      <c r="H1219" s="107" t="s">
        <v>79</v>
      </c>
      <c r="I1219" s="111">
        <v>15722</v>
      </c>
      <c r="J1219" s="110"/>
      <c r="K1219" s="110"/>
      <c r="L1219" s="110"/>
      <c r="M1219" s="110"/>
      <c r="N1219" s="110" t="s">
        <v>754</v>
      </c>
      <c r="O1219" s="117">
        <v>42644</v>
      </c>
      <c r="P1219" s="128">
        <v>47</v>
      </c>
      <c r="Q1219" s="115">
        <v>1</v>
      </c>
      <c r="R1219" s="129">
        <f t="shared" si="60"/>
        <v>3.9166666666666665</v>
      </c>
      <c r="S1219" s="130">
        <f t="shared" si="61"/>
        <v>3.9166666666666665</v>
      </c>
      <c r="T1219" s="112" t="s">
        <v>5149</v>
      </c>
      <c r="U1219" s="117">
        <v>42685</v>
      </c>
      <c r="V1219" s="110"/>
      <c r="W1219" s="110"/>
      <c r="X1219" s="110" t="s">
        <v>1465</v>
      </c>
      <c r="Y1219" s="183"/>
      <c r="Z1219">
        <f>IF(ISNA(VLOOKUP(A1219,[2]InvPiv!$A:$B,2,FALSE)),0,VLOOKUP(A1219,[2]InvPiv!$A:$B,2,FALSE))</f>
        <v>1</v>
      </c>
      <c r="AA1219" s="185">
        <f t="shared" si="62"/>
        <v>0</v>
      </c>
      <c r="AB1219">
        <f>VLOOKUP(A1219,[2]ConPiv!$A:$B,2,FALSE)</f>
        <v>1</v>
      </c>
    </row>
    <row r="1220" spans="1:28" x14ac:dyDescent="0.25">
      <c r="A1220" s="108">
        <v>306848</v>
      </c>
      <c r="B1220" s="108">
        <v>20987</v>
      </c>
      <c r="C1220" s="107"/>
      <c r="D1220" s="109"/>
      <c r="E1220" s="110"/>
      <c r="F1220" s="110" t="s">
        <v>5473</v>
      </c>
      <c r="G1220" s="110" t="s">
        <v>3299</v>
      </c>
      <c r="H1220" s="107" t="s">
        <v>345</v>
      </c>
      <c r="I1220" s="111" t="s">
        <v>5611</v>
      </c>
      <c r="J1220" s="110"/>
      <c r="K1220" s="110"/>
      <c r="L1220" s="110"/>
      <c r="M1220" s="110"/>
      <c r="N1220" s="110" t="s">
        <v>754</v>
      </c>
      <c r="O1220" s="117">
        <v>42644</v>
      </c>
      <c r="P1220" s="128">
        <v>47</v>
      </c>
      <c r="Q1220" s="115">
        <v>3</v>
      </c>
      <c r="R1220" s="129">
        <f t="shared" si="60"/>
        <v>3.9166666666666665</v>
      </c>
      <c r="S1220" s="130">
        <f t="shared" si="61"/>
        <v>11.75</v>
      </c>
      <c r="T1220" s="112" t="s">
        <v>5540</v>
      </c>
      <c r="U1220" s="117">
        <v>42685</v>
      </c>
      <c r="V1220" s="110"/>
      <c r="W1220" s="110"/>
      <c r="X1220" s="110" t="s">
        <v>1465</v>
      </c>
      <c r="Y1220" s="183"/>
      <c r="Z1220">
        <f>IF(ISNA(VLOOKUP(A1220,[2]InvPiv!$A:$B,2,FALSE)),0,VLOOKUP(A1220,[2]InvPiv!$A:$B,2,FALSE))</f>
        <v>3</v>
      </c>
      <c r="AA1220" s="185">
        <f t="shared" si="62"/>
        <v>0</v>
      </c>
      <c r="AB1220">
        <f>VLOOKUP(A1220,[2]ConPiv!$A:$B,2,FALSE)</f>
        <v>3</v>
      </c>
    </row>
    <row r="1221" spans="1:28" x14ac:dyDescent="0.25">
      <c r="A1221" s="108">
        <v>15649</v>
      </c>
      <c r="B1221" s="108">
        <v>17455</v>
      </c>
      <c r="C1221" s="107"/>
      <c r="D1221" s="109"/>
      <c r="E1221" s="110"/>
      <c r="F1221" s="110" t="s">
        <v>5156</v>
      </c>
      <c r="G1221" s="108" t="s">
        <v>5157</v>
      </c>
      <c r="H1221" s="107" t="s">
        <v>587</v>
      </c>
      <c r="I1221" s="111" t="s">
        <v>5158</v>
      </c>
      <c r="J1221" s="110"/>
      <c r="K1221" s="110"/>
      <c r="L1221" s="110"/>
      <c r="M1221" s="110"/>
      <c r="N1221" s="110" t="s">
        <v>25</v>
      </c>
      <c r="O1221" s="117">
        <v>42644</v>
      </c>
      <c r="P1221" s="128">
        <v>47</v>
      </c>
      <c r="Q1221" s="115">
        <v>1</v>
      </c>
      <c r="R1221" s="129">
        <f t="shared" si="60"/>
        <v>3.9166666666666665</v>
      </c>
      <c r="S1221" s="130">
        <f t="shared" si="61"/>
        <v>3.9166666666666665</v>
      </c>
      <c r="T1221" s="112" t="s">
        <v>5155</v>
      </c>
      <c r="U1221" s="117">
        <v>42688</v>
      </c>
      <c r="V1221" s="110"/>
      <c r="W1221" s="110"/>
      <c r="X1221" s="110" t="s">
        <v>29</v>
      </c>
      <c r="Y1221" s="183"/>
      <c r="Z1221">
        <f>IF(ISNA(VLOOKUP(A1221,[2]InvPiv!$A:$B,2,FALSE)),0,VLOOKUP(A1221,[2]InvPiv!$A:$B,2,FALSE))</f>
        <v>1</v>
      </c>
      <c r="AA1221" s="185">
        <f t="shared" si="62"/>
        <v>0</v>
      </c>
      <c r="AB1221">
        <f>VLOOKUP(A1221,[2]ConPiv!$A:$B,2,FALSE)</f>
        <v>1</v>
      </c>
    </row>
    <row r="1222" spans="1:28" x14ac:dyDescent="0.25">
      <c r="A1222" s="107">
        <v>305742</v>
      </c>
      <c r="B1222" s="108">
        <v>21266</v>
      </c>
      <c r="C1222" s="107"/>
      <c r="D1222" s="109"/>
      <c r="E1222" s="110"/>
      <c r="F1222" s="110" t="s">
        <v>4159</v>
      </c>
      <c r="G1222" s="110" t="s">
        <v>4355</v>
      </c>
      <c r="H1222" s="107" t="s">
        <v>110</v>
      </c>
      <c r="I1222" s="181" t="s">
        <v>4356</v>
      </c>
      <c r="J1222" s="110"/>
      <c r="K1222" s="110"/>
      <c r="L1222" s="110"/>
      <c r="M1222" s="110"/>
      <c r="N1222" s="110" t="s">
        <v>754</v>
      </c>
      <c r="O1222" s="117">
        <v>42552</v>
      </c>
      <c r="P1222" s="128">
        <v>47</v>
      </c>
      <c r="Q1222" s="115">
        <v>37</v>
      </c>
      <c r="R1222" s="115">
        <f t="shared" si="60"/>
        <v>3.9166666666666665</v>
      </c>
      <c r="S1222" s="116">
        <f t="shared" si="61"/>
        <v>144.91666666666666</v>
      </c>
      <c r="T1222" s="112" t="s">
        <v>4237</v>
      </c>
      <c r="U1222" s="117">
        <v>42688</v>
      </c>
      <c r="V1222" s="110"/>
      <c r="W1222" s="110"/>
      <c r="X1222" s="110" t="s">
        <v>1465</v>
      </c>
      <c r="Y1222" s="183"/>
      <c r="Z1222">
        <f>IF(ISNA(VLOOKUP(A1222,[2]InvPiv!$A:$B,2,FALSE)),0,VLOOKUP(A1222,[2]InvPiv!$A:$B,2,FALSE))</f>
        <v>36.6</v>
      </c>
      <c r="AA1222" s="185">
        <f t="shared" si="62"/>
        <v>0.39999999999999858</v>
      </c>
      <c r="AB1222">
        <f>VLOOKUP(A1222,[2]ConPiv!$A:$B,2,FALSE)</f>
        <v>35.049999999999997</v>
      </c>
    </row>
    <row r="1223" spans="1:28" x14ac:dyDescent="0.25">
      <c r="A1223" s="108">
        <v>306496</v>
      </c>
      <c r="B1223" s="108">
        <v>21599</v>
      </c>
      <c r="C1223" s="107"/>
      <c r="D1223" s="109"/>
      <c r="E1223" s="110"/>
      <c r="F1223" s="110" t="s">
        <v>5472</v>
      </c>
      <c r="G1223" s="110" t="s">
        <v>5609</v>
      </c>
      <c r="H1223" s="107" t="s">
        <v>87</v>
      </c>
      <c r="I1223" s="111" t="s">
        <v>5610</v>
      </c>
      <c r="J1223" s="110"/>
      <c r="K1223" s="110"/>
      <c r="L1223" s="110"/>
      <c r="M1223" s="110"/>
      <c r="N1223" s="110" t="s">
        <v>25</v>
      </c>
      <c r="O1223" s="117">
        <v>42644</v>
      </c>
      <c r="P1223" s="128">
        <v>47</v>
      </c>
      <c r="Q1223" s="115">
        <v>1</v>
      </c>
      <c r="R1223" s="129">
        <f t="shared" si="60"/>
        <v>3.9166666666666665</v>
      </c>
      <c r="S1223" s="130">
        <f t="shared" si="61"/>
        <v>3.9166666666666665</v>
      </c>
      <c r="T1223" s="112" t="s">
        <v>5539</v>
      </c>
      <c r="U1223" s="117">
        <v>42688</v>
      </c>
      <c r="V1223" s="110"/>
      <c r="W1223" s="110"/>
      <c r="X1223" s="110" t="s">
        <v>29</v>
      </c>
      <c r="Y1223" s="183"/>
      <c r="Z1223">
        <f>IF(ISNA(VLOOKUP(A1223,[2]InvPiv!$A:$B,2,FALSE)),0,VLOOKUP(A1223,[2]InvPiv!$A:$B,2,FALSE))</f>
        <v>1</v>
      </c>
      <c r="AA1223" s="185">
        <f t="shared" si="62"/>
        <v>0</v>
      </c>
      <c r="AB1223">
        <f>VLOOKUP(A1223,[2]ConPiv!$A:$B,2,FALSE)</f>
        <v>1</v>
      </c>
    </row>
    <row r="1224" spans="1:28" x14ac:dyDescent="0.25">
      <c r="A1224" s="108">
        <v>306810</v>
      </c>
      <c r="B1224" s="108">
        <v>21763</v>
      </c>
      <c r="C1224" s="107"/>
      <c r="D1224" s="109"/>
      <c r="E1224" s="110"/>
      <c r="F1224" s="110" t="s">
        <v>5471</v>
      </c>
      <c r="G1224" s="110" t="s">
        <v>626</v>
      </c>
      <c r="H1224" s="107" t="s">
        <v>91</v>
      </c>
      <c r="I1224" s="111" t="s">
        <v>3504</v>
      </c>
      <c r="J1224" s="110"/>
      <c r="K1224" s="110"/>
      <c r="L1224" s="110"/>
      <c r="M1224" s="110"/>
      <c r="N1224" s="110" t="s">
        <v>635</v>
      </c>
      <c r="O1224" s="117">
        <v>42644</v>
      </c>
      <c r="P1224" s="128">
        <v>47</v>
      </c>
      <c r="Q1224" s="129">
        <v>1</v>
      </c>
      <c r="R1224" s="129">
        <f t="shared" si="60"/>
        <v>3.9166666666666665</v>
      </c>
      <c r="S1224" s="130">
        <f t="shared" si="61"/>
        <v>3.9166666666666665</v>
      </c>
      <c r="T1224" s="110" t="s">
        <v>5538</v>
      </c>
      <c r="U1224" s="117">
        <v>42688</v>
      </c>
      <c r="V1224" s="110"/>
      <c r="W1224" s="110"/>
      <c r="X1224" s="110" t="s">
        <v>635</v>
      </c>
      <c r="Y1224" s="183"/>
      <c r="Z1224">
        <f>IF(ISNA(VLOOKUP(A1224,[2]InvPiv!$A:$B,2,FALSE)),0,VLOOKUP(A1224,[2]InvPiv!$A:$B,2,FALSE))</f>
        <v>1</v>
      </c>
      <c r="AA1224" s="185">
        <f t="shared" si="62"/>
        <v>0</v>
      </c>
      <c r="AB1224">
        <f>VLOOKUP(A1224,[2]ConPiv!$A:$B,2,FALSE)</f>
        <v>1</v>
      </c>
    </row>
    <row r="1225" spans="1:28" x14ac:dyDescent="0.25">
      <c r="A1225" s="108">
        <v>306850</v>
      </c>
      <c r="B1225" s="108">
        <v>21676</v>
      </c>
      <c r="C1225" s="107"/>
      <c r="D1225" s="109"/>
      <c r="E1225" s="110"/>
      <c r="F1225" s="110" t="s">
        <v>5478</v>
      </c>
      <c r="G1225" s="110" t="s">
        <v>5616</v>
      </c>
      <c r="H1225" s="107" t="s">
        <v>355</v>
      </c>
      <c r="I1225" s="111" t="s">
        <v>5617</v>
      </c>
      <c r="J1225" s="110"/>
      <c r="K1225" s="110"/>
      <c r="L1225" s="110"/>
      <c r="M1225" s="110"/>
      <c r="N1225" s="110" t="s">
        <v>635</v>
      </c>
      <c r="O1225" s="117">
        <v>42644</v>
      </c>
      <c r="P1225" s="128">
        <v>47</v>
      </c>
      <c r="Q1225" s="115">
        <v>1</v>
      </c>
      <c r="R1225" s="129">
        <f t="shared" si="60"/>
        <v>3.9166666666666665</v>
      </c>
      <c r="S1225" s="130">
        <f t="shared" si="61"/>
        <v>3.9166666666666665</v>
      </c>
      <c r="T1225" s="112" t="s">
        <v>5545</v>
      </c>
      <c r="U1225" s="117">
        <v>42688</v>
      </c>
      <c r="V1225" s="110"/>
      <c r="W1225" s="110"/>
      <c r="X1225" s="110" t="s">
        <v>635</v>
      </c>
      <c r="Y1225" s="183"/>
      <c r="Z1225">
        <f>IF(ISNA(VLOOKUP(A1225,[2]InvPiv!$A:$B,2,FALSE)),0,VLOOKUP(A1225,[2]InvPiv!$A:$B,2,FALSE))</f>
        <v>1</v>
      </c>
      <c r="AA1225" s="185">
        <f t="shared" si="62"/>
        <v>0</v>
      </c>
      <c r="AB1225">
        <f>VLOOKUP(A1225,[2]ConPiv!$A:$B,2,FALSE)</f>
        <v>1</v>
      </c>
    </row>
    <row r="1226" spans="1:28" x14ac:dyDescent="0.25">
      <c r="A1226" s="108">
        <v>306935</v>
      </c>
      <c r="B1226" s="108">
        <v>21784</v>
      </c>
      <c r="C1226" s="107"/>
      <c r="D1226" s="109"/>
      <c r="E1226" s="110"/>
      <c r="F1226" s="110" t="s">
        <v>5474</v>
      </c>
      <c r="G1226" s="110" t="s">
        <v>670</v>
      </c>
      <c r="H1226" s="107" t="s">
        <v>72</v>
      </c>
      <c r="I1226" s="111" t="s">
        <v>5612</v>
      </c>
      <c r="J1226" s="110"/>
      <c r="K1226" s="110"/>
      <c r="L1226" s="110"/>
      <c r="M1226" s="110"/>
      <c r="N1226" s="110" t="s">
        <v>754</v>
      </c>
      <c r="O1226" s="117">
        <v>42644</v>
      </c>
      <c r="P1226" s="128">
        <v>47</v>
      </c>
      <c r="Q1226" s="115">
        <v>2</v>
      </c>
      <c r="R1226" s="129">
        <f t="shared" si="60"/>
        <v>3.9166666666666665</v>
      </c>
      <c r="S1226" s="130">
        <f t="shared" si="61"/>
        <v>7.833333333333333</v>
      </c>
      <c r="T1226" s="112" t="s">
        <v>5541</v>
      </c>
      <c r="U1226" s="117">
        <v>42688</v>
      </c>
      <c r="V1226" s="110"/>
      <c r="W1226" s="110"/>
      <c r="X1226" s="110" t="s">
        <v>1465</v>
      </c>
      <c r="Y1226" s="183"/>
      <c r="Z1226">
        <f>IF(ISNA(VLOOKUP(A1226,[2]InvPiv!$A:$B,2,FALSE)),0,VLOOKUP(A1226,[2]InvPiv!$A:$B,2,FALSE))</f>
        <v>2</v>
      </c>
      <c r="AA1226" s="185">
        <f t="shared" si="62"/>
        <v>0</v>
      </c>
      <c r="AB1226">
        <f>VLOOKUP(A1226,[2]ConPiv!$A:$B,2,FALSE)</f>
        <v>2</v>
      </c>
    </row>
    <row r="1227" spans="1:28" x14ac:dyDescent="0.25">
      <c r="A1227" s="108">
        <v>31359</v>
      </c>
      <c r="B1227" s="108">
        <v>19148</v>
      </c>
      <c r="C1227" s="107"/>
      <c r="D1227" s="109"/>
      <c r="E1227" s="110"/>
      <c r="F1227" s="110" t="s">
        <v>5491</v>
      </c>
      <c r="G1227" s="110" t="s">
        <v>306</v>
      </c>
      <c r="H1227" s="107" t="s">
        <v>124</v>
      </c>
      <c r="I1227" s="111" t="s">
        <v>5629</v>
      </c>
      <c r="J1227" s="110"/>
      <c r="K1227" s="110"/>
      <c r="L1227" s="110"/>
      <c r="M1227" s="110"/>
      <c r="N1227" s="110" t="s">
        <v>635</v>
      </c>
      <c r="O1227" s="117">
        <v>42644</v>
      </c>
      <c r="P1227" s="128">
        <v>47</v>
      </c>
      <c r="Q1227" s="115">
        <v>1</v>
      </c>
      <c r="R1227" s="129">
        <f t="shared" si="60"/>
        <v>3.9166666666666665</v>
      </c>
      <c r="S1227" s="130">
        <f t="shared" si="61"/>
        <v>3.9166666666666665</v>
      </c>
      <c r="T1227" s="112" t="s">
        <v>5558</v>
      </c>
      <c r="U1227" s="117">
        <v>42689</v>
      </c>
      <c r="V1227" s="110"/>
      <c r="W1227" s="110"/>
      <c r="X1227" s="110" t="s">
        <v>635</v>
      </c>
      <c r="Y1227" s="183"/>
      <c r="Z1227">
        <f>IF(ISNA(VLOOKUP(A1227,[2]InvPiv!$A:$B,2,FALSE)),0,VLOOKUP(A1227,[2]InvPiv!$A:$B,2,FALSE))</f>
        <v>1</v>
      </c>
      <c r="AA1227" s="185">
        <f t="shared" si="62"/>
        <v>0</v>
      </c>
      <c r="AB1227">
        <f>VLOOKUP(A1227,[2]ConPiv!$A:$B,2,FALSE)</f>
        <v>1</v>
      </c>
    </row>
    <row r="1228" spans="1:28" x14ac:dyDescent="0.25">
      <c r="A1228" s="108">
        <v>2920</v>
      </c>
      <c r="B1228" s="108">
        <v>280</v>
      </c>
      <c r="C1228" s="107"/>
      <c r="D1228" s="109"/>
      <c r="E1228" s="110"/>
      <c r="F1228" s="110" t="s">
        <v>5498</v>
      </c>
      <c r="G1228" s="110" t="s">
        <v>5424</v>
      </c>
      <c r="H1228" s="107" t="s">
        <v>59</v>
      </c>
      <c r="I1228" s="111" t="s">
        <v>5636</v>
      </c>
      <c r="J1228" s="110"/>
      <c r="K1228" s="110"/>
      <c r="L1228" s="110"/>
      <c r="M1228" s="110"/>
      <c r="N1228" s="110" t="s">
        <v>635</v>
      </c>
      <c r="O1228" s="117">
        <v>42644</v>
      </c>
      <c r="P1228" s="128">
        <v>47</v>
      </c>
      <c r="Q1228" s="115">
        <v>2</v>
      </c>
      <c r="R1228" s="129">
        <f t="shared" si="60"/>
        <v>3.9166666666666665</v>
      </c>
      <c r="S1228" s="130">
        <f t="shared" si="61"/>
        <v>7.833333333333333</v>
      </c>
      <c r="T1228" s="112" t="s">
        <v>5565</v>
      </c>
      <c r="U1228" s="117">
        <v>42690</v>
      </c>
      <c r="V1228" s="110"/>
      <c r="W1228" s="110"/>
      <c r="X1228" s="110" t="s">
        <v>635</v>
      </c>
      <c r="Y1228" s="183"/>
      <c r="Z1228">
        <f>IF(ISNA(VLOOKUP(A1228,[2]InvPiv!$A:$B,2,FALSE)),0,VLOOKUP(A1228,[2]InvPiv!$A:$B,2,FALSE))</f>
        <v>2</v>
      </c>
      <c r="AA1228" s="185">
        <f t="shared" si="62"/>
        <v>0</v>
      </c>
      <c r="AB1228">
        <f>VLOOKUP(A1228,[2]ConPiv!$A:$B,2,FALSE)</f>
        <v>2</v>
      </c>
    </row>
    <row r="1229" spans="1:28" x14ac:dyDescent="0.25">
      <c r="A1229" s="108">
        <v>306809</v>
      </c>
      <c r="B1229" s="108">
        <v>21663</v>
      </c>
      <c r="C1229" s="107"/>
      <c r="D1229" s="109"/>
      <c r="E1229" s="110"/>
      <c r="F1229" s="110" t="s">
        <v>5226</v>
      </c>
      <c r="G1229" s="110" t="s">
        <v>5394</v>
      </c>
      <c r="H1229" s="107" t="s">
        <v>279</v>
      </c>
      <c r="I1229" s="111" t="s">
        <v>5395</v>
      </c>
      <c r="J1229" s="110"/>
      <c r="K1229" s="110"/>
      <c r="L1229" s="110"/>
      <c r="M1229" s="110"/>
      <c r="N1229" s="110" t="s">
        <v>25</v>
      </c>
      <c r="O1229" s="117">
        <v>42644</v>
      </c>
      <c r="P1229" s="128">
        <v>47</v>
      </c>
      <c r="Q1229" s="115">
        <v>1</v>
      </c>
      <c r="R1229" s="129">
        <f t="shared" si="60"/>
        <v>3.9166666666666665</v>
      </c>
      <c r="S1229" s="130">
        <f t="shared" si="61"/>
        <v>3.9166666666666665</v>
      </c>
      <c r="T1229" s="112" t="s">
        <v>5298</v>
      </c>
      <c r="U1229" s="117">
        <v>42690</v>
      </c>
      <c r="V1229" s="110"/>
      <c r="W1229" s="110"/>
      <c r="X1229" s="110" t="s">
        <v>29</v>
      </c>
      <c r="Y1229" s="183"/>
      <c r="Z1229">
        <f>IF(ISNA(VLOOKUP(A1229,[2]InvPiv!$A:$B,2,FALSE)),0,VLOOKUP(A1229,[2]InvPiv!$A:$B,2,FALSE))</f>
        <v>1</v>
      </c>
      <c r="AA1229" s="185">
        <f t="shared" si="62"/>
        <v>0</v>
      </c>
      <c r="AB1229">
        <f>VLOOKUP(A1229,[2]ConPiv!$A:$B,2,FALSE)</f>
        <v>1</v>
      </c>
    </row>
    <row r="1230" spans="1:28" x14ac:dyDescent="0.25">
      <c r="A1230" s="108">
        <v>19639</v>
      </c>
      <c r="B1230" s="108">
        <v>11805</v>
      </c>
      <c r="C1230" s="107"/>
      <c r="D1230" s="109"/>
      <c r="E1230" s="110"/>
      <c r="F1230" s="110" t="s">
        <v>5715</v>
      </c>
      <c r="G1230" s="110" t="s">
        <v>5733</v>
      </c>
      <c r="H1230" s="107" t="s">
        <v>359</v>
      </c>
      <c r="I1230" s="111" t="s">
        <v>5734</v>
      </c>
      <c r="J1230" s="110"/>
      <c r="K1230" s="110"/>
      <c r="L1230" s="110"/>
      <c r="M1230" s="110"/>
      <c r="N1230" s="110" t="s">
        <v>754</v>
      </c>
      <c r="O1230" s="117">
        <v>42644</v>
      </c>
      <c r="P1230" s="128">
        <v>47</v>
      </c>
      <c r="Q1230" s="115">
        <v>22</v>
      </c>
      <c r="R1230" s="129">
        <f t="shared" si="60"/>
        <v>3.9166666666666665</v>
      </c>
      <c r="S1230" s="130">
        <f t="shared" si="61"/>
        <v>86.166666666666657</v>
      </c>
      <c r="T1230" s="112" t="s">
        <v>5722</v>
      </c>
      <c r="U1230" s="117">
        <v>42691</v>
      </c>
      <c r="V1230" s="110"/>
      <c r="W1230" s="110"/>
      <c r="X1230" s="110" t="s">
        <v>1465</v>
      </c>
      <c r="Y1230" s="183"/>
      <c r="Z1230">
        <f>IF(ISNA(VLOOKUP(A1230,[2]InvPiv!$A:$B,2,FALSE)),0,VLOOKUP(A1230,[2]InvPiv!$A:$B,2,FALSE))</f>
        <v>22</v>
      </c>
      <c r="AA1230" s="185">
        <f t="shared" si="62"/>
        <v>0</v>
      </c>
      <c r="AB1230">
        <f>VLOOKUP(A1230,[2]ConPiv!$A:$B,2,FALSE)</f>
        <v>22</v>
      </c>
    </row>
    <row r="1231" spans="1:28" ht="25" x14ac:dyDescent="0.25">
      <c r="A1231" s="218">
        <v>11155</v>
      </c>
      <c r="B1231" s="217">
        <v>20402</v>
      </c>
      <c r="C1231" s="218"/>
      <c r="D1231" s="219"/>
      <c r="E1231" s="220"/>
      <c r="F1231" s="220" t="s">
        <v>4784</v>
      </c>
      <c r="G1231" s="220" t="s">
        <v>4786</v>
      </c>
      <c r="H1231" s="218" t="s">
        <v>87</v>
      </c>
      <c r="I1231" s="234" t="s">
        <v>4787</v>
      </c>
      <c r="J1231" s="220"/>
      <c r="K1231" s="220"/>
      <c r="L1231" s="220"/>
      <c r="M1231" s="220"/>
      <c r="N1231" s="220" t="s">
        <v>754</v>
      </c>
      <c r="O1231" s="222">
        <v>42552</v>
      </c>
      <c r="P1231" s="223">
        <v>47</v>
      </c>
      <c r="Q1231" s="224">
        <v>30</v>
      </c>
      <c r="R1231" s="224">
        <f t="shared" si="60"/>
        <v>3.9166666666666665</v>
      </c>
      <c r="S1231" s="225">
        <f t="shared" si="61"/>
        <v>117.5</v>
      </c>
      <c r="T1231" s="220" t="s">
        <v>4785</v>
      </c>
      <c r="U1231" s="222">
        <v>42692</v>
      </c>
      <c r="V1231" s="220"/>
      <c r="W1231" s="220"/>
      <c r="X1231" s="220" t="s">
        <v>1465</v>
      </c>
      <c r="Y1231" s="183" t="s">
        <v>7255</v>
      </c>
      <c r="Z1231">
        <f>IF(ISNA(VLOOKUP(A1231,[2]InvPiv!$A:$B,2,FALSE)),0,VLOOKUP(A1231,[2]InvPiv!$A:$B,2,FALSE))</f>
        <v>30</v>
      </c>
      <c r="AA1231" s="185">
        <f t="shared" si="62"/>
        <v>0</v>
      </c>
      <c r="AB1231">
        <f>VLOOKUP(A1231,[2]ConPiv!$A:$B,2,FALSE)</f>
        <v>29</v>
      </c>
    </row>
    <row r="1232" spans="1:28" x14ac:dyDescent="0.25">
      <c r="A1232" s="108">
        <v>22150</v>
      </c>
      <c r="B1232" s="108">
        <v>16716</v>
      </c>
      <c r="C1232" s="107"/>
      <c r="D1232" s="109"/>
      <c r="E1232" s="110"/>
      <c r="F1232" s="110" t="s">
        <v>5505</v>
      </c>
      <c r="G1232" s="110" t="s">
        <v>1063</v>
      </c>
      <c r="H1232" s="107" t="s">
        <v>201</v>
      </c>
      <c r="I1232" s="111" t="s">
        <v>1064</v>
      </c>
      <c r="J1232" s="110"/>
      <c r="K1232" s="110"/>
      <c r="L1232" s="110"/>
      <c r="M1232" s="110"/>
      <c r="N1232" s="110" t="s">
        <v>635</v>
      </c>
      <c r="O1232" s="117">
        <v>42644</v>
      </c>
      <c r="P1232" s="128">
        <v>47</v>
      </c>
      <c r="Q1232" s="115">
        <v>2</v>
      </c>
      <c r="R1232" s="129">
        <f t="shared" si="60"/>
        <v>3.9166666666666665</v>
      </c>
      <c r="S1232" s="130">
        <f t="shared" si="61"/>
        <v>7.833333333333333</v>
      </c>
      <c r="T1232" s="112" t="s">
        <v>5572</v>
      </c>
      <c r="U1232" s="117">
        <v>42692</v>
      </c>
      <c r="V1232" s="110"/>
      <c r="W1232" s="110"/>
      <c r="X1232" s="110" t="s">
        <v>635</v>
      </c>
      <c r="Y1232" s="183"/>
      <c r="Z1232">
        <f>IF(ISNA(VLOOKUP(A1232,[2]InvPiv!$A:$B,2,FALSE)),0,VLOOKUP(A1232,[2]InvPiv!$A:$B,2,FALSE))</f>
        <v>2</v>
      </c>
      <c r="AA1232" s="185">
        <f t="shared" si="62"/>
        <v>0</v>
      </c>
      <c r="AB1232">
        <f>VLOOKUP(A1232,[2]ConPiv!$A:$B,2,FALSE)</f>
        <v>2</v>
      </c>
    </row>
    <row r="1233" spans="1:28" x14ac:dyDescent="0.25">
      <c r="A1233" s="108">
        <v>305642</v>
      </c>
      <c r="B1233" s="108">
        <v>21362</v>
      </c>
      <c r="C1233" s="107"/>
      <c r="D1233" s="109"/>
      <c r="E1233" s="110"/>
      <c r="F1233" s="110" t="s">
        <v>5488</v>
      </c>
      <c r="G1233" s="110" t="s">
        <v>731</v>
      </c>
      <c r="H1233" s="107" t="s">
        <v>3</v>
      </c>
      <c r="I1233" s="111" t="s">
        <v>5626</v>
      </c>
      <c r="J1233" s="110"/>
      <c r="K1233" s="110"/>
      <c r="L1233" s="110"/>
      <c r="M1233" s="110"/>
      <c r="N1233" s="110" t="s">
        <v>754</v>
      </c>
      <c r="O1233" s="117">
        <v>42644</v>
      </c>
      <c r="P1233" s="128">
        <v>47</v>
      </c>
      <c r="Q1233" s="115">
        <v>3</v>
      </c>
      <c r="R1233" s="129">
        <f t="shared" si="60"/>
        <v>3.9166666666666665</v>
      </c>
      <c r="S1233" s="130">
        <f t="shared" si="61"/>
        <v>11.75</v>
      </c>
      <c r="T1233" s="112" t="s">
        <v>5555</v>
      </c>
      <c r="U1233" s="117">
        <v>42692</v>
      </c>
      <c r="V1233" s="110"/>
      <c r="W1233" s="110"/>
      <c r="X1233" s="110" t="s">
        <v>1465</v>
      </c>
      <c r="Y1233" s="183"/>
      <c r="Z1233">
        <f>IF(ISNA(VLOOKUP(A1233,[2]InvPiv!$A:$B,2,FALSE)),0,VLOOKUP(A1233,[2]InvPiv!$A:$B,2,FALSE))</f>
        <v>3</v>
      </c>
      <c r="AA1233" s="185">
        <f t="shared" si="62"/>
        <v>0</v>
      </c>
      <c r="AB1233">
        <f>VLOOKUP(A1233,[2]ConPiv!$A:$B,2,FALSE)</f>
        <v>3</v>
      </c>
    </row>
    <row r="1234" spans="1:28" x14ac:dyDescent="0.25">
      <c r="A1234" s="108">
        <v>15460</v>
      </c>
      <c r="B1234" s="108">
        <v>11049</v>
      </c>
      <c r="C1234" s="107"/>
      <c r="D1234" s="109"/>
      <c r="E1234" s="110"/>
      <c r="F1234" s="110" t="s">
        <v>6522</v>
      </c>
      <c r="G1234" s="110" t="s">
        <v>6523</v>
      </c>
      <c r="H1234" s="107" t="s">
        <v>358</v>
      </c>
      <c r="I1234" s="111" t="s">
        <v>6524</v>
      </c>
      <c r="J1234" s="110"/>
      <c r="K1234" s="110"/>
      <c r="L1234" s="110"/>
      <c r="M1234" s="110"/>
      <c r="N1234" s="110" t="s">
        <v>754</v>
      </c>
      <c r="O1234" s="117">
        <v>42736</v>
      </c>
      <c r="P1234" s="128">
        <v>47</v>
      </c>
      <c r="Q1234" s="115">
        <v>15</v>
      </c>
      <c r="R1234" s="129">
        <f t="shared" si="60"/>
        <v>3.9166666666666665</v>
      </c>
      <c r="S1234" s="130">
        <f t="shared" si="61"/>
        <v>58.75</v>
      </c>
      <c r="T1234" s="112" t="s">
        <v>6525</v>
      </c>
      <c r="U1234" s="117">
        <v>42693</v>
      </c>
      <c r="V1234" s="110"/>
      <c r="W1234" s="110"/>
      <c r="X1234" s="110" t="s">
        <v>1465</v>
      </c>
      <c r="Y1234" s="183"/>
      <c r="Z1234">
        <f>IF(ISNA(VLOOKUP(A1234,[2]InvPiv!$A:$B,2,FALSE)),0,VLOOKUP(A1234,[2]InvPiv!$A:$B,2,FALSE))</f>
        <v>15</v>
      </c>
      <c r="AA1234" s="185">
        <f t="shared" si="62"/>
        <v>0</v>
      </c>
      <c r="AB1234">
        <f>VLOOKUP(A1234,[2]ConPiv!$A:$B,2,FALSE)</f>
        <v>15</v>
      </c>
    </row>
    <row r="1235" spans="1:28" x14ac:dyDescent="0.25">
      <c r="A1235" s="108">
        <v>305278</v>
      </c>
      <c r="B1235" s="108">
        <v>21177</v>
      </c>
      <c r="C1235" s="107"/>
      <c r="D1235" s="109"/>
      <c r="E1235" s="110"/>
      <c r="F1235" s="110" t="s">
        <v>5487</v>
      </c>
      <c r="G1235" s="110" t="s">
        <v>645</v>
      </c>
      <c r="H1235" s="107" t="s">
        <v>72</v>
      </c>
      <c r="I1235" s="111" t="s">
        <v>5625</v>
      </c>
      <c r="J1235" s="110"/>
      <c r="K1235" s="110"/>
      <c r="L1235" s="110"/>
      <c r="M1235" s="110"/>
      <c r="N1235" s="110" t="s">
        <v>754</v>
      </c>
      <c r="O1235" s="117">
        <v>42644</v>
      </c>
      <c r="P1235" s="128">
        <v>47</v>
      </c>
      <c r="Q1235" s="115">
        <v>1</v>
      </c>
      <c r="R1235" s="129">
        <f t="shared" si="60"/>
        <v>3.9166666666666665</v>
      </c>
      <c r="S1235" s="130">
        <f t="shared" si="61"/>
        <v>3.9166666666666665</v>
      </c>
      <c r="T1235" s="112" t="s">
        <v>5554</v>
      </c>
      <c r="U1235" s="117">
        <v>42695</v>
      </c>
      <c r="V1235" s="110"/>
      <c r="W1235" s="110"/>
      <c r="X1235" s="110" t="s">
        <v>1465</v>
      </c>
      <c r="Y1235" s="183"/>
      <c r="Z1235">
        <f>IF(ISNA(VLOOKUP(A1235,[2]InvPiv!$A:$B,2,FALSE)),0,VLOOKUP(A1235,[2]InvPiv!$A:$B,2,FALSE))</f>
        <v>1</v>
      </c>
      <c r="AA1235" s="185">
        <f t="shared" si="62"/>
        <v>0</v>
      </c>
      <c r="AB1235">
        <f>VLOOKUP(A1235,[2]ConPiv!$A:$B,2,FALSE)</f>
        <v>1</v>
      </c>
    </row>
    <row r="1236" spans="1:28" x14ac:dyDescent="0.25">
      <c r="A1236" s="108">
        <v>305307</v>
      </c>
      <c r="B1236" s="108">
        <v>21210</v>
      </c>
      <c r="C1236" s="107"/>
      <c r="D1236" s="109"/>
      <c r="E1236" s="110"/>
      <c r="F1236" s="110" t="s">
        <v>5492</v>
      </c>
      <c r="G1236" s="110" t="s">
        <v>698</v>
      </c>
      <c r="H1236" s="107" t="s">
        <v>83</v>
      </c>
      <c r="I1236" s="111" t="s">
        <v>5630</v>
      </c>
      <c r="J1236" s="110"/>
      <c r="K1236" s="110"/>
      <c r="L1236" s="110"/>
      <c r="M1236" s="110"/>
      <c r="N1236" s="110" t="s">
        <v>754</v>
      </c>
      <c r="O1236" s="117">
        <v>42644</v>
      </c>
      <c r="P1236" s="128">
        <v>47</v>
      </c>
      <c r="Q1236" s="115">
        <v>3</v>
      </c>
      <c r="R1236" s="129">
        <f t="shared" si="60"/>
        <v>3.9166666666666665</v>
      </c>
      <c r="S1236" s="130">
        <f t="shared" si="61"/>
        <v>11.75</v>
      </c>
      <c r="T1236" s="112" t="s">
        <v>5559</v>
      </c>
      <c r="U1236" s="117">
        <v>42695</v>
      </c>
      <c r="V1236" s="110"/>
      <c r="W1236" s="110"/>
      <c r="X1236" s="110" t="s">
        <v>1465</v>
      </c>
      <c r="Y1236" s="183"/>
      <c r="Z1236">
        <f>IF(ISNA(VLOOKUP(A1236,[2]InvPiv!$A:$B,2,FALSE)),0,VLOOKUP(A1236,[2]InvPiv!$A:$B,2,FALSE))</f>
        <v>3</v>
      </c>
      <c r="AA1236" s="185">
        <f t="shared" si="62"/>
        <v>0</v>
      </c>
      <c r="AB1236">
        <f>VLOOKUP(A1236,[2]ConPiv!$A:$B,2,FALSE)</f>
        <v>3</v>
      </c>
    </row>
    <row r="1237" spans="1:28" x14ac:dyDescent="0.25">
      <c r="A1237" s="108">
        <v>305545</v>
      </c>
      <c r="B1237" s="108">
        <v>21365</v>
      </c>
      <c r="C1237" s="107"/>
      <c r="D1237" s="109"/>
      <c r="E1237" s="110"/>
      <c r="F1237" s="110" t="s">
        <v>5508</v>
      </c>
      <c r="G1237" s="110" t="s">
        <v>743</v>
      </c>
      <c r="H1237" s="107" t="s">
        <v>83</v>
      </c>
      <c r="I1237" s="111" t="s">
        <v>5647</v>
      </c>
      <c r="J1237" s="110"/>
      <c r="K1237" s="110"/>
      <c r="L1237" s="110"/>
      <c r="M1237" s="110"/>
      <c r="N1237" s="110" t="s">
        <v>754</v>
      </c>
      <c r="O1237" s="117">
        <v>42644</v>
      </c>
      <c r="P1237" s="128">
        <v>47</v>
      </c>
      <c r="Q1237" s="115">
        <v>8</v>
      </c>
      <c r="R1237" s="129">
        <f t="shared" si="60"/>
        <v>3.9166666666666665</v>
      </c>
      <c r="S1237" s="130">
        <f t="shared" si="61"/>
        <v>31.333333333333332</v>
      </c>
      <c r="T1237" s="112" t="s">
        <v>5575</v>
      </c>
      <c r="U1237" s="117">
        <v>42695</v>
      </c>
      <c r="V1237" s="110"/>
      <c r="W1237" s="110"/>
      <c r="X1237" s="110" t="s">
        <v>1465</v>
      </c>
      <c r="Y1237" s="183" t="s">
        <v>3228</v>
      </c>
      <c r="Z1237">
        <f>IF(ISNA(VLOOKUP(A1237,[2]InvPiv!$A:$B,2,FALSE)),0,VLOOKUP(A1237,[2]InvPiv!$A:$B,2,FALSE))</f>
        <v>7.5</v>
      </c>
      <c r="AA1237" s="185">
        <f t="shared" si="62"/>
        <v>0.5</v>
      </c>
      <c r="AB1237">
        <f>VLOOKUP(A1237,[2]ConPiv!$A:$B,2,FALSE)</f>
        <v>8.5</v>
      </c>
    </row>
    <row r="1238" spans="1:28" x14ac:dyDescent="0.25">
      <c r="A1238" s="108">
        <v>306764</v>
      </c>
      <c r="B1238" s="108" t="s">
        <v>5179</v>
      </c>
      <c r="C1238" s="107"/>
      <c r="D1238" s="109"/>
      <c r="E1238" s="110"/>
      <c r="F1238" s="110" t="s">
        <v>5199</v>
      </c>
      <c r="G1238" s="110" t="s">
        <v>5357</v>
      </c>
      <c r="H1238" s="107" t="s">
        <v>91</v>
      </c>
      <c r="I1238" s="111" t="s">
        <v>5358</v>
      </c>
      <c r="J1238" s="110"/>
      <c r="K1238" s="110"/>
      <c r="L1238" s="110"/>
      <c r="M1238" s="110"/>
      <c r="N1238" s="110" t="s">
        <v>754</v>
      </c>
      <c r="O1238" s="117">
        <v>42644</v>
      </c>
      <c r="P1238" s="128">
        <v>47</v>
      </c>
      <c r="Q1238" s="115">
        <v>1</v>
      </c>
      <c r="R1238" s="129">
        <f t="shared" si="60"/>
        <v>3.9166666666666665</v>
      </c>
      <c r="S1238" s="130">
        <f t="shared" si="61"/>
        <v>3.9166666666666665</v>
      </c>
      <c r="T1238" s="112" t="s">
        <v>5271</v>
      </c>
      <c r="U1238" s="117">
        <v>42695</v>
      </c>
      <c r="V1238" s="110"/>
      <c r="W1238" s="110"/>
      <c r="X1238" s="110" t="s">
        <v>1465</v>
      </c>
      <c r="Y1238" s="183"/>
      <c r="Z1238">
        <f>IF(ISNA(VLOOKUP(A1238,[2]InvPiv!$A:$B,2,FALSE)),0,VLOOKUP(A1238,[2]InvPiv!$A:$B,2,FALSE))</f>
        <v>1</v>
      </c>
      <c r="AA1238" s="185">
        <f t="shared" si="62"/>
        <v>0</v>
      </c>
      <c r="AB1238">
        <f>VLOOKUP(A1238,[2]ConPiv!$A:$B,2,FALSE)</f>
        <v>1</v>
      </c>
    </row>
    <row r="1239" spans="1:28" x14ac:dyDescent="0.25">
      <c r="A1239" s="108">
        <v>306819</v>
      </c>
      <c r="B1239" s="108">
        <v>21431</v>
      </c>
      <c r="C1239" s="107"/>
      <c r="D1239" s="109"/>
      <c r="E1239" s="110"/>
      <c r="F1239" s="110" t="s">
        <v>5489</v>
      </c>
      <c r="G1239" s="110" t="s">
        <v>1318</v>
      </c>
      <c r="H1239" s="107" t="s">
        <v>124</v>
      </c>
      <c r="I1239" s="111" t="s">
        <v>5627</v>
      </c>
      <c r="J1239" s="110"/>
      <c r="K1239" s="110"/>
      <c r="L1239" s="110"/>
      <c r="M1239" s="110"/>
      <c r="N1239" s="110" t="s">
        <v>25</v>
      </c>
      <c r="O1239" s="117">
        <v>42644</v>
      </c>
      <c r="P1239" s="128">
        <v>47</v>
      </c>
      <c r="Q1239" s="115">
        <v>1</v>
      </c>
      <c r="R1239" s="129">
        <f t="shared" si="60"/>
        <v>3.9166666666666665</v>
      </c>
      <c r="S1239" s="130">
        <f t="shared" si="61"/>
        <v>3.9166666666666665</v>
      </c>
      <c r="T1239" s="112" t="s">
        <v>5556</v>
      </c>
      <c r="U1239" s="117">
        <v>42695</v>
      </c>
      <c r="V1239" s="110"/>
      <c r="W1239" s="110"/>
      <c r="X1239" s="110" t="s">
        <v>29</v>
      </c>
      <c r="Y1239" s="183"/>
      <c r="Z1239">
        <f>IF(ISNA(VLOOKUP(A1239,[2]InvPiv!$A:$B,2,FALSE)),0,VLOOKUP(A1239,[2]InvPiv!$A:$B,2,FALSE))</f>
        <v>1</v>
      </c>
      <c r="AA1239" s="185">
        <f t="shared" si="62"/>
        <v>0</v>
      </c>
      <c r="AB1239">
        <f>VLOOKUP(A1239,[2]ConPiv!$A:$B,2,FALSE)</f>
        <v>1</v>
      </c>
    </row>
    <row r="1240" spans="1:28" x14ac:dyDescent="0.25">
      <c r="A1240" s="108">
        <v>306973</v>
      </c>
      <c r="B1240" s="108">
        <v>21732</v>
      </c>
      <c r="C1240" s="107"/>
      <c r="D1240" s="109"/>
      <c r="E1240" s="110"/>
      <c r="F1240" s="110" t="s">
        <v>5501</v>
      </c>
      <c r="G1240" s="110" t="s">
        <v>3500</v>
      </c>
      <c r="H1240" s="107" t="s">
        <v>279</v>
      </c>
      <c r="I1240" s="111">
        <v>36344</v>
      </c>
      <c r="J1240" s="110"/>
      <c r="K1240" s="110"/>
      <c r="L1240" s="110"/>
      <c r="M1240" s="110"/>
      <c r="N1240" s="110" t="s">
        <v>25</v>
      </c>
      <c r="O1240" s="117">
        <v>42644</v>
      </c>
      <c r="P1240" s="128">
        <v>47</v>
      </c>
      <c r="Q1240" s="115">
        <v>2</v>
      </c>
      <c r="R1240" s="129">
        <f t="shared" si="60"/>
        <v>3.9166666666666665</v>
      </c>
      <c r="S1240" s="130">
        <f t="shared" si="61"/>
        <v>7.833333333333333</v>
      </c>
      <c r="T1240" s="112" t="s">
        <v>5568</v>
      </c>
      <c r="U1240" s="117">
        <v>42695</v>
      </c>
      <c r="V1240" s="110"/>
      <c r="W1240" s="110"/>
      <c r="X1240" s="110" t="s">
        <v>29</v>
      </c>
      <c r="Y1240" s="183"/>
      <c r="Z1240">
        <f>IF(ISNA(VLOOKUP(A1240,[2]InvPiv!$A:$B,2,FALSE)),0,VLOOKUP(A1240,[2]InvPiv!$A:$B,2,FALSE))</f>
        <v>2</v>
      </c>
      <c r="AA1240" s="185">
        <f t="shared" si="62"/>
        <v>0</v>
      </c>
      <c r="AB1240">
        <f>VLOOKUP(A1240,[2]ConPiv!$A:$B,2,FALSE)</f>
        <v>2</v>
      </c>
    </row>
    <row r="1241" spans="1:28" x14ac:dyDescent="0.25">
      <c r="A1241" s="108">
        <v>307022</v>
      </c>
      <c r="B1241" s="108">
        <v>21827</v>
      </c>
      <c r="C1241" s="107"/>
      <c r="D1241" s="109"/>
      <c r="E1241" s="110"/>
      <c r="F1241" s="110" t="s">
        <v>5497</v>
      </c>
      <c r="G1241" s="110" t="s">
        <v>5634</v>
      </c>
      <c r="H1241" s="107" t="s">
        <v>83</v>
      </c>
      <c r="I1241" s="111" t="s">
        <v>5635</v>
      </c>
      <c r="J1241" s="110"/>
      <c r="K1241" s="110"/>
      <c r="L1241" s="110"/>
      <c r="M1241" s="110"/>
      <c r="N1241" s="110" t="s">
        <v>754</v>
      </c>
      <c r="O1241" s="117">
        <v>42644</v>
      </c>
      <c r="P1241" s="128">
        <v>47</v>
      </c>
      <c r="Q1241" s="115">
        <v>1</v>
      </c>
      <c r="R1241" s="129">
        <f t="shared" si="60"/>
        <v>3.9166666666666665</v>
      </c>
      <c r="S1241" s="130">
        <f t="shared" si="61"/>
        <v>3.9166666666666665</v>
      </c>
      <c r="T1241" s="112" t="s">
        <v>5564</v>
      </c>
      <c r="U1241" s="117">
        <v>42695</v>
      </c>
      <c r="V1241" s="110"/>
      <c r="W1241" s="110"/>
      <c r="X1241" s="110" t="s">
        <v>1465</v>
      </c>
      <c r="Y1241" s="183"/>
      <c r="Z1241">
        <f>IF(ISNA(VLOOKUP(A1241,[2]InvPiv!$A:$B,2,FALSE)),0,VLOOKUP(A1241,[2]InvPiv!$A:$B,2,FALSE))</f>
        <v>1</v>
      </c>
      <c r="AA1241" s="185">
        <f t="shared" si="62"/>
        <v>0</v>
      </c>
      <c r="AB1241">
        <f>VLOOKUP(A1241,[2]ConPiv!$A:$B,2,FALSE)</f>
        <v>1</v>
      </c>
    </row>
    <row r="1242" spans="1:28" x14ac:dyDescent="0.25">
      <c r="A1242" s="108">
        <v>304998</v>
      </c>
      <c r="B1242" s="108">
        <v>15920</v>
      </c>
      <c r="C1242" s="107"/>
      <c r="D1242" s="109"/>
      <c r="E1242" s="110"/>
      <c r="F1242" s="110" t="s">
        <v>5510</v>
      </c>
      <c r="G1242" s="110" t="s">
        <v>686</v>
      </c>
      <c r="H1242" s="107" t="s">
        <v>72</v>
      </c>
      <c r="I1242" s="111" t="s">
        <v>5596</v>
      </c>
      <c r="J1242" s="110"/>
      <c r="K1242" s="110"/>
      <c r="L1242" s="110"/>
      <c r="M1242" s="110"/>
      <c r="N1242" s="110" t="s">
        <v>635</v>
      </c>
      <c r="O1242" s="117">
        <v>42644</v>
      </c>
      <c r="P1242" s="128">
        <v>47</v>
      </c>
      <c r="Q1242" s="115">
        <v>1</v>
      </c>
      <c r="R1242" s="129">
        <f t="shared" si="60"/>
        <v>3.9166666666666665</v>
      </c>
      <c r="S1242" s="130">
        <f t="shared" si="61"/>
        <v>3.9166666666666665</v>
      </c>
      <c r="T1242" s="112" t="s">
        <v>5577</v>
      </c>
      <c r="U1242" s="117">
        <v>42696</v>
      </c>
      <c r="V1242" s="110"/>
      <c r="W1242" s="110"/>
      <c r="X1242" s="110" t="s">
        <v>635</v>
      </c>
      <c r="Y1242" s="183"/>
      <c r="Z1242">
        <f>IF(ISNA(VLOOKUP(A1242,[2]InvPiv!$A:$B,2,FALSE)),0,VLOOKUP(A1242,[2]InvPiv!$A:$B,2,FALSE))</f>
        <v>1</v>
      </c>
      <c r="AA1242" s="185">
        <f t="shared" si="62"/>
        <v>0</v>
      </c>
      <c r="AB1242">
        <f>VLOOKUP(A1242,[2]ConPiv!$A:$B,2,FALSE)</f>
        <v>1</v>
      </c>
    </row>
    <row r="1243" spans="1:28" x14ac:dyDescent="0.25">
      <c r="A1243" s="108">
        <v>306683</v>
      </c>
      <c r="B1243" s="108">
        <v>21621</v>
      </c>
      <c r="C1243" s="107"/>
      <c r="D1243" s="109"/>
      <c r="E1243" s="110"/>
      <c r="F1243" s="110" t="s">
        <v>5500</v>
      </c>
      <c r="G1243" s="110" t="s">
        <v>598</v>
      </c>
      <c r="H1243" s="107" t="s">
        <v>59</v>
      </c>
      <c r="I1243" s="111" t="s">
        <v>5638</v>
      </c>
      <c r="J1243" s="110"/>
      <c r="K1243" s="110"/>
      <c r="L1243" s="110"/>
      <c r="M1243" s="110"/>
      <c r="N1243" s="110" t="s">
        <v>635</v>
      </c>
      <c r="O1243" s="117">
        <v>42644</v>
      </c>
      <c r="P1243" s="128">
        <v>47</v>
      </c>
      <c r="Q1243" s="115">
        <v>2</v>
      </c>
      <c r="R1243" s="129">
        <f t="shared" si="60"/>
        <v>3.9166666666666665</v>
      </c>
      <c r="S1243" s="130">
        <f t="shared" si="61"/>
        <v>7.833333333333333</v>
      </c>
      <c r="T1243" s="112" t="s">
        <v>5567</v>
      </c>
      <c r="U1243" s="117">
        <v>42696</v>
      </c>
      <c r="V1243" s="110"/>
      <c r="W1243" s="110"/>
      <c r="X1243" s="110" t="s">
        <v>635</v>
      </c>
      <c r="Y1243" s="183"/>
      <c r="Z1243">
        <f>IF(ISNA(VLOOKUP(A1243,[2]InvPiv!$A:$B,2,FALSE)),0,VLOOKUP(A1243,[2]InvPiv!$A:$B,2,FALSE))</f>
        <v>2</v>
      </c>
      <c r="AA1243" s="185">
        <f t="shared" si="62"/>
        <v>0</v>
      </c>
      <c r="AB1243">
        <f>VLOOKUP(A1243,[2]ConPiv!$A:$B,2,FALSE)</f>
        <v>2</v>
      </c>
    </row>
    <row r="1244" spans="1:28" x14ac:dyDescent="0.25">
      <c r="A1244" s="108">
        <v>28420</v>
      </c>
      <c r="B1244" s="108">
        <v>16123</v>
      </c>
      <c r="C1244" s="107"/>
      <c r="D1244" s="109"/>
      <c r="E1244" s="110"/>
      <c r="F1244" s="110" t="s">
        <v>5718</v>
      </c>
      <c r="G1244" s="110" t="s">
        <v>588</v>
      </c>
      <c r="H1244" s="107" t="s">
        <v>124</v>
      </c>
      <c r="I1244" s="111" t="s">
        <v>5737</v>
      </c>
      <c r="J1244" s="110"/>
      <c r="K1244" s="110"/>
      <c r="L1244" s="110"/>
      <c r="M1244" s="110"/>
      <c r="N1244" s="110" t="s">
        <v>754</v>
      </c>
      <c r="O1244" s="117">
        <v>42644</v>
      </c>
      <c r="P1244" s="128">
        <v>47</v>
      </c>
      <c r="Q1244" s="115">
        <v>29</v>
      </c>
      <c r="R1244" s="129">
        <f t="shared" si="60"/>
        <v>3.9166666666666665</v>
      </c>
      <c r="S1244" s="130">
        <f t="shared" si="61"/>
        <v>113.58333333333333</v>
      </c>
      <c r="T1244" s="112" t="s">
        <v>5725</v>
      </c>
      <c r="U1244" s="117">
        <v>42696</v>
      </c>
      <c r="V1244" s="110"/>
      <c r="W1244" s="110"/>
      <c r="X1244" s="110" t="s">
        <v>1465</v>
      </c>
      <c r="Y1244" s="183"/>
      <c r="Z1244">
        <f>IF(ISNA(VLOOKUP(A1244,[2]InvPiv!$A:$B,2,FALSE)),0,VLOOKUP(A1244,[2]InvPiv!$A:$B,2,FALSE))</f>
        <v>29</v>
      </c>
      <c r="AA1244" s="185">
        <f t="shared" si="62"/>
        <v>0</v>
      </c>
      <c r="AB1244">
        <f>VLOOKUP(A1244,[2]ConPiv!$A:$B,2,FALSE)</f>
        <v>31</v>
      </c>
    </row>
    <row r="1245" spans="1:28" x14ac:dyDescent="0.25">
      <c r="A1245" s="107">
        <v>31361</v>
      </c>
      <c r="B1245" s="108">
        <v>19088</v>
      </c>
      <c r="C1245" s="107"/>
      <c r="D1245" s="109"/>
      <c r="E1245" s="110"/>
      <c r="F1245" s="110" t="s">
        <v>4143</v>
      </c>
      <c r="G1245" s="110" t="s">
        <v>4140</v>
      </c>
      <c r="H1245" s="107" t="s">
        <v>110</v>
      </c>
      <c r="I1245" s="181" t="s">
        <v>4141</v>
      </c>
      <c r="J1245" s="110"/>
      <c r="K1245" s="110"/>
      <c r="L1245" s="110"/>
      <c r="M1245" s="110"/>
      <c r="N1245" s="110" t="s">
        <v>25</v>
      </c>
      <c r="O1245" s="117">
        <v>42552</v>
      </c>
      <c r="P1245" s="128">
        <v>47</v>
      </c>
      <c r="Q1245" s="115">
        <v>1</v>
      </c>
      <c r="R1245" s="115">
        <f t="shared" si="60"/>
        <v>3.9166666666666665</v>
      </c>
      <c r="S1245" s="116">
        <f t="shared" si="61"/>
        <v>3.9166666666666665</v>
      </c>
      <c r="T1245" s="112" t="s">
        <v>4142</v>
      </c>
      <c r="U1245" s="117">
        <v>42698</v>
      </c>
      <c r="V1245" s="110"/>
      <c r="W1245" s="110"/>
      <c r="X1245" s="110" t="s">
        <v>29</v>
      </c>
      <c r="Y1245" s="183"/>
      <c r="Z1245">
        <f>IF(ISNA(VLOOKUP(A1245,[2]InvPiv!$A:$B,2,FALSE)),0,VLOOKUP(A1245,[2]InvPiv!$A:$B,2,FALSE))</f>
        <v>1</v>
      </c>
      <c r="AA1245" s="185">
        <f t="shared" si="62"/>
        <v>0</v>
      </c>
      <c r="AB1245">
        <f>VLOOKUP(A1245,[2]ConPiv!$A:$B,2,FALSE)</f>
        <v>1</v>
      </c>
    </row>
    <row r="1246" spans="1:28" x14ac:dyDescent="0.25">
      <c r="A1246" s="108">
        <v>23259</v>
      </c>
      <c r="B1246" s="108">
        <v>13981</v>
      </c>
      <c r="C1246" s="107"/>
      <c r="D1246" s="109"/>
      <c r="E1246" s="110"/>
      <c r="F1246" s="110" t="s">
        <v>5160</v>
      </c>
      <c r="G1246" s="108" t="s">
        <v>5161</v>
      </c>
      <c r="H1246" s="107" t="s">
        <v>201</v>
      </c>
      <c r="I1246" s="111" t="s">
        <v>5162</v>
      </c>
      <c r="J1246" s="110"/>
      <c r="K1246" s="110"/>
      <c r="L1246" s="110"/>
      <c r="M1246" s="110"/>
      <c r="N1246" s="110" t="s">
        <v>25</v>
      </c>
      <c r="O1246" s="117">
        <v>42644</v>
      </c>
      <c r="P1246" s="128">
        <v>47</v>
      </c>
      <c r="Q1246" s="115">
        <v>1</v>
      </c>
      <c r="R1246" s="129">
        <f t="shared" si="60"/>
        <v>3.9166666666666665</v>
      </c>
      <c r="S1246" s="130">
        <f t="shared" si="61"/>
        <v>3.9166666666666665</v>
      </c>
      <c r="T1246" s="112" t="s">
        <v>5159</v>
      </c>
      <c r="U1246" s="117">
        <v>42701</v>
      </c>
      <c r="V1246" s="110"/>
      <c r="W1246" s="110"/>
      <c r="X1246" s="110" t="s">
        <v>29</v>
      </c>
      <c r="Y1246" s="183"/>
      <c r="Z1246">
        <f>IF(ISNA(VLOOKUP(A1246,[2]InvPiv!$A:$B,2,FALSE)),0,VLOOKUP(A1246,[2]InvPiv!$A:$B,2,FALSE))</f>
        <v>1</v>
      </c>
      <c r="AA1246" s="185">
        <f t="shared" si="62"/>
        <v>0</v>
      </c>
      <c r="AB1246">
        <f>VLOOKUP(A1246,[2]ConPiv!$A:$B,2,FALSE)</f>
        <v>1</v>
      </c>
    </row>
    <row r="1247" spans="1:28" x14ac:dyDescent="0.25">
      <c r="A1247" s="108">
        <v>304934</v>
      </c>
      <c r="B1247" s="108">
        <v>20919</v>
      </c>
      <c r="C1247" s="107"/>
      <c r="D1247" s="109"/>
      <c r="E1247" s="110"/>
      <c r="F1247" s="110" t="s">
        <v>5506</v>
      </c>
      <c r="G1247" s="110" t="s">
        <v>589</v>
      </c>
      <c r="H1247" s="107" t="s">
        <v>72</v>
      </c>
      <c r="I1247" s="111" t="s">
        <v>5644</v>
      </c>
      <c r="J1247" s="110"/>
      <c r="K1247" s="110"/>
      <c r="L1247" s="110"/>
      <c r="M1247" s="110"/>
      <c r="N1247" s="110" t="s">
        <v>754</v>
      </c>
      <c r="O1247" s="117">
        <v>42644</v>
      </c>
      <c r="P1247" s="128">
        <v>47</v>
      </c>
      <c r="Q1247" s="115">
        <v>11</v>
      </c>
      <c r="R1247" s="129">
        <f t="shared" si="60"/>
        <v>3.9166666666666665</v>
      </c>
      <c r="S1247" s="130">
        <f t="shared" si="61"/>
        <v>43.083333333333329</v>
      </c>
      <c r="T1247" s="112" t="s">
        <v>5573</v>
      </c>
      <c r="U1247" s="117">
        <v>42702</v>
      </c>
      <c r="V1247" s="110"/>
      <c r="W1247" s="110"/>
      <c r="X1247" s="110" t="s">
        <v>1465</v>
      </c>
      <c r="Y1247" s="183"/>
      <c r="Z1247">
        <f>IF(ISNA(VLOOKUP(A1247,[2]InvPiv!$A:$B,2,FALSE)),0,VLOOKUP(A1247,[2]InvPiv!$A:$B,2,FALSE))</f>
        <v>11</v>
      </c>
      <c r="AA1247" s="185">
        <f t="shared" si="62"/>
        <v>0</v>
      </c>
      <c r="AB1247">
        <f>VLOOKUP(A1247,[2]ConPiv!$A:$B,2,FALSE)</f>
        <v>3.5</v>
      </c>
    </row>
    <row r="1248" spans="1:28" x14ac:dyDescent="0.25">
      <c r="A1248" s="108">
        <v>306077</v>
      </c>
      <c r="B1248" s="108">
        <v>21494</v>
      </c>
      <c r="C1248" s="107"/>
      <c r="D1248" s="109"/>
      <c r="E1248" s="110"/>
      <c r="F1248" s="110" t="s">
        <v>5200</v>
      </c>
      <c r="G1248" s="110" t="s">
        <v>5359</v>
      </c>
      <c r="H1248" s="107" t="s">
        <v>87</v>
      </c>
      <c r="I1248" s="111" t="s">
        <v>5360</v>
      </c>
      <c r="J1248" s="110"/>
      <c r="K1248" s="110"/>
      <c r="L1248" s="110"/>
      <c r="M1248" s="110"/>
      <c r="N1248" s="110" t="s">
        <v>754</v>
      </c>
      <c r="O1248" s="117">
        <v>42644</v>
      </c>
      <c r="P1248" s="128">
        <v>47</v>
      </c>
      <c r="Q1248" s="115">
        <v>1</v>
      </c>
      <c r="R1248" s="129">
        <f t="shared" si="60"/>
        <v>3.9166666666666665</v>
      </c>
      <c r="S1248" s="130">
        <f t="shared" si="61"/>
        <v>3.9166666666666665</v>
      </c>
      <c r="T1248" s="112" t="s">
        <v>5272</v>
      </c>
      <c r="U1248" s="117">
        <v>42702</v>
      </c>
      <c r="V1248" s="110"/>
      <c r="W1248" s="110"/>
      <c r="X1248" s="110" t="s">
        <v>1465</v>
      </c>
      <c r="Y1248" s="183"/>
      <c r="Z1248">
        <f>IF(ISNA(VLOOKUP(A1248,[2]InvPiv!$A:$B,2,FALSE)),0,VLOOKUP(A1248,[2]InvPiv!$A:$B,2,FALSE))</f>
        <v>1</v>
      </c>
      <c r="AA1248" s="185">
        <f t="shared" si="62"/>
        <v>0</v>
      </c>
      <c r="AB1248">
        <f>VLOOKUP(A1248,[2]ConPiv!$A:$B,2,FALSE)</f>
        <v>1</v>
      </c>
    </row>
    <row r="1249" spans="1:28" x14ac:dyDescent="0.25">
      <c r="A1249" s="108">
        <v>306793</v>
      </c>
      <c r="B1249" s="108">
        <v>21668</v>
      </c>
      <c r="C1249" s="107"/>
      <c r="D1249" s="109"/>
      <c r="E1249" s="110"/>
      <c r="F1249" s="110" t="s">
        <v>5716</v>
      </c>
      <c r="G1249" s="110" t="s">
        <v>3290</v>
      </c>
      <c r="H1249" s="107" t="s">
        <v>370</v>
      </c>
      <c r="I1249" s="111" t="s">
        <v>5735</v>
      </c>
      <c r="J1249" s="110"/>
      <c r="K1249" s="110"/>
      <c r="L1249" s="110"/>
      <c r="M1249" s="110"/>
      <c r="N1249" s="110" t="s">
        <v>754</v>
      </c>
      <c r="O1249" s="117">
        <v>42644</v>
      </c>
      <c r="P1249" s="128">
        <v>47</v>
      </c>
      <c r="Q1249" s="115">
        <v>12</v>
      </c>
      <c r="R1249" s="129">
        <f t="shared" si="60"/>
        <v>3.9166666666666665</v>
      </c>
      <c r="S1249" s="130">
        <f t="shared" si="61"/>
        <v>47</v>
      </c>
      <c r="T1249" s="112" t="s">
        <v>5723</v>
      </c>
      <c r="U1249" s="117">
        <v>42702</v>
      </c>
      <c r="V1249" s="110"/>
      <c r="W1249" s="110"/>
      <c r="X1249" s="110" t="s">
        <v>1465</v>
      </c>
      <c r="Y1249" s="183"/>
      <c r="Z1249">
        <f>IF(ISNA(VLOOKUP(A1249,[2]InvPiv!$A:$B,2,FALSE)),0,VLOOKUP(A1249,[2]InvPiv!$A:$B,2,FALSE))</f>
        <v>12</v>
      </c>
      <c r="AA1249" s="185">
        <f t="shared" si="62"/>
        <v>0</v>
      </c>
      <c r="AB1249">
        <f>VLOOKUP(A1249,[2]ConPiv!$A:$B,2,FALSE)</f>
        <v>12</v>
      </c>
    </row>
    <row r="1250" spans="1:28" x14ac:dyDescent="0.25">
      <c r="A1250" s="108">
        <v>306695</v>
      </c>
      <c r="B1250" s="108">
        <v>21430</v>
      </c>
      <c r="C1250" s="107"/>
      <c r="D1250" s="109"/>
      <c r="E1250" s="110"/>
      <c r="F1250" s="110" t="s">
        <v>6263</v>
      </c>
      <c r="G1250" s="110" t="s">
        <v>6262</v>
      </c>
      <c r="H1250" s="107" t="s">
        <v>1305</v>
      </c>
      <c r="I1250" s="111">
        <v>794</v>
      </c>
      <c r="J1250" s="110"/>
      <c r="K1250" s="110"/>
      <c r="L1250" s="110"/>
      <c r="M1250" s="110"/>
      <c r="N1250" s="110" t="s">
        <v>635</v>
      </c>
      <c r="O1250" s="117">
        <v>42736</v>
      </c>
      <c r="P1250" s="128">
        <v>47</v>
      </c>
      <c r="Q1250" s="115">
        <v>85</v>
      </c>
      <c r="R1250" s="129">
        <f t="shared" si="60"/>
        <v>3.9166666666666665</v>
      </c>
      <c r="S1250" s="130">
        <f t="shared" si="61"/>
        <v>332.91666666666663</v>
      </c>
      <c r="T1250" s="112" t="s">
        <v>6264</v>
      </c>
      <c r="U1250" s="117">
        <v>42702</v>
      </c>
      <c r="V1250" s="110"/>
      <c r="W1250" s="110"/>
      <c r="X1250" s="110" t="s">
        <v>635</v>
      </c>
      <c r="Y1250" s="183"/>
      <c r="Z1250">
        <f>IF(ISNA(VLOOKUP(A1250,[2]InvPiv!$A:$B,2,FALSE)),0,VLOOKUP(A1250,[2]InvPiv!$A:$B,2,FALSE))</f>
        <v>85</v>
      </c>
      <c r="AA1250" s="185">
        <f t="shared" si="62"/>
        <v>0</v>
      </c>
      <c r="AB1250">
        <f>VLOOKUP(A1250,[2]ConPiv!$A:$B,2,FALSE)</f>
        <v>89</v>
      </c>
    </row>
    <row r="1251" spans="1:28" x14ac:dyDescent="0.25">
      <c r="A1251" s="108">
        <v>107</v>
      </c>
      <c r="B1251" s="108">
        <v>1427</v>
      </c>
      <c r="C1251" s="107"/>
      <c r="D1251" s="109"/>
      <c r="E1251" s="110"/>
      <c r="F1251" s="110" t="s">
        <v>5483</v>
      </c>
      <c r="G1251" s="110" t="s">
        <v>1071</v>
      </c>
      <c r="H1251" s="107" t="s">
        <v>83</v>
      </c>
      <c r="I1251" s="111" t="s">
        <v>5621</v>
      </c>
      <c r="J1251" s="110"/>
      <c r="K1251" s="110"/>
      <c r="L1251" s="110"/>
      <c r="M1251" s="110"/>
      <c r="N1251" s="110" t="s">
        <v>635</v>
      </c>
      <c r="O1251" s="117">
        <v>42644</v>
      </c>
      <c r="P1251" s="128">
        <v>47</v>
      </c>
      <c r="Q1251" s="115">
        <v>6</v>
      </c>
      <c r="R1251" s="129">
        <f t="shared" si="60"/>
        <v>3.9166666666666665</v>
      </c>
      <c r="S1251" s="130">
        <f t="shared" si="61"/>
        <v>23.5</v>
      </c>
      <c r="T1251" s="112" t="s">
        <v>5550</v>
      </c>
      <c r="U1251" s="117">
        <v>42704</v>
      </c>
      <c r="V1251" s="110"/>
      <c r="W1251" s="110"/>
      <c r="X1251" s="110" t="s">
        <v>635</v>
      </c>
      <c r="Y1251" s="183"/>
      <c r="Z1251">
        <f>IF(ISNA(VLOOKUP(A1251,[2]InvPiv!$A:$B,2,FALSE)),0,VLOOKUP(A1251,[2]InvPiv!$A:$B,2,FALSE))</f>
        <v>6</v>
      </c>
      <c r="AA1251" s="185">
        <f t="shared" si="62"/>
        <v>0</v>
      </c>
      <c r="AB1251">
        <f>VLOOKUP(A1251,[2]ConPiv!$A:$B,2,FALSE)</f>
        <v>6</v>
      </c>
    </row>
    <row r="1252" spans="1:28" x14ac:dyDescent="0.25">
      <c r="A1252" s="108">
        <v>31984</v>
      </c>
      <c r="B1252" s="108">
        <v>19412</v>
      </c>
      <c r="C1252" s="107"/>
      <c r="D1252" s="109"/>
      <c r="E1252" s="110"/>
      <c r="F1252" s="110" t="s">
        <v>5522</v>
      </c>
      <c r="G1252" s="110" t="s">
        <v>4042</v>
      </c>
      <c r="H1252" s="107" t="s">
        <v>355</v>
      </c>
      <c r="I1252" s="111" t="s">
        <v>5661</v>
      </c>
      <c r="J1252" s="110"/>
      <c r="K1252" s="110"/>
      <c r="L1252" s="110"/>
      <c r="M1252" s="110"/>
      <c r="N1252" s="110" t="s">
        <v>635</v>
      </c>
      <c r="O1252" s="117">
        <v>42644</v>
      </c>
      <c r="P1252" s="128">
        <v>47</v>
      </c>
      <c r="Q1252" s="115">
        <v>12</v>
      </c>
      <c r="R1252" s="129">
        <f t="shared" si="60"/>
        <v>3.9166666666666665</v>
      </c>
      <c r="S1252" s="130">
        <f t="shared" si="61"/>
        <v>47</v>
      </c>
      <c r="T1252" s="112" t="s">
        <v>5589</v>
      </c>
      <c r="U1252" s="117">
        <v>42704</v>
      </c>
      <c r="V1252" s="110"/>
      <c r="W1252" s="110"/>
      <c r="X1252" s="110" t="s">
        <v>635</v>
      </c>
      <c r="Y1252" s="183"/>
      <c r="Z1252">
        <f>IF(ISNA(VLOOKUP(A1252,[2]InvPiv!$A:$B,2,FALSE)),0,VLOOKUP(A1252,[2]InvPiv!$A:$B,2,FALSE))</f>
        <v>12</v>
      </c>
      <c r="AA1252" s="185">
        <f t="shared" si="62"/>
        <v>0</v>
      </c>
      <c r="AB1252">
        <f>VLOOKUP(A1252,[2]ConPiv!$A:$B,2,FALSE)</f>
        <v>12</v>
      </c>
    </row>
    <row r="1253" spans="1:28" x14ac:dyDescent="0.25">
      <c r="A1253" s="108">
        <v>306963</v>
      </c>
      <c r="B1253" s="108">
        <v>22039</v>
      </c>
      <c r="C1253" s="107"/>
      <c r="D1253" s="109"/>
      <c r="E1253" s="110"/>
      <c r="F1253" s="110" t="s">
        <v>5525</v>
      </c>
      <c r="G1253" s="110" t="s">
        <v>5663</v>
      </c>
      <c r="H1253" s="107" t="s">
        <v>355</v>
      </c>
      <c r="I1253" s="111">
        <v>48823</v>
      </c>
      <c r="J1253" s="110"/>
      <c r="K1253" s="110"/>
      <c r="L1253" s="110"/>
      <c r="M1253" s="110"/>
      <c r="N1253" s="110" t="s">
        <v>635</v>
      </c>
      <c r="O1253" s="117">
        <v>42644</v>
      </c>
      <c r="P1253" s="128">
        <v>47</v>
      </c>
      <c r="Q1253" s="115">
        <v>5</v>
      </c>
      <c r="R1253" s="129">
        <f t="shared" si="60"/>
        <v>3.9166666666666665</v>
      </c>
      <c r="S1253" s="130">
        <f t="shared" si="61"/>
        <v>19.583333333333332</v>
      </c>
      <c r="T1253" s="112" t="s">
        <v>5592</v>
      </c>
      <c r="U1253" s="117">
        <v>42704</v>
      </c>
      <c r="V1253" s="110"/>
      <c r="W1253" s="110"/>
      <c r="X1253" s="110" t="s">
        <v>635</v>
      </c>
      <c r="Y1253" s="183"/>
      <c r="Z1253">
        <f>IF(ISNA(VLOOKUP(A1253,[2]InvPiv!$A:$B,2,FALSE)),0,VLOOKUP(A1253,[2]InvPiv!$A:$B,2,FALSE))</f>
        <v>5</v>
      </c>
      <c r="AA1253" s="185">
        <f t="shared" si="62"/>
        <v>0</v>
      </c>
      <c r="AB1253">
        <f>VLOOKUP(A1253,[2]ConPiv!$A:$B,2,FALSE)</f>
        <v>5</v>
      </c>
    </row>
    <row r="1254" spans="1:28" x14ac:dyDescent="0.25">
      <c r="A1254" s="107">
        <v>4283</v>
      </c>
      <c r="B1254" s="108">
        <v>6204</v>
      </c>
      <c r="C1254" s="107"/>
      <c r="D1254" s="109"/>
      <c r="E1254" s="110"/>
      <c r="F1254" s="110" t="s">
        <v>2918</v>
      </c>
      <c r="G1254" s="110" t="s">
        <v>2920</v>
      </c>
      <c r="H1254" s="107" t="s">
        <v>366</v>
      </c>
      <c r="I1254" s="181" t="s">
        <v>2921</v>
      </c>
      <c r="J1254" s="110"/>
      <c r="K1254" s="110"/>
      <c r="L1254" s="110"/>
      <c r="M1254" s="110"/>
      <c r="N1254" s="110" t="s">
        <v>754</v>
      </c>
      <c r="O1254" s="117">
        <v>42370</v>
      </c>
      <c r="P1254" s="128">
        <v>47</v>
      </c>
      <c r="Q1254" s="115">
        <v>13</v>
      </c>
      <c r="R1254" s="115">
        <f t="shared" si="60"/>
        <v>3.9166666666666665</v>
      </c>
      <c r="S1254" s="116">
        <f t="shared" si="61"/>
        <v>50.916666666666664</v>
      </c>
      <c r="T1254" s="112" t="s">
        <v>2919</v>
      </c>
      <c r="U1254" s="117">
        <v>42705</v>
      </c>
      <c r="V1254" s="110"/>
      <c r="W1254" s="110"/>
      <c r="X1254" s="110" t="s">
        <v>1465</v>
      </c>
      <c r="Y1254" s="177"/>
      <c r="Z1254">
        <f>IF(ISNA(VLOOKUP(A1254,[2]InvPiv!$A:$B,2,FALSE)),0,VLOOKUP(A1254,[2]InvPiv!$A:$B,2,FALSE))</f>
        <v>13</v>
      </c>
      <c r="AA1254" s="175">
        <f t="shared" si="62"/>
        <v>0</v>
      </c>
      <c r="AB1254">
        <f>VLOOKUP(A1254,[2]ConPiv!$A:$B,2,FALSE)</f>
        <v>13</v>
      </c>
    </row>
    <row r="1255" spans="1:28" x14ac:dyDescent="0.25">
      <c r="A1255" s="107">
        <v>15932</v>
      </c>
      <c r="B1255" s="108">
        <v>17491</v>
      </c>
      <c r="C1255" s="107"/>
      <c r="D1255" s="109"/>
      <c r="E1255" s="110"/>
      <c r="F1255" s="110" t="s">
        <v>2956</v>
      </c>
      <c r="G1255" s="110" t="s">
        <v>617</v>
      </c>
      <c r="H1255" s="107" t="s">
        <v>195</v>
      </c>
      <c r="I1255" s="181">
        <v>420034538</v>
      </c>
      <c r="J1255" s="110"/>
      <c r="K1255" s="110"/>
      <c r="L1255" s="110"/>
      <c r="M1255" s="110"/>
      <c r="N1255" s="110" t="s">
        <v>754</v>
      </c>
      <c r="O1255" s="117">
        <v>42370</v>
      </c>
      <c r="P1255" s="128">
        <v>47</v>
      </c>
      <c r="Q1255" s="115">
        <v>8</v>
      </c>
      <c r="R1255" s="115">
        <f t="shared" si="60"/>
        <v>3.9166666666666665</v>
      </c>
      <c r="S1255" s="116">
        <f t="shared" si="61"/>
        <v>31.333333333333332</v>
      </c>
      <c r="T1255" s="112" t="s">
        <v>2995</v>
      </c>
      <c r="U1255" s="117">
        <v>42705</v>
      </c>
      <c r="V1255" s="110"/>
      <c r="W1255" s="110"/>
      <c r="X1255" s="110" t="s">
        <v>1465</v>
      </c>
      <c r="Y1255" s="177"/>
      <c r="Z1255">
        <f>IF(ISNA(VLOOKUP(A1255,[2]InvPiv!$A:$B,2,FALSE)),0,VLOOKUP(A1255,[2]InvPiv!$A:$B,2,FALSE))</f>
        <v>8</v>
      </c>
      <c r="AA1255" s="175">
        <f t="shared" si="62"/>
        <v>0</v>
      </c>
      <c r="AB1255">
        <f>VLOOKUP(A1255,[2]ConPiv!$A:$B,2,FALSE)</f>
        <v>8</v>
      </c>
    </row>
    <row r="1256" spans="1:28" x14ac:dyDescent="0.25">
      <c r="A1256" s="107">
        <v>302706</v>
      </c>
      <c r="B1256" s="108">
        <v>20147</v>
      </c>
      <c r="C1256" s="107"/>
      <c r="D1256" s="109"/>
      <c r="E1256" s="110"/>
      <c r="F1256" s="110" t="s">
        <v>2977</v>
      </c>
      <c r="G1256" s="110" t="s">
        <v>228</v>
      </c>
      <c r="H1256" s="107" t="s">
        <v>87</v>
      </c>
      <c r="I1256" s="181">
        <v>100282854</v>
      </c>
      <c r="J1256" s="110"/>
      <c r="K1256" s="110"/>
      <c r="L1256" s="110"/>
      <c r="M1256" s="110"/>
      <c r="N1256" s="110" t="s">
        <v>754</v>
      </c>
      <c r="O1256" s="117">
        <v>42370</v>
      </c>
      <c r="P1256" s="128">
        <v>47</v>
      </c>
      <c r="Q1256" s="115">
        <v>2</v>
      </c>
      <c r="R1256" s="115">
        <f t="shared" si="60"/>
        <v>3.9166666666666665</v>
      </c>
      <c r="S1256" s="116">
        <f t="shared" si="61"/>
        <v>7.833333333333333</v>
      </c>
      <c r="T1256" s="112" t="s">
        <v>3019</v>
      </c>
      <c r="U1256" s="117">
        <v>42705</v>
      </c>
      <c r="V1256" s="110"/>
      <c r="W1256" s="110"/>
      <c r="X1256" s="110" t="s">
        <v>1465</v>
      </c>
      <c r="Y1256" s="177"/>
      <c r="Z1256">
        <f>IF(ISNA(VLOOKUP(A1256,[2]InvPiv!$A:$B,2,FALSE)),0,VLOOKUP(A1256,[2]InvPiv!$A:$B,2,FALSE))</f>
        <v>2</v>
      </c>
      <c r="AA1256" s="73">
        <f t="shared" si="62"/>
        <v>0</v>
      </c>
      <c r="AB1256">
        <f>VLOOKUP(A1256,[2]ConPiv!$A:$B,2,FALSE)</f>
        <v>2</v>
      </c>
    </row>
    <row r="1257" spans="1:28" x14ac:dyDescent="0.25">
      <c r="A1257" s="107">
        <v>302725</v>
      </c>
      <c r="B1257" s="108">
        <v>20291</v>
      </c>
      <c r="C1257" s="107"/>
      <c r="D1257" s="109"/>
      <c r="E1257" s="110"/>
      <c r="F1257" s="110" t="s">
        <v>2978</v>
      </c>
      <c r="G1257" s="110" t="s">
        <v>2942</v>
      </c>
      <c r="H1257" s="107" t="s">
        <v>83</v>
      </c>
      <c r="I1257" s="181">
        <v>92408</v>
      </c>
      <c r="J1257" s="110"/>
      <c r="K1257" s="110"/>
      <c r="L1257" s="110"/>
      <c r="M1257" s="110"/>
      <c r="N1257" s="110" t="s">
        <v>754</v>
      </c>
      <c r="O1257" s="117">
        <v>42370</v>
      </c>
      <c r="P1257" s="128">
        <v>47</v>
      </c>
      <c r="Q1257" s="115">
        <v>2</v>
      </c>
      <c r="R1257" s="115">
        <f t="shared" si="60"/>
        <v>3.9166666666666665</v>
      </c>
      <c r="S1257" s="116">
        <f t="shared" si="61"/>
        <v>7.833333333333333</v>
      </c>
      <c r="T1257" s="112" t="s">
        <v>3020</v>
      </c>
      <c r="U1257" s="117">
        <v>42705</v>
      </c>
      <c r="V1257" s="110"/>
      <c r="W1257" s="110"/>
      <c r="X1257" s="110" t="s">
        <v>1465</v>
      </c>
      <c r="Y1257" s="177"/>
      <c r="Z1257">
        <f>IF(ISNA(VLOOKUP(A1257,[2]InvPiv!$A:$B,2,FALSE)),0,VLOOKUP(A1257,[2]InvPiv!$A:$B,2,FALSE))</f>
        <v>2</v>
      </c>
      <c r="AA1257" s="73">
        <f t="shared" si="62"/>
        <v>0</v>
      </c>
      <c r="AB1257">
        <f>VLOOKUP(A1257,[2]ConPiv!$A:$B,2,FALSE)</f>
        <v>2</v>
      </c>
    </row>
    <row r="1258" spans="1:28" ht="25" x14ac:dyDescent="0.25">
      <c r="A1258" s="107">
        <v>9691</v>
      </c>
      <c r="B1258" s="108">
        <v>21596</v>
      </c>
      <c r="C1258" s="107"/>
      <c r="D1258" s="109"/>
      <c r="E1258" s="110"/>
      <c r="F1258" s="110" t="s">
        <v>4164</v>
      </c>
      <c r="G1258" s="110" t="s">
        <v>228</v>
      </c>
      <c r="H1258" s="107" t="s">
        <v>87</v>
      </c>
      <c r="I1258" s="181" t="s">
        <v>4362</v>
      </c>
      <c r="J1258" s="110"/>
      <c r="K1258" s="110"/>
      <c r="L1258" s="110"/>
      <c r="M1258" s="110"/>
      <c r="N1258" s="110" t="s">
        <v>754</v>
      </c>
      <c r="O1258" s="117">
        <v>42552</v>
      </c>
      <c r="P1258" s="128">
        <v>47</v>
      </c>
      <c r="Q1258" s="115">
        <v>11</v>
      </c>
      <c r="R1258" s="115">
        <f t="shared" si="60"/>
        <v>3.9166666666666665</v>
      </c>
      <c r="S1258" s="116">
        <f t="shared" si="61"/>
        <v>43.083333333333329</v>
      </c>
      <c r="T1258" s="112" t="s">
        <v>9856</v>
      </c>
      <c r="U1258" s="117">
        <v>42705</v>
      </c>
      <c r="V1258" s="110"/>
      <c r="W1258" s="110"/>
      <c r="X1258" s="110" t="s">
        <v>1465</v>
      </c>
      <c r="Y1258" s="183" t="s">
        <v>9852</v>
      </c>
      <c r="Z1258">
        <f>IF(ISNA(VLOOKUP(A1258,[2]InvPiv!$A:$B,2,FALSE)),0,VLOOKUP(A1258,[2]InvPiv!$A:$B,2,FALSE))</f>
        <v>11</v>
      </c>
      <c r="AA1258" s="185">
        <f t="shared" si="62"/>
        <v>0</v>
      </c>
      <c r="AB1258">
        <f>VLOOKUP(A1258,[2]ConPiv!$A:$B,2,FALSE)</f>
        <v>8</v>
      </c>
    </row>
    <row r="1259" spans="1:28" x14ac:dyDescent="0.25">
      <c r="A1259" s="108">
        <v>306643</v>
      </c>
      <c r="B1259" s="108">
        <v>21239</v>
      </c>
      <c r="C1259" s="107"/>
      <c r="D1259" s="109"/>
      <c r="E1259" s="110"/>
      <c r="F1259" s="110" t="s">
        <v>5202</v>
      </c>
      <c r="G1259" s="110" t="s">
        <v>664</v>
      </c>
      <c r="H1259" s="107" t="s">
        <v>72</v>
      </c>
      <c r="I1259" s="111" t="s">
        <v>5362</v>
      </c>
      <c r="J1259" s="110"/>
      <c r="K1259" s="110"/>
      <c r="L1259" s="110"/>
      <c r="M1259" s="110"/>
      <c r="N1259" s="110" t="s">
        <v>754</v>
      </c>
      <c r="O1259" s="117">
        <v>42644</v>
      </c>
      <c r="P1259" s="128">
        <v>47</v>
      </c>
      <c r="Q1259" s="115">
        <v>2</v>
      </c>
      <c r="R1259" s="129">
        <f t="shared" si="60"/>
        <v>3.9166666666666665</v>
      </c>
      <c r="S1259" s="130">
        <f t="shared" si="61"/>
        <v>7.833333333333333</v>
      </c>
      <c r="T1259" s="112" t="s">
        <v>5274</v>
      </c>
      <c r="U1259" s="117">
        <v>42705</v>
      </c>
      <c r="V1259" s="110"/>
      <c r="W1259" s="110"/>
      <c r="X1259" s="110" t="s">
        <v>1465</v>
      </c>
      <c r="Y1259" s="183" t="s">
        <v>1490</v>
      </c>
      <c r="Z1259">
        <f>IF(ISNA(VLOOKUP(A1259,[2]InvPiv!$A:$B,2,FALSE)),0,VLOOKUP(A1259,[2]InvPiv!$A:$B,2,FALSE))</f>
        <v>2.5</v>
      </c>
      <c r="AA1259" s="185">
        <f t="shared" si="62"/>
        <v>-0.5</v>
      </c>
      <c r="AB1259">
        <f>VLOOKUP(A1259,[2]ConPiv!$A:$B,2,FALSE)</f>
        <v>2</v>
      </c>
    </row>
    <row r="1260" spans="1:28" x14ac:dyDescent="0.25">
      <c r="A1260" s="108">
        <v>307241</v>
      </c>
      <c r="B1260" s="108">
        <v>21662</v>
      </c>
      <c r="C1260" s="107"/>
      <c r="D1260" s="109"/>
      <c r="E1260" s="110"/>
      <c r="F1260" s="110" t="s">
        <v>5507</v>
      </c>
      <c r="G1260" s="110" t="s">
        <v>5645</v>
      </c>
      <c r="H1260" s="107" t="s">
        <v>134</v>
      </c>
      <c r="I1260" s="111" t="s">
        <v>5646</v>
      </c>
      <c r="J1260" s="110"/>
      <c r="K1260" s="110"/>
      <c r="L1260" s="110"/>
      <c r="M1260" s="110"/>
      <c r="N1260" s="110" t="s">
        <v>754</v>
      </c>
      <c r="O1260" s="117">
        <v>42644</v>
      </c>
      <c r="P1260" s="128">
        <v>47</v>
      </c>
      <c r="Q1260" s="115">
        <v>3</v>
      </c>
      <c r="R1260" s="129">
        <f t="shared" si="60"/>
        <v>3.9166666666666665</v>
      </c>
      <c r="S1260" s="130">
        <f t="shared" si="61"/>
        <v>11.75</v>
      </c>
      <c r="T1260" s="112" t="s">
        <v>5574</v>
      </c>
      <c r="U1260" s="117">
        <v>42705</v>
      </c>
      <c r="V1260" s="110"/>
      <c r="W1260" s="110"/>
      <c r="X1260" s="110" t="s">
        <v>1465</v>
      </c>
      <c r="Y1260" s="183"/>
      <c r="Z1260">
        <f>IF(ISNA(VLOOKUP(A1260,[2]InvPiv!$A:$B,2,FALSE)),0,VLOOKUP(A1260,[2]InvPiv!$A:$B,2,FALSE))</f>
        <v>2.5</v>
      </c>
      <c r="AA1260" s="185">
        <f t="shared" si="62"/>
        <v>0.5</v>
      </c>
      <c r="AB1260">
        <f>VLOOKUP(A1260,[2]ConPiv!$A:$B,2,FALSE)</f>
        <v>2.5</v>
      </c>
    </row>
    <row r="1261" spans="1:28" x14ac:dyDescent="0.25">
      <c r="A1261" s="107">
        <v>302470</v>
      </c>
      <c r="B1261" s="108">
        <v>20091</v>
      </c>
      <c r="C1261" s="107"/>
      <c r="D1261" s="109"/>
      <c r="E1261" s="110"/>
      <c r="F1261" s="110" t="s">
        <v>3567</v>
      </c>
      <c r="G1261" s="110" t="s">
        <v>731</v>
      </c>
      <c r="H1261" s="107" t="s">
        <v>3</v>
      </c>
      <c r="I1261" s="181" t="s">
        <v>3569</v>
      </c>
      <c r="J1261" s="110"/>
      <c r="K1261" s="110"/>
      <c r="L1261" s="110"/>
      <c r="M1261" s="110"/>
      <c r="N1261" s="110" t="s">
        <v>754</v>
      </c>
      <c r="O1261" s="117">
        <v>42461</v>
      </c>
      <c r="P1261" s="128">
        <v>47</v>
      </c>
      <c r="Q1261" s="115">
        <v>2</v>
      </c>
      <c r="R1261" s="115">
        <f t="shared" si="60"/>
        <v>3.9166666666666665</v>
      </c>
      <c r="S1261" s="116">
        <f t="shared" si="61"/>
        <v>7.833333333333333</v>
      </c>
      <c r="T1261" s="112" t="s">
        <v>3568</v>
      </c>
      <c r="U1261" s="117">
        <v>42706</v>
      </c>
      <c r="V1261" s="110"/>
      <c r="W1261" s="110"/>
      <c r="X1261" s="110" t="s">
        <v>1465</v>
      </c>
      <c r="Y1261" s="183"/>
      <c r="Z1261">
        <f>IF(ISNA(VLOOKUP(A1261,[2]InvPiv!$A:$B,2,FALSE)),0,VLOOKUP(A1261,[2]InvPiv!$A:$B,2,FALSE))</f>
        <v>2</v>
      </c>
      <c r="AA1261" s="185">
        <f t="shared" si="62"/>
        <v>0</v>
      </c>
      <c r="AB1261">
        <f>VLOOKUP(A1261,[2]ConPiv!$A:$B,2,FALSE)</f>
        <v>2</v>
      </c>
    </row>
    <row r="1262" spans="1:28" x14ac:dyDescent="0.25">
      <c r="A1262" s="108">
        <v>306633</v>
      </c>
      <c r="B1262" s="108">
        <v>21559</v>
      </c>
      <c r="C1262" s="107"/>
      <c r="D1262" s="109"/>
      <c r="E1262" s="110"/>
      <c r="F1262" s="110" t="s">
        <v>5524</v>
      </c>
      <c r="G1262" s="110" t="s">
        <v>4085</v>
      </c>
      <c r="H1262" s="107" t="s">
        <v>59</v>
      </c>
      <c r="I1262" s="111">
        <v>34994</v>
      </c>
      <c r="J1262" s="110"/>
      <c r="K1262" s="110"/>
      <c r="L1262" s="110"/>
      <c r="M1262" s="110"/>
      <c r="N1262" s="110" t="s">
        <v>754</v>
      </c>
      <c r="O1262" s="117">
        <v>42644</v>
      </c>
      <c r="P1262" s="128">
        <v>47</v>
      </c>
      <c r="Q1262" s="115">
        <v>1</v>
      </c>
      <c r="R1262" s="129">
        <f t="shared" si="60"/>
        <v>3.9166666666666665</v>
      </c>
      <c r="S1262" s="130">
        <f t="shared" si="61"/>
        <v>3.9166666666666665</v>
      </c>
      <c r="T1262" s="112" t="s">
        <v>5591</v>
      </c>
      <c r="U1262" s="117">
        <v>42706</v>
      </c>
      <c r="V1262" s="110"/>
      <c r="W1262" s="110"/>
      <c r="X1262" s="110" t="s">
        <v>1465</v>
      </c>
      <c r="Y1262" s="183"/>
      <c r="Z1262">
        <f>IF(ISNA(VLOOKUP(A1262,[2]InvPiv!$A:$B,2,FALSE)),0,VLOOKUP(A1262,[2]InvPiv!$A:$B,2,FALSE))</f>
        <v>1</v>
      </c>
      <c r="AA1262" s="185">
        <f t="shared" si="62"/>
        <v>0</v>
      </c>
      <c r="AB1262">
        <f>VLOOKUP(A1262,[2]ConPiv!$A:$B,2,FALSE)</f>
        <v>1</v>
      </c>
    </row>
    <row r="1263" spans="1:28" x14ac:dyDescent="0.25">
      <c r="A1263" s="108">
        <v>26421</v>
      </c>
      <c r="B1263" s="108">
        <v>15399</v>
      </c>
      <c r="C1263" s="107"/>
      <c r="D1263" s="109"/>
      <c r="E1263" s="110"/>
      <c r="F1263" s="110" t="s">
        <v>5766</v>
      </c>
      <c r="G1263" s="110" t="s">
        <v>5874</v>
      </c>
      <c r="H1263" s="107" t="s">
        <v>59</v>
      </c>
      <c r="I1263" s="111" t="s">
        <v>5875</v>
      </c>
      <c r="J1263" s="110"/>
      <c r="K1263" s="110"/>
      <c r="L1263" s="110"/>
      <c r="M1263" s="110"/>
      <c r="N1263" s="110" t="s">
        <v>635</v>
      </c>
      <c r="O1263" s="117">
        <v>42644</v>
      </c>
      <c r="P1263" s="128">
        <v>47</v>
      </c>
      <c r="Q1263" s="115">
        <v>2</v>
      </c>
      <c r="R1263" s="129">
        <f t="shared" si="60"/>
        <v>3.9166666666666665</v>
      </c>
      <c r="S1263" s="130">
        <f t="shared" si="61"/>
        <v>7.833333333333333</v>
      </c>
      <c r="T1263" s="112" t="s">
        <v>5819</v>
      </c>
      <c r="U1263" s="117">
        <v>42706</v>
      </c>
      <c r="V1263" s="110"/>
      <c r="W1263" s="110"/>
      <c r="X1263" s="110" t="s">
        <v>635</v>
      </c>
      <c r="Y1263" s="183"/>
      <c r="Z1263">
        <f>IF(ISNA(VLOOKUP(A1263,[2]InvPiv!$A:$B,2,FALSE)),0,VLOOKUP(A1263,[2]InvPiv!$A:$B,2,FALSE))</f>
        <v>2</v>
      </c>
      <c r="AA1263" s="185">
        <f t="shared" si="62"/>
        <v>0</v>
      </c>
      <c r="AB1263">
        <f>VLOOKUP(A1263,[2]ConPiv!$A:$B,2,FALSE)</f>
        <v>2</v>
      </c>
    </row>
    <row r="1264" spans="1:28" x14ac:dyDescent="0.25">
      <c r="A1264" s="108">
        <v>304669</v>
      </c>
      <c r="B1264" s="108">
        <v>20870</v>
      </c>
      <c r="C1264" s="107"/>
      <c r="D1264" s="109"/>
      <c r="E1264" s="110"/>
      <c r="F1264" s="110" t="s">
        <v>5481</v>
      </c>
      <c r="G1264" s="110" t="s">
        <v>5391</v>
      </c>
      <c r="H1264" s="107" t="s">
        <v>83</v>
      </c>
      <c r="I1264" s="111" t="s">
        <v>5620</v>
      </c>
      <c r="J1264" s="110"/>
      <c r="K1264" s="110"/>
      <c r="L1264" s="110"/>
      <c r="M1264" s="110"/>
      <c r="N1264" s="110" t="s">
        <v>754</v>
      </c>
      <c r="O1264" s="117">
        <v>42644</v>
      </c>
      <c r="P1264" s="128">
        <v>47</v>
      </c>
      <c r="Q1264" s="115">
        <v>5</v>
      </c>
      <c r="R1264" s="129">
        <f t="shared" si="60"/>
        <v>3.9166666666666665</v>
      </c>
      <c r="S1264" s="130">
        <f t="shared" si="61"/>
        <v>19.583333333333332</v>
      </c>
      <c r="T1264" s="112" t="s">
        <v>5548</v>
      </c>
      <c r="U1264" s="117">
        <v>42709</v>
      </c>
      <c r="V1264" s="110"/>
      <c r="W1264" s="110"/>
      <c r="X1264" s="110" t="s">
        <v>1465</v>
      </c>
      <c r="Y1264" s="183"/>
      <c r="Z1264">
        <f>IF(ISNA(VLOOKUP(A1264,[2]InvPiv!$A:$B,2,FALSE)),0,VLOOKUP(A1264,[2]InvPiv!$A:$B,2,FALSE))</f>
        <v>5</v>
      </c>
      <c r="AA1264" s="185">
        <f t="shared" si="62"/>
        <v>0</v>
      </c>
      <c r="AB1264">
        <f>VLOOKUP(A1264,[2]ConPiv!$A:$B,2,FALSE)</f>
        <v>5</v>
      </c>
    </row>
    <row r="1265" spans="1:28" x14ac:dyDescent="0.25">
      <c r="A1265" s="107">
        <v>305343</v>
      </c>
      <c r="B1265" s="108">
        <v>20933</v>
      </c>
      <c r="C1265" s="107"/>
      <c r="D1265" s="109"/>
      <c r="E1265" s="110"/>
      <c r="F1265" s="110" t="s">
        <v>5251</v>
      </c>
      <c r="G1265" s="110" t="s">
        <v>5426</v>
      </c>
      <c r="H1265" s="107" t="s">
        <v>59</v>
      </c>
      <c r="I1265" s="181" t="s">
        <v>5427</v>
      </c>
      <c r="J1265" s="110"/>
      <c r="K1265" s="110"/>
      <c r="L1265" s="110"/>
      <c r="M1265" s="110"/>
      <c r="N1265" s="110" t="s">
        <v>754</v>
      </c>
      <c r="O1265" s="117">
        <v>42644</v>
      </c>
      <c r="P1265" s="128">
        <v>47</v>
      </c>
      <c r="Q1265" s="115">
        <v>1</v>
      </c>
      <c r="R1265" s="115">
        <f t="shared" si="60"/>
        <v>3.9166666666666665</v>
      </c>
      <c r="S1265" s="116">
        <f t="shared" si="61"/>
        <v>3.9166666666666665</v>
      </c>
      <c r="T1265" s="112" t="s">
        <v>5323</v>
      </c>
      <c r="U1265" s="117">
        <v>42709</v>
      </c>
      <c r="V1265" s="110"/>
      <c r="W1265" s="110"/>
      <c r="X1265" s="110" t="s">
        <v>1465</v>
      </c>
      <c r="Y1265" s="183"/>
      <c r="Z1265">
        <f>IF(ISNA(VLOOKUP(A1265,[2]InvPiv!$A:$B,2,FALSE)),0,VLOOKUP(A1265,[2]InvPiv!$A:$B,2,FALSE))</f>
        <v>1</v>
      </c>
      <c r="AA1265" s="185">
        <f t="shared" si="62"/>
        <v>0</v>
      </c>
      <c r="AB1265">
        <f>VLOOKUP(A1265,[2]ConPiv!$A:$B,2,FALSE)</f>
        <v>1.5</v>
      </c>
    </row>
    <row r="1266" spans="1:28" x14ac:dyDescent="0.25">
      <c r="A1266" s="107">
        <v>305675</v>
      </c>
      <c r="B1266" s="108">
        <v>21389</v>
      </c>
      <c r="C1266" s="107"/>
      <c r="D1266" s="109"/>
      <c r="E1266" s="110"/>
      <c r="F1266" s="110" t="s">
        <v>3913</v>
      </c>
      <c r="G1266" s="110" t="s">
        <v>543</v>
      </c>
      <c r="H1266" s="107" t="s">
        <v>366</v>
      </c>
      <c r="I1266" s="181" t="s">
        <v>4096</v>
      </c>
      <c r="J1266" s="110"/>
      <c r="K1266" s="110"/>
      <c r="L1266" s="110"/>
      <c r="M1266" s="110"/>
      <c r="N1266" s="110" t="s">
        <v>754</v>
      </c>
      <c r="O1266" s="117">
        <v>42552</v>
      </c>
      <c r="P1266" s="128">
        <v>47</v>
      </c>
      <c r="Q1266" s="115">
        <v>16</v>
      </c>
      <c r="R1266" s="115">
        <f t="shared" si="60"/>
        <v>3.9166666666666665</v>
      </c>
      <c r="S1266" s="116">
        <f t="shared" si="61"/>
        <v>62.666666666666664</v>
      </c>
      <c r="T1266" s="112" t="s">
        <v>3993</v>
      </c>
      <c r="U1266" s="117">
        <v>42709</v>
      </c>
      <c r="V1266" s="110"/>
      <c r="W1266" s="110"/>
      <c r="X1266" s="110" t="s">
        <v>1465</v>
      </c>
      <c r="Y1266" s="183"/>
      <c r="Z1266">
        <f>IF(ISNA(VLOOKUP(A1266,[2]InvPiv!$A:$B,2,FALSE)),0,VLOOKUP(A1266,[2]InvPiv!$A:$B,2,FALSE))</f>
        <v>16</v>
      </c>
      <c r="AA1266" s="185">
        <f t="shared" si="62"/>
        <v>0</v>
      </c>
      <c r="AB1266">
        <f>VLOOKUP(A1266,[2]ConPiv!$A:$B,2,FALSE)</f>
        <v>15</v>
      </c>
    </row>
    <row r="1267" spans="1:28" x14ac:dyDescent="0.25">
      <c r="A1267" s="107">
        <v>306474</v>
      </c>
      <c r="B1267" s="108">
        <v>21462</v>
      </c>
      <c r="C1267" s="107"/>
      <c r="D1267" s="109"/>
      <c r="E1267" s="110"/>
      <c r="F1267" s="110" t="s">
        <v>5228</v>
      </c>
      <c r="G1267" s="110" t="s">
        <v>2856</v>
      </c>
      <c r="H1267" s="107" t="s">
        <v>59</v>
      </c>
      <c r="I1267" s="181">
        <v>33967</v>
      </c>
      <c r="J1267" s="110"/>
      <c r="K1267" s="110"/>
      <c r="L1267" s="110"/>
      <c r="M1267" s="110"/>
      <c r="N1267" s="110" t="s">
        <v>754</v>
      </c>
      <c r="O1267" s="117">
        <v>42644</v>
      </c>
      <c r="P1267" s="128">
        <v>47</v>
      </c>
      <c r="Q1267" s="115">
        <v>4</v>
      </c>
      <c r="R1267" s="115">
        <f t="shared" si="60"/>
        <v>3.9166666666666665</v>
      </c>
      <c r="S1267" s="116">
        <f t="shared" si="61"/>
        <v>15.666666666666666</v>
      </c>
      <c r="T1267" s="112" t="s">
        <v>5300</v>
      </c>
      <c r="U1267" s="117">
        <v>42709</v>
      </c>
      <c r="V1267" s="110"/>
      <c r="W1267" s="110"/>
      <c r="X1267" s="110" t="s">
        <v>1465</v>
      </c>
      <c r="Y1267" s="183"/>
      <c r="Z1267">
        <f>IF(ISNA(VLOOKUP(A1267,[2]InvPiv!$A:$B,2,FALSE)),0,VLOOKUP(A1267,[2]InvPiv!$A:$B,2,FALSE))</f>
        <v>4</v>
      </c>
      <c r="AA1267" s="185">
        <f t="shared" si="62"/>
        <v>0</v>
      </c>
      <c r="AB1267">
        <f>VLOOKUP(A1267,[2]ConPiv!$A:$B,2,FALSE)</f>
        <v>4</v>
      </c>
    </row>
    <row r="1268" spans="1:28" x14ac:dyDescent="0.25">
      <c r="A1268" s="108">
        <v>306735</v>
      </c>
      <c r="B1268" s="108">
        <v>21652</v>
      </c>
      <c r="C1268" s="107"/>
      <c r="D1268" s="109"/>
      <c r="E1268" s="110"/>
      <c r="F1268" s="110" t="s">
        <v>5494</v>
      </c>
      <c r="G1268" s="110" t="s">
        <v>626</v>
      </c>
      <c r="H1268" s="107" t="s">
        <v>91</v>
      </c>
      <c r="I1268" s="111">
        <v>70570</v>
      </c>
      <c r="J1268" s="110"/>
      <c r="K1268" s="110"/>
      <c r="L1268" s="110"/>
      <c r="M1268" s="110"/>
      <c r="N1268" s="110" t="s">
        <v>635</v>
      </c>
      <c r="O1268" s="117">
        <v>42644</v>
      </c>
      <c r="P1268" s="128">
        <v>47</v>
      </c>
      <c r="Q1268" s="129">
        <v>3</v>
      </c>
      <c r="R1268" s="129">
        <f t="shared" si="60"/>
        <v>3.9166666666666665</v>
      </c>
      <c r="S1268" s="130">
        <f t="shared" si="61"/>
        <v>11.75</v>
      </c>
      <c r="T1268" s="110" t="s">
        <v>5561</v>
      </c>
      <c r="U1268" s="117">
        <v>42709</v>
      </c>
      <c r="V1268" s="110"/>
      <c r="W1268" s="110"/>
      <c r="X1268" s="110" t="s">
        <v>635</v>
      </c>
      <c r="Y1268" s="183"/>
      <c r="Z1268">
        <f>IF(ISNA(VLOOKUP(A1268,[2]InvPiv!$A:$B,2,FALSE)),0,VLOOKUP(A1268,[2]InvPiv!$A:$B,2,FALSE))</f>
        <v>3</v>
      </c>
      <c r="AA1268" s="185">
        <f t="shared" si="62"/>
        <v>0</v>
      </c>
      <c r="AB1268">
        <f>VLOOKUP(A1268,[2]ConPiv!$A:$B,2,FALSE)</f>
        <v>3</v>
      </c>
    </row>
    <row r="1269" spans="1:28" x14ac:dyDescent="0.25">
      <c r="A1269" s="108">
        <v>306834</v>
      </c>
      <c r="B1269" s="108">
        <v>21694</v>
      </c>
      <c r="C1269" s="107"/>
      <c r="D1269" s="109"/>
      <c r="E1269" s="110"/>
      <c r="F1269" s="110" t="s">
        <v>5515</v>
      </c>
      <c r="G1269" s="110" t="s">
        <v>2608</v>
      </c>
      <c r="H1269" s="107" t="s">
        <v>124</v>
      </c>
      <c r="I1269" s="111" t="s">
        <v>5652</v>
      </c>
      <c r="J1269" s="110"/>
      <c r="K1269" s="110"/>
      <c r="L1269" s="110"/>
      <c r="M1269" s="110"/>
      <c r="N1269" s="110" t="s">
        <v>635</v>
      </c>
      <c r="O1269" s="117">
        <v>42644</v>
      </c>
      <c r="P1269" s="128">
        <v>47</v>
      </c>
      <c r="Q1269" s="115">
        <v>2</v>
      </c>
      <c r="R1269" s="129">
        <f t="shared" si="60"/>
        <v>3.9166666666666665</v>
      </c>
      <c r="S1269" s="130">
        <f t="shared" si="61"/>
        <v>7.833333333333333</v>
      </c>
      <c r="T1269" s="112" t="s">
        <v>5582</v>
      </c>
      <c r="U1269" s="117">
        <v>42709</v>
      </c>
      <c r="V1269" s="110"/>
      <c r="W1269" s="110"/>
      <c r="X1269" s="110" t="s">
        <v>635</v>
      </c>
      <c r="Y1269" s="183"/>
      <c r="Z1269">
        <f>IF(ISNA(VLOOKUP(A1269,[2]InvPiv!$A:$B,2,FALSE)),0,VLOOKUP(A1269,[2]InvPiv!$A:$B,2,FALSE))</f>
        <v>2</v>
      </c>
      <c r="AA1269" s="185">
        <f t="shared" si="62"/>
        <v>0</v>
      </c>
      <c r="AB1269">
        <f>VLOOKUP(A1269,[2]ConPiv!$A:$B,2,FALSE)</f>
        <v>2</v>
      </c>
    </row>
    <row r="1270" spans="1:28" x14ac:dyDescent="0.25">
      <c r="A1270" s="108">
        <v>306991</v>
      </c>
      <c r="B1270" s="108">
        <v>21572</v>
      </c>
      <c r="C1270" s="107"/>
      <c r="D1270" s="109"/>
      <c r="E1270" s="110"/>
      <c r="F1270" s="110" t="s">
        <v>5517</v>
      </c>
      <c r="G1270" s="110" t="s">
        <v>594</v>
      </c>
      <c r="H1270" s="107" t="s">
        <v>124</v>
      </c>
      <c r="I1270" s="111" t="s">
        <v>5655</v>
      </c>
      <c r="J1270" s="110"/>
      <c r="K1270" s="110"/>
      <c r="L1270" s="110"/>
      <c r="M1270" s="110"/>
      <c r="N1270" s="110" t="s">
        <v>754</v>
      </c>
      <c r="O1270" s="117">
        <v>42644</v>
      </c>
      <c r="P1270" s="128">
        <v>47</v>
      </c>
      <c r="Q1270" s="115">
        <v>1</v>
      </c>
      <c r="R1270" s="129">
        <f t="shared" si="60"/>
        <v>3.9166666666666665</v>
      </c>
      <c r="S1270" s="130">
        <f t="shared" si="61"/>
        <v>3.9166666666666665</v>
      </c>
      <c r="T1270" s="112" t="s">
        <v>5584</v>
      </c>
      <c r="U1270" s="117">
        <v>42709</v>
      </c>
      <c r="V1270" s="110"/>
      <c r="W1270" s="110"/>
      <c r="X1270" s="110" t="s">
        <v>1465</v>
      </c>
      <c r="Y1270" s="183"/>
      <c r="Z1270">
        <f>IF(ISNA(VLOOKUP(A1270,[2]InvPiv!$A:$B,2,FALSE)),0,VLOOKUP(A1270,[2]InvPiv!$A:$B,2,FALSE))</f>
        <v>1</v>
      </c>
      <c r="AA1270" s="185">
        <f t="shared" si="62"/>
        <v>0</v>
      </c>
      <c r="AB1270">
        <f>VLOOKUP(A1270,[2]ConPiv!$A:$B,2,FALSE)</f>
        <v>1</v>
      </c>
    </row>
    <row r="1271" spans="1:28" x14ac:dyDescent="0.25">
      <c r="A1271" s="108">
        <v>307153</v>
      </c>
      <c r="B1271" s="108">
        <v>21898</v>
      </c>
      <c r="C1271" s="107"/>
      <c r="D1271" s="109"/>
      <c r="E1271" s="110"/>
      <c r="F1271" s="110" t="s">
        <v>5518</v>
      </c>
      <c r="G1271" s="110" t="s">
        <v>3557</v>
      </c>
      <c r="H1271" s="107" t="s">
        <v>356</v>
      </c>
      <c r="I1271" s="111" t="s">
        <v>5656</v>
      </c>
      <c r="J1271" s="110"/>
      <c r="K1271" s="110"/>
      <c r="L1271" s="110"/>
      <c r="M1271" s="110"/>
      <c r="N1271" s="110" t="s">
        <v>754</v>
      </c>
      <c r="O1271" s="117">
        <v>42644</v>
      </c>
      <c r="P1271" s="128">
        <v>47</v>
      </c>
      <c r="Q1271" s="115">
        <v>5</v>
      </c>
      <c r="R1271" s="129">
        <f t="shared" si="60"/>
        <v>3.9166666666666665</v>
      </c>
      <c r="S1271" s="130">
        <f t="shared" si="61"/>
        <v>19.583333333333332</v>
      </c>
      <c r="T1271" s="112" t="s">
        <v>5585</v>
      </c>
      <c r="U1271" s="117">
        <v>42709</v>
      </c>
      <c r="V1271" s="110"/>
      <c r="W1271" s="110"/>
      <c r="X1271" s="110" t="s">
        <v>1465</v>
      </c>
      <c r="Y1271" s="183"/>
      <c r="Z1271">
        <f>IF(ISNA(VLOOKUP(A1271,[2]InvPiv!$A:$B,2,FALSE)),0,VLOOKUP(A1271,[2]InvPiv!$A:$B,2,FALSE))</f>
        <v>5</v>
      </c>
      <c r="AA1271" s="185">
        <f t="shared" si="62"/>
        <v>0</v>
      </c>
      <c r="AB1271">
        <f>VLOOKUP(A1271,[2]ConPiv!$A:$B,2,FALSE)</f>
        <v>5</v>
      </c>
    </row>
    <row r="1272" spans="1:28" x14ac:dyDescent="0.25">
      <c r="A1272" s="108">
        <v>307221</v>
      </c>
      <c r="B1272" s="108">
        <v>21849</v>
      </c>
      <c r="C1272" s="107"/>
      <c r="D1272" s="109"/>
      <c r="E1272" s="110"/>
      <c r="F1272" s="110" t="s">
        <v>5519</v>
      </c>
      <c r="G1272" s="110" t="s">
        <v>5657</v>
      </c>
      <c r="H1272" s="107" t="s">
        <v>246</v>
      </c>
      <c r="I1272" s="111" t="s">
        <v>5658</v>
      </c>
      <c r="J1272" s="110"/>
      <c r="K1272" s="110"/>
      <c r="L1272" s="110"/>
      <c r="M1272" s="110"/>
      <c r="N1272" s="110" t="s">
        <v>25</v>
      </c>
      <c r="O1272" s="117">
        <v>42644</v>
      </c>
      <c r="P1272" s="128">
        <v>47</v>
      </c>
      <c r="Q1272" s="115">
        <v>1</v>
      </c>
      <c r="R1272" s="129">
        <f t="shared" si="60"/>
        <v>3.9166666666666665</v>
      </c>
      <c r="S1272" s="130">
        <f t="shared" si="61"/>
        <v>3.9166666666666665</v>
      </c>
      <c r="T1272" s="112" t="s">
        <v>5586</v>
      </c>
      <c r="U1272" s="117">
        <v>42709</v>
      </c>
      <c r="V1272" s="110"/>
      <c r="W1272" s="110"/>
      <c r="X1272" s="110" t="s">
        <v>29</v>
      </c>
      <c r="Y1272" s="183"/>
      <c r="Z1272">
        <f>IF(ISNA(VLOOKUP(A1272,[2]InvPiv!$A:$B,2,FALSE)),0,VLOOKUP(A1272,[2]InvPiv!$A:$B,2,FALSE))</f>
        <v>1</v>
      </c>
      <c r="AA1272" s="185">
        <f t="shared" si="62"/>
        <v>0</v>
      </c>
      <c r="AB1272">
        <f>VLOOKUP(A1272,[2]ConPiv!$A:$B,2,FALSE)</f>
        <v>1</v>
      </c>
    </row>
    <row r="1273" spans="1:28" x14ac:dyDescent="0.25">
      <c r="A1273" s="108">
        <v>307259</v>
      </c>
      <c r="B1273" s="108">
        <v>21913</v>
      </c>
      <c r="C1273" s="107"/>
      <c r="D1273" s="109"/>
      <c r="E1273" s="110"/>
      <c r="F1273" s="110" t="s">
        <v>5514</v>
      </c>
      <c r="G1273" s="110" t="s">
        <v>2466</v>
      </c>
      <c r="H1273" s="107" t="s">
        <v>79</v>
      </c>
      <c r="I1273" s="111" t="s">
        <v>5651</v>
      </c>
      <c r="J1273" s="110"/>
      <c r="K1273" s="110"/>
      <c r="L1273" s="110"/>
      <c r="M1273" s="110"/>
      <c r="N1273" s="110" t="s">
        <v>25</v>
      </c>
      <c r="O1273" s="117">
        <v>42644</v>
      </c>
      <c r="P1273" s="128">
        <v>47</v>
      </c>
      <c r="Q1273" s="115">
        <v>1</v>
      </c>
      <c r="R1273" s="129">
        <f t="shared" si="60"/>
        <v>3.9166666666666665</v>
      </c>
      <c r="S1273" s="130">
        <f t="shared" si="61"/>
        <v>3.9166666666666665</v>
      </c>
      <c r="T1273" s="112" t="s">
        <v>5581</v>
      </c>
      <c r="U1273" s="117">
        <v>42709</v>
      </c>
      <c r="V1273" s="110"/>
      <c r="W1273" s="110"/>
      <c r="X1273" s="110" t="s">
        <v>29</v>
      </c>
      <c r="Y1273" s="183"/>
      <c r="Z1273">
        <f>IF(ISNA(VLOOKUP(A1273,[2]InvPiv!$A:$B,2,FALSE)),0,VLOOKUP(A1273,[2]InvPiv!$A:$B,2,FALSE))</f>
        <v>1</v>
      </c>
      <c r="AA1273" s="185">
        <f t="shared" si="62"/>
        <v>0</v>
      </c>
      <c r="AB1273">
        <f>VLOOKUP(A1273,[2]ConPiv!$A:$B,2,FALSE)</f>
        <v>1</v>
      </c>
    </row>
    <row r="1274" spans="1:28" x14ac:dyDescent="0.25">
      <c r="A1274" s="108">
        <v>307268</v>
      </c>
      <c r="B1274" s="108">
        <v>21936</v>
      </c>
      <c r="C1274" s="107"/>
      <c r="D1274" s="109"/>
      <c r="E1274" s="110"/>
      <c r="F1274" s="110" t="s">
        <v>5512</v>
      </c>
      <c r="G1274" s="110" t="s">
        <v>4928</v>
      </c>
      <c r="H1274" s="107" t="s">
        <v>246</v>
      </c>
      <c r="I1274" s="111" t="s">
        <v>5649</v>
      </c>
      <c r="J1274" s="110"/>
      <c r="K1274" s="110"/>
      <c r="L1274" s="110"/>
      <c r="M1274" s="110"/>
      <c r="N1274" s="110" t="s">
        <v>754</v>
      </c>
      <c r="O1274" s="117">
        <v>42644</v>
      </c>
      <c r="P1274" s="128">
        <v>47</v>
      </c>
      <c r="Q1274" s="115">
        <v>1</v>
      </c>
      <c r="R1274" s="129">
        <f t="shared" si="60"/>
        <v>3.9166666666666665</v>
      </c>
      <c r="S1274" s="130">
        <f t="shared" si="61"/>
        <v>3.9166666666666665</v>
      </c>
      <c r="T1274" s="112" t="s">
        <v>5579</v>
      </c>
      <c r="U1274" s="117">
        <v>42709</v>
      </c>
      <c r="V1274" s="110"/>
      <c r="W1274" s="110"/>
      <c r="X1274" s="110" t="s">
        <v>1465</v>
      </c>
      <c r="Y1274" s="183"/>
      <c r="Z1274">
        <f>IF(ISNA(VLOOKUP(A1274,[2]InvPiv!$A:$B,2,FALSE)),0,VLOOKUP(A1274,[2]InvPiv!$A:$B,2,FALSE))</f>
        <v>1</v>
      </c>
      <c r="AA1274" s="185">
        <f t="shared" si="62"/>
        <v>0</v>
      </c>
      <c r="AB1274">
        <f>VLOOKUP(A1274,[2]ConPiv!$A:$B,2,FALSE)</f>
        <v>1</v>
      </c>
    </row>
    <row r="1275" spans="1:28" x14ac:dyDescent="0.25">
      <c r="A1275" s="108">
        <v>307270</v>
      </c>
      <c r="B1275" s="108">
        <v>21899</v>
      </c>
      <c r="C1275" s="107"/>
      <c r="D1275" s="109"/>
      <c r="E1275" s="110"/>
      <c r="F1275" s="110" t="s">
        <v>5520</v>
      </c>
      <c r="G1275" s="110" t="s">
        <v>3556</v>
      </c>
      <c r="H1275" s="107" t="s">
        <v>59</v>
      </c>
      <c r="I1275" s="111">
        <v>32907</v>
      </c>
      <c r="J1275" s="110"/>
      <c r="K1275" s="110"/>
      <c r="L1275" s="110"/>
      <c r="M1275" s="110"/>
      <c r="N1275" s="110" t="s">
        <v>754</v>
      </c>
      <c r="O1275" s="117">
        <v>42644</v>
      </c>
      <c r="P1275" s="128">
        <v>47</v>
      </c>
      <c r="Q1275" s="115">
        <v>1</v>
      </c>
      <c r="R1275" s="129">
        <f t="shared" si="60"/>
        <v>3.9166666666666665</v>
      </c>
      <c r="S1275" s="130">
        <f t="shared" si="61"/>
        <v>3.9166666666666665</v>
      </c>
      <c r="T1275" s="112" t="s">
        <v>5587</v>
      </c>
      <c r="U1275" s="117">
        <v>42709</v>
      </c>
      <c r="V1275" s="110"/>
      <c r="W1275" s="110"/>
      <c r="X1275" s="110" t="s">
        <v>1465</v>
      </c>
      <c r="Y1275" s="183"/>
      <c r="Z1275">
        <f>IF(ISNA(VLOOKUP(A1275,[2]InvPiv!$A:$B,2,FALSE)),0,VLOOKUP(A1275,[2]InvPiv!$A:$B,2,FALSE))</f>
        <v>1</v>
      </c>
      <c r="AA1275" s="185">
        <f t="shared" si="62"/>
        <v>0</v>
      </c>
      <c r="AB1275">
        <f>VLOOKUP(A1275,[2]ConPiv!$A:$B,2,FALSE)</f>
        <v>1</v>
      </c>
    </row>
    <row r="1276" spans="1:28" x14ac:dyDescent="0.25">
      <c r="A1276" s="108">
        <v>307247</v>
      </c>
      <c r="B1276" s="108">
        <v>22103</v>
      </c>
      <c r="C1276" s="107"/>
      <c r="D1276" s="109"/>
      <c r="E1276" s="110"/>
      <c r="F1276" s="110" t="s">
        <v>5771</v>
      </c>
      <c r="G1276" s="110" t="s">
        <v>5881</v>
      </c>
      <c r="H1276" s="107" t="s">
        <v>355</v>
      </c>
      <c r="I1276" s="111" t="s">
        <v>5882</v>
      </c>
      <c r="J1276" s="110"/>
      <c r="K1276" s="110"/>
      <c r="L1276" s="110"/>
      <c r="M1276" s="110"/>
      <c r="N1276" s="110" t="s">
        <v>635</v>
      </c>
      <c r="O1276" s="117">
        <v>42644</v>
      </c>
      <c r="P1276" s="128">
        <v>47</v>
      </c>
      <c r="Q1276" s="115">
        <v>1</v>
      </c>
      <c r="R1276" s="129">
        <f t="shared" si="60"/>
        <v>3.9166666666666665</v>
      </c>
      <c r="S1276" s="130">
        <f t="shared" si="61"/>
        <v>3.9166666666666665</v>
      </c>
      <c r="T1276" s="112" t="s">
        <v>5824</v>
      </c>
      <c r="U1276" s="117">
        <v>42709</v>
      </c>
      <c r="V1276" s="110"/>
      <c r="W1276" s="110"/>
      <c r="X1276" s="110" t="s">
        <v>635</v>
      </c>
      <c r="Y1276" s="183"/>
      <c r="Z1276">
        <f>IF(ISNA(VLOOKUP(A1276,[2]InvPiv!$A:$B,2,FALSE)),0,VLOOKUP(A1276,[2]InvPiv!$A:$B,2,FALSE))</f>
        <v>1</v>
      </c>
      <c r="AA1276" s="185">
        <f t="shared" si="62"/>
        <v>0</v>
      </c>
      <c r="AB1276">
        <f>VLOOKUP(A1276,[2]ConPiv!$A:$B,2,FALSE)</f>
        <v>1</v>
      </c>
    </row>
    <row r="1277" spans="1:28" x14ac:dyDescent="0.25">
      <c r="A1277" s="107">
        <v>10637</v>
      </c>
      <c r="B1277" s="108">
        <v>9353</v>
      </c>
      <c r="C1277" s="107"/>
      <c r="D1277" s="109"/>
      <c r="E1277" s="110"/>
      <c r="F1277" s="110" t="s">
        <v>5152</v>
      </c>
      <c r="G1277" s="110" t="s">
        <v>715</v>
      </c>
      <c r="H1277" s="107" t="s">
        <v>246</v>
      </c>
      <c r="I1277" s="181" t="s">
        <v>5153</v>
      </c>
      <c r="J1277" s="110"/>
      <c r="K1277" s="110"/>
      <c r="L1277" s="110"/>
      <c r="M1277" s="110"/>
      <c r="N1277" s="110" t="s">
        <v>25</v>
      </c>
      <c r="O1277" s="117">
        <v>42644</v>
      </c>
      <c r="P1277" s="128">
        <v>47</v>
      </c>
      <c r="Q1277" s="115">
        <v>2</v>
      </c>
      <c r="R1277" s="115">
        <f t="shared" si="60"/>
        <v>3.9166666666666665</v>
      </c>
      <c r="S1277" s="116">
        <f t="shared" si="61"/>
        <v>7.833333333333333</v>
      </c>
      <c r="T1277" s="112" t="s">
        <v>5154</v>
      </c>
      <c r="U1277" s="117">
        <v>42710</v>
      </c>
      <c r="V1277" s="110"/>
      <c r="W1277" s="110"/>
      <c r="X1277" s="110" t="s">
        <v>29</v>
      </c>
      <c r="Y1277" s="183"/>
      <c r="Z1277">
        <f>IF(ISNA(VLOOKUP(A1277,[2]InvPiv!$A:$B,2,FALSE)),0,VLOOKUP(A1277,[2]InvPiv!$A:$B,2,FALSE))</f>
        <v>2</v>
      </c>
      <c r="AA1277" s="185">
        <f t="shared" si="62"/>
        <v>0</v>
      </c>
      <c r="AB1277">
        <f>VLOOKUP(A1277,[2]ConPiv!$A:$B,2,FALSE)</f>
        <v>2</v>
      </c>
    </row>
    <row r="1278" spans="1:28" ht="25" x14ac:dyDescent="0.25">
      <c r="A1278" s="107">
        <v>24670</v>
      </c>
      <c r="B1278" s="108">
        <v>14348</v>
      </c>
      <c r="C1278" s="107"/>
      <c r="D1278" s="109"/>
      <c r="E1278" s="110"/>
      <c r="F1278" s="110" t="s">
        <v>4710</v>
      </c>
      <c r="G1278" s="110" t="s">
        <v>2933</v>
      </c>
      <c r="H1278" s="107" t="s">
        <v>110</v>
      </c>
      <c r="I1278" s="181" t="s">
        <v>4711</v>
      </c>
      <c r="J1278" s="110"/>
      <c r="K1278" s="110"/>
      <c r="L1278" s="110"/>
      <c r="M1278" s="110"/>
      <c r="N1278" s="110" t="s">
        <v>635</v>
      </c>
      <c r="O1278" s="117">
        <v>42552</v>
      </c>
      <c r="P1278" s="128">
        <v>47</v>
      </c>
      <c r="Q1278" s="115">
        <v>286</v>
      </c>
      <c r="R1278" s="115">
        <f t="shared" si="60"/>
        <v>3.9166666666666665</v>
      </c>
      <c r="S1278" s="116">
        <f t="shared" si="61"/>
        <v>1120.1666666666665</v>
      </c>
      <c r="T1278" s="112" t="s">
        <v>4712</v>
      </c>
      <c r="U1278" s="117">
        <v>42710</v>
      </c>
      <c r="V1278" s="110"/>
      <c r="W1278" s="110"/>
      <c r="X1278" s="110" t="s">
        <v>635</v>
      </c>
      <c r="Y1278" s="183" t="s">
        <v>5955</v>
      </c>
      <c r="Z1278">
        <f>IF(ISNA(VLOOKUP(A1278,[2]InvPiv!$A:$B,2,FALSE)),0,VLOOKUP(A1278,[2]InvPiv!$A:$B,2,FALSE))+140</f>
        <v>286</v>
      </c>
      <c r="AA1278" s="185">
        <f t="shared" si="62"/>
        <v>0</v>
      </c>
      <c r="AB1278">
        <f>VLOOKUP(A1278,[2]ConPiv!$A:$B,2,FALSE)</f>
        <v>568</v>
      </c>
    </row>
    <row r="1279" spans="1:28" x14ac:dyDescent="0.25">
      <c r="A1279" s="107">
        <v>1449</v>
      </c>
      <c r="B1279" s="108">
        <v>2795</v>
      </c>
      <c r="C1279" s="107"/>
      <c r="D1279" s="109"/>
      <c r="E1279" s="110"/>
      <c r="F1279" s="110" t="s">
        <v>5960</v>
      </c>
      <c r="G1279" s="110" t="s">
        <v>5962</v>
      </c>
      <c r="H1279" s="107" t="s">
        <v>3</v>
      </c>
      <c r="I1279" s="181" t="s">
        <v>5963</v>
      </c>
      <c r="J1279" s="110"/>
      <c r="K1279" s="110"/>
      <c r="L1279" s="110"/>
      <c r="M1279" s="110"/>
      <c r="N1279" s="110" t="s">
        <v>754</v>
      </c>
      <c r="O1279" s="117">
        <v>42644</v>
      </c>
      <c r="P1279" s="128">
        <v>47</v>
      </c>
      <c r="Q1279" s="115">
        <v>4</v>
      </c>
      <c r="R1279" s="115">
        <f t="shared" si="60"/>
        <v>3.9166666666666665</v>
      </c>
      <c r="S1279" s="116">
        <f t="shared" si="61"/>
        <v>15.666666666666666</v>
      </c>
      <c r="T1279" s="112" t="s">
        <v>5961</v>
      </c>
      <c r="U1279" s="117">
        <v>42710</v>
      </c>
      <c r="V1279" s="110"/>
      <c r="W1279" s="110"/>
      <c r="X1279" s="110" t="s">
        <v>1465</v>
      </c>
      <c r="Y1279" s="183"/>
      <c r="Z1279">
        <f>IF(ISNA(VLOOKUP(A1279,[2]InvPiv!$A:$B,2,FALSE)),0,VLOOKUP(A1279,[2]InvPiv!$A:$B,2,FALSE))</f>
        <v>4</v>
      </c>
      <c r="AA1279" s="185">
        <f t="shared" si="62"/>
        <v>0</v>
      </c>
      <c r="AB1279">
        <f>VLOOKUP(A1279,[2]ConPiv!$A:$B,2,FALSE)</f>
        <v>4</v>
      </c>
    </row>
    <row r="1280" spans="1:28" x14ac:dyDescent="0.25">
      <c r="A1280" s="107">
        <v>19326</v>
      </c>
      <c r="B1280" s="108">
        <v>12579</v>
      </c>
      <c r="C1280" s="107"/>
      <c r="D1280" s="109"/>
      <c r="E1280" s="110"/>
      <c r="F1280" s="110" t="s">
        <v>5956</v>
      </c>
      <c r="G1280" s="110" t="s">
        <v>5957</v>
      </c>
      <c r="H1280" s="107" t="s">
        <v>79</v>
      </c>
      <c r="I1280" s="181" t="s">
        <v>5958</v>
      </c>
      <c r="J1280" s="110"/>
      <c r="K1280" s="110"/>
      <c r="L1280" s="110"/>
      <c r="M1280" s="110"/>
      <c r="N1280" s="110" t="s">
        <v>635</v>
      </c>
      <c r="O1280" s="117">
        <v>42644</v>
      </c>
      <c r="P1280" s="128">
        <v>47</v>
      </c>
      <c r="Q1280" s="115">
        <v>12</v>
      </c>
      <c r="R1280" s="115">
        <f t="shared" si="60"/>
        <v>3.9166666666666665</v>
      </c>
      <c r="S1280" s="116">
        <f t="shared" si="61"/>
        <v>47</v>
      </c>
      <c r="T1280" s="112" t="s">
        <v>5959</v>
      </c>
      <c r="U1280" s="117">
        <v>42710</v>
      </c>
      <c r="V1280" s="110"/>
      <c r="W1280" s="110"/>
      <c r="X1280" s="110" t="s">
        <v>635</v>
      </c>
      <c r="Y1280" s="183"/>
      <c r="Z1280">
        <f>IF(ISNA(VLOOKUP(A1280,[2]InvPiv!$A:$B,2,FALSE)),0,VLOOKUP(A1280,[2]InvPiv!$A:$B,2,FALSE))</f>
        <v>12</v>
      </c>
      <c r="AA1280" s="185">
        <f t="shared" si="62"/>
        <v>0</v>
      </c>
      <c r="AB1280">
        <f>VLOOKUP(A1280,[2]ConPiv!$A:$B,2,FALSE)</f>
        <v>11</v>
      </c>
    </row>
    <row r="1281" spans="1:28" x14ac:dyDescent="0.25">
      <c r="A1281" s="108">
        <v>307421</v>
      </c>
      <c r="B1281" s="108">
        <v>21908</v>
      </c>
      <c r="C1281" s="107"/>
      <c r="D1281" s="109"/>
      <c r="E1281" s="110"/>
      <c r="F1281" s="110" t="s">
        <v>5772</v>
      </c>
      <c r="G1281" s="110" t="s">
        <v>2850</v>
      </c>
      <c r="H1281" s="107" t="s">
        <v>3</v>
      </c>
      <c r="I1281" s="111">
        <v>85064</v>
      </c>
      <c r="J1281" s="110"/>
      <c r="K1281" s="110"/>
      <c r="L1281" s="110"/>
      <c r="M1281" s="110"/>
      <c r="N1281" s="110" t="s">
        <v>635</v>
      </c>
      <c r="O1281" s="117">
        <v>42644</v>
      </c>
      <c r="P1281" s="128">
        <v>47</v>
      </c>
      <c r="Q1281" s="129">
        <v>1</v>
      </c>
      <c r="R1281" s="129">
        <f t="shared" si="60"/>
        <v>3.9166666666666665</v>
      </c>
      <c r="S1281" s="130">
        <f t="shared" si="61"/>
        <v>3.9166666666666665</v>
      </c>
      <c r="T1281" s="110" t="s">
        <v>5825</v>
      </c>
      <c r="U1281" s="117">
        <v>42711</v>
      </c>
      <c r="V1281" s="110"/>
      <c r="W1281" s="110"/>
      <c r="X1281" s="110" t="s">
        <v>635</v>
      </c>
      <c r="Y1281" s="183"/>
      <c r="Z1281">
        <f>IF(ISNA(VLOOKUP(A1281,[2]InvPiv!$A:$B,2,FALSE)),0,VLOOKUP(A1281,[2]InvPiv!$A:$B,2,FALSE))</f>
        <v>1</v>
      </c>
      <c r="AA1281" s="185">
        <f t="shared" si="62"/>
        <v>0</v>
      </c>
      <c r="AB1281">
        <f>VLOOKUP(A1281,[2]ConPiv!$A:$B,2,FALSE)</f>
        <v>1</v>
      </c>
    </row>
    <row r="1282" spans="1:28" x14ac:dyDescent="0.25">
      <c r="A1282" s="108">
        <v>9328</v>
      </c>
      <c r="B1282" s="108">
        <v>8569</v>
      </c>
      <c r="C1282" s="107"/>
      <c r="D1282" s="109"/>
      <c r="E1282" s="110"/>
      <c r="F1282" s="110" t="s">
        <v>5775</v>
      </c>
      <c r="G1282" s="110" t="s">
        <v>1355</v>
      </c>
      <c r="H1282" s="107" t="s">
        <v>124</v>
      </c>
      <c r="I1282" s="111" t="s">
        <v>5887</v>
      </c>
      <c r="J1282" s="110"/>
      <c r="K1282" s="110"/>
      <c r="L1282" s="110"/>
      <c r="M1282" s="110"/>
      <c r="N1282" s="110" t="s">
        <v>754</v>
      </c>
      <c r="O1282" s="117">
        <v>42644</v>
      </c>
      <c r="P1282" s="128">
        <v>47</v>
      </c>
      <c r="Q1282" s="115">
        <v>2</v>
      </c>
      <c r="R1282" s="129">
        <f t="shared" ref="R1282:R1345" si="63">P1282/12</f>
        <v>3.9166666666666665</v>
      </c>
      <c r="S1282" s="130">
        <f t="shared" ref="S1282:S1345" si="64">Q1282*R1282</f>
        <v>7.833333333333333</v>
      </c>
      <c r="T1282" s="112" t="s">
        <v>5828</v>
      </c>
      <c r="U1282" s="117">
        <v>42711</v>
      </c>
      <c r="V1282" s="110"/>
      <c r="W1282" s="110"/>
      <c r="X1282" s="110" t="s">
        <v>1465</v>
      </c>
      <c r="Y1282" s="183"/>
      <c r="Z1282">
        <f>IF(ISNA(VLOOKUP(A1282,[2]InvPiv!$A:$B,2,FALSE)),0,VLOOKUP(A1282,[2]InvPiv!$A:$B,2,FALSE))</f>
        <v>2</v>
      </c>
      <c r="AA1282" s="185">
        <f t="shared" ref="AA1282:AA1345" si="65">Q1282-Z1282</f>
        <v>0</v>
      </c>
      <c r="AB1282">
        <f>VLOOKUP(A1282,[2]ConPiv!$A:$B,2,FALSE)</f>
        <v>2</v>
      </c>
    </row>
    <row r="1283" spans="1:28" x14ac:dyDescent="0.25">
      <c r="A1283" s="108">
        <v>1325</v>
      </c>
      <c r="B1283" s="108">
        <v>1637</v>
      </c>
      <c r="C1283" s="107"/>
      <c r="D1283" s="109"/>
      <c r="E1283" s="110"/>
      <c r="F1283" s="110" t="s">
        <v>5776</v>
      </c>
      <c r="G1283" s="110" t="s">
        <v>5888</v>
      </c>
      <c r="H1283" s="107" t="s">
        <v>246</v>
      </c>
      <c r="I1283" s="111" t="s">
        <v>5889</v>
      </c>
      <c r="J1283" s="110"/>
      <c r="K1283" s="110"/>
      <c r="L1283" s="110"/>
      <c r="M1283" s="110"/>
      <c r="N1283" s="110" t="s">
        <v>635</v>
      </c>
      <c r="O1283" s="117">
        <v>42644</v>
      </c>
      <c r="P1283" s="128">
        <v>47</v>
      </c>
      <c r="Q1283" s="115">
        <v>15</v>
      </c>
      <c r="R1283" s="129">
        <f t="shared" si="63"/>
        <v>3.9166666666666665</v>
      </c>
      <c r="S1283" s="130">
        <f t="shared" si="64"/>
        <v>58.75</v>
      </c>
      <c r="T1283" s="112" t="s">
        <v>5829</v>
      </c>
      <c r="U1283" s="117">
        <v>42712</v>
      </c>
      <c r="V1283" s="110"/>
      <c r="W1283" s="110"/>
      <c r="X1283" s="110" t="s">
        <v>635</v>
      </c>
      <c r="Y1283" s="183"/>
      <c r="Z1283">
        <f>IF(ISNA(VLOOKUP(A1283,[2]InvPiv!$A:$B,2,FALSE)),0,VLOOKUP(A1283,[2]InvPiv!$A:$B,2,FALSE))</f>
        <v>15</v>
      </c>
      <c r="AA1283" s="185">
        <f t="shared" si="65"/>
        <v>0</v>
      </c>
      <c r="AB1283">
        <f>VLOOKUP(A1283,[2]ConPiv!$A:$B,2,FALSE)</f>
        <v>15</v>
      </c>
    </row>
    <row r="1284" spans="1:28" x14ac:dyDescent="0.25">
      <c r="A1284" s="108">
        <v>25406</v>
      </c>
      <c r="B1284" s="108">
        <v>13896</v>
      </c>
      <c r="C1284" s="107"/>
      <c r="D1284" s="109"/>
      <c r="E1284" s="110"/>
      <c r="F1284" s="110" t="s">
        <v>5778</v>
      </c>
      <c r="G1284" s="110" t="s">
        <v>5079</v>
      </c>
      <c r="H1284" s="107" t="s">
        <v>23</v>
      </c>
      <c r="I1284" s="111" t="s">
        <v>5891</v>
      </c>
      <c r="J1284" s="110"/>
      <c r="K1284" s="110"/>
      <c r="L1284" s="110"/>
      <c r="M1284" s="110"/>
      <c r="N1284" s="110" t="s">
        <v>635</v>
      </c>
      <c r="O1284" s="117">
        <v>42644</v>
      </c>
      <c r="P1284" s="128">
        <v>47</v>
      </c>
      <c r="Q1284" s="115">
        <v>2</v>
      </c>
      <c r="R1284" s="129">
        <f t="shared" si="63"/>
        <v>3.9166666666666665</v>
      </c>
      <c r="S1284" s="130">
        <f t="shared" si="64"/>
        <v>7.833333333333333</v>
      </c>
      <c r="T1284" s="112" t="s">
        <v>5831</v>
      </c>
      <c r="U1284" s="117">
        <v>42713</v>
      </c>
      <c r="V1284" s="110"/>
      <c r="W1284" s="110"/>
      <c r="X1284" s="110" t="s">
        <v>635</v>
      </c>
      <c r="Y1284" s="183"/>
      <c r="Z1284">
        <f>IF(ISNA(VLOOKUP(A1284,[2]InvPiv!$A:$B,2,FALSE)),0,VLOOKUP(A1284,[2]InvPiv!$A:$B,2,FALSE))</f>
        <v>2</v>
      </c>
      <c r="AA1284" s="185">
        <f t="shared" si="65"/>
        <v>0</v>
      </c>
      <c r="AB1284">
        <f>VLOOKUP(A1284,[2]ConPiv!$A:$B,2,FALSE)</f>
        <v>2</v>
      </c>
    </row>
    <row r="1285" spans="1:28" x14ac:dyDescent="0.25">
      <c r="A1285" s="108">
        <v>306378</v>
      </c>
      <c r="B1285" s="108">
        <v>21571</v>
      </c>
      <c r="C1285" s="107"/>
      <c r="D1285" s="109"/>
      <c r="E1285" s="110"/>
      <c r="F1285" s="110" t="s">
        <v>5714</v>
      </c>
      <c r="G1285" s="110" t="s">
        <v>5731</v>
      </c>
      <c r="H1285" s="107" t="s">
        <v>124</v>
      </c>
      <c r="I1285" s="111" t="s">
        <v>5732</v>
      </c>
      <c r="J1285" s="110"/>
      <c r="K1285" s="110"/>
      <c r="L1285" s="110"/>
      <c r="M1285" s="110"/>
      <c r="N1285" s="110" t="s">
        <v>754</v>
      </c>
      <c r="O1285" s="117">
        <v>42644</v>
      </c>
      <c r="P1285" s="128">
        <v>47</v>
      </c>
      <c r="Q1285" s="115">
        <v>54</v>
      </c>
      <c r="R1285" s="129">
        <f t="shared" si="63"/>
        <v>3.9166666666666665</v>
      </c>
      <c r="S1285" s="130">
        <f t="shared" si="64"/>
        <v>211.5</v>
      </c>
      <c r="T1285" s="112" t="s">
        <v>5721</v>
      </c>
      <c r="U1285" s="117">
        <v>42716</v>
      </c>
      <c r="V1285" s="110"/>
      <c r="W1285" s="110"/>
      <c r="X1285" s="110" t="s">
        <v>1465</v>
      </c>
      <c r="Y1285" s="183"/>
      <c r="Z1285">
        <f>IF(ISNA(VLOOKUP(A1285,[2]InvPiv!$A:$B,2,FALSE)),0,VLOOKUP(A1285,[2]InvPiv!$A:$B,2,FALSE))</f>
        <v>54</v>
      </c>
      <c r="AA1285" s="185">
        <f t="shared" si="65"/>
        <v>0</v>
      </c>
      <c r="AB1285">
        <f>VLOOKUP(A1285,[2]ConPiv!$A:$B,2,FALSE)</f>
        <v>55</v>
      </c>
    </row>
    <row r="1286" spans="1:28" x14ac:dyDescent="0.25">
      <c r="A1286" s="108">
        <v>306849</v>
      </c>
      <c r="B1286" s="108">
        <v>21705</v>
      </c>
      <c r="C1286" s="107"/>
      <c r="D1286" s="109"/>
      <c r="E1286" s="110"/>
      <c r="F1286" s="110" t="s">
        <v>5717</v>
      </c>
      <c r="G1286" s="110" t="s">
        <v>6</v>
      </c>
      <c r="H1286" s="107" t="s">
        <v>23</v>
      </c>
      <c r="I1286" s="111" t="s">
        <v>5736</v>
      </c>
      <c r="J1286" s="110"/>
      <c r="K1286" s="110"/>
      <c r="L1286" s="110"/>
      <c r="M1286" s="110"/>
      <c r="N1286" s="110" t="s">
        <v>754</v>
      </c>
      <c r="O1286" s="117">
        <v>42644</v>
      </c>
      <c r="P1286" s="128">
        <v>47</v>
      </c>
      <c r="Q1286" s="115">
        <v>2</v>
      </c>
      <c r="R1286" s="129">
        <f t="shared" si="63"/>
        <v>3.9166666666666665</v>
      </c>
      <c r="S1286" s="130">
        <f t="shared" si="64"/>
        <v>7.833333333333333</v>
      </c>
      <c r="T1286" s="112" t="s">
        <v>5724</v>
      </c>
      <c r="U1286" s="117">
        <v>42716</v>
      </c>
      <c r="V1286" s="110"/>
      <c r="W1286" s="110"/>
      <c r="X1286" s="110" t="s">
        <v>1465</v>
      </c>
      <c r="Y1286" s="183" t="s">
        <v>1490</v>
      </c>
      <c r="Z1286">
        <f>IF(ISNA(VLOOKUP(A1286,[2]InvPiv!$A:$B,2,FALSE)),0,VLOOKUP(A1286,[2]InvPiv!$A:$B,2,FALSE))</f>
        <v>1.5</v>
      </c>
      <c r="AA1286" s="185">
        <f t="shared" si="65"/>
        <v>0.5</v>
      </c>
      <c r="AB1286">
        <f>VLOOKUP(A1286,[2]ConPiv!$A:$B,2,FALSE)</f>
        <v>1.5</v>
      </c>
    </row>
    <row r="1287" spans="1:28" x14ac:dyDescent="0.25">
      <c r="A1287" s="108">
        <v>306608</v>
      </c>
      <c r="B1287" s="108">
        <v>21616</v>
      </c>
      <c r="C1287" s="107"/>
      <c r="D1287" s="109"/>
      <c r="E1287" s="110"/>
      <c r="F1287" s="110" t="s">
        <v>5767</v>
      </c>
      <c r="G1287" s="110" t="s">
        <v>249</v>
      </c>
      <c r="H1287" s="107" t="s">
        <v>91</v>
      </c>
      <c r="I1287" s="111" t="s">
        <v>5876</v>
      </c>
      <c r="J1287" s="110"/>
      <c r="K1287" s="110"/>
      <c r="L1287" s="110"/>
      <c r="M1287" s="110"/>
      <c r="N1287" s="110" t="s">
        <v>754</v>
      </c>
      <c r="O1287" s="117">
        <v>42644</v>
      </c>
      <c r="P1287" s="128">
        <v>47</v>
      </c>
      <c r="Q1287" s="115">
        <v>4</v>
      </c>
      <c r="R1287" s="129">
        <f t="shared" si="63"/>
        <v>3.9166666666666665</v>
      </c>
      <c r="S1287" s="130">
        <f t="shared" si="64"/>
        <v>15.666666666666666</v>
      </c>
      <c r="T1287" s="112" t="s">
        <v>5820</v>
      </c>
      <c r="U1287" s="117">
        <v>42716</v>
      </c>
      <c r="V1287" s="110"/>
      <c r="W1287" s="110"/>
      <c r="X1287" s="110" t="s">
        <v>1465</v>
      </c>
      <c r="Y1287" s="183"/>
      <c r="Z1287">
        <f>IF(ISNA(VLOOKUP(A1287,[2]InvPiv!$A:$B,2,FALSE)),0,VLOOKUP(A1287,[2]InvPiv!$A:$B,2,FALSE))</f>
        <v>4</v>
      </c>
      <c r="AA1287" s="185">
        <f t="shared" si="65"/>
        <v>0</v>
      </c>
      <c r="AB1287">
        <f>VLOOKUP(A1287,[2]ConPiv!$A:$B,2,FALSE)</f>
        <v>4</v>
      </c>
    </row>
    <row r="1288" spans="1:28" x14ac:dyDescent="0.25">
      <c r="A1288" s="108">
        <v>306964</v>
      </c>
      <c r="B1288" s="108">
        <v>21653</v>
      </c>
      <c r="C1288" s="107"/>
      <c r="D1288" s="109"/>
      <c r="E1288" s="110"/>
      <c r="F1288" s="110" t="s">
        <v>5769</v>
      </c>
      <c r="G1288" s="110" t="s">
        <v>4353</v>
      </c>
      <c r="H1288" s="107" t="s">
        <v>124</v>
      </c>
      <c r="I1288" s="111" t="s">
        <v>5879</v>
      </c>
      <c r="J1288" s="110"/>
      <c r="K1288" s="110"/>
      <c r="L1288" s="110"/>
      <c r="M1288" s="110"/>
      <c r="N1288" s="110" t="s">
        <v>754</v>
      </c>
      <c r="O1288" s="117">
        <v>42644</v>
      </c>
      <c r="P1288" s="128">
        <v>47</v>
      </c>
      <c r="Q1288" s="115">
        <v>1</v>
      </c>
      <c r="R1288" s="129">
        <f t="shared" si="63"/>
        <v>3.9166666666666665</v>
      </c>
      <c r="S1288" s="130">
        <f t="shared" si="64"/>
        <v>3.9166666666666665</v>
      </c>
      <c r="T1288" s="112" t="s">
        <v>5822</v>
      </c>
      <c r="U1288" s="117">
        <v>42716</v>
      </c>
      <c r="V1288" s="110"/>
      <c r="W1288" s="110"/>
      <c r="X1288" s="110" t="s">
        <v>1465</v>
      </c>
      <c r="Y1288" s="183"/>
      <c r="Z1288">
        <f>IF(ISNA(VLOOKUP(A1288,[2]InvPiv!$A:$B,2,FALSE)),0,VLOOKUP(A1288,[2]InvPiv!$A:$B,2,FALSE))</f>
        <v>1</v>
      </c>
      <c r="AA1288" s="185">
        <f t="shared" si="65"/>
        <v>0</v>
      </c>
      <c r="AB1288">
        <f>VLOOKUP(A1288,[2]ConPiv!$A:$B,2,FALSE)</f>
        <v>1</v>
      </c>
    </row>
    <row r="1289" spans="1:28" x14ac:dyDescent="0.25">
      <c r="A1289" s="108">
        <v>307018</v>
      </c>
      <c r="B1289" s="108">
        <v>21786</v>
      </c>
      <c r="C1289" s="107"/>
      <c r="D1289" s="109"/>
      <c r="E1289" s="110"/>
      <c r="F1289" s="110" t="s">
        <v>5774</v>
      </c>
      <c r="G1289" s="110" t="s">
        <v>5885</v>
      </c>
      <c r="H1289" s="107" t="s">
        <v>91</v>
      </c>
      <c r="I1289" s="111" t="s">
        <v>5886</v>
      </c>
      <c r="J1289" s="110"/>
      <c r="K1289" s="110"/>
      <c r="L1289" s="110"/>
      <c r="M1289" s="110"/>
      <c r="N1289" s="110" t="s">
        <v>635</v>
      </c>
      <c r="O1289" s="117">
        <v>42644</v>
      </c>
      <c r="P1289" s="128">
        <v>47</v>
      </c>
      <c r="Q1289" s="115">
        <v>3</v>
      </c>
      <c r="R1289" s="129">
        <f t="shared" si="63"/>
        <v>3.9166666666666665</v>
      </c>
      <c r="S1289" s="130">
        <f t="shared" si="64"/>
        <v>11.75</v>
      </c>
      <c r="T1289" s="112" t="s">
        <v>5827</v>
      </c>
      <c r="U1289" s="117">
        <v>42716</v>
      </c>
      <c r="V1289" s="110"/>
      <c r="W1289" s="110"/>
      <c r="X1289" s="110" t="s">
        <v>635</v>
      </c>
      <c r="Y1289" s="183"/>
      <c r="Z1289">
        <f>IF(ISNA(VLOOKUP(A1289,[2]InvPiv!$A:$B,2,FALSE)),0,VLOOKUP(A1289,[2]InvPiv!$A:$B,2,FALSE))</f>
        <v>3</v>
      </c>
      <c r="AA1289" s="185">
        <f t="shared" si="65"/>
        <v>0</v>
      </c>
      <c r="AB1289">
        <f>VLOOKUP(A1289,[2]ConPiv!$A:$B,2,FALSE)</f>
        <v>3</v>
      </c>
    </row>
    <row r="1290" spans="1:28" x14ac:dyDescent="0.25">
      <c r="A1290" s="108">
        <v>4641</v>
      </c>
      <c r="B1290" s="108">
        <v>6095</v>
      </c>
      <c r="C1290" s="107"/>
      <c r="D1290" s="109"/>
      <c r="E1290" s="110"/>
      <c r="F1290" s="110" t="s">
        <v>5779</v>
      </c>
      <c r="G1290" s="110" t="s">
        <v>228</v>
      </c>
      <c r="H1290" s="107" t="s">
        <v>87</v>
      </c>
      <c r="I1290" s="111" t="s">
        <v>5892</v>
      </c>
      <c r="J1290" s="110"/>
      <c r="K1290" s="110"/>
      <c r="L1290" s="110"/>
      <c r="M1290" s="110"/>
      <c r="N1290" s="110" t="s">
        <v>754</v>
      </c>
      <c r="O1290" s="117">
        <v>42644</v>
      </c>
      <c r="P1290" s="128">
        <v>47</v>
      </c>
      <c r="Q1290" s="115">
        <v>22</v>
      </c>
      <c r="R1290" s="129">
        <f t="shared" si="63"/>
        <v>3.9166666666666665</v>
      </c>
      <c r="S1290" s="130">
        <f t="shared" si="64"/>
        <v>86.166666666666657</v>
      </c>
      <c r="T1290" s="112" t="s">
        <v>5832</v>
      </c>
      <c r="U1290" s="117">
        <v>42716</v>
      </c>
      <c r="V1290" s="110"/>
      <c r="W1290" s="110"/>
      <c r="X1290" s="110" t="s">
        <v>1465</v>
      </c>
      <c r="Y1290" s="183"/>
      <c r="Z1290">
        <f>IF(ISNA(VLOOKUP(A1290,[2]InvPiv!$A:$B,2,FALSE)),0,VLOOKUP(A1290,[2]InvPiv!$A:$B,2,FALSE))</f>
        <v>22</v>
      </c>
      <c r="AA1290" s="185">
        <f t="shared" si="65"/>
        <v>0</v>
      </c>
      <c r="AB1290">
        <f>VLOOKUP(A1290,[2]ConPiv!$A:$B,2,FALSE)</f>
        <v>22</v>
      </c>
    </row>
    <row r="1291" spans="1:28" x14ac:dyDescent="0.25">
      <c r="A1291" s="108">
        <v>7909</v>
      </c>
      <c r="B1291" s="108">
        <v>7748</v>
      </c>
      <c r="C1291" s="107"/>
      <c r="D1291" s="109"/>
      <c r="E1291" s="110"/>
      <c r="F1291" s="110" t="s">
        <v>5780</v>
      </c>
      <c r="G1291" s="110" t="s">
        <v>5607</v>
      </c>
      <c r="H1291" s="107" t="s">
        <v>72</v>
      </c>
      <c r="I1291" s="111">
        <v>30728</v>
      </c>
      <c r="J1291" s="110"/>
      <c r="K1291" s="110"/>
      <c r="L1291" s="110"/>
      <c r="M1291" s="110"/>
      <c r="N1291" s="110" t="s">
        <v>635</v>
      </c>
      <c r="O1291" s="117">
        <v>42644</v>
      </c>
      <c r="P1291" s="128">
        <v>47</v>
      </c>
      <c r="Q1291" s="115">
        <v>18</v>
      </c>
      <c r="R1291" s="129">
        <f t="shared" si="63"/>
        <v>3.9166666666666665</v>
      </c>
      <c r="S1291" s="130">
        <f t="shared" si="64"/>
        <v>70.5</v>
      </c>
      <c r="T1291" s="112" t="s">
        <v>5833</v>
      </c>
      <c r="U1291" s="117">
        <v>42716</v>
      </c>
      <c r="V1291" s="110"/>
      <c r="W1291" s="110"/>
      <c r="X1291" s="110" t="s">
        <v>635</v>
      </c>
      <c r="Y1291" s="183"/>
      <c r="Z1291">
        <f>IF(ISNA(VLOOKUP(A1291,[2]InvPiv!$A:$B,2,FALSE)),0,VLOOKUP(A1291,[2]InvPiv!$A:$B,2,FALSE))</f>
        <v>18</v>
      </c>
      <c r="AA1291" s="185">
        <f t="shared" si="65"/>
        <v>0</v>
      </c>
      <c r="AB1291">
        <f>VLOOKUP(A1291,[2]ConPiv!$A:$B,2,FALSE)</f>
        <v>18</v>
      </c>
    </row>
    <row r="1292" spans="1:28" x14ac:dyDescent="0.25">
      <c r="A1292" s="108">
        <v>305149</v>
      </c>
      <c r="B1292" s="108">
        <v>20658</v>
      </c>
      <c r="C1292" s="107"/>
      <c r="D1292" s="109"/>
      <c r="E1292" s="110"/>
      <c r="F1292" s="110" t="s">
        <v>5784</v>
      </c>
      <c r="G1292" s="110" t="s">
        <v>5007</v>
      </c>
      <c r="H1292" s="107" t="s">
        <v>124</v>
      </c>
      <c r="I1292" s="111" t="s">
        <v>5898</v>
      </c>
      <c r="J1292" s="110"/>
      <c r="K1292" s="110"/>
      <c r="L1292" s="110"/>
      <c r="M1292" s="110"/>
      <c r="N1292" s="110" t="s">
        <v>635</v>
      </c>
      <c r="O1292" s="117">
        <v>42644</v>
      </c>
      <c r="P1292" s="128">
        <v>47</v>
      </c>
      <c r="Q1292" s="115">
        <v>2</v>
      </c>
      <c r="R1292" s="129">
        <f t="shared" si="63"/>
        <v>3.9166666666666665</v>
      </c>
      <c r="S1292" s="130">
        <f t="shared" si="64"/>
        <v>7.833333333333333</v>
      </c>
      <c r="T1292" s="112" t="s">
        <v>5837</v>
      </c>
      <c r="U1292" s="117">
        <v>42717</v>
      </c>
      <c r="V1292" s="110"/>
      <c r="W1292" s="110"/>
      <c r="X1292" s="110" t="s">
        <v>635</v>
      </c>
      <c r="Y1292" s="183"/>
      <c r="Z1292">
        <f>IF(ISNA(VLOOKUP(A1292,[2]InvPiv!$A:$B,2,FALSE)),0,VLOOKUP(A1292,[2]InvPiv!$A:$B,2,FALSE))</f>
        <v>2</v>
      </c>
      <c r="AA1292" s="185">
        <f t="shared" si="65"/>
        <v>0</v>
      </c>
      <c r="AB1292">
        <f>VLOOKUP(A1292,[2]ConPiv!$A:$B,2,FALSE)</f>
        <v>2</v>
      </c>
    </row>
    <row r="1293" spans="1:28" x14ac:dyDescent="0.25">
      <c r="A1293" s="108">
        <v>307020</v>
      </c>
      <c r="B1293" s="108">
        <v>22102</v>
      </c>
      <c r="C1293" s="107"/>
      <c r="D1293" s="109"/>
      <c r="E1293" s="110"/>
      <c r="F1293" s="110" t="s">
        <v>5786</v>
      </c>
      <c r="G1293" s="110" t="s">
        <v>5901</v>
      </c>
      <c r="H1293" s="107" t="s">
        <v>355</v>
      </c>
      <c r="I1293" s="111" t="s">
        <v>5902</v>
      </c>
      <c r="J1293" s="110"/>
      <c r="K1293" s="110"/>
      <c r="L1293" s="110"/>
      <c r="M1293" s="110"/>
      <c r="N1293" s="110" t="s">
        <v>635</v>
      </c>
      <c r="O1293" s="117">
        <v>42644</v>
      </c>
      <c r="P1293" s="128">
        <v>47</v>
      </c>
      <c r="Q1293" s="115">
        <v>2</v>
      </c>
      <c r="R1293" s="129">
        <f t="shared" si="63"/>
        <v>3.9166666666666665</v>
      </c>
      <c r="S1293" s="130">
        <f t="shared" si="64"/>
        <v>7.833333333333333</v>
      </c>
      <c r="T1293" s="112" t="s">
        <v>5839</v>
      </c>
      <c r="U1293" s="117">
        <v>42717</v>
      </c>
      <c r="V1293" s="110"/>
      <c r="W1293" s="110"/>
      <c r="X1293" s="110" t="s">
        <v>635</v>
      </c>
      <c r="Y1293" s="200"/>
      <c r="Z1293">
        <f>IF(ISNA(VLOOKUP(A1293,[2]InvPiv!$A:$B,2,FALSE)),0,VLOOKUP(A1293,[2]InvPiv!$A:$B,2,FALSE))</f>
        <v>2</v>
      </c>
      <c r="AA1293" s="185">
        <f t="shared" si="65"/>
        <v>0</v>
      </c>
      <c r="AB1293">
        <f>VLOOKUP(A1293,[2]ConPiv!$A:$B,2,FALSE)</f>
        <v>2</v>
      </c>
    </row>
    <row r="1294" spans="1:28" x14ac:dyDescent="0.25">
      <c r="A1294" s="108">
        <v>1988</v>
      </c>
      <c r="B1294" s="108">
        <v>485</v>
      </c>
      <c r="C1294" s="107"/>
      <c r="D1294" s="109"/>
      <c r="E1294" s="110"/>
      <c r="F1294" s="110" t="s">
        <v>5791</v>
      </c>
      <c r="G1294" s="110" t="s">
        <v>621</v>
      </c>
      <c r="H1294" s="107" t="s">
        <v>358</v>
      </c>
      <c r="I1294" s="111" t="s">
        <v>5906</v>
      </c>
      <c r="J1294" s="110"/>
      <c r="K1294" s="110"/>
      <c r="L1294" s="110"/>
      <c r="M1294" s="110"/>
      <c r="N1294" s="110" t="s">
        <v>635</v>
      </c>
      <c r="O1294" s="117">
        <v>42644</v>
      </c>
      <c r="P1294" s="128">
        <v>47</v>
      </c>
      <c r="Q1294" s="115">
        <v>4</v>
      </c>
      <c r="R1294" s="129">
        <f t="shared" si="63"/>
        <v>3.9166666666666665</v>
      </c>
      <c r="S1294" s="130">
        <f t="shared" si="64"/>
        <v>15.666666666666666</v>
      </c>
      <c r="T1294" s="112" t="s">
        <v>5844</v>
      </c>
      <c r="U1294" s="117">
        <v>42719</v>
      </c>
      <c r="V1294" s="110"/>
      <c r="W1294" s="110"/>
      <c r="X1294" s="110" t="s">
        <v>635</v>
      </c>
      <c r="Y1294" s="183"/>
      <c r="Z1294">
        <f>IF(ISNA(VLOOKUP(A1294,[2]InvPiv!$A:$B,2,FALSE)),0,VLOOKUP(A1294,[2]InvPiv!$A:$B,2,FALSE))</f>
        <v>4</v>
      </c>
      <c r="AA1294" s="185">
        <f t="shared" si="65"/>
        <v>0</v>
      </c>
      <c r="AB1294">
        <f>VLOOKUP(A1294,[2]ConPiv!$A:$B,2,FALSE)</f>
        <v>4</v>
      </c>
    </row>
    <row r="1295" spans="1:28" x14ac:dyDescent="0.25">
      <c r="A1295" s="108">
        <v>305772</v>
      </c>
      <c r="B1295" s="108">
        <v>21379</v>
      </c>
      <c r="C1295" s="107"/>
      <c r="D1295" s="109"/>
      <c r="E1295" s="110"/>
      <c r="F1295" s="110" t="s">
        <v>5792</v>
      </c>
      <c r="G1295" s="110" t="s">
        <v>5907</v>
      </c>
      <c r="H1295" s="107" t="s">
        <v>83</v>
      </c>
      <c r="I1295" s="111" t="s">
        <v>5908</v>
      </c>
      <c r="J1295" s="110"/>
      <c r="K1295" s="110"/>
      <c r="L1295" s="110"/>
      <c r="M1295" s="110"/>
      <c r="N1295" s="110" t="s">
        <v>754</v>
      </c>
      <c r="O1295" s="117">
        <v>42644</v>
      </c>
      <c r="P1295" s="128">
        <v>47</v>
      </c>
      <c r="Q1295" s="115">
        <v>1</v>
      </c>
      <c r="R1295" s="129">
        <f t="shared" si="63"/>
        <v>3.9166666666666665</v>
      </c>
      <c r="S1295" s="130">
        <f t="shared" si="64"/>
        <v>3.9166666666666665</v>
      </c>
      <c r="T1295" s="112" t="s">
        <v>5845</v>
      </c>
      <c r="U1295" s="117">
        <v>42719</v>
      </c>
      <c r="V1295" s="110"/>
      <c r="W1295" s="110"/>
      <c r="X1295" s="110" t="s">
        <v>1465</v>
      </c>
      <c r="Y1295" s="183" t="s">
        <v>1490</v>
      </c>
      <c r="Z1295">
        <f>IF(ISNA(VLOOKUP(A1295,[2]InvPiv!$A:$B,2,FALSE)),0,VLOOKUP(A1295,[2]InvPiv!$A:$B,2,FALSE))</f>
        <v>1.5</v>
      </c>
      <c r="AA1295" s="185">
        <f t="shared" si="65"/>
        <v>-0.5</v>
      </c>
      <c r="AB1295">
        <f>VLOOKUP(A1295,[2]ConPiv!$A:$B,2,FALSE)</f>
        <v>1.5</v>
      </c>
    </row>
    <row r="1296" spans="1:28" x14ac:dyDescent="0.25">
      <c r="A1296" s="108">
        <v>307161</v>
      </c>
      <c r="B1296" s="108">
        <v>21735</v>
      </c>
      <c r="C1296" s="107"/>
      <c r="D1296" s="109"/>
      <c r="E1296" s="110"/>
      <c r="F1296" s="110" t="s">
        <v>5795</v>
      </c>
      <c r="G1296" s="110" t="s">
        <v>5912</v>
      </c>
      <c r="H1296" s="107" t="s">
        <v>124</v>
      </c>
      <c r="I1296" s="111" t="s">
        <v>5913</v>
      </c>
      <c r="J1296" s="110"/>
      <c r="K1296" s="110"/>
      <c r="L1296" s="110"/>
      <c r="M1296" s="110"/>
      <c r="N1296" s="110" t="s">
        <v>635</v>
      </c>
      <c r="O1296" s="117">
        <v>42644</v>
      </c>
      <c r="P1296" s="128">
        <v>47</v>
      </c>
      <c r="Q1296" s="115">
        <v>1</v>
      </c>
      <c r="R1296" s="129">
        <f t="shared" si="63"/>
        <v>3.9166666666666665</v>
      </c>
      <c r="S1296" s="130">
        <f t="shared" si="64"/>
        <v>3.9166666666666665</v>
      </c>
      <c r="T1296" s="112" t="s">
        <v>5848</v>
      </c>
      <c r="U1296" s="117">
        <v>42719</v>
      </c>
      <c r="V1296" s="110"/>
      <c r="W1296" s="110"/>
      <c r="X1296" s="110" t="s">
        <v>635</v>
      </c>
      <c r="Y1296" s="183"/>
      <c r="Z1296">
        <f>IF(ISNA(VLOOKUP(A1296,[2]InvPiv!$A:$B,2,FALSE)),0,VLOOKUP(A1296,[2]InvPiv!$A:$B,2,FALSE))</f>
        <v>1</v>
      </c>
      <c r="AA1296" s="185">
        <f t="shared" si="65"/>
        <v>0</v>
      </c>
      <c r="AB1296">
        <f>VLOOKUP(A1296,[2]ConPiv!$A:$B,2,FALSE)</f>
        <v>1</v>
      </c>
    </row>
    <row r="1297" spans="1:28" x14ac:dyDescent="0.25">
      <c r="A1297" s="108">
        <v>307332</v>
      </c>
      <c r="B1297" s="108">
        <v>21846</v>
      </c>
      <c r="C1297" s="107"/>
      <c r="D1297" s="109"/>
      <c r="E1297" s="110"/>
      <c r="F1297" s="110" t="s">
        <v>5783</v>
      </c>
      <c r="G1297" s="110" t="s">
        <v>5896</v>
      </c>
      <c r="H1297" s="107" t="s">
        <v>83</v>
      </c>
      <c r="I1297" s="111" t="s">
        <v>5897</v>
      </c>
      <c r="J1297" s="110"/>
      <c r="K1297" s="110"/>
      <c r="L1297" s="110"/>
      <c r="M1297" s="110"/>
      <c r="N1297" s="110" t="s">
        <v>754</v>
      </c>
      <c r="O1297" s="117">
        <v>42644</v>
      </c>
      <c r="P1297" s="128">
        <v>47</v>
      </c>
      <c r="Q1297" s="115">
        <v>1</v>
      </c>
      <c r="R1297" s="129">
        <f t="shared" si="63"/>
        <v>3.9166666666666665</v>
      </c>
      <c r="S1297" s="130">
        <f t="shared" si="64"/>
        <v>3.9166666666666665</v>
      </c>
      <c r="T1297" s="112" t="s">
        <v>5836</v>
      </c>
      <c r="U1297" s="117">
        <v>42720</v>
      </c>
      <c r="V1297" s="110"/>
      <c r="W1297" s="110"/>
      <c r="X1297" s="110" t="s">
        <v>1465</v>
      </c>
      <c r="Y1297" s="183"/>
      <c r="Z1297">
        <f>IF(ISNA(VLOOKUP(A1297,[2]InvPiv!$A:$B,2,FALSE)),0,VLOOKUP(A1297,[2]InvPiv!$A:$B,2,FALSE))</f>
        <v>1</v>
      </c>
      <c r="AA1297" s="185">
        <f t="shared" si="65"/>
        <v>0</v>
      </c>
      <c r="AB1297">
        <f>VLOOKUP(A1297,[2]ConPiv!$A:$B,2,FALSE)</f>
        <v>1</v>
      </c>
    </row>
    <row r="1298" spans="1:28" x14ac:dyDescent="0.25">
      <c r="A1298" s="108">
        <v>306987</v>
      </c>
      <c r="B1298" s="108">
        <v>21803</v>
      </c>
      <c r="C1298" s="107"/>
      <c r="D1298" s="109"/>
      <c r="E1298" s="110"/>
      <c r="F1298" s="110" t="s">
        <v>5785</v>
      </c>
      <c r="G1298" s="110" t="s">
        <v>5899</v>
      </c>
      <c r="H1298" s="107" t="s">
        <v>87</v>
      </c>
      <c r="I1298" s="111" t="s">
        <v>5900</v>
      </c>
      <c r="J1298" s="110"/>
      <c r="K1298" s="110"/>
      <c r="L1298" s="110"/>
      <c r="M1298" s="110"/>
      <c r="N1298" s="110" t="s">
        <v>635</v>
      </c>
      <c r="O1298" s="117">
        <v>42644</v>
      </c>
      <c r="P1298" s="128">
        <v>47</v>
      </c>
      <c r="Q1298" s="129">
        <v>1</v>
      </c>
      <c r="R1298" s="129">
        <f t="shared" si="63"/>
        <v>3.9166666666666665</v>
      </c>
      <c r="S1298" s="130">
        <f t="shared" si="64"/>
        <v>3.9166666666666665</v>
      </c>
      <c r="T1298" s="110" t="s">
        <v>5838</v>
      </c>
      <c r="U1298" s="117">
        <v>42720</v>
      </c>
      <c r="V1298" s="110"/>
      <c r="W1298" s="110"/>
      <c r="X1298" s="110" t="s">
        <v>635</v>
      </c>
      <c r="Y1298" s="183"/>
      <c r="Z1298">
        <f>IF(ISNA(VLOOKUP(A1298,[2]InvPiv!$A:$B,2,FALSE)),0,VLOOKUP(A1298,[2]InvPiv!$A:$B,2,FALSE))</f>
        <v>1</v>
      </c>
      <c r="AA1298" s="185">
        <f t="shared" si="65"/>
        <v>0</v>
      </c>
      <c r="AB1298">
        <f>VLOOKUP(A1298,[2]ConPiv!$A:$B,2,FALSE)</f>
        <v>1</v>
      </c>
    </row>
    <row r="1299" spans="1:28" x14ac:dyDescent="0.25">
      <c r="A1299" s="108">
        <v>306284</v>
      </c>
      <c r="B1299" s="108">
        <v>21633</v>
      </c>
      <c r="C1299" s="107"/>
      <c r="D1299" s="109"/>
      <c r="E1299" s="110"/>
      <c r="F1299" s="110" t="s">
        <v>5523</v>
      </c>
      <c r="G1299" s="110" t="s">
        <v>2920</v>
      </c>
      <c r="H1299" s="107" t="s">
        <v>366</v>
      </c>
      <c r="I1299" s="111" t="s">
        <v>5662</v>
      </c>
      <c r="J1299" s="110"/>
      <c r="K1299" s="110"/>
      <c r="L1299" s="110"/>
      <c r="M1299" s="110"/>
      <c r="N1299" s="110" t="s">
        <v>635</v>
      </c>
      <c r="O1299" s="117">
        <v>42644</v>
      </c>
      <c r="P1299" s="128">
        <v>47</v>
      </c>
      <c r="Q1299" s="115">
        <v>99</v>
      </c>
      <c r="R1299" s="129">
        <f t="shared" si="63"/>
        <v>3.9166666666666665</v>
      </c>
      <c r="S1299" s="130">
        <f t="shared" si="64"/>
        <v>387.75</v>
      </c>
      <c r="T1299" s="112" t="s">
        <v>5590</v>
      </c>
      <c r="U1299" s="117">
        <v>42723</v>
      </c>
      <c r="V1299" s="110"/>
      <c r="W1299" s="110"/>
      <c r="X1299" s="110" t="s">
        <v>635</v>
      </c>
      <c r="Y1299" s="183" t="s">
        <v>5966</v>
      </c>
      <c r="Z1299">
        <f>IF(ISNA(VLOOKUP(A1299,[2]InvPiv!$A:$B,2,FALSE)),0,VLOOKUP(A1299,[2]InvPiv!$A:$B,2,FALSE))</f>
        <v>99</v>
      </c>
      <c r="AA1299" s="185">
        <f t="shared" si="65"/>
        <v>0</v>
      </c>
      <c r="AB1299">
        <f>VLOOKUP(A1299,[2]ConPiv!$A:$B,2,FALSE)</f>
        <v>98</v>
      </c>
    </row>
    <row r="1300" spans="1:28" x14ac:dyDescent="0.25">
      <c r="A1300" s="108">
        <v>307108</v>
      </c>
      <c r="B1300" s="108">
        <v>21811</v>
      </c>
      <c r="C1300" s="107"/>
      <c r="D1300" s="109"/>
      <c r="E1300" s="110"/>
      <c r="F1300" s="110" t="s">
        <v>5787</v>
      </c>
      <c r="G1300" s="110" t="s">
        <v>662</v>
      </c>
      <c r="H1300" s="107" t="s">
        <v>59</v>
      </c>
      <c r="I1300" s="111" t="s">
        <v>5903</v>
      </c>
      <c r="J1300" s="110"/>
      <c r="K1300" s="110"/>
      <c r="L1300" s="110"/>
      <c r="M1300" s="110"/>
      <c r="N1300" s="110" t="s">
        <v>754</v>
      </c>
      <c r="O1300" s="117">
        <v>42644</v>
      </c>
      <c r="P1300" s="128">
        <v>47</v>
      </c>
      <c r="Q1300" s="115">
        <v>1</v>
      </c>
      <c r="R1300" s="129">
        <f t="shared" si="63"/>
        <v>3.9166666666666665</v>
      </c>
      <c r="S1300" s="130">
        <f t="shared" si="64"/>
        <v>3.9166666666666665</v>
      </c>
      <c r="T1300" s="112" t="s">
        <v>5840</v>
      </c>
      <c r="U1300" s="117">
        <v>42723</v>
      </c>
      <c r="V1300" s="110"/>
      <c r="W1300" s="110"/>
      <c r="X1300" s="110" t="s">
        <v>1465</v>
      </c>
      <c r="Y1300" s="183"/>
      <c r="Z1300">
        <f>IF(ISNA(VLOOKUP(A1300,[2]InvPiv!$A:$B,2,FALSE)),0,VLOOKUP(A1300,[2]InvPiv!$A:$B,2,FALSE))</f>
        <v>1</v>
      </c>
      <c r="AA1300" s="185">
        <f t="shared" si="65"/>
        <v>0</v>
      </c>
      <c r="AB1300">
        <f>VLOOKUP(A1300,[2]ConPiv!$A:$B,2,FALSE)</f>
        <v>1</v>
      </c>
    </row>
    <row r="1301" spans="1:28" x14ac:dyDescent="0.25">
      <c r="A1301" s="108">
        <v>306373</v>
      </c>
      <c r="B1301" s="108">
        <v>21644</v>
      </c>
      <c r="C1301" s="107"/>
      <c r="D1301" s="109"/>
      <c r="E1301" s="110"/>
      <c r="F1301" s="110" t="s">
        <v>5793</v>
      </c>
      <c r="G1301" s="110" t="s">
        <v>5909</v>
      </c>
      <c r="H1301" s="107" t="s">
        <v>124</v>
      </c>
      <c r="I1301" s="111" t="s">
        <v>5910</v>
      </c>
      <c r="J1301" s="110"/>
      <c r="K1301" s="110"/>
      <c r="L1301" s="110"/>
      <c r="M1301" s="110"/>
      <c r="N1301" s="110" t="s">
        <v>754</v>
      </c>
      <c r="O1301" s="117">
        <v>42644</v>
      </c>
      <c r="P1301" s="128">
        <v>47</v>
      </c>
      <c r="Q1301" s="115">
        <v>2</v>
      </c>
      <c r="R1301" s="129">
        <f t="shared" si="63"/>
        <v>3.9166666666666665</v>
      </c>
      <c r="S1301" s="130">
        <f t="shared" si="64"/>
        <v>7.833333333333333</v>
      </c>
      <c r="T1301" s="112" t="s">
        <v>5846</v>
      </c>
      <c r="U1301" s="117">
        <v>42723</v>
      </c>
      <c r="V1301" s="110"/>
      <c r="W1301" s="110"/>
      <c r="X1301" s="110" t="s">
        <v>1465</v>
      </c>
      <c r="Y1301" s="183"/>
      <c r="Z1301">
        <f>IF(ISNA(VLOOKUP(A1301,[2]InvPiv!$A:$B,2,FALSE)),0,VLOOKUP(A1301,[2]InvPiv!$A:$B,2,FALSE))</f>
        <v>2</v>
      </c>
      <c r="AA1301" s="185">
        <f t="shared" si="65"/>
        <v>0</v>
      </c>
      <c r="AB1301">
        <f>VLOOKUP(A1301,[2]ConPiv!$A:$B,2,FALSE)</f>
        <v>2</v>
      </c>
    </row>
    <row r="1302" spans="1:28" x14ac:dyDescent="0.25">
      <c r="A1302" s="108">
        <v>306818</v>
      </c>
      <c r="B1302" s="108">
        <v>21709</v>
      </c>
      <c r="C1302" s="107"/>
      <c r="D1302" s="109"/>
      <c r="E1302" s="110"/>
      <c r="F1302" s="110" t="s">
        <v>5794</v>
      </c>
      <c r="G1302" s="110" t="s">
        <v>609</v>
      </c>
      <c r="H1302" s="107" t="s">
        <v>294</v>
      </c>
      <c r="I1302" s="111" t="s">
        <v>5911</v>
      </c>
      <c r="J1302" s="110"/>
      <c r="K1302" s="110"/>
      <c r="L1302" s="110"/>
      <c r="M1302" s="110"/>
      <c r="N1302" s="110" t="s">
        <v>754</v>
      </c>
      <c r="O1302" s="117">
        <v>42644</v>
      </c>
      <c r="P1302" s="128">
        <v>47</v>
      </c>
      <c r="Q1302" s="115">
        <v>3</v>
      </c>
      <c r="R1302" s="129">
        <f t="shared" si="63"/>
        <v>3.9166666666666665</v>
      </c>
      <c r="S1302" s="130">
        <f t="shared" si="64"/>
        <v>11.75</v>
      </c>
      <c r="T1302" s="112" t="s">
        <v>5847</v>
      </c>
      <c r="U1302" s="117">
        <v>42723</v>
      </c>
      <c r="V1302" s="110"/>
      <c r="W1302" s="110"/>
      <c r="X1302" s="110" t="s">
        <v>1465</v>
      </c>
      <c r="Y1302" s="183"/>
      <c r="Z1302">
        <f>IF(ISNA(VLOOKUP(A1302,[2]InvPiv!$A:$B,2,FALSE)),0,VLOOKUP(A1302,[2]InvPiv!$A:$B,2,FALSE))</f>
        <v>3</v>
      </c>
      <c r="AA1302" s="185">
        <f t="shared" si="65"/>
        <v>0</v>
      </c>
      <c r="AB1302">
        <f>VLOOKUP(A1302,[2]ConPiv!$A:$B,2,FALSE)</f>
        <v>3</v>
      </c>
    </row>
    <row r="1303" spans="1:28" x14ac:dyDescent="0.25">
      <c r="A1303" s="108">
        <v>307273</v>
      </c>
      <c r="B1303" s="108">
        <v>21858</v>
      </c>
      <c r="C1303" s="107"/>
      <c r="D1303" s="109"/>
      <c r="E1303" s="110"/>
      <c r="F1303" s="110" t="s">
        <v>5798</v>
      </c>
      <c r="G1303" s="110" t="s">
        <v>5917</v>
      </c>
      <c r="H1303" s="107" t="s">
        <v>246</v>
      </c>
      <c r="I1303" s="111" t="s">
        <v>5918</v>
      </c>
      <c r="J1303" s="110"/>
      <c r="K1303" s="110"/>
      <c r="L1303" s="110"/>
      <c r="M1303" s="110"/>
      <c r="N1303" s="110" t="s">
        <v>754</v>
      </c>
      <c r="O1303" s="117">
        <v>42644</v>
      </c>
      <c r="P1303" s="128">
        <v>47</v>
      </c>
      <c r="Q1303" s="115">
        <v>1</v>
      </c>
      <c r="R1303" s="129">
        <f t="shared" si="63"/>
        <v>3.9166666666666665</v>
      </c>
      <c r="S1303" s="130">
        <f t="shared" si="64"/>
        <v>3.9166666666666665</v>
      </c>
      <c r="T1303" s="112" t="s">
        <v>5851</v>
      </c>
      <c r="U1303" s="117">
        <v>42723</v>
      </c>
      <c r="V1303" s="110"/>
      <c r="W1303" s="110"/>
      <c r="X1303" s="110" t="s">
        <v>1465</v>
      </c>
      <c r="Y1303" s="183"/>
      <c r="Z1303">
        <f>IF(ISNA(VLOOKUP(A1303,[2]InvPiv!$A:$B,2,FALSE)),0,VLOOKUP(A1303,[2]InvPiv!$A:$B,2,FALSE))</f>
        <v>1</v>
      </c>
      <c r="AA1303" s="185">
        <f t="shared" si="65"/>
        <v>0</v>
      </c>
      <c r="AB1303">
        <f>VLOOKUP(A1303,[2]ConPiv!$A:$B,2,FALSE)</f>
        <v>1</v>
      </c>
    </row>
    <row r="1304" spans="1:28" x14ac:dyDescent="0.25">
      <c r="A1304" s="108">
        <v>305628</v>
      </c>
      <c r="B1304" s="108">
        <v>21298</v>
      </c>
      <c r="C1304" s="107"/>
      <c r="D1304" s="109"/>
      <c r="E1304" s="110"/>
      <c r="F1304" s="110" t="s">
        <v>5802</v>
      </c>
      <c r="G1304" s="110" t="s">
        <v>683</v>
      </c>
      <c r="H1304" s="107" t="s">
        <v>3</v>
      </c>
      <c r="I1304" s="111">
        <v>85224</v>
      </c>
      <c r="J1304" s="110"/>
      <c r="K1304" s="110"/>
      <c r="L1304" s="110"/>
      <c r="M1304" s="110"/>
      <c r="N1304" s="110" t="s">
        <v>754</v>
      </c>
      <c r="O1304" s="117">
        <v>42644</v>
      </c>
      <c r="P1304" s="128">
        <v>47</v>
      </c>
      <c r="Q1304" s="115">
        <v>5</v>
      </c>
      <c r="R1304" s="129">
        <f t="shared" si="63"/>
        <v>3.9166666666666665</v>
      </c>
      <c r="S1304" s="130">
        <f t="shared" si="64"/>
        <v>19.583333333333332</v>
      </c>
      <c r="T1304" s="112" t="s">
        <v>5855</v>
      </c>
      <c r="U1304" s="117">
        <v>42724</v>
      </c>
      <c r="V1304" s="110"/>
      <c r="W1304" s="110"/>
      <c r="X1304" s="110" t="s">
        <v>1465</v>
      </c>
      <c r="Y1304" s="183"/>
      <c r="Z1304">
        <f>IF(ISNA(VLOOKUP(A1304,[2]InvPiv!$A:$B,2,FALSE)),0,VLOOKUP(A1304,[2]InvPiv!$A:$B,2,FALSE))</f>
        <v>5</v>
      </c>
      <c r="AA1304" s="185">
        <f t="shared" si="65"/>
        <v>0</v>
      </c>
      <c r="AB1304">
        <f>VLOOKUP(A1304,[2]ConPiv!$A:$B,2,FALSE)</f>
        <v>4</v>
      </c>
    </row>
    <row r="1305" spans="1:28" x14ac:dyDescent="0.25">
      <c r="A1305" s="108">
        <v>307201</v>
      </c>
      <c r="B1305" s="108">
        <v>22138</v>
      </c>
      <c r="C1305" s="107"/>
      <c r="D1305" s="109"/>
      <c r="E1305" s="110"/>
      <c r="F1305" s="110" t="s">
        <v>5804</v>
      </c>
      <c r="G1305" s="110" t="s">
        <v>3539</v>
      </c>
      <c r="H1305" s="107" t="s">
        <v>355</v>
      </c>
      <c r="I1305" s="111" t="s">
        <v>5921</v>
      </c>
      <c r="J1305" s="110"/>
      <c r="K1305" s="110"/>
      <c r="L1305" s="110"/>
      <c r="M1305" s="110"/>
      <c r="N1305" s="110" t="s">
        <v>635</v>
      </c>
      <c r="O1305" s="117">
        <v>42644</v>
      </c>
      <c r="P1305" s="128">
        <v>47</v>
      </c>
      <c r="Q1305" s="115">
        <v>1</v>
      </c>
      <c r="R1305" s="129">
        <f t="shared" si="63"/>
        <v>3.9166666666666665</v>
      </c>
      <c r="S1305" s="130">
        <f t="shared" si="64"/>
        <v>3.9166666666666665</v>
      </c>
      <c r="T1305" s="112" t="s">
        <v>5857</v>
      </c>
      <c r="U1305" s="117">
        <v>42724</v>
      </c>
      <c r="V1305" s="110"/>
      <c r="W1305" s="110"/>
      <c r="X1305" s="110" t="s">
        <v>635</v>
      </c>
      <c r="Y1305" s="183"/>
      <c r="Z1305">
        <f>IF(ISNA(VLOOKUP(A1305,[2]InvPiv!$A:$B,2,FALSE)),0,VLOOKUP(A1305,[2]InvPiv!$A:$B,2,FALSE))</f>
        <v>1</v>
      </c>
      <c r="AA1305" s="185">
        <f t="shared" si="65"/>
        <v>0</v>
      </c>
      <c r="AB1305">
        <f>VLOOKUP(A1305,[2]ConPiv!$A:$B,2,FALSE)</f>
        <v>1</v>
      </c>
    </row>
    <row r="1306" spans="1:28" x14ac:dyDescent="0.25">
      <c r="A1306" s="107">
        <v>302878</v>
      </c>
      <c r="B1306" s="108">
        <v>19889</v>
      </c>
      <c r="C1306" s="107"/>
      <c r="D1306" s="109"/>
      <c r="E1306" s="110"/>
      <c r="F1306" s="110" t="s">
        <v>3574</v>
      </c>
      <c r="G1306" s="110" t="s">
        <v>3576</v>
      </c>
      <c r="H1306" s="107" t="s">
        <v>246</v>
      </c>
      <c r="I1306" s="181" t="s">
        <v>3577</v>
      </c>
      <c r="J1306" s="110"/>
      <c r="K1306" s="110"/>
      <c r="L1306" s="110"/>
      <c r="M1306" s="110"/>
      <c r="N1306" s="110" t="s">
        <v>754</v>
      </c>
      <c r="O1306" s="117">
        <v>42461</v>
      </c>
      <c r="P1306" s="128">
        <v>47</v>
      </c>
      <c r="Q1306" s="115">
        <v>16</v>
      </c>
      <c r="R1306" s="115">
        <f t="shared" si="63"/>
        <v>3.9166666666666665</v>
      </c>
      <c r="S1306" s="116">
        <f t="shared" si="64"/>
        <v>62.666666666666664</v>
      </c>
      <c r="T1306" s="112" t="s">
        <v>3575</v>
      </c>
      <c r="U1306" s="117">
        <v>42725</v>
      </c>
      <c r="V1306" s="110"/>
      <c r="W1306" s="110"/>
      <c r="X1306" s="110" t="s">
        <v>1465</v>
      </c>
      <c r="Y1306" s="183"/>
      <c r="Z1306">
        <f>IF(ISNA(VLOOKUP(A1306,[2]InvPiv!$A:$B,2,FALSE)),0,VLOOKUP(A1306,[2]InvPiv!$A:$B,2,FALSE))</f>
        <v>15.75</v>
      </c>
      <c r="AA1306" s="185">
        <f t="shared" si="65"/>
        <v>0.25</v>
      </c>
      <c r="AB1306">
        <f>VLOOKUP(A1306,[2]ConPiv!$A:$B,2,FALSE)</f>
        <v>16.75</v>
      </c>
    </row>
    <row r="1307" spans="1:28" x14ac:dyDescent="0.25">
      <c r="A1307" s="108">
        <v>4467</v>
      </c>
      <c r="B1307" s="108">
        <v>11491</v>
      </c>
      <c r="C1307" s="107"/>
      <c r="D1307" s="109"/>
      <c r="E1307" s="110"/>
      <c r="F1307" s="110" t="s">
        <v>5805</v>
      </c>
      <c r="G1307" s="110" t="s">
        <v>600</v>
      </c>
      <c r="H1307" s="107" t="s">
        <v>612</v>
      </c>
      <c r="I1307" s="111" t="s">
        <v>5922</v>
      </c>
      <c r="J1307" s="110"/>
      <c r="K1307" s="110"/>
      <c r="L1307" s="110"/>
      <c r="M1307" s="110"/>
      <c r="N1307" s="110" t="s">
        <v>754</v>
      </c>
      <c r="O1307" s="117">
        <v>42644</v>
      </c>
      <c r="P1307" s="128">
        <v>47</v>
      </c>
      <c r="Q1307" s="115">
        <v>5</v>
      </c>
      <c r="R1307" s="129">
        <f t="shared" si="63"/>
        <v>3.9166666666666665</v>
      </c>
      <c r="S1307" s="130">
        <f t="shared" si="64"/>
        <v>19.583333333333332</v>
      </c>
      <c r="T1307" s="112" t="s">
        <v>5858</v>
      </c>
      <c r="U1307" s="117">
        <v>42725</v>
      </c>
      <c r="V1307" s="110"/>
      <c r="W1307" s="110"/>
      <c r="X1307" s="110" t="s">
        <v>1465</v>
      </c>
      <c r="Y1307" s="183"/>
      <c r="Z1307">
        <f>IF(ISNA(VLOOKUP(A1307,[2]InvPiv!$A:$B,2,FALSE)),0,VLOOKUP(A1307,[2]InvPiv!$A:$B,2,FALSE))</f>
        <v>5</v>
      </c>
      <c r="AA1307" s="185">
        <f t="shared" si="65"/>
        <v>0</v>
      </c>
      <c r="AB1307">
        <f>VLOOKUP(A1307,[2]ConPiv!$A:$B,2,FALSE)</f>
        <v>5</v>
      </c>
    </row>
    <row r="1308" spans="1:28" x14ac:dyDescent="0.25">
      <c r="A1308" s="108">
        <v>306837</v>
      </c>
      <c r="B1308" s="108">
        <v>21574</v>
      </c>
      <c r="C1308" s="107"/>
      <c r="D1308" s="109"/>
      <c r="E1308" s="110"/>
      <c r="F1308" s="110" t="s">
        <v>5807</v>
      </c>
      <c r="G1308" s="110" t="s">
        <v>5925</v>
      </c>
      <c r="H1308" s="107" t="s">
        <v>616</v>
      </c>
      <c r="I1308" s="111" t="s">
        <v>5926</v>
      </c>
      <c r="J1308" s="110"/>
      <c r="K1308" s="110"/>
      <c r="L1308" s="110"/>
      <c r="M1308" s="110"/>
      <c r="N1308" s="110" t="s">
        <v>25</v>
      </c>
      <c r="O1308" s="117">
        <v>42644</v>
      </c>
      <c r="P1308" s="128">
        <v>47</v>
      </c>
      <c r="Q1308" s="115">
        <v>1</v>
      </c>
      <c r="R1308" s="129">
        <f t="shared" si="63"/>
        <v>3.9166666666666665</v>
      </c>
      <c r="S1308" s="130">
        <f t="shared" si="64"/>
        <v>3.9166666666666665</v>
      </c>
      <c r="T1308" s="112" t="s">
        <v>5860</v>
      </c>
      <c r="U1308" s="117">
        <v>42726</v>
      </c>
      <c r="V1308" s="110"/>
      <c r="W1308" s="110"/>
      <c r="X1308" s="110" t="s">
        <v>29</v>
      </c>
      <c r="Y1308" s="183"/>
      <c r="Z1308">
        <f>IF(ISNA(VLOOKUP(A1308,[2]InvPiv!$A:$B,2,FALSE)),0,VLOOKUP(A1308,[2]InvPiv!$A:$B,2,FALSE))</f>
        <v>1</v>
      </c>
      <c r="AA1308" s="185">
        <f t="shared" si="65"/>
        <v>0</v>
      </c>
      <c r="AB1308">
        <f>VLOOKUP(A1308,[2]ConPiv!$A:$B,2,FALSE)</f>
        <v>1</v>
      </c>
    </row>
    <row r="1309" spans="1:28" x14ac:dyDescent="0.25">
      <c r="A1309" s="107">
        <v>306704</v>
      </c>
      <c r="B1309" s="108">
        <v>21544</v>
      </c>
      <c r="C1309" s="107"/>
      <c r="D1309" s="109"/>
      <c r="E1309" s="110"/>
      <c r="F1309" s="110" t="s">
        <v>5235</v>
      </c>
      <c r="G1309" s="110" t="s">
        <v>2229</v>
      </c>
      <c r="H1309" s="107" t="s">
        <v>380</v>
      </c>
      <c r="I1309" s="181" t="s">
        <v>5404</v>
      </c>
      <c r="J1309" s="110"/>
      <c r="K1309" s="110"/>
      <c r="L1309" s="110"/>
      <c r="M1309" s="110"/>
      <c r="N1309" s="110" t="s">
        <v>754</v>
      </c>
      <c r="O1309" s="117">
        <v>42644</v>
      </c>
      <c r="P1309" s="128">
        <v>47</v>
      </c>
      <c r="Q1309" s="115">
        <v>14</v>
      </c>
      <c r="R1309" s="115">
        <f t="shared" si="63"/>
        <v>3.9166666666666665</v>
      </c>
      <c r="S1309" s="116">
        <f t="shared" si="64"/>
        <v>54.833333333333329</v>
      </c>
      <c r="T1309" s="112" t="s">
        <v>5307</v>
      </c>
      <c r="U1309" s="117">
        <v>42727</v>
      </c>
      <c r="V1309" s="110"/>
      <c r="W1309" s="110"/>
      <c r="X1309" s="110" t="s">
        <v>1465</v>
      </c>
      <c r="Y1309" s="183"/>
      <c r="Z1309">
        <f>IF(ISNA(VLOOKUP(A1309,[2]InvPiv!$A:$B,2,FALSE)),0,VLOOKUP(A1309,[2]InvPiv!$A:$B,2,FALSE))</f>
        <v>14</v>
      </c>
      <c r="AA1309" s="185">
        <f t="shared" si="65"/>
        <v>0</v>
      </c>
      <c r="AB1309">
        <f>VLOOKUP(A1309,[2]ConPiv!$A:$B,2,FALSE)</f>
        <v>14</v>
      </c>
    </row>
    <row r="1310" spans="1:28" x14ac:dyDescent="0.25">
      <c r="A1310" s="108">
        <v>307357</v>
      </c>
      <c r="B1310" s="108">
        <v>21692</v>
      </c>
      <c r="C1310" s="107"/>
      <c r="D1310" s="109"/>
      <c r="E1310" s="110"/>
      <c r="F1310" s="110" t="s">
        <v>5796</v>
      </c>
      <c r="G1310" s="110" t="s">
        <v>606</v>
      </c>
      <c r="H1310" s="107" t="s">
        <v>87</v>
      </c>
      <c r="I1310" s="111" t="s">
        <v>5914</v>
      </c>
      <c r="J1310" s="110"/>
      <c r="K1310" s="110"/>
      <c r="L1310" s="110"/>
      <c r="M1310" s="110"/>
      <c r="N1310" s="110" t="s">
        <v>754</v>
      </c>
      <c r="O1310" s="117">
        <v>42644</v>
      </c>
      <c r="P1310" s="128">
        <v>47</v>
      </c>
      <c r="Q1310" s="115">
        <v>1</v>
      </c>
      <c r="R1310" s="129">
        <f t="shared" si="63"/>
        <v>3.9166666666666665</v>
      </c>
      <c r="S1310" s="130">
        <f t="shared" si="64"/>
        <v>3.9166666666666665</v>
      </c>
      <c r="T1310" s="112" t="s">
        <v>5849</v>
      </c>
      <c r="U1310" s="117">
        <v>42727</v>
      </c>
      <c r="V1310" s="110"/>
      <c r="W1310" s="110"/>
      <c r="X1310" s="110" t="s">
        <v>1465</v>
      </c>
      <c r="Y1310" s="183"/>
      <c r="Z1310">
        <f>IF(ISNA(VLOOKUP(A1310,[2]InvPiv!$A:$B,2,FALSE)),0,VLOOKUP(A1310,[2]InvPiv!$A:$B,2,FALSE))</f>
        <v>1</v>
      </c>
      <c r="AA1310" s="185">
        <f t="shared" si="65"/>
        <v>0</v>
      </c>
      <c r="AB1310">
        <f>VLOOKUP(A1310,[2]ConPiv!$A:$B,2,FALSE)</f>
        <v>1</v>
      </c>
    </row>
    <row r="1311" spans="1:28" x14ac:dyDescent="0.25">
      <c r="A1311" s="108">
        <v>307154</v>
      </c>
      <c r="B1311" s="108">
        <v>21825</v>
      </c>
      <c r="C1311" s="107"/>
      <c r="D1311" s="109"/>
      <c r="E1311" s="110"/>
      <c r="F1311" s="110" t="s">
        <v>6982</v>
      </c>
      <c r="G1311" s="110" t="s">
        <v>741</v>
      </c>
      <c r="H1311" s="107" t="s">
        <v>134</v>
      </c>
      <c r="I1311" s="111" t="s">
        <v>6983</v>
      </c>
      <c r="J1311" s="110"/>
      <c r="K1311" s="110"/>
      <c r="L1311" s="110"/>
      <c r="M1311" s="110"/>
      <c r="N1311" s="110" t="s">
        <v>754</v>
      </c>
      <c r="O1311" s="117">
        <v>42826</v>
      </c>
      <c r="P1311" s="128">
        <v>47</v>
      </c>
      <c r="Q1311" s="115">
        <v>11</v>
      </c>
      <c r="R1311" s="129">
        <f t="shared" si="63"/>
        <v>3.9166666666666665</v>
      </c>
      <c r="S1311" s="130">
        <f t="shared" si="64"/>
        <v>43.083333333333329</v>
      </c>
      <c r="T1311" s="112" t="s">
        <v>6984</v>
      </c>
      <c r="U1311" s="117">
        <v>42731</v>
      </c>
      <c r="V1311" s="110"/>
      <c r="W1311" s="110"/>
      <c r="X1311" s="110" t="s">
        <v>1465</v>
      </c>
      <c r="Y1311" s="183"/>
      <c r="Z1311">
        <f>IF(ISNA(VLOOKUP(A1311,[2]InvPiv!$A:$B,2,FALSE)),0,VLOOKUP(A1311,[2]InvPiv!$A:$B,2,FALSE))</f>
        <v>11</v>
      </c>
      <c r="AA1311" s="185">
        <f t="shared" si="65"/>
        <v>0</v>
      </c>
      <c r="AB1311">
        <f>VLOOKUP(A1311,[2]ConPiv!$A:$B,2,FALSE)</f>
        <v>11</v>
      </c>
    </row>
    <row r="1312" spans="1:28" x14ac:dyDescent="0.25">
      <c r="A1312" s="108">
        <v>307396</v>
      </c>
      <c r="B1312" s="108">
        <v>21972</v>
      </c>
      <c r="C1312" s="107"/>
      <c r="D1312" s="109"/>
      <c r="E1312" s="110"/>
      <c r="F1312" s="110" t="s">
        <v>5813</v>
      </c>
      <c r="G1312" s="110" t="s">
        <v>5932</v>
      </c>
      <c r="H1312" s="107" t="s">
        <v>538</v>
      </c>
      <c r="I1312" s="111" t="s">
        <v>5933</v>
      </c>
      <c r="J1312" s="110"/>
      <c r="K1312" s="110"/>
      <c r="L1312" s="110"/>
      <c r="M1312" s="110"/>
      <c r="N1312" s="110" t="s">
        <v>635</v>
      </c>
      <c r="O1312" s="117">
        <v>42644</v>
      </c>
      <c r="P1312" s="128">
        <v>47</v>
      </c>
      <c r="Q1312" s="115">
        <v>3</v>
      </c>
      <c r="R1312" s="129">
        <f t="shared" si="63"/>
        <v>3.9166666666666665</v>
      </c>
      <c r="S1312" s="130">
        <f t="shared" si="64"/>
        <v>11.75</v>
      </c>
      <c r="T1312" s="112" t="s">
        <v>5866</v>
      </c>
      <c r="U1312" s="117">
        <v>42732</v>
      </c>
      <c r="V1312" s="110"/>
      <c r="W1312" s="110"/>
      <c r="X1312" s="110" t="s">
        <v>635</v>
      </c>
      <c r="Y1312" s="183"/>
      <c r="Z1312">
        <v>3</v>
      </c>
      <c r="AA1312" s="185">
        <f t="shared" si="65"/>
        <v>0</v>
      </c>
      <c r="AB1312">
        <f>VLOOKUP(A1312,[2]ConPiv!$A:$B,2,FALSE)</f>
        <v>3</v>
      </c>
    </row>
    <row r="1313" spans="1:28" x14ac:dyDescent="0.25">
      <c r="A1313" s="107">
        <v>302907</v>
      </c>
      <c r="B1313" s="108">
        <v>20108</v>
      </c>
      <c r="C1313" s="107"/>
      <c r="D1313" s="109"/>
      <c r="E1313" s="110"/>
      <c r="F1313" s="110" t="s">
        <v>3582</v>
      </c>
      <c r="G1313" s="110" t="s">
        <v>3583</v>
      </c>
      <c r="H1313" s="107" t="s">
        <v>584</v>
      </c>
      <c r="I1313" s="181" t="s">
        <v>3584</v>
      </c>
      <c r="J1313" s="110"/>
      <c r="K1313" s="110"/>
      <c r="L1313" s="110"/>
      <c r="M1313" s="110"/>
      <c r="N1313" s="110" t="s">
        <v>25</v>
      </c>
      <c r="O1313" s="117">
        <v>42461</v>
      </c>
      <c r="P1313" s="128">
        <v>47</v>
      </c>
      <c r="Q1313" s="115">
        <v>2</v>
      </c>
      <c r="R1313" s="115">
        <f t="shared" si="63"/>
        <v>3.9166666666666665</v>
      </c>
      <c r="S1313" s="116">
        <f t="shared" si="64"/>
        <v>7.833333333333333</v>
      </c>
      <c r="T1313" s="112" t="s">
        <v>3585</v>
      </c>
      <c r="U1313" s="117">
        <v>42733</v>
      </c>
      <c r="V1313" s="110"/>
      <c r="W1313" s="110"/>
      <c r="X1313" s="110" t="s">
        <v>29</v>
      </c>
      <c r="Y1313" s="183"/>
      <c r="Z1313">
        <f>IF(ISNA(VLOOKUP(A1313,[2]InvPiv!$A:$B,2,FALSE)),0,VLOOKUP(A1313,[2]InvPiv!$A:$B,2,FALSE))</f>
        <v>2</v>
      </c>
      <c r="AA1313" s="185">
        <f t="shared" si="65"/>
        <v>0</v>
      </c>
      <c r="AB1313">
        <f>VLOOKUP(A1313,[2]ConPiv!$A:$B,2,FALSE)</f>
        <v>2</v>
      </c>
    </row>
    <row r="1314" spans="1:28" x14ac:dyDescent="0.25">
      <c r="A1314" s="107">
        <v>1422</v>
      </c>
      <c r="B1314" s="108">
        <v>10598</v>
      </c>
      <c r="C1314" s="107"/>
      <c r="D1314" s="109"/>
      <c r="E1314" s="110"/>
      <c r="F1314" s="110" t="s">
        <v>4700</v>
      </c>
      <c r="G1314" s="110" t="s">
        <v>2844</v>
      </c>
      <c r="H1314" s="107" t="s">
        <v>59</v>
      </c>
      <c r="I1314" s="181" t="s">
        <v>4701</v>
      </c>
      <c r="J1314" s="110"/>
      <c r="K1314" s="110"/>
      <c r="L1314" s="110"/>
      <c r="M1314" s="110"/>
      <c r="N1314" s="110" t="s">
        <v>25</v>
      </c>
      <c r="O1314" s="117">
        <v>42552</v>
      </c>
      <c r="P1314" s="128">
        <v>47</v>
      </c>
      <c r="Q1314" s="115">
        <v>1</v>
      </c>
      <c r="R1314" s="115">
        <f t="shared" si="63"/>
        <v>3.9166666666666665</v>
      </c>
      <c r="S1314" s="116">
        <f t="shared" si="64"/>
        <v>3.9166666666666665</v>
      </c>
      <c r="T1314" s="112" t="s">
        <v>4702</v>
      </c>
      <c r="U1314" s="117">
        <v>42734</v>
      </c>
      <c r="V1314" s="110"/>
      <c r="W1314" s="110"/>
      <c r="X1314" s="110" t="s">
        <v>29</v>
      </c>
      <c r="Y1314" s="183"/>
      <c r="Z1314">
        <f>IF(ISNA(VLOOKUP(A1314,[2]InvPiv!$A:$B,2,FALSE)),0,VLOOKUP(A1314,[2]InvPiv!$A:$B,2,FALSE))</f>
        <v>1</v>
      </c>
      <c r="AA1314" s="185">
        <f t="shared" si="65"/>
        <v>0</v>
      </c>
      <c r="AB1314">
        <f>VLOOKUP(A1314,[2]ConPiv!$A:$B,2,FALSE)</f>
        <v>1</v>
      </c>
    </row>
    <row r="1315" spans="1:28" x14ac:dyDescent="0.25">
      <c r="A1315" s="108">
        <v>307481</v>
      </c>
      <c r="B1315" s="108">
        <v>21895</v>
      </c>
      <c r="C1315" s="107"/>
      <c r="D1315" s="109"/>
      <c r="E1315" s="110"/>
      <c r="F1315" s="110" t="s">
        <v>5800</v>
      </c>
      <c r="G1315" s="110" t="s">
        <v>510</v>
      </c>
      <c r="H1315" s="107" t="s">
        <v>3</v>
      </c>
      <c r="I1315" s="111">
        <v>85258</v>
      </c>
      <c r="J1315" s="110"/>
      <c r="K1315" s="110"/>
      <c r="L1315" s="110"/>
      <c r="M1315" s="110"/>
      <c r="N1315" s="110" t="s">
        <v>754</v>
      </c>
      <c r="O1315" s="117">
        <v>42644</v>
      </c>
      <c r="P1315" s="128">
        <v>47</v>
      </c>
      <c r="Q1315" s="115">
        <v>1</v>
      </c>
      <c r="R1315" s="129">
        <f t="shared" si="63"/>
        <v>3.9166666666666665</v>
      </c>
      <c r="S1315" s="130">
        <f t="shared" si="64"/>
        <v>3.9166666666666665</v>
      </c>
      <c r="T1315" s="112" t="s">
        <v>5853</v>
      </c>
      <c r="U1315" s="117">
        <v>42734</v>
      </c>
      <c r="V1315" s="110"/>
      <c r="W1315" s="110"/>
      <c r="X1315" s="110" t="s">
        <v>1465</v>
      </c>
      <c r="Y1315" s="183"/>
      <c r="Z1315">
        <f>IF(ISNA(VLOOKUP(A1315,[2]InvPiv!$A:$B,2,FALSE)),0,VLOOKUP(A1315,[2]InvPiv!$A:$B,2,FALSE))</f>
        <v>1</v>
      </c>
      <c r="AA1315" s="185">
        <f t="shared" si="65"/>
        <v>0</v>
      </c>
      <c r="AB1315">
        <f>VLOOKUP(A1315,[2]ConPiv!$A:$B,2,FALSE)</f>
        <v>1</v>
      </c>
    </row>
    <row r="1316" spans="1:28" x14ac:dyDescent="0.25">
      <c r="A1316" s="107">
        <v>302447</v>
      </c>
      <c r="B1316" s="108">
        <v>19909</v>
      </c>
      <c r="C1316" s="107"/>
      <c r="D1316" s="109"/>
      <c r="E1316" s="110"/>
      <c r="F1316" s="110" t="s">
        <v>2973</v>
      </c>
      <c r="G1316" s="110" t="s">
        <v>220</v>
      </c>
      <c r="H1316" s="107" t="s">
        <v>124</v>
      </c>
      <c r="I1316" s="181">
        <v>78205</v>
      </c>
      <c r="J1316" s="110"/>
      <c r="K1316" s="110"/>
      <c r="L1316" s="110"/>
      <c r="M1316" s="110"/>
      <c r="N1316" s="110" t="s">
        <v>754</v>
      </c>
      <c r="O1316" s="117">
        <v>42370</v>
      </c>
      <c r="P1316" s="128">
        <v>47</v>
      </c>
      <c r="Q1316" s="115">
        <v>2</v>
      </c>
      <c r="R1316" s="115">
        <f t="shared" si="63"/>
        <v>3.9166666666666665</v>
      </c>
      <c r="S1316" s="116">
        <f t="shared" si="64"/>
        <v>7.833333333333333</v>
      </c>
      <c r="T1316" s="112" t="s">
        <v>3015</v>
      </c>
      <c r="U1316" s="117">
        <v>42736</v>
      </c>
      <c r="V1316" s="110"/>
      <c r="W1316" s="110"/>
      <c r="X1316" s="110" t="s">
        <v>1465</v>
      </c>
      <c r="Y1316" s="177"/>
      <c r="Z1316">
        <f>IF(ISNA(VLOOKUP(A1316,[2]InvPiv!$A:$B,2,FALSE)),0,VLOOKUP(A1316,[2]InvPiv!$A:$B,2,FALSE))</f>
        <v>2</v>
      </c>
      <c r="AA1316" s="175">
        <f t="shared" si="65"/>
        <v>0</v>
      </c>
      <c r="AB1316">
        <f>VLOOKUP(A1316,[2]ConPiv!$A:$B,2,FALSE)</f>
        <v>2</v>
      </c>
    </row>
    <row r="1317" spans="1:28" x14ac:dyDescent="0.25">
      <c r="A1317" s="107">
        <v>303156</v>
      </c>
      <c r="B1317" s="108">
        <v>20339</v>
      </c>
      <c r="C1317" s="107"/>
      <c r="D1317" s="109"/>
      <c r="E1317" s="110"/>
      <c r="F1317" s="110" t="s">
        <v>2979</v>
      </c>
      <c r="G1317" s="110" t="s">
        <v>1110</v>
      </c>
      <c r="H1317" s="107" t="s">
        <v>145</v>
      </c>
      <c r="I1317" s="181">
        <v>716555724</v>
      </c>
      <c r="J1317" s="110"/>
      <c r="K1317" s="110"/>
      <c r="L1317" s="110"/>
      <c r="M1317" s="110"/>
      <c r="N1317" s="110" t="s">
        <v>754</v>
      </c>
      <c r="O1317" s="117">
        <v>42370</v>
      </c>
      <c r="P1317" s="128">
        <v>47</v>
      </c>
      <c r="Q1317" s="115">
        <v>8</v>
      </c>
      <c r="R1317" s="115">
        <f t="shared" si="63"/>
        <v>3.9166666666666665</v>
      </c>
      <c r="S1317" s="116">
        <f t="shared" si="64"/>
        <v>31.333333333333332</v>
      </c>
      <c r="T1317" s="112" t="s">
        <v>3021</v>
      </c>
      <c r="U1317" s="117">
        <v>42736</v>
      </c>
      <c r="V1317" s="110"/>
      <c r="W1317" s="110"/>
      <c r="X1317" s="110" t="s">
        <v>1465</v>
      </c>
      <c r="Y1317" s="177"/>
      <c r="Z1317">
        <f>IF(ISNA(VLOOKUP(A1317,[2]InvPiv!$A:$B,2,FALSE)),0,VLOOKUP(A1317,[2]InvPiv!$A:$B,2,FALSE))</f>
        <v>8</v>
      </c>
      <c r="AA1317" s="73">
        <f t="shared" si="65"/>
        <v>0</v>
      </c>
      <c r="AB1317">
        <f>VLOOKUP(A1317,[2]ConPiv!$A:$B,2,FALSE)</f>
        <v>8</v>
      </c>
    </row>
    <row r="1318" spans="1:28" x14ac:dyDescent="0.25">
      <c r="A1318" s="108">
        <v>9614</v>
      </c>
      <c r="B1318" s="108">
        <v>11833</v>
      </c>
      <c r="C1318" s="107"/>
      <c r="D1318" s="109"/>
      <c r="E1318" s="110"/>
      <c r="F1318" s="110" t="s">
        <v>6252</v>
      </c>
      <c r="G1318" s="110" t="s">
        <v>669</v>
      </c>
      <c r="H1318" s="107" t="s">
        <v>124</v>
      </c>
      <c r="I1318" s="111" t="s">
        <v>6253</v>
      </c>
      <c r="J1318" s="110"/>
      <c r="K1318" s="110"/>
      <c r="L1318" s="110"/>
      <c r="M1318" s="110"/>
      <c r="N1318" s="110" t="s">
        <v>635</v>
      </c>
      <c r="O1318" s="117">
        <v>42736</v>
      </c>
      <c r="P1318" s="128">
        <v>47</v>
      </c>
      <c r="Q1318" s="115">
        <v>2</v>
      </c>
      <c r="R1318" s="129">
        <f t="shared" si="63"/>
        <v>3.9166666666666665</v>
      </c>
      <c r="S1318" s="130">
        <f t="shared" si="64"/>
        <v>7.833333333333333</v>
      </c>
      <c r="T1318" s="112" t="s">
        <v>6254</v>
      </c>
      <c r="U1318" s="117">
        <v>42736</v>
      </c>
      <c r="V1318" s="110"/>
      <c r="W1318" s="110"/>
      <c r="X1318" s="110" t="s">
        <v>635</v>
      </c>
      <c r="Y1318" s="183"/>
      <c r="Z1318">
        <f>IF(ISNA(VLOOKUP(A1318,[2]InvPiv!$A:$B,2,FALSE)),0,VLOOKUP(A1318,[2]InvPiv!$A:$B,2,FALSE))</f>
        <v>2</v>
      </c>
      <c r="AA1318" s="185">
        <f t="shared" si="65"/>
        <v>0</v>
      </c>
      <c r="AB1318">
        <f>VLOOKUP(A1318,[2]ConPiv!$A:$B,2,FALSE)</f>
        <v>2</v>
      </c>
    </row>
    <row r="1319" spans="1:28" x14ac:dyDescent="0.25">
      <c r="A1319" s="108">
        <v>2108</v>
      </c>
      <c r="B1319" s="108">
        <v>865</v>
      </c>
      <c r="C1319" s="107"/>
      <c r="D1319" s="109"/>
      <c r="E1319" s="110"/>
      <c r="F1319" s="110" t="s">
        <v>6265</v>
      </c>
      <c r="G1319" s="110" t="s">
        <v>6266</v>
      </c>
      <c r="H1319" s="107" t="s">
        <v>23</v>
      </c>
      <c r="I1319" s="111">
        <v>60135</v>
      </c>
      <c r="J1319" s="110"/>
      <c r="K1319" s="110"/>
      <c r="L1319" s="110"/>
      <c r="M1319" s="110"/>
      <c r="N1319" s="110" t="s">
        <v>754</v>
      </c>
      <c r="O1319" s="117">
        <v>42736</v>
      </c>
      <c r="P1319" s="128">
        <v>47</v>
      </c>
      <c r="Q1319" s="115">
        <v>1</v>
      </c>
      <c r="R1319" s="129">
        <f t="shared" si="63"/>
        <v>3.9166666666666665</v>
      </c>
      <c r="S1319" s="130">
        <f t="shared" si="64"/>
        <v>3.9166666666666665</v>
      </c>
      <c r="T1319" s="112" t="s">
        <v>6267</v>
      </c>
      <c r="U1319" s="117">
        <v>42736</v>
      </c>
      <c r="V1319" s="110"/>
      <c r="W1319" s="110"/>
      <c r="X1319" s="110" t="s">
        <v>1465</v>
      </c>
      <c r="Y1319" s="183"/>
      <c r="Z1319">
        <f>IF(ISNA(VLOOKUP(A1319,[2]InvPiv!$A:$B,2,FALSE)),0,VLOOKUP(A1319,[2]InvPiv!$A:$B,2,FALSE))</f>
        <v>1</v>
      </c>
      <c r="AA1319" s="185">
        <f t="shared" si="65"/>
        <v>0</v>
      </c>
      <c r="AB1319">
        <f>VLOOKUP(A1319,[2]ConPiv!$A:$B,2,FALSE)</f>
        <v>1</v>
      </c>
    </row>
    <row r="1320" spans="1:28" x14ac:dyDescent="0.25">
      <c r="A1320" s="108">
        <v>303703</v>
      </c>
      <c r="B1320" s="108">
        <v>20452</v>
      </c>
      <c r="C1320" s="107"/>
      <c r="D1320" s="109"/>
      <c r="E1320" s="110"/>
      <c r="F1320" s="110" t="s">
        <v>6677</v>
      </c>
      <c r="G1320" s="110" t="s">
        <v>4105</v>
      </c>
      <c r="H1320" s="107" t="s">
        <v>246</v>
      </c>
      <c r="I1320" s="111" t="s">
        <v>6678</v>
      </c>
      <c r="J1320" s="110"/>
      <c r="K1320" s="110"/>
      <c r="L1320" s="110"/>
      <c r="M1320" s="110"/>
      <c r="N1320" s="110" t="s">
        <v>754</v>
      </c>
      <c r="O1320" s="117">
        <v>42736</v>
      </c>
      <c r="P1320" s="128">
        <v>47</v>
      </c>
      <c r="Q1320" s="115">
        <v>1</v>
      </c>
      <c r="R1320" s="129">
        <f t="shared" si="63"/>
        <v>3.9166666666666665</v>
      </c>
      <c r="S1320" s="130">
        <f t="shared" si="64"/>
        <v>3.9166666666666665</v>
      </c>
      <c r="T1320" s="112" t="s">
        <v>6679</v>
      </c>
      <c r="U1320" s="117">
        <v>42737</v>
      </c>
      <c r="V1320" s="110"/>
      <c r="W1320" s="110"/>
      <c r="X1320" s="110" t="s">
        <v>1465</v>
      </c>
      <c r="Y1320" s="183"/>
      <c r="Z1320">
        <f>IF(ISNA(VLOOKUP(A1320,[2]InvPiv!$A:$B,2,FALSE)),0,VLOOKUP(A1320,[2]InvPiv!$A:$B,2,FALSE))</f>
        <v>1</v>
      </c>
      <c r="AA1320" s="185">
        <f t="shared" si="65"/>
        <v>0</v>
      </c>
      <c r="AB1320">
        <f>VLOOKUP(A1320,[2]ConPiv!$A:$B,2,FALSE)</f>
        <v>1</v>
      </c>
    </row>
    <row r="1321" spans="1:28" x14ac:dyDescent="0.25">
      <c r="A1321" s="108">
        <v>306920</v>
      </c>
      <c r="B1321" s="108">
        <v>21593</v>
      </c>
      <c r="C1321" s="107"/>
      <c r="D1321" s="109"/>
      <c r="E1321" s="110"/>
      <c r="F1321" s="110" t="s">
        <v>5781</v>
      </c>
      <c r="G1321" s="110" t="s">
        <v>5893</v>
      </c>
      <c r="H1321" s="107" t="s">
        <v>3537</v>
      </c>
      <c r="I1321" s="111" t="s">
        <v>5894</v>
      </c>
      <c r="J1321" s="110"/>
      <c r="K1321" s="110"/>
      <c r="L1321" s="110"/>
      <c r="M1321" s="110"/>
      <c r="N1321" s="110" t="s">
        <v>754</v>
      </c>
      <c r="O1321" s="117">
        <v>42644</v>
      </c>
      <c r="P1321" s="128">
        <v>47</v>
      </c>
      <c r="Q1321" s="115">
        <v>21</v>
      </c>
      <c r="R1321" s="129">
        <f t="shared" si="63"/>
        <v>3.9166666666666665</v>
      </c>
      <c r="S1321" s="130">
        <f t="shared" si="64"/>
        <v>82.25</v>
      </c>
      <c r="T1321" s="112" t="s">
        <v>5834</v>
      </c>
      <c r="U1321" s="117">
        <v>42738</v>
      </c>
      <c r="V1321" s="110"/>
      <c r="W1321" s="110"/>
      <c r="X1321" s="110" t="s">
        <v>1465</v>
      </c>
      <c r="Y1321" s="183"/>
      <c r="Z1321">
        <f>IF(ISNA(VLOOKUP(A1321,[2]InvPiv!$A:$B,2,FALSE)),0,VLOOKUP(A1321,[2]InvPiv!$A:$B,2,FALSE))</f>
        <v>20.5</v>
      </c>
      <c r="AA1321" s="185">
        <f t="shared" si="65"/>
        <v>0.5</v>
      </c>
      <c r="AB1321">
        <f>VLOOKUP(A1321,[2]ConPiv!$A:$B,2,FALSE)</f>
        <v>22.5</v>
      </c>
    </row>
    <row r="1322" spans="1:28" x14ac:dyDescent="0.25">
      <c r="A1322" s="108">
        <v>307511</v>
      </c>
      <c r="B1322" s="108">
        <v>22135</v>
      </c>
      <c r="C1322" s="107"/>
      <c r="D1322" s="109"/>
      <c r="E1322" s="110"/>
      <c r="F1322" s="110" t="s">
        <v>5816</v>
      </c>
      <c r="G1322" s="110" t="s">
        <v>5936</v>
      </c>
      <c r="H1322" s="107" t="s">
        <v>380</v>
      </c>
      <c r="I1322" s="111" t="s">
        <v>5937</v>
      </c>
      <c r="J1322" s="110"/>
      <c r="K1322" s="110"/>
      <c r="L1322" s="110"/>
      <c r="M1322" s="110"/>
      <c r="N1322" s="110" t="s">
        <v>754</v>
      </c>
      <c r="O1322" s="117">
        <v>42644</v>
      </c>
      <c r="P1322" s="128">
        <v>47</v>
      </c>
      <c r="Q1322" s="115">
        <v>4</v>
      </c>
      <c r="R1322" s="129">
        <f t="shared" si="63"/>
        <v>3.9166666666666665</v>
      </c>
      <c r="S1322" s="130">
        <f t="shared" si="64"/>
        <v>15.666666666666666</v>
      </c>
      <c r="T1322" s="112" t="s">
        <v>5869</v>
      </c>
      <c r="U1322" s="117">
        <v>42738</v>
      </c>
      <c r="V1322" s="110"/>
      <c r="W1322" s="110"/>
      <c r="X1322" s="110" t="s">
        <v>1465</v>
      </c>
      <c r="Y1322" s="183"/>
      <c r="Z1322">
        <f>IF(ISNA(VLOOKUP(A1322,[2]InvPiv!$A:$B,2,FALSE)),0,VLOOKUP(A1322,[2]InvPiv!$A:$B,2,FALSE))</f>
        <v>4</v>
      </c>
      <c r="AA1322" s="185">
        <f t="shared" si="65"/>
        <v>0</v>
      </c>
      <c r="AB1322">
        <f>VLOOKUP(A1322,[2]ConPiv!$A:$B,2,FALSE)</f>
        <v>3</v>
      </c>
    </row>
    <row r="1323" spans="1:28" x14ac:dyDescent="0.25">
      <c r="A1323" s="107">
        <v>305160</v>
      </c>
      <c r="B1323" s="108">
        <v>21103</v>
      </c>
      <c r="C1323" s="107"/>
      <c r="D1323" s="109"/>
      <c r="E1323" s="110"/>
      <c r="F1323" s="110" t="s">
        <v>4214</v>
      </c>
      <c r="G1323" s="110" t="s">
        <v>4430</v>
      </c>
      <c r="H1323" s="107" t="s">
        <v>145</v>
      </c>
      <c r="I1323" s="181" t="s">
        <v>4431</v>
      </c>
      <c r="J1323" s="110"/>
      <c r="K1323" s="110"/>
      <c r="L1323" s="110"/>
      <c r="M1323" s="110"/>
      <c r="N1323" s="110" t="s">
        <v>754</v>
      </c>
      <c r="O1323" s="117">
        <v>42552</v>
      </c>
      <c r="P1323" s="128">
        <v>47</v>
      </c>
      <c r="Q1323" s="115">
        <v>27</v>
      </c>
      <c r="R1323" s="115">
        <f t="shared" si="63"/>
        <v>3.9166666666666665</v>
      </c>
      <c r="S1323" s="116">
        <f t="shared" si="64"/>
        <v>105.75</v>
      </c>
      <c r="T1323" s="112" t="s">
        <v>4290</v>
      </c>
      <c r="U1323" s="117">
        <v>42738</v>
      </c>
      <c r="V1323" s="110"/>
      <c r="W1323" s="110"/>
      <c r="X1323" s="110" t="s">
        <v>1465</v>
      </c>
      <c r="Y1323" s="183"/>
      <c r="Z1323">
        <f>IF(ISNA(VLOOKUP(A1323,[2]InvPiv!$A:$B,2,FALSE)),0,VLOOKUP(A1323,[2]InvPiv!$A:$B,2,FALSE))</f>
        <v>27</v>
      </c>
      <c r="AA1323" s="185">
        <f t="shared" si="65"/>
        <v>0</v>
      </c>
      <c r="AB1323">
        <f>VLOOKUP(A1323,[2]ConPiv!$A:$B,2,FALSE)</f>
        <v>27</v>
      </c>
    </row>
    <row r="1324" spans="1:28" x14ac:dyDescent="0.25">
      <c r="A1324" s="108">
        <v>306945</v>
      </c>
      <c r="B1324" s="108">
        <v>21754</v>
      </c>
      <c r="C1324" s="107"/>
      <c r="D1324" s="109"/>
      <c r="E1324" s="110"/>
      <c r="F1324" s="110" t="s">
        <v>5516</v>
      </c>
      <c r="G1324" s="110" t="s">
        <v>5653</v>
      </c>
      <c r="H1324" s="107" t="s">
        <v>87</v>
      </c>
      <c r="I1324" s="111" t="s">
        <v>5654</v>
      </c>
      <c r="J1324" s="110"/>
      <c r="K1324" s="110"/>
      <c r="L1324" s="110"/>
      <c r="M1324" s="110"/>
      <c r="N1324" s="110" t="s">
        <v>754</v>
      </c>
      <c r="O1324" s="117">
        <v>42644</v>
      </c>
      <c r="P1324" s="128">
        <v>47</v>
      </c>
      <c r="Q1324" s="115">
        <v>9</v>
      </c>
      <c r="R1324" s="129">
        <f t="shared" si="63"/>
        <v>3.9166666666666665</v>
      </c>
      <c r="S1324" s="130">
        <f t="shared" si="64"/>
        <v>35.25</v>
      </c>
      <c r="T1324" s="112" t="s">
        <v>5583</v>
      </c>
      <c r="U1324" s="117">
        <v>42738</v>
      </c>
      <c r="V1324" s="110"/>
      <c r="W1324" s="110"/>
      <c r="X1324" s="110" t="s">
        <v>1465</v>
      </c>
      <c r="Y1324" s="183"/>
      <c r="Z1324">
        <f>IF(ISNA(VLOOKUP(A1324,[2]InvPiv!$A:$B,2,FALSE)),0,VLOOKUP(A1324,[2]InvPiv!$A:$B,2,FALSE))</f>
        <v>8.75</v>
      </c>
      <c r="AA1324" s="185">
        <f t="shared" si="65"/>
        <v>0.25</v>
      </c>
      <c r="AB1324">
        <f>VLOOKUP(A1324,[2]ConPiv!$A:$B,2,FALSE)</f>
        <v>8.75</v>
      </c>
    </row>
    <row r="1325" spans="1:28" x14ac:dyDescent="0.25">
      <c r="A1325" s="108">
        <v>307026</v>
      </c>
      <c r="B1325" s="108">
        <v>21751</v>
      </c>
      <c r="C1325" s="107"/>
      <c r="D1325" s="109"/>
      <c r="E1325" s="110"/>
      <c r="F1325" s="110" t="s">
        <v>5484</v>
      </c>
      <c r="G1325" s="110" t="s">
        <v>4940</v>
      </c>
      <c r="H1325" s="107" t="s">
        <v>380</v>
      </c>
      <c r="I1325" s="111">
        <v>29450</v>
      </c>
      <c r="J1325" s="110"/>
      <c r="K1325" s="110"/>
      <c r="L1325" s="110"/>
      <c r="M1325" s="110"/>
      <c r="N1325" s="110" t="s">
        <v>754</v>
      </c>
      <c r="O1325" s="117">
        <v>42644</v>
      </c>
      <c r="P1325" s="128">
        <v>47</v>
      </c>
      <c r="Q1325" s="115">
        <v>6</v>
      </c>
      <c r="R1325" s="129">
        <f t="shared" si="63"/>
        <v>3.9166666666666665</v>
      </c>
      <c r="S1325" s="130">
        <f t="shared" si="64"/>
        <v>23.5</v>
      </c>
      <c r="T1325" s="112" t="s">
        <v>5551</v>
      </c>
      <c r="U1325" s="117">
        <v>42738</v>
      </c>
      <c r="V1325" s="110"/>
      <c r="W1325" s="110"/>
      <c r="X1325" s="110" t="s">
        <v>1465</v>
      </c>
      <c r="Y1325" s="183"/>
      <c r="Z1325">
        <f>IF(ISNA(VLOOKUP(A1325,[2]InvPiv!$A:$B,2,FALSE)),0,VLOOKUP(A1325,[2]InvPiv!$A:$B,2,FALSE))</f>
        <v>6.5</v>
      </c>
      <c r="AA1325" s="185">
        <f t="shared" si="65"/>
        <v>-0.5</v>
      </c>
      <c r="AB1325">
        <f>VLOOKUP(A1325,[2]ConPiv!$A:$B,2,FALSE)</f>
        <v>7.5</v>
      </c>
    </row>
    <row r="1326" spans="1:28" x14ac:dyDescent="0.25">
      <c r="A1326" s="108">
        <v>307184</v>
      </c>
      <c r="B1326" s="108">
        <v>21860</v>
      </c>
      <c r="C1326" s="107"/>
      <c r="D1326" s="109"/>
      <c r="E1326" s="110"/>
      <c r="F1326" s="110" t="s">
        <v>5480</v>
      </c>
      <c r="G1326" s="110" t="s">
        <v>606</v>
      </c>
      <c r="H1326" s="107" t="s">
        <v>87</v>
      </c>
      <c r="I1326" s="111" t="s">
        <v>5619</v>
      </c>
      <c r="J1326" s="110"/>
      <c r="K1326" s="110"/>
      <c r="L1326" s="110"/>
      <c r="M1326" s="110"/>
      <c r="N1326" s="110" t="s">
        <v>754</v>
      </c>
      <c r="O1326" s="117">
        <v>42644</v>
      </c>
      <c r="P1326" s="128">
        <v>47</v>
      </c>
      <c r="Q1326" s="115">
        <v>2</v>
      </c>
      <c r="R1326" s="129">
        <f t="shared" si="63"/>
        <v>3.9166666666666665</v>
      </c>
      <c r="S1326" s="130">
        <f t="shared" si="64"/>
        <v>7.833333333333333</v>
      </c>
      <c r="T1326" s="112" t="s">
        <v>5547</v>
      </c>
      <c r="U1326" s="117">
        <v>42738</v>
      </c>
      <c r="V1326" s="110"/>
      <c r="W1326" s="110"/>
      <c r="X1326" s="110" t="s">
        <v>1465</v>
      </c>
      <c r="Y1326" s="183"/>
      <c r="Z1326">
        <f>IF(ISNA(VLOOKUP(A1326,[2]InvPiv!$A:$B,2,FALSE)),0,VLOOKUP(A1326,[2]InvPiv!$A:$B,2,FALSE))</f>
        <v>2.5</v>
      </c>
      <c r="AA1326" s="185">
        <f t="shared" si="65"/>
        <v>-0.5</v>
      </c>
      <c r="AB1326">
        <f>VLOOKUP(A1326,[2]ConPiv!$A:$B,2,FALSE)</f>
        <v>2.5</v>
      </c>
    </row>
    <row r="1327" spans="1:28" x14ac:dyDescent="0.25">
      <c r="A1327" s="108">
        <v>307313</v>
      </c>
      <c r="B1327" s="108">
        <v>21865</v>
      </c>
      <c r="C1327" s="107"/>
      <c r="D1327" s="109"/>
      <c r="E1327" s="110"/>
      <c r="F1327" s="110" t="s">
        <v>5526</v>
      </c>
      <c r="G1327" s="110" t="s">
        <v>2329</v>
      </c>
      <c r="H1327" s="107" t="s">
        <v>279</v>
      </c>
      <c r="I1327" s="111" t="s">
        <v>5664</v>
      </c>
      <c r="J1327" s="110"/>
      <c r="K1327" s="110"/>
      <c r="L1327" s="110"/>
      <c r="M1327" s="110"/>
      <c r="N1327" s="110" t="s">
        <v>754</v>
      </c>
      <c r="O1327" s="117">
        <v>42644</v>
      </c>
      <c r="P1327" s="128">
        <v>47</v>
      </c>
      <c r="Q1327" s="115">
        <v>2</v>
      </c>
      <c r="R1327" s="129">
        <f t="shared" si="63"/>
        <v>3.9166666666666665</v>
      </c>
      <c r="S1327" s="130">
        <f t="shared" si="64"/>
        <v>7.833333333333333</v>
      </c>
      <c r="T1327" s="112" t="s">
        <v>5593</v>
      </c>
      <c r="U1327" s="117">
        <v>42738</v>
      </c>
      <c r="V1327" s="110"/>
      <c r="W1327" s="110"/>
      <c r="X1327" s="110" t="s">
        <v>1465</v>
      </c>
      <c r="Y1327" s="183"/>
      <c r="Z1327">
        <f>IF(ISNA(VLOOKUP(A1327,[2]InvPiv!$A:$B,2,FALSE)),0,VLOOKUP(A1327,[2]InvPiv!$A:$B,2,FALSE))</f>
        <v>2</v>
      </c>
      <c r="AA1327" s="185">
        <f t="shared" si="65"/>
        <v>0</v>
      </c>
      <c r="AB1327">
        <f>VLOOKUP(A1327,[2]ConPiv!$A:$B,2,FALSE)</f>
        <v>2</v>
      </c>
    </row>
    <row r="1328" spans="1:28" x14ac:dyDescent="0.25">
      <c r="A1328" s="108">
        <v>306975</v>
      </c>
      <c r="B1328" s="108">
        <v>21993</v>
      </c>
      <c r="C1328" s="107"/>
      <c r="D1328" s="109"/>
      <c r="E1328" s="110"/>
      <c r="F1328" s="110" t="s">
        <v>6053</v>
      </c>
      <c r="G1328" s="110" t="s">
        <v>5663</v>
      </c>
      <c r="H1328" s="107" t="s">
        <v>355</v>
      </c>
      <c r="I1328" s="111">
        <v>48823</v>
      </c>
      <c r="J1328" s="110"/>
      <c r="K1328" s="110"/>
      <c r="L1328" s="110"/>
      <c r="M1328" s="110"/>
      <c r="N1328" s="110" t="s">
        <v>635</v>
      </c>
      <c r="O1328" s="117">
        <v>42736</v>
      </c>
      <c r="P1328" s="128">
        <v>47</v>
      </c>
      <c r="Q1328" s="115">
        <v>1</v>
      </c>
      <c r="R1328" s="129">
        <f t="shared" si="63"/>
        <v>3.9166666666666665</v>
      </c>
      <c r="S1328" s="130">
        <f t="shared" si="64"/>
        <v>3.9166666666666665</v>
      </c>
      <c r="T1328" s="112" t="s">
        <v>5971</v>
      </c>
      <c r="U1328" s="117">
        <v>42738</v>
      </c>
      <c r="V1328" s="110"/>
      <c r="W1328" s="110"/>
      <c r="X1328" s="110" t="s">
        <v>635</v>
      </c>
      <c r="Y1328" s="183"/>
      <c r="Z1328">
        <f>IF(ISNA(VLOOKUP(A1328,[2]InvPiv!$A:$B,2,FALSE)),0,VLOOKUP(A1328,[2]InvPiv!$A:$B,2,FALSE))</f>
        <v>1</v>
      </c>
      <c r="AA1328" s="185">
        <f t="shared" si="65"/>
        <v>0</v>
      </c>
      <c r="AB1328">
        <f>VLOOKUP(A1328,[2]ConPiv!$A:$B,2,FALSE)</f>
        <v>1</v>
      </c>
    </row>
    <row r="1329" spans="1:30" x14ac:dyDescent="0.25">
      <c r="A1329" s="108">
        <v>307319</v>
      </c>
      <c r="B1329" s="108">
        <v>21890</v>
      </c>
      <c r="C1329" s="107"/>
      <c r="D1329" s="109"/>
      <c r="E1329" s="110"/>
      <c r="F1329" s="110" t="s">
        <v>6055</v>
      </c>
      <c r="G1329" s="110" t="s">
        <v>6135</v>
      </c>
      <c r="H1329" s="107" t="s">
        <v>59</v>
      </c>
      <c r="I1329" s="111" t="s">
        <v>6136</v>
      </c>
      <c r="J1329" s="110"/>
      <c r="K1329" s="110"/>
      <c r="L1329" s="110"/>
      <c r="M1329" s="110"/>
      <c r="N1329" s="110" t="s">
        <v>754</v>
      </c>
      <c r="O1329" s="117">
        <v>42736</v>
      </c>
      <c r="P1329" s="128">
        <v>47</v>
      </c>
      <c r="Q1329" s="115">
        <v>6</v>
      </c>
      <c r="R1329" s="129">
        <f t="shared" si="63"/>
        <v>3.9166666666666665</v>
      </c>
      <c r="S1329" s="130">
        <f t="shared" si="64"/>
        <v>23.5</v>
      </c>
      <c r="T1329" s="112" t="s">
        <v>5973</v>
      </c>
      <c r="U1329" s="117">
        <v>42738</v>
      </c>
      <c r="V1329" s="110"/>
      <c r="W1329" s="110"/>
      <c r="X1329" s="110" t="s">
        <v>1465</v>
      </c>
      <c r="Y1329" s="183"/>
      <c r="Z1329">
        <f>IF(ISNA(VLOOKUP(A1329,[2]InvPiv!$A:$B,2,FALSE)),0,VLOOKUP(A1329,[2]InvPiv!$A:$B,2,FALSE))</f>
        <v>5.5</v>
      </c>
      <c r="AA1329" s="185">
        <f t="shared" si="65"/>
        <v>0.5</v>
      </c>
      <c r="AB1329">
        <f>VLOOKUP(A1329,[2]ConPiv!$A:$B,2,FALSE)</f>
        <v>5.5</v>
      </c>
    </row>
    <row r="1330" spans="1:30" ht="13" x14ac:dyDescent="0.25">
      <c r="A1330" s="160">
        <v>305345</v>
      </c>
      <c r="B1330" s="160">
        <v>22240</v>
      </c>
      <c r="C1330" s="152"/>
      <c r="D1330" s="153"/>
      <c r="E1330" s="154"/>
      <c r="F1330" s="154" t="s">
        <v>6529</v>
      </c>
      <c r="G1330" s="154" t="s">
        <v>216</v>
      </c>
      <c r="H1330" s="152" t="s">
        <v>124</v>
      </c>
      <c r="I1330" s="155" t="s">
        <v>6530</v>
      </c>
      <c r="J1330" s="154"/>
      <c r="K1330" s="154"/>
      <c r="L1330" s="154"/>
      <c r="M1330" s="154"/>
      <c r="N1330" s="154" t="s">
        <v>635</v>
      </c>
      <c r="O1330" s="156">
        <v>42736</v>
      </c>
      <c r="P1330" s="157">
        <v>47</v>
      </c>
      <c r="Q1330" s="158">
        <v>2</v>
      </c>
      <c r="R1330" s="158">
        <f t="shared" si="63"/>
        <v>3.9166666666666665</v>
      </c>
      <c r="S1330" s="159">
        <f t="shared" si="64"/>
        <v>7.833333333333333</v>
      </c>
      <c r="T1330" s="154" t="s">
        <v>6531</v>
      </c>
      <c r="U1330" s="156">
        <v>42739</v>
      </c>
      <c r="V1330" s="154"/>
      <c r="W1330" s="154"/>
      <c r="X1330" s="154" t="s">
        <v>635</v>
      </c>
      <c r="Y1330" s="179" t="s">
        <v>9838</v>
      </c>
      <c r="Z1330">
        <f>IF(ISNA(VLOOKUP(A1330,[2]InvPiv!$A:$B,2,FALSE)),0,VLOOKUP(A1330,[2]InvPiv!$A:$B,2,FALSE))</f>
        <v>2</v>
      </c>
      <c r="AA1330" s="185">
        <f t="shared" si="65"/>
        <v>0</v>
      </c>
      <c r="AB1330" t="s">
        <v>354</v>
      </c>
      <c r="AC1330" t="s">
        <v>4681</v>
      </c>
      <c r="AD1330" s="204">
        <v>43131</v>
      </c>
    </row>
    <row r="1331" spans="1:30" x14ac:dyDescent="0.25">
      <c r="A1331" s="108">
        <v>307036</v>
      </c>
      <c r="B1331" s="108">
        <v>21672</v>
      </c>
      <c r="C1331" s="107"/>
      <c r="D1331" s="109"/>
      <c r="E1331" s="110"/>
      <c r="F1331" s="110" t="s">
        <v>6057</v>
      </c>
      <c r="G1331" s="110" t="s">
        <v>6139</v>
      </c>
      <c r="H1331" s="107" t="s">
        <v>83</v>
      </c>
      <c r="I1331" s="111" t="s">
        <v>6138</v>
      </c>
      <c r="J1331" s="110"/>
      <c r="K1331" s="110"/>
      <c r="L1331" s="110"/>
      <c r="M1331" s="110"/>
      <c r="N1331" s="110" t="s">
        <v>754</v>
      </c>
      <c r="O1331" s="117">
        <v>42736</v>
      </c>
      <c r="P1331" s="128">
        <v>47</v>
      </c>
      <c r="Q1331" s="115">
        <v>2</v>
      </c>
      <c r="R1331" s="129">
        <f t="shared" si="63"/>
        <v>3.9166666666666665</v>
      </c>
      <c r="S1331" s="130">
        <f t="shared" si="64"/>
        <v>7.833333333333333</v>
      </c>
      <c r="T1331" s="112" t="s">
        <v>5975</v>
      </c>
      <c r="U1331" s="117">
        <v>42740</v>
      </c>
      <c r="V1331" s="110"/>
      <c r="W1331" s="110"/>
      <c r="X1331" s="110" t="s">
        <v>1465</v>
      </c>
      <c r="Y1331" s="183"/>
      <c r="Z1331">
        <f>IF(ISNA(VLOOKUP(A1331,[2]InvPiv!$A:$B,2,FALSE)),0,VLOOKUP(A1331,[2]InvPiv!$A:$B,2,FALSE))</f>
        <v>2</v>
      </c>
      <c r="AA1331" s="185">
        <f t="shared" si="65"/>
        <v>0</v>
      </c>
      <c r="AB1331">
        <f>VLOOKUP(A1331,[2]ConPiv!$A:$B,2,FALSE)</f>
        <v>2</v>
      </c>
    </row>
    <row r="1332" spans="1:30" x14ac:dyDescent="0.25">
      <c r="A1332" s="108">
        <v>6172</v>
      </c>
      <c r="B1332" s="108">
        <v>18548</v>
      </c>
      <c r="C1332" s="107"/>
      <c r="D1332" s="109"/>
      <c r="E1332" s="110"/>
      <c r="F1332" s="110" t="s">
        <v>6532</v>
      </c>
      <c r="G1332" s="110" t="s">
        <v>6533</v>
      </c>
      <c r="H1332" s="107" t="s">
        <v>587</v>
      </c>
      <c r="I1332" s="111" t="s">
        <v>6534</v>
      </c>
      <c r="J1332" s="110"/>
      <c r="K1332" s="110"/>
      <c r="L1332" s="110"/>
      <c r="M1332" s="110"/>
      <c r="N1332" s="110" t="s">
        <v>754</v>
      </c>
      <c r="O1332" s="117">
        <v>42736</v>
      </c>
      <c r="P1332" s="128">
        <v>47</v>
      </c>
      <c r="Q1332" s="115">
        <v>4</v>
      </c>
      <c r="R1332" s="129">
        <f t="shared" si="63"/>
        <v>3.9166666666666665</v>
      </c>
      <c r="S1332" s="130">
        <f t="shared" si="64"/>
        <v>15.666666666666666</v>
      </c>
      <c r="T1332" s="112" t="s">
        <v>6535</v>
      </c>
      <c r="U1332" s="117">
        <v>42740</v>
      </c>
      <c r="V1332" s="110"/>
      <c r="W1332" s="110"/>
      <c r="X1332" s="110" t="s">
        <v>1465</v>
      </c>
      <c r="Y1332" s="183"/>
      <c r="Z1332">
        <f>IF(ISNA(VLOOKUP(A1332,[2]InvPiv!$A:$B,2,FALSE)),0,VLOOKUP(A1332,[2]InvPiv!$A:$B,2,FALSE))</f>
        <v>4</v>
      </c>
      <c r="AA1332" s="185">
        <f t="shared" si="65"/>
        <v>0</v>
      </c>
      <c r="AB1332">
        <f>VLOOKUP(A1332,[2]ConPiv!$A:$B,2,FALSE)</f>
        <v>4</v>
      </c>
    </row>
    <row r="1333" spans="1:30" x14ac:dyDescent="0.25">
      <c r="A1333" s="108">
        <v>307557</v>
      </c>
      <c r="B1333" s="108">
        <v>21974</v>
      </c>
      <c r="C1333" s="107"/>
      <c r="D1333" s="109"/>
      <c r="E1333" s="110"/>
      <c r="F1333" s="110" t="s">
        <v>5811</v>
      </c>
      <c r="G1333" s="110" t="s">
        <v>214</v>
      </c>
      <c r="H1333" s="107" t="s">
        <v>59</v>
      </c>
      <c r="I1333" s="111" t="s">
        <v>5872</v>
      </c>
      <c r="J1333" s="110"/>
      <c r="K1333" s="110"/>
      <c r="L1333" s="110"/>
      <c r="M1333" s="110"/>
      <c r="N1333" s="110" t="s">
        <v>754</v>
      </c>
      <c r="O1333" s="117">
        <v>42644</v>
      </c>
      <c r="P1333" s="128">
        <v>47</v>
      </c>
      <c r="Q1333" s="115">
        <v>1</v>
      </c>
      <c r="R1333" s="129">
        <f t="shared" si="63"/>
        <v>3.9166666666666665</v>
      </c>
      <c r="S1333" s="130">
        <f t="shared" si="64"/>
        <v>3.9166666666666665</v>
      </c>
      <c r="T1333" s="112" t="s">
        <v>5864</v>
      </c>
      <c r="U1333" s="117">
        <v>42741</v>
      </c>
      <c r="V1333" s="110"/>
      <c r="W1333" s="110"/>
      <c r="X1333" s="110" t="s">
        <v>1465</v>
      </c>
      <c r="Y1333" s="183"/>
      <c r="Z1333">
        <f>IF(ISNA(VLOOKUP(A1333,[2]InvPiv!$A:$B,2,FALSE)),0,VLOOKUP(A1333,[2]InvPiv!$A:$B,2,FALSE))</f>
        <v>1</v>
      </c>
      <c r="AA1333" s="185">
        <f t="shared" si="65"/>
        <v>0</v>
      </c>
      <c r="AB1333">
        <f>VLOOKUP(A1333,[2]ConPiv!$A:$B,2,FALSE)</f>
        <v>1</v>
      </c>
    </row>
    <row r="1334" spans="1:30" x14ac:dyDescent="0.25">
      <c r="A1334" s="108">
        <v>31925</v>
      </c>
      <c r="B1334" s="108">
        <v>19527</v>
      </c>
      <c r="C1334" s="107"/>
      <c r="D1334" s="109"/>
      <c r="E1334" s="110"/>
      <c r="F1334" s="110" t="s">
        <v>1579</v>
      </c>
      <c r="G1334" s="110" t="s">
        <v>1580</v>
      </c>
      <c r="H1334" s="107" t="s">
        <v>124</v>
      </c>
      <c r="I1334" s="111" t="s">
        <v>6146</v>
      </c>
      <c r="J1334" s="110"/>
      <c r="K1334" s="110"/>
      <c r="L1334" s="110"/>
      <c r="M1334" s="110"/>
      <c r="N1334" s="110" t="s">
        <v>754</v>
      </c>
      <c r="O1334" s="117">
        <v>42736</v>
      </c>
      <c r="P1334" s="128">
        <v>47</v>
      </c>
      <c r="Q1334" s="115">
        <v>2</v>
      </c>
      <c r="R1334" s="129">
        <f t="shared" si="63"/>
        <v>3.9166666666666665</v>
      </c>
      <c r="S1334" s="130">
        <f t="shared" si="64"/>
        <v>7.833333333333333</v>
      </c>
      <c r="T1334" s="112" t="s">
        <v>5453</v>
      </c>
      <c r="U1334" s="117">
        <v>42741</v>
      </c>
      <c r="V1334" s="110"/>
      <c r="W1334" s="110"/>
      <c r="X1334" s="110" t="s">
        <v>1465</v>
      </c>
      <c r="Y1334" s="183"/>
      <c r="Z1334">
        <f>IF(ISNA(VLOOKUP(A1334,[2]InvPiv!$A:$B,2,FALSE)),0,VLOOKUP(A1334,[2]InvPiv!$A:$B,2,FALSE))</f>
        <v>2</v>
      </c>
      <c r="AA1334" s="185">
        <f t="shared" si="65"/>
        <v>0</v>
      </c>
      <c r="AB1334">
        <f>VLOOKUP(A1334,[2]ConPiv!$A:$B,2,FALSE)</f>
        <v>2</v>
      </c>
    </row>
    <row r="1335" spans="1:30" x14ac:dyDescent="0.25">
      <c r="A1335" s="108">
        <v>304492</v>
      </c>
      <c r="B1335" s="108">
        <v>20986</v>
      </c>
      <c r="C1335" s="107"/>
      <c r="D1335" s="109"/>
      <c r="E1335" s="110"/>
      <c r="F1335" s="110" t="s">
        <v>6062</v>
      </c>
      <c r="G1335" s="110" t="s">
        <v>1037</v>
      </c>
      <c r="H1335" s="107" t="s">
        <v>83</v>
      </c>
      <c r="I1335" s="111" t="s">
        <v>6147</v>
      </c>
      <c r="J1335" s="110"/>
      <c r="K1335" s="110"/>
      <c r="L1335" s="110"/>
      <c r="M1335" s="110"/>
      <c r="N1335" s="110" t="s">
        <v>754</v>
      </c>
      <c r="O1335" s="117">
        <v>42736</v>
      </c>
      <c r="P1335" s="128">
        <v>47</v>
      </c>
      <c r="Q1335" s="129">
        <v>3</v>
      </c>
      <c r="R1335" s="129">
        <f t="shared" si="63"/>
        <v>3.9166666666666665</v>
      </c>
      <c r="S1335" s="130">
        <f t="shared" si="64"/>
        <v>11.75</v>
      </c>
      <c r="T1335" s="110" t="s">
        <v>5980</v>
      </c>
      <c r="U1335" s="117">
        <v>42741</v>
      </c>
      <c r="V1335" s="110"/>
      <c r="W1335" s="110"/>
      <c r="X1335" s="110" t="s">
        <v>1465</v>
      </c>
      <c r="Y1335" s="183"/>
      <c r="Z1335">
        <f>IF(ISNA(VLOOKUP(A1335,[2]InvPiv!$A:$B,2,FALSE)),0,VLOOKUP(A1335,[2]InvPiv!$A:$B,2,FALSE))</f>
        <v>3.25</v>
      </c>
      <c r="AA1335" s="185">
        <f t="shared" si="65"/>
        <v>-0.25</v>
      </c>
      <c r="AB1335">
        <f>VLOOKUP(A1335,[2]ConPiv!$A:$B,2,FALSE)</f>
        <v>3.25</v>
      </c>
    </row>
    <row r="1336" spans="1:30" x14ac:dyDescent="0.25">
      <c r="A1336" s="108">
        <v>307199</v>
      </c>
      <c r="B1336" s="108">
        <v>21794</v>
      </c>
      <c r="C1336" s="107"/>
      <c r="D1336" s="109"/>
      <c r="E1336" s="110"/>
      <c r="F1336" s="110" t="s">
        <v>5502</v>
      </c>
      <c r="G1336" s="110" t="s">
        <v>3505</v>
      </c>
      <c r="H1336" s="107" t="s">
        <v>3</v>
      </c>
      <c r="I1336" s="111" t="s">
        <v>5639</v>
      </c>
      <c r="J1336" s="110"/>
      <c r="K1336" s="110"/>
      <c r="L1336" s="110"/>
      <c r="M1336" s="110"/>
      <c r="N1336" s="110" t="s">
        <v>635</v>
      </c>
      <c r="O1336" s="117">
        <v>42644</v>
      </c>
      <c r="P1336" s="128">
        <v>47</v>
      </c>
      <c r="Q1336" s="115">
        <v>2</v>
      </c>
      <c r="R1336" s="129">
        <f t="shared" si="63"/>
        <v>3.9166666666666665</v>
      </c>
      <c r="S1336" s="130">
        <f t="shared" si="64"/>
        <v>7.833333333333333</v>
      </c>
      <c r="T1336" s="112" t="s">
        <v>5569</v>
      </c>
      <c r="U1336" s="117">
        <v>42742</v>
      </c>
      <c r="V1336" s="110"/>
      <c r="W1336" s="110"/>
      <c r="X1336" s="110" t="s">
        <v>635</v>
      </c>
      <c r="Y1336" s="183"/>
      <c r="Z1336">
        <f>IF(ISNA(VLOOKUP(A1336,[2]InvPiv!$A:$B,2,FALSE)),0,VLOOKUP(A1336,[2]InvPiv!$A:$B,2,FALSE))</f>
        <v>2</v>
      </c>
      <c r="AA1336" s="185">
        <f t="shared" si="65"/>
        <v>0</v>
      </c>
      <c r="AB1336">
        <f>VLOOKUP(A1336,[2]ConPiv!$A:$B,2,FALSE)</f>
        <v>2</v>
      </c>
    </row>
    <row r="1337" spans="1:30" x14ac:dyDescent="0.25">
      <c r="A1337" s="108">
        <v>306986</v>
      </c>
      <c r="B1337" s="108">
        <v>21775</v>
      </c>
      <c r="C1337" s="107"/>
      <c r="D1337" s="109"/>
      <c r="E1337" s="110"/>
      <c r="F1337" s="110" t="s">
        <v>5803</v>
      </c>
      <c r="G1337" s="110" t="s">
        <v>5920</v>
      </c>
      <c r="H1337" s="107" t="s">
        <v>124</v>
      </c>
      <c r="I1337" s="111">
        <v>77831</v>
      </c>
      <c r="J1337" s="110"/>
      <c r="K1337" s="110"/>
      <c r="L1337" s="110"/>
      <c r="M1337" s="110"/>
      <c r="N1337" s="110" t="s">
        <v>754</v>
      </c>
      <c r="O1337" s="117">
        <v>42644</v>
      </c>
      <c r="P1337" s="128">
        <v>47</v>
      </c>
      <c r="Q1337" s="115">
        <v>7</v>
      </c>
      <c r="R1337" s="129">
        <f t="shared" si="63"/>
        <v>3.9166666666666665</v>
      </c>
      <c r="S1337" s="130">
        <f t="shared" si="64"/>
        <v>27.416666666666664</v>
      </c>
      <c r="T1337" s="112" t="s">
        <v>5856</v>
      </c>
      <c r="U1337" s="117">
        <v>42744</v>
      </c>
      <c r="V1337" s="110"/>
      <c r="W1337" s="110"/>
      <c r="X1337" s="110" t="s">
        <v>1465</v>
      </c>
      <c r="Y1337" s="183"/>
      <c r="Z1337">
        <f>IF(ISNA(VLOOKUP(A1337,[2]InvPiv!$A:$B,2,FALSE)),0,VLOOKUP(A1337,[2]InvPiv!$A:$B,2,FALSE))</f>
        <v>7</v>
      </c>
      <c r="AA1337" s="185">
        <f t="shared" si="65"/>
        <v>0</v>
      </c>
      <c r="AB1337">
        <f>VLOOKUP(A1337,[2]ConPiv!$A:$B,2,FALSE)</f>
        <v>7</v>
      </c>
    </row>
    <row r="1338" spans="1:30" x14ac:dyDescent="0.25">
      <c r="A1338" s="108">
        <v>307436</v>
      </c>
      <c r="B1338" s="108">
        <v>21944</v>
      </c>
      <c r="C1338" s="107"/>
      <c r="D1338" s="109"/>
      <c r="E1338" s="110"/>
      <c r="F1338" s="110" t="s">
        <v>5808</v>
      </c>
      <c r="G1338" s="110" t="s">
        <v>1079</v>
      </c>
      <c r="H1338" s="107" t="s">
        <v>124</v>
      </c>
      <c r="I1338" s="111" t="s">
        <v>5927</v>
      </c>
      <c r="J1338" s="110"/>
      <c r="K1338" s="110"/>
      <c r="L1338" s="110"/>
      <c r="M1338" s="110"/>
      <c r="N1338" s="110" t="s">
        <v>754</v>
      </c>
      <c r="O1338" s="117">
        <v>42644</v>
      </c>
      <c r="P1338" s="128">
        <v>47</v>
      </c>
      <c r="Q1338" s="115">
        <v>1</v>
      </c>
      <c r="R1338" s="129">
        <f t="shared" si="63"/>
        <v>3.9166666666666665</v>
      </c>
      <c r="S1338" s="130">
        <f t="shared" si="64"/>
        <v>3.9166666666666665</v>
      </c>
      <c r="T1338" s="112" t="s">
        <v>5861</v>
      </c>
      <c r="U1338" s="117">
        <v>42744</v>
      </c>
      <c r="V1338" s="110"/>
      <c r="W1338" s="110"/>
      <c r="X1338" s="110" t="s">
        <v>1465</v>
      </c>
      <c r="Y1338" s="183" t="s">
        <v>6960</v>
      </c>
      <c r="Z1338">
        <f>IF(ISNA(VLOOKUP(A1338,[2]InvPiv!$A:$B,2,FALSE)),0,VLOOKUP(A1338,[2]InvPiv!$A:$B,2,FALSE))</f>
        <v>1</v>
      </c>
      <c r="AA1338" s="185">
        <f t="shared" si="65"/>
        <v>0</v>
      </c>
      <c r="AB1338">
        <f>VLOOKUP(A1338,[2]ConPiv!$A:$B,2,FALSE)</f>
        <v>1</v>
      </c>
    </row>
    <row r="1339" spans="1:30" x14ac:dyDescent="0.25">
      <c r="A1339" s="108">
        <v>307512</v>
      </c>
      <c r="B1339" s="108">
        <v>21919</v>
      </c>
      <c r="C1339" s="107"/>
      <c r="D1339" s="109"/>
      <c r="E1339" s="110"/>
      <c r="F1339" s="110" t="s">
        <v>6056</v>
      </c>
      <c r="G1339" s="110" t="s">
        <v>1398</v>
      </c>
      <c r="H1339" s="107" t="s">
        <v>105</v>
      </c>
      <c r="I1339" s="111" t="s">
        <v>6137</v>
      </c>
      <c r="J1339" s="110"/>
      <c r="K1339" s="110"/>
      <c r="L1339" s="110"/>
      <c r="M1339" s="110"/>
      <c r="N1339" s="110" t="s">
        <v>754</v>
      </c>
      <c r="O1339" s="117">
        <v>42736</v>
      </c>
      <c r="P1339" s="128">
        <v>47</v>
      </c>
      <c r="Q1339" s="115">
        <v>1</v>
      </c>
      <c r="R1339" s="129">
        <f t="shared" si="63"/>
        <v>3.9166666666666665</v>
      </c>
      <c r="S1339" s="130">
        <f t="shared" si="64"/>
        <v>3.9166666666666665</v>
      </c>
      <c r="T1339" s="112" t="s">
        <v>5974</v>
      </c>
      <c r="U1339" s="117">
        <v>42744</v>
      </c>
      <c r="V1339" s="110"/>
      <c r="W1339" s="110"/>
      <c r="X1339" s="110" t="s">
        <v>1465</v>
      </c>
      <c r="Y1339" s="183"/>
      <c r="Z1339">
        <f>IF(ISNA(VLOOKUP(A1339,[2]InvPiv!$A:$B,2,FALSE)),0,VLOOKUP(A1339,[2]InvPiv!$A:$B,2,FALSE))</f>
        <v>1.5</v>
      </c>
      <c r="AA1339" s="185">
        <f t="shared" si="65"/>
        <v>-0.5</v>
      </c>
      <c r="AB1339">
        <f>VLOOKUP(A1339,[2]ConPiv!$A:$B,2,FALSE)</f>
        <v>1.5</v>
      </c>
    </row>
    <row r="1340" spans="1:30" x14ac:dyDescent="0.25">
      <c r="A1340" s="108">
        <v>1746</v>
      </c>
      <c r="B1340" s="108">
        <v>1160</v>
      </c>
      <c r="C1340" s="107"/>
      <c r="D1340" s="109"/>
      <c r="E1340" s="110"/>
      <c r="F1340" s="110" t="s">
        <v>6064</v>
      </c>
      <c r="G1340" s="110" t="s">
        <v>4620</v>
      </c>
      <c r="H1340" s="107" t="s">
        <v>246</v>
      </c>
      <c r="I1340" s="111" t="s">
        <v>6150</v>
      </c>
      <c r="J1340" s="110"/>
      <c r="K1340" s="110"/>
      <c r="L1340" s="110"/>
      <c r="M1340" s="110"/>
      <c r="N1340" s="110" t="s">
        <v>635</v>
      </c>
      <c r="O1340" s="117">
        <v>42736</v>
      </c>
      <c r="P1340" s="128">
        <v>47</v>
      </c>
      <c r="Q1340" s="115">
        <v>4</v>
      </c>
      <c r="R1340" s="129">
        <f t="shared" si="63"/>
        <v>3.9166666666666665</v>
      </c>
      <c r="S1340" s="130">
        <f t="shared" si="64"/>
        <v>15.666666666666666</v>
      </c>
      <c r="T1340" s="112" t="s">
        <v>5982</v>
      </c>
      <c r="U1340" s="117">
        <v>42744</v>
      </c>
      <c r="V1340" s="110"/>
      <c r="W1340" s="110"/>
      <c r="X1340" s="110" t="s">
        <v>635</v>
      </c>
      <c r="Y1340" s="183"/>
      <c r="Z1340">
        <f>IF(ISNA(VLOOKUP(A1340,[2]InvPiv!$A:$B,2,FALSE)),0,VLOOKUP(A1340,[2]InvPiv!$A:$B,2,FALSE))</f>
        <v>4</v>
      </c>
      <c r="AA1340" s="185">
        <f t="shared" si="65"/>
        <v>0</v>
      </c>
      <c r="AB1340">
        <f>VLOOKUP(A1340,[2]ConPiv!$A:$B,2,FALSE)</f>
        <v>4</v>
      </c>
    </row>
    <row r="1341" spans="1:30" x14ac:dyDescent="0.25">
      <c r="A1341" s="108">
        <v>27794</v>
      </c>
      <c r="B1341" s="108">
        <v>16105</v>
      </c>
      <c r="C1341" s="107"/>
      <c r="D1341" s="109"/>
      <c r="E1341" s="110"/>
      <c r="F1341" s="110" t="s">
        <v>6151</v>
      </c>
      <c r="G1341" s="110" t="s">
        <v>4381</v>
      </c>
      <c r="H1341" s="107" t="s">
        <v>83</v>
      </c>
      <c r="I1341" s="111" t="s">
        <v>6152</v>
      </c>
      <c r="J1341" s="110"/>
      <c r="K1341" s="110"/>
      <c r="L1341" s="110"/>
      <c r="M1341" s="110"/>
      <c r="N1341" s="110" t="s">
        <v>635</v>
      </c>
      <c r="O1341" s="117">
        <v>42736</v>
      </c>
      <c r="P1341" s="128">
        <v>47</v>
      </c>
      <c r="Q1341" s="129">
        <v>7</v>
      </c>
      <c r="R1341" s="129">
        <f t="shared" si="63"/>
        <v>3.9166666666666665</v>
      </c>
      <c r="S1341" s="130">
        <f t="shared" si="64"/>
        <v>27.416666666666664</v>
      </c>
      <c r="T1341" s="110" t="s">
        <v>6476</v>
      </c>
      <c r="U1341" s="117">
        <v>42744</v>
      </c>
      <c r="V1341" s="110"/>
      <c r="W1341" s="110"/>
      <c r="X1341" s="110" t="s">
        <v>635</v>
      </c>
      <c r="Y1341" s="183"/>
      <c r="Z1341">
        <f>IF(ISNA(VLOOKUP(A1341,[2]InvPiv!$A:$B,2,FALSE)),0,VLOOKUP(A1341,[2]InvPiv!$A:$B,2,FALSE))</f>
        <v>7</v>
      </c>
      <c r="AA1341" s="185">
        <f t="shared" si="65"/>
        <v>0</v>
      </c>
      <c r="AB1341">
        <f>VLOOKUP(A1341,[2]ConPiv!$A:$B,2,FALSE)</f>
        <v>7</v>
      </c>
    </row>
    <row r="1342" spans="1:30" x14ac:dyDescent="0.25">
      <c r="A1342" s="108">
        <v>305661</v>
      </c>
      <c r="B1342" s="108" t="s">
        <v>5967</v>
      </c>
      <c r="C1342" s="107"/>
      <c r="D1342" s="109"/>
      <c r="E1342" s="110"/>
      <c r="F1342" s="110" t="s">
        <v>6065</v>
      </c>
      <c r="G1342" s="110" t="s">
        <v>6153</v>
      </c>
      <c r="H1342" s="107" t="s">
        <v>23</v>
      </c>
      <c r="I1342" s="111" t="s">
        <v>6154</v>
      </c>
      <c r="J1342" s="110"/>
      <c r="K1342" s="110"/>
      <c r="L1342" s="110"/>
      <c r="M1342" s="110"/>
      <c r="N1342" s="110" t="s">
        <v>754</v>
      </c>
      <c r="O1342" s="117">
        <v>42736</v>
      </c>
      <c r="P1342" s="128">
        <v>47</v>
      </c>
      <c r="Q1342" s="115">
        <v>53</v>
      </c>
      <c r="R1342" s="129">
        <f t="shared" si="63"/>
        <v>3.9166666666666665</v>
      </c>
      <c r="S1342" s="130">
        <f t="shared" si="64"/>
        <v>207.58333333333331</v>
      </c>
      <c r="T1342" s="112" t="s">
        <v>5983</v>
      </c>
      <c r="U1342" s="117">
        <v>42744</v>
      </c>
      <c r="V1342" s="110"/>
      <c r="W1342" s="110"/>
      <c r="X1342" s="110" t="s">
        <v>1465</v>
      </c>
      <c r="Y1342" s="183"/>
      <c r="Z1342">
        <f>IF(ISNA(VLOOKUP(A1342,[2]InvPiv!$A:$B,2,FALSE)),0,VLOOKUP(A1342,[2]InvPiv!$A:$B,2,FALSE))</f>
        <v>53</v>
      </c>
      <c r="AA1342" s="185">
        <f t="shared" si="65"/>
        <v>0</v>
      </c>
      <c r="AB1342">
        <f>VLOOKUP(A1342,[2]ConPiv!$A:$B,2,FALSE)</f>
        <v>53</v>
      </c>
    </row>
    <row r="1343" spans="1:30" x14ac:dyDescent="0.25">
      <c r="A1343" s="108">
        <v>307222</v>
      </c>
      <c r="B1343" s="108">
        <v>21814</v>
      </c>
      <c r="C1343" s="107"/>
      <c r="D1343" s="109"/>
      <c r="E1343" s="110"/>
      <c r="F1343" s="110" t="s">
        <v>6066</v>
      </c>
      <c r="G1343" s="110" t="s">
        <v>6140</v>
      </c>
      <c r="H1343" s="107" t="s">
        <v>110</v>
      </c>
      <c r="I1343" s="111" t="s">
        <v>6155</v>
      </c>
      <c r="J1343" s="110"/>
      <c r="K1343" s="110"/>
      <c r="L1343" s="110"/>
      <c r="M1343" s="110"/>
      <c r="N1343" s="110" t="s">
        <v>635</v>
      </c>
      <c r="O1343" s="117">
        <v>42736</v>
      </c>
      <c r="P1343" s="128">
        <v>47</v>
      </c>
      <c r="Q1343" s="115">
        <v>2</v>
      </c>
      <c r="R1343" s="129">
        <f t="shared" si="63"/>
        <v>3.9166666666666665</v>
      </c>
      <c r="S1343" s="130">
        <f t="shared" si="64"/>
        <v>7.833333333333333</v>
      </c>
      <c r="T1343" s="112" t="s">
        <v>5984</v>
      </c>
      <c r="U1343" s="117">
        <v>42744</v>
      </c>
      <c r="V1343" s="110"/>
      <c r="W1343" s="110"/>
      <c r="X1343" s="110" t="s">
        <v>635</v>
      </c>
      <c r="Y1343" s="183"/>
      <c r="Z1343">
        <f>IF(ISNA(VLOOKUP(A1343,[2]InvPiv!$A:$B,2,FALSE)),0,VLOOKUP(A1343,[2]InvPiv!$A:$B,2,FALSE))</f>
        <v>2</v>
      </c>
      <c r="AA1343" s="185">
        <f t="shared" si="65"/>
        <v>0</v>
      </c>
      <c r="AB1343">
        <f>VLOOKUP(A1343,[2]ConPiv!$A:$B,2,FALSE)</f>
        <v>5</v>
      </c>
    </row>
    <row r="1344" spans="1:30" x14ac:dyDescent="0.25">
      <c r="A1344" s="108">
        <v>307667</v>
      </c>
      <c r="B1344" s="108">
        <v>21879</v>
      </c>
      <c r="C1344" s="107"/>
      <c r="D1344" s="109"/>
      <c r="E1344" s="110"/>
      <c r="F1344" s="110" t="s">
        <v>6072</v>
      </c>
      <c r="G1344" s="110" t="s">
        <v>3556</v>
      </c>
      <c r="H1344" s="107" t="s">
        <v>59</v>
      </c>
      <c r="I1344" s="111" t="s">
        <v>6162</v>
      </c>
      <c r="J1344" s="110"/>
      <c r="K1344" s="110"/>
      <c r="L1344" s="110"/>
      <c r="M1344" s="110"/>
      <c r="N1344" s="110" t="s">
        <v>635</v>
      </c>
      <c r="O1344" s="117">
        <v>42736</v>
      </c>
      <c r="P1344" s="128">
        <v>47</v>
      </c>
      <c r="Q1344" s="115">
        <v>4</v>
      </c>
      <c r="R1344" s="129">
        <f t="shared" si="63"/>
        <v>3.9166666666666665</v>
      </c>
      <c r="S1344" s="130">
        <f t="shared" si="64"/>
        <v>15.666666666666666</v>
      </c>
      <c r="T1344" s="112" t="s">
        <v>5990</v>
      </c>
      <c r="U1344" s="117">
        <v>42745</v>
      </c>
      <c r="V1344" s="110"/>
      <c r="W1344" s="110"/>
      <c r="X1344" s="110" t="s">
        <v>635</v>
      </c>
      <c r="Y1344" s="183"/>
      <c r="Z1344">
        <f>IF(ISNA(VLOOKUP(A1344,[2]InvPiv!$A:$B,2,FALSE)),0,VLOOKUP(A1344,[2]InvPiv!$A:$B,2,FALSE))</f>
        <v>4</v>
      </c>
      <c r="AA1344" s="185">
        <f t="shared" si="65"/>
        <v>0</v>
      </c>
      <c r="AB1344">
        <f>VLOOKUP(A1344,[2]ConPiv!$A:$B,2,FALSE)</f>
        <v>4</v>
      </c>
    </row>
    <row r="1345" spans="1:28" x14ac:dyDescent="0.25">
      <c r="A1345" s="108">
        <v>307354</v>
      </c>
      <c r="B1345" s="108">
        <v>21729</v>
      </c>
      <c r="C1345" s="107"/>
      <c r="D1345" s="109"/>
      <c r="E1345" s="110"/>
      <c r="F1345" s="110" t="s">
        <v>5790</v>
      </c>
      <c r="G1345" s="110" t="s">
        <v>662</v>
      </c>
      <c r="H1345" s="107" t="s">
        <v>59</v>
      </c>
      <c r="I1345" s="111" t="s">
        <v>5905</v>
      </c>
      <c r="J1345" s="110"/>
      <c r="K1345" s="110"/>
      <c r="L1345" s="110"/>
      <c r="M1345" s="110"/>
      <c r="N1345" s="110" t="s">
        <v>754</v>
      </c>
      <c r="O1345" s="117">
        <v>42644</v>
      </c>
      <c r="P1345" s="128">
        <v>47</v>
      </c>
      <c r="Q1345" s="115">
        <v>2</v>
      </c>
      <c r="R1345" s="129">
        <f t="shared" si="63"/>
        <v>3.9166666666666665</v>
      </c>
      <c r="S1345" s="130">
        <f t="shared" si="64"/>
        <v>7.833333333333333</v>
      </c>
      <c r="T1345" s="112" t="s">
        <v>5843</v>
      </c>
      <c r="U1345" s="117">
        <v>42746</v>
      </c>
      <c r="V1345" s="110"/>
      <c r="W1345" s="110"/>
      <c r="X1345" s="110" t="s">
        <v>1465</v>
      </c>
      <c r="Y1345" s="183"/>
      <c r="Z1345">
        <f>IF(ISNA(VLOOKUP(A1345,[2]InvPiv!$A:$B,2,FALSE)),0,VLOOKUP(A1345,[2]InvPiv!$A:$B,2,FALSE))</f>
        <v>2</v>
      </c>
      <c r="AA1345" s="185">
        <f t="shared" si="65"/>
        <v>0</v>
      </c>
      <c r="AB1345">
        <f>VLOOKUP(A1345,[2]ConPiv!$A:$B,2,FALSE)</f>
        <v>2</v>
      </c>
    </row>
    <row r="1346" spans="1:28" x14ac:dyDescent="0.25">
      <c r="A1346" s="108">
        <v>307651</v>
      </c>
      <c r="B1346" s="108">
        <v>21520</v>
      </c>
      <c r="C1346" s="107"/>
      <c r="D1346" s="109"/>
      <c r="E1346" s="110"/>
      <c r="F1346" s="110" t="s">
        <v>6069</v>
      </c>
      <c r="G1346" s="110" t="s">
        <v>748</v>
      </c>
      <c r="H1346" s="107" t="s">
        <v>51</v>
      </c>
      <c r="I1346" s="111" t="s">
        <v>6158</v>
      </c>
      <c r="J1346" s="110"/>
      <c r="K1346" s="110"/>
      <c r="L1346" s="110"/>
      <c r="M1346" s="110"/>
      <c r="N1346" s="110" t="s">
        <v>754</v>
      </c>
      <c r="O1346" s="117">
        <v>42736</v>
      </c>
      <c r="P1346" s="128">
        <v>47</v>
      </c>
      <c r="Q1346" s="115">
        <v>3</v>
      </c>
      <c r="R1346" s="129">
        <f t="shared" ref="R1346:R1409" si="66">P1346/12</f>
        <v>3.9166666666666665</v>
      </c>
      <c r="S1346" s="130">
        <f t="shared" ref="S1346:S1409" si="67">Q1346*R1346</f>
        <v>11.75</v>
      </c>
      <c r="T1346" s="112" t="s">
        <v>5987</v>
      </c>
      <c r="U1346" s="117">
        <v>42746</v>
      </c>
      <c r="V1346" s="110"/>
      <c r="W1346" s="110"/>
      <c r="X1346" s="110" t="s">
        <v>1465</v>
      </c>
      <c r="Y1346" s="183"/>
      <c r="Z1346">
        <f>IF(ISNA(VLOOKUP(A1346,[2]InvPiv!$A:$B,2,FALSE)),0,VLOOKUP(A1346,[2]InvPiv!$A:$B,2,FALSE))</f>
        <v>3</v>
      </c>
      <c r="AA1346" s="185">
        <f t="shared" ref="AA1346:AA1409" si="68">Q1346-Z1346</f>
        <v>0</v>
      </c>
      <c r="AB1346">
        <f>VLOOKUP(A1346,[2]ConPiv!$A:$B,2,FALSE)</f>
        <v>3</v>
      </c>
    </row>
    <row r="1347" spans="1:28" x14ac:dyDescent="0.25">
      <c r="A1347" s="108">
        <v>306164</v>
      </c>
      <c r="B1347" s="108">
        <v>21432</v>
      </c>
      <c r="C1347" s="107"/>
      <c r="D1347" s="109"/>
      <c r="E1347" s="110"/>
      <c r="F1347" s="110" t="s">
        <v>5799</v>
      </c>
      <c r="G1347" s="110" t="s">
        <v>5919</v>
      </c>
      <c r="H1347" s="107" t="s">
        <v>198</v>
      </c>
      <c r="I1347" s="111">
        <v>21104</v>
      </c>
      <c r="J1347" s="110"/>
      <c r="K1347" s="110"/>
      <c r="L1347" s="110"/>
      <c r="M1347" s="110"/>
      <c r="N1347" s="110" t="s">
        <v>754</v>
      </c>
      <c r="O1347" s="117">
        <v>42644</v>
      </c>
      <c r="P1347" s="128">
        <v>47</v>
      </c>
      <c r="Q1347" s="115">
        <v>1</v>
      </c>
      <c r="R1347" s="129">
        <f t="shared" si="66"/>
        <v>3.9166666666666665</v>
      </c>
      <c r="S1347" s="130">
        <f t="shared" si="67"/>
        <v>3.9166666666666665</v>
      </c>
      <c r="T1347" s="112" t="s">
        <v>5852</v>
      </c>
      <c r="U1347" s="117">
        <v>42747</v>
      </c>
      <c r="V1347" s="110"/>
      <c r="W1347" s="110"/>
      <c r="X1347" s="110" t="s">
        <v>1465</v>
      </c>
      <c r="Y1347" s="183" t="s">
        <v>2477</v>
      </c>
      <c r="Z1347">
        <f>IF(ISNA(VLOOKUP(A1347,[2]InvPiv!$A:$B,2,FALSE)),0,VLOOKUP(A1347,[2]InvPiv!$A:$B,2,FALSE))</f>
        <v>0.5</v>
      </c>
      <c r="AA1347" s="185">
        <f t="shared" si="68"/>
        <v>0.5</v>
      </c>
      <c r="AB1347">
        <f>VLOOKUP(A1347,[2]ConPiv!$A:$B,2,FALSE)</f>
        <v>0.5</v>
      </c>
    </row>
    <row r="1348" spans="1:28" x14ac:dyDescent="0.25">
      <c r="A1348" s="107">
        <v>306838</v>
      </c>
      <c r="B1348" s="108">
        <v>21607</v>
      </c>
      <c r="C1348" s="107"/>
      <c r="D1348" s="109"/>
      <c r="E1348" s="110"/>
      <c r="F1348" s="110" t="s">
        <v>5242</v>
      </c>
      <c r="G1348" s="110" t="s">
        <v>5415</v>
      </c>
      <c r="H1348" s="107" t="s">
        <v>83</v>
      </c>
      <c r="I1348" s="181" t="s">
        <v>5417</v>
      </c>
      <c r="J1348" s="110"/>
      <c r="K1348" s="110"/>
      <c r="L1348" s="110"/>
      <c r="M1348" s="110"/>
      <c r="N1348" s="110" t="s">
        <v>754</v>
      </c>
      <c r="O1348" s="117">
        <v>42644</v>
      </c>
      <c r="P1348" s="128">
        <v>47</v>
      </c>
      <c r="Q1348" s="115">
        <v>7</v>
      </c>
      <c r="R1348" s="115">
        <f t="shared" si="66"/>
        <v>3.9166666666666665</v>
      </c>
      <c r="S1348" s="116">
        <f t="shared" si="67"/>
        <v>27.416666666666664</v>
      </c>
      <c r="T1348" s="112" t="s">
        <v>5314</v>
      </c>
      <c r="U1348" s="117">
        <v>42747</v>
      </c>
      <c r="V1348" s="110"/>
      <c r="W1348" s="110"/>
      <c r="X1348" s="110" t="s">
        <v>1465</v>
      </c>
      <c r="Y1348" s="183"/>
      <c r="Z1348">
        <f>IF(ISNA(VLOOKUP(A1348,[2]InvPiv!$A:$B,2,FALSE)),0,VLOOKUP(A1348,[2]InvPiv!$A:$B,2,FALSE))</f>
        <v>7</v>
      </c>
      <c r="AA1348" s="185">
        <f t="shared" si="68"/>
        <v>0</v>
      </c>
      <c r="AB1348">
        <f>VLOOKUP(A1348,[2]ConPiv!$A:$B,2,FALSE)</f>
        <v>7</v>
      </c>
    </row>
    <row r="1349" spans="1:28" x14ac:dyDescent="0.25">
      <c r="A1349" s="108">
        <v>307621</v>
      </c>
      <c r="B1349" s="108">
        <v>22021</v>
      </c>
      <c r="C1349" s="107"/>
      <c r="D1349" s="109"/>
      <c r="E1349" s="110"/>
      <c r="F1349" s="110" t="s">
        <v>5809</v>
      </c>
      <c r="G1349" s="110" t="s">
        <v>668</v>
      </c>
      <c r="H1349" s="107" t="s">
        <v>3</v>
      </c>
      <c r="I1349" s="111">
        <v>85306</v>
      </c>
      <c r="J1349" s="110"/>
      <c r="K1349" s="110"/>
      <c r="L1349" s="110"/>
      <c r="M1349" s="110"/>
      <c r="N1349" s="110" t="s">
        <v>754</v>
      </c>
      <c r="O1349" s="117">
        <v>42644</v>
      </c>
      <c r="P1349" s="128">
        <v>47</v>
      </c>
      <c r="Q1349" s="115">
        <v>1</v>
      </c>
      <c r="R1349" s="129">
        <f t="shared" si="66"/>
        <v>3.9166666666666665</v>
      </c>
      <c r="S1349" s="130">
        <f t="shared" si="67"/>
        <v>3.9166666666666665</v>
      </c>
      <c r="T1349" s="112" t="s">
        <v>5862</v>
      </c>
      <c r="U1349" s="117">
        <v>42748</v>
      </c>
      <c r="V1349" s="110"/>
      <c r="W1349" s="110"/>
      <c r="X1349" s="110" t="s">
        <v>1465</v>
      </c>
      <c r="Y1349" s="183"/>
      <c r="Z1349">
        <f>IF(ISNA(VLOOKUP(A1349,[2]InvPiv!$A:$B,2,FALSE)),0,VLOOKUP(A1349,[2]InvPiv!$A:$B,2,FALSE))</f>
        <v>1</v>
      </c>
      <c r="AA1349" s="185">
        <f t="shared" si="68"/>
        <v>0</v>
      </c>
      <c r="AB1349">
        <f>VLOOKUP(A1349,[2]ConPiv!$A:$B,2,FALSE)</f>
        <v>1</v>
      </c>
    </row>
    <row r="1350" spans="1:28" x14ac:dyDescent="0.25">
      <c r="A1350" s="108">
        <v>307299</v>
      </c>
      <c r="B1350" s="108">
        <v>21864</v>
      </c>
      <c r="C1350" s="107"/>
      <c r="D1350" s="109"/>
      <c r="E1350" s="110"/>
      <c r="F1350" s="110" t="s">
        <v>6071</v>
      </c>
      <c r="G1350" s="110" t="s">
        <v>6160</v>
      </c>
      <c r="H1350" s="107" t="s">
        <v>124</v>
      </c>
      <c r="I1350" s="111" t="s">
        <v>6161</v>
      </c>
      <c r="J1350" s="110"/>
      <c r="K1350" s="110"/>
      <c r="L1350" s="110"/>
      <c r="M1350" s="110"/>
      <c r="N1350" s="110" t="s">
        <v>754</v>
      </c>
      <c r="O1350" s="117">
        <v>42736</v>
      </c>
      <c r="P1350" s="128">
        <v>47</v>
      </c>
      <c r="Q1350" s="115">
        <v>2</v>
      </c>
      <c r="R1350" s="129">
        <f t="shared" si="66"/>
        <v>3.9166666666666665</v>
      </c>
      <c r="S1350" s="130">
        <f t="shared" si="67"/>
        <v>7.833333333333333</v>
      </c>
      <c r="T1350" s="112" t="s">
        <v>5989</v>
      </c>
      <c r="U1350" s="117">
        <v>42748</v>
      </c>
      <c r="V1350" s="110"/>
      <c r="W1350" s="110"/>
      <c r="X1350" s="110" t="s">
        <v>1465</v>
      </c>
      <c r="Y1350" s="183"/>
      <c r="Z1350">
        <f>IF(ISNA(VLOOKUP(A1350,[2]InvPiv!$A:$B,2,FALSE)),0,VLOOKUP(A1350,[2]InvPiv!$A:$B,2,FALSE))</f>
        <v>2</v>
      </c>
      <c r="AA1350" s="185">
        <f t="shared" si="68"/>
        <v>0</v>
      </c>
      <c r="AB1350">
        <f>VLOOKUP(A1350,[2]ConPiv!$A:$B,2,FALSE)</f>
        <v>2</v>
      </c>
    </row>
    <row r="1351" spans="1:28" x14ac:dyDescent="0.25">
      <c r="A1351" s="108">
        <v>307448</v>
      </c>
      <c r="B1351" s="108">
        <v>21963</v>
      </c>
      <c r="C1351" s="107"/>
      <c r="D1351" s="109"/>
      <c r="E1351" s="110"/>
      <c r="F1351" s="110" t="s">
        <v>6076</v>
      </c>
      <c r="G1351" s="110" t="s">
        <v>3556</v>
      </c>
      <c r="H1351" s="107" t="s">
        <v>59</v>
      </c>
      <c r="I1351" s="111">
        <v>32904</v>
      </c>
      <c r="J1351" s="110"/>
      <c r="K1351" s="110"/>
      <c r="L1351" s="110"/>
      <c r="M1351" s="110"/>
      <c r="N1351" s="110" t="s">
        <v>635</v>
      </c>
      <c r="O1351" s="117">
        <v>42736</v>
      </c>
      <c r="P1351" s="128">
        <v>47</v>
      </c>
      <c r="Q1351" s="115">
        <v>9</v>
      </c>
      <c r="R1351" s="129">
        <f t="shared" si="66"/>
        <v>3.9166666666666665</v>
      </c>
      <c r="S1351" s="130">
        <f t="shared" si="67"/>
        <v>35.25</v>
      </c>
      <c r="T1351" s="112" t="s">
        <v>5994</v>
      </c>
      <c r="U1351" s="117">
        <v>42748</v>
      </c>
      <c r="V1351" s="110"/>
      <c r="W1351" s="110"/>
      <c r="X1351" s="110" t="s">
        <v>635</v>
      </c>
      <c r="Y1351" s="183"/>
      <c r="Z1351">
        <f>IF(ISNA(VLOOKUP(A1351,[2]InvPiv!$A:$B,2,FALSE)),0,VLOOKUP(A1351,[2]InvPiv!$A:$B,2,FALSE))</f>
        <v>9</v>
      </c>
      <c r="AA1351" s="185">
        <f t="shared" si="68"/>
        <v>0</v>
      </c>
      <c r="AB1351">
        <f>VLOOKUP(A1351,[2]ConPiv!$A:$B,2,FALSE)</f>
        <v>9</v>
      </c>
    </row>
    <row r="1352" spans="1:28" x14ac:dyDescent="0.25">
      <c r="A1352" s="108">
        <v>24177</v>
      </c>
      <c r="B1352" s="108">
        <v>14472</v>
      </c>
      <c r="C1352" s="107"/>
      <c r="D1352" s="109"/>
      <c r="E1352" s="110"/>
      <c r="F1352" s="110" t="s">
        <v>6544</v>
      </c>
      <c r="G1352" s="110" t="s">
        <v>6545</v>
      </c>
      <c r="H1352" s="107" t="s">
        <v>79</v>
      </c>
      <c r="I1352" s="111" t="s">
        <v>6546</v>
      </c>
      <c r="J1352" s="110"/>
      <c r="K1352" s="110"/>
      <c r="L1352" s="110"/>
      <c r="M1352" s="110"/>
      <c r="N1352" s="110" t="s">
        <v>635</v>
      </c>
      <c r="O1352" s="117">
        <v>42736</v>
      </c>
      <c r="P1352" s="128">
        <v>47</v>
      </c>
      <c r="Q1352" s="115">
        <v>1</v>
      </c>
      <c r="R1352" s="129">
        <f t="shared" si="66"/>
        <v>3.9166666666666665</v>
      </c>
      <c r="S1352" s="130">
        <f t="shared" si="67"/>
        <v>3.9166666666666665</v>
      </c>
      <c r="T1352" s="112" t="s">
        <v>6547</v>
      </c>
      <c r="U1352" s="117">
        <v>42750</v>
      </c>
      <c r="V1352" s="110"/>
      <c r="W1352" s="110"/>
      <c r="X1352" s="110" t="s">
        <v>635</v>
      </c>
      <c r="Y1352" s="183"/>
      <c r="Z1352">
        <f>IF(ISNA(VLOOKUP(A1352,[2]InvPiv!$A:$B,2,FALSE)),0,VLOOKUP(A1352,[2]InvPiv!$A:$B,2,FALSE))</f>
        <v>1</v>
      </c>
      <c r="AA1352" s="185">
        <f t="shared" si="68"/>
        <v>0</v>
      </c>
      <c r="AB1352">
        <f>VLOOKUP(A1352,[2]ConPiv!$A:$B,2,FALSE)</f>
        <v>1</v>
      </c>
    </row>
    <row r="1353" spans="1:28" x14ac:dyDescent="0.25">
      <c r="A1353" s="108">
        <v>307498</v>
      </c>
      <c r="B1353" s="108">
        <v>21958</v>
      </c>
      <c r="C1353" s="107"/>
      <c r="D1353" s="109"/>
      <c r="E1353" s="110"/>
      <c r="F1353" s="110" t="s">
        <v>5815</v>
      </c>
      <c r="G1353" s="110" t="s">
        <v>5934</v>
      </c>
      <c r="H1353" s="107" t="s">
        <v>124</v>
      </c>
      <c r="I1353" s="111" t="s">
        <v>5935</v>
      </c>
      <c r="J1353" s="110"/>
      <c r="K1353" s="110"/>
      <c r="L1353" s="110"/>
      <c r="M1353" s="110"/>
      <c r="N1353" s="110" t="s">
        <v>635</v>
      </c>
      <c r="O1353" s="117">
        <v>42644</v>
      </c>
      <c r="P1353" s="128">
        <v>47</v>
      </c>
      <c r="Q1353" s="129">
        <v>3</v>
      </c>
      <c r="R1353" s="129">
        <f t="shared" si="66"/>
        <v>3.9166666666666665</v>
      </c>
      <c r="S1353" s="130">
        <f t="shared" si="67"/>
        <v>11.75</v>
      </c>
      <c r="T1353" s="110" t="s">
        <v>5868</v>
      </c>
      <c r="U1353" s="117">
        <v>42751</v>
      </c>
      <c r="V1353" s="110"/>
      <c r="W1353" s="110"/>
      <c r="X1353" s="110" t="s">
        <v>635</v>
      </c>
      <c r="Y1353" s="183"/>
      <c r="Z1353">
        <f>IF(ISNA(VLOOKUP(A1353,[2]InvPiv!$A:$B,2,FALSE)),0,VLOOKUP(A1353,[2]InvPiv!$A:$B,2,FALSE))</f>
        <v>3</v>
      </c>
      <c r="AA1353" s="185">
        <f t="shared" si="68"/>
        <v>0</v>
      </c>
      <c r="AB1353">
        <f>VLOOKUP(A1353,[2]ConPiv!$A:$B,2,FALSE)</f>
        <v>3</v>
      </c>
    </row>
    <row r="1354" spans="1:28" x14ac:dyDescent="0.25">
      <c r="A1354" s="108">
        <v>307582</v>
      </c>
      <c r="B1354" s="108">
        <v>21768</v>
      </c>
      <c r="C1354" s="107"/>
      <c r="D1354" s="109"/>
      <c r="E1354" s="110"/>
      <c r="F1354" s="110" t="s">
        <v>5817</v>
      </c>
      <c r="G1354" s="110" t="s">
        <v>609</v>
      </c>
      <c r="H1354" s="107" t="s">
        <v>294</v>
      </c>
      <c r="I1354" s="111" t="s">
        <v>5938</v>
      </c>
      <c r="J1354" s="110"/>
      <c r="K1354" s="110"/>
      <c r="L1354" s="110"/>
      <c r="M1354" s="110"/>
      <c r="N1354" s="110" t="s">
        <v>754</v>
      </c>
      <c r="O1354" s="117">
        <v>42644</v>
      </c>
      <c r="P1354" s="128">
        <v>47</v>
      </c>
      <c r="Q1354" s="115">
        <v>2</v>
      </c>
      <c r="R1354" s="129">
        <f t="shared" si="66"/>
        <v>3.9166666666666665</v>
      </c>
      <c r="S1354" s="130">
        <f t="shared" si="67"/>
        <v>7.833333333333333</v>
      </c>
      <c r="T1354" s="112" t="s">
        <v>5870</v>
      </c>
      <c r="U1354" s="117">
        <v>42751</v>
      </c>
      <c r="V1354" s="110"/>
      <c r="W1354" s="110"/>
      <c r="X1354" s="110" t="s">
        <v>1465</v>
      </c>
      <c r="Y1354" s="183"/>
      <c r="Z1354">
        <f>IF(ISNA(VLOOKUP(A1354,[2]InvPiv!$A:$B,2,FALSE)),0,VLOOKUP(A1354,[2]InvPiv!$A:$B,2,FALSE))</f>
        <v>2</v>
      </c>
      <c r="AA1354" s="185">
        <f t="shared" si="68"/>
        <v>0</v>
      </c>
      <c r="AB1354">
        <f>VLOOKUP(A1354,[2]ConPiv!$A:$B,2,FALSE)</f>
        <v>2</v>
      </c>
    </row>
    <row r="1355" spans="1:28" x14ac:dyDescent="0.25">
      <c r="A1355" s="108">
        <v>307039</v>
      </c>
      <c r="B1355" s="108">
        <v>21728</v>
      </c>
      <c r="C1355" s="107"/>
      <c r="D1355" s="109"/>
      <c r="E1355" s="110"/>
      <c r="F1355" s="110" t="s">
        <v>5463</v>
      </c>
      <c r="G1355" s="110" t="s">
        <v>5598</v>
      </c>
      <c r="H1355" s="107" t="s">
        <v>294</v>
      </c>
      <c r="I1355" s="111">
        <v>67846</v>
      </c>
      <c r="J1355" s="110"/>
      <c r="K1355" s="110"/>
      <c r="L1355" s="110"/>
      <c r="M1355" s="110"/>
      <c r="N1355" s="110" t="s">
        <v>754</v>
      </c>
      <c r="O1355" s="117">
        <v>42644</v>
      </c>
      <c r="P1355" s="128">
        <v>47</v>
      </c>
      <c r="Q1355" s="115">
        <v>15</v>
      </c>
      <c r="R1355" s="129">
        <f t="shared" si="66"/>
        <v>3.9166666666666665</v>
      </c>
      <c r="S1355" s="130">
        <f t="shared" si="67"/>
        <v>58.75</v>
      </c>
      <c r="T1355" s="112" t="s">
        <v>5530</v>
      </c>
      <c r="U1355" s="117">
        <v>42751</v>
      </c>
      <c r="V1355" s="110"/>
      <c r="W1355" s="110"/>
      <c r="X1355" s="110" t="s">
        <v>1465</v>
      </c>
      <c r="Y1355" s="183"/>
      <c r="Z1355">
        <f>IF(ISNA(VLOOKUP(A1355,[2]InvPiv!$A:$B,2,FALSE)),0,VLOOKUP(A1355,[2]InvPiv!$A:$B,2,FALSE))</f>
        <v>15.5</v>
      </c>
      <c r="AA1355" s="185">
        <f t="shared" si="68"/>
        <v>-0.5</v>
      </c>
      <c r="AB1355">
        <f>VLOOKUP(A1355,[2]ConPiv!$A:$B,2,FALSE)</f>
        <v>15.5</v>
      </c>
    </row>
    <row r="1356" spans="1:28" x14ac:dyDescent="0.25">
      <c r="A1356" s="108">
        <v>307198</v>
      </c>
      <c r="B1356" s="108">
        <v>21799</v>
      </c>
      <c r="C1356" s="107"/>
      <c r="D1356" s="109"/>
      <c r="E1356" s="110"/>
      <c r="F1356" s="110" t="s">
        <v>5482</v>
      </c>
      <c r="G1356" s="110" t="s">
        <v>619</v>
      </c>
      <c r="H1356" s="107" t="s">
        <v>198</v>
      </c>
      <c r="I1356" s="111">
        <v>20904</v>
      </c>
      <c r="J1356" s="110"/>
      <c r="K1356" s="110"/>
      <c r="L1356" s="110"/>
      <c r="M1356" s="110"/>
      <c r="N1356" s="110" t="s">
        <v>754</v>
      </c>
      <c r="O1356" s="117">
        <v>42644</v>
      </c>
      <c r="P1356" s="128">
        <v>47</v>
      </c>
      <c r="Q1356" s="115">
        <v>1</v>
      </c>
      <c r="R1356" s="129">
        <f t="shared" si="66"/>
        <v>3.9166666666666665</v>
      </c>
      <c r="S1356" s="130">
        <f t="shared" si="67"/>
        <v>3.9166666666666665</v>
      </c>
      <c r="T1356" s="112" t="s">
        <v>5549</v>
      </c>
      <c r="U1356" s="117">
        <v>42751</v>
      </c>
      <c r="V1356" s="110"/>
      <c r="W1356" s="110"/>
      <c r="X1356" s="110" t="s">
        <v>1465</v>
      </c>
      <c r="Y1356" s="183"/>
      <c r="Z1356">
        <f>IF(ISNA(VLOOKUP(A1356,[2]InvPiv!$A:$B,2,FALSE)),0,VLOOKUP(A1356,[2]InvPiv!$A:$B,2,FALSE))</f>
        <v>1</v>
      </c>
      <c r="AA1356" s="185">
        <f t="shared" si="68"/>
        <v>0</v>
      </c>
      <c r="AB1356">
        <f>VLOOKUP(A1356,[2]ConPiv!$A:$B,2,FALSE)</f>
        <v>1</v>
      </c>
    </row>
    <row r="1357" spans="1:28" x14ac:dyDescent="0.25">
      <c r="A1357" s="108">
        <v>307345</v>
      </c>
      <c r="B1357" s="108">
        <v>21949</v>
      </c>
      <c r="C1357" s="107"/>
      <c r="D1357" s="109"/>
      <c r="E1357" s="110"/>
      <c r="F1357" s="110" t="s">
        <v>5521</v>
      </c>
      <c r="G1357" s="110" t="s">
        <v>5659</v>
      </c>
      <c r="H1357" s="107" t="s">
        <v>2486</v>
      </c>
      <c r="I1357" s="111" t="s">
        <v>5660</v>
      </c>
      <c r="J1357" s="110"/>
      <c r="K1357" s="110"/>
      <c r="L1357" s="110"/>
      <c r="M1357" s="110"/>
      <c r="N1357" s="110" t="s">
        <v>754</v>
      </c>
      <c r="O1357" s="117">
        <v>42644</v>
      </c>
      <c r="P1357" s="128">
        <v>47</v>
      </c>
      <c r="Q1357" s="115">
        <v>10</v>
      </c>
      <c r="R1357" s="129">
        <f t="shared" si="66"/>
        <v>3.9166666666666665</v>
      </c>
      <c r="S1357" s="130">
        <f t="shared" si="67"/>
        <v>39.166666666666664</v>
      </c>
      <c r="T1357" s="112" t="s">
        <v>5588</v>
      </c>
      <c r="U1357" s="117">
        <v>42751</v>
      </c>
      <c r="V1357" s="110"/>
      <c r="W1357" s="110"/>
      <c r="X1357" s="110" t="s">
        <v>1465</v>
      </c>
      <c r="Y1357" s="183"/>
      <c r="Z1357">
        <f>IF(ISNA(VLOOKUP(A1357,[2]InvPiv!$A:$B,2,FALSE)),0,VLOOKUP(A1357,[2]InvPiv!$A:$B,2,FALSE))</f>
        <v>9.75</v>
      </c>
      <c r="AA1357" s="185">
        <f t="shared" si="68"/>
        <v>0.25</v>
      </c>
      <c r="AB1357">
        <f>VLOOKUP(A1357,[2]ConPiv!$A:$B,2,FALSE)</f>
        <v>9.75</v>
      </c>
    </row>
    <row r="1358" spans="1:28" x14ac:dyDescent="0.25">
      <c r="A1358" s="108">
        <v>307548</v>
      </c>
      <c r="B1358" s="108">
        <v>21959</v>
      </c>
      <c r="C1358" s="107"/>
      <c r="D1358" s="109"/>
      <c r="E1358" s="110"/>
      <c r="F1358" s="110" t="s">
        <v>6059</v>
      </c>
      <c r="G1358" s="110" t="s">
        <v>6142</v>
      </c>
      <c r="H1358" s="107" t="s">
        <v>124</v>
      </c>
      <c r="I1358" s="111" t="s">
        <v>6143</v>
      </c>
      <c r="J1358" s="110"/>
      <c r="K1358" s="110"/>
      <c r="L1358" s="110"/>
      <c r="M1358" s="110"/>
      <c r="N1358" s="110" t="s">
        <v>25</v>
      </c>
      <c r="O1358" s="117">
        <v>42736</v>
      </c>
      <c r="P1358" s="128">
        <v>47</v>
      </c>
      <c r="Q1358" s="115">
        <v>1</v>
      </c>
      <c r="R1358" s="129">
        <f t="shared" si="66"/>
        <v>3.9166666666666665</v>
      </c>
      <c r="S1358" s="130">
        <f t="shared" si="67"/>
        <v>3.9166666666666665</v>
      </c>
      <c r="T1358" s="112" t="s">
        <v>5977</v>
      </c>
      <c r="U1358" s="117">
        <v>42751</v>
      </c>
      <c r="V1358" s="110"/>
      <c r="W1358" s="110"/>
      <c r="X1358" s="110" t="s">
        <v>29</v>
      </c>
      <c r="Y1358" s="183"/>
      <c r="Z1358">
        <f>IF(ISNA(VLOOKUP(A1358,[2]InvPiv!$A:$B,2,FALSE)),0,VLOOKUP(A1358,[2]InvPiv!$A:$B,2,FALSE))</f>
        <v>1</v>
      </c>
      <c r="AA1358" s="185">
        <f t="shared" si="68"/>
        <v>0</v>
      </c>
      <c r="AB1358">
        <f>VLOOKUP(A1358,[2]ConPiv!$A:$B,2,FALSE)</f>
        <v>1</v>
      </c>
    </row>
    <row r="1359" spans="1:28" x14ac:dyDescent="0.25">
      <c r="A1359" s="108">
        <v>32560</v>
      </c>
      <c r="B1359" s="108">
        <v>19672</v>
      </c>
      <c r="C1359" s="107"/>
      <c r="D1359" s="109"/>
      <c r="E1359" s="110"/>
      <c r="F1359" s="110" t="s">
        <v>6061</v>
      </c>
      <c r="G1359" s="110" t="s">
        <v>228</v>
      </c>
      <c r="H1359" s="107" t="s">
        <v>87</v>
      </c>
      <c r="I1359" s="111" t="s">
        <v>6145</v>
      </c>
      <c r="J1359" s="110"/>
      <c r="K1359" s="110"/>
      <c r="L1359" s="110"/>
      <c r="M1359" s="110"/>
      <c r="N1359" s="110" t="s">
        <v>635</v>
      </c>
      <c r="O1359" s="117">
        <v>42736</v>
      </c>
      <c r="P1359" s="128">
        <v>47</v>
      </c>
      <c r="Q1359" s="115">
        <v>6</v>
      </c>
      <c r="R1359" s="129">
        <f t="shared" si="66"/>
        <v>3.9166666666666665</v>
      </c>
      <c r="S1359" s="130">
        <f t="shared" si="67"/>
        <v>23.5</v>
      </c>
      <c r="T1359" s="112" t="s">
        <v>5979</v>
      </c>
      <c r="U1359" s="117">
        <v>42751</v>
      </c>
      <c r="V1359" s="110"/>
      <c r="W1359" s="110"/>
      <c r="X1359" s="110" t="s">
        <v>635</v>
      </c>
      <c r="Y1359" s="183"/>
      <c r="Z1359">
        <f>IF(ISNA(VLOOKUP(A1359,[2]InvPiv!$A:$B,2,FALSE)),0,VLOOKUP(A1359,[2]InvPiv!$A:$B,2,FALSE))</f>
        <v>6</v>
      </c>
      <c r="AA1359" s="185">
        <f t="shared" si="68"/>
        <v>0</v>
      </c>
      <c r="AB1359">
        <f>VLOOKUP(A1359,[2]ConPiv!$A:$B,2,FALSE)</f>
        <v>6</v>
      </c>
    </row>
    <row r="1360" spans="1:28" x14ac:dyDescent="0.25">
      <c r="A1360" s="108">
        <v>307370</v>
      </c>
      <c r="B1360" s="108">
        <v>21770</v>
      </c>
      <c r="C1360" s="107"/>
      <c r="D1360" s="109"/>
      <c r="E1360" s="110"/>
      <c r="F1360" s="110" t="s">
        <v>6067</v>
      </c>
      <c r="G1360" s="110" t="s">
        <v>109</v>
      </c>
      <c r="H1360" s="107" t="s">
        <v>110</v>
      </c>
      <c r="I1360" s="111" t="s">
        <v>6156</v>
      </c>
      <c r="J1360" s="110"/>
      <c r="K1360" s="110"/>
      <c r="L1360" s="110"/>
      <c r="M1360" s="110"/>
      <c r="N1360" s="110" t="s">
        <v>754</v>
      </c>
      <c r="O1360" s="117">
        <v>42736</v>
      </c>
      <c r="P1360" s="128">
        <v>47</v>
      </c>
      <c r="Q1360" s="115">
        <v>1</v>
      </c>
      <c r="R1360" s="129">
        <f t="shared" si="66"/>
        <v>3.9166666666666665</v>
      </c>
      <c r="S1360" s="130">
        <f t="shared" si="67"/>
        <v>3.9166666666666665</v>
      </c>
      <c r="T1360" s="112" t="s">
        <v>5985</v>
      </c>
      <c r="U1360" s="117">
        <v>42751</v>
      </c>
      <c r="V1360" s="110"/>
      <c r="W1360" s="110"/>
      <c r="X1360" s="110" t="s">
        <v>1465</v>
      </c>
      <c r="Y1360" s="183"/>
      <c r="Z1360">
        <f>IF(ISNA(VLOOKUP(A1360,[2]InvPiv!$A:$B,2,FALSE)),0,VLOOKUP(A1360,[2]InvPiv!$A:$B,2,FALSE))</f>
        <v>1</v>
      </c>
      <c r="AA1360" s="185">
        <f t="shared" si="68"/>
        <v>0</v>
      </c>
      <c r="AB1360">
        <f>VLOOKUP(A1360,[2]ConPiv!$A:$B,2,FALSE)</f>
        <v>1</v>
      </c>
    </row>
    <row r="1361" spans="1:28" x14ac:dyDescent="0.25">
      <c r="A1361" s="108">
        <v>306685</v>
      </c>
      <c r="B1361" s="108">
        <v>21364</v>
      </c>
      <c r="C1361" s="107"/>
      <c r="D1361" s="109"/>
      <c r="E1361" s="110"/>
      <c r="F1361" s="110" t="s">
        <v>6070</v>
      </c>
      <c r="G1361" s="110" t="s">
        <v>2718</v>
      </c>
      <c r="H1361" s="107" t="s">
        <v>59</v>
      </c>
      <c r="I1361" s="111" t="s">
        <v>6159</v>
      </c>
      <c r="J1361" s="110"/>
      <c r="K1361" s="110"/>
      <c r="L1361" s="110"/>
      <c r="M1361" s="110"/>
      <c r="N1361" s="110" t="s">
        <v>754</v>
      </c>
      <c r="O1361" s="117">
        <v>42736</v>
      </c>
      <c r="P1361" s="128">
        <v>47</v>
      </c>
      <c r="Q1361" s="115">
        <v>1</v>
      </c>
      <c r="R1361" s="129">
        <f t="shared" si="66"/>
        <v>3.9166666666666665</v>
      </c>
      <c r="S1361" s="130">
        <f t="shared" si="67"/>
        <v>3.9166666666666665</v>
      </c>
      <c r="T1361" s="112" t="s">
        <v>5988</v>
      </c>
      <c r="U1361" s="117">
        <v>42751</v>
      </c>
      <c r="V1361" s="110"/>
      <c r="W1361" s="110"/>
      <c r="X1361" s="110" t="s">
        <v>1465</v>
      </c>
      <c r="Y1361" s="183"/>
      <c r="Z1361">
        <f>IF(ISNA(VLOOKUP(A1361,[2]InvPiv!$A:$B,2,FALSE)),0,VLOOKUP(A1361,[2]InvPiv!$A:$B,2,FALSE))</f>
        <v>1</v>
      </c>
      <c r="AA1361" s="185">
        <f t="shared" si="68"/>
        <v>0</v>
      </c>
      <c r="AB1361">
        <f>VLOOKUP(A1361,[2]ConPiv!$A:$B,2,FALSE)</f>
        <v>1</v>
      </c>
    </row>
    <row r="1362" spans="1:28" x14ac:dyDescent="0.25">
      <c r="A1362" s="108">
        <v>307262</v>
      </c>
      <c r="B1362" s="108">
        <v>21823</v>
      </c>
      <c r="C1362" s="107"/>
      <c r="D1362" s="109"/>
      <c r="E1362" s="110"/>
      <c r="F1362" s="110" t="s">
        <v>6079</v>
      </c>
      <c r="G1362" s="110" t="s">
        <v>6171</v>
      </c>
      <c r="H1362" s="107" t="s">
        <v>584</v>
      </c>
      <c r="I1362" s="111" t="s">
        <v>6172</v>
      </c>
      <c r="J1362" s="110"/>
      <c r="K1362" s="110"/>
      <c r="L1362" s="110"/>
      <c r="M1362" s="110"/>
      <c r="N1362" s="110" t="s">
        <v>754</v>
      </c>
      <c r="O1362" s="117">
        <v>42736</v>
      </c>
      <c r="P1362" s="128">
        <v>47</v>
      </c>
      <c r="Q1362" s="115">
        <v>9</v>
      </c>
      <c r="R1362" s="129">
        <f t="shared" si="66"/>
        <v>3.9166666666666665</v>
      </c>
      <c r="S1362" s="130">
        <f t="shared" si="67"/>
        <v>35.25</v>
      </c>
      <c r="T1362" s="112" t="s">
        <v>5997</v>
      </c>
      <c r="U1362" s="117">
        <v>42751</v>
      </c>
      <c r="V1362" s="110"/>
      <c r="W1362" s="110"/>
      <c r="X1362" s="110" t="s">
        <v>1465</v>
      </c>
      <c r="Y1362" s="183"/>
      <c r="Z1362">
        <f>IF(ISNA(VLOOKUP(A1362,[2]InvPiv!$A:$B,2,FALSE)),0,VLOOKUP(A1362,[2]InvPiv!$A:$B,2,FALSE))</f>
        <v>9</v>
      </c>
      <c r="AA1362" s="185">
        <f t="shared" si="68"/>
        <v>0</v>
      </c>
      <c r="AB1362">
        <f>VLOOKUP(A1362,[2]ConPiv!$A:$B,2,FALSE)</f>
        <v>9</v>
      </c>
    </row>
    <row r="1363" spans="1:28" x14ac:dyDescent="0.25">
      <c r="A1363" s="108">
        <v>305894</v>
      </c>
      <c r="B1363" s="108" t="s">
        <v>5968</v>
      </c>
      <c r="C1363" s="107"/>
      <c r="D1363" s="109"/>
      <c r="E1363" s="110"/>
      <c r="F1363" s="110" t="s">
        <v>6086</v>
      </c>
      <c r="G1363" s="110" t="s">
        <v>6</v>
      </c>
      <c r="H1363" s="107" t="s">
        <v>23</v>
      </c>
      <c r="I1363" s="111" t="s">
        <v>6179</v>
      </c>
      <c r="J1363" s="110"/>
      <c r="K1363" s="110"/>
      <c r="L1363" s="110"/>
      <c r="M1363" s="110"/>
      <c r="N1363" s="110" t="s">
        <v>635</v>
      </c>
      <c r="O1363" s="117">
        <v>42736</v>
      </c>
      <c r="P1363" s="128">
        <v>47</v>
      </c>
      <c r="Q1363" s="115">
        <v>1</v>
      </c>
      <c r="R1363" s="129">
        <f t="shared" si="66"/>
        <v>3.9166666666666665</v>
      </c>
      <c r="S1363" s="130">
        <f t="shared" si="67"/>
        <v>3.9166666666666665</v>
      </c>
      <c r="T1363" s="112" t="s">
        <v>6004</v>
      </c>
      <c r="U1363" s="117">
        <v>42751</v>
      </c>
      <c r="V1363" s="110"/>
      <c r="W1363" s="110"/>
      <c r="X1363" s="110" t="s">
        <v>635</v>
      </c>
      <c r="Y1363" s="183"/>
      <c r="Z1363">
        <f>IF(ISNA(VLOOKUP(A1363,[2]InvPiv!$A:$B,2,FALSE)),0,VLOOKUP(A1363,[2]InvPiv!$A:$B,2,FALSE))</f>
        <v>1</v>
      </c>
      <c r="AA1363" s="185">
        <f t="shared" si="68"/>
        <v>0</v>
      </c>
      <c r="AB1363">
        <f>VLOOKUP(A1363,[2]ConPiv!$A:$B,2,FALSE)</f>
        <v>1</v>
      </c>
    </row>
    <row r="1364" spans="1:28" x14ac:dyDescent="0.25">
      <c r="A1364" s="108">
        <v>305982</v>
      </c>
      <c r="B1364" s="108">
        <v>21450</v>
      </c>
      <c r="C1364" s="107"/>
      <c r="D1364" s="109"/>
      <c r="E1364" s="110"/>
      <c r="F1364" s="110" t="s">
        <v>6087</v>
      </c>
      <c r="G1364" s="110" t="s">
        <v>6180</v>
      </c>
      <c r="H1364" s="107" t="s">
        <v>3</v>
      </c>
      <c r="I1364" s="111" t="s">
        <v>6181</v>
      </c>
      <c r="J1364" s="110"/>
      <c r="K1364" s="110"/>
      <c r="L1364" s="110"/>
      <c r="M1364" s="110"/>
      <c r="N1364" s="110" t="s">
        <v>635</v>
      </c>
      <c r="O1364" s="117">
        <v>42736</v>
      </c>
      <c r="P1364" s="128">
        <v>47</v>
      </c>
      <c r="Q1364" s="115">
        <v>1</v>
      </c>
      <c r="R1364" s="129">
        <f t="shared" si="66"/>
        <v>3.9166666666666665</v>
      </c>
      <c r="S1364" s="130">
        <f t="shared" si="67"/>
        <v>3.9166666666666665</v>
      </c>
      <c r="T1364" s="112" t="s">
        <v>6005</v>
      </c>
      <c r="U1364" s="117">
        <v>42751</v>
      </c>
      <c r="V1364" s="110"/>
      <c r="W1364" s="110"/>
      <c r="X1364" s="110" t="s">
        <v>635</v>
      </c>
      <c r="Y1364" s="183"/>
      <c r="Z1364">
        <f>IF(ISNA(VLOOKUP(A1364,[2]InvPiv!$A:$B,2,FALSE)),0,VLOOKUP(A1364,[2]InvPiv!$A:$B,2,FALSE))</f>
        <v>1</v>
      </c>
      <c r="AA1364" s="185">
        <f t="shared" si="68"/>
        <v>0</v>
      </c>
      <c r="AB1364">
        <f>VLOOKUP(A1364,[2]ConPiv!$A:$B,2,FALSE)</f>
        <v>1</v>
      </c>
    </row>
    <row r="1365" spans="1:28" x14ac:dyDescent="0.25">
      <c r="A1365" s="108">
        <v>307155</v>
      </c>
      <c r="B1365" s="108">
        <v>21748</v>
      </c>
      <c r="C1365" s="107"/>
      <c r="D1365" s="109"/>
      <c r="E1365" s="110"/>
      <c r="F1365" s="110" t="s">
        <v>6082</v>
      </c>
      <c r="G1365" s="110" t="s">
        <v>6175</v>
      </c>
      <c r="H1365" s="107" t="s">
        <v>345</v>
      </c>
      <c r="I1365" s="111" t="s">
        <v>6176</v>
      </c>
      <c r="J1365" s="110"/>
      <c r="K1365" s="110"/>
      <c r="L1365" s="110"/>
      <c r="M1365" s="110"/>
      <c r="N1365" s="110" t="s">
        <v>754</v>
      </c>
      <c r="O1365" s="117">
        <v>42736</v>
      </c>
      <c r="P1365" s="128">
        <v>47</v>
      </c>
      <c r="Q1365" s="115">
        <v>2</v>
      </c>
      <c r="R1365" s="129">
        <f t="shared" si="66"/>
        <v>3.9166666666666665</v>
      </c>
      <c r="S1365" s="130">
        <f t="shared" si="67"/>
        <v>7.833333333333333</v>
      </c>
      <c r="T1365" s="112" t="s">
        <v>6000</v>
      </c>
      <c r="U1365" s="117">
        <v>42752</v>
      </c>
      <c r="V1365" s="110"/>
      <c r="W1365" s="110"/>
      <c r="X1365" s="110" t="s">
        <v>1465</v>
      </c>
      <c r="Y1365" s="183"/>
      <c r="Z1365">
        <f>IF(ISNA(VLOOKUP(A1365,[2]InvPiv!$A:$B,2,FALSE)),0,VLOOKUP(A1365,[2]InvPiv!$A:$B,2,FALSE))</f>
        <v>2</v>
      </c>
      <c r="AA1365" s="185">
        <f t="shared" si="68"/>
        <v>0</v>
      </c>
      <c r="AB1365">
        <f>VLOOKUP(A1365,[2]ConPiv!$A:$B,2,FALSE)</f>
        <v>2</v>
      </c>
    </row>
    <row r="1366" spans="1:28" x14ac:dyDescent="0.25">
      <c r="A1366" s="108">
        <v>307258</v>
      </c>
      <c r="B1366" s="108">
        <v>21491</v>
      </c>
      <c r="C1366" s="107"/>
      <c r="D1366" s="109"/>
      <c r="E1366" s="110"/>
      <c r="F1366" s="110" t="s">
        <v>6088</v>
      </c>
      <c r="G1366" s="110" t="s">
        <v>3539</v>
      </c>
      <c r="H1366" s="107" t="s">
        <v>355</v>
      </c>
      <c r="I1366" s="111" t="s">
        <v>6182</v>
      </c>
      <c r="J1366" s="110"/>
      <c r="K1366" s="110"/>
      <c r="L1366" s="110"/>
      <c r="M1366" s="110"/>
      <c r="N1366" s="110" t="s">
        <v>635</v>
      </c>
      <c r="O1366" s="117">
        <v>42736</v>
      </c>
      <c r="P1366" s="128">
        <v>47</v>
      </c>
      <c r="Q1366" s="115">
        <v>6</v>
      </c>
      <c r="R1366" s="129">
        <f t="shared" si="66"/>
        <v>3.9166666666666665</v>
      </c>
      <c r="S1366" s="130">
        <f t="shared" si="67"/>
        <v>23.5</v>
      </c>
      <c r="T1366" s="112" t="s">
        <v>6006</v>
      </c>
      <c r="U1366" s="117">
        <v>42752</v>
      </c>
      <c r="V1366" s="110"/>
      <c r="W1366" s="110"/>
      <c r="X1366" s="110" t="s">
        <v>635</v>
      </c>
      <c r="Y1366" s="183"/>
      <c r="Z1366">
        <f>IF(ISNA(VLOOKUP(A1366,[2]InvPiv!$A:$B,2,FALSE)),0,VLOOKUP(A1366,[2]InvPiv!$A:$B,2,FALSE))</f>
        <v>6</v>
      </c>
      <c r="AA1366" s="185">
        <f t="shared" si="68"/>
        <v>0</v>
      </c>
      <c r="AB1366">
        <f>VLOOKUP(A1366,[2]ConPiv!$A:$B,2,FALSE)</f>
        <v>6</v>
      </c>
    </row>
    <row r="1367" spans="1:28" x14ac:dyDescent="0.25">
      <c r="A1367" s="108">
        <v>306807</v>
      </c>
      <c r="B1367" s="108">
        <v>21691</v>
      </c>
      <c r="C1367" s="107"/>
      <c r="D1367" s="109"/>
      <c r="E1367" s="110"/>
      <c r="F1367" s="110" t="s">
        <v>6092</v>
      </c>
      <c r="G1367" s="110" t="s">
        <v>691</v>
      </c>
      <c r="H1367" s="107" t="s">
        <v>246</v>
      </c>
      <c r="I1367" s="111" t="s">
        <v>6184</v>
      </c>
      <c r="J1367" s="110"/>
      <c r="K1367" s="110"/>
      <c r="L1367" s="110"/>
      <c r="M1367" s="110"/>
      <c r="N1367" s="110" t="s">
        <v>635</v>
      </c>
      <c r="O1367" s="117">
        <v>42736</v>
      </c>
      <c r="P1367" s="128">
        <v>47</v>
      </c>
      <c r="Q1367" s="115">
        <v>17</v>
      </c>
      <c r="R1367" s="129">
        <f t="shared" si="66"/>
        <v>3.9166666666666665</v>
      </c>
      <c r="S1367" s="130">
        <f t="shared" si="67"/>
        <v>66.583333333333329</v>
      </c>
      <c r="T1367" s="112" t="s">
        <v>6010</v>
      </c>
      <c r="U1367" s="117">
        <v>42753</v>
      </c>
      <c r="V1367" s="110"/>
      <c r="W1367" s="110"/>
      <c r="X1367" s="110" t="s">
        <v>635</v>
      </c>
      <c r="Y1367" s="183"/>
      <c r="Z1367">
        <f>IF(ISNA(VLOOKUP(A1367,[2]InvPiv!$A:$B,2,FALSE)),0,VLOOKUP(A1367,[2]InvPiv!$A:$B,2,FALSE))</f>
        <v>17</v>
      </c>
      <c r="AA1367" s="185">
        <f t="shared" si="68"/>
        <v>0</v>
      </c>
      <c r="AB1367">
        <f>VLOOKUP(A1367,[2]ConPiv!$A:$B,2,FALSE)</f>
        <v>17</v>
      </c>
    </row>
    <row r="1368" spans="1:28" x14ac:dyDescent="0.25">
      <c r="A1368" s="108">
        <v>306994</v>
      </c>
      <c r="B1368" s="108">
        <v>21720</v>
      </c>
      <c r="C1368" s="107"/>
      <c r="D1368" s="109"/>
      <c r="E1368" s="110"/>
      <c r="F1368" s="110" t="s">
        <v>6054</v>
      </c>
      <c r="G1368" s="110" t="s">
        <v>1394</v>
      </c>
      <c r="H1368" s="107" t="s">
        <v>124</v>
      </c>
      <c r="I1368" s="111" t="s">
        <v>6134</v>
      </c>
      <c r="J1368" s="110"/>
      <c r="K1368" s="110"/>
      <c r="L1368" s="110"/>
      <c r="M1368" s="110"/>
      <c r="N1368" s="110" t="s">
        <v>754</v>
      </c>
      <c r="O1368" s="117">
        <v>42736</v>
      </c>
      <c r="P1368" s="128">
        <v>47</v>
      </c>
      <c r="Q1368" s="115">
        <v>2</v>
      </c>
      <c r="R1368" s="129">
        <f t="shared" si="66"/>
        <v>3.9166666666666665</v>
      </c>
      <c r="S1368" s="130">
        <f t="shared" si="67"/>
        <v>7.833333333333333</v>
      </c>
      <c r="T1368" s="112" t="s">
        <v>5972</v>
      </c>
      <c r="U1368" s="117">
        <v>42754</v>
      </c>
      <c r="V1368" s="110"/>
      <c r="W1368" s="110"/>
      <c r="X1368" s="110" t="s">
        <v>1465</v>
      </c>
      <c r="Y1368" s="183"/>
      <c r="Z1368">
        <f>IF(ISNA(VLOOKUP(A1368,[2]InvPiv!$A:$B,2,FALSE)),0,VLOOKUP(A1368,[2]InvPiv!$A:$B,2,FALSE))</f>
        <v>2</v>
      </c>
      <c r="AA1368" s="185">
        <f t="shared" si="68"/>
        <v>0</v>
      </c>
      <c r="AB1368">
        <f>VLOOKUP(A1368,[2]ConPiv!$A:$B,2,FALSE)</f>
        <v>2</v>
      </c>
    </row>
    <row r="1369" spans="1:28" x14ac:dyDescent="0.25">
      <c r="A1369" s="108">
        <v>307397</v>
      </c>
      <c r="B1369" s="108">
        <v>21806</v>
      </c>
      <c r="C1369" s="107"/>
      <c r="D1369" s="109"/>
      <c r="E1369" s="110"/>
      <c r="F1369" s="110" t="s">
        <v>6094</v>
      </c>
      <c r="G1369" s="110" t="s">
        <v>6187</v>
      </c>
      <c r="H1369" s="107" t="s">
        <v>380</v>
      </c>
      <c r="I1369" s="111" t="s">
        <v>6188</v>
      </c>
      <c r="J1369" s="110"/>
      <c r="K1369" s="110"/>
      <c r="L1369" s="110"/>
      <c r="M1369" s="110"/>
      <c r="N1369" s="110" t="s">
        <v>754</v>
      </c>
      <c r="O1369" s="117">
        <v>42736</v>
      </c>
      <c r="P1369" s="128">
        <v>47</v>
      </c>
      <c r="Q1369" s="115">
        <v>4</v>
      </c>
      <c r="R1369" s="129">
        <f t="shared" si="66"/>
        <v>3.9166666666666665</v>
      </c>
      <c r="S1369" s="130">
        <f t="shared" si="67"/>
        <v>15.666666666666666</v>
      </c>
      <c r="T1369" s="112" t="s">
        <v>6012</v>
      </c>
      <c r="U1369" s="117">
        <v>42754</v>
      </c>
      <c r="V1369" s="110"/>
      <c r="W1369" s="110"/>
      <c r="X1369" s="110" t="s">
        <v>1465</v>
      </c>
      <c r="Y1369" s="183" t="s">
        <v>2066</v>
      </c>
      <c r="Z1369">
        <f>IF(ISNA(VLOOKUP(A1369,[2]InvPiv!$A:$B,2,FALSE)),0,VLOOKUP(A1369,[2]InvPiv!$A:$B,2,FALSE))</f>
        <v>3.5</v>
      </c>
      <c r="AA1369" s="185">
        <f t="shared" si="68"/>
        <v>0.5</v>
      </c>
      <c r="AB1369">
        <f>VLOOKUP(A1369,[2]ConPiv!$A:$B,2,FALSE)</f>
        <v>3.5</v>
      </c>
    </row>
    <row r="1370" spans="1:28" x14ac:dyDescent="0.25">
      <c r="A1370" s="108">
        <v>307224</v>
      </c>
      <c r="B1370" s="108">
        <v>21922</v>
      </c>
      <c r="C1370" s="107"/>
      <c r="D1370" s="109"/>
      <c r="E1370" s="110"/>
      <c r="F1370" s="110" t="s">
        <v>6095</v>
      </c>
      <c r="G1370" s="110" t="s">
        <v>518</v>
      </c>
      <c r="H1370" s="107" t="s">
        <v>69</v>
      </c>
      <c r="I1370" s="111" t="s">
        <v>6189</v>
      </c>
      <c r="J1370" s="110"/>
      <c r="K1370" s="110"/>
      <c r="L1370" s="110"/>
      <c r="M1370" s="110"/>
      <c r="N1370" s="110" t="s">
        <v>635</v>
      </c>
      <c r="O1370" s="117">
        <v>42736</v>
      </c>
      <c r="P1370" s="128">
        <v>47</v>
      </c>
      <c r="Q1370" s="115">
        <v>1</v>
      </c>
      <c r="R1370" s="129">
        <f t="shared" si="66"/>
        <v>3.9166666666666665</v>
      </c>
      <c r="S1370" s="130">
        <f t="shared" si="67"/>
        <v>3.9166666666666665</v>
      </c>
      <c r="T1370" s="112" t="s">
        <v>6013</v>
      </c>
      <c r="U1370" s="117">
        <v>42754</v>
      </c>
      <c r="V1370" s="110"/>
      <c r="W1370" s="110"/>
      <c r="X1370" s="110" t="s">
        <v>635</v>
      </c>
      <c r="Y1370" s="183"/>
      <c r="Z1370">
        <f>IF(ISNA(VLOOKUP(A1370,[2]InvPiv!$A:$B,2,FALSE)),0,VLOOKUP(A1370,[2]InvPiv!$A:$B,2,FALSE))</f>
        <v>1</v>
      </c>
      <c r="AA1370" s="185">
        <f t="shared" si="68"/>
        <v>0</v>
      </c>
      <c r="AB1370">
        <f>VLOOKUP(A1370,[2]ConPiv!$A:$B,2,FALSE)</f>
        <v>1</v>
      </c>
    </row>
    <row r="1371" spans="1:28" x14ac:dyDescent="0.25">
      <c r="A1371" s="108">
        <v>13618</v>
      </c>
      <c r="B1371" s="108" t="s">
        <v>6245</v>
      </c>
      <c r="C1371" s="107"/>
      <c r="D1371" s="109"/>
      <c r="E1371" s="110"/>
      <c r="F1371" s="110" t="s">
        <v>6246</v>
      </c>
      <c r="G1371" s="110" t="s">
        <v>752</v>
      </c>
      <c r="H1371" s="107" t="s">
        <v>87</v>
      </c>
      <c r="I1371" s="111" t="s">
        <v>6247</v>
      </c>
      <c r="J1371" s="110"/>
      <c r="K1371" s="110"/>
      <c r="L1371" s="110"/>
      <c r="M1371" s="110"/>
      <c r="N1371" s="110" t="s">
        <v>754</v>
      </c>
      <c r="O1371" s="117">
        <v>42736</v>
      </c>
      <c r="P1371" s="128">
        <v>47</v>
      </c>
      <c r="Q1371" s="115">
        <v>8</v>
      </c>
      <c r="R1371" s="129">
        <f t="shared" si="66"/>
        <v>3.9166666666666665</v>
      </c>
      <c r="S1371" s="130">
        <f t="shared" si="67"/>
        <v>31.333333333333332</v>
      </c>
      <c r="T1371" s="112" t="s">
        <v>6248</v>
      </c>
      <c r="U1371" s="117">
        <v>42754</v>
      </c>
      <c r="V1371" s="110"/>
      <c r="W1371" s="110"/>
      <c r="X1371" s="110" t="s">
        <v>1465</v>
      </c>
      <c r="Y1371" s="183"/>
      <c r="Z1371">
        <f>IF(ISNA(VLOOKUP(A1371,[2]InvPiv!$A:$B,2,FALSE)),0,VLOOKUP(A1371,[2]InvPiv!$A:$B,2,FALSE))</f>
        <v>8</v>
      </c>
      <c r="AA1371" s="185">
        <f t="shared" si="68"/>
        <v>0</v>
      </c>
      <c r="AB1371">
        <f>VLOOKUP(A1371,[2]ConPiv!$A:$B,2,FALSE)</f>
        <v>8</v>
      </c>
    </row>
    <row r="1372" spans="1:28" x14ac:dyDescent="0.25">
      <c r="A1372" s="108">
        <v>29831</v>
      </c>
      <c r="B1372" s="108">
        <v>18701</v>
      </c>
      <c r="C1372" s="107"/>
      <c r="D1372" s="109"/>
      <c r="E1372" s="110"/>
      <c r="F1372" s="110" t="s">
        <v>9835</v>
      </c>
      <c r="G1372" s="110" t="s">
        <v>728</v>
      </c>
      <c r="H1372" s="107" t="s">
        <v>134</v>
      </c>
      <c r="I1372" s="111" t="s">
        <v>9836</v>
      </c>
      <c r="J1372" s="110"/>
      <c r="K1372" s="110"/>
      <c r="L1372" s="110"/>
      <c r="M1372" s="110"/>
      <c r="N1372" s="110" t="s">
        <v>754</v>
      </c>
      <c r="O1372" s="117">
        <v>43009</v>
      </c>
      <c r="P1372" s="128">
        <v>47</v>
      </c>
      <c r="Q1372" s="115">
        <v>33</v>
      </c>
      <c r="R1372" s="129">
        <f t="shared" si="66"/>
        <v>3.9166666666666665</v>
      </c>
      <c r="S1372" s="130">
        <f t="shared" si="67"/>
        <v>129.25</v>
      </c>
      <c r="T1372" s="112" t="s">
        <v>9833</v>
      </c>
      <c r="U1372" s="117">
        <v>42754</v>
      </c>
      <c r="V1372" s="110"/>
      <c r="W1372" s="110"/>
      <c r="X1372" s="110" t="s">
        <v>1465</v>
      </c>
      <c r="Y1372" s="183" t="s">
        <v>9834</v>
      </c>
      <c r="Z1372">
        <f>IF(ISNA(VLOOKUP(A1372,[2]InvPiv!$A:$B,2,FALSE)),0,VLOOKUP(A1372,[2]InvPiv!$A:$B,2,FALSE))</f>
        <v>33</v>
      </c>
      <c r="AA1372" s="185">
        <f t="shared" si="68"/>
        <v>0</v>
      </c>
      <c r="AB1372">
        <f>VLOOKUP(A1372,[2]ConPiv!$A:$B,2,FALSE)</f>
        <v>33</v>
      </c>
    </row>
    <row r="1373" spans="1:28" x14ac:dyDescent="0.25">
      <c r="A1373" s="107">
        <v>306962</v>
      </c>
      <c r="B1373" s="108">
        <v>21727</v>
      </c>
      <c r="C1373" s="107"/>
      <c r="D1373" s="109"/>
      <c r="E1373" s="110"/>
      <c r="F1373" s="110" t="s">
        <v>5246</v>
      </c>
      <c r="G1373" s="110" t="s">
        <v>2469</v>
      </c>
      <c r="H1373" s="107" t="s">
        <v>79</v>
      </c>
      <c r="I1373" s="181" t="s">
        <v>5421</v>
      </c>
      <c r="J1373" s="110"/>
      <c r="K1373" s="110"/>
      <c r="L1373" s="110"/>
      <c r="M1373" s="110"/>
      <c r="N1373" s="110" t="s">
        <v>754</v>
      </c>
      <c r="O1373" s="117">
        <v>42644</v>
      </c>
      <c r="P1373" s="128">
        <v>47</v>
      </c>
      <c r="Q1373" s="115">
        <v>4</v>
      </c>
      <c r="R1373" s="115">
        <f t="shared" si="66"/>
        <v>3.9166666666666665</v>
      </c>
      <c r="S1373" s="116">
        <f t="shared" si="67"/>
        <v>15.666666666666666</v>
      </c>
      <c r="T1373" s="112" t="s">
        <v>5318</v>
      </c>
      <c r="U1373" s="117">
        <v>42755</v>
      </c>
      <c r="V1373" s="110"/>
      <c r="W1373" s="110"/>
      <c r="X1373" s="110" t="s">
        <v>1465</v>
      </c>
      <c r="Y1373" s="183"/>
      <c r="Z1373">
        <f>IF(ISNA(VLOOKUP(A1373,[2]InvPiv!$A:$B,2,FALSE)),0,VLOOKUP(A1373,[2]InvPiv!$A:$B,2,FALSE))</f>
        <v>4</v>
      </c>
      <c r="AA1373" s="185">
        <f t="shared" si="68"/>
        <v>0</v>
      </c>
      <c r="AB1373">
        <f>VLOOKUP(A1373,[2]ConPiv!$A:$B,2,FALSE)</f>
        <v>4</v>
      </c>
    </row>
    <row r="1374" spans="1:28" ht="13" x14ac:dyDescent="0.25">
      <c r="A1374" s="217">
        <v>306882</v>
      </c>
      <c r="B1374" s="217">
        <v>21772</v>
      </c>
      <c r="C1374" s="218"/>
      <c r="D1374" s="219"/>
      <c r="E1374" s="220"/>
      <c r="F1374" s="220" t="s">
        <v>5773</v>
      </c>
      <c r="G1374" s="220" t="s">
        <v>5883</v>
      </c>
      <c r="H1374" s="218" t="s">
        <v>279</v>
      </c>
      <c r="I1374" s="221" t="s">
        <v>5884</v>
      </c>
      <c r="J1374" s="220"/>
      <c r="K1374" s="220"/>
      <c r="L1374" s="220"/>
      <c r="M1374" s="220"/>
      <c r="N1374" s="220" t="s">
        <v>754</v>
      </c>
      <c r="O1374" s="222">
        <v>42644</v>
      </c>
      <c r="P1374" s="223">
        <v>47</v>
      </c>
      <c r="Q1374" s="224">
        <v>0</v>
      </c>
      <c r="R1374" s="224">
        <f t="shared" si="66"/>
        <v>3.9166666666666665</v>
      </c>
      <c r="S1374" s="225">
        <f t="shared" si="67"/>
        <v>0</v>
      </c>
      <c r="T1374" s="220" t="s">
        <v>5826</v>
      </c>
      <c r="U1374" s="222">
        <v>42755</v>
      </c>
      <c r="V1374" s="220"/>
      <c r="W1374" s="220"/>
      <c r="X1374" s="220" t="s">
        <v>1465</v>
      </c>
      <c r="Y1374" s="179" t="s">
        <v>9560</v>
      </c>
      <c r="Z1374">
        <f>IF(ISNA(VLOOKUP(A1374,[2]InvPiv!$A:$B,2,FALSE)),0,VLOOKUP(A1374,[2]InvPiv!$A:$B,2,FALSE))</f>
        <v>0</v>
      </c>
      <c r="AA1374" s="185">
        <f t="shared" si="68"/>
        <v>0</v>
      </c>
      <c r="AB1374">
        <f>VLOOKUP(A1374,[2]ConPiv!$A:$B,2,FALSE)</f>
        <v>1</v>
      </c>
    </row>
    <row r="1375" spans="1:28" x14ac:dyDescent="0.25">
      <c r="A1375" s="108">
        <v>307513</v>
      </c>
      <c r="B1375" s="108">
        <v>21986</v>
      </c>
      <c r="C1375" s="107"/>
      <c r="D1375" s="109"/>
      <c r="E1375" s="110"/>
      <c r="F1375" s="110" t="s">
        <v>5788</v>
      </c>
      <c r="G1375" s="110" t="s">
        <v>2850</v>
      </c>
      <c r="H1375" s="107" t="s">
        <v>3</v>
      </c>
      <c r="I1375" s="111" t="s">
        <v>5904</v>
      </c>
      <c r="J1375" s="110"/>
      <c r="K1375" s="110"/>
      <c r="L1375" s="110"/>
      <c r="M1375" s="110"/>
      <c r="N1375" s="110" t="s">
        <v>754</v>
      </c>
      <c r="O1375" s="117">
        <v>42644</v>
      </c>
      <c r="P1375" s="128">
        <v>47</v>
      </c>
      <c r="Q1375" s="115">
        <v>2</v>
      </c>
      <c r="R1375" s="129">
        <f t="shared" si="66"/>
        <v>3.9166666666666665</v>
      </c>
      <c r="S1375" s="130">
        <f t="shared" si="67"/>
        <v>7.833333333333333</v>
      </c>
      <c r="T1375" s="112" t="s">
        <v>5841</v>
      </c>
      <c r="U1375" s="117">
        <v>42755</v>
      </c>
      <c r="V1375" s="110"/>
      <c r="W1375" s="110"/>
      <c r="X1375" s="110" t="s">
        <v>1465</v>
      </c>
      <c r="Y1375" s="183"/>
      <c r="Z1375">
        <f>IF(ISNA(VLOOKUP(A1375,[2]InvPiv!$A:$B,2,FALSE)),0,VLOOKUP(A1375,[2]InvPiv!$A:$B,2,FALSE))</f>
        <v>2</v>
      </c>
      <c r="AA1375" s="185">
        <f t="shared" si="68"/>
        <v>0</v>
      </c>
      <c r="AB1375">
        <f>VLOOKUP(A1375,[2]ConPiv!$A:$B,2,FALSE)</f>
        <v>2</v>
      </c>
    </row>
    <row r="1376" spans="1:28" x14ac:dyDescent="0.25">
      <c r="A1376" s="108">
        <v>307090</v>
      </c>
      <c r="B1376" s="108">
        <v>21740</v>
      </c>
      <c r="C1376" s="107"/>
      <c r="D1376" s="109"/>
      <c r="E1376" s="110"/>
      <c r="F1376" s="110" t="s">
        <v>5467</v>
      </c>
      <c r="G1376" s="110" t="s">
        <v>692</v>
      </c>
      <c r="H1376" s="107" t="s">
        <v>584</v>
      </c>
      <c r="I1376" s="111" t="s">
        <v>5604</v>
      </c>
      <c r="J1376" s="110"/>
      <c r="K1376" s="110"/>
      <c r="L1376" s="110"/>
      <c r="M1376" s="110"/>
      <c r="N1376" s="110" t="s">
        <v>754</v>
      </c>
      <c r="O1376" s="117">
        <v>42644</v>
      </c>
      <c r="P1376" s="128">
        <v>47</v>
      </c>
      <c r="Q1376" s="115">
        <v>1</v>
      </c>
      <c r="R1376" s="129">
        <f t="shared" si="66"/>
        <v>3.9166666666666665</v>
      </c>
      <c r="S1376" s="130">
        <f t="shared" si="67"/>
        <v>3.9166666666666665</v>
      </c>
      <c r="T1376" s="112" t="s">
        <v>5534</v>
      </c>
      <c r="U1376" s="117">
        <v>42755</v>
      </c>
      <c r="V1376" s="110"/>
      <c r="W1376" s="110"/>
      <c r="X1376" s="110" t="s">
        <v>1465</v>
      </c>
      <c r="Y1376" s="183"/>
      <c r="Z1376">
        <f>IF(ISNA(VLOOKUP(A1376,[2]InvPiv!$A:$B,2,FALSE)),0,VLOOKUP(A1376,[2]InvPiv!$A:$B,2,FALSE))</f>
        <v>1</v>
      </c>
      <c r="AA1376" s="185">
        <f t="shared" si="68"/>
        <v>0</v>
      </c>
      <c r="AB1376">
        <f>VLOOKUP(A1376,[2]ConPiv!$A:$B,2,FALSE)</f>
        <v>1</v>
      </c>
    </row>
    <row r="1377" spans="1:28" x14ac:dyDescent="0.25">
      <c r="A1377" s="108">
        <v>307677</v>
      </c>
      <c r="B1377" s="108">
        <v>22032</v>
      </c>
      <c r="C1377" s="107"/>
      <c r="D1377" s="109"/>
      <c r="E1377" s="110"/>
      <c r="F1377" s="110" t="s">
        <v>6096</v>
      </c>
      <c r="G1377" s="110" t="s">
        <v>2602</v>
      </c>
      <c r="H1377" s="107" t="s">
        <v>134</v>
      </c>
      <c r="I1377" s="111" t="s">
        <v>6190</v>
      </c>
      <c r="J1377" s="110"/>
      <c r="K1377" s="110"/>
      <c r="L1377" s="110"/>
      <c r="M1377" s="110"/>
      <c r="N1377" s="110" t="s">
        <v>754</v>
      </c>
      <c r="O1377" s="117">
        <v>42736</v>
      </c>
      <c r="P1377" s="128">
        <v>47</v>
      </c>
      <c r="Q1377" s="115">
        <v>1</v>
      </c>
      <c r="R1377" s="129">
        <f t="shared" si="66"/>
        <v>3.9166666666666665</v>
      </c>
      <c r="S1377" s="130">
        <f t="shared" si="67"/>
        <v>3.9166666666666665</v>
      </c>
      <c r="T1377" s="112" t="s">
        <v>6014</v>
      </c>
      <c r="U1377" s="117">
        <v>42755</v>
      </c>
      <c r="V1377" s="110"/>
      <c r="W1377" s="110"/>
      <c r="X1377" s="110" t="s">
        <v>1465</v>
      </c>
      <c r="Y1377" s="183"/>
      <c r="Z1377">
        <f>IF(ISNA(VLOOKUP(A1377,[2]InvPiv!$A:$B,2,FALSE)),0,VLOOKUP(A1377,[2]InvPiv!$A:$B,2,FALSE))</f>
        <v>1</v>
      </c>
      <c r="AA1377" s="185">
        <f t="shared" si="68"/>
        <v>0</v>
      </c>
      <c r="AB1377">
        <f>VLOOKUP(A1377,[2]ConPiv!$A:$B,2,FALSE)</f>
        <v>1</v>
      </c>
    </row>
    <row r="1378" spans="1:28" x14ac:dyDescent="0.25">
      <c r="A1378" s="108">
        <v>17032</v>
      </c>
      <c r="B1378" s="108" t="s">
        <v>5969</v>
      </c>
      <c r="C1378" s="107"/>
      <c r="D1378" s="109"/>
      <c r="E1378" s="110"/>
      <c r="F1378" s="110" t="s">
        <v>6097</v>
      </c>
      <c r="G1378" s="110" t="s">
        <v>5877</v>
      </c>
      <c r="H1378" s="107" t="s">
        <v>198</v>
      </c>
      <c r="I1378" s="111" t="s">
        <v>6191</v>
      </c>
      <c r="J1378" s="110"/>
      <c r="K1378" s="110"/>
      <c r="L1378" s="110"/>
      <c r="M1378" s="110"/>
      <c r="N1378" s="110" t="s">
        <v>754</v>
      </c>
      <c r="O1378" s="117">
        <v>42736</v>
      </c>
      <c r="P1378" s="128">
        <v>47</v>
      </c>
      <c r="Q1378" s="115">
        <v>5</v>
      </c>
      <c r="R1378" s="129">
        <f t="shared" si="66"/>
        <v>3.9166666666666665</v>
      </c>
      <c r="S1378" s="130">
        <f t="shared" si="67"/>
        <v>19.583333333333332</v>
      </c>
      <c r="T1378" s="112" t="s">
        <v>6015</v>
      </c>
      <c r="U1378" s="117">
        <v>42755</v>
      </c>
      <c r="V1378" s="110"/>
      <c r="W1378" s="110"/>
      <c r="X1378" s="110" t="s">
        <v>1465</v>
      </c>
      <c r="Y1378" s="183"/>
      <c r="Z1378">
        <f>IF(ISNA(VLOOKUP(A1378,[2]InvPiv!$A:$B,2,FALSE)),0,VLOOKUP(A1378,[2]InvPiv!$A:$B,2,FALSE))</f>
        <v>5</v>
      </c>
      <c r="AA1378" s="185">
        <f t="shared" si="68"/>
        <v>0</v>
      </c>
      <c r="AB1378">
        <f>VLOOKUP(A1378,[2]ConPiv!$A:$B,2,FALSE)</f>
        <v>4</v>
      </c>
    </row>
    <row r="1379" spans="1:28" x14ac:dyDescent="0.25">
      <c r="A1379" s="108">
        <v>28407</v>
      </c>
      <c r="B1379" s="108">
        <v>16220</v>
      </c>
      <c r="C1379" s="107"/>
      <c r="D1379" s="109"/>
      <c r="E1379" s="110"/>
      <c r="F1379" s="110" t="s">
        <v>6548</v>
      </c>
      <c r="G1379" s="110" t="s">
        <v>6549</v>
      </c>
      <c r="H1379" s="107" t="s">
        <v>87</v>
      </c>
      <c r="I1379" s="111" t="s">
        <v>6550</v>
      </c>
      <c r="J1379" s="110"/>
      <c r="K1379" s="110"/>
      <c r="L1379" s="110"/>
      <c r="M1379" s="110"/>
      <c r="N1379" s="110" t="s">
        <v>635</v>
      </c>
      <c r="O1379" s="117">
        <v>42736</v>
      </c>
      <c r="P1379" s="128">
        <v>47</v>
      </c>
      <c r="Q1379" s="115">
        <v>2</v>
      </c>
      <c r="R1379" s="129">
        <f t="shared" si="66"/>
        <v>3.9166666666666665</v>
      </c>
      <c r="S1379" s="130">
        <f t="shared" si="67"/>
        <v>7.833333333333333</v>
      </c>
      <c r="T1379" s="112" t="s">
        <v>6551</v>
      </c>
      <c r="U1379" s="117">
        <v>42755</v>
      </c>
      <c r="V1379" s="110"/>
      <c r="W1379" s="110"/>
      <c r="X1379" s="110" t="s">
        <v>635</v>
      </c>
      <c r="Y1379" s="183"/>
      <c r="Z1379">
        <f>IF(ISNA(VLOOKUP(A1379,[2]InvPiv!$A:$B,2,FALSE)),0,VLOOKUP(A1379,[2]InvPiv!$A:$B,2,FALSE))</f>
        <v>2</v>
      </c>
      <c r="AA1379" s="185">
        <f t="shared" si="68"/>
        <v>0</v>
      </c>
      <c r="AB1379">
        <f>VLOOKUP(A1379,[2]ConPiv!$A:$B,2,FALSE)</f>
        <v>2</v>
      </c>
    </row>
    <row r="1380" spans="1:28" x14ac:dyDescent="0.25">
      <c r="A1380" s="108">
        <v>5859</v>
      </c>
      <c r="B1380" s="108">
        <v>6359</v>
      </c>
      <c r="C1380" s="107"/>
      <c r="D1380" s="109"/>
      <c r="E1380" s="110"/>
      <c r="F1380" s="110" t="s">
        <v>6552</v>
      </c>
      <c r="G1380" s="110" t="s">
        <v>6553</v>
      </c>
      <c r="H1380" s="107" t="s">
        <v>254</v>
      </c>
      <c r="I1380" s="111" t="s">
        <v>6554</v>
      </c>
      <c r="J1380" s="110"/>
      <c r="K1380" s="110"/>
      <c r="L1380" s="110"/>
      <c r="M1380" s="110"/>
      <c r="N1380" s="110" t="s">
        <v>754</v>
      </c>
      <c r="O1380" s="117">
        <v>42736</v>
      </c>
      <c r="P1380" s="128">
        <v>47</v>
      </c>
      <c r="Q1380" s="115">
        <v>77</v>
      </c>
      <c r="R1380" s="129">
        <f t="shared" si="66"/>
        <v>3.9166666666666665</v>
      </c>
      <c r="S1380" s="130">
        <f t="shared" si="67"/>
        <v>301.58333333333331</v>
      </c>
      <c r="T1380" s="112" t="s">
        <v>6555</v>
      </c>
      <c r="U1380" s="117">
        <v>42757</v>
      </c>
      <c r="V1380" s="110"/>
      <c r="W1380" s="110"/>
      <c r="X1380" s="110" t="s">
        <v>1465</v>
      </c>
      <c r="Y1380" s="183"/>
      <c r="Z1380">
        <f>IF(ISNA(VLOOKUP(A1380,[2]InvPiv!$A:$B,2,FALSE)),0,VLOOKUP(A1380,[2]InvPiv!$A:$B,2,FALSE))</f>
        <v>77</v>
      </c>
      <c r="AA1380" s="185">
        <f t="shared" si="68"/>
        <v>0</v>
      </c>
      <c r="AB1380">
        <f>VLOOKUP(A1380,[2]ConPiv!$A:$B,2,FALSE)</f>
        <v>79</v>
      </c>
    </row>
    <row r="1381" spans="1:28" x14ac:dyDescent="0.25">
      <c r="A1381" s="108">
        <v>307372</v>
      </c>
      <c r="B1381" s="108">
        <v>21947</v>
      </c>
      <c r="C1381" s="107"/>
      <c r="D1381" s="109"/>
      <c r="E1381" s="110"/>
      <c r="F1381" s="110" t="s">
        <v>5765</v>
      </c>
      <c r="G1381" s="110" t="s">
        <v>533</v>
      </c>
      <c r="H1381" s="107" t="s">
        <v>72</v>
      </c>
      <c r="I1381" s="111" t="s">
        <v>5873</v>
      </c>
      <c r="J1381" s="110"/>
      <c r="K1381" s="110"/>
      <c r="L1381" s="110"/>
      <c r="M1381" s="110"/>
      <c r="N1381" s="110" t="s">
        <v>754</v>
      </c>
      <c r="O1381" s="117">
        <v>42644</v>
      </c>
      <c r="P1381" s="128">
        <v>47</v>
      </c>
      <c r="Q1381" s="115">
        <v>1</v>
      </c>
      <c r="R1381" s="129">
        <f t="shared" si="66"/>
        <v>3.9166666666666665</v>
      </c>
      <c r="S1381" s="130">
        <f t="shared" si="67"/>
        <v>3.9166666666666665</v>
      </c>
      <c r="T1381" s="112" t="s">
        <v>5818</v>
      </c>
      <c r="U1381" s="117">
        <v>42758</v>
      </c>
      <c r="V1381" s="110"/>
      <c r="W1381" s="110"/>
      <c r="X1381" s="110" t="s">
        <v>1465</v>
      </c>
      <c r="Y1381" s="183" t="s">
        <v>2100</v>
      </c>
      <c r="Z1381">
        <f>IF(ISNA(VLOOKUP(A1381,[2]InvPiv!$A:$B,2,FALSE)),0,VLOOKUP(A1381,[2]InvPiv!$A:$B,2,FALSE))</f>
        <v>1.25</v>
      </c>
      <c r="AA1381" s="185">
        <f t="shared" si="68"/>
        <v>-0.25</v>
      </c>
      <c r="AB1381">
        <f>VLOOKUP(A1381,[2]ConPiv!$A:$B,2,FALSE)</f>
        <v>1.25</v>
      </c>
    </row>
    <row r="1382" spans="1:28" x14ac:dyDescent="0.25">
      <c r="A1382" s="108">
        <v>307144</v>
      </c>
      <c r="B1382" s="108">
        <v>21783</v>
      </c>
      <c r="C1382" s="107"/>
      <c r="D1382" s="109"/>
      <c r="E1382" s="110"/>
      <c r="F1382" s="110" t="s">
        <v>5768</v>
      </c>
      <c r="G1382" s="110" t="s">
        <v>5877</v>
      </c>
      <c r="H1382" s="107" t="s">
        <v>198</v>
      </c>
      <c r="I1382" s="111" t="s">
        <v>5878</v>
      </c>
      <c r="J1382" s="110"/>
      <c r="K1382" s="110"/>
      <c r="L1382" s="110"/>
      <c r="M1382" s="110"/>
      <c r="N1382" s="110" t="s">
        <v>754</v>
      </c>
      <c r="O1382" s="117">
        <v>42644</v>
      </c>
      <c r="P1382" s="128">
        <v>47</v>
      </c>
      <c r="Q1382" s="115">
        <v>1</v>
      </c>
      <c r="R1382" s="129">
        <f t="shared" si="66"/>
        <v>3.9166666666666665</v>
      </c>
      <c r="S1382" s="130">
        <f t="shared" si="67"/>
        <v>3.9166666666666665</v>
      </c>
      <c r="T1382" s="112" t="s">
        <v>5821</v>
      </c>
      <c r="U1382" s="117">
        <v>42758</v>
      </c>
      <c r="V1382" s="110"/>
      <c r="W1382" s="110"/>
      <c r="X1382" s="110" t="s">
        <v>1465</v>
      </c>
      <c r="Y1382" s="183"/>
      <c r="Z1382">
        <f>IF(ISNA(VLOOKUP(A1382,[2]InvPiv!$A:$B,2,FALSE)),0,VLOOKUP(A1382,[2]InvPiv!$A:$B,2,FALSE))</f>
        <v>1</v>
      </c>
      <c r="AA1382" s="185">
        <f t="shared" si="68"/>
        <v>0</v>
      </c>
      <c r="AB1382">
        <f>VLOOKUP(A1382,[2]ConPiv!$A:$B,2,FALSE)</f>
        <v>1</v>
      </c>
    </row>
    <row r="1383" spans="1:28" x14ac:dyDescent="0.25">
      <c r="A1383" s="108">
        <v>307128</v>
      </c>
      <c r="B1383" s="108">
        <v>21859</v>
      </c>
      <c r="C1383" s="107"/>
      <c r="D1383" s="109"/>
      <c r="E1383" s="110"/>
      <c r="F1383" s="110" t="s">
        <v>5490</v>
      </c>
      <c r="G1383" s="110" t="s">
        <v>5328</v>
      </c>
      <c r="H1383" s="107" t="s">
        <v>246</v>
      </c>
      <c r="I1383" s="111" t="s">
        <v>5628</v>
      </c>
      <c r="J1383" s="110"/>
      <c r="K1383" s="110"/>
      <c r="L1383" s="110"/>
      <c r="M1383" s="110"/>
      <c r="N1383" s="110" t="s">
        <v>754</v>
      </c>
      <c r="O1383" s="117">
        <v>42644</v>
      </c>
      <c r="P1383" s="128">
        <v>47</v>
      </c>
      <c r="Q1383" s="115">
        <v>1</v>
      </c>
      <c r="R1383" s="129">
        <f t="shared" si="66"/>
        <v>3.9166666666666665</v>
      </c>
      <c r="S1383" s="130">
        <f t="shared" si="67"/>
        <v>3.9166666666666665</v>
      </c>
      <c r="T1383" s="112" t="s">
        <v>5557</v>
      </c>
      <c r="U1383" s="117">
        <v>42758</v>
      </c>
      <c r="V1383" s="110"/>
      <c r="W1383" s="110"/>
      <c r="X1383" s="110" t="s">
        <v>1465</v>
      </c>
      <c r="Y1383" s="183"/>
      <c r="Z1383">
        <f>IF(ISNA(VLOOKUP(A1383,[2]InvPiv!$A:$B,2,FALSE)),0,VLOOKUP(A1383,[2]InvPiv!$A:$B,2,FALSE))</f>
        <v>1</v>
      </c>
      <c r="AA1383" s="185">
        <f t="shared" si="68"/>
        <v>0</v>
      </c>
      <c r="AB1383">
        <f>VLOOKUP(A1383,[2]ConPiv!$A:$B,2,FALSE)</f>
        <v>1</v>
      </c>
    </row>
    <row r="1384" spans="1:28" x14ac:dyDescent="0.25">
      <c r="A1384" s="108">
        <v>304086</v>
      </c>
      <c r="B1384" s="108">
        <v>20800</v>
      </c>
      <c r="C1384" s="107"/>
      <c r="D1384" s="109"/>
      <c r="E1384" s="110"/>
      <c r="F1384" s="110" t="s">
        <v>6080</v>
      </c>
      <c r="G1384" s="110" t="s">
        <v>656</v>
      </c>
      <c r="H1384" s="107" t="s">
        <v>83</v>
      </c>
      <c r="I1384" s="111" t="s">
        <v>6173</v>
      </c>
      <c r="J1384" s="110"/>
      <c r="K1384" s="110"/>
      <c r="L1384" s="110"/>
      <c r="M1384" s="110"/>
      <c r="N1384" s="110" t="s">
        <v>25</v>
      </c>
      <c r="O1384" s="117">
        <v>42736</v>
      </c>
      <c r="P1384" s="128">
        <v>47</v>
      </c>
      <c r="Q1384" s="115">
        <v>1</v>
      </c>
      <c r="R1384" s="129">
        <f t="shared" si="66"/>
        <v>3.9166666666666665</v>
      </c>
      <c r="S1384" s="130">
        <f t="shared" si="67"/>
        <v>3.9166666666666665</v>
      </c>
      <c r="T1384" s="112" t="s">
        <v>5998</v>
      </c>
      <c r="U1384" s="117">
        <v>42758</v>
      </c>
      <c r="V1384" s="110"/>
      <c r="W1384" s="110"/>
      <c r="X1384" s="110" t="s">
        <v>29</v>
      </c>
      <c r="Y1384" s="183"/>
      <c r="Z1384">
        <f>IF(ISNA(VLOOKUP(A1384,[2]InvPiv!$A:$B,2,FALSE)),0,VLOOKUP(A1384,[2]InvPiv!$A:$B,2,FALSE))</f>
        <v>1</v>
      </c>
      <c r="AA1384" s="185">
        <f t="shared" si="68"/>
        <v>0</v>
      </c>
      <c r="AB1384">
        <f>VLOOKUP(A1384,[2]ConPiv!$A:$B,2,FALSE)</f>
        <v>1</v>
      </c>
    </row>
    <row r="1385" spans="1:28" x14ac:dyDescent="0.25">
      <c r="A1385" s="108">
        <v>306564</v>
      </c>
      <c r="B1385" s="108">
        <v>21655</v>
      </c>
      <c r="C1385" s="107"/>
      <c r="D1385" s="109"/>
      <c r="E1385" s="110"/>
      <c r="F1385" s="110" t="s">
        <v>6081</v>
      </c>
      <c r="G1385" s="110" t="s">
        <v>6174</v>
      </c>
      <c r="H1385" s="107" t="s">
        <v>124</v>
      </c>
      <c r="I1385" s="111">
        <v>78602</v>
      </c>
      <c r="J1385" s="110"/>
      <c r="K1385" s="110"/>
      <c r="L1385" s="110"/>
      <c r="M1385" s="110"/>
      <c r="N1385" s="110" t="s">
        <v>25</v>
      </c>
      <c r="O1385" s="117">
        <v>42736</v>
      </c>
      <c r="P1385" s="128">
        <v>47</v>
      </c>
      <c r="Q1385" s="115">
        <v>2</v>
      </c>
      <c r="R1385" s="129">
        <f t="shared" si="66"/>
        <v>3.9166666666666665</v>
      </c>
      <c r="S1385" s="130">
        <f t="shared" si="67"/>
        <v>7.833333333333333</v>
      </c>
      <c r="T1385" s="112" t="s">
        <v>5999</v>
      </c>
      <c r="U1385" s="117">
        <v>42758</v>
      </c>
      <c r="V1385" s="110"/>
      <c r="W1385" s="110"/>
      <c r="X1385" s="110" t="s">
        <v>29</v>
      </c>
      <c r="Y1385" s="183"/>
      <c r="Z1385">
        <f>IF(ISNA(VLOOKUP(A1385,[2]InvPiv!$A:$B,2,FALSE)),0,VLOOKUP(A1385,[2]InvPiv!$A:$B,2,FALSE))</f>
        <v>2</v>
      </c>
      <c r="AA1385" s="185">
        <f t="shared" si="68"/>
        <v>0</v>
      </c>
      <c r="AB1385">
        <f>VLOOKUP(A1385,[2]ConPiv!$A:$B,2,FALSE)</f>
        <v>2</v>
      </c>
    </row>
    <row r="1386" spans="1:28" x14ac:dyDescent="0.25">
      <c r="A1386" s="108">
        <v>307571</v>
      </c>
      <c r="B1386" s="108">
        <v>21792</v>
      </c>
      <c r="C1386" s="107"/>
      <c r="D1386" s="109"/>
      <c r="E1386" s="110"/>
      <c r="F1386" s="110" t="s">
        <v>6084</v>
      </c>
      <c r="G1386" s="110" t="s">
        <v>591</v>
      </c>
      <c r="H1386" s="107" t="s">
        <v>124</v>
      </c>
      <c r="I1386" s="111">
        <v>78539</v>
      </c>
      <c r="J1386" s="110"/>
      <c r="K1386" s="110"/>
      <c r="L1386" s="110"/>
      <c r="M1386" s="110"/>
      <c r="N1386" s="110" t="s">
        <v>25</v>
      </c>
      <c r="O1386" s="117">
        <v>42736</v>
      </c>
      <c r="P1386" s="128">
        <v>47</v>
      </c>
      <c r="Q1386" s="115">
        <v>2</v>
      </c>
      <c r="R1386" s="129">
        <f t="shared" si="66"/>
        <v>3.9166666666666665</v>
      </c>
      <c r="S1386" s="130">
        <f t="shared" si="67"/>
        <v>7.833333333333333</v>
      </c>
      <c r="T1386" s="112" t="s">
        <v>6002</v>
      </c>
      <c r="U1386" s="117">
        <v>42758</v>
      </c>
      <c r="V1386" s="110"/>
      <c r="W1386" s="110"/>
      <c r="X1386" s="110" t="s">
        <v>29</v>
      </c>
      <c r="Y1386" s="183"/>
      <c r="Z1386">
        <f>IF(ISNA(VLOOKUP(A1386,[2]InvPiv!$A:$B,2,FALSE)),0,VLOOKUP(A1386,[2]InvPiv!$A:$B,2,FALSE))</f>
        <v>2</v>
      </c>
      <c r="AA1386" s="185">
        <f t="shared" si="68"/>
        <v>0</v>
      </c>
      <c r="AB1386">
        <f>VLOOKUP(A1386,[2]ConPiv!$A:$B,2,FALSE)</f>
        <v>2</v>
      </c>
    </row>
    <row r="1387" spans="1:28" x14ac:dyDescent="0.25">
      <c r="A1387" s="108">
        <v>307654</v>
      </c>
      <c r="B1387" s="108">
        <v>22063</v>
      </c>
      <c r="C1387" s="107"/>
      <c r="D1387" s="109"/>
      <c r="E1387" s="110"/>
      <c r="F1387" s="110" t="s">
        <v>6085</v>
      </c>
      <c r="G1387" s="110" t="s">
        <v>287</v>
      </c>
      <c r="H1387" s="107" t="s">
        <v>266</v>
      </c>
      <c r="I1387" s="111" t="s">
        <v>6178</v>
      </c>
      <c r="J1387" s="110"/>
      <c r="K1387" s="110"/>
      <c r="L1387" s="110"/>
      <c r="M1387" s="110"/>
      <c r="N1387" s="110" t="s">
        <v>754</v>
      </c>
      <c r="O1387" s="117">
        <v>42736</v>
      </c>
      <c r="P1387" s="128">
        <v>47</v>
      </c>
      <c r="Q1387" s="115">
        <v>2</v>
      </c>
      <c r="R1387" s="129">
        <f t="shared" si="66"/>
        <v>3.9166666666666665</v>
      </c>
      <c r="S1387" s="130">
        <f t="shared" si="67"/>
        <v>7.833333333333333</v>
      </c>
      <c r="T1387" s="112" t="s">
        <v>6003</v>
      </c>
      <c r="U1387" s="117">
        <v>42758</v>
      </c>
      <c r="V1387" s="110"/>
      <c r="W1387" s="110"/>
      <c r="X1387" s="110" t="s">
        <v>1465</v>
      </c>
      <c r="Y1387" s="183"/>
      <c r="Z1387">
        <f>IF(ISNA(VLOOKUP(A1387,[2]InvPiv!$A:$B,2,FALSE)),0,VLOOKUP(A1387,[2]InvPiv!$A:$B,2,FALSE))</f>
        <v>2</v>
      </c>
      <c r="AA1387" s="185">
        <f t="shared" si="68"/>
        <v>0</v>
      </c>
      <c r="AB1387">
        <f>VLOOKUP(A1387,[2]ConPiv!$A:$B,2,FALSE)</f>
        <v>2</v>
      </c>
    </row>
    <row r="1388" spans="1:28" x14ac:dyDescent="0.25">
      <c r="A1388" s="108">
        <v>307479</v>
      </c>
      <c r="B1388" s="108">
        <v>22013</v>
      </c>
      <c r="C1388" s="107"/>
      <c r="D1388" s="109"/>
      <c r="E1388" s="110"/>
      <c r="F1388" s="110" t="s">
        <v>6089</v>
      </c>
      <c r="G1388" s="110" t="s">
        <v>625</v>
      </c>
      <c r="H1388" s="107" t="s">
        <v>59</v>
      </c>
      <c r="I1388" s="111">
        <v>33134</v>
      </c>
      <c r="J1388" s="110"/>
      <c r="K1388" s="110"/>
      <c r="L1388" s="110"/>
      <c r="M1388" s="110"/>
      <c r="N1388" s="110" t="s">
        <v>754</v>
      </c>
      <c r="O1388" s="117">
        <v>42736</v>
      </c>
      <c r="P1388" s="128">
        <v>47</v>
      </c>
      <c r="Q1388" s="115">
        <v>1</v>
      </c>
      <c r="R1388" s="129">
        <f t="shared" si="66"/>
        <v>3.9166666666666665</v>
      </c>
      <c r="S1388" s="130">
        <f t="shared" si="67"/>
        <v>3.9166666666666665</v>
      </c>
      <c r="T1388" s="112" t="s">
        <v>6007</v>
      </c>
      <c r="U1388" s="117">
        <v>42758</v>
      </c>
      <c r="V1388" s="110"/>
      <c r="W1388" s="110"/>
      <c r="X1388" s="110" t="s">
        <v>1465</v>
      </c>
      <c r="Y1388" s="183"/>
      <c r="Z1388">
        <f>IF(ISNA(VLOOKUP(A1388,[2]InvPiv!$A:$B,2,FALSE)),0,VLOOKUP(A1388,[2]InvPiv!$A:$B,2,FALSE))</f>
        <v>1</v>
      </c>
      <c r="AA1388" s="185">
        <f t="shared" si="68"/>
        <v>0</v>
      </c>
      <c r="AB1388">
        <f>VLOOKUP(A1388,[2]ConPiv!$A:$B,2,FALSE)</f>
        <v>1</v>
      </c>
    </row>
    <row r="1389" spans="1:28" x14ac:dyDescent="0.25">
      <c r="A1389" s="108">
        <v>307465</v>
      </c>
      <c r="B1389" s="108">
        <v>21818</v>
      </c>
      <c r="C1389" s="107"/>
      <c r="D1389" s="109"/>
      <c r="E1389" s="110"/>
      <c r="F1389" s="110" t="s">
        <v>6098</v>
      </c>
      <c r="G1389" s="110" t="s">
        <v>6192</v>
      </c>
      <c r="H1389" s="107" t="s">
        <v>110</v>
      </c>
      <c r="I1389" s="111" t="s">
        <v>6193</v>
      </c>
      <c r="J1389" s="110"/>
      <c r="K1389" s="110"/>
      <c r="L1389" s="110"/>
      <c r="M1389" s="110"/>
      <c r="N1389" s="110" t="s">
        <v>754</v>
      </c>
      <c r="O1389" s="117">
        <v>42736</v>
      </c>
      <c r="P1389" s="128">
        <v>47</v>
      </c>
      <c r="Q1389" s="115">
        <v>1</v>
      </c>
      <c r="R1389" s="129">
        <f t="shared" si="66"/>
        <v>3.9166666666666665</v>
      </c>
      <c r="S1389" s="130">
        <f t="shared" si="67"/>
        <v>3.9166666666666665</v>
      </c>
      <c r="T1389" s="112" t="s">
        <v>6016</v>
      </c>
      <c r="U1389" s="117">
        <v>42758</v>
      </c>
      <c r="V1389" s="110"/>
      <c r="W1389" s="110"/>
      <c r="X1389" s="110" t="s">
        <v>1465</v>
      </c>
      <c r="Y1389" s="183"/>
      <c r="Z1389">
        <f>IF(ISNA(VLOOKUP(A1389,[2]InvPiv!$A:$B,2,FALSE)),0,VLOOKUP(A1389,[2]InvPiv!$A:$B,2,FALSE))</f>
        <v>1</v>
      </c>
      <c r="AA1389" s="185">
        <f t="shared" si="68"/>
        <v>0</v>
      </c>
      <c r="AB1389">
        <f>VLOOKUP(A1389,[2]ConPiv!$A:$B,2,FALSE)</f>
        <v>1</v>
      </c>
    </row>
    <row r="1390" spans="1:28" x14ac:dyDescent="0.25">
      <c r="A1390" s="108">
        <v>307263</v>
      </c>
      <c r="B1390" s="108">
        <v>21737</v>
      </c>
      <c r="C1390" s="107"/>
      <c r="D1390" s="109"/>
      <c r="E1390" s="110"/>
      <c r="F1390" s="110" t="s">
        <v>6104</v>
      </c>
      <c r="G1390" s="110" t="s">
        <v>645</v>
      </c>
      <c r="H1390" s="107" t="s">
        <v>124</v>
      </c>
      <c r="I1390" s="111" t="s">
        <v>6199</v>
      </c>
      <c r="J1390" s="110"/>
      <c r="K1390" s="110"/>
      <c r="L1390" s="110"/>
      <c r="M1390" s="110"/>
      <c r="N1390" s="110" t="s">
        <v>635</v>
      </c>
      <c r="O1390" s="117">
        <v>42736</v>
      </c>
      <c r="P1390" s="128">
        <v>47</v>
      </c>
      <c r="Q1390" s="115">
        <v>5</v>
      </c>
      <c r="R1390" s="129">
        <f t="shared" si="66"/>
        <v>3.9166666666666665</v>
      </c>
      <c r="S1390" s="130">
        <f t="shared" si="67"/>
        <v>19.583333333333332</v>
      </c>
      <c r="T1390" s="112" t="s">
        <v>6022</v>
      </c>
      <c r="U1390" s="117">
        <v>42758</v>
      </c>
      <c r="V1390" s="110"/>
      <c r="W1390" s="110"/>
      <c r="X1390" s="110" t="s">
        <v>635</v>
      </c>
      <c r="Y1390" s="183"/>
      <c r="Z1390">
        <f>IF(ISNA(VLOOKUP(A1390,[2]InvPiv!$A:$B,2,FALSE)),0,VLOOKUP(A1390,[2]InvPiv!$A:$B,2,FALSE))</f>
        <v>5</v>
      </c>
      <c r="AA1390" s="185">
        <f t="shared" si="68"/>
        <v>0</v>
      </c>
      <c r="AB1390">
        <f>VLOOKUP(A1390,[2]ConPiv!$A:$B,2,FALSE)</f>
        <v>5</v>
      </c>
    </row>
    <row r="1391" spans="1:28" x14ac:dyDescent="0.25">
      <c r="A1391" s="108">
        <v>307470</v>
      </c>
      <c r="B1391" s="108">
        <v>22248</v>
      </c>
      <c r="C1391" s="107"/>
      <c r="D1391" s="109"/>
      <c r="E1391" s="110"/>
      <c r="F1391" s="110" t="s">
        <v>6106</v>
      </c>
      <c r="G1391" s="110" t="s">
        <v>5881</v>
      </c>
      <c r="H1391" s="107" t="s">
        <v>355</v>
      </c>
      <c r="I1391" s="111" t="s">
        <v>6201</v>
      </c>
      <c r="J1391" s="110"/>
      <c r="K1391" s="110"/>
      <c r="L1391" s="110"/>
      <c r="M1391" s="110"/>
      <c r="N1391" s="110" t="s">
        <v>635</v>
      </c>
      <c r="O1391" s="117">
        <v>42736</v>
      </c>
      <c r="P1391" s="128">
        <v>47</v>
      </c>
      <c r="Q1391" s="115">
        <v>1</v>
      </c>
      <c r="R1391" s="129">
        <f t="shared" si="66"/>
        <v>3.9166666666666665</v>
      </c>
      <c r="S1391" s="130">
        <f t="shared" si="67"/>
        <v>3.9166666666666665</v>
      </c>
      <c r="T1391" s="112" t="s">
        <v>6024</v>
      </c>
      <c r="U1391" s="117">
        <v>42758</v>
      </c>
      <c r="V1391" s="110"/>
      <c r="W1391" s="110"/>
      <c r="X1391" s="110" t="s">
        <v>635</v>
      </c>
      <c r="Y1391" s="183"/>
      <c r="Z1391">
        <f>IF(ISNA(VLOOKUP(A1391,[2]InvPiv!$A:$B,2,FALSE)),0,VLOOKUP(A1391,[2]InvPiv!$A:$B,2,FALSE))</f>
        <v>1</v>
      </c>
      <c r="AA1391" s="185">
        <f t="shared" si="68"/>
        <v>0</v>
      </c>
      <c r="AB1391">
        <f>VLOOKUP(A1391,[2]ConPiv!$A:$B,2,FALSE)</f>
        <v>1</v>
      </c>
    </row>
    <row r="1392" spans="1:28" x14ac:dyDescent="0.25">
      <c r="A1392" s="108">
        <v>10981</v>
      </c>
      <c r="B1392" s="108" t="s">
        <v>6556</v>
      </c>
      <c r="C1392" s="107"/>
      <c r="D1392" s="109"/>
      <c r="E1392" s="110"/>
      <c r="F1392" s="110" t="s">
        <v>6557</v>
      </c>
      <c r="G1392" s="110" t="s">
        <v>2929</v>
      </c>
      <c r="H1392" s="107" t="s">
        <v>2486</v>
      </c>
      <c r="I1392" s="111" t="s">
        <v>6559</v>
      </c>
      <c r="J1392" s="110"/>
      <c r="K1392" s="110"/>
      <c r="L1392" s="110"/>
      <c r="M1392" s="110"/>
      <c r="N1392" s="110" t="s">
        <v>754</v>
      </c>
      <c r="O1392" s="117">
        <v>42736</v>
      </c>
      <c r="P1392" s="128">
        <v>47</v>
      </c>
      <c r="Q1392" s="115">
        <v>1</v>
      </c>
      <c r="R1392" s="129">
        <f t="shared" si="66"/>
        <v>3.9166666666666665</v>
      </c>
      <c r="S1392" s="130">
        <f t="shared" si="67"/>
        <v>3.9166666666666665</v>
      </c>
      <c r="T1392" s="112" t="s">
        <v>6558</v>
      </c>
      <c r="U1392" s="117">
        <v>42758</v>
      </c>
      <c r="V1392" s="110"/>
      <c r="W1392" s="110"/>
      <c r="X1392" s="110" t="s">
        <v>1465</v>
      </c>
      <c r="Y1392" s="183"/>
      <c r="Z1392">
        <f>IF(ISNA(VLOOKUP(A1392,[2]InvPiv!$A:$B,2,FALSE)),0,VLOOKUP(A1392,[2]InvPiv!$A:$B,2,FALSE))</f>
        <v>1</v>
      </c>
      <c r="AA1392" s="185">
        <f t="shared" si="68"/>
        <v>0</v>
      </c>
      <c r="AB1392">
        <f>VLOOKUP(A1392,[2]ConPiv!$A:$B,2,FALSE)</f>
        <v>1</v>
      </c>
    </row>
    <row r="1393" spans="1:30" x14ac:dyDescent="0.25">
      <c r="A1393" s="108">
        <v>307415</v>
      </c>
      <c r="B1393" s="108">
        <v>21984</v>
      </c>
      <c r="C1393" s="107"/>
      <c r="D1393" s="109"/>
      <c r="E1393" s="110"/>
      <c r="F1393" s="110" t="s">
        <v>6108</v>
      </c>
      <c r="G1393" s="110" t="s">
        <v>782</v>
      </c>
      <c r="H1393" s="107" t="s">
        <v>79</v>
      </c>
      <c r="I1393" s="111" t="s">
        <v>6202</v>
      </c>
      <c r="J1393" s="110"/>
      <c r="K1393" s="110"/>
      <c r="L1393" s="110"/>
      <c r="M1393" s="110"/>
      <c r="N1393" s="110" t="s">
        <v>754</v>
      </c>
      <c r="O1393" s="117">
        <v>42736</v>
      </c>
      <c r="P1393" s="128">
        <v>47</v>
      </c>
      <c r="Q1393" s="115">
        <v>3</v>
      </c>
      <c r="R1393" s="129">
        <f t="shared" si="66"/>
        <v>3.9166666666666665</v>
      </c>
      <c r="S1393" s="130">
        <f t="shared" si="67"/>
        <v>11.75</v>
      </c>
      <c r="T1393" s="112" t="s">
        <v>6026</v>
      </c>
      <c r="U1393" s="117">
        <v>42759</v>
      </c>
      <c r="V1393" s="110"/>
      <c r="W1393" s="110"/>
      <c r="X1393" s="110" t="s">
        <v>1465</v>
      </c>
      <c r="Y1393" s="183"/>
      <c r="Z1393">
        <f>IF(ISNA(VLOOKUP(A1393,[2]InvPiv!$A:$B,2,FALSE)),0,VLOOKUP(A1393,[2]InvPiv!$A:$B,2,FALSE))</f>
        <v>2.5</v>
      </c>
      <c r="AA1393" s="185">
        <f t="shared" si="68"/>
        <v>0.5</v>
      </c>
      <c r="AB1393">
        <f>VLOOKUP(A1393,[2]ConPiv!$A:$B,2,FALSE)</f>
        <v>2.5</v>
      </c>
    </row>
    <row r="1394" spans="1:30" x14ac:dyDescent="0.25">
      <c r="A1394" s="108">
        <v>306822</v>
      </c>
      <c r="B1394" s="108">
        <v>21394</v>
      </c>
      <c r="C1394" s="107"/>
      <c r="D1394" s="109"/>
      <c r="E1394" s="110"/>
      <c r="F1394" s="110" t="s">
        <v>6109</v>
      </c>
      <c r="G1394" s="110" t="s">
        <v>6203</v>
      </c>
      <c r="H1394" s="107" t="s">
        <v>91</v>
      </c>
      <c r="I1394" s="111" t="s">
        <v>6204</v>
      </c>
      <c r="J1394" s="110"/>
      <c r="K1394" s="110"/>
      <c r="L1394" s="110"/>
      <c r="M1394" s="110"/>
      <c r="N1394" s="110" t="s">
        <v>754</v>
      </c>
      <c r="O1394" s="117">
        <v>42736</v>
      </c>
      <c r="P1394" s="128">
        <v>47</v>
      </c>
      <c r="Q1394" s="115">
        <v>4</v>
      </c>
      <c r="R1394" s="129">
        <f t="shared" si="66"/>
        <v>3.9166666666666665</v>
      </c>
      <c r="S1394" s="130">
        <f t="shared" si="67"/>
        <v>15.666666666666666</v>
      </c>
      <c r="T1394" s="112" t="s">
        <v>6027</v>
      </c>
      <c r="U1394" s="117">
        <v>42759</v>
      </c>
      <c r="V1394" s="110"/>
      <c r="W1394" s="110"/>
      <c r="X1394" s="110" t="s">
        <v>1465</v>
      </c>
      <c r="Y1394" s="183"/>
      <c r="Z1394">
        <f>IF(ISNA(VLOOKUP(A1394,[2]InvPiv!$A:$B,2,FALSE)),0,VLOOKUP(A1394,[2]InvPiv!$A:$B,2,FALSE))</f>
        <v>4</v>
      </c>
      <c r="AA1394" s="185">
        <f t="shared" si="68"/>
        <v>0</v>
      </c>
      <c r="AB1394">
        <f>VLOOKUP(A1394,[2]ConPiv!$A:$B,2,FALSE)</f>
        <v>4</v>
      </c>
    </row>
    <row r="1395" spans="1:30" x14ac:dyDescent="0.25">
      <c r="A1395" s="108">
        <v>307478</v>
      </c>
      <c r="B1395" s="108">
        <v>22214</v>
      </c>
      <c r="C1395" s="107"/>
      <c r="D1395" s="109"/>
      <c r="E1395" s="110"/>
      <c r="F1395" s="110" t="s">
        <v>6110</v>
      </c>
      <c r="G1395" s="110" t="s">
        <v>6205</v>
      </c>
      <c r="H1395" s="107" t="s">
        <v>266</v>
      </c>
      <c r="I1395" s="111" t="s">
        <v>6206</v>
      </c>
      <c r="J1395" s="110"/>
      <c r="K1395" s="110"/>
      <c r="L1395" s="110"/>
      <c r="M1395" s="110"/>
      <c r="N1395" s="110" t="s">
        <v>754</v>
      </c>
      <c r="O1395" s="117">
        <v>42736</v>
      </c>
      <c r="P1395" s="128">
        <v>47</v>
      </c>
      <c r="Q1395" s="115">
        <v>1</v>
      </c>
      <c r="R1395" s="129">
        <f t="shared" si="66"/>
        <v>3.9166666666666665</v>
      </c>
      <c r="S1395" s="130">
        <f t="shared" si="67"/>
        <v>3.9166666666666665</v>
      </c>
      <c r="T1395" s="112" t="s">
        <v>6028</v>
      </c>
      <c r="U1395" s="117">
        <v>42759</v>
      </c>
      <c r="V1395" s="110"/>
      <c r="W1395" s="110"/>
      <c r="X1395" s="110" t="s">
        <v>1465</v>
      </c>
      <c r="Y1395" s="183"/>
      <c r="Z1395">
        <f>IF(ISNA(VLOOKUP(A1395,[2]InvPiv!$A:$B,2,FALSE)),0,VLOOKUP(A1395,[2]InvPiv!$A:$B,2,FALSE))</f>
        <v>1</v>
      </c>
      <c r="AA1395" s="185">
        <f t="shared" si="68"/>
        <v>0</v>
      </c>
      <c r="AB1395">
        <f>VLOOKUP(A1395,[2]ConPiv!$A:$B,2,FALSE)</f>
        <v>1</v>
      </c>
    </row>
    <row r="1396" spans="1:30" x14ac:dyDescent="0.25">
      <c r="A1396" s="165">
        <v>306829</v>
      </c>
      <c r="B1396" s="165">
        <v>21647</v>
      </c>
      <c r="C1396" s="164"/>
      <c r="D1396" s="166"/>
      <c r="E1396" s="167"/>
      <c r="F1396" s="167" t="s">
        <v>6075</v>
      </c>
      <c r="G1396" s="167" t="s">
        <v>599</v>
      </c>
      <c r="H1396" s="164" t="s">
        <v>72</v>
      </c>
      <c r="I1396" s="168" t="s">
        <v>6166</v>
      </c>
      <c r="J1396" s="167"/>
      <c r="K1396" s="167"/>
      <c r="L1396" s="167"/>
      <c r="M1396" s="167"/>
      <c r="N1396" s="167" t="s">
        <v>754</v>
      </c>
      <c r="O1396" s="169">
        <v>42736</v>
      </c>
      <c r="P1396" s="170">
        <v>47</v>
      </c>
      <c r="Q1396" s="171">
        <v>2</v>
      </c>
      <c r="R1396" s="171">
        <f t="shared" si="66"/>
        <v>3.9166666666666665</v>
      </c>
      <c r="S1396" s="172">
        <f t="shared" si="67"/>
        <v>7.833333333333333</v>
      </c>
      <c r="T1396" s="167" t="s">
        <v>5993</v>
      </c>
      <c r="U1396" s="169">
        <v>42760</v>
      </c>
      <c r="V1396" s="167"/>
      <c r="W1396" s="167"/>
      <c r="X1396" s="167" t="s">
        <v>1465</v>
      </c>
      <c r="Y1396" s="183" t="s">
        <v>10234</v>
      </c>
      <c r="Z1396">
        <f>IF(ISNA(VLOOKUP(A1396,[2]InvPiv!$A:$B,2,FALSE)),0,VLOOKUP(A1396,[2]InvPiv!$A:$B,2,FALSE))</f>
        <v>2</v>
      </c>
      <c r="AA1396" s="185">
        <f t="shared" si="68"/>
        <v>0</v>
      </c>
      <c r="AB1396" t="s">
        <v>354</v>
      </c>
      <c r="AC1396" t="s">
        <v>4681</v>
      </c>
      <c r="AD1396" s="204">
        <v>43159</v>
      </c>
    </row>
    <row r="1397" spans="1:30" x14ac:dyDescent="0.25">
      <c r="A1397" s="108">
        <v>306971</v>
      </c>
      <c r="B1397" s="108">
        <v>21690</v>
      </c>
      <c r="C1397" s="107"/>
      <c r="D1397" s="109"/>
      <c r="E1397" s="110"/>
      <c r="F1397" s="110" t="s">
        <v>6101</v>
      </c>
      <c r="G1397" s="110" t="s">
        <v>3557</v>
      </c>
      <c r="H1397" s="107" t="s">
        <v>356</v>
      </c>
      <c r="I1397" s="111" t="s">
        <v>6196</v>
      </c>
      <c r="J1397" s="110"/>
      <c r="K1397" s="110"/>
      <c r="L1397" s="110"/>
      <c r="M1397" s="110"/>
      <c r="N1397" s="110" t="s">
        <v>754</v>
      </c>
      <c r="O1397" s="117">
        <v>42736</v>
      </c>
      <c r="P1397" s="128">
        <v>47</v>
      </c>
      <c r="Q1397" s="115">
        <v>2</v>
      </c>
      <c r="R1397" s="129">
        <f t="shared" si="66"/>
        <v>3.9166666666666665</v>
      </c>
      <c r="S1397" s="130">
        <f t="shared" si="67"/>
        <v>7.833333333333333</v>
      </c>
      <c r="T1397" s="112" t="s">
        <v>6019</v>
      </c>
      <c r="U1397" s="117">
        <v>42761</v>
      </c>
      <c r="V1397" s="110"/>
      <c r="W1397" s="110"/>
      <c r="X1397" s="110" t="s">
        <v>1465</v>
      </c>
      <c r="Y1397" s="183"/>
      <c r="Z1397">
        <f>IF(ISNA(VLOOKUP(A1397,[2]InvPiv!$A:$B,2,FALSE)),0,VLOOKUP(A1397,[2]InvPiv!$A:$B,2,FALSE))</f>
        <v>2</v>
      </c>
      <c r="AA1397" s="185">
        <f t="shared" si="68"/>
        <v>0</v>
      </c>
      <c r="AB1397">
        <f>VLOOKUP(A1397,[2]ConPiv!$A:$B,2,FALSE)</f>
        <v>2</v>
      </c>
    </row>
    <row r="1398" spans="1:30" x14ac:dyDescent="0.25">
      <c r="A1398" s="108">
        <v>4796</v>
      </c>
      <c r="B1398" s="108">
        <v>5945</v>
      </c>
      <c r="C1398" s="107"/>
      <c r="D1398" s="109"/>
      <c r="E1398" s="110"/>
      <c r="F1398" s="110" t="s">
        <v>7260</v>
      </c>
      <c r="G1398" s="110" t="s">
        <v>7262</v>
      </c>
      <c r="H1398" s="107" t="s">
        <v>51</v>
      </c>
      <c r="I1398" s="111" t="s">
        <v>7263</v>
      </c>
      <c r="J1398" s="110"/>
      <c r="K1398" s="110"/>
      <c r="L1398" s="110"/>
      <c r="M1398" s="110"/>
      <c r="N1398" s="110" t="s">
        <v>635</v>
      </c>
      <c r="O1398" s="117">
        <v>42826</v>
      </c>
      <c r="P1398" s="128">
        <v>47</v>
      </c>
      <c r="Q1398" s="115">
        <v>55</v>
      </c>
      <c r="R1398" s="129">
        <f t="shared" si="66"/>
        <v>3.9166666666666665</v>
      </c>
      <c r="S1398" s="130">
        <f t="shared" si="67"/>
        <v>215.41666666666666</v>
      </c>
      <c r="T1398" s="112" t="s">
        <v>7261</v>
      </c>
      <c r="U1398" s="117">
        <v>42761</v>
      </c>
      <c r="V1398" s="110"/>
      <c r="W1398" s="110"/>
      <c r="X1398" s="110" t="s">
        <v>635</v>
      </c>
      <c r="Y1398" s="183"/>
      <c r="Z1398">
        <f>IF(ISNA(VLOOKUP(A1398,[2]InvPiv!$A:$B,2,FALSE)),0,VLOOKUP(A1398,[2]InvPiv!$A:$B,2,FALSE))</f>
        <v>55</v>
      </c>
      <c r="AA1398" s="185">
        <f t="shared" si="68"/>
        <v>0</v>
      </c>
      <c r="AB1398">
        <f>VLOOKUP(A1398,[2]ConPiv!$A:$B,2,FALSE)</f>
        <v>55</v>
      </c>
    </row>
    <row r="1399" spans="1:30" x14ac:dyDescent="0.25">
      <c r="A1399" s="108">
        <v>15584</v>
      </c>
      <c r="B1399" s="108">
        <v>11350</v>
      </c>
      <c r="C1399" s="107"/>
      <c r="D1399" s="109"/>
      <c r="E1399" s="110"/>
      <c r="F1399" s="110" t="s">
        <v>5713</v>
      </c>
      <c r="G1399" s="110" t="s">
        <v>5728</v>
      </c>
      <c r="H1399" s="107" t="s">
        <v>79</v>
      </c>
      <c r="I1399" s="111" t="s">
        <v>5729</v>
      </c>
      <c r="J1399" s="110"/>
      <c r="K1399" s="110"/>
      <c r="L1399" s="110"/>
      <c r="M1399" s="110"/>
      <c r="N1399" s="110" t="s">
        <v>754</v>
      </c>
      <c r="O1399" s="117">
        <v>42644</v>
      </c>
      <c r="P1399" s="128">
        <v>47</v>
      </c>
      <c r="Q1399" s="115">
        <v>8</v>
      </c>
      <c r="R1399" s="129">
        <f t="shared" si="66"/>
        <v>3.9166666666666665</v>
      </c>
      <c r="S1399" s="130">
        <f t="shared" si="67"/>
        <v>31.333333333333332</v>
      </c>
      <c r="T1399" s="112" t="s">
        <v>5720</v>
      </c>
      <c r="U1399" s="117">
        <v>42762</v>
      </c>
      <c r="V1399" s="110"/>
      <c r="W1399" s="110"/>
      <c r="X1399" s="110" t="s">
        <v>1465</v>
      </c>
      <c r="Y1399" s="183" t="s">
        <v>5730</v>
      </c>
      <c r="Z1399">
        <f>IF(ISNA(VLOOKUP(A1399,[2]InvPiv!$A:$B,2,FALSE)),0,VLOOKUP(A1399,[2]InvPiv!$A:$B,2,FALSE))</f>
        <v>8</v>
      </c>
      <c r="AA1399" s="185">
        <f t="shared" si="68"/>
        <v>0</v>
      </c>
      <c r="AB1399">
        <f>VLOOKUP(A1399,[2]ConPiv!$A:$B,2,FALSE)</f>
        <v>8</v>
      </c>
    </row>
    <row r="1400" spans="1:30" x14ac:dyDescent="0.25">
      <c r="A1400" s="108">
        <v>306656</v>
      </c>
      <c r="B1400" s="108">
        <v>21530</v>
      </c>
      <c r="C1400" s="107"/>
      <c r="D1400" s="109"/>
      <c r="E1400" s="110"/>
      <c r="F1400" s="110" t="s">
        <v>5499</v>
      </c>
      <c r="G1400" s="110" t="s">
        <v>6</v>
      </c>
      <c r="H1400" s="107" t="s">
        <v>23</v>
      </c>
      <c r="I1400" s="111" t="s">
        <v>5637</v>
      </c>
      <c r="J1400" s="110"/>
      <c r="K1400" s="110"/>
      <c r="L1400" s="110"/>
      <c r="M1400" s="110"/>
      <c r="N1400" s="110" t="s">
        <v>754</v>
      </c>
      <c r="O1400" s="117">
        <v>42644</v>
      </c>
      <c r="P1400" s="128">
        <v>47</v>
      </c>
      <c r="Q1400" s="115">
        <v>2</v>
      </c>
      <c r="R1400" s="129">
        <f t="shared" si="66"/>
        <v>3.9166666666666665</v>
      </c>
      <c r="S1400" s="130">
        <f t="shared" si="67"/>
        <v>7.833333333333333</v>
      </c>
      <c r="T1400" s="112" t="s">
        <v>5566</v>
      </c>
      <c r="U1400" s="117">
        <v>42762</v>
      </c>
      <c r="V1400" s="110"/>
      <c r="W1400" s="110"/>
      <c r="X1400" s="110" t="s">
        <v>1465</v>
      </c>
      <c r="Y1400" s="183"/>
      <c r="Z1400">
        <f>IF(ISNA(VLOOKUP(A1400,[2]InvPiv!$A:$B,2,FALSE)),0,VLOOKUP(A1400,[2]InvPiv!$A:$B,2,FALSE))</f>
        <v>2</v>
      </c>
      <c r="AA1400" s="185">
        <f t="shared" si="68"/>
        <v>0</v>
      </c>
      <c r="AB1400">
        <f>VLOOKUP(A1400,[2]ConPiv!$A:$B,2,FALSE)</f>
        <v>2</v>
      </c>
    </row>
    <row r="1401" spans="1:30" x14ac:dyDescent="0.25">
      <c r="A1401" s="108">
        <v>304045</v>
      </c>
      <c r="B1401" s="108">
        <v>20717</v>
      </c>
      <c r="C1401" s="107"/>
      <c r="D1401" s="109"/>
      <c r="E1401" s="110"/>
      <c r="F1401" s="110" t="s">
        <v>6112</v>
      </c>
      <c r="G1401" s="110" t="s">
        <v>4382</v>
      </c>
      <c r="H1401" s="107" t="s">
        <v>356</v>
      </c>
      <c r="I1401" s="111" t="s">
        <v>6207</v>
      </c>
      <c r="J1401" s="110"/>
      <c r="K1401" s="110"/>
      <c r="L1401" s="110"/>
      <c r="M1401" s="110"/>
      <c r="N1401" s="110" t="s">
        <v>754</v>
      </c>
      <c r="O1401" s="117">
        <v>42736</v>
      </c>
      <c r="P1401" s="128">
        <v>47</v>
      </c>
      <c r="Q1401" s="115">
        <v>2</v>
      </c>
      <c r="R1401" s="129">
        <f t="shared" si="66"/>
        <v>3.9166666666666665</v>
      </c>
      <c r="S1401" s="130">
        <f t="shared" si="67"/>
        <v>7.833333333333333</v>
      </c>
      <c r="T1401" s="112" t="s">
        <v>6030</v>
      </c>
      <c r="U1401" s="117">
        <v>42762</v>
      </c>
      <c r="V1401" s="110"/>
      <c r="W1401" s="110"/>
      <c r="X1401" s="110" t="s">
        <v>1465</v>
      </c>
      <c r="Y1401" s="183"/>
      <c r="Z1401">
        <f>IF(ISNA(VLOOKUP(A1401,[2]InvPiv!$A:$B,2,FALSE)),0,VLOOKUP(A1401,[2]InvPiv!$A:$B,2,FALSE))</f>
        <v>2</v>
      </c>
      <c r="AA1401" s="185">
        <f t="shared" si="68"/>
        <v>0</v>
      </c>
      <c r="AB1401">
        <f>VLOOKUP(A1401,[2]ConPiv!$A:$B,2,FALSE)</f>
        <v>2</v>
      </c>
    </row>
    <row r="1402" spans="1:30" x14ac:dyDescent="0.25">
      <c r="A1402" s="108">
        <v>7177</v>
      </c>
      <c r="B1402" s="108">
        <v>16931</v>
      </c>
      <c r="C1402" s="107"/>
      <c r="D1402" s="109"/>
      <c r="E1402" s="110"/>
      <c r="F1402" s="110" t="s">
        <v>6118</v>
      </c>
      <c r="G1402" s="110" t="s">
        <v>1079</v>
      </c>
      <c r="H1402" s="107" t="s">
        <v>124</v>
      </c>
      <c r="I1402" s="111" t="s">
        <v>5927</v>
      </c>
      <c r="J1402" s="110"/>
      <c r="K1402" s="110"/>
      <c r="L1402" s="110"/>
      <c r="M1402" s="110"/>
      <c r="N1402" s="110" t="s">
        <v>635</v>
      </c>
      <c r="O1402" s="117">
        <v>42736</v>
      </c>
      <c r="P1402" s="128">
        <v>47</v>
      </c>
      <c r="Q1402" s="115">
        <v>1</v>
      </c>
      <c r="R1402" s="129">
        <f t="shared" si="66"/>
        <v>3.9166666666666665</v>
      </c>
      <c r="S1402" s="130">
        <f t="shared" si="67"/>
        <v>3.9166666666666665</v>
      </c>
      <c r="T1402" s="112" t="s">
        <v>6036</v>
      </c>
      <c r="U1402" s="117">
        <v>42762</v>
      </c>
      <c r="V1402" s="110"/>
      <c r="W1402" s="110"/>
      <c r="X1402" s="110" t="s">
        <v>635</v>
      </c>
      <c r="Y1402" s="183"/>
      <c r="Z1402">
        <f>IF(ISNA(VLOOKUP(A1402,[2]InvPiv!$A:$B,2,FALSE)),0,VLOOKUP(A1402,[2]InvPiv!$A:$B,2,FALSE))</f>
        <v>1</v>
      </c>
      <c r="AA1402" s="185">
        <f t="shared" si="68"/>
        <v>0</v>
      </c>
      <c r="AB1402">
        <f>VLOOKUP(A1402,[2]ConPiv!$A:$B,2,FALSE)</f>
        <v>1</v>
      </c>
    </row>
    <row r="1403" spans="1:30" x14ac:dyDescent="0.25">
      <c r="A1403" s="108">
        <v>28486</v>
      </c>
      <c r="B1403" s="108">
        <v>16290</v>
      </c>
      <c r="C1403" s="107"/>
      <c r="D1403" s="109"/>
      <c r="E1403" s="110"/>
      <c r="F1403" s="110" t="s">
        <v>5777</v>
      </c>
      <c r="G1403" s="110" t="s">
        <v>699</v>
      </c>
      <c r="H1403" s="107" t="s">
        <v>3</v>
      </c>
      <c r="I1403" s="111" t="s">
        <v>5890</v>
      </c>
      <c r="J1403" s="110"/>
      <c r="K1403" s="110"/>
      <c r="L1403" s="110"/>
      <c r="M1403" s="110"/>
      <c r="N1403" s="110" t="s">
        <v>754</v>
      </c>
      <c r="O1403" s="117">
        <v>42644</v>
      </c>
      <c r="P1403" s="128">
        <v>47</v>
      </c>
      <c r="Q1403" s="115">
        <v>5</v>
      </c>
      <c r="R1403" s="129">
        <f t="shared" si="66"/>
        <v>3.9166666666666665</v>
      </c>
      <c r="S1403" s="130">
        <f t="shared" si="67"/>
        <v>19.583333333333332</v>
      </c>
      <c r="T1403" s="112" t="s">
        <v>5830</v>
      </c>
      <c r="U1403" s="117">
        <v>42765</v>
      </c>
      <c r="V1403" s="110"/>
      <c r="W1403" s="110"/>
      <c r="X1403" s="110" t="s">
        <v>1465</v>
      </c>
      <c r="Y1403" s="183"/>
      <c r="Z1403">
        <f>IF(ISNA(VLOOKUP(A1403,[2]InvPiv!$A:$B,2,FALSE)),0,VLOOKUP(A1403,[2]InvPiv!$A:$B,2,FALSE))</f>
        <v>5</v>
      </c>
      <c r="AA1403" s="185">
        <f t="shared" si="68"/>
        <v>0</v>
      </c>
      <c r="AB1403">
        <f>VLOOKUP(A1403,[2]ConPiv!$A:$B,2,FALSE)</f>
        <v>6</v>
      </c>
    </row>
    <row r="1404" spans="1:30" x14ac:dyDescent="0.25">
      <c r="A1404" s="108">
        <v>307467</v>
      </c>
      <c r="B1404" s="108">
        <v>21994</v>
      </c>
      <c r="C1404" s="107"/>
      <c r="D1404" s="109"/>
      <c r="E1404" s="110"/>
      <c r="F1404" s="110" t="s">
        <v>5797</v>
      </c>
      <c r="G1404" s="110" t="s">
        <v>5915</v>
      </c>
      <c r="H1404" s="107" t="s">
        <v>124</v>
      </c>
      <c r="I1404" s="111" t="s">
        <v>5916</v>
      </c>
      <c r="J1404" s="110"/>
      <c r="K1404" s="110"/>
      <c r="L1404" s="110"/>
      <c r="M1404" s="110"/>
      <c r="N1404" s="110" t="s">
        <v>754</v>
      </c>
      <c r="O1404" s="117">
        <v>42644</v>
      </c>
      <c r="P1404" s="128">
        <v>47</v>
      </c>
      <c r="Q1404" s="115">
        <v>1</v>
      </c>
      <c r="R1404" s="129">
        <f t="shared" si="66"/>
        <v>3.9166666666666665</v>
      </c>
      <c r="S1404" s="130">
        <f t="shared" si="67"/>
        <v>3.9166666666666665</v>
      </c>
      <c r="T1404" s="112" t="s">
        <v>5850</v>
      </c>
      <c r="U1404" s="117">
        <v>42765</v>
      </c>
      <c r="V1404" s="110"/>
      <c r="W1404" s="110"/>
      <c r="X1404" s="110" t="s">
        <v>1465</v>
      </c>
      <c r="Y1404" s="183"/>
      <c r="Z1404">
        <f>IF(ISNA(VLOOKUP(A1404,[2]InvPiv!$A:$B,2,FALSE)),0,VLOOKUP(A1404,[2]InvPiv!$A:$B,2,FALSE))</f>
        <v>1</v>
      </c>
      <c r="AA1404" s="185">
        <f t="shared" si="68"/>
        <v>0</v>
      </c>
      <c r="AB1404">
        <f>VLOOKUP(A1404,[2]ConPiv!$A:$B,2,FALSE)</f>
        <v>1</v>
      </c>
    </row>
    <row r="1405" spans="1:30" x14ac:dyDescent="0.25">
      <c r="A1405" s="108">
        <v>307004</v>
      </c>
      <c r="B1405" s="108">
        <v>21699</v>
      </c>
      <c r="C1405" s="107"/>
      <c r="D1405" s="109"/>
      <c r="E1405" s="110"/>
      <c r="F1405" s="110" t="s">
        <v>5475</v>
      </c>
      <c r="G1405" s="110" t="s">
        <v>632</v>
      </c>
      <c r="H1405" s="107" t="s">
        <v>59</v>
      </c>
      <c r="I1405" s="111" t="s">
        <v>5613</v>
      </c>
      <c r="J1405" s="110"/>
      <c r="K1405" s="110"/>
      <c r="L1405" s="110"/>
      <c r="M1405" s="110"/>
      <c r="N1405" s="110" t="s">
        <v>754</v>
      </c>
      <c r="O1405" s="117">
        <v>42644</v>
      </c>
      <c r="P1405" s="128">
        <v>47</v>
      </c>
      <c r="Q1405" s="115">
        <v>2</v>
      </c>
      <c r="R1405" s="129">
        <f t="shared" si="66"/>
        <v>3.9166666666666665</v>
      </c>
      <c r="S1405" s="130">
        <f t="shared" si="67"/>
        <v>7.833333333333333</v>
      </c>
      <c r="T1405" s="112" t="s">
        <v>5542</v>
      </c>
      <c r="U1405" s="117">
        <v>42765</v>
      </c>
      <c r="V1405" s="110"/>
      <c r="W1405" s="110"/>
      <c r="X1405" s="110" t="s">
        <v>1465</v>
      </c>
      <c r="Y1405" s="183"/>
      <c r="Z1405">
        <f>IF(ISNA(VLOOKUP(A1405,[2]InvPiv!$A:$B,2,FALSE)),0,VLOOKUP(A1405,[2]InvPiv!$A:$B,2,FALSE))</f>
        <v>1.75</v>
      </c>
      <c r="AA1405" s="185">
        <f t="shared" si="68"/>
        <v>0.25</v>
      </c>
      <c r="AB1405">
        <f>VLOOKUP(A1405,[2]ConPiv!$A:$B,2,FALSE)</f>
        <v>1.75</v>
      </c>
    </row>
    <row r="1406" spans="1:30" x14ac:dyDescent="0.25">
      <c r="A1406" s="108">
        <v>307043</v>
      </c>
      <c r="B1406" s="108">
        <v>21749</v>
      </c>
      <c r="C1406" s="107"/>
      <c r="D1406" s="109"/>
      <c r="E1406" s="110"/>
      <c r="F1406" s="110" t="s">
        <v>5485</v>
      </c>
      <c r="G1406" s="110" t="s">
        <v>4940</v>
      </c>
      <c r="H1406" s="107" t="s">
        <v>380</v>
      </c>
      <c r="I1406" s="111" t="s">
        <v>5622</v>
      </c>
      <c r="J1406" s="110"/>
      <c r="K1406" s="110"/>
      <c r="L1406" s="110"/>
      <c r="M1406" s="110"/>
      <c r="N1406" s="110" t="s">
        <v>754</v>
      </c>
      <c r="O1406" s="117">
        <v>42644</v>
      </c>
      <c r="P1406" s="128">
        <v>47</v>
      </c>
      <c r="Q1406" s="115">
        <v>4</v>
      </c>
      <c r="R1406" s="129">
        <f t="shared" si="66"/>
        <v>3.9166666666666665</v>
      </c>
      <c r="S1406" s="130">
        <f t="shared" si="67"/>
        <v>15.666666666666666</v>
      </c>
      <c r="T1406" s="112" t="s">
        <v>5552</v>
      </c>
      <c r="U1406" s="117">
        <v>42765</v>
      </c>
      <c r="V1406" s="110"/>
      <c r="W1406" s="110"/>
      <c r="X1406" s="110" t="s">
        <v>1465</v>
      </c>
      <c r="Y1406" s="183"/>
      <c r="Z1406">
        <f>IF(ISNA(VLOOKUP(A1406,[2]InvPiv!$A:$B,2,FALSE)),0,VLOOKUP(A1406,[2]InvPiv!$A:$B,2,FALSE))</f>
        <v>4.5</v>
      </c>
      <c r="AA1406" s="185">
        <f t="shared" si="68"/>
        <v>-0.5</v>
      </c>
      <c r="AB1406">
        <f>VLOOKUP(A1406,[2]ConPiv!$A:$B,2,FALSE)</f>
        <v>4.5</v>
      </c>
    </row>
    <row r="1407" spans="1:30" x14ac:dyDescent="0.25">
      <c r="A1407" s="108">
        <v>307127</v>
      </c>
      <c r="B1407" s="108">
        <v>21805</v>
      </c>
      <c r="C1407" s="107"/>
      <c r="D1407" s="109"/>
      <c r="E1407" s="110"/>
      <c r="F1407" s="110" t="s">
        <v>5504</v>
      </c>
      <c r="G1407" s="110" t="s">
        <v>5642</v>
      </c>
      <c r="H1407" s="107" t="s">
        <v>110</v>
      </c>
      <c r="I1407" s="111" t="s">
        <v>5643</v>
      </c>
      <c r="J1407" s="110"/>
      <c r="K1407" s="110"/>
      <c r="L1407" s="110"/>
      <c r="M1407" s="110"/>
      <c r="N1407" s="110" t="s">
        <v>754</v>
      </c>
      <c r="O1407" s="117">
        <v>42644</v>
      </c>
      <c r="P1407" s="128">
        <v>47</v>
      </c>
      <c r="Q1407" s="115">
        <v>4</v>
      </c>
      <c r="R1407" s="129">
        <f t="shared" si="66"/>
        <v>3.9166666666666665</v>
      </c>
      <c r="S1407" s="130">
        <f t="shared" si="67"/>
        <v>15.666666666666666</v>
      </c>
      <c r="T1407" s="112" t="s">
        <v>5571</v>
      </c>
      <c r="U1407" s="117">
        <v>42765</v>
      </c>
      <c r="V1407" s="110"/>
      <c r="W1407" s="110"/>
      <c r="X1407" s="110" t="s">
        <v>1465</v>
      </c>
      <c r="Y1407" s="183"/>
      <c r="Z1407">
        <f>IF(ISNA(VLOOKUP(A1407,[2]InvPiv!$A:$B,2,FALSE)),0,VLOOKUP(A1407,[2]InvPiv!$A:$B,2,FALSE))</f>
        <v>4</v>
      </c>
      <c r="AA1407" s="185">
        <f t="shared" si="68"/>
        <v>0</v>
      </c>
      <c r="AB1407">
        <f>VLOOKUP(A1407,[2]ConPiv!$A:$B,2,FALSE)</f>
        <v>4</v>
      </c>
    </row>
    <row r="1408" spans="1:30" x14ac:dyDescent="0.25">
      <c r="A1408" s="108">
        <v>305326</v>
      </c>
      <c r="B1408" s="108">
        <v>21094</v>
      </c>
      <c r="C1408" s="107"/>
      <c r="D1408" s="109"/>
      <c r="E1408" s="110"/>
      <c r="F1408" s="110" t="s">
        <v>6100</v>
      </c>
      <c r="G1408" s="110" t="s">
        <v>3299</v>
      </c>
      <c r="H1408" s="107" t="s">
        <v>345</v>
      </c>
      <c r="I1408" s="111" t="s">
        <v>6195</v>
      </c>
      <c r="J1408" s="110"/>
      <c r="K1408" s="110"/>
      <c r="L1408" s="110"/>
      <c r="M1408" s="110"/>
      <c r="N1408" s="110" t="s">
        <v>754</v>
      </c>
      <c r="O1408" s="117">
        <v>42736</v>
      </c>
      <c r="P1408" s="128">
        <v>47</v>
      </c>
      <c r="Q1408" s="115">
        <v>6</v>
      </c>
      <c r="R1408" s="129">
        <f t="shared" si="66"/>
        <v>3.9166666666666665</v>
      </c>
      <c r="S1408" s="130">
        <f t="shared" si="67"/>
        <v>23.5</v>
      </c>
      <c r="T1408" s="112" t="s">
        <v>6018</v>
      </c>
      <c r="U1408" s="117">
        <v>42765</v>
      </c>
      <c r="V1408" s="110"/>
      <c r="W1408" s="110"/>
      <c r="X1408" s="110" t="s">
        <v>1465</v>
      </c>
      <c r="Y1408" s="183"/>
      <c r="Z1408">
        <f>IF(ISNA(VLOOKUP(A1408,[2]InvPiv!$A:$B,2,FALSE)),0,VLOOKUP(A1408,[2]InvPiv!$A:$B,2,FALSE))</f>
        <v>5.5</v>
      </c>
      <c r="AA1408" s="185">
        <f t="shared" si="68"/>
        <v>0.5</v>
      </c>
      <c r="AB1408">
        <f>VLOOKUP(A1408,[2]ConPiv!$A:$B,2,FALSE)</f>
        <v>7.5</v>
      </c>
    </row>
    <row r="1409" spans="1:28" x14ac:dyDescent="0.25">
      <c r="A1409" s="108">
        <v>307503</v>
      </c>
      <c r="B1409" s="108">
        <v>21930</v>
      </c>
      <c r="C1409" s="107"/>
      <c r="D1409" s="109"/>
      <c r="E1409" s="110"/>
      <c r="F1409" s="110" t="s">
        <v>6102</v>
      </c>
      <c r="G1409" s="110" t="s">
        <v>6197</v>
      </c>
      <c r="H1409" s="107" t="s">
        <v>124</v>
      </c>
      <c r="I1409" s="111">
        <v>77656</v>
      </c>
      <c r="J1409" s="110"/>
      <c r="K1409" s="110"/>
      <c r="L1409" s="110"/>
      <c r="M1409" s="110"/>
      <c r="N1409" s="110" t="s">
        <v>754</v>
      </c>
      <c r="O1409" s="117">
        <v>42736</v>
      </c>
      <c r="P1409" s="128">
        <v>47</v>
      </c>
      <c r="Q1409" s="115">
        <v>2</v>
      </c>
      <c r="R1409" s="129">
        <f t="shared" si="66"/>
        <v>3.9166666666666665</v>
      </c>
      <c r="S1409" s="130">
        <f t="shared" si="67"/>
        <v>7.833333333333333</v>
      </c>
      <c r="T1409" s="112" t="s">
        <v>6020</v>
      </c>
      <c r="U1409" s="117">
        <v>42765</v>
      </c>
      <c r="V1409" s="110"/>
      <c r="W1409" s="110"/>
      <c r="X1409" s="110" t="s">
        <v>1465</v>
      </c>
      <c r="Y1409" s="183"/>
      <c r="Z1409">
        <f>IF(ISNA(VLOOKUP(A1409,[2]InvPiv!$A:$B,2,FALSE)),0,VLOOKUP(A1409,[2]InvPiv!$A:$B,2,FALSE))</f>
        <v>2</v>
      </c>
      <c r="AA1409" s="185">
        <f t="shared" si="68"/>
        <v>0</v>
      </c>
      <c r="AB1409">
        <f>VLOOKUP(A1409,[2]ConPiv!$A:$B,2,FALSE)</f>
        <v>2</v>
      </c>
    </row>
    <row r="1410" spans="1:28" x14ac:dyDescent="0.25">
      <c r="A1410" s="108">
        <v>307550</v>
      </c>
      <c r="B1410" s="108">
        <v>21900</v>
      </c>
      <c r="C1410" s="107"/>
      <c r="D1410" s="109"/>
      <c r="E1410" s="110"/>
      <c r="F1410" s="110" t="s">
        <v>6107</v>
      </c>
      <c r="G1410" s="110" t="s">
        <v>4038</v>
      </c>
      <c r="H1410" s="107" t="s">
        <v>23</v>
      </c>
      <c r="I1410" s="111">
        <v>60462</v>
      </c>
      <c r="J1410" s="110"/>
      <c r="K1410" s="110"/>
      <c r="L1410" s="110"/>
      <c r="M1410" s="110"/>
      <c r="N1410" s="110" t="s">
        <v>754</v>
      </c>
      <c r="O1410" s="117">
        <v>42736</v>
      </c>
      <c r="P1410" s="128">
        <v>47</v>
      </c>
      <c r="Q1410" s="115">
        <v>5</v>
      </c>
      <c r="R1410" s="129">
        <f t="shared" ref="R1410:R1473" si="69">P1410/12</f>
        <v>3.9166666666666665</v>
      </c>
      <c r="S1410" s="130">
        <f t="shared" ref="S1410:S1473" si="70">Q1410*R1410</f>
        <v>19.583333333333332</v>
      </c>
      <c r="T1410" s="112" t="s">
        <v>6025</v>
      </c>
      <c r="U1410" s="117">
        <v>42765</v>
      </c>
      <c r="V1410" s="110"/>
      <c r="W1410" s="110"/>
      <c r="X1410" s="110" t="s">
        <v>1465</v>
      </c>
      <c r="Y1410" s="183"/>
      <c r="Z1410">
        <f>IF(ISNA(VLOOKUP(A1410,[2]InvPiv!$A:$B,2,FALSE)),0,VLOOKUP(A1410,[2]InvPiv!$A:$B,2,FALSE))</f>
        <v>5</v>
      </c>
      <c r="AA1410" s="185">
        <f t="shared" ref="AA1410:AA1473" si="71">Q1410-Z1410</f>
        <v>0</v>
      </c>
      <c r="AB1410">
        <f>VLOOKUP(A1410,[2]ConPiv!$A:$B,2,FALSE)</f>
        <v>5</v>
      </c>
    </row>
    <row r="1411" spans="1:28" x14ac:dyDescent="0.25">
      <c r="A1411" s="108">
        <v>305867</v>
      </c>
      <c r="B1411" s="108">
        <v>21448</v>
      </c>
      <c r="C1411" s="107"/>
      <c r="D1411" s="109"/>
      <c r="E1411" s="110"/>
      <c r="F1411" s="110" t="s">
        <v>6113</v>
      </c>
      <c r="G1411" s="110" t="s">
        <v>3231</v>
      </c>
      <c r="H1411" s="107" t="s">
        <v>355</v>
      </c>
      <c r="I1411" s="111" t="s">
        <v>6208</v>
      </c>
      <c r="J1411" s="110"/>
      <c r="K1411" s="110"/>
      <c r="L1411" s="110"/>
      <c r="M1411" s="110"/>
      <c r="N1411" s="110" t="s">
        <v>635</v>
      </c>
      <c r="O1411" s="117">
        <v>42736</v>
      </c>
      <c r="P1411" s="128">
        <v>47</v>
      </c>
      <c r="Q1411" s="115">
        <v>14</v>
      </c>
      <c r="R1411" s="129">
        <f t="shared" si="69"/>
        <v>3.9166666666666665</v>
      </c>
      <c r="S1411" s="130">
        <f t="shared" si="70"/>
        <v>54.833333333333329</v>
      </c>
      <c r="T1411" s="112" t="s">
        <v>6031</v>
      </c>
      <c r="U1411" s="117">
        <v>42765</v>
      </c>
      <c r="V1411" s="110"/>
      <c r="W1411" s="110"/>
      <c r="X1411" s="110" t="s">
        <v>635</v>
      </c>
      <c r="Y1411" s="183"/>
      <c r="Z1411">
        <f>IF(ISNA(VLOOKUP(A1411,[2]InvPiv!$A:$B,2,FALSE)),0,VLOOKUP(A1411,[2]InvPiv!$A:$B,2,FALSE))</f>
        <v>14</v>
      </c>
      <c r="AA1411" s="185">
        <f t="shared" si="71"/>
        <v>0</v>
      </c>
      <c r="AB1411">
        <f>VLOOKUP(A1411,[2]ConPiv!$A:$B,2,FALSE)</f>
        <v>12</v>
      </c>
    </row>
    <row r="1412" spans="1:28" x14ac:dyDescent="0.25">
      <c r="A1412" s="108">
        <v>307109</v>
      </c>
      <c r="B1412" s="108">
        <v>21766</v>
      </c>
      <c r="C1412" s="107"/>
      <c r="D1412" s="109"/>
      <c r="E1412" s="110"/>
      <c r="F1412" s="110" t="s">
        <v>6122</v>
      </c>
      <c r="G1412" s="110" t="s">
        <v>6220</v>
      </c>
      <c r="H1412" s="107" t="s">
        <v>370</v>
      </c>
      <c r="I1412" s="111" t="s">
        <v>6221</v>
      </c>
      <c r="J1412" s="110"/>
      <c r="K1412" s="110"/>
      <c r="L1412" s="110"/>
      <c r="M1412" s="110"/>
      <c r="N1412" s="110" t="s">
        <v>754</v>
      </c>
      <c r="O1412" s="117">
        <v>42736</v>
      </c>
      <c r="P1412" s="128">
        <v>47</v>
      </c>
      <c r="Q1412" s="115">
        <v>14</v>
      </c>
      <c r="R1412" s="129">
        <f t="shared" si="69"/>
        <v>3.9166666666666665</v>
      </c>
      <c r="S1412" s="130">
        <f t="shared" si="70"/>
        <v>54.833333333333329</v>
      </c>
      <c r="T1412" s="112" t="s">
        <v>6040</v>
      </c>
      <c r="U1412" s="117">
        <v>42765</v>
      </c>
      <c r="V1412" s="110"/>
      <c r="W1412" s="110"/>
      <c r="X1412" s="110" t="s">
        <v>1465</v>
      </c>
      <c r="Y1412" s="183" t="s">
        <v>5939</v>
      </c>
      <c r="Z1412">
        <f>IF(ISNA(VLOOKUP(A1412,[2]InvPiv!$A:$B,2,FALSE)),0,VLOOKUP(A1412,[2]InvPiv!$A:$B,2,FALSE))</f>
        <v>14</v>
      </c>
      <c r="AA1412" s="185">
        <f t="shared" si="71"/>
        <v>0</v>
      </c>
      <c r="AB1412">
        <f>VLOOKUP(A1412,[2]ConPiv!$A:$B,2,FALSE)</f>
        <v>14</v>
      </c>
    </row>
    <row r="1413" spans="1:28" x14ac:dyDescent="0.25">
      <c r="A1413" s="108">
        <v>306836</v>
      </c>
      <c r="B1413" s="108">
        <v>21674</v>
      </c>
      <c r="C1413" s="107"/>
      <c r="D1413" s="109"/>
      <c r="E1413" s="110"/>
      <c r="F1413" s="110" t="s">
        <v>6129</v>
      </c>
      <c r="G1413" s="110" t="s">
        <v>6229</v>
      </c>
      <c r="H1413" s="107" t="s">
        <v>59</v>
      </c>
      <c r="I1413" s="111" t="s">
        <v>6230</v>
      </c>
      <c r="J1413" s="110"/>
      <c r="K1413" s="110"/>
      <c r="L1413" s="110"/>
      <c r="M1413" s="110"/>
      <c r="N1413" s="110" t="s">
        <v>754</v>
      </c>
      <c r="O1413" s="117">
        <v>42736</v>
      </c>
      <c r="P1413" s="128">
        <v>47</v>
      </c>
      <c r="Q1413" s="129">
        <v>2</v>
      </c>
      <c r="R1413" s="129">
        <f t="shared" si="69"/>
        <v>3.9166666666666665</v>
      </c>
      <c r="S1413" s="130">
        <f t="shared" si="70"/>
        <v>7.833333333333333</v>
      </c>
      <c r="T1413" s="110" t="s">
        <v>6047</v>
      </c>
      <c r="U1413" s="117">
        <v>42766</v>
      </c>
      <c r="V1413" s="110"/>
      <c r="W1413" s="110"/>
      <c r="X1413" s="110" t="s">
        <v>1465</v>
      </c>
      <c r="Y1413" s="183"/>
      <c r="Z1413">
        <f>IF(ISNA(VLOOKUP(A1413,[2]InvPiv!$A:$B,2,FALSE)),0,VLOOKUP(A1413,[2]InvPiv!$A:$B,2,FALSE))</f>
        <v>2</v>
      </c>
      <c r="AA1413" s="185">
        <f t="shared" si="71"/>
        <v>0</v>
      </c>
      <c r="AB1413">
        <f>VLOOKUP(A1413,[2]ConPiv!$A:$B,2,FALSE)</f>
        <v>2</v>
      </c>
    </row>
    <row r="1414" spans="1:28" x14ac:dyDescent="0.25">
      <c r="A1414" s="108">
        <v>306912</v>
      </c>
      <c r="B1414" s="108">
        <v>21604</v>
      </c>
      <c r="C1414" s="107"/>
      <c r="D1414" s="109"/>
      <c r="E1414" s="110"/>
      <c r="F1414" s="110" t="s">
        <v>6130</v>
      </c>
      <c r="G1414" s="110" t="s">
        <v>6231</v>
      </c>
      <c r="H1414" s="107" t="s">
        <v>110</v>
      </c>
      <c r="I1414" s="111" t="s">
        <v>6232</v>
      </c>
      <c r="J1414" s="110"/>
      <c r="K1414" s="110"/>
      <c r="L1414" s="110"/>
      <c r="M1414" s="110"/>
      <c r="N1414" s="110" t="s">
        <v>754</v>
      </c>
      <c r="O1414" s="117">
        <v>42736</v>
      </c>
      <c r="P1414" s="128">
        <v>47</v>
      </c>
      <c r="Q1414" s="115">
        <v>2</v>
      </c>
      <c r="R1414" s="129">
        <f t="shared" si="69"/>
        <v>3.9166666666666665</v>
      </c>
      <c r="S1414" s="130">
        <f t="shared" si="70"/>
        <v>7.833333333333333</v>
      </c>
      <c r="T1414" s="112" t="s">
        <v>6048</v>
      </c>
      <c r="U1414" s="117">
        <v>42766</v>
      </c>
      <c r="V1414" s="110"/>
      <c r="W1414" s="110"/>
      <c r="X1414" s="110" t="s">
        <v>1465</v>
      </c>
      <c r="Y1414" s="183"/>
      <c r="Z1414">
        <f>IF(ISNA(VLOOKUP(A1414,[2]InvPiv!$A:$B,2,FALSE)),0,VLOOKUP(A1414,[2]InvPiv!$A:$B,2,FALSE))</f>
        <v>2</v>
      </c>
      <c r="AA1414" s="185">
        <f t="shared" si="71"/>
        <v>0</v>
      </c>
      <c r="AB1414">
        <f>VLOOKUP(A1414,[2]ConPiv!$A:$B,2,FALSE)</f>
        <v>2</v>
      </c>
    </row>
    <row r="1415" spans="1:28" x14ac:dyDescent="0.25">
      <c r="A1415" s="108">
        <v>308032</v>
      </c>
      <c r="B1415" s="108">
        <v>22320</v>
      </c>
      <c r="C1415" s="107"/>
      <c r="D1415" s="109"/>
      <c r="E1415" s="110"/>
      <c r="F1415" s="110" t="s">
        <v>6120</v>
      </c>
      <c r="G1415" s="110" t="s">
        <v>2850</v>
      </c>
      <c r="H1415" s="107" t="s">
        <v>3</v>
      </c>
      <c r="I1415" s="111" t="s">
        <v>6217</v>
      </c>
      <c r="J1415" s="110"/>
      <c r="K1415" s="110"/>
      <c r="L1415" s="110"/>
      <c r="M1415" s="110"/>
      <c r="N1415" s="110" t="s">
        <v>754</v>
      </c>
      <c r="O1415" s="117">
        <v>42736</v>
      </c>
      <c r="P1415" s="128">
        <v>47</v>
      </c>
      <c r="Q1415" s="115">
        <v>1</v>
      </c>
      <c r="R1415" s="129">
        <f t="shared" si="69"/>
        <v>3.9166666666666665</v>
      </c>
      <c r="S1415" s="130">
        <f t="shared" si="70"/>
        <v>3.9166666666666665</v>
      </c>
      <c r="T1415" s="112" t="s">
        <v>6038</v>
      </c>
      <c r="U1415" s="117">
        <v>42767</v>
      </c>
      <c r="V1415" s="110"/>
      <c r="W1415" s="110"/>
      <c r="X1415" s="110" t="s">
        <v>1465</v>
      </c>
      <c r="Y1415" s="183"/>
      <c r="Z1415">
        <f>IF(ISNA(VLOOKUP(A1415,[2]InvPiv!$A:$B,2,FALSE)),0,VLOOKUP(A1415,[2]InvPiv!$A:$B,2,FALSE))</f>
        <v>1</v>
      </c>
      <c r="AA1415" s="185">
        <f t="shared" si="71"/>
        <v>0</v>
      </c>
      <c r="AB1415">
        <f>VLOOKUP(A1415,[2]ConPiv!$A:$B,2,FALSE)</f>
        <v>1</v>
      </c>
    </row>
    <row r="1416" spans="1:28" x14ac:dyDescent="0.25">
      <c r="A1416" s="108">
        <v>304181</v>
      </c>
      <c r="B1416" s="108">
        <v>20449</v>
      </c>
      <c r="C1416" s="107"/>
      <c r="D1416" s="109"/>
      <c r="E1416" s="110"/>
      <c r="F1416" s="110" t="s">
        <v>6249</v>
      </c>
      <c r="G1416" s="110" t="s">
        <v>596</v>
      </c>
      <c r="H1416" s="107" t="s">
        <v>87</v>
      </c>
      <c r="I1416" s="111" t="s">
        <v>6250</v>
      </c>
      <c r="J1416" s="110"/>
      <c r="K1416" s="110"/>
      <c r="L1416" s="110"/>
      <c r="M1416" s="110"/>
      <c r="N1416" s="110" t="s">
        <v>754</v>
      </c>
      <c r="O1416" s="117">
        <v>42736</v>
      </c>
      <c r="P1416" s="128">
        <v>47</v>
      </c>
      <c r="Q1416" s="115">
        <v>27</v>
      </c>
      <c r="R1416" s="129">
        <f t="shared" si="69"/>
        <v>3.9166666666666665</v>
      </c>
      <c r="S1416" s="130">
        <f t="shared" si="70"/>
        <v>105.75</v>
      </c>
      <c r="T1416" s="112" t="s">
        <v>6251</v>
      </c>
      <c r="U1416" s="117">
        <v>42767</v>
      </c>
      <c r="V1416" s="110"/>
      <c r="W1416" s="110"/>
      <c r="X1416" s="110" t="s">
        <v>1465</v>
      </c>
      <c r="Y1416" s="183"/>
      <c r="Z1416">
        <f>IF(ISNA(VLOOKUP(A1416,[2]InvPiv!$A:$B,2,FALSE)),0,VLOOKUP(A1416,[2]InvPiv!$A:$B,2,FALSE))</f>
        <v>27.5</v>
      </c>
      <c r="AA1416" s="185">
        <f t="shared" si="71"/>
        <v>-0.5</v>
      </c>
      <c r="AB1416">
        <f>VLOOKUP(A1416,[2]ConPiv!$A:$B,2,FALSE)</f>
        <v>28</v>
      </c>
    </row>
    <row r="1417" spans="1:28" x14ac:dyDescent="0.25">
      <c r="A1417" s="108">
        <v>2266</v>
      </c>
      <c r="B1417" s="108">
        <v>1390</v>
      </c>
      <c r="C1417" s="107"/>
      <c r="D1417" s="109"/>
      <c r="E1417" s="110"/>
      <c r="F1417" s="110" t="s">
        <v>6259</v>
      </c>
      <c r="G1417" s="110" t="s">
        <v>6260</v>
      </c>
      <c r="H1417" s="107" t="s">
        <v>87</v>
      </c>
      <c r="I1417" s="111">
        <v>11772</v>
      </c>
      <c r="J1417" s="110"/>
      <c r="K1417" s="110"/>
      <c r="L1417" s="110"/>
      <c r="M1417" s="110"/>
      <c r="N1417" s="110" t="s">
        <v>754</v>
      </c>
      <c r="O1417" s="117">
        <v>42736</v>
      </c>
      <c r="P1417" s="128">
        <v>47</v>
      </c>
      <c r="Q1417" s="115">
        <v>23</v>
      </c>
      <c r="R1417" s="129">
        <f t="shared" si="69"/>
        <v>3.9166666666666665</v>
      </c>
      <c r="S1417" s="130">
        <f t="shared" si="70"/>
        <v>90.083333333333329</v>
      </c>
      <c r="T1417" s="112" t="s">
        <v>6261</v>
      </c>
      <c r="U1417" s="117">
        <v>42767</v>
      </c>
      <c r="V1417" s="110"/>
      <c r="W1417" s="110"/>
      <c r="X1417" s="110" t="s">
        <v>1465</v>
      </c>
      <c r="Y1417" s="183"/>
      <c r="Z1417">
        <f>IF(ISNA(VLOOKUP(A1417,[2]InvPiv!$A:$B,2,FALSE)),0,VLOOKUP(A1417,[2]InvPiv!$A:$B,2,FALSE))</f>
        <v>23</v>
      </c>
      <c r="AA1417" s="185">
        <f t="shared" si="71"/>
        <v>0</v>
      </c>
      <c r="AB1417">
        <f>VLOOKUP(A1417,[2]ConPiv!$A:$B,2,FALSE)</f>
        <v>23</v>
      </c>
    </row>
    <row r="1418" spans="1:28" x14ac:dyDescent="0.25">
      <c r="A1418" s="108">
        <v>23152</v>
      </c>
      <c r="B1418" s="108">
        <v>14142</v>
      </c>
      <c r="C1418" s="107"/>
      <c r="D1418" s="109"/>
      <c r="E1418" s="110"/>
      <c r="F1418" s="110" t="s">
        <v>6269</v>
      </c>
      <c r="G1418" s="110" t="s">
        <v>5645</v>
      </c>
      <c r="H1418" s="107" t="s">
        <v>134</v>
      </c>
      <c r="I1418" s="111" t="s">
        <v>6393</v>
      </c>
      <c r="J1418" s="110"/>
      <c r="K1418" s="110"/>
      <c r="L1418" s="110"/>
      <c r="M1418" s="110"/>
      <c r="N1418" s="110" t="s">
        <v>635</v>
      </c>
      <c r="O1418" s="117">
        <v>42736</v>
      </c>
      <c r="P1418" s="128">
        <v>47</v>
      </c>
      <c r="Q1418" s="115">
        <v>53</v>
      </c>
      <c r="R1418" s="129">
        <f t="shared" si="69"/>
        <v>3.9166666666666665</v>
      </c>
      <c r="S1418" s="130">
        <f t="shared" si="70"/>
        <v>207.58333333333331</v>
      </c>
      <c r="T1418" s="112" t="s">
        <v>6331</v>
      </c>
      <c r="U1418" s="117">
        <v>42767</v>
      </c>
      <c r="V1418" s="110"/>
      <c r="W1418" s="110"/>
      <c r="X1418" s="110" t="s">
        <v>635</v>
      </c>
      <c r="Y1418" s="183"/>
      <c r="Z1418">
        <f>IF(ISNA(VLOOKUP(A1418,[2]InvPiv!$A:$B,2,FALSE)),0,VLOOKUP(A1418,[2]InvPiv!$A:$B,2,FALSE))</f>
        <v>53</v>
      </c>
      <c r="AA1418" s="185">
        <f t="shared" si="71"/>
        <v>0</v>
      </c>
      <c r="AB1418">
        <f>VLOOKUP(A1418,[2]ConPiv!$A:$B,2,FALSE)</f>
        <v>53</v>
      </c>
    </row>
    <row r="1419" spans="1:28" x14ac:dyDescent="0.25">
      <c r="A1419" s="108">
        <v>26802</v>
      </c>
      <c r="B1419" s="108">
        <v>15616</v>
      </c>
      <c r="C1419" s="107"/>
      <c r="D1419" s="109"/>
      <c r="E1419" s="110"/>
      <c r="F1419" s="110" t="s">
        <v>6270</v>
      </c>
      <c r="G1419" s="110" t="s">
        <v>6394</v>
      </c>
      <c r="H1419" s="107" t="s">
        <v>87</v>
      </c>
      <c r="I1419" s="111" t="s">
        <v>6395</v>
      </c>
      <c r="J1419" s="110"/>
      <c r="K1419" s="110"/>
      <c r="L1419" s="110"/>
      <c r="M1419" s="110"/>
      <c r="N1419" s="110" t="s">
        <v>635</v>
      </c>
      <c r="O1419" s="117">
        <v>42736</v>
      </c>
      <c r="P1419" s="128">
        <v>47</v>
      </c>
      <c r="Q1419" s="115">
        <v>2</v>
      </c>
      <c r="R1419" s="129">
        <f t="shared" si="69"/>
        <v>3.9166666666666665</v>
      </c>
      <c r="S1419" s="130">
        <f t="shared" si="70"/>
        <v>7.833333333333333</v>
      </c>
      <c r="T1419" s="112" t="s">
        <v>6332</v>
      </c>
      <c r="U1419" s="117">
        <v>42767</v>
      </c>
      <c r="V1419" s="110"/>
      <c r="W1419" s="110"/>
      <c r="X1419" s="110" t="s">
        <v>635</v>
      </c>
      <c r="Y1419" s="183"/>
      <c r="Z1419">
        <f>IF(ISNA(VLOOKUP(A1419,[2]InvPiv!$A:$B,2,FALSE)),0,VLOOKUP(A1419,[2]InvPiv!$A:$B,2,FALSE))</f>
        <v>2</v>
      </c>
      <c r="AA1419" s="185">
        <f t="shared" si="71"/>
        <v>0</v>
      </c>
      <c r="AB1419">
        <f>VLOOKUP(A1419,[2]ConPiv!$A:$B,2,FALSE)</f>
        <v>2</v>
      </c>
    </row>
    <row r="1420" spans="1:28" x14ac:dyDescent="0.25">
      <c r="A1420" s="108">
        <v>29795</v>
      </c>
      <c r="B1420" s="108">
        <v>18642</v>
      </c>
      <c r="C1420" s="107"/>
      <c r="D1420" s="109"/>
      <c r="E1420" s="110"/>
      <c r="F1420" s="110" t="s">
        <v>6680</v>
      </c>
      <c r="G1420" s="110" t="s">
        <v>6681</v>
      </c>
      <c r="H1420" s="107" t="s">
        <v>59</v>
      </c>
      <c r="I1420" s="111" t="s">
        <v>6682</v>
      </c>
      <c r="J1420" s="110"/>
      <c r="K1420" s="110"/>
      <c r="L1420" s="110"/>
      <c r="M1420" s="110"/>
      <c r="N1420" s="110" t="s">
        <v>754</v>
      </c>
      <c r="O1420" s="117">
        <v>42736</v>
      </c>
      <c r="P1420" s="128">
        <v>47</v>
      </c>
      <c r="Q1420" s="115">
        <v>8</v>
      </c>
      <c r="R1420" s="129">
        <f t="shared" si="69"/>
        <v>3.9166666666666665</v>
      </c>
      <c r="S1420" s="130">
        <f t="shared" si="70"/>
        <v>31.333333333333332</v>
      </c>
      <c r="T1420" s="112" t="s">
        <v>6683</v>
      </c>
      <c r="U1420" s="117">
        <v>42767</v>
      </c>
      <c r="V1420" s="110"/>
      <c r="W1420" s="110"/>
      <c r="X1420" s="110" t="s">
        <v>1465</v>
      </c>
      <c r="Y1420" s="183"/>
      <c r="Z1420">
        <f>IF(ISNA(VLOOKUP(A1420,[2]InvPiv!$A:$B,2,FALSE)),0,VLOOKUP(A1420,[2]InvPiv!$A:$B,2,FALSE))</f>
        <v>8</v>
      </c>
      <c r="AA1420" s="185">
        <f t="shared" si="71"/>
        <v>0</v>
      </c>
      <c r="AB1420">
        <f>VLOOKUP(A1420,[2]ConPiv!$A:$B,2,FALSE)</f>
        <v>8</v>
      </c>
    </row>
    <row r="1421" spans="1:28" x14ac:dyDescent="0.25">
      <c r="A1421" s="108">
        <v>308030</v>
      </c>
      <c r="B1421" s="108">
        <v>22182</v>
      </c>
      <c r="C1421" s="107"/>
      <c r="D1421" s="109"/>
      <c r="E1421" s="110"/>
      <c r="F1421" s="110" t="s">
        <v>6114</v>
      </c>
      <c r="G1421" s="110" t="s">
        <v>6209</v>
      </c>
      <c r="H1421" s="107" t="s">
        <v>83</v>
      </c>
      <c r="I1421" s="111" t="s">
        <v>6210</v>
      </c>
      <c r="J1421" s="110"/>
      <c r="K1421" s="110"/>
      <c r="L1421" s="110"/>
      <c r="M1421" s="110"/>
      <c r="N1421" s="110" t="s">
        <v>754</v>
      </c>
      <c r="O1421" s="117">
        <v>42736</v>
      </c>
      <c r="P1421" s="128">
        <v>47</v>
      </c>
      <c r="Q1421" s="115">
        <v>2</v>
      </c>
      <c r="R1421" s="129">
        <f t="shared" si="69"/>
        <v>3.9166666666666665</v>
      </c>
      <c r="S1421" s="130">
        <f t="shared" si="70"/>
        <v>7.833333333333333</v>
      </c>
      <c r="T1421" s="112" t="s">
        <v>6032</v>
      </c>
      <c r="U1421" s="117">
        <v>42769</v>
      </c>
      <c r="V1421" s="110"/>
      <c r="W1421" s="110"/>
      <c r="X1421" s="110" t="s">
        <v>1465</v>
      </c>
      <c r="Y1421" s="183"/>
      <c r="Z1421">
        <f>IF(ISNA(VLOOKUP(A1421,[2]InvPiv!$A:$B,2,FALSE)),0,VLOOKUP(A1421,[2]InvPiv!$A:$B,2,FALSE))</f>
        <v>1.5</v>
      </c>
      <c r="AA1421" s="185">
        <f t="shared" si="71"/>
        <v>0.5</v>
      </c>
      <c r="AB1421">
        <f>VLOOKUP(A1421,[2]ConPiv!$A:$B,2,FALSE)</f>
        <v>1</v>
      </c>
    </row>
    <row r="1422" spans="1:28" x14ac:dyDescent="0.25">
      <c r="A1422" s="108">
        <v>304816</v>
      </c>
      <c r="B1422" s="108">
        <v>20948</v>
      </c>
      <c r="C1422" s="107"/>
      <c r="D1422" s="109"/>
      <c r="E1422" s="110"/>
      <c r="F1422" s="110" t="s">
        <v>6127</v>
      </c>
      <c r="G1422" s="110" t="s">
        <v>6226</v>
      </c>
      <c r="H1422" s="107" t="s">
        <v>83</v>
      </c>
      <c r="I1422" s="111" t="s">
        <v>6227</v>
      </c>
      <c r="J1422" s="110"/>
      <c r="K1422" s="110"/>
      <c r="L1422" s="110"/>
      <c r="M1422" s="110"/>
      <c r="N1422" s="110" t="s">
        <v>754</v>
      </c>
      <c r="O1422" s="117">
        <v>42736</v>
      </c>
      <c r="P1422" s="128">
        <v>47</v>
      </c>
      <c r="Q1422" s="115">
        <v>3</v>
      </c>
      <c r="R1422" s="129">
        <f t="shared" si="69"/>
        <v>3.9166666666666665</v>
      </c>
      <c r="S1422" s="130">
        <f t="shared" si="70"/>
        <v>11.75</v>
      </c>
      <c r="T1422" s="112" t="s">
        <v>6045</v>
      </c>
      <c r="U1422" s="117">
        <v>42769</v>
      </c>
      <c r="V1422" s="110"/>
      <c r="W1422" s="110"/>
      <c r="X1422" s="110" t="s">
        <v>1465</v>
      </c>
      <c r="Y1422" s="183"/>
      <c r="Z1422">
        <f>IF(ISNA(VLOOKUP(A1422,[2]InvPiv!$A:$B,2,FALSE)),0,VLOOKUP(A1422,[2]InvPiv!$A:$B,2,FALSE))</f>
        <v>3</v>
      </c>
      <c r="AA1422" s="185">
        <f t="shared" si="71"/>
        <v>0</v>
      </c>
      <c r="AB1422">
        <f>VLOOKUP(A1422,[2]ConPiv!$A:$B,2,FALSE)</f>
        <v>3</v>
      </c>
    </row>
    <row r="1423" spans="1:28" x14ac:dyDescent="0.25">
      <c r="A1423" s="108">
        <v>307960</v>
      </c>
      <c r="B1423" s="108">
        <v>22120</v>
      </c>
      <c r="C1423" s="107"/>
      <c r="D1423" s="109"/>
      <c r="E1423" s="110"/>
      <c r="F1423" s="110" t="s">
        <v>6271</v>
      </c>
      <c r="G1423" s="110" t="s">
        <v>402</v>
      </c>
      <c r="H1423" s="107" t="s">
        <v>59</v>
      </c>
      <c r="I1423" s="111" t="s">
        <v>6396</v>
      </c>
      <c r="J1423" s="110"/>
      <c r="K1423" s="110"/>
      <c r="L1423" s="110"/>
      <c r="M1423" s="110"/>
      <c r="N1423" s="110" t="s">
        <v>754</v>
      </c>
      <c r="O1423" s="117">
        <v>42736</v>
      </c>
      <c r="P1423" s="128">
        <v>47</v>
      </c>
      <c r="Q1423" s="115">
        <v>1</v>
      </c>
      <c r="R1423" s="129">
        <f t="shared" si="69"/>
        <v>3.9166666666666665</v>
      </c>
      <c r="S1423" s="130">
        <f t="shared" si="70"/>
        <v>3.9166666666666665</v>
      </c>
      <c r="T1423" s="112" t="s">
        <v>6333</v>
      </c>
      <c r="U1423" s="117">
        <v>42769</v>
      </c>
      <c r="V1423" s="110"/>
      <c r="W1423" s="110"/>
      <c r="X1423" s="110" t="s">
        <v>1465</v>
      </c>
      <c r="Y1423" s="183"/>
      <c r="Z1423">
        <f>IF(ISNA(VLOOKUP(A1423,[2]InvPiv!$A:$B,2,FALSE)),0,VLOOKUP(A1423,[2]InvPiv!$A:$B,2,FALSE))</f>
        <v>1</v>
      </c>
      <c r="AA1423" s="185">
        <f t="shared" si="71"/>
        <v>0</v>
      </c>
      <c r="AB1423">
        <f>VLOOKUP(A1423,[2]ConPiv!$A:$B,2,FALSE)</f>
        <v>1</v>
      </c>
    </row>
    <row r="1424" spans="1:28" x14ac:dyDescent="0.25">
      <c r="A1424" s="108">
        <v>7729</v>
      </c>
      <c r="B1424" s="108">
        <v>7736</v>
      </c>
      <c r="C1424" s="107"/>
      <c r="D1424" s="109"/>
      <c r="E1424" s="110"/>
      <c r="F1424" s="110" t="s">
        <v>6277</v>
      </c>
      <c r="G1424" s="110" t="s">
        <v>228</v>
      </c>
      <c r="H1424" s="107" t="s">
        <v>87</v>
      </c>
      <c r="I1424" s="111" t="s">
        <v>6403</v>
      </c>
      <c r="J1424" s="110"/>
      <c r="K1424" s="110"/>
      <c r="L1424" s="110"/>
      <c r="M1424" s="110"/>
      <c r="N1424" s="110" t="s">
        <v>635</v>
      </c>
      <c r="O1424" s="117">
        <v>42736</v>
      </c>
      <c r="P1424" s="128">
        <v>47</v>
      </c>
      <c r="Q1424" s="115">
        <v>1</v>
      </c>
      <c r="R1424" s="129">
        <f t="shared" si="69"/>
        <v>3.9166666666666665</v>
      </c>
      <c r="S1424" s="130">
        <f t="shared" si="70"/>
        <v>3.9166666666666665</v>
      </c>
      <c r="T1424" s="112" t="s">
        <v>6339</v>
      </c>
      <c r="U1424" s="117">
        <v>42769</v>
      </c>
      <c r="V1424" s="110"/>
      <c r="W1424" s="110"/>
      <c r="X1424" s="110" t="s">
        <v>635</v>
      </c>
      <c r="Y1424" s="183"/>
      <c r="Z1424">
        <f>IF(ISNA(VLOOKUP(A1424,[2]InvPiv!$A:$B,2,FALSE)),0,VLOOKUP(A1424,[2]InvPiv!$A:$B,2,FALSE))</f>
        <v>1</v>
      </c>
      <c r="AA1424" s="185">
        <f t="shared" si="71"/>
        <v>0</v>
      </c>
      <c r="AB1424">
        <f>VLOOKUP(A1424,[2]ConPiv!$A:$B,2,FALSE)</f>
        <v>1</v>
      </c>
    </row>
    <row r="1425" spans="1:30" x14ac:dyDescent="0.25">
      <c r="A1425" s="108">
        <v>14651</v>
      </c>
      <c r="B1425" s="108">
        <v>20011</v>
      </c>
      <c r="C1425" s="107"/>
      <c r="D1425" s="109"/>
      <c r="E1425" s="110"/>
      <c r="F1425" s="110" t="s">
        <v>6279</v>
      </c>
      <c r="G1425" s="110" t="s">
        <v>6406</v>
      </c>
      <c r="H1425" s="107" t="s">
        <v>79</v>
      </c>
      <c r="I1425" s="111" t="s">
        <v>6407</v>
      </c>
      <c r="J1425" s="110"/>
      <c r="K1425" s="110"/>
      <c r="L1425" s="110"/>
      <c r="M1425" s="110"/>
      <c r="N1425" s="110" t="s">
        <v>635</v>
      </c>
      <c r="O1425" s="117">
        <v>42736</v>
      </c>
      <c r="P1425" s="128">
        <v>47</v>
      </c>
      <c r="Q1425" s="115">
        <v>1</v>
      </c>
      <c r="R1425" s="129">
        <f t="shared" si="69"/>
        <v>3.9166666666666665</v>
      </c>
      <c r="S1425" s="130">
        <f t="shared" si="70"/>
        <v>3.9166666666666665</v>
      </c>
      <c r="T1425" s="112" t="s">
        <v>6341</v>
      </c>
      <c r="U1425" s="117">
        <v>42771</v>
      </c>
      <c r="V1425" s="110"/>
      <c r="W1425" s="110"/>
      <c r="X1425" s="110" t="s">
        <v>635</v>
      </c>
      <c r="Y1425" s="183"/>
      <c r="Z1425">
        <f>IF(ISNA(VLOOKUP(A1425,[2]InvPiv!$A:$B,2,FALSE)),0,VLOOKUP(A1425,[2]InvPiv!$A:$B,2,FALSE))</f>
        <v>1</v>
      </c>
      <c r="AA1425" s="185">
        <f t="shared" si="71"/>
        <v>0</v>
      </c>
      <c r="AB1425">
        <f>VLOOKUP(A1425,[2]ConPiv!$A:$B,2,FALSE)</f>
        <v>1</v>
      </c>
    </row>
    <row r="1426" spans="1:30" x14ac:dyDescent="0.25">
      <c r="A1426" s="108">
        <v>307736</v>
      </c>
      <c r="B1426" s="108">
        <v>22073</v>
      </c>
      <c r="C1426" s="107"/>
      <c r="D1426" s="109"/>
      <c r="E1426" s="110"/>
      <c r="F1426" s="110" t="s">
        <v>6116</v>
      </c>
      <c r="G1426" s="110" t="s">
        <v>228</v>
      </c>
      <c r="H1426" s="107" t="s">
        <v>87</v>
      </c>
      <c r="I1426" s="111" t="s">
        <v>6213</v>
      </c>
      <c r="J1426" s="110"/>
      <c r="K1426" s="110"/>
      <c r="L1426" s="110"/>
      <c r="M1426" s="110"/>
      <c r="N1426" s="110" t="s">
        <v>754</v>
      </c>
      <c r="O1426" s="117">
        <v>42736</v>
      </c>
      <c r="P1426" s="128">
        <v>47</v>
      </c>
      <c r="Q1426" s="115">
        <v>1</v>
      </c>
      <c r="R1426" s="129">
        <f t="shared" si="69"/>
        <v>3.9166666666666665</v>
      </c>
      <c r="S1426" s="130">
        <f t="shared" si="70"/>
        <v>3.9166666666666665</v>
      </c>
      <c r="T1426" s="112" t="s">
        <v>6034</v>
      </c>
      <c r="U1426" s="117">
        <v>42772</v>
      </c>
      <c r="V1426" s="110"/>
      <c r="W1426" s="110"/>
      <c r="X1426" s="110" t="s">
        <v>1465</v>
      </c>
      <c r="Y1426" s="183"/>
      <c r="Z1426">
        <f>IF(ISNA(VLOOKUP(A1426,[2]InvPiv!$A:$B,2,FALSE)),0,VLOOKUP(A1426,[2]InvPiv!$A:$B,2,FALSE))</f>
        <v>1</v>
      </c>
      <c r="AA1426" s="185">
        <f t="shared" si="71"/>
        <v>0</v>
      </c>
      <c r="AB1426">
        <f>VLOOKUP(A1426,[2]ConPiv!$A:$B,2,FALSE)</f>
        <v>1</v>
      </c>
    </row>
    <row r="1427" spans="1:30" x14ac:dyDescent="0.25">
      <c r="A1427" s="108">
        <v>308017</v>
      </c>
      <c r="B1427" s="108">
        <v>22235</v>
      </c>
      <c r="C1427" s="107"/>
      <c r="D1427" s="109"/>
      <c r="E1427" s="110"/>
      <c r="F1427" s="110" t="s">
        <v>6117</v>
      </c>
      <c r="G1427" s="110" t="s">
        <v>6214</v>
      </c>
      <c r="H1427" s="107" t="s">
        <v>59</v>
      </c>
      <c r="I1427" s="111" t="s">
        <v>6215</v>
      </c>
      <c r="J1427" s="110"/>
      <c r="K1427" s="110"/>
      <c r="L1427" s="110"/>
      <c r="M1427" s="110"/>
      <c r="N1427" s="110" t="s">
        <v>754</v>
      </c>
      <c r="O1427" s="117">
        <v>42736</v>
      </c>
      <c r="P1427" s="128">
        <v>47</v>
      </c>
      <c r="Q1427" s="115">
        <v>7</v>
      </c>
      <c r="R1427" s="129">
        <f t="shared" si="69"/>
        <v>3.9166666666666665</v>
      </c>
      <c r="S1427" s="130">
        <f t="shared" si="70"/>
        <v>27.416666666666664</v>
      </c>
      <c r="T1427" s="112" t="s">
        <v>6035</v>
      </c>
      <c r="U1427" s="117">
        <v>42772</v>
      </c>
      <c r="V1427" s="110"/>
      <c r="W1427" s="110"/>
      <c r="X1427" s="110" t="s">
        <v>1465</v>
      </c>
      <c r="Y1427" s="183"/>
      <c r="Z1427">
        <f>IF(ISNA(VLOOKUP(A1427,[2]InvPiv!$A:$B,2,FALSE)),0,VLOOKUP(A1427,[2]InvPiv!$A:$B,2,FALSE))</f>
        <v>7.5</v>
      </c>
      <c r="AA1427" s="185">
        <f t="shared" si="71"/>
        <v>-0.5</v>
      </c>
      <c r="AB1427">
        <f>VLOOKUP(A1427,[2]ConPiv!$A:$B,2,FALSE)</f>
        <v>7.5</v>
      </c>
    </row>
    <row r="1428" spans="1:30" x14ac:dyDescent="0.25">
      <c r="A1428" s="108">
        <v>307918</v>
      </c>
      <c r="B1428" s="108">
        <v>22202</v>
      </c>
      <c r="C1428" s="107"/>
      <c r="D1428" s="109"/>
      <c r="E1428" s="110"/>
      <c r="F1428" s="110" t="s">
        <v>6124</v>
      </c>
      <c r="G1428" s="110" t="s">
        <v>4041</v>
      </c>
      <c r="H1428" s="107" t="s">
        <v>124</v>
      </c>
      <c r="I1428" s="111" t="s">
        <v>6222</v>
      </c>
      <c r="J1428" s="110"/>
      <c r="K1428" s="110"/>
      <c r="L1428" s="110"/>
      <c r="M1428" s="110"/>
      <c r="N1428" s="110" t="s">
        <v>754</v>
      </c>
      <c r="O1428" s="117">
        <v>42736</v>
      </c>
      <c r="P1428" s="128">
        <v>47</v>
      </c>
      <c r="Q1428" s="115">
        <v>1</v>
      </c>
      <c r="R1428" s="129">
        <f t="shared" si="69"/>
        <v>3.9166666666666665</v>
      </c>
      <c r="S1428" s="130">
        <f t="shared" si="70"/>
        <v>3.9166666666666665</v>
      </c>
      <c r="T1428" s="112" t="s">
        <v>6042</v>
      </c>
      <c r="U1428" s="117">
        <v>42772</v>
      </c>
      <c r="V1428" s="110"/>
      <c r="W1428" s="110"/>
      <c r="X1428" s="110" t="s">
        <v>1465</v>
      </c>
      <c r="Y1428" s="183"/>
      <c r="Z1428">
        <f>IF(ISNA(VLOOKUP(A1428,[2]InvPiv!$A:$B,2,FALSE)),0,VLOOKUP(A1428,[2]InvPiv!$A:$B,2,FALSE))</f>
        <v>1</v>
      </c>
      <c r="AA1428" s="185">
        <f t="shared" si="71"/>
        <v>0</v>
      </c>
      <c r="AB1428">
        <f>VLOOKUP(A1428,[2]ConPiv!$A:$B,2,FALSE)</f>
        <v>1</v>
      </c>
    </row>
    <row r="1429" spans="1:30" x14ac:dyDescent="0.25">
      <c r="A1429" s="108">
        <v>308005</v>
      </c>
      <c r="B1429" s="108">
        <v>22238</v>
      </c>
      <c r="C1429" s="107"/>
      <c r="D1429" s="109"/>
      <c r="E1429" s="110"/>
      <c r="F1429" s="110" t="s">
        <v>6125</v>
      </c>
      <c r="G1429" s="110" t="s">
        <v>531</v>
      </c>
      <c r="H1429" s="107" t="s">
        <v>124</v>
      </c>
      <c r="I1429" s="111" t="s">
        <v>6223</v>
      </c>
      <c r="J1429" s="110"/>
      <c r="K1429" s="110"/>
      <c r="L1429" s="110"/>
      <c r="M1429" s="110"/>
      <c r="N1429" s="110" t="s">
        <v>754</v>
      </c>
      <c r="O1429" s="117">
        <v>42736</v>
      </c>
      <c r="P1429" s="128">
        <v>47</v>
      </c>
      <c r="Q1429" s="115">
        <v>1</v>
      </c>
      <c r="R1429" s="129">
        <f t="shared" si="69"/>
        <v>3.9166666666666665</v>
      </c>
      <c r="S1429" s="130">
        <f t="shared" si="70"/>
        <v>3.9166666666666665</v>
      </c>
      <c r="T1429" s="112" t="s">
        <v>6043</v>
      </c>
      <c r="U1429" s="117">
        <v>42772</v>
      </c>
      <c r="V1429" s="110"/>
      <c r="W1429" s="110"/>
      <c r="X1429" s="110" t="s">
        <v>1465</v>
      </c>
      <c r="Y1429" s="183"/>
      <c r="Z1429">
        <f>IF(ISNA(VLOOKUP(A1429,[2]InvPiv!$A:$B,2,FALSE)),0,VLOOKUP(A1429,[2]InvPiv!$A:$B,2,FALSE))</f>
        <v>1</v>
      </c>
      <c r="AA1429" s="185">
        <f t="shared" si="71"/>
        <v>0</v>
      </c>
      <c r="AB1429">
        <f>VLOOKUP(A1429,[2]ConPiv!$A:$B,2,FALSE)</f>
        <v>1</v>
      </c>
    </row>
    <row r="1430" spans="1:30" x14ac:dyDescent="0.25">
      <c r="A1430" s="108">
        <v>306392</v>
      </c>
      <c r="B1430" s="108">
        <v>21545</v>
      </c>
      <c r="C1430" s="107"/>
      <c r="D1430" s="109"/>
      <c r="E1430" s="110"/>
      <c r="F1430" s="110" t="s">
        <v>6128</v>
      </c>
      <c r="G1430" s="110" t="s">
        <v>3297</v>
      </c>
      <c r="H1430" s="107" t="s">
        <v>59</v>
      </c>
      <c r="I1430" s="111" t="s">
        <v>6228</v>
      </c>
      <c r="J1430" s="110"/>
      <c r="K1430" s="110"/>
      <c r="L1430" s="110"/>
      <c r="M1430" s="110"/>
      <c r="N1430" s="110" t="s">
        <v>754</v>
      </c>
      <c r="O1430" s="117">
        <v>42736</v>
      </c>
      <c r="P1430" s="128">
        <v>47</v>
      </c>
      <c r="Q1430" s="115">
        <v>1</v>
      </c>
      <c r="R1430" s="129">
        <f t="shared" si="69"/>
        <v>3.9166666666666665</v>
      </c>
      <c r="S1430" s="130">
        <f t="shared" si="70"/>
        <v>3.9166666666666665</v>
      </c>
      <c r="T1430" s="112" t="s">
        <v>6046</v>
      </c>
      <c r="U1430" s="117">
        <v>42772</v>
      </c>
      <c r="V1430" s="110"/>
      <c r="W1430" s="110"/>
      <c r="X1430" s="110" t="s">
        <v>1465</v>
      </c>
      <c r="Y1430" s="183"/>
      <c r="Z1430">
        <f>IF(ISNA(VLOOKUP(A1430,[2]InvPiv!$A:$B,2,FALSE)),0,VLOOKUP(A1430,[2]InvPiv!$A:$B,2,FALSE))</f>
        <v>1</v>
      </c>
      <c r="AA1430" s="185">
        <f t="shared" si="71"/>
        <v>0</v>
      </c>
      <c r="AB1430">
        <f>VLOOKUP(A1430,[2]ConPiv!$A:$B,2,FALSE)</f>
        <v>1</v>
      </c>
    </row>
    <row r="1431" spans="1:30" x14ac:dyDescent="0.25">
      <c r="A1431" s="108">
        <v>307054</v>
      </c>
      <c r="B1431" s="108">
        <v>21795</v>
      </c>
      <c r="C1431" s="107"/>
      <c r="D1431" s="109"/>
      <c r="E1431" s="110"/>
      <c r="F1431" s="110" t="s">
        <v>6131</v>
      </c>
      <c r="G1431" s="110" t="s">
        <v>6233</v>
      </c>
      <c r="H1431" s="107" t="s">
        <v>124</v>
      </c>
      <c r="I1431" s="111" t="s">
        <v>6234</v>
      </c>
      <c r="J1431" s="110"/>
      <c r="K1431" s="110"/>
      <c r="L1431" s="110"/>
      <c r="M1431" s="110"/>
      <c r="N1431" s="110" t="s">
        <v>754</v>
      </c>
      <c r="O1431" s="117">
        <v>42736</v>
      </c>
      <c r="P1431" s="128">
        <v>47</v>
      </c>
      <c r="Q1431" s="115">
        <v>2</v>
      </c>
      <c r="R1431" s="129">
        <f t="shared" si="69"/>
        <v>3.9166666666666665</v>
      </c>
      <c r="S1431" s="130">
        <f t="shared" si="70"/>
        <v>7.833333333333333</v>
      </c>
      <c r="T1431" s="112" t="s">
        <v>6049</v>
      </c>
      <c r="U1431" s="117">
        <v>42772</v>
      </c>
      <c r="V1431" s="110"/>
      <c r="W1431" s="110"/>
      <c r="X1431" s="110" t="s">
        <v>1465</v>
      </c>
      <c r="Y1431" s="183"/>
      <c r="Z1431">
        <f>IF(ISNA(VLOOKUP(A1431,[2]InvPiv!$A:$B,2,FALSE)),0,VLOOKUP(A1431,[2]InvPiv!$A:$B,2,FALSE))</f>
        <v>2</v>
      </c>
      <c r="AA1431" s="185">
        <f t="shared" si="71"/>
        <v>0</v>
      </c>
      <c r="AB1431">
        <f>VLOOKUP(A1431,[2]ConPiv!$A:$B,2,FALSE)</f>
        <v>2</v>
      </c>
    </row>
    <row r="1432" spans="1:30" ht="13" x14ac:dyDescent="0.25">
      <c r="A1432" s="165">
        <v>307844</v>
      </c>
      <c r="B1432" s="165">
        <v>22057</v>
      </c>
      <c r="C1432" s="164"/>
      <c r="D1432" s="166"/>
      <c r="E1432" s="167"/>
      <c r="F1432" s="167" t="s">
        <v>6133</v>
      </c>
      <c r="G1432" s="167" t="s">
        <v>6236</v>
      </c>
      <c r="H1432" s="164" t="s">
        <v>358</v>
      </c>
      <c r="I1432" s="168">
        <v>28462</v>
      </c>
      <c r="J1432" s="167"/>
      <c r="K1432" s="167"/>
      <c r="L1432" s="167"/>
      <c r="M1432" s="167"/>
      <c r="N1432" s="167" t="s">
        <v>754</v>
      </c>
      <c r="O1432" s="169">
        <v>42736</v>
      </c>
      <c r="P1432" s="170">
        <v>47</v>
      </c>
      <c r="Q1432" s="171">
        <v>1</v>
      </c>
      <c r="R1432" s="171">
        <f t="shared" si="69"/>
        <v>3.9166666666666665</v>
      </c>
      <c r="S1432" s="172">
        <f t="shared" si="70"/>
        <v>3.9166666666666665</v>
      </c>
      <c r="T1432" s="167" t="s">
        <v>6051</v>
      </c>
      <c r="U1432" s="169">
        <v>42772</v>
      </c>
      <c r="V1432" s="167"/>
      <c r="W1432" s="167"/>
      <c r="X1432" s="167" t="s">
        <v>1465</v>
      </c>
      <c r="Y1432" s="179" t="s">
        <v>10234</v>
      </c>
      <c r="Z1432">
        <f>IF(ISNA(VLOOKUP(A1432,[2]InvPiv!$A:$B,2,FALSE)),0,VLOOKUP(A1432,[2]InvPiv!$A:$B,2,FALSE))</f>
        <v>1</v>
      </c>
      <c r="AA1432" s="185">
        <f t="shared" si="71"/>
        <v>0</v>
      </c>
      <c r="AB1432" t="s">
        <v>354</v>
      </c>
      <c r="AC1432" t="s">
        <v>4681</v>
      </c>
      <c r="AD1432" s="204">
        <v>43159</v>
      </c>
    </row>
    <row r="1433" spans="1:30" x14ac:dyDescent="0.25">
      <c r="A1433" s="108">
        <v>306205</v>
      </c>
      <c r="B1433" s="108">
        <v>21426</v>
      </c>
      <c r="C1433" s="107"/>
      <c r="D1433" s="109"/>
      <c r="E1433" s="110"/>
      <c r="F1433" s="110" t="s">
        <v>6273</v>
      </c>
      <c r="G1433" s="110" t="s">
        <v>2465</v>
      </c>
      <c r="H1433" s="107" t="s">
        <v>87</v>
      </c>
      <c r="I1433" s="111" t="s">
        <v>6398</v>
      </c>
      <c r="J1433" s="110"/>
      <c r="K1433" s="110"/>
      <c r="L1433" s="110"/>
      <c r="M1433" s="110"/>
      <c r="N1433" s="110" t="s">
        <v>754</v>
      </c>
      <c r="O1433" s="117">
        <v>42736</v>
      </c>
      <c r="P1433" s="128">
        <v>47</v>
      </c>
      <c r="Q1433" s="115">
        <v>1</v>
      </c>
      <c r="R1433" s="129">
        <f t="shared" si="69"/>
        <v>3.9166666666666665</v>
      </c>
      <c r="S1433" s="130">
        <f t="shared" si="70"/>
        <v>3.9166666666666665</v>
      </c>
      <c r="T1433" s="112" t="s">
        <v>6335</v>
      </c>
      <c r="U1433" s="117">
        <v>42772</v>
      </c>
      <c r="V1433" s="110"/>
      <c r="W1433" s="110"/>
      <c r="X1433" s="110" t="s">
        <v>1465</v>
      </c>
      <c r="Y1433" s="183"/>
      <c r="Z1433">
        <f>IF(ISNA(VLOOKUP(A1433,[2]InvPiv!$A:$B,2,FALSE)),0,VLOOKUP(A1433,[2]InvPiv!$A:$B,2,FALSE))</f>
        <v>1</v>
      </c>
      <c r="AA1433" s="185">
        <f t="shared" si="71"/>
        <v>0</v>
      </c>
      <c r="AB1433">
        <f>VLOOKUP(A1433,[2]ConPiv!$A:$B,2,FALSE)</f>
        <v>1</v>
      </c>
    </row>
    <row r="1434" spans="1:30" x14ac:dyDescent="0.25">
      <c r="A1434" s="108">
        <v>307403</v>
      </c>
      <c r="B1434" s="108">
        <v>21987</v>
      </c>
      <c r="C1434" s="107"/>
      <c r="D1434" s="109"/>
      <c r="E1434" s="110"/>
      <c r="F1434" s="110" t="s">
        <v>6274</v>
      </c>
      <c r="G1434" s="110" t="s">
        <v>2875</v>
      </c>
      <c r="H1434" s="107" t="s">
        <v>2486</v>
      </c>
      <c r="I1434" s="111" t="s">
        <v>6399</v>
      </c>
      <c r="J1434" s="110"/>
      <c r="K1434" s="110"/>
      <c r="L1434" s="110"/>
      <c r="M1434" s="110"/>
      <c r="N1434" s="110" t="s">
        <v>754</v>
      </c>
      <c r="O1434" s="117">
        <v>42736</v>
      </c>
      <c r="P1434" s="128">
        <v>47</v>
      </c>
      <c r="Q1434" s="115">
        <v>1</v>
      </c>
      <c r="R1434" s="129">
        <f t="shared" si="69"/>
        <v>3.9166666666666665</v>
      </c>
      <c r="S1434" s="130">
        <f t="shared" si="70"/>
        <v>3.9166666666666665</v>
      </c>
      <c r="T1434" s="112" t="s">
        <v>6336</v>
      </c>
      <c r="U1434" s="117">
        <v>42772</v>
      </c>
      <c r="V1434" s="110"/>
      <c r="W1434" s="110"/>
      <c r="X1434" s="110" t="s">
        <v>1465</v>
      </c>
      <c r="Y1434" s="183" t="s">
        <v>2100</v>
      </c>
      <c r="Z1434">
        <f>IF(ISNA(VLOOKUP(A1434,[2]InvPiv!$A:$B,2,FALSE)),0,VLOOKUP(A1434,[2]InvPiv!$A:$B,2,FALSE))</f>
        <v>1.25</v>
      </c>
      <c r="AA1434" s="185">
        <f t="shared" si="71"/>
        <v>-0.25</v>
      </c>
      <c r="AB1434">
        <f>VLOOKUP(A1434,[2]ConPiv!$A:$B,2,FALSE)</f>
        <v>1.25</v>
      </c>
    </row>
    <row r="1435" spans="1:30" x14ac:dyDescent="0.25">
      <c r="A1435" s="108">
        <v>307525</v>
      </c>
      <c r="B1435" s="108">
        <v>22026</v>
      </c>
      <c r="C1435" s="107"/>
      <c r="D1435" s="109"/>
      <c r="E1435" s="110"/>
      <c r="F1435" s="110" t="s">
        <v>6278</v>
      </c>
      <c r="G1435" s="110" t="s">
        <v>6404</v>
      </c>
      <c r="H1435" s="107" t="s">
        <v>366</v>
      </c>
      <c r="I1435" s="111" t="s">
        <v>6405</v>
      </c>
      <c r="J1435" s="110"/>
      <c r="K1435" s="110"/>
      <c r="L1435" s="110"/>
      <c r="M1435" s="110"/>
      <c r="N1435" s="110" t="s">
        <v>754</v>
      </c>
      <c r="O1435" s="117">
        <v>42736</v>
      </c>
      <c r="P1435" s="128">
        <v>47</v>
      </c>
      <c r="Q1435" s="115">
        <v>1</v>
      </c>
      <c r="R1435" s="129">
        <f t="shared" si="69"/>
        <v>3.9166666666666665</v>
      </c>
      <c r="S1435" s="130">
        <f t="shared" si="70"/>
        <v>3.9166666666666665</v>
      </c>
      <c r="T1435" s="112" t="s">
        <v>6340</v>
      </c>
      <c r="U1435" s="117">
        <v>42772</v>
      </c>
      <c r="V1435" s="110"/>
      <c r="W1435" s="110"/>
      <c r="X1435" s="110" t="s">
        <v>1465</v>
      </c>
      <c r="Y1435" s="183"/>
      <c r="Z1435">
        <f>IF(ISNA(VLOOKUP(A1435,[2]InvPiv!$A:$B,2,FALSE)),0,VLOOKUP(A1435,[2]InvPiv!$A:$B,2,FALSE))</f>
        <v>1</v>
      </c>
      <c r="AA1435" s="185">
        <f t="shared" si="71"/>
        <v>0</v>
      </c>
      <c r="AB1435">
        <f>VLOOKUP(A1435,[2]ConPiv!$A:$B,2,FALSE)</f>
        <v>1</v>
      </c>
    </row>
    <row r="1436" spans="1:30" x14ac:dyDescent="0.25">
      <c r="A1436" s="108">
        <v>11677</v>
      </c>
      <c r="B1436" s="108">
        <v>9845</v>
      </c>
      <c r="C1436" s="107"/>
      <c r="D1436" s="109"/>
      <c r="E1436" s="110"/>
      <c r="F1436" s="110" t="s">
        <v>6560</v>
      </c>
      <c r="G1436" s="110" t="s">
        <v>5728</v>
      </c>
      <c r="H1436" s="107" t="s">
        <v>79</v>
      </c>
      <c r="I1436" s="111" t="s">
        <v>5729</v>
      </c>
      <c r="J1436" s="110"/>
      <c r="K1436" s="110"/>
      <c r="L1436" s="110"/>
      <c r="M1436" s="110"/>
      <c r="N1436" s="110" t="s">
        <v>754</v>
      </c>
      <c r="O1436" s="117">
        <v>42736</v>
      </c>
      <c r="P1436" s="128">
        <v>47</v>
      </c>
      <c r="Q1436" s="115">
        <v>3</v>
      </c>
      <c r="R1436" s="129">
        <f t="shared" si="69"/>
        <v>3.9166666666666665</v>
      </c>
      <c r="S1436" s="130">
        <f t="shared" si="70"/>
        <v>11.75</v>
      </c>
      <c r="T1436" s="112" t="s">
        <v>6561</v>
      </c>
      <c r="U1436" s="117">
        <v>42772</v>
      </c>
      <c r="V1436" s="110"/>
      <c r="W1436" s="110"/>
      <c r="X1436" s="110" t="s">
        <v>1465</v>
      </c>
      <c r="Y1436" s="183" t="s">
        <v>6564</v>
      </c>
      <c r="Z1436">
        <f>IF(ISNA(VLOOKUP(A1436,[2]InvPiv!$A:$B,2,FALSE)),0,VLOOKUP(A1436,[2]InvPiv!$A:$B,2,FALSE))</f>
        <v>3</v>
      </c>
      <c r="AA1436" s="185">
        <f t="shared" si="71"/>
        <v>0</v>
      </c>
      <c r="AB1436">
        <f>VLOOKUP(A1436,[2]ConPiv!$A:$B,2,FALSE)</f>
        <v>3</v>
      </c>
    </row>
    <row r="1437" spans="1:30" x14ac:dyDescent="0.25">
      <c r="A1437" s="108">
        <v>307845</v>
      </c>
      <c r="B1437" s="108">
        <v>22115</v>
      </c>
      <c r="C1437" s="107"/>
      <c r="D1437" s="109"/>
      <c r="E1437" s="110"/>
      <c r="F1437" s="110" t="s">
        <v>6289</v>
      </c>
      <c r="G1437" s="110" t="s">
        <v>4441</v>
      </c>
      <c r="H1437" s="107" t="s">
        <v>538</v>
      </c>
      <c r="I1437" s="111" t="s">
        <v>6418</v>
      </c>
      <c r="J1437" s="110"/>
      <c r="K1437" s="110"/>
      <c r="L1437" s="110"/>
      <c r="M1437" s="110"/>
      <c r="N1437" s="110" t="s">
        <v>754</v>
      </c>
      <c r="O1437" s="117">
        <v>42736</v>
      </c>
      <c r="P1437" s="128">
        <v>47</v>
      </c>
      <c r="Q1437" s="115">
        <v>2</v>
      </c>
      <c r="R1437" s="129">
        <f t="shared" si="69"/>
        <v>3.9166666666666665</v>
      </c>
      <c r="S1437" s="130">
        <f t="shared" si="70"/>
        <v>7.833333333333333</v>
      </c>
      <c r="T1437" s="112" t="s">
        <v>6351</v>
      </c>
      <c r="U1437" s="117">
        <v>42773</v>
      </c>
      <c r="V1437" s="110"/>
      <c r="W1437" s="110"/>
      <c r="X1437" s="110" t="s">
        <v>1465</v>
      </c>
      <c r="Y1437" s="183" t="s">
        <v>1490</v>
      </c>
      <c r="Z1437">
        <f>IF(ISNA(VLOOKUP(A1437,[2]InvPiv!$A:$B,2,FALSE)),0,VLOOKUP(A1437,[2]InvPiv!$A:$B,2,FALSE))</f>
        <v>1.5</v>
      </c>
      <c r="AA1437" s="185">
        <f t="shared" si="71"/>
        <v>0.5</v>
      </c>
      <c r="AB1437">
        <f>VLOOKUP(A1437,[2]ConPiv!$A:$B,2,FALSE)</f>
        <v>1.5</v>
      </c>
    </row>
    <row r="1438" spans="1:30" x14ac:dyDescent="0.25">
      <c r="A1438" s="108">
        <v>641</v>
      </c>
      <c r="B1438" s="108">
        <v>334</v>
      </c>
      <c r="C1438" s="107"/>
      <c r="D1438" s="109"/>
      <c r="E1438" s="110"/>
      <c r="F1438" s="110" t="s">
        <v>6291</v>
      </c>
      <c r="G1438" s="110" t="s">
        <v>265</v>
      </c>
      <c r="H1438" s="107" t="s">
        <v>266</v>
      </c>
      <c r="I1438" s="111" t="s">
        <v>6420</v>
      </c>
      <c r="J1438" s="110"/>
      <c r="K1438" s="110"/>
      <c r="L1438" s="110"/>
      <c r="M1438" s="110"/>
      <c r="N1438" s="110" t="s">
        <v>635</v>
      </c>
      <c r="O1438" s="117">
        <v>42736</v>
      </c>
      <c r="P1438" s="128">
        <v>47</v>
      </c>
      <c r="Q1438" s="115">
        <v>4</v>
      </c>
      <c r="R1438" s="129">
        <f t="shared" si="69"/>
        <v>3.9166666666666665</v>
      </c>
      <c r="S1438" s="130">
        <f t="shared" si="70"/>
        <v>15.666666666666666</v>
      </c>
      <c r="T1438" s="112" t="s">
        <v>6353</v>
      </c>
      <c r="U1438" s="117">
        <v>42773</v>
      </c>
      <c r="V1438" s="110"/>
      <c r="W1438" s="110"/>
      <c r="X1438" s="110" t="s">
        <v>635</v>
      </c>
      <c r="Y1438" s="183"/>
      <c r="Z1438">
        <f>IF(ISNA(VLOOKUP(A1438,[2]InvPiv!$A:$B,2,FALSE)),0,VLOOKUP(A1438,[2]InvPiv!$A:$B,2,FALSE))</f>
        <v>4</v>
      </c>
      <c r="AA1438" s="185">
        <f t="shared" si="71"/>
        <v>0</v>
      </c>
      <c r="AB1438">
        <f>VLOOKUP(A1438,[2]ConPiv!$A:$B,2,FALSE)</f>
        <v>4</v>
      </c>
    </row>
    <row r="1439" spans="1:30" ht="25" x14ac:dyDescent="0.25">
      <c r="A1439" s="107">
        <v>302912</v>
      </c>
      <c r="B1439" s="108">
        <v>20215</v>
      </c>
      <c r="C1439" s="107"/>
      <c r="D1439" s="109"/>
      <c r="E1439" s="110"/>
      <c r="F1439" s="110" t="s">
        <v>2521</v>
      </c>
      <c r="G1439" s="110" t="s">
        <v>2597</v>
      </c>
      <c r="H1439" s="107" t="s">
        <v>87</v>
      </c>
      <c r="I1439" s="181" t="s">
        <v>2598</v>
      </c>
      <c r="J1439" s="110"/>
      <c r="K1439" s="110"/>
      <c r="L1439" s="110"/>
      <c r="M1439" s="110"/>
      <c r="N1439" s="110" t="s">
        <v>754</v>
      </c>
      <c r="O1439" s="117">
        <v>42370</v>
      </c>
      <c r="P1439" s="128">
        <v>47</v>
      </c>
      <c r="Q1439" s="115">
        <v>1</v>
      </c>
      <c r="R1439" s="115">
        <f t="shared" si="69"/>
        <v>3.9166666666666665</v>
      </c>
      <c r="S1439" s="116">
        <f t="shared" si="70"/>
        <v>3.9166666666666665</v>
      </c>
      <c r="T1439" s="112" t="s">
        <v>2555</v>
      </c>
      <c r="U1439" s="117">
        <v>42774</v>
      </c>
      <c r="V1439" s="110"/>
      <c r="W1439" s="110"/>
      <c r="X1439" s="110" t="s">
        <v>1465</v>
      </c>
      <c r="Y1439" s="177" t="s">
        <v>2596</v>
      </c>
      <c r="Z1439">
        <f>IF(ISNA(VLOOKUP(A1439,[2]InvPiv!$A:$B,2,FALSE)),0,VLOOKUP(A1439,[2]InvPiv!$A:$B,2,FALSE))</f>
        <v>1</v>
      </c>
      <c r="AA1439" s="73">
        <f t="shared" si="71"/>
        <v>0</v>
      </c>
      <c r="AB1439">
        <f>VLOOKUP(A1439,[2]ConPiv!$A:$B,2,FALSE)</f>
        <v>1</v>
      </c>
    </row>
    <row r="1440" spans="1:30" x14ac:dyDescent="0.25">
      <c r="A1440" s="108">
        <v>25184</v>
      </c>
      <c r="B1440" s="108">
        <v>14943</v>
      </c>
      <c r="C1440" s="107"/>
      <c r="D1440" s="109"/>
      <c r="E1440" s="110"/>
      <c r="F1440" s="110" t="s">
        <v>6292</v>
      </c>
      <c r="G1440" s="110" t="s">
        <v>671</v>
      </c>
      <c r="H1440" s="107" t="s">
        <v>59</v>
      </c>
      <c r="I1440" s="111" t="s">
        <v>6421</v>
      </c>
      <c r="J1440" s="110"/>
      <c r="K1440" s="110"/>
      <c r="L1440" s="110"/>
      <c r="M1440" s="110"/>
      <c r="N1440" s="110" t="s">
        <v>635</v>
      </c>
      <c r="O1440" s="117">
        <v>42736</v>
      </c>
      <c r="P1440" s="128">
        <v>47</v>
      </c>
      <c r="Q1440" s="115">
        <v>2</v>
      </c>
      <c r="R1440" s="129">
        <f t="shared" si="69"/>
        <v>3.9166666666666665</v>
      </c>
      <c r="S1440" s="130">
        <f t="shared" si="70"/>
        <v>7.833333333333333</v>
      </c>
      <c r="T1440" s="112" t="s">
        <v>6354</v>
      </c>
      <c r="U1440" s="117">
        <v>42774</v>
      </c>
      <c r="V1440" s="110"/>
      <c r="W1440" s="110"/>
      <c r="X1440" s="110" t="s">
        <v>635</v>
      </c>
      <c r="Y1440" s="183"/>
      <c r="Z1440">
        <f>IF(ISNA(VLOOKUP(A1440,[2]InvPiv!$A:$B,2,FALSE)),0,VLOOKUP(A1440,[2]InvPiv!$A:$B,2,FALSE))</f>
        <v>2</v>
      </c>
      <c r="AA1440" s="185">
        <f t="shared" si="71"/>
        <v>0</v>
      </c>
      <c r="AB1440">
        <f>VLOOKUP(A1440,[2]ConPiv!$A:$B,2,FALSE)</f>
        <v>2</v>
      </c>
    </row>
    <row r="1441" spans="1:28" x14ac:dyDescent="0.25">
      <c r="A1441" s="108">
        <v>306789</v>
      </c>
      <c r="B1441" s="108">
        <v>21759</v>
      </c>
      <c r="C1441" s="107"/>
      <c r="D1441" s="109"/>
      <c r="E1441" s="110"/>
      <c r="F1441" s="110" t="s">
        <v>5495</v>
      </c>
      <c r="G1441" s="110" t="s">
        <v>604</v>
      </c>
      <c r="H1441" s="107" t="s">
        <v>59</v>
      </c>
      <c r="I1441" s="111" t="s">
        <v>5631</v>
      </c>
      <c r="J1441" s="110"/>
      <c r="K1441" s="110"/>
      <c r="L1441" s="110"/>
      <c r="M1441" s="110"/>
      <c r="N1441" s="110" t="s">
        <v>635</v>
      </c>
      <c r="O1441" s="117">
        <v>42644</v>
      </c>
      <c r="P1441" s="128">
        <v>47</v>
      </c>
      <c r="Q1441" s="115">
        <v>2</v>
      </c>
      <c r="R1441" s="129">
        <f t="shared" si="69"/>
        <v>3.9166666666666665</v>
      </c>
      <c r="S1441" s="130">
        <f t="shared" si="70"/>
        <v>7.833333333333333</v>
      </c>
      <c r="T1441" s="112" t="s">
        <v>5562</v>
      </c>
      <c r="U1441" s="117">
        <v>42776</v>
      </c>
      <c r="V1441" s="110"/>
      <c r="W1441" s="110"/>
      <c r="X1441" s="110" t="s">
        <v>635</v>
      </c>
      <c r="Y1441" s="183"/>
      <c r="Z1441">
        <f>IF(ISNA(VLOOKUP(A1441,[2]InvPiv!$A:$B,2,FALSE)),0,VLOOKUP(A1441,[2]InvPiv!$A:$B,2,FALSE))</f>
        <v>2</v>
      </c>
      <c r="AA1441" s="185">
        <f t="shared" si="71"/>
        <v>0</v>
      </c>
      <c r="AB1441">
        <f>VLOOKUP(A1441,[2]ConPiv!$A:$B,2,FALSE)</f>
        <v>2</v>
      </c>
    </row>
    <row r="1442" spans="1:28" x14ac:dyDescent="0.25">
      <c r="A1442" s="107">
        <v>138</v>
      </c>
      <c r="B1442" s="108">
        <v>169</v>
      </c>
      <c r="C1442" s="107"/>
      <c r="D1442" s="109"/>
      <c r="E1442" s="110"/>
      <c r="F1442" s="110" t="s">
        <v>4468</v>
      </c>
      <c r="G1442" s="110" t="s">
        <v>4469</v>
      </c>
      <c r="H1442" s="107" t="s">
        <v>87</v>
      </c>
      <c r="I1442" s="181" t="s">
        <v>4470</v>
      </c>
      <c r="J1442" s="110"/>
      <c r="K1442" s="110"/>
      <c r="L1442" s="110"/>
      <c r="M1442" s="110"/>
      <c r="N1442" s="110" t="s">
        <v>754</v>
      </c>
      <c r="O1442" s="117">
        <v>42552</v>
      </c>
      <c r="P1442" s="128">
        <v>47</v>
      </c>
      <c r="Q1442" s="115">
        <v>9</v>
      </c>
      <c r="R1442" s="115">
        <f t="shared" si="69"/>
        <v>3.9166666666666665</v>
      </c>
      <c r="S1442" s="116">
        <f t="shared" si="70"/>
        <v>35.25</v>
      </c>
      <c r="T1442" s="112" t="s">
        <v>4471</v>
      </c>
      <c r="U1442" s="117">
        <v>42777</v>
      </c>
      <c r="V1442" s="110"/>
      <c r="W1442" s="110"/>
      <c r="X1442" s="110" t="s">
        <v>1465</v>
      </c>
      <c r="Y1442" s="183"/>
      <c r="Z1442">
        <f>IF(ISNA(VLOOKUP(A1442,[2]InvPiv!$A:$B,2,FALSE)),0,VLOOKUP(A1442,[2]InvPiv!$A:$B,2,FALSE))</f>
        <v>9</v>
      </c>
      <c r="AA1442" s="185">
        <f t="shared" si="71"/>
        <v>0</v>
      </c>
      <c r="AB1442">
        <f>VLOOKUP(A1442,[2]ConPiv!$A:$B,2,FALSE)</f>
        <v>9</v>
      </c>
    </row>
    <row r="1443" spans="1:28" x14ac:dyDescent="0.25">
      <c r="A1443" s="108">
        <v>307145</v>
      </c>
      <c r="B1443" s="108">
        <v>21826</v>
      </c>
      <c r="C1443" s="107"/>
      <c r="D1443" s="109"/>
      <c r="E1443" s="110"/>
      <c r="F1443" s="110" t="s">
        <v>5511</v>
      </c>
      <c r="G1443" s="110" t="s">
        <v>510</v>
      </c>
      <c r="H1443" s="107" t="s">
        <v>3</v>
      </c>
      <c r="I1443" s="111" t="s">
        <v>5648</v>
      </c>
      <c r="J1443" s="110"/>
      <c r="K1443" s="110"/>
      <c r="L1443" s="110"/>
      <c r="M1443" s="110"/>
      <c r="N1443" s="110" t="s">
        <v>754</v>
      </c>
      <c r="O1443" s="117">
        <v>42644</v>
      </c>
      <c r="P1443" s="128">
        <v>47</v>
      </c>
      <c r="Q1443" s="115">
        <v>3</v>
      </c>
      <c r="R1443" s="129">
        <f t="shared" si="69"/>
        <v>3.9166666666666665</v>
      </c>
      <c r="S1443" s="130">
        <f t="shared" si="70"/>
        <v>11.75</v>
      </c>
      <c r="T1443" s="112" t="s">
        <v>5578</v>
      </c>
      <c r="U1443" s="117">
        <v>42779</v>
      </c>
      <c r="V1443" s="110"/>
      <c r="W1443" s="110"/>
      <c r="X1443" s="110" t="s">
        <v>1465</v>
      </c>
      <c r="Y1443" s="183"/>
      <c r="Z1443">
        <f>IF(ISNA(VLOOKUP(A1443,[2]InvPiv!$A:$B,2,FALSE)),0,VLOOKUP(A1443,[2]InvPiv!$A:$B,2,FALSE))</f>
        <v>3</v>
      </c>
      <c r="AA1443" s="185">
        <f t="shared" si="71"/>
        <v>0</v>
      </c>
      <c r="AB1443">
        <f>VLOOKUP(A1443,[2]ConPiv!$A:$B,2,FALSE)</f>
        <v>3</v>
      </c>
    </row>
    <row r="1444" spans="1:28" x14ac:dyDescent="0.25">
      <c r="A1444" s="108">
        <v>31086</v>
      </c>
      <c r="B1444" s="108">
        <v>19163</v>
      </c>
      <c r="C1444" s="107"/>
      <c r="D1444" s="109"/>
      <c r="E1444" s="110"/>
      <c r="F1444" s="110" t="s">
        <v>6121</v>
      </c>
      <c r="G1444" s="110" t="s">
        <v>6218</v>
      </c>
      <c r="H1444" s="107" t="s">
        <v>110</v>
      </c>
      <c r="I1444" s="111" t="s">
        <v>6219</v>
      </c>
      <c r="J1444" s="110"/>
      <c r="K1444" s="110"/>
      <c r="L1444" s="110"/>
      <c r="M1444" s="110"/>
      <c r="N1444" s="110" t="s">
        <v>635</v>
      </c>
      <c r="O1444" s="117">
        <v>42736</v>
      </c>
      <c r="P1444" s="128">
        <v>47</v>
      </c>
      <c r="Q1444" s="115">
        <v>8</v>
      </c>
      <c r="R1444" s="129">
        <f t="shared" si="69"/>
        <v>3.9166666666666665</v>
      </c>
      <c r="S1444" s="130">
        <f t="shared" si="70"/>
        <v>31.333333333333332</v>
      </c>
      <c r="T1444" s="112" t="s">
        <v>6039</v>
      </c>
      <c r="U1444" s="117">
        <v>42779</v>
      </c>
      <c r="V1444" s="110"/>
      <c r="W1444" s="110"/>
      <c r="X1444" s="110" t="s">
        <v>635</v>
      </c>
      <c r="Y1444" s="183"/>
      <c r="Z1444">
        <f>IF(ISNA(VLOOKUP(A1444,[2]InvPiv!$A:$B,2,FALSE)),0,VLOOKUP(A1444,[2]InvPiv!$A:$B,2,FALSE))</f>
        <v>8</v>
      </c>
      <c r="AA1444" s="185">
        <f t="shared" si="71"/>
        <v>0</v>
      </c>
      <c r="AB1444">
        <f>VLOOKUP(A1444,[2]ConPiv!$A:$B,2,FALSE)</f>
        <v>8</v>
      </c>
    </row>
    <row r="1445" spans="1:28" x14ac:dyDescent="0.25">
      <c r="A1445" s="108">
        <v>307737</v>
      </c>
      <c r="B1445" s="108">
        <v>22110</v>
      </c>
      <c r="C1445" s="107"/>
      <c r="D1445" s="109"/>
      <c r="E1445" s="110"/>
      <c r="F1445" s="110" t="s">
        <v>6272</v>
      </c>
      <c r="G1445" s="110" t="s">
        <v>675</v>
      </c>
      <c r="H1445" s="107" t="s">
        <v>266</v>
      </c>
      <c r="I1445" s="111" t="s">
        <v>6397</v>
      </c>
      <c r="J1445" s="110"/>
      <c r="K1445" s="110"/>
      <c r="L1445" s="110"/>
      <c r="M1445" s="110"/>
      <c r="N1445" s="110" t="s">
        <v>754</v>
      </c>
      <c r="O1445" s="117">
        <v>42736</v>
      </c>
      <c r="P1445" s="128">
        <v>47</v>
      </c>
      <c r="Q1445" s="115">
        <v>1</v>
      </c>
      <c r="R1445" s="129">
        <f t="shared" si="69"/>
        <v>3.9166666666666665</v>
      </c>
      <c r="S1445" s="130">
        <f t="shared" si="70"/>
        <v>3.9166666666666665</v>
      </c>
      <c r="T1445" s="112" t="s">
        <v>6334</v>
      </c>
      <c r="U1445" s="117">
        <v>42779</v>
      </c>
      <c r="V1445" s="110"/>
      <c r="W1445" s="110"/>
      <c r="X1445" s="110" t="s">
        <v>1465</v>
      </c>
      <c r="Y1445" s="183"/>
      <c r="Z1445">
        <f>IF(ISNA(VLOOKUP(A1445,[2]InvPiv!$A:$B,2,FALSE)),0,VLOOKUP(A1445,[2]InvPiv!$A:$B,2,FALSE))</f>
        <v>1</v>
      </c>
      <c r="AA1445" s="185">
        <f t="shared" si="71"/>
        <v>0</v>
      </c>
      <c r="AB1445">
        <f>VLOOKUP(A1445,[2]ConPiv!$A:$B,2,FALSE)</f>
        <v>1</v>
      </c>
    </row>
    <row r="1446" spans="1:28" x14ac:dyDescent="0.25">
      <c r="A1446" s="108">
        <v>307480</v>
      </c>
      <c r="B1446" s="108">
        <v>21980</v>
      </c>
      <c r="C1446" s="107"/>
      <c r="D1446" s="109"/>
      <c r="E1446" s="110"/>
      <c r="F1446" s="110" t="s">
        <v>6276</v>
      </c>
      <c r="G1446" s="110" t="s">
        <v>6401</v>
      </c>
      <c r="H1446" s="107" t="s">
        <v>355</v>
      </c>
      <c r="I1446" s="111" t="s">
        <v>6402</v>
      </c>
      <c r="J1446" s="110"/>
      <c r="K1446" s="110"/>
      <c r="L1446" s="110"/>
      <c r="M1446" s="110"/>
      <c r="N1446" s="110" t="s">
        <v>635</v>
      </c>
      <c r="O1446" s="117">
        <v>42736</v>
      </c>
      <c r="P1446" s="128">
        <v>47</v>
      </c>
      <c r="Q1446" s="115">
        <v>2</v>
      </c>
      <c r="R1446" s="129">
        <f t="shared" si="69"/>
        <v>3.9166666666666665</v>
      </c>
      <c r="S1446" s="130">
        <f t="shared" si="70"/>
        <v>7.833333333333333</v>
      </c>
      <c r="T1446" s="112" t="s">
        <v>6338</v>
      </c>
      <c r="U1446" s="117">
        <v>42779</v>
      </c>
      <c r="V1446" s="110"/>
      <c r="W1446" s="110"/>
      <c r="X1446" s="110" t="s">
        <v>635</v>
      </c>
      <c r="Y1446" s="183"/>
      <c r="Z1446">
        <f>IF(ISNA(VLOOKUP(A1446,[2]InvPiv!$A:$B,2,FALSE)),0,VLOOKUP(A1446,[2]InvPiv!$A:$B,2,FALSE))</f>
        <v>2</v>
      </c>
      <c r="AA1446" s="185">
        <f t="shared" si="71"/>
        <v>0</v>
      </c>
      <c r="AB1446">
        <f>VLOOKUP(A1446,[2]ConPiv!$A:$B,2,FALSE)</f>
        <v>2</v>
      </c>
    </row>
    <row r="1447" spans="1:28" x14ac:dyDescent="0.25">
      <c r="A1447" s="108">
        <v>307837</v>
      </c>
      <c r="B1447" s="108">
        <v>22124</v>
      </c>
      <c r="C1447" s="107"/>
      <c r="D1447" s="109"/>
      <c r="E1447" s="110"/>
      <c r="F1447" s="110" t="s">
        <v>6280</v>
      </c>
      <c r="G1447" s="110" t="s">
        <v>216</v>
      </c>
      <c r="H1447" s="107" t="s">
        <v>124</v>
      </c>
      <c r="I1447" s="111" t="s">
        <v>6408</v>
      </c>
      <c r="J1447" s="110"/>
      <c r="K1447" s="110"/>
      <c r="L1447" s="110"/>
      <c r="M1447" s="110"/>
      <c r="N1447" s="110" t="s">
        <v>754</v>
      </c>
      <c r="O1447" s="117">
        <v>42736</v>
      </c>
      <c r="P1447" s="128">
        <v>47</v>
      </c>
      <c r="Q1447" s="115">
        <v>2</v>
      </c>
      <c r="R1447" s="129">
        <f t="shared" si="69"/>
        <v>3.9166666666666665</v>
      </c>
      <c r="S1447" s="130">
        <f t="shared" si="70"/>
        <v>7.833333333333333</v>
      </c>
      <c r="T1447" s="112" t="s">
        <v>6342</v>
      </c>
      <c r="U1447" s="117">
        <v>42779</v>
      </c>
      <c r="V1447" s="110"/>
      <c r="W1447" s="110"/>
      <c r="X1447" s="110" t="s">
        <v>1465</v>
      </c>
      <c r="Y1447" s="183"/>
      <c r="Z1447">
        <f>IF(ISNA(VLOOKUP(A1447,[2]InvPiv!$A:$B,2,FALSE)),0,VLOOKUP(A1447,[2]InvPiv!$A:$B,2,FALSE))</f>
        <v>2</v>
      </c>
      <c r="AA1447" s="185">
        <f t="shared" si="71"/>
        <v>0</v>
      </c>
      <c r="AB1447">
        <f>VLOOKUP(A1447,[2]ConPiv!$A:$B,2,FALSE)</f>
        <v>2</v>
      </c>
    </row>
    <row r="1448" spans="1:28" x14ac:dyDescent="0.25">
      <c r="A1448" s="108">
        <v>308115</v>
      </c>
      <c r="B1448" s="108">
        <v>22278</v>
      </c>
      <c r="C1448" s="107"/>
      <c r="D1448" s="109"/>
      <c r="E1448" s="110"/>
      <c r="F1448" s="110" t="s">
        <v>6282</v>
      </c>
      <c r="G1448" s="110" t="s">
        <v>6409</v>
      </c>
      <c r="H1448" s="107" t="s">
        <v>124</v>
      </c>
      <c r="I1448" s="111" t="s">
        <v>6410</v>
      </c>
      <c r="J1448" s="110"/>
      <c r="K1448" s="110"/>
      <c r="L1448" s="110"/>
      <c r="M1448" s="110"/>
      <c r="N1448" s="110" t="s">
        <v>754</v>
      </c>
      <c r="O1448" s="117">
        <v>42736</v>
      </c>
      <c r="P1448" s="128">
        <v>47</v>
      </c>
      <c r="Q1448" s="115">
        <v>1</v>
      </c>
      <c r="R1448" s="129">
        <f t="shared" si="69"/>
        <v>3.9166666666666665</v>
      </c>
      <c r="S1448" s="130">
        <f t="shared" si="70"/>
        <v>3.9166666666666665</v>
      </c>
      <c r="T1448" s="112" t="s">
        <v>6344</v>
      </c>
      <c r="U1448" s="117">
        <v>42779</v>
      </c>
      <c r="V1448" s="110"/>
      <c r="W1448" s="110"/>
      <c r="X1448" s="110" t="s">
        <v>1465</v>
      </c>
      <c r="Y1448" s="183"/>
      <c r="Z1448">
        <f>IF(ISNA(VLOOKUP(A1448,[2]InvPiv!$A:$B,2,FALSE)),0,VLOOKUP(A1448,[2]InvPiv!$A:$B,2,FALSE))</f>
        <v>1</v>
      </c>
      <c r="AA1448" s="185">
        <f t="shared" si="71"/>
        <v>0</v>
      </c>
      <c r="AB1448">
        <f>VLOOKUP(A1448,[2]ConPiv!$A:$B,2,FALSE)</f>
        <v>1</v>
      </c>
    </row>
    <row r="1449" spans="1:28" x14ac:dyDescent="0.25">
      <c r="A1449" s="108">
        <v>307244</v>
      </c>
      <c r="B1449" s="108">
        <v>21867</v>
      </c>
      <c r="C1449" s="107"/>
      <c r="D1449" s="109"/>
      <c r="E1449" s="110"/>
      <c r="F1449" s="110" t="s">
        <v>6285</v>
      </c>
      <c r="G1449" s="110" t="s">
        <v>6414</v>
      </c>
      <c r="H1449" s="107" t="s">
        <v>358</v>
      </c>
      <c r="I1449" s="111" t="s">
        <v>6415</v>
      </c>
      <c r="J1449" s="110"/>
      <c r="K1449" s="110"/>
      <c r="L1449" s="110"/>
      <c r="M1449" s="110"/>
      <c r="N1449" s="110" t="s">
        <v>754</v>
      </c>
      <c r="O1449" s="117">
        <v>42736</v>
      </c>
      <c r="P1449" s="128">
        <v>47</v>
      </c>
      <c r="Q1449" s="115">
        <v>1</v>
      </c>
      <c r="R1449" s="129">
        <f t="shared" si="69"/>
        <v>3.9166666666666665</v>
      </c>
      <c r="S1449" s="130">
        <f t="shared" si="70"/>
        <v>3.9166666666666665</v>
      </c>
      <c r="T1449" s="112" t="s">
        <v>6347</v>
      </c>
      <c r="U1449" s="117">
        <v>42779</v>
      </c>
      <c r="V1449" s="110"/>
      <c r="W1449" s="110"/>
      <c r="X1449" s="110" t="s">
        <v>1465</v>
      </c>
      <c r="Y1449" s="183" t="s">
        <v>2100</v>
      </c>
      <c r="Z1449">
        <f>IF(ISNA(VLOOKUP(A1449,[2]InvPiv!$A:$B,2,FALSE)),0,VLOOKUP(A1449,[2]InvPiv!$A:$B,2,FALSE))</f>
        <v>1.25</v>
      </c>
      <c r="AA1449" s="185">
        <f t="shared" si="71"/>
        <v>-0.25</v>
      </c>
      <c r="AB1449">
        <f>VLOOKUP(A1449,[2]ConPiv!$A:$B,2,FALSE)</f>
        <v>1.25</v>
      </c>
    </row>
    <row r="1450" spans="1:28" x14ac:dyDescent="0.25">
      <c r="A1450" s="108">
        <v>307987</v>
      </c>
      <c r="B1450" s="108">
        <v>22046</v>
      </c>
      <c r="C1450" s="107"/>
      <c r="D1450" s="109"/>
      <c r="E1450" s="110"/>
      <c r="F1450" s="110" t="s">
        <v>6288</v>
      </c>
      <c r="G1450" s="110" t="s">
        <v>3788</v>
      </c>
      <c r="H1450" s="107" t="s">
        <v>380</v>
      </c>
      <c r="I1450" s="111" t="s">
        <v>6417</v>
      </c>
      <c r="J1450" s="110"/>
      <c r="K1450" s="110"/>
      <c r="L1450" s="110"/>
      <c r="M1450" s="110"/>
      <c r="N1450" s="110" t="s">
        <v>754</v>
      </c>
      <c r="O1450" s="117">
        <v>42736</v>
      </c>
      <c r="P1450" s="128">
        <v>47</v>
      </c>
      <c r="Q1450" s="115">
        <v>4</v>
      </c>
      <c r="R1450" s="129">
        <f t="shared" si="69"/>
        <v>3.9166666666666665</v>
      </c>
      <c r="S1450" s="130">
        <f t="shared" si="70"/>
        <v>15.666666666666666</v>
      </c>
      <c r="T1450" s="112" t="s">
        <v>6350</v>
      </c>
      <c r="U1450" s="117">
        <v>42779</v>
      </c>
      <c r="V1450" s="110"/>
      <c r="W1450" s="110"/>
      <c r="X1450" s="110" t="s">
        <v>1465</v>
      </c>
      <c r="Y1450" s="183"/>
      <c r="Z1450">
        <f>IF(ISNA(VLOOKUP(A1450,[2]InvPiv!$A:$B,2,FALSE)),0,VLOOKUP(A1450,[2]InvPiv!$A:$B,2,FALSE))</f>
        <v>4</v>
      </c>
      <c r="AA1450" s="185">
        <f t="shared" si="71"/>
        <v>0</v>
      </c>
      <c r="AB1450">
        <f>VLOOKUP(A1450,[2]ConPiv!$A:$B,2,FALSE)</f>
        <v>4</v>
      </c>
    </row>
    <row r="1451" spans="1:28" x14ac:dyDescent="0.25">
      <c r="A1451" s="108">
        <v>307435</v>
      </c>
      <c r="B1451" s="108">
        <v>21942</v>
      </c>
      <c r="C1451" s="107"/>
      <c r="D1451" s="109"/>
      <c r="E1451" s="110"/>
      <c r="F1451" s="110" t="s">
        <v>6310</v>
      </c>
      <c r="G1451" s="110" t="s">
        <v>4962</v>
      </c>
      <c r="H1451" s="107" t="s">
        <v>124</v>
      </c>
      <c r="I1451" s="111" t="s">
        <v>6443</v>
      </c>
      <c r="J1451" s="110"/>
      <c r="K1451" s="110"/>
      <c r="L1451" s="110"/>
      <c r="M1451" s="110"/>
      <c r="N1451" s="110" t="s">
        <v>25</v>
      </c>
      <c r="O1451" s="117">
        <v>42736</v>
      </c>
      <c r="P1451" s="128">
        <v>47</v>
      </c>
      <c r="Q1451" s="115">
        <v>1</v>
      </c>
      <c r="R1451" s="129">
        <f t="shared" si="69"/>
        <v>3.9166666666666665</v>
      </c>
      <c r="S1451" s="130">
        <f t="shared" si="70"/>
        <v>3.9166666666666665</v>
      </c>
      <c r="T1451" s="112" t="s">
        <v>6372</v>
      </c>
      <c r="U1451" s="117">
        <v>42779</v>
      </c>
      <c r="V1451" s="110"/>
      <c r="W1451" s="110"/>
      <c r="X1451" s="110" t="s">
        <v>1465</v>
      </c>
      <c r="Y1451" s="183"/>
      <c r="Z1451">
        <f>IF(ISNA(VLOOKUP(A1451,[2]InvPiv!$A:$B,2,FALSE)),0,VLOOKUP(A1451,[2]InvPiv!$A:$B,2,FALSE))</f>
        <v>1</v>
      </c>
      <c r="AA1451" s="185">
        <f t="shared" si="71"/>
        <v>0</v>
      </c>
      <c r="AB1451">
        <f>VLOOKUP(A1451,[2]ConPiv!$A:$B,2,FALSE)</f>
        <v>1</v>
      </c>
    </row>
    <row r="1452" spans="1:28" x14ac:dyDescent="0.25">
      <c r="A1452" s="108">
        <v>307170</v>
      </c>
      <c r="B1452" s="108" t="s">
        <v>6268</v>
      </c>
      <c r="C1452" s="107"/>
      <c r="D1452" s="109"/>
      <c r="E1452" s="110"/>
      <c r="F1452" s="110" t="s">
        <v>6307</v>
      </c>
      <c r="G1452" s="110" t="s">
        <v>6438</v>
      </c>
      <c r="H1452" s="107" t="s">
        <v>23</v>
      </c>
      <c r="I1452" s="111" t="s">
        <v>6439</v>
      </c>
      <c r="J1452" s="110"/>
      <c r="K1452" s="110"/>
      <c r="L1452" s="110"/>
      <c r="M1452" s="110"/>
      <c r="N1452" s="110" t="s">
        <v>754</v>
      </c>
      <c r="O1452" s="117">
        <v>42736</v>
      </c>
      <c r="P1452" s="128">
        <v>47</v>
      </c>
      <c r="Q1452" s="115">
        <v>4</v>
      </c>
      <c r="R1452" s="129">
        <f t="shared" si="69"/>
        <v>3.9166666666666665</v>
      </c>
      <c r="S1452" s="130">
        <f t="shared" si="70"/>
        <v>15.666666666666666</v>
      </c>
      <c r="T1452" s="112" t="s">
        <v>6369</v>
      </c>
      <c r="U1452" s="117">
        <v>42780</v>
      </c>
      <c r="V1452" s="110"/>
      <c r="W1452" s="110"/>
      <c r="X1452" s="110" t="s">
        <v>1465</v>
      </c>
      <c r="Y1452" s="183"/>
      <c r="Z1452">
        <f>IF(ISNA(VLOOKUP(A1452,[2]InvPiv!$A:$B,2,FALSE)),0,VLOOKUP(A1452,[2]InvPiv!$A:$B,2,FALSE))</f>
        <v>3.5</v>
      </c>
      <c r="AA1452" s="185">
        <f t="shared" si="71"/>
        <v>0.5</v>
      </c>
      <c r="AB1452">
        <f>VLOOKUP(A1452,[2]ConPiv!$A:$B,2,FALSE)</f>
        <v>3.5</v>
      </c>
    </row>
    <row r="1453" spans="1:28" x14ac:dyDescent="0.25">
      <c r="A1453" s="108">
        <v>21216</v>
      </c>
      <c r="B1453" s="108">
        <v>13260</v>
      </c>
      <c r="C1453" s="107"/>
      <c r="D1453" s="109"/>
      <c r="E1453" s="110"/>
      <c r="F1453" s="110" t="s">
        <v>6562</v>
      </c>
      <c r="G1453" s="110" t="s">
        <v>641</v>
      </c>
      <c r="H1453" s="107" t="s">
        <v>3537</v>
      </c>
      <c r="I1453" s="111" t="s">
        <v>6563</v>
      </c>
      <c r="J1453" s="110"/>
      <c r="K1453" s="110"/>
      <c r="L1453" s="110"/>
      <c r="M1453" s="110"/>
      <c r="N1453" s="110" t="s">
        <v>754</v>
      </c>
      <c r="O1453" s="117">
        <v>42736</v>
      </c>
      <c r="P1453" s="128">
        <v>47</v>
      </c>
      <c r="Q1453" s="115">
        <v>26</v>
      </c>
      <c r="R1453" s="129">
        <f t="shared" si="69"/>
        <v>3.9166666666666665</v>
      </c>
      <c r="S1453" s="130">
        <f t="shared" si="70"/>
        <v>101.83333333333333</v>
      </c>
      <c r="T1453" s="112" t="s">
        <v>6566</v>
      </c>
      <c r="U1453" s="117">
        <v>42780</v>
      </c>
      <c r="V1453" s="110"/>
      <c r="W1453" s="110"/>
      <c r="X1453" s="110" t="s">
        <v>1465</v>
      </c>
      <c r="Y1453" s="183" t="s">
        <v>6565</v>
      </c>
      <c r="Z1453">
        <f>IF(ISNA(VLOOKUP(A1453,[2]InvPiv!$A:$B,2,FALSE)),0,VLOOKUP(A1453,[2]InvPiv!$A:$B,2,FALSE))</f>
        <v>26.25</v>
      </c>
      <c r="AA1453" s="185">
        <f t="shared" si="71"/>
        <v>-0.25</v>
      </c>
      <c r="AB1453">
        <f>VLOOKUP(A1453,[2]ConPiv!$A:$B,2,FALSE)</f>
        <v>25</v>
      </c>
    </row>
    <row r="1454" spans="1:28" x14ac:dyDescent="0.25">
      <c r="A1454" s="107">
        <v>24735</v>
      </c>
      <c r="B1454" s="108">
        <v>14902</v>
      </c>
      <c r="C1454" s="107"/>
      <c r="D1454" s="109"/>
      <c r="E1454" s="110"/>
      <c r="F1454" s="110" t="s">
        <v>2962</v>
      </c>
      <c r="G1454" s="110" t="s">
        <v>2936</v>
      </c>
      <c r="H1454" s="107" t="s">
        <v>359</v>
      </c>
      <c r="I1454" s="181">
        <v>550826788</v>
      </c>
      <c r="J1454" s="110"/>
      <c r="K1454" s="110"/>
      <c r="L1454" s="110"/>
      <c r="M1454" s="110"/>
      <c r="N1454" s="110" t="s">
        <v>754</v>
      </c>
      <c r="O1454" s="117">
        <v>42370</v>
      </c>
      <c r="P1454" s="128">
        <v>47</v>
      </c>
      <c r="Q1454" s="115">
        <v>65</v>
      </c>
      <c r="R1454" s="115">
        <f t="shared" si="69"/>
        <v>3.9166666666666665</v>
      </c>
      <c r="S1454" s="116">
        <f t="shared" si="70"/>
        <v>254.58333333333331</v>
      </c>
      <c r="T1454" s="112" t="s">
        <v>3001</v>
      </c>
      <c r="U1454" s="117">
        <v>42782</v>
      </c>
      <c r="V1454" s="110"/>
      <c r="W1454" s="110"/>
      <c r="X1454" s="110" t="s">
        <v>1465</v>
      </c>
      <c r="Y1454" s="183"/>
      <c r="Z1454">
        <f>IF(ISNA(VLOOKUP(A1454,[2]InvPiv!$A:$B,2,FALSE)),0,VLOOKUP(A1454,[2]InvPiv!$A:$B,2,FALSE))</f>
        <v>65</v>
      </c>
      <c r="AA1454" s="175">
        <f t="shared" si="71"/>
        <v>0</v>
      </c>
      <c r="AB1454">
        <f>VLOOKUP(A1454,[2]ConPiv!$A:$B,2,FALSE)</f>
        <v>69</v>
      </c>
    </row>
    <row r="1455" spans="1:28" x14ac:dyDescent="0.25">
      <c r="A1455" s="108">
        <v>307718</v>
      </c>
      <c r="B1455" s="108">
        <v>21820</v>
      </c>
      <c r="C1455" s="107"/>
      <c r="D1455" s="109"/>
      <c r="E1455" s="110"/>
      <c r="F1455" s="110" t="s">
        <v>6306</v>
      </c>
      <c r="G1455" s="110" t="s">
        <v>1846</v>
      </c>
      <c r="H1455" s="107" t="s">
        <v>3</v>
      </c>
      <c r="I1455" s="111" t="s">
        <v>6437</v>
      </c>
      <c r="J1455" s="110"/>
      <c r="K1455" s="110"/>
      <c r="L1455" s="110"/>
      <c r="M1455" s="110"/>
      <c r="N1455" s="110" t="s">
        <v>754</v>
      </c>
      <c r="O1455" s="117">
        <v>42736</v>
      </c>
      <c r="P1455" s="128">
        <v>47</v>
      </c>
      <c r="Q1455" s="115">
        <v>1</v>
      </c>
      <c r="R1455" s="129">
        <f t="shared" si="69"/>
        <v>3.9166666666666665</v>
      </c>
      <c r="S1455" s="130">
        <f t="shared" si="70"/>
        <v>3.9166666666666665</v>
      </c>
      <c r="T1455" s="112" t="s">
        <v>6368</v>
      </c>
      <c r="U1455" s="117">
        <v>42783</v>
      </c>
      <c r="V1455" s="110"/>
      <c r="W1455" s="110"/>
      <c r="X1455" s="110" t="s">
        <v>1465</v>
      </c>
      <c r="Y1455" s="183"/>
      <c r="Z1455">
        <f>IF(ISNA(VLOOKUP(A1455,[2]InvPiv!$A:$B,2,FALSE)),0,VLOOKUP(A1455,[2]InvPiv!$A:$B,2,FALSE))</f>
        <v>1</v>
      </c>
      <c r="AA1455" s="185">
        <f t="shared" si="71"/>
        <v>0</v>
      </c>
      <c r="AB1455">
        <f>VLOOKUP(A1455,[2]ConPiv!$A:$B,2,FALSE)</f>
        <v>1</v>
      </c>
    </row>
    <row r="1456" spans="1:28" x14ac:dyDescent="0.25">
      <c r="A1456" s="108">
        <v>2306</v>
      </c>
      <c r="B1456" s="108">
        <v>17543</v>
      </c>
      <c r="C1456" s="107"/>
      <c r="D1456" s="109"/>
      <c r="E1456" s="110"/>
      <c r="F1456" s="110" t="s">
        <v>6312</v>
      </c>
      <c r="G1456" s="110" t="s">
        <v>6445</v>
      </c>
      <c r="H1456" s="107" t="s">
        <v>59</v>
      </c>
      <c r="I1456" s="111" t="s">
        <v>6446</v>
      </c>
      <c r="J1456" s="110"/>
      <c r="K1456" s="110"/>
      <c r="L1456" s="110"/>
      <c r="M1456" s="110"/>
      <c r="N1456" s="110" t="s">
        <v>635</v>
      </c>
      <c r="O1456" s="117">
        <v>42736</v>
      </c>
      <c r="P1456" s="128">
        <v>47</v>
      </c>
      <c r="Q1456" s="115">
        <v>5</v>
      </c>
      <c r="R1456" s="129">
        <f t="shared" si="69"/>
        <v>3.9166666666666665</v>
      </c>
      <c r="S1456" s="130">
        <f t="shared" si="70"/>
        <v>19.583333333333332</v>
      </c>
      <c r="T1456" s="112" t="s">
        <v>6374</v>
      </c>
      <c r="U1456" s="117">
        <v>42783</v>
      </c>
      <c r="V1456" s="110"/>
      <c r="W1456" s="110"/>
      <c r="X1456" s="110" t="s">
        <v>635</v>
      </c>
      <c r="Y1456" s="183"/>
      <c r="Z1456">
        <f>IF(ISNA(VLOOKUP(A1456,[2]InvPiv!$A:$B,2,FALSE)),0,VLOOKUP(A1456,[2]InvPiv!$A:$B,2,FALSE))</f>
        <v>5</v>
      </c>
      <c r="AA1456" s="185">
        <f t="shared" si="71"/>
        <v>0</v>
      </c>
      <c r="AB1456">
        <f>VLOOKUP(A1456,[2]ConPiv!$A:$B,2,FALSE)</f>
        <v>5</v>
      </c>
    </row>
    <row r="1457" spans="1:28" x14ac:dyDescent="0.25">
      <c r="A1457" s="108">
        <v>13563</v>
      </c>
      <c r="B1457" s="108">
        <v>10418</v>
      </c>
      <c r="C1457" s="107"/>
      <c r="D1457" s="109"/>
      <c r="E1457" s="110"/>
      <c r="F1457" s="110" t="s">
        <v>6568</v>
      </c>
      <c r="G1457" s="110" t="s">
        <v>6569</v>
      </c>
      <c r="H1457" s="107" t="s">
        <v>79</v>
      </c>
      <c r="I1457" s="111" t="s">
        <v>6570</v>
      </c>
      <c r="J1457" s="110"/>
      <c r="K1457" s="110"/>
      <c r="L1457" s="110"/>
      <c r="M1457" s="110"/>
      <c r="N1457" s="110" t="s">
        <v>754</v>
      </c>
      <c r="O1457" s="117">
        <v>42736</v>
      </c>
      <c r="P1457" s="128">
        <v>47</v>
      </c>
      <c r="Q1457" s="115">
        <v>4</v>
      </c>
      <c r="R1457" s="129">
        <f t="shared" si="69"/>
        <v>3.9166666666666665</v>
      </c>
      <c r="S1457" s="130">
        <f t="shared" si="70"/>
        <v>15.666666666666666</v>
      </c>
      <c r="T1457" s="112" t="s">
        <v>6567</v>
      </c>
      <c r="U1457" s="117">
        <v>42783</v>
      </c>
      <c r="V1457" s="110"/>
      <c r="W1457" s="110"/>
      <c r="X1457" s="110" t="s">
        <v>1465</v>
      </c>
      <c r="Y1457" s="183" t="s">
        <v>6585</v>
      </c>
      <c r="Z1457">
        <f>IF(ISNA(VLOOKUP(A1457,[2]InvPiv!$A:$B,2,FALSE)),0,VLOOKUP(A1457,[2]InvPiv!$A:$B,2,FALSE))</f>
        <v>4</v>
      </c>
      <c r="AA1457" s="185">
        <f t="shared" si="71"/>
        <v>0</v>
      </c>
      <c r="AB1457">
        <f>VLOOKUP(A1457,[2]ConPiv!$A:$B,2,FALSE)</f>
        <v>4</v>
      </c>
    </row>
    <row r="1458" spans="1:28" x14ac:dyDescent="0.25">
      <c r="A1458" s="108">
        <v>307790</v>
      </c>
      <c r="B1458" s="108">
        <v>22093</v>
      </c>
      <c r="C1458" s="107"/>
      <c r="D1458" s="109"/>
      <c r="E1458" s="110"/>
      <c r="F1458" s="110" t="s">
        <v>6132</v>
      </c>
      <c r="G1458" s="110" t="s">
        <v>3505</v>
      </c>
      <c r="H1458" s="107" t="s">
        <v>3</v>
      </c>
      <c r="I1458" s="111" t="s">
        <v>6235</v>
      </c>
      <c r="J1458" s="110"/>
      <c r="K1458" s="110"/>
      <c r="L1458" s="110"/>
      <c r="M1458" s="110"/>
      <c r="N1458" s="110" t="s">
        <v>635</v>
      </c>
      <c r="O1458" s="117">
        <v>42736</v>
      </c>
      <c r="P1458" s="128">
        <v>47</v>
      </c>
      <c r="Q1458" s="115">
        <v>4</v>
      </c>
      <c r="R1458" s="129">
        <f t="shared" si="69"/>
        <v>3.9166666666666665</v>
      </c>
      <c r="S1458" s="130">
        <f t="shared" si="70"/>
        <v>15.666666666666666</v>
      </c>
      <c r="T1458" s="112" t="s">
        <v>6050</v>
      </c>
      <c r="U1458" s="117">
        <v>42786</v>
      </c>
      <c r="V1458" s="110"/>
      <c r="W1458" s="110"/>
      <c r="X1458" s="110" t="s">
        <v>635</v>
      </c>
      <c r="Y1458" s="183"/>
      <c r="Z1458">
        <f>IF(ISNA(VLOOKUP(A1458,[2]InvPiv!$A:$B,2,FALSE)),0,VLOOKUP(A1458,[2]InvPiv!$A:$B,2,FALSE))</f>
        <v>4</v>
      </c>
      <c r="AA1458" s="185">
        <f t="shared" si="71"/>
        <v>0</v>
      </c>
      <c r="AB1458">
        <f>VLOOKUP(A1458,[2]ConPiv!$A:$B,2,FALSE)</f>
        <v>4</v>
      </c>
    </row>
    <row r="1459" spans="1:28" x14ac:dyDescent="0.25">
      <c r="A1459" s="108">
        <v>307998</v>
      </c>
      <c r="B1459" s="108">
        <v>21788</v>
      </c>
      <c r="C1459" s="107"/>
      <c r="D1459" s="109"/>
      <c r="E1459" s="110"/>
      <c r="F1459" s="110" t="s">
        <v>6301</v>
      </c>
      <c r="G1459" s="110" t="s">
        <v>6431</v>
      </c>
      <c r="H1459" s="107" t="s">
        <v>366</v>
      </c>
      <c r="I1459" s="111" t="s">
        <v>6432</v>
      </c>
      <c r="J1459" s="110"/>
      <c r="K1459" s="110"/>
      <c r="L1459" s="110"/>
      <c r="M1459" s="110"/>
      <c r="N1459" s="110" t="s">
        <v>25</v>
      </c>
      <c r="O1459" s="117">
        <v>42736</v>
      </c>
      <c r="P1459" s="128">
        <v>47</v>
      </c>
      <c r="Q1459" s="115">
        <v>1</v>
      </c>
      <c r="R1459" s="129">
        <f t="shared" si="69"/>
        <v>3.9166666666666665</v>
      </c>
      <c r="S1459" s="130">
        <f t="shared" si="70"/>
        <v>3.9166666666666665</v>
      </c>
      <c r="T1459" s="112" t="s">
        <v>6363</v>
      </c>
      <c r="U1459" s="117">
        <v>42786</v>
      </c>
      <c r="V1459" s="110"/>
      <c r="W1459" s="110"/>
      <c r="X1459" s="110" t="s">
        <v>1465</v>
      </c>
      <c r="Y1459" s="183"/>
      <c r="Z1459">
        <f>IF(ISNA(VLOOKUP(A1459,[2]InvPiv!$A:$B,2,FALSE)),0,VLOOKUP(A1459,[2]InvPiv!$A:$B,2,FALSE))</f>
        <v>1</v>
      </c>
      <c r="AA1459" s="185">
        <f t="shared" si="71"/>
        <v>0</v>
      </c>
      <c r="AB1459">
        <f>VLOOKUP(A1459,[2]ConPiv!$A:$B,2,FALSE)</f>
        <v>1</v>
      </c>
    </row>
    <row r="1460" spans="1:28" x14ac:dyDescent="0.25">
      <c r="A1460" s="108">
        <v>306722</v>
      </c>
      <c r="B1460" s="108">
        <v>21270</v>
      </c>
      <c r="C1460" s="107"/>
      <c r="D1460" s="109"/>
      <c r="E1460" s="110"/>
      <c r="F1460" s="110" t="s">
        <v>6302</v>
      </c>
      <c r="G1460" s="110" t="s">
        <v>757</v>
      </c>
      <c r="H1460" s="107" t="s">
        <v>198</v>
      </c>
      <c r="I1460" s="111" t="s">
        <v>1441</v>
      </c>
      <c r="J1460" s="110"/>
      <c r="K1460" s="110"/>
      <c r="L1460" s="110"/>
      <c r="M1460" s="110"/>
      <c r="N1460" s="110" t="s">
        <v>25</v>
      </c>
      <c r="O1460" s="117">
        <v>42736</v>
      </c>
      <c r="P1460" s="128">
        <v>47</v>
      </c>
      <c r="Q1460" s="115">
        <v>30</v>
      </c>
      <c r="R1460" s="129">
        <f t="shared" si="69"/>
        <v>3.9166666666666665</v>
      </c>
      <c r="S1460" s="130">
        <f t="shared" si="70"/>
        <v>117.5</v>
      </c>
      <c r="T1460" s="112" t="s">
        <v>6364</v>
      </c>
      <c r="U1460" s="117">
        <v>42786</v>
      </c>
      <c r="V1460" s="110"/>
      <c r="W1460" s="110"/>
      <c r="X1460" s="110" t="s">
        <v>1465</v>
      </c>
      <c r="Y1460" s="183"/>
      <c r="Z1460">
        <f>IF(ISNA(VLOOKUP(A1460,[2]InvPiv!$A:$B,2,FALSE)),0,VLOOKUP(A1460,[2]InvPiv!$A:$B,2,FALSE))</f>
        <v>30</v>
      </c>
      <c r="AA1460" s="185">
        <f t="shared" si="71"/>
        <v>0</v>
      </c>
      <c r="AB1460">
        <f>VLOOKUP(A1460,[2]ConPiv!$A:$B,2,FALSE)</f>
        <v>30</v>
      </c>
    </row>
    <row r="1461" spans="1:28" x14ac:dyDescent="0.25">
      <c r="A1461" s="108">
        <v>307984</v>
      </c>
      <c r="B1461" s="108">
        <v>22199</v>
      </c>
      <c r="C1461" s="107"/>
      <c r="D1461" s="109"/>
      <c r="E1461" s="110"/>
      <c r="F1461" s="110" t="s">
        <v>6303</v>
      </c>
      <c r="G1461" s="110" t="s">
        <v>646</v>
      </c>
      <c r="H1461" s="107" t="s">
        <v>355</v>
      </c>
      <c r="I1461" s="111" t="s">
        <v>6433</v>
      </c>
      <c r="J1461" s="110"/>
      <c r="K1461" s="110"/>
      <c r="L1461" s="110"/>
      <c r="M1461" s="110"/>
      <c r="N1461" s="110" t="s">
        <v>754</v>
      </c>
      <c r="O1461" s="117">
        <v>42736</v>
      </c>
      <c r="P1461" s="128">
        <v>47</v>
      </c>
      <c r="Q1461" s="115">
        <v>1</v>
      </c>
      <c r="R1461" s="129">
        <f t="shared" si="69"/>
        <v>3.9166666666666665</v>
      </c>
      <c r="S1461" s="130">
        <f t="shared" si="70"/>
        <v>3.9166666666666665</v>
      </c>
      <c r="T1461" s="112" t="s">
        <v>6365</v>
      </c>
      <c r="U1461" s="117">
        <v>42786</v>
      </c>
      <c r="V1461" s="110"/>
      <c r="W1461" s="110"/>
      <c r="X1461" s="110" t="s">
        <v>1465</v>
      </c>
      <c r="Y1461" s="183"/>
      <c r="Z1461">
        <f>IF(ISNA(VLOOKUP(A1461,[2]InvPiv!$A:$B,2,FALSE)),0,VLOOKUP(A1461,[2]InvPiv!$A:$B,2,FALSE))</f>
        <v>1</v>
      </c>
      <c r="AA1461" s="185">
        <f t="shared" si="71"/>
        <v>0</v>
      </c>
      <c r="AB1461">
        <f>VLOOKUP(A1461,[2]ConPiv!$A:$B,2,FALSE)</f>
        <v>1</v>
      </c>
    </row>
    <row r="1462" spans="1:28" x14ac:dyDescent="0.25">
      <c r="A1462" s="108">
        <v>307333</v>
      </c>
      <c r="B1462" s="108">
        <v>21880</v>
      </c>
      <c r="C1462" s="107"/>
      <c r="D1462" s="109"/>
      <c r="E1462" s="110"/>
      <c r="F1462" s="110" t="s">
        <v>6305</v>
      </c>
      <c r="G1462" s="110" t="s">
        <v>6435</v>
      </c>
      <c r="H1462" s="107" t="s">
        <v>59</v>
      </c>
      <c r="I1462" s="111" t="s">
        <v>6436</v>
      </c>
      <c r="J1462" s="110"/>
      <c r="K1462" s="110"/>
      <c r="L1462" s="110"/>
      <c r="M1462" s="110"/>
      <c r="N1462" s="110" t="s">
        <v>754</v>
      </c>
      <c r="O1462" s="117">
        <v>42736</v>
      </c>
      <c r="P1462" s="128">
        <v>47</v>
      </c>
      <c r="Q1462" s="115">
        <v>2</v>
      </c>
      <c r="R1462" s="129">
        <f t="shared" si="69"/>
        <v>3.9166666666666665</v>
      </c>
      <c r="S1462" s="130">
        <f t="shared" si="70"/>
        <v>7.833333333333333</v>
      </c>
      <c r="T1462" s="112" t="s">
        <v>6367</v>
      </c>
      <c r="U1462" s="117">
        <v>42786</v>
      </c>
      <c r="V1462" s="110"/>
      <c r="W1462" s="110"/>
      <c r="X1462" s="110" t="s">
        <v>1465</v>
      </c>
      <c r="Y1462" s="183"/>
      <c r="Z1462">
        <f>IF(ISNA(VLOOKUP(A1462,[2]InvPiv!$A:$B,2,FALSE)),0,VLOOKUP(A1462,[2]InvPiv!$A:$B,2,FALSE))</f>
        <v>2</v>
      </c>
      <c r="AA1462" s="185">
        <f t="shared" si="71"/>
        <v>0</v>
      </c>
      <c r="AB1462">
        <f>VLOOKUP(A1462,[2]ConPiv!$A:$B,2,FALSE)</f>
        <v>2</v>
      </c>
    </row>
    <row r="1463" spans="1:28" x14ac:dyDescent="0.25">
      <c r="A1463" s="108">
        <v>307839</v>
      </c>
      <c r="B1463" s="108">
        <v>22119</v>
      </c>
      <c r="C1463" s="107"/>
      <c r="D1463" s="109"/>
      <c r="E1463" s="110"/>
      <c r="F1463" s="110" t="s">
        <v>6328</v>
      </c>
      <c r="G1463" s="110" t="s">
        <v>340</v>
      </c>
      <c r="H1463" s="107" t="s">
        <v>59</v>
      </c>
      <c r="I1463" s="111" t="s">
        <v>6466</v>
      </c>
      <c r="J1463" s="110"/>
      <c r="K1463" s="110"/>
      <c r="L1463" s="110"/>
      <c r="M1463" s="110"/>
      <c r="N1463" s="110" t="s">
        <v>754</v>
      </c>
      <c r="O1463" s="117">
        <v>42736</v>
      </c>
      <c r="P1463" s="128">
        <v>47</v>
      </c>
      <c r="Q1463" s="115">
        <v>1</v>
      </c>
      <c r="R1463" s="129">
        <f t="shared" si="69"/>
        <v>3.9166666666666665</v>
      </c>
      <c r="S1463" s="130">
        <f t="shared" si="70"/>
        <v>3.9166666666666665</v>
      </c>
      <c r="T1463" s="112" t="s">
        <v>6390</v>
      </c>
      <c r="U1463" s="117">
        <v>42786</v>
      </c>
      <c r="V1463" s="110"/>
      <c r="W1463" s="110"/>
      <c r="X1463" s="110" t="s">
        <v>1465</v>
      </c>
      <c r="Y1463" s="183"/>
      <c r="Z1463">
        <f>IF(ISNA(VLOOKUP(A1463,[2]InvPiv!$A:$B,2,FALSE)),0,VLOOKUP(A1463,[2]InvPiv!$A:$B,2,FALSE))</f>
        <v>1</v>
      </c>
      <c r="AA1463" s="185">
        <f t="shared" si="71"/>
        <v>0</v>
      </c>
      <c r="AB1463">
        <f>VLOOKUP(A1463,[2]ConPiv!$A:$B,2,FALSE)</f>
        <v>1</v>
      </c>
    </row>
    <row r="1464" spans="1:28" x14ac:dyDescent="0.25">
      <c r="A1464" s="108">
        <v>307995</v>
      </c>
      <c r="B1464" s="108">
        <v>22232</v>
      </c>
      <c r="C1464" s="107"/>
      <c r="D1464" s="109"/>
      <c r="E1464" s="110"/>
      <c r="F1464" s="110" t="s">
        <v>6111</v>
      </c>
      <c r="G1464" s="110" t="s">
        <v>5057</v>
      </c>
      <c r="H1464" s="107" t="s">
        <v>83</v>
      </c>
      <c r="I1464" s="111">
        <v>94010</v>
      </c>
      <c r="J1464" s="110"/>
      <c r="K1464" s="110"/>
      <c r="L1464" s="110"/>
      <c r="M1464" s="110"/>
      <c r="N1464" s="110" t="s">
        <v>754</v>
      </c>
      <c r="O1464" s="117">
        <v>42736</v>
      </c>
      <c r="P1464" s="128">
        <v>47</v>
      </c>
      <c r="Q1464" s="115">
        <v>1</v>
      </c>
      <c r="R1464" s="129">
        <f t="shared" si="69"/>
        <v>3.9166666666666665</v>
      </c>
      <c r="S1464" s="130">
        <f t="shared" si="70"/>
        <v>3.9166666666666665</v>
      </c>
      <c r="T1464" s="112" t="s">
        <v>6029</v>
      </c>
      <c r="U1464" s="117">
        <v>42787</v>
      </c>
      <c r="V1464" s="110"/>
      <c r="W1464" s="110"/>
      <c r="X1464" s="110" t="s">
        <v>1465</v>
      </c>
      <c r="Y1464" s="183"/>
      <c r="Z1464">
        <f>IF(ISNA(VLOOKUP(A1464,[2]InvPiv!$A:$B,2,FALSE)),0,VLOOKUP(A1464,[2]InvPiv!$A:$B,2,FALSE))</f>
        <v>1</v>
      </c>
      <c r="AA1464" s="185">
        <f t="shared" si="71"/>
        <v>0</v>
      </c>
      <c r="AB1464">
        <f>VLOOKUP(A1464,[2]ConPiv!$A:$B,2,FALSE)</f>
        <v>1</v>
      </c>
    </row>
    <row r="1465" spans="1:28" x14ac:dyDescent="0.25">
      <c r="A1465" s="108">
        <v>307523</v>
      </c>
      <c r="B1465" s="108">
        <v>21764</v>
      </c>
      <c r="C1465" s="107"/>
      <c r="D1465" s="109"/>
      <c r="E1465" s="110"/>
      <c r="F1465" s="110" t="s">
        <v>6319</v>
      </c>
      <c r="G1465" s="110" t="s">
        <v>6455</v>
      </c>
      <c r="H1465" s="107" t="s">
        <v>23</v>
      </c>
      <c r="I1465" s="111" t="s">
        <v>6456</v>
      </c>
      <c r="J1465" s="110"/>
      <c r="K1465" s="110"/>
      <c r="L1465" s="110"/>
      <c r="M1465" s="110"/>
      <c r="N1465" s="110" t="s">
        <v>754</v>
      </c>
      <c r="O1465" s="117">
        <v>42736</v>
      </c>
      <c r="P1465" s="128">
        <v>47</v>
      </c>
      <c r="Q1465" s="115">
        <v>2</v>
      </c>
      <c r="R1465" s="129">
        <f t="shared" si="69"/>
        <v>3.9166666666666665</v>
      </c>
      <c r="S1465" s="130">
        <f t="shared" si="70"/>
        <v>7.833333333333333</v>
      </c>
      <c r="T1465" s="112" t="s">
        <v>6381</v>
      </c>
      <c r="U1465" s="117">
        <v>42787</v>
      </c>
      <c r="V1465" s="110"/>
      <c r="W1465" s="110"/>
      <c r="X1465" s="110" t="s">
        <v>1465</v>
      </c>
      <c r="Y1465" s="183"/>
      <c r="Z1465">
        <f>IF(ISNA(VLOOKUP(A1465,[2]InvPiv!$A:$B,2,FALSE)),0,VLOOKUP(A1465,[2]InvPiv!$A:$B,2,FALSE))</f>
        <v>2</v>
      </c>
      <c r="AA1465" s="185">
        <f t="shared" si="71"/>
        <v>0</v>
      </c>
      <c r="AB1465">
        <f>VLOOKUP(A1465,[2]ConPiv!$A:$B,2,FALSE)</f>
        <v>2</v>
      </c>
    </row>
    <row r="1466" spans="1:28" x14ac:dyDescent="0.25">
      <c r="A1466" s="108">
        <v>302437</v>
      </c>
      <c r="B1466" s="108">
        <v>19929</v>
      </c>
      <c r="C1466" s="107"/>
      <c r="D1466" s="109"/>
      <c r="E1466" s="110"/>
      <c r="F1466" s="110" t="s">
        <v>6324</v>
      </c>
      <c r="G1466" s="110" t="s">
        <v>662</v>
      </c>
      <c r="H1466" s="107" t="s">
        <v>59</v>
      </c>
      <c r="I1466" s="111" t="s">
        <v>6461</v>
      </c>
      <c r="J1466" s="110"/>
      <c r="K1466" s="110"/>
      <c r="L1466" s="110"/>
      <c r="M1466" s="110"/>
      <c r="N1466" s="110" t="s">
        <v>635</v>
      </c>
      <c r="O1466" s="117">
        <v>42736</v>
      </c>
      <c r="P1466" s="128">
        <v>47</v>
      </c>
      <c r="Q1466" s="115">
        <v>2</v>
      </c>
      <c r="R1466" s="129">
        <f t="shared" si="69"/>
        <v>3.9166666666666665</v>
      </c>
      <c r="S1466" s="130">
        <f t="shared" si="70"/>
        <v>7.833333333333333</v>
      </c>
      <c r="T1466" s="112" t="s">
        <v>6386</v>
      </c>
      <c r="U1466" s="117">
        <v>42789</v>
      </c>
      <c r="V1466" s="110"/>
      <c r="W1466" s="110"/>
      <c r="X1466" s="110" t="s">
        <v>635</v>
      </c>
      <c r="Y1466" s="183" t="s">
        <v>10239</v>
      </c>
      <c r="Z1466">
        <v>2</v>
      </c>
      <c r="AA1466" s="185">
        <f t="shared" si="71"/>
        <v>0</v>
      </c>
      <c r="AB1466">
        <f>VLOOKUP(A1466,[2]ConPiv!$A:$B,2,FALSE)</f>
        <v>2</v>
      </c>
    </row>
    <row r="1467" spans="1:28" x14ac:dyDescent="0.25">
      <c r="A1467" s="108">
        <v>308002</v>
      </c>
      <c r="B1467" s="108">
        <v>21844</v>
      </c>
      <c r="C1467" s="107"/>
      <c r="D1467" s="109"/>
      <c r="E1467" s="110"/>
      <c r="F1467" s="110" t="s">
        <v>6296</v>
      </c>
      <c r="G1467" s="110" t="s">
        <v>1122</v>
      </c>
      <c r="H1467" s="107" t="s">
        <v>371</v>
      </c>
      <c r="I1467" s="111" t="s">
        <v>6425</v>
      </c>
      <c r="J1467" s="110"/>
      <c r="K1467" s="110"/>
      <c r="L1467" s="110"/>
      <c r="M1467" s="110"/>
      <c r="N1467" s="110" t="s">
        <v>754</v>
      </c>
      <c r="O1467" s="117">
        <v>42736</v>
      </c>
      <c r="P1467" s="128">
        <v>47</v>
      </c>
      <c r="Q1467" s="115">
        <v>1</v>
      </c>
      <c r="R1467" s="129">
        <f t="shared" si="69"/>
        <v>3.9166666666666665</v>
      </c>
      <c r="S1467" s="130">
        <f t="shared" si="70"/>
        <v>3.9166666666666665</v>
      </c>
      <c r="T1467" s="112" t="s">
        <v>6358</v>
      </c>
      <c r="U1467" s="117">
        <v>42793</v>
      </c>
      <c r="V1467" s="110"/>
      <c r="W1467" s="110"/>
      <c r="X1467" s="110" t="s">
        <v>1465</v>
      </c>
      <c r="Y1467" s="183" t="s">
        <v>1490</v>
      </c>
      <c r="Z1467">
        <f>IF(ISNA(VLOOKUP(A1467,[2]InvPiv!$A:$B,2,FALSE)),0,VLOOKUP(A1467,[2]InvPiv!$A:$B,2,FALSE))</f>
        <v>1.5</v>
      </c>
      <c r="AA1467" s="185">
        <f t="shared" si="71"/>
        <v>-0.5</v>
      </c>
      <c r="AB1467">
        <f>VLOOKUP(A1467,[2]ConPiv!$A:$B,2,FALSE)</f>
        <v>1.5</v>
      </c>
    </row>
    <row r="1468" spans="1:28" x14ac:dyDescent="0.25">
      <c r="A1468" s="108">
        <v>307767</v>
      </c>
      <c r="B1468" s="108">
        <v>22064</v>
      </c>
      <c r="C1468" s="107"/>
      <c r="D1468" s="109"/>
      <c r="E1468" s="110"/>
      <c r="F1468" s="110" t="s">
        <v>6300</v>
      </c>
      <c r="G1468" s="110" t="s">
        <v>6429</v>
      </c>
      <c r="H1468" s="107" t="s">
        <v>124</v>
      </c>
      <c r="I1468" s="111" t="s">
        <v>6430</v>
      </c>
      <c r="J1468" s="110"/>
      <c r="K1468" s="110"/>
      <c r="L1468" s="110"/>
      <c r="M1468" s="110"/>
      <c r="N1468" s="110" t="s">
        <v>754</v>
      </c>
      <c r="O1468" s="117">
        <v>42736</v>
      </c>
      <c r="P1468" s="128">
        <v>47</v>
      </c>
      <c r="Q1468" s="115">
        <v>3</v>
      </c>
      <c r="R1468" s="129">
        <f t="shared" si="69"/>
        <v>3.9166666666666665</v>
      </c>
      <c r="S1468" s="130">
        <f t="shared" si="70"/>
        <v>11.75</v>
      </c>
      <c r="T1468" s="112" t="s">
        <v>6362</v>
      </c>
      <c r="U1468" s="117">
        <v>42793</v>
      </c>
      <c r="V1468" s="110"/>
      <c r="W1468" s="110"/>
      <c r="X1468" s="110" t="s">
        <v>1465</v>
      </c>
      <c r="Y1468" s="183"/>
      <c r="Z1468">
        <f>IF(ISNA(VLOOKUP(A1468,[2]InvPiv!$A:$B,2,FALSE)),0,VLOOKUP(A1468,[2]InvPiv!$A:$B,2,FALSE))</f>
        <v>3</v>
      </c>
      <c r="AA1468" s="185">
        <f t="shared" si="71"/>
        <v>0</v>
      </c>
      <c r="AB1468">
        <f>VLOOKUP(A1468,[2]ConPiv!$A:$B,2,FALSE)</f>
        <v>3</v>
      </c>
    </row>
    <row r="1469" spans="1:28" x14ac:dyDescent="0.25">
      <c r="A1469" s="108">
        <v>307862</v>
      </c>
      <c r="B1469" s="108">
        <v>22019</v>
      </c>
      <c r="C1469" s="107"/>
      <c r="D1469" s="109"/>
      <c r="E1469" s="110"/>
      <c r="F1469" s="110" t="s">
        <v>6313</v>
      </c>
      <c r="G1469" s="110" t="s">
        <v>5389</v>
      </c>
      <c r="H1469" s="107" t="s">
        <v>124</v>
      </c>
      <c r="I1469" s="111" t="s">
        <v>6447</v>
      </c>
      <c r="J1469" s="110"/>
      <c r="K1469" s="110"/>
      <c r="L1469" s="110"/>
      <c r="M1469" s="110"/>
      <c r="N1469" s="110" t="s">
        <v>754</v>
      </c>
      <c r="O1469" s="117">
        <v>42736</v>
      </c>
      <c r="P1469" s="128">
        <v>47</v>
      </c>
      <c r="Q1469" s="115">
        <v>5</v>
      </c>
      <c r="R1469" s="129">
        <f t="shared" si="69"/>
        <v>3.9166666666666665</v>
      </c>
      <c r="S1469" s="130">
        <f t="shared" si="70"/>
        <v>19.583333333333332</v>
      </c>
      <c r="T1469" s="112" t="s">
        <v>6375</v>
      </c>
      <c r="U1469" s="117">
        <v>42793</v>
      </c>
      <c r="V1469" s="110"/>
      <c r="W1469" s="110"/>
      <c r="X1469" s="110" t="s">
        <v>1465</v>
      </c>
      <c r="Y1469" s="183" t="s">
        <v>6448</v>
      </c>
      <c r="Z1469">
        <f>IF(ISNA(VLOOKUP(A1469,[2]InvPiv!$A:$B,2,FALSE)),0,VLOOKUP(A1469,[2]InvPiv!$A:$B,2,FALSE))</f>
        <v>4.75</v>
      </c>
      <c r="AA1469" s="185">
        <f t="shared" si="71"/>
        <v>0.25</v>
      </c>
      <c r="AB1469">
        <f>VLOOKUP(A1469,[2]ConPiv!$A:$B,2,FALSE)</f>
        <v>4.75</v>
      </c>
    </row>
    <row r="1470" spans="1:28" x14ac:dyDescent="0.25">
      <c r="A1470" s="108">
        <v>307674</v>
      </c>
      <c r="B1470" s="108">
        <v>22005</v>
      </c>
      <c r="C1470" s="107"/>
      <c r="D1470" s="109"/>
      <c r="E1470" s="110"/>
      <c r="F1470" s="110" t="s">
        <v>6315</v>
      </c>
      <c r="G1470" s="110" t="s">
        <v>4970</v>
      </c>
      <c r="H1470" s="107" t="s">
        <v>355</v>
      </c>
      <c r="I1470" s="111">
        <v>49444</v>
      </c>
      <c r="J1470" s="110"/>
      <c r="K1470" s="110"/>
      <c r="L1470" s="110"/>
      <c r="M1470" s="110"/>
      <c r="N1470" s="110" t="s">
        <v>25</v>
      </c>
      <c r="O1470" s="117">
        <v>42736</v>
      </c>
      <c r="P1470" s="128">
        <v>47</v>
      </c>
      <c r="Q1470" s="115">
        <v>1</v>
      </c>
      <c r="R1470" s="129">
        <f t="shared" si="69"/>
        <v>3.9166666666666665</v>
      </c>
      <c r="S1470" s="130">
        <f t="shared" si="70"/>
        <v>3.9166666666666665</v>
      </c>
      <c r="T1470" s="112" t="s">
        <v>6377</v>
      </c>
      <c r="U1470" s="117">
        <v>42793</v>
      </c>
      <c r="V1470" s="110"/>
      <c r="W1470" s="110"/>
      <c r="X1470" s="110" t="s">
        <v>1465</v>
      </c>
      <c r="Y1470" s="183"/>
      <c r="Z1470">
        <f>IF(ISNA(VLOOKUP(A1470,[2]InvPiv!$A:$B,2,FALSE)),0,VLOOKUP(A1470,[2]InvPiv!$A:$B,2,FALSE))</f>
        <v>1</v>
      </c>
      <c r="AA1470" s="185">
        <f t="shared" si="71"/>
        <v>0</v>
      </c>
      <c r="AB1470">
        <f>VLOOKUP(A1470,[2]ConPiv!$A:$B,2,FALSE)</f>
        <v>1</v>
      </c>
    </row>
    <row r="1471" spans="1:28" x14ac:dyDescent="0.25">
      <c r="A1471" s="108">
        <v>307735</v>
      </c>
      <c r="B1471" s="108">
        <v>22011</v>
      </c>
      <c r="C1471" s="107"/>
      <c r="D1471" s="109"/>
      <c r="E1471" s="110"/>
      <c r="F1471" s="110" t="s">
        <v>6317</v>
      </c>
      <c r="G1471" s="110" t="s">
        <v>6452</v>
      </c>
      <c r="H1471" s="107" t="s">
        <v>3537</v>
      </c>
      <c r="I1471" s="111">
        <v>82513</v>
      </c>
      <c r="J1471" s="110"/>
      <c r="K1471" s="110"/>
      <c r="L1471" s="110"/>
      <c r="M1471" s="110"/>
      <c r="N1471" s="110" t="s">
        <v>754</v>
      </c>
      <c r="O1471" s="117">
        <v>42736</v>
      </c>
      <c r="P1471" s="128">
        <v>47</v>
      </c>
      <c r="Q1471" s="115">
        <v>1</v>
      </c>
      <c r="R1471" s="129">
        <f t="shared" si="69"/>
        <v>3.9166666666666665</v>
      </c>
      <c r="S1471" s="130">
        <f t="shared" si="70"/>
        <v>3.9166666666666665</v>
      </c>
      <c r="T1471" s="112" t="s">
        <v>6379</v>
      </c>
      <c r="U1471" s="117">
        <v>42793</v>
      </c>
      <c r="V1471" s="110"/>
      <c r="W1471" s="110"/>
      <c r="X1471" s="110" t="s">
        <v>1465</v>
      </c>
      <c r="Y1471" s="183"/>
      <c r="Z1471">
        <f>IF(ISNA(VLOOKUP(A1471,[2]InvPiv!$A:$B,2,FALSE)),0,VLOOKUP(A1471,[2]InvPiv!$A:$B,2,FALSE))</f>
        <v>1</v>
      </c>
      <c r="AA1471" s="185">
        <f t="shared" si="71"/>
        <v>0</v>
      </c>
      <c r="AB1471">
        <f>VLOOKUP(A1471,[2]ConPiv!$A:$B,2,FALSE)</f>
        <v>1</v>
      </c>
    </row>
    <row r="1472" spans="1:28" x14ac:dyDescent="0.25">
      <c r="A1472" s="108">
        <v>15193</v>
      </c>
      <c r="B1472" s="108">
        <v>11219</v>
      </c>
      <c r="C1472" s="107"/>
      <c r="D1472" s="109"/>
      <c r="E1472" s="110"/>
      <c r="F1472" s="110" t="s">
        <v>6572</v>
      </c>
      <c r="G1472" s="110" t="s">
        <v>6573</v>
      </c>
      <c r="H1472" s="107" t="s">
        <v>4977</v>
      </c>
      <c r="I1472" s="111" t="s">
        <v>6574</v>
      </c>
      <c r="J1472" s="110"/>
      <c r="K1472" s="110"/>
      <c r="L1472" s="110"/>
      <c r="M1472" s="110"/>
      <c r="N1472" s="110" t="s">
        <v>754</v>
      </c>
      <c r="O1472" s="117">
        <v>42736</v>
      </c>
      <c r="P1472" s="128">
        <v>47</v>
      </c>
      <c r="Q1472" s="115">
        <v>15</v>
      </c>
      <c r="R1472" s="129">
        <f t="shared" si="69"/>
        <v>3.9166666666666665</v>
      </c>
      <c r="S1472" s="130">
        <f t="shared" si="70"/>
        <v>58.75</v>
      </c>
      <c r="T1472" s="112" t="s">
        <v>6571</v>
      </c>
      <c r="U1472" s="117">
        <v>42794</v>
      </c>
      <c r="V1472" s="110"/>
      <c r="W1472" s="110"/>
      <c r="X1472" s="110" t="s">
        <v>1465</v>
      </c>
      <c r="Y1472" s="183"/>
      <c r="Z1472">
        <f>IF(ISNA(VLOOKUP(A1472,[2]InvPiv!$A:$B,2,FALSE)),0,VLOOKUP(A1472,[2]InvPiv!$A:$B,2,FALSE))</f>
        <v>15</v>
      </c>
      <c r="AA1472" s="185">
        <f t="shared" si="71"/>
        <v>0</v>
      </c>
      <c r="AB1472">
        <f>VLOOKUP(A1472,[2]ConPiv!$A:$B,2,FALSE)</f>
        <v>15</v>
      </c>
    </row>
    <row r="1473" spans="1:28" x14ac:dyDescent="0.25">
      <c r="A1473" s="108">
        <v>307547</v>
      </c>
      <c r="B1473" s="108">
        <v>21884</v>
      </c>
      <c r="C1473" s="107"/>
      <c r="D1473" s="109"/>
      <c r="E1473" s="110"/>
      <c r="F1473" s="110" t="s">
        <v>6083</v>
      </c>
      <c r="G1473" s="110" t="s">
        <v>589</v>
      </c>
      <c r="H1473" s="107" t="s">
        <v>72</v>
      </c>
      <c r="I1473" s="111" t="s">
        <v>6177</v>
      </c>
      <c r="J1473" s="110"/>
      <c r="K1473" s="110"/>
      <c r="L1473" s="110"/>
      <c r="M1473" s="110"/>
      <c r="N1473" s="110" t="s">
        <v>754</v>
      </c>
      <c r="O1473" s="117">
        <v>42736</v>
      </c>
      <c r="P1473" s="128">
        <v>47</v>
      </c>
      <c r="Q1473" s="115">
        <v>5</v>
      </c>
      <c r="R1473" s="129">
        <f t="shared" si="69"/>
        <v>3.9166666666666665</v>
      </c>
      <c r="S1473" s="130">
        <f t="shared" si="70"/>
        <v>19.583333333333332</v>
      </c>
      <c r="T1473" s="112" t="s">
        <v>6001</v>
      </c>
      <c r="U1473" s="117">
        <v>42795</v>
      </c>
      <c r="V1473" s="110"/>
      <c r="W1473" s="110"/>
      <c r="X1473" s="110" t="s">
        <v>1465</v>
      </c>
      <c r="Y1473" s="183"/>
      <c r="Z1473">
        <f>IF(ISNA(VLOOKUP(A1473,[2]InvPiv!$A:$B,2,FALSE)),0,VLOOKUP(A1473,[2]InvPiv!$A:$B,2,FALSE))</f>
        <v>4.5</v>
      </c>
      <c r="AA1473" s="185">
        <f t="shared" si="71"/>
        <v>0.5</v>
      </c>
      <c r="AB1473">
        <f>VLOOKUP(A1473,[2]ConPiv!$A:$B,2,FALSE)</f>
        <v>5.5</v>
      </c>
    </row>
    <row r="1474" spans="1:28" x14ac:dyDescent="0.25">
      <c r="A1474" s="108">
        <v>307630</v>
      </c>
      <c r="B1474" s="108">
        <v>22054</v>
      </c>
      <c r="C1474" s="107"/>
      <c r="D1474" s="109"/>
      <c r="E1474" s="110"/>
      <c r="F1474" s="110" t="s">
        <v>5812</v>
      </c>
      <c r="G1474" s="110" t="s">
        <v>5930</v>
      </c>
      <c r="H1474" s="107" t="s">
        <v>59</v>
      </c>
      <c r="I1474" s="111" t="s">
        <v>5931</v>
      </c>
      <c r="J1474" s="110"/>
      <c r="K1474" s="110"/>
      <c r="L1474" s="110"/>
      <c r="M1474" s="110"/>
      <c r="N1474" s="110" t="s">
        <v>754</v>
      </c>
      <c r="O1474" s="117">
        <v>42644</v>
      </c>
      <c r="P1474" s="128">
        <v>47</v>
      </c>
      <c r="Q1474" s="115">
        <v>9</v>
      </c>
      <c r="R1474" s="129">
        <f t="shared" ref="R1474:R1537" si="72">P1474/12</f>
        <v>3.9166666666666665</v>
      </c>
      <c r="S1474" s="130">
        <f t="shared" ref="S1474:S1537" si="73">Q1474*R1474</f>
        <v>35.25</v>
      </c>
      <c r="T1474" s="112" t="s">
        <v>5865</v>
      </c>
      <c r="U1474" s="117">
        <v>42795</v>
      </c>
      <c r="V1474" s="110"/>
      <c r="W1474" s="110"/>
      <c r="X1474" s="110" t="s">
        <v>1465</v>
      </c>
      <c r="Y1474" s="183"/>
      <c r="Z1474">
        <f>IF(ISNA(VLOOKUP(A1474,[2]InvPiv!$A:$B,2,FALSE)),0,VLOOKUP(A1474,[2]InvPiv!$A:$B,2,FALSE))</f>
        <v>9.5</v>
      </c>
      <c r="AA1474" s="185">
        <f t="shared" ref="AA1474:AA1537" si="74">Q1474-Z1474</f>
        <v>-0.5</v>
      </c>
      <c r="AB1474">
        <f>VLOOKUP(A1474,[2]ConPiv!$A:$B,2,FALSE)</f>
        <v>9.5</v>
      </c>
    </row>
    <row r="1475" spans="1:28" x14ac:dyDescent="0.25">
      <c r="A1475" s="108">
        <v>308278</v>
      </c>
      <c r="B1475" s="108">
        <v>22128</v>
      </c>
      <c r="C1475" s="107"/>
      <c r="D1475" s="109"/>
      <c r="E1475" s="110"/>
      <c r="F1475" s="110" t="s">
        <v>6686</v>
      </c>
      <c r="G1475" s="110" t="s">
        <v>5928</v>
      </c>
      <c r="H1475" s="107" t="s">
        <v>59</v>
      </c>
      <c r="I1475" s="111" t="s">
        <v>6850</v>
      </c>
      <c r="J1475" s="110"/>
      <c r="K1475" s="110"/>
      <c r="L1475" s="110"/>
      <c r="M1475" s="110"/>
      <c r="N1475" s="110" t="s">
        <v>635</v>
      </c>
      <c r="O1475" s="117">
        <v>42736</v>
      </c>
      <c r="P1475" s="128">
        <v>47</v>
      </c>
      <c r="Q1475" s="115">
        <v>2</v>
      </c>
      <c r="R1475" s="129">
        <f t="shared" si="72"/>
        <v>3.9166666666666665</v>
      </c>
      <c r="S1475" s="130">
        <f t="shared" si="73"/>
        <v>7.833333333333333</v>
      </c>
      <c r="T1475" s="112" t="s">
        <v>6768</v>
      </c>
      <c r="U1475" s="117">
        <v>42795</v>
      </c>
      <c r="V1475" s="110"/>
      <c r="W1475" s="110"/>
      <c r="X1475" s="110" t="s">
        <v>635</v>
      </c>
      <c r="Y1475" s="183"/>
      <c r="Z1475">
        <f>IF(ISNA(VLOOKUP(A1475,[2]InvPiv!$A:$B,2,FALSE)),0,VLOOKUP(A1475,[2]InvPiv!$A:$B,2,FALSE))</f>
        <v>2</v>
      </c>
      <c r="AA1475" s="185">
        <f t="shared" si="74"/>
        <v>0</v>
      </c>
      <c r="AB1475">
        <f>VLOOKUP(A1475,[2]ConPiv!$A:$B,2,FALSE)</f>
        <v>2</v>
      </c>
    </row>
    <row r="1476" spans="1:28" x14ac:dyDescent="0.25">
      <c r="A1476" s="108">
        <v>9297</v>
      </c>
      <c r="B1476" s="108">
        <v>8256</v>
      </c>
      <c r="C1476" s="107"/>
      <c r="D1476" s="109"/>
      <c r="E1476" s="110"/>
      <c r="F1476" s="110" t="s">
        <v>6985</v>
      </c>
      <c r="G1476" s="110" t="s">
        <v>6986</v>
      </c>
      <c r="H1476" s="107" t="s">
        <v>3</v>
      </c>
      <c r="I1476" s="111" t="s">
        <v>6987</v>
      </c>
      <c r="J1476" s="110"/>
      <c r="K1476" s="110"/>
      <c r="L1476" s="110"/>
      <c r="M1476" s="110"/>
      <c r="N1476" s="110" t="s">
        <v>635</v>
      </c>
      <c r="O1476" s="117">
        <v>42826</v>
      </c>
      <c r="P1476" s="128">
        <v>47</v>
      </c>
      <c r="Q1476" s="115">
        <v>1</v>
      </c>
      <c r="R1476" s="129">
        <f t="shared" si="72"/>
        <v>3.9166666666666665</v>
      </c>
      <c r="S1476" s="130">
        <f t="shared" si="73"/>
        <v>3.9166666666666665</v>
      </c>
      <c r="T1476" s="112" t="s">
        <v>6988</v>
      </c>
      <c r="U1476" s="117">
        <v>42795</v>
      </c>
      <c r="V1476" s="110"/>
      <c r="W1476" s="110"/>
      <c r="X1476" s="110" t="s">
        <v>635</v>
      </c>
      <c r="Y1476" s="183"/>
      <c r="Z1476">
        <f>IF(ISNA(VLOOKUP(A1476,[2]InvPiv!$A:$B,2,FALSE)),0,VLOOKUP(A1476,[2]InvPiv!$A:$B,2,FALSE))</f>
        <v>1</v>
      </c>
      <c r="AA1476" s="185">
        <f t="shared" si="74"/>
        <v>0</v>
      </c>
      <c r="AB1476">
        <f>VLOOKUP(A1476,[2]ConPiv!$A:$B,2,FALSE)</f>
        <v>1</v>
      </c>
    </row>
    <row r="1477" spans="1:28" x14ac:dyDescent="0.25">
      <c r="A1477" s="108">
        <v>6679</v>
      </c>
      <c r="B1477" s="108">
        <v>7298</v>
      </c>
      <c r="C1477" s="107"/>
      <c r="D1477" s="109"/>
      <c r="E1477" s="110"/>
      <c r="F1477" s="110" t="s">
        <v>6688</v>
      </c>
      <c r="G1477" s="110" t="s">
        <v>686</v>
      </c>
      <c r="H1477" s="107" t="s">
        <v>72</v>
      </c>
      <c r="I1477" s="111" t="s">
        <v>6852</v>
      </c>
      <c r="J1477" s="110"/>
      <c r="K1477" s="110"/>
      <c r="L1477" s="110"/>
      <c r="M1477" s="110"/>
      <c r="N1477" s="110" t="s">
        <v>635</v>
      </c>
      <c r="O1477" s="117">
        <v>42736</v>
      </c>
      <c r="P1477" s="128">
        <v>47</v>
      </c>
      <c r="Q1477" s="115">
        <v>1</v>
      </c>
      <c r="R1477" s="129">
        <f t="shared" si="72"/>
        <v>3.9166666666666665</v>
      </c>
      <c r="S1477" s="130">
        <f t="shared" si="73"/>
        <v>3.9166666666666665</v>
      </c>
      <c r="T1477" s="112" t="s">
        <v>6770</v>
      </c>
      <c r="U1477" s="117">
        <v>42796</v>
      </c>
      <c r="V1477" s="110"/>
      <c r="W1477" s="110"/>
      <c r="X1477" s="110" t="s">
        <v>635</v>
      </c>
      <c r="Y1477" s="183"/>
      <c r="Z1477">
        <f>IF(ISNA(VLOOKUP(A1477,[2]InvPiv!$A:$B,2,FALSE)),0,VLOOKUP(A1477,[2]InvPiv!$A:$B,2,FALSE))</f>
        <v>1</v>
      </c>
      <c r="AA1477" s="185">
        <f t="shared" si="74"/>
        <v>0</v>
      </c>
      <c r="AB1477">
        <f>VLOOKUP(A1477,[2]ConPiv!$A:$B,2,FALSE)</f>
        <v>1</v>
      </c>
    </row>
    <row r="1478" spans="1:28" x14ac:dyDescent="0.25">
      <c r="A1478" s="108">
        <v>306198</v>
      </c>
      <c r="B1478" s="108">
        <v>21542</v>
      </c>
      <c r="C1478" s="107"/>
      <c r="D1478" s="109"/>
      <c r="E1478" s="110"/>
      <c r="F1478" s="110" t="s">
        <v>6689</v>
      </c>
      <c r="G1478" s="110" t="s">
        <v>6853</v>
      </c>
      <c r="H1478" s="107" t="s">
        <v>380</v>
      </c>
      <c r="I1478" s="111" t="s">
        <v>6854</v>
      </c>
      <c r="J1478" s="110"/>
      <c r="K1478" s="110"/>
      <c r="L1478" s="110"/>
      <c r="M1478" s="110"/>
      <c r="N1478" s="110" t="s">
        <v>754</v>
      </c>
      <c r="O1478" s="117">
        <v>42736</v>
      </c>
      <c r="P1478" s="128">
        <v>47</v>
      </c>
      <c r="Q1478" s="115">
        <v>1</v>
      </c>
      <c r="R1478" s="129">
        <f t="shared" si="72"/>
        <v>3.9166666666666665</v>
      </c>
      <c r="S1478" s="130">
        <f t="shared" si="73"/>
        <v>3.9166666666666665</v>
      </c>
      <c r="T1478" s="112" t="s">
        <v>6771</v>
      </c>
      <c r="U1478" s="117">
        <v>42796</v>
      </c>
      <c r="V1478" s="110"/>
      <c r="W1478" s="110"/>
      <c r="X1478" s="110" t="s">
        <v>1465</v>
      </c>
      <c r="Y1478" s="183"/>
      <c r="Z1478">
        <f>IF(ISNA(VLOOKUP(A1478,[2]InvPiv!$A:$B,2,FALSE)),0,VLOOKUP(A1478,[2]InvPiv!$A:$B,2,FALSE))</f>
        <v>1</v>
      </c>
      <c r="AA1478" s="185">
        <f t="shared" si="74"/>
        <v>0</v>
      </c>
      <c r="AB1478">
        <f>VLOOKUP(A1478,[2]ConPiv!$A:$B,2,FALSE)</f>
        <v>1</v>
      </c>
    </row>
    <row r="1479" spans="1:28" x14ac:dyDescent="0.25">
      <c r="A1479" s="108">
        <v>307549</v>
      </c>
      <c r="B1479" s="108">
        <v>21863</v>
      </c>
      <c r="C1479" s="107"/>
      <c r="D1479" s="109"/>
      <c r="E1479" s="110"/>
      <c r="F1479" s="110" t="s">
        <v>6091</v>
      </c>
      <c r="G1479" s="110" t="s">
        <v>1284</v>
      </c>
      <c r="H1479" s="107" t="s">
        <v>59</v>
      </c>
      <c r="I1479" s="111" t="s">
        <v>6183</v>
      </c>
      <c r="J1479" s="110"/>
      <c r="K1479" s="110"/>
      <c r="L1479" s="110"/>
      <c r="M1479" s="110"/>
      <c r="N1479" s="110" t="s">
        <v>754</v>
      </c>
      <c r="O1479" s="117">
        <v>42736</v>
      </c>
      <c r="P1479" s="128">
        <v>47</v>
      </c>
      <c r="Q1479" s="115">
        <v>1</v>
      </c>
      <c r="R1479" s="129">
        <f t="shared" si="72"/>
        <v>3.9166666666666665</v>
      </c>
      <c r="S1479" s="130">
        <f t="shared" si="73"/>
        <v>3.9166666666666665</v>
      </c>
      <c r="T1479" s="112" t="s">
        <v>6009</v>
      </c>
      <c r="U1479" s="117">
        <v>42797</v>
      </c>
      <c r="V1479" s="110"/>
      <c r="W1479" s="110"/>
      <c r="X1479" s="110" t="s">
        <v>1465</v>
      </c>
      <c r="Y1479" s="183"/>
      <c r="Z1479">
        <f>IF(ISNA(VLOOKUP(A1479,[2]InvPiv!$A:$B,2,FALSE)),0,VLOOKUP(A1479,[2]InvPiv!$A:$B,2,FALSE))</f>
        <v>1</v>
      </c>
      <c r="AA1479" s="185">
        <f t="shared" si="74"/>
        <v>0</v>
      </c>
      <c r="AB1479">
        <f>VLOOKUP(A1479,[2]ConPiv!$A:$B,2,FALSE)</f>
        <v>1</v>
      </c>
    </row>
    <row r="1480" spans="1:28" x14ac:dyDescent="0.25">
      <c r="A1480" s="108">
        <v>25390</v>
      </c>
      <c r="B1480" s="108">
        <v>14837</v>
      </c>
      <c r="C1480" s="107"/>
      <c r="D1480" s="109"/>
      <c r="E1480" s="110"/>
      <c r="F1480" s="110" t="s">
        <v>6692</v>
      </c>
      <c r="G1480" s="110" t="s">
        <v>6857</v>
      </c>
      <c r="H1480" s="107" t="s">
        <v>87</v>
      </c>
      <c r="I1480" s="111" t="s">
        <v>6858</v>
      </c>
      <c r="J1480" s="110"/>
      <c r="K1480" s="110"/>
      <c r="L1480" s="110"/>
      <c r="M1480" s="110"/>
      <c r="N1480" s="110" t="s">
        <v>754</v>
      </c>
      <c r="O1480" s="117">
        <v>42736</v>
      </c>
      <c r="P1480" s="128">
        <v>47</v>
      </c>
      <c r="Q1480" s="115">
        <v>28</v>
      </c>
      <c r="R1480" s="129">
        <f t="shared" si="72"/>
        <v>3.9166666666666665</v>
      </c>
      <c r="S1480" s="130">
        <f t="shared" si="73"/>
        <v>109.66666666666666</v>
      </c>
      <c r="T1480" s="112" t="s">
        <v>6774</v>
      </c>
      <c r="U1480" s="117">
        <v>42797</v>
      </c>
      <c r="V1480" s="110"/>
      <c r="W1480" s="110"/>
      <c r="X1480" s="110" t="s">
        <v>1465</v>
      </c>
      <c r="Y1480" s="183"/>
      <c r="Z1480">
        <f>IF(ISNA(VLOOKUP(A1480,[2]InvPiv!$A:$B,2,FALSE)),0,VLOOKUP(A1480,[2]InvPiv!$A:$B,2,FALSE))</f>
        <v>28</v>
      </c>
      <c r="AA1480" s="185">
        <f t="shared" si="74"/>
        <v>0</v>
      </c>
      <c r="AB1480">
        <f>VLOOKUP(A1480,[2]ConPiv!$A:$B,2,FALSE)</f>
        <v>28</v>
      </c>
    </row>
    <row r="1481" spans="1:28" x14ac:dyDescent="0.25">
      <c r="A1481" s="108">
        <v>27264</v>
      </c>
      <c r="B1481" s="108">
        <v>15969</v>
      </c>
      <c r="C1481" s="107"/>
      <c r="D1481" s="109"/>
      <c r="E1481" s="110"/>
      <c r="F1481" s="110" t="s">
        <v>6575</v>
      </c>
      <c r="G1481" s="110" t="s">
        <v>543</v>
      </c>
      <c r="H1481" s="107" t="s">
        <v>366</v>
      </c>
      <c r="I1481" s="111" t="s">
        <v>6576</v>
      </c>
      <c r="J1481" s="110"/>
      <c r="K1481" s="110"/>
      <c r="L1481" s="110"/>
      <c r="M1481" s="110"/>
      <c r="N1481" s="110" t="s">
        <v>754</v>
      </c>
      <c r="O1481" s="117">
        <v>42736</v>
      </c>
      <c r="P1481" s="128">
        <v>47</v>
      </c>
      <c r="Q1481" s="115">
        <v>2</v>
      </c>
      <c r="R1481" s="129">
        <f t="shared" si="72"/>
        <v>3.9166666666666665</v>
      </c>
      <c r="S1481" s="130">
        <f t="shared" si="73"/>
        <v>7.833333333333333</v>
      </c>
      <c r="T1481" s="112" t="s">
        <v>6577</v>
      </c>
      <c r="U1481" s="117">
        <v>42799</v>
      </c>
      <c r="V1481" s="110"/>
      <c r="W1481" s="110"/>
      <c r="X1481" s="110" t="s">
        <v>1465</v>
      </c>
      <c r="Y1481" s="183"/>
      <c r="Z1481">
        <f>IF(ISNA(VLOOKUP(A1481,[2]InvPiv!$A:$B,2,FALSE)),0,VLOOKUP(A1481,[2]InvPiv!$A:$B,2,FALSE))</f>
        <v>2</v>
      </c>
      <c r="AA1481" s="185">
        <f t="shared" si="74"/>
        <v>0</v>
      </c>
      <c r="AB1481">
        <f>VLOOKUP(A1481,[2]ConPiv!$A:$B,2,FALSE)</f>
        <v>2</v>
      </c>
    </row>
    <row r="1482" spans="1:28" x14ac:dyDescent="0.25">
      <c r="A1482" s="108">
        <v>307546</v>
      </c>
      <c r="B1482" s="108">
        <v>21938</v>
      </c>
      <c r="C1482" s="107"/>
      <c r="D1482" s="109"/>
      <c r="E1482" s="110"/>
      <c r="F1482" s="110" t="s">
        <v>6058</v>
      </c>
      <c r="G1482" s="110" t="s">
        <v>6140</v>
      </c>
      <c r="H1482" s="107" t="s">
        <v>587</v>
      </c>
      <c r="I1482" s="111" t="s">
        <v>6141</v>
      </c>
      <c r="J1482" s="110"/>
      <c r="K1482" s="110"/>
      <c r="L1482" s="110"/>
      <c r="M1482" s="110"/>
      <c r="N1482" s="110" t="s">
        <v>754</v>
      </c>
      <c r="O1482" s="117">
        <v>42736</v>
      </c>
      <c r="P1482" s="128">
        <v>47</v>
      </c>
      <c r="Q1482" s="115">
        <v>5</v>
      </c>
      <c r="R1482" s="129">
        <f t="shared" si="72"/>
        <v>3.9166666666666665</v>
      </c>
      <c r="S1482" s="130">
        <f t="shared" si="73"/>
        <v>19.583333333333332</v>
      </c>
      <c r="T1482" s="112" t="s">
        <v>5976</v>
      </c>
      <c r="U1482" s="117">
        <v>42800</v>
      </c>
      <c r="V1482" s="110"/>
      <c r="W1482" s="110"/>
      <c r="X1482" s="110" t="s">
        <v>1465</v>
      </c>
      <c r="Y1482" s="183"/>
      <c r="Z1482">
        <f>IF(ISNA(VLOOKUP(A1482,[2]InvPiv!$A:$B,2,FALSE)),0,VLOOKUP(A1482,[2]InvPiv!$A:$B,2,FALSE))</f>
        <v>4.5</v>
      </c>
      <c r="AA1482" s="185">
        <f t="shared" si="74"/>
        <v>0.5</v>
      </c>
      <c r="AB1482">
        <f>VLOOKUP(A1482,[2]ConPiv!$A:$B,2,FALSE)</f>
        <v>4.5</v>
      </c>
    </row>
    <row r="1483" spans="1:28" x14ac:dyDescent="0.25">
      <c r="A1483" s="108">
        <v>307584</v>
      </c>
      <c r="B1483" s="108">
        <v>21969</v>
      </c>
      <c r="C1483" s="107"/>
      <c r="D1483" s="109"/>
      <c r="E1483" s="110"/>
      <c r="F1483" s="110" t="s">
        <v>6290</v>
      </c>
      <c r="G1483" s="110" t="s">
        <v>2621</v>
      </c>
      <c r="H1483" s="107" t="s">
        <v>91</v>
      </c>
      <c r="I1483" s="111" t="s">
        <v>6419</v>
      </c>
      <c r="J1483" s="110"/>
      <c r="K1483" s="110"/>
      <c r="L1483" s="110"/>
      <c r="M1483" s="110"/>
      <c r="N1483" s="110" t="s">
        <v>754</v>
      </c>
      <c r="O1483" s="117">
        <v>42736</v>
      </c>
      <c r="P1483" s="128">
        <v>47</v>
      </c>
      <c r="Q1483" s="115">
        <v>8</v>
      </c>
      <c r="R1483" s="129">
        <f t="shared" si="72"/>
        <v>3.9166666666666665</v>
      </c>
      <c r="S1483" s="130">
        <f t="shared" si="73"/>
        <v>31.333333333333332</v>
      </c>
      <c r="T1483" s="112" t="s">
        <v>6352</v>
      </c>
      <c r="U1483" s="117">
        <v>42800</v>
      </c>
      <c r="V1483" s="110"/>
      <c r="W1483" s="110"/>
      <c r="X1483" s="110" t="s">
        <v>1465</v>
      </c>
      <c r="Y1483" s="183"/>
      <c r="Z1483">
        <f>IF(ISNA(VLOOKUP(A1483,[2]InvPiv!$A:$B,2,FALSE)),0,VLOOKUP(A1483,[2]InvPiv!$A:$B,2,FALSE))</f>
        <v>8</v>
      </c>
      <c r="AA1483" s="185">
        <f t="shared" si="74"/>
        <v>0</v>
      </c>
      <c r="AB1483">
        <f>VLOOKUP(A1483,[2]ConPiv!$A:$B,2,FALSE)</f>
        <v>8</v>
      </c>
    </row>
    <row r="1484" spans="1:28" x14ac:dyDescent="0.25">
      <c r="A1484" s="108">
        <v>306730</v>
      </c>
      <c r="B1484" s="108">
        <v>20387</v>
      </c>
      <c r="C1484" s="107"/>
      <c r="D1484" s="109"/>
      <c r="E1484" s="110"/>
      <c r="F1484" s="110" t="s">
        <v>6294</v>
      </c>
      <c r="G1484" s="110" t="s">
        <v>4353</v>
      </c>
      <c r="H1484" s="107" t="s">
        <v>124</v>
      </c>
      <c r="I1484" s="111">
        <v>78332</v>
      </c>
      <c r="J1484" s="110"/>
      <c r="K1484" s="110"/>
      <c r="L1484" s="110"/>
      <c r="M1484" s="110"/>
      <c r="N1484" s="110" t="s">
        <v>754</v>
      </c>
      <c r="O1484" s="117">
        <v>42736</v>
      </c>
      <c r="P1484" s="128">
        <v>47</v>
      </c>
      <c r="Q1484" s="115">
        <v>27</v>
      </c>
      <c r="R1484" s="129">
        <f t="shared" si="72"/>
        <v>3.9166666666666665</v>
      </c>
      <c r="S1484" s="130">
        <f t="shared" si="73"/>
        <v>105.75</v>
      </c>
      <c r="T1484" s="112" t="s">
        <v>6356</v>
      </c>
      <c r="U1484" s="117">
        <v>42800</v>
      </c>
      <c r="V1484" s="110"/>
      <c r="W1484" s="110"/>
      <c r="X1484" s="110" t="s">
        <v>1465</v>
      </c>
      <c r="Y1484" s="183"/>
      <c r="Z1484">
        <f>IF(ISNA(VLOOKUP(A1484,[2]InvPiv!$A:$B,2,FALSE)),0,VLOOKUP(A1484,[2]InvPiv!$A:$B,2,FALSE))</f>
        <v>27</v>
      </c>
      <c r="AA1484" s="185">
        <f t="shared" si="74"/>
        <v>0</v>
      </c>
      <c r="AB1484">
        <f>VLOOKUP(A1484,[2]ConPiv!$A:$B,2,FALSE)</f>
        <v>27</v>
      </c>
    </row>
    <row r="1485" spans="1:28" x14ac:dyDescent="0.25">
      <c r="A1485" s="108">
        <v>307353</v>
      </c>
      <c r="B1485" s="108">
        <v>21891</v>
      </c>
      <c r="C1485" s="107"/>
      <c r="D1485" s="109"/>
      <c r="E1485" s="110"/>
      <c r="F1485" s="110" t="s">
        <v>6316</v>
      </c>
      <c r="G1485" s="110" t="s">
        <v>6450</v>
      </c>
      <c r="H1485" s="107" t="s">
        <v>294</v>
      </c>
      <c r="I1485" s="111" t="s">
        <v>6451</v>
      </c>
      <c r="J1485" s="110"/>
      <c r="K1485" s="110"/>
      <c r="L1485" s="110"/>
      <c r="M1485" s="110"/>
      <c r="N1485" s="110" t="s">
        <v>754</v>
      </c>
      <c r="O1485" s="117">
        <v>42736</v>
      </c>
      <c r="P1485" s="128">
        <v>47</v>
      </c>
      <c r="Q1485" s="115">
        <v>5</v>
      </c>
      <c r="R1485" s="129">
        <f t="shared" si="72"/>
        <v>3.9166666666666665</v>
      </c>
      <c r="S1485" s="130">
        <f t="shared" si="73"/>
        <v>19.583333333333332</v>
      </c>
      <c r="T1485" s="112" t="s">
        <v>6378</v>
      </c>
      <c r="U1485" s="117">
        <v>42800</v>
      </c>
      <c r="V1485" s="110"/>
      <c r="W1485" s="110"/>
      <c r="X1485" s="110" t="s">
        <v>1465</v>
      </c>
      <c r="Y1485" s="183"/>
      <c r="Z1485">
        <f>IF(ISNA(VLOOKUP(A1485,[2]InvPiv!$A:$B,2,FALSE)),0,VLOOKUP(A1485,[2]InvPiv!$A:$B,2,FALSE))</f>
        <v>5</v>
      </c>
      <c r="AA1485" s="185">
        <f t="shared" si="74"/>
        <v>0</v>
      </c>
      <c r="AB1485">
        <f>VLOOKUP(A1485,[2]ConPiv!$A:$B,2,FALSE)</f>
        <v>5</v>
      </c>
    </row>
    <row r="1486" spans="1:28" x14ac:dyDescent="0.25">
      <c r="A1486" s="108">
        <v>304896</v>
      </c>
      <c r="B1486" s="108">
        <v>20929</v>
      </c>
      <c r="C1486" s="107"/>
      <c r="D1486" s="109"/>
      <c r="E1486" s="110"/>
      <c r="F1486" s="110" t="s">
        <v>6320</v>
      </c>
      <c r="G1486" s="110" t="s">
        <v>3502</v>
      </c>
      <c r="H1486" s="107" t="s">
        <v>59</v>
      </c>
      <c r="I1486" s="111" t="s">
        <v>6457</v>
      </c>
      <c r="J1486" s="110"/>
      <c r="K1486" s="110"/>
      <c r="L1486" s="110"/>
      <c r="M1486" s="110"/>
      <c r="N1486" s="110" t="s">
        <v>754</v>
      </c>
      <c r="O1486" s="117">
        <v>42736</v>
      </c>
      <c r="P1486" s="128">
        <v>47</v>
      </c>
      <c r="Q1486" s="115">
        <v>5</v>
      </c>
      <c r="R1486" s="129">
        <f t="shared" si="72"/>
        <v>3.9166666666666665</v>
      </c>
      <c r="S1486" s="130">
        <f t="shared" si="73"/>
        <v>19.583333333333332</v>
      </c>
      <c r="T1486" s="112" t="s">
        <v>6382</v>
      </c>
      <c r="U1486" s="117">
        <v>42800</v>
      </c>
      <c r="V1486" s="110"/>
      <c r="W1486" s="110"/>
      <c r="X1486" s="110" t="s">
        <v>1465</v>
      </c>
      <c r="Y1486" s="183"/>
      <c r="Z1486">
        <f>IF(ISNA(VLOOKUP(A1486,[2]InvPiv!$A:$B,2,FALSE)),0,VLOOKUP(A1486,[2]InvPiv!$A:$B,2,FALSE))</f>
        <v>5</v>
      </c>
      <c r="AA1486" s="185">
        <f t="shared" si="74"/>
        <v>0</v>
      </c>
      <c r="AB1486">
        <f>VLOOKUP(A1486,[2]ConPiv!$A:$B,2,FALSE)</f>
        <v>5</v>
      </c>
    </row>
    <row r="1487" spans="1:28" x14ac:dyDescent="0.25">
      <c r="A1487" s="108">
        <v>306806</v>
      </c>
      <c r="B1487" s="108">
        <v>21760</v>
      </c>
      <c r="C1487" s="107"/>
      <c r="D1487" s="109"/>
      <c r="E1487" s="110"/>
      <c r="F1487" s="110" t="s">
        <v>6322</v>
      </c>
      <c r="G1487" s="110" t="s">
        <v>1542</v>
      </c>
      <c r="H1487" s="107" t="s">
        <v>105</v>
      </c>
      <c r="I1487" s="111" t="s">
        <v>6459</v>
      </c>
      <c r="J1487" s="110"/>
      <c r="K1487" s="110"/>
      <c r="L1487" s="110"/>
      <c r="M1487" s="110"/>
      <c r="N1487" s="110" t="s">
        <v>754</v>
      </c>
      <c r="O1487" s="117">
        <v>42736</v>
      </c>
      <c r="P1487" s="128">
        <v>47</v>
      </c>
      <c r="Q1487" s="115">
        <v>9</v>
      </c>
      <c r="R1487" s="129">
        <f t="shared" si="72"/>
        <v>3.9166666666666665</v>
      </c>
      <c r="S1487" s="130">
        <f t="shared" si="73"/>
        <v>35.25</v>
      </c>
      <c r="T1487" s="112" t="s">
        <v>6384</v>
      </c>
      <c r="U1487" s="117">
        <v>42800</v>
      </c>
      <c r="V1487" s="110"/>
      <c r="W1487" s="110"/>
      <c r="X1487" s="110" t="s">
        <v>1465</v>
      </c>
      <c r="Y1487" s="183"/>
      <c r="Z1487">
        <f>IF(ISNA(VLOOKUP(A1487,[2]InvPiv!$A:$B,2,FALSE)),0,VLOOKUP(A1487,[2]InvPiv!$A:$B,2,FALSE))</f>
        <v>9.5</v>
      </c>
      <c r="AA1487" s="185">
        <f t="shared" si="74"/>
        <v>-0.5</v>
      </c>
      <c r="AB1487">
        <f>VLOOKUP(A1487,[2]ConPiv!$A:$B,2,FALSE)</f>
        <v>10</v>
      </c>
    </row>
    <row r="1488" spans="1:28" x14ac:dyDescent="0.25">
      <c r="A1488" s="108">
        <v>307874</v>
      </c>
      <c r="B1488" s="108">
        <v>21536</v>
      </c>
      <c r="C1488" s="107"/>
      <c r="D1488" s="109"/>
      <c r="E1488" s="110"/>
      <c r="F1488" s="110" t="s">
        <v>6329</v>
      </c>
      <c r="G1488" s="110" t="s">
        <v>6467</v>
      </c>
      <c r="H1488" s="107" t="s">
        <v>83</v>
      </c>
      <c r="I1488" s="111">
        <v>95687</v>
      </c>
      <c r="J1488" s="110"/>
      <c r="K1488" s="110"/>
      <c r="L1488" s="110"/>
      <c r="M1488" s="110"/>
      <c r="N1488" s="110" t="s">
        <v>754</v>
      </c>
      <c r="O1488" s="117">
        <v>42736</v>
      </c>
      <c r="P1488" s="128">
        <v>47</v>
      </c>
      <c r="Q1488" s="115">
        <v>1</v>
      </c>
      <c r="R1488" s="129">
        <f t="shared" si="72"/>
        <v>3.9166666666666665</v>
      </c>
      <c r="S1488" s="130">
        <f t="shared" si="73"/>
        <v>3.9166666666666665</v>
      </c>
      <c r="T1488" s="112" t="s">
        <v>6391</v>
      </c>
      <c r="U1488" s="117">
        <v>42800</v>
      </c>
      <c r="V1488" s="110"/>
      <c r="W1488" s="110"/>
      <c r="X1488" s="110" t="s">
        <v>1465</v>
      </c>
      <c r="Y1488" s="183"/>
      <c r="Z1488">
        <f>IF(ISNA(VLOOKUP(A1488,[2]InvPiv!$A:$B,2,FALSE)),0,VLOOKUP(A1488,[2]InvPiv!$A:$B,2,FALSE))</f>
        <v>0.5</v>
      </c>
      <c r="AA1488" s="185">
        <f t="shared" si="74"/>
        <v>0.5</v>
      </c>
      <c r="AB1488">
        <f>VLOOKUP(A1488,[2]ConPiv!$A:$B,2,FALSE)</f>
        <v>0.5</v>
      </c>
    </row>
    <row r="1489" spans="1:28" x14ac:dyDescent="0.25">
      <c r="A1489" s="108">
        <v>308333</v>
      </c>
      <c r="B1489" s="108">
        <v>22262</v>
      </c>
      <c r="C1489" s="107"/>
      <c r="D1489" s="109"/>
      <c r="E1489" s="110"/>
      <c r="F1489" s="110" t="s">
        <v>6330</v>
      </c>
      <c r="G1489" s="110" t="s">
        <v>606</v>
      </c>
      <c r="H1489" s="107" t="s">
        <v>87</v>
      </c>
      <c r="I1489" s="111" t="s">
        <v>6468</v>
      </c>
      <c r="J1489" s="110"/>
      <c r="K1489" s="110"/>
      <c r="L1489" s="110"/>
      <c r="M1489" s="110"/>
      <c r="N1489" s="110" t="s">
        <v>754</v>
      </c>
      <c r="O1489" s="117">
        <v>42736</v>
      </c>
      <c r="P1489" s="128">
        <v>47</v>
      </c>
      <c r="Q1489" s="115">
        <v>6</v>
      </c>
      <c r="R1489" s="129">
        <f t="shared" si="72"/>
        <v>3.9166666666666665</v>
      </c>
      <c r="S1489" s="130">
        <f t="shared" si="73"/>
        <v>23.5</v>
      </c>
      <c r="T1489" s="112" t="s">
        <v>6392</v>
      </c>
      <c r="U1489" s="117">
        <v>42800</v>
      </c>
      <c r="V1489" s="110"/>
      <c r="W1489" s="110"/>
      <c r="X1489" s="110" t="s">
        <v>1465</v>
      </c>
      <c r="Y1489" s="183"/>
      <c r="Z1489">
        <f>IF(ISNA(VLOOKUP(A1489,[2]InvPiv!$A:$B,2,FALSE)),0,VLOOKUP(A1489,[2]InvPiv!$A:$B,2,FALSE))</f>
        <v>6</v>
      </c>
      <c r="AA1489" s="185">
        <f t="shared" si="74"/>
        <v>0</v>
      </c>
      <c r="AB1489">
        <f>VLOOKUP(A1489,[2]ConPiv!$A:$B,2,FALSE)</f>
        <v>6</v>
      </c>
    </row>
    <row r="1490" spans="1:28" x14ac:dyDescent="0.25">
      <c r="A1490" s="108">
        <v>308308</v>
      </c>
      <c r="B1490" s="108">
        <v>22293</v>
      </c>
      <c r="C1490" s="107"/>
      <c r="D1490" s="109"/>
      <c r="E1490" s="110"/>
      <c r="F1490" s="110" t="s">
        <v>6697</v>
      </c>
      <c r="G1490" s="110" t="s">
        <v>1071</v>
      </c>
      <c r="H1490" s="107" t="s">
        <v>83</v>
      </c>
      <c r="I1490" s="111" t="s">
        <v>6863</v>
      </c>
      <c r="J1490" s="110"/>
      <c r="K1490" s="110"/>
      <c r="L1490" s="110"/>
      <c r="M1490" s="110"/>
      <c r="N1490" s="110" t="s">
        <v>754</v>
      </c>
      <c r="O1490" s="117">
        <v>42736</v>
      </c>
      <c r="P1490" s="128">
        <v>47</v>
      </c>
      <c r="Q1490" s="115">
        <v>1</v>
      </c>
      <c r="R1490" s="129">
        <f t="shared" si="72"/>
        <v>3.9166666666666665</v>
      </c>
      <c r="S1490" s="130">
        <f t="shared" si="73"/>
        <v>3.9166666666666665</v>
      </c>
      <c r="T1490" s="112" t="s">
        <v>6779</v>
      </c>
      <c r="U1490" s="117">
        <v>42800</v>
      </c>
      <c r="V1490" s="110"/>
      <c r="W1490" s="110"/>
      <c r="X1490" s="110" t="s">
        <v>1465</v>
      </c>
      <c r="Y1490" s="183"/>
      <c r="Z1490">
        <f>IF(ISNA(VLOOKUP(A1490,[2]InvPiv!$A:$B,2,FALSE)),0,VLOOKUP(A1490,[2]InvPiv!$A:$B,2,FALSE))</f>
        <v>1</v>
      </c>
      <c r="AA1490" s="185">
        <f t="shared" si="74"/>
        <v>0</v>
      </c>
      <c r="AB1490">
        <f>VLOOKUP(A1490,[2]ConPiv!$A:$B,2,FALSE)</f>
        <v>1</v>
      </c>
    </row>
    <row r="1491" spans="1:28" x14ac:dyDescent="0.25">
      <c r="A1491" s="107">
        <v>3218</v>
      </c>
      <c r="B1491" s="108">
        <v>12749</v>
      </c>
      <c r="C1491" s="107"/>
      <c r="D1491" s="109"/>
      <c r="E1491" s="110"/>
      <c r="F1491" s="110" t="s">
        <v>5054</v>
      </c>
      <c r="G1491" s="110" t="s">
        <v>2758</v>
      </c>
      <c r="H1491" s="107" t="s">
        <v>266</v>
      </c>
      <c r="I1491" s="181" t="s">
        <v>5055</v>
      </c>
      <c r="J1491" s="110"/>
      <c r="K1491" s="110"/>
      <c r="L1491" s="110"/>
      <c r="M1491" s="110"/>
      <c r="N1491" s="110" t="s">
        <v>25</v>
      </c>
      <c r="O1491" s="117">
        <v>42644</v>
      </c>
      <c r="P1491" s="128">
        <v>47</v>
      </c>
      <c r="Q1491" s="115">
        <v>1</v>
      </c>
      <c r="R1491" s="115">
        <f t="shared" si="72"/>
        <v>3.9166666666666665</v>
      </c>
      <c r="S1491" s="116">
        <f t="shared" si="73"/>
        <v>3.9166666666666665</v>
      </c>
      <c r="T1491" s="112" t="s">
        <v>5053</v>
      </c>
      <c r="U1491" s="117">
        <v>42801</v>
      </c>
      <c r="V1491" s="110"/>
      <c r="W1491" s="110"/>
      <c r="X1491" s="110" t="s">
        <v>29</v>
      </c>
      <c r="Y1491" s="183"/>
      <c r="Z1491">
        <f>IF(ISNA(VLOOKUP(A1491,[2]InvPiv!$A:$B,2,FALSE)),0,VLOOKUP(A1491,[2]InvPiv!$A:$B,2,FALSE))</f>
        <v>1</v>
      </c>
      <c r="AA1491" s="185">
        <f t="shared" si="74"/>
        <v>0</v>
      </c>
      <c r="AB1491">
        <f>VLOOKUP(A1491,[2]ConPiv!$A:$B,2,FALSE)</f>
        <v>1</v>
      </c>
    </row>
    <row r="1492" spans="1:28" x14ac:dyDescent="0.25">
      <c r="A1492" s="108">
        <v>308370</v>
      </c>
      <c r="B1492" s="108">
        <v>22382</v>
      </c>
      <c r="C1492" s="107"/>
      <c r="D1492" s="109"/>
      <c r="E1492" s="110"/>
      <c r="F1492" s="110" t="s">
        <v>6323</v>
      </c>
      <c r="G1492" s="110" t="s">
        <v>615</v>
      </c>
      <c r="H1492" s="107" t="s">
        <v>358</v>
      </c>
      <c r="I1492" s="111" t="s">
        <v>6460</v>
      </c>
      <c r="J1492" s="110"/>
      <c r="K1492" s="110"/>
      <c r="L1492" s="110"/>
      <c r="M1492" s="110"/>
      <c r="N1492" s="110" t="s">
        <v>754</v>
      </c>
      <c r="O1492" s="117">
        <v>42736</v>
      </c>
      <c r="P1492" s="128">
        <v>47</v>
      </c>
      <c r="Q1492" s="115">
        <v>1</v>
      </c>
      <c r="R1492" s="129">
        <f t="shared" si="72"/>
        <v>3.9166666666666665</v>
      </c>
      <c r="S1492" s="130">
        <f t="shared" si="73"/>
        <v>3.9166666666666665</v>
      </c>
      <c r="T1492" s="112" t="s">
        <v>6385</v>
      </c>
      <c r="U1492" s="117">
        <v>42801</v>
      </c>
      <c r="V1492" s="110"/>
      <c r="W1492" s="110"/>
      <c r="X1492" s="110" t="s">
        <v>1465</v>
      </c>
      <c r="Y1492" s="183"/>
      <c r="Z1492">
        <f>IF(ISNA(VLOOKUP(A1492,[2]InvPiv!$A:$B,2,FALSE)),0,VLOOKUP(A1492,[2]InvPiv!$A:$B,2,FALSE))</f>
        <v>1</v>
      </c>
      <c r="AA1492" s="185">
        <f t="shared" si="74"/>
        <v>0</v>
      </c>
      <c r="AB1492">
        <f>VLOOKUP(A1492,[2]ConPiv!$A:$B,2,FALSE)</f>
        <v>1</v>
      </c>
    </row>
    <row r="1493" spans="1:28" x14ac:dyDescent="0.25">
      <c r="A1493" s="108">
        <v>308035</v>
      </c>
      <c r="B1493" s="108">
        <v>22174</v>
      </c>
      <c r="C1493" s="107"/>
      <c r="D1493" s="109"/>
      <c r="E1493" s="110"/>
      <c r="F1493" s="110" t="s">
        <v>6700</v>
      </c>
      <c r="G1493" s="110" t="s">
        <v>216</v>
      </c>
      <c r="H1493" s="107" t="s">
        <v>124</v>
      </c>
      <c r="I1493" s="111" t="s">
        <v>6865</v>
      </c>
      <c r="J1493" s="110"/>
      <c r="K1493" s="110"/>
      <c r="L1493" s="110"/>
      <c r="M1493" s="110"/>
      <c r="N1493" s="110" t="s">
        <v>635</v>
      </c>
      <c r="O1493" s="117">
        <v>42736</v>
      </c>
      <c r="P1493" s="128">
        <v>47</v>
      </c>
      <c r="Q1493" s="115">
        <v>1</v>
      </c>
      <c r="R1493" s="129">
        <f t="shared" si="72"/>
        <v>3.9166666666666665</v>
      </c>
      <c r="S1493" s="130">
        <f t="shared" si="73"/>
        <v>3.9166666666666665</v>
      </c>
      <c r="T1493" s="112" t="s">
        <v>6782</v>
      </c>
      <c r="U1493" s="117">
        <v>42801</v>
      </c>
      <c r="V1493" s="110"/>
      <c r="W1493" s="110"/>
      <c r="X1493" s="110" t="s">
        <v>635</v>
      </c>
      <c r="Y1493" s="183"/>
      <c r="Z1493">
        <f>IF(ISNA(VLOOKUP(A1493,[2]InvPiv!$A:$B,2,FALSE)),0,VLOOKUP(A1493,[2]InvPiv!$A:$B,2,FALSE))</f>
        <v>1</v>
      </c>
      <c r="AA1493" s="185">
        <f t="shared" si="74"/>
        <v>0</v>
      </c>
      <c r="AB1493">
        <f>VLOOKUP(A1493,[2]ConPiv!$A:$B,2,FALSE)</f>
        <v>1</v>
      </c>
    </row>
    <row r="1494" spans="1:28" x14ac:dyDescent="0.25">
      <c r="A1494" s="108">
        <v>307005</v>
      </c>
      <c r="B1494" s="108">
        <v>21876</v>
      </c>
      <c r="C1494" s="107"/>
      <c r="D1494" s="109"/>
      <c r="E1494" s="110"/>
      <c r="F1494" s="110" t="s">
        <v>6704</v>
      </c>
      <c r="G1494" s="110" t="s">
        <v>2495</v>
      </c>
      <c r="H1494" s="107" t="s">
        <v>69</v>
      </c>
      <c r="I1494" s="111">
        <v>89030</v>
      </c>
      <c r="J1494" s="110"/>
      <c r="K1494" s="110"/>
      <c r="L1494" s="110"/>
      <c r="M1494" s="110"/>
      <c r="N1494" s="110" t="s">
        <v>754</v>
      </c>
      <c r="O1494" s="117">
        <v>42736</v>
      </c>
      <c r="P1494" s="128">
        <v>47</v>
      </c>
      <c r="Q1494" s="115">
        <v>1</v>
      </c>
      <c r="R1494" s="129">
        <f t="shared" si="72"/>
        <v>3.9166666666666665</v>
      </c>
      <c r="S1494" s="130">
        <f t="shared" si="73"/>
        <v>3.9166666666666665</v>
      </c>
      <c r="T1494" s="112" t="s">
        <v>6786</v>
      </c>
      <c r="U1494" s="117">
        <v>42803</v>
      </c>
      <c r="V1494" s="110"/>
      <c r="W1494" s="110"/>
      <c r="X1494" s="110" t="s">
        <v>1465</v>
      </c>
      <c r="Y1494" s="183"/>
      <c r="Z1494">
        <f>IF(ISNA(VLOOKUP(A1494,[2]InvPiv!$A:$B,2,FALSE)),0,VLOOKUP(A1494,[2]InvPiv!$A:$B,2,FALSE))</f>
        <v>1</v>
      </c>
      <c r="AA1494" s="185">
        <f t="shared" si="74"/>
        <v>0</v>
      </c>
      <c r="AB1494">
        <f>VLOOKUP(A1494,[2]ConPiv!$A:$B,2,FALSE)</f>
        <v>1</v>
      </c>
    </row>
    <row r="1495" spans="1:28" x14ac:dyDescent="0.25">
      <c r="A1495" s="108">
        <v>308311</v>
      </c>
      <c r="B1495" s="108">
        <v>22301</v>
      </c>
      <c r="C1495" s="107"/>
      <c r="D1495" s="109"/>
      <c r="E1495" s="110"/>
      <c r="F1495" s="110" t="s">
        <v>6318</v>
      </c>
      <c r="G1495" s="110" t="s">
        <v>6453</v>
      </c>
      <c r="H1495" s="107" t="s">
        <v>87</v>
      </c>
      <c r="I1495" s="111" t="s">
        <v>6454</v>
      </c>
      <c r="J1495" s="110"/>
      <c r="K1495" s="110"/>
      <c r="L1495" s="110"/>
      <c r="M1495" s="110"/>
      <c r="N1495" s="110" t="s">
        <v>754</v>
      </c>
      <c r="O1495" s="117">
        <v>42736</v>
      </c>
      <c r="P1495" s="128">
        <v>47</v>
      </c>
      <c r="Q1495" s="115">
        <v>1</v>
      </c>
      <c r="R1495" s="129">
        <f t="shared" si="72"/>
        <v>3.9166666666666665</v>
      </c>
      <c r="S1495" s="130">
        <f t="shared" si="73"/>
        <v>3.9166666666666665</v>
      </c>
      <c r="T1495" s="112" t="s">
        <v>6380</v>
      </c>
      <c r="U1495" s="117">
        <v>42804</v>
      </c>
      <c r="V1495" s="110"/>
      <c r="W1495" s="110"/>
      <c r="X1495" s="110" t="s">
        <v>1465</v>
      </c>
      <c r="Y1495" s="183"/>
      <c r="Z1495">
        <f>IF(ISNA(VLOOKUP(A1495,[2]InvPiv!$A:$B,2,FALSE)),0,VLOOKUP(A1495,[2]InvPiv!$A:$B,2,FALSE))</f>
        <v>1</v>
      </c>
      <c r="AA1495" s="185">
        <f t="shared" si="74"/>
        <v>0</v>
      </c>
      <c r="AB1495">
        <f>VLOOKUP(A1495,[2]ConPiv!$A:$B,2,FALSE)</f>
        <v>1</v>
      </c>
    </row>
    <row r="1496" spans="1:28" x14ac:dyDescent="0.25">
      <c r="A1496" s="108">
        <v>132</v>
      </c>
      <c r="B1496" s="108">
        <v>891</v>
      </c>
      <c r="C1496" s="107"/>
      <c r="D1496" s="109"/>
      <c r="E1496" s="110"/>
      <c r="F1496" s="110" t="s">
        <v>6478</v>
      </c>
      <c r="G1496" s="110" t="s">
        <v>5917</v>
      </c>
      <c r="H1496" s="107" t="s">
        <v>246</v>
      </c>
      <c r="I1496" s="111" t="s">
        <v>6479</v>
      </c>
      <c r="J1496" s="110"/>
      <c r="K1496" s="110"/>
      <c r="L1496" s="110"/>
      <c r="M1496" s="110"/>
      <c r="N1496" s="110" t="s">
        <v>754</v>
      </c>
      <c r="O1496" s="117">
        <v>42736</v>
      </c>
      <c r="P1496" s="128">
        <v>47</v>
      </c>
      <c r="Q1496" s="115">
        <v>33</v>
      </c>
      <c r="R1496" s="129">
        <f t="shared" si="72"/>
        <v>3.9166666666666665</v>
      </c>
      <c r="S1496" s="130">
        <f t="shared" si="73"/>
        <v>129.25</v>
      </c>
      <c r="T1496" s="112" t="s">
        <v>6480</v>
      </c>
      <c r="U1496" s="117">
        <v>42804</v>
      </c>
      <c r="V1496" s="110"/>
      <c r="W1496" s="110"/>
      <c r="X1496" s="110" t="s">
        <v>1465</v>
      </c>
      <c r="Y1496" s="183"/>
      <c r="Z1496">
        <f>IF(ISNA(VLOOKUP(A1496,[2]InvPiv!$A:$B,2,FALSE)),0,VLOOKUP(A1496,[2]InvPiv!$A:$B,2,FALSE))</f>
        <v>33</v>
      </c>
      <c r="AA1496" s="185">
        <f t="shared" si="74"/>
        <v>0</v>
      </c>
      <c r="AB1496">
        <f>VLOOKUP(A1496,[2]ConPiv!$A:$B,2,FALSE)</f>
        <v>33</v>
      </c>
    </row>
    <row r="1497" spans="1:28" x14ac:dyDescent="0.25">
      <c r="A1497" s="108">
        <v>307692</v>
      </c>
      <c r="B1497" s="108">
        <v>21973</v>
      </c>
      <c r="C1497" s="107"/>
      <c r="D1497" s="109"/>
      <c r="E1497" s="110"/>
      <c r="F1497" s="110" t="s">
        <v>6694</v>
      </c>
      <c r="G1497" s="110" t="s">
        <v>6860</v>
      </c>
      <c r="H1497" s="107" t="s">
        <v>91</v>
      </c>
      <c r="I1497" s="111" t="s">
        <v>6861</v>
      </c>
      <c r="J1497" s="110"/>
      <c r="K1497" s="110"/>
      <c r="L1497" s="110"/>
      <c r="M1497" s="110"/>
      <c r="N1497" s="110" t="s">
        <v>754</v>
      </c>
      <c r="O1497" s="117">
        <v>42736</v>
      </c>
      <c r="P1497" s="128">
        <v>47</v>
      </c>
      <c r="Q1497" s="115">
        <v>1</v>
      </c>
      <c r="R1497" s="129">
        <f t="shared" si="72"/>
        <v>3.9166666666666665</v>
      </c>
      <c r="S1497" s="130">
        <f t="shared" si="73"/>
        <v>3.9166666666666665</v>
      </c>
      <c r="T1497" s="112" t="s">
        <v>6776</v>
      </c>
      <c r="U1497" s="117">
        <v>42804</v>
      </c>
      <c r="V1497" s="110"/>
      <c r="W1497" s="110"/>
      <c r="X1497" s="110" t="s">
        <v>1465</v>
      </c>
      <c r="Y1497" s="183"/>
      <c r="Z1497">
        <f>IF(ISNA(VLOOKUP(A1497,[2]InvPiv!$A:$B,2,FALSE)),0,VLOOKUP(A1497,[2]InvPiv!$A:$B,2,FALSE))</f>
        <v>1</v>
      </c>
      <c r="AA1497" s="185">
        <f t="shared" si="74"/>
        <v>0</v>
      </c>
      <c r="AB1497">
        <f>VLOOKUP(A1497,[2]ConPiv!$A:$B,2,FALSE)</f>
        <v>1</v>
      </c>
    </row>
    <row r="1498" spans="1:28" x14ac:dyDescent="0.25">
      <c r="A1498" s="108">
        <v>308209</v>
      </c>
      <c r="B1498" s="108">
        <v>22168</v>
      </c>
      <c r="C1498" s="107"/>
      <c r="D1498" s="109"/>
      <c r="E1498" s="110"/>
      <c r="F1498" s="110" t="s">
        <v>6695</v>
      </c>
      <c r="G1498" s="110" t="s">
        <v>3317</v>
      </c>
      <c r="H1498" s="107" t="s">
        <v>124</v>
      </c>
      <c r="I1498" s="111" t="s">
        <v>6862</v>
      </c>
      <c r="J1498" s="110"/>
      <c r="K1498" s="110"/>
      <c r="L1498" s="110"/>
      <c r="M1498" s="110"/>
      <c r="N1498" s="110" t="s">
        <v>754</v>
      </c>
      <c r="O1498" s="117">
        <v>42736</v>
      </c>
      <c r="P1498" s="128">
        <v>47</v>
      </c>
      <c r="Q1498" s="115">
        <v>2</v>
      </c>
      <c r="R1498" s="129">
        <f t="shared" si="72"/>
        <v>3.9166666666666665</v>
      </c>
      <c r="S1498" s="130">
        <f t="shared" si="73"/>
        <v>7.833333333333333</v>
      </c>
      <c r="T1498" s="112" t="s">
        <v>6777</v>
      </c>
      <c r="U1498" s="117">
        <v>42804</v>
      </c>
      <c r="V1498" s="110"/>
      <c r="W1498" s="110"/>
      <c r="X1498" s="110" t="s">
        <v>1465</v>
      </c>
      <c r="Y1498" s="183"/>
      <c r="Z1498">
        <f>IF(ISNA(VLOOKUP(A1498,[2]InvPiv!$A:$B,2,FALSE)),0,VLOOKUP(A1498,[2]InvPiv!$A:$B,2,FALSE))</f>
        <v>2</v>
      </c>
      <c r="AA1498" s="185">
        <f t="shared" si="74"/>
        <v>0</v>
      </c>
      <c r="AB1498">
        <f>VLOOKUP(A1498,[2]ConPiv!$A:$B,2,FALSE)</f>
        <v>2</v>
      </c>
    </row>
    <row r="1499" spans="1:28" x14ac:dyDescent="0.25">
      <c r="A1499" s="108">
        <v>308210</v>
      </c>
      <c r="B1499" s="108">
        <v>22243</v>
      </c>
      <c r="C1499" s="107"/>
      <c r="D1499" s="109"/>
      <c r="E1499" s="110"/>
      <c r="F1499" s="110" t="s">
        <v>6696</v>
      </c>
      <c r="G1499" s="110" t="s">
        <v>2858</v>
      </c>
      <c r="H1499" s="107" t="s">
        <v>124</v>
      </c>
      <c r="I1499" s="111" t="s">
        <v>2859</v>
      </c>
      <c r="J1499" s="110"/>
      <c r="K1499" s="110"/>
      <c r="L1499" s="110"/>
      <c r="M1499" s="110"/>
      <c r="N1499" s="110" t="s">
        <v>754</v>
      </c>
      <c r="O1499" s="117">
        <v>42736</v>
      </c>
      <c r="P1499" s="128">
        <v>47</v>
      </c>
      <c r="Q1499" s="115">
        <v>1</v>
      </c>
      <c r="R1499" s="129">
        <f t="shared" si="72"/>
        <v>3.9166666666666665</v>
      </c>
      <c r="S1499" s="130">
        <f t="shared" si="73"/>
        <v>3.9166666666666665</v>
      </c>
      <c r="T1499" s="112" t="s">
        <v>6778</v>
      </c>
      <c r="U1499" s="117">
        <v>42804</v>
      </c>
      <c r="V1499" s="110"/>
      <c r="W1499" s="110"/>
      <c r="X1499" s="110" t="s">
        <v>1465</v>
      </c>
      <c r="Y1499" s="183"/>
      <c r="Z1499">
        <f>IF(ISNA(VLOOKUP(A1499,[2]InvPiv!$A:$B,2,FALSE)),0,VLOOKUP(A1499,[2]InvPiv!$A:$B,2,FALSE))</f>
        <v>1</v>
      </c>
      <c r="AA1499" s="185">
        <f t="shared" si="74"/>
        <v>0</v>
      </c>
      <c r="AB1499">
        <f>VLOOKUP(A1499,[2]ConPiv!$A:$B,2,FALSE)</f>
        <v>1</v>
      </c>
    </row>
    <row r="1500" spans="1:28" x14ac:dyDescent="0.25">
      <c r="A1500" s="108">
        <v>23000</v>
      </c>
      <c r="B1500" s="108">
        <v>13914</v>
      </c>
      <c r="C1500" s="107"/>
      <c r="D1500" s="109"/>
      <c r="E1500" s="110"/>
      <c r="F1500" s="110" t="s">
        <v>6706</v>
      </c>
      <c r="G1500" s="110" t="s">
        <v>752</v>
      </c>
      <c r="H1500" s="107" t="s">
        <v>87</v>
      </c>
      <c r="I1500" s="111" t="s">
        <v>6872</v>
      </c>
      <c r="J1500" s="110"/>
      <c r="K1500" s="110"/>
      <c r="L1500" s="110"/>
      <c r="M1500" s="110"/>
      <c r="N1500" s="110" t="s">
        <v>635</v>
      </c>
      <c r="O1500" s="117">
        <v>42736</v>
      </c>
      <c r="P1500" s="128">
        <v>47</v>
      </c>
      <c r="Q1500" s="115">
        <v>3</v>
      </c>
      <c r="R1500" s="129">
        <f t="shared" si="72"/>
        <v>3.9166666666666665</v>
      </c>
      <c r="S1500" s="130">
        <f t="shared" si="73"/>
        <v>11.75</v>
      </c>
      <c r="T1500" s="112" t="s">
        <v>6788</v>
      </c>
      <c r="U1500" s="117">
        <v>42804</v>
      </c>
      <c r="V1500" s="110"/>
      <c r="W1500" s="110"/>
      <c r="X1500" s="110" t="s">
        <v>635</v>
      </c>
      <c r="Y1500" s="183"/>
      <c r="Z1500">
        <f>IF(ISNA(VLOOKUP(A1500,[2]InvPiv!$A:$B,2,FALSE)),0,VLOOKUP(A1500,[2]InvPiv!$A:$B,2,FALSE))</f>
        <v>3</v>
      </c>
      <c r="AA1500" s="185">
        <f t="shared" si="74"/>
        <v>0</v>
      </c>
      <c r="AB1500">
        <f>VLOOKUP(A1500,[2]ConPiv!$A:$B,2,FALSE)</f>
        <v>3</v>
      </c>
    </row>
    <row r="1501" spans="1:28" x14ac:dyDescent="0.25">
      <c r="A1501" s="108">
        <v>307835</v>
      </c>
      <c r="B1501" s="108">
        <v>21747</v>
      </c>
      <c r="C1501" s="107"/>
      <c r="D1501" s="109"/>
      <c r="E1501" s="110"/>
      <c r="F1501" s="110" t="s">
        <v>6090</v>
      </c>
      <c r="G1501" s="110" t="s">
        <v>402</v>
      </c>
      <c r="H1501" s="107" t="s">
        <v>59</v>
      </c>
      <c r="I1501" s="111">
        <v>33308</v>
      </c>
      <c r="J1501" s="110"/>
      <c r="K1501" s="110"/>
      <c r="L1501" s="110"/>
      <c r="M1501" s="110"/>
      <c r="N1501" s="110" t="s">
        <v>754</v>
      </c>
      <c r="O1501" s="117">
        <v>42736</v>
      </c>
      <c r="P1501" s="128">
        <v>47</v>
      </c>
      <c r="Q1501" s="115">
        <v>1</v>
      </c>
      <c r="R1501" s="129">
        <f t="shared" si="72"/>
        <v>3.9166666666666665</v>
      </c>
      <c r="S1501" s="130">
        <f t="shared" si="73"/>
        <v>3.9166666666666665</v>
      </c>
      <c r="T1501" s="112" t="s">
        <v>6008</v>
      </c>
      <c r="U1501" s="117">
        <v>42807</v>
      </c>
      <c r="V1501" s="110"/>
      <c r="W1501" s="110"/>
      <c r="X1501" s="110" t="s">
        <v>635</v>
      </c>
      <c r="Y1501" s="183"/>
      <c r="Z1501">
        <f>IF(ISNA(VLOOKUP(A1501,[2]InvPiv!$A:$B,2,FALSE)),0,VLOOKUP(A1501,[2]InvPiv!$A:$B,2,FALSE))</f>
        <v>1</v>
      </c>
      <c r="AA1501" s="185">
        <f t="shared" si="74"/>
        <v>0</v>
      </c>
      <c r="AB1501">
        <f>VLOOKUP(A1501,[2]ConPiv!$A:$B,2,FALSE)</f>
        <v>1</v>
      </c>
    </row>
    <row r="1502" spans="1:28" x14ac:dyDescent="0.25">
      <c r="A1502" s="108">
        <v>307878</v>
      </c>
      <c r="B1502" s="108">
        <v>22101</v>
      </c>
      <c r="C1502" s="107"/>
      <c r="D1502" s="109"/>
      <c r="E1502" s="110"/>
      <c r="F1502" s="110" t="s">
        <v>6093</v>
      </c>
      <c r="G1502" s="110" t="s">
        <v>6185</v>
      </c>
      <c r="H1502" s="107" t="s">
        <v>285</v>
      </c>
      <c r="I1502" s="111" t="s">
        <v>6186</v>
      </c>
      <c r="J1502" s="110"/>
      <c r="K1502" s="110"/>
      <c r="L1502" s="110"/>
      <c r="M1502" s="110"/>
      <c r="N1502" s="110" t="s">
        <v>754</v>
      </c>
      <c r="O1502" s="117">
        <v>42736</v>
      </c>
      <c r="P1502" s="128">
        <v>47</v>
      </c>
      <c r="Q1502" s="115">
        <v>4</v>
      </c>
      <c r="R1502" s="129">
        <f t="shared" si="72"/>
        <v>3.9166666666666665</v>
      </c>
      <c r="S1502" s="130">
        <f t="shared" si="73"/>
        <v>15.666666666666666</v>
      </c>
      <c r="T1502" s="112" t="s">
        <v>6011</v>
      </c>
      <c r="U1502" s="117">
        <v>42807</v>
      </c>
      <c r="V1502" s="110"/>
      <c r="W1502" s="110"/>
      <c r="X1502" s="110" t="s">
        <v>1465</v>
      </c>
      <c r="Y1502" s="183"/>
      <c r="Z1502">
        <f>IF(ISNA(VLOOKUP(A1502,[2]InvPiv!$A:$B,2,FALSE)),0,VLOOKUP(A1502,[2]InvPiv!$A:$B,2,FALSE))</f>
        <v>4</v>
      </c>
      <c r="AA1502" s="185">
        <f t="shared" si="74"/>
        <v>0</v>
      </c>
      <c r="AB1502">
        <f>VLOOKUP(A1502,[2]ConPiv!$A:$B,2,FALSE)</f>
        <v>4</v>
      </c>
    </row>
    <row r="1503" spans="1:28" x14ac:dyDescent="0.25">
      <c r="A1503" s="108">
        <v>307035</v>
      </c>
      <c r="B1503" s="108">
        <v>21741</v>
      </c>
      <c r="C1503" s="107"/>
      <c r="D1503" s="109"/>
      <c r="E1503" s="110"/>
      <c r="F1503" s="110" t="s">
        <v>6699</v>
      </c>
      <c r="G1503" s="110" t="s">
        <v>402</v>
      </c>
      <c r="H1503" s="107" t="s">
        <v>59</v>
      </c>
      <c r="I1503" s="111">
        <v>33308</v>
      </c>
      <c r="J1503" s="110"/>
      <c r="K1503" s="110"/>
      <c r="L1503" s="110"/>
      <c r="M1503" s="110"/>
      <c r="N1503" s="110" t="s">
        <v>754</v>
      </c>
      <c r="O1503" s="117">
        <v>42736</v>
      </c>
      <c r="P1503" s="128">
        <v>47</v>
      </c>
      <c r="Q1503" s="115">
        <v>3</v>
      </c>
      <c r="R1503" s="129">
        <f t="shared" si="72"/>
        <v>3.9166666666666665</v>
      </c>
      <c r="S1503" s="130">
        <f t="shared" si="73"/>
        <v>11.75</v>
      </c>
      <c r="T1503" s="112" t="s">
        <v>6781</v>
      </c>
      <c r="U1503" s="117">
        <v>42807</v>
      </c>
      <c r="V1503" s="110"/>
      <c r="W1503" s="110"/>
      <c r="X1503" s="110" t="s">
        <v>1465</v>
      </c>
      <c r="Y1503" s="183"/>
      <c r="Z1503">
        <f>IF(ISNA(VLOOKUP(A1503,[2]InvPiv!$A:$B,2,FALSE)),0,VLOOKUP(A1503,[2]InvPiv!$A:$B,2,FALSE))</f>
        <v>3</v>
      </c>
      <c r="AA1503" s="185">
        <f t="shared" si="74"/>
        <v>0</v>
      </c>
      <c r="AB1503">
        <f>VLOOKUP(A1503,[2]ConPiv!$A:$B,2,FALSE)</f>
        <v>3</v>
      </c>
    </row>
    <row r="1504" spans="1:28" x14ac:dyDescent="0.25">
      <c r="A1504" s="108">
        <v>307583</v>
      </c>
      <c r="B1504" s="108">
        <v>22017</v>
      </c>
      <c r="C1504" s="107"/>
      <c r="D1504" s="109"/>
      <c r="E1504" s="110"/>
      <c r="F1504" s="110" t="s">
        <v>6702</v>
      </c>
      <c r="G1504" s="110" t="s">
        <v>6867</v>
      </c>
      <c r="H1504" s="107" t="s">
        <v>59</v>
      </c>
      <c r="I1504" s="111" t="s">
        <v>6868</v>
      </c>
      <c r="J1504" s="110"/>
      <c r="K1504" s="110"/>
      <c r="L1504" s="110"/>
      <c r="M1504" s="110"/>
      <c r="N1504" s="110" t="s">
        <v>25</v>
      </c>
      <c r="O1504" s="117">
        <v>42736</v>
      </c>
      <c r="P1504" s="128">
        <v>47</v>
      </c>
      <c r="Q1504" s="115">
        <v>1</v>
      </c>
      <c r="R1504" s="129">
        <f t="shared" si="72"/>
        <v>3.9166666666666665</v>
      </c>
      <c r="S1504" s="130">
        <f t="shared" si="73"/>
        <v>3.9166666666666665</v>
      </c>
      <c r="T1504" s="112" t="s">
        <v>6784</v>
      </c>
      <c r="U1504" s="117">
        <v>42807</v>
      </c>
      <c r="V1504" s="110"/>
      <c r="W1504" s="110"/>
      <c r="X1504" s="110" t="s">
        <v>29</v>
      </c>
      <c r="Y1504" s="183"/>
      <c r="Z1504">
        <f>IF(ISNA(VLOOKUP(A1504,[2]InvPiv!$A:$B,2,FALSE)),0,VLOOKUP(A1504,[2]InvPiv!$A:$B,2,FALSE))</f>
        <v>1</v>
      </c>
      <c r="AA1504" s="185">
        <f t="shared" si="74"/>
        <v>0</v>
      </c>
      <c r="AB1504">
        <f>VLOOKUP(A1504,[2]ConPiv!$A:$B,2,FALSE)</f>
        <v>1</v>
      </c>
    </row>
    <row r="1505" spans="1:30" x14ac:dyDescent="0.25">
      <c r="A1505" s="108">
        <v>307282</v>
      </c>
      <c r="B1505" s="108">
        <v>21721</v>
      </c>
      <c r="C1505" s="107"/>
      <c r="D1505" s="109"/>
      <c r="E1505" s="110"/>
      <c r="F1505" s="110" t="s">
        <v>6707</v>
      </c>
      <c r="G1505" s="110" t="s">
        <v>1580</v>
      </c>
      <c r="H1505" s="107" t="s">
        <v>124</v>
      </c>
      <c r="I1505" s="111" t="s">
        <v>6873</v>
      </c>
      <c r="J1505" s="110"/>
      <c r="K1505" s="110"/>
      <c r="L1505" s="110"/>
      <c r="M1505" s="110"/>
      <c r="N1505" s="110" t="s">
        <v>635</v>
      </c>
      <c r="O1505" s="117">
        <v>42736</v>
      </c>
      <c r="P1505" s="128">
        <v>47</v>
      </c>
      <c r="Q1505" s="115">
        <v>4</v>
      </c>
      <c r="R1505" s="129">
        <f t="shared" si="72"/>
        <v>3.9166666666666665</v>
      </c>
      <c r="S1505" s="130">
        <f t="shared" si="73"/>
        <v>15.666666666666666</v>
      </c>
      <c r="T1505" s="112" t="s">
        <v>6789</v>
      </c>
      <c r="U1505" s="117">
        <v>42807</v>
      </c>
      <c r="V1505" s="110"/>
      <c r="W1505" s="110"/>
      <c r="X1505" s="110" t="s">
        <v>635</v>
      </c>
      <c r="Y1505" s="183"/>
      <c r="Z1505">
        <f>IF(ISNA(VLOOKUP(A1505,[2]InvPiv!$A:$B,2,FALSE)),0,VLOOKUP(A1505,[2]InvPiv!$A:$B,2,FALSE))</f>
        <v>4</v>
      </c>
      <c r="AA1505" s="185">
        <f t="shared" si="74"/>
        <v>0</v>
      </c>
      <c r="AB1505">
        <f>VLOOKUP(A1505,[2]ConPiv!$A:$B,2,FALSE)</f>
        <v>4</v>
      </c>
    </row>
    <row r="1506" spans="1:30" x14ac:dyDescent="0.25">
      <c r="A1506" s="108">
        <v>307745</v>
      </c>
      <c r="B1506" s="108">
        <v>22037</v>
      </c>
      <c r="C1506" s="107"/>
      <c r="D1506" s="109"/>
      <c r="E1506" s="110"/>
      <c r="F1506" s="110" t="s">
        <v>6708</v>
      </c>
      <c r="G1506" s="110" t="s">
        <v>5387</v>
      </c>
      <c r="H1506" s="107" t="s">
        <v>124</v>
      </c>
      <c r="I1506" s="111" t="s">
        <v>6874</v>
      </c>
      <c r="J1506" s="110"/>
      <c r="K1506" s="110"/>
      <c r="L1506" s="110"/>
      <c r="M1506" s="110"/>
      <c r="N1506" s="110" t="s">
        <v>635</v>
      </c>
      <c r="O1506" s="117">
        <v>42736</v>
      </c>
      <c r="P1506" s="128">
        <v>47</v>
      </c>
      <c r="Q1506" s="115">
        <v>1</v>
      </c>
      <c r="R1506" s="129">
        <f t="shared" si="72"/>
        <v>3.9166666666666665</v>
      </c>
      <c r="S1506" s="130">
        <f t="shared" si="73"/>
        <v>3.9166666666666665</v>
      </c>
      <c r="T1506" s="112" t="s">
        <v>6790</v>
      </c>
      <c r="U1506" s="117">
        <v>42807</v>
      </c>
      <c r="V1506" s="110"/>
      <c r="W1506" s="110"/>
      <c r="X1506" s="110" t="s">
        <v>635</v>
      </c>
      <c r="Y1506" s="183"/>
      <c r="Z1506">
        <f>IF(ISNA(VLOOKUP(A1506,[2]InvPiv!$A:$B,2,FALSE)),0,VLOOKUP(A1506,[2]InvPiv!$A:$B,2,FALSE))</f>
        <v>1</v>
      </c>
      <c r="AA1506" s="185">
        <f t="shared" si="74"/>
        <v>0</v>
      </c>
      <c r="AB1506">
        <f>VLOOKUP(A1506,[2]ConPiv!$A:$B,2,FALSE)</f>
        <v>1</v>
      </c>
    </row>
    <row r="1507" spans="1:30" x14ac:dyDescent="0.25">
      <c r="A1507" s="108">
        <v>307558</v>
      </c>
      <c r="B1507" s="108">
        <v>21434</v>
      </c>
      <c r="C1507" s="107"/>
      <c r="D1507" s="109"/>
      <c r="E1507" s="110"/>
      <c r="F1507" s="110" t="s">
        <v>6709</v>
      </c>
      <c r="G1507" s="110" t="s">
        <v>6875</v>
      </c>
      <c r="H1507" s="107" t="s">
        <v>355</v>
      </c>
      <c r="I1507" s="111" t="s">
        <v>6876</v>
      </c>
      <c r="J1507" s="110"/>
      <c r="K1507" s="110"/>
      <c r="L1507" s="110"/>
      <c r="M1507" s="110"/>
      <c r="N1507" s="110" t="s">
        <v>754</v>
      </c>
      <c r="O1507" s="117">
        <v>42736</v>
      </c>
      <c r="P1507" s="128">
        <v>47</v>
      </c>
      <c r="Q1507" s="115">
        <v>1</v>
      </c>
      <c r="R1507" s="129">
        <f t="shared" si="72"/>
        <v>3.9166666666666665</v>
      </c>
      <c r="S1507" s="130">
        <f t="shared" si="73"/>
        <v>3.9166666666666665</v>
      </c>
      <c r="T1507" s="112" t="s">
        <v>6791</v>
      </c>
      <c r="U1507" s="117">
        <v>42807</v>
      </c>
      <c r="V1507" s="110"/>
      <c r="W1507" s="110"/>
      <c r="X1507" s="110" t="s">
        <v>1465</v>
      </c>
      <c r="Y1507" s="183"/>
      <c r="Z1507">
        <f>IF(ISNA(VLOOKUP(A1507,[2]InvPiv!$A:$B,2,FALSE)),0,VLOOKUP(A1507,[2]InvPiv!$A:$B,2,FALSE))</f>
        <v>1.25</v>
      </c>
      <c r="AA1507" s="185">
        <f t="shared" si="74"/>
        <v>-0.25</v>
      </c>
      <c r="AB1507">
        <f>VLOOKUP(A1507,[2]ConPiv!$A:$B,2,FALSE)</f>
        <v>1.25</v>
      </c>
    </row>
    <row r="1508" spans="1:30" x14ac:dyDescent="0.25">
      <c r="A1508" s="108">
        <v>308425</v>
      </c>
      <c r="B1508" s="108">
        <v>22339</v>
      </c>
      <c r="C1508" s="107"/>
      <c r="D1508" s="109"/>
      <c r="E1508" s="110"/>
      <c r="F1508" s="110" t="s">
        <v>6711</v>
      </c>
      <c r="G1508" s="110" t="s">
        <v>3550</v>
      </c>
      <c r="H1508" s="107" t="s">
        <v>59</v>
      </c>
      <c r="I1508" s="111" t="s">
        <v>6879</v>
      </c>
      <c r="J1508" s="110"/>
      <c r="K1508" s="110"/>
      <c r="L1508" s="110"/>
      <c r="M1508" s="110"/>
      <c r="N1508" s="110" t="s">
        <v>754</v>
      </c>
      <c r="O1508" s="117">
        <v>42736</v>
      </c>
      <c r="P1508" s="128">
        <v>47</v>
      </c>
      <c r="Q1508" s="115">
        <v>1</v>
      </c>
      <c r="R1508" s="129">
        <f t="shared" si="72"/>
        <v>3.9166666666666665</v>
      </c>
      <c r="S1508" s="130">
        <f t="shared" si="73"/>
        <v>3.9166666666666665</v>
      </c>
      <c r="T1508" s="112" t="s">
        <v>6793</v>
      </c>
      <c r="U1508" s="117">
        <v>42807</v>
      </c>
      <c r="V1508" s="110"/>
      <c r="W1508" s="110"/>
      <c r="X1508" s="110" t="s">
        <v>1465</v>
      </c>
      <c r="Y1508" s="183"/>
      <c r="Z1508">
        <f>IF(ISNA(VLOOKUP(A1508,[2]InvPiv!$A:$B,2,FALSE)),0,VLOOKUP(A1508,[2]InvPiv!$A:$B,2,FALSE))</f>
        <v>1</v>
      </c>
      <c r="AA1508" s="185">
        <f t="shared" si="74"/>
        <v>0</v>
      </c>
      <c r="AB1508">
        <f>VLOOKUP(A1508,[2]ConPiv!$A:$B,2,FALSE)</f>
        <v>1</v>
      </c>
    </row>
    <row r="1509" spans="1:30" x14ac:dyDescent="0.25">
      <c r="A1509" s="107">
        <v>23607</v>
      </c>
      <c r="B1509" s="108">
        <v>14385</v>
      </c>
      <c r="C1509" s="107"/>
      <c r="D1509" s="109"/>
      <c r="E1509" s="110"/>
      <c r="F1509" s="110" t="s">
        <v>5091</v>
      </c>
      <c r="G1509" s="110" t="s">
        <v>6</v>
      </c>
      <c r="H1509" s="107" t="s">
        <v>23</v>
      </c>
      <c r="I1509" s="181" t="s">
        <v>5092</v>
      </c>
      <c r="J1509" s="110"/>
      <c r="K1509" s="110"/>
      <c r="L1509" s="110"/>
      <c r="M1509" s="110"/>
      <c r="N1509" s="110" t="s">
        <v>25</v>
      </c>
      <c r="O1509" s="117">
        <v>42644</v>
      </c>
      <c r="P1509" s="128">
        <v>47</v>
      </c>
      <c r="Q1509" s="115">
        <v>1</v>
      </c>
      <c r="R1509" s="115">
        <f t="shared" si="72"/>
        <v>3.9166666666666665</v>
      </c>
      <c r="S1509" s="116">
        <f t="shared" si="73"/>
        <v>3.9166666666666665</v>
      </c>
      <c r="T1509" s="112" t="s">
        <v>5093</v>
      </c>
      <c r="U1509" s="117">
        <v>42808</v>
      </c>
      <c r="V1509" s="110"/>
      <c r="W1509" s="110"/>
      <c r="X1509" s="110" t="s">
        <v>29</v>
      </c>
      <c r="Y1509" s="183"/>
      <c r="Z1509">
        <f>IF(ISNA(VLOOKUP(A1509,[2]InvPiv!$A:$B,2,FALSE)),0,VLOOKUP(A1509,[2]InvPiv!$A:$B,2,FALSE))</f>
        <v>1</v>
      </c>
      <c r="AA1509" s="185">
        <f t="shared" si="74"/>
        <v>0</v>
      </c>
      <c r="AB1509">
        <f>VLOOKUP(A1509,[2]ConPiv!$A:$B,2,FALSE)</f>
        <v>1</v>
      </c>
    </row>
    <row r="1510" spans="1:30" x14ac:dyDescent="0.25">
      <c r="A1510" s="107">
        <v>303829</v>
      </c>
      <c r="B1510" s="108">
        <v>20523</v>
      </c>
      <c r="C1510" s="107"/>
      <c r="D1510" s="109"/>
      <c r="E1510" s="110"/>
      <c r="F1510" s="110" t="s">
        <v>4147</v>
      </c>
      <c r="G1510" s="110" t="s">
        <v>4148</v>
      </c>
      <c r="H1510" s="107" t="s">
        <v>345</v>
      </c>
      <c r="I1510" s="181" t="s">
        <v>4149</v>
      </c>
      <c r="J1510" s="110"/>
      <c r="K1510" s="110"/>
      <c r="L1510" s="110"/>
      <c r="M1510" s="110"/>
      <c r="N1510" s="110" t="s">
        <v>754</v>
      </c>
      <c r="O1510" s="117">
        <v>42552</v>
      </c>
      <c r="P1510" s="128">
        <v>47</v>
      </c>
      <c r="Q1510" s="115">
        <v>12</v>
      </c>
      <c r="R1510" s="115">
        <f t="shared" si="72"/>
        <v>3.9166666666666665</v>
      </c>
      <c r="S1510" s="116">
        <f t="shared" si="73"/>
        <v>47</v>
      </c>
      <c r="T1510" s="112" t="s">
        <v>4150</v>
      </c>
      <c r="U1510" s="117">
        <v>42808</v>
      </c>
      <c r="V1510" s="110"/>
      <c r="W1510" s="110"/>
      <c r="X1510" s="110" t="s">
        <v>1465</v>
      </c>
      <c r="Y1510" s="183" t="s">
        <v>4151</v>
      </c>
      <c r="Z1510">
        <f>IF(ISNA(VLOOKUP(A1510,[2]InvPiv!$A:$B,2,FALSE)),0,VLOOKUP(A1510,[2]InvPiv!$A:$B,2,FALSE))</f>
        <v>12</v>
      </c>
      <c r="AA1510" s="185">
        <f t="shared" si="74"/>
        <v>0</v>
      </c>
      <c r="AB1510">
        <f>VLOOKUP(A1510,[2]ConPiv!$A:$B,2,FALSE)</f>
        <v>12</v>
      </c>
    </row>
    <row r="1511" spans="1:30" x14ac:dyDescent="0.25">
      <c r="A1511" s="108">
        <v>307497</v>
      </c>
      <c r="B1511" s="108">
        <v>21868</v>
      </c>
      <c r="C1511" s="107"/>
      <c r="D1511" s="109"/>
      <c r="E1511" s="110"/>
      <c r="F1511" s="110" t="s">
        <v>5814</v>
      </c>
      <c r="G1511" s="110" t="s">
        <v>4661</v>
      </c>
      <c r="H1511" s="107" t="s">
        <v>288</v>
      </c>
      <c r="I1511" s="111" t="s">
        <v>4662</v>
      </c>
      <c r="J1511" s="110"/>
      <c r="K1511" s="110"/>
      <c r="L1511" s="110"/>
      <c r="M1511" s="110"/>
      <c r="N1511" s="110" t="s">
        <v>754</v>
      </c>
      <c r="O1511" s="117">
        <v>42644</v>
      </c>
      <c r="P1511" s="128">
        <v>47</v>
      </c>
      <c r="Q1511" s="115">
        <v>10</v>
      </c>
      <c r="R1511" s="129">
        <f t="shared" si="72"/>
        <v>3.9166666666666665</v>
      </c>
      <c r="S1511" s="130">
        <f t="shared" si="73"/>
        <v>39.166666666666664</v>
      </c>
      <c r="T1511" s="112" t="s">
        <v>5867</v>
      </c>
      <c r="U1511" s="117">
        <v>42809</v>
      </c>
      <c r="V1511" s="110"/>
      <c r="W1511" s="110"/>
      <c r="X1511" s="110" t="s">
        <v>1465</v>
      </c>
      <c r="Y1511" s="183"/>
      <c r="Z1511">
        <f>IF(ISNA(VLOOKUP(A1511,[2]InvPiv!$A:$B,2,FALSE)),0,VLOOKUP(A1511,[2]InvPiv!$A:$B,2,FALSE))</f>
        <v>10.5</v>
      </c>
      <c r="AA1511" s="185">
        <f t="shared" si="74"/>
        <v>-0.5</v>
      </c>
      <c r="AB1511">
        <f>VLOOKUP(A1511,[2]ConPiv!$A:$B,2,FALSE)</f>
        <v>10.5</v>
      </c>
    </row>
    <row r="1512" spans="1:30" x14ac:dyDescent="0.25">
      <c r="A1512" s="108">
        <v>307572</v>
      </c>
      <c r="B1512" s="108">
        <v>22499</v>
      </c>
      <c r="C1512" s="107"/>
      <c r="D1512" s="109"/>
      <c r="E1512" s="110"/>
      <c r="F1512" s="110" t="s">
        <v>6722</v>
      </c>
      <c r="G1512" s="110" t="s">
        <v>5881</v>
      </c>
      <c r="H1512" s="107" t="s">
        <v>355</v>
      </c>
      <c r="I1512" s="111" t="s">
        <v>6892</v>
      </c>
      <c r="J1512" s="110"/>
      <c r="K1512" s="110"/>
      <c r="L1512" s="110"/>
      <c r="M1512" s="110"/>
      <c r="N1512" s="110" t="s">
        <v>635</v>
      </c>
      <c r="O1512" s="117">
        <v>42736</v>
      </c>
      <c r="P1512" s="128">
        <v>47</v>
      </c>
      <c r="Q1512" s="115">
        <v>1</v>
      </c>
      <c r="R1512" s="129">
        <f t="shared" si="72"/>
        <v>3.9166666666666665</v>
      </c>
      <c r="S1512" s="130">
        <f t="shared" si="73"/>
        <v>3.9166666666666665</v>
      </c>
      <c r="T1512" s="112" t="s">
        <v>6804</v>
      </c>
      <c r="U1512" s="117">
        <v>42810</v>
      </c>
      <c r="V1512" s="110"/>
      <c r="W1512" s="110"/>
      <c r="X1512" s="110" t="s">
        <v>635</v>
      </c>
      <c r="Y1512" s="183"/>
      <c r="Z1512">
        <f>IF(ISNA(VLOOKUP(A1512,[2]InvPiv!$A:$B,2,FALSE)),0,VLOOKUP(A1512,[2]InvPiv!$A:$B,2,FALSE))</f>
        <v>1</v>
      </c>
      <c r="AA1512" s="185">
        <f t="shared" si="74"/>
        <v>0</v>
      </c>
      <c r="AB1512">
        <f>VLOOKUP(A1512,[2]ConPiv!$A:$B,2,FALSE)</f>
        <v>1</v>
      </c>
    </row>
    <row r="1513" spans="1:30" x14ac:dyDescent="0.25">
      <c r="A1513" s="108">
        <v>305041</v>
      </c>
      <c r="B1513" s="108">
        <v>21172</v>
      </c>
      <c r="C1513" s="107"/>
      <c r="D1513" s="109"/>
      <c r="E1513" s="110"/>
      <c r="F1513" s="110" t="s">
        <v>6727</v>
      </c>
      <c r="G1513" s="110" t="s">
        <v>3514</v>
      </c>
      <c r="H1513" s="107" t="s">
        <v>124</v>
      </c>
      <c r="I1513" s="111" t="s">
        <v>6898</v>
      </c>
      <c r="J1513" s="110"/>
      <c r="K1513" s="110"/>
      <c r="L1513" s="110"/>
      <c r="M1513" s="110"/>
      <c r="N1513" s="110" t="s">
        <v>635</v>
      </c>
      <c r="O1513" s="117">
        <v>42736</v>
      </c>
      <c r="P1513" s="128">
        <v>47</v>
      </c>
      <c r="Q1513" s="115">
        <v>40</v>
      </c>
      <c r="R1513" s="129">
        <f t="shared" si="72"/>
        <v>3.9166666666666665</v>
      </c>
      <c r="S1513" s="130">
        <f t="shared" si="73"/>
        <v>156.66666666666666</v>
      </c>
      <c r="T1513" s="112" t="s">
        <v>6809</v>
      </c>
      <c r="U1513" s="117">
        <v>42810</v>
      </c>
      <c r="V1513" s="110"/>
      <c r="W1513" s="110"/>
      <c r="X1513" s="110" t="s">
        <v>635</v>
      </c>
      <c r="Y1513" s="183"/>
      <c r="Z1513">
        <f>IF(ISNA(VLOOKUP(A1513,[2]InvPiv!$A:$B,2,FALSE)),0,VLOOKUP(A1513,[2]InvPiv!$A:$B,2,FALSE))</f>
        <v>40</v>
      </c>
      <c r="AA1513" s="185">
        <f t="shared" si="74"/>
        <v>0</v>
      </c>
      <c r="AB1513">
        <f>VLOOKUP(A1513,[2]ConPiv!$A:$B,2,FALSE)</f>
        <v>49</v>
      </c>
    </row>
    <row r="1514" spans="1:30" x14ac:dyDescent="0.25">
      <c r="A1514" s="108">
        <v>2098</v>
      </c>
      <c r="B1514" s="108">
        <v>14544</v>
      </c>
      <c r="C1514" s="107"/>
      <c r="D1514" s="109"/>
      <c r="E1514" s="110"/>
      <c r="F1514" s="110" t="s">
        <v>6578</v>
      </c>
      <c r="G1514" s="110" t="s">
        <v>6579</v>
      </c>
      <c r="H1514" s="107" t="s">
        <v>134</v>
      </c>
      <c r="I1514" s="111" t="s">
        <v>6580</v>
      </c>
      <c r="J1514" s="110"/>
      <c r="K1514" s="110"/>
      <c r="L1514" s="110"/>
      <c r="M1514" s="110"/>
      <c r="N1514" s="110" t="s">
        <v>754</v>
      </c>
      <c r="O1514" s="117">
        <v>42736</v>
      </c>
      <c r="P1514" s="128">
        <v>47</v>
      </c>
      <c r="Q1514" s="115">
        <v>10</v>
      </c>
      <c r="R1514" s="129">
        <f t="shared" si="72"/>
        <v>3.9166666666666665</v>
      </c>
      <c r="S1514" s="130">
        <f t="shared" si="73"/>
        <v>39.166666666666664</v>
      </c>
      <c r="T1514" s="112" t="s">
        <v>6581</v>
      </c>
      <c r="U1514" s="117">
        <v>42811</v>
      </c>
      <c r="V1514" s="110"/>
      <c r="W1514" s="110"/>
      <c r="X1514" s="110" t="s">
        <v>1465</v>
      </c>
      <c r="Y1514" s="183" t="s">
        <v>2861</v>
      </c>
      <c r="Z1514">
        <f>IF(ISNA(VLOOKUP(A1514,[2]InvPiv!$A:$B,2,FALSE)),0,VLOOKUP(A1514,[2]InvPiv!$A:$B,2,FALSE))</f>
        <v>10</v>
      </c>
      <c r="AA1514" s="185">
        <f t="shared" si="74"/>
        <v>0</v>
      </c>
      <c r="AB1514">
        <f>VLOOKUP(A1514,[2]ConPiv!$A:$B,2,FALSE)</f>
        <v>10</v>
      </c>
    </row>
    <row r="1515" spans="1:30" x14ac:dyDescent="0.25">
      <c r="A1515" s="108">
        <v>24483</v>
      </c>
      <c r="B1515" s="108">
        <v>14639</v>
      </c>
      <c r="C1515" s="107"/>
      <c r="D1515" s="109"/>
      <c r="E1515" s="110"/>
      <c r="F1515" s="110" t="s">
        <v>6728</v>
      </c>
      <c r="G1515" s="110" t="s">
        <v>597</v>
      </c>
      <c r="H1515" s="107" t="s">
        <v>266</v>
      </c>
      <c r="I1515" s="111">
        <v>1841</v>
      </c>
      <c r="J1515" s="110"/>
      <c r="K1515" s="110"/>
      <c r="L1515" s="110"/>
      <c r="M1515" s="110"/>
      <c r="N1515" s="110" t="s">
        <v>635</v>
      </c>
      <c r="O1515" s="117">
        <v>42736</v>
      </c>
      <c r="P1515" s="128">
        <v>47</v>
      </c>
      <c r="Q1515" s="115">
        <v>4</v>
      </c>
      <c r="R1515" s="129">
        <f t="shared" si="72"/>
        <v>3.9166666666666665</v>
      </c>
      <c r="S1515" s="130">
        <f t="shared" si="73"/>
        <v>15.666666666666666</v>
      </c>
      <c r="T1515" s="112" t="s">
        <v>6810</v>
      </c>
      <c r="U1515" s="117">
        <v>42811</v>
      </c>
      <c r="V1515" s="110"/>
      <c r="W1515" s="110"/>
      <c r="X1515" s="110" t="s">
        <v>635</v>
      </c>
      <c r="Y1515" s="183"/>
      <c r="Z1515">
        <f>IF(ISNA(VLOOKUP(A1515,[2]InvPiv!$A:$B,2,FALSE)),0,VLOOKUP(A1515,[2]InvPiv!$A:$B,2,FALSE))</f>
        <v>4</v>
      </c>
      <c r="AA1515" s="185">
        <f t="shared" si="74"/>
        <v>0</v>
      </c>
      <c r="AB1515">
        <f>VLOOKUP(A1515,[2]ConPiv!$A:$B,2,FALSE)</f>
        <v>4</v>
      </c>
    </row>
    <row r="1516" spans="1:30" x14ac:dyDescent="0.25">
      <c r="A1516" s="108">
        <v>4950</v>
      </c>
      <c r="B1516" s="108">
        <v>6114</v>
      </c>
      <c r="C1516" s="107"/>
      <c r="D1516" s="109"/>
      <c r="E1516" s="110"/>
      <c r="F1516" s="110" t="s">
        <v>6730</v>
      </c>
      <c r="G1516" s="110" t="s">
        <v>228</v>
      </c>
      <c r="H1516" s="107" t="s">
        <v>87</v>
      </c>
      <c r="I1516" s="111" t="s">
        <v>6899</v>
      </c>
      <c r="J1516" s="110"/>
      <c r="K1516" s="110"/>
      <c r="L1516" s="110"/>
      <c r="M1516" s="110"/>
      <c r="N1516" s="110" t="s">
        <v>635</v>
      </c>
      <c r="O1516" s="117">
        <v>42736</v>
      </c>
      <c r="P1516" s="128">
        <v>47</v>
      </c>
      <c r="Q1516" s="115">
        <v>2</v>
      </c>
      <c r="R1516" s="129">
        <f t="shared" si="72"/>
        <v>3.9166666666666665</v>
      </c>
      <c r="S1516" s="130">
        <f t="shared" si="73"/>
        <v>7.833333333333333</v>
      </c>
      <c r="T1516" s="112" t="s">
        <v>6812</v>
      </c>
      <c r="U1516" s="117">
        <v>42811</v>
      </c>
      <c r="V1516" s="110"/>
      <c r="W1516" s="110"/>
      <c r="X1516" s="110" t="s">
        <v>635</v>
      </c>
      <c r="Y1516" s="183"/>
      <c r="Z1516">
        <f>IF(ISNA(VLOOKUP(A1516,[2]InvPiv!$A:$B,2,FALSE)),0,VLOOKUP(A1516,[2]InvPiv!$A:$B,2,FALSE))</f>
        <v>2</v>
      </c>
      <c r="AA1516" s="185">
        <f t="shared" si="74"/>
        <v>0</v>
      </c>
      <c r="AB1516">
        <f>VLOOKUP(A1516,[2]ConPiv!$A:$B,2,FALSE)</f>
        <v>2</v>
      </c>
    </row>
    <row r="1517" spans="1:30" x14ac:dyDescent="0.25">
      <c r="A1517" s="108">
        <v>23857</v>
      </c>
      <c r="B1517" s="108">
        <v>14413</v>
      </c>
      <c r="C1517" s="107"/>
      <c r="D1517" s="109"/>
      <c r="E1517" s="110"/>
      <c r="F1517" s="110" t="s">
        <v>6582</v>
      </c>
      <c r="G1517" s="110" t="s">
        <v>6583</v>
      </c>
      <c r="H1517" s="107" t="s">
        <v>83</v>
      </c>
      <c r="I1517" s="111" t="s">
        <v>6584</v>
      </c>
      <c r="J1517" s="110"/>
      <c r="K1517" s="110"/>
      <c r="L1517" s="110"/>
      <c r="M1517" s="110"/>
      <c r="N1517" s="110" t="s">
        <v>754</v>
      </c>
      <c r="O1517" s="117">
        <v>42736</v>
      </c>
      <c r="P1517" s="128">
        <v>47</v>
      </c>
      <c r="Q1517" s="115">
        <v>37</v>
      </c>
      <c r="R1517" s="129">
        <f t="shared" si="72"/>
        <v>3.9166666666666665</v>
      </c>
      <c r="S1517" s="130">
        <f t="shared" si="73"/>
        <v>144.91666666666666</v>
      </c>
      <c r="T1517" s="112" t="s">
        <v>9850</v>
      </c>
      <c r="U1517" s="117">
        <v>42812</v>
      </c>
      <c r="V1517" s="110"/>
      <c r="W1517" s="110"/>
      <c r="X1517" s="110" t="s">
        <v>1465</v>
      </c>
      <c r="Y1517" s="183" t="s">
        <v>10266</v>
      </c>
      <c r="Z1517">
        <f>IF(ISNA(VLOOKUP(A1517,[2]InvPiv!$A:$B,2,FALSE)),0,VLOOKUP(A1517,[2]InvPiv!$A:$B,2,FALSE))</f>
        <v>36.5</v>
      </c>
      <c r="AA1517" s="185">
        <f t="shared" si="74"/>
        <v>0.5</v>
      </c>
      <c r="AB1517">
        <f>VLOOKUP(A1517,[2]ConPiv!$A:$B,2,FALSE)</f>
        <v>36.5</v>
      </c>
    </row>
    <row r="1518" spans="1:30" ht="13" x14ac:dyDescent="0.25">
      <c r="A1518" s="165">
        <v>307450</v>
      </c>
      <c r="B1518" s="165">
        <v>21915</v>
      </c>
      <c r="C1518" s="164"/>
      <c r="D1518" s="166"/>
      <c r="E1518" s="167"/>
      <c r="F1518" s="167" t="s">
        <v>6693</v>
      </c>
      <c r="G1518" s="167" t="s">
        <v>5387</v>
      </c>
      <c r="H1518" s="164" t="s">
        <v>124</v>
      </c>
      <c r="I1518" s="168" t="s">
        <v>6859</v>
      </c>
      <c r="J1518" s="167"/>
      <c r="K1518" s="167"/>
      <c r="L1518" s="167"/>
      <c r="M1518" s="167"/>
      <c r="N1518" s="167" t="s">
        <v>754</v>
      </c>
      <c r="O1518" s="169">
        <v>42736</v>
      </c>
      <c r="P1518" s="170">
        <v>47</v>
      </c>
      <c r="Q1518" s="171">
        <v>1</v>
      </c>
      <c r="R1518" s="171">
        <f t="shared" si="72"/>
        <v>3.9166666666666665</v>
      </c>
      <c r="S1518" s="172">
        <f t="shared" si="73"/>
        <v>3.9166666666666665</v>
      </c>
      <c r="T1518" s="167" t="s">
        <v>6775</v>
      </c>
      <c r="U1518" s="169">
        <v>42813</v>
      </c>
      <c r="V1518" s="167"/>
      <c r="W1518" s="167"/>
      <c r="X1518" s="167" t="s">
        <v>1465</v>
      </c>
      <c r="Y1518" s="179" t="s">
        <v>10234</v>
      </c>
      <c r="Z1518">
        <f>IF(ISNA(VLOOKUP(A1518,[2]InvPiv!$A:$B,2,FALSE)),0,VLOOKUP(A1518,[2]InvPiv!$A:$B,2,FALSE))</f>
        <v>1</v>
      </c>
      <c r="AA1518" s="185">
        <f t="shared" si="74"/>
        <v>0</v>
      </c>
      <c r="AB1518" t="s">
        <v>354</v>
      </c>
      <c r="AC1518" t="s">
        <v>4681</v>
      </c>
      <c r="AD1518" s="204">
        <v>43159</v>
      </c>
    </row>
    <row r="1519" spans="1:30" x14ac:dyDescent="0.25">
      <c r="A1519" s="108">
        <v>308117</v>
      </c>
      <c r="B1519" s="108">
        <v>22170</v>
      </c>
      <c r="C1519" s="107"/>
      <c r="D1519" s="109"/>
      <c r="E1519" s="110"/>
      <c r="F1519" s="110" t="s">
        <v>6326</v>
      </c>
      <c r="G1519" s="110" t="s">
        <v>662</v>
      </c>
      <c r="H1519" s="107" t="s">
        <v>59</v>
      </c>
      <c r="I1519" s="111" t="s">
        <v>6464</v>
      </c>
      <c r="J1519" s="110"/>
      <c r="K1519" s="110"/>
      <c r="L1519" s="110"/>
      <c r="M1519" s="110"/>
      <c r="N1519" s="110" t="s">
        <v>754</v>
      </c>
      <c r="O1519" s="117">
        <v>42736</v>
      </c>
      <c r="P1519" s="128">
        <v>47</v>
      </c>
      <c r="Q1519" s="115">
        <v>1</v>
      </c>
      <c r="R1519" s="129">
        <f t="shared" si="72"/>
        <v>3.9166666666666665</v>
      </c>
      <c r="S1519" s="130">
        <f t="shared" si="73"/>
        <v>3.9166666666666665</v>
      </c>
      <c r="T1519" s="112" t="s">
        <v>6388</v>
      </c>
      <c r="U1519" s="117">
        <v>42814</v>
      </c>
      <c r="V1519" s="110"/>
      <c r="W1519" s="110"/>
      <c r="X1519" s="110" t="s">
        <v>1465</v>
      </c>
      <c r="Y1519" s="183"/>
      <c r="Z1519">
        <f>IF(ISNA(VLOOKUP(A1519,[2]InvPiv!$A:$B,2,FALSE)),0,VLOOKUP(A1519,[2]InvPiv!$A:$B,2,FALSE))</f>
        <v>1</v>
      </c>
      <c r="AA1519" s="185">
        <f t="shared" si="74"/>
        <v>0</v>
      </c>
      <c r="AB1519">
        <f>VLOOKUP(A1519,[2]ConPiv!$A:$B,2,FALSE)</f>
        <v>1</v>
      </c>
    </row>
    <row r="1520" spans="1:30" x14ac:dyDescent="0.25">
      <c r="A1520" s="108">
        <v>308058</v>
      </c>
      <c r="B1520" s="108">
        <v>22000</v>
      </c>
      <c r="C1520" s="107"/>
      <c r="D1520" s="109"/>
      <c r="E1520" s="110"/>
      <c r="F1520" s="110" t="s">
        <v>6715</v>
      </c>
      <c r="G1520" s="110" t="s">
        <v>6883</v>
      </c>
      <c r="H1520" s="107" t="s">
        <v>355</v>
      </c>
      <c r="I1520" s="111" t="s">
        <v>6884</v>
      </c>
      <c r="J1520" s="110"/>
      <c r="K1520" s="110"/>
      <c r="L1520" s="110"/>
      <c r="M1520" s="110"/>
      <c r="N1520" s="110" t="s">
        <v>754</v>
      </c>
      <c r="O1520" s="117">
        <v>42736</v>
      </c>
      <c r="P1520" s="128">
        <v>47</v>
      </c>
      <c r="Q1520" s="115">
        <v>4</v>
      </c>
      <c r="R1520" s="129">
        <f t="shared" si="72"/>
        <v>3.9166666666666665</v>
      </c>
      <c r="S1520" s="130">
        <f t="shared" si="73"/>
        <v>15.666666666666666</v>
      </c>
      <c r="T1520" s="112" t="s">
        <v>6797</v>
      </c>
      <c r="U1520" s="117">
        <v>42814</v>
      </c>
      <c r="V1520" s="110"/>
      <c r="W1520" s="110"/>
      <c r="X1520" s="110" t="s">
        <v>1465</v>
      </c>
      <c r="Y1520" s="183" t="s">
        <v>10245</v>
      </c>
      <c r="Z1520">
        <v>4</v>
      </c>
      <c r="AA1520" s="185">
        <f t="shared" si="74"/>
        <v>0</v>
      </c>
      <c r="AB1520">
        <f>VLOOKUP(A1520,[2]ConPiv!$A:$B,2,FALSE)</f>
        <v>4</v>
      </c>
    </row>
    <row r="1521" spans="1:28" x14ac:dyDescent="0.25">
      <c r="A1521" s="108">
        <v>308416</v>
      </c>
      <c r="B1521" s="108">
        <v>22380</v>
      </c>
      <c r="C1521" s="107"/>
      <c r="D1521" s="109"/>
      <c r="E1521" s="110"/>
      <c r="F1521" s="110" t="s">
        <v>6717</v>
      </c>
      <c r="G1521" s="110" t="s">
        <v>615</v>
      </c>
      <c r="H1521" s="107" t="s">
        <v>358</v>
      </c>
      <c r="I1521" s="111" t="s">
        <v>6886</v>
      </c>
      <c r="J1521" s="110"/>
      <c r="K1521" s="110"/>
      <c r="L1521" s="110"/>
      <c r="M1521" s="110"/>
      <c r="N1521" s="110" t="s">
        <v>754</v>
      </c>
      <c r="O1521" s="117">
        <v>42736</v>
      </c>
      <c r="P1521" s="128">
        <v>47</v>
      </c>
      <c r="Q1521" s="115">
        <v>1</v>
      </c>
      <c r="R1521" s="129">
        <f t="shared" si="72"/>
        <v>3.9166666666666665</v>
      </c>
      <c r="S1521" s="130">
        <f t="shared" si="73"/>
        <v>3.9166666666666665</v>
      </c>
      <c r="T1521" s="112" t="s">
        <v>6799</v>
      </c>
      <c r="U1521" s="117">
        <v>42814</v>
      </c>
      <c r="V1521" s="110"/>
      <c r="W1521" s="110"/>
      <c r="X1521" s="110" t="s">
        <v>1465</v>
      </c>
      <c r="Y1521" s="183"/>
      <c r="Z1521">
        <f>IF(ISNA(VLOOKUP(A1521,[2]InvPiv!$A:$B,2,FALSE)),0,VLOOKUP(A1521,[2]InvPiv!$A:$B,2,FALSE))</f>
        <v>1</v>
      </c>
      <c r="AA1521" s="185">
        <f t="shared" si="74"/>
        <v>0</v>
      </c>
      <c r="AB1521">
        <f>VLOOKUP(A1521,[2]ConPiv!$A:$B,2,FALSE)</f>
        <v>1</v>
      </c>
    </row>
    <row r="1522" spans="1:28" x14ac:dyDescent="0.25">
      <c r="A1522" s="108">
        <v>307915</v>
      </c>
      <c r="B1522" s="108">
        <v>22089</v>
      </c>
      <c r="C1522" s="107"/>
      <c r="D1522" s="109"/>
      <c r="E1522" s="110"/>
      <c r="F1522" s="110" t="s">
        <v>6723</v>
      </c>
      <c r="G1522" s="110" t="s">
        <v>6893</v>
      </c>
      <c r="H1522" s="107" t="s">
        <v>83</v>
      </c>
      <c r="I1522" s="111" t="s">
        <v>6894</v>
      </c>
      <c r="J1522" s="110"/>
      <c r="K1522" s="110"/>
      <c r="L1522" s="110"/>
      <c r="M1522" s="110"/>
      <c r="N1522" s="110" t="s">
        <v>754</v>
      </c>
      <c r="O1522" s="117">
        <v>42736</v>
      </c>
      <c r="P1522" s="128">
        <v>47</v>
      </c>
      <c r="Q1522" s="115">
        <v>1</v>
      </c>
      <c r="R1522" s="129">
        <f t="shared" si="72"/>
        <v>3.9166666666666665</v>
      </c>
      <c r="S1522" s="130">
        <f t="shared" si="73"/>
        <v>3.9166666666666665</v>
      </c>
      <c r="T1522" s="112" t="s">
        <v>6805</v>
      </c>
      <c r="U1522" s="117">
        <v>42814</v>
      </c>
      <c r="V1522" s="110"/>
      <c r="W1522" s="110"/>
      <c r="X1522" s="110" t="s">
        <v>1465</v>
      </c>
      <c r="Y1522" s="183" t="s">
        <v>1490</v>
      </c>
      <c r="Z1522">
        <f>IF(ISNA(VLOOKUP(A1522,[2]InvPiv!$A:$B,2,FALSE)),0,VLOOKUP(A1522,[2]InvPiv!$A:$B,2,FALSE))</f>
        <v>1</v>
      </c>
      <c r="AA1522" s="185">
        <f t="shared" si="74"/>
        <v>0</v>
      </c>
      <c r="AB1522">
        <f>VLOOKUP(A1522,[2]ConPiv!$A:$B,2,FALSE)</f>
        <v>1</v>
      </c>
    </row>
    <row r="1523" spans="1:28" x14ac:dyDescent="0.25">
      <c r="A1523" s="108">
        <v>7132</v>
      </c>
      <c r="B1523" s="108">
        <v>22548</v>
      </c>
      <c r="C1523" s="107"/>
      <c r="D1523" s="109"/>
      <c r="E1523" s="110"/>
      <c r="F1523" s="110" t="s">
        <v>6731</v>
      </c>
      <c r="G1523" s="110" t="s">
        <v>216</v>
      </c>
      <c r="H1523" s="107" t="s">
        <v>124</v>
      </c>
      <c r="I1523" s="111" t="s">
        <v>6900</v>
      </c>
      <c r="J1523" s="110"/>
      <c r="K1523" s="110"/>
      <c r="L1523" s="110"/>
      <c r="M1523" s="110"/>
      <c r="N1523" s="110" t="s">
        <v>635</v>
      </c>
      <c r="O1523" s="117">
        <v>42736</v>
      </c>
      <c r="P1523" s="128">
        <v>47</v>
      </c>
      <c r="Q1523" s="115">
        <v>3</v>
      </c>
      <c r="R1523" s="129">
        <f t="shared" si="72"/>
        <v>3.9166666666666665</v>
      </c>
      <c r="S1523" s="130">
        <f t="shared" si="73"/>
        <v>11.75</v>
      </c>
      <c r="T1523" s="112" t="s">
        <v>6813</v>
      </c>
      <c r="U1523" s="117">
        <v>42814</v>
      </c>
      <c r="V1523" s="110"/>
      <c r="W1523" s="110"/>
      <c r="X1523" s="110" t="s">
        <v>635</v>
      </c>
      <c r="Y1523" s="183"/>
      <c r="Z1523">
        <f>IF(ISNA(VLOOKUP(A1523,[2]InvPiv!$A:$B,2,FALSE)),0,VLOOKUP(A1523,[2]InvPiv!$A:$B,2,FALSE))</f>
        <v>3</v>
      </c>
      <c r="AA1523" s="185">
        <f t="shared" si="74"/>
        <v>0</v>
      </c>
      <c r="AB1523">
        <f>VLOOKUP(A1523,[2]ConPiv!$A:$B,2,FALSE)</f>
        <v>3</v>
      </c>
    </row>
    <row r="1524" spans="1:28" x14ac:dyDescent="0.25">
      <c r="A1524" s="107">
        <v>8881</v>
      </c>
      <c r="B1524" s="108">
        <v>17048</v>
      </c>
      <c r="C1524" s="107"/>
      <c r="D1524" s="109"/>
      <c r="E1524" s="110"/>
      <c r="F1524" s="110" t="s">
        <v>5143</v>
      </c>
      <c r="G1524" s="110" t="s">
        <v>600</v>
      </c>
      <c r="H1524" s="107" t="s">
        <v>198</v>
      </c>
      <c r="I1524" s="181" t="s">
        <v>5144</v>
      </c>
      <c r="J1524" s="110"/>
      <c r="K1524" s="110"/>
      <c r="L1524" s="110"/>
      <c r="M1524" s="110"/>
      <c r="N1524" s="110" t="s">
        <v>25</v>
      </c>
      <c r="O1524" s="117">
        <v>42644</v>
      </c>
      <c r="P1524" s="128">
        <v>47</v>
      </c>
      <c r="Q1524" s="115">
        <v>1</v>
      </c>
      <c r="R1524" s="115">
        <f t="shared" si="72"/>
        <v>3.9166666666666665</v>
      </c>
      <c r="S1524" s="116">
        <f t="shared" si="73"/>
        <v>3.9166666666666665</v>
      </c>
      <c r="T1524" s="112" t="s">
        <v>5142</v>
      </c>
      <c r="U1524" s="117">
        <v>42815</v>
      </c>
      <c r="V1524" s="110"/>
      <c r="W1524" s="110"/>
      <c r="X1524" s="110" t="s">
        <v>29</v>
      </c>
      <c r="Y1524" s="183"/>
      <c r="Z1524">
        <f>IF(ISNA(VLOOKUP(A1524,[2]InvPiv!$A:$B,2,FALSE)),0,VLOOKUP(A1524,[2]InvPiv!$A:$B,2,FALSE))</f>
        <v>1</v>
      </c>
      <c r="AA1524" s="185">
        <f t="shared" si="74"/>
        <v>0</v>
      </c>
      <c r="AB1524">
        <f>VLOOKUP(A1524,[2]ConPiv!$A:$B,2,FALSE)</f>
        <v>1</v>
      </c>
    </row>
    <row r="1525" spans="1:28" x14ac:dyDescent="0.25">
      <c r="A1525" s="107">
        <v>303763</v>
      </c>
      <c r="B1525" s="108">
        <v>20409</v>
      </c>
      <c r="C1525" s="107"/>
      <c r="D1525" s="109"/>
      <c r="E1525" s="110"/>
      <c r="F1525" s="110" t="s">
        <v>3027</v>
      </c>
      <c r="G1525" s="110" t="s">
        <v>3028</v>
      </c>
      <c r="H1525" s="107" t="s">
        <v>51</v>
      </c>
      <c r="I1525" s="181" t="s">
        <v>3029</v>
      </c>
      <c r="J1525" s="110"/>
      <c r="K1525" s="110"/>
      <c r="L1525" s="110"/>
      <c r="M1525" s="110"/>
      <c r="N1525" s="110" t="s">
        <v>754</v>
      </c>
      <c r="O1525" s="117">
        <v>42461</v>
      </c>
      <c r="P1525" s="128">
        <v>47</v>
      </c>
      <c r="Q1525" s="115">
        <v>1</v>
      </c>
      <c r="R1525" s="115">
        <f t="shared" si="72"/>
        <v>3.9166666666666665</v>
      </c>
      <c r="S1525" s="116">
        <f t="shared" si="73"/>
        <v>3.9166666666666665</v>
      </c>
      <c r="T1525" s="112" t="s">
        <v>3030</v>
      </c>
      <c r="U1525" s="117">
        <v>42815</v>
      </c>
      <c r="V1525" s="110"/>
      <c r="W1525" s="110"/>
      <c r="X1525" s="110" t="s">
        <v>1465</v>
      </c>
      <c r="Y1525" s="183"/>
      <c r="Z1525">
        <f>IF(ISNA(VLOOKUP(A1525,[2]InvPiv!$A:$B,2,FALSE)),0,VLOOKUP(A1525,[2]InvPiv!$A:$B,2,FALSE))</f>
        <v>1</v>
      </c>
      <c r="AA1525" s="175">
        <f t="shared" si="74"/>
        <v>0</v>
      </c>
      <c r="AB1525">
        <f>VLOOKUP(A1525,[2]ConPiv!$A:$B,2,FALSE)</f>
        <v>1</v>
      </c>
    </row>
    <row r="1526" spans="1:28" x14ac:dyDescent="0.25">
      <c r="A1526" s="108">
        <v>29215</v>
      </c>
      <c r="B1526" s="108">
        <v>16775</v>
      </c>
      <c r="C1526" s="107"/>
      <c r="D1526" s="109"/>
      <c r="E1526" s="110"/>
      <c r="F1526" s="110" t="s">
        <v>6586</v>
      </c>
      <c r="G1526" s="110" t="s">
        <v>4928</v>
      </c>
      <c r="H1526" s="107" t="s">
        <v>246</v>
      </c>
      <c r="I1526" s="111" t="s">
        <v>6587</v>
      </c>
      <c r="J1526" s="110"/>
      <c r="K1526" s="110"/>
      <c r="L1526" s="110"/>
      <c r="M1526" s="110"/>
      <c r="N1526" s="110" t="s">
        <v>754</v>
      </c>
      <c r="O1526" s="117">
        <v>42736</v>
      </c>
      <c r="P1526" s="128">
        <v>47</v>
      </c>
      <c r="Q1526" s="115">
        <v>1</v>
      </c>
      <c r="R1526" s="129">
        <f t="shared" si="72"/>
        <v>3.9166666666666665</v>
      </c>
      <c r="S1526" s="130">
        <f t="shared" si="73"/>
        <v>3.9166666666666665</v>
      </c>
      <c r="T1526" s="112" t="s">
        <v>9851</v>
      </c>
      <c r="U1526" s="117">
        <v>42815</v>
      </c>
      <c r="V1526" s="110"/>
      <c r="W1526" s="110"/>
      <c r="X1526" s="110" t="s">
        <v>1465</v>
      </c>
      <c r="Y1526" s="183" t="s">
        <v>6588</v>
      </c>
      <c r="Z1526">
        <f>IF(ISNA(VLOOKUP(A1526,[2]InvPiv!$A:$B,2,FALSE)),0,VLOOKUP(A1526,[2]InvPiv!$A:$B,2,FALSE))</f>
        <v>1.5</v>
      </c>
      <c r="AA1526" s="185">
        <f t="shared" si="74"/>
        <v>-0.5</v>
      </c>
      <c r="AB1526">
        <f>VLOOKUP(A1526,[2]ConPiv!$A:$B,2,FALSE)</f>
        <v>2</v>
      </c>
    </row>
    <row r="1527" spans="1:28" x14ac:dyDescent="0.25">
      <c r="A1527" s="108">
        <v>307673</v>
      </c>
      <c r="B1527" s="108">
        <v>22111</v>
      </c>
      <c r="C1527" s="107"/>
      <c r="D1527" s="109"/>
      <c r="E1527" s="110"/>
      <c r="F1527" s="110" t="s">
        <v>6736</v>
      </c>
      <c r="G1527" s="110" t="s">
        <v>518</v>
      </c>
      <c r="H1527" s="107" t="s">
        <v>69</v>
      </c>
      <c r="I1527" s="111" t="s">
        <v>6905</v>
      </c>
      <c r="J1527" s="110"/>
      <c r="K1527" s="110"/>
      <c r="L1527" s="110"/>
      <c r="M1527" s="110"/>
      <c r="N1527" s="110" t="s">
        <v>635</v>
      </c>
      <c r="O1527" s="117">
        <v>42736</v>
      </c>
      <c r="P1527" s="128">
        <v>47</v>
      </c>
      <c r="Q1527" s="115">
        <v>6</v>
      </c>
      <c r="R1527" s="129">
        <f t="shared" si="72"/>
        <v>3.9166666666666665</v>
      </c>
      <c r="S1527" s="130">
        <f t="shared" si="73"/>
        <v>23.5</v>
      </c>
      <c r="T1527" s="112" t="s">
        <v>6818</v>
      </c>
      <c r="U1527" s="117">
        <v>42815</v>
      </c>
      <c r="V1527" s="110"/>
      <c r="W1527" s="110"/>
      <c r="X1527" s="110" t="s">
        <v>635</v>
      </c>
      <c r="Y1527" s="183"/>
      <c r="Z1527">
        <f>IF(ISNA(VLOOKUP(A1527,[2]InvPiv!$A:$B,2,FALSE)),0,VLOOKUP(A1527,[2]InvPiv!$A:$B,2,FALSE))</f>
        <v>6</v>
      </c>
      <c r="AA1527" s="185">
        <f t="shared" si="74"/>
        <v>0</v>
      </c>
      <c r="AB1527">
        <f>VLOOKUP(A1527,[2]ConPiv!$A:$B,2,FALSE)</f>
        <v>6</v>
      </c>
    </row>
    <row r="1528" spans="1:28" x14ac:dyDescent="0.25">
      <c r="A1528" s="108">
        <v>308122</v>
      </c>
      <c r="B1528" s="108">
        <v>22215</v>
      </c>
      <c r="C1528" s="107"/>
      <c r="D1528" s="109"/>
      <c r="E1528" s="110"/>
      <c r="F1528" s="110" t="s">
        <v>6737</v>
      </c>
      <c r="G1528" s="110" t="s">
        <v>631</v>
      </c>
      <c r="H1528" s="107" t="s">
        <v>83</v>
      </c>
      <c r="I1528" s="111" t="s">
        <v>6906</v>
      </c>
      <c r="J1528" s="110"/>
      <c r="K1528" s="110"/>
      <c r="L1528" s="110"/>
      <c r="M1528" s="110"/>
      <c r="N1528" s="110" t="s">
        <v>635</v>
      </c>
      <c r="O1528" s="117">
        <v>42736</v>
      </c>
      <c r="P1528" s="128">
        <v>47</v>
      </c>
      <c r="Q1528" s="115">
        <v>3</v>
      </c>
      <c r="R1528" s="129">
        <f t="shared" si="72"/>
        <v>3.9166666666666665</v>
      </c>
      <c r="S1528" s="130">
        <f t="shared" si="73"/>
        <v>11.75</v>
      </c>
      <c r="T1528" s="112" t="s">
        <v>6819</v>
      </c>
      <c r="U1528" s="117">
        <v>42815</v>
      </c>
      <c r="V1528" s="110"/>
      <c r="W1528" s="110"/>
      <c r="X1528" s="110" t="s">
        <v>635</v>
      </c>
      <c r="Y1528" s="183"/>
      <c r="Z1528">
        <f>IF(ISNA(VLOOKUP(A1528,[2]InvPiv!$A:$B,2,FALSE)),0,VLOOKUP(A1528,[2]InvPiv!$A:$B,2,FALSE))</f>
        <v>3</v>
      </c>
      <c r="AA1528" s="185">
        <f t="shared" si="74"/>
        <v>0</v>
      </c>
      <c r="AB1528">
        <f>VLOOKUP(A1528,[2]ConPiv!$A:$B,2,FALSE)</f>
        <v>3</v>
      </c>
    </row>
    <row r="1529" spans="1:28" x14ac:dyDescent="0.25">
      <c r="A1529" s="108">
        <v>15972</v>
      </c>
      <c r="B1529" s="108">
        <v>17471</v>
      </c>
      <c r="C1529" s="107"/>
      <c r="D1529" s="109"/>
      <c r="E1529" s="110"/>
      <c r="F1529" s="110" t="s">
        <v>6740</v>
      </c>
      <c r="G1529" s="110" t="s">
        <v>228</v>
      </c>
      <c r="H1529" s="107" t="s">
        <v>87</v>
      </c>
      <c r="I1529" s="111" t="s">
        <v>6909</v>
      </c>
      <c r="J1529" s="110"/>
      <c r="K1529" s="110"/>
      <c r="L1529" s="110"/>
      <c r="M1529" s="110"/>
      <c r="N1529" s="110" t="s">
        <v>754</v>
      </c>
      <c r="O1529" s="117">
        <v>42736</v>
      </c>
      <c r="P1529" s="128">
        <v>47</v>
      </c>
      <c r="Q1529" s="115">
        <v>1</v>
      </c>
      <c r="R1529" s="129">
        <f t="shared" si="72"/>
        <v>3.9166666666666665</v>
      </c>
      <c r="S1529" s="130">
        <f t="shared" si="73"/>
        <v>3.9166666666666665</v>
      </c>
      <c r="T1529" s="112" t="s">
        <v>6822</v>
      </c>
      <c r="U1529" s="117">
        <v>42816</v>
      </c>
      <c r="V1529" s="110"/>
      <c r="W1529" s="110"/>
      <c r="X1529" s="110" t="s">
        <v>1465</v>
      </c>
      <c r="Y1529" s="183"/>
      <c r="Z1529">
        <f>IF(ISNA(VLOOKUP(A1529,[2]InvPiv!$A:$B,2,FALSE)),0,VLOOKUP(A1529,[2]InvPiv!$A:$B,2,FALSE))</f>
        <v>1</v>
      </c>
      <c r="AA1529" s="185">
        <f t="shared" si="74"/>
        <v>0</v>
      </c>
      <c r="AB1529">
        <f>VLOOKUP(A1529,[2]ConPiv!$A:$B,2,FALSE)</f>
        <v>1</v>
      </c>
    </row>
    <row r="1530" spans="1:28" x14ac:dyDescent="0.25">
      <c r="A1530" s="108">
        <v>227</v>
      </c>
      <c r="B1530" s="108">
        <v>2316</v>
      </c>
      <c r="C1530" s="107"/>
      <c r="D1530" s="109"/>
      <c r="E1530" s="110"/>
      <c r="F1530" s="110" t="s">
        <v>6742</v>
      </c>
      <c r="G1530" s="110" t="s">
        <v>6912</v>
      </c>
      <c r="H1530" s="107" t="s">
        <v>145</v>
      </c>
      <c r="I1530" s="111" t="s">
        <v>6913</v>
      </c>
      <c r="J1530" s="110"/>
      <c r="K1530" s="110"/>
      <c r="L1530" s="110"/>
      <c r="M1530" s="110"/>
      <c r="N1530" s="110" t="s">
        <v>635</v>
      </c>
      <c r="O1530" s="117">
        <v>42736</v>
      </c>
      <c r="P1530" s="128">
        <v>47</v>
      </c>
      <c r="Q1530" s="115">
        <v>6</v>
      </c>
      <c r="R1530" s="129">
        <f t="shared" si="72"/>
        <v>3.9166666666666665</v>
      </c>
      <c r="S1530" s="130">
        <f t="shared" si="73"/>
        <v>23.5</v>
      </c>
      <c r="T1530" s="112" t="s">
        <v>6824</v>
      </c>
      <c r="U1530" s="117">
        <v>42816</v>
      </c>
      <c r="V1530" s="110"/>
      <c r="W1530" s="110"/>
      <c r="X1530" s="110" t="s">
        <v>635</v>
      </c>
      <c r="Y1530" s="183"/>
      <c r="Z1530">
        <f>IF(ISNA(VLOOKUP(A1530,[2]InvPiv!$A:$B,2,FALSE)),0,VLOOKUP(A1530,[2]InvPiv!$A:$B,2,FALSE))</f>
        <v>6</v>
      </c>
      <c r="AA1530" s="185">
        <f t="shared" si="74"/>
        <v>0</v>
      </c>
      <c r="AB1530">
        <f>VLOOKUP(A1530,[2]ConPiv!$A:$B,2,FALSE)</f>
        <v>6</v>
      </c>
    </row>
    <row r="1531" spans="1:28" x14ac:dyDescent="0.25">
      <c r="A1531" s="108">
        <v>305575</v>
      </c>
      <c r="B1531" s="108">
        <v>21330</v>
      </c>
      <c r="C1531" s="107"/>
      <c r="D1531" s="109"/>
      <c r="E1531" s="110"/>
      <c r="F1531" s="110" t="s">
        <v>6745</v>
      </c>
      <c r="G1531" s="110" t="s">
        <v>6915</v>
      </c>
      <c r="H1531" s="107" t="s">
        <v>612</v>
      </c>
      <c r="I1531" s="111" t="s">
        <v>6916</v>
      </c>
      <c r="J1531" s="110"/>
      <c r="K1531" s="110"/>
      <c r="L1531" s="110"/>
      <c r="M1531" s="110"/>
      <c r="N1531" s="110" t="s">
        <v>754</v>
      </c>
      <c r="O1531" s="117">
        <v>42736</v>
      </c>
      <c r="P1531" s="128">
        <v>47</v>
      </c>
      <c r="Q1531" s="115">
        <v>2</v>
      </c>
      <c r="R1531" s="129">
        <f t="shared" si="72"/>
        <v>3.9166666666666665</v>
      </c>
      <c r="S1531" s="130">
        <f t="shared" si="73"/>
        <v>7.833333333333333</v>
      </c>
      <c r="T1531" s="112" t="s">
        <v>6827</v>
      </c>
      <c r="U1531" s="117">
        <v>42817</v>
      </c>
      <c r="V1531" s="110"/>
      <c r="W1531" s="110"/>
      <c r="X1531" s="110" t="s">
        <v>1465</v>
      </c>
      <c r="Y1531" s="183"/>
      <c r="Z1531">
        <f>IF(ISNA(VLOOKUP(A1531,[2]InvPiv!$A:$B,2,FALSE)),0,VLOOKUP(A1531,[2]InvPiv!$A:$B,2,FALSE))</f>
        <v>2</v>
      </c>
      <c r="AA1531" s="185">
        <f t="shared" si="74"/>
        <v>0</v>
      </c>
      <c r="AB1531">
        <f>VLOOKUP(A1531,[2]ConPiv!$A:$B,2,FALSE)</f>
        <v>2</v>
      </c>
    </row>
    <row r="1532" spans="1:28" x14ac:dyDescent="0.25">
      <c r="A1532" s="108">
        <v>307694</v>
      </c>
      <c r="B1532" s="108">
        <v>22043</v>
      </c>
      <c r="C1532" s="107"/>
      <c r="D1532" s="109"/>
      <c r="E1532" s="110"/>
      <c r="F1532" s="110" t="s">
        <v>6746</v>
      </c>
      <c r="G1532" s="110" t="s">
        <v>293</v>
      </c>
      <c r="H1532" s="107" t="s">
        <v>294</v>
      </c>
      <c r="I1532" s="111" t="s">
        <v>6917</v>
      </c>
      <c r="J1532" s="110"/>
      <c r="K1532" s="110"/>
      <c r="L1532" s="110"/>
      <c r="M1532" s="110"/>
      <c r="N1532" s="110" t="s">
        <v>754</v>
      </c>
      <c r="O1532" s="117">
        <v>42736</v>
      </c>
      <c r="P1532" s="128">
        <v>47</v>
      </c>
      <c r="Q1532" s="115">
        <v>2</v>
      </c>
      <c r="R1532" s="129">
        <f t="shared" si="72"/>
        <v>3.9166666666666665</v>
      </c>
      <c r="S1532" s="130">
        <f t="shared" si="73"/>
        <v>7.833333333333333</v>
      </c>
      <c r="T1532" s="112" t="s">
        <v>6828</v>
      </c>
      <c r="U1532" s="117">
        <v>42817</v>
      </c>
      <c r="V1532" s="110"/>
      <c r="W1532" s="110"/>
      <c r="X1532" s="110" t="s">
        <v>1465</v>
      </c>
      <c r="Y1532" s="183" t="s">
        <v>2100</v>
      </c>
      <c r="Z1532">
        <f>IF(ISNA(VLOOKUP(A1532,[2]InvPiv!$A:$B,2,FALSE)),0,VLOOKUP(A1532,[2]InvPiv!$A:$B,2,FALSE))</f>
        <v>1.75</v>
      </c>
      <c r="AA1532" s="185">
        <f t="shared" si="74"/>
        <v>0.25</v>
      </c>
      <c r="AB1532">
        <f>VLOOKUP(A1532,[2]ConPiv!$A:$B,2,FALSE)</f>
        <v>1.75</v>
      </c>
    </row>
    <row r="1533" spans="1:28" x14ac:dyDescent="0.25">
      <c r="A1533" s="108">
        <v>15612</v>
      </c>
      <c r="B1533" s="108" t="s">
        <v>6685</v>
      </c>
      <c r="C1533" s="107"/>
      <c r="D1533" s="109"/>
      <c r="E1533" s="110"/>
      <c r="F1533" s="110" t="s">
        <v>6749</v>
      </c>
      <c r="G1533" s="110" t="s">
        <v>6920</v>
      </c>
      <c r="H1533" s="107" t="s">
        <v>23</v>
      </c>
      <c r="I1533" s="111" t="s">
        <v>6921</v>
      </c>
      <c r="J1533" s="110"/>
      <c r="K1533" s="110"/>
      <c r="L1533" s="110"/>
      <c r="M1533" s="110"/>
      <c r="N1533" s="110" t="s">
        <v>635</v>
      </c>
      <c r="O1533" s="117">
        <v>42736</v>
      </c>
      <c r="P1533" s="128">
        <v>47</v>
      </c>
      <c r="Q1533" s="115">
        <v>9</v>
      </c>
      <c r="R1533" s="129">
        <f t="shared" si="72"/>
        <v>3.9166666666666665</v>
      </c>
      <c r="S1533" s="130">
        <f t="shared" si="73"/>
        <v>35.25</v>
      </c>
      <c r="T1533" s="112" t="s">
        <v>6831</v>
      </c>
      <c r="U1533" s="117">
        <v>42817</v>
      </c>
      <c r="V1533" s="110"/>
      <c r="W1533" s="110"/>
      <c r="X1533" s="110" t="s">
        <v>635</v>
      </c>
      <c r="Y1533" s="183"/>
      <c r="Z1533">
        <f>IF(ISNA(VLOOKUP(A1533,[2]InvPiv!$A:$B,2,FALSE)),0,VLOOKUP(A1533,[2]InvPiv!$A:$B,2,FALSE))</f>
        <v>9</v>
      </c>
      <c r="AA1533" s="185">
        <f t="shared" si="74"/>
        <v>0</v>
      </c>
      <c r="AB1533">
        <f>VLOOKUP(A1533,[2]ConPiv!$A:$B,2,FALSE)</f>
        <v>9</v>
      </c>
    </row>
    <row r="1534" spans="1:28" x14ac:dyDescent="0.25">
      <c r="A1534" s="108">
        <v>306891</v>
      </c>
      <c r="B1534" s="108">
        <v>21810</v>
      </c>
      <c r="C1534" s="107"/>
      <c r="D1534" s="109"/>
      <c r="E1534" s="110"/>
      <c r="F1534" s="110" t="s">
        <v>6751</v>
      </c>
      <c r="G1534" s="110" t="s">
        <v>4928</v>
      </c>
      <c r="H1534" s="107" t="s">
        <v>59</v>
      </c>
      <c r="I1534" s="111" t="s">
        <v>6923</v>
      </c>
      <c r="J1534" s="110"/>
      <c r="K1534" s="110"/>
      <c r="L1534" s="110"/>
      <c r="M1534" s="110"/>
      <c r="N1534" s="110" t="s">
        <v>754</v>
      </c>
      <c r="O1534" s="117">
        <v>42736</v>
      </c>
      <c r="P1534" s="128">
        <v>47</v>
      </c>
      <c r="Q1534" s="115">
        <v>11</v>
      </c>
      <c r="R1534" s="129">
        <f t="shared" si="72"/>
        <v>3.9166666666666665</v>
      </c>
      <c r="S1534" s="130">
        <f t="shared" si="73"/>
        <v>43.083333333333329</v>
      </c>
      <c r="T1534" s="112" t="s">
        <v>6833</v>
      </c>
      <c r="U1534" s="117">
        <v>42818</v>
      </c>
      <c r="V1534" s="110"/>
      <c r="W1534" s="110"/>
      <c r="X1534" s="110" t="s">
        <v>1465</v>
      </c>
      <c r="Y1534" s="183"/>
      <c r="Z1534">
        <f>IF(ISNA(VLOOKUP(A1534,[2]InvPiv!$A:$B,2,FALSE)),0,VLOOKUP(A1534,[2]InvPiv!$A:$B,2,FALSE))</f>
        <v>11</v>
      </c>
      <c r="AA1534" s="185">
        <f t="shared" si="74"/>
        <v>0</v>
      </c>
      <c r="AB1534">
        <f>VLOOKUP(A1534,[2]ConPiv!$A:$B,2,FALSE)</f>
        <v>11</v>
      </c>
    </row>
    <row r="1535" spans="1:28" x14ac:dyDescent="0.25">
      <c r="A1535" s="108">
        <v>308483</v>
      </c>
      <c r="B1535" s="108">
        <v>22386</v>
      </c>
      <c r="C1535" s="107"/>
      <c r="D1535" s="109"/>
      <c r="E1535" s="110"/>
      <c r="F1535" s="110" t="s">
        <v>6754</v>
      </c>
      <c r="G1535" s="110" t="s">
        <v>672</v>
      </c>
      <c r="H1535" s="107" t="s">
        <v>59</v>
      </c>
      <c r="I1535" s="111" t="s">
        <v>6927</v>
      </c>
      <c r="J1535" s="110"/>
      <c r="K1535" s="110"/>
      <c r="L1535" s="110"/>
      <c r="M1535" s="110"/>
      <c r="N1535" s="110" t="s">
        <v>635</v>
      </c>
      <c r="O1535" s="117">
        <v>42736</v>
      </c>
      <c r="P1535" s="128">
        <v>47</v>
      </c>
      <c r="Q1535" s="115">
        <v>1</v>
      </c>
      <c r="R1535" s="129">
        <f t="shared" si="72"/>
        <v>3.9166666666666665</v>
      </c>
      <c r="S1535" s="130">
        <f t="shared" si="73"/>
        <v>3.9166666666666665</v>
      </c>
      <c r="T1535" s="112" t="s">
        <v>6836</v>
      </c>
      <c r="U1535" s="117">
        <v>42818</v>
      </c>
      <c r="V1535" s="110"/>
      <c r="W1535" s="110"/>
      <c r="X1535" s="110" t="s">
        <v>635</v>
      </c>
      <c r="Y1535" s="183"/>
      <c r="Z1535">
        <f>IF(ISNA(VLOOKUP(A1535,[2]InvPiv!$A:$B,2,FALSE)),0,VLOOKUP(A1535,[2]InvPiv!$A:$B,2,FALSE))</f>
        <v>1</v>
      </c>
      <c r="AA1535" s="185">
        <f t="shared" si="74"/>
        <v>0</v>
      </c>
      <c r="AB1535">
        <f>VLOOKUP(A1535,[2]ConPiv!$A:$B,2,FALSE)</f>
        <v>1</v>
      </c>
    </row>
    <row r="1536" spans="1:28" x14ac:dyDescent="0.25">
      <c r="A1536" s="108">
        <v>27628</v>
      </c>
      <c r="B1536" s="108">
        <v>15431</v>
      </c>
      <c r="C1536" s="107"/>
      <c r="D1536" s="109"/>
      <c r="E1536" s="110"/>
      <c r="F1536" s="110" t="s">
        <v>6589</v>
      </c>
      <c r="G1536" s="110" t="s">
        <v>6590</v>
      </c>
      <c r="H1536" s="107" t="s">
        <v>355</v>
      </c>
      <c r="I1536" s="111" t="s">
        <v>6591</v>
      </c>
      <c r="J1536" s="110"/>
      <c r="K1536" s="110"/>
      <c r="L1536" s="110"/>
      <c r="M1536" s="110"/>
      <c r="N1536" s="110" t="s">
        <v>754</v>
      </c>
      <c r="O1536" s="117">
        <v>42736</v>
      </c>
      <c r="P1536" s="128">
        <v>47</v>
      </c>
      <c r="Q1536" s="115">
        <v>1</v>
      </c>
      <c r="R1536" s="129">
        <f t="shared" si="72"/>
        <v>3.9166666666666665</v>
      </c>
      <c r="S1536" s="130">
        <f t="shared" si="73"/>
        <v>3.9166666666666665</v>
      </c>
      <c r="T1536" s="112" t="s">
        <v>6592</v>
      </c>
      <c r="U1536" s="117">
        <v>42820</v>
      </c>
      <c r="V1536" s="110"/>
      <c r="W1536" s="110"/>
      <c r="X1536" s="110" t="s">
        <v>1465</v>
      </c>
      <c r="Y1536" s="183"/>
      <c r="Z1536">
        <f>IF(ISNA(VLOOKUP(A1536,[2]InvPiv!$A:$B,2,FALSE)),0,VLOOKUP(A1536,[2]InvPiv!$A:$B,2,FALSE))</f>
        <v>1</v>
      </c>
      <c r="AA1536" s="185">
        <f t="shared" si="74"/>
        <v>0</v>
      </c>
      <c r="AB1536">
        <f>VLOOKUP(A1536,[2]ConPiv!$A:$B,2,FALSE)</f>
        <v>1</v>
      </c>
    </row>
    <row r="1537" spans="1:28" x14ac:dyDescent="0.25">
      <c r="A1537" s="108">
        <v>307820</v>
      </c>
      <c r="B1537" s="108">
        <v>21812</v>
      </c>
      <c r="C1537" s="107"/>
      <c r="D1537" s="109"/>
      <c r="E1537" s="110"/>
      <c r="F1537" s="110" t="s">
        <v>6304</v>
      </c>
      <c r="G1537" s="110" t="s">
        <v>6434</v>
      </c>
      <c r="H1537" s="107" t="s">
        <v>4005</v>
      </c>
      <c r="I1537" s="111">
        <v>57349</v>
      </c>
      <c r="J1537" s="110"/>
      <c r="K1537" s="110"/>
      <c r="L1537" s="110"/>
      <c r="M1537" s="110"/>
      <c r="N1537" s="110" t="s">
        <v>754</v>
      </c>
      <c r="O1537" s="117">
        <v>42736</v>
      </c>
      <c r="P1537" s="128">
        <v>47</v>
      </c>
      <c r="Q1537" s="115">
        <v>54</v>
      </c>
      <c r="R1537" s="129">
        <f t="shared" si="72"/>
        <v>3.9166666666666665</v>
      </c>
      <c r="S1537" s="130">
        <f t="shared" si="73"/>
        <v>211.5</v>
      </c>
      <c r="T1537" s="112" t="s">
        <v>6366</v>
      </c>
      <c r="U1537" s="117">
        <v>42821</v>
      </c>
      <c r="V1537" s="110"/>
      <c r="W1537" s="110"/>
      <c r="X1537" s="110" t="s">
        <v>1465</v>
      </c>
      <c r="Y1537" s="183"/>
      <c r="Z1537">
        <f>IF(ISNA(VLOOKUP(A1537,[2]InvPiv!$A:$B,2,FALSE)),0,VLOOKUP(A1537,[2]InvPiv!$A:$B,2,FALSE))</f>
        <v>54</v>
      </c>
      <c r="AA1537" s="185">
        <f t="shared" si="74"/>
        <v>0</v>
      </c>
      <c r="AB1537">
        <f>VLOOKUP(A1537,[2]ConPiv!$A:$B,2,FALSE)</f>
        <v>48.5</v>
      </c>
    </row>
    <row r="1538" spans="1:28" x14ac:dyDescent="0.25">
      <c r="A1538" s="108">
        <v>308290</v>
      </c>
      <c r="B1538" s="108">
        <v>22259</v>
      </c>
      <c r="C1538" s="107"/>
      <c r="D1538" s="109"/>
      <c r="E1538" s="110"/>
      <c r="F1538" s="110" t="s">
        <v>6314</v>
      </c>
      <c r="G1538" s="110" t="s">
        <v>606</v>
      </c>
      <c r="H1538" s="107" t="s">
        <v>87</v>
      </c>
      <c r="I1538" s="111" t="s">
        <v>6449</v>
      </c>
      <c r="J1538" s="110"/>
      <c r="K1538" s="110"/>
      <c r="L1538" s="110"/>
      <c r="M1538" s="110"/>
      <c r="N1538" s="110" t="s">
        <v>754</v>
      </c>
      <c r="O1538" s="117">
        <v>42736</v>
      </c>
      <c r="P1538" s="128">
        <v>47</v>
      </c>
      <c r="Q1538" s="115">
        <v>1</v>
      </c>
      <c r="R1538" s="129">
        <f t="shared" ref="R1538:R1601" si="75">P1538/12</f>
        <v>3.9166666666666665</v>
      </c>
      <c r="S1538" s="130">
        <f t="shared" ref="S1538:S1601" si="76">Q1538*R1538</f>
        <v>3.9166666666666665</v>
      </c>
      <c r="T1538" s="112" t="s">
        <v>6376</v>
      </c>
      <c r="U1538" s="117">
        <v>42821</v>
      </c>
      <c r="V1538" s="110"/>
      <c r="W1538" s="110"/>
      <c r="X1538" s="110" t="s">
        <v>1465</v>
      </c>
      <c r="Y1538" s="183"/>
      <c r="Z1538">
        <f>IF(ISNA(VLOOKUP(A1538,[2]InvPiv!$A:$B,2,FALSE)),0,VLOOKUP(A1538,[2]InvPiv!$A:$B,2,FALSE))</f>
        <v>1</v>
      </c>
      <c r="AA1538" s="185">
        <f t="shared" ref="AA1538:AA1601" si="77">Q1538-Z1538</f>
        <v>0</v>
      </c>
      <c r="AB1538">
        <f>VLOOKUP(A1538,[2]ConPiv!$A:$B,2,FALSE)</f>
        <v>1</v>
      </c>
    </row>
    <row r="1539" spans="1:28" x14ac:dyDescent="0.25">
      <c r="A1539" s="108">
        <v>307891</v>
      </c>
      <c r="B1539" s="108">
        <v>21985</v>
      </c>
      <c r="C1539" s="107"/>
      <c r="D1539" s="109"/>
      <c r="E1539" s="110"/>
      <c r="F1539" s="110" t="s">
        <v>6714</v>
      </c>
      <c r="G1539" s="110" t="s">
        <v>517</v>
      </c>
      <c r="H1539" s="107" t="s">
        <v>3365</v>
      </c>
      <c r="I1539" s="111">
        <v>20020</v>
      </c>
      <c r="J1539" s="110"/>
      <c r="K1539" s="110"/>
      <c r="L1539" s="110"/>
      <c r="M1539" s="110"/>
      <c r="N1539" s="110" t="s">
        <v>754</v>
      </c>
      <c r="O1539" s="117">
        <v>42736</v>
      </c>
      <c r="P1539" s="128">
        <v>47</v>
      </c>
      <c r="Q1539" s="115">
        <v>1</v>
      </c>
      <c r="R1539" s="129">
        <f t="shared" si="75"/>
        <v>3.9166666666666665</v>
      </c>
      <c r="S1539" s="130">
        <f t="shared" si="76"/>
        <v>3.9166666666666665</v>
      </c>
      <c r="T1539" s="112" t="s">
        <v>6796</v>
      </c>
      <c r="U1539" s="117">
        <v>42821</v>
      </c>
      <c r="V1539" s="110"/>
      <c r="W1539" s="110"/>
      <c r="X1539" s="110" t="s">
        <v>1465</v>
      </c>
      <c r="Y1539" s="183"/>
      <c r="Z1539">
        <f>IF(ISNA(VLOOKUP(A1539,[2]InvPiv!$A:$B,2,FALSE)),0,VLOOKUP(A1539,[2]InvPiv!$A:$B,2,FALSE))</f>
        <v>1</v>
      </c>
      <c r="AA1539" s="185">
        <f t="shared" si="77"/>
        <v>0</v>
      </c>
      <c r="AB1539">
        <f>VLOOKUP(A1539,[2]ConPiv!$A:$B,2,FALSE)</f>
        <v>1</v>
      </c>
    </row>
    <row r="1540" spans="1:28" x14ac:dyDescent="0.25">
      <c r="A1540" s="108">
        <v>308633</v>
      </c>
      <c r="B1540" s="108">
        <v>22485</v>
      </c>
      <c r="C1540" s="107"/>
      <c r="D1540" s="109"/>
      <c r="E1540" s="110"/>
      <c r="F1540" s="110" t="s">
        <v>6732</v>
      </c>
      <c r="G1540" s="110" t="s">
        <v>2608</v>
      </c>
      <c r="H1540" s="107" t="s">
        <v>124</v>
      </c>
      <c r="I1540" s="111" t="s">
        <v>6901</v>
      </c>
      <c r="J1540" s="110"/>
      <c r="K1540" s="110"/>
      <c r="L1540" s="110"/>
      <c r="M1540" s="110"/>
      <c r="N1540" s="110" t="s">
        <v>754</v>
      </c>
      <c r="O1540" s="117">
        <v>42736</v>
      </c>
      <c r="P1540" s="128">
        <v>47</v>
      </c>
      <c r="Q1540" s="115">
        <v>1</v>
      </c>
      <c r="R1540" s="129">
        <f t="shared" si="75"/>
        <v>3.9166666666666665</v>
      </c>
      <c r="S1540" s="130">
        <f t="shared" si="76"/>
        <v>3.9166666666666665</v>
      </c>
      <c r="T1540" s="112" t="s">
        <v>6814</v>
      </c>
      <c r="U1540" s="117">
        <v>42821</v>
      </c>
      <c r="V1540" s="110"/>
      <c r="W1540" s="110"/>
      <c r="X1540" s="110" t="s">
        <v>1465</v>
      </c>
      <c r="Y1540" s="183"/>
      <c r="Z1540">
        <f>IF(ISNA(VLOOKUP(A1540,[2]InvPiv!$A:$B,2,FALSE)),0,VLOOKUP(A1540,[2]InvPiv!$A:$B,2,FALSE))</f>
        <v>1</v>
      </c>
      <c r="AA1540" s="185">
        <f t="shared" si="77"/>
        <v>0</v>
      </c>
      <c r="AB1540">
        <f>VLOOKUP(A1540,[2]ConPiv!$A:$B,2,FALSE)</f>
        <v>1</v>
      </c>
    </row>
    <row r="1541" spans="1:28" x14ac:dyDescent="0.25">
      <c r="A1541" s="108">
        <v>307892</v>
      </c>
      <c r="B1541" s="108" t="s">
        <v>6684</v>
      </c>
      <c r="C1541" s="107"/>
      <c r="D1541" s="109"/>
      <c r="E1541" s="110"/>
      <c r="F1541" s="110" t="s">
        <v>6733</v>
      </c>
      <c r="G1541" s="110" t="s">
        <v>652</v>
      </c>
      <c r="H1541" s="107" t="s">
        <v>358</v>
      </c>
      <c r="I1541" s="111" t="s">
        <v>6902</v>
      </c>
      <c r="J1541" s="110"/>
      <c r="K1541" s="110"/>
      <c r="L1541" s="110"/>
      <c r="M1541" s="110"/>
      <c r="N1541" s="110" t="s">
        <v>754</v>
      </c>
      <c r="O1541" s="117">
        <v>42736</v>
      </c>
      <c r="P1541" s="128">
        <v>47</v>
      </c>
      <c r="Q1541" s="115">
        <v>2</v>
      </c>
      <c r="R1541" s="129">
        <f t="shared" si="75"/>
        <v>3.9166666666666665</v>
      </c>
      <c r="S1541" s="130">
        <f t="shared" si="76"/>
        <v>7.833333333333333</v>
      </c>
      <c r="T1541" s="112" t="s">
        <v>6815</v>
      </c>
      <c r="U1541" s="117">
        <v>42821</v>
      </c>
      <c r="V1541" s="110"/>
      <c r="W1541" s="110"/>
      <c r="X1541" s="110" t="s">
        <v>1465</v>
      </c>
      <c r="Y1541" s="183"/>
      <c r="Z1541">
        <f>IF(ISNA(VLOOKUP(A1541,[2]InvPiv!$A:$B,2,FALSE)),0,VLOOKUP(A1541,[2]InvPiv!$A:$B,2,FALSE))</f>
        <v>2</v>
      </c>
      <c r="AA1541" s="185">
        <f t="shared" si="77"/>
        <v>0</v>
      </c>
      <c r="AB1541">
        <f>VLOOKUP(A1541,[2]ConPiv!$A:$B,2,FALSE)</f>
        <v>2</v>
      </c>
    </row>
    <row r="1542" spans="1:28" x14ac:dyDescent="0.25">
      <c r="A1542" s="108">
        <v>307200</v>
      </c>
      <c r="B1542" s="108">
        <v>21831</v>
      </c>
      <c r="C1542" s="107"/>
      <c r="D1542" s="109"/>
      <c r="E1542" s="110"/>
      <c r="F1542" s="110" t="s">
        <v>6738</v>
      </c>
      <c r="G1542" s="110" t="s">
        <v>1556</v>
      </c>
      <c r="H1542" s="107" t="s">
        <v>72</v>
      </c>
      <c r="I1542" s="111" t="s">
        <v>6907</v>
      </c>
      <c r="J1542" s="110"/>
      <c r="K1542" s="110"/>
      <c r="L1542" s="110"/>
      <c r="M1542" s="110"/>
      <c r="N1542" s="110" t="s">
        <v>754</v>
      </c>
      <c r="O1542" s="117">
        <v>42736</v>
      </c>
      <c r="P1542" s="128">
        <v>47</v>
      </c>
      <c r="Q1542" s="115">
        <v>3</v>
      </c>
      <c r="R1542" s="129">
        <f t="shared" si="75"/>
        <v>3.9166666666666665</v>
      </c>
      <c r="S1542" s="130">
        <f t="shared" si="76"/>
        <v>11.75</v>
      </c>
      <c r="T1542" s="112" t="s">
        <v>6820</v>
      </c>
      <c r="U1542" s="117">
        <v>42821</v>
      </c>
      <c r="V1542" s="110"/>
      <c r="W1542" s="110"/>
      <c r="X1542" s="110" t="s">
        <v>1465</v>
      </c>
      <c r="Y1542" s="183"/>
      <c r="Z1542">
        <f>IF(ISNA(VLOOKUP(A1542,[2]InvPiv!$A:$B,2,FALSE)),0,VLOOKUP(A1542,[2]InvPiv!$A:$B,2,FALSE))</f>
        <v>3</v>
      </c>
      <c r="AA1542" s="185">
        <f t="shared" si="77"/>
        <v>0</v>
      </c>
      <c r="AB1542">
        <f>VLOOKUP(A1542,[2]ConPiv!$A:$B,2,FALSE)</f>
        <v>3</v>
      </c>
    </row>
    <row r="1543" spans="1:28" x14ac:dyDescent="0.25">
      <c r="A1543" s="108">
        <v>308709</v>
      </c>
      <c r="B1543" s="108">
        <v>22331</v>
      </c>
      <c r="C1543" s="107"/>
      <c r="D1543" s="109"/>
      <c r="E1543" s="110"/>
      <c r="F1543" s="110" t="s">
        <v>6753</v>
      </c>
      <c r="G1543" s="110" t="s">
        <v>6925</v>
      </c>
      <c r="H1543" s="107" t="s">
        <v>110</v>
      </c>
      <c r="I1543" s="111" t="s">
        <v>6926</v>
      </c>
      <c r="J1543" s="110"/>
      <c r="K1543" s="110"/>
      <c r="L1543" s="110"/>
      <c r="M1543" s="110"/>
      <c r="N1543" s="110" t="s">
        <v>754</v>
      </c>
      <c r="O1543" s="117">
        <v>42736</v>
      </c>
      <c r="P1543" s="128">
        <v>47</v>
      </c>
      <c r="Q1543" s="115">
        <v>2</v>
      </c>
      <c r="R1543" s="129">
        <f t="shared" si="75"/>
        <v>3.9166666666666665</v>
      </c>
      <c r="S1543" s="130">
        <f t="shared" si="76"/>
        <v>7.833333333333333</v>
      </c>
      <c r="T1543" s="112" t="s">
        <v>6835</v>
      </c>
      <c r="U1543" s="117">
        <v>42821</v>
      </c>
      <c r="V1543" s="110"/>
      <c r="W1543" s="110"/>
      <c r="X1543" s="110" t="s">
        <v>1465</v>
      </c>
      <c r="Y1543" s="183"/>
      <c r="Z1543">
        <f>IF(ISNA(VLOOKUP(A1543,[2]InvPiv!$A:$B,2,FALSE)),0,VLOOKUP(A1543,[2]InvPiv!$A:$B,2,FALSE))</f>
        <v>2</v>
      </c>
      <c r="AA1543" s="185">
        <f t="shared" si="77"/>
        <v>0</v>
      </c>
      <c r="AB1543">
        <f>VLOOKUP(A1543,[2]ConPiv!$A:$B,2,FALSE)</f>
        <v>2</v>
      </c>
    </row>
    <row r="1544" spans="1:28" x14ac:dyDescent="0.25">
      <c r="A1544" s="107">
        <v>17238</v>
      </c>
      <c r="B1544" s="108">
        <v>12530</v>
      </c>
      <c r="C1544" s="107"/>
      <c r="D1544" s="109"/>
      <c r="E1544" s="110"/>
      <c r="F1544" s="110" t="s">
        <v>4564</v>
      </c>
      <c r="G1544" s="110" t="s">
        <v>4565</v>
      </c>
      <c r="H1544" s="107" t="s">
        <v>587</v>
      </c>
      <c r="I1544" s="181" t="s">
        <v>4566</v>
      </c>
      <c r="J1544" s="110"/>
      <c r="K1544" s="110"/>
      <c r="L1544" s="110"/>
      <c r="M1544" s="110"/>
      <c r="N1544" s="110" t="s">
        <v>25</v>
      </c>
      <c r="O1544" s="117">
        <v>42552</v>
      </c>
      <c r="P1544" s="128">
        <v>47</v>
      </c>
      <c r="Q1544" s="115">
        <v>1</v>
      </c>
      <c r="R1544" s="115">
        <f t="shared" si="75"/>
        <v>3.9166666666666665</v>
      </c>
      <c r="S1544" s="116">
        <f t="shared" si="76"/>
        <v>3.9166666666666665</v>
      </c>
      <c r="T1544" s="112" t="s">
        <v>4567</v>
      </c>
      <c r="U1544" s="117">
        <v>42822</v>
      </c>
      <c r="V1544" s="110"/>
      <c r="W1544" s="110"/>
      <c r="X1544" s="110" t="s">
        <v>29</v>
      </c>
      <c r="Y1544" s="183"/>
      <c r="Z1544">
        <f>IF(ISNA(VLOOKUP(A1544,[2]InvPiv!$A:$B,2,FALSE)),0,VLOOKUP(A1544,[2]InvPiv!$A:$B,2,FALSE))</f>
        <v>1</v>
      </c>
      <c r="AA1544" s="185">
        <f t="shared" si="77"/>
        <v>0</v>
      </c>
      <c r="AB1544">
        <f>VLOOKUP(A1544,[2]ConPiv!$A:$B,2,FALSE)</f>
        <v>1</v>
      </c>
    </row>
    <row r="1545" spans="1:28" x14ac:dyDescent="0.25">
      <c r="A1545" s="108">
        <v>1588</v>
      </c>
      <c r="B1545" s="108">
        <v>10566</v>
      </c>
      <c r="C1545" s="107"/>
      <c r="D1545" s="109"/>
      <c r="E1545" s="110"/>
      <c r="F1545" s="110" t="s">
        <v>6486</v>
      </c>
      <c r="G1545" s="110" t="s">
        <v>6487</v>
      </c>
      <c r="H1545" s="107" t="s">
        <v>538</v>
      </c>
      <c r="I1545" s="111" t="s">
        <v>6488</v>
      </c>
      <c r="J1545" s="110"/>
      <c r="K1545" s="110"/>
      <c r="L1545" s="110"/>
      <c r="M1545" s="110"/>
      <c r="N1545" s="110" t="s">
        <v>754</v>
      </c>
      <c r="O1545" s="117">
        <v>42736</v>
      </c>
      <c r="P1545" s="128">
        <v>47</v>
      </c>
      <c r="Q1545" s="115">
        <v>24</v>
      </c>
      <c r="R1545" s="129">
        <f t="shared" si="75"/>
        <v>3.9166666666666665</v>
      </c>
      <c r="S1545" s="130">
        <f t="shared" si="76"/>
        <v>94</v>
      </c>
      <c r="T1545" s="112" t="s">
        <v>6489</v>
      </c>
      <c r="U1545" s="117">
        <v>42824</v>
      </c>
      <c r="V1545" s="110"/>
      <c r="W1545" s="110"/>
      <c r="X1545" s="110" t="s">
        <v>1465</v>
      </c>
      <c r="Y1545" s="183"/>
      <c r="Z1545">
        <f>IF(ISNA(VLOOKUP(A1545,[2]InvPiv!$A:$B,2,FALSE)),0,VLOOKUP(A1545,[2]InvPiv!$A:$B,2,FALSE))</f>
        <v>24</v>
      </c>
      <c r="AA1545" s="185">
        <f t="shared" si="77"/>
        <v>0</v>
      </c>
      <c r="AB1545">
        <f>VLOOKUP(A1545,[2]ConPiv!$A:$B,2,FALSE)</f>
        <v>24</v>
      </c>
    </row>
    <row r="1546" spans="1:28" x14ac:dyDescent="0.25">
      <c r="A1546" s="108">
        <v>4051</v>
      </c>
      <c r="B1546" s="108">
        <v>5323</v>
      </c>
      <c r="C1546" s="107"/>
      <c r="D1546" s="109"/>
      <c r="E1546" s="110"/>
      <c r="F1546" s="110" t="s">
        <v>6766</v>
      </c>
      <c r="G1546" s="110" t="s">
        <v>6942</v>
      </c>
      <c r="H1546" s="107" t="s">
        <v>358</v>
      </c>
      <c r="I1546" s="111" t="s">
        <v>6943</v>
      </c>
      <c r="J1546" s="110"/>
      <c r="K1546" s="110"/>
      <c r="L1546" s="110"/>
      <c r="M1546" s="110"/>
      <c r="N1546" s="110" t="s">
        <v>635</v>
      </c>
      <c r="O1546" s="117">
        <v>42736</v>
      </c>
      <c r="P1546" s="128">
        <v>47</v>
      </c>
      <c r="Q1546" s="115">
        <v>1</v>
      </c>
      <c r="R1546" s="129">
        <f t="shared" si="75"/>
        <v>3.9166666666666665</v>
      </c>
      <c r="S1546" s="130">
        <f t="shared" si="76"/>
        <v>3.9166666666666665</v>
      </c>
      <c r="T1546" s="112" t="s">
        <v>6848</v>
      </c>
      <c r="U1546" s="117">
        <v>42824</v>
      </c>
      <c r="V1546" s="110"/>
      <c r="W1546" s="110"/>
      <c r="X1546" s="110" t="s">
        <v>635</v>
      </c>
      <c r="Y1546" s="183"/>
      <c r="Z1546">
        <f>IF(ISNA(VLOOKUP(A1546,[2]InvPiv!$A:$B,2,FALSE)),0,VLOOKUP(A1546,[2]InvPiv!$A:$B,2,FALSE))</f>
        <v>1</v>
      </c>
      <c r="AA1546" s="185">
        <f t="shared" si="77"/>
        <v>0</v>
      </c>
      <c r="AB1546">
        <f>VLOOKUP(A1546,[2]ConPiv!$A:$B,2,FALSE)</f>
        <v>1</v>
      </c>
    </row>
    <row r="1547" spans="1:28" x14ac:dyDescent="0.25">
      <c r="A1547" s="108">
        <v>307091</v>
      </c>
      <c r="B1547" s="108">
        <v>21774</v>
      </c>
      <c r="C1547" s="107"/>
      <c r="D1547" s="109"/>
      <c r="E1547" s="110"/>
      <c r="F1547" s="110" t="s">
        <v>5509</v>
      </c>
      <c r="G1547" s="110" t="s">
        <v>3750</v>
      </c>
      <c r="H1547" s="107" t="s">
        <v>134</v>
      </c>
      <c r="I1547" s="111" t="s">
        <v>3751</v>
      </c>
      <c r="J1547" s="110"/>
      <c r="K1547" s="110"/>
      <c r="L1547" s="110"/>
      <c r="M1547" s="110"/>
      <c r="N1547" s="110" t="s">
        <v>754</v>
      </c>
      <c r="O1547" s="117">
        <v>42644</v>
      </c>
      <c r="P1547" s="128">
        <v>47</v>
      </c>
      <c r="Q1547" s="115">
        <v>57</v>
      </c>
      <c r="R1547" s="129">
        <f t="shared" si="75"/>
        <v>3.9166666666666665</v>
      </c>
      <c r="S1547" s="130">
        <f t="shared" si="76"/>
        <v>223.25</v>
      </c>
      <c r="T1547" s="112" t="s">
        <v>5576</v>
      </c>
      <c r="U1547" s="117">
        <v>42825</v>
      </c>
      <c r="V1547" s="110"/>
      <c r="W1547" s="110"/>
      <c r="X1547" s="110" t="s">
        <v>1465</v>
      </c>
      <c r="Y1547" s="183"/>
      <c r="Z1547">
        <f>IF(ISNA(VLOOKUP(A1547,[2]InvPiv!$A:$B,2,FALSE)),0,VLOOKUP(A1547,[2]InvPiv!$A:$B,2,FALSE))</f>
        <v>57.5</v>
      </c>
      <c r="AA1547" s="185">
        <f t="shared" si="77"/>
        <v>-0.5</v>
      </c>
      <c r="AB1547">
        <f>VLOOKUP(A1547,[2]ConPiv!$A:$B,2,FALSE)</f>
        <v>58.5</v>
      </c>
    </row>
    <row r="1548" spans="1:28" x14ac:dyDescent="0.25">
      <c r="A1548" s="108">
        <v>308552</v>
      </c>
      <c r="B1548" s="108">
        <v>22311</v>
      </c>
      <c r="C1548" s="107"/>
      <c r="D1548" s="109"/>
      <c r="E1548" s="110"/>
      <c r="F1548" s="110" t="s">
        <v>6705</v>
      </c>
      <c r="G1548" s="110" t="s">
        <v>6870</v>
      </c>
      <c r="H1548" s="107" t="s">
        <v>355</v>
      </c>
      <c r="I1548" s="111" t="s">
        <v>6871</v>
      </c>
      <c r="J1548" s="110"/>
      <c r="K1548" s="110"/>
      <c r="L1548" s="110"/>
      <c r="M1548" s="110"/>
      <c r="N1548" s="110" t="s">
        <v>25</v>
      </c>
      <c r="O1548" s="117">
        <v>42736</v>
      </c>
      <c r="P1548" s="128">
        <v>47</v>
      </c>
      <c r="Q1548" s="115">
        <v>1</v>
      </c>
      <c r="R1548" s="129">
        <f t="shared" si="75"/>
        <v>3.9166666666666665</v>
      </c>
      <c r="S1548" s="130">
        <f t="shared" si="76"/>
        <v>3.9166666666666665</v>
      </c>
      <c r="T1548" s="112" t="s">
        <v>6787</v>
      </c>
      <c r="U1548" s="117">
        <v>42825</v>
      </c>
      <c r="V1548" s="110"/>
      <c r="W1548" s="110"/>
      <c r="X1548" s="110" t="s">
        <v>29</v>
      </c>
      <c r="Y1548" s="183"/>
      <c r="Z1548">
        <f>IF(ISNA(VLOOKUP(A1548,[2]InvPiv!$A:$B,2,FALSE)),0,VLOOKUP(A1548,[2]InvPiv!$A:$B,2,FALSE))</f>
        <v>1</v>
      </c>
      <c r="AA1548" s="185">
        <f t="shared" si="77"/>
        <v>0</v>
      </c>
      <c r="AB1548">
        <f>VLOOKUP(A1548,[2]ConPiv!$A:$B,2,FALSE)</f>
        <v>1</v>
      </c>
    </row>
    <row r="1549" spans="1:28" x14ac:dyDescent="0.25">
      <c r="A1549" s="108">
        <v>304952</v>
      </c>
      <c r="B1549" s="108">
        <v>21531</v>
      </c>
      <c r="C1549" s="107"/>
      <c r="D1549" s="109"/>
      <c r="E1549" s="110"/>
      <c r="F1549" s="110" t="s">
        <v>6767</v>
      </c>
      <c r="G1549" s="110" t="s">
        <v>660</v>
      </c>
      <c r="H1549" s="107" t="s">
        <v>59</v>
      </c>
      <c r="I1549" s="111" t="s">
        <v>6944</v>
      </c>
      <c r="J1549" s="110"/>
      <c r="K1549" s="110"/>
      <c r="L1549" s="110"/>
      <c r="M1549" s="110"/>
      <c r="N1549" s="110" t="s">
        <v>635</v>
      </c>
      <c r="O1549" s="117">
        <v>42736</v>
      </c>
      <c r="P1549" s="128">
        <v>47</v>
      </c>
      <c r="Q1549" s="129">
        <v>1</v>
      </c>
      <c r="R1549" s="129">
        <f t="shared" si="75"/>
        <v>3.9166666666666665</v>
      </c>
      <c r="S1549" s="130">
        <f t="shared" si="76"/>
        <v>3.9166666666666665</v>
      </c>
      <c r="T1549" s="110" t="s">
        <v>6849</v>
      </c>
      <c r="U1549" s="117">
        <v>42825</v>
      </c>
      <c r="V1549" s="110"/>
      <c r="W1549" s="110"/>
      <c r="X1549" s="110" t="s">
        <v>1465</v>
      </c>
      <c r="Y1549" s="183"/>
      <c r="Z1549">
        <f>IF(ISNA(VLOOKUP(A1549,[2]InvPiv!$A:$B,2,FALSE)),0,VLOOKUP(A1549,[2]InvPiv!$A:$B,2,FALSE))</f>
        <v>1</v>
      </c>
      <c r="AA1549" s="185">
        <f t="shared" si="77"/>
        <v>0</v>
      </c>
      <c r="AB1549">
        <f>VLOOKUP(A1549,[2]ConPiv!$A:$B,2,FALSE)</f>
        <v>1</v>
      </c>
    </row>
    <row r="1550" spans="1:28" ht="13" x14ac:dyDescent="0.25">
      <c r="A1550" s="108">
        <v>4842</v>
      </c>
      <c r="B1550" s="108" t="s">
        <v>7933</v>
      </c>
      <c r="C1550" s="107"/>
      <c r="D1550" s="109"/>
      <c r="E1550" s="110"/>
      <c r="F1550" s="110" t="s">
        <v>5745</v>
      </c>
      <c r="G1550" s="110" t="s">
        <v>3257</v>
      </c>
      <c r="H1550" s="107" t="s">
        <v>370</v>
      </c>
      <c r="I1550" s="111" t="s">
        <v>4920</v>
      </c>
      <c r="J1550" s="110"/>
      <c r="K1550" s="110"/>
      <c r="L1550" s="110"/>
      <c r="M1550" s="110"/>
      <c r="N1550" s="110" t="s">
        <v>754</v>
      </c>
      <c r="O1550" s="117">
        <v>42917</v>
      </c>
      <c r="P1550" s="128">
        <v>47</v>
      </c>
      <c r="Q1550" s="115">
        <v>73</v>
      </c>
      <c r="R1550" s="129">
        <f t="shared" si="75"/>
        <v>3.9166666666666665</v>
      </c>
      <c r="S1550" s="130">
        <f t="shared" si="76"/>
        <v>285.91666666666663</v>
      </c>
      <c r="T1550" s="112" t="s">
        <v>5746</v>
      </c>
      <c r="U1550" s="117">
        <v>42826</v>
      </c>
      <c r="V1550" s="110"/>
      <c r="W1550" s="110"/>
      <c r="X1550" s="110" t="s">
        <v>1465</v>
      </c>
      <c r="Y1550" s="179"/>
      <c r="Z1550">
        <f>IF(ISNA(VLOOKUP(A1550,[2]InvPiv!$A:$B,2,FALSE)),0,VLOOKUP(A1550,[2]InvPiv!$A:$B,2,FALSE))</f>
        <v>72.75</v>
      </c>
      <c r="AA1550" s="185">
        <f t="shared" si="77"/>
        <v>0.25</v>
      </c>
      <c r="AB1550">
        <f>VLOOKUP(A1550,[2]ConPiv!$A:$B,2,FALSE)</f>
        <v>72</v>
      </c>
    </row>
    <row r="1551" spans="1:28" ht="13" x14ac:dyDescent="0.25">
      <c r="A1551" s="108">
        <v>14521</v>
      </c>
      <c r="B1551" s="108" t="s">
        <v>7934</v>
      </c>
      <c r="C1551" s="107"/>
      <c r="D1551" s="109"/>
      <c r="E1551" s="110"/>
      <c r="F1551" s="110" t="s">
        <v>5745</v>
      </c>
      <c r="G1551" s="110" t="s">
        <v>3257</v>
      </c>
      <c r="H1551" s="107" t="s">
        <v>370</v>
      </c>
      <c r="I1551" s="111" t="s">
        <v>4920</v>
      </c>
      <c r="J1551" s="110"/>
      <c r="K1551" s="110"/>
      <c r="L1551" s="110"/>
      <c r="M1551" s="110"/>
      <c r="N1551" s="110" t="s">
        <v>754</v>
      </c>
      <c r="O1551" s="117">
        <v>42917</v>
      </c>
      <c r="P1551" s="128">
        <v>47</v>
      </c>
      <c r="Q1551" s="115">
        <v>24</v>
      </c>
      <c r="R1551" s="129">
        <f t="shared" si="75"/>
        <v>3.9166666666666665</v>
      </c>
      <c r="S1551" s="130">
        <f t="shared" si="76"/>
        <v>94</v>
      </c>
      <c r="T1551" s="112" t="s">
        <v>5746</v>
      </c>
      <c r="U1551" s="117">
        <v>42826</v>
      </c>
      <c r="V1551" s="110"/>
      <c r="W1551" s="110"/>
      <c r="X1551" s="110" t="s">
        <v>1465</v>
      </c>
      <c r="Y1551" s="179"/>
      <c r="Z1551">
        <f>IF(ISNA(VLOOKUP(A1551,[2]InvPiv!$A:$B,2,FALSE)),0,VLOOKUP(A1551,[2]InvPiv!$A:$B,2,FALSE))</f>
        <v>24.25</v>
      </c>
      <c r="AA1551" s="185">
        <f t="shared" si="77"/>
        <v>-0.25</v>
      </c>
      <c r="AB1551">
        <f>VLOOKUP(A1551,[2]ConPiv!$A:$B,2,FALSE)</f>
        <v>24.75</v>
      </c>
    </row>
    <row r="1552" spans="1:28" ht="13" x14ac:dyDescent="0.25">
      <c r="A1552" s="108">
        <v>303128</v>
      </c>
      <c r="B1552" s="108" t="s">
        <v>7935</v>
      </c>
      <c r="C1552" s="107"/>
      <c r="D1552" s="109"/>
      <c r="E1552" s="110"/>
      <c r="F1552" s="110" t="s">
        <v>5745</v>
      </c>
      <c r="G1552" s="110" t="s">
        <v>3257</v>
      </c>
      <c r="H1552" s="107" t="s">
        <v>370</v>
      </c>
      <c r="I1552" s="111" t="s">
        <v>4920</v>
      </c>
      <c r="J1552" s="110"/>
      <c r="K1552" s="110"/>
      <c r="L1552" s="110"/>
      <c r="M1552" s="110"/>
      <c r="N1552" s="110" t="s">
        <v>754</v>
      </c>
      <c r="O1552" s="117">
        <v>42917</v>
      </c>
      <c r="P1552" s="128">
        <v>47</v>
      </c>
      <c r="Q1552" s="115">
        <v>15</v>
      </c>
      <c r="R1552" s="129">
        <f t="shared" si="75"/>
        <v>3.9166666666666665</v>
      </c>
      <c r="S1552" s="130">
        <f t="shared" si="76"/>
        <v>58.75</v>
      </c>
      <c r="T1552" s="112" t="s">
        <v>5746</v>
      </c>
      <c r="U1552" s="117">
        <v>42826</v>
      </c>
      <c r="V1552" s="110"/>
      <c r="W1552" s="110"/>
      <c r="X1552" s="110" t="s">
        <v>1465</v>
      </c>
      <c r="Y1552" s="179"/>
      <c r="Z1552">
        <f>IF(ISNA(VLOOKUP(A1552,[2]InvPiv!$A:$B,2,FALSE)),0,VLOOKUP(A1552,[2]InvPiv!$A:$B,2,FALSE))</f>
        <v>15</v>
      </c>
      <c r="AA1552" s="185">
        <f t="shared" si="77"/>
        <v>0</v>
      </c>
      <c r="AB1552">
        <f>VLOOKUP(A1552,[2]ConPiv!$A:$B,2,FALSE)</f>
        <v>17</v>
      </c>
    </row>
    <row r="1553" spans="1:28" x14ac:dyDescent="0.25">
      <c r="A1553" s="108">
        <v>308343</v>
      </c>
      <c r="B1553" s="108">
        <v>22152</v>
      </c>
      <c r="C1553" s="107"/>
      <c r="D1553" s="109"/>
      <c r="E1553" s="110"/>
      <c r="F1553" s="110" t="s">
        <v>6989</v>
      </c>
      <c r="G1553" s="110" t="s">
        <v>7143</v>
      </c>
      <c r="H1553" s="107" t="s">
        <v>134</v>
      </c>
      <c r="I1553" s="111" t="s">
        <v>7144</v>
      </c>
      <c r="J1553" s="110"/>
      <c r="K1553" s="110"/>
      <c r="L1553" s="110"/>
      <c r="M1553" s="110"/>
      <c r="N1553" s="110" t="s">
        <v>754</v>
      </c>
      <c r="O1553" s="117">
        <v>42826</v>
      </c>
      <c r="P1553" s="128">
        <v>47</v>
      </c>
      <c r="Q1553" s="115">
        <v>1</v>
      </c>
      <c r="R1553" s="129">
        <f t="shared" si="75"/>
        <v>3.9166666666666665</v>
      </c>
      <c r="S1553" s="130">
        <f t="shared" si="76"/>
        <v>3.9166666666666665</v>
      </c>
      <c r="T1553" s="112" t="s">
        <v>7067</v>
      </c>
      <c r="U1553" s="117">
        <v>42827</v>
      </c>
      <c r="V1553" s="110"/>
      <c r="W1553" s="110"/>
      <c r="X1553" s="110" t="s">
        <v>1465</v>
      </c>
      <c r="Y1553" s="183"/>
      <c r="Z1553">
        <f>IF(ISNA(VLOOKUP(A1553,[2]InvPiv!$A:$B,2,FALSE)),0,VLOOKUP(A1553,[2]InvPiv!$A:$B,2,FALSE))</f>
        <v>1</v>
      </c>
      <c r="AA1553" s="185">
        <f t="shared" si="77"/>
        <v>0</v>
      </c>
      <c r="AB1553">
        <f>VLOOKUP(A1553,[2]ConPiv!$A:$B,2,FALSE)</f>
        <v>1</v>
      </c>
    </row>
    <row r="1554" spans="1:28" x14ac:dyDescent="0.25">
      <c r="A1554" s="108">
        <v>307687</v>
      </c>
      <c r="B1554" s="108">
        <v>22024</v>
      </c>
      <c r="C1554" s="107"/>
      <c r="D1554" s="109"/>
      <c r="E1554" s="110"/>
      <c r="F1554" s="110" t="s">
        <v>6115</v>
      </c>
      <c r="G1554" s="110" t="s">
        <v>6211</v>
      </c>
      <c r="H1554" s="107" t="s">
        <v>371</v>
      </c>
      <c r="I1554" s="111" t="s">
        <v>6212</v>
      </c>
      <c r="J1554" s="110"/>
      <c r="K1554" s="110"/>
      <c r="L1554" s="110"/>
      <c r="M1554" s="110"/>
      <c r="N1554" s="110" t="s">
        <v>754</v>
      </c>
      <c r="O1554" s="117">
        <v>42736</v>
      </c>
      <c r="P1554" s="128">
        <v>47</v>
      </c>
      <c r="Q1554" s="115">
        <v>32</v>
      </c>
      <c r="R1554" s="129">
        <f t="shared" si="75"/>
        <v>3.9166666666666665</v>
      </c>
      <c r="S1554" s="130">
        <f t="shared" si="76"/>
        <v>125.33333333333333</v>
      </c>
      <c r="T1554" s="112" t="s">
        <v>6033</v>
      </c>
      <c r="U1554" s="117">
        <v>42828</v>
      </c>
      <c r="V1554" s="110"/>
      <c r="W1554" s="110"/>
      <c r="X1554" s="110" t="s">
        <v>1465</v>
      </c>
      <c r="Y1554" s="183"/>
      <c r="Z1554">
        <f>IF(ISNA(VLOOKUP(A1554,[2]InvPiv!$A:$B,2,FALSE)),0,VLOOKUP(A1554,[2]InvPiv!$A:$B,2,FALSE))</f>
        <v>32.25</v>
      </c>
      <c r="AA1554" s="185">
        <f t="shared" si="77"/>
        <v>-0.25</v>
      </c>
      <c r="AB1554">
        <f>VLOOKUP(A1554,[2]ConPiv!$A:$B,2,FALSE)</f>
        <v>32.25</v>
      </c>
    </row>
    <row r="1555" spans="1:28" x14ac:dyDescent="0.25">
      <c r="A1555" s="108">
        <v>308086</v>
      </c>
      <c r="B1555" s="108">
        <v>22223</v>
      </c>
      <c r="C1555" s="107"/>
      <c r="D1555" s="109"/>
      <c r="E1555" s="110"/>
      <c r="F1555" s="110" t="s">
        <v>6281</v>
      </c>
      <c r="G1555" s="110" t="s">
        <v>4412</v>
      </c>
      <c r="H1555" s="107" t="s">
        <v>87</v>
      </c>
      <c r="I1555" s="111">
        <v>11743</v>
      </c>
      <c r="J1555" s="110"/>
      <c r="K1555" s="110"/>
      <c r="L1555" s="110"/>
      <c r="M1555" s="110"/>
      <c r="N1555" s="110" t="s">
        <v>754</v>
      </c>
      <c r="O1555" s="117">
        <v>42736</v>
      </c>
      <c r="P1555" s="128">
        <v>47</v>
      </c>
      <c r="Q1555" s="115">
        <v>11</v>
      </c>
      <c r="R1555" s="129">
        <f t="shared" si="75"/>
        <v>3.9166666666666665</v>
      </c>
      <c r="S1555" s="130">
        <f t="shared" si="76"/>
        <v>43.083333333333329</v>
      </c>
      <c r="T1555" s="112" t="s">
        <v>6343</v>
      </c>
      <c r="U1555" s="117">
        <v>42828</v>
      </c>
      <c r="V1555" s="110"/>
      <c r="W1555" s="110"/>
      <c r="X1555" s="110" t="s">
        <v>1465</v>
      </c>
      <c r="Y1555" s="183"/>
      <c r="Z1555">
        <f>IF(ISNA(VLOOKUP(A1555,[2]InvPiv!$A:$B,2,FALSE)),0,VLOOKUP(A1555,[2]InvPiv!$A:$B,2,FALSE))</f>
        <v>11</v>
      </c>
      <c r="AA1555" s="185">
        <f t="shared" si="77"/>
        <v>0</v>
      </c>
      <c r="AB1555">
        <f>VLOOKUP(A1555,[2]ConPiv!$A:$B,2,FALSE)</f>
        <v>11</v>
      </c>
    </row>
    <row r="1556" spans="1:28" x14ac:dyDescent="0.25">
      <c r="A1556" s="108">
        <v>308162</v>
      </c>
      <c r="B1556" s="108">
        <v>21926</v>
      </c>
      <c r="C1556" s="107"/>
      <c r="D1556" s="109"/>
      <c r="E1556" s="110"/>
      <c r="F1556" s="110" t="s">
        <v>6299</v>
      </c>
      <c r="G1556" s="110" t="s">
        <v>670</v>
      </c>
      <c r="H1556" s="107" t="s">
        <v>72</v>
      </c>
      <c r="I1556" s="111" t="s">
        <v>6428</v>
      </c>
      <c r="J1556" s="110"/>
      <c r="K1556" s="110"/>
      <c r="L1556" s="110"/>
      <c r="M1556" s="110"/>
      <c r="N1556" s="110" t="s">
        <v>754</v>
      </c>
      <c r="O1556" s="117">
        <v>42736</v>
      </c>
      <c r="P1556" s="128">
        <v>47</v>
      </c>
      <c r="Q1556" s="115">
        <v>1</v>
      </c>
      <c r="R1556" s="129">
        <f t="shared" si="75"/>
        <v>3.9166666666666665</v>
      </c>
      <c r="S1556" s="130">
        <f t="shared" si="76"/>
        <v>3.9166666666666665</v>
      </c>
      <c r="T1556" s="112" t="s">
        <v>6361</v>
      </c>
      <c r="U1556" s="117">
        <v>42828</v>
      </c>
      <c r="V1556" s="110"/>
      <c r="W1556" s="110"/>
      <c r="X1556" s="110" t="s">
        <v>1465</v>
      </c>
      <c r="Y1556" s="183"/>
      <c r="Z1556">
        <f>IF(ISNA(VLOOKUP(A1556,[2]InvPiv!$A:$B,2,FALSE)),0,VLOOKUP(A1556,[2]InvPiv!$A:$B,2,FALSE))</f>
        <v>1</v>
      </c>
      <c r="AA1556" s="185">
        <f t="shared" si="77"/>
        <v>0</v>
      </c>
      <c r="AB1556">
        <f>VLOOKUP(A1556,[2]ConPiv!$A:$B,2,FALSE)</f>
        <v>1</v>
      </c>
    </row>
    <row r="1557" spans="1:28" x14ac:dyDescent="0.25">
      <c r="A1557" s="108">
        <v>307416</v>
      </c>
      <c r="B1557" s="108">
        <v>22242</v>
      </c>
      <c r="C1557" s="107"/>
      <c r="D1557" s="109"/>
      <c r="E1557" s="110"/>
      <c r="F1557" s="110" t="s">
        <v>6690</v>
      </c>
      <c r="G1557" s="110" t="s">
        <v>625</v>
      </c>
      <c r="H1557" s="107" t="s">
        <v>59</v>
      </c>
      <c r="I1557" s="111" t="s">
        <v>6855</v>
      </c>
      <c r="J1557" s="110"/>
      <c r="K1557" s="110"/>
      <c r="L1557" s="110"/>
      <c r="M1557" s="110"/>
      <c r="N1557" s="110" t="s">
        <v>754</v>
      </c>
      <c r="O1557" s="117">
        <v>42736</v>
      </c>
      <c r="P1557" s="128">
        <v>47</v>
      </c>
      <c r="Q1557" s="115">
        <v>106</v>
      </c>
      <c r="R1557" s="129">
        <f t="shared" si="75"/>
        <v>3.9166666666666665</v>
      </c>
      <c r="S1557" s="130">
        <f t="shared" si="76"/>
        <v>415.16666666666663</v>
      </c>
      <c r="T1557" s="112" t="s">
        <v>6772</v>
      </c>
      <c r="U1557" s="117">
        <v>42828</v>
      </c>
      <c r="V1557" s="110"/>
      <c r="W1557" s="110"/>
      <c r="X1557" s="110" t="s">
        <v>1465</v>
      </c>
      <c r="Y1557" s="183"/>
      <c r="Z1557">
        <f>IF(ISNA(VLOOKUP(A1557,[2]InvPiv!$A:$B,2,FALSE)),0,VLOOKUP(A1557,[2]InvPiv!$A:$B,2,FALSE))</f>
        <v>106.5</v>
      </c>
      <c r="AA1557" s="185">
        <f t="shared" si="77"/>
        <v>-0.5</v>
      </c>
      <c r="AB1557">
        <f>VLOOKUP(A1557,[2]ConPiv!$A:$B,2,FALSE)</f>
        <v>112.5</v>
      </c>
    </row>
    <row r="1558" spans="1:28" x14ac:dyDescent="0.25">
      <c r="A1558" s="108">
        <v>308310</v>
      </c>
      <c r="B1558" s="108">
        <v>22141</v>
      </c>
      <c r="C1558" s="107"/>
      <c r="D1558" s="109"/>
      <c r="E1558" s="110"/>
      <c r="F1558" s="110" t="s">
        <v>6691</v>
      </c>
      <c r="G1558" s="110" t="s">
        <v>239</v>
      </c>
      <c r="H1558" s="107" t="s">
        <v>51</v>
      </c>
      <c r="I1558" s="111" t="s">
        <v>6856</v>
      </c>
      <c r="J1558" s="110"/>
      <c r="K1558" s="110"/>
      <c r="L1558" s="110"/>
      <c r="M1558" s="110"/>
      <c r="N1558" s="110" t="s">
        <v>754</v>
      </c>
      <c r="O1558" s="117">
        <v>42736</v>
      </c>
      <c r="P1558" s="128">
        <v>47</v>
      </c>
      <c r="Q1558" s="115">
        <v>1</v>
      </c>
      <c r="R1558" s="129">
        <f t="shared" si="75"/>
        <v>3.9166666666666665</v>
      </c>
      <c r="S1558" s="130">
        <f t="shared" si="76"/>
        <v>3.9166666666666665</v>
      </c>
      <c r="T1558" s="112" t="s">
        <v>6773</v>
      </c>
      <c r="U1558" s="117">
        <v>42828</v>
      </c>
      <c r="V1558" s="110"/>
      <c r="W1558" s="110"/>
      <c r="X1558" s="110" t="s">
        <v>1465</v>
      </c>
      <c r="Y1558" s="183"/>
      <c r="Z1558">
        <f>IF(ISNA(VLOOKUP(A1558,[2]InvPiv!$A:$B,2,FALSE)),0,VLOOKUP(A1558,[2]InvPiv!$A:$B,2,FALSE))</f>
        <v>1</v>
      </c>
      <c r="AA1558" s="185">
        <f t="shared" si="77"/>
        <v>0</v>
      </c>
      <c r="AB1558">
        <f>VLOOKUP(A1558,[2]ConPiv!$A:$B,2,FALSE)</f>
        <v>1</v>
      </c>
    </row>
    <row r="1559" spans="1:28" x14ac:dyDescent="0.25">
      <c r="A1559" s="108">
        <v>307629</v>
      </c>
      <c r="B1559" s="108">
        <v>22041</v>
      </c>
      <c r="C1559" s="107"/>
      <c r="D1559" s="109"/>
      <c r="E1559" s="110"/>
      <c r="F1559" s="110" t="s">
        <v>6744</v>
      </c>
      <c r="G1559" s="110" t="s">
        <v>228</v>
      </c>
      <c r="H1559" s="107" t="s">
        <v>87</v>
      </c>
      <c r="I1559" s="111">
        <v>10019</v>
      </c>
      <c r="J1559" s="110"/>
      <c r="K1559" s="110"/>
      <c r="L1559" s="110"/>
      <c r="M1559" s="110"/>
      <c r="N1559" s="110" t="s">
        <v>635</v>
      </c>
      <c r="O1559" s="117">
        <v>42736</v>
      </c>
      <c r="P1559" s="128">
        <v>47</v>
      </c>
      <c r="Q1559" s="115">
        <v>10</v>
      </c>
      <c r="R1559" s="129">
        <f t="shared" si="75"/>
        <v>3.9166666666666665</v>
      </c>
      <c r="S1559" s="130">
        <f t="shared" si="76"/>
        <v>39.166666666666664</v>
      </c>
      <c r="T1559" s="112" t="s">
        <v>6826</v>
      </c>
      <c r="U1559" s="117">
        <v>42828</v>
      </c>
      <c r="V1559" s="110"/>
      <c r="W1559" s="110"/>
      <c r="X1559" s="110" t="s">
        <v>635</v>
      </c>
      <c r="Y1559" s="183"/>
      <c r="Z1559">
        <f>IF(ISNA(VLOOKUP(A1559,[2]InvPiv!$A:$B,2,FALSE)),0,VLOOKUP(A1559,[2]InvPiv!$A:$B,2,FALSE))</f>
        <v>10</v>
      </c>
      <c r="AA1559" s="185">
        <f t="shared" si="77"/>
        <v>0</v>
      </c>
      <c r="AB1559">
        <f>VLOOKUP(A1559,[2]ConPiv!$A:$B,2,FALSE)</f>
        <v>10</v>
      </c>
    </row>
    <row r="1560" spans="1:28" x14ac:dyDescent="0.25">
      <c r="A1560" s="108">
        <v>307885</v>
      </c>
      <c r="B1560" s="108">
        <v>22114</v>
      </c>
      <c r="C1560" s="107"/>
      <c r="D1560" s="109"/>
      <c r="E1560" s="110"/>
      <c r="F1560" s="110" t="s">
        <v>6747</v>
      </c>
      <c r="G1560" s="110" t="s">
        <v>6918</v>
      </c>
      <c r="H1560" s="107" t="s">
        <v>87</v>
      </c>
      <c r="I1560" s="111" t="s">
        <v>6919</v>
      </c>
      <c r="J1560" s="110"/>
      <c r="K1560" s="110"/>
      <c r="L1560" s="110"/>
      <c r="M1560" s="110"/>
      <c r="N1560" s="110" t="s">
        <v>754</v>
      </c>
      <c r="O1560" s="117">
        <v>42736</v>
      </c>
      <c r="P1560" s="128">
        <v>47</v>
      </c>
      <c r="Q1560" s="115">
        <v>3</v>
      </c>
      <c r="R1560" s="129">
        <f t="shared" si="75"/>
        <v>3.9166666666666665</v>
      </c>
      <c r="S1560" s="130">
        <f t="shared" si="76"/>
        <v>11.75</v>
      </c>
      <c r="T1560" s="112" t="s">
        <v>6829</v>
      </c>
      <c r="U1560" s="117">
        <v>42828</v>
      </c>
      <c r="V1560" s="110"/>
      <c r="W1560" s="110"/>
      <c r="X1560" s="110" t="s">
        <v>1465</v>
      </c>
      <c r="Y1560" s="183"/>
      <c r="Z1560">
        <f>IF(ISNA(VLOOKUP(A1560,[2]InvPiv!$A:$B,2,FALSE)),0,VLOOKUP(A1560,[2]InvPiv!$A:$B,2,FALSE))</f>
        <v>2.5</v>
      </c>
      <c r="AA1560" s="185">
        <f t="shared" si="77"/>
        <v>0.5</v>
      </c>
      <c r="AB1560">
        <f>VLOOKUP(A1560,[2]ConPiv!$A:$B,2,FALSE)</f>
        <v>2.5</v>
      </c>
    </row>
    <row r="1561" spans="1:28" x14ac:dyDescent="0.25">
      <c r="A1561" s="108">
        <v>308521</v>
      </c>
      <c r="B1561" s="108">
        <v>22316</v>
      </c>
      <c r="C1561" s="107"/>
      <c r="D1561" s="109"/>
      <c r="E1561" s="110"/>
      <c r="F1561" s="110" t="s">
        <v>6757</v>
      </c>
      <c r="G1561" s="110" t="s">
        <v>749</v>
      </c>
      <c r="H1561" s="107" t="s">
        <v>83</v>
      </c>
      <c r="I1561" s="111" t="s">
        <v>6931</v>
      </c>
      <c r="J1561" s="110"/>
      <c r="K1561" s="110"/>
      <c r="L1561" s="110"/>
      <c r="M1561" s="110"/>
      <c r="N1561" s="110" t="s">
        <v>754</v>
      </c>
      <c r="O1561" s="117">
        <v>42736</v>
      </c>
      <c r="P1561" s="128">
        <v>47</v>
      </c>
      <c r="Q1561" s="115">
        <v>2</v>
      </c>
      <c r="R1561" s="129">
        <f t="shared" si="75"/>
        <v>3.9166666666666665</v>
      </c>
      <c r="S1561" s="130">
        <f t="shared" si="76"/>
        <v>7.833333333333333</v>
      </c>
      <c r="T1561" s="112" t="s">
        <v>6839</v>
      </c>
      <c r="U1561" s="117">
        <v>42828</v>
      </c>
      <c r="V1561" s="110"/>
      <c r="W1561" s="110"/>
      <c r="X1561" s="110" t="s">
        <v>1465</v>
      </c>
      <c r="Y1561" s="183"/>
      <c r="Z1561">
        <f>IF(ISNA(VLOOKUP(A1561,[2]InvPiv!$A:$B,2,FALSE)),0,VLOOKUP(A1561,[2]InvPiv!$A:$B,2,FALSE))</f>
        <v>2</v>
      </c>
      <c r="AA1561" s="185">
        <f t="shared" si="77"/>
        <v>0</v>
      </c>
      <c r="AB1561">
        <f>VLOOKUP(A1561,[2]ConPiv!$A:$B,2,FALSE)</f>
        <v>2</v>
      </c>
    </row>
    <row r="1562" spans="1:28" x14ac:dyDescent="0.25">
      <c r="A1562" s="108">
        <v>307916</v>
      </c>
      <c r="B1562" s="108">
        <v>22127</v>
      </c>
      <c r="C1562" s="107"/>
      <c r="D1562" s="109"/>
      <c r="E1562" s="110"/>
      <c r="F1562" s="110" t="s">
        <v>6758</v>
      </c>
      <c r="G1562" s="110" t="s">
        <v>6932</v>
      </c>
      <c r="H1562" s="107" t="s">
        <v>380</v>
      </c>
      <c r="I1562" s="111" t="s">
        <v>6933</v>
      </c>
      <c r="J1562" s="110"/>
      <c r="K1562" s="110"/>
      <c r="L1562" s="110"/>
      <c r="M1562" s="110"/>
      <c r="N1562" s="110" t="s">
        <v>754</v>
      </c>
      <c r="O1562" s="117">
        <v>42736</v>
      </c>
      <c r="P1562" s="128">
        <v>47</v>
      </c>
      <c r="Q1562" s="115">
        <v>1</v>
      </c>
      <c r="R1562" s="129">
        <f t="shared" si="75"/>
        <v>3.9166666666666665</v>
      </c>
      <c r="S1562" s="130">
        <f t="shared" si="76"/>
        <v>3.9166666666666665</v>
      </c>
      <c r="T1562" s="112" t="s">
        <v>6840</v>
      </c>
      <c r="U1562" s="117">
        <v>42828</v>
      </c>
      <c r="V1562" s="110"/>
      <c r="W1562" s="110"/>
      <c r="X1562" s="110" t="s">
        <v>1465</v>
      </c>
      <c r="Y1562" s="183"/>
      <c r="Z1562">
        <f>IF(ISNA(VLOOKUP(A1562,[2]InvPiv!$A:$B,2,FALSE)),0,VLOOKUP(A1562,[2]InvPiv!$A:$B,2,FALSE))</f>
        <v>1</v>
      </c>
      <c r="AA1562" s="185">
        <f t="shared" si="77"/>
        <v>0</v>
      </c>
      <c r="AB1562">
        <f>VLOOKUP(A1562,[2]ConPiv!$A:$B,2,FALSE)</f>
        <v>1</v>
      </c>
    </row>
    <row r="1563" spans="1:28" x14ac:dyDescent="0.25">
      <c r="A1563" s="108">
        <v>308245</v>
      </c>
      <c r="B1563" s="108">
        <v>22325</v>
      </c>
      <c r="C1563" s="107"/>
      <c r="D1563" s="109"/>
      <c r="E1563" s="110"/>
      <c r="F1563" s="110" t="s">
        <v>6759</v>
      </c>
      <c r="G1563" s="110" t="s">
        <v>1265</v>
      </c>
      <c r="H1563" s="107" t="s">
        <v>145</v>
      </c>
      <c r="I1563" s="111" t="s">
        <v>6934</v>
      </c>
      <c r="J1563" s="110"/>
      <c r="K1563" s="110"/>
      <c r="L1563" s="110"/>
      <c r="M1563" s="110"/>
      <c r="N1563" s="110" t="s">
        <v>754</v>
      </c>
      <c r="O1563" s="117">
        <v>42736</v>
      </c>
      <c r="P1563" s="128">
        <v>47</v>
      </c>
      <c r="Q1563" s="115">
        <v>1</v>
      </c>
      <c r="R1563" s="129">
        <f t="shared" si="75"/>
        <v>3.9166666666666665</v>
      </c>
      <c r="S1563" s="130">
        <f t="shared" si="76"/>
        <v>3.9166666666666665</v>
      </c>
      <c r="T1563" s="112" t="s">
        <v>6841</v>
      </c>
      <c r="U1563" s="117">
        <v>42828</v>
      </c>
      <c r="V1563" s="110"/>
      <c r="W1563" s="110"/>
      <c r="X1563" s="110" t="s">
        <v>1465</v>
      </c>
      <c r="Y1563" s="183"/>
      <c r="Z1563">
        <f>IF(ISNA(VLOOKUP(A1563,[2]InvPiv!$A:$B,2,FALSE)),0,VLOOKUP(A1563,[2]InvPiv!$A:$B,2,FALSE))</f>
        <v>1</v>
      </c>
      <c r="AA1563" s="185">
        <f t="shared" si="77"/>
        <v>0</v>
      </c>
      <c r="AB1563">
        <f>VLOOKUP(A1563,[2]ConPiv!$A:$B,2,FALSE)</f>
        <v>1</v>
      </c>
    </row>
    <row r="1564" spans="1:28" x14ac:dyDescent="0.25">
      <c r="A1564" s="108">
        <v>308240</v>
      </c>
      <c r="B1564" s="108">
        <v>22267</v>
      </c>
      <c r="C1564" s="107"/>
      <c r="D1564" s="109"/>
      <c r="E1564" s="110"/>
      <c r="F1564" s="110" t="s">
        <v>6760</v>
      </c>
      <c r="G1564" s="110" t="s">
        <v>6935</v>
      </c>
      <c r="H1564" s="107" t="s">
        <v>195</v>
      </c>
      <c r="I1564" s="111" t="s">
        <v>6936</v>
      </c>
      <c r="J1564" s="110"/>
      <c r="K1564" s="110"/>
      <c r="L1564" s="110"/>
      <c r="M1564" s="110"/>
      <c r="N1564" s="110" t="s">
        <v>754</v>
      </c>
      <c r="O1564" s="117">
        <v>42736</v>
      </c>
      <c r="P1564" s="128">
        <v>47</v>
      </c>
      <c r="Q1564" s="115">
        <v>1</v>
      </c>
      <c r="R1564" s="129">
        <f t="shared" si="75"/>
        <v>3.9166666666666665</v>
      </c>
      <c r="S1564" s="130">
        <f t="shared" si="76"/>
        <v>3.9166666666666665</v>
      </c>
      <c r="T1564" s="112" t="s">
        <v>6842</v>
      </c>
      <c r="U1564" s="117">
        <v>42828</v>
      </c>
      <c r="V1564" s="110"/>
      <c r="W1564" s="110"/>
      <c r="X1564" s="110" t="s">
        <v>1465</v>
      </c>
      <c r="Y1564" s="183"/>
      <c r="Z1564">
        <f>IF(ISNA(VLOOKUP(A1564,[2]InvPiv!$A:$B,2,FALSE)),0,VLOOKUP(A1564,[2]InvPiv!$A:$B,2,FALSE))</f>
        <v>1</v>
      </c>
      <c r="AA1564" s="185">
        <f t="shared" si="77"/>
        <v>0</v>
      </c>
      <c r="AB1564">
        <f>VLOOKUP(A1564,[2]ConPiv!$A:$B,2,FALSE)</f>
        <v>1</v>
      </c>
    </row>
    <row r="1565" spans="1:28" x14ac:dyDescent="0.25">
      <c r="A1565" s="108">
        <v>308442</v>
      </c>
      <c r="B1565" s="108">
        <v>22268</v>
      </c>
      <c r="C1565" s="107"/>
      <c r="D1565" s="109"/>
      <c r="E1565" s="110"/>
      <c r="F1565" s="110" t="s">
        <v>6762</v>
      </c>
      <c r="G1565" s="110" t="s">
        <v>510</v>
      </c>
      <c r="H1565" s="107" t="s">
        <v>3</v>
      </c>
      <c r="I1565" s="111" t="s">
        <v>6938</v>
      </c>
      <c r="J1565" s="110"/>
      <c r="K1565" s="110"/>
      <c r="L1565" s="110"/>
      <c r="M1565" s="110"/>
      <c r="N1565" s="110" t="s">
        <v>25</v>
      </c>
      <c r="O1565" s="117">
        <v>42736</v>
      </c>
      <c r="P1565" s="128">
        <v>47</v>
      </c>
      <c r="Q1565" s="115">
        <v>1</v>
      </c>
      <c r="R1565" s="129">
        <f t="shared" si="75"/>
        <v>3.9166666666666665</v>
      </c>
      <c r="S1565" s="130">
        <f t="shared" si="76"/>
        <v>3.9166666666666665</v>
      </c>
      <c r="T1565" s="112" t="s">
        <v>6844</v>
      </c>
      <c r="U1565" s="117">
        <v>42828</v>
      </c>
      <c r="V1565" s="110"/>
      <c r="W1565" s="110"/>
      <c r="X1565" s="110" t="s">
        <v>1465</v>
      </c>
      <c r="Y1565" s="183"/>
      <c r="Z1565">
        <f>IF(ISNA(VLOOKUP(A1565,[2]InvPiv!$A:$B,2,FALSE)),0,VLOOKUP(A1565,[2]InvPiv!$A:$B,2,FALSE))</f>
        <v>1</v>
      </c>
      <c r="AA1565" s="185">
        <f t="shared" si="77"/>
        <v>0</v>
      </c>
      <c r="AB1565">
        <f>VLOOKUP(A1565,[2]ConPiv!$A:$B,2,FALSE)</f>
        <v>1</v>
      </c>
    </row>
    <row r="1566" spans="1:28" x14ac:dyDescent="0.25">
      <c r="A1566" s="108">
        <v>308500</v>
      </c>
      <c r="B1566" s="108">
        <v>22113</v>
      </c>
      <c r="C1566" s="107"/>
      <c r="D1566" s="109"/>
      <c r="E1566" s="110"/>
      <c r="F1566" s="110" t="s">
        <v>6764</v>
      </c>
      <c r="G1566" s="110" t="s">
        <v>583</v>
      </c>
      <c r="H1566" s="107" t="s">
        <v>87</v>
      </c>
      <c r="I1566" s="111" t="s">
        <v>6940</v>
      </c>
      <c r="J1566" s="110"/>
      <c r="K1566" s="110"/>
      <c r="L1566" s="110"/>
      <c r="M1566" s="110"/>
      <c r="N1566" s="110" t="s">
        <v>754</v>
      </c>
      <c r="O1566" s="117">
        <v>42736</v>
      </c>
      <c r="P1566" s="128">
        <v>47</v>
      </c>
      <c r="Q1566" s="115">
        <v>1</v>
      </c>
      <c r="R1566" s="129">
        <f t="shared" si="75"/>
        <v>3.9166666666666665</v>
      </c>
      <c r="S1566" s="130">
        <f t="shared" si="76"/>
        <v>3.9166666666666665</v>
      </c>
      <c r="T1566" s="112" t="s">
        <v>6846</v>
      </c>
      <c r="U1566" s="117">
        <v>42828</v>
      </c>
      <c r="V1566" s="110"/>
      <c r="W1566" s="110"/>
      <c r="X1566" s="110" t="s">
        <v>1465</v>
      </c>
      <c r="Y1566" s="183"/>
      <c r="Z1566">
        <f>IF(ISNA(VLOOKUP(A1566,[2]InvPiv!$A:$B,2,FALSE)),0,VLOOKUP(A1566,[2]InvPiv!$A:$B,2,FALSE))</f>
        <v>1</v>
      </c>
      <c r="AA1566" s="185">
        <f t="shared" si="77"/>
        <v>0</v>
      </c>
      <c r="AB1566">
        <f>VLOOKUP(A1566,[2]ConPiv!$A:$B,2,FALSE)</f>
        <v>1</v>
      </c>
    </row>
    <row r="1567" spans="1:28" x14ac:dyDescent="0.25">
      <c r="A1567" s="108">
        <v>14027</v>
      </c>
      <c r="B1567" s="108">
        <v>10409</v>
      </c>
      <c r="C1567" s="107"/>
      <c r="D1567" s="109"/>
      <c r="E1567" s="110"/>
      <c r="F1567" s="110" t="s">
        <v>6990</v>
      </c>
      <c r="G1567" s="110" t="s">
        <v>7147</v>
      </c>
      <c r="H1567" s="107" t="s">
        <v>83</v>
      </c>
      <c r="I1567" s="111" t="s">
        <v>7148</v>
      </c>
      <c r="J1567" s="110"/>
      <c r="K1567" s="110"/>
      <c r="L1567" s="110"/>
      <c r="M1567" s="110"/>
      <c r="N1567" s="110" t="s">
        <v>635</v>
      </c>
      <c r="O1567" s="117">
        <v>42826</v>
      </c>
      <c r="P1567" s="128">
        <v>47</v>
      </c>
      <c r="Q1567" s="115">
        <v>12</v>
      </c>
      <c r="R1567" s="129">
        <f t="shared" si="75"/>
        <v>3.9166666666666665</v>
      </c>
      <c r="S1567" s="130">
        <f t="shared" si="76"/>
        <v>47</v>
      </c>
      <c r="T1567" s="112" t="s">
        <v>7068</v>
      </c>
      <c r="U1567" s="117">
        <v>42828</v>
      </c>
      <c r="V1567" s="110"/>
      <c r="W1567" s="110"/>
      <c r="X1567" s="110" t="s">
        <v>635</v>
      </c>
      <c r="Y1567" s="183"/>
      <c r="Z1567">
        <f>IF(ISNA(VLOOKUP(A1567,[2]InvPiv!$A:$B,2,FALSE)),0,VLOOKUP(A1567,[2]InvPiv!$A:$B,2,FALSE))</f>
        <v>12</v>
      </c>
      <c r="AA1567" s="185">
        <f t="shared" si="77"/>
        <v>0</v>
      </c>
      <c r="AB1567">
        <f>VLOOKUP(A1567,[2]ConPiv!$A:$B,2,FALSE)</f>
        <v>14</v>
      </c>
    </row>
    <row r="1568" spans="1:28" x14ac:dyDescent="0.25">
      <c r="A1568" s="108">
        <v>307668</v>
      </c>
      <c r="B1568" s="108">
        <v>21912</v>
      </c>
      <c r="C1568" s="107"/>
      <c r="D1568" s="109"/>
      <c r="E1568" s="110"/>
      <c r="F1568" s="110" t="s">
        <v>6997</v>
      </c>
      <c r="G1568" s="110" t="s">
        <v>533</v>
      </c>
      <c r="H1568" s="107" t="s">
        <v>254</v>
      </c>
      <c r="I1568" s="111" t="s">
        <v>7153</v>
      </c>
      <c r="J1568" s="110"/>
      <c r="K1568" s="110"/>
      <c r="L1568" s="110"/>
      <c r="M1568" s="110"/>
      <c r="N1568" s="110" t="s">
        <v>635</v>
      </c>
      <c r="O1568" s="117">
        <v>42826</v>
      </c>
      <c r="P1568" s="128">
        <v>47</v>
      </c>
      <c r="Q1568" s="115">
        <v>4</v>
      </c>
      <c r="R1568" s="129">
        <f t="shared" si="75"/>
        <v>3.9166666666666665</v>
      </c>
      <c r="S1568" s="130">
        <f t="shared" si="76"/>
        <v>15.666666666666666</v>
      </c>
      <c r="T1568" s="112" t="s">
        <v>7075</v>
      </c>
      <c r="U1568" s="117">
        <v>42828</v>
      </c>
      <c r="V1568" s="110"/>
      <c r="W1568" s="110"/>
      <c r="X1568" s="110" t="s">
        <v>635</v>
      </c>
      <c r="Y1568" s="183"/>
      <c r="Z1568">
        <f>IF(ISNA(VLOOKUP(A1568,[2]InvPiv!$A:$B,2,FALSE)),0,VLOOKUP(A1568,[2]InvPiv!$A:$B,2,FALSE))</f>
        <v>4</v>
      </c>
      <c r="AA1568" s="185">
        <f t="shared" si="77"/>
        <v>0</v>
      </c>
      <c r="AB1568">
        <f>VLOOKUP(A1568,[2]ConPiv!$A:$B,2,FALSE)</f>
        <v>4</v>
      </c>
    </row>
    <row r="1569" spans="1:28" x14ac:dyDescent="0.25">
      <c r="A1569" s="108">
        <v>306682</v>
      </c>
      <c r="B1569" s="108">
        <v>21546</v>
      </c>
      <c r="C1569" s="107"/>
      <c r="D1569" s="109"/>
      <c r="E1569" s="110"/>
      <c r="F1569" s="110" t="s">
        <v>6995</v>
      </c>
      <c r="G1569" s="110" t="s">
        <v>4004</v>
      </c>
      <c r="H1569" s="107" t="s">
        <v>4005</v>
      </c>
      <c r="I1569" s="111" t="s">
        <v>7155</v>
      </c>
      <c r="J1569" s="110"/>
      <c r="K1569" s="110"/>
      <c r="L1569" s="110"/>
      <c r="M1569" s="110"/>
      <c r="N1569" s="110" t="s">
        <v>754</v>
      </c>
      <c r="O1569" s="117">
        <v>42826</v>
      </c>
      <c r="P1569" s="128">
        <v>47</v>
      </c>
      <c r="Q1569" s="115">
        <v>7</v>
      </c>
      <c r="R1569" s="129">
        <f t="shared" si="75"/>
        <v>3.9166666666666665</v>
      </c>
      <c r="S1569" s="130">
        <f t="shared" si="76"/>
        <v>27.416666666666664</v>
      </c>
      <c r="T1569" s="112" t="s">
        <v>7073</v>
      </c>
      <c r="U1569" s="117">
        <v>42828</v>
      </c>
      <c r="V1569" s="110"/>
      <c r="W1569" s="110"/>
      <c r="X1569" s="110" t="s">
        <v>1465</v>
      </c>
      <c r="Y1569" s="183"/>
      <c r="Z1569">
        <f>IF(ISNA(VLOOKUP(A1569,[2]InvPiv!$A:$B,2,FALSE)),0,VLOOKUP(A1569,[2]InvPiv!$A:$B,2,FALSE))</f>
        <v>7</v>
      </c>
      <c r="AA1569" s="185">
        <f t="shared" si="77"/>
        <v>0</v>
      </c>
      <c r="AB1569">
        <f>VLOOKUP(A1569,[2]ConPiv!$A:$B,2,FALSE)</f>
        <v>7.5</v>
      </c>
    </row>
    <row r="1570" spans="1:28" x14ac:dyDescent="0.25">
      <c r="A1570" s="108">
        <v>29787</v>
      </c>
      <c r="B1570" s="108">
        <v>18698</v>
      </c>
      <c r="C1570" s="107"/>
      <c r="D1570" s="109"/>
      <c r="E1570" s="110"/>
      <c r="F1570" s="110" t="s">
        <v>7000</v>
      </c>
      <c r="G1570" s="110" t="s">
        <v>699</v>
      </c>
      <c r="H1570" s="107" t="s">
        <v>3</v>
      </c>
      <c r="I1570" s="111" t="s">
        <v>7159</v>
      </c>
      <c r="J1570" s="110"/>
      <c r="K1570" s="110"/>
      <c r="L1570" s="110"/>
      <c r="M1570" s="110"/>
      <c r="N1570" s="110" t="s">
        <v>635</v>
      </c>
      <c r="O1570" s="117">
        <v>42826</v>
      </c>
      <c r="P1570" s="128">
        <v>47</v>
      </c>
      <c r="Q1570" s="115">
        <v>2</v>
      </c>
      <c r="R1570" s="129">
        <f t="shared" si="75"/>
        <v>3.9166666666666665</v>
      </c>
      <c r="S1570" s="130">
        <f t="shared" si="76"/>
        <v>7.833333333333333</v>
      </c>
      <c r="T1570" s="112" t="s">
        <v>7078</v>
      </c>
      <c r="U1570" s="117">
        <v>42830</v>
      </c>
      <c r="V1570" s="110"/>
      <c r="W1570" s="110"/>
      <c r="X1570" s="110" t="s">
        <v>635</v>
      </c>
      <c r="Y1570" s="183"/>
      <c r="Z1570">
        <f>IF(ISNA(VLOOKUP(A1570,[2]InvPiv!$A:$B,2,FALSE)),0,VLOOKUP(A1570,[2]InvPiv!$A:$B,2,FALSE))</f>
        <v>2</v>
      </c>
      <c r="AA1570" s="185">
        <f t="shared" si="77"/>
        <v>0</v>
      </c>
      <c r="AB1570">
        <f>VLOOKUP(A1570,[2]ConPiv!$A:$B,2,FALSE)</f>
        <v>2</v>
      </c>
    </row>
    <row r="1571" spans="1:28" x14ac:dyDescent="0.25">
      <c r="A1571" s="108">
        <v>308489</v>
      </c>
      <c r="B1571" s="108">
        <v>22328</v>
      </c>
      <c r="C1571" s="107"/>
      <c r="D1571" s="109"/>
      <c r="E1571" s="110"/>
      <c r="F1571" s="110" t="s">
        <v>7002</v>
      </c>
      <c r="G1571" s="110" t="s">
        <v>3297</v>
      </c>
      <c r="H1571" s="107" t="s">
        <v>59</v>
      </c>
      <c r="I1571" s="111" t="s">
        <v>7162</v>
      </c>
      <c r="J1571" s="110"/>
      <c r="K1571" s="110"/>
      <c r="L1571" s="110"/>
      <c r="M1571" s="110"/>
      <c r="N1571" s="110" t="s">
        <v>635</v>
      </c>
      <c r="O1571" s="117">
        <v>42826</v>
      </c>
      <c r="P1571" s="128">
        <v>47</v>
      </c>
      <c r="Q1571" s="115">
        <v>1</v>
      </c>
      <c r="R1571" s="129">
        <f t="shared" si="75"/>
        <v>3.9166666666666665</v>
      </c>
      <c r="S1571" s="130">
        <f t="shared" si="76"/>
        <v>3.9166666666666665</v>
      </c>
      <c r="T1571" s="112" t="s">
        <v>7080</v>
      </c>
      <c r="U1571" s="117">
        <v>42830</v>
      </c>
      <c r="V1571" s="110"/>
      <c r="W1571" s="110"/>
      <c r="X1571" s="110" t="s">
        <v>635</v>
      </c>
      <c r="Y1571" s="183"/>
      <c r="Z1571">
        <f>IF(ISNA(VLOOKUP(A1571,[2]InvPiv!$A:$B,2,FALSE)),0,VLOOKUP(A1571,[2]InvPiv!$A:$B,2,FALSE))</f>
        <v>1</v>
      </c>
      <c r="AA1571" s="185">
        <f t="shared" si="77"/>
        <v>0</v>
      </c>
      <c r="AB1571">
        <f>VLOOKUP(A1571,[2]ConPiv!$A:$B,2,FALSE)</f>
        <v>1</v>
      </c>
    </row>
    <row r="1572" spans="1:28" x14ac:dyDescent="0.25">
      <c r="A1572" s="107">
        <v>304214</v>
      </c>
      <c r="B1572" s="108">
        <v>20367</v>
      </c>
      <c r="C1572" s="107"/>
      <c r="D1572" s="109"/>
      <c r="E1572" s="110"/>
      <c r="F1572" s="110" t="s">
        <v>3880</v>
      </c>
      <c r="G1572" s="110" t="s">
        <v>4058</v>
      </c>
      <c r="H1572" s="107" t="s">
        <v>602</v>
      </c>
      <c r="I1572" s="181" t="s">
        <v>4059</v>
      </c>
      <c r="J1572" s="110"/>
      <c r="K1572" s="110"/>
      <c r="L1572" s="110"/>
      <c r="M1572" s="110"/>
      <c r="N1572" s="110" t="s">
        <v>754</v>
      </c>
      <c r="O1572" s="117">
        <v>42552</v>
      </c>
      <c r="P1572" s="128">
        <v>47</v>
      </c>
      <c r="Q1572" s="115">
        <v>4</v>
      </c>
      <c r="R1572" s="115">
        <f t="shared" si="75"/>
        <v>3.9166666666666665</v>
      </c>
      <c r="S1572" s="116">
        <f t="shared" si="76"/>
        <v>15.666666666666666</v>
      </c>
      <c r="T1572" s="112" t="s">
        <v>3960</v>
      </c>
      <c r="U1572" s="117">
        <v>42831</v>
      </c>
      <c r="V1572" s="110"/>
      <c r="W1572" s="110"/>
      <c r="X1572" s="110" t="s">
        <v>1465</v>
      </c>
      <c r="Y1572" s="197"/>
      <c r="Z1572">
        <f>IF(ISNA(VLOOKUP(A1572,[2]InvPiv!$A:$B,2,FALSE)),0,VLOOKUP(A1572,[2]InvPiv!$A:$B,2,FALSE))</f>
        <v>4</v>
      </c>
      <c r="AA1572" s="185">
        <f t="shared" si="77"/>
        <v>0</v>
      </c>
      <c r="AB1572">
        <f>VLOOKUP(A1572,[2]ConPiv!$A:$B,2,FALSE)</f>
        <v>8</v>
      </c>
    </row>
    <row r="1573" spans="1:28" x14ac:dyDescent="0.25">
      <c r="A1573" s="108">
        <v>28707</v>
      </c>
      <c r="B1573" s="108">
        <v>16433</v>
      </c>
      <c r="C1573" s="107"/>
      <c r="D1573" s="109"/>
      <c r="E1573" s="110"/>
      <c r="F1573" s="110" t="s">
        <v>7003</v>
      </c>
      <c r="G1573" s="110" t="s">
        <v>641</v>
      </c>
      <c r="H1573" s="107" t="s">
        <v>195</v>
      </c>
      <c r="I1573" s="111">
        <v>41339</v>
      </c>
      <c r="J1573" s="110"/>
      <c r="K1573" s="110"/>
      <c r="L1573" s="110"/>
      <c r="M1573" s="110"/>
      <c r="N1573" s="110" t="s">
        <v>635</v>
      </c>
      <c r="O1573" s="117">
        <v>42826</v>
      </c>
      <c r="P1573" s="128">
        <v>47</v>
      </c>
      <c r="Q1573" s="115">
        <v>7</v>
      </c>
      <c r="R1573" s="129">
        <f t="shared" si="75"/>
        <v>3.9166666666666665</v>
      </c>
      <c r="S1573" s="130">
        <f t="shared" si="76"/>
        <v>27.416666666666664</v>
      </c>
      <c r="T1573" s="112" t="s">
        <v>7081</v>
      </c>
      <c r="U1573" s="117">
        <v>42831</v>
      </c>
      <c r="V1573" s="110"/>
      <c r="W1573" s="110"/>
      <c r="X1573" s="110" t="s">
        <v>635</v>
      </c>
      <c r="Y1573" s="183"/>
      <c r="Z1573">
        <f>IF(ISNA(VLOOKUP(A1573,[2]InvPiv!$A:$B,2,FALSE)),0,VLOOKUP(A1573,[2]InvPiv!$A:$B,2,FALSE))</f>
        <v>7</v>
      </c>
      <c r="AA1573" s="185">
        <f t="shared" si="77"/>
        <v>0</v>
      </c>
      <c r="AB1573">
        <f>VLOOKUP(A1573,[2]ConPiv!$A:$B,2,FALSE)</f>
        <v>7</v>
      </c>
    </row>
    <row r="1574" spans="1:28" ht="13" x14ac:dyDescent="0.25">
      <c r="A1574" s="108">
        <v>24882</v>
      </c>
      <c r="B1574" s="108" t="s">
        <v>8006</v>
      </c>
      <c r="C1574" s="107"/>
      <c r="D1574" s="109"/>
      <c r="E1574" s="110"/>
      <c r="F1574" s="110" t="s">
        <v>8008</v>
      </c>
      <c r="G1574" s="110" t="s">
        <v>7420</v>
      </c>
      <c r="H1574" s="107" t="s">
        <v>23</v>
      </c>
      <c r="I1574" s="111" t="s">
        <v>8009</v>
      </c>
      <c r="J1574" s="110"/>
      <c r="K1574" s="110"/>
      <c r="L1574" s="110"/>
      <c r="M1574" s="110"/>
      <c r="N1574" s="110" t="s">
        <v>754</v>
      </c>
      <c r="O1574" s="117">
        <v>42917</v>
      </c>
      <c r="P1574" s="128">
        <v>47</v>
      </c>
      <c r="Q1574" s="115">
        <v>3</v>
      </c>
      <c r="R1574" s="129">
        <f t="shared" si="75"/>
        <v>3.9166666666666665</v>
      </c>
      <c r="S1574" s="130">
        <f t="shared" si="76"/>
        <v>11.75</v>
      </c>
      <c r="T1574" s="112" t="s">
        <v>8007</v>
      </c>
      <c r="U1574" s="117">
        <v>42831</v>
      </c>
      <c r="V1574" s="110"/>
      <c r="W1574" s="110"/>
      <c r="X1574" s="110" t="s">
        <v>1465</v>
      </c>
      <c r="Y1574" s="179"/>
      <c r="Z1574">
        <f>IF(ISNA(VLOOKUP(A1574,[2]InvPiv!$A:$B,2,FALSE)),0,VLOOKUP(A1574,[2]InvPiv!$A:$B,2,FALSE))</f>
        <v>3</v>
      </c>
      <c r="AA1574" s="185">
        <f t="shared" si="77"/>
        <v>0</v>
      </c>
      <c r="AB1574">
        <f>VLOOKUP(A1574,[2]ConPiv!$A:$B,2,FALSE)</f>
        <v>3</v>
      </c>
    </row>
    <row r="1575" spans="1:28" x14ac:dyDescent="0.25">
      <c r="A1575" s="108">
        <v>308508</v>
      </c>
      <c r="B1575" s="108">
        <v>22375</v>
      </c>
      <c r="C1575" s="107"/>
      <c r="D1575" s="109"/>
      <c r="E1575" s="110"/>
      <c r="F1575" s="110" t="s">
        <v>6994</v>
      </c>
      <c r="G1575" s="110" t="s">
        <v>996</v>
      </c>
      <c r="H1575" s="107" t="s">
        <v>124</v>
      </c>
      <c r="I1575" s="111" t="s">
        <v>7154</v>
      </c>
      <c r="J1575" s="110"/>
      <c r="K1575" s="110"/>
      <c r="L1575" s="110"/>
      <c r="M1575" s="110"/>
      <c r="N1575" s="110" t="s">
        <v>635</v>
      </c>
      <c r="O1575" s="117">
        <v>42826</v>
      </c>
      <c r="P1575" s="128">
        <v>47</v>
      </c>
      <c r="Q1575" s="115">
        <v>1</v>
      </c>
      <c r="R1575" s="129">
        <f t="shared" si="75"/>
        <v>3.9166666666666665</v>
      </c>
      <c r="S1575" s="130">
        <f t="shared" si="76"/>
        <v>3.9166666666666665</v>
      </c>
      <c r="T1575" s="112" t="s">
        <v>7072</v>
      </c>
      <c r="U1575" s="117">
        <v>42832</v>
      </c>
      <c r="V1575" s="110"/>
      <c r="W1575" s="110"/>
      <c r="X1575" s="110" t="s">
        <v>635</v>
      </c>
      <c r="Y1575" s="183"/>
      <c r="Z1575">
        <f>IF(ISNA(VLOOKUP(A1575,[2]InvPiv!$A:$B,2,FALSE)),0,VLOOKUP(A1575,[2]InvPiv!$A:$B,2,FALSE))</f>
        <v>1</v>
      </c>
      <c r="AA1575" s="185">
        <f t="shared" si="77"/>
        <v>0</v>
      </c>
      <c r="AB1575">
        <f>VLOOKUP(A1575,[2]ConPiv!$A:$B,2,FALSE)</f>
        <v>1</v>
      </c>
    </row>
    <row r="1576" spans="1:28" x14ac:dyDescent="0.25">
      <c r="A1576" s="108">
        <v>308309</v>
      </c>
      <c r="B1576" s="108">
        <v>22065</v>
      </c>
      <c r="C1576" s="107"/>
      <c r="D1576" s="109"/>
      <c r="E1576" s="110"/>
      <c r="F1576" s="110" t="s">
        <v>6999</v>
      </c>
      <c r="G1576" s="110" t="s">
        <v>749</v>
      </c>
      <c r="H1576" s="107" t="s">
        <v>83</v>
      </c>
      <c r="I1576" s="111" t="s">
        <v>7158</v>
      </c>
      <c r="J1576" s="110"/>
      <c r="K1576" s="110"/>
      <c r="L1576" s="110"/>
      <c r="M1576" s="110"/>
      <c r="N1576" s="110" t="s">
        <v>754</v>
      </c>
      <c r="O1576" s="117">
        <v>42826</v>
      </c>
      <c r="P1576" s="128">
        <v>47</v>
      </c>
      <c r="Q1576" s="115">
        <v>1</v>
      </c>
      <c r="R1576" s="129">
        <f t="shared" si="75"/>
        <v>3.9166666666666665</v>
      </c>
      <c r="S1576" s="130">
        <f t="shared" si="76"/>
        <v>3.9166666666666665</v>
      </c>
      <c r="T1576" s="112" t="s">
        <v>7077</v>
      </c>
      <c r="U1576" s="117">
        <v>42832</v>
      </c>
      <c r="V1576" s="110"/>
      <c r="W1576" s="110"/>
      <c r="X1576" s="110" t="s">
        <v>1465</v>
      </c>
      <c r="Y1576" s="183"/>
      <c r="Z1576">
        <f>IF(ISNA(VLOOKUP(A1576,[2]InvPiv!$A:$B,2,FALSE)),0,VLOOKUP(A1576,[2]InvPiv!$A:$B,2,FALSE))</f>
        <v>1</v>
      </c>
      <c r="AA1576" s="185">
        <f t="shared" si="77"/>
        <v>0</v>
      </c>
      <c r="AB1576">
        <f>VLOOKUP(A1576,[2]ConPiv!$A:$B,2,FALSE)</f>
        <v>1</v>
      </c>
    </row>
    <row r="1577" spans="1:28" x14ac:dyDescent="0.25">
      <c r="A1577" s="108">
        <v>307524</v>
      </c>
      <c r="B1577" s="108" t="s">
        <v>7066</v>
      </c>
      <c r="C1577" s="107"/>
      <c r="D1577" s="109"/>
      <c r="E1577" s="110"/>
      <c r="F1577" s="110" t="s">
        <v>7004</v>
      </c>
      <c r="G1577" s="110" t="s">
        <v>5642</v>
      </c>
      <c r="H1577" s="107" t="s">
        <v>110</v>
      </c>
      <c r="I1577" s="111" t="s">
        <v>7163</v>
      </c>
      <c r="J1577" s="110"/>
      <c r="K1577" s="110"/>
      <c r="L1577" s="110"/>
      <c r="M1577" s="110"/>
      <c r="N1577" s="110" t="s">
        <v>635</v>
      </c>
      <c r="O1577" s="117">
        <v>42826</v>
      </c>
      <c r="P1577" s="128">
        <v>47</v>
      </c>
      <c r="Q1577" s="115">
        <v>2</v>
      </c>
      <c r="R1577" s="129">
        <f t="shared" si="75"/>
        <v>3.9166666666666665</v>
      </c>
      <c r="S1577" s="130">
        <f t="shared" si="76"/>
        <v>7.833333333333333</v>
      </c>
      <c r="T1577" s="112" t="s">
        <v>7082</v>
      </c>
      <c r="U1577" s="117">
        <v>42832</v>
      </c>
      <c r="V1577" s="110"/>
      <c r="W1577" s="110"/>
      <c r="X1577" s="110" t="s">
        <v>635</v>
      </c>
      <c r="Y1577" s="183"/>
      <c r="Z1577">
        <f>IF(ISNA(VLOOKUP(A1577,[2]InvPiv!$A:$B,2,FALSE)),0,VLOOKUP(A1577,[2]InvPiv!$A:$B,2,FALSE))</f>
        <v>2</v>
      </c>
      <c r="AA1577" s="185">
        <f t="shared" si="77"/>
        <v>0</v>
      </c>
      <c r="AB1577">
        <f>VLOOKUP(A1577,[2]ConPiv!$A:$B,2,FALSE)</f>
        <v>2</v>
      </c>
    </row>
    <row r="1578" spans="1:28" x14ac:dyDescent="0.25">
      <c r="A1578" s="108">
        <v>13788</v>
      </c>
      <c r="B1578" s="108">
        <v>10496</v>
      </c>
      <c r="C1578" s="107"/>
      <c r="D1578" s="109"/>
      <c r="E1578" s="110"/>
      <c r="F1578" s="110" t="s">
        <v>6593</v>
      </c>
      <c r="G1578" s="110" t="s">
        <v>5385</v>
      </c>
      <c r="H1578" s="107" t="s">
        <v>72</v>
      </c>
      <c r="I1578" s="111" t="s">
        <v>6594</v>
      </c>
      <c r="J1578" s="110"/>
      <c r="K1578" s="110"/>
      <c r="L1578" s="110"/>
      <c r="M1578" s="110"/>
      <c r="N1578" s="110" t="s">
        <v>754</v>
      </c>
      <c r="O1578" s="117">
        <v>42736</v>
      </c>
      <c r="P1578" s="128">
        <v>47</v>
      </c>
      <c r="Q1578" s="115">
        <v>6</v>
      </c>
      <c r="R1578" s="129">
        <f t="shared" si="75"/>
        <v>3.9166666666666665</v>
      </c>
      <c r="S1578" s="130">
        <f t="shared" si="76"/>
        <v>23.5</v>
      </c>
      <c r="T1578" s="112" t="s">
        <v>6595</v>
      </c>
      <c r="U1578" s="117">
        <v>42834</v>
      </c>
      <c r="V1578" s="110"/>
      <c r="W1578" s="110"/>
      <c r="X1578" s="110" t="s">
        <v>1465</v>
      </c>
      <c r="Y1578" s="183"/>
      <c r="Z1578">
        <f>IF(ISNA(VLOOKUP(A1578,[2]InvPiv!$A:$B,2,FALSE)),0,VLOOKUP(A1578,[2]InvPiv!$A:$B,2,FALSE))</f>
        <v>6</v>
      </c>
      <c r="AA1578" s="185">
        <f t="shared" si="77"/>
        <v>0</v>
      </c>
      <c r="AB1578">
        <f>VLOOKUP(A1578,[2]ConPiv!$A:$B,2,FALSE)</f>
        <v>6</v>
      </c>
    </row>
    <row r="1579" spans="1:28" x14ac:dyDescent="0.25">
      <c r="A1579" s="108">
        <v>21789</v>
      </c>
      <c r="B1579" s="108">
        <v>12624</v>
      </c>
      <c r="C1579" s="107"/>
      <c r="D1579" s="109"/>
      <c r="E1579" s="110"/>
      <c r="F1579" s="110" t="s">
        <v>6596</v>
      </c>
      <c r="G1579" s="110" t="s">
        <v>2608</v>
      </c>
      <c r="H1579" s="107" t="s">
        <v>124</v>
      </c>
      <c r="I1579" s="111" t="s">
        <v>6597</v>
      </c>
      <c r="J1579" s="110"/>
      <c r="K1579" s="110"/>
      <c r="L1579" s="110"/>
      <c r="M1579" s="110"/>
      <c r="N1579" s="110" t="s">
        <v>754</v>
      </c>
      <c r="O1579" s="117">
        <v>42736</v>
      </c>
      <c r="P1579" s="128">
        <v>47</v>
      </c>
      <c r="Q1579" s="115">
        <v>31</v>
      </c>
      <c r="R1579" s="129">
        <f t="shared" si="75"/>
        <v>3.9166666666666665</v>
      </c>
      <c r="S1579" s="130">
        <f t="shared" si="76"/>
        <v>121.41666666666666</v>
      </c>
      <c r="T1579" s="112" t="s">
        <v>6598</v>
      </c>
      <c r="U1579" s="117">
        <v>42834</v>
      </c>
      <c r="V1579" s="110"/>
      <c r="W1579" s="110"/>
      <c r="X1579" s="110" t="s">
        <v>1465</v>
      </c>
      <c r="Y1579" s="183"/>
      <c r="Z1579">
        <f>IF(ISNA(VLOOKUP(A1579,[2]InvPiv!$A:$B,2,FALSE)),0,VLOOKUP(A1579,[2]InvPiv!$A:$B,2,FALSE))</f>
        <v>31</v>
      </c>
      <c r="AA1579" s="185">
        <f t="shared" si="77"/>
        <v>0</v>
      </c>
      <c r="AB1579">
        <f>VLOOKUP(A1579,[2]ConPiv!$A:$B,2,FALSE)</f>
        <v>31</v>
      </c>
    </row>
    <row r="1580" spans="1:28" x14ac:dyDescent="0.25">
      <c r="A1580" s="108">
        <v>308228</v>
      </c>
      <c r="B1580" s="108">
        <v>22254</v>
      </c>
      <c r="C1580" s="107"/>
      <c r="D1580" s="109"/>
      <c r="E1580" s="110"/>
      <c r="F1580" s="110" t="s">
        <v>6298</v>
      </c>
      <c r="G1580" s="110" t="s">
        <v>583</v>
      </c>
      <c r="H1580" s="107" t="s">
        <v>87</v>
      </c>
      <c r="I1580" s="111" t="s">
        <v>6427</v>
      </c>
      <c r="J1580" s="110"/>
      <c r="K1580" s="110"/>
      <c r="L1580" s="110"/>
      <c r="M1580" s="110"/>
      <c r="N1580" s="110" t="s">
        <v>754</v>
      </c>
      <c r="O1580" s="117">
        <v>42736</v>
      </c>
      <c r="P1580" s="128">
        <v>47</v>
      </c>
      <c r="Q1580" s="115">
        <v>1</v>
      </c>
      <c r="R1580" s="129">
        <f t="shared" si="75"/>
        <v>3.9166666666666665</v>
      </c>
      <c r="S1580" s="130">
        <f t="shared" si="76"/>
        <v>3.9166666666666665</v>
      </c>
      <c r="T1580" s="112" t="s">
        <v>6360</v>
      </c>
      <c r="U1580" s="117">
        <v>42835</v>
      </c>
      <c r="V1580" s="110"/>
      <c r="W1580" s="110"/>
      <c r="X1580" s="110" t="s">
        <v>1465</v>
      </c>
      <c r="Y1580" s="183"/>
      <c r="Z1580">
        <f>IF(ISNA(VLOOKUP(A1580,[2]InvPiv!$A:$B,2,FALSE)),0,VLOOKUP(A1580,[2]InvPiv!$A:$B,2,FALSE))</f>
        <v>1</v>
      </c>
      <c r="AA1580" s="185">
        <f t="shared" si="77"/>
        <v>0</v>
      </c>
      <c r="AB1580">
        <f>VLOOKUP(A1580,[2]ConPiv!$A:$B,2,FALSE)</f>
        <v>1</v>
      </c>
    </row>
    <row r="1581" spans="1:28" x14ac:dyDescent="0.25">
      <c r="A1581" s="108">
        <v>308193</v>
      </c>
      <c r="B1581" s="108">
        <v>22222</v>
      </c>
      <c r="C1581" s="107"/>
      <c r="D1581" s="109"/>
      <c r="E1581" s="110"/>
      <c r="F1581" s="110" t="s">
        <v>6308</v>
      </c>
      <c r="G1581" s="110" t="s">
        <v>6440</v>
      </c>
      <c r="H1581" s="107" t="s">
        <v>110</v>
      </c>
      <c r="I1581" s="111">
        <v>8094</v>
      </c>
      <c r="J1581" s="110"/>
      <c r="K1581" s="110"/>
      <c r="L1581" s="110"/>
      <c r="M1581" s="110"/>
      <c r="N1581" s="110" t="s">
        <v>754</v>
      </c>
      <c r="O1581" s="117">
        <v>42736</v>
      </c>
      <c r="P1581" s="128">
        <v>47</v>
      </c>
      <c r="Q1581" s="115">
        <v>1</v>
      </c>
      <c r="R1581" s="129">
        <f t="shared" si="75"/>
        <v>3.9166666666666665</v>
      </c>
      <c r="S1581" s="130">
        <f t="shared" si="76"/>
        <v>3.9166666666666665</v>
      </c>
      <c r="T1581" s="112" t="s">
        <v>6370</v>
      </c>
      <c r="U1581" s="117">
        <v>42835</v>
      </c>
      <c r="V1581" s="110"/>
      <c r="W1581" s="110"/>
      <c r="X1581" s="110" t="s">
        <v>1465</v>
      </c>
      <c r="Y1581" s="183"/>
      <c r="Z1581">
        <f>IF(ISNA(VLOOKUP(A1581,[2]InvPiv!$A:$B,2,FALSE)),0,VLOOKUP(A1581,[2]InvPiv!$A:$B,2,FALSE))</f>
        <v>1</v>
      </c>
      <c r="AA1581" s="185">
        <f t="shared" si="77"/>
        <v>0</v>
      </c>
      <c r="AB1581">
        <f>VLOOKUP(A1581,[2]ConPiv!$A:$B,2,FALSE)</f>
        <v>1</v>
      </c>
    </row>
    <row r="1582" spans="1:28" x14ac:dyDescent="0.25">
      <c r="A1582" s="108">
        <v>307836</v>
      </c>
      <c r="B1582" s="108">
        <v>22090</v>
      </c>
      <c r="C1582" s="107"/>
      <c r="D1582" s="109"/>
      <c r="E1582" s="110"/>
      <c r="F1582" s="110" t="s">
        <v>6311</v>
      </c>
      <c r="G1582" s="110" t="s">
        <v>216</v>
      </c>
      <c r="H1582" s="107" t="s">
        <v>124</v>
      </c>
      <c r="I1582" s="111" t="s">
        <v>6444</v>
      </c>
      <c r="J1582" s="110"/>
      <c r="K1582" s="110"/>
      <c r="L1582" s="110"/>
      <c r="M1582" s="110"/>
      <c r="N1582" s="110" t="s">
        <v>754</v>
      </c>
      <c r="O1582" s="117">
        <v>42736</v>
      </c>
      <c r="P1582" s="128">
        <v>47</v>
      </c>
      <c r="Q1582" s="115">
        <v>4</v>
      </c>
      <c r="R1582" s="129">
        <f t="shared" si="75"/>
        <v>3.9166666666666665</v>
      </c>
      <c r="S1582" s="130">
        <f t="shared" si="76"/>
        <v>15.666666666666666</v>
      </c>
      <c r="T1582" s="112" t="s">
        <v>6373</v>
      </c>
      <c r="U1582" s="117">
        <v>42835</v>
      </c>
      <c r="V1582" s="110"/>
      <c r="W1582" s="110"/>
      <c r="X1582" s="110" t="s">
        <v>1465</v>
      </c>
      <c r="Y1582" s="183"/>
      <c r="Z1582">
        <f>IF(ISNA(VLOOKUP(A1582,[2]InvPiv!$A:$B,2,FALSE)),0,VLOOKUP(A1582,[2]InvPiv!$A:$B,2,FALSE))</f>
        <v>4</v>
      </c>
      <c r="AA1582" s="185">
        <f t="shared" si="77"/>
        <v>0</v>
      </c>
      <c r="AB1582">
        <f>VLOOKUP(A1582,[2]ConPiv!$A:$B,2,FALSE)</f>
        <v>4</v>
      </c>
    </row>
    <row r="1583" spans="1:28" x14ac:dyDescent="0.25">
      <c r="A1583" s="108">
        <v>308485</v>
      </c>
      <c r="B1583" s="108">
        <v>22362</v>
      </c>
      <c r="C1583" s="107"/>
      <c r="D1583" s="109"/>
      <c r="E1583" s="110"/>
      <c r="F1583" s="110" t="s">
        <v>6720</v>
      </c>
      <c r="G1583" s="110" t="s">
        <v>6889</v>
      </c>
      <c r="H1583" s="107" t="s">
        <v>87</v>
      </c>
      <c r="I1583" s="111" t="s">
        <v>6890</v>
      </c>
      <c r="J1583" s="110"/>
      <c r="K1583" s="110"/>
      <c r="L1583" s="110"/>
      <c r="M1583" s="110"/>
      <c r="N1583" s="110" t="s">
        <v>754</v>
      </c>
      <c r="O1583" s="117">
        <v>42736</v>
      </c>
      <c r="P1583" s="128">
        <v>47</v>
      </c>
      <c r="Q1583" s="115">
        <v>1</v>
      </c>
      <c r="R1583" s="129">
        <f t="shared" si="75"/>
        <v>3.9166666666666665</v>
      </c>
      <c r="S1583" s="130">
        <f t="shared" si="76"/>
        <v>3.9166666666666665</v>
      </c>
      <c r="T1583" s="112" t="s">
        <v>6802</v>
      </c>
      <c r="U1583" s="117">
        <v>42835</v>
      </c>
      <c r="V1583" s="110"/>
      <c r="W1583" s="110"/>
      <c r="X1583" s="110" t="s">
        <v>1465</v>
      </c>
      <c r="Y1583" s="183"/>
      <c r="Z1583">
        <f>IF(ISNA(VLOOKUP(A1583,[2]InvPiv!$A:$B,2,FALSE)),0,VLOOKUP(A1583,[2]InvPiv!$A:$B,2,FALSE))</f>
        <v>1</v>
      </c>
      <c r="AA1583" s="185">
        <f t="shared" si="77"/>
        <v>0</v>
      </c>
      <c r="AB1583">
        <f>VLOOKUP(A1583,[2]ConPiv!$A:$B,2,FALSE)</f>
        <v>1</v>
      </c>
    </row>
    <row r="1584" spans="1:28" x14ac:dyDescent="0.25">
      <c r="A1584" s="108">
        <v>307782</v>
      </c>
      <c r="B1584" s="108">
        <v>22035</v>
      </c>
      <c r="C1584" s="107"/>
      <c r="D1584" s="109"/>
      <c r="E1584" s="110"/>
      <c r="F1584" s="110" t="s">
        <v>6739</v>
      </c>
      <c r="G1584" s="110" t="s">
        <v>685</v>
      </c>
      <c r="H1584" s="107" t="s">
        <v>124</v>
      </c>
      <c r="I1584" s="111" t="s">
        <v>6908</v>
      </c>
      <c r="J1584" s="110"/>
      <c r="K1584" s="110"/>
      <c r="L1584" s="110"/>
      <c r="M1584" s="110"/>
      <c r="N1584" s="110" t="s">
        <v>635</v>
      </c>
      <c r="O1584" s="117">
        <v>42736</v>
      </c>
      <c r="P1584" s="128">
        <v>47</v>
      </c>
      <c r="Q1584" s="115">
        <v>6</v>
      </c>
      <c r="R1584" s="129">
        <f t="shared" si="75"/>
        <v>3.9166666666666665</v>
      </c>
      <c r="S1584" s="130">
        <f t="shared" si="76"/>
        <v>23.5</v>
      </c>
      <c r="T1584" s="112" t="s">
        <v>6821</v>
      </c>
      <c r="U1584" s="117">
        <v>42835</v>
      </c>
      <c r="V1584" s="110"/>
      <c r="W1584" s="110"/>
      <c r="X1584" s="110" t="s">
        <v>635</v>
      </c>
      <c r="Y1584" s="183"/>
      <c r="Z1584">
        <f>IF(ISNA(VLOOKUP(A1584,[2]InvPiv!$A:$B,2,FALSE)),0,VLOOKUP(A1584,[2]InvPiv!$A:$B,2,FALSE))</f>
        <v>6</v>
      </c>
      <c r="AA1584" s="185">
        <f t="shared" si="77"/>
        <v>0</v>
      </c>
      <c r="AB1584">
        <f>VLOOKUP(A1584,[2]ConPiv!$A:$B,2,FALSE)</f>
        <v>6</v>
      </c>
    </row>
    <row r="1585" spans="1:28" x14ac:dyDescent="0.25">
      <c r="A1585" s="108">
        <v>308274</v>
      </c>
      <c r="B1585" s="108">
        <v>22125</v>
      </c>
      <c r="C1585" s="107"/>
      <c r="D1585" s="109"/>
      <c r="E1585" s="110"/>
      <c r="F1585" s="110" t="s">
        <v>6755</v>
      </c>
      <c r="G1585" s="110" t="s">
        <v>3502</v>
      </c>
      <c r="H1585" s="107" t="s">
        <v>59</v>
      </c>
      <c r="I1585" s="111" t="s">
        <v>6928</v>
      </c>
      <c r="J1585" s="110"/>
      <c r="K1585" s="110"/>
      <c r="L1585" s="110"/>
      <c r="M1585" s="110"/>
      <c r="N1585" s="110" t="s">
        <v>635</v>
      </c>
      <c r="O1585" s="117">
        <v>42736</v>
      </c>
      <c r="P1585" s="128">
        <v>47</v>
      </c>
      <c r="Q1585" s="115">
        <v>5</v>
      </c>
      <c r="R1585" s="129">
        <f t="shared" si="75"/>
        <v>3.9166666666666665</v>
      </c>
      <c r="S1585" s="130">
        <f t="shared" si="76"/>
        <v>19.583333333333332</v>
      </c>
      <c r="T1585" s="112" t="s">
        <v>6837</v>
      </c>
      <c r="U1585" s="117">
        <v>42835</v>
      </c>
      <c r="V1585" s="110"/>
      <c r="W1585" s="110"/>
      <c r="X1585" s="110" t="s">
        <v>635</v>
      </c>
      <c r="Y1585" s="183"/>
      <c r="Z1585">
        <f>IF(ISNA(VLOOKUP(A1585,[2]InvPiv!$A:$B,2,FALSE)),0,VLOOKUP(A1585,[2]InvPiv!$A:$B,2,FALSE))</f>
        <v>5</v>
      </c>
      <c r="AA1585" s="185">
        <f t="shared" si="77"/>
        <v>0</v>
      </c>
      <c r="AB1585">
        <f>VLOOKUP(A1585,[2]ConPiv!$A:$B,2,FALSE)</f>
        <v>5</v>
      </c>
    </row>
    <row r="1586" spans="1:28" x14ac:dyDescent="0.25">
      <c r="A1586" s="108">
        <v>307371</v>
      </c>
      <c r="B1586" s="108">
        <v>21837</v>
      </c>
      <c r="C1586" s="107"/>
      <c r="D1586" s="109"/>
      <c r="E1586" s="110"/>
      <c r="F1586" s="110" t="s">
        <v>6761</v>
      </c>
      <c r="G1586" s="110" t="s">
        <v>4403</v>
      </c>
      <c r="H1586" s="107" t="s">
        <v>59</v>
      </c>
      <c r="I1586" s="111" t="s">
        <v>6937</v>
      </c>
      <c r="J1586" s="110"/>
      <c r="K1586" s="110"/>
      <c r="L1586" s="110"/>
      <c r="M1586" s="110"/>
      <c r="N1586" s="110" t="s">
        <v>754</v>
      </c>
      <c r="O1586" s="117">
        <v>42736</v>
      </c>
      <c r="P1586" s="128">
        <v>47</v>
      </c>
      <c r="Q1586" s="115">
        <v>5</v>
      </c>
      <c r="R1586" s="129">
        <f t="shared" si="75"/>
        <v>3.9166666666666665</v>
      </c>
      <c r="S1586" s="130">
        <f t="shared" si="76"/>
        <v>19.583333333333332</v>
      </c>
      <c r="T1586" s="112" t="s">
        <v>6843</v>
      </c>
      <c r="U1586" s="117">
        <v>42835</v>
      </c>
      <c r="V1586" s="110"/>
      <c r="W1586" s="110"/>
      <c r="X1586" s="110" t="s">
        <v>1465</v>
      </c>
      <c r="Y1586" s="183"/>
      <c r="Z1586">
        <f>IF(ISNA(VLOOKUP(A1586,[2]InvPiv!$A:$B,2,FALSE)),0,VLOOKUP(A1586,[2]InvPiv!$A:$B,2,FALSE))</f>
        <v>5</v>
      </c>
      <c r="AA1586" s="185">
        <f t="shared" si="77"/>
        <v>0</v>
      </c>
      <c r="AB1586">
        <f>VLOOKUP(A1586,[2]ConPiv!$A:$B,2,FALSE)</f>
        <v>5</v>
      </c>
    </row>
    <row r="1587" spans="1:28" x14ac:dyDescent="0.25">
      <c r="A1587" s="108">
        <v>308171</v>
      </c>
      <c r="B1587" s="108">
        <v>22107</v>
      </c>
      <c r="C1587" s="107"/>
      <c r="D1587" s="109"/>
      <c r="E1587" s="110"/>
      <c r="F1587" s="110" t="s">
        <v>6763</v>
      </c>
      <c r="G1587" s="110" t="s">
        <v>4704</v>
      </c>
      <c r="H1587" s="107" t="s">
        <v>124</v>
      </c>
      <c r="I1587" s="111" t="s">
        <v>6939</v>
      </c>
      <c r="J1587" s="110"/>
      <c r="K1587" s="110"/>
      <c r="L1587" s="110"/>
      <c r="M1587" s="110"/>
      <c r="N1587" s="110" t="s">
        <v>754</v>
      </c>
      <c r="O1587" s="117">
        <v>42736</v>
      </c>
      <c r="P1587" s="128">
        <v>47</v>
      </c>
      <c r="Q1587" s="115">
        <v>5</v>
      </c>
      <c r="R1587" s="129">
        <f t="shared" si="75"/>
        <v>3.9166666666666665</v>
      </c>
      <c r="S1587" s="130">
        <f t="shared" si="76"/>
        <v>19.583333333333332</v>
      </c>
      <c r="T1587" s="112" t="s">
        <v>6845</v>
      </c>
      <c r="U1587" s="117">
        <v>42835</v>
      </c>
      <c r="V1587" s="110"/>
      <c r="W1587" s="110"/>
      <c r="X1587" s="110" t="s">
        <v>1465</v>
      </c>
      <c r="Y1587" s="183"/>
      <c r="Z1587">
        <f>IF(ISNA(VLOOKUP(A1587,[2]InvPiv!$A:$B,2,FALSE)),0,VLOOKUP(A1587,[2]InvPiv!$A:$B,2,FALSE))</f>
        <v>4.75</v>
      </c>
      <c r="AA1587" s="185">
        <f t="shared" si="77"/>
        <v>0.25</v>
      </c>
      <c r="AB1587">
        <f>VLOOKUP(A1587,[2]ConPiv!$A:$B,2,FALSE)</f>
        <v>4.75</v>
      </c>
    </row>
    <row r="1588" spans="1:28" x14ac:dyDescent="0.25">
      <c r="A1588" s="108">
        <v>307287</v>
      </c>
      <c r="B1588" s="108">
        <v>21659</v>
      </c>
      <c r="C1588" s="107"/>
      <c r="D1588" s="109"/>
      <c r="E1588" s="110"/>
      <c r="F1588" s="110" t="s">
        <v>6991</v>
      </c>
      <c r="G1588" s="110" t="s">
        <v>2925</v>
      </c>
      <c r="H1588" s="107" t="s">
        <v>110</v>
      </c>
      <c r="I1588" s="111" t="s">
        <v>7149</v>
      </c>
      <c r="J1588" s="110"/>
      <c r="K1588" s="110"/>
      <c r="L1588" s="110"/>
      <c r="M1588" s="110"/>
      <c r="N1588" s="110" t="s">
        <v>754</v>
      </c>
      <c r="O1588" s="117">
        <v>42826</v>
      </c>
      <c r="P1588" s="128">
        <v>47</v>
      </c>
      <c r="Q1588" s="115">
        <v>3</v>
      </c>
      <c r="R1588" s="129">
        <f t="shared" si="75"/>
        <v>3.9166666666666665</v>
      </c>
      <c r="S1588" s="130">
        <f t="shared" si="76"/>
        <v>11.75</v>
      </c>
      <c r="T1588" s="112" t="s">
        <v>7069</v>
      </c>
      <c r="U1588" s="117">
        <v>42835</v>
      </c>
      <c r="V1588" s="110"/>
      <c r="W1588" s="110"/>
      <c r="X1588" s="110" t="s">
        <v>1465</v>
      </c>
      <c r="Y1588" s="183"/>
      <c r="Z1588">
        <f>IF(ISNA(VLOOKUP(A1588,[2]InvPiv!$A:$B,2,FALSE)),0,VLOOKUP(A1588,[2]InvPiv!$A:$B,2,FALSE))</f>
        <v>3</v>
      </c>
      <c r="AA1588" s="185">
        <f t="shared" si="77"/>
        <v>0</v>
      </c>
      <c r="AB1588">
        <f>VLOOKUP(A1588,[2]ConPiv!$A:$B,2,FALSE)</f>
        <v>3</v>
      </c>
    </row>
    <row r="1589" spans="1:28" x14ac:dyDescent="0.25">
      <c r="A1589" s="108">
        <v>308550</v>
      </c>
      <c r="B1589" s="108">
        <v>22040</v>
      </c>
      <c r="C1589" s="107"/>
      <c r="D1589" s="109"/>
      <c r="E1589" s="110"/>
      <c r="F1589" s="110" t="s">
        <v>6998</v>
      </c>
      <c r="G1589" s="110" t="s">
        <v>518</v>
      </c>
      <c r="H1589" s="107" t="s">
        <v>69</v>
      </c>
      <c r="I1589" s="111" t="s">
        <v>7157</v>
      </c>
      <c r="J1589" s="110"/>
      <c r="K1589" s="110"/>
      <c r="L1589" s="110"/>
      <c r="M1589" s="110"/>
      <c r="N1589" s="110" t="s">
        <v>754</v>
      </c>
      <c r="O1589" s="117">
        <v>42826</v>
      </c>
      <c r="P1589" s="128">
        <v>47</v>
      </c>
      <c r="Q1589" s="115">
        <v>1</v>
      </c>
      <c r="R1589" s="129">
        <f t="shared" si="75"/>
        <v>3.9166666666666665</v>
      </c>
      <c r="S1589" s="130">
        <f t="shared" si="76"/>
        <v>3.9166666666666665</v>
      </c>
      <c r="T1589" s="112" t="s">
        <v>7076</v>
      </c>
      <c r="U1589" s="117">
        <v>42835</v>
      </c>
      <c r="V1589" s="110"/>
      <c r="W1589" s="110"/>
      <c r="X1589" s="110" t="s">
        <v>1465</v>
      </c>
      <c r="Y1589" s="183"/>
      <c r="Z1589">
        <f>IF(ISNA(VLOOKUP(A1589,[2]InvPiv!$A:$B,2,FALSE)),0,VLOOKUP(A1589,[2]InvPiv!$A:$B,2,FALSE))</f>
        <v>1</v>
      </c>
      <c r="AA1589" s="185">
        <f t="shared" si="77"/>
        <v>0</v>
      </c>
      <c r="AB1589">
        <f>VLOOKUP(A1589,[2]ConPiv!$A:$B,2,FALSE)</f>
        <v>1</v>
      </c>
    </row>
    <row r="1590" spans="1:28" x14ac:dyDescent="0.25">
      <c r="A1590" s="108">
        <v>307875</v>
      </c>
      <c r="B1590" s="108">
        <v>22212</v>
      </c>
      <c r="C1590" s="107"/>
      <c r="D1590" s="109"/>
      <c r="E1590" s="110"/>
      <c r="F1590" s="110" t="s">
        <v>7006</v>
      </c>
      <c r="G1590" s="110" t="s">
        <v>518</v>
      </c>
      <c r="H1590" s="107" t="s">
        <v>69</v>
      </c>
      <c r="I1590" s="111" t="s">
        <v>7166</v>
      </c>
      <c r="J1590" s="110"/>
      <c r="K1590" s="110"/>
      <c r="L1590" s="110"/>
      <c r="M1590" s="110"/>
      <c r="N1590" s="110" t="s">
        <v>635</v>
      </c>
      <c r="O1590" s="117">
        <v>42826</v>
      </c>
      <c r="P1590" s="128">
        <v>47</v>
      </c>
      <c r="Q1590" s="115">
        <v>1</v>
      </c>
      <c r="R1590" s="129">
        <f t="shared" si="75"/>
        <v>3.9166666666666665</v>
      </c>
      <c r="S1590" s="130">
        <f t="shared" si="76"/>
        <v>3.9166666666666665</v>
      </c>
      <c r="T1590" s="112" t="s">
        <v>7084</v>
      </c>
      <c r="U1590" s="117">
        <v>42835</v>
      </c>
      <c r="V1590" s="110"/>
      <c r="W1590" s="110"/>
      <c r="X1590" s="110" t="s">
        <v>635</v>
      </c>
      <c r="Y1590" s="183"/>
      <c r="Z1590">
        <f>IF(ISNA(VLOOKUP(A1590,[2]InvPiv!$A:$B,2,FALSE)),0,VLOOKUP(A1590,[2]InvPiv!$A:$B,2,FALSE))</f>
        <v>1</v>
      </c>
      <c r="AA1590" s="185">
        <f t="shared" si="77"/>
        <v>0</v>
      </c>
      <c r="AB1590">
        <f>VLOOKUP(A1590,[2]ConPiv!$A:$B,2,FALSE)</f>
        <v>1</v>
      </c>
    </row>
    <row r="1591" spans="1:28" ht="13" x14ac:dyDescent="0.25">
      <c r="A1591" s="108">
        <v>308770</v>
      </c>
      <c r="B1591" s="108">
        <v>22282</v>
      </c>
      <c r="C1591" s="107"/>
      <c r="D1591" s="109"/>
      <c r="E1591" s="110"/>
      <c r="F1591" s="110" t="s">
        <v>7012</v>
      </c>
      <c r="G1591" s="110" t="s">
        <v>7174</v>
      </c>
      <c r="H1591" s="107" t="s">
        <v>83</v>
      </c>
      <c r="I1591" s="111" t="s">
        <v>7175</v>
      </c>
      <c r="J1591" s="110"/>
      <c r="K1591" s="110"/>
      <c r="L1591" s="110"/>
      <c r="M1591" s="110"/>
      <c r="N1591" s="110" t="s">
        <v>754</v>
      </c>
      <c r="O1591" s="117">
        <v>42826</v>
      </c>
      <c r="P1591" s="128">
        <v>47</v>
      </c>
      <c r="Q1591" s="115">
        <v>39</v>
      </c>
      <c r="R1591" s="129">
        <f t="shared" si="75"/>
        <v>3.9166666666666665</v>
      </c>
      <c r="S1591" s="130">
        <f t="shared" si="76"/>
        <v>152.75</v>
      </c>
      <c r="T1591" s="112" t="s">
        <v>7090</v>
      </c>
      <c r="U1591" s="117">
        <v>42836</v>
      </c>
      <c r="V1591" s="110"/>
      <c r="W1591" s="110"/>
      <c r="X1591" s="110" t="s">
        <v>1465</v>
      </c>
      <c r="Y1591" s="179" t="s">
        <v>8013</v>
      </c>
      <c r="Z1591">
        <f>IF(ISNA(VLOOKUP(A1591,[2]InvPiv!$A:$B,2,FALSE)),0,VLOOKUP(A1591,[2]InvPiv!$A:$B,2,FALSE))</f>
        <v>38.5</v>
      </c>
      <c r="AA1591" s="185">
        <f t="shared" si="77"/>
        <v>0.5</v>
      </c>
      <c r="AB1591">
        <f>VLOOKUP(A1591,[2]ConPiv!$A:$B,2,FALSE)</f>
        <v>39</v>
      </c>
    </row>
    <row r="1592" spans="1:28" x14ac:dyDescent="0.25">
      <c r="A1592" s="108">
        <v>305868</v>
      </c>
      <c r="B1592" s="108">
        <v>21279</v>
      </c>
      <c r="C1592" s="107"/>
      <c r="D1592" s="109"/>
      <c r="E1592" s="110"/>
      <c r="F1592" s="110" t="s">
        <v>7020</v>
      </c>
      <c r="G1592" s="110" t="s">
        <v>7186</v>
      </c>
      <c r="H1592" s="107" t="s">
        <v>198</v>
      </c>
      <c r="I1592" s="111" t="s">
        <v>7187</v>
      </c>
      <c r="J1592" s="110"/>
      <c r="K1592" s="110"/>
      <c r="L1592" s="110"/>
      <c r="M1592" s="110"/>
      <c r="N1592" s="110" t="s">
        <v>25</v>
      </c>
      <c r="O1592" s="117">
        <v>42826</v>
      </c>
      <c r="P1592" s="128">
        <v>47</v>
      </c>
      <c r="Q1592" s="129">
        <v>17</v>
      </c>
      <c r="R1592" s="129">
        <f t="shared" si="75"/>
        <v>3.9166666666666665</v>
      </c>
      <c r="S1592" s="130">
        <f t="shared" si="76"/>
        <v>66.583333333333329</v>
      </c>
      <c r="T1592" s="110" t="s">
        <v>7098</v>
      </c>
      <c r="U1592" s="117">
        <v>42838</v>
      </c>
      <c r="V1592" s="110"/>
      <c r="W1592" s="110"/>
      <c r="X1592" s="110" t="s">
        <v>29</v>
      </c>
      <c r="Y1592" s="183"/>
      <c r="Z1592">
        <f>IF(ISNA(VLOOKUP(A1592,[2]InvPiv!$A:$B,2,FALSE)),0,VLOOKUP(A1592,[2]InvPiv!$A:$B,2,FALSE))</f>
        <v>17</v>
      </c>
      <c r="AA1592" s="185">
        <f t="shared" si="77"/>
        <v>0</v>
      </c>
      <c r="AB1592">
        <f>VLOOKUP(A1592,[2]ConPiv!$A:$B,2,FALSE)</f>
        <v>17</v>
      </c>
    </row>
    <row r="1593" spans="1:28" x14ac:dyDescent="0.25">
      <c r="A1593" s="108">
        <v>308363</v>
      </c>
      <c r="B1593" s="108">
        <v>22133</v>
      </c>
      <c r="C1593" s="107"/>
      <c r="D1593" s="109"/>
      <c r="E1593" s="110"/>
      <c r="F1593" s="110" t="s">
        <v>6701</v>
      </c>
      <c r="G1593" s="110" t="s">
        <v>2599</v>
      </c>
      <c r="H1593" s="107" t="s">
        <v>23</v>
      </c>
      <c r="I1593" s="111" t="s">
        <v>6866</v>
      </c>
      <c r="J1593" s="110"/>
      <c r="K1593" s="110"/>
      <c r="L1593" s="110"/>
      <c r="M1593" s="110"/>
      <c r="N1593" s="110" t="s">
        <v>754</v>
      </c>
      <c r="O1593" s="117">
        <v>42736</v>
      </c>
      <c r="P1593" s="128">
        <v>47</v>
      </c>
      <c r="Q1593" s="115">
        <v>1</v>
      </c>
      <c r="R1593" s="129">
        <f t="shared" si="75"/>
        <v>3.9166666666666665</v>
      </c>
      <c r="S1593" s="130">
        <f t="shared" si="76"/>
        <v>3.9166666666666665</v>
      </c>
      <c r="T1593" s="112" t="s">
        <v>6783</v>
      </c>
      <c r="U1593" s="117">
        <v>42839</v>
      </c>
      <c r="V1593" s="110"/>
      <c r="W1593" s="110"/>
      <c r="X1593" s="110" t="s">
        <v>1465</v>
      </c>
      <c r="Y1593" s="183"/>
      <c r="Z1593">
        <f>IF(ISNA(VLOOKUP(A1593,[2]InvPiv!$A:$B,2,FALSE)),0,VLOOKUP(A1593,[2]InvPiv!$A:$B,2,FALSE))</f>
        <v>1</v>
      </c>
      <c r="AA1593" s="185">
        <f t="shared" si="77"/>
        <v>0</v>
      </c>
      <c r="AB1593">
        <f>VLOOKUP(A1593,[2]ConPiv!$A:$B,2,FALSE)</f>
        <v>1</v>
      </c>
    </row>
    <row r="1594" spans="1:28" x14ac:dyDescent="0.25">
      <c r="A1594" s="108">
        <v>308248</v>
      </c>
      <c r="B1594" s="108">
        <v>22181</v>
      </c>
      <c r="C1594" s="107"/>
      <c r="D1594" s="109"/>
      <c r="E1594" s="110"/>
      <c r="F1594" s="110" t="s">
        <v>7016</v>
      </c>
      <c r="G1594" s="110" t="s">
        <v>719</v>
      </c>
      <c r="H1594" s="107" t="s">
        <v>356</v>
      </c>
      <c r="I1594" s="111" t="s">
        <v>7181</v>
      </c>
      <c r="J1594" s="110"/>
      <c r="K1594" s="110"/>
      <c r="L1594" s="110"/>
      <c r="M1594" s="110"/>
      <c r="N1594" s="110" t="s">
        <v>635</v>
      </c>
      <c r="O1594" s="117">
        <v>42826</v>
      </c>
      <c r="P1594" s="128">
        <v>47</v>
      </c>
      <c r="Q1594" s="115">
        <v>2</v>
      </c>
      <c r="R1594" s="129">
        <f t="shared" si="75"/>
        <v>3.9166666666666665</v>
      </c>
      <c r="S1594" s="130">
        <f t="shared" si="76"/>
        <v>7.833333333333333</v>
      </c>
      <c r="T1594" s="112" t="s">
        <v>7094</v>
      </c>
      <c r="U1594" s="117">
        <v>42839</v>
      </c>
      <c r="V1594" s="110"/>
      <c r="W1594" s="110"/>
      <c r="X1594" s="110" t="s">
        <v>1465</v>
      </c>
      <c r="Y1594" s="183"/>
      <c r="Z1594">
        <f>IF(ISNA(VLOOKUP(A1594,[2]InvPiv!$A:$B,2,FALSE)),0,VLOOKUP(A1594,[2]InvPiv!$A:$B,2,FALSE))</f>
        <v>2</v>
      </c>
      <c r="AA1594" s="185">
        <f t="shared" si="77"/>
        <v>0</v>
      </c>
      <c r="AB1594">
        <f>VLOOKUP(A1594,[2]ConPiv!$A:$B,2,FALSE)</f>
        <v>2</v>
      </c>
    </row>
    <row r="1595" spans="1:28" x14ac:dyDescent="0.25">
      <c r="A1595" s="107">
        <v>20141</v>
      </c>
      <c r="B1595" s="108">
        <v>18023</v>
      </c>
      <c r="C1595" s="107"/>
      <c r="D1595" s="109"/>
      <c r="E1595" s="110"/>
      <c r="F1595" s="110" t="s">
        <v>5111</v>
      </c>
      <c r="G1595" s="110" t="s">
        <v>744</v>
      </c>
      <c r="H1595" s="107" t="s">
        <v>134</v>
      </c>
      <c r="I1595" s="181" t="s">
        <v>5112</v>
      </c>
      <c r="J1595" s="110"/>
      <c r="K1595" s="110"/>
      <c r="L1595" s="110"/>
      <c r="M1595" s="110"/>
      <c r="N1595" s="110" t="s">
        <v>25</v>
      </c>
      <c r="O1595" s="117">
        <v>42644</v>
      </c>
      <c r="P1595" s="128">
        <v>47</v>
      </c>
      <c r="Q1595" s="115">
        <v>2</v>
      </c>
      <c r="R1595" s="115">
        <f t="shared" si="75"/>
        <v>3.9166666666666665</v>
      </c>
      <c r="S1595" s="116">
        <f t="shared" si="76"/>
        <v>7.833333333333333</v>
      </c>
      <c r="T1595" s="112" t="s">
        <v>5113</v>
      </c>
      <c r="U1595" s="117">
        <v>42841</v>
      </c>
      <c r="V1595" s="110"/>
      <c r="W1595" s="110"/>
      <c r="X1595" s="110" t="s">
        <v>29</v>
      </c>
      <c r="Y1595" s="183"/>
      <c r="Z1595">
        <f>IF(ISNA(VLOOKUP(A1595,[2]InvPiv!$A:$B,2,FALSE)),0,VLOOKUP(A1595,[2]InvPiv!$A:$B,2,FALSE))</f>
        <v>2.5</v>
      </c>
      <c r="AA1595" s="185">
        <f t="shared" si="77"/>
        <v>-0.5</v>
      </c>
      <c r="AB1595">
        <f>VLOOKUP(A1595,[2]ConPiv!$A:$B,2,FALSE)</f>
        <v>1</v>
      </c>
    </row>
    <row r="1596" spans="1:28" x14ac:dyDescent="0.25">
      <c r="A1596" s="108">
        <v>13604</v>
      </c>
      <c r="B1596" s="108">
        <v>17302</v>
      </c>
      <c r="C1596" s="107"/>
      <c r="D1596" s="109"/>
      <c r="E1596" s="110"/>
      <c r="F1596" s="110" t="s">
        <v>6965</v>
      </c>
      <c r="G1596" s="110" t="s">
        <v>6966</v>
      </c>
      <c r="H1596" s="107" t="s">
        <v>72</v>
      </c>
      <c r="I1596" s="111" t="s">
        <v>6967</v>
      </c>
      <c r="J1596" s="110"/>
      <c r="K1596" s="110"/>
      <c r="L1596" s="110"/>
      <c r="M1596" s="110"/>
      <c r="N1596" s="110" t="s">
        <v>754</v>
      </c>
      <c r="O1596" s="117">
        <v>42826</v>
      </c>
      <c r="P1596" s="128">
        <v>47</v>
      </c>
      <c r="Q1596" s="115">
        <v>4</v>
      </c>
      <c r="R1596" s="129">
        <f t="shared" si="75"/>
        <v>3.9166666666666665</v>
      </c>
      <c r="S1596" s="130">
        <f t="shared" si="76"/>
        <v>15.666666666666666</v>
      </c>
      <c r="T1596" s="112" t="s">
        <v>6968</v>
      </c>
      <c r="U1596" s="117">
        <v>42841</v>
      </c>
      <c r="V1596" s="110"/>
      <c r="W1596" s="110"/>
      <c r="X1596" s="110" t="s">
        <v>1465</v>
      </c>
      <c r="Y1596" s="183"/>
      <c r="Z1596">
        <f>IF(ISNA(VLOOKUP(A1596,[2]InvPiv!$A:$B,2,FALSE)),0,VLOOKUP(A1596,[2]InvPiv!$A:$B,2,FALSE))</f>
        <v>4</v>
      </c>
      <c r="AA1596" s="185">
        <f t="shared" si="77"/>
        <v>0</v>
      </c>
      <c r="AB1596">
        <f>VLOOKUP(A1596,[2]ConPiv!$A:$B,2,FALSE)</f>
        <v>4</v>
      </c>
    </row>
    <row r="1597" spans="1:28" x14ac:dyDescent="0.25">
      <c r="A1597" s="108">
        <v>307468</v>
      </c>
      <c r="B1597" s="108">
        <v>21921</v>
      </c>
      <c r="C1597" s="107"/>
      <c r="D1597" s="109"/>
      <c r="E1597" s="110"/>
      <c r="F1597" s="110" t="s">
        <v>6309</v>
      </c>
      <c r="G1597" s="110" t="s">
        <v>6441</v>
      </c>
      <c r="H1597" s="107" t="s">
        <v>83</v>
      </c>
      <c r="I1597" s="111" t="s">
        <v>6442</v>
      </c>
      <c r="J1597" s="110"/>
      <c r="K1597" s="110"/>
      <c r="L1597" s="110"/>
      <c r="M1597" s="110"/>
      <c r="N1597" s="110" t="s">
        <v>754</v>
      </c>
      <c r="O1597" s="117">
        <v>42736</v>
      </c>
      <c r="P1597" s="128">
        <v>47</v>
      </c>
      <c r="Q1597" s="115">
        <v>1</v>
      </c>
      <c r="R1597" s="129">
        <f t="shared" si="75"/>
        <v>3.9166666666666665</v>
      </c>
      <c r="S1597" s="130">
        <f t="shared" si="76"/>
        <v>3.9166666666666665</v>
      </c>
      <c r="T1597" s="112" t="s">
        <v>6371</v>
      </c>
      <c r="U1597" s="117">
        <v>42842</v>
      </c>
      <c r="V1597" s="110"/>
      <c r="W1597" s="110"/>
      <c r="X1597" s="110" t="s">
        <v>1465</v>
      </c>
      <c r="Y1597" s="183"/>
      <c r="Z1597">
        <f>IF(ISNA(VLOOKUP(A1597,[2]InvPiv!$A:$B,2,FALSE)),0,VLOOKUP(A1597,[2]InvPiv!$A:$B,2,FALSE))</f>
        <v>1</v>
      </c>
      <c r="AA1597" s="185">
        <f t="shared" si="77"/>
        <v>0</v>
      </c>
      <c r="AB1597">
        <f>VLOOKUP(A1597,[2]ConPiv!$A:$B,2,FALSE)</f>
        <v>1</v>
      </c>
    </row>
    <row r="1598" spans="1:28" x14ac:dyDescent="0.25">
      <c r="A1598" s="108">
        <v>308634</v>
      </c>
      <c r="B1598" s="108">
        <v>22437</v>
      </c>
      <c r="C1598" s="107"/>
      <c r="D1598" s="109"/>
      <c r="E1598" s="110"/>
      <c r="F1598" s="110" t="s">
        <v>6743</v>
      </c>
      <c r="G1598" s="110" t="s">
        <v>5389</v>
      </c>
      <c r="H1598" s="107" t="s">
        <v>124</v>
      </c>
      <c r="I1598" s="111" t="s">
        <v>6914</v>
      </c>
      <c r="J1598" s="110"/>
      <c r="K1598" s="110"/>
      <c r="L1598" s="110"/>
      <c r="M1598" s="110"/>
      <c r="N1598" s="110" t="s">
        <v>754</v>
      </c>
      <c r="O1598" s="117">
        <v>42736</v>
      </c>
      <c r="P1598" s="128">
        <v>47</v>
      </c>
      <c r="Q1598" s="115">
        <v>2</v>
      </c>
      <c r="R1598" s="129">
        <f t="shared" si="75"/>
        <v>3.9166666666666665</v>
      </c>
      <c r="S1598" s="130">
        <f t="shared" si="76"/>
        <v>7.833333333333333</v>
      </c>
      <c r="T1598" s="112" t="s">
        <v>6825</v>
      </c>
      <c r="U1598" s="117">
        <v>42842</v>
      </c>
      <c r="V1598" s="110"/>
      <c r="W1598" s="110"/>
      <c r="X1598" s="110" t="s">
        <v>1465</v>
      </c>
      <c r="Y1598" s="183"/>
      <c r="Z1598">
        <f>IF(ISNA(VLOOKUP(A1598,[2]InvPiv!$A:$B,2,FALSE)),0,VLOOKUP(A1598,[2]InvPiv!$A:$B,2,FALSE))</f>
        <v>2</v>
      </c>
      <c r="AA1598" s="185">
        <f t="shared" si="77"/>
        <v>0</v>
      </c>
      <c r="AB1598">
        <f>VLOOKUP(A1598,[2]ConPiv!$A:$B,2,FALSE)</f>
        <v>2</v>
      </c>
    </row>
    <row r="1599" spans="1:28" x14ac:dyDescent="0.25">
      <c r="A1599" s="108">
        <v>308344</v>
      </c>
      <c r="B1599" s="108" t="s">
        <v>7145</v>
      </c>
      <c r="C1599" s="107"/>
      <c r="D1599" s="109"/>
      <c r="E1599" s="110"/>
      <c r="F1599" s="110" t="s">
        <v>6992</v>
      </c>
      <c r="G1599" s="110" t="s">
        <v>7150</v>
      </c>
      <c r="H1599" s="107" t="s">
        <v>355</v>
      </c>
      <c r="I1599" s="111" t="s">
        <v>7151</v>
      </c>
      <c r="J1599" s="110"/>
      <c r="K1599" s="110"/>
      <c r="L1599" s="110"/>
      <c r="M1599" s="110"/>
      <c r="N1599" s="110" t="s">
        <v>635</v>
      </c>
      <c r="O1599" s="117">
        <v>42826</v>
      </c>
      <c r="P1599" s="128">
        <v>47</v>
      </c>
      <c r="Q1599" s="129">
        <v>8</v>
      </c>
      <c r="R1599" s="129">
        <f t="shared" si="75"/>
        <v>3.9166666666666665</v>
      </c>
      <c r="S1599" s="130">
        <f t="shared" si="76"/>
        <v>31.333333333333332</v>
      </c>
      <c r="T1599" s="110" t="s">
        <v>7070</v>
      </c>
      <c r="U1599" s="117">
        <v>42842</v>
      </c>
      <c r="V1599" s="110"/>
      <c r="W1599" s="110"/>
      <c r="X1599" s="110" t="s">
        <v>635</v>
      </c>
      <c r="Y1599" s="183"/>
      <c r="Z1599">
        <f>IF(ISNA(VLOOKUP(A1599,[2]InvPiv!$A:$B,2,FALSE)),0,VLOOKUP(A1599,[2]InvPiv!$A:$B,2,FALSE))</f>
        <v>8</v>
      </c>
      <c r="AA1599" s="185">
        <f t="shared" si="77"/>
        <v>0</v>
      </c>
      <c r="AB1599">
        <f>VLOOKUP(A1599,[2]ConPiv!$A:$B,2,FALSE)</f>
        <v>8</v>
      </c>
    </row>
    <row r="1600" spans="1:28" x14ac:dyDescent="0.25">
      <c r="A1600" s="108">
        <v>308330</v>
      </c>
      <c r="B1600" s="108">
        <v>22253</v>
      </c>
      <c r="C1600" s="107"/>
      <c r="D1600" s="109"/>
      <c r="E1600" s="110"/>
      <c r="F1600" s="110" t="s">
        <v>7008</v>
      </c>
      <c r="G1600" s="110" t="s">
        <v>594</v>
      </c>
      <c r="H1600" s="107" t="s">
        <v>124</v>
      </c>
      <c r="I1600" s="111" t="s">
        <v>7169</v>
      </c>
      <c r="J1600" s="110"/>
      <c r="K1600" s="110"/>
      <c r="L1600" s="110"/>
      <c r="M1600" s="110"/>
      <c r="N1600" s="110" t="s">
        <v>25</v>
      </c>
      <c r="O1600" s="117">
        <v>42826</v>
      </c>
      <c r="P1600" s="128">
        <v>47</v>
      </c>
      <c r="Q1600" s="115">
        <v>6</v>
      </c>
      <c r="R1600" s="129">
        <f t="shared" si="75"/>
        <v>3.9166666666666665</v>
      </c>
      <c r="S1600" s="130">
        <f t="shared" si="76"/>
        <v>23.5</v>
      </c>
      <c r="T1600" s="112" t="s">
        <v>7086</v>
      </c>
      <c r="U1600" s="117">
        <v>42842</v>
      </c>
      <c r="V1600" s="110"/>
      <c r="W1600" s="110"/>
      <c r="X1600" s="110" t="s">
        <v>29</v>
      </c>
      <c r="Y1600" s="183"/>
      <c r="Z1600">
        <f>IF(ISNA(VLOOKUP(A1600,[2]InvPiv!$A:$B,2,FALSE)),0,VLOOKUP(A1600,[2]InvPiv!$A:$B,2,FALSE))</f>
        <v>6.25</v>
      </c>
      <c r="AA1600" s="185">
        <f t="shared" si="77"/>
        <v>-0.25</v>
      </c>
      <c r="AB1600">
        <f>VLOOKUP(A1600,[2]ConPiv!$A:$B,2,FALSE)</f>
        <v>15.5</v>
      </c>
    </row>
    <row r="1601" spans="1:28" x14ac:dyDescent="0.25">
      <c r="A1601" s="108">
        <v>308573</v>
      </c>
      <c r="B1601" s="108">
        <v>22370</v>
      </c>
      <c r="C1601" s="107"/>
      <c r="D1601" s="109"/>
      <c r="E1601" s="110"/>
      <c r="F1601" s="110" t="s">
        <v>7009</v>
      </c>
      <c r="G1601" s="110" t="s">
        <v>606</v>
      </c>
      <c r="H1601" s="107" t="s">
        <v>87</v>
      </c>
      <c r="I1601" s="111" t="s">
        <v>7170</v>
      </c>
      <c r="J1601" s="110"/>
      <c r="K1601" s="110"/>
      <c r="L1601" s="110"/>
      <c r="M1601" s="110"/>
      <c r="N1601" s="110" t="s">
        <v>754</v>
      </c>
      <c r="O1601" s="117">
        <v>42826</v>
      </c>
      <c r="P1601" s="128">
        <v>47</v>
      </c>
      <c r="Q1601" s="115">
        <v>1</v>
      </c>
      <c r="R1601" s="129">
        <f t="shared" si="75"/>
        <v>3.9166666666666665</v>
      </c>
      <c r="S1601" s="130">
        <f t="shared" si="76"/>
        <v>3.9166666666666665</v>
      </c>
      <c r="T1601" s="112" t="s">
        <v>7087</v>
      </c>
      <c r="U1601" s="117">
        <v>42842</v>
      </c>
      <c r="V1601" s="110"/>
      <c r="W1601" s="110"/>
      <c r="X1601" s="110" t="s">
        <v>1465</v>
      </c>
      <c r="Y1601" s="183"/>
      <c r="Z1601">
        <f>IF(ISNA(VLOOKUP(A1601,[2]InvPiv!$A:$B,2,FALSE)),0,VLOOKUP(A1601,[2]InvPiv!$A:$B,2,FALSE))</f>
        <v>1</v>
      </c>
      <c r="AA1601" s="185">
        <f t="shared" si="77"/>
        <v>0</v>
      </c>
      <c r="AB1601">
        <f>VLOOKUP(A1601,[2]ConPiv!$A:$B,2,FALSE)</f>
        <v>1</v>
      </c>
    </row>
    <row r="1602" spans="1:28" x14ac:dyDescent="0.25">
      <c r="A1602" s="108">
        <v>308408</v>
      </c>
      <c r="B1602" s="108">
        <v>22323</v>
      </c>
      <c r="C1602" s="107"/>
      <c r="D1602" s="109"/>
      <c r="E1602" s="110"/>
      <c r="F1602" s="110" t="s">
        <v>7010</v>
      </c>
      <c r="G1602" s="110" t="s">
        <v>133</v>
      </c>
      <c r="H1602" s="107" t="s">
        <v>134</v>
      </c>
      <c r="I1602" s="111" t="s">
        <v>7171</v>
      </c>
      <c r="J1602" s="110"/>
      <c r="K1602" s="110"/>
      <c r="L1602" s="110"/>
      <c r="M1602" s="110"/>
      <c r="N1602" s="110" t="s">
        <v>754</v>
      </c>
      <c r="O1602" s="117">
        <v>42826</v>
      </c>
      <c r="P1602" s="128">
        <v>47</v>
      </c>
      <c r="Q1602" s="115">
        <v>4</v>
      </c>
      <c r="R1602" s="129">
        <f t="shared" ref="R1602:R1666" si="78">P1602/12</f>
        <v>3.9166666666666665</v>
      </c>
      <c r="S1602" s="130">
        <f t="shared" ref="S1602:S1665" si="79">Q1602*R1602</f>
        <v>15.666666666666666</v>
      </c>
      <c r="T1602" s="112" t="s">
        <v>7088</v>
      </c>
      <c r="U1602" s="117">
        <v>42842</v>
      </c>
      <c r="V1602" s="110"/>
      <c r="W1602" s="110"/>
      <c r="X1602" s="110" t="s">
        <v>1465</v>
      </c>
      <c r="Y1602" s="183"/>
      <c r="Z1602">
        <f>IF(ISNA(VLOOKUP(A1602,[2]InvPiv!$A:$B,2,FALSE)),0,VLOOKUP(A1602,[2]InvPiv!$A:$B,2,FALSE))</f>
        <v>4</v>
      </c>
      <c r="AA1602" s="185">
        <f t="shared" ref="AA1602:AA1665" si="80">Q1602-Z1602</f>
        <v>0</v>
      </c>
      <c r="AB1602">
        <f>VLOOKUP(A1602,[2]ConPiv!$A:$B,2,FALSE)</f>
        <v>4</v>
      </c>
    </row>
    <row r="1603" spans="1:28" x14ac:dyDescent="0.25">
      <c r="A1603" s="108">
        <v>308662</v>
      </c>
      <c r="B1603" s="108">
        <v>22519</v>
      </c>
      <c r="C1603" s="107"/>
      <c r="D1603" s="109"/>
      <c r="E1603" s="110"/>
      <c r="F1603" s="110" t="s">
        <v>7011</v>
      </c>
      <c r="G1603" s="110" t="s">
        <v>7172</v>
      </c>
      <c r="H1603" s="107" t="s">
        <v>59</v>
      </c>
      <c r="I1603" s="111" t="s">
        <v>7173</v>
      </c>
      <c r="J1603" s="110"/>
      <c r="K1603" s="110"/>
      <c r="L1603" s="110"/>
      <c r="M1603" s="110"/>
      <c r="N1603" s="110" t="s">
        <v>754</v>
      </c>
      <c r="O1603" s="117">
        <v>42826</v>
      </c>
      <c r="P1603" s="128">
        <v>47</v>
      </c>
      <c r="Q1603" s="115">
        <v>1</v>
      </c>
      <c r="R1603" s="129">
        <f t="shared" si="78"/>
        <v>3.9166666666666665</v>
      </c>
      <c r="S1603" s="130">
        <f t="shared" si="79"/>
        <v>3.9166666666666665</v>
      </c>
      <c r="T1603" s="112" t="s">
        <v>7089</v>
      </c>
      <c r="U1603" s="117">
        <v>42842</v>
      </c>
      <c r="V1603" s="110"/>
      <c r="W1603" s="110"/>
      <c r="X1603" s="110" t="s">
        <v>1465</v>
      </c>
      <c r="Y1603" s="183"/>
      <c r="Z1603">
        <f>IF(ISNA(VLOOKUP(A1603,[2]InvPiv!$A:$B,2,FALSE)),0,VLOOKUP(A1603,[2]InvPiv!$A:$B,2,FALSE))</f>
        <v>1</v>
      </c>
      <c r="AA1603" s="185">
        <f t="shared" si="80"/>
        <v>0</v>
      </c>
      <c r="AB1603">
        <f>VLOOKUP(A1603,[2]ConPiv!$A:$B,2,FALSE)</f>
        <v>1</v>
      </c>
    </row>
    <row r="1604" spans="1:28" x14ac:dyDescent="0.25">
      <c r="A1604" s="108">
        <v>307719</v>
      </c>
      <c r="B1604" s="108">
        <v>22083</v>
      </c>
      <c r="C1604" s="107"/>
      <c r="D1604" s="109"/>
      <c r="E1604" s="110"/>
      <c r="F1604" s="110" t="s">
        <v>7014</v>
      </c>
      <c r="G1604" s="110" t="s">
        <v>7178</v>
      </c>
      <c r="H1604" s="107" t="s">
        <v>124</v>
      </c>
      <c r="I1604" s="111" t="s">
        <v>7179</v>
      </c>
      <c r="J1604" s="110"/>
      <c r="K1604" s="110"/>
      <c r="L1604" s="110"/>
      <c r="M1604" s="110"/>
      <c r="N1604" s="110" t="s">
        <v>754</v>
      </c>
      <c r="O1604" s="117">
        <v>42826</v>
      </c>
      <c r="P1604" s="128">
        <v>47</v>
      </c>
      <c r="Q1604" s="115">
        <v>1</v>
      </c>
      <c r="R1604" s="129">
        <f t="shared" si="78"/>
        <v>3.9166666666666665</v>
      </c>
      <c r="S1604" s="130">
        <f t="shared" si="79"/>
        <v>3.9166666666666665</v>
      </c>
      <c r="T1604" s="112" t="s">
        <v>7092</v>
      </c>
      <c r="U1604" s="117">
        <v>42842</v>
      </c>
      <c r="V1604" s="110"/>
      <c r="W1604" s="110"/>
      <c r="X1604" s="110" t="s">
        <v>1465</v>
      </c>
      <c r="Y1604" s="183"/>
      <c r="Z1604">
        <f>IF(ISNA(VLOOKUP(A1604,[2]InvPiv!$A:$B,2,FALSE)),0,VLOOKUP(A1604,[2]InvPiv!$A:$B,2,FALSE))</f>
        <v>1</v>
      </c>
      <c r="AA1604" s="185">
        <f t="shared" si="80"/>
        <v>0</v>
      </c>
      <c r="AB1604">
        <f>VLOOKUP(A1604,[2]ConPiv!$A:$B,2,FALSE)</f>
        <v>1</v>
      </c>
    </row>
    <row r="1605" spans="1:28" x14ac:dyDescent="0.25">
      <c r="A1605" s="108">
        <v>308722</v>
      </c>
      <c r="B1605" s="108">
        <v>22511</v>
      </c>
      <c r="C1605" s="107"/>
      <c r="D1605" s="109"/>
      <c r="E1605" s="110"/>
      <c r="F1605" s="110" t="s">
        <v>7015</v>
      </c>
      <c r="G1605" s="110" t="s">
        <v>647</v>
      </c>
      <c r="H1605" s="107" t="s">
        <v>124</v>
      </c>
      <c r="I1605" s="111" t="s">
        <v>7180</v>
      </c>
      <c r="J1605" s="110"/>
      <c r="K1605" s="110"/>
      <c r="L1605" s="110"/>
      <c r="M1605" s="110"/>
      <c r="N1605" s="110" t="s">
        <v>754</v>
      </c>
      <c r="O1605" s="117">
        <v>42826</v>
      </c>
      <c r="P1605" s="128">
        <v>47</v>
      </c>
      <c r="Q1605" s="115">
        <v>1</v>
      </c>
      <c r="R1605" s="129">
        <f t="shared" si="78"/>
        <v>3.9166666666666665</v>
      </c>
      <c r="S1605" s="130">
        <f t="shared" si="79"/>
        <v>3.9166666666666665</v>
      </c>
      <c r="T1605" s="112" t="s">
        <v>7093</v>
      </c>
      <c r="U1605" s="117">
        <v>42842</v>
      </c>
      <c r="V1605" s="110"/>
      <c r="W1605" s="110"/>
      <c r="X1605" s="110" t="s">
        <v>1465</v>
      </c>
      <c r="Y1605" s="183"/>
      <c r="Z1605">
        <f>IF(ISNA(VLOOKUP(A1605,[2]InvPiv!$A:$B,2,FALSE)),0,VLOOKUP(A1605,[2]InvPiv!$A:$B,2,FALSE))</f>
        <v>1</v>
      </c>
      <c r="AA1605" s="185">
        <f t="shared" si="80"/>
        <v>0</v>
      </c>
      <c r="AB1605">
        <f>VLOOKUP(A1605,[2]ConPiv!$A:$B,2,FALSE)</f>
        <v>1</v>
      </c>
    </row>
    <row r="1606" spans="1:28" x14ac:dyDescent="0.25">
      <c r="A1606" s="108">
        <v>308085</v>
      </c>
      <c r="B1606" s="108">
        <v>22195</v>
      </c>
      <c r="C1606" s="107"/>
      <c r="D1606" s="109"/>
      <c r="E1606" s="110"/>
      <c r="F1606" s="110" t="s">
        <v>7018</v>
      </c>
      <c r="G1606" s="110" t="s">
        <v>2583</v>
      </c>
      <c r="H1606" s="107" t="s">
        <v>83</v>
      </c>
      <c r="I1606" s="111" t="s">
        <v>7183</v>
      </c>
      <c r="J1606" s="110"/>
      <c r="K1606" s="110"/>
      <c r="L1606" s="110"/>
      <c r="M1606" s="110"/>
      <c r="N1606" s="110" t="s">
        <v>754</v>
      </c>
      <c r="O1606" s="117">
        <v>42826</v>
      </c>
      <c r="P1606" s="128">
        <v>47</v>
      </c>
      <c r="Q1606" s="115">
        <v>2</v>
      </c>
      <c r="R1606" s="129">
        <f t="shared" si="78"/>
        <v>3.9166666666666665</v>
      </c>
      <c r="S1606" s="130">
        <f t="shared" si="79"/>
        <v>7.833333333333333</v>
      </c>
      <c r="T1606" s="112" t="s">
        <v>7096</v>
      </c>
      <c r="U1606" s="117">
        <v>42842</v>
      </c>
      <c r="V1606" s="110"/>
      <c r="W1606" s="110"/>
      <c r="X1606" s="110" t="s">
        <v>1465</v>
      </c>
      <c r="Y1606" s="183" t="s">
        <v>1144</v>
      </c>
      <c r="Z1606">
        <f>IF(ISNA(VLOOKUP(A1606,[2]InvPiv!$A:$B,2,FALSE)),0,VLOOKUP(A1606,[2]InvPiv!$A:$B,2,FALSE))</f>
        <v>2.5</v>
      </c>
      <c r="AA1606" s="185">
        <f t="shared" si="80"/>
        <v>-0.5</v>
      </c>
      <c r="AB1606">
        <f>VLOOKUP(A1606,[2]ConPiv!$A:$B,2,FALSE)</f>
        <v>2.5</v>
      </c>
    </row>
    <row r="1607" spans="1:28" x14ac:dyDescent="0.25">
      <c r="A1607" s="108">
        <v>308816</v>
      </c>
      <c r="B1607" s="108">
        <v>22329</v>
      </c>
      <c r="C1607" s="107"/>
      <c r="D1607" s="109"/>
      <c r="E1607" s="110"/>
      <c r="F1607" s="110" t="s">
        <v>7021</v>
      </c>
      <c r="G1607" s="110" t="s">
        <v>7188</v>
      </c>
      <c r="H1607" s="107" t="s">
        <v>87</v>
      </c>
      <c r="I1607" s="111" t="s">
        <v>7189</v>
      </c>
      <c r="J1607" s="110"/>
      <c r="K1607" s="110"/>
      <c r="L1607" s="110"/>
      <c r="M1607" s="110"/>
      <c r="N1607" s="110" t="s">
        <v>754</v>
      </c>
      <c r="O1607" s="117">
        <v>42826</v>
      </c>
      <c r="P1607" s="128">
        <v>47</v>
      </c>
      <c r="Q1607" s="115">
        <v>2</v>
      </c>
      <c r="R1607" s="129">
        <f t="shared" si="78"/>
        <v>3.9166666666666665</v>
      </c>
      <c r="S1607" s="130">
        <f t="shared" si="79"/>
        <v>7.833333333333333</v>
      </c>
      <c r="T1607" s="112" t="s">
        <v>7099</v>
      </c>
      <c r="U1607" s="117">
        <v>42842</v>
      </c>
      <c r="V1607" s="110"/>
      <c r="W1607" s="110"/>
      <c r="X1607" s="110" t="s">
        <v>1465</v>
      </c>
      <c r="Y1607" s="183"/>
      <c r="Z1607">
        <f>IF(ISNA(VLOOKUP(A1607,[2]InvPiv!$A:$B,2,FALSE)),0,VLOOKUP(A1607,[2]InvPiv!$A:$B,2,FALSE))</f>
        <v>1.5</v>
      </c>
      <c r="AA1607" s="185">
        <f t="shared" si="80"/>
        <v>0.5</v>
      </c>
      <c r="AB1607">
        <f>VLOOKUP(A1607,[2]ConPiv!$A:$B,2,FALSE)</f>
        <v>2</v>
      </c>
    </row>
    <row r="1608" spans="1:28" x14ac:dyDescent="0.25">
      <c r="A1608" s="108">
        <v>308950</v>
      </c>
      <c r="B1608" s="108">
        <v>22441</v>
      </c>
      <c r="C1608" s="107"/>
      <c r="D1608" s="109"/>
      <c r="E1608" s="110"/>
      <c r="F1608" s="110" t="s">
        <v>7022</v>
      </c>
      <c r="G1608" s="110" t="s">
        <v>506</v>
      </c>
      <c r="H1608" s="107" t="s">
        <v>91</v>
      </c>
      <c r="I1608" s="111" t="s">
        <v>7190</v>
      </c>
      <c r="J1608" s="110"/>
      <c r="K1608" s="110"/>
      <c r="L1608" s="110"/>
      <c r="M1608" s="110"/>
      <c r="N1608" s="110" t="s">
        <v>635</v>
      </c>
      <c r="O1608" s="117">
        <v>42826</v>
      </c>
      <c r="P1608" s="128">
        <v>47</v>
      </c>
      <c r="Q1608" s="115">
        <v>6</v>
      </c>
      <c r="R1608" s="129">
        <f t="shared" si="78"/>
        <v>3.9166666666666665</v>
      </c>
      <c r="S1608" s="130">
        <f t="shared" si="79"/>
        <v>23.5</v>
      </c>
      <c r="T1608" s="112" t="s">
        <v>7100</v>
      </c>
      <c r="U1608" s="117">
        <v>42842</v>
      </c>
      <c r="V1608" s="110"/>
      <c r="W1608" s="110"/>
      <c r="X1608" s="110" t="s">
        <v>635</v>
      </c>
      <c r="Y1608" s="183"/>
      <c r="Z1608">
        <f>IF(ISNA(VLOOKUP(A1608,[2]InvPiv!$A:$B,2,FALSE)),0,VLOOKUP(A1608,[2]InvPiv!$A:$B,2,FALSE))</f>
        <v>6</v>
      </c>
      <c r="AA1608" s="185">
        <f t="shared" si="80"/>
        <v>0</v>
      </c>
      <c r="AB1608">
        <f>VLOOKUP(A1608,[2]ConPiv!$A:$B,2,FALSE)</f>
        <v>6</v>
      </c>
    </row>
    <row r="1609" spans="1:28" x14ac:dyDescent="0.25">
      <c r="A1609" s="108">
        <v>307988</v>
      </c>
      <c r="B1609" s="108">
        <v>22095</v>
      </c>
      <c r="C1609" s="107"/>
      <c r="D1609" s="109"/>
      <c r="E1609" s="110"/>
      <c r="F1609" s="110" t="s">
        <v>7024</v>
      </c>
      <c r="G1609" s="110" t="s">
        <v>216</v>
      </c>
      <c r="H1609" s="107" t="s">
        <v>124</v>
      </c>
      <c r="I1609" s="111" t="s">
        <v>7192</v>
      </c>
      <c r="J1609" s="110"/>
      <c r="K1609" s="110"/>
      <c r="L1609" s="110"/>
      <c r="M1609" s="110"/>
      <c r="N1609" s="110" t="s">
        <v>754</v>
      </c>
      <c r="O1609" s="117">
        <v>42826</v>
      </c>
      <c r="P1609" s="128">
        <v>47</v>
      </c>
      <c r="Q1609" s="115">
        <v>2</v>
      </c>
      <c r="R1609" s="129">
        <f t="shared" si="78"/>
        <v>3.9166666666666665</v>
      </c>
      <c r="S1609" s="130">
        <f t="shared" si="79"/>
        <v>7.833333333333333</v>
      </c>
      <c r="T1609" s="112" t="s">
        <v>7102</v>
      </c>
      <c r="U1609" s="117">
        <v>42842</v>
      </c>
      <c r="V1609" s="110"/>
      <c r="W1609" s="110"/>
      <c r="X1609" s="110" t="s">
        <v>1465</v>
      </c>
      <c r="Y1609" s="183"/>
      <c r="Z1609">
        <f>IF(ISNA(VLOOKUP(A1609,[2]InvPiv!$A:$B,2,FALSE)),0,VLOOKUP(A1609,[2]InvPiv!$A:$B,2,FALSE))</f>
        <v>2</v>
      </c>
      <c r="AA1609" s="185">
        <f t="shared" si="80"/>
        <v>0</v>
      </c>
      <c r="AB1609">
        <f>VLOOKUP(A1609,[2]ConPiv!$A:$B,2,FALSE)</f>
        <v>2</v>
      </c>
    </row>
    <row r="1610" spans="1:28" x14ac:dyDescent="0.25">
      <c r="A1610" s="108">
        <v>27835</v>
      </c>
      <c r="B1610" s="108">
        <v>16050</v>
      </c>
      <c r="C1610" s="107"/>
      <c r="D1610" s="109"/>
      <c r="E1610" s="110"/>
      <c r="F1610" s="110" t="s">
        <v>7025</v>
      </c>
      <c r="G1610" s="110" t="s">
        <v>7193</v>
      </c>
      <c r="H1610" s="107" t="s">
        <v>83</v>
      </c>
      <c r="I1610" s="111" t="s">
        <v>7194</v>
      </c>
      <c r="J1610" s="110"/>
      <c r="K1610" s="110"/>
      <c r="L1610" s="110"/>
      <c r="M1610" s="110"/>
      <c r="N1610" s="110" t="s">
        <v>635</v>
      </c>
      <c r="O1610" s="117">
        <v>42826</v>
      </c>
      <c r="P1610" s="128">
        <v>47</v>
      </c>
      <c r="Q1610" s="115">
        <v>10</v>
      </c>
      <c r="R1610" s="129">
        <f t="shared" si="78"/>
        <v>3.9166666666666665</v>
      </c>
      <c r="S1610" s="130">
        <f t="shared" si="79"/>
        <v>39.166666666666664</v>
      </c>
      <c r="T1610" s="112" t="s">
        <v>7103</v>
      </c>
      <c r="U1610" s="117">
        <v>42842</v>
      </c>
      <c r="V1610" s="110"/>
      <c r="W1610" s="110"/>
      <c r="X1610" s="110" t="s">
        <v>635</v>
      </c>
      <c r="Y1610" s="183"/>
      <c r="Z1610">
        <f>IF(ISNA(VLOOKUP(A1610,[2]InvPiv!$A:$B,2,FALSE)),0,VLOOKUP(A1610,[2]InvPiv!$A:$B,2,FALSE))</f>
        <v>10.25</v>
      </c>
      <c r="AA1610" s="185">
        <f t="shared" si="80"/>
        <v>-0.25</v>
      </c>
      <c r="AB1610">
        <f>VLOOKUP(A1610,[2]ConPiv!$A:$B,2,FALSE)</f>
        <v>11</v>
      </c>
    </row>
    <row r="1611" spans="1:28" x14ac:dyDescent="0.25">
      <c r="A1611" s="108">
        <v>308211</v>
      </c>
      <c r="B1611" s="108">
        <v>22208</v>
      </c>
      <c r="C1611" s="107"/>
      <c r="D1611" s="109"/>
      <c r="E1611" s="110"/>
      <c r="F1611" s="110" t="s">
        <v>7052</v>
      </c>
      <c r="G1611" s="110" t="s">
        <v>1004</v>
      </c>
      <c r="H1611" s="107" t="s">
        <v>266</v>
      </c>
      <c r="I1611" s="111" t="s">
        <v>7231</v>
      </c>
      <c r="J1611" s="110"/>
      <c r="K1611" s="110"/>
      <c r="L1611" s="110"/>
      <c r="M1611" s="110"/>
      <c r="N1611" s="110" t="s">
        <v>635</v>
      </c>
      <c r="O1611" s="117">
        <v>42826</v>
      </c>
      <c r="P1611" s="128">
        <v>47</v>
      </c>
      <c r="Q1611" s="115">
        <v>1</v>
      </c>
      <c r="R1611" s="129">
        <f t="shared" si="78"/>
        <v>3.9166666666666665</v>
      </c>
      <c r="S1611" s="130">
        <f t="shared" si="79"/>
        <v>3.9166666666666665</v>
      </c>
      <c r="T1611" s="112" t="s">
        <v>7130</v>
      </c>
      <c r="U1611" s="117">
        <v>42842</v>
      </c>
      <c r="V1611" s="110"/>
      <c r="W1611" s="110"/>
      <c r="X1611" s="110" t="s">
        <v>635</v>
      </c>
      <c r="Y1611" s="183"/>
      <c r="Z1611">
        <f>IF(ISNA(VLOOKUP(A1611,[2]InvPiv!$A:$B,2,FALSE)),0,VLOOKUP(A1611,[2]InvPiv!$A:$B,2,FALSE))</f>
        <v>1</v>
      </c>
      <c r="AA1611" s="185">
        <f t="shared" si="80"/>
        <v>0</v>
      </c>
      <c r="AB1611">
        <f>VLOOKUP(A1611,[2]ConPiv!$A:$B,2,FALSE)</f>
        <v>1</v>
      </c>
    </row>
    <row r="1612" spans="1:28" x14ac:dyDescent="0.25">
      <c r="A1612" s="108">
        <v>308535</v>
      </c>
      <c r="B1612" s="108">
        <v>22309</v>
      </c>
      <c r="C1612" s="107"/>
      <c r="D1612" s="109"/>
      <c r="E1612" s="110"/>
      <c r="F1612" s="110" t="s">
        <v>6729</v>
      </c>
      <c r="G1612" s="110" t="s">
        <v>603</v>
      </c>
      <c r="H1612" s="107" t="s">
        <v>59</v>
      </c>
      <c r="I1612" s="111">
        <v>34209</v>
      </c>
      <c r="J1612" s="110"/>
      <c r="K1612" s="110"/>
      <c r="L1612" s="110"/>
      <c r="M1612" s="110"/>
      <c r="N1612" s="110" t="s">
        <v>25</v>
      </c>
      <c r="O1612" s="117">
        <v>42736</v>
      </c>
      <c r="P1612" s="128">
        <v>47</v>
      </c>
      <c r="Q1612" s="115">
        <v>1</v>
      </c>
      <c r="R1612" s="129">
        <f t="shared" si="78"/>
        <v>3.9166666666666665</v>
      </c>
      <c r="S1612" s="130">
        <f t="shared" si="79"/>
        <v>3.9166666666666665</v>
      </c>
      <c r="T1612" s="112" t="s">
        <v>6811</v>
      </c>
      <c r="U1612" s="117">
        <v>42843</v>
      </c>
      <c r="V1612" s="110"/>
      <c r="W1612" s="110"/>
      <c r="X1612" s="110" t="s">
        <v>29</v>
      </c>
      <c r="Y1612" s="183"/>
      <c r="Z1612">
        <f>IF(ISNA(VLOOKUP(A1612,[2]InvPiv!$A:$B,2,FALSE)),0,VLOOKUP(A1612,[2]InvPiv!$A:$B,2,FALSE))</f>
        <v>1</v>
      </c>
      <c r="AA1612" s="185">
        <f t="shared" si="80"/>
        <v>0</v>
      </c>
      <c r="AB1612">
        <f>VLOOKUP(A1612,[2]ConPiv!$A:$B,2,FALSE)</f>
        <v>1</v>
      </c>
    </row>
    <row r="1613" spans="1:28" ht="13" x14ac:dyDescent="0.25">
      <c r="A1613" s="108">
        <v>307967</v>
      </c>
      <c r="B1613" s="108">
        <v>22001</v>
      </c>
      <c r="C1613" s="107"/>
      <c r="D1613" s="109"/>
      <c r="E1613" s="110"/>
      <c r="F1613" s="110" t="s">
        <v>7031</v>
      </c>
      <c r="G1613" s="110" t="s">
        <v>4046</v>
      </c>
      <c r="H1613" s="107" t="s">
        <v>366</v>
      </c>
      <c r="I1613" s="111" t="s">
        <v>7202</v>
      </c>
      <c r="J1613" s="110"/>
      <c r="K1613" s="110"/>
      <c r="L1613" s="110"/>
      <c r="M1613" s="110"/>
      <c r="N1613" s="110" t="s">
        <v>754</v>
      </c>
      <c r="O1613" s="117">
        <v>42826</v>
      </c>
      <c r="P1613" s="128">
        <v>47</v>
      </c>
      <c r="Q1613" s="115">
        <v>56</v>
      </c>
      <c r="R1613" s="129">
        <f t="shared" si="78"/>
        <v>3.9166666666666665</v>
      </c>
      <c r="S1613" s="130">
        <f t="shared" si="79"/>
        <v>219.33333333333331</v>
      </c>
      <c r="T1613" s="112" t="s">
        <v>7109</v>
      </c>
      <c r="U1613" s="117">
        <v>42843</v>
      </c>
      <c r="V1613" s="110"/>
      <c r="W1613" s="110"/>
      <c r="X1613" s="110" t="s">
        <v>1465</v>
      </c>
      <c r="Y1613" s="179" t="s">
        <v>8013</v>
      </c>
      <c r="Z1613">
        <f>IF(ISNA(VLOOKUP(A1613,[2]InvPiv!$A:$B,2,FALSE)),0,VLOOKUP(A1613,[2]InvPiv!$A:$B,2,FALSE))</f>
        <v>56</v>
      </c>
      <c r="AA1613" s="185">
        <f t="shared" si="80"/>
        <v>0</v>
      </c>
      <c r="AB1613">
        <f>VLOOKUP(A1613,[2]ConPiv!$A:$B,2,FALSE)</f>
        <v>78.5</v>
      </c>
    </row>
    <row r="1614" spans="1:28" x14ac:dyDescent="0.25">
      <c r="A1614" s="108">
        <v>308930</v>
      </c>
      <c r="B1614" s="108">
        <v>22450</v>
      </c>
      <c r="C1614" s="107"/>
      <c r="D1614" s="109"/>
      <c r="E1614" s="110"/>
      <c r="F1614" s="110" t="s">
        <v>7032</v>
      </c>
      <c r="G1614" s="110" t="s">
        <v>6667</v>
      </c>
      <c r="H1614" s="107" t="s">
        <v>124</v>
      </c>
      <c r="I1614" s="111" t="s">
        <v>7203</v>
      </c>
      <c r="J1614" s="110"/>
      <c r="K1614" s="110"/>
      <c r="L1614" s="110"/>
      <c r="M1614" s="110"/>
      <c r="N1614" s="110" t="s">
        <v>754</v>
      </c>
      <c r="O1614" s="117">
        <v>42826</v>
      </c>
      <c r="P1614" s="128">
        <v>47</v>
      </c>
      <c r="Q1614" s="115">
        <v>2</v>
      </c>
      <c r="R1614" s="129">
        <f t="shared" si="78"/>
        <v>3.9166666666666665</v>
      </c>
      <c r="S1614" s="130">
        <f t="shared" si="79"/>
        <v>7.833333333333333</v>
      </c>
      <c r="T1614" s="112" t="s">
        <v>7110</v>
      </c>
      <c r="U1614" s="117">
        <v>42843</v>
      </c>
      <c r="V1614" s="110"/>
      <c r="W1614" s="110"/>
      <c r="X1614" s="110" t="s">
        <v>1465</v>
      </c>
      <c r="Y1614" s="183" t="s">
        <v>1490</v>
      </c>
      <c r="Z1614">
        <f>IF(ISNA(VLOOKUP(A1614,[2]InvPiv!$A:$B,2,FALSE)),0,VLOOKUP(A1614,[2]InvPiv!$A:$B,2,FALSE))</f>
        <v>1.5</v>
      </c>
      <c r="AA1614" s="185">
        <f t="shared" si="80"/>
        <v>0.5</v>
      </c>
      <c r="AB1614">
        <f>VLOOKUP(A1614,[2]ConPiv!$A:$B,2,FALSE)</f>
        <v>1.5</v>
      </c>
    </row>
    <row r="1615" spans="1:28" x14ac:dyDescent="0.25">
      <c r="A1615" s="108">
        <v>3070</v>
      </c>
      <c r="B1615" s="108">
        <v>182</v>
      </c>
      <c r="C1615" s="107"/>
      <c r="D1615" s="109"/>
      <c r="E1615" s="110"/>
      <c r="F1615" s="110" t="s">
        <v>6599</v>
      </c>
      <c r="G1615" s="110" t="s">
        <v>6600</v>
      </c>
      <c r="H1615" s="107" t="s">
        <v>23</v>
      </c>
      <c r="I1615" s="111" t="s">
        <v>6601</v>
      </c>
      <c r="J1615" s="110"/>
      <c r="K1615" s="110"/>
      <c r="L1615" s="110"/>
      <c r="M1615" s="110"/>
      <c r="N1615" s="110" t="s">
        <v>754</v>
      </c>
      <c r="O1615" s="117">
        <v>42736</v>
      </c>
      <c r="P1615" s="128">
        <v>47</v>
      </c>
      <c r="Q1615" s="115">
        <v>2</v>
      </c>
      <c r="R1615" s="129">
        <f t="shared" si="78"/>
        <v>3.9166666666666665</v>
      </c>
      <c r="S1615" s="130">
        <f t="shared" si="79"/>
        <v>7.833333333333333</v>
      </c>
      <c r="T1615" s="112" t="s">
        <v>6602</v>
      </c>
      <c r="U1615" s="117">
        <v>42845</v>
      </c>
      <c r="V1615" s="110"/>
      <c r="W1615" s="110"/>
      <c r="X1615" s="110" t="s">
        <v>1465</v>
      </c>
      <c r="Y1615" s="183"/>
      <c r="Z1615">
        <f>IF(ISNA(VLOOKUP(A1615,[2]InvPiv!$A:$B,2,FALSE)),0,VLOOKUP(A1615,[2]InvPiv!$A:$B,2,FALSE))</f>
        <v>2</v>
      </c>
      <c r="AA1615" s="185">
        <f t="shared" si="80"/>
        <v>0</v>
      </c>
      <c r="AB1615">
        <f>VLOOKUP(A1615,[2]ConPiv!$A:$B,2,FALSE)</f>
        <v>2</v>
      </c>
    </row>
    <row r="1616" spans="1:28" x14ac:dyDescent="0.25">
      <c r="A1616" s="108">
        <v>308334</v>
      </c>
      <c r="B1616" s="108">
        <v>22334</v>
      </c>
      <c r="C1616" s="107"/>
      <c r="D1616" s="109"/>
      <c r="E1616" s="110"/>
      <c r="F1616" s="110" t="s">
        <v>7034</v>
      </c>
      <c r="G1616" s="110" t="s">
        <v>7205</v>
      </c>
      <c r="H1616" s="107" t="s">
        <v>124</v>
      </c>
      <c r="I1616" s="111" t="s">
        <v>7206</v>
      </c>
      <c r="J1616" s="110"/>
      <c r="K1616" s="110"/>
      <c r="L1616" s="110"/>
      <c r="M1616" s="110"/>
      <c r="N1616" s="110" t="s">
        <v>754</v>
      </c>
      <c r="O1616" s="117">
        <v>42826</v>
      </c>
      <c r="P1616" s="128">
        <v>47</v>
      </c>
      <c r="Q1616" s="115">
        <v>1</v>
      </c>
      <c r="R1616" s="129">
        <f t="shared" si="78"/>
        <v>3.9166666666666665</v>
      </c>
      <c r="S1616" s="130">
        <f t="shared" si="79"/>
        <v>3.9166666666666665</v>
      </c>
      <c r="T1616" s="112" t="s">
        <v>7112</v>
      </c>
      <c r="U1616" s="117">
        <v>42845</v>
      </c>
      <c r="V1616" s="110"/>
      <c r="W1616" s="110"/>
      <c r="X1616" s="110" t="s">
        <v>1465</v>
      </c>
      <c r="Y1616" s="183"/>
      <c r="Z1616">
        <f>IF(ISNA(VLOOKUP(A1616,[2]InvPiv!$A:$B,2,FALSE)),0,VLOOKUP(A1616,[2]InvPiv!$A:$B,2,FALSE))</f>
        <v>1</v>
      </c>
      <c r="AA1616" s="185">
        <f t="shared" si="80"/>
        <v>0</v>
      </c>
      <c r="AB1616">
        <f>VLOOKUP(A1616,[2]ConPiv!$A:$B,2,FALSE)</f>
        <v>1</v>
      </c>
    </row>
    <row r="1617" spans="1:28" x14ac:dyDescent="0.25">
      <c r="A1617" s="108">
        <v>308273</v>
      </c>
      <c r="B1617" s="108">
        <v>22158</v>
      </c>
      <c r="C1617" s="107"/>
      <c r="D1617" s="109"/>
      <c r="E1617" s="110"/>
      <c r="F1617" s="110" t="s">
        <v>6710</v>
      </c>
      <c r="G1617" s="110" t="s">
        <v>6877</v>
      </c>
      <c r="H1617" s="107" t="s">
        <v>370</v>
      </c>
      <c r="I1617" s="111" t="s">
        <v>6878</v>
      </c>
      <c r="J1617" s="110"/>
      <c r="K1617" s="110"/>
      <c r="L1617" s="110"/>
      <c r="M1617" s="110"/>
      <c r="N1617" s="110" t="s">
        <v>754</v>
      </c>
      <c r="O1617" s="117">
        <v>42736</v>
      </c>
      <c r="P1617" s="128">
        <v>47</v>
      </c>
      <c r="Q1617" s="115">
        <v>2</v>
      </c>
      <c r="R1617" s="129">
        <f t="shared" si="78"/>
        <v>3.9166666666666665</v>
      </c>
      <c r="S1617" s="130">
        <f t="shared" si="79"/>
        <v>7.833333333333333</v>
      </c>
      <c r="T1617" s="112" t="s">
        <v>6792</v>
      </c>
      <c r="U1617" s="117">
        <v>42846</v>
      </c>
      <c r="V1617" s="110"/>
      <c r="W1617" s="110"/>
      <c r="X1617" s="110" t="s">
        <v>1465</v>
      </c>
      <c r="Y1617" s="183"/>
      <c r="Z1617">
        <f>IF(ISNA(VLOOKUP(A1617,[2]InvPiv!$A:$B,2,FALSE)),0,VLOOKUP(A1617,[2]InvPiv!$A:$B,2,FALSE))</f>
        <v>2</v>
      </c>
      <c r="AA1617" s="185">
        <f t="shared" si="80"/>
        <v>0</v>
      </c>
      <c r="AB1617">
        <f>VLOOKUP(A1617,[2]ConPiv!$A:$B,2,FALSE)</f>
        <v>2</v>
      </c>
    </row>
    <row r="1618" spans="1:28" x14ac:dyDescent="0.25">
      <c r="A1618" s="108">
        <v>308895</v>
      </c>
      <c r="B1618" s="108">
        <v>22401</v>
      </c>
      <c r="C1618" s="107"/>
      <c r="D1618" s="109"/>
      <c r="E1618" s="110"/>
      <c r="F1618" s="110" t="s">
        <v>6765</v>
      </c>
      <c r="G1618" s="110" t="s">
        <v>625</v>
      </c>
      <c r="H1618" s="107" t="s">
        <v>59</v>
      </c>
      <c r="I1618" s="111" t="s">
        <v>6941</v>
      </c>
      <c r="J1618" s="110"/>
      <c r="K1618" s="110"/>
      <c r="L1618" s="110"/>
      <c r="M1618" s="110"/>
      <c r="N1618" s="110" t="s">
        <v>754</v>
      </c>
      <c r="O1618" s="117">
        <v>42736</v>
      </c>
      <c r="P1618" s="128">
        <v>47</v>
      </c>
      <c r="Q1618" s="115">
        <v>2</v>
      </c>
      <c r="R1618" s="129">
        <f t="shared" si="78"/>
        <v>3.9166666666666665</v>
      </c>
      <c r="S1618" s="130">
        <f t="shared" si="79"/>
        <v>7.833333333333333</v>
      </c>
      <c r="T1618" s="112" t="s">
        <v>6847</v>
      </c>
      <c r="U1618" s="117">
        <v>42846</v>
      </c>
      <c r="V1618" s="110"/>
      <c r="W1618" s="110"/>
      <c r="X1618" s="110" t="s">
        <v>1465</v>
      </c>
      <c r="Y1618" s="183"/>
      <c r="Z1618">
        <f>IF(ISNA(VLOOKUP(A1618,[2]InvPiv!$A:$B,2,FALSE)),0,VLOOKUP(A1618,[2]InvPiv!$A:$B,2,FALSE))</f>
        <v>2</v>
      </c>
      <c r="AA1618" s="185">
        <f t="shared" si="80"/>
        <v>0</v>
      </c>
      <c r="AB1618">
        <f>VLOOKUP(A1618,[2]ConPiv!$A:$B,2,FALSE)</f>
        <v>2</v>
      </c>
    </row>
    <row r="1619" spans="1:28" x14ac:dyDescent="0.25">
      <c r="A1619" s="108">
        <v>309031</v>
      </c>
      <c r="B1619" s="108">
        <v>22620</v>
      </c>
      <c r="C1619" s="107"/>
      <c r="D1619" s="109"/>
      <c r="E1619" s="110"/>
      <c r="F1619" s="110" t="s">
        <v>7023</v>
      </c>
      <c r="G1619" s="110" t="s">
        <v>3335</v>
      </c>
      <c r="H1619" s="107" t="s">
        <v>3</v>
      </c>
      <c r="I1619" s="111" t="s">
        <v>7191</v>
      </c>
      <c r="J1619" s="110"/>
      <c r="K1619" s="110"/>
      <c r="L1619" s="110"/>
      <c r="M1619" s="110"/>
      <c r="N1619" s="110" t="s">
        <v>754</v>
      </c>
      <c r="O1619" s="117">
        <v>42826</v>
      </c>
      <c r="P1619" s="128">
        <v>47</v>
      </c>
      <c r="Q1619" s="115">
        <v>1</v>
      </c>
      <c r="R1619" s="129">
        <f t="shared" si="78"/>
        <v>3.9166666666666665</v>
      </c>
      <c r="S1619" s="130">
        <f t="shared" si="79"/>
        <v>3.9166666666666665</v>
      </c>
      <c r="T1619" s="112" t="s">
        <v>7101</v>
      </c>
      <c r="U1619" s="117">
        <v>42846</v>
      </c>
      <c r="V1619" s="110"/>
      <c r="W1619" s="110"/>
      <c r="X1619" s="110" t="s">
        <v>1465</v>
      </c>
      <c r="Y1619" s="183"/>
      <c r="Z1619">
        <f>IF(ISNA(VLOOKUP(A1619,[2]InvPiv!$A:$B,2,FALSE)),0,VLOOKUP(A1619,[2]InvPiv!$A:$B,2,FALSE))</f>
        <v>1</v>
      </c>
      <c r="AA1619" s="185">
        <f t="shared" si="80"/>
        <v>0</v>
      </c>
      <c r="AB1619">
        <f>VLOOKUP(A1619,[2]ConPiv!$A:$B,2,FALSE)</f>
        <v>1</v>
      </c>
    </row>
    <row r="1620" spans="1:28" x14ac:dyDescent="0.25">
      <c r="A1620" s="108">
        <v>308421</v>
      </c>
      <c r="B1620" s="108">
        <v>22217</v>
      </c>
      <c r="C1620" s="107"/>
      <c r="D1620" s="109"/>
      <c r="E1620" s="110"/>
      <c r="F1620" s="110" t="s">
        <v>7035</v>
      </c>
      <c r="G1620" s="110" t="s">
        <v>7207</v>
      </c>
      <c r="H1620" s="107" t="s">
        <v>83</v>
      </c>
      <c r="I1620" s="111" t="s">
        <v>7208</v>
      </c>
      <c r="J1620" s="110"/>
      <c r="K1620" s="110"/>
      <c r="L1620" s="110"/>
      <c r="M1620" s="110"/>
      <c r="N1620" s="110" t="s">
        <v>754</v>
      </c>
      <c r="O1620" s="117">
        <v>42826</v>
      </c>
      <c r="P1620" s="128">
        <v>47</v>
      </c>
      <c r="Q1620" s="115">
        <v>1</v>
      </c>
      <c r="R1620" s="129">
        <f t="shared" si="78"/>
        <v>3.9166666666666665</v>
      </c>
      <c r="S1620" s="130">
        <f t="shared" si="79"/>
        <v>3.9166666666666665</v>
      </c>
      <c r="T1620" s="112" t="s">
        <v>7113</v>
      </c>
      <c r="U1620" s="117">
        <v>42846</v>
      </c>
      <c r="V1620" s="110"/>
      <c r="W1620" s="110"/>
      <c r="X1620" s="110" t="s">
        <v>1465</v>
      </c>
      <c r="Y1620" s="183"/>
      <c r="Z1620">
        <f>IF(ISNA(VLOOKUP(A1620,[2]InvPiv!$A:$B,2,FALSE)),0,VLOOKUP(A1620,[2]InvPiv!$A:$B,2,FALSE))</f>
        <v>1</v>
      </c>
      <c r="AA1620" s="185">
        <f t="shared" si="80"/>
        <v>0</v>
      </c>
      <c r="AB1620">
        <f>VLOOKUP(A1620,[2]ConPiv!$A:$B,2,FALSE)</f>
        <v>1</v>
      </c>
    </row>
    <row r="1621" spans="1:28" x14ac:dyDescent="0.25">
      <c r="A1621" s="108">
        <v>308580</v>
      </c>
      <c r="B1621" s="108">
        <v>22313</v>
      </c>
      <c r="C1621" s="107"/>
      <c r="D1621" s="109"/>
      <c r="E1621" s="110"/>
      <c r="F1621" s="110" t="s">
        <v>7037</v>
      </c>
      <c r="G1621" s="110" t="s">
        <v>755</v>
      </c>
      <c r="H1621" s="107" t="s">
        <v>59</v>
      </c>
      <c r="I1621" s="111" t="s">
        <v>7210</v>
      </c>
      <c r="J1621" s="110"/>
      <c r="K1621" s="110"/>
      <c r="L1621" s="110"/>
      <c r="M1621" s="110"/>
      <c r="N1621" s="110" t="s">
        <v>754</v>
      </c>
      <c r="O1621" s="117">
        <v>42826</v>
      </c>
      <c r="P1621" s="128">
        <v>47</v>
      </c>
      <c r="Q1621" s="115">
        <v>2</v>
      </c>
      <c r="R1621" s="129">
        <f t="shared" si="78"/>
        <v>3.9166666666666665</v>
      </c>
      <c r="S1621" s="130">
        <f t="shared" si="79"/>
        <v>7.833333333333333</v>
      </c>
      <c r="T1621" s="112" t="s">
        <v>7115</v>
      </c>
      <c r="U1621" s="117">
        <v>42846</v>
      </c>
      <c r="V1621" s="110"/>
      <c r="W1621" s="110"/>
      <c r="X1621" s="110" t="s">
        <v>1465</v>
      </c>
      <c r="Y1621" s="183"/>
      <c r="Z1621">
        <f>IF(ISNA(VLOOKUP(A1621,[2]InvPiv!$A:$B,2,FALSE)),0,VLOOKUP(A1621,[2]InvPiv!$A:$B,2,FALSE))</f>
        <v>2</v>
      </c>
      <c r="AA1621" s="185">
        <f t="shared" si="80"/>
        <v>0</v>
      </c>
      <c r="AB1621">
        <f>VLOOKUP(A1621,[2]ConPiv!$A:$B,2,FALSE)</f>
        <v>2</v>
      </c>
    </row>
    <row r="1622" spans="1:28" x14ac:dyDescent="0.25">
      <c r="A1622" s="108">
        <v>308440</v>
      </c>
      <c r="B1622" s="108">
        <v>22580</v>
      </c>
      <c r="C1622" s="107"/>
      <c r="D1622" s="109"/>
      <c r="E1622" s="110"/>
      <c r="F1622" s="110" t="s">
        <v>7040</v>
      </c>
      <c r="G1622" s="110" t="s">
        <v>7213</v>
      </c>
      <c r="H1622" s="107" t="s">
        <v>83</v>
      </c>
      <c r="I1622" s="111" t="s">
        <v>7214</v>
      </c>
      <c r="J1622" s="110"/>
      <c r="K1622" s="110"/>
      <c r="L1622" s="110"/>
      <c r="M1622" s="110"/>
      <c r="N1622" s="110" t="s">
        <v>635</v>
      </c>
      <c r="O1622" s="117">
        <v>42826</v>
      </c>
      <c r="P1622" s="128">
        <v>47</v>
      </c>
      <c r="Q1622" s="129">
        <v>2</v>
      </c>
      <c r="R1622" s="129">
        <f t="shared" si="78"/>
        <v>3.9166666666666665</v>
      </c>
      <c r="S1622" s="130">
        <f t="shared" si="79"/>
        <v>7.833333333333333</v>
      </c>
      <c r="T1622" s="110" t="s">
        <v>7118</v>
      </c>
      <c r="U1622" s="117">
        <v>42846</v>
      </c>
      <c r="V1622" s="110"/>
      <c r="W1622" s="110"/>
      <c r="X1622" s="110" t="s">
        <v>635</v>
      </c>
      <c r="Y1622" s="183"/>
      <c r="Z1622">
        <f>IF(ISNA(VLOOKUP(A1622,[2]InvPiv!$A:$B,2,FALSE)),0,VLOOKUP(A1622,[2]InvPiv!$A:$B,2,FALSE))</f>
        <v>2</v>
      </c>
      <c r="AA1622" s="185">
        <f t="shared" si="80"/>
        <v>0</v>
      </c>
      <c r="AB1622">
        <f>VLOOKUP(A1622,[2]ConPiv!$A:$B,2,FALSE)</f>
        <v>5</v>
      </c>
    </row>
    <row r="1623" spans="1:28" x14ac:dyDescent="0.25">
      <c r="A1623" s="108">
        <v>27758</v>
      </c>
      <c r="B1623" s="108">
        <v>16172</v>
      </c>
      <c r="C1623" s="107"/>
      <c r="D1623" s="109"/>
      <c r="E1623" s="110"/>
      <c r="F1623" s="110" t="s">
        <v>6501</v>
      </c>
      <c r="G1623" s="110" t="s">
        <v>649</v>
      </c>
      <c r="H1623" s="107" t="s">
        <v>83</v>
      </c>
      <c r="I1623" s="111" t="s">
        <v>6502</v>
      </c>
      <c r="J1623" s="110"/>
      <c r="K1623" s="110"/>
      <c r="L1623" s="110"/>
      <c r="M1623" s="110"/>
      <c r="N1623" s="110" t="s">
        <v>25</v>
      </c>
      <c r="O1623" s="117">
        <v>42736</v>
      </c>
      <c r="P1623" s="128">
        <v>47</v>
      </c>
      <c r="Q1623" s="115">
        <v>4</v>
      </c>
      <c r="R1623" s="129">
        <f t="shared" si="78"/>
        <v>3.9166666666666665</v>
      </c>
      <c r="S1623" s="130">
        <f t="shared" si="79"/>
        <v>15.666666666666666</v>
      </c>
      <c r="T1623" s="112" t="s">
        <v>6500</v>
      </c>
      <c r="U1623" s="117">
        <v>42847</v>
      </c>
      <c r="V1623" s="110"/>
      <c r="W1623" s="110"/>
      <c r="X1623" s="110" t="s">
        <v>29</v>
      </c>
      <c r="Y1623" s="183"/>
      <c r="Z1623">
        <f>IF(ISNA(VLOOKUP(A1623,[2]InvPiv!$A:$B,2,FALSE)),0,VLOOKUP(A1623,[2]InvPiv!$A:$B,2,FALSE))</f>
        <v>4</v>
      </c>
      <c r="AA1623" s="185">
        <f t="shared" si="80"/>
        <v>0</v>
      </c>
      <c r="AB1623">
        <f>VLOOKUP(A1623,[2]ConPiv!$A:$B,2,FALSE)</f>
        <v>5</v>
      </c>
    </row>
    <row r="1624" spans="1:28" x14ac:dyDescent="0.25">
      <c r="A1624" s="108">
        <v>306461</v>
      </c>
      <c r="B1624" s="108">
        <v>21566</v>
      </c>
      <c r="C1624" s="107"/>
      <c r="D1624" s="109"/>
      <c r="E1624" s="110"/>
      <c r="F1624" s="110" t="s">
        <v>7044</v>
      </c>
      <c r="G1624" s="110" t="s">
        <v>5007</v>
      </c>
      <c r="H1624" s="107" t="s">
        <v>124</v>
      </c>
      <c r="I1624" s="111" t="s">
        <v>7218</v>
      </c>
      <c r="J1624" s="110"/>
      <c r="K1624" s="110"/>
      <c r="L1624" s="110"/>
      <c r="M1624" s="110"/>
      <c r="N1624" s="110" t="s">
        <v>635</v>
      </c>
      <c r="O1624" s="117">
        <v>42826</v>
      </c>
      <c r="P1624" s="128">
        <v>47</v>
      </c>
      <c r="Q1624" s="115">
        <v>1</v>
      </c>
      <c r="R1624" s="129">
        <f t="shared" si="78"/>
        <v>3.9166666666666665</v>
      </c>
      <c r="S1624" s="130">
        <f t="shared" si="79"/>
        <v>3.9166666666666665</v>
      </c>
      <c r="T1624" s="112" t="s">
        <v>7122</v>
      </c>
      <c r="U1624" s="117">
        <v>42847</v>
      </c>
      <c r="V1624" s="110"/>
      <c r="W1624" s="110"/>
      <c r="X1624" s="110" t="s">
        <v>635</v>
      </c>
      <c r="Y1624" s="183"/>
      <c r="Z1624">
        <f>IF(ISNA(VLOOKUP(A1624,[2]InvPiv!$A:$B,2,FALSE)),0,VLOOKUP(A1624,[2]InvPiv!$A:$B,2,FALSE))</f>
        <v>1</v>
      </c>
      <c r="AA1624" s="185">
        <f t="shared" si="80"/>
        <v>0</v>
      </c>
      <c r="AB1624">
        <f>VLOOKUP(A1624,[2]ConPiv!$A:$B,2,FALSE)</f>
        <v>1</v>
      </c>
    </row>
    <row r="1625" spans="1:28" x14ac:dyDescent="0.25">
      <c r="A1625" s="107">
        <v>21269</v>
      </c>
      <c r="B1625" s="108">
        <v>18150</v>
      </c>
      <c r="C1625" s="107"/>
      <c r="D1625" s="109"/>
      <c r="E1625" s="110"/>
      <c r="F1625" s="110" t="s">
        <v>5078</v>
      </c>
      <c r="G1625" s="110" t="s">
        <v>5079</v>
      </c>
      <c r="H1625" s="107" t="s">
        <v>587</v>
      </c>
      <c r="I1625" s="181" t="s">
        <v>5080</v>
      </c>
      <c r="J1625" s="110"/>
      <c r="K1625" s="110"/>
      <c r="L1625" s="110"/>
      <c r="M1625" s="110"/>
      <c r="N1625" s="110" t="s">
        <v>25</v>
      </c>
      <c r="O1625" s="117">
        <v>42644</v>
      </c>
      <c r="P1625" s="128">
        <v>47</v>
      </c>
      <c r="Q1625" s="115">
        <v>1</v>
      </c>
      <c r="R1625" s="115">
        <f t="shared" si="78"/>
        <v>3.9166666666666665</v>
      </c>
      <c r="S1625" s="116">
        <f t="shared" si="79"/>
        <v>3.9166666666666665</v>
      </c>
      <c r="T1625" s="112" t="s">
        <v>5077</v>
      </c>
      <c r="U1625" s="117">
        <v>42848</v>
      </c>
      <c r="V1625" s="110"/>
      <c r="W1625" s="110"/>
      <c r="X1625" s="110" t="s">
        <v>29</v>
      </c>
      <c r="Y1625" s="183"/>
      <c r="Z1625">
        <f>IF(ISNA(VLOOKUP(A1625,[2]InvPiv!$A:$B,2,FALSE)),0,VLOOKUP(A1625,[2]InvPiv!$A:$B,2,FALSE))</f>
        <v>1</v>
      </c>
      <c r="AA1625" s="185">
        <f t="shared" si="80"/>
        <v>0</v>
      </c>
      <c r="AB1625">
        <f>VLOOKUP(A1625,[2]ConPiv!$A:$B,2,FALSE)</f>
        <v>1</v>
      </c>
    </row>
    <row r="1626" spans="1:28" x14ac:dyDescent="0.25">
      <c r="A1626" s="108">
        <v>308704</v>
      </c>
      <c r="B1626" s="108">
        <v>22374</v>
      </c>
      <c r="C1626" s="107"/>
      <c r="D1626" s="109"/>
      <c r="E1626" s="110"/>
      <c r="F1626" s="110" t="s">
        <v>7045</v>
      </c>
      <c r="G1626" s="110" t="s">
        <v>7219</v>
      </c>
      <c r="H1626" s="107" t="s">
        <v>355</v>
      </c>
      <c r="I1626" s="111" t="s">
        <v>7220</v>
      </c>
      <c r="J1626" s="110"/>
      <c r="K1626" s="110"/>
      <c r="L1626" s="110"/>
      <c r="M1626" s="110"/>
      <c r="N1626" s="110" t="s">
        <v>635</v>
      </c>
      <c r="O1626" s="117">
        <v>42826</v>
      </c>
      <c r="P1626" s="128">
        <v>47</v>
      </c>
      <c r="Q1626" s="115">
        <v>10</v>
      </c>
      <c r="R1626" s="129">
        <f t="shared" si="78"/>
        <v>3.9166666666666665</v>
      </c>
      <c r="S1626" s="130">
        <f t="shared" si="79"/>
        <v>39.166666666666664</v>
      </c>
      <c r="T1626" s="112" t="s">
        <v>7123</v>
      </c>
      <c r="U1626" s="117">
        <v>42848</v>
      </c>
      <c r="V1626" s="110"/>
      <c r="W1626" s="110"/>
      <c r="X1626" s="110" t="s">
        <v>635</v>
      </c>
      <c r="Y1626" s="183"/>
      <c r="Z1626">
        <f>IF(ISNA(VLOOKUP(A1626,[2]InvPiv!$A:$B,2,FALSE)),0,VLOOKUP(A1626,[2]InvPiv!$A:$B,2,FALSE))</f>
        <v>10</v>
      </c>
      <c r="AA1626" s="185">
        <f t="shared" si="80"/>
        <v>0</v>
      </c>
      <c r="AB1626">
        <f>VLOOKUP(A1626,[2]ConPiv!$A:$B,2,FALSE)</f>
        <v>10</v>
      </c>
    </row>
    <row r="1627" spans="1:28" x14ac:dyDescent="0.25">
      <c r="A1627" s="108">
        <v>308089</v>
      </c>
      <c r="B1627" s="108">
        <v>22234</v>
      </c>
      <c r="C1627" s="107"/>
      <c r="D1627" s="109"/>
      <c r="E1627" s="110"/>
      <c r="F1627" s="110" t="s">
        <v>6297</v>
      </c>
      <c r="G1627" s="110" t="s">
        <v>308</v>
      </c>
      <c r="H1627" s="107" t="s">
        <v>3</v>
      </c>
      <c r="I1627" s="111" t="s">
        <v>6426</v>
      </c>
      <c r="J1627" s="110"/>
      <c r="K1627" s="110"/>
      <c r="L1627" s="110"/>
      <c r="M1627" s="110"/>
      <c r="N1627" s="110" t="s">
        <v>754</v>
      </c>
      <c r="O1627" s="117">
        <v>42736</v>
      </c>
      <c r="P1627" s="128">
        <v>47</v>
      </c>
      <c r="Q1627" s="115">
        <v>1</v>
      </c>
      <c r="R1627" s="129">
        <f t="shared" si="78"/>
        <v>3.9166666666666665</v>
      </c>
      <c r="S1627" s="130">
        <f t="shared" si="79"/>
        <v>3.9166666666666665</v>
      </c>
      <c r="T1627" s="112" t="s">
        <v>6359</v>
      </c>
      <c r="U1627" s="117">
        <v>42849</v>
      </c>
      <c r="V1627" s="110"/>
      <c r="W1627" s="110"/>
      <c r="X1627" s="110" t="s">
        <v>1465</v>
      </c>
      <c r="Y1627" s="183"/>
      <c r="Z1627">
        <f>IF(ISNA(VLOOKUP(A1627,[2]InvPiv!$A:$B,2,FALSE)),0,VLOOKUP(A1627,[2]InvPiv!$A:$B,2,FALSE))</f>
        <v>1</v>
      </c>
      <c r="AA1627" s="185">
        <f t="shared" si="80"/>
        <v>0</v>
      </c>
      <c r="AB1627">
        <f>VLOOKUP(A1627,[2]ConPiv!$A:$B,2,FALSE)</f>
        <v>1</v>
      </c>
    </row>
    <row r="1628" spans="1:28" x14ac:dyDescent="0.25">
      <c r="A1628" s="108">
        <v>307592</v>
      </c>
      <c r="B1628" s="108">
        <v>21976</v>
      </c>
      <c r="C1628" s="107"/>
      <c r="D1628" s="109"/>
      <c r="E1628" s="110"/>
      <c r="F1628" s="110" t="s">
        <v>6321</v>
      </c>
      <c r="G1628" s="110" t="s">
        <v>282</v>
      </c>
      <c r="H1628" s="107" t="s">
        <v>134</v>
      </c>
      <c r="I1628" s="111" t="s">
        <v>6458</v>
      </c>
      <c r="J1628" s="110"/>
      <c r="K1628" s="110"/>
      <c r="L1628" s="110"/>
      <c r="M1628" s="110"/>
      <c r="N1628" s="110" t="s">
        <v>754</v>
      </c>
      <c r="O1628" s="117">
        <v>42736</v>
      </c>
      <c r="P1628" s="128">
        <v>47</v>
      </c>
      <c r="Q1628" s="115">
        <v>9</v>
      </c>
      <c r="R1628" s="129">
        <f t="shared" si="78"/>
        <v>3.9166666666666665</v>
      </c>
      <c r="S1628" s="130">
        <f t="shared" si="79"/>
        <v>35.25</v>
      </c>
      <c r="T1628" s="112" t="s">
        <v>6383</v>
      </c>
      <c r="U1628" s="117">
        <v>42849</v>
      </c>
      <c r="V1628" s="110"/>
      <c r="W1628" s="110"/>
      <c r="X1628" s="110" t="s">
        <v>1465</v>
      </c>
      <c r="Y1628" s="183"/>
      <c r="Z1628">
        <f>IF(ISNA(VLOOKUP(A1628,[2]InvPiv!$A:$B,2,FALSE)),0,VLOOKUP(A1628,[2]InvPiv!$A:$B,2,FALSE))</f>
        <v>9</v>
      </c>
      <c r="AA1628" s="185">
        <f t="shared" si="80"/>
        <v>0</v>
      </c>
      <c r="AB1628">
        <f>VLOOKUP(A1628,[2]ConPiv!$A:$B,2,FALSE)</f>
        <v>9</v>
      </c>
    </row>
    <row r="1629" spans="1:28" x14ac:dyDescent="0.25">
      <c r="A1629" s="108">
        <v>307902</v>
      </c>
      <c r="B1629" s="108">
        <v>21954</v>
      </c>
      <c r="C1629" s="107"/>
      <c r="D1629" s="109"/>
      <c r="E1629" s="110"/>
      <c r="F1629" s="110" t="s">
        <v>6993</v>
      </c>
      <c r="G1629" s="110" t="s">
        <v>531</v>
      </c>
      <c r="H1629" s="107" t="s">
        <v>124</v>
      </c>
      <c r="I1629" s="111" t="s">
        <v>7152</v>
      </c>
      <c r="J1629" s="110"/>
      <c r="K1629" s="110"/>
      <c r="L1629" s="110"/>
      <c r="M1629" s="110"/>
      <c r="N1629" s="110" t="s">
        <v>635</v>
      </c>
      <c r="O1629" s="117">
        <v>42826</v>
      </c>
      <c r="P1629" s="128">
        <v>47</v>
      </c>
      <c r="Q1629" s="115">
        <v>2</v>
      </c>
      <c r="R1629" s="129">
        <f t="shared" si="78"/>
        <v>3.9166666666666665</v>
      </c>
      <c r="S1629" s="130">
        <f t="shared" si="79"/>
        <v>7.833333333333333</v>
      </c>
      <c r="T1629" s="112" t="s">
        <v>7071</v>
      </c>
      <c r="U1629" s="117">
        <v>42849</v>
      </c>
      <c r="V1629" s="110"/>
      <c r="W1629" s="110"/>
      <c r="X1629" s="110" t="s">
        <v>635</v>
      </c>
      <c r="Y1629" s="183"/>
      <c r="Z1629">
        <f>IF(ISNA(VLOOKUP(A1629,[2]InvPiv!$A:$B,2,FALSE)),0,VLOOKUP(A1629,[2]InvPiv!$A:$B,2,FALSE))</f>
        <v>2</v>
      </c>
      <c r="AA1629" s="185">
        <f t="shared" si="80"/>
        <v>0</v>
      </c>
      <c r="AB1629">
        <f>VLOOKUP(A1629,[2]ConPiv!$A:$B,2,FALSE)</f>
        <v>2</v>
      </c>
    </row>
    <row r="1630" spans="1:28" x14ac:dyDescent="0.25">
      <c r="A1630" s="108">
        <v>305538</v>
      </c>
      <c r="B1630" s="108">
        <v>21385</v>
      </c>
      <c r="C1630" s="107"/>
      <c r="D1630" s="109"/>
      <c r="E1630" s="110"/>
      <c r="F1630" s="110" t="s">
        <v>7017</v>
      </c>
      <c r="G1630" s="110" t="s">
        <v>618</v>
      </c>
      <c r="H1630" s="107" t="s">
        <v>124</v>
      </c>
      <c r="I1630" s="111" t="s">
        <v>7182</v>
      </c>
      <c r="J1630" s="110"/>
      <c r="K1630" s="110"/>
      <c r="L1630" s="110"/>
      <c r="M1630" s="110"/>
      <c r="N1630" s="110" t="s">
        <v>635</v>
      </c>
      <c r="O1630" s="117">
        <v>42826</v>
      </c>
      <c r="P1630" s="128">
        <v>47</v>
      </c>
      <c r="Q1630" s="115">
        <v>3</v>
      </c>
      <c r="R1630" s="129">
        <f t="shared" si="78"/>
        <v>3.9166666666666665</v>
      </c>
      <c r="S1630" s="130">
        <f t="shared" si="79"/>
        <v>11.75</v>
      </c>
      <c r="T1630" s="112" t="s">
        <v>7095</v>
      </c>
      <c r="U1630" s="117">
        <v>42849</v>
      </c>
      <c r="V1630" s="110"/>
      <c r="W1630" s="110"/>
      <c r="X1630" s="110" t="s">
        <v>635</v>
      </c>
      <c r="Y1630" s="183"/>
      <c r="Z1630">
        <f>IF(ISNA(VLOOKUP(A1630,[2]InvPiv!$A:$B,2,FALSE)),0,VLOOKUP(A1630,[2]InvPiv!$A:$B,2,FALSE))</f>
        <v>3</v>
      </c>
      <c r="AA1630" s="185">
        <f t="shared" si="80"/>
        <v>0</v>
      </c>
      <c r="AB1630">
        <f>VLOOKUP(A1630,[2]ConPiv!$A:$B,2,FALSE)</f>
        <v>3</v>
      </c>
    </row>
    <row r="1631" spans="1:28" x14ac:dyDescent="0.25">
      <c r="A1631" s="108">
        <v>307755</v>
      </c>
      <c r="B1631" s="108">
        <v>22069</v>
      </c>
      <c r="C1631" s="107"/>
      <c r="D1631" s="109"/>
      <c r="E1631" s="110"/>
      <c r="F1631" s="110" t="s">
        <v>7026</v>
      </c>
      <c r="G1631" s="110" t="s">
        <v>2459</v>
      </c>
      <c r="H1631" s="107" t="s">
        <v>124</v>
      </c>
      <c r="I1631" s="111" t="s">
        <v>7195</v>
      </c>
      <c r="J1631" s="110"/>
      <c r="K1631" s="110"/>
      <c r="L1631" s="110"/>
      <c r="M1631" s="110"/>
      <c r="N1631" s="110" t="s">
        <v>754</v>
      </c>
      <c r="O1631" s="117">
        <v>42826</v>
      </c>
      <c r="P1631" s="128">
        <v>47</v>
      </c>
      <c r="Q1631" s="115">
        <v>7</v>
      </c>
      <c r="R1631" s="129">
        <f t="shared" si="78"/>
        <v>3.9166666666666665</v>
      </c>
      <c r="S1631" s="130">
        <f t="shared" si="79"/>
        <v>27.416666666666664</v>
      </c>
      <c r="T1631" s="112" t="s">
        <v>7104</v>
      </c>
      <c r="U1631" s="117">
        <v>42849</v>
      </c>
      <c r="V1631" s="110"/>
      <c r="W1631" s="110"/>
      <c r="X1631" s="110" t="s">
        <v>1465</v>
      </c>
      <c r="Y1631" s="183"/>
      <c r="Z1631">
        <f>IF(ISNA(VLOOKUP(A1631,[2]InvPiv!$A:$B,2,FALSE)),0,VLOOKUP(A1631,[2]InvPiv!$A:$B,2,FALSE))</f>
        <v>7.5</v>
      </c>
      <c r="AA1631" s="185">
        <f t="shared" si="80"/>
        <v>-0.5</v>
      </c>
      <c r="AB1631">
        <f>VLOOKUP(A1631,[2]ConPiv!$A:$B,2,FALSE)</f>
        <v>7.5</v>
      </c>
    </row>
    <row r="1632" spans="1:28" x14ac:dyDescent="0.25">
      <c r="A1632" s="108">
        <v>308776</v>
      </c>
      <c r="B1632" s="108">
        <v>22439</v>
      </c>
      <c r="C1632" s="107"/>
      <c r="D1632" s="109"/>
      <c r="E1632" s="110"/>
      <c r="F1632" s="110" t="s">
        <v>7030</v>
      </c>
      <c r="G1632" s="110" t="s">
        <v>7200</v>
      </c>
      <c r="H1632" s="107" t="s">
        <v>59</v>
      </c>
      <c r="I1632" s="111" t="s">
        <v>7201</v>
      </c>
      <c r="J1632" s="110"/>
      <c r="K1632" s="110"/>
      <c r="L1632" s="110"/>
      <c r="M1632" s="110"/>
      <c r="N1632" s="110" t="s">
        <v>754</v>
      </c>
      <c r="O1632" s="117">
        <v>42826</v>
      </c>
      <c r="P1632" s="128">
        <v>47</v>
      </c>
      <c r="Q1632" s="115">
        <v>1</v>
      </c>
      <c r="R1632" s="129">
        <f t="shared" si="78"/>
        <v>3.9166666666666665</v>
      </c>
      <c r="S1632" s="130">
        <f t="shared" si="79"/>
        <v>3.9166666666666665</v>
      </c>
      <c r="T1632" s="112" t="s">
        <v>7108</v>
      </c>
      <c r="U1632" s="117">
        <v>42849</v>
      </c>
      <c r="V1632" s="110"/>
      <c r="W1632" s="110"/>
      <c r="X1632" s="110" t="s">
        <v>1465</v>
      </c>
      <c r="Y1632" s="183"/>
      <c r="Z1632">
        <f>IF(ISNA(VLOOKUP(A1632,[2]InvPiv!$A:$B,2,FALSE)),0,VLOOKUP(A1632,[2]InvPiv!$A:$B,2,FALSE))</f>
        <v>1</v>
      </c>
      <c r="AA1632" s="185">
        <f t="shared" si="80"/>
        <v>0</v>
      </c>
      <c r="AB1632">
        <f>VLOOKUP(A1632,[2]ConPiv!$A:$B,2,FALSE)</f>
        <v>1</v>
      </c>
    </row>
    <row r="1633" spans="1:34" x14ac:dyDescent="0.25">
      <c r="A1633" s="108">
        <v>308781</v>
      </c>
      <c r="B1633" s="108">
        <v>22582</v>
      </c>
      <c r="C1633" s="107"/>
      <c r="D1633" s="109"/>
      <c r="E1633" s="110"/>
      <c r="F1633" s="110" t="s">
        <v>7041</v>
      </c>
      <c r="G1633" s="110" t="s">
        <v>4506</v>
      </c>
      <c r="H1633" s="107" t="s">
        <v>72</v>
      </c>
      <c r="I1633" s="111" t="s">
        <v>7215</v>
      </c>
      <c r="J1633" s="110"/>
      <c r="K1633" s="110"/>
      <c r="L1633" s="110"/>
      <c r="M1633" s="110"/>
      <c r="N1633" s="110" t="s">
        <v>635</v>
      </c>
      <c r="O1633" s="117">
        <v>42826</v>
      </c>
      <c r="P1633" s="128">
        <v>47</v>
      </c>
      <c r="Q1633" s="115">
        <v>13</v>
      </c>
      <c r="R1633" s="129">
        <f t="shared" si="78"/>
        <v>3.9166666666666665</v>
      </c>
      <c r="S1633" s="130">
        <f t="shared" si="79"/>
        <v>50.916666666666664</v>
      </c>
      <c r="T1633" s="112" t="s">
        <v>7119</v>
      </c>
      <c r="U1633" s="117">
        <v>42849</v>
      </c>
      <c r="V1633" s="110"/>
      <c r="W1633" s="110"/>
      <c r="X1633" s="110" t="s">
        <v>635</v>
      </c>
      <c r="Y1633" s="183"/>
      <c r="Z1633">
        <f>IF(ISNA(VLOOKUP(A1633,[2]InvPiv!$A:$B,2,FALSE)),0,VLOOKUP(A1633,[2]InvPiv!$A:$B,2,FALSE))</f>
        <v>13</v>
      </c>
      <c r="AA1633" s="185">
        <f t="shared" si="80"/>
        <v>0</v>
      </c>
      <c r="AB1633">
        <f>VLOOKUP(A1633,[2]ConPiv!$A:$B,2,FALSE)</f>
        <v>18</v>
      </c>
    </row>
    <row r="1634" spans="1:34" x14ac:dyDescent="0.25">
      <c r="A1634" s="108">
        <v>307619</v>
      </c>
      <c r="B1634" s="108">
        <v>22036</v>
      </c>
      <c r="C1634" s="107"/>
      <c r="D1634" s="109"/>
      <c r="E1634" s="110"/>
      <c r="F1634" s="110" t="s">
        <v>7050</v>
      </c>
      <c r="G1634" s="110" t="s">
        <v>7227</v>
      </c>
      <c r="H1634" s="107" t="s">
        <v>59</v>
      </c>
      <c r="I1634" s="111" t="s">
        <v>7228</v>
      </c>
      <c r="J1634" s="110"/>
      <c r="K1634" s="110"/>
      <c r="L1634" s="110"/>
      <c r="M1634" s="110"/>
      <c r="N1634" s="110" t="s">
        <v>754</v>
      </c>
      <c r="O1634" s="117">
        <v>42826</v>
      </c>
      <c r="P1634" s="128">
        <v>47</v>
      </c>
      <c r="Q1634" s="115">
        <v>1</v>
      </c>
      <c r="R1634" s="129">
        <f t="shared" si="78"/>
        <v>3.9166666666666665</v>
      </c>
      <c r="S1634" s="130">
        <f t="shared" si="79"/>
        <v>3.9166666666666665</v>
      </c>
      <c r="T1634" s="112" t="s">
        <v>7128</v>
      </c>
      <c r="U1634" s="117">
        <v>42850</v>
      </c>
      <c r="V1634" s="110"/>
      <c r="W1634" s="110"/>
      <c r="X1634" s="110" t="s">
        <v>1465</v>
      </c>
      <c r="Y1634" s="183"/>
      <c r="Z1634">
        <f>IF(ISNA(VLOOKUP(A1634,[2]InvPiv!$A:$B,2,FALSE)),0,VLOOKUP(A1634,[2]InvPiv!$A:$B,2,FALSE))</f>
        <v>1</v>
      </c>
      <c r="AA1634" s="185">
        <f t="shared" si="80"/>
        <v>0</v>
      </c>
      <c r="AB1634">
        <f>VLOOKUP(A1634,[2]ConPiv!$A:$B,2,FALSE)</f>
        <v>1</v>
      </c>
    </row>
    <row r="1635" spans="1:34" x14ac:dyDescent="0.25">
      <c r="A1635" s="107">
        <v>19656</v>
      </c>
      <c r="B1635" s="108">
        <v>12869</v>
      </c>
      <c r="C1635" s="107"/>
      <c r="D1635" s="109"/>
      <c r="E1635" s="110"/>
      <c r="F1635" s="110" t="s">
        <v>5164</v>
      </c>
      <c r="G1635" s="110" t="s">
        <v>6</v>
      </c>
      <c r="H1635" s="107" t="s">
        <v>23</v>
      </c>
      <c r="I1635" s="181" t="s">
        <v>5165</v>
      </c>
      <c r="J1635" s="110"/>
      <c r="K1635" s="110"/>
      <c r="L1635" s="110"/>
      <c r="M1635" s="110"/>
      <c r="N1635" s="110" t="s">
        <v>25</v>
      </c>
      <c r="O1635" s="117">
        <v>42644</v>
      </c>
      <c r="P1635" s="128">
        <v>47</v>
      </c>
      <c r="Q1635" s="115">
        <v>1</v>
      </c>
      <c r="R1635" s="115">
        <f t="shared" si="78"/>
        <v>3.9166666666666665</v>
      </c>
      <c r="S1635" s="116">
        <f t="shared" si="79"/>
        <v>3.9166666666666665</v>
      </c>
      <c r="T1635" s="112" t="s">
        <v>5163</v>
      </c>
      <c r="U1635" s="117">
        <v>42851</v>
      </c>
      <c r="V1635" s="110"/>
      <c r="W1635" s="110"/>
      <c r="X1635" s="110" t="s">
        <v>29</v>
      </c>
      <c r="Y1635" s="183"/>
      <c r="Z1635">
        <f>IF(ISNA(VLOOKUP(A1635,[2]InvPiv!$A:$B,2,FALSE)),0,VLOOKUP(A1635,[2]InvPiv!$A:$B,2,FALSE))</f>
        <v>1</v>
      </c>
      <c r="AA1635" s="185">
        <f t="shared" si="80"/>
        <v>0</v>
      </c>
      <c r="AB1635">
        <f>VLOOKUP(A1635,[2]ConPiv!$A:$B,2,FALSE)</f>
        <v>1</v>
      </c>
    </row>
    <row r="1636" spans="1:34" x14ac:dyDescent="0.25">
      <c r="A1636" s="108">
        <v>309103</v>
      </c>
      <c r="B1636" s="108">
        <v>22551</v>
      </c>
      <c r="C1636" s="107"/>
      <c r="D1636" s="109"/>
      <c r="E1636" s="110"/>
      <c r="F1636" s="110" t="s">
        <v>7053</v>
      </c>
      <c r="G1636" s="110" t="s">
        <v>5597</v>
      </c>
      <c r="H1636" s="107" t="s">
        <v>59</v>
      </c>
      <c r="I1636" s="111" t="s">
        <v>7233</v>
      </c>
      <c r="J1636" s="110"/>
      <c r="K1636" s="110"/>
      <c r="L1636" s="110"/>
      <c r="M1636" s="110"/>
      <c r="N1636" s="110" t="s">
        <v>754</v>
      </c>
      <c r="O1636" s="117">
        <v>42826</v>
      </c>
      <c r="P1636" s="128">
        <v>47</v>
      </c>
      <c r="Q1636" s="115">
        <v>1</v>
      </c>
      <c r="R1636" s="129">
        <f t="shared" si="78"/>
        <v>3.9166666666666665</v>
      </c>
      <c r="S1636" s="130">
        <f t="shared" si="79"/>
        <v>3.9166666666666665</v>
      </c>
      <c r="T1636" s="112" t="s">
        <v>7131</v>
      </c>
      <c r="U1636" s="117">
        <v>42851</v>
      </c>
      <c r="V1636" s="110"/>
      <c r="W1636" s="110"/>
      <c r="X1636" s="110" t="s">
        <v>1465</v>
      </c>
      <c r="Y1636" s="183"/>
      <c r="Z1636">
        <f>IF(ISNA(VLOOKUP(A1636,[2]InvPiv!$A:$B,2,FALSE)),0,VLOOKUP(A1636,[2]InvPiv!$A:$B,2,FALSE))</f>
        <v>1</v>
      </c>
      <c r="AA1636" s="185">
        <f t="shared" si="80"/>
        <v>0</v>
      </c>
      <c r="AB1636">
        <f>VLOOKUP(A1636,[2]ConPiv!$A:$B,2,FALSE)</f>
        <v>1</v>
      </c>
    </row>
    <row r="1637" spans="1:34" x14ac:dyDescent="0.25">
      <c r="A1637" s="107">
        <v>304324</v>
      </c>
      <c r="B1637" s="108">
        <v>20864</v>
      </c>
      <c r="C1637" s="107"/>
      <c r="D1637" s="109"/>
      <c r="E1637" s="110"/>
      <c r="F1637" s="110" t="s">
        <v>3103</v>
      </c>
      <c r="G1637" s="110" t="s">
        <v>588</v>
      </c>
      <c r="H1637" s="107" t="s">
        <v>124</v>
      </c>
      <c r="I1637" s="181">
        <v>79912</v>
      </c>
      <c r="J1637" s="110"/>
      <c r="K1637" s="110"/>
      <c r="L1637" s="110"/>
      <c r="M1637" s="110"/>
      <c r="N1637" s="110" t="s">
        <v>754</v>
      </c>
      <c r="O1637" s="117">
        <v>42461</v>
      </c>
      <c r="P1637" s="128">
        <v>47</v>
      </c>
      <c r="Q1637" s="115">
        <v>2</v>
      </c>
      <c r="R1637" s="115">
        <f t="shared" si="78"/>
        <v>3.9166666666666665</v>
      </c>
      <c r="S1637" s="116">
        <f t="shared" si="79"/>
        <v>7.833333333333333</v>
      </c>
      <c r="T1637" s="112" t="s">
        <v>3195</v>
      </c>
      <c r="U1637" s="117">
        <v>42852</v>
      </c>
      <c r="V1637" s="110"/>
      <c r="W1637" s="110"/>
      <c r="X1637" s="110" t="s">
        <v>1465</v>
      </c>
      <c r="Y1637" s="183"/>
      <c r="Z1637">
        <f>IF(ISNA(VLOOKUP(A1637,[2]InvPiv!$A:$B,2,FALSE)),0,VLOOKUP(A1637,[2]InvPiv!$A:$B,2,FALSE))</f>
        <v>2</v>
      </c>
      <c r="AA1637" s="185">
        <f t="shared" si="80"/>
        <v>0</v>
      </c>
      <c r="AB1637">
        <f>VLOOKUP(A1637,[2]ConPiv!$A:$B,2,FALSE)</f>
        <v>2</v>
      </c>
      <c r="AC1637" s="38"/>
      <c r="AD1637" s="38"/>
      <c r="AE1637" s="38"/>
      <c r="AF1637" s="38"/>
      <c r="AG1637" s="38"/>
      <c r="AH1637" s="38"/>
    </row>
    <row r="1638" spans="1:34" x14ac:dyDescent="0.25">
      <c r="A1638" s="108">
        <v>307953</v>
      </c>
      <c r="B1638" s="108">
        <v>22156</v>
      </c>
      <c r="C1638" s="107"/>
      <c r="D1638" s="109"/>
      <c r="E1638" s="110"/>
      <c r="F1638" s="110" t="s">
        <v>7057</v>
      </c>
      <c r="G1638" s="110" t="s">
        <v>3510</v>
      </c>
      <c r="H1638" s="107" t="s">
        <v>538</v>
      </c>
      <c r="I1638" s="111" t="s">
        <v>7232</v>
      </c>
      <c r="J1638" s="110"/>
      <c r="K1638" s="110"/>
      <c r="L1638" s="110"/>
      <c r="M1638" s="110"/>
      <c r="N1638" s="110" t="s">
        <v>635</v>
      </c>
      <c r="O1638" s="117">
        <v>42826</v>
      </c>
      <c r="P1638" s="128">
        <v>47</v>
      </c>
      <c r="Q1638" s="115">
        <v>17</v>
      </c>
      <c r="R1638" s="129">
        <f t="shared" si="78"/>
        <v>3.9166666666666665</v>
      </c>
      <c r="S1638" s="130">
        <f t="shared" si="79"/>
        <v>66.583333333333329</v>
      </c>
      <c r="T1638" s="112" t="s">
        <v>7135</v>
      </c>
      <c r="U1638" s="117">
        <v>42852</v>
      </c>
      <c r="V1638" s="110"/>
      <c r="W1638" s="110"/>
      <c r="X1638" s="110" t="s">
        <v>635</v>
      </c>
      <c r="Y1638" s="183"/>
      <c r="Z1638">
        <f>IF(ISNA(VLOOKUP(A1638,[2]InvPiv!$A:$B,2,FALSE)),0,VLOOKUP(A1638,[2]InvPiv!$A:$B,2,FALSE))</f>
        <v>17</v>
      </c>
      <c r="AA1638" s="185">
        <f t="shared" si="80"/>
        <v>0</v>
      </c>
      <c r="AB1638">
        <f>VLOOKUP(A1638,[2]ConPiv!$A:$B,2,FALSE)</f>
        <v>17</v>
      </c>
    </row>
    <row r="1639" spans="1:34" ht="13" x14ac:dyDescent="0.25">
      <c r="A1639" s="152">
        <v>306076</v>
      </c>
      <c r="B1639" s="160">
        <v>21309</v>
      </c>
      <c r="C1639" s="152"/>
      <c r="D1639" s="153"/>
      <c r="E1639" s="154"/>
      <c r="F1639" s="154" t="s">
        <v>4804</v>
      </c>
      <c r="G1639" s="154" t="s">
        <v>589</v>
      </c>
      <c r="H1639" s="152" t="s">
        <v>72</v>
      </c>
      <c r="I1639" s="155">
        <v>30331</v>
      </c>
      <c r="J1639" s="154"/>
      <c r="K1639" s="154"/>
      <c r="L1639" s="154"/>
      <c r="M1639" s="154"/>
      <c r="N1639" s="154" t="s">
        <v>754</v>
      </c>
      <c r="O1639" s="156">
        <v>42552</v>
      </c>
      <c r="P1639" s="157">
        <v>47</v>
      </c>
      <c r="Q1639" s="158">
        <v>0</v>
      </c>
      <c r="R1639" s="158">
        <f t="shared" si="78"/>
        <v>3.9166666666666665</v>
      </c>
      <c r="S1639" s="159">
        <f t="shared" si="79"/>
        <v>0</v>
      </c>
      <c r="T1639" s="154" t="s">
        <v>4859</v>
      </c>
      <c r="U1639" s="156">
        <v>42853</v>
      </c>
      <c r="V1639" s="154"/>
      <c r="W1639" s="154"/>
      <c r="X1639" s="154" t="s">
        <v>1465</v>
      </c>
      <c r="Y1639" s="179" t="s">
        <v>9840</v>
      </c>
      <c r="Z1639">
        <f>IF(ISNA(VLOOKUP(A1639,[2]InvPiv!$A:$B,2,FALSE)),0,VLOOKUP(A1639,[2]InvPiv!$A:$B,2,FALSE))</f>
        <v>0</v>
      </c>
      <c r="AA1639" s="185">
        <f t="shared" si="80"/>
        <v>0</v>
      </c>
      <c r="AB1639" t="s">
        <v>354</v>
      </c>
      <c r="AC1639" t="s">
        <v>28</v>
      </c>
      <c r="AD1639" s="204">
        <v>43090</v>
      </c>
    </row>
    <row r="1640" spans="1:34" x14ac:dyDescent="0.25">
      <c r="A1640" s="108">
        <v>29949</v>
      </c>
      <c r="B1640" s="108">
        <v>16712</v>
      </c>
      <c r="C1640" s="107"/>
      <c r="D1640" s="109"/>
      <c r="E1640" s="110"/>
      <c r="F1640" s="110" t="s">
        <v>6604</v>
      </c>
      <c r="G1640" s="110" t="s">
        <v>6605</v>
      </c>
      <c r="H1640" s="107" t="s">
        <v>87</v>
      </c>
      <c r="I1640" s="111">
        <v>13669</v>
      </c>
      <c r="J1640" s="110"/>
      <c r="K1640" s="110"/>
      <c r="L1640" s="110"/>
      <c r="M1640" s="110"/>
      <c r="N1640" s="110" t="s">
        <v>754</v>
      </c>
      <c r="O1640" s="117">
        <v>42736</v>
      </c>
      <c r="P1640" s="128">
        <v>47</v>
      </c>
      <c r="Q1640" s="115">
        <v>39</v>
      </c>
      <c r="R1640" s="129">
        <f t="shared" si="78"/>
        <v>3.9166666666666665</v>
      </c>
      <c r="S1640" s="130">
        <f t="shared" si="79"/>
        <v>152.75</v>
      </c>
      <c r="T1640" s="112" t="s">
        <v>6603</v>
      </c>
      <c r="U1640" s="117">
        <v>42853</v>
      </c>
      <c r="V1640" s="110"/>
      <c r="W1640" s="110"/>
      <c r="X1640" s="110" t="s">
        <v>1465</v>
      </c>
      <c r="Y1640" s="183"/>
      <c r="Z1640">
        <f>IF(ISNA(VLOOKUP(A1640,[2]InvPiv!$A:$B,2,FALSE)),0,VLOOKUP(A1640,[2]InvPiv!$A:$B,2,FALSE))</f>
        <v>39</v>
      </c>
      <c r="AA1640" s="185">
        <f t="shared" si="80"/>
        <v>0</v>
      </c>
      <c r="AB1640">
        <f>VLOOKUP(A1640,[2]ConPiv!$A:$B,2,FALSE)</f>
        <v>64</v>
      </c>
    </row>
    <row r="1641" spans="1:34" x14ac:dyDescent="0.25">
      <c r="A1641" s="108">
        <v>308441</v>
      </c>
      <c r="B1641" s="108">
        <v>22302</v>
      </c>
      <c r="C1641" s="107"/>
      <c r="D1641" s="109"/>
      <c r="E1641" s="110"/>
      <c r="F1641" s="110" t="s">
        <v>6687</v>
      </c>
      <c r="G1641" s="110" t="s">
        <v>713</v>
      </c>
      <c r="H1641" s="107" t="s">
        <v>110</v>
      </c>
      <c r="I1641" s="111" t="s">
        <v>6851</v>
      </c>
      <c r="J1641" s="110"/>
      <c r="K1641" s="110"/>
      <c r="L1641" s="110"/>
      <c r="M1641" s="110"/>
      <c r="N1641" s="110" t="s">
        <v>754</v>
      </c>
      <c r="O1641" s="117">
        <v>42736</v>
      </c>
      <c r="P1641" s="128">
        <v>47</v>
      </c>
      <c r="Q1641" s="115">
        <v>2</v>
      </c>
      <c r="R1641" s="129">
        <f t="shared" si="78"/>
        <v>3.9166666666666665</v>
      </c>
      <c r="S1641" s="130">
        <f t="shared" si="79"/>
        <v>7.833333333333333</v>
      </c>
      <c r="T1641" s="112" t="s">
        <v>6769</v>
      </c>
      <c r="U1641" s="117">
        <v>42853</v>
      </c>
      <c r="V1641" s="110"/>
      <c r="W1641" s="110"/>
      <c r="X1641" s="110" t="s">
        <v>1465</v>
      </c>
      <c r="Y1641" s="183"/>
      <c r="Z1641">
        <f>IF(ISNA(VLOOKUP(A1641,[2]InvPiv!$A:$B,2,FALSE)),0,VLOOKUP(A1641,[2]InvPiv!$A:$B,2,FALSE))</f>
        <v>1.5</v>
      </c>
      <c r="AA1641" s="185">
        <f t="shared" si="80"/>
        <v>0.5</v>
      </c>
      <c r="AB1641">
        <f>VLOOKUP(A1641,[2]ConPiv!$A:$B,2,FALSE)</f>
        <v>1.5</v>
      </c>
    </row>
    <row r="1642" spans="1:34" x14ac:dyDescent="0.25">
      <c r="A1642" s="108">
        <v>307754</v>
      </c>
      <c r="B1642" s="108">
        <v>22010</v>
      </c>
      <c r="C1642" s="107"/>
      <c r="D1642" s="109"/>
      <c r="E1642" s="110"/>
      <c r="F1642" s="110" t="s">
        <v>7051</v>
      </c>
      <c r="G1642" s="110" t="s">
        <v>7229</v>
      </c>
      <c r="H1642" s="107" t="s">
        <v>294</v>
      </c>
      <c r="I1642" s="111" t="s">
        <v>7230</v>
      </c>
      <c r="J1642" s="110"/>
      <c r="K1642" s="110"/>
      <c r="L1642" s="110"/>
      <c r="M1642" s="110"/>
      <c r="N1642" s="110" t="s">
        <v>754</v>
      </c>
      <c r="O1642" s="117">
        <v>42826</v>
      </c>
      <c r="P1642" s="128">
        <v>47</v>
      </c>
      <c r="Q1642" s="115">
        <v>2</v>
      </c>
      <c r="R1642" s="129">
        <f t="shared" si="78"/>
        <v>3.9166666666666665</v>
      </c>
      <c r="S1642" s="130">
        <f t="shared" si="79"/>
        <v>7.833333333333333</v>
      </c>
      <c r="T1642" s="112" t="s">
        <v>7129</v>
      </c>
      <c r="U1642" s="117">
        <v>42853</v>
      </c>
      <c r="V1642" s="110"/>
      <c r="W1642" s="110"/>
      <c r="X1642" s="110" t="s">
        <v>1465</v>
      </c>
      <c r="Y1642" s="183"/>
      <c r="Z1642">
        <v>2</v>
      </c>
      <c r="AA1642" s="185">
        <f t="shared" si="80"/>
        <v>0</v>
      </c>
      <c r="AB1642">
        <f>VLOOKUP(A1642,[2]ConPiv!$A:$B,2,FALSE)</f>
        <v>2</v>
      </c>
    </row>
    <row r="1643" spans="1:34" x14ac:dyDescent="0.25">
      <c r="A1643" s="108">
        <v>309076</v>
      </c>
      <c r="B1643" s="108">
        <v>22249</v>
      </c>
      <c r="C1643" s="107"/>
      <c r="D1643" s="109"/>
      <c r="E1643" s="110"/>
      <c r="F1643" s="110" t="s">
        <v>7055</v>
      </c>
      <c r="G1643" s="110" t="s">
        <v>249</v>
      </c>
      <c r="H1643" s="107" t="s">
        <v>91</v>
      </c>
      <c r="I1643" s="111" t="s">
        <v>7236</v>
      </c>
      <c r="J1643" s="110"/>
      <c r="K1643" s="110"/>
      <c r="L1643" s="110"/>
      <c r="M1643" s="110"/>
      <c r="N1643" s="110" t="s">
        <v>754</v>
      </c>
      <c r="O1643" s="117">
        <v>42826</v>
      </c>
      <c r="P1643" s="128">
        <v>47</v>
      </c>
      <c r="Q1643" s="115">
        <v>1</v>
      </c>
      <c r="R1643" s="129">
        <f t="shared" si="78"/>
        <v>3.9166666666666665</v>
      </c>
      <c r="S1643" s="130">
        <f t="shared" si="79"/>
        <v>3.9166666666666665</v>
      </c>
      <c r="T1643" s="112" t="s">
        <v>7133</v>
      </c>
      <c r="U1643" s="117">
        <v>42853</v>
      </c>
      <c r="V1643" s="110"/>
      <c r="W1643" s="110"/>
      <c r="X1643" s="110" t="s">
        <v>1465</v>
      </c>
      <c r="Y1643" s="183"/>
      <c r="Z1643">
        <f>IF(ISNA(VLOOKUP(A1643,[2]InvPiv!$A:$B,2,FALSE)),0,VLOOKUP(A1643,[2]InvPiv!$A:$B,2,FALSE))</f>
        <v>1</v>
      </c>
      <c r="AA1643" s="185">
        <f t="shared" si="80"/>
        <v>0</v>
      </c>
      <c r="AB1643">
        <f>VLOOKUP(A1643,[2]ConPiv!$A:$B,2,FALSE)</f>
        <v>1</v>
      </c>
    </row>
    <row r="1644" spans="1:34" x14ac:dyDescent="0.25">
      <c r="A1644" s="108">
        <v>29659</v>
      </c>
      <c r="B1644" s="108">
        <v>18640</v>
      </c>
      <c r="C1644" s="107"/>
      <c r="D1644" s="109"/>
      <c r="E1644" s="110"/>
      <c r="F1644" s="110" t="s">
        <v>6606</v>
      </c>
      <c r="G1644" s="110" t="s">
        <v>6607</v>
      </c>
      <c r="H1644" s="107" t="s">
        <v>23</v>
      </c>
      <c r="I1644" s="111" t="s">
        <v>6608</v>
      </c>
      <c r="J1644" s="110"/>
      <c r="K1644" s="110"/>
      <c r="L1644" s="110"/>
      <c r="M1644" s="110"/>
      <c r="N1644" s="110" t="s">
        <v>754</v>
      </c>
      <c r="O1644" s="117">
        <v>42736</v>
      </c>
      <c r="P1644" s="128">
        <v>47</v>
      </c>
      <c r="Q1644" s="115">
        <v>5</v>
      </c>
      <c r="R1644" s="129">
        <f t="shared" si="78"/>
        <v>3.9166666666666665</v>
      </c>
      <c r="S1644" s="130">
        <f t="shared" si="79"/>
        <v>19.583333333333332</v>
      </c>
      <c r="T1644" s="112" t="s">
        <v>6609</v>
      </c>
      <c r="U1644" s="117">
        <v>42855</v>
      </c>
      <c r="V1644" s="110"/>
      <c r="W1644" s="110"/>
      <c r="X1644" s="110" t="s">
        <v>1465</v>
      </c>
      <c r="Y1644" s="183"/>
      <c r="Z1644">
        <f>IF(ISNA(VLOOKUP(A1644,[2]InvPiv!$A:$B,2,FALSE)),0,VLOOKUP(A1644,[2]InvPiv!$A:$B,2,FALSE))</f>
        <v>5</v>
      </c>
      <c r="AA1644" s="185">
        <f t="shared" si="80"/>
        <v>0</v>
      </c>
      <c r="AB1644">
        <f>VLOOKUP(A1644,[2]ConPiv!$A:$B,2,FALSE)</f>
        <v>5</v>
      </c>
    </row>
    <row r="1645" spans="1:34" x14ac:dyDescent="0.25">
      <c r="A1645" s="108">
        <v>307310</v>
      </c>
      <c r="B1645" s="108">
        <v>21804</v>
      </c>
      <c r="C1645" s="107"/>
      <c r="D1645" s="109"/>
      <c r="E1645" s="110"/>
      <c r="F1645" s="110" t="s">
        <v>6105</v>
      </c>
      <c r="G1645" s="110" t="s">
        <v>639</v>
      </c>
      <c r="H1645" s="107" t="s">
        <v>359</v>
      </c>
      <c r="I1645" s="111" t="s">
        <v>6200</v>
      </c>
      <c r="J1645" s="110"/>
      <c r="K1645" s="110"/>
      <c r="L1645" s="110"/>
      <c r="M1645" s="110"/>
      <c r="N1645" s="110" t="s">
        <v>754</v>
      </c>
      <c r="O1645" s="117">
        <v>42736</v>
      </c>
      <c r="P1645" s="128">
        <v>47</v>
      </c>
      <c r="Q1645" s="115">
        <v>11</v>
      </c>
      <c r="R1645" s="129">
        <f t="shared" si="78"/>
        <v>3.9166666666666665</v>
      </c>
      <c r="S1645" s="130">
        <f t="shared" si="79"/>
        <v>43.083333333333329</v>
      </c>
      <c r="T1645" s="112" t="s">
        <v>6023</v>
      </c>
      <c r="U1645" s="117">
        <v>42856</v>
      </c>
      <c r="V1645" s="110"/>
      <c r="W1645" s="110"/>
      <c r="X1645" s="110" t="s">
        <v>1465</v>
      </c>
      <c r="Y1645" s="183"/>
      <c r="Z1645">
        <f>IF(ISNA(VLOOKUP(A1645,[2]InvPiv!$A:$B,2,FALSE)),0,VLOOKUP(A1645,[2]InvPiv!$A:$B,2,FALSE))</f>
        <v>11</v>
      </c>
      <c r="AA1645" s="185">
        <f t="shared" si="80"/>
        <v>0</v>
      </c>
      <c r="AB1645">
        <f>VLOOKUP(A1645,[2]ConPiv!$A:$B,2,FALSE)</f>
        <v>11</v>
      </c>
    </row>
    <row r="1646" spans="1:34" x14ac:dyDescent="0.25">
      <c r="A1646" s="108">
        <v>23437</v>
      </c>
      <c r="B1646" s="108">
        <v>13786</v>
      </c>
      <c r="C1646" s="107"/>
      <c r="D1646" s="109"/>
      <c r="E1646" s="110"/>
      <c r="F1646" s="110" t="s">
        <v>6610</v>
      </c>
      <c r="G1646" s="110" t="s">
        <v>6611</v>
      </c>
      <c r="H1646" s="107" t="s">
        <v>602</v>
      </c>
      <c r="I1646" s="111" t="s">
        <v>6612</v>
      </c>
      <c r="J1646" s="110"/>
      <c r="K1646" s="110"/>
      <c r="L1646" s="110"/>
      <c r="M1646" s="110"/>
      <c r="N1646" s="110" t="s">
        <v>754</v>
      </c>
      <c r="O1646" s="117">
        <v>42736</v>
      </c>
      <c r="P1646" s="128">
        <v>47</v>
      </c>
      <c r="Q1646" s="115">
        <v>4</v>
      </c>
      <c r="R1646" s="129">
        <f t="shared" si="78"/>
        <v>3.9166666666666665</v>
      </c>
      <c r="S1646" s="130">
        <f t="shared" si="79"/>
        <v>15.666666666666666</v>
      </c>
      <c r="T1646" s="112" t="s">
        <v>6613</v>
      </c>
      <c r="U1646" s="117">
        <v>42856</v>
      </c>
      <c r="V1646" s="110"/>
      <c r="W1646" s="110"/>
      <c r="X1646" s="110" t="s">
        <v>1465</v>
      </c>
      <c r="Y1646" s="183"/>
      <c r="Z1646">
        <f>IF(ISNA(VLOOKUP(A1646,[2]InvPiv!$A:$B,2,FALSE)),0,VLOOKUP(A1646,[2]InvPiv!$A:$B,2,FALSE))</f>
        <v>4</v>
      </c>
      <c r="AA1646" s="185">
        <f t="shared" si="80"/>
        <v>0</v>
      </c>
      <c r="AB1646">
        <f>VLOOKUP(A1646,[2]ConPiv!$A:$B,2,FALSE)</f>
        <v>5</v>
      </c>
    </row>
    <row r="1647" spans="1:34" x14ac:dyDescent="0.25">
      <c r="A1647" s="108">
        <v>308276</v>
      </c>
      <c r="B1647" s="108">
        <v>22157</v>
      </c>
      <c r="C1647" s="107"/>
      <c r="D1647" s="109"/>
      <c r="E1647" s="110"/>
      <c r="F1647" s="110" t="s">
        <v>6716</v>
      </c>
      <c r="G1647" s="110" t="s">
        <v>594</v>
      </c>
      <c r="H1647" s="107" t="s">
        <v>124</v>
      </c>
      <c r="I1647" s="111" t="s">
        <v>6885</v>
      </c>
      <c r="J1647" s="110"/>
      <c r="K1647" s="110"/>
      <c r="L1647" s="110"/>
      <c r="M1647" s="110"/>
      <c r="N1647" s="110" t="s">
        <v>754</v>
      </c>
      <c r="O1647" s="117">
        <v>42736</v>
      </c>
      <c r="P1647" s="128">
        <v>47</v>
      </c>
      <c r="Q1647" s="115">
        <v>2</v>
      </c>
      <c r="R1647" s="129">
        <f t="shared" si="78"/>
        <v>3.9166666666666665</v>
      </c>
      <c r="S1647" s="130">
        <f t="shared" si="79"/>
        <v>7.833333333333333</v>
      </c>
      <c r="T1647" s="112" t="s">
        <v>6798</v>
      </c>
      <c r="U1647" s="117">
        <v>42856</v>
      </c>
      <c r="V1647" s="110"/>
      <c r="W1647" s="110"/>
      <c r="X1647" s="110" t="s">
        <v>1465</v>
      </c>
      <c r="Y1647" s="183"/>
      <c r="Z1647">
        <f>IF(ISNA(VLOOKUP(A1647,[2]InvPiv!$A:$B,2,FALSE)),0,VLOOKUP(A1647,[2]InvPiv!$A:$B,2,FALSE))</f>
        <v>2</v>
      </c>
      <c r="AA1647" s="185">
        <f t="shared" si="80"/>
        <v>0</v>
      </c>
      <c r="AB1647">
        <f>VLOOKUP(A1647,[2]ConPiv!$A:$B,2,FALSE)</f>
        <v>8.5</v>
      </c>
    </row>
    <row r="1648" spans="1:34" x14ac:dyDescent="0.25">
      <c r="A1648" s="108">
        <v>308607</v>
      </c>
      <c r="B1648" s="108">
        <v>22304</v>
      </c>
      <c r="C1648" s="107"/>
      <c r="D1648" s="109"/>
      <c r="E1648" s="110"/>
      <c r="F1648" s="110" t="s">
        <v>6718</v>
      </c>
      <c r="G1648" s="110" t="s">
        <v>216</v>
      </c>
      <c r="H1648" s="107" t="s">
        <v>124</v>
      </c>
      <c r="I1648" s="111" t="s">
        <v>6887</v>
      </c>
      <c r="J1648" s="110"/>
      <c r="K1648" s="110"/>
      <c r="L1648" s="110"/>
      <c r="M1648" s="110"/>
      <c r="N1648" s="110" t="s">
        <v>754</v>
      </c>
      <c r="O1648" s="117">
        <v>42736</v>
      </c>
      <c r="P1648" s="128">
        <v>47</v>
      </c>
      <c r="Q1648" s="115">
        <v>3</v>
      </c>
      <c r="R1648" s="129">
        <f t="shared" si="78"/>
        <v>3.9166666666666665</v>
      </c>
      <c r="S1648" s="130">
        <f t="shared" si="79"/>
        <v>11.75</v>
      </c>
      <c r="T1648" s="112" t="s">
        <v>6800</v>
      </c>
      <c r="U1648" s="117">
        <v>42856</v>
      </c>
      <c r="V1648" s="110"/>
      <c r="W1648" s="110"/>
      <c r="X1648" s="110" t="s">
        <v>1465</v>
      </c>
      <c r="Y1648" s="183"/>
      <c r="Z1648">
        <f>IF(ISNA(VLOOKUP(A1648,[2]InvPiv!$A:$B,2,FALSE)),0,VLOOKUP(A1648,[2]InvPiv!$A:$B,2,FALSE))</f>
        <v>3</v>
      </c>
      <c r="AA1648" s="185">
        <f t="shared" si="80"/>
        <v>0</v>
      </c>
      <c r="AB1648">
        <f>VLOOKUP(A1648,[2]ConPiv!$A:$B,2,FALSE)</f>
        <v>3</v>
      </c>
    </row>
    <row r="1649" spans="1:28" x14ac:dyDescent="0.25">
      <c r="A1649" s="108">
        <v>308681</v>
      </c>
      <c r="B1649" s="108">
        <v>22290</v>
      </c>
      <c r="C1649" s="107"/>
      <c r="D1649" s="109"/>
      <c r="E1649" s="110"/>
      <c r="F1649" s="110" t="s">
        <v>7029</v>
      </c>
      <c r="G1649" s="110" t="s">
        <v>660</v>
      </c>
      <c r="H1649" s="107" t="s">
        <v>59</v>
      </c>
      <c r="I1649" s="111" t="s">
        <v>7199</v>
      </c>
      <c r="J1649" s="110"/>
      <c r="K1649" s="110"/>
      <c r="L1649" s="110"/>
      <c r="M1649" s="110"/>
      <c r="N1649" s="110" t="s">
        <v>754</v>
      </c>
      <c r="O1649" s="117">
        <v>42826</v>
      </c>
      <c r="P1649" s="128">
        <v>47</v>
      </c>
      <c r="Q1649" s="115">
        <v>1</v>
      </c>
      <c r="R1649" s="129">
        <f t="shared" si="78"/>
        <v>3.9166666666666665</v>
      </c>
      <c r="S1649" s="130">
        <f t="shared" si="79"/>
        <v>3.9166666666666665</v>
      </c>
      <c r="T1649" s="112" t="s">
        <v>7107</v>
      </c>
      <c r="U1649" s="117">
        <v>42856</v>
      </c>
      <c r="V1649" s="110"/>
      <c r="W1649" s="110"/>
      <c r="X1649" s="110" t="s">
        <v>1465</v>
      </c>
      <c r="Y1649" s="183"/>
      <c r="Z1649">
        <f>IF(ISNA(VLOOKUP(A1649,[2]InvPiv!$A:$B,2,FALSE)),0,VLOOKUP(A1649,[2]InvPiv!$A:$B,2,FALSE))</f>
        <v>1</v>
      </c>
      <c r="AA1649" s="185">
        <f t="shared" si="80"/>
        <v>0</v>
      </c>
      <c r="AB1649">
        <f>VLOOKUP(A1649,[2]ConPiv!$A:$B,2,FALSE)</f>
        <v>1</v>
      </c>
    </row>
    <row r="1650" spans="1:28" x14ac:dyDescent="0.25">
      <c r="A1650" s="108">
        <v>309105</v>
      </c>
      <c r="B1650" s="108">
        <v>22615</v>
      </c>
      <c r="C1650" s="107"/>
      <c r="D1650" s="109"/>
      <c r="E1650" s="110"/>
      <c r="F1650" s="110" t="s">
        <v>7039</v>
      </c>
      <c r="G1650" s="110" t="s">
        <v>605</v>
      </c>
      <c r="H1650" s="107" t="s">
        <v>59</v>
      </c>
      <c r="I1650" s="111" t="s">
        <v>7212</v>
      </c>
      <c r="J1650" s="110"/>
      <c r="K1650" s="110"/>
      <c r="L1650" s="110"/>
      <c r="M1650" s="110"/>
      <c r="N1650" s="110" t="s">
        <v>754</v>
      </c>
      <c r="O1650" s="117">
        <v>42826</v>
      </c>
      <c r="P1650" s="128">
        <v>47</v>
      </c>
      <c r="Q1650" s="115">
        <v>1</v>
      </c>
      <c r="R1650" s="129">
        <f t="shared" si="78"/>
        <v>3.9166666666666665</v>
      </c>
      <c r="S1650" s="130">
        <f t="shared" si="79"/>
        <v>3.9166666666666665</v>
      </c>
      <c r="T1650" s="112" t="s">
        <v>7117</v>
      </c>
      <c r="U1650" s="117">
        <v>42856</v>
      </c>
      <c r="V1650" s="110"/>
      <c r="W1650" s="110"/>
      <c r="X1650" s="110" t="s">
        <v>1465</v>
      </c>
      <c r="Y1650" s="183" t="s">
        <v>1490</v>
      </c>
      <c r="Z1650">
        <f>IF(ISNA(VLOOKUP(A1650,[2]InvPiv!$A:$B,2,FALSE)),0,VLOOKUP(A1650,[2]InvPiv!$A:$B,2,FALSE))</f>
        <v>1</v>
      </c>
      <c r="AA1650" s="185">
        <f t="shared" si="80"/>
        <v>0</v>
      </c>
      <c r="AB1650">
        <f>VLOOKUP(A1650,[2]ConPiv!$A:$B,2,FALSE)</f>
        <v>1</v>
      </c>
    </row>
    <row r="1651" spans="1:28" x14ac:dyDescent="0.25">
      <c r="A1651" s="108">
        <v>308975</v>
      </c>
      <c r="B1651" s="108">
        <v>22517</v>
      </c>
      <c r="C1651" s="107"/>
      <c r="D1651" s="109"/>
      <c r="E1651" s="110"/>
      <c r="F1651" s="110" t="s">
        <v>7046</v>
      </c>
      <c r="G1651" s="110" t="s">
        <v>638</v>
      </c>
      <c r="H1651" s="107" t="s">
        <v>279</v>
      </c>
      <c r="I1651" s="111" t="s">
        <v>7221</v>
      </c>
      <c r="J1651" s="110"/>
      <c r="K1651" s="110"/>
      <c r="L1651" s="110"/>
      <c r="M1651" s="110"/>
      <c r="N1651" s="110" t="s">
        <v>754</v>
      </c>
      <c r="O1651" s="117">
        <v>42826</v>
      </c>
      <c r="P1651" s="128">
        <v>47</v>
      </c>
      <c r="Q1651" s="115">
        <v>1</v>
      </c>
      <c r="R1651" s="129">
        <f t="shared" si="78"/>
        <v>3.9166666666666665</v>
      </c>
      <c r="S1651" s="130">
        <f t="shared" si="79"/>
        <v>3.9166666666666665</v>
      </c>
      <c r="T1651" s="112" t="s">
        <v>7124</v>
      </c>
      <c r="U1651" s="117">
        <v>42856</v>
      </c>
      <c r="V1651" s="110"/>
      <c r="W1651" s="110"/>
      <c r="X1651" s="110" t="s">
        <v>1465</v>
      </c>
      <c r="Y1651" s="183"/>
      <c r="Z1651">
        <f>IF(ISNA(VLOOKUP(A1651,[2]InvPiv!$A:$B,2,FALSE)),0,VLOOKUP(A1651,[2]InvPiv!$A:$B,2,FALSE))</f>
        <v>1</v>
      </c>
      <c r="AA1651" s="185">
        <f t="shared" si="80"/>
        <v>0</v>
      </c>
      <c r="AB1651">
        <f>VLOOKUP(A1651,[2]ConPiv!$A:$B,2,FALSE)</f>
        <v>1</v>
      </c>
    </row>
    <row r="1652" spans="1:28" x14ac:dyDescent="0.25">
      <c r="A1652" s="108">
        <v>308170</v>
      </c>
      <c r="B1652" s="108">
        <v>22096</v>
      </c>
      <c r="C1652" s="107"/>
      <c r="D1652" s="109"/>
      <c r="E1652" s="110"/>
      <c r="F1652" s="110" t="s">
        <v>7060</v>
      </c>
      <c r="G1652" s="110" t="s">
        <v>7241</v>
      </c>
      <c r="H1652" s="107" t="s">
        <v>110</v>
      </c>
      <c r="I1652" s="111" t="s">
        <v>7242</v>
      </c>
      <c r="J1652" s="110"/>
      <c r="K1652" s="110"/>
      <c r="L1652" s="110"/>
      <c r="M1652" s="110"/>
      <c r="N1652" s="110" t="s">
        <v>635</v>
      </c>
      <c r="O1652" s="117">
        <v>42826</v>
      </c>
      <c r="P1652" s="128">
        <v>47</v>
      </c>
      <c r="Q1652" s="115">
        <v>3</v>
      </c>
      <c r="R1652" s="129">
        <f t="shared" si="78"/>
        <v>3.9166666666666665</v>
      </c>
      <c r="S1652" s="130">
        <f t="shared" si="79"/>
        <v>11.75</v>
      </c>
      <c r="T1652" s="112" t="s">
        <v>7138</v>
      </c>
      <c r="U1652" s="117">
        <v>42856</v>
      </c>
      <c r="V1652" s="110"/>
      <c r="W1652" s="110"/>
      <c r="X1652" s="110" t="s">
        <v>635</v>
      </c>
      <c r="Y1652" s="183"/>
      <c r="Z1652">
        <f>IF(ISNA(VLOOKUP(A1652,[2]InvPiv!$A:$B,2,FALSE)),0,VLOOKUP(A1652,[2]InvPiv!$A:$B,2,FALSE))</f>
        <v>3</v>
      </c>
      <c r="AA1652" s="185">
        <f t="shared" si="80"/>
        <v>0</v>
      </c>
      <c r="AB1652">
        <f>VLOOKUP(A1652,[2]ConPiv!$A:$B,2,FALSE)</f>
        <v>3</v>
      </c>
    </row>
    <row r="1653" spans="1:28" x14ac:dyDescent="0.25">
      <c r="A1653" s="108">
        <v>3724</v>
      </c>
      <c r="B1653" s="108">
        <v>1649</v>
      </c>
      <c r="C1653" s="107"/>
      <c r="D1653" s="109"/>
      <c r="E1653" s="110"/>
      <c r="F1653" s="110" t="s">
        <v>7267</v>
      </c>
      <c r="G1653" s="110" t="s">
        <v>3551</v>
      </c>
      <c r="H1653" s="107" t="s">
        <v>124</v>
      </c>
      <c r="I1653" s="111" t="s">
        <v>7415</v>
      </c>
      <c r="J1653" s="110"/>
      <c r="K1653" s="110"/>
      <c r="L1653" s="110"/>
      <c r="M1653" s="110"/>
      <c r="N1653" s="110" t="s">
        <v>754</v>
      </c>
      <c r="O1653" s="117">
        <v>42826</v>
      </c>
      <c r="P1653" s="128">
        <v>47</v>
      </c>
      <c r="Q1653" s="115">
        <v>1</v>
      </c>
      <c r="R1653" s="129">
        <f t="shared" si="78"/>
        <v>3.9166666666666665</v>
      </c>
      <c r="S1653" s="130">
        <f t="shared" si="79"/>
        <v>3.9166666666666665</v>
      </c>
      <c r="T1653" s="112" t="s">
        <v>7341</v>
      </c>
      <c r="U1653" s="117">
        <v>42856</v>
      </c>
      <c r="V1653" s="110"/>
      <c r="W1653" s="110"/>
      <c r="X1653" s="110" t="s">
        <v>1465</v>
      </c>
      <c r="Y1653" s="183"/>
      <c r="Z1653">
        <f>IF(ISNA(VLOOKUP(A1653,[2]InvPiv!$A:$B,2,FALSE)),0,VLOOKUP(A1653,[2]InvPiv!$A:$B,2,FALSE))</f>
        <v>1</v>
      </c>
      <c r="AA1653" s="185">
        <f t="shared" si="80"/>
        <v>0</v>
      </c>
      <c r="AB1653">
        <f>VLOOKUP(A1653,[2]ConPiv!$A:$B,2,FALSE)</f>
        <v>1</v>
      </c>
    </row>
    <row r="1654" spans="1:28" x14ac:dyDescent="0.25">
      <c r="A1654" s="108">
        <v>21762</v>
      </c>
      <c r="B1654" s="108">
        <v>18258</v>
      </c>
      <c r="C1654" s="107"/>
      <c r="D1654" s="109"/>
      <c r="E1654" s="110"/>
      <c r="F1654" s="110" t="s">
        <v>7268</v>
      </c>
      <c r="G1654" s="110" t="s">
        <v>6915</v>
      </c>
      <c r="H1654" s="107" t="s">
        <v>358</v>
      </c>
      <c r="I1654" s="111" t="s">
        <v>7416</v>
      </c>
      <c r="J1654" s="110"/>
      <c r="K1654" s="110"/>
      <c r="L1654" s="110"/>
      <c r="M1654" s="110"/>
      <c r="N1654" s="110" t="s">
        <v>635</v>
      </c>
      <c r="O1654" s="117">
        <v>42826</v>
      </c>
      <c r="P1654" s="128">
        <v>47</v>
      </c>
      <c r="Q1654" s="115">
        <v>1</v>
      </c>
      <c r="R1654" s="129">
        <f t="shared" si="78"/>
        <v>3.9166666666666665</v>
      </c>
      <c r="S1654" s="130">
        <f t="shared" si="79"/>
        <v>3.9166666666666665</v>
      </c>
      <c r="T1654" s="112" t="s">
        <v>9853</v>
      </c>
      <c r="U1654" s="117">
        <v>42856</v>
      </c>
      <c r="V1654" s="110"/>
      <c r="W1654" s="110"/>
      <c r="X1654" s="110" t="s">
        <v>635</v>
      </c>
      <c r="Y1654" s="183" t="s">
        <v>7342</v>
      </c>
      <c r="Z1654">
        <f>IF(ISNA(VLOOKUP(A1654,[2]InvPiv!$A:$B,2,FALSE)),0,VLOOKUP(A1654,[2]InvPiv!$A:$B,2,FALSE))</f>
        <v>1</v>
      </c>
      <c r="AA1654" s="185">
        <f t="shared" si="80"/>
        <v>0</v>
      </c>
      <c r="AB1654">
        <f>VLOOKUP(A1654,[2]ConPiv!$A:$B,2,FALSE)</f>
        <v>1</v>
      </c>
    </row>
    <row r="1655" spans="1:28" x14ac:dyDescent="0.25">
      <c r="A1655" s="108">
        <v>307883</v>
      </c>
      <c r="B1655" s="108">
        <v>22066</v>
      </c>
      <c r="C1655" s="107"/>
      <c r="D1655" s="109"/>
      <c r="E1655" s="110"/>
      <c r="F1655" s="110" t="s">
        <v>7269</v>
      </c>
      <c r="G1655" s="110" t="s">
        <v>5391</v>
      </c>
      <c r="H1655" s="107" t="s">
        <v>358</v>
      </c>
      <c r="I1655" s="111" t="s">
        <v>7417</v>
      </c>
      <c r="J1655" s="110"/>
      <c r="K1655" s="110"/>
      <c r="L1655" s="110"/>
      <c r="M1655" s="110"/>
      <c r="N1655" s="110" t="s">
        <v>754</v>
      </c>
      <c r="O1655" s="117">
        <v>42826</v>
      </c>
      <c r="P1655" s="128">
        <v>47</v>
      </c>
      <c r="Q1655" s="115">
        <v>1</v>
      </c>
      <c r="R1655" s="129">
        <f t="shared" si="78"/>
        <v>3.9166666666666665</v>
      </c>
      <c r="S1655" s="130">
        <f t="shared" si="79"/>
        <v>3.9166666666666665</v>
      </c>
      <c r="T1655" s="112" t="s">
        <v>7343</v>
      </c>
      <c r="U1655" s="117">
        <v>42856</v>
      </c>
      <c r="V1655" s="110"/>
      <c r="W1655" s="110"/>
      <c r="X1655" s="110" t="s">
        <v>1465</v>
      </c>
      <c r="Y1655" s="183"/>
      <c r="Z1655">
        <f>IF(ISNA(VLOOKUP(A1655,[2]InvPiv!$A:$B,2,FALSE)),0,VLOOKUP(A1655,[2]InvPiv!$A:$B,2,FALSE))</f>
        <v>1.5</v>
      </c>
      <c r="AA1655" s="185">
        <f t="shared" si="80"/>
        <v>-0.5</v>
      </c>
      <c r="AB1655">
        <f>VLOOKUP(A1655,[2]ConPiv!$A:$B,2,FALSE)</f>
        <v>1.5</v>
      </c>
    </row>
    <row r="1656" spans="1:28" x14ac:dyDescent="0.25">
      <c r="A1656" s="108">
        <v>308456</v>
      </c>
      <c r="B1656" s="108">
        <v>22252</v>
      </c>
      <c r="C1656" s="107"/>
      <c r="D1656" s="109"/>
      <c r="E1656" s="110"/>
      <c r="F1656" s="110" t="s">
        <v>7270</v>
      </c>
      <c r="G1656" s="110" t="s">
        <v>3744</v>
      </c>
      <c r="H1656" s="107" t="s">
        <v>254</v>
      </c>
      <c r="I1656" s="111" t="s">
        <v>7418</v>
      </c>
      <c r="J1656" s="110"/>
      <c r="K1656" s="110"/>
      <c r="L1656" s="110"/>
      <c r="M1656" s="110"/>
      <c r="N1656" s="110" t="s">
        <v>25</v>
      </c>
      <c r="O1656" s="117">
        <v>42826</v>
      </c>
      <c r="P1656" s="128">
        <v>47</v>
      </c>
      <c r="Q1656" s="115">
        <v>1</v>
      </c>
      <c r="R1656" s="129">
        <f t="shared" si="78"/>
        <v>3.9166666666666665</v>
      </c>
      <c r="S1656" s="130">
        <f t="shared" si="79"/>
        <v>3.9166666666666665</v>
      </c>
      <c r="T1656" s="112" t="s">
        <v>7344</v>
      </c>
      <c r="U1656" s="117">
        <v>42856</v>
      </c>
      <c r="V1656" s="110"/>
      <c r="W1656" s="110"/>
      <c r="X1656" s="110" t="s">
        <v>29</v>
      </c>
      <c r="Y1656" s="183"/>
      <c r="Z1656">
        <f>IF(ISNA(VLOOKUP(A1656,[2]InvPiv!$A:$B,2,FALSE)),0,VLOOKUP(A1656,[2]InvPiv!$A:$B,2,FALSE))</f>
        <v>1</v>
      </c>
      <c r="AA1656" s="185">
        <f t="shared" si="80"/>
        <v>0</v>
      </c>
      <c r="AB1656">
        <f>VLOOKUP(A1656,[2]ConPiv!$A:$B,2,FALSE)</f>
        <v>1</v>
      </c>
    </row>
    <row r="1657" spans="1:28" x14ac:dyDescent="0.25">
      <c r="A1657" s="108">
        <v>309149</v>
      </c>
      <c r="B1657" s="108" t="s">
        <v>7264</v>
      </c>
      <c r="C1657" s="107"/>
      <c r="D1657" s="109"/>
      <c r="E1657" s="110"/>
      <c r="F1657" s="110" t="s">
        <v>7273</v>
      </c>
      <c r="G1657" s="110" t="s">
        <v>7420</v>
      </c>
      <c r="H1657" s="107" t="s">
        <v>23</v>
      </c>
      <c r="I1657" s="111" t="s">
        <v>7421</v>
      </c>
      <c r="J1657" s="110"/>
      <c r="K1657" s="110"/>
      <c r="L1657" s="110"/>
      <c r="M1657" s="110"/>
      <c r="N1657" s="110" t="s">
        <v>754</v>
      </c>
      <c r="O1657" s="117">
        <v>42826</v>
      </c>
      <c r="P1657" s="128">
        <v>47</v>
      </c>
      <c r="Q1657" s="115">
        <v>1</v>
      </c>
      <c r="R1657" s="129">
        <f t="shared" si="78"/>
        <v>3.9166666666666665</v>
      </c>
      <c r="S1657" s="130">
        <f t="shared" si="79"/>
        <v>3.9166666666666665</v>
      </c>
      <c r="T1657" s="112" t="s">
        <v>7347</v>
      </c>
      <c r="U1657" s="117">
        <v>42856</v>
      </c>
      <c r="V1657" s="110"/>
      <c r="W1657" s="110"/>
      <c r="X1657" s="110" t="s">
        <v>1465</v>
      </c>
      <c r="Y1657" s="183"/>
      <c r="Z1657">
        <f>IF(ISNA(VLOOKUP(A1657,[2]InvPiv!$A:$B,2,FALSE)),0,VLOOKUP(A1657,[2]InvPiv!$A:$B,2,FALSE))</f>
        <v>1</v>
      </c>
      <c r="AA1657" s="185">
        <f t="shared" si="80"/>
        <v>0</v>
      </c>
      <c r="AB1657">
        <f>VLOOKUP(A1657,[2]ConPiv!$A:$B,2,FALSE)</f>
        <v>1</v>
      </c>
    </row>
    <row r="1658" spans="1:28" x14ac:dyDescent="0.25">
      <c r="A1658" s="108">
        <v>309197</v>
      </c>
      <c r="B1658" s="108">
        <v>22359</v>
      </c>
      <c r="C1658" s="107"/>
      <c r="D1658" s="109"/>
      <c r="E1658" s="110"/>
      <c r="F1658" s="110" t="s">
        <v>7047</v>
      </c>
      <c r="G1658" s="110" t="s">
        <v>7222</v>
      </c>
      <c r="H1658" s="107" t="s">
        <v>279</v>
      </c>
      <c r="I1658" s="111" t="s">
        <v>7223</v>
      </c>
      <c r="J1658" s="110"/>
      <c r="K1658" s="110"/>
      <c r="L1658" s="110"/>
      <c r="M1658" s="110"/>
      <c r="N1658" s="110" t="s">
        <v>754</v>
      </c>
      <c r="O1658" s="117">
        <v>42826</v>
      </c>
      <c r="P1658" s="128">
        <v>47</v>
      </c>
      <c r="Q1658" s="115">
        <v>4</v>
      </c>
      <c r="R1658" s="129">
        <f t="shared" si="78"/>
        <v>3.9166666666666665</v>
      </c>
      <c r="S1658" s="130">
        <f t="shared" si="79"/>
        <v>15.666666666666666</v>
      </c>
      <c r="T1658" s="112" t="s">
        <v>7125</v>
      </c>
      <c r="U1658" s="117">
        <v>42857</v>
      </c>
      <c r="V1658" s="110"/>
      <c r="W1658" s="110"/>
      <c r="X1658" s="110" t="s">
        <v>1465</v>
      </c>
      <c r="Y1658" s="183"/>
      <c r="Z1658">
        <f>IF(ISNA(VLOOKUP(A1658,[2]InvPiv!$A:$B,2,FALSE)),0,VLOOKUP(A1658,[2]InvPiv!$A:$B,2,FALSE))</f>
        <v>3.5</v>
      </c>
      <c r="AA1658" s="185">
        <f t="shared" si="80"/>
        <v>0.5</v>
      </c>
      <c r="AB1658">
        <f>VLOOKUP(A1658,[2]ConPiv!$A:$B,2,FALSE)</f>
        <v>3.5</v>
      </c>
    </row>
    <row r="1659" spans="1:28" x14ac:dyDescent="0.25">
      <c r="A1659" s="108">
        <v>308351</v>
      </c>
      <c r="B1659" s="108">
        <v>22239</v>
      </c>
      <c r="C1659" s="107"/>
      <c r="D1659" s="109"/>
      <c r="E1659" s="110"/>
      <c r="F1659" s="110" t="s">
        <v>7274</v>
      </c>
      <c r="G1659" s="110" t="s">
        <v>7422</v>
      </c>
      <c r="H1659" s="107" t="s">
        <v>23</v>
      </c>
      <c r="I1659" s="111" t="s">
        <v>7423</v>
      </c>
      <c r="J1659" s="110"/>
      <c r="K1659" s="110"/>
      <c r="L1659" s="110"/>
      <c r="M1659" s="110"/>
      <c r="N1659" s="110" t="s">
        <v>635</v>
      </c>
      <c r="O1659" s="117">
        <v>42826</v>
      </c>
      <c r="P1659" s="128">
        <v>47</v>
      </c>
      <c r="Q1659" s="115">
        <v>1</v>
      </c>
      <c r="R1659" s="129">
        <f t="shared" si="78"/>
        <v>3.9166666666666665</v>
      </c>
      <c r="S1659" s="130">
        <f t="shared" si="79"/>
        <v>3.9166666666666665</v>
      </c>
      <c r="T1659" s="112" t="s">
        <v>7348</v>
      </c>
      <c r="U1659" s="117">
        <v>42857</v>
      </c>
      <c r="V1659" s="110"/>
      <c r="W1659" s="110"/>
      <c r="X1659" s="110" t="s">
        <v>635</v>
      </c>
      <c r="Y1659" s="183" t="s">
        <v>1490</v>
      </c>
      <c r="Z1659">
        <f>IF(ISNA(VLOOKUP(A1659,[2]InvPiv!$A:$B,2,FALSE)),0,VLOOKUP(A1659,[2]InvPiv!$A:$B,2,FALSE))</f>
        <v>1.5</v>
      </c>
      <c r="AA1659" s="185">
        <f t="shared" si="80"/>
        <v>-0.5</v>
      </c>
      <c r="AB1659">
        <f>VLOOKUP(A1659,[2]ConPiv!$A:$B,2,FALSE)</f>
        <v>1.5</v>
      </c>
    </row>
    <row r="1660" spans="1:28" x14ac:dyDescent="0.25">
      <c r="A1660" s="108">
        <v>307631</v>
      </c>
      <c r="B1660" s="108">
        <v>20728</v>
      </c>
      <c r="C1660" s="107"/>
      <c r="D1660" s="109"/>
      <c r="E1660" s="110"/>
      <c r="F1660" s="110" t="s">
        <v>6103</v>
      </c>
      <c r="G1660" s="110" t="s">
        <v>604</v>
      </c>
      <c r="H1660" s="107" t="s">
        <v>59</v>
      </c>
      <c r="I1660" s="111" t="s">
        <v>6198</v>
      </c>
      <c r="J1660" s="110"/>
      <c r="K1660" s="110"/>
      <c r="L1660" s="110"/>
      <c r="M1660" s="110"/>
      <c r="N1660" s="110" t="s">
        <v>754</v>
      </c>
      <c r="O1660" s="117">
        <v>42736</v>
      </c>
      <c r="P1660" s="128">
        <v>47</v>
      </c>
      <c r="Q1660" s="115">
        <v>1</v>
      </c>
      <c r="R1660" s="129">
        <f t="shared" si="78"/>
        <v>3.9166666666666665</v>
      </c>
      <c r="S1660" s="130">
        <f t="shared" si="79"/>
        <v>3.9166666666666665</v>
      </c>
      <c r="T1660" s="112" t="s">
        <v>6021</v>
      </c>
      <c r="U1660" s="117">
        <v>42858</v>
      </c>
      <c r="V1660" s="110"/>
      <c r="W1660" s="110"/>
      <c r="X1660" s="110" t="s">
        <v>1465</v>
      </c>
      <c r="Y1660" s="183"/>
      <c r="Z1660">
        <f>IF(ISNA(VLOOKUP(A1660,[2]InvPiv!$A:$B,2,FALSE)),0,VLOOKUP(A1660,[2]InvPiv!$A:$B,2,FALSE))</f>
        <v>1</v>
      </c>
      <c r="AA1660" s="185">
        <f t="shared" si="80"/>
        <v>0</v>
      </c>
      <c r="AB1660">
        <f>VLOOKUP(A1660,[2]ConPiv!$A:$B,2,FALSE)</f>
        <v>2</v>
      </c>
    </row>
    <row r="1661" spans="1:28" x14ac:dyDescent="0.25">
      <c r="A1661" s="108">
        <v>308503</v>
      </c>
      <c r="B1661" s="108">
        <v>22287</v>
      </c>
      <c r="C1661" s="107"/>
      <c r="D1661" s="109"/>
      <c r="E1661" s="110"/>
      <c r="F1661" s="110" t="s">
        <v>7278</v>
      </c>
      <c r="G1661" s="110" t="s">
        <v>684</v>
      </c>
      <c r="H1661" s="107" t="s">
        <v>72</v>
      </c>
      <c r="I1661" s="111" t="s">
        <v>7428</v>
      </c>
      <c r="J1661" s="110"/>
      <c r="K1661" s="110"/>
      <c r="L1661" s="110"/>
      <c r="M1661" s="110"/>
      <c r="N1661" s="110" t="s">
        <v>25</v>
      </c>
      <c r="O1661" s="117">
        <v>42826</v>
      </c>
      <c r="P1661" s="128">
        <v>47</v>
      </c>
      <c r="Q1661" s="115">
        <v>2</v>
      </c>
      <c r="R1661" s="129">
        <f t="shared" si="78"/>
        <v>3.9166666666666665</v>
      </c>
      <c r="S1661" s="130">
        <f t="shared" si="79"/>
        <v>7.833333333333333</v>
      </c>
      <c r="T1661" s="112" t="s">
        <v>7352</v>
      </c>
      <c r="U1661" s="117">
        <v>42858</v>
      </c>
      <c r="V1661" s="110"/>
      <c r="W1661" s="110"/>
      <c r="X1661" s="110" t="s">
        <v>29</v>
      </c>
      <c r="Y1661" s="183"/>
      <c r="Z1661">
        <f>IF(ISNA(VLOOKUP(A1661,[2]InvPiv!$A:$B,2,FALSE)),0,VLOOKUP(A1661,[2]InvPiv!$A:$B,2,FALSE))</f>
        <v>2</v>
      </c>
      <c r="AA1661" s="185">
        <f t="shared" si="80"/>
        <v>0</v>
      </c>
      <c r="AB1661">
        <f>VLOOKUP(A1661,[2]ConPiv!$A:$B,2,FALSE)</f>
        <v>2</v>
      </c>
    </row>
    <row r="1662" spans="1:28" x14ac:dyDescent="0.25">
      <c r="A1662" s="108">
        <v>10647</v>
      </c>
      <c r="B1662" s="108">
        <v>17120</v>
      </c>
      <c r="C1662" s="107"/>
      <c r="D1662" s="109"/>
      <c r="E1662" s="110"/>
      <c r="F1662" s="110" t="s">
        <v>7280</v>
      </c>
      <c r="G1662" s="110" t="s">
        <v>6424</v>
      </c>
      <c r="H1662" s="107" t="s">
        <v>124</v>
      </c>
      <c r="I1662" s="111" t="s">
        <v>7430</v>
      </c>
      <c r="J1662" s="110"/>
      <c r="K1662" s="110"/>
      <c r="L1662" s="110"/>
      <c r="M1662" s="110"/>
      <c r="N1662" s="110" t="s">
        <v>635</v>
      </c>
      <c r="O1662" s="117">
        <v>42826</v>
      </c>
      <c r="P1662" s="128">
        <v>47</v>
      </c>
      <c r="Q1662" s="115">
        <v>5</v>
      </c>
      <c r="R1662" s="129">
        <f t="shared" si="78"/>
        <v>3.9166666666666665</v>
      </c>
      <c r="S1662" s="130">
        <f t="shared" si="79"/>
        <v>19.583333333333332</v>
      </c>
      <c r="T1662" s="112" t="s">
        <v>7354</v>
      </c>
      <c r="U1662" s="117">
        <v>42859</v>
      </c>
      <c r="V1662" s="110"/>
      <c r="W1662" s="110"/>
      <c r="X1662" s="110" t="s">
        <v>635</v>
      </c>
      <c r="Y1662" s="183"/>
      <c r="Z1662">
        <f>IF(ISNA(VLOOKUP(A1662,[2]InvPiv!$A:$B,2,FALSE)),0,VLOOKUP(A1662,[2]InvPiv!$A:$B,2,FALSE))</f>
        <v>5</v>
      </c>
      <c r="AA1662" s="185">
        <f t="shared" si="80"/>
        <v>0</v>
      </c>
      <c r="AB1662">
        <f>VLOOKUP(A1662,[2]ConPiv!$A:$B,2,FALSE)</f>
        <v>5</v>
      </c>
    </row>
    <row r="1663" spans="1:28" x14ac:dyDescent="0.25">
      <c r="A1663" s="108">
        <v>308632</v>
      </c>
      <c r="B1663" s="108">
        <v>22390</v>
      </c>
      <c r="C1663" s="107"/>
      <c r="D1663" s="109"/>
      <c r="E1663" s="110"/>
      <c r="F1663" s="110" t="s">
        <v>6748</v>
      </c>
      <c r="G1663" s="110" t="s">
        <v>662</v>
      </c>
      <c r="H1663" s="107" t="s">
        <v>59</v>
      </c>
      <c r="I1663" s="111" t="s">
        <v>6461</v>
      </c>
      <c r="J1663" s="110"/>
      <c r="K1663" s="110"/>
      <c r="L1663" s="110"/>
      <c r="M1663" s="110"/>
      <c r="N1663" s="110" t="s">
        <v>754</v>
      </c>
      <c r="O1663" s="117">
        <v>42736</v>
      </c>
      <c r="P1663" s="128">
        <v>47</v>
      </c>
      <c r="Q1663" s="115">
        <v>1</v>
      </c>
      <c r="R1663" s="129">
        <f t="shared" si="78"/>
        <v>3.9166666666666665</v>
      </c>
      <c r="S1663" s="130">
        <f t="shared" si="79"/>
        <v>3.9166666666666665</v>
      </c>
      <c r="T1663" s="112" t="s">
        <v>6830</v>
      </c>
      <c r="U1663" s="117">
        <v>42860</v>
      </c>
      <c r="V1663" s="110"/>
      <c r="W1663" s="110"/>
      <c r="X1663" s="110" t="s">
        <v>1465</v>
      </c>
      <c r="Y1663" s="183"/>
      <c r="Z1663">
        <v>1</v>
      </c>
      <c r="AA1663" s="185">
        <f t="shared" si="80"/>
        <v>0</v>
      </c>
      <c r="AB1663">
        <f>VLOOKUP(A1663,[2]ConPiv!$A:$B,2,FALSE)</f>
        <v>1</v>
      </c>
    </row>
    <row r="1664" spans="1:28" x14ac:dyDescent="0.25">
      <c r="A1664" s="108">
        <v>308868</v>
      </c>
      <c r="B1664" s="108">
        <v>22421</v>
      </c>
      <c r="C1664" s="107"/>
      <c r="D1664" s="109"/>
      <c r="E1664" s="110"/>
      <c r="F1664" s="110" t="s">
        <v>7027</v>
      </c>
      <c r="G1664" s="110" t="s">
        <v>625</v>
      </c>
      <c r="H1664" s="107" t="s">
        <v>59</v>
      </c>
      <c r="I1664" s="111" t="s">
        <v>7196</v>
      </c>
      <c r="J1664" s="110"/>
      <c r="K1664" s="110"/>
      <c r="L1664" s="110"/>
      <c r="M1664" s="110"/>
      <c r="N1664" s="110" t="s">
        <v>635</v>
      </c>
      <c r="O1664" s="117">
        <v>42826</v>
      </c>
      <c r="P1664" s="128">
        <v>47</v>
      </c>
      <c r="Q1664" s="115">
        <v>4</v>
      </c>
      <c r="R1664" s="129">
        <f t="shared" si="78"/>
        <v>3.9166666666666665</v>
      </c>
      <c r="S1664" s="130">
        <f t="shared" si="79"/>
        <v>15.666666666666666</v>
      </c>
      <c r="T1664" s="112" t="s">
        <v>7105</v>
      </c>
      <c r="U1664" s="117">
        <v>42860</v>
      </c>
      <c r="V1664" s="110"/>
      <c r="W1664" s="110"/>
      <c r="X1664" s="110" t="s">
        <v>635</v>
      </c>
      <c r="Y1664" s="183"/>
      <c r="Z1664">
        <f>IF(ISNA(VLOOKUP(A1664,[2]InvPiv!$A:$B,2,FALSE)),0,VLOOKUP(A1664,[2]InvPiv!$A:$B,2,FALSE))</f>
        <v>4</v>
      </c>
      <c r="AA1664" s="185">
        <f t="shared" si="80"/>
        <v>0</v>
      </c>
      <c r="AB1664">
        <f>VLOOKUP(A1664,[2]ConPiv!$A:$B,2,FALSE)</f>
        <v>4</v>
      </c>
    </row>
    <row r="1665" spans="1:28" x14ac:dyDescent="0.25">
      <c r="A1665" s="108">
        <v>309072</v>
      </c>
      <c r="B1665" s="108">
        <v>22575</v>
      </c>
      <c r="C1665" s="107"/>
      <c r="D1665" s="109"/>
      <c r="E1665" s="110"/>
      <c r="F1665" s="110" t="s">
        <v>7049</v>
      </c>
      <c r="G1665" s="110" t="s">
        <v>402</v>
      </c>
      <c r="H1665" s="107" t="s">
        <v>59</v>
      </c>
      <c r="I1665" s="111" t="s">
        <v>7226</v>
      </c>
      <c r="J1665" s="110"/>
      <c r="K1665" s="110"/>
      <c r="L1665" s="110"/>
      <c r="M1665" s="110"/>
      <c r="N1665" s="110" t="s">
        <v>635</v>
      </c>
      <c r="O1665" s="117">
        <v>42826</v>
      </c>
      <c r="P1665" s="128">
        <v>47</v>
      </c>
      <c r="Q1665" s="115">
        <v>2</v>
      </c>
      <c r="R1665" s="129">
        <f t="shared" si="78"/>
        <v>3.9166666666666665</v>
      </c>
      <c r="S1665" s="130">
        <f t="shared" si="79"/>
        <v>7.833333333333333</v>
      </c>
      <c r="T1665" s="112" t="s">
        <v>7127</v>
      </c>
      <c r="U1665" s="117">
        <v>42860</v>
      </c>
      <c r="V1665" s="110"/>
      <c r="W1665" s="110"/>
      <c r="X1665" s="110" t="s">
        <v>635</v>
      </c>
      <c r="Y1665" s="183"/>
      <c r="Z1665">
        <f>IF(ISNA(VLOOKUP(A1665,[2]InvPiv!$A:$B,2,FALSE)),0,VLOOKUP(A1665,[2]InvPiv!$A:$B,2,FALSE))</f>
        <v>2</v>
      </c>
      <c r="AA1665" s="185">
        <f t="shared" si="80"/>
        <v>0</v>
      </c>
      <c r="AB1665">
        <f>VLOOKUP(A1665,[2]ConPiv!$A:$B,2,FALSE)</f>
        <v>2</v>
      </c>
    </row>
    <row r="1666" spans="1:28" x14ac:dyDescent="0.25">
      <c r="A1666" s="108">
        <v>307318</v>
      </c>
      <c r="B1666" s="108">
        <v>21877</v>
      </c>
      <c r="C1666" s="107"/>
      <c r="D1666" s="109"/>
      <c r="E1666" s="110"/>
      <c r="F1666" s="110" t="s">
        <v>7284</v>
      </c>
      <c r="G1666" s="110" t="s">
        <v>661</v>
      </c>
      <c r="H1666" s="107" t="s">
        <v>612</v>
      </c>
      <c r="I1666" s="111" t="s">
        <v>7435</v>
      </c>
      <c r="J1666" s="110"/>
      <c r="K1666" s="110"/>
      <c r="L1666" s="110"/>
      <c r="M1666" s="110"/>
      <c r="N1666" s="110" t="s">
        <v>635</v>
      </c>
      <c r="O1666" s="117">
        <v>42826</v>
      </c>
      <c r="P1666" s="128">
        <v>47</v>
      </c>
      <c r="Q1666" s="115">
        <v>2</v>
      </c>
      <c r="R1666" s="129">
        <f t="shared" si="78"/>
        <v>3.9166666666666665</v>
      </c>
      <c r="S1666" s="130">
        <f t="shared" ref="S1666:S1729" si="81">Q1666*R1666</f>
        <v>7.833333333333333</v>
      </c>
      <c r="T1666" s="112" t="s">
        <v>7358</v>
      </c>
      <c r="U1666" s="117">
        <v>42860</v>
      </c>
      <c r="V1666" s="110"/>
      <c r="W1666" s="110"/>
      <c r="X1666" s="110" t="s">
        <v>635</v>
      </c>
      <c r="Y1666" s="183"/>
      <c r="Z1666">
        <f>IF(ISNA(VLOOKUP(A1666,[2]InvPiv!$A:$B,2,FALSE)),0,VLOOKUP(A1666,[2]InvPiv!$A:$B,2,FALSE))</f>
        <v>2</v>
      </c>
      <c r="AA1666" s="185">
        <f t="shared" ref="AA1666:AA1729" si="82">Q1666-Z1666</f>
        <v>0</v>
      </c>
      <c r="AB1666">
        <f>VLOOKUP(A1666,[2]ConPiv!$A:$B,2,FALSE)</f>
        <v>2</v>
      </c>
    </row>
    <row r="1667" spans="1:28" x14ac:dyDescent="0.25">
      <c r="A1667" s="108">
        <v>7609</v>
      </c>
      <c r="B1667" s="108">
        <v>20611</v>
      </c>
      <c r="C1667" s="107"/>
      <c r="D1667" s="109"/>
      <c r="E1667" s="110"/>
      <c r="F1667" s="110" t="s">
        <v>6969</v>
      </c>
      <c r="G1667" s="110" t="s">
        <v>6970</v>
      </c>
      <c r="H1667" s="107" t="s">
        <v>23</v>
      </c>
      <c r="I1667" s="111" t="s">
        <v>6971</v>
      </c>
      <c r="J1667" s="110"/>
      <c r="K1667" s="110"/>
      <c r="L1667" s="110"/>
      <c r="M1667" s="110"/>
      <c r="N1667" s="110" t="s">
        <v>754</v>
      </c>
      <c r="O1667" s="117">
        <v>42826</v>
      </c>
      <c r="P1667" s="128">
        <v>47</v>
      </c>
      <c r="Q1667" s="115">
        <v>10</v>
      </c>
      <c r="R1667" s="129">
        <v>3.9166666666666665</v>
      </c>
      <c r="S1667" s="130">
        <f t="shared" si="81"/>
        <v>39.166666666666664</v>
      </c>
      <c r="T1667" s="112" t="s">
        <v>6972</v>
      </c>
      <c r="U1667" s="117">
        <v>42862</v>
      </c>
      <c r="V1667" s="110"/>
      <c r="W1667" s="110"/>
      <c r="X1667" s="110" t="s">
        <v>1465</v>
      </c>
      <c r="Y1667" s="183"/>
      <c r="Z1667">
        <f>IF(ISNA(VLOOKUP(A1667,[2]InvPiv!$A:$B,2,FALSE)),0,VLOOKUP(A1667,[2]InvPiv!$A:$B,2,FALSE))</f>
        <v>10</v>
      </c>
      <c r="AA1667" s="185">
        <f t="shared" si="82"/>
        <v>0</v>
      </c>
      <c r="AB1667">
        <f>VLOOKUP(A1667,[2]ConPiv!$A:$B,2,FALSE)</f>
        <v>10</v>
      </c>
    </row>
    <row r="1668" spans="1:28" x14ac:dyDescent="0.25">
      <c r="A1668" s="108">
        <v>25475</v>
      </c>
      <c r="B1668" s="108">
        <v>14917</v>
      </c>
      <c r="C1668" s="107"/>
      <c r="D1668" s="109"/>
      <c r="E1668" s="110"/>
      <c r="F1668" s="110" t="s">
        <v>7512</v>
      </c>
      <c r="G1668" s="110" t="s">
        <v>741</v>
      </c>
      <c r="H1668" s="107" t="s">
        <v>134</v>
      </c>
      <c r="I1668" s="111" t="s">
        <v>7513</v>
      </c>
      <c r="J1668" s="110"/>
      <c r="K1668" s="110"/>
      <c r="L1668" s="110"/>
      <c r="M1668" s="110"/>
      <c r="N1668" s="110" t="s">
        <v>25</v>
      </c>
      <c r="O1668" s="117">
        <v>42826</v>
      </c>
      <c r="P1668" s="128">
        <v>47</v>
      </c>
      <c r="Q1668" s="115">
        <v>3</v>
      </c>
      <c r="R1668" s="129">
        <f t="shared" ref="R1668:R1731" si="83">P1668/12</f>
        <v>3.9166666666666665</v>
      </c>
      <c r="S1668" s="130">
        <f t="shared" si="81"/>
        <v>11.75</v>
      </c>
      <c r="T1668" s="112" t="s">
        <v>7514</v>
      </c>
      <c r="U1668" s="117">
        <v>42862</v>
      </c>
      <c r="V1668" s="110"/>
      <c r="W1668" s="110"/>
      <c r="X1668" s="110" t="s">
        <v>29</v>
      </c>
      <c r="Y1668" s="183" t="s">
        <v>7515</v>
      </c>
      <c r="Z1668">
        <f>IF(ISNA(VLOOKUP(A1668,[2]InvPiv!$A:$B,2,FALSE)),0,VLOOKUP(A1668,[2]InvPiv!$A:$B,2,FALSE))</f>
        <v>3.25</v>
      </c>
      <c r="AA1668" s="185">
        <f t="shared" si="82"/>
        <v>-0.25</v>
      </c>
      <c r="AB1668">
        <f>VLOOKUP(A1668,[2]ConPiv!$A:$B,2,FALSE)</f>
        <v>3.25</v>
      </c>
    </row>
    <row r="1669" spans="1:28" x14ac:dyDescent="0.25">
      <c r="A1669" s="108">
        <v>308182</v>
      </c>
      <c r="B1669" s="108">
        <v>22221</v>
      </c>
      <c r="C1669" s="107"/>
      <c r="D1669" s="109"/>
      <c r="E1669" s="110"/>
      <c r="F1669" s="110" t="s">
        <v>6325</v>
      </c>
      <c r="G1669" s="110" t="s">
        <v>6462</v>
      </c>
      <c r="H1669" s="107" t="s">
        <v>246</v>
      </c>
      <c r="I1669" s="111" t="s">
        <v>6463</v>
      </c>
      <c r="J1669" s="110"/>
      <c r="K1669" s="110"/>
      <c r="L1669" s="110"/>
      <c r="M1669" s="110"/>
      <c r="N1669" s="110" t="s">
        <v>754</v>
      </c>
      <c r="O1669" s="117">
        <v>42736</v>
      </c>
      <c r="P1669" s="128">
        <v>47</v>
      </c>
      <c r="Q1669" s="115">
        <v>4</v>
      </c>
      <c r="R1669" s="129">
        <f t="shared" si="83"/>
        <v>3.9166666666666665</v>
      </c>
      <c r="S1669" s="130">
        <f t="shared" si="81"/>
        <v>15.666666666666666</v>
      </c>
      <c r="T1669" s="112" t="s">
        <v>6387</v>
      </c>
      <c r="U1669" s="117">
        <v>42863</v>
      </c>
      <c r="V1669" s="110"/>
      <c r="W1669" s="110"/>
      <c r="X1669" s="110" t="s">
        <v>1465</v>
      </c>
      <c r="Y1669" s="197"/>
      <c r="Z1669">
        <f>IF(ISNA(VLOOKUP(A1669,[2]InvPiv!$A:$B,2,FALSE)),0,VLOOKUP(A1669,[2]InvPiv!$A:$B,2,FALSE))</f>
        <v>4</v>
      </c>
      <c r="AA1669" s="185">
        <f t="shared" si="82"/>
        <v>0</v>
      </c>
      <c r="AB1669">
        <f>VLOOKUP(A1669,[2]ConPiv!$A:$B,2,FALSE)</f>
        <v>4</v>
      </c>
    </row>
    <row r="1670" spans="1:28" x14ac:dyDescent="0.25">
      <c r="A1670" s="108">
        <v>308102</v>
      </c>
      <c r="B1670" s="108">
        <v>22193</v>
      </c>
      <c r="C1670" s="107"/>
      <c r="D1670" s="109"/>
      <c r="E1670" s="110"/>
      <c r="F1670" s="110" t="s">
        <v>7001</v>
      </c>
      <c r="G1670" s="110" t="s">
        <v>7160</v>
      </c>
      <c r="H1670" s="107" t="s">
        <v>83</v>
      </c>
      <c r="I1670" s="111" t="s">
        <v>7161</v>
      </c>
      <c r="J1670" s="110"/>
      <c r="K1670" s="110"/>
      <c r="L1670" s="110"/>
      <c r="M1670" s="110"/>
      <c r="N1670" s="110" t="s">
        <v>754</v>
      </c>
      <c r="O1670" s="117">
        <v>42826</v>
      </c>
      <c r="P1670" s="128">
        <v>47</v>
      </c>
      <c r="Q1670" s="115">
        <v>3</v>
      </c>
      <c r="R1670" s="129">
        <f t="shared" si="83"/>
        <v>3.9166666666666665</v>
      </c>
      <c r="S1670" s="130">
        <f t="shared" si="81"/>
        <v>11.75</v>
      </c>
      <c r="T1670" s="112" t="s">
        <v>7079</v>
      </c>
      <c r="U1670" s="117">
        <v>42863</v>
      </c>
      <c r="V1670" s="110"/>
      <c r="W1670" s="110"/>
      <c r="X1670" s="110" t="s">
        <v>1465</v>
      </c>
      <c r="Y1670" s="183"/>
      <c r="Z1670">
        <f>IF(ISNA(VLOOKUP(A1670,[2]InvPiv!$A:$B,2,FALSE)),0,VLOOKUP(A1670,[2]InvPiv!$A:$B,2,FALSE))</f>
        <v>3</v>
      </c>
      <c r="AA1670" s="185">
        <f t="shared" si="82"/>
        <v>0</v>
      </c>
      <c r="AB1670">
        <f>VLOOKUP(A1670,[2]ConPiv!$A:$B,2,FALSE)</f>
        <v>3</v>
      </c>
    </row>
    <row r="1671" spans="1:28" x14ac:dyDescent="0.25">
      <c r="A1671" s="108">
        <v>308683</v>
      </c>
      <c r="B1671" s="108">
        <v>22434</v>
      </c>
      <c r="C1671" s="107"/>
      <c r="D1671" s="109"/>
      <c r="E1671" s="110"/>
      <c r="F1671" s="110" t="s">
        <v>7271</v>
      </c>
      <c r="G1671" s="110" t="s">
        <v>698</v>
      </c>
      <c r="H1671" s="107" t="s">
        <v>83</v>
      </c>
      <c r="I1671" s="111" t="s">
        <v>7419</v>
      </c>
      <c r="J1671" s="110"/>
      <c r="K1671" s="110"/>
      <c r="L1671" s="110"/>
      <c r="M1671" s="110"/>
      <c r="N1671" s="110" t="s">
        <v>25</v>
      </c>
      <c r="O1671" s="117">
        <v>42826</v>
      </c>
      <c r="P1671" s="128">
        <v>47</v>
      </c>
      <c r="Q1671" s="115">
        <v>1</v>
      </c>
      <c r="R1671" s="129">
        <f t="shared" si="83"/>
        <v>3.9166666666666665</v>
      </c>
      <c r="S1671" s="130">
        <f t="shared" si="81"/>
        <v>3.9166666666666665</v>
      </c>
      <c r="T1671" s="112" t="s">
        <v>7345</v>
      </c>
      <c r="U1671" s="117">
        <v>42863</v>
      </c>
      <c r="V1671" s="110"/>
      <c r="W1671" s="110"/>
      <c r="X1671" s="110" t="s">
        <v>29</v>
      </c>
      <c r="Y1671" s="183"/>
      <c r="Z1671">
        <f>IF(ISNA(VLOOKUP(A1671,[2]InvPiv!$A:$B,2,FALSE)),0,VLOOKUP(A1671,[2]InvPiv!$A:$B,2,FALSE))</f>
        <v>1</v>
      </c>
      <c r="AA1671" s="185">
        <f t="shared" si="82"/>
        <v>0</v>
      </c>
      <c r="AB1671">
        <f>VLOOKUP(A1671,[2]ConPiv!$A:$B,2,FALSE)</f>
        <v>1</v>
      </c>
    </row>
    <row r="1672" spans="1:28" x14ac:dyDescent="0.25">
      <c r="A1672" s="108">
        <v>309122</v>
      </c>
      <c r="B1672" s="108">
        <v>22585</v>
      </c>
      <c r="C1672" s="107"/>
      <c r="D1672" s="109"/>
      <c r="E1672" s="110"/>
      <c r="F1672" s="110" t="s">
        <v>7275</v>
      </c>
      <c r="G1672" s="110" t="s">
        <v>658</v>
      </c>
      <c r="H1672" s="107" t="s">
        <v>359</v>
      </c>
      <c r="I1672" s="111" t="s">
        <v>7424</v>
      </c>
      <c r="J1672" s="110"/>
      <c r="K1672" s="110"/>
      <c r="L1672" s="110"/>
      <c r="M1672" s="110"/>
      <c r="N1672" s="110" t="s">
        <v>754</v>
      </c>
      <c r="O1672" s="117">
        <v>42826</v>
      </c>
      <c r="P1672" s="128">
        <v>47</v>
      </c>
      <c r="Q1672" s="115">
        <v>2</v>
      </c>
      <c r="R1672" s="129">
        <f t="shared" si="83"/>
        <v>3.9166666666666665</v>
      </c>
      <c r="S1672" s="130">
        <f t="shared" si="81"/>
        <v>7.833333333333333</v>
      </c>
      <c r="T1672" s="112" t="s">
        <v>7349</v>
      </c>
      <c r="U1672" s="117">
        <v>42863</v>
      </c>
      <c r="V1672" s="110"/>
      <c r="W1672" s="110"/>
      <c r="X1672" s="110" t="s">
        <v>1465</v>
      </c>
      <c r="Y1672" s="183"/>
      <c r="Z1672">
        <f>IF(ISNA(VLOOKUP(A1672,[2]InvPiv!$A:$B,2,FALSE)),0,VLOOKUP(A1672,[2]InvPiv!$A:$B,2,FALSE))</f>
        <v>1.5</v>
      </c>
      <c r="AA1672" s="185">
        <f t="shared" si="82"/>
        <v>0.5</v>
      </c>
      <c r="AB1672">
        <f>VLOOKUP(A1672,[2]ConPiv!$A:$B,2,FALSE)</f>
        <v>1.5</v>
      </c>
    </row>
    <row r="1673" spans="1:28" x14ac:dyDescent="0.25">
      <c r="A1673" s="108">
        <v>309104</v>
      </c>
      <c r="B1673" s="108">
        <v>22567</v>
      </c>
      <c r="C1673" s="107"/>
      <c r="D1673" s="109"/>
      <c r="E1673" s="110"/>
      <c r="F1673" s="110" t="s">
        <v>7282</v>
      </c>
      <c r="G1673" s="110" t="s">
        <v>2237</v>
      </c>
      <c r="H1673" s="107" t="s">
        <v>91</v>
      </c>
      <c r="I1673" s="111" t="s">
        <v>7432</v>
      </c>
      <c r="J1673" s="110"/>
      <c r="K1673" s="110"/>
      <c r="L1673" s="110"/>
      <c r="M1673" s="110"/>
      <c r="N1673" s="110" t="s">
        <v>635</v>
      </c>
      <c r="O1673" s="117">
        <v>42826</v>
      </c>
      <c r="P1673" s="128">
        <v>47</v>
      </c>
      <c r="Q1673" s="115">
        <v>6</v>
      </c>
      <c r="R1673" s="129">
        <f t="shared" si="83"/>
        <v>3.9166666666666665</v>
      </c>
      <c r="S1673" s="130">
        <f t="shared" si="81"/>
        <v>23.5</v>
      </c>
      <c r="T1673" s="112" t="s">
        <v>7356</v>
      </c>
      <c r="U1673" s="117">
        <v>42863</v>
      </c>
      <c r="V1673" s="110"/>
      <c r="W1673" s="110"/>
      <c r="X1673" s="110" t="s">
        <v>635</v>
      </c>
      <c r="Y1673" s="183"/>
      <c r="Z1673">
        <f>IF(ISNA(VLOOKUP(A1673,[2]InvPiv!$A:$B,2,FALSE)),0,VLOOKUP(A1673,[2]InvPiv!$A:$B,2,FALSE))</f>
        <v>6</v>
      </c>
      <c r="AA1673" s="185">
        <f t="shared" si="82"/>
        <v>0</v>
      </c>
      <c r="AB1673">
        <f>VLOOKUP(A1673,[2]ConPiv!$A:$B,2,FALSE)</f>
        <v>6</v>
      </c>
    </row>
    <row r="1674" spans="1:28" x14ac:dyDescent="0.25">
      <c r="A1674" s="108">
        <v>309224</v>
      </c>
      <c r="B1674" s="108">
        <v>22512</v>
      </c>
      <c r="C1674" s="107"/>
      <c r="D1674" s="109"/>
      <c r="E1674" s="110"/>
      <c r="F1674" s="110" t="s">
        <v>7283</v>
      </c>
      <c r="G1674" s="110" t="s">
        <v>7433</v>
      </c>
      <c r="H1674" s="107" t="s">
        <v>124</v>
      </c>
      <c r="I1674" s="111" t="s">
        <v>7434</v>
      </c>
      <c r="J1674" s="110"/>
      <c r="K1674" s="110"/>
      <c r="L1674" s="110"/>
      <c r="M1674" s="110"/>
      <c r="N1674" s="110" t="s">
        <v>754</v>
      </c>
      <c r="O1674" s="117">
        <v>42826</v>
      </c>
      <c r="P1674" s="128">
        <v>47</v>
      </c>
      <c r="Q1674" s="115">
        <v>2</v>
      </c>
      <c r="R1674" s="129">
        <f t="shared" si="83"/>
        <v>3.9166666666666665</v>
      </c>
      <c r="S1674" s="130">
        <f t="shared" si="81"/>
        <v>7.833333333333333</v>
      </c>
      <c r="T1674" s="112" t="s">
        <v>7357</v>
      </c>
      <c r="U1674" s="117">
        <v>42863</v>
      </c>
      <c r="V1674" s="110"/>
      <c r="W1674" s="110"/>
      <c r="X1674" s="110" t="s">
        <v>1465</v>
      </c>
      <c r="Y1674" s="183"/>
      <c r="Z1674">
        <f>IF(ISNA(VLOOKUP(A1674,[2]InvPiv!$A:$B,2,FALSE)),0,VLOOKUP(A1674,[2]InvPiv!$A:$B,2,FALSE))</f>
        <v>1.5</v>
      </c>
      <c r="AA1674" s="185">
        <f t="shared" si="82"/>
        <v>0.5</v>
      </c>
      <c r="AB1674">
        <f>VLOOKUP(A1674,[2]ConPiv!$A:$B,2,FALSE)</f>
        <v>1.5</v>
      </c>
    </row>
    <row r="1675" spans="1:28" x14ac:dyDescent="0.25">
      <c r="A1675" s="108">
        <v>6084</v>
      </c>
      <c r="B1675" s="108">
        <v>6513</v>
      </c>
      <c r="C1675" s="107"/>
      <c r="D1675" s="109"/>
      <c r="E1675" s="110"/>
      <c r="F1675" s="110" t="s">
        <v>7285</v>
      </c>
      <c r="G1675" s="110" t="s">
        <v>661</v>
      </c>
      <c r="H1675" s="107" t="s">
        <v>612</v>
      </c>
      <c r="I1675" s="111" t="s">
        <v>7436</v>
      </c>
      <c r="J1675" s="110"/>
      <c r="K1675" s="110"/>
      <c r="L1675" s="110"/>
      <c r="M1675" s="110"/>
      <c r="N1675" s="110" t="s">
        <v>635</v>
      </c>
      <c r="O1675" s="117">
        <v>42826</v>
      </c>
      <c r="P1675" s="128">
        <v>47</v>
      </c>
      <c r="Q1675" s="115">
        <v>1</v>
      </c>
      <c r="R1675" s="129">
        <f t="shared" si="83"/>
        <v>3.9166666666666665</v>
      </c>
      <c r="S1675" s="130">
        <f t="shared" si="81"/>
        <v>3.9166666666666665</v>
      </c>
      <c r="T1675" s="112" t="s">
        <v>7359</v>
      </c>
      <c r="U1675" s="117">
        <v>42863</v>
      </c>
      <c r="V1675" s="110"/>
      <c r="W1675" s="110"/>
      <c r="X1675" s="110" t="s">
        <v>635</v>
      </c>
      <c r="Y1675" s="183"/>
      <c r="Z1675">
        <f>IF(ISNA(VLOOKUP(A1675,[2]InvPiv!$A:$B,2,FALSE)),0,VLOOKUP(A1675,[2]InvPiv!$A:$B,2,FALSE))</f>
        <v>1</v>
      </c>
      <c r="AA1675" s="185">
        <f t="shared" si="82"/>
        <v>0</v>
      </c>
      <c r="AB1675">
        <f>VLOOKUP(A1675,[2]ConPiv!$A:$B,2,FALSE)</f>
        <v>1</v>
      </c>
    </row>
    <row r="1676" spans="1:28" x14ac:dyDescent="0.25">
      <c r="A1676" s="108">
        <v>308721</v>
      </c>
      <c r="B1676" s="108">
        <v>22496</v>
      </c>
      <c r="C1676" s="107"/>
      <c r="D1676" s="109"/>
      <c r="E1676" s="110"/>
      <c r="F1676" s="110" t="s">
        <v>7289</v>
      </c>
      <c r="G1676" s="110" t="s">
        <v>3297</v>
      </c>
      <c r="H1676" s="107" t="s">
        <v>59</v>
      </c>
      <c r="I1676" s="111" t="s">
        <v>7441</v>
      </c>
      <c r="J1676" s="110"/>
      <c r="K1676" s="110"/>
      <c r="L1676" s="110"/>
      <c r="M1676" s="110"/>
      <c r="N1676" s="110" t="s">
        <v>754</v>
      </c>
      <c r="O1676" s="117">
        <v>42826</v>
      </c>
      <c r="P1676" s="128">
        <v>47</v>
      </c>
      <c r="Q1676" s="115">
        <v>1</v>
      </c>
      <c r="R1676" s="129">
        <f t="shared" si="83"/>
        <v>3.9166666666666665</v>
      </c>
      <c r="S1676" s="130">
        <f t="shared" si="81"/>
        <v>3.9166666666666665</v>
      </c>
      <c r="T1676" s="112" t="s">
        <v>7363</v>
      </c>
      <c r="U1676" s="117">
        <v>42863</v>
      </c>
      <c r="V1676" s="110"/>
      <c r="W1676" s="110"/>
      <c r="X1676" s="110" t="s">
        <v>1465</v>
      </c>
      <c r="Y1676" s="183"/>
      <c r="Z1676">
        <f>IF(ISNA(VLOOKUP(A1676,[2]InvPiv!$A:$B,2,FALSE)),0,VLOOKUP(A1676,[2]InvPiv!$A:$B,2,FALSE))</f>
        <v>1</v>
      </c>
      <c r="AA1676" s="185">
        <f t="shared" si="82"/>
        <v>0</v>
      </c>
      <c r="AB1676">
        <f>VLOOKUP(A1676,[2]ConPiv!$A:$B,2,FALSE)</f>
        <v>1</v>
      </c>
    </row>
    <row r="1677" spans="1:28" ht="13" x14ac:dyDescent="0.3">
      <c r="A1677" s="108">
        <v>32279</v>
      </c>
      <c r="B1677" s="108">
        <v>19707</v>
      </c>
      <c r="C1677" s="107"/>
      <c r="D1677" s="109"/>
      <c r="E1677" s="110"/>
      <c r="F1677" s="110" t="s">
        <v>8705</v>
      </c>
      <c r="G1677" s="110" t="s">
        <v>595</v>
      </c>
      <c r="H1677" s="107" t="s">
        <v>59</v>
      </c>
      <c r="I1677" s="111" t="s">
        <v>8706</v>
      </c>
      <c r="J1677" s="110"/>
      <c r="K1677" s="110"/>
      <c r="L1677" s="110"/>
      <c r="M1677" s="110"/>
      <c r="N1677" s="110" t="s">
        <v>754</v>
      </c>
      <c r="O1677" s="117">
        <v>42917</v>
      </c>
      <c r="P1677" s="128">
        <v>47</v>
      </c>
      <c r="Q1677" s="115">
        <v>1</v>
      </c>
      <c r="R1677" s="129">
        <f t="shared" si="83"/>
        <v>3.9166666666666665</v>
      </c>
      <c r="S1677" s="130">
        <f t="shared" si="81"/>
        <v>3.9166666666666665</v>
      </c>
      <c r="T1677" s="112" t="s">
        <v>1686</v>
      </c>
      <c r="U1677" s="117">
        <v>42863</v>
      </c>
      <c r="V1677" s="110"/>
      <c r="W1677" s="110"/>
      <c r="X1677" s="110" t="s">
        <v>1465</v>
      </c>
      <c r="Y1677" s="270" t="s">
        <v>8707</v>
      </c>
      <c r="Z1677">
        <f>IF(ISNA(VLOOKUP(A1677,[2]InvPiv!$A:$B,2,FALSE)),0,VLOOKUP(A1677,[2]InvPiv!$A:$B,2,FALSE))</f>
        <v>1</v>
      </c>
      <c r="AA1677" s="185">
        <f t="shared" si="82"/>
        <v>0</v>
      </c>
      <c r="AB1677">
        <f>VLOOKUP(A1677,[2]ConPiv!$A:$B,2,FALSE)</f>
        <v>1</v>
      </c>
    </row>
    <row r="1678" spans="1:28" x14ac:dyDescent="0.25">
      <c r="A1678" s="108">
        <v>8484</v>
      </c>
      <c r="B1678" s="108">
        <v>7977</v>
      </c>
      <c r="C1678" s="107"/>
      <c r="D1678" s="109"/>
      <c r="E1678" s="110"/>
      <c r="F1678" s="110" t="s">
        <v>7290</v>
      </c>
      <c r="G1678" s="110" t="s">
        <v>7442</v>
      </c>
      <c r="H1678" s="107" t="s">
        <v>79</v>
      </c>
      <c r="I1678" s="111" t="s">
        <v>7443</v>
      </c>
      <c r="J1678" s="110"/>
      <c r="K1678" s="110"/>
      <c r="L1678" s="110"/>
      <c r="M1678" s="110"/>
      <c r="N1678" s="110" t="s">
        <v>635</v>
      </c>
      <c r="O1678" s="117">
        <v>42826</v>
      </c>
      <c r="P1678" s="128">
        <v>47</v>
      </c>
      <c r="Q1678" s="115">
        <v>5</v>
      </c>
      <c r="R1678" s="129">
        <f t="shared" si="83"/>
        <v>3.9166666666666665</v>
      </c>
      <c r="S1678" s="130">
        <f t="shared" si="81"/>
        <v>19.583333333333332</v>
      </c>
      <c r="T1678" s="112" t="s">
        <v>7364</v>
      </c>
      <c r="U1678" s="117">
        <v>42864</v>
      </c>
      <c r="V1678" s="110"/>
      <c r="W1678" s="110"/>
      <c r="X1678" s="110" t="s">
        <v>635</v>
      </c>
      <c r="Y1678" s="183"/>
      <c r="Z1678">
        <f>IF(ISNA(VLOOKUP(A1678,[2]InvPiv!$A:$B,2,FALSE)),0,VLOOKUP(A1678,[2]InvPiv!$A:$B,2,FALSE))</f>
        <v>5</v>
      </c>
      <c r="AA1678" s="185">
        <f t="shared" si="82"/>
        <v>0</v>
      </c>
      <c r="AB1678">
        <f>VLOOKUP(A1678,[2]ConPiv!$A:$B,2,FALSE)</f>
        <v>5</v>
      </c>
    </row>
    <row r="1679" spans="1:28" x14ac:dyDescent="0.25">
      <c r="A1679" s="108">
        <v>309129</v>
      </c>
      <c r="B1679" s="108">
        <v>22670</v>
      </c>
      <c r="C1679" s="107"/>
      <c r="D1679" s="109"/>
      <c r="E1679" s="110"/>
      <c r="F1679" s="110" t="s">
        <v>7295</v>
      </c>
      <c r="G1679" s="110" t="s">
        <v>6</v>
      </c>
      <c r="H1679" s="107" t="s">
        <v>23</v>
      </c>
      <c r="I1679" s="111" t="s">
        <v>7449</v>
      </c>
      <c r="J1679" s="110"/>
      <c r="K1679" s="110"/>
      <c r="L1679" s="110"/>
      <c r="M1679" s="110"/>
      <c r="N1679" s="110" t="s">
        <v>754</v>
      </c>
      <c r="O1679" s="117">
        <v>42826</v>
      </c>
      <c r="P1679" s="128">
        <v>47</v>
      </c>
      <c r="Q1679" s="115">
        <v>1</v>
      </c>
      <c r="R1679" s="129">
        <f t="shared" si="83"/>
        <v>3.9166666666666665</v>
      </c>
      <c r="S1679" s="130">
        <f t="shared" si="81"/>
        <v>3.9166666666666665</v>
      </c>
      <c r="T1679" s="112" t="s">
        <v>7369</v>
      </c>
      <c r="U1679" s="117">
        <v>42864</v>
      </c>
      <c r="V1679" s="110"/>
      <c r="W1679" s="110"/>
      <c r="X1679" s="110" t="s">
        <v>1465</v>
      </c>
      <c r="Y1679" s="183"/>
      <c r="Z1679">
        <f>IF(ISNA(VLOOKUP(A1679,[2]InvPiv!$A:$B,2,FALSE)),0,VLOOKUP(A1679,[2]InvPiv!$A:$B,2,FALSE))</f>
        <v>1</v>
      </c>
      <c r="AA1679" s="185">
        <f t="shared" si="82"/>
        <v>0</v>
      </c>
      <c r="AB1679">
        <f>VLOOKUP(A1679,[2]ConPiv!$A:$B,2,FALSE)</f>
        <v>1</v>
      </c>
    </row>
    <row r="1680" spans="1:28" x14ac:dyDescent="0.25">
      <c r="A1680" s="108">
        <v>32577</v>
      </c>
      <c r="B1680" s="108">
        <v>19796</v>
      </c>
      <c r="C1680" s="107"/>
      <c r="D1680" s="109"/>
      <c r="E1680" s="110"/>
      <c r="F1680" s="110" t="s">
        <v>7296</v>
      </c>
      <c r="G1680" s="110" t="s">
        <v>731</v>
      </c>
      <c r="H1680" s="107" t="s">
        <v>3</v>
      </c>
      <c r="I1680" s="111" t="s">
        <v>7450</v>
      </c>
      <c r="J1680" s="110"/>
      <c r="K1680" s="110"/>
      <c r="L1680" s="110"/>
      <c r="M1680" s="110"/>
      <c r="N1680" s="110" t="s">
        <v>635</v>
      </c>
      <c r="O1680" s="117">
        <v>42826</v>
      </c>
      <c r="P1680" s="128">
        <v>47</v>
      </c>
      <c r="Q1680" s="115">
        <v>5</v>
      </c>
      <c r="R1680" s="129">
        <f t="shared" si="83"/>
        <v>3.9166666666666665</v>
      </c>
      <c r="S1680" s="130">
        <f t="shared" si="81"/>
        <v>19.583333333333332</v>
      </c>
      <c r="T1680" s="112" t="s">
        <v>7370</v>
      </c>
      <c r="U1680" s="117">
        <v>42865</v>
      </c>
      <c r="V1680" s="110"/>
      <c r="W1680" s="110"/>
      <c r="X1680" s="110" t="s">
        <v>635</v>
      </c>
      <c r="Y1680" s="183"/>
      <c r="Z1680">
        <f>IF(ISNA(VLOOKUP(A1680,[2]InvPiv!$A:$B,2,FALSE)),0,VLOOKUP(A1680,[2]InvPiv!$A:$B,2,FALSE))</f>
        <v>5</v>
      </c>
      <c r="AA1680" s="185">
        <f t="shared" si="82"/>
        <v>0</v>
      </c>
      <c r="AB1680">
        <f>VLOOKUP(A1680,[2]ConPiv!$A:$B,2,FALSE)</f>
        <v>5</v>
      </c>
    </row>
    <row r="1681" spans="1:28" x14ac:dyDescent="0.25">
      <c r="A1681" s="108">
        <v>308794</v>
      </c>
      <c r="B1681" s="108">
        <v>22419</v>
      </c>
      <c r="C1681" s="107"/>
      <c r="D1681" s="109"/>
      <c r="E1681" s="110"/>
      <c r="F1681" s="110" t="s">
        <v>7298</v>
      </c>
      <c r="G1681" s="110" t="s">
        <v>1768</v>
      </c>
      <c r="H1681" s="107" t="s">
        <v>124</v>
      </c>
      <c r="I1681" s="111" t="s">
        <v>7453</v>
      </c>
      <c r="J1681" s="110"/>
      <c r="K1681" s="110"/>
      <c r="L1681" s="110"/>
      <c r="M1681" s="110"/>
      <c r="N1681" s="110" t="s">
        <v>754</v>
      </c>
      <c r="O1681" s="117">
        <v>42826</v>
      </c>
      <c r="P1681" s="128">
        <v>47</v>
      </c>
      <c r="Q1681" s="115">
        <v>1</v>
      </c>
      <c r="R1681" s="129">
        <f t="shared" si="83"/>
        <v>3.9166666666666665</v>
      </c>
      <c r="S1681" s="130">
        <f t="shared" si="81"/>
        <v>3.9166666666666665</v>
      </c>
      <c r="T1681" s="112" t="s">
        <v>7372</v>
      </c>
      <c r="U1681" s="117">
        <v>42865</v>
      </c>
      <c r="V1681" s="110"/>
      <c r="W1681" s="110"/>
      <c r="X1681" s="110" t="s">
        <v>1465</v>
      </c>
      <c r="Y1681" s="183"/>
      <c r="Z1681">
        <f>IF(ISNA(VLOOKUP(A1681,[2]InvPiv!$A:$B,2,FALSE)),0,VLOOKUP(A1681,[2]InvPiv!$A:$B,2,FALSE))</f>
        <v>1</v>
      </c>
      <c r="AA1681" s="185">
        <f t="shared" si="82"/>
        <v>0</v>
      </c>
      <c r="AB1681">
        <f>VLOOKUP(A1681,[2]ConPiv!$A:$B,2,FALSE)</f>
        <v>1</v>
      </c>
    </row>
    <row r="1682" spans="1:28" x14ac:dyDescent="0.25">
      <c r="A1682" s="108">
        <v>309301</v>
      </c>
      <c r="B1682" s="108">
        <v>22720</v>
      </c>
      <c r="C1682" s="107"/>
      <c r="D1682" s="109"/>
      <c r="E1682" s="110"/>
      <c r="F1682" s="110" t="s">
        <v>7299</v>
      </c>
      <c r="G1682" s="110" t="s">
        <v>334</v>
      </c>
      <c r="H1682" s="107" t="s">
        <v>83</v>
      </c>
      <c r="I1682" s="111" t="s">
        <v>7454</v>
      </c>
      <c r="J1682" s="110"/>
      <c r="K1682" s="110"/>
      <c r="L1682" s="110"/>
      <c r="M1682" s="110"/>
      <c r="N1682" s="110" t="s">
        <v>754</v>
      </c>
      <c r="O1682" s="117">
        <v>42826</v>
      </c>
      <c r="P1682" s="128">
        <v>47</v>
      </c>
      <c r="Q1682" s="115">
        <v>1</v>
      </c>
      <c r="R1682" s="129">
        <f t="shared" si="83"/>
        <v>3.9166666666666665</v>
      </c>
      <c r="S1682" s="130">
        <f t="shared" si="81"/>
        <v>3.9166666666666665</v>
      </c>
      <c r="T1682" s="112" t="s">
        <v>7373</v>
      </c>
      <c r="U1682" s="117">
        <v>42865</v>
      </c>
      <c r="V1682" s="110"/>
      <c r="W1682" s="110"/>
      <c r="X1682" s="110" t="s">
        <v>1465</v>
      </c>
      <c r="Y1682" s="183"/>
      <c r="Z1682">
        <f>IF(ISNA(VLOOKUP(A1682,[2]InvPiv!$A:$B,2,FALSE)),0,VLOOKUP(A1682,[2]InvPiv!$A:$B,2,FALSE))</f>
        <v>1</v>
      </c>
      <c r="AA1682" s="185">
        <f t="shared" si="82"/>
        <v>0</v>
      </c>
      <c r="AB1682">
        <f>VLOOKUP(A1682,[2]ConPiv!$A:$B,2,FALSE)</f>
        <v>1</v>
      </c>
    </row>
    <row r="1683" spans="1:28" x14ac:dyDescent="0.25">
      <c r="A1683" s="108">
        <v>309150</v>
      </c>
      <c r="B1683" s="108">
        <v>22638</v>
      </c>
      <c r="C1683" s="107"/>
      <c r="D1683" s="109"/>
      <c r="E1683" s="110"/>
      <c r="F1683" s="110" t="s">
        <v>7301</v>
      </c>
      <c r="G1683" s="110" t="s">
        <v>4510</v>
      </c>
      <c r="H1683" s="107" t="s">
        <v>124</v>
      </c>
      <c r="I1683" s="111" t="s">
        <v>7457</v>
      </c>
      <c r="J1683" s="110"/>
      <c r="K1683" s="110"/>
      <c r="L1683" s="110"/>
      <c r="M1683" s="110"/>
      <c r="N1683" s="110" t="s">
        <v>754</v>
      </c>
      <c r="O1683" s="117">
        <v>42826</v>
      </c>
      <c r="P1683" s="128">
        <v>47</v>
      </c>
      <c r="Q1683" s="115">
        <v>1</v>
      </c>
      <c r="R1683" s="129">
        <f t="shared" si="83"/>
        <v>3.9166666666666665</v>
      </c>
      <c r="S1683" s="130">
        <f t="shared" si="81"/>
        <v>3.9166666666666665</v>
      </c>
      <c r="T1683" s="112" t="s">
        <v>7375</v>
      </c>
      <c r="U1683" s="117">
        <v>42866</v>
      </c>
      <c r="V1683" s="110"/>
      <c r="W1683" s="110"/>
      <c r="X1683" s="110" t="s">
        <v>1465</v>
      </c>
      <c r="Y1683" s="183"/>
      <c r="Z1683">
        <f>IF(ISNA(VLOOKUP(A1683,[2]InvPiv!$A:$B,2,FALSE)),0,VLOOKUP(A1683,[2]InvPiv!$A:$B,2,FALSE))</f>
        <v>1</v>
      </c>
      <c r="AA1683" s="185">
        <f t="shared" si="82"/>
        <v>0</v>
      </c>
      <c r="AB1683">
        <f>VLOOKUP(A1683,[2]ConPiv!$A:$B,2,FALSE)</f>
        <v>1</v>
      </c>
    </row>
    <row r="1684" spans="1:28" x14ac:dyDescent="0.25">
      <c r="A1684" s="108">
        <v>308639</v>
      </c>
      <c r="B1684" s="108">
        <v>22347</v>
      </c>
      <c r="C1684" s="107"/>
      <c r="D1684" s="109"/>
      <c r="E1684" s="110"/>
      <c r="F1684" s="110" t="s">
        <v>6752</v>
      </c>
      <c r="G1684" s="110" t="s">
        <v>637</v>
      </c>
      <c r="H1684" s="107" t="s">
        <v>59</v>
      </c>
      <c r="I1684" s="111" t="s">
        <v>6924</v>
      </c>
      <c r="J1684" s="110"/>
      <c r="K1684" s="110"/>
      <c r="L1684" s="110"/>
      <c r="M1684" s="110"/>
      <c r="N1684" s="110" t="s">
        <v>754</v>
      </c>
      <c r="O1684" s="117">
        <v>42736</v>
      </c>
      <c r="P1684" s="128">
        <v>47</v>
      </c>
      <c r="Q1684" s="115">
        <v>4</v>
      </c>
      <c r="R1684" s="129">
        <f t="shared" si="83"/>
        <v>3.9166666666666665</v>
      </c>
      <c r="S1684" s="130">
        <f t="shared" si="81"/>
        <v>15.666666666666666</v>
      </c>
      <c r="T1684" s="112" t="s">
        <v>6834</v>
      </c>
      <c r="U1684" s="117">
        <v>42867</v>
      </c>
      <c r="V1684" s="110"/>
      <c r="W1684" s="110"/>
      <c r="X1684" s="110" t="s">
        <v>1465</v>
      </c>
      <c r="Y1684" s="183" t="s">
        <v>1144</v>
      </c>
      <c r="Z1684">
        <f>IF(ISNA(VLOOKUP(A1684,[2]InvPiv!$A:$B,2,FALSE)),0,VLOOKUP(A1684,[2]InvPiv!$A:$B,2,FALSE))</f>
        <v>4.5</v>
      </c>
      <c r="AA1684" s="185">
        <f t="shared" si="82"/>
        <v>-0.5</v>
      </c>
      <c r="AB1684">
        <f>VLOOKUP(A1684,[2]ConPiv!$A:$B,2,FALSE)</f>
        <v>5.5</v>
      </c>
    </row>
    <row r="1685" spans="1:28" x14ac:dyDescent="0.25">
      <c r="A1685" s="108">
        <v>308585</v>
      </c>
      <c r="B1685" s="108">
        <v>22385</v>
      </c>
      <c r="C1685" s="107"/>
      <c r="D1685" s="109"/>
      <c r="E1685" s="110"/>
      <c r="F1685" s="110" t="s">
        <v>7061</v>
      </c>
      <c r="G1685" s="110" t="s">
        <v>3330</v>
      </c>
      <c r="H1685" s="107" t="s">
        <v>110</v>
      </c>
      <c r="I1685" s="111" t="s">
        <v>7243</v>
      </c>
      <c r="J1685" s="110"/>
      <c r="K1685" s="110"/>
      <c r="L1685" s="110"/>
      <c r="M1685" s="110"/>
      <c r="N1685" s="110" t="s">
        <v>754</v>
      </c>
      <c r="O1685" s="117">
        <v>42826</v>
      </c>
      <c r="P1685" s="128">
        <v>47</v>
      </c>
      <c r="Q1685" s="115">
        <v>1</v>
      </c>
      <c r="R1685" s="129">
        <f t="shared" si="83"/>
        <v>3.9166666666666665</v>
      </c>
      <c r="S1685" s="130">
        <f t="shared" si="81"/>
        <v>3.9166666666666665</v>
      </c>
      <c r="T1685" s="112" t="s">
        <v>7139</v>
      </c>
      <c r="U1685" s="117">
        <v>42867</v>
      </c>
      <c r="V1685" s="110"/>
      <c r="W1685" s="110"/>
      <c r="X1685" s="110" t="s">
        <v>1465</v>
      </c>
      <c r="Y1685" s="183"/>
      <c r="Z1685">
        <f>IF(ISNA(VLOOKUP(A1685,[2]InvPiv!$A:$B,2,FALSE)),0,VLOOKUP(A1685,[2]InvPiv!$A:$B,2,FALSE))</f>
        <v>1</v>
      </c>
      <c r="AA1685" s="185">
        <f t="shared" si="82"/>
        <v>0</v>
      </c>
      <c r="AB1685">
        <f>VLOOKUP(A1685,[2]ConPiv!$A:$B,2,FALSE)</f>
        <v>1</v>
      </c>
    </row>
    <row r="1686" spans="1:28" x14ac:dyDescent="0.25">
      <c r="A1686" s="108">
        <v>309061</v>
      </c>
      <c r="B1686" s="108">
        <v>22547</v>
      </c>
      <c r="C1686" s="107"/>
      <c r="D1686" s="109"/>
      <c r="E1686" s="110"/>
      <c r="F1686" s="110" t="s">
        <v>7062</v>
      </c>
      <c r="G1686" s="110" t="s">
        <v>625</v>
      </c>
      <c r="H1686" s="107" t="s">
        <v>59</v>
      </c>
      <c r="I1686" s="111" t="s">
        <v>7244</v>
      </c>
      <c r="J1686" s="110"/>
      <c r="K1686" s="110"/>
      <c r="L1686" s="110"/>
      <c r="M1686" s="110"/>
      <c r="N1686" s="110" t="s">
        <v>635</v>
      </c>
      <c r="O1686" s="117">
        <v>42826</v>
      </c>
      <c r="P1686" s="128">
        <v>47</v>
      </c>
      <c r="Q1686" s="115">
        <v>5</v>
      </c>
      <c r="R1686" s="129">
        <f t="shared" si="83"/>
        <v>3.9166666666666665</v>
      </c>
      <c r="S1686" s="130">
        <f t="shared" si="81"/>
        <v>19.583333333333332</v>
      </c>
      <c r="T1686" s="112" t="s">
        <v>7140</v>
      </c>
      <c r="U1686" s="117">
        <v>42867</v>
      </c>
      <c r="V1686" s="110"/>
      <c r="W1686" s="110"/>
      <c r="X1686" s="110" t="s">
        <v>635</v>
      </c>
      <c r="Y1686" s="183"/>
      <c r="Z1686">
        <f>IF(ISNA(VLOOKUP(A1686,[2]InvPiv!$A:$B,2,FALSE)),0,VLOOKUP(A1686,[2]InvPiv!$A:$B,2,FALSE))</f>
        <v>5</v>
      </c>
      <c r="AA1686" s="185">
        <f t="shared" si="82"/>
        <v>0</v>
      </c>
      <c r="AB1686">
        <f>VLOOKUP(A1686,[2]ConPiv!$A:$B,2,FALSE)</f>
        <v>5</v>
      </c>
    </row>
    <row r="1687" spans="1:28" x14ac:dyDescent="0.25">
      <c r="A1687" s="108">
        <v>308197</v>
      </c>
      <c r="B1687" s="108">
        <v>22231</v>
      </c>
      <c r="C1687" s="107"/>
      <c r="D1687" s="109"/>
      <c r="E1687" s="110"/>
      <c r="F1687" s="110" t="s">
        <v>7287</v>
      </c>
      <c r="G1687" s="110" t="s">
        <v>7438</v>
      </c>
      <c r="H1687" s="107" t="s">
        <v>124</v>
      </c>
      <c r="I1687" s="111" t="s">
        <v>7439</v>
      </c>
      <c r="J1687" s="110"/>
      <c r="K1687" s="110"/>
      <c r="L1687" s="110"/>
      <c r="M1687" s="110"/>
      <c r="N1687" s="110" t="s">
        <v>754</v>
      </c>
      <c r="O1687" s="117">
        <v>42826</v>
      </c>
      <c r="P1687" s="128">
        <v>47</v>
      </c>
      <c r="Q1687" s="115">
        <v>1</v>
      </c>
      <c r="R1687" s="129">
        <f t="shared" si="83"/>
        <v>3.9166666666666665</v>
      </c>
      <c r="S1687" s="130">
        <f t="shared" si="81"/>
        <v>3.9166666666666665</v>
      </c>
      <c r="T1687" s="112" t="s">
        <v>7361</v>
      </c>
      <c r="U1687" s="117">
        <v>42867</v>
      </c>
      <c r="V1687" s="110"/>
      <c r="W1687" s="110"/>
      <c r="X1687" s="110" t="s">
        <v>1465</v>
      </c>
      <c r="Y1687" s="183"/>
      <c r="Z1687">
        <f>IF(ISNA(VLOOKUP(A1687,[2]InvPiv!$A:$B,2,FALSE)),0,VLOOKUP(A1687,[2]InvPiv!$A:$B,2,FALSE))</f>
        <v>1</v>
      </c>
      <c r="AA1687" s="185">
        <f t="shared" si="82"/>
        <v>0</v>
      </c>
      <c r="AB1687">
        <f>VLOOKUP(A1687,[2]ConPiv!$A:$B,2,FALSE)</f>
        <v>1</v>
      </c>
    </row>
    <row r="1688" spans="1:28" x14ac:dyDescent="0.25">
      <c r="A1688" s="108">
        <v>307863</v>
      </c>
      <c r="B1688" s="108">
        <v>21853</v>
      </c>
      <c r="C1688" s="107"/>
      <c r="D1688" s="109"/>
      <c r="E1688" s="110"/>
      <c r="F1688" s="110" t="s">
        <v>7291</v>
      </c>
      <c r="G1688" s="110" t="s">
        <v>7444</v>
      </c>
      <c r="H1688" s="107" t="s">
        <v>83</v>
      </c>
      <c r="I1688" s="111" t="s">
        <v>7445</v>
      </c>
      <c r="J1688" s="110"/>
      <c r="K1688" s="110"/>
      <c r="L1688" s="110"/>
      <c r="M1688" s="110"/>
      <c r="N1688" s="110" t="s">
        <v>754</v>
      </c>
      <c r="O1688" s="117">
        <v>42826</v>
      </c>
      <c r="P1688" s="128">
        <v>47</v>
      </c>
      <c r="Q1688" s="115">
        <v>1</v>
      </c>
      <c r="R1688" s="129">
        <f t="shared" si="83"/>
        <v>3.9166666666666665</v>
      </c>
      <c r="S1688" s="130">
        <f t="shared" si="81"/>
        <v>3.9166666666666665</v>
      </c>
      <c r="T1688" s="112" t="s">
        <v>7365</v>
      </c>
      <c r="U1688" s="117">
        <v>42867</v>
      </c>
      <c r="V1688" s="110"/>
      <c r="W1688" s="110"/>
      <c r="X1688" s="110" t="s">
        <v>1465</v>
      </c>
      <c r="Y1688" s="183"/>
      <c r="Z1688">
        <f>IF(ISNA(VLOOKUP(A1688,[2]InvPiv!$A:$B,2,FALSE)),0,VLOOKUP(A1688,[2]InvPiv!$A:$B,2,FALSE))</f>
        <v>1</v>
      </c>
      <c r="AA1688" s="185">
        <f t="shared" si="82"/>
        <v>0</v>
      </c>
      <c r="AB1688">
        <f>VLOOKUP(A1688,[2]ConPiv!$A:$B,2,FALSE)</f>
        <v>1</v>
      </c>
    </row>
    <row r="1689" spans="1:28" x14ac:dyDescent="0.25">
      <c r="A1689" s="108">
        <v>309178</v>
      </c>
      <c r="B1689" s="108">
        <v>22480</v>
      </c>
      <c r="C1689" s="107"/>
      <c r="D1689" s="109"/>
      <c r="E1689" s="110"/>
      <c r="F1689" s="110" t="s">
        <v>7302</v>
      </c>
      <c r="G1689" s="110" t="s">
        <v>245</v>
      </c>
      <c r="H1689" s="107" t="s">
        <v>124</v>
      </c>
      <c r="I1689" s="111" t="s">
        <v>7458</v>
      </c>
      <c r="J1689" s="110"/>
      <c r="K1689" s="110"/>
      <c r="L1689" s="110"/>
      <c r="M1689" s="110"/>
      <c r="N1689" s="110" t="s">
        <v>635</v>
      </c>
      <c r="O1689" s="117">
        <v>42826</v>
      </c>
      <c r="P1689" s="128">
        <v>47</v>
      </c>
      <c r="Q1689" s="115">
        <v>2</v>
      </c>
      <c r="R1689" s="129">
        <f t="shared" si="83"/>
        <v>3.9166666666666665</v>
      </c>
      <c r="S1689" s="130">
        <f t="shared" si="81"/>
        <v>7.833333333333333</v>
      </c>
      <c r="T1689" s="112" t="s">
        <v>7376</v>
      </c>
      <c r="U1689" s="117">
        <v>42867</v>
      </c>
      <c r="V1689" s="110"/>
      <c r="W1689" s="110"/>
      <c r="X1689" s="110" t="s">
        <v>635</v>
      </c>
      <c r="Y1689" s="183"/>
      <c r="Z1689">
        <f>IF(ISNA(VLOOKUP(A1689,[2]InvPiv!$A:$B,2,FALSE)),0,VLOOKUP(A1689,[2]InvPiv!$A:$B,2,FALSE))</f>
        <v>2</v>
      </c>
      <c r="AA1689" s="185">
        <f t="shared" si="82"/>
        <v>0</v>
      </c>
      <c r="AB1689">
        <f>VLOOKUP(A1689,[2]ConPiv!$A:$B,2,FALSE)</f>
        <v>2</v>
      </c>
    </row>
    <row r="1690" spans="1:28" x14ac:dyDescent="0.25">
      <c r="A1690" s="108">
        <v>308584</v>
      </c>
      <c r="B1690" s="108">
        <v>22265</v>
      </c>
      <c r="C1690" s="107"/>
      <c r="D1690" s="109"/>
      <c r="E1690" s="110"/>
      <c r="F1690" s="110" t="s">
        <v>7042</v>
      </c>
      <c r="G1690" s="110" t="s">
        <v>7216</v>
      </c>
      <c r="H1690" s="107" t="s">
        <v>64</v>
      </c>
      <c r="I1690" s="111">
        <v>3741</v>
      </c>
      <c r="J1690" s="110"/>
      <c r="K1690" s="110"/>
      <c r="L1690" s="110"/>
      <c r="M1690" s="110"/>
      <c r="N1690" s="110" t="s">
        <v>754</v>
      </c>
      <c r="O1690" s="117">
        <v>42826</v>
      </c>
      <c r="P1690" s="128">
        <v>47</v>
      </c>
      <c r="Q1690" s="115">
        <v>5</v>
      </c>
      <c r="R1690" s="129">
        <f t="shared" si="83"/>
        <v>3.9166666666666665</v>
      </c>
      <c r="S1690" s="130">
        <f t="shared" si="81"/>
        <v>19.583333333333332</v>
      </c>
      <c r="T1690" s="112" t="s">
        <v>7120</v>
      </c>
      <c r="U1690" s="117">
        <v>42870</v>
      </c>
      <c r="V1690" s="110"/>
      <c r="W1690" s="110"/>
      <c r="X1690" s="110" t="s">
        <v>635</v>
      </c>
      <c r="Y1690" s="183"/>
      <c r="Z1690">
        <f>IF(ISNA(VLOOKUP(A1690,[2]InvPiv!$A:$B,2,FALSE)),0,VLOOKUP(A1690,[2]InvPiv!$A:$B,2,FALSE))</f>
        <v>5</v>
      </c>
      <c r="AA1690" s="185">
        <f t="shared" si="82"/>
        <v>0</v>
      </c>
      <c r="AB1690">
        <f>VLOOKUP(A1690,[2]ConPiv!$A:$B,2,FALSE)</f>
        <v>5</v>
      </c>
    </row>
    <row r="1691" spans="1:28" x14ac:dyDescent="0.25">
      <c r="A1691" s="108">
        <v>309074</v>
      </c>
      <c r="B1691" s="108">
        <v>22540</v>
      </c>
      <c r="C1691" s="107"/>
      <c r="D1691" s="109"/>
      <c r="E1691" s="110"/>
      <c r="F1691" s="110" t="s">
        <v>7281</v>
      </c>
      <c r="G1691" s="110" t="s">
        <v>625</v>
      </c>
      <c r="H1691" s="107" t="s">
        <v>59</v>
      </c>
      <c r="I1691" s="111" t="s">
        <v>7431</v>
      </c>
      <c r="J1691" s="110"/>
      <c r="K1691" s="110"/>
      <c r="L1691" s="110"/>
      <c r="M1691" s="110"/>
      <c r="N1691" s="110" t="s">
        <v>635</v>
      </c>
      <c r="O1691" s="117">
        <v>42826</v>
      </c>
      <c r="P1691" s="128">
        <v>47</v>
      </c>
      <c r="Q1691" s="115">
        <v>3</v>
      </c>
      <c r="R1691" s="129">
        <f t="shared" si="83"/>
        <v>3.9166666666666665</v>
      </c>
      <c r="S1691" s="130">
        <f t="shared" si="81"/>
        <v>11.75</v>
      </c>
      <c r="T1691" s="112" t="s">
        <v>7355</v>
      </c>
      <c r="U1691" s="117">
        <v>42870</v>
      </c>
      <c r="V1691" s="110"/>
      <c r="W1691" s="110"/>
      <c r="X1691" s="110" t="s">
        <v>635</v>
      </c>
      <c r="Y1691" s="183"/>
      <c r="Z1691">
        <f>IF(ISNA(VLOOKUP(A1691,[2]InvPiv!$A:$B,2,FALSE)),0,VLOOKUP(A1691,[2]InvPiv!$A:$B,2,FALSE))</f>
        <v>3</v>
      </c>
      <c r="AA1691" s="185">
        <f t="shared" si="82"/>
        <v>0</v>
      </c>
      <c r="AB1691">
        <f>VLOOKUP(A1691,[2]ConPiv!$A:$B,2,FALSE)</f>
        <v>3</v>
      </c>
    </row>
    <row r="1692" spans="1:28" x14ac:dyDescent="0.25">
      <c r="A1692" s="108">
        <v>308708</v>
      </c>
      <c r="B1692" s="108">
        <v>22415</v>
      </c>
      <c r="C1692" s="107"/>
      <c r="D1692" s="109"/>
      <c r="E1692" s="110"/>
      <c r="F1692" s="110" t="s">
        <v>7288</v>
      </c>
      <c r="G1692" s="110" t="s">
        <v>2608</v>
      </c>
      <c r="H1692" s="107" t="s">
        <v>124</v>
      </c>
      <c r="I1692" s="111" t="s">
        <v>7440</v>
      </c>
      <c r="J1692" s="110"/>
      <c r="K1692" s="110"/>
      <c r="L1692" s="110"/>
      <c r="M1692" s="110"/>
      <c r="N1692" s="110" t="s">
        <v>754</v>
      </c>
      <c r="O1692" s="117">
        <v>42826</v>
      </c>
      <c r="P1692" s="128">
        <v>47</v>
      </c>
      <c r="Q1692" s="115">
        <v>1</v>
      </c>
      <c r="R1692" s="129">
        <f t="shared" si="83"/>
        <v>3.9166666666666665</v>
      </c>
      <c r="S1692" s="130">
        <f t="shared" si="81"/>
        <v>3.9166666666666665</v>
      </c>
      <c r="T1692" s="112" t="s">
        <v>7362</v>
      </c>
      <c r="U1692" s="117">
        <v>42870</v>
      </c>
      <c r="V1692" s="110"/>
      <c r="W1692" s="110"/>
      <c r="X1692" s="110" t="s">
        <v>1465</v>
      </c>
      <c r="Y1692" s="183"/>
      <c r="Z1692">
        <f>IF(ISNA(VLOOKUP(A1692,[2]InvPiv!$A:$B,2,FALSE)),0,VLOOKUP(A1692,[2]InvPiv!$A:$B,2,FALSE))</f>
        <v>1</v>
      </c>
      <c r="AA1692" s="185">
        <f t="shared" si="82"/>
        <v>0</v>
      </c>
      <c r="AB1692">
        <f>VLOOKUP(A1692,[2]ConPiv!$A:$B,2,FALSE)</f>
        <v>1</v>
      </c>
    </row>
    <row r="1693" spans="1:28" x14ac:dyDescent="0.25">
      <c r="A1693" s="108">
        <v>308016</v>
      </c>
      <c r="B1693" s="108">
        <v>22183</v>
      </c>
      <c r="C1693" s="107"/>
      <c r="D1693" s="109"/>
      <c r="E1693" s="110"/>
      <c r="F1693" s="110" t="s">
        <v>7292</v>
      </c>
      <c r="G1693" s="110" t="s">
        <v>4065</v>
      </c>
      <c r="H1693" s="107" t="s">
        <v>380</v>
      </c>
      <c r="I1693" s="111" t="s">
        <v>7446</v>
      </c>
      <c r="J1693" s="110"/>
      <c r="K1693" s="110"/>
      <c r="L1693" s="110"/>
      <c r="M1693" s="110"/>
      <c r="N1693" s="110" t="s">
        <v>754</v>
      </c>
      <c r="O1693" s="117">
        <v>42826</v>
      </c>
      <c r="P1693" s="128">
        <v>47</v>
      </c>
      <c r="Q1693" s="115">
        <v>1</v>
      </c>
      <c r="R1693" s="129">
        <f t="shared" si="83"/>
        <v>3.9166666666666665</v>
      </c>
      <c r="S1693" s="130">
        <f t="shared" si="81"/>
        <v>3.9166666666666665</v>
      </c>
      <c r="T1693" s="112" t="s">
        <v>7366</v>
      </c>
      <c r="U1693" s="117">
        <v>42870</v>
      </c>
      <c r="V1693" s="110"/>
      <c r="W1693" s="110"/>
      <c r="X1693" s="110" t="s">
        <v>1465</v>
      </c>
      <c r="Y1693" s="183"/>
      <c r="Z1693">
        <f>IF(ISNA(VLOOKUP(A1693,[2]InvPiv!$A:$B,2,FALSE)),0,VLOOKUP(A1693,[2]InvPiv!$A:$B,2,FALSE))</f>
        <v>1</v>
      </c>
      <c r="AA1693" s="185">
        <f t="shared" si="82"/>
        <v>0</v>
      </c>
      <c r="AB1693">
        <f>VLOOKUP(A1693,[2]ConPiv!$A:$B,2,FALSE)</f>
        <v>1</v>
      </c>
    </row>
    <row r="1694" spans="1:28" x14ac:dyDescent="0.25">
      <c r="A1694" s="108">
        <v>309034</v>
      </c>
      <c r="B1694" s="108">
        <v>22358</v>
      </c>
      <c r="C1694" s="107"/>
      <c r="D1694" s="109"/>
      <c r="E1694" s="110"/>
      <c r="F1694" s="110" t="s">
        <v>7294</v>
      </c>
      <c r="G1694" s="110" t="s">
        <v>4036</v>
      </c>
      <c r="H1694" s="107" t="s">
        <v>209</v>
      </c>
      <c r="I1694" s="111" t="s">
        <v>7448</v>
      </c>
      <c r="J1694" s="110"/>
      <c r="K1694" s="110"/>
      <c r="L1694" s="110"/>
      <c r="M1694" s="110"/>
      <c r="N1694" s="110" t="s">
        <v>25</v>
      </c>
      <c r="O1694" s="117">
        <v>42826</v>
      </c>
      <c r="P1694" s="128">
        <v>47</v>
      </c>
      <c r="Q1694" s="115">
        <v>1</v>
      </c>
      <c r="R1694" s="129">
        <f t="shared" si="83"/>
        <v>3.9166666666666665</v>
      </c>
      <c r="S1694" s="130">
        <f t="shared" si="81"/>
        <v>3.9166666666666665</v>
      </c>
      <c r="T1694" s="112" t="s">
        <v>7368</v>
      </c>
      <c r="U1694" s="117">
        <v>42870</v>
      </c>
      <c r="V1694" s="110"/>
      <c r="W1694" s="110"/>
      <c r="X1694" s="110" t="s">
        <v>29</v>
      </c>
      <c r="Y1694" s="183"/>
      <c r="Z1694">
        <f>IF(ISNA(VLOOKUP(A1694,[2]InvPiv!$A:$B,2,FALSE)),0,VLOOKUP(A1694,[2]InvPiv!$A:$B,2,FALSE))</f>
        <v>1</v>
      </c>
      <c r="AA1694" s="185">
        <f t="shared" si="82"/>
        <v>0</v>
      </c>
      <c r="AB1694">
        <f>VLOOKUP(A1694,[2]ConPiv!$A:$B,2,FALSE)</f>
        <v>1</v>
      </c>
    </row>
    <row r="1695" spans="1:28" x14ac:dyDescent="0.25">
      <c r="A1695" s="108">
        <v>309164</v>
      </c>
      <c r="B1695" s="108">
        <v>22477</v>
      </c>
      <c r="C1695" s="107"/>
      <c r="D1695" s="109"/>
      <c r="E1695" s="110"/>
      <c r="F1695" s="110" t="s">
        <v>7304</v>
      </c>
      <c r="G1695" s="110" t="s">
        <v>7461</v>
      </c>
      <c r="H1695" s="107" t="s">
        <v>91</v>
      </c>
      <c r="I1695" s="111" t="s">
        <v>7462</v>
      </c>
      <c r="J1695" s="110"/>
      <c r="K1695" s="110"/>
      <c r="L1695" s="110"/>
      <c r="M1695" s="110"/>
      <c r="N1695" s="110" t="s">
        <v>754</v>
      </c>
      <c r="O1695" s="117">
        <v>42826</v>
      </c>
      <c r="P1695" s="128">
        <v>47</v>
      </c>
      <c r="Q1695" s="115">
        <v>2</v>
      </c>
      <c r="R1695" s="129">
        <f t="shared" si="83"/>
        <v>3.9166666666666665</v>
      </c>
      <c r="S1695" s="130">
        <f t="shared" si="81"/>
        <v>7.833333333333333</v>
      </c>
      <c r="T1695" s="112" t="s">
        <v>7378</v>
      </c>
      <c r="U1695" s="117">
        <v>42870</v>
      </c>
      <c r="V1695" s="110"/>
      <c r="W1695" s="110"/>
      <c r="X1695" s="110" t="s">
        <v>1465</v>
      </c>
      <c r="Y1695" s="183"/>
      <c r="Z1695">
        <f>IF(ISNA(VLOOKUP(A1695,[2]InvPiv!$A:$B,2,FALSE)),0,VLOOKUP(A1695,[2]InvPiv!$A:$B,2,FALSE))</f>
        <v>2.5</v>
      </c>
      <c r="AA1695" s="185">
        <f t="shared" si="82"/>
        <v>-0.5</v>
      </c>
      <c r="AB1695">
        <f>VLOOKUP(A1695,[2]ConPiv!$A:$B,2,FALSE)</f>
        <v>2.5</v>
      </c>
    </row>
    <row r="1696" spans="1:28" x14ac:dyDescent="0.25">
      <c r="A1696" s="108">
        <v>29533</v>
      </c>
      <c r="B1696" s="108">
        <v>18661</v>
      </c>
      <c r="C1696" s="107"/>
      <c r="D1696" s="109"/>
      <c r="E1696" s="110"/>
      <c r="F1696" s="110" t="s">
        <v>7305</v>
      </c>
      <c r="G1696" s="110" t="s">
        <v>631</v>
      </c>
      <c r="H1696" s="107" t="s">
        <v>83</v>
      </c>
      <c r="I1696" s="111" t="s">
        <v>7463</v>
      </c>
      <c r="J1696" s="110"/>
      <c r="K1696" s="110"/>
      <c r="L1696" s="110"/>
      <c r="M1696" s="110"/>
      <c r="N1696" s="110" t="s">
        <v>635</v>
      </c>
      <c r="O1696" s="117">
        <v>42826</v>
      </c>
      <c r="P1696" s="128">
        <v>47</v>
      </c>
      <c r="Q1696" s="115">
        <v>7</v>
      </c>
      <c r="R1696" s="129">
        <f t="shared" si="83"/>
        <v>3.9166666666666665</v>
      </c>
      <c r="S1696" s="130">
        <f t="shared" si="81"/>
        <v>27.416666666666664</v>
      </c>
      <c r="T1696" s="112" t="s">
        <v>7379</v>
      </c>
      <c r="U1696" s="117">
        <v>42870</v>
      </c>
      <c r="V1696" s="110"/>
      <c r="W1696" s="110"/>
      <c r="X1696" s="110" t="s">
        <v>635</v>
      </c>
      <c r="Y1696" s="183"/>
      <c r="Z1696">
        <f>IF(ISNA(VLOOKUP(A1696,[2]InvPiv!$A:$B,2,FALSE)),0,VLOOKUP(A1696,[2]InvPiv!$A:$B,2,FALSE))</f>
        <v>7</v>
      </c>
      <c r="AA1696" s="185">
        <f t="shared" si="82"/>
        <v>0</v>
      </c>
      <c r="AB1696">
        <f>VLOOKUP(A1696,[2]ConPiv!$A:$B,2,FALSE)</f>
        <v>7</v>
      </c>
    </row>
    <row r="1697" spans="1:28" x14ac:dyDescent="0.25">
      <c r="A1697" s="108">
        <v>21720</v>
      </c>
      <c r="B1697" s="108">
        <v>13418</v>
      </c>
      <c r="C1697" s="107"/>
      <c r="D1697" s="109"/>
      <c r="E1697" s="110"/>
      <c r="F1697" s="110" t="s">
        <v>6614</v>
      </c>
      <c r="G1697" s="110" t="s">
        <v>6615</v>
      </c>
      <c r="H1697" s="107" t="s">
        <v>145</v>
      </c>
      <c r="I1697" s="111" t="s">
        <v>6616</v>
      </c>
      <c r="J1697" s="110"/>
      <c r="K1697" s="110"/>
      <c r="L1697" s="110"/>
      <c r="M1697" s="110"/>
      <c r="N1697" s="110" t="s">
        <v>754</v>
      </c>
      <c r="O1697" s="117">
        <v>42736</v>
      </c>
      <c r="P1697" s="128">
        <v>47</v>
      </c>
      <c r="Q1697" s="115">
        <v>12</v>
      </c>
      <c r="R1697" s="129">
        <f t="shared" si="83"/>
        <v>3.9166666666666665</v>
      </c>
      <c r="S1697" s="130">
        <f t="shared" si="81"/>
        <v>47</v>
      </c>
      <c r="T1697" s="112" t="s">
        <v>6617</v>
      </c>
      <c r="U1697" s="117">
        <v>42871</v>
      </c>
      <c r="V1697" s="110"/>
      <c r="W1697" s="110"/>
      <c r="X1697" s="110" t="s">
        <v>1465</v>
      </c>
      <c r="Y1697" s="183"/>
      <c r="Z1697">
        <f>IF(ISNA(VLOOKUP(A1697,[2]InvPiv!$A:$B,2,FALSE)),0,VLOOKUP(A1697,[2]InvPiv!$A:$B,2,FALSE))</f>
        <v>12</v>
      </c>
      <c r="AA1697" s="185">
        <f t="shared" si="82"/>
        <v>0</v>
      </c>
      <c r="AB1697">
        <f>VLOOKUP(A1697,[2]ConPiv!$A:$B,2,FALSE)</f>
        <v>12</v>
      </c>
    </row>
    <row r="1698" spans="1:28" x14ac:dyDescent="0.25">
      <c r="A1698" s="108">
        <v>308817</v>
      </c>
      <c r="B1698" s="108">
        <v>22506</v>
      </c>
      <c r="C1698" s="107"/>
      <c r="D1698" s="109"/>
      <c r="E1698" s="110"/>
      <c r="F1698" s="110" t="s">
        <v>7316</v>
      </c>
      <c r="G1698" s="110" t="s">
        <v>7478</v>
      </c>
      <c r="H1698" s="107" t="s">
        <v>254</v>
      </c>
      <c r="I1698" s="111">
        <v>44012</v>
      </c>
      <c r="J1698" s="110"/>
      <c r="K1698" s="110"/>
      <c r="L1698" s="110"/>
      <c r="M1698" s="110"/>
      <c r="N1698" s="110" t="s">
        <v>754</v>
      </c>
      <c r="O1698" s="117">
        <v>42826</v>
      </c>
      <c r="P1698" s="128">
        <v>47</v>
      </c>
      <c r="Q1698" s="115">
        <v>2</v>
      </c>
      <c r="R1698" s="129">
        <f t="shared" si="83"/>
        <v>3.9166666666666665</v>
      </c>
      <c r="S1698" s="130">
        <f t="shared" si="81"/>
        <v>7.833333333333333</v>
      </c>
      <c r="T1698" s="112" t="s">
        <v>7390</v>
      </c>
      <c r="U1698" s="117">
        <v>42873</v>
      </c>
      <c r="V1698" s="110"/>
      <c r="W1698" s="110"/>
      <c r="X1698" s="110" t="s">
        <v>1465</v>
      </c>
      <c r="Y1698" s="183" t="s">
        <v>2102</v>
      </c>
      <c r="Z1698">
        <f>IF(ISNA(VLOOKUP(A1698,[2]InvPiv!$A:$B,2,FALSE)),0,VLOOKUP(A1698,[2]InvPiv!$A:$B,2,FALSE))</f>
        <v>2.5</v>
      </c>
      <c r="AA1698" s="185">
        <f t="shared" si="82"/>
        <v>-0.5</v>
      </c>
      <c r="AB1698">
        <f>VLOOKUP(A1698,[2]ConPiv!$A:$B,2,FALSE)</f>
        <v>3.5</v>
      </c>
    </row>
    <row r="1699" spans="1:28" x14ac:dyDescent="0.25">
      <c r="A1699" s="108">
        <v>309088</v>
      </c>
      <c r="B1699" s="108" t="s">
        <v>7265</v>
      </c>
      <c r="C1699" s="107"/>
      <c r="D1699" s="109"/>
      <c r="E1699" s="110"/>
      <c r="F1699" s="110" t="s">
        <v>7311</v>
      </c>
      <c r="G1699" s="110" t="s">
        <v>7471</v>
      </c>
      <c r="H1699" s="107" t="s">
        <v>23</v>
      </c>
      <c r="I1699" s="111" t="s">
        <v>7472</v>
      </c>
      <c r="J1699" s="110"/>
      <c r="K1699" s="110"/>
      <c r="L1699" s="110"/>
      <c r="M1699" s="110"/>
      <c r="N1699" s="110" t="s">
        <v>754</v>
      </c>
      <c r="O1699" s="117">
        <v>42826</v>
      </c>
      <c r="P1699" s="128">
        <v>47</v>
      </c>
      <c r="Q1699" s="115">
        <v>1</v>
      </c>
      <c r="R1699" s="129">
        <f t="shared" si="83"/>
        <v>3.9166666666666665</v>
      </c>
      <c r="S1699" s="130">
        <f t="shared" si="81"/>
        <v>3.9166666666666665</v>
      </c>
      <c r="T1699" s="112" t="s">
        <v>9857</v>
      </c>
      <c r="U1699" s="117">
        <v>42874</v>
      </c>
      <c r="V1699" s="110"/>
      <c r="W1699" s="110"/>
      <c r="X1699" s="110" t="s">
        <v>1465</v>
      </c>
      <c r="Y1699" s="183" t="s">
        <v>7385</v>
      </c>
      <c r="Z1699">
        <f>IF(ISNA(VLOOKUP(A1699,[2]InvPiv!$A:$B,2,FALSE)),0,VLOOKUP(A1699,[2]InvPiv!$A:$B,2,FALSE))</f>
        <v>1</v>
      </c>
      <c r="AA1699" s="185">
        <f t="shared" si="82"/>
        <v>0</v>
      </c>
      <c r="AB1699">
        <f>VLOOKUP(A1699,[2]ConPiv!$A:$B,2,FALSE)</f>
        <v>1</v>
      </c>
    </row>
    <row r="1700" spans="1:28" x14ac:dyDescent="0.25">
      <c r="A1700" s="108">
        <v>308978</v>
      </c>
      <c r="B1700" s="108">
        <v>22440</v>
      </c>
      <c r="C1700" s="107"/>
      <c r="D1700" s="109"/>
      <c r="E1700" s="110"/>
      <c r="F1700" s="110" t="s">
        <v>7059</v>
      </c>
      <c r="G1700" s="110" t="s">
        <v>5383</v>
      </c>
      <c r="H1700" s="107" t="s">
        <v>110</v>
      </c>
      <c r="I1700" s="111" t="s">
        <v>7240</v>
      </c>
      <c r="J1700" s="110"/>
      <c r="K1700" s="110"/>
      <c r="L1700" s="110"/>
      <c r="M1700" s="110"/>
      <c r="N1700" s="110" t="s">
        <v>754</v>
      </c>
      <c r="O1700" s="117">
        <v>42826</v>
      </c>
      <c r="P1700" s="128">
        <v>47</v>
      </c>
      <c r="Q1700" s="115">
        <v>1</v>
      </c>
      <c r="R1700" s="129">
        <f t="shared" si="83"/>
        <v>3.9166666666666665</v>
      </c>
      <c r="S1700" s="130">
        <f t="shared" si="81"/>
        <v>3.9166666666666665</v>
      </c>
      <c r="T1700" s="112" t="s">
        <v>7137</v>
      </c>
      <c r="U1700" s="117">
        <v>42877</v>
      </c>
      <c r="V1700" s="110"/>
      <c r="W1700" s="110"/>
      <c r="X1700" s="110" t="s">
        <v>1465</v>
      </c>
      <c r="Y1700" s="183"/>
      <c r="Z1700">
        <f>IF(ISNA(VLOOKUP(A1700,[2]InvPiv!$A:$B,2,FALSE)),0,VLOOKUP(A1700,[2]InvPiv!$A:$B,2,FALSE))</f>
        <v>1</v>
      </c>
      <c r="AA1700" s="185">
        <f t="shared" si="82"/>
        <v>0</v>
      </c>
      <c r="AB1700">
        <f>VLOOKUP(A1700,[2]ConPiv!$A:$B,2,FALSE)</f>
        <v>1</v>
      </c>
    </row>
    <row r="1701" spans="1:28" x14ac:dyDescent="0.25">
      <c r="A1701" s="108">
        <v>309138</v>
      </c>
      <c r="B1701" s="108">
        <v>21684</v>
      </c>
      <c r="C1701" s="107"/>
      <c r="D1701" s="109"/>
      <c r="E1701" s="110"/>
      <c r="F1701" s="110" t="s">
        <v>7279</v>
      </c>
      <c r="G1701" s="110" t="s">
        <v>5632</v>
      </c>
      <c r="H1701" s="107" t="s">
        <v>69</v>
      </c>
      <c r="I1701" s="111" t="s">
        <v>7429</v>
      </c>
      <c r="J1701" s="110"/>
      <c r="K1701" s="110"/>
      <c r="L1701" s="110"/>
      <c r="M1701" s="110"/>
      <c r="N1701" s="110" t="s">
        <v>635</v>
      </c>
      <c r="O1701" s="117">
        <v>42826</v>
      </c>
      <c r="P1701" s="128">
        <v>47</v>
      </c>
      <c r="Q1701" s="115">
        <v>2</v>
      </c>
      <c r="R1701" s="129">
        <f t="shared" si="83"/>
        <v>3.9166666666666665</v>
      </c>
      <c r="S1701" s="130">
        <f t="shared" si="81"/>
        <v>7.833333333333333</v>
      </c>
      <c r="T1701" s="112" t="s">
        <v>7353</v>
      </c>
      <c r="U1701" s="117">
        <v>42877</v>
      </c>
      <c r="V1701" s="110"/>
      <c r="W1701" s="110"/>
      <c r="X1701" s="110" t="s">
        <v>635</v>
      </c>
      <c r="Y1701" s="183"/>
      <c r="Z1701">
        <f>IF(ISNA(VLOOKUP(A1701,[2]InvPiv!$A:$B,2,FALSE)),0,VLOOKUP(A1701,[2]InvPiv!$A:$B,2,FALSE))</f>
        <v>2</v>
      </c>
      <c r="AA1701" s="185">
        <f t="shared" si="82"/>
        <v>0</v>
      </c>
      <c r="AB1701">
        <f>VLOOKUP(A1701,[2]ConPiv!$A:$B,2,FALSE)</f>
        <v>2</v>
      </c>
    </row>
    <row r="1702" spans="1:28" x14ac:dyDescent="0.25">
      <c r="A1702" s="108">
        <v>309004</v>
      </c>
      <c r="B1702" s="108">
        <v>22529</v>
      </c>
      <c r="C1702" s="107"/>
      <c r="D1702" s="109"/>
      <c r="E1702" s="110"/>
      <c r="F1702" s="110" t="s">
        <v>7293</v>
      </c>
      <c r="G1702" s="110" t="s">
        <v>2926</v>
      </c>
      <c r="H1702" s="107" t="s">
        <v>134</v>
      </c>
      <c r="I1702" s="111" t="s">
        <v>7447</v>
      </c>
      <c r="J1702" s="110"/>
      <c r="K1702" s="110"/>
      <c r="L1702" s="110"/>
      <c r="M1702" s="110"/>
      <c r="N1702" s="110" t="s">
        <v>754</v>
      </c>
      <c r="O1702" s="117">
        <v>42826</v>
      </c>
      <c r="P1702" s="128">
        <v>47</v>
      </c>
      <c r="Q1702" s="115">
        <v>3</v>
      </c>
      <c r="R1702" s="129">
        <f t="shared" si="83"/>
        <v>3.9166666666666665</v>
      </c>
      <c r="S1702" s="130">
        <f t="shared" si="81"/>
        <v>11.75</v>
      </c>
      <c r="T1702" s="112" t="s">
        <v>7367</v>
      </c>
      <c r="U1702" s="117">
        <v>42877</v>
      </c>
      <c r="V1702" s="110"/>
      <c r="W1702" s="110"/>
      <c r="X1702" s="110" t="s">
        <v>1465</v>
      </c>
      <c r="Y1702" s="183" t="s">
        <v>1034</v>
      </c>
      <c r="Z1702">
        <f>IF(ISNA(VLOOKUP(A1702,[2]InvPiv!$A:$B,2,FALSE)),0,VLOOKUP(A1702,[2]InvPiv!$A:$B,2,FALSE))</f>
        <v>2.5</v>
      </c>
      <c r="AA1702" s="185">
        <f t="shared" si="82"/>
        <v>0.5</v>
      </c>
      <c r="AB1702">
        <f>VLOOKUP(A1702,[2]ConPiv!$A:$B,2,FALSE)</f>
        <v>2.5</v>
      </c>
    </row>
    <row r="1703" spans="1:28" x14ac:dyDescent="0.25">
      <c r="A1703" s="108">
        <v>307551</v>
      </c>
      <c r="B1703" s="108">
        <v>22031</v>
      </c>
      <c r="C1703" s="107"/>
      <c r="D1703" s="109"/>
      <c r="E1703" s="110"/>
      <c r="F1703" s="110" t="s">
        <v>7306</v>
      </c>
      <c r="G1703" s="110" t="s">
        <v>7464</v>
      </c>
      <c r="H1703" s="107" t="s">
        <v>145</v>
      </c>
      <c r="I1703" s="111" t="s">
        <v>7465</v>
      </c>
      <c r="J1703" s="110"/>
      <c r="K1703" s="110"/>
      <c r="L1703" s="110"/>
      <c r="M1703" s="110"/>
      <c r="N1703" s="110" t="s">
        <v>25</v>
      </c>
      <c r="O1703" s="117">
        <v>42826</v>
      </c>
      <c r="P1703" s="128">
        <v>47</v>
      </c>
      <c r="Q1703" s="115">
        <v>2</v>
      </c>
      <c r="R1703" s="129">
        <f t="shared" si="83"/>
        <v>3.9166666666666665</v>
      </c>
      <c r="S1703" s="130">
        <f t="shared" si="81"/>
        <v>7.833333333333333</v>
      </c>
      <c r="T1703" s="112" t="s">
        <v>7380</v>
      </c>
      <c r="U1703" s="117">
        <v>42877</v>
      </c>
      <c r="V1703" s="110"/>
      <c r="W1703" s="110"/>
      <c r="X1703" s="110" t="s">
        <v>29</v>
      </c>
      <c r="Y1703" s="183"/>
      <c r="Z1703">
        <f>IF(ISNA(VLOOKUP(A1703,[2]InvPiv!$A:$B,2,FALSE)),0,VLOOKUP(A1703,[2]InvPiv!$A:$B,2,FALSE))</f>
        <v>2</v>
      </c>
      <c r="AA1703" s="185">
        <f t="shared" si="82"/>
        <v>0</v>
      </c>
      <c r="AB1703">
        <f>VLOOKUP(A1703,[2]ConPiv!$A:$B,2,FALSE)</f>
        <v>2</v>
      </c>
    </row>
    <row r="1704" spans="1:28" x14ac:dyDescent="0.25">
      <c r="A1704" s="108">
        <v>309165</v>
      </c>
      <c r="B1704" s="108">
        <v>22475</v>
      </c>
      <c r="C1704" s="107"/>
      <c r="D1704" s="109"/>
      <c r="E1704" s="110"/>
      <c r="F1704" s="110" t="s">
        <v>7308</v>
      </c>
      <c r="G1704" s="110" t="s">
        <v>332</v>
      </c>
      <c r="H1704" s="107" t="s">
        <v>91</v>
      </c>
      <c r="I1704" s="111" t="s">
        <v>7467</v>
      </c>
      <c r="J1704" s="110"/>
      <c r="K1704" s="110"/>
      <c r="L1704" s="110"/>
      <c r="M1704" s="110"/>
      <c r="N1704" s="110" t="s">
        <v>754</v>
      </c>
      <c r="O1704" s="117">
        <v>42826</v>
      </c>
      <c r="P1704" s="128">
        <v>47</v>
      </c>
      <c r="Q1704" s="115">
        <v>3</v>
      </c>
      <c r="R1704" s="129">
        <f t="shared" si="83"/>
        <v>3.9166666666666665</v>
      </c>
      <c r="S1704" s="130">
        <f t="shared" si="81"/>
        <v>11.75</v>
      </c>
      <c r="T1704" s="112" t="s">
        <v>7382</v>
      </c>
      <c r="U1704" s="117">
        <v>42877</v>
      </c>
      <c r="V1704" s="110"/>
      <c r="W1704" s="110"/>
      <c r="X1704" s="110" t="s">
        <v>1465</v>
      </c>
      <c r="Y1704" s="183" t="s">
        <v>1490</v>
      </c>
      <c r="Z1704">
        <f>IF(ISNA(VLOOKUP(A1704,[2]InvPiv!$A:$B,2,FALSE)),0,VLOOKUP(A1704,[2]InvPiv!$A:$B,2,FALSE))</f>
        <v>2.5</v>
      </c>
      <c r="AA1704" s="185">
        <f t="shared" si="82"/>
        <v>0.5</v>
      </c>
      <c r="AB1704">
        <f>VLOOKUP(A1704,[2]ConPiv!$A:$B,2,FALSE)</f>
        <v>2.5</v>
      </c>
    </row>
    <row r="1705" spans="1:28" x14ac:dyDescent="0.25">
      <c r="A1705" s="108">
        <v>21591</v>
      </c>
      <c r="B1705" s="108">
        <v>18174</v>
      </c>
      <c r="C1705" s="107"/>
      <c r="D1705" s="109"/>
      <c r="E1705" s="110"/>
      <c r="F1705" s="110" t="s">
        <v>5166</v>
      </c>
      <c r="G1705" s="110" t="s">
        <v>2339</v>
      </c>
      <c r="H1705" s="107" t="s">
        <v>612</v>
      </c>
      <c r="I1705" s="111" t="s">
        <v>5167</v>
      </c>
      <c r="J1705" s="110"/>
      <c r="K1705" s="110"/>
      <c r="L1705" s="110"/>
      <c r="M1705" s="110"/>
      <c r="N1705" s="110" t="s">
        <v>25</v>
      </c>
      <c r="O1705" s="117">
        <v>42644</v>
      </c>
      <c r="P1705" s="128">
        <v>47</v>
      </c>
      <c r="Q1705" s="115">
        <v>2</v>
      </c>
      <c r="R1705" s="129">
        <f t="shared" si="83"/>
        <v>3.9166666666666665</v>
      </c>
      <c r="S1705" s="130">
        <f t="shared" si="81"/>
        <v>7.833333333333333</v>
      </c>
      <c r="T1705" s="112" t="s">
        <v>5168</v>
      </c>
      <c r="U1705" s="117">
        <v>42879</v>
      </c>
      <c r="V1705" s="110"/>
      <c r="W1705" s="110"/>
      <c r="X1705" s="110" t="s">
        <v>29</v>
      </c>
      <c r="Y1705" s="183"/>
      <c r="Z1705">
        <f>IF(ISNA(VLOOKUP(A1705,[2]InvPiv!$A:$B,2,FALSE)),0,VLOOKUP(A1705,[2]InvPiv!$A:$B,2,FALSE))</f>
        <v>2</v>
      </c>
      <c r="AA1705" s="185">
        <f t="shared" si="82"/>
        <v>0</v>
      </c>
      <c r="AB1705">
        <f>VLOOKUP(A1705,[2]ConPiv!$A:$B,2,FALSE)</f>
        <v>2</v>
      </c>
    </row>
    <row r="1706" spans="1:28" x14ac:dyDescent="0.25">
      <c r="A1706" s="108">
        <v>20841</v>
      </c>
      <c r="B1706" s="108">
        <v>13133</v>
      </c>
      <c r="C1706" s="107"/>
      <c r="D1706" s="109"/>
      <c r="E1706" s="110"/>
      <c r="F1706" s="110" t="s">
        <v>7334</v>
      </c>
      <c r="G1706" s="110" t="s">
        <v>7498</v>
      </c>
      <c r="H1706" s="107" t="s">
        <v>59</v>
      </c>
      <c r="I1706" s="111" t="s">
        <v>7499</v>
      </c>
      <c r="J1706" s="110"/>
      <c r="K1706" s="110"/>
      <c r="L1706" s="110"/>
      <c r="M1706" s="110"/>
      <c r="N1706" s="110" t="s">
        <v>635</v>
      </c>
      <c r="O1706" s="117">
        <v>42826</v>
      </c>
      <c r="P1706" s="128">
        <v>47</v>
      </c>
      <c r="Q1706" s="115">
        <v>50</v>
      </c>
      <c r="R1706" s="129">
        <f t="shared" si="83"/>
        <v>3.9166666666666665</v>
      </c>
      <c r="S1706" s="130">
        <f t="shared" si="81"/>
        <v>195.83333333333331</v>
      </c>
      <c r="T1706" s="112" t="s">
        <v>7408</v>
      </c>
      <c r="U1706" s="117">
        <v>42880</v>
      </c>
      <c r="V1706" s="110"/>
      <c r="W1706" s="110"/>
      <c r="X1706" s="110" t="s">
        <v>635</v>
      </c>
      <c r="Y1706" s="183"/>
      <c r="Z1706">
        <f>IF(ISNA(VLOOKUP(A1706,[2]InvPiv!$A:$B,2,FALSE)),0,VLOOKUP(A1706,[2]InvPiv!$A:$B,2,FALSE))</f>
        <v>50</v>
      </c>
      <c r="AA1706" s="185">
        <f t="shared" si="82"/>
        <v>0</v>
      </c>
      <c r="AB1706">
        <f>VLOOKUP(A1706,[2]ConPiv!$A:$B,2,FALSE)</f>
        <v>50</v>
      </c>
    </row>
    <row r="1707" spans="1:28" x14ac:dyDescent="0.25">
      <c r="A1707" s="108">
        <v>305771</v>
      </c>
      <c r="B1707" s="108">
        <v>21329</v>
      </c>
      <c r="C1707" s="107"/>
      <c r="D1707" s="109"/>
      <c r="E1707" s="110"/>
      <c r="F1707" s="110" t="s">
        <v>7005</v>
      </c>
      <c r="G1707" s="110" t="s">
        <v>7164</v>
      </c>
      <c r="H1707" s="107" t="s">
        <v>83</v>
      </c>
      <c r="I1707" s="111" t="s">
        <v>7165</v>
      </c>
      <c r="J1707" s="110"/>
      <c r="K1707" s="110"/>
      <c r="L1707" s="110"/>
      <c r="M1707" s="110"/>
      <c r="N1707" s="110" t="s">
        <v>754</v>
      </c>
      <c r="O1707" s="117">
        <v>42826</v>
      </c>
      <c r="P1707" s="128">
        <v>47</v>
      </c>
      <c r="Q1707" s="115">
        <v>1</v>
      </c>
      <c r="R1707" s="129">
        <f t="shared" si="83"/>
        <v>3.9166666666666665</v>
      </c>
      <c r="S1707" s="130">
        <f t="shared" si="81"/>
        <v>3.9166666666666665</v>
      </c>
      <c r="T1707" s="112" t="s">
        <v>7083</v>
      </c>
      <c r="U1707" s="117">
        <v>42881</v>
      </c>
      <c r="V1707" s="110"/>
      <c r="W1707" s="110"/>
      <c r="X1707" s="110" t="s">
        <v>1465</v>
      </c>
      <c r="Y1707" s="183" t="s">
        <v>7146</v>
      </c>
      <c r="Z1707">
        <f>IF(ISNA(VLOOKUP(A1707,[2]InvPiv!$A:$B,2,FALSE)),0,VLOOKUP(A1707,[2]InvPiv!$A:$B,2,FALSE))</f>
        <v>1</v>
      </c>
      <c r="AA1707" s="185">
        <f t="shared" si="82"/>
        <v>0</v>
      </c>
      <c r="AB1707">
        <f>VLOOKUP(A1707,[2]ConPiv!$A:$B,2,FALSE)</f>
        <v>1</v>
      </c>
    </row>
    <row r="1708" spans="1:28" x14ac:dyDescent="0.25">
      <c r="A1708" s="108">
        <v>309181</v>
      </c>
      <c r="B1708" s="108">
        <v>22544</v>
      </c>
      <c r="C1708" s="107"/>
      <c r="D1708" s="109"/>
      <c r="E1708" s="110"/>
      <c r="F1708" s="110" t="s">
        <v>7058</v>
      </c>
      <c r="G1708" s="110" t="s">
        <v>1007</v>
      </c>
      <c r="H1708" s="107" t="s">
        <v>246</v>
      </c>
      <c r="I1708" s="111" t="s">
        <v>7239</v>
      </c>
      <c r="J1708" s="110"/>
      <c r="K1708" s="110"/>
      <c r="L1708" s="110"/>
      <c r="M1708" s="110"/>
      <c r="N1708" s="110" t="s">
        <v>754</v>
      </c>
      <c r="O1708" s="117">
        <v>42826</v>
      </c>
      <c r="P1708" s="128">
        <v>47</v>
      </c>
      <c r="Q1708" s="115">
        <v>2</v>
      </c>
      <c r="R1708" s="129">
        <f t="shared" si="83"/>
        <v>3.9166666666666665</v>
      </c>
      <c r="S1708" s="130">
        <f t="shared" si="81"/>
        <v>7.833333333333333</v>
      </c>
      <c r="T1708" s="112" t="s">
        <v>7136</v>
      </c>
      <c r="U1708" s="117">
        <v>42881</v>
      </c>
      <c r="V1708" s="110"/>
      <c r="W1708" s="110"/>
      <c r="X1708" s="110" t="s">
        <v>1465</v>
      </c>
      <c r="Y1708" s="183"/>
      <c r="Z1708">
        <f>IF(ISNA(VLOOKUP(A1708,[2]InvPiv!$A:$B,2,FALSE)),0,VLOOKUP(A1708,[2]InvPiv!$A:$B,2,FALSE))</f>
        <v>2</v>
      </c>
      <c r="AA1708" s="185">
        <f t="shared" si="82"/>
        <v>0</v>
      </c>
      <c r="AB1708">
        <f>VLOOKUP(A1708,[2]ConPiv!$A:$B,2,FALSE)</f>
        <v>2</v>
      </c>
    </row>
    <row r="1709" spans="1:28" x14ac:dyDescent="0.25">
      <c r="A1709" s="108">
        <v>308758</v>
      </c>
      <c r="B1709" s="108">
        <v>22589</v>
      </c>
      <c r="C1709" s="107"/>
      <c r="D1709" s="109"/>
      <c r="E1709" s="110"/>
      <c r="F1709" s="110" t="s">
        <v>7297</v>
      </c>
      <c r="G1709" s="110" t="s">
        <v>7451</v>
      </c>
      <c r="H1709" s="107" t="s">
        <v>266</v>
      </c>
      <c r="I1709" s="111" t="s">
        <v>7452</v>
      </c>
      <c r="J1709" s="110"/>
      <c r="K1709" s="110"/>
      <c r="L1709" s="110"/>
      <c r="M1709" s="110"/>
      <c r="N1709" s="110" t="s">
        <v>635</v>
      </c>
      <c r="O1709" s="117">
        <v>42826</v>
      </c>
      <c r="P1709" s="128">
        <v>47</v>
      </c>
      <c r="Q1709" s="115">
        <v>7</v>
      </c>
      <c r="R1709" s="129">
        <f t="shared" si="83"/>
        <v>3.9166666666666665</v>
      </c>
      <c r="S1709" s="130">
        <f t="shared" si="81"/>
        <v>27.416666666666664</v>
      </c>
      <c r="T1709" s="112" t="s">
        <v>7371</v>
      </c>
      <c r="U1709" s="117">
        <v>42881</v>
      </c>
      <c r="V1709" s="110"/>
      <c r="W1709" s="110"/>
      <c r="X1709" s="110" t="s">
        <v>635</v>
      </c>
      <c r="Y1709" s="183"/>
      <c r="Z1709">
        <f>IF(ISNA(VLOOKUP(A1709,[2]InvPiv!$A:$B,2,FALSE)),0,VLOOKUP(A1709,[2]InvPiv!$A:$B,2,FALSE))</f>
        <v>7</v>
      </c>
      <c r="AA1709" s="185">
        <f t="shared" si="82"/>
        <v>0</v>
      </c>
      <c r="AB1709">
        <f>VLOOKUP(A1709,[2]ConPiv!$A:$B,2,FALSE)</f>
        <v>7</v>
      </c>
    </row>
    <row r="1710" spans="1:28" x14ac:dyDescent="0.25">
      <c r="A1710" s="108">
        <v>308759</v>
      </c>
      <c r="B1710" s="108">
        <v>22396</v>
      </c>
      <c r="C1710" s="107"/>
      <c r="D1710" s="109"/>
      <c r="E1710" s="110"/>
      <c r="F1710" s="110" t="s">
        <v>7303</v>
      </c>
      <c r="G1710" s="110" t="s">
        <v>7459</v>
      </c>
      <c r="H1710" s="107" t="s">
        <v>83</v>
      </c>
      <c r="I1710" s="111" t="s">
        <v>7460</v>
      </c>
      <c r="J1710" s="110"/>
      <c r="K1710" s="110"/>
      <c r="L1710" s="110"/>
      <c r="M1710" s="110"/>
      <c r="N1710" s="110" t="s">
        <v>754</v>
      </c>
      <c r="O1710" s="117">
        <v>42826</v>
      </c>
      <c r="P1710" s="128">
        <v>47</v>
      </c>
      <c r="Q1710" s="115">
        <v>1</v>
      </c>
      <c r="R1710" s="129">
        <f t="shared" si="83"/>
        <v>3.9166666666666665</v>
      </c>
      <c r="S1710" s="130">
        <f t="shared" si="81"/>
        <v>3.9166666666666665</v>
      </c>
      <c r="T1710" s="112" t="s">
        <v>7377</v>
      </c>
      <c r="U1710" s="117">
        <v>42881</v>
      </c>
      <c r="V1710" s="110"/>
      <c r="W1710" s="110"/>
      <c r="X1710" s="110" t="s">
        <v>1465</v>
      </c>
      <c r="Y1710" s="183"/>
      <c r="Z1710">
        <f>IF(ISNA(VLOOKUP(A1710,[2]InvPiv!$A:$B,2,FALSE)),0,VLOOKUP(A1710,[2]InvPiv!$A:$B,2,FALSE))</f>
        <v>1</v>
      </c>
      <c r="AA1710" s="185">
        <f t="shared" si="82"/>
        <v>0</v>
      </c>
      <c r="AB1710">
        <f>VLOOKUP(A1710,[2]ConPiv!$A:$B,2,FALSE)</f>
        <v>1</v>
      </c>
    </row>
    <row r="1711" spans="1:28" x14ac:dyDescent="0.25">
      <c r="A1711" s="108">
        <v>308888</v>
      </c>
      <c r="B1711" s="108">
        <v>22349</v>
      </c>
      <c r="C1711" s="107"/>
      <c r="D1711" s="109"/>
      <c r="E1711" s="110"/>
      <c r="F1711" s="110" t="s">
        <v>7332</v>
      </c>
      <c r="G1711" s="110" t="s">
        <v>7495</v>
      </c>
      <c r="H1711" s="107" t="s">
        <v>124</v>
      </c>
      <c r="I1711" s="111" t="s">
        <v>7496</v>
      </c>
      <c r="J1711" s="110"/>
      <c r="K1711" s="110"/>
      <c r="L1711" s="110"/>
      <c r="M1711" s="110"/>
      <c r="N1711" s="110" t="s">
        <v>754</v>
      </c>
      <c r="O1711" s="117">
        <v>42826</v>
      </c>
      <c r="P1711" s="128">
        <v>47</v>
      </c>
      <c r="Q1711" s="115">
        <v>3</v>
      </c>
      <c r="R1711" s="129">
        <f t="shared" si="83"/>
        <v>3.9166666666666665</v>
      </c>
      <c r="S1711" s="130">
        <f t="shared" si="81"/>
        <v>11.75</v>
      </c>
      <c r="T1711" s="112" t="s">
        <v>7406</v>
      </c>
      <c r="U1711" s="117">
        <v>42881</v>
      </c>
      <c r="V1711" s="110"/>
      <c r="W1711" s="110"/>
      <c r="X1711" s="110" t="s">
        <v>1465</v>
      </c>
      <c r="Y1711" s="183" t="s">
        <v>1034</v>
      </c>
      <c r="Z1711">
        <f>IF(ISNA(VLOOKUP(A1711,[2]InvPiv!$A:$B,2,FALSE)),0,VLOOKUP(A1711,[2]InvPiv!$A:$B,2,FALSE))</f>
        <v>2.5</v>
      </c>
      <c r="AA1711" s="185">
        <f t="shared" si="82"/>
        <v>0.5</v>
      </c>
      <c r="AB1711">
        <f>VLOOKUP(A1711,[2]ConPiv!$A:$B,2,FALSE)</f>
        <v>2.5</v>
      </c>
    </row>
    <row r="1712" spans="1:28" x14ac:dyDescent="0.25">
      <c r="A1712" s="108">
        <v>309410</v>
      </c>
      <c r="B1712" s="108">
        <v>22642</v>
      </c>
      <c r="C1712" s="107"/>
      <c r="D1712" s="109"/>
      <c r="E1712" s="110"/>
      <c r="F1712" s="110" t="s">
        <v>7333</v>
      </c>
      <c r="G1712" s="110" t="s">
        <v>604</v>
      </c>
      <c r="H1712" s="107" t="s">
        <v>59</v>
      </c>
      <c r="I1712" s="111" t="s">
        <v>7497</v>
      </c>
      <c r="J1712" s="110"/>
      <c r="K1712" s="110"/>
      <c r="L1712" s="110"/>
      <c r="M1712" s="110"/>
      <c r="N1712" s="110" t="s">
        <v>754</v>
      </c>
      <c r="O1712" s="117">
        <v>42826</v>
      </c>
      <c r="P1712" s="128">
        <v>47</v>
      </c>
      <c r="Q1712" s="115">
        <v>1</v>
      </c>
      <c r="R1712" s="129">
        <f t="shared" si="83"/>
        <v>3.9166666666666665</v>
      </c>
      <c r="S1712" s="130">
        <f t="shared" si="81"/>
        <v>3.9166666666666665</v>
      </c>
      <c r="T1712" s="112" t="s">
        <v>7407</v>
      </c>
      <c r="U1712" s="117">
        <v>42881</v>
      </c>
      <c r="V1712" s="110"/>
      <c r="W1712" s="110"/>
      <c r="X1712" s="110" t="s">
        <v>1465</v>
      </c>
      <c r="Y1712" s="183" t="s">
        <v>1490</v>
      </c>
      <c r="Z1712">
        <f>IF(ISNA(VLOOKUP(A1712,[2]InvPiv!$A:$B,2,FALSE)),0,VLOOKUP(A1712,[2]InvPiv!$A:$B,2,FALSE))</f>
        <v>1.5</v>
      </c>
      <c r="AA1712" s="185">
        <f t="shared" si="82"/>
        <v>-0.5</v>
      </c>
      <c r="AB1712">
        <f>VLOOKUP(A1712,[2]ConPiv!$A:$B,2,FALSE)</f>
        <v>1.5</v>
      </c>
    </row>
    <row r="1713" spans="1:28" x14ac:dyDescent="0.25">
      <c r="A1713" s="108">
        <v>18880</v>
      </c>
      <c r="B1713" s="108">
        <v>12340</v>
      </c>
      <c r="C1713" s="107"/>
      <c r="D1713" s="109"/>
      <c r="E1713" s="110"/>
      <c r="F1713" s="110" t="s">
        <v>6618</v>
      </c>
      <c r="G1713" s="110" t="s">
        <v>3292</v>
      </c>
      <c r="H1713" s="107" t="s">
        <v>266</v>
      </c>
      <c r="I1713" s="111" t="s">
        <v>6619</v>
      </c>
      <c r="J1713" s="110"/>
      <c r="K1713" s="110"/>
      <c r="L1713" s="110"/>
      <c r="M1713" s="110"/>
      <c r="N1713" s="110" t="s">
        <v>754</v>
      </c>
      <c r="O1713" s="117">
        <v>42736</v>
      </c>
      <c r="P1713" s="128">
        <v>47</v>
      </c>
      <c r="Q1713" s="115">
        <v>9</v>
      </c>
      <c r="R1713" s="129">
        <f t="shared" si="83"/>
        <v>3.9166666666666665</v>
      </c>
      <c r="S1713" s="130">
        <f t="shared" si="81"/>
        <v>35.25</v>
      </c>
      <c r="T1713" s="112" t="s">
        <v>6620</v>
      </c>
      <c r="U1713" s="117">
        <v>42884</v>
      </c>
      <c r="V1713" s="110"/>
      <c r="W1713" s="110"/>
      <c r="X1713" s="110" t="s">
        <v>1465</v>
      </c>
      <c r="Y1713" s="183" t="s">
        <v>6621</v>
      </c>
      <c r="Z1713">
        <f>IF(ISNA(VLOOKUP(A1713,[2]InvPiv!$A:$B,2,FALSE)),0,VLOOKUP(A1713,[2]InvPiv!$A:$B,2,FALSE))</f>
        <v>9</v>
      </c>
      <c r="AA1713" s="185">
        <f t="shared" si="82"/>
        <v>0</v>
      </c>
      <c r="AB1713">
        <f>VLOOKUP(A1713,[2]ConPiv!$A:$B,2,FALSE)</f>
        <v>9</v>
      </c>
    </row>
    <row r="1714" spans="1:28" x14ac:dyDescent="0.25">
      <c r="A1714" s="108">
        <v>308665</v>
      </c>
      <c r="B1714" s="108">
        <v>22366</v>
      </c>
      <c r="C1714" s="107"/>
      <c r="D1714" s="109"/>
      <c r="E1714" s="110"/>
      <c r="F1714" s="110" t="s">
        <v>6756</v>
      </c>
      <c r="G1714" s="110" t="s">
        <v>6929</v>
      </c>
      <c r="H1714" s="107" t="s">
        <v>59</v>
      </c>
      <c r="I1714" s="111" t="s">
        <v>6930</v>
      </c>
      <c r="J1714" s="110"/>
      <c r="K1714" s="110"/>
      <c r="L1714" s="110"/>
      <c r="M1714" s="110"/>
      <c r="N1714" s="110" t="s">
        <v>754</v>
      </c>
      <c r="O1714" s="117">
        <v>42736</v>
      </c>
      <c r="P1714" s="128">
        <v>47</v>
      </c>
      <c r="Q1714" s="115">
        <v>1</v>
      </c>
      <c r="R1714" s="129">
        <f t="shared" si="83"/>
        <v>3.9166666666666665</v>
      </c>
      <c r="S1714" s="130">
        <f t="shared" si="81"/>
        <v>3.9166666666666665</v>
      </c>
      <c r="T1714" s="112" t="s">
        <v>6838</v>
      </c>
      <c r="U1714" s="117">
        <v>42884</v>
      </c>
      <c r="V1714" s="110"/>
      <c r="W1714" s="110"/>
      <c r="X1714" s="110" t="s">
        <v>1465</v>
      </c>
      <c r="Y1714" s="183"/>
      <c r="Z1714">
        <f>IF(ISNA(VLOOKUP(A1714,[2]InvPiv!$A:$B,2,FALSE)),0,VLOOKUP(A1714,[2]InvPiv!$A:$B,2,FALSE))</f>
        <v>1.25</v>
      </c>
      <c r="AA1714" s="185">
        <f t="shared" si="82"/>
        <v>-0.25</v>
      </c>
      <c r="AB1714">
        <f>VLOOKUP(A1714,[2]ConPiv!$A:$B,2,FALSE)</f>
        <v>1.25</v>
      </c>
    </row>
    <row r="1715" spans="1:28" x14ac:dyDescent="0.25">
      <c r="A1715" s="108">
        <v>308947</v>
      </c>
      <c r="B1715" s="108">
        <v>22526</v>
      </c>
      <c r="C1715" s="107"/>
      <c r="D1715" s="109"/>
      <c r="E1715" s="110"/>
      <c r="F1715" s="110" t="s">
        <v>7307</v>
      </c>
      <c r="G1715" s="110" t="s">
        <v>216</v>
      </c>
      <c r="H1715" s="107" t="s">
        <v>124</v>
      </c>
      <c r="I1715" s="111" t="s">
        <v>7466</v>
      </c>
      <c r="J1715" s="110"/>
      <c r="K1715" s="110"/>
      <c r="L1715" s="110"/>
      <c r="M1715" s="110"/>
      <c r="N1715" s="110" t="s">
        <v>754</v>
      </c>
      <c r="O1715" s="117">
        <v>42826</v>
      </c>
      <c r="P1715" s="128">
        <v>47</v>
      </c>
      <c r="Q1715" s="115">
        <v>8</v>
      </c>
      <c r="R1715" s="129">
        <f t="shared" si="83"/>
        <v>3.9166666666666665</v>
      </c>
      <c r="S1715" s="130">
        <f t="shared" si="81"/>
        <v>31.333333333333332</v>
      </c>
      <c r="T1715" s="112" t="s">
        <v>7381</v>
      </c>
      <c r="U1715" s="117">
        <v>42884</v>
      </c>
      <c r="V1715" s="110"/>
      <c r="W1715" s="110"/>
      <c r="X1715" s="110" t="s">
        <v>1465</v>
      </c>
      <c r="Y1715" s="183" t="s">
        <v>2243</v>
      </c>
      <c r="Z1715">
        <f>IF(ISNA(VLOOKUP(A1715,[2]InvPiv!$A:$B,2,FALSE)),0,VLOOKUP(A1715,[2]InvPiv!$A:$B,2,FALSE))</f>
        <v>7.5</v>
      </c>
      <c r="AA1715" s="185">
        <f t="shared" si="82"/>
        <v>0.5</v>
      </c>
      <c r="AB1715">
        <f>VLOOKUP(A1715,[2]ConPiv!$A:$B,2,FALSE)</f>
        <v>7.5</v>
      </c>
    </row>
    <row r="1716" spans="1:28" x14ac:dyDescent="0.25">
      <c r="A1716" s="108">
        <v>308505</v>
      </c>
      <c r="B1716" s="108">
        <v>22352</v>
      </c>
      <c r="C1716" s="107"/>
      <c r="D1716" s="109"/>
      <c r="E1716" s="110"/>
      <c r="F1716" s="110" t="s">
        <v>7317</v>
      </c>
      <c r="G1716" s="110" t="s">
        <v>214</v>
      </c>
      <c r="H1716" s="107" t="s">
        <v>59</v>
      </c>
      <c r="I1716" s="111" t="s">
        <v>7479</v>
      </c>
      <c r="J1716" s="110"/>
      <c r="K1716" s="110"/>
      <c r="L1716" s="110"/>
      <c r="M1716" s="110"/>
      <c r="N1716" s="110" t="s">
        <v>635</v>
      </c>
      <c r="O1716" s="117">
        <v>42826</v>
      </c>
      <c r="P1716" s="128">
        <v>47</v>
      </c>
      <c r="Q1716" s="115">
        <v>1</v>
      </c>
      <c r="R1716" s="129">
        <f t="shared" si="83"/>
        <v>3.9166666666666665</v>
      </c>
      <c r="S1716" s="130">
        <f t="shared" si="81"/>
        <v>3.9166666666666665</v>
      </c>
      <c r="T1716" s="112" t="s">
        <v>7391</v>
      </c>
      <c r="U1716" s="117">
        <v>42884</v>
      </c>
      <c r="V1716" s="110"/>
      <c r="W1716" s="110"/>
      <c r="X1716" s="110" t="s">
        <v>635</v>
      </c>
      <c r="Y1716" s="183"/>
      <c r="Z1716">
        <f>IF(ISNA(VLOOKUP(A1716,[2]InvPiv!$A:$B,2,FALSE)),0,VLOOKUP(A1716,[2]InvPiv!$A:$B,2,FALSE))</f>
        <v>1</v>
      </c>
      <c r="AA1716" s="185">
        <f t="shared" si="82"/>
        <v>0</v>
      </c>
      <c r="AB1716">
        <f>VLOOKUP(A1716,[2]ConPiv!$A:$B,2,FALSE)</f>
        <v>1</v>
      </c>
    </row>
    <row r="1717" spans="1:28" x14ac:dyDescent="0.25">
      <c r="A1717" s="108">
        <v>309193</v>
      </c>
      <c r="B1717" s="108">
        <v>22029</v>
      </c>
      <c r="C1717" s="107"/>
      <c r="D1717" s="109"/>
      <c r="E1717" s="110"/>
      <c r="F1717" s="110" t="s">
        <v>7324</v>
      </c>
      <c r="G1717" s="110" t="s">
        <v>7485</v>
      </c>
      <c r="H1717" s="107" t="s">
        <v>83</v>
      </c>
      <c r="I1717" s="111" t="s">
        <v>7486</v>
      </c>
      <c r="J1717" s="110"/>
      <c r="K1717" s="110"/>
      <c r="L1717" s="110"/>
      <c r="M1717" s="110"/>
      <c r="N1717" s="110" t="s">
        <v>754</v>
      </c>
      <c r="O1717" s="117">
        <v>42826</v>
      </c>
      <c r="P1717" s="128">
        <v>47</v>
      </c>
      <c r="Q1717" s="115">
        <v>1</v>
      </c>
      <c r="R1717" s="129">
        <f t="shared" si="83"/>
        <v>3.9166666666666665</v>
      </c>
      <c r="S1717" s="130">
        <f t="shared" si="81"/>
        <v>3.9166666666666665</v>
      </c>
      <c r="T1717" s="112" t="s">
        <v>7398</v>
      </c>
      <c r="U1717" s="117">
        <v>42884</v>
      </c>
      <c r="V1717" s="110"/>
      <c r="W1717" s="110"/>
      <c r="X1717" s="110" t="s">
        <v>1465</v>
      </c>
      <c r="Y1717" s="183"/>
      <c r="Z1717">
        <f>IF(ISNA(VLOOKUP(A1717,[2]InvPiv!$A:$B,2,FALSE)),0,VLOOKUP(A1717,[2]InvPiv!$A:$B,2,FALSE))</f>
        <v>1</v>
      </c>
      <c r="AA1717" s="185">
        <f t="shared" si="82"/>
        <v>0</v>
      </c>
      <c r="AB1717">
        <f>VLOOKUP(A1717,[2]ConPiv!$A:$B,2,FALSE)</f>
        <v>1</v>
      </c>
    </row>
    <row r="1718" spans="1:28" x14ac:dyDescent="0.25">
      <c r="A1718" s="108">
        <v>309287</v>
      </c>
      <c r="B1718" s="108">
        <v>22687</v>
      </c>
      <c r="C1718" s="107"/>
      <c r="D1718" s="109"/>
      <c r="E1718" s="110"/>
      <c r="F1718" s="110" t="s">
        <v>7325</v>
      </c>
      <c r="G1718" s="110" t="s">
        <v>2229</v>
      </c>
      <c r="H1718" s="107" t="s">
        <v>145</v>
      </c>
      <c r="I1718" s="111" t="s">
        <v>7487</v>
      </c>
      <c r="J1718" s="110"/>
      <c r="K1718" s="110"/>
      <c r="L1718" s="110"/>
      <c r="M1718" s="110"/>
      <c r="N1718" s="110" t="s">
        <v>635</v>
      </c>
      <c r="O1718" s="117">
        <v>42826</v>
      </c>
      <c r="P1718" s="128">
        <v>47</v>
      </c>
      <c r="Q1718" s="129">
        <v>3</v>
      </c>
      <c r="R1718" s="129">
        <f t="shared" si="83"/>
        <v>3.9166666666666665</v>
      </c>
      <c r="S1718" s="130">
        <f t="shared" si="81"/>
        <v>11.75</v>
      </c>
      <c r="T1718" s="110" t="s">
        <v>7399</v>
      </c>
      <c r="U1718" s="117">
        <v>42884</v>
      </c>
      <c r="V1718" s="110"/>
      <c r="W1718" s="110"/>
      <c r="X1718" s="110" t="s">
        <v>635</v>
      </c>
      <c r="Y1718" s="183"/>
      <c r="Z1718">
        <f>IF(ISNA(VLOOKUP(A1718,[2]InvPiv!$A:$B,2,FALSE)),0,VLOOKUP(A1718,[2]InvPiv!$A:$B,2,FALSE))</f>
        <v>3</v>
      </c>
      <c r="AA1718" s="185">
        <f t="shared" si="82"/>
        <v>0</v>
      </c>
      <c r="AB1718">
        <f>VLOOKUP(A1718,[2]ConPiv!$A:$B,2,FALSE)</f>
        <v>3</v>
      </c>
    </row>
    <row r="1719" spans="1:28" x14ac:dyDescent="0.25">
      <c r="A1719" s="108">
        <v>309376</v>
      </c>
      <c r="B1719" s="108">
        <v>22659</v>
      </c>
      <c r="C1719" s="107"/>
      <c r="D1719" s="109"/>
      <c r="E1719" s="110"/>
      <c r="F1719" s="110" t="s">
        <v>7329</v>
      </c>
      <c r="G1719" s="110" t="s">
        <v>7491</v>
      </c>
      <c r="H1719" s="107" t="s">
        <v>110</v>
      </c>
      <c r="I1719" s="111" t="s">
        <v>7492</v>
      </c>
      <c r="J1719" s="110"/>
      <c r="K1719" s="110"/>
      <c r="L1719" s="110"/>
      <c r="M1719" s="110"/>
      <c r="N1719" s="110" t="s">
        <v>754</v>
      </c>
      <c r="O1719" s="117">
        <v>42826</v>
      </c>
      <c r="P1719" s="128">
        <v>47</v>
      </c>
      <c r="Q1719" s="115">
        <v>1</v>
      </c>
      <c r="R1719" s="129">
        <f t="shared" si="83"/>
        <v>3.9166666666666665</v>
      </c>
      <c r="S1719" s="130">
        <f t="shared" si="81"/>
        <v>3.9166666666666665</v>
      </c>
      <c r="T1719" s="112" t="s">
        <v>7403</v>
      </c>
      <c r="U1719" s="117">
        <v>42884</v>
      </c>
      <c r="V1719" s="110"/>
      <c r="W1719" s="110"/>
      <c r="X1719" s="110" t="s">
        <v>1465</v>
      </c>
      <c r="Y1719" s="183"/>
      <c r="Z1719">
        <f>IF(ISNA(VLOOKUP(A1719,[2]InvPiv!$A:$B,2,FALSE)),0,VLOOKUP(A1719,[2]InvPiv!$A:$B,2,FALSE))</f>
        <v>1</v>
      </c>
      <c r="AA1719" s="185">
        <f t="shared" si="82"/>
        <v>0</v>
      </c>
      <c r="AB1719">
        <f>VLOOKUP(A1719,[2]ConPiv!$A:$B,2,FALSE)</f>
        <v>1</v>
      </c>
    </row>
    <row r="1720" spans="1:28" x14ac:dyDescent="0.25">
      <c r="A1720" s="107">
        <v>307422</v>
      </c>
      <c r="B1720" s="108">
        <v>22012</v>
      </c>
      <c r="C1720" s="107"/>
      <c r="D1720" s="109"/>
      <c r="E1720" s="110"/>
      <c r="F1720" s="110" t="s">
        <v>5810</v>
      </c>
      <c r="G1720" s="110" t="s">
        <v>5928</v>
      </c>
      <c r="H1720" s="107" t="s">
        <v>59</v>
      </c>
      <c r="I1720" s="181" t="s">
        <v>5929</v>
      </c>
      <c r="J1720" s="110"/>
      <c r="K1720" s="110"/>
      <c r="L1720" s="110"/>
      <c r="M1720" s="110"/>
      <c r="N1720" s="110" t="s">
        <v>754</v>
      </c>
      <c r="O1720" s="117">
        <v>42644</v>
      </c>
      <c r="P1720" s="128">
        <v>47</v>
      </c>
      <c r="Q1720" s="115">
        <v>2</v>
      </c>
      <c r="R1720" s="115">
        <f t="shared" si="83"/>
        <v>3.9166666666666665</v>
      </c>
      <c r="S1720" s="116">
        <f t="shared" si="81"/>
        <v>7.833333333333333</v>
      </c>
      <c r="T1720" s="112" t="s">
        <v>5863</v>
      </c>
      <c r="U1720" s="117">
        <v>42884</v>
      </c>
      <c r="V1720" s="110"/>
      <c r="W1720" s="110"/>
      <c r="X1720" s="110" t="s">
        <v>1465</v>
      </c>
      <c r="Y1720" s="197"/>
      <c r="Z1720">
        <f>IF(ISNA(VLOOKUP(A1720,[2]InvPiv!$A:$B,2,FALSE)),0,VLOOKUP(A1720,[2]InvPiv!$A:$B,2,FALSE))</f>
        <v>2.5</v>
      </c>
      <c r="AA1720" s="185">
        <f t="shared" si="82"/>
        <v>-0.5</v>
      </c>
      <c r="AB1720">
        <f>VLOOKUP(A1720,[2]ConPiv!$A:$B,2,FALSE)</f>
        <v>2.5</v>
      </c>
    </row>
    <row r="1721" spans="1:28" x14ac:dyDescent="0.25">
      <c r="A1721" s="108">
        <v>308088</v>
      </c>
      <c r="B1721" s="108">
        <v>22173</v>
      </c>
      <c r="C1721" s="107"/>
      <c r="D1721" s="109"/>
      <c r="E1721" s="110"/>
      <c r="F1721" s="110" t="s">
        <v>7056</v>
      </c>
      <c r="G1721" s="110" t="s">
        <v>7237</v>
      </c>
      <c r="H1721" s="107" t="s">
        <v>91</v>
      </c>
      <c r="I1721" s="111" t="s">
        <v>7238</v>
      </c>
      <c r="J1721" s="110"/>
      <c r="K1721" s="110"/>
      <c r="L1721" s="110"/>
      <c r="M1721" s="110"/>
      <c r="N1721" s="110" t="s">
        <v>754</v>
      </c>
      <c r="O1721" s="117">
        <v>42826</v>
      </c>
      <c r="P1721" s="128">
        <v>47</v>
      </c>
      <c r="Q1721" s="115">
        <v>9</v>
      </c>
      <c r="R1721" s="129">
        <f t="shared" si="83"/>
        <v>3.9166666666666665</v>
      </c>
      <c r="S1721" s="130">
        <f t="shared" si="81"/>
        <v>35.25</v>
      </c>
      <c r="T1721" s="112" t="s">
        <v>7134</v>
      </c>
      <c r="U1721" s="117">
        <v>42885</v>
      </c>
      <c r="V1721" s="110"/>
      <c r="W1721" s="110"/>
      <c r="X1721" s="110" t="s">
        <v>1465</v>
      </c>
      <c r="Y1721" s="183"/>
      <c r="Z1721">
        <f>IF(ISNA(VLOOKUP(A1721,[2]InvPiv!$A:$B,2,FALSE)),0,VLOOKUP(A1721,[2]InvPiv!$A:$B,2,FALSE))</f>
        <v>8.5</v>
      </c>
      <c r="AA1721" s="185">
        <f t="shared" si="82"/>
        <v>0.5</v>
      </c>
      <c r="AB1721">
        <f>VLOOKUP(A1721,[2]ConPiv!$A:$B,2,FALSE)</f>
        <v>8.5</v>
      </c>
    </row>
    <row r="1722" spans="1:28" x14ac:dyDescent="0.25">
      <c r="A1722" s="108">
        <v>309163</v>
      </c>
      <c r="B1722" s="108">
        <v>22559</v>
      </c>
      <c r="C1722" s="107"/>
      <c r="D1722" s="109"/>
      <c r="E1722" s="110"/>
      <c r="F1722" s="110" t="s">
        <v>7276</v>
      </c>
      <c r="G1722" s="110" t="s">
        <v>7425</v>
      </c>
      <c r="H1722" s="107" t="s">
        <v>198</v>
      </c>
      <c r="I1722" s="111" t="s">
        <v>7426</v>
      </c>
      <c r="J1722" s="110"/>
      <c r="K1722" s="110"/>
      <c r="L1722" s="110"/>
      <c r="M1722" s="110"/>
      <c r="N1722" s="110" t="s">
        <v>754</v>
      </c>
      <c r="O1722" s="117">
        <v>42826</v>
      </c>
      <c r="P1722" s="128">
        <v>47</v>
      </c>
      <c r="Q1722" s="115">
        <v>1</v>
      </c>
      <c r="R1722" s="129">
        <f t="shared" si="83"/>
        <v>3.9166666666666665</v>
      </c>
      <c r="S1722" s="130">
        <f t="shared" si="81"/>
        <v>3.9166666666666665</v>
      </c>
      <c r="T1722" s="112" t="s">
        <v>7350</v>
      </c>
      <c r="U1722" s="117">
        <v>42885</v>
      </c>
      <c r="V1722" s="110"/>
      <c r="W1722" s="110"/>
      <c r="X1722" s="110" t="s">
        <v>1465</v>
      </c>
      <c r="Y1722" s="183"/>
      <c r="Z1722">
        <f>IF(ISNA(VLOOKUP(A1722,[2]InvPiv!$A:$B,2,FALSE)),0,VLOOKUP(A1722,[2]InvPiv!$A:$B,2,FALSE))</f>
        <v>1</v>
      </c>
      <c r="AA1722" s="185">
        <f t="shared" si="82"/>
        <v>0</v>
      </c>
      <c r="AB1722">
        <f>VLOOKUP(A1722,[2]ConPiv!$A:$B,2,FALSE)</f>
        <v>1</v>
      </c>
    </row>
    <row r="1723" spans="1:28" x14ac:dyDescent="0.25">
      <c r="A1723" s="108">
        <v>309252</v>
      </c>
      <c r="B1723" s="108">
        <v>22714</v>
      </c>
      <c r="C1723" s="107"/>
      <c r="D1723" s="109"/>
      <c r="E1723" s="110"/>
      <c r="F1723" s="110" t="s">
        <v>7312</v>
      </c>
      <c r="G1723" s="110" t="s">
        <v>2854</v>
      </c>
      <c r="H1723" s="107" t="s">
        <v>288</v>
      </c>
      <c r="I1723" s="111" t="s">
        <v>7473</v>
      </c>
      <c r="J1723" s="110"/>
      <c r="K1723" s="110"/>
      <c r="L1723" s="110"/>
      <c r="M1723" s="110"/>
      <c r="N1723" s="110" t="s">
        <v>25</v>
      </c>
      <c r="O1723" s="117">
        <v>42826</v>
      </c>
      <c r="P1723" s="128">
        <v>47</v>
      </c>
      <c r="Q1723" s="115">
        <v>2</v>
      </c>
      <c r="R1723" s="129">
        <f t="shared" si="83"/>
        <v>3.9166666666666665</v>
      </c>
      <c r="S1723" s="130">
        <f t="shared" si="81"/>
        <v>7.833333333333333</v>
      </c>
      <c r="T1723" s="112" t="s">
        <v>7386</v>
      </c>
      <c r="U1723" s="117">
        <v>42885</v>
      </c>
      <c r="V1723" s="110"/>
      <c r="W1723" s="110"/>
      <c r="X1723" s="110" t="s">
        <v>29</v>
      </c>
      <c r="Y1723" s="183"/>
      <c r="Z1723">
        <f>IF(ISNA(VLOOKUP(A1723,[2]InvPiv!$A:$B,2,FALSE)),0,VLOOKUP(A1723,[2]InvPiv!$A:$B,2,FALSE))</f>
        <v>1.5</v>
      </c>
      <c r="AA1723" s="185">
        <f t="shared" si="82"/>
        <v>0.5</v>
      </c>
      <c r="AB1723">
        <f>VLOOKUP(A1723,[2]ConPiv!$A:$B,2,FALSE)</f>
        <v>1.5</v>
      </c>
    </row>
    <row r="1724" spans="1:28" x14ac:dyDescent="0.25">
      <c r="A1724" s="108">
        <v>308755</v>
      </c>
      <c r="B1724" s="108">
        <v>22435</v>
      </c>
      <c r="C1724" s="107"/>
      <c r="D1724" s="109"/>
      <c r="E1724" s="110"/>
      <c r="F1724" s="110" t="s">
        <v>7319</v>
      </c>
      <c r="G1724" s="110" t="s">
        <v>636</v>
      </c>
      <c r="H1724" s="107" t="s">
        <v>83</v>
      </c>
      <c r="I1724" s="111" t="s">
        <v>7481</v>
      </c>
      <c r="J1724" s="110"/>
      <c r="K1724" s="110"/>
      <c r="L1724" s="110"/>
      <c r="M1724" s="110"/>
      <c r="N1724" s="110" t="s">
        <v>25</v>
      </c>
      <c r="O1724" s="117">
        <v>42826</v>
      </c>
      <c r="P1724" s="128">
        <v>47</v>
      </c>
      <c r="Q1724" s="115">
        <v>1</v>
      </c>
      <c r="R1724" s="129">
        <f t="shared" si="83"/>
        <v>3.9166666666666665</v>
      </c>
      <c r="S1724" s="130">
        <f t="shared" si="81"/>
        <v>3.9166666666666665</v>
      </c>
      <c r="T1724" s="112" t="s">
        <v>7393</v>
      </c>
      <c r="U1724" s="117">
        <v>42885</v>
      </c>
      <c r="V1724" s="110"/>
      <c r="W1724" s="110"/>
      <c r="X1724" s="110" t="s">
        <v>29</v>
      </c>
      <c r="Y1724" s="183"/>
      <c r="Z1724">
        <f>IF(ISNA(VLOOKUP(A1724,[2]InvPiv!$A:$B,2,FALSE)),0,VLOOKUP(A1724,[2]InvPiv!$A:$B,2,FALSE))</f>
        <v>1</v>
      </c>
      <c r="AA1724" s="185">
        <f t="shared" si="82"/>
        <v>0</v>
      </c>
      <c r="AB1724">
        <f>VLOOKUP(A1724,[2]ConPiv!$A:$B,2,FALSE)</f>
        <v>1</v>
      </c>
    </row>
    <row r="1725" spans="1:28" x14ac:dyDescent="0.25">
      <c r="A1725" s="108">
        <v>308842</v>
      </c>
      <c r="B1725" s="108">
        <v>21917</v>
      </c>
      <c r="C1725" s="107"/>
      <c r="D1725" s="109"/>
      <c r="E1725" s="110"/>
      <c r="F1725" s="110" t="s">
        <v>7320</v>
      </c>
      <c r="G1725" s="110" t="s">
        <v>640</v>
      </c>
      <c r="H1725" s="107" t="s">
        <v>358</v>
      </c>
      <c r="I1725" s="111" t="s">
        <v>7482</v>
      </c>
      <c r="J1725" s="110"/>
      <c r="K1725" s="110"/>
      <c r="L1725" s="110"/>
      <c r="M1725" s="110"/>
      <c r="N1725" s="110" t="s">
        <v>754</v>
      </c>
      <c r="O1725" s="117">
        <v>42826</v>
      </c>
      <c r="P1725" s="128">
        <v>47</v>
      </c>
      <c r="Q1725" s="115">
        <v>1</v>
      </c>
      <c r="R1725" s="129">
        <f t="shared" si="83"/>
        <v>3.9166666666666665</v>
      </c>
      <c r="S1725" s="130">
        <f t="shared" si="81"/>
        <v>3.9166666666666665</v>
      </c>
      <c r="T1725" s="112" t="s">
        <v>7394</v>
      </c>
      <c r="U1725" s="117">
        <v>42885</v>
      </c>
      <c r="V1725" s="110"/>
      <c r="W1725" s="110"/>
      <c r="X1725" s="110" t="s">
        <v>1465</v>
      </c>
      <c r="Y1725" s="183"/>
      <c r="Z1725">
        <f>IF(ISNA(VLOOKUP(A1725,[2]InvPiv!$A:$B,2,FALSE)),0,VLOOKUP(A1725,[2]InvPiv!$A:$B,2,FALSE))</f>
        <v>1</v>
      </c>
      <c r="AA1725" s="185">
        <f t="shared" si="82"/>
        <v>0</v>
      </c>
      <c r="AB1725">
        <f>VLOOKUP(A1725,[2]ConPiv!$A:$B,2,FALSE)</f>
        <v>1</v>
      </c>
    </row>
    <row r="1726" spans="1:28" x14ac:dyDescent="0.25">
      <c r="A1726" s="108">
        <v>309144</v>
      </c>
      <c r="B1726" s="108">
        <v>22502</v>
      </c>
      <c r="C1726" s="107"/>
      <c r="D1726" s="109"/>
      <c r="E1726" s="110"/>
      <c r="F1726" s="110" t="s">
        <v>7323</v>
      </c>
      <c r="G1726" s="110" t="s">
        <v>7484</v>
      </c>
      <c r="H1726" s="107" t="s">
        <v>124</v>
      </c>
      <c r="I1726" s="111">
        <v>79096</v>
      </c>
      <c r="J1726" s="110"/>
      <c r="K1726" s="110"/>
      <c r="L1726" s="110"/>
      <c r="M1726" s="110"/>
      <c r="N1726" s="110" t="s">
        <v>754</v>
      </c>
      <c r="O1726" s="117">
        <v>42826</v>
      </c>
      <c r="P1726" s="128">
        <v>47</v>
      </c>
      <c r="Q1726" s="115">
        <v>2</v>
      </c>
      <c r="R1726" s="129">
        <f t="shared" si="83"/>
        <v>3.9166666666666665</v>
      </c>
      <c r="S1726" s="130">
        <f t="shared" si="81"/>
        <v>7.833333333333333</v>
      </c>
      <c r="T1726" s="112" t="s">
        <v>7397</v>
      </c>
      <c r="U1726" s="117">
        <v>42885</v>
      </c>
      <c r="V1726" s="110"/>
      <c r="W1726" s="110"/>
      <c r="X1726" s="110" t="s">
        <v>1465</v>
      </c>
      <c r="Y1726" s="183"/>
      <c r="Z1726">
        <f>IF(ISNA(VLOOKUP(A1726,[2]InvPiv!$A:$B,2,FALSE)),0,VLOOKUP(A1726,[2]InvPiv!$A:$B,2,FALSE))</f>
        <v>2</v>
      </c>
      <c r="AA1726" s="185">
        <f t="shared" si="82"/>
        <v>0</v>
      </c>
      <c r="AB1726">
        <f>VLOOKUP(A1726,[2]ConPiv!$A:$B,2,FALSE)</f>
        <v>2</v>
      </c>
    </row>
    <row r="1727" spans="1:28" x14ac:dyDescent="0.25">
      <c r="A1727" s="108">
        <v>309347</v>
      </c>
      <c r="B1727" s="108">
        <v>22438</v>
      </c>
      <c r="C1727" s="107"/>
      <c r="D1727" s="109"/>
      <c r="E1727" s="110"/>
      <c r="F1727" s="110" t="s">
        <v>7326</v>
      </c>
      <c r="G1727" s="110" t="s">
        <v>5394</v>
      </c>
      <c r="H1727" s="107" t="s">
        <v>279</v>
      </c>
      <c r="I1727" s="111" t="s">
        <v>7488</v>
      </c>
      <c r="J1727" s="110"/>
      <c r="K1727" s="110"/>
      <c r="L1727" s="110"/>
      <c r="M1727" s="110"/>
      <c r="N1727" s="110" t="s">
        <v>25</v>
      </c>
      <c r="O1727" s="117">
        <v>42826</v>
      </c>
      <c r="P1727" s="128">
        <v>47</v>
      </c>
      <c r="Q1727" s="115">
        <v>2</v>
      </c>
      <c r="R1727" s="129">
        <f t="shared" si="83"/>
        <v>3.9166666666666665</v>
      </c>
      <c r="S1727" s="130">
        <f t="shared" si="81"/>
        <v>7.833333333333333</v>
      </c>
      <c r="T1727" s="112" t="s">
        <v>7400</v>
      </c>
      <c r="U1727" s="117">
        <v>42885</v>
      </c>
      <c r="V1727" s="110"/>
      <c r="W1727" s="110"/>
      <c r="X1727" s="110" t="s">
        <v>1465</v>
      </c>
      <c r="Y1727" s="183"/>
      <c r="Z1727">
        <f>IF(ISNA(VLOOKUP(A1727,[2]InvPiv!$A:$B,2,FALSE)),0,VLOOKUP(A1727,[2]InvPiv!$A:$B,2,FALSE))</f>
        <v>2</v>
      </c>
      <c r="AA1727" s="185">
        <f t="shared" si="82"/>
        <v>0</v>
      </c>
      <c r="AB1727">
        <f>VLOOKUP(A1727,[2]ConPiv!$A:$B,2,FALSE)</f>
        <v>2</v>
      </c>
    </row>
    <row r="1728" spans="1:28" x14ac:dyDescent="0.25">
      <c r="A1728" s="108">
        <v>308951</v>
      </c>
      <c r="B1728" s="108" t="s">
        <v>7266</v>
      </c>
      <c r="C1728" s="107"/>
      <c r="D1728" s="109"/>
      <c r="E1728" s="110"/>
      <c r="F1728" s="110" t="s">
        <v>7328</v>
      </c>
      <c r="G1728" s="110" t="s">
        <v>724</v>
      </c>
      <c r="H1728" s="107" t="s">
        <v>23</v>
      </c>
      <c r="I1728" s="111" t="s">
        <v>7490</v>
      </c>
      <c r="J1728" s="110"/>
      <c r="K1728" s="110"/>
      <c r="L1728" s="110"/>
      <c r="M1728" s="110"/>
      <c r="N1728" s="110" t="s">
        <v>754</v>
      </c>
      <c r="O1728" s="117">
        <v>42826</v>
      </c>
      <c r="P1728" s="128">
        <v>47</v>
      </c>
      <c r="Q1728" s="115">
        <v>15</v>
      </c>
      <c r="R1728" s="129">
        <f t="shared" si="83"/>
        <v>3.9166666666666665</v>
      </c>
      <c r="S1728" s="130">
        <f t="shared" si="81"/>
        <v>58.75</v>
      </c>
      <c r="T1728" s="112" t="s">
        <v>7402</v>
      </c>
      <c r="U1728" s="117">
        <v>42885</v>
      </c>
      <c r="V1728" s="110"/>
      <c r="W1728" s="110"/>
      <c r="X1728" s="110" t="s">
        <v>1465</v>
      </c>
      <c r="Y1728" s="183"/>
      <c r="Z1728">
        <f>IF(ISNA(VLOOKUP(A1728,[2]InvPiv!$A:$B,2,FALSE)),0,VLOOKUP(A1728,[2]InvPiv!$A:$B,2,FALSE))</f>
        <v>15</v>
      </c>
      <c r="AA1728" s="185">
        <f t="shared" si="82"/>
        <v>0</v>
      </c>
      <c r="AB1728">
        <f>VLOOKUP(A1728,[2]ConPiv!$A:$B,2,FALSE)</f>
        <v>15</v>
      </c>
    </row>
    <row r="1729" spans="1:28" x14ac:dyDescent="0.25">
      <c r="A1729" s="108">
        <v>309425</v>
      </c>
      <c r="B1729" s="108">
        <v>22229</v>
      </c>
      <c r="C1729" s="107"/>
      <c r="D1729" s="109"/>
      <c r="E1729" s="110"/>
      <c r="F1729" s="110" t="s">
        <v>7330</v>
      </c>
      <c r="G1729" s="110" t="s">
        <v>1669</v>
      </c>
      <c r="H1729" s="107" t="s">
        <v>145</v>
      </c>
      <c r="I1729" s="111" t="s">
        <v>7493</v>
      </c>
      <c r="J1729" s="110"/>
      <c r="K1729" s="110"/>
      <c r="L1729" s="110"/>
      <c r="M1729" s="110"/>
      <c r="N1729" s="110" t="s">
        <v>754</v>
      </c>
      <c r="O1729" s="117">
        <v>42826</v>
      </c>
      <c r="P1729" s="128">
        <v>47</v>
      </c>
      <c r="Q1729" s="115">
        <v>1</v>
      </c>
      <c r="R1729" s="129">
        <f t="shared" si="83"/>
        <v>3.9166666666666665</v>
      </c>
      <c r="S1729" s="130">
        <f t="shared" si="81"/>
        <v>3.9166666666666665</v>
      </c>
      <c r="T1729" s="112" t="s">
        <v>7404</v>
      </c>
      <c r="U1729" s="117">
        <v>42885</v>
      </c>
      <c r="V1729" s="110"/>
      <c r="W1729" s="110"/>
      <c r="X1729" s="110" t="s">
        <v>1465</v>
      </c>
      <c r="Y1729" s="183"/>
      <c r="Z1729">
        <f>IF(ISNA(VLOOKUP(A1729,[2]InvPiv!$A:$B,2,FALSE)),0,VLOOKUP(A1729,[2]InvPiv!$A:$B,2,FALSE))</f>
        <v>1</v>
      </c>
      <c r="AA1729" s="185">
        <f t="shared" si="82"/>
        <v>0</v>
      </c>
      <c r="AB1729">
        <f>VLOOKUP(A1729,[2]ConPiv!$A:$B,2,FALSE)</f>
        <v>1</v>
      </c>
    </row>
    <row r="1730" spans="1:28" ht="13" x14ac:dyDescent="0.25">
      <c r="A1730" s="108">
        <v>309468</v>
      </c>
      <c r="B1730" s="108">
        <v>22740</v>
      </c>
      <c r="C1730" s="107"/>
      <c r="D1730" s="109"/>
      <c r="E1730" s="110"/>
      <c r="F1730" s="110" t="s">
        <v>7336</v>
      </c>
      <c r="G1730" s="110" t="s">
        <v>7501</v>
      </c>
      <c r="H1730" s="107" t="s">
        <v>4977</v>
      </c>
      <c r="I1730" s="111" t="s">
        <v>7502</v>
      </c>
      <c r="J1730" s="110"/>
      <c r="K1730" s="110"/>
      <c r="L1730" s="110"/>
      <c r="M1730" s="110"/>
      <c r="N1730" s="110" t="s">
        <v>754</v>
      </c>
      <c r="O1730" s="117">
        <v>42826</v>
      </c>
      <c r="P1730" s="128">
        <v>47</v>
      </c>
      <c r="Q1730" s="115">
        <v>1</v>
      </c>
      <c r="R1730" s="129">
        <f t="shared" si="83"/>
        <v>3.9166666666666665</v>
      </c>
      <c r="S1730" s="130">
        <f t="shared" ref="S1730:S1793" si="84">Q1730*R1730</f>
        <v>3.9166666666666665</v>
      </c>
      <c r="T1730" s="112" t="s">
        <v>7410</v>
      </c>
      <c r="U1730" s="117">
        <v>42887</v>
      </c>
      <c r="V1730" s="110"/>
      <c r="W1730" s="110"/>
      <c r="X1730" s="110" t="s">
        <v>1465</v>
      </c>
      <c r="Y1730" s="179"/>
      <c r="Z1730">
        <f>IF(ISNA(VLOOKUP(A1730,[2]InvPiv!$A:$B,2,FALSE)),0,VLOOKUP(A1730,[2]InvPiv!$A:$B,2,FALSE))</f>
        <v>1</v>
      </c>
      <c r="AA1730" s="185">
        <f t="shared" ref="AA1730:AA1793" si="85">Q1730-Z1730</f>
        <v>0</v>
      </c>
      <c r="AB1730">
        <f>VLOOKUP(A1730,[2]ConPiv!$A:$B,2,FALSE)</f>
        <v>1</v>
      </c>
    </row>
    <row r="1731" spans="1:28" ht="13" x14ac:dyDescent="0.25">
      <c r="A1731" s="108">
        <v>309589</v>
      </c>
      <c r="B1731" s="108">
        <v>22397</v>
      </c>
      <c r="C1731" s="107"/>
      <c r="D1731" s="109"/>
      <c r="E1731" s="110"/>
      <c r="F1731" s="110" t="s">
        <v>7523</v>
      </c>
      <c r="G1731" s="110" t="s">
        <v>3297</v>
      </c>
      <c r="H1731" s="107" t="s">
        <v>59</v>
      </c>
      <c r="I1731" s="111">
        <v>33029</v>
      </c>
      <c r="J1731" s="110"/>
      <c r="K1731" s="110"/>
      <c r="L1731" s="110"/>
      <c r="M1731" s="110"/>
      <c r="N1731" s="110" t="s">
        <v>635</v>
      </c>
      <c r="O1731" s="117">
        <v>42826</v>
      </c>
      <c r="P1731" s="128">
        <v>47</v>
      </c>
      <c r="Q1731" s="115">
        <v>1</v>
      </c>
      <c r="R1731" s="129">
        <f t="shared" si="83"/>
        <v>3.9166666666666665</v>
      </c>
      <c r="S1731" s="130">
        <f t="shared" si="84"/>
        <v>3.9166666666666665</v>
      </c>
      <c r="T1731" s="112" t="s">
        <v>7618</v>
      </c>
      <c r="U1731" s="117">
        <v>42888</v>
      </c>
      <c r="V1731" s="110"/>
      <c r="W1731" s="110"/>
      <c r="X1731" s="110" t="s">
        <v>635</v>
      </c>
      <c r="Y1731" s="179"/>
      <c r="Z1731">
        <f>IF(ISNA(VLOOKUP(A1731,[2]InvPiv!$A:$B,2,FALSE)),0,VLOOKUP(A1731,[2]InvPiv!$A:$B,2,FALSE))</f>
        <v>1</v>
      </c>
      <c r="AA1731" s="185">
        <f t="shared" si="85"/>
        <v>0</v>
      </c>
      <c r="AB1731">
        <f>VLOOKUP(A1731,[2]ConPiv!$A:$B,2,FALSE)</f>
        <v>1</v>
      </c>
    </row>
    <row r="1732" spans="1:28" ht="13" x14ac:dyDescent="0.25">
      <c r="A1732" s="108">
        <v>11758</v>
      </c>
      <c r="B1732" s="108">
        <v>9894</v>
      </c>
      <c r="C1732" s="107"/>
      <c r="D1732" s="109"/>
      <c r="E1732" s="110"/>
      <c r="F1732" s="110" t="s">
        <v>7529</v>
      </c>
      <c r="G1732" s="110" t="s">
        <v>340</v>
      </c>
      <c r="H1732" s="107" t="s">
        <v>59</v>
      </c>
      <c r="I1732" s="111" t="s">
        <v>7718</v>
      </c>
      <c r="J1732" s="110"/>
      <c r="K1732" s="110"/>
      <c r="L1732" s="110"/>
      <c r="M1732" s="110"/>
      <c r="N1732" s="110" t="s">
        <v>635</v>
      </c>
      <c r="O1732" s="117">
        <v>42826</v>
      </c>
      <c r="P1732" s="128">
        <v>47</v>
      </c>
      <c r="Q1732" s="115">
        <v>1</v>
      </c>
      <c r="R1732" s="129">
        <f t="shared" ref="R1732:R1795" si="86">P1732/12</f>
        <v>3.9166666666666665</v>
      </c>
      <c r="S1732" s="130">
        <f t="shared" si="84"/>
        <v>3.9166666666666665</v>
      </c>
      <c r="T1732" s="112" t="s">
        <v>7624</v>
      </c>
      <c r="U1732" s="117">
        <v>42888</v>
      </c>
      <c r="V1732" s="110"/>
      <c r="W1732" s="110"/>
      <c r="X1732" s="110" t="s">
        <v>635</v>
      </c>
      <c r="Y1732" s="179"/>
      <c r="Z1732">
        <f>IF(ISNA(VLOOKUP(A1732,[2]InvPiv!$A:$B,2,FALSE)),0,VLOOKUP(A1732,[2]InvPiv!$A:$B,2,FALSE))</f>
        <v>1</v>
      </c>
      <c r="AA1732" s="185">
        <f t="shared" si="85"/>
        <v>0</v>
      </c>
      <c r="AB1732">
        <f>VLOOKUP(A1732,[2]ConPiv!$A:$B,2,FALSE)</f>
        <v>1</v>
      </c>
    </row>
    <row r="1733" spans="1:28" ht="13" x14ac:dyDescent="0.25">
      <c r="A1733" s="108">
        <v>8949</v>
      </c>
      <c r="B1733" s="108">
        <v>8381</v>
      </c>
      <c r="C1733" s="107"/>
      <c r="D1733" s="109"/>
      <c r="E1733" s="110"/>
      <c r="F1733" s="110" t="s">
        <v>7531</v>
      </c>
      <c r="G1733" s="110" t="s">
        <v>583</v>
      </c>
      <c r="H1733" s="107" t="s">
        <v>87</v>
      </c>
      <c r="I1733" s="111">
        <v>10456</v>
      </c>
      <c r="J1733" s="110"/>
      <c r="K1733" s="110"/>
      <c r="L1733" s="110"/>
      <c r="M1733" s="110"/>
      <c r="N1733" s="110" t="s">
        <v>635</v>
      </c>
      <c r="O1733" s="117">
        <v>42826</v>
      </c>
      <c r="P1733" s="128">
        <v>47</v>
      </c>
      <c r="Q1733" s="115">
        <v>9</v>
      </c>
      <c r="R1733" s="129">
        <f t="shared" si="86"/>
        <v>3.9166666666666665</v>
      </c>
      <c r="S1733" s="130">
        <f t="shared" si="84"/>
        <v>35.25</v>
      </c>
      <c r="T1733" s="112" t="s">
        <v>7626</v>
      </c>
      <c r="U1733" s="117">
        <v>42888</v>
      </c>
      <c r="V1733" s="110"/>
      <c r="W1733" s="110"/>
      <c r="X1733" s="110" t="s">
        <v>635</v>
      </c>
      <c r="Y1733" s="179"/>
      <c r="Z1733">
        <f>IF(ISNA(VLOOKUP(A1733,[2]InvPiv!$A:$B,2,FALSE)),0,VLOOKUP(A1733,[2]InvPiv!$A:$B,2,FALSE))</f>
        <v>9</v>
      </c>
      <c r="AA1733" s="185">
        <f t="shared" si="85"/>
        <v>0</v>
      </c>
      <c r="AB1733">
        <f>VLOOKUP(A1733,[2]ConPiv!$A:$B,2,FALSE)</f>
        <v>9</v>
      </c>
    </row>
    <row r="1734" spans="1:28" ht="13" x14ac:dyDescent="0.25">
      <c r="A1734" s="108">
        <v>307622</v>
      </c>
      <c r="B1734" s="108">
        <v>21824</v>
      </c>
      <c r="C1734" s="107"/>
      <c r="D1734" s="109"/>
      <c r="E1734" s="110"/>
      <c r="F1734" s="110" t="s">
        <v>6721</v>
      </c>
      <c r="G1734" s="110" t="s">
        <v>6891</v>
      </c>
      <c r="H1734" s="107" t="s">
        <v>3</v>
      </c>
      <c r="I1734" s="111">
        <v>85122</v>
      </c>
      <c r="J1734" s="110"/>
      <c r="K1734" s="110"/>
      <c r="L1734" s="110"/>
      <c r="M1734" s="110"/>
      <c r="N1734" s="110" t="s">
        <v>635</v>
      </c>
      <c r="O1734" s="117">
        <v>42736</v>
      </c>
      <c r="P1734" s="128">
        <v>47</v>
      </c>
      <c r="Q1734" s="129">
        <v>66</v>
      </c>
      <c r="R1734" s="129">
        <f t="shared" si="86"/>
        <v>3.9166666666666665</v>
      </c>
      <c r="S1734" s="130">
        <f t="shared" si="84"/>
        <v>258.5</v>
      </c>
      <c r="T1734" s="110" t="s">
        <v>6803</v>
      </c>
      <c r="U1734" s="117">
        <v>42891</v>
      </c>
      <c r="V1734" s="110"/>
      <c r="W1734" s="110"/>
      <c r="X1734" s="110" t="s">
        <v>635</v>
      </c>
      <c r="Y1734" s="227"/>
      <c r="Z1734">
        <f>IF(ISNA(VLOOKUP(A1734,[2]InvPiv!$A:$B,2,FALSE)),0,VLOOKUP(A1734,[2]InvPiv!$A:$B,2,FALSE))</f>
        <v>66</v>
      </c>
      <c r="AA1734" s="185">
        <f t="shared" si="85"/>
        <v>0</v>
      </c>
      <c r="AB1734">
        <f>VLOOKUP(A1734,[2]ConPiv!$A:$B,2,FALSE)</f>
        <v>66</v>
      </c>
    </row>
    <row r="1735" spans="1:28" ht="13" x14ac:dyDescent="0.25">
      <c r="A1735" s="108">
        <v>309037</v>
      </c>
      <c r="B1735" s="108">
        <v>22565</v>
      </c>
      <c r="C1735" s="107"/>
      <c r="D1735" s="109"/>
      <c r="E1735" s="110"/>
      <c r="F1735" s="110" t="s">
        <v>7064</v>
      </c>
      <c r="G1735" s="110" t="s">
        <v>3539</v>
      </c>
      <c r="H1735" s="107" t="s">
        <v>355</v>
      </c>
      <c r="I1735" s="111" t="s">
        <v>7247</v>
      </c>
      <c r="J1735" s="110"/>
      <c r="K1735" s="110"/>
      <c r="L1735" s="110"/>
      <c r="M1735" s="110"/>
      <c r="N1735" s="110" t="s">
        <v>635</v>
      </c>
      <c r="O1735" s="117">
        <v>42826</v>
      </c>
      <c r="P1735" s="128">
        <v>47</v>
      </c>
      <c r="Q1735" s="115">
        <v>1</v>
      </c>
      <c r="R1735" s="129">
        <f t="shared" si="86"/>
        <v>3.9166666666666665</v>
      </c>
      <c r="S1735" s="130">
        <f t="shared" si="84"/>
        <v>3.9166666666666665</v>
      </c>
      <c r="T1735" s="112" t="s">
        <v>7142</v>
      </c>
      <c r="U1735" s="117">
        <v>42891</v>
      </c>
      <c r="V1735" s="110"/>
      <c r="W1735" s="110"/>
      <c r="X1735" s="110" t="s">
        <v>635</v>
      </c>
      <c r="Y1735" s="227"/>
      <c r="Z1735">
        <f>IF(ISNA(VLOOKUP(A1735,[2]InvPiv!$A:$B,2,FALSE)),0,VLOOKUP(A1735,[2]InvPiv!$A:$B,2,FALSE))</f>
        <v>1</v>
      </c>
      <c r="AA1735" s="185">
        <f t="shared" si="85"/>
        <v>0</v>
      </c>
      <c r="AB1735">
        <f>VLOOKUP(A1735,[2]ConPiv!$A:$B,2,FALSE)</f>
        <v>1</v>
      </c>
    </row>
    <row r="1736" spans="1:28" ht="13" x14ac:dyDescent="0.25">
      <c r="A1736" s="108">
        <v>309588</v>
      </c>
      <c r="B1736" s="108">
        <v>22803</v>
      </c>
      <c r="C1736" s="107"/>
      <c r="D1736" s="109"/>
      <c r="E1736" s="110"/>
      <c r="F1736" s="110" t="s">
        <v>7525</v>
      </c>
      <c r="G1736" s="110" t="s">
        <v>675</v>
      </c>
      <c r="H1736" s="107" t="s">
        <v>145</v>
      </c>
      <c r="I1736" s="111" t="s">
        <v>7714</v>
      </c>
      <c r="J1736" s="110"/>
      <c r="K1736" s="110"/>
      <c r="L1736" s="110"/>
      <c r="M1736" s="110"/>
      <c r="N1736" s="110" t="s">
        <v>754</v>
      </c>
      <c r="O1736" s="117">
        <v>42826</v>
      </c>
      <c r="P1736" s="128">
        <v>47</v>
      </c>
      <c r="Q1736" s="115">
        <v>1</v>
      </c>
      <c r="R1736" s="129">
        <f t="shared" si="86"/>
        <v>3.9166666666666665</v>
      </c>
      <c r="S1736" s="130">
        <f t="shared" si="84"/>
        <v>3.9166666666666665</v>
      </c>
      <c r="T1736" s="112" t="s">
        <v>7620</v>
      </c>
      <c r="U1736" s="117">
        <v>42891</v>
      </c>
      <c r="V1736" s="110"/>
      <c r="W1736" s="110"/>
      <c r="X1736" s="110" t="s">
        <v>1465</v>
      </c>
      <c r="Y1736" s="179"/>
      <c r="Z1736">
        <f>IF(ISNA(VLOOKUP(A1736,[2]InvPiv!$A:$B,2,FALSE)),0,VLOOKUP(A1736,[2]InvPiv!$A:$B,2,FALSE))</f>
        <v>1</v>
      </c>
      <c r="AA1736" s="185">
        <f t="shared" si="85"/>
        <v>0</v>
      </c>
      <c r="AB1736">
        <f>VLOOKUP(A1736,[2]ConPiv!$A:$B,2,FALSE)</f>
        <v>1</v>
      </c>
    </row>
    <row r="1737" spans="1:28" ht="13" x14ac:dyDescent="0.25">
      <c r="A1737" s="108">
        <v>309228</v>
      </c>
      <c r="B1737" s="108">
        <v>22484</v>
      </c>
      <c r="C1737" s="107"/>
      <c r="D1737" s="109"/>
      <c r="E1737" s="110"/>
      <c r="F1737" s="110" t="s">
        <v>7543</v>
      </c>
      <c r="G1737" s="110" t="s">
        <v>4408</v>
      </c>
      <c r="H1737" s="107" t="s">
        <v>72</v>
      </c>
      <c r="I1737" s="111" t="s">
        <v>7735</v>
      </c>
      <c r="J1737" s="110"/>
      <c r="K1737" s="110"/>
      <c r="L1737" s="110"/>
      <c r="M1737" s="110"/>
      <c r="N1737" s="110" t="s">
        <v>754</v>
      </c>
      <c r="O1737" s="117">
        <v>42826</v>
      </c>
      <c r="P1737" s="128">
        <v>47</v>
      </c>
      <c r="Q1737" s="115">
        <v>4</v>
      </c>
      <c r="R1737" s="129">
        <f t="shared" si="86"/>
        <v>3.9166666666666665</v>
      </c>
      <c r="S1737" s="130">
        <f t="shared" si="84"/>
        <v>15.666666666666666</v>
      </c>
      <c r="T1737" s="112" t="s">
        <v>7638</v>
      </c>
      <c r="U1737" s="117">
        <v>42891</v>
      </c>
      <c r="V1737" s="110"/>
      <c r="W1737" s="110"/>
      <c r="X1737" s="110" t="s">
        <v>1465</v>
      </c>
      <c r="Y1737" s="179"/>
      <c r="Z1737">
        <f>IF(ISNA(VLOOKUP(A1737,[2]InvPiv!$A:$B,2,FALSE)),0,VLOOKUP(A1737,[2]InvPiv!$A:$B,2,FALSE))</f>
        <v>4</v>
      </c>
      <c r="AA1737" s="185">
        <f t="shared" si="85"/>
        <v>0</v>
      </c>
      <c r="AB1737">
        <f>VLOOKUP(A1737,[2]ConPiv!$A:$B,2,FALSE)</f>
        <v>4</v>
      </c>
    </row>
    <row r="1738" spans="1:28" ht="13" x14ac:dyDescent="0.25">
      <c r="A1738" s="108">
        <v>309314</v>
      </c>
      <c r="B1738" s="108">
        <v>22593</v>
      </c>
      <c r="C1738" s="107"/>
      <c r="D1738" s="109"/>
      <c r="E1738" s="110"/>
      <c r="F1738" s="110" t="s">
        <v>7540</v>
      </c>
      <c r="G1738" s="110" t="s">
        <v>625</v>
      </c>
      <c r="H1738" s="107" t="s">
        <v>59</v>
      </c>
      <c r="I1738" s="111" t="s">
        <v>7731</v>
      </c>
      <c r="J1738" s="110"/>
      <c r="K1738" s="110"/>
      <c r="L1738" s="110"/>
      <c r="M1738" s="110"/>
      <c r="N1738" s="110" t="s">
        <v>754</v>
      </c>
      <c r="O1738" s="117">
        <v>42826</v>
      </c>
      <c r="P1738" s="128">
        <v>47</v>
      </c>
      <c r="Q1738" s="115">
        <v>1</v>
      </c>
      <c r="R1738" s="129">
        <f t="shared" si="86"/>
        <v>3.9166666666666665</v>
      </c>
      <c r="S1738" s="130">
        <f t="shared" si="84"/>
        <v>3.9166666666666665</v>
      </c>
      <c r="T1738" s="112" t="s">
        <v>7635</v>
      </c>
      <c r="U1738" s="117">
        <v>42892</v>
      </c>
      <c r="V1738" s="110"/>
      <c r="W1738" s="110"/>
      <c r="X1738" s="110" t="s">
        <v>1465</v>
      </c>
      <c r="Y1738" s="179"/>
      <c r="Z1738">
        <f>IF(ISNA(VLOOKUP(A1738,[2]InvPiv!$A:$B,2,FALSE)),0,VLOOKUP(A1738,[2]InvPiv!$A:$B,2,FALSE))</f>
        <v>1</v>
      </c>
      <c r="AA1738" s="185">
        <f t="shared" si="85"/>
        <v>0</v>
      </c>
      <c r="AB1738">
        <f>VLOOKUP(A1738,[2]ConPiv!$A:$B,2,FALSE)</f>
        <v>1</v>
      </c>
    </row>
    <row r="1739" spans="1:28" ht="13" x14ac:dyDescent="0.25">
      <c r="A1739" s="108">
        <v>308502</v>
      </c>
      <c r="B1739" s="108">
        <v>22454</v>
      </c>
      <c r="C1739" s="107"/>
      <c r="D1739" s="109"/>
      <c r="E1739" s="110"/>
      <c r="F1739" s="110" t="s">
        <v>7537</v>
      </c>
      <c r="G1739" s="110" t="s">
        <v>7727</v>
      </c>
      <c r="H1739" s="107" t="s">
        <v>254</v>
      </c>
      <c r="I1739" s="111" t="s">
        <v>7728</v>
      </c>
      <c r="J1739" s="110"/>
      <c r="K1739" s="110"/>
      <c r="L1739" s="110"/>
      <c r="M1739" s="110"/>
      <c r="N1739" s="110" t="s">
        <v>754</v>
      </c>
      <c r="O1739" s="117">
        <v>42826</v>
      </c>
      <c r="P1739" s="128">
        <v>47</v>
      </c>
      <c r="Q1739" s="115">
        <v>3</v>
      </c>
      <c r="R1739" s="129">
        <f t="shared" si="86"/>
        <v>3.9166666666666665</v>
      </c>
      <c r="S1739" s="130">
        <f t="shared" si="84"/>
        <v>11.75</v>
      </c>
      <c r="T1739" s="112" t="s">
        <v>7632</v>
      </c>
      <c r="U1739" s="117">
        <v>42893</v>
      </c>
      <c r="V1739" s="110"/>
      <c r="W1739" s="110"/>
      <c r="X1739" s="110" t="s">
        <v>1465</v>
      </c>
      <c r="Y1739" s="179"/>
      <c r="Z1739">
        <f>IF(ISNA(VLOOKUP(A1739,[2]InvPiv!$A:$B,2,FALSE)),0,VLOOKUP(A1739,[2]InvPiv!$A:$B,2,FALSE))</f>
        <v>2.5</v>
      </c>
      <c r="AA1739" s="185">
        <f t="shared" si="85"/>
        <v>0.5</v>
      </c>
      <c r="AB1739">
        <f>VLOOKUP(A1739,[2]ConPiv!$A:$B,2,FALSE)</f>
        <v>2.5</v>
      </c>
    </row>
    <row r="1740" spans="1:28" ht="13" x14ac:dyDescent="0.25">
      <c r="A1740" s="108">
        <v>308574</v>
      </c>
      <c r="B1740" s="108">
        <v>22398</v>
      </c>
      <c r="C1740" s="107"/>
      <c r="D1740" s="109"/>
      <c r="E1740" s="110"/>
      <c r="F1740" s="110" t="s">
        <v>6741</v>
      </c>
      <c r="G1740" s="110" t="s">
        <v>6910</v>
      </c>
      <c r="H1740" s="107" t="s">
        <v>87</v>
      </c>
      <c r="I1740" s="111" t="s">
        <v>6911</v>
      </c>
      <c r="J1740" s="110"/>
      <c r="K1740" s="110"/>
      <c r="L1740" s="110"/>
      <c r="M1740" s="110"/>
      <c r="N1740" s="110" t="s">
        <v>754</v>
      </c>
      <c r="O1740" s="117">
        <v>42736</v>
      </c>
      <c r="P1740" s="128">
        <v>47</v>
      </c>
      <c r="Q1740" s="115">
        <v>2</v>
      </c>
      <c r="R1740" s="129">
        <f t="shared" si="86"/>
        <v>3.9166666666666665</v>
      </c>
      <c r="S1740" s="130">
        <f t="shared" si="84"/>
        <v>7.833333333333333</v>
      </c>
      <c r="T1740" s="112" t="s">
        <v>6823</v>
      </c>
      <c r="U1740" s="117">
        <v>42894</v>
      </c>
      <c r="V1740" s="110"/>
      <c r="W1740" s="110"/>
      <c r="X1740" s="110" t="s">
        <v>1465</v>
      </c>
      <c r="Y1740" s="227"/>
      <c r="Z1740">
        <f>IF(ISNA(VLOOKUP(A1740,[2]InvPiv!$A:$B,2,FALSE)),0,VLOOKUP(A1740,[2]InvPiv!$A:$B,2,FALSE))</f>
        <v>2.5</v>
      </c>
      <c r="AA1740" s="185">
        <f t="shared" si="85"/>
        <v>-0.5</v>
      </c>
      <c r="AB1740">
        <f>VLOOKUP(A1740,[2]ConPiv!$A:$B,2,FALSE)</f>
        <v>2.5</v>
      </c>
    </row>
    <row r="1741" spans="1:28" ht="13" x14ac:dyDescent="0.25">
      <c r="A1741" s="108">
        <v>309439</v>
      </c>
      <c r="B1741" s="108" t="s">
        <v>7710</v>
      </c>
      <c r="C1741" s="107"/>
      <c r="D1741" s="109"/>
      <c r="E1741" s="110"/>
      <c r="F1741" s="110" t="s">
        <v>7547</v>
      </c>
      <c r="G1741" s="110" t="s">
        <v>518</v>
      </c>
      <c r="H1741" s="107" t="s">
        <v>69</v>
      </c>
      <c r="I1741" s="111" t="s">
        <v>1061</v>
      </c>
      <c r="J1741" s="110"/>
      <c r="K1741" s="110"/>
      <c r="L1741" s="110"/>
      <c r="M1741" s="110"/>
      <c r="N1741" s="110" t="s">
        <v>754</v>
      </c>
      <c r="O1741" s="117">
        <v>42826</v>
      </c>
      <c r="P1741" s="128">
        <v>47</v>
      </c>
      <c r="Q1741" s="115">
        <v>7</v>
      </c>
      <c r="R1741" s="129">
        <f t="shared" si="86"/>
        <v>3.9166666666666665</v>
      </c>
      <c r="S1741" s="130">
        <f t="shared" si="84"/>
        <v>27.416666666666664</v>
      </c>
      <c r="T1741" s="112" t="s">
        <v>7642</v>
      </c>
      <c r="U1741" s="117">
        <v>42894</v>
      </c>
      <c r="V1741" s="110"/>
      <c r="W1741" s="110"/>
      <c r="X1741" s="110" t="s">
        <v>1465</v>
      </c>
      <c r="Y1741" s="179"/>
      <c r="Z1741">
        <f>IF(ISNA(VLOOKUP(A1741,[2]InvPiv!$A:$B,2,FALSE)),0,VLOOKUP(A1741,[2]InvPiv!$A:$B,2,FALSE))</f>
        <v>6.5</v>
      </c>
      <c r="AA1741" s="185">
        <f t="shared" si="85"/>
        <v>0.5</v>
      </c>
      <c r="AB1741">
        <f>VLOOKUP(A1741,[2]ConPiv!$A:$B,2,FALSE)</f>
        <v>6.5</v>
      </c>
    </row>
    <row r="1742" spans="1:28" ht="13" x14ac:dyDescent="0.25">
      <c r="A1742" s="108">
        <v>4259</v>
      </c>
      <c r="B1742" s="108">
        <v>5516</v>
      </c>
      <c r="C1742" s="107"/>
      <c r="D1742" s="109"/>
      <c r="E1742" s="110"/>
      <c r="F1742" s="110" t="s">
        <v>6622</v>
      </c>
      <c r="G1742" s="110" t="s">
        <v>6623</v>
      </c>
      <c r="H1742" s="107" t="s">
        <v>87</v>
      </c>
      <c r="I1742" s="111" t="s">
        <v>6624</v>
      </c>
      <c r="J1742" s="110"/>
      <c r="K1742" s="110"/>
      <c r="L1742" s="110"/>
      <c r="M1742" s="110"/>
      <c r="N1742" s="110" t="s">
        <v>754</v>
      </c>
      <c r="O1742" s="117">
        <v>42736</v>
      </c>
      <c r="P1742" s="128">
        <v>47</v>
      </c>
      <c r="Q1742" s="115">
        <v>4</v>
      </c>
      <c r="R1742" s="129">
        <f t="shared" si="86"/>
        <v>3.9166666666666665</v>
      </c>
      <c r="S1742" s="130">
        <f t="shared" si="84"/>
        <v>15.666666666666666</v>
      </c>
      <c r="T1742" s="112" t="s">
        <v>6625</v>
      </c>
      <c r="U1742" s="117">
        <v>42895</v>
      </c>
      <c r="V1742" s="110"/>
      <c r="W1742" s="110"/>
      <c r="X1742" s="110" t="s">
        <v>1465</v>
      </c>
      <c r="Y1742" s="179"/>
      <c r="Z1742">
        <f>IF(ISNA(VLOOKUP(A1742,[2]InvPiv!$A:$B,2,FALSE)),0,VLOOKUP(A1742,[2]InvPiv!$A:$B,2,FALSE))</f>
        <v>4</v>
      </c>
      <c r="AA1742" s="185">
        <f t="shared" si="85"/>
        <v>0</v>
      </c>
      <c r="AB1742">
        <f>VLOOKUP(A1742,[2]ConPiv!$A:$B,2,FALSE)</f>
        <v>4</v>
      </c>
    </row>
    <row r="1743" spans="1:28" ht="13" x14ac:dyDescent="0.25">
      <c r="A1743" s="108">
        <v>7334</v>
      </c>
      <c r="B1743" s="108" t="s">
        <v>6626</v>
      </c>
      <c r="C1743" s="107"/>
      <c r="D1743" s="109"/>
      <c r="E1743" s="110"/>
      <c r="F1743" s="110" t="s">
        <v>6627</v>
      </c>
      <c r="G1743" s="110" t="s">
        <v>6623</v>
      </c>
      <c r="H1743" s="107" t="s">
        <v>87</v>
      </c>
      <c r="I1743" s="111" t="s">
        <v>6628</v>
      </c>
      <c r="J1743" s="110"/>
      <c r="K1743" s="110"/>
      <c r="L1743" s="110"/>
      <c r="M1743" s="110"/>
      <c r="N1743" s="110" t="s">
        <v>754</v>
      </c>
      <c r="O1743" s="117">
        <v>42736</v>
      </c>
      <c r="P1743" s="128">
        <v>47</v>
      </c>
      <c r="Q1743" s="115">
        <v>3</v>
      </c>
      <c r="R1743" s="129">
        <f t="shared" si="86"/>
        <v>3.9166666666666665</v>
      </c>
      <c r="S1743" s="130">
        <f t="shared" si="84"/>
        <v>11.75</v>
      </c>
      <c r="T1743" s="112" t="s">
        <v>6629</v>
      </c>
      <c r="U1743" s="117">
        <v>42895</v>
      </c>
      <c r="V1743" s="110"/>
      <c r="W1743" s="110"/>
      <c r="X1743" s="110" t="s">
        <v>1465</v>
      </c>
      <c r="Y1743" s="179"/>
      <c r="Z1743">
        <f>IF(ISNA(VLOOKUP(A1743,[2]InvPiv!$A:$B,2,FALSE)),0,VLOOKUP(A1743,[2]InvPiv!$A:$B,2,FALSE))</f>
        <v>3</v>
      </c>
      <c r="AA1743" s="185">
        <f t="shared" si="85"/>
        <v>0</v>
      </c>
      <c r="AB1743">
        <f>VLOOKUP(A1743,[2]ConPiv!$A:$B,2,FALSE)</f>
        <v>3</v>
      </c>
    </row>
    <row r="1744" spans="1:28" ht="13" x14ac:dyDescent="0.25">
      <c r="A1744" s="108">
        <v>10350</v>
      </c>
      <c r="B1744" s="108" t="s">
        <v>6631</v>
      </c>
      <c r="C1744" s="107"/>
      <c r="D1744" s="109"/>
      <c r="E1744" s="110"/>
      <c r="F1744" s="110" t="s">
        <v>6630</v>
      </c>
      <c r="G1744" s="110" t="s">
        <v>6623</v>
      </c>
      <c r="H1744" s="107" t="s">
        <v>87</v>
      </c>
      <c r="I1744" s="111" t="s">
        <v>6632</v>
      </c>
      <c r="J1744" s="110"/>
      <c r="K1744" s="110"/>
      <c r="L1744" s="110"/>
      <c r="M1744" s="110"/>
      <c r="N1744" s="110" t="s">
        <v>754</v>
      </c>
      <c r="O1744" s="117">
        <v>42736</v>
      </c>
      <c r="P1744" s="128">
        <v>47</v>
      </c>
      <c r="Q1744" s="115">
        <v>2</v>
      </c>
      <c r="R1744" s="129">
        <f t="shared" si="86"/>
        <v>3.9166666666666665</v>
      </c>
      <c r="S1744" s="130">
        <f t="shared" si="84"/>
        <v>7.833333333333333</v>
      </c>
      <c r="T1744" s="112" t="s">
        <v>6633</v>
      </c>
      <c r="U1744" s="117">
        <v>42895</v>
      </c>
      <c r="V1744" s="110"/>
      <c r="W1744" s="110"/>
      <c r="X1744" s="110" t="s">
        <v>1465</v>
      </c>
      <c r="Y1744" s="179"/>
      <c r="Z1744">
        <f>IF(ISNA(VLOOKUP(A1744,[2]InvPiv!$A:$B,2,FALSE)),0,VLOOKUP(A1744,[2]InvPiv!$A:$B,2,FALSE))</f>
        <v>2</v>
      </c>
      <c r="AA1744" s="185">
        <f t="shared" si="85"/>
        <v>0</v>
      </c>
      <c r="AB1744">
        <f>VLOOKUP(A1744,[2]ConPiv!$A:$B,2,FALSE)</f>
        <v>2</v>
      </c>
    </row>
    <row r="1745" spans="1:28" ht="13" x14ac:dyDescent="0.25">
      <c r="A1745" s="108">
        <v>6958</v>
      </c>
      <c r="B1745" s="108">
        <v>7067</v>
      </c>
      <c r="C1745" s="107"/>
      <c r="D1745" s="109"/>
      <c r="E1745" s="110"/>
      <c r="F1745" s="110" t="s">
        <v>7550</v>
      </c>
      <c r="G1745" s="110" t="s">
        <v>664</v>
      </c>
      <c r="H1745" s="107" t="s">
        <v>72</v>
      </c>
      <c r="I1745" s="111" t="s">
        <v>7743</v>
      </c>
      <c r="J1745" s="110"/>
      <c r="K1745" s="110"/>
      <c r="L1745" s="110"/>
      <c r="M1745" s="110"/>
      <c r="N1745" s="110" t="s">
        <v>635</v>
      </c>
      <c r="O1745" s="117">
        <v>42826</v>
      </c>
      <c r="P1745" s="128">
        <v>47</v>
      </c>
      <c r="Q1745" s="115">
        <v>3</v>
      </c>
      <c r="R1745" s="129">
        <f t="shared" si="86"/>
        <v>3.9166666666666665</v>
      </c>
      <c r="S1745" s="130">
        <f t="shared" si="84"/>
        <v>11.75</v>
      </c>
      <c r="T1745" s="112" t="s">
        <v>7645</v>
      </c>
      <c r="U1745" s="117">
        <v>42895</v>
      </c>
      <c r="V1745" s="110"/>
      <c r="W1745" s="110"/>
      <c r="X1745" s="110" t="s">
        <v>635</v>
      </c>
      <c r="Y1745" s="179"/>
      <c r="Z1745">
        <f>IF(ISNA(VLOOKUP(A1745,[2]InvPiv!$A:$B,2,FALSE)),0,VLOOKUP(A1745,[2]InvPiv!$A:$B,2,FALSE))</f>
        <v>3</v>
      </c>
      <c r="AA1745" s="185">
        <f t="shared" si="85"/>
        <v>0</v>
      </c>
      <c r="AB1745">
        <f>VLOOKUP(A1745,[2]ConPiv!$A:$B,2,FALSE)</f>
        <v>3</v>
      </c>
    </row>
    <row r="1746" spans="1:28" ht="13" x14ac:dyDescent="0.25">
      <c r="A1746" s="108">
        <v>307312</v>
      </c>
      <c r="B1746" s="108">
        <v>21950</v>
      </c>
      <c r="C1746" s="107"/>
      <c r="D1746" s="109"/>
      <c r="E1746" s="110"/>
      <c r="F1746" s="110" t="s">
        <v>5513</v>
      </c>
      <c r="G1746" s="110" t="s">
        <v>2856</v>
      </c>
      <c r="H1746" s="107" t="s">
        <v>59</v>
      </c>
      <c r="I1746" s="111" t="s">
        <v>5650</v>
      </c>
      <c r="J1746" s="110"/>
      <c r="K1746" s="110"/>
      <c r="L1746" s="110"/>
      <c r="M1746" s="110"/>
      <c r="N1746" s="110" t="s">
        <v>754</v>
      </c>
      <c r="O1746" s="117">
        <v>42644</v>
      </c>
      <c r="P1746" s="128">
        <v>47</v>
      </c>
      <c r="Q1746" s="115">
        <v>1</v>
      </c>
      <c r="R1746" s="129">
        <f t="shared" si="86"/>
        <v>3.9166666666666665</v>
      </c>
      <c r="S1746" s="130">
        <f t="shared" si="84"/>
        <v>3.9166666666666665</v>
      </c>
      <c r="T1746" s="112" t="s">
        <v>5580</v>
      </c>
      <c r="U1746" s="117">
        <v>42898</v>
      </c>
      <c r="V1746" s="110"/>
      <c r="W1746" s="110"/>
      <c r="X1746" s="110" t="s">
        <v>1465</v>
      </c>
      <c r="Y1746" s="227"/>
      <c r="Z1746">
        <f>IF(ISNA(VLOOKUP(A1746,[2]InvPiv!$A:$B,2,FALSE)),0,VLOOKUP(A1746,[2]InvPiv!$A:$B,2,FALSE))</f>
        <v>1</v>
      </c>
      <c r="AA1746" s="185">
        <f t="shared" si="85"/>
        <v>0</v>
      </c>
      <c r="AB1746">
        <f>VLOOKUP(A1746,[2]ConPiv!$A:$B,2,FALSE)</f>
        <v>1</v>
      </c>
    </row>
    <row r="1747" spans="1:28" ht="13" x14ac:dyDescent="0.25">
      <c r="A1747" s="108">
        <v>307237</v>
      </c>
      <c r="B1747" s="108">
        <v>21848</v>
      </c>
      <c r="C1747" s="107"/>
      <c r="D1747" s="109"/>
      <c r="E1747" s="110"/>
      <c r="F1747" s="110" t="s">
        <v>5503</v>
      </c>
      <c r="G1747" s="110" t="s">
        <v>5640</v>
      </c>
      <c r="H1747" s="107" t="s">
        <v>59</v>
      </c>
      <c r="I1747" s="111" t="s">
        <v>5641</v>
      </c>
      <c r="J1747" s="110"/>
      <c r="K1747" s="110"/>
      <c r="L1747" s="110"/>
      <c r="M1747" s="110"/>
      <c r="N1747" s="110" t="s">
        <v>754</v>
      </c>
      <c r="O1747" s="117">
        <v>42644</v>
      </c>
      <c r="P1747" s="128">
        <v>47</v>
      </c>
      <c r="Q1747" s="115">
        <v>2</v>
      </c>
      <c r="R1747" s="129">
        <f t="shared" si="86"/>
        <v>3.9166666666666665</v>
      </c>
      <c r="S1747" s="130">
        <f t="shared" si="84"/>
        <v>7.833333333333333</v>
      </c>
      <c r="T1747" s="112" t="s">
        <v>5570</v>
      </c>
      <c r="U1747" s="117">
        <v>42898</v>
      </c>
      <c r="V1747" s="110"/>
      <c r="W1747" s="110"/>
      <c r="X1747" s="110" t="s">
        <v>1465</v>
      </c>
      <c r="Y1747" s="179"/>
      <c r="Z1747">
        <f>IF(ISNA(VLOOKUP(A1747,[2]InvPiv!$A:$B,2,FALSE)),0,VLOOKUP(A1747,[2]InvPiv!$A:$B,2,FALSE))</f>
        <v>2</v>
      </c>
      <c r="AA1747" s="185">
        <f t="shared" si="85"/>
        <v>0</v>
      </c>
      <c r="AB1747">
        <f>VLOOKUP(A1747,[2]ConPiv!$A:$B,2,FALSE)</f>
        <v>2</v>
      </c>
    </row>
    <row r="1748" spans="1:28" ht="13" x14ac:dyDescent="0.25">
      <c r="A1748" s="108">
        <v>308163</v>
      </c>
      <c r="B1748" s="108">
        <v>22210</v>
      </c>
      <c r="C1748" s="107"/>
      <c r="D1748" s="109"/>
      <c r="E1748" s="110"/>
      <c r="F1748" s="110" t="s">
        <v>6295</v>
      </c>
      <c r="G1748" s="110" t="s">
        <v>6424</v>
      </c>
      <c r="H1748" s="107" t="s">
        <v>345</v>
      </c>
      <c r="I1748" s="111">
        <v>80443</v>
      </c>
      <c r="J1748" s="110"/>
      <c r="K1748" s="110"/>
      <c r="L1748" s="110"/>
      <c r="M1748" s="110"/>
      <c r="N1748" s="110" t="s">
        <v>754</v>
      </c>
      <c r="O1748" s="117">
        <v>42736</v>
      </c>
      <c r="P1748" s="128">
        <v>47</v>
      </c>
      <c r="Q1748" s="115">
        <v>18</v>
      </c>
      <c r="R1748" s="129">
        <f t="shared" si="86"/>
        <v>3.9166666666666665</v>
      </c>
      <c r="S1748" s="130">
        <f t="shared" si="84"/>
        <v>70.5</v>
      </c>
      <c r="T1748" s="112" t="s">
        <v>6357</v>
      </c>
      <c r="U1748" s="117">
        <v>42898</v>
      </c>
      <c r="V1748" s="110"/>
      <c r="W1748" s="110"/>
      <c r="X1748" s="110" t="s">
        <v>1465</v>
      </c>
      <c r="Y1748" s="179"/>
      <c r="Z1748">
        <f>IF(ISNA(VLOOKUP(A1748,[2]InvPiv!$A:$B,2,FALSE)),0,VLOOKUP(A1748,[2]InvPiv!$A:$B,2,FALSE))</f>
        <v>18.5</v>
      </c>
      <c r="AA1748" s="185">
        <f t="shared" si="85"/>
        <v>-0.5</v>
      </c>
      <c r="AB1748">
        <f>VLOOKUP(A1748,[2]ConPiv!$A:$B,2,FALSE)</f>
        <v>18.5</v>
      </c>
    </row>
    <row r="1749" spans="1:28" ht="13" x14ac:dyDescent="0.25">
      <c r="A1749" s="108">
        <v>309086</v>
      </c>
      <c r="B1749" s="108">
        <v>22549</v>
      </c>
      <c r="C1749" s="107"/>
      <c r="D1749" s="109"/>
      <c r="E1749" s="110"/>
      <c r="F1749" s="110" t="s">
        <v>7038</v>
      </c>
      <c r="G1749" s="110" t="s">
        <v>2753</v>
      </c>
      <c r="H1749" s="107" t="s">
        <v>198</v>
      </c>
      <c r="I1749" s="111" t="s">
        <v>7211</v>
      </c>
      <c r="J1749" s="110"/>
      <c r="K1749" s="110"/>
      <c r="L1749" s="110"/>
      <c r="M1749" s="110"/>
      <c r="N1749" s="110" t="s">
        <v>754</v>
      </c>
      <c r="O1749" s="117">
        <v>42826</v>
      </c>
      <c r="P1749" s="128">
        <v>47</v>
      </c>
      <c r="Q1749" s="115">
        <v>1</v>
      </c>
      <c r="R1749" s="129">
        <f t="shared" si="86"/>
        <v>3.9166666666666665</v>
      </c>
      <c r="S1749" s="130">
        <f t="shared" si="84"/>
        <v>3.9166666666666665</v>
      </c>
      <c r="T1749" s="112" t="s">
        <v>7116</v>
      </c>
      <c r="U1749" s="117">
        <v>42898</v>
      </c>
      <c r="V1749" s="110"/>
      <c r="W1749" s="110"/>
      <c r="X1749" s="110" t="s">
        <v>1465</v>
      </c>
      <c r="Y1749" s="179"/>
      <c r="Z1749">
        <f>IF(ISNA(VLOOKUP(A1749,[2]InvPiv!$A:$B,2,FALSE)),0,VLOOKUP(A1749,[2]InvPiv!$A:$B,2,FALSE))</f>
        <v>1.5</v>
      </c>
      <c r="AA1749" s="185">
        <f t="shared" si="85"/>
        <v>-0.5</v>
      </c>
      <c r="AB1749">
        <f>VLOOKUP(A1749,[2]ConPiv!$A:$B,2,FALSE)</f>
        <v>1.5</v>
      </c>
    </row>
    <row r="1750" spans="1:28" ht="13" x14ac:dyDescent="0.25">
      <c r="A1750" s="108">
        <v>309032</v>
      </c>
      <c r="B1750" s="108">
        <v>22448</v>
      </c>
      <c r="C1750" s="107"/>
      <c r="D1750" s="109"/>
      <c r="E1750" s="110"/>
      <c r="F1750" s="110" t="s">
        <v>7048</v>
      </c>
      <c r="G1750" s="110" t="s">
        <v>7224</v>
      </c>
      <c r="H1750" s="107" t="s">
        <v>110</v>
      </c>
      <c r="I1750" s="111" t="s">
        <v>7225</v>
      </c>
      <c r="J1750" s="110"/>
      <c r="K1750" s="110"/>
      <c r="L1750" s="110"/>
      <c r="M1750" s="110"/>
      <c r="N1750" s="110" t="s">
        <v>754</v>
      </c>
      <c r="O1750" s="117">
        <v>42826</v>
      </c>
      <c r="P1750" s="128">
        <v>47</v>
      </c>
      <c r="Q1750" s="115">
        <v>1</v>
      </c>
      <c r="R1750" s="129">
        <f t="shared" si="86"/>
        <v>3.9166666666666665</v>
      </c>
      <c r="S1750" s="130">
        <f t="shared" si="84"/>
        <v>3.9166666666666665</v>
      </c>
      <c r="T1750" s="112" t="s">
        <v>7126</v>
      </c>
      <c r="U1750" s="117">
        <v>42898</v>
      </c>
      <c r="V1750" s="110"/>
      <c r="W1750" s="110"/>
      <c r="X1750" s="110" t="s">
        <v>635</v>
      </c>
      <c r="Y1750" s="179"/>
      <c r="Z1750">
        <f>IF(ISNA(VLOOKUP(A1750,[2]InvPiv!$A:$B,2,FALSE)),0,VLOOKUP(A1750,[2]InvPiv!$A:$B,2,FALSE))</f>
        <v>1</v>
      </c>
      <c r="AA1750" s="185">
        <f t="shared" si="85"/>
        <v>0</v>
      </c>
      <c r="AB1750">
        <f>VLOOKUP(A1750,[2]ConPiv!$A:$B,2,FALSE)</f>
        <v>1</v>
      </c>
    </row>
    <row r="1751" spans="1:28" ht="13" x14ac:dyDescent="0.25">
      <c r="A1751" s="108">
        <v>308195</v>
      </c>
      <c r="B1751" s="108">
        <v>22260</v>
      </c>
      <c r="C1751" s="107"/>
      <c r="D1751" s="109"/>
      <c r="E1751" s="110"/>
      <c r="F1751" s="110" t="s">
        <v>7286</v>
      </c>
      <c r="G1751" s="110" t="s">
        <v>685</v>
      </c>
      <c r="H1751" s="107" t="s">
        <v>124</v>
      </c>
      <c r="I1751" s="111" t="s">
        <v>7437</v>
      </c>
      <c r="J1751" s="110"/>
      <c r="K1751" s="110"/>
      <c r="L1751" s="110"/>
      <c r="M1751" s="110"/>
      <c r="N1751" s="110" t="s">
        <v>754</v>
      </c>
      <c r="O1751" s="117">
        <v>42826</v>
      </c>
      <c r="P1751" s="128">
        <v>47</v>
      </c>
      <c r="Q1751" s="115">
        <v>8</v>
      </c>
      <c r="R1751" s="129">
        <f t="shared" si="86"/>
        <v>3.9166666666666665</v>
      </c>
      <c r="S1751" s="130">
        <f t="shared" si="84"/>
        <v>31.333333333333332</v>
      </c>
      <c r="T1751" s="112" t="s">
        <v>7360</v>
      </c>
      <c r="U1751" s="117">
        <v>42898</v>
      </c>
      <c r="V1751" s="110"/>
      <c r="W1751" s="110"/>
      <c r="X1751" s="110" t="s">
        <v>1465</v>
      </c>
      <c r="Y1751" s="179"/>
      <c r="Z1751">
        <f>IF(ISNA(VLOOKUP(A1751,[2]InvPiv!$A:$B,2,FALSE)),0,VLOOKUP(A1751,[2]InvPiv!$A:$B,2,FALSE))</f>
        <v>8</v>
      </c>
      <c r="AA1751" s="185">
        <f t="shared" si="85"/>
        <v>0</v>
      </c>
      <c r="AB1751">
        <f>VLOOKUP(A1751,[2]ConPiv!$A:$B,2,FALSE)</f>
        <v>8</v>
      </c>
    </row>
    <row r="1752" spans="1:28" ht="13" x14ac:dyDescent="0.25">
      <c r="A1752" s="108">
        <v>309325</v>
      </c>
      <c r="B1752" s="108">
        <v>22614</v>
      </c>
      <c r="C1752" s="107"/>
      <c r="D1752" s="109"/>
      <c r="E1752" s="110"/>
      <c r="F1752" s="110" t="s">
        <v>7313</v>
      </c>
      <c r="G1752" s="110" t="s">
        <v>7474</v>
      </c>
      <c r="H1752" s="107" t="s">
        <v>105</v>
      </c>
      <c r="I1752" s="111" t="s">
        <v>7475</v>
      </c>
      <c r="J1752" s="110"/>
      <c r="K1752" s="110"/>
      <c r="L1752" s="110"/>
      <c r="M1752" s="110"/>
      <c r="N1752" s="110" t="s">
        <v>754</v>
      </c>
      <c r="O1752" s="117">
        <v>42826</v>
      </c>
      <c r="P1752" s="128">
        <v>47</v>
      </c>
      <c r="Q1752" s="115">
        <v>2</v>
      </c>
      <c r="R1752" s="129">
        <f t="shared" si="86"/>
        <v>3.9166666666666665</v>
      </c>
      <c r="S1752" s="130">
        <f t="shared" si="84"/>
        <v>7.833333333333333</v>
      </c>
      <c r="T1752" s="112" t="s">
        <v>7387</v>
      </c>
      <c r="U1752" s="117">
        <v>42898</v>
      </c>
      <c r="V1752" s="110"/>
      <c r="W1752" s="110"/>
      <c r="X1752" s="110" t="s">
        <v>1465</v>
      </c>
      <c r="Y1752" s="179"/>
      <c r="Z1752">
        <f>IF(ISNA(VLOOKUP(A1752,[2]InvPiv!$A:$B,2,FALSE)),0,VLOOKUP(A1752,[2]InvPiv!$A:$B,2,FALSE))</f>
        <v>1.5</v>
      </c>
      <c r="AA1752" s="185">
        <f t="shared" si="85"/>
        <v>0.5</v>
      </c>
      <c r="AB1752">
        <f>VLOOKUP(A1752,[2]ConPiv!$A:$B,2,FALSE)</f>
        <v>1.5</v>
      </c>
    </row>
    <row r="1753" spans="1:28" ht="13" x14ac:dyDescent="0.25">
      <c r="A1753" s="108">
        <v>309036</v>
      </c>
      <c r="B1753" s="108">
        <v>22492</v>
      </c>
      <c r="C1753" s="107"/>
      <c r="D1753" s="109"/>
      <c r="E1753" s="110"/>
      <c r="F1753" s="110" t="s">
        <v>7322</v>
      </c>
      <c r="G1753" s="110" t="s">
        <v>5663</v>
      </c>
      <c r="H1753" s="107" t="s">
        <v>355</v>
      </c>
      <c r="I1753" s="111">
        <v>48823</v>
      </c>
      <c r="J1753" s="110"/>
      <c r="K1753" s="110"/>
      <c r="L1753" s="110"/>
      <c r="M1753" s="110"/>
      <c r="N1753" s="110" t="s">
        <v>635</v>
      </c>
      <c r="O1753" s="117">
        <v>42826</v>
      </c>
      <c r="P1753" s="128">
        <v>47</v>
      </c>
      <c r="Q1753" s="129">
        <v>3</v>
      </c>
      <c r="R1753" s="129">
        <f t="shared" si="86"/>
        <v>3.9166666666666665</v>
      </c>
      <c r="S1753" s="130">
        <f t="shared" si="84"/>
        <v>11.75</v>
      </c>
      <c r="T1753" s="110" t="s">
        <v>7396</v>
      </c>
      <c r="U1753" s="117">
        <v>42898</v>
      </c>
      <c r="V1753" s="110"/>
      <c r="W1753" s="110"/>
      <c r="X1753" s="110" t="s">
        <v>635</v>
      </c>
      <c r="Y1753" s="179"/>
      <c r="Z1753">
        <f>IF(ISNA(VLOOKUP(A1753,[2]InvPiv!$A:$B,2,FALSE)),0,VLOOKUP(A1753,[2]InvPiv!$A:$B,2,FALSE))</f>
        <v>3</v>
      </c>
      <c r="AA1753" s="185">
        <f t="shared" si="85"/>
        <v>0</v>
      </c>
      <c r="AB1753">
        <f>VLOOKUP(A1753,[2]ConPiv!$A:$B,2,FALSE)</f>
        <v>3</v>
      </c>
    </row>
    <row r="1754" spans="1:28" ht="13" x14ac:dyDescent="0.25">
      <c r="A1754" s="108">
        <v>309526</v>
      </c>
      <c r="B1754" s="108">
        <v>22762</v>
      </c>
      <c r="C1754" s="107"/>
      <c r="D1754" s="109"/>
      <c r="E1754" s="110"/>
      <c r="F1754" s="110" t="s">
        <v>7331</v>
      </c>
      <c r="G1754" s="110" t="s">
        <v>3231</v>
      </c>
      <c r="H1754" s="107" t="s">
        <v>355</v>
      </c>
      <c r="I1754" s="111" t="s">
        <v>7494</v>
      </c>
      <c r="J1754" s="110"/>
      <c r="K1754" s="110"/>
      <c r="L1754" s="110"/>
      <c r="M1754" s="110"/>
      <c r="N1754" s="110" t="s">
        <v>754</v>
      </c>
      <c r="O1754" s="117">
        <v>42826</v>
      </c>
      <c r="P1754" s="128">
        <v>47</v>
      </c>
      <c r="Q1754" s="115">
        <v>1</v>
      </c>
      <c r="R1754" s="129">
        <f t="shared" si="86"/>
        <v>3.9166666666666665</v>
      </c>
      <c r="S1754" s="130">
        <f t="shared" si="84"/>
        <v>3.9166666666666665</v>
      </c>
      <c r="T1754" s="112" t="s">
        <v>7405</v>
      </c>
      <c r="U1754" s="117">
        <v>42898</v>
      </c>
      <c r="V1754" s="110"/>
      <c r="W1754" s="110"/>
      <c r="X1754" s="110" t="s">
        <v>1465</v>
      </c>
      <c r="Y1754" s="179"/>
      <c r="Z1754">
        <f>IF(ISNA(VLOOKUP(A1754,[2]InvPiv!$A:$B,2,FALSE)),0,VLOOKUP(A1754,[2]InvPiv!$A:$B,2,FALSE))</f>
        <v>1</v>
      </c>
      <c r="AA1754" s="185">
        <f t="shared" si="85"/>
        <v>0</v>
      </c>
      <c r="AB1754">
        <f>VLOOKUP(A1754,[2]ConPiv!$A:$B,2,FALSE)</f>
        <v>1</v>
      </c>
    </row>
    <row r="1755" spans="1:28" ht="13" x14ac:dyDescent="0.25">
      <c r="A1755" s="108">
        <v>307843</v>
      </c>
      <c r="B1755" s="108">
        <v>22088</v>
      </c>
      <c r="C1755" s="107"/>
      <c r="D1755" s="109"/>
      <c r="E1755" s="110"/>
      <c r="F1755" s="110" t="s">
        <v>7533</v>
      </c>
      <c r="G1755" s="110" t="s">
        <v>637</v>
      </c>
      <c r="H1755" s="107" t="s">
        <v>59</v>
      </c>
      <c r="I1755" s="111" t="s">
        <v>7723</v>
      </c>
      <c r="J1755" s="110"/>
      <c r="K1755" s="110"/>
      <c r="L1755" s="110"/>
      <c r="M1755" s="110"/>
      <c r="N1755" s="110" t="s">
        <v>754</v>
      </c>
      <c r="O1755" s="117">
        <v>42826</v>
      </c>
      <c r="P1755" s="128">
        <v>47</v>
      </c>
      <c r="Q1755" s="115">
        <v>1</v>
      </c>
      <c r="R1755" s="129">
        <f t="shared" si="86"/>
        <v>3.9166666666666665</v>
      </c>
      <c r="S1755" s="130">
        <f t="shared" si="84"/>
        <v>3.9166666666666665</v>
      </c>
      <c r="T1755" s="112" t="s">
        <v>7628</v>
      </c>
      <c r="U1755" s="117">
        <v>42898</v>
      </c>
      <c r="V1755" s="110"/>
      <c r="W1755" s="110"/>
      <c r="X1755" s="110" t="s">
        <v>1465</v>
      </c>
      <c r="Y1755" s="179"/>
      <c r="Z1755">
        <f>IF(ISNA(VLOOKUP(A1755,[2]InvPiv!$A:$B,2,FALSE)),0,VLOOKUP(A1755,[2]InvPiv!$A:$B,2,FALSE))</f>
        <v>1</v>
      </c>
      <c r="AA1755" s="185">
        <f t="shared" si="85"/>
        <v>0</v>
      </c>
      <c r="AB1755">
        <f>VLOOKUP(A1755,[2]ConPiv!$A:$B,2,FALSE)</f>
        <v>1</v>
      </c>
    </row>
    <row r="1756" spans="1:28" ht="13" x14ac:dyDescent="0.25">
      <c r="A1756" s="108">
        <v>308183</v>
      </c>
      <c r="B1756" s="108">
        <v>22092</v>
      </c>
      <c r="C1756" s="107"/>
      <c r="D1756" s="109"/>
      <c r="E1756" s="110"/>
      <c r="F1756" s="110" t="s">
        <v>7538</v>
      </c>
      <c r="G1756" s="110" t="s">
        <v>5387</v>
      </c>
      <c r="H1756" s="107" t="s">
        <v>124</v>
      </c>
      <c r="I1756" s="111" t="s">
        <v>7729</v>
      </c>
      <c r="J1756" s="110"/>
      <c r="K1756" s="110"/>
      <c r="L1756" s="110"/>
      <c r="M1756" s="110"/>
      <c r="N1756" s="110" t="s">
        <v>754</v>
      </c>
      <c r="O1756" s="117">
        <v>42826</v>
      </c>
      <c r="P1756" s="128">
        <v>47</v>
      </c>
      <c r="Q1756" s="115">
        <v>16</v>
      </c>
      <c r="R1756" s="129">
        <f t="shared" si="86"/>
        <v>3.9166666666666665</v>
      </c>
      <c r="S1756" s="130">
        <f t="shared" si="84"/>
        <v>62.666666666666664</v>
      </c>
      <c r="T1756" s="112" t="s">
        <v>7633</v>
      </c>
      <c r="U1756" s="117">
        <v>42898</v>
      </c>
      <c r="V1756" s="110"/>
      <c r="W1756" s="110"/>
      <c r="X1756" s="110" t="s">
        <v>1465</v>
      </c>
      <c r="Y1756" s="179"/>
      <c r="Z1756">
        <f>IF(ISNA(VLOOKUP(A1756,[2]InvPiv!$A:$B,2,FALSE)),0,VLOOKUP(A1756,[2]InvPiv!$A:$B,2,FALSE))</f>
        <v>16</v>
      </c>
      <c r="AA1756" s="185">
        <f t="shared" si="85"/>
        <v>0</v>
      </c>
      <c r="AB1756">
        <f>VLOOKUP(A1756,[2]ConPiv!$A:$B,2,FALSE)</f>
        <v>16</v>
      </c>
    </row>
    <row r="1757" spans="1:28" ht="13" x14ac:dyDescent="0.25">
      <c r="A1757" s="108">
        <v>308611</v>
      </c>
      <c r="B1757" s="108">
        <v>22270</v>
      </c>
      <c r="C1757" s="107"/>
      <c r="D1757" s="109"/>
      <c r="E1757" s="110"/>
      <c r="F1757" s="110" t="s">
        <v>7539</v>
      </c>
      <c r="G1757" s="110" t="s">
        <v>3746</v>
      </c>
      <c r="H1757" s="107" t="s">
        <v>124</v>
      </c>
      <c r="I1757" s="111" t="s">
        <v>7730</v>
      </c>
      <c r="J1757" s="110"/>
      <c r="K1757" s="110"/>
      <c r="L1757" s="110"/>
      <c r="M1757" s="110"/>
      <c r="N1757" s="110" t="s">
        <v>25</v>
      </c>
      <c r="O1757" s="117">
        <v>42826</v>
      </c>
      <c r="P1757" s="128">
        <v>47</v>
      </c>
      <c r="Q1757" s="115">
        <v>2</v>
      </c>
      <c r="R1757" s="129">
        <f t="shared" si="86"/>
        <v>3.9166666666666665</v>
      </c>
      <c r="S1757" s="130">
        <f t="shared" si="84"/>
        <v>7.833333333333333</v>
      </c>
      <c r="T1757" s="112" t="s">
        <v>7634</v>
      </c>
      <c r="U1757" s="117">
        <v>42898</v>
      </c>
      <c r="V1757" s="110"/>
      <c r="W1757" s="110"/>
      <c r="X1757" s="110" t="s">
        <v>29</v>
      </c>
      <c r="Y1757" s="179"/>
      <c r="Z1757">
        <f>IF(ISNA(VLOOKUP(A1757,[2]InvPiv!$A:$B,2,FALSE)),0,VLOOKUP(A1757,[2]InvPiv!$A:$B,2,FALSE))</f>
        <v>2.25</v>
      </c>
      <c r="AA1757" s="185">
        <f t="shared" si="85"/>
        <v>-0.25</v>
      </c>
      <c r="AB1757">
        <f>VLOOKUP(A1757,[2]ConPiv!$A:$B,2,FALSE)</f>
        <v>2.25</v>
      </c>
    </row>
    <row r="1758" spans="1:28" ht="13" x14ac:dyDescent="0.25">
      <c r="A1758" s="108">
        <v>304878</v>
      </c>
      <c r="B1758" s="108">
        <v>21091</v>
      </c>
      <c r="C1758" s="107"/>
      <c r="D1758" s="109"/>
      <c r="E1758" s="110"/>
      <c r="F1758" s="110" t="s">
        <v>7541</v>
      </c>
      <c r="G1758" s="110" t="s">
        <v>625</v>
      </c>
      <c r="H1758" s="107" t="s">
        <v>59</v>
      </c>
      <c r="I1758" s="111" t="s">
        <v>7732</v>
      </c>
      <c r="J1758" s="110"/>
      <c r="K1758" s="110"/>
      <c r="L1758" s="110"/>
      <c r="M1758" s="110"/>
      <c r="N1758" s="110" t="s">
        <v>754</v>
      </c>
      <c r="O1758" s="117">
        <v>42826</v>
      </c>
      <c r="P1758" s="128">
        <v>47</v>
      </c>
      <c r="Q1758" s="115">
        <v>1</v>
      </c>
      <c r="R1758" s="129">
        <f t="shared" si="86"/>
        <v>3.9166666666666665</v>
      </c>
      <c r="S1758" s="130">
        <f t="shared" si="84"/>
        <v>3.9166666666666665</v>
      </c>
      <c r="T1758" s="112" t="s">
        <v>7636</v>
      </c>
      <c r="U1758" s="117">
        <v>42898</v>
      </c>
      <c r="V1758" s="110"/>
      <c r="W1758" s="110"/>
      <c r="X1758" s="110" t="s">
        <v>1465</v>
      </c>
      <c r="Y1758" s="179"/>
      <c r="Z1758">
        <f>IF(ISNA(VLOOKUP(A1758,[2]InvPiv!$A:$B,2,FALSE)),0,VLOOKUP(A1758,[2]InvPiv!$A:$B,2,FALSE))</f>
        <v>1</v>
      </c>
      <c r="AA1758" s="185">
        <f t="shared" si="85"/>
        <v>0</v>
      </c>
      <c r="AB1758">
        <f>VLOOKUP(A1758,[2]ConPiv!$A:$B,2,FALSE)</f>
        <v>1</v>
      </c>
    </row>
    <row r="1759" spans="1:28" ht="13" x14ac:dyDescent="0.25">
      <c r="A1759" s="108">
        <v>307906</v>
      </c>
      <c r="B1759" s="108">
        <v>22034</v>
      </c>
      <c r="C1759" s="107"/>
      <c r="D1759" s="109"/>
      <c r="E1759" s="110"/>
      <c r="F1759" s="110" t="s">
        <v>7544</v>
      </c>
      <c r="G1759" s="110" t="s">
        <v>7736</v>
      </c>
      <c r="H1759" s="107" t="s">
        <v>124</v>
      </c>
      <c r="I1759" s="111" t="s">
        <v>7737</v>
      </c>
      <c r="J1759" s="110"/>
      <c r="K1759" s="110"/>
      <c r="L1759" s="110"/>
      <c r="M1759" s="110"/>
      <c r="N1759" s="110" t="s">
        <v>635</v>
      </c>
      <c r="O1759" s="117">
        <v>42826</v>
      </c>
      <c r="P1759" s="128">
        <v>47</v>
      </c>
      <c r="Q1759" s="115">
        <v>2</v>
      </c>
      <c r="R1759" s="129">
        <f t="shared" si="86"/>
        <v>3.9166666666666665</v>
      </c>
      <c r="S1759" s="130">
        <f t="shared" si="84"/>
        <v>7.833333333333333</v>
      </c>
      <c r="T1759" s="112" t="s">
        <v>7639</v>
      </c>
      <c r="U1759" s="117">
        <v>42898</v>
      </c>
      <c r="V1759" s="110"/>
      <c r="W1759" s="110"/>
      <c r="X1759" s="110" t="s">
        <v>635</v>
      </c>
      <c r="Y1759" s="179"/>
      <c r="Z1759">
        <f>IF(ISNA(VLOOKUP(A1759,[2]InvPiv!$A:$B,2,FALSE)),0,VLOOKUP(A1759,[2]InvPiv!$A:$B,2,FALSE))</f>
        <v>2</v>
      </c>
      <c r="AA1759" s="185">
        <f t="shared" si="85"/>
        <v>0</v>
      </c>
      <c r="AB1759">
        <f>VLOOKUP(A1759,[2]ConPiv!$A:$B,2,FALSE)</f>
        <v>2</v>
      </c>
    </row>
    <row r="1760" spans="1:28" ht="13" x14ac:dyDescent="0.25">
      <c r="A1760" s="108">
        <v>308929</v>
      </c>
      <c r="B1760" s="108">
        <v>22442</v>
      </c>
      <c r="C1760" s="107"/>
      <c r="D1760" s="109"/>
      <c r="E1760" s="110"/>
      <c r="F1760" s="110" t="s">
        <v>7548</v>
      </c>
      <c r="G1760" s="110" t="s">
        <v>7740</v>
      </c>
      <c r="H1760" s="107" t="s">
        <v>69</v>
      </c>
      <c r="I1760" s="111" t="s">
        <v>7741</v>
      </c>
      <c r="J1760" s="110"/>
      <c r="K1760" s="110"/>
      <c r="L1760" s="110"/>
      <c r="M1760" s="110"/>
      <c r="N1760" s="110" t="s">
        <v>754</v>
      </c>
      <c r="O1760" s="117">
        <v>42826</v>
      </c>
      <c r="P1760" s="128">
        <v>47</v>
      </c>
      <c r="Q1760" s="115">
        <v>15</v>
      </c>
      <c r="R1760" s="129">
        <f t="shared" si="86"/>
        <v>3.9166666666666665</v>
      </c>
      <c r="S1760" s="130">
        <f t="shared" si="84"/>
        <v>58.75</v>
      </c>
      <c r="T1760" s="112" t="s">
        <v>7643</v>
      </c>
      <c r="U1760" s="117">
        <v>42898</v>
      </c>
      <c r="V1760" s="110"/>
      <c r="W1760" s="110"/>
      <c r="X1760" s="110" t="s">
        <v>1465</v>
      </c>
      <c r="Y1760" s="179"/>
      <c r="Z1760">
        <f>IF(ISNA(VLOOKUP(A1760,[2]InvPiv!$A:$B,2,FALSE)),0,VLOOKUP(A1760,[2]InvPiv!$A:$B,2,FALSE))</f>
        <v>15</v>
      </c>
      <c r="AA1760" s="185">
        <f t="shared" si="85"/>
        <v>0</v>
      </c>
      <c r="AB1760">
        <f>VLOOKUP(A1760,[2]ConPiv!$A:$B,2,FALSE)</f>
        <v>15</v>
      </c>
    </row>
    <row r="1761" spans="1:28" ht="13" x14ac:dyDescent="0.25">
      <c r="A1761" s="108">
        <v>309510</v>
      </c>
      <c r="B1761" s="108">
        <v>22686</v>
      </c>
      <c r="C1761" s="107"/>
      <c r="D1761" s="109"/>
      <c r="E1761" s="110"/>
      <c r="F1761" s="110" t="s">
        <v>7555</v>
      </c>
      <c r="G1761" s="110" t="s">
        <v>2608</v>
      </c>
      <c r="H1761" s="107" t="s">
        <v>124</v>
      </c>
      <c r="I1761" s="111" t="s">
        <v>7750</v>
      </c>
      <c r="J1761" s="110"/>
      <c r="K1761" s="110"/>
      <c r="L1761" s="110"/>
      <c r="M1761" s="110"/>
      <c r="N1761" s="110" t="s">
        <v>754</v>
      </c>
      <c r="O1761" s="117">
        <v>42826</v>
      </c>
      <c r="P1761" s="128">
        <v>47</v>
      </c>
      <c r="Q1761" s="115">
        <v>1</v>
      </c>
      <c r="R1761" s="129">
        <f t="shared" si="86"/>
        <v>3.9166666666666665</v>
      </c>
      <c r="S1761" s="130">
        <f t="shared" si="84"/>
        <v>3.9166666666666665</v>
      </c>
      <c r="T1761" s="112" t="s">
        <v>7650</v>
      </c>
      <c r="U1761" s="117">
        <v>42898</v>
      </c>
      <c r="V1761" s="110"/>
      <c r="W1761" s="110"/>
      <c r="X1761" s="110" t="s">
        <v>1465</v>
      </c>
      <c r="Y1761" s="179"/>
      <c r="Z1761">
        <f>IF(ISNA(VLOOKUP(A1761,[2]InvPiv!$A:$B,2,FALSE)),0,VLOOKUP(A1761,[2]InvPiv!$A:$B,2,FALSE))</f>
        <v>1</v>
      </c>
      <c r="AA1761" s="185">
        <f t="shared" si="85"/>
        <v>0</v>
      </c>
      <c r="AB1761">
        <f>VLOOKUP(A1761,[2]ConPiv!$A:$B,2,FALSE)</f>
        <v>1</v>
      </c>
    </row>
    <row r="1762" spans="1:28" ht="13" x14ac:dyDescent="0.25">
      <c r="A1762" s="108">
        <v>307449</v>
      </c>
      <c r="B1762" s="108">
        <v>21929</v>
      </c>
      <c r="C1762" s="107"/>
      <c r="D1762" s="109"/>
      <c r="E1762" s="110"/>
      <c r="F1762" s="110" t="s">
        <v>7559</v>
      </c>
      <c r="G1762" s="110" t="s">
        <v>533</v>
      </c>
      <c r="H1762" s="107" t="s">
        <v>72</v>
      </c>
      <c r="I1762" s="111" t="s">
        <v>7756</v>
      </c>
      <c r="J1762" s="110"/>
      <c r="K1762" s="110"/>
      <c r="L1762" s="110"/>
      <c r="M1762" s="110"/>
      <c r="N1762" s="110" t="s">
        <v>754</v>
      </c>
      <c r="O1762" s="117">
        <v>42826</v>
      </c>
      <c r="P1762" s="128">
        <v>47</v>
      </c>
      <c r="Q1762" s="115">
        <v>2</v>
      </c>
      <c r="R1762" s="129">
        <f t="shared" si="86"/>
        <v>3.9166666666666665</v>
      </c>
      <c r="S1762" s="130">
        <f t="shared" si="84"/>
        <v>7.833333333333333</v>
      </c>
      <c r="T1762" s="112" t="s">
        <v>7654</v>
      </c>
      <c r="U1762" s="117">
        <v>42898</v>
      </c>
      <c r="V1762" s="110"/>
      <c r="W1762" s="110"/>
      <c r="X1762" s="110" t="s">
        <v>1465</v>
      </c>
      <c r="Y1762" s="179"/>
      <c r="Z1762">
        <f>IF(ISNA(VLOOKUP(A1762,[2]InvPiv!$A:$B,2,FALSE)),0,VLOOKUP(A1762,[2]InvPiv!$A:$B,2,FALSE))</f>
        <v>1.5</v>
      </c>
      <c r="AA1762" s="185">
        <f t="shared" si="85"/>
        <v>0.5</v>
      </c>
      <c r="AB1762">
        <f>VLOOKUP(A1762,[2]ConPiv!$A:$B,2,FALSE)</f>
        <v>1.5</v>
      </c>
    </row>
    <row r="1763" spans="1:28" ht="13" x14ac:dyDescent="0.25">
      <c r="A1763" s="108">
        <v>31908</v>
      </c>
      <c r="B1763" s="108">
        <v>19546</v>
      </c>
      <c r="C1763" s="107"/>
      <c r="D1763" s="109"/>
      <c r="E1763" s="110"/>
      <c r="F1763" s="110" t="s">
        <v>7570</v>
      </c>
      <c r="G1763" s="110" t="s">
        <v>7772</v>
      </c>
      <c r="H1763" s="107" t="s">
        <v>79</v>
      </c>
      <c r="I1763" s="111" t="s">
        <v>7773</v>
      </c>
      <c r="J1763" s="110"/>
      <c r="K1763" s="110"/>
      <c r="L1763" s="110"/>
      <c r="M1763" s="110"/>
      <c r="N1763" s="110" t="s">
        <v>635</v>
      </c>
      <c r="O1763" s="117">
        <v>42826</v>
      </c>
      <c r="P1763" s="128">
        <v>47</v>
      </c>
      <c r="Q1763" s="115">
        <v>4</v>
      </c>
      <c r="R1763" s="129">
        <f t="shared" si="86"/>
        <v>3.9166666666666665</v>
      </c>
      <c r="S1763" s="130">
        <f t="shared" si="84"/>
        <v>15.666666666666666</v>
      </c>
      <c r="T1763" s="112" t="s">
        <v>7665</v>
      </c>
      <c r="U1763" s="117">
        <v>42898</v>
      </c>
      <c r="V1763" s="110"/>
      <c r="W1763" s="110"/>
      <c r="X1763" s="110" t="s">
        <v>635</v>
      </c>
      <c r="Y1763" s="179"/>
      <c r="Z1763">
        <f>IF(ISNA(VLOOKUP(A1763,[2]InvPiv!$A:$B,2,FALSE)),0,VLOOKUP(A1763,[2]InvPiv!$A:$B,2,FALSE))</f>
        <v>4</v>
      </c>
      <c r="AA1763" s="185">
        <f t="shared" si="85"/>
        <v>0</v>
      </c>
      <c r="AB1763">
        <f>VLOOKUP(A1763,[2]ConPiv!$A:$B,2,FALSE)</f>
        <v>4</v>
      </c>
    </row>
    <row r="1764" spans="1:28" ht="13" x14ac:dyDescent="0.25">
      <c r="A1764" s="108">
        <v>22749</v>
      </c>
      <c r="B1764" s="108">
        <v>13793</v>
      </c>
      <c r="C1764" s="107"/>
      <c r="D1764" s="109"/>
      <c r="E1764" s="110"/>
      <c r="F1764" s="110" t="s">
        <v>7565</v>
      </c>
      <c r="G1764" s="110" t="s">
        <v>656</v>
      </c>
      <c r="H1764" s="107" t="s">
        <v>83</v>
      </c>
      <c r="I1764" s="111" t="s">
        <v>7764</v>
      </c>
      <c r="J1764" s="110"/>
      <c r="K1764" s="110"/>
      <c r="L1764" s="110"/>
      <c r="M1764" s="110"/>
      <c r="N1764" s="110" t="s">
        <v>635</v>
      </c>
      <c r="O1764" s="117">
        <v>42826</v>
      </c>
      <c r="P1764" s="128">
        <v>47</v>
      </c>
      <c r="Q1764" s="115">
        <v>1</v>
      </c>
      <c r="R1764" s="129">
        <f t="shared" si="86"/>
        <v>3.9166666666666665</v>
      </c>
      <c r="S1764" s="130">
        <f t="shared" si="84"/>
        <v>3.9166666666666665</v>
      </c>
      <c r="T1764" s="112" t="s">
        <v>7660</v>
      </c>
      <c r="U1764" s="117">
        <v>42899</v>
      </c>
      <c r="V1764" s="110"/>
      <c r="W1764" s="110"/>
      <c r="X1764" s="110" t="s">
        <v>635</v>
      </c>
      <c r="Y1764" s="179"/>
      <c r="Z1764">
        <f>IF(ISNA(VLOOKUP(A1764,[2]InvPiv!$A:$B,2,FALSE)),0,VLOOKUP(A1764,[2]InvPiv!$A:$B,2,FALSE))</f>
        <v>1</v>
      </c>
      <c r="AA1764" s="185">
        <f t="shared" si="85"/>
        <v>0</v>
      </c>
      <c r="AB1764">
        <f>VLOOKUP(A1764,[2]ConPiv!$A:$B,2,FALSE)</f>
        <v>1</v>
      </c>
    </row>
    <row r="1765" spans="1:28" ht="13" x14ac:dyDescent="0.25">
      <c r="A1765" s="108">
        <v>309512</v>
      </c>
      <c r="B1765" s="108">
        <v>22749</v>
      </c>
      <c r="C1765" s="107"/>
      <c r="D1765" s="109"/>
      <c r="E1765" s="110"/>
      <c r="F1765" s="110" t="s">
        <v>7528</v>
      </c>
      <c r="G1765" s="110" t="s">
        <v>5415</v>
      </c>
      <c r="H1765" s="107" t="s">
        <v>83</v>
      </c>
      <c r="I1765" s="111" t="s">
        <v>7717</v>
      </c>
      <c r="J1765" s="110"/>
      <c r="K1765" s="110"/>
      <c r="L1765" s="110"/>
      <c r="M1765" s="110"/>
      <c r="N1765" s="110" t="s">
        <v>754</v>
      </c>
      <c r="O1765" s="117">
        <v>42826</v>
      </c>
      <c r="P1765" s="128">
        <v>47</v>
      </c>
      <c r="Q1765" s="115">
        <v>2</v>
      </c>
      <c r="R1765" s="129">
        <f t="shared" si="86"/>
        <v>3.9166666666666665</v>
      </c>
      <c r="S1765" s="130">
        <f t="shared" si="84"/>
        <v>7.833333333333333</v>
      </c>
      <c r="T1765" s="112" t="s">
        <v>7623</v>
      </c>
      <c r="U1765" s="117">
        <v>42902</v>
      </c>
      <c r="V1765" s="110"/>
      <c r="W1765" s="110"/>
      <c r="X1765" s="110" t="s">
        <v>1465</v>
      </c>
      <c r="Y1765" s="179"/>
      <c r="Z1765">
        <f>IF(ISNA(VLOOKUP(A1765,[2]InvPiv!$A:$B,2,FALSE)),0,VLOOKUP(A1765,[2]InvPiv!$A:$B,2,FALSE))</f>
        <v>2</v>
      </c>
      <c r="AA1765" s="185">
        <f t="shared" si="85"/>
        <v>0</v>
      </c>
      <c r="AB1765">
        <f>VLOOKUP(A1765,[2]ConPiv!$A:$B,2,FALSE)</f>
        <v>2</v>
      </c>
    </row>
    <row r="1766" spans="1:28" ht="13" x14ac:dyDescent="0.25">
      <c r="A1766" s="108">
        <v>309509</v>
      </c>
      <c r="B1766" s="108">
        <v>22715</v>
      </c>
      <c r="C1766" s="107"/>
      <c r="D1766" s="109"/>
      <c r="E1766" s="110"/>
      <c r="F1766" s="110" t="s">
        <v>7563</v>
      </c>
      <c r="G1766" s="110" t="s">
        <v>7761</v>
      </c>
      <c r="H1766" s="107" t="s">
        <v>72</v>
      </c>
      <c r="I1766" s="111" t="s">
        <v>7762</v>
      </c>
      <c r="J1766" s="110"/>
      <c r="K1766" s="110"/>
      <c r="L1766" s="110"/>
      <c r="M1766" s="110"/>
      <c r="N1766" s="110" t="s">
        <v>635</v>
      </c>
      <c r="O1766" s="117">
        <v>42826</v>
      </c>
      <c r="P1766" s="128">
        <v>47</v>
      </c>
      <c r="Q1766" s="129">
        <v>3</v>
      </c>
      <c r="R1766" s="129">
        <f t="shared" si="86"/>
        <v>3.9166666666666665</v>
      </c>
      <c r="S1766" s="130">
        <f t="shared" si="84"/>
        <v>11.75</v>
      </c>
      <c r="T1766" s="110" t="s">
        <v>7658</v>
      </c>
      <c r="U1766" s="117">
        <v>42902</v>
      </c>
      <c r="V1766" s="110"/>
      <c r="W1766" s="110"/>
      <c r="X1766" s="110" t="s">
        <v>635</v>
      </c>
      <c r="Y1766" s="179"/>
      <c r="Z1766">
        <f>IF(ISNA(VLOOKUP(A1766,[2]InvPiv!$A:$B,2,FALSE)),0,VLOOKUP(A1766,[2]InvPiv!$A:$B,2,FALSE))</f>
        <v>3</v>
      </c>
      <c r="AA1766" s="185">
        <f t="shared" si="85"/>
        <v>0</v>
      </c>
      <c r="AB1766">
        <f>VLOOKUP(A1766,[2]ConPiv!$A:$B,2,FALSE)</f>
        <v>3</v>
      </c>
    </row>
    <row r="1767" spans="1:28" ht="13" x14ac:dyDescent="0.25">
      <c r="A1767" s="108">
        <v>15651</v>
      </c>
      <c r="B1767" s="108">
        <v>17401</v>
      </c>
      <c r="C1767" s="107"/>
      <c r="D1767" s="109"/>
      <c r="E1767" s="110"/>
      <c r="F1767" s="110" t="s">
        <v>7572</v>
      </c>
      <c r="G1767" s="110" t="s">
        <v>7776</v>
      </c>
      <c r="H1767" s="107" t="s">
        <v>195</v>
      </c>
      <c r="I1767" s="111" t="s">
        <v>7777</v>
      </c>
      <c r="J1767" s="110"/>
      <c r="K1767" s="110"/>
      <c r="L1767" s="110"/>
      <c r="M1767" s="110"/>
      <c r="N1767" s="110" t="s">
        <v>754</v>
      </c>
      <c r="O1767" s="117">
        <v>42826</v>
      </c>
      <c r="P1767" s="128">
        <v>47</v>
      </c>
      <c r="Q1767" s="115">
        <v>1</v>
      </c>
      <c r="R1767" s="129">
        <f t="shared" si="86"/>
        <v>3.9166666666666665</v>
      </c>
      <c r="S1767" s="130">
        <f t="shared" si="84"/>
        <v>3.9166666666666665</v>
      </c>
      <c r="T1767" s="112" t="s">
        <v>7667</v>
      </c>
      <c r="U1767" s="117">
        <v>42902</v>
      </c>
      <c r="V1767" s="110"/>
      <c r="W1767" s="110"/>
      <c r="X1767" s="110" t="s">
        <v>1465</v>
      </c>
      <c r="Y1767" s="179"/>
      <c r="Z1767">
        <f>IF(ISNA(VLOOKUP(A1767,[2]InvPiv!$A:$B,2,FALSE)),0,VLOOKUP(A1767,[2]InvPiv!$A:$B,2,FALSE))</f>
        <v>1.5</v>
      </c>
      <c r="AA1767" s="185">
        <f t="shared" si="85"/>
        <v>-0.5</v>
      </c>
      <c r="AB1767">
        <f>VLOOKUP(A1767,[2]ConPiv!$A:$B,2,FALSE)</f>
        <v>1.5</v>
      </c>
    </row>
    <row r="1768" spans="1:28" ht="13" x14ac:dyDescent="0.25">
      <c r="A1768" s="108">
        <v>2709</v>
      </c>
      <c r="B1768" s="108" t="s">
        <v>7711</v>
      </c>
      <c r="C1768" s="107"/>
      <c r="D1768" s="109"/>
      <c r="E1768" s="110"/>
      <c r="F1768" s="110" t="s">
        <v>7576</v>
      </c>
      <c r="G1768" s="110" t="s">
        <v>7783</v>
      </c>
      <c r="H1768" s="107" t="s">
        <v>266</v>
      </c>
      <c r="I1768" s="111" t="s">
        <v>7784</v>
      </c>
      <c r="J1768" s="110"/>
      <c r="K1768" s="110"/>
      <c r="L1768" s="110"/>
      <c r="M1768" s="110"/>
      <c r="N1768" s="110" t="s">
        <v>635</v>
      </c>
      <c r="O1768" s="117">
        <v>42826</v>
      </c>
      <c r="P1768" s="128">
        <v>47</v>
      </c>
      <c r="Q1768" s="115">
        <v>11</v>
      </c>
      <c r="R1768" s="129">
        <f t="shared" si="86"/>
        <v>3.9166666666666665</v>
      </c>
      <c r="S1768" s="130">
        <f t="shared" si="84"/>
        <v>43.083333333333329</v>
      </c>
      <c r="T1768" s="112" t="s">
        <v>7671</v>
      </c>
      <c r="U1768" s="117">
        <v>42902</v>
      </c>
      <c r="V1768" s="110"/>
      <c r="W1768" s="110"/>
      <c r="X1768" s="110" t="s">
        <v>635</v>
      </c>
      <c r="Y1768" s="179"/>
      <c r="Z1768">
        <f>IF(ISNA(VLOOKUP(A1768,[2]InvPiv!$A:$B,2,FALSE)),0,VLOOKUP(A1768,[2]InvPiv!$A:$B,2,FALSE))</f>
        <v>11</v>
      </c>
      <c r="AA1768" s="185">
        <f t="shared" si="85"/>
        <v>0</v>
      </c>
      <c r="AB1768">
        <f>VLOOKUP(A1768,[2]ConPiv!$A:$B,2,FALSE)</f>
        <v>11</v>
      </c>
    </row>
    <row r="1769" spans="1:28" ht="13" x14ac:dyDescent="0.25">
      <c r="A1769" s="108">
        <v>13608</v>
      </c>
      <c r="B1769" s="108">
        <v>10560</v>
      </c>
      <c r="C1769" s="107"/>
      <c r="D1769" s="109"/>
      <c r="E1769" s="110"/>
      <c r="F1769" s="110" t="s">
        <v>8020</v>
      </c>
      <c r="G1769" s="110" t="s">
        <v>8019</v>
      </c>
      <c r="H1769" s="107" t="s">
        <v>294</v>
      </c>
      <c r="I1769" s="111" t="s">
        <v>8021</v>
      </c>
      <c r="J1769" s="110"/>
      <c r="K1769" s="110"/>
      <c r="L1769" s="110"/>
      <c r="M1769" s="110"/>
      <c r="N1769" s="110" t="s">
        <v>754</v>
      </c>
      <c r="O1769" s="117">
        <v>42917</v>
      </c>
      <c r="P1769" s="128">
        <v>47</v>
      </c>
      <c r="Q1769" s="115">
        <v>5</v>
      </c>
      <c r="R1769" s="129">
        <f t="shared" si="86"/>
        <v>3.9166666666666665</v>
      </c>
      <c r="S1769" s="130">
        <f t="shared" si="84"/>
        <v>19.583333333333332</v>
      </c>
      <c r="T1769" s="112" t="s">
        <v>8018</v>
      </c>
      <c r="U1769" s="117">
        <v>42904</v>
      </c>
      <c r="V1769" s="110"/>
      <c r="W1769" s="110"/>
      <c r="X1769" s="110" t="s">
        <v>1465</v>
      </c>
      <c r="Y1769" s="179"/>
      <c r="Z1769">
        <f>IF(ISNA(VLOOKUP(A1769,[2]InvPiv!$A:$B,2,FALSE)),0,VLOOKUP(A1769,[2]InvPiv!$A:$B,2,FALSE))</f>
        <v>5</v>
      </c>
      <c r="AA1769" s="185">
        <f t="shared" si="85"/>
        <v>0</v>
      </c>
      <c r="AB1769">
        <f>VLOOKUP(A1769,[2]ConPiv!$A:$B,2,FALSE)</f>
        <v>5</v>
      </c>
    </row>
    <row r="1770" spans="1:28" ht="13" x14ac:dyDescent="0.25">
      <c r="A1770" s="108">
        <v>308979</v>
      </c>
      <c r="B1770" s="108">
        <v>22650</v>
      </c>
      <c r="C1770" s="107"/>
      <c r="D1770" s="109"/>
      <c r="E1770" s="110"/>
      <c r="F1770" s="110" t="s">
        <v>7272</v>
      </c>
      <c r="G1770" s="110" t="s">
        <v>5663</v>
      </c>
      <c r="H1770" s="107" t="s">
        <v>355</v>
      </c>
      <c r="I1770" s="111">
        <v>48823</v>
      </c>
      <c r="J1770" s="110"/>
      <c r="K1770" s="110"/>
      <c r="L1770" s="110"/>
      <c r="M1770" s="110"/>
      <c r="N1770" s="110" t="s">
        <v>635</v>
      </c>
      <c r="O1770" s="117">
        <v>42826</v>
      </c>
      <c r="P1770" s="128">
        <v>47</v>
      </c>
      <c r="Q1770" s="129">
        <v>1</v>
      </c>
      <c r="R1770" s="129">
        <f t="shared" si="86"/>
        <v>3.9166666666666665</v>
      </c>
      <c r="S1770" s="130">
        <f t="shared" si="84"/>
        <v>3.9166666666666665</v>
      </c>
      <c r="T1770" s="110" t="s">
        <v>7346</v>
      </c>
      <c r="U1770" s="117">
        <v>42905</v>
      </c>
      <c r="V1770" s="110"/>
      <c r="W1770" s="110"/>
      <c r="X1770" s="110" t="s">
        <v>635</v>
      </c>
      <c r="Y1770" s="179"/>
      <c r="Z1770">
        <f>IF(ISNA(VLOOKUP(A1770,[2]InvPiv!$A:$B,2,FALSE)),0,VLOOKUP(A1770,[2]InvPiv!$A:$B,2,FALSE))</f>
        <v>1</v>
      </c>
      <c r="AA1770" s="185">
        <f t="shared" si="85"/>
        <v>0</v>
      </c>
      <c r="AB1770">
        <f>VLOOKUP(A1770,[2]ConPiv!$A:$B,2,FALSE)</f>
        <v>1</v>
      </c>
    </row>
    <row r="1771" spans="1:28" ht="13" x14ac:dyDescent="0.25">
      <c r="A1771" s="108">
        <v>308631</v>
      </c>
      <c r="B1771" s="108">
        <v>22332</v>
      </c>
      <c r="C1771" s="107"/>
      <c r="D1771" s="109"/>
      <c r="E1771" s="110"/>
      <c r="F1771" s="110" t="s">
        <v>7314</v>
      </c>
      <c r="G1771" s="110" t="s">
        <v>690</v>
      </c>
      <c r="H1771" s="107" t="s">
        <v>23</v>
      </c>
      <c r="I1771" s="111" t="s">
        <v>7476</v>
      </c>
      <c r="J1771" s="110"/>
      <c r="K1771" s="110"/>
      <c r="L1771" s="110"/>
      <c r="M1771" s="110"/>
      <c r="N1771" s="110" t="s">
        <v>754</v>
      </c>
      <c r="O1771" s="117">
        <v>42826</v>
      </c>
      <c r="P1771" s="128">
        <v>47</v>
      </c>
      <c r="Q1771" s="115">
        <v>1</v>
      </c>
      <c r="R1771" s="129">
        <f t="shared" si="86"/>
        <v>3.9166666666666665</v>
      </c>
      <c r="S1771" s="130">
        <f t="shared" si="84"/>
        <v>3.9166666666666665</v>
      </c>
      <c r="T1771" s="112" t="s">
        <v>7388</v>
      </c>
      <c r="U1771" s="117">
        <v>42905</v>
      </c>
      <c r="V1771" s="110"/>
      <c r="W1771" s="110"/>
      <c r="X1771" s="110" t="s">
        <v>1465</v>
      </c>
      <c r="Y1771" s="179"/>
      <c r="Z1771">
        <f>IF(ISNA(VLOOKUP(A1771,[2]InvPiv!$A:$B,2,FALSE)),0,VLOOKUP(A1771,[2]InvPiv!$A:$B,2,FALSE))</f>
        <v>1</v>
      </c>
      <c r="AA1771" s="185">
        <f t="shared" si="85"/>
        <v>0</v>
      </c>
      <c r="AB1771">
        <f>VLOOKUP(A1771,[2]ConPiv!$A:$B,2,FALSE)</f>
        <v>1</v>
      </c>
    </row>
    <row r="1772" spans="1:28" ht="13" x14ac:dyDescent="0.25">
      <c r="A1772" s="108">
        <v>308992</v>
      </c>
      <c r="B1772" s="108">
        <v>22431</v>
      </c>
      <c r="C1772" s="107"/>
      <c r="D1772" s="109"/>
      <c r="E1772" s="110"/>
      <c r="F1772" s="110" t="s">
        <v>7556</v>
      </c>
      <c r="G1772" s="110" t="s">
        <v>7751</v>
      </c>
      <c r="H1772" s="107" t="s">
        <v>23</v>
      </c>
      <c r="I1772" s="111" t="s">
        <v>7752</v>
      </c>
      <c r="J1772" s="110"/>
      <c r="K1772" s="110"/>
      <c r="L1772" s="110"/>
      <c r="M1772" s="110"/>
      <c r="N1772" s="110" t="s">
        <v>754</v>
      </c>
      <c r="O1772" s="117">
        <v>42826</v>
      </c>
      <c r="P1772" s="128">
        <v>47</v>
      </c>
      <c r="Q1772" s="115">
        <v>1</v>
      </c>
      <c r="R1772" s="129">
        <f t="shared" si="86"/>
        <v>3.9166666666666665</v>
      </c>
      <c r="S1772" s="130">
        <f t="shared" si="84"/>
        <v>3.9166666666666665</v>
      </c>
      <c r="T1772" s="112" t="s">
        <v>7651</v>
      </c>
      <c r="U1772" s="117">
        <v>42905</v>
      </c>
      <c r="V1772" s="110"/>
      <c r="W1772" s="110"/>
      <c r="X1772" s="110" t="s">
        <v>1465</v>
      </c>
      <c r="Y1772" s="179"/>
      <c r="Z1772">
        <f>IF(ISNA(VLOOKUP(A1772,[2]InvPiv!$A:$B,2,FALSE)),0,VLOOKUP(A1772,[2]InvPiv!$A:$B,2,FALSE))</f>
        <v>1</v>
      </c>
      <c r="AA1772" s="185">
        <f t="shared" si="85"/>
        <v>0</v>
      </c>
      <c r="AB1772">
        <f>VLOOKUP(A1772,[2]ConPiv!$A:$B,2,FALSE)</f>
        <v>1</v>
      </c>
    </row>
    <row r="1773" spans="1:28" ht="13" x14ac:dyDescent="0.25">
      <c r="A1773" s="108">
        <v>308194</v>
      </c>
      <c r="B1773" s="108">
        <v>22185</v>
      </c>
      <c r="C1773" s="107"/>
      <c r="D1773" s="109"/>
      <c r="E1773" s="110"/>
      <c r="F1773" s="110" t="s">
        <v>7558</v>
      </c>
      <c r="G1773" s="110" t="s">
        <v>639</v>
      </c>
      <c r="H1773" s="107" t="s">
        <v>359</v>
      </c>
      <c r="I1773" s="111" t="s">
        <v>7755</v>
      </c>
      <c r="J1773" s="110"/>
      <c r="K1773" s="110"/>
      <c r="L1773" s="110"/>
      <c r="M1773" s="110"/>
      <c r="N1773" s="110" t="s">
        <v>754</v>
      </c>
      <c r="O1773" s="117">
        <v>42826</v>
      </c>
      <c r="P1773" s="128">
        <v>47</v>
      </c>
      <c r="Q1773" s="115">
        <v>3</v>
      </c>
      <c r="R1773" s="129">
        <f t="shared" si="86"/>
        <v>3.9166666666666665</v>
      </c>
      <c r="S1773" s="130">
        <f t="shared" si="84"/>
        <v>11.75</v>
      </c>
      <c r="T1773" s="112" t="s">
        <v>7653</v>
      </c>
      <c r="U1773" s="117">
        <v>42905</v>
      </c>
      <c r="V1773" s="110"/>
      <c r="W1773" s="110"/>
      <c r="X1773" s="110" t="s">
        <v>1465</v>
      </c>
      <c r="Y1773" s="179"/>
      <c r="Z1773">
        <f>IF(ISNA(VLOOKUP(A1773,[2]InvPiv!$A:$B,2,FALSE)),0,VLOOKUP(A1773,[2]InvPiv!$A:$B,2,FALSE))</f>
        <v>3</v>
      </c>
      <c r="AA1773" s="185">
        <f t="shared" si="85"/>
        <v>0</v>
      </c>
      <c r="AB1773">
        <f>VLOOKUP(A1773,[2]ConPiv!$A:$B,2,FALSE)</f>
        <v>3</v>
      </c>
    </row>
    <row r="1774" spans="1:28" ht="13" x14ac:dyDescent="0.25">
      <c r="A1774" s="108">
        <v>308894</v>
      </c>
      <c r="B1774" s="108">
        <v>22383</v>
      </c>
      <c r="C1774" s="107"/>
      <c r="D1774" s="109"/>
      <c r="E1774" s="110"/>
      <c r="F1774" s="110" t="s">
        <v>7561</v>
      </c>
      <c r="G1774" s="110" t="s">
        <v>5598</v>
      </c>
      <c r="H1774" s="107" t="s">
        <v>87</v>
      </c>
      <c r="I1774" s="111" t="s">
        <v>7758</v>
      </c>
      <c r="J1774" s="110"/>
      <c r="K1774" s="110"/>
      <c r="L1774" s="110"/>
      <c r="M1774" s="110"/>
      <c r="N1774" s="110" t="s">
        <v>754</v>
      </c>
      <c r="O1774" s="117">
        <v>42826</v>
      </c>
      <c r="P1774" s="128">
        <v>47</v>
      </c>
      <c r="Q1774" s="115">
        <v>1</v>
      </c>
      <c r="R1774" s="129">
        <f t="shared" si="86"/>
        <v>3.9166666666666665</v>
      </c>
      <c r="S1774" s="130">
        <f t="shared" si="84"/>
        <v>3.9166666666666665</v>
      </c>
      <c r="T1774" s="112" t="s">
        <v>7656</v>
      </c>
      <c r="U1774" s="117">
        <v>42905</v>
      </c>
      <c r="V1774" s="110"/>
      <c r="W1774" s="110"/>
      <c r="X1774" s="110" t="s">
        <v>1465</v>
      </c>
      <c r="Y1774" s="179"/>
      <c r="Z1774">
        <f>IF(ISNA(VLOOKUP(A1774,[2]InvPiv!$A:$B,2,FALSE)),0,VLOOKUP(A1774,[2]InvPiv!$A:$B,2,FALSE))</f>
        <v>1</v>
      </c>
      <c r="AA1774" s="185">
        <f t="shared" si="85"/>
        <v>0</v>
      </c>
      <c r="AB1774">
        <f>VLOOKUP(A1774,[2]ConPiv!$A:$B,2,FALSE)</f>
        <v>1</v>
      </c>
    </row>
    <row r="1775" spans="1:28" ht="13" x14ac:dyDescent="0.25">
      <c r="A1775" s="108">
        <v>308575</v>
      </c>
      <c r="B1775" s="108">
        <v>22348</v>
      </c>
      <c r="C1775" s="107"/>
      <c r="D1775" s="109"/>
      <c r="E1775" s="110"/>
      <c r="F1775" s="110" t="s">
        <v>7567</v>
      </c>
      <c r="G1775" s="110" t="s">
        <v>7767</v>
      </c>
      <c r="H1775" s="107" t="s">
        <v>370</v>
      </c>
      <c r="I1775" s="111" t="s">
        <v>7768</v>
      </c>
      <c r="J1775" s="110"/>
      <c r="K1775" s="110"/>
      <c r="L1775" s="110"/>
      <c r="M1775" s="110"/>
      <c r="N1775" s="110" t="s">
        <v>25</v>
      </c>
      <c r="O1775" s="117">
        <v>42826</v>
      </c>
      <c r="P1775" s="128">
        <v>47</v>
      </c>
      <c r="Q1775" s="115">
        <v>1</v>
      </c>
      <c r="R1775" s="129">
        <f t="shared" si="86"/>
        <v>3.9166666666666665</v>
      </c>
      <c r="S1775" s="130">
        <f t="shared" si="84"/>
        <v>3.9166666666666665</v>
      </c>
      <c r="T1775" s="112" t="s">
        <v>7662</v>
      </c>
      <c r="U1775" s="117">
        <v>42905</v>
      </c>
      <c r="V1775" s="110"/>
      <c r="W1775" s="110"/>
      <c r="X1775" s="110" t="s">
        <v>29</v>
      </c>
      <c r="Y1775" s="179"/>
      <c r="Z1775">
        <f>IF(ISNA(VLOOKUP(A1775,[2]InvPiv!$A:$B,2,FALSE)),0,VLOOKUP(A1775,[2]InvPiv!$A:$B,2,FALSE))</f>
        <v>1</v>
      </c>
      <c r="AA1775" s="185">
        <f t="shared" si="85"/>
        <v>0</v>
      </c>
      <c r="AB1775">
        <f>VLOOKUP(A1775,[2]ConPiv!$A:$B,2,FALSE)</f>
        <v>1</v>
      </c>
    </row>
    <row r="1776" spans="1:28" ht="13" x14ac:dyDescent="0.25">
      <c r="A1776" s="108">
        <v>309712</v>
      </c>
      <c r="B1776" s="108">
        <v>22818</v>
      </c>
      <c r="C1776" s="107"/>
      <c r="D1776" s="109"/>
      <c r="E1776" s="110"/>
      <c r="F1776" s="110" t="s">
        <v>7573</v>
      </c>
      <c r="G1776" s="110" t="s">
        <v>7778</v>
      </c>
      <c r="H1776" s="107" t="s">
        <v>358</v>
      </c>
      <c r="I1776" s="111" t="s">
        <v>7779</v>
      </c>
      <c r="J1776" s="110"/>
      <c r="K1776" s="110"/>
      <c r="L1776" s="110"/>
      <c r="M1776" s="110"/>
      <c r="N1776" s="110" t="s">
        <v>754</v>
      </c>
      <c r="O1776" s="117">
        <v>42826</v>
      </c>
      <c r="P1776" s="128">
        <v>47</v>
      </c>
      <c r="Q1776" s="115">
        <v>2</v>
      </c>
      <c r="R1776" s="129">
        <f t="shared" si="86"/>
        <v>3.9166666666666665</v>
      </c>
      <c r="S1776" s="130">
        <f t="shared" si="84"/>
        <v>7.833333333333333</v>
      </c>
      <c r="T1776" s="112" t="s">
        <v>7668</v>
      </c>
      <c r="U1776" s="117">
        <v>42905</v>
      </c>
      <c r="V1776" s="110"/>
      <c r="W1776" s="110"/>
      <c r="X1776" s="110" t="s">
        <v>1465</v>
      </c>
      <c r="Y1776" s="179"/>
      <c r="Z1776">
        <f>IF(ISNA(VLOOKUP(A1776,[2]InvPiv!$A:$B,2,FALSE)),0,VLOOKUP(A1776,[2]InvPiv!$A:$B,2,FALSE))</f>
        <v>2</v>
      </c>
      <c r="AA1776" s="185">
        <f t="shared" si="85"/>
        <v>0</v>
      </c>
      <c r="AB1776">
        <f>VLOOKUP(A1776,[2]ConPiv!$A:$B,2,FALSE)</f>
        <v>2</v>
      </c>
    </row>
    <row r="1777" spans="1:28" ht="13" x14ac:dyDescent="0.25">
      <c r="A1777" s="108">
        <v>306307</v>
      </c>
      <c r="B1777" s="108">
        <v>21577</v>
      </c>
      <c r="C1777" s="107"/>
      <c r="D1777" s="109"/>
      <c r="E1777" s="110"/>
      <c r="F1777" s="110" t="s">
        <v>7581</v>
      </c>
      <c r="G1777" s="110" t="s">
        <v>6424</v>
      </c>
      <c r="H1777" s="107" t="s">
        <v>124</v>
      </c>
      <c r="I1777" s="111" t="s">
        <v>7790</v>
      </c>
      <c r="J1777" s="110"/>
      <c r="K1777" s="110"/>
      <c r="L1777" s="110"/>
      <c r="M1777" s="110"/>
      <c r="N1777" s="110" t="s">
        <v>635</v>
      </c>
      <c r="O1777" s="117">
        <v>42826</v>
      </c>
      <c r="P1777" s="128">
        <v>47</v>
      </c>
      <c r="Q1777" s="115">
        <v>1</v>
      </c>
      <c r="R1777" s="129">
        <f t="shared" si="86"/>
        <v>3.9166666666666665</v>
      </c>
      <c r="S1777" s="130">
        <f t="shared" si="84"/>
        <v>3.9166666666666665</v>
      </c>
      <c r="T1777" s="112" t="s">
        <v>7676</v>
      </c>
      <c r="U1777" s="117">
        <v>42905</v>
      </c>
      <c r="V1777" s="110"/>
      <c r="W1777" s="110"/>
      <c r="X1777" s="110" t="s">
        <v>1465</v>
      </c>
      <c r="Y1777" s="179"/>
      <c r="Z1777">
        <f>IF(ISNA(VLOOKUP(A1777,[2]InvPiv!$A:$B,2,FALSE)),0,VLOOKUP(A1777,[2]InvPiv!$A:$B,2,FALSE))</f>
        <v>1</v>
      </c>
      <c r="AA1777" s="185">
        <f t="shared" si="85"/>
        <v>0</v>
      </c>
      <c r="AB1777">
        <f>VLOOKUP(A1777,[2]ConPiv!$A:$B,2,FALSE)</f>
        <v>1</v>
      </c>
    </row>
    <row r="1778" spans="1:28" ht="13" x14ac:dyDescent="0.25">
      <c r="A1778" s="108">
        <v>308830</v>
      </c>
      <c r="B1778" s="108">
        <v>22136</v>
      </c>
      <c r="C1778" s="107"/>
      <c r="D1778" s="109"/>
      <c r="E1778" s="110"/>
      <c r="F1778" s="110" t="s">
        <v>7557</v>
      </c>
      <c r="G1778" s="110" t="s">
        <v>7753</v>
      </c>
      <c r="H1778" s="107" t="s">
        <v>612</v>
      </c>
      <c r="I1778" s="111" t="s">
        <v>7754</v>
      </c>
      <c r="J1778" s="110"/>
      <c r="K1778" s="110"/>
      <c r="L1778" s="110"/>
      <c r="M1778" s="110"/>
      <c r="N1778" s="110" t="s">
        <v>754</v>
      </c>
      <c r="O1778" s="117">
        <v>42826</v>
      </c>
      <c r="P1778" s="128">
        <v>47</v>
      </c>
      <c r="Q1778" s="115">
        <v>1</v>
      </c>
      <c r="R1778" s="129">
        <f t="shared" si="86"/>
        <v>3.9166666666666665</v>
      </c>
      <c r="S1778" s="130">
        <f t="shared" si="84"/>
        <v>3.9166666666666665</v>
      </c>
      <c r="T1778" s="112" t="s">
        <v>7652</v>
      </c>
      <c r="U1778" s="117">
        <v>42906</v>
      </c>
      <c r="V1778" s="110"/>
      <c r="W1778" s="110"/>
      <c r="X1778" s="110" t="s">
        <v>1465</v>
      </c>
      <c r="Y1778" s="179"/>
      <c r="Z1778">
        <f>IF(ISNA(VLOOKUP(A1778,[2]InvPiv!$A:$B,2,FALSE)),0,VLOOKUP(A1778,[2]InvPiv!$A:$B,2,FALSE))</f>
        <v>1</v>
      </c>
      <c r="AA1778" s="185">
        <f t="shared" si="85"/>
        <v>0</v>
      </c>
      <c r="AB1778">
        <f>VLOOKUP(A1778,[2]ConPiv!$A:$B,2,FALSE)</f>
        <v>1</v>
      </c>
    </row>
    <row r="1779" spans="1:28" ht="13" x14ac:dyDescent="0.25">
      <c r="A1779" s="107">
        <v>13235</v>
      </c>
      <c r="B1779" s="108">
        <v>10285</v>
      </c>
      <c r="C1779" s="107"/>
      <c r="D1779" s="109"/>
      <c r="E1779" s="110"/>
      <c r="F1779" s="110" t="s">
        <v>5094</v>
      </c>
      <c r="G1779" s="110" t="s">
        <v>5096</v>
      </c>
      <c r="H1779" s="107" t="s">
        <v>59</v>
      </c>
      <c r="I1779" s="181" t="s">
        <v>5097</v>
      </c>
      <c r="J1779" s="110"/>
      <c r="K1779" s="110"/>
      <c r="L1779" s="110"/>
      <c r="M1779" s="110"/>
      <c r="N1779" s="110" t="s">
        <v>25</v>
      </c>
      <c r="O1779" s="117">
        <v>42644</v>
      </c>
      <c r="P1779" s="128">
        <v>47</v>
      </c>
      <c r="Q1779" s="115">
        <v>3</v>
      </c>
      <c r="R1779" s="115">
        <f t="shared" si="86"/>
        <v>3.9166666666666665</v>
      </c>
      <c r="S1779" s="116">
        <f t="shared" si="84"/>
        <v>11.75</v>
      </c>
      <c r="T1779" s="112" t="s">
        <v>5095</v>
      </c>
      <c r="U1779" s="117">
        <v>42909</v>
      </c>
      <c r="V1779" s="110"/>
      <c r="W1779" s="110"/>
      <c r="X1779" s="110" t="s">
        <v>29</v>
      </c>
      <c r="Y1779" s="179"/>
      <c r="Z1779">
        <f>IF(ISNA(VLOOKUP(A1779,[2]InvPiv!$A:$B,2,FALSE)),0,VLOOKUP(A1779,[2]InvPiv!$A:$B,2,FALSE))</f>
        <v>3</v>
      </c>
      <c r="AA1779" s="185">
        <f t="shared" si="85"/>
        <v>0</v>
      </c>
      <c r="AB1779">
        <f>VLOOKUP(A1779,[2]ConPiv!$A:$B,2,FALSE)</f>
        <v>3</v>
      </c>
    </row>
    <row r="1780" spans="1:28" ht="13" x14ac:dyDescent="0.25">
      <c r="A1780" s="107">
        <v>18863</v>
      </c>
      <c r="B1780" s="108">
        <v>12348</v>
      </c>
      <c r="C1780" s="107"/>
      <c r="D1780" s="109"/>
      <c r="E1780" s="110"/>
      <c r="F1780" s="110" t="s">
        <v>5129</v>
      </c>
      <c r="G1780" s="110" t="s">
        <v>1768</v>
      </c>
      <c r="H1780" s="107" t="s">
        <v>124</v>
      </c>
      <c r="I1780" s="181" t="s">
        <v>5130</v>
      </c>
      <c r="J1780" s="110"/>
      <c r="K1780" s="110"/>
      <c r="L1780" s="110"/>
      <c r="M1780" s="110"/>
      <c r="N1780" s="110" t="s">
        <v>25</v>
      </c>
      <c r="O1780" s="117">
        <v>42644</v>
      </c>
      <c r="P1780" s="128">
        <v>47</v>
      </c>
      <c r="Q1780" s="115">
        <v>1</v>
      </c>
      <c r="R1780" s="115">
        <f t="shared" si="86"/>
        <v>3.9166666666666665</v>
      </c>
      <c r="S1780" s="116">
        <f t="shared" si="84"/>
        <v>3.9166666666666665</v>
      </c>
      <c r="T1780" s="112" t="s">
        <v>5128</v>
      </c>
      <c r="U1780" s="117">
        <v>42909</v>
      </c>
      <c r="V1780" s="110"/>
      <c r="W1780" s="110"/>
      <c r="X1780" s="110" t="s">
        <v>29</v>
      </c>
      <c r="Y1780" s="179"/>
      <c r="Z1780">
        <f>IF(ISNA(VLOOKUP(A1780,[2]InvPiv!$A:$B,2,FALSE)),0,VLOOKUP(A1780,[2]InvPiv!$A:$B,2,FALSE))</f>
        <v>1</v>
      </c>
      <c r="AA1780" s="185">
        <f t="shared" si="85"/>
        <v>0</v>
      </c>
      <c r="AB1780">
        <f>VLOOKUP(A1780,[2]ConPiv!$A:$B,2,FALSE)</f>
        <v>1</v>
      </c>
    </row>
    <row r="1781" spans="1:28" ht="13" x14ac:dyDescent="0.25">
      <c r="A1781" s="108">
        <v>308660</v>
      </c>
      <c r="B1781" s="108">
        <v>22436</v>
      </c>
      <c r="C1781" s="107"/>
      <c r="D1781" s="109"/>
      <c r="E1781" s="110"/>
      <c r="F1781" s="110" t="s">
        <v>7007</v>
      </c>
      <c r="G1781" s="110" t="s">
        <v>7167</v>
      </c>
      <c r="H1781" s="107" t="s">
        <v>110</v>
      </c>
      <c r="I1781" s="111" t="s">
        <v>7168</v>
      </c>
      <c r="J1781" s="110"/>
      <c r="K1781" s="110"/>
      <c r="L1781" s="110"/>
      <c r="M1781" s="110"/>
      <c r="N1781" s="110" t="s">
        <v>754</v>
      </c>
      <c r="O1781" s="117">
        <v>42826</v>
      </c>
      <c r="P1781" s="128">
        <v>47</v>
      </c>
      <c r="Q1781" s="115">
        <v>1</v>
      </c>
      <c r="R1781" s="129">
        <f t="shared" si="86"/>
        <v>3.9166666666666665</v>
      </c>
      <c r="S1781" s="130">
        <f t="shared" si="84"/>
        <v>3.9166666666666665</v>
      </c>
      <c r="T1781" s="112" t="s">
        <v>7085</v>
      </c>
      <c r="U1781" s="117">
        <v>42909</v>
      </c>
      <c r="V1781" s="110"/>
      <c r="W1781" s="110"/>
      <c r="X1781" s="110" t="s">
        <v>635</v>
      </c>
      <c r="Y1781" s="179"/>
      <c r="Z1781">
        <f>IF(ISNA(VLOOKUP(A1781,[2]InvPiv!$A:$B,2,FALSE)),0,VLOOKUP(A1781,[2]InvPiv!$A:$B,2,FALSE))</f>
        <v>1</v>
      </c>
      <c r="AA1781" s="185">
        <f t="shared" si="85"/>
        <v>0</v>
      </c>
      <c r="AB1781">
        <f>VLOOKUP(A1781,[2]ConPiv!$A:$B,2,FALSE)</f>
        <v>1</v>
      </c>
    </row>
    <row r="1782" spans="1:28" ht="13" x14ac:dyDescent="0.25">
      <c r="A1782" s="108">
        <v>309432</v>
      </c>
      <c r="B1782" s="108">
        <v>22538</v>
      </c>
      <c r="C1782" s="107"/>
      <c r="D1782" s="109"/>
      <c r="E1782" s="110"/>
      <c r="F1782" s="110" t="s">
        <v>7584</v>
      </c>
      <c r="G1782" s="110" t="s">
        <v>228</v>
      </c>
      <c r="H1782" s="107" t="s">
        <v>87</v>
      </c>
      <c r="I1782" s="111" t="s">
        <v>7794</v>
      </c>
      <c r="J1782" s="110"/>
      <c r="K1782" s="110"/>
      <c r="L1782" s="110"/>
      <c r="M1782" s="110"/>
      <c r="N1782" s="110" t="s">
        <v>754</v>
      </c>
      <c r="O1782" s="117">
        <v>42826</v>
      </c>
      <c r="P1782" s="128">
        <v>47</v>
      </c>
      <c r="Q1782" s="115">
        <v>1</v>
      </c>
      <c r="R1782" s="129">
        <f t="shared" si="86"/>
        <v>3.9166666666666665</v>
      </c>
      <c r="S1782" s="130">
        <f t="shared" si="84"/>
        <v>3.9166666666666665</v>
      </c>
      <c r="T1782" s="112" t="s">
        <v>7679</v>
      </c>
      <c r="U1782" s="117">
        <v>42909</v>
      </c>
      <c r="V1782" s="110"/>
      <c r="W1782" s="110"/>
      <c r="X1782" s="110" t="s">
        <v>1465</v>
      </c>
      <c r="Y1782" s="179"/>
      <c r="Z1782">
        <f>IF(ISNA(VLOOKUP(A1782,[2]InvPiv!$A:$B,2,FALSE)),0,VLOOKUP(A1782,[2]InvPiv!$A:$B,2,FALSE))</f>
        <v>1</v>
      </c>
      <c r="AA1782" s="185">
        <f t="shared" si="85"/>
        <v>0</v>
      </c>
      <c r="AB1782">
        <f>VLOOKUP(A1782,[2]ConPiv!$A:$B,2,FALSE)</f>
        <v>1</v>
      </c>
    </row>
    <row r="1783" spans="1:28" ht="13" x14ac:dyDescent="0.25">
      <c r="A1783" s="108">
        <v>309769</v>
      </c>
      <c r="B1783" s="108">
        <v>22824</v>
      </c>
      <c r="C1783" s="107"/>
      <c r="D1783" s="109"/>
      <c r="E1783" s="110"/>
      <c r="F1783" s="110" t="s">
        <v>7588</v>
      </c>
      <c r="G1783" s="110" t="s">
        <v>7797</v>
      </c>
      <c r="H1783" s="107" t="s">
        <v>87</v>
      </c>
      <c r="I1783" s="111" t="s">
        <v>7798</v>
      </c>
      <c r="J1783" s="110"/>
      <c r="K1783" s="110"/>
      <c r="L1783" s="110"/>
      <c r="M1783" s="110"/>
      <c r="N1783" s="110" t="s">
        <v>754</v>
      </c>
      <c r="O1783" s="117">
        <v>42826</v>
      </c>
      <c r="P1783" s="128">
        <v>47</v>
      </c>
      <c r="Q1783" s="115">
        <v>16</v>
      </c>
      <c r="R1783" s="129">
        <f t="shared" si="86"/>
        <v>3.9166666666666665</v>
      </c>
      <c r="S1783" s="130">
        <f t="shared" si="84"/>
        <v>62.666666666666664</v>
      </c>
      <c r="T1783" s="112" t="s">
        <v>7683</v>
      </c>
      <c r="U1783" s="117">
        <v>42912</v>
      </c>
      <c r="V1783" s="110"/>
      <c r="W1783" s="110"/>
      <c r="X1783" s="110" t="s">
        <v>1465</v>
      </c>
      <c r="Y1783" s="179"/>
      <c r="Z1783">
        <f>IF(ISNA(VLOOKUP(A1783,[2]InvPiv!$A:$B,2,FALSE)),0,VLOOKUP(A1783,[2]InvPiv!$A:$B,2,FALSE))</f>
        <v>15.5</v>
      </c>
      <c r="AA1783" s="185">
        <f t="shared" si="85"/>
        <v>0.5</v>
      </c>
      <c r="AB1783">
        <f>VLOOKUP(A1783,[2]ConPiv!$A:$B,2,FALSE)</f>
        <v>12.5</v>
      </c>
    </row>
    <row r="1784" spans="1:28" ht="13" x14ac:dyDescent="0.25">
      <c r="A1784" s="108">
        <v>309433</v>
      </c>
      <c r="B1784" s="108">
        <v>22361</v>
      </c>
      <c r="C1784" s="107"/>
      <c r="D1784" s="109"/>
      <c r="E1784" s="110"/>
      <c r="F1784" s="110" t="s">
        <v>7545</v>
      </c>
      <c r="G1784" s="110" t="s">
        <v>741</v>
      </c>
      <c r="H1784" s="107" t="s">
        <v>134</v>
      </c>
      <c r="I1784" s="111" t="s">
        <v>7738</v>
      </c>
      <c r="J1784" s="110"/>
      <c r="K1784" s="110"/>
      <c r="L1784" s="110"/>
      <c r="M1784" s="110"/>
      <c r="N1784" s="110" t="s">
        <v>754</v>
      </c>
      <c r="O1784" s="117">
        <v>42826</v>
      </c>
      <c r="P1784" s="128">
        <v>47</v>
      </c>
      <c r="Q1784" s="115">
        <v>1</v>
      </c>
      <c r="R1784" s="129">
        <f t="shared" si="86"/>
        <v>3.9166666666666665</v>
      </c>
      <c r="S1784" s="130">
        <f t="shared" si="84"/>
        <v>3.9166666666666665</v>
      </c>
      <c r="T1784" s="112" t="s">
        <v>7640</v>
      </c>
      <c r="U1784" s="117">
        <v>42912</v>
      </c>
      <c r="V1784" s="110"/>
      <c r="W1784" s="110"/>
      <c r="X1784" s="110" t="s">
        <v>1465</v>
      </c>
      <c r="Y1784" s="179"/>
      <c r="Z1784">
        <f>IF(ISNA(VLOOKUP(A1784,[2]InvPiv!$A:$B,2,FALSE)),0,VLOOKUP(A1784,[2]InvPiv!$A:$B,2,FALSE))</f>
        <v>1</v>
      </c>
      <c r="AA1784" s="185">
        <f t="shared" si="85"/>
        <v>0</v>
      </c>
      <c r="AB1784">
        <f>VLOOKUP(A1784,[2]ConPiv!$A:$B,2,FALSE)</f>
        <v>1</v>
      </c>
    </row>
    <row r="1785" spans="1:28" ht="13" x14ac:dyDescent="0.25">
      <c r="A1785" s="108">
        <v>308291</v>
      </c>
      <c r="B1785" s="108">
        <v>22213</v>
      </c>
      <c r="C1785" s="107"/>
      <c r="D1785" s="109"/>
      <c r="E1785" s="110"/>
      <c r="F1785" s="110" t="s">
        <v>7546</v>
      </c>
      <c r="G1785" s="110" t="s">
        <v>133</v>
      </c>
      <c r="H1785" s="107" t="s">
        <v>134</v>
      </c>
      <c r="I1785" s="111" t="s">
        <v>7739</v>
      </c>
      <c r="J1785" s="110"/>
      <c r="K1785" s="110"/>
      <c r="L1785" s="110"/>
      <c r="M1785" s="110"/>
      <c r="N1785" s="110" t="s">
        <v>754</v>
      </c>
      <c r="O1785" s="117">
        <v>42826</v>
      </c>
      <c r="P1785" s="128">
        <v>47</v>
      </c>
      <c r="Q1785" s="115">
        <v>56</v>
      </c>
      <c r="R1785" s="129">
        <f t="shared" si="86"/>
        <v>3.9166666666666665</v>
      </c>
      <c r="S1785" s="130">
        <f t="shared" si="84"/>
        <v>219.33333333333331</v>
      </c>
      <c r="T1785" s="112" t="s">
        <v>7641</v>
      </c>
      <c r="U1785" s="117">
        <v>42912</v>
      </c>
      <c r="V1785" s="110"/>
      <c r="W1785" s="110"/>
      <c r="X1785" s="110" t="s">
        <v>1465</v>
      </c>
      <c r="Y1785" s="179"/>
      <c r="Z1785">
        <f>IF(ISNA(VLOOKUP(A1785,[2]InvPiv!$A:$B,2,FALSE)),0,VLOOKUP(A1785,[2]InvPiv!$A:$B,2,FALSE))</f>
        <v>56</v>
      </c>
      <c r="AA1785" s="185">
        <f t="shared" si="85"/>
        <v>0</v>
      </c>
      <c r="AB1785">
        <f>VLOOKUP(A1785,[2]ConPiv!$A:$B,2,FALSE)</f>
        <v>56</v>
      </c>
    </row>
    <row r="1786" spans="1:28" ht="13" x14ac:dyDescent="0.25">
      <c r="A1786" s="108">
        <v>308896</v>
      </c>
      <c r="B1786" s="108" t="s">
        <v>7614</v>
      </c>
      <c r="C1786" s="107"/>
      <c r="D1786" s="109"/>
      <c r="E1786" s="110"/>
      <c r="F1786" s="110" t="s">
        <v>7568</v>
      </c>
      <c r="G1786" s="110" t="s">
        <v>618</v>
      </c>
      <c r="H1786" s="107" t="s">
        <v>124</v>
      </c>
      <c r="I1786" s="111" t="s">
        <v>7769</v>
      </c>
      <c r="J1786" s="110"/>
      <c r="K1786" s="110"/>
      <c r="L1786" s="110"/>
      <c r="M1786" s="110"/>
      <c r="N1786" s="110" t="s">
        <v>754</v>
      </c>
      <c r="O1786" s="117">
        <v>42826</v>
      </c>
      <c r="P1786" s="128">
        <v>47</v>
      </c>
      <c r="Q1786" s="115">
        <v>37</v>
      </c>
      <c r="R1786" s="129">
        <f t="shared" si="86"/>
        <v>3.9166666666666665</v>
      </c>
      <c r="S1786" s="130">
        <f t="shared" si="84"/>
        <v>144.91666666666666</v>
      </c>
      <c r="T1786" s="112" t="s">
        <v>7663</v>
      </c>
      <c r="U1786" s="117">
        <v>42912</v>
      </c>
      <c r="V1786" s="110"/>
      <c r="W1786" s="110"/>
      <c r="X1786" s="110" t="s">
        <v>1465</v>
      </c>
      <c r="Y1786" s="179"/>
      <c r="Z1786">
        <f>IF(ISNA(VLOOKUP(A1786,[2]InvPiv!$A:$B,2,FALSE)),0,VLOOKUP(A1786,[2]InvPiv!$A:$B,2,FALSE))</f>
        <v>37</v>
      </c>
      <c r="AA1786" s="185">
        <f t="shared" si="85"/>
        <v>0</v>
      </c>
      <c r="AB1786">
        <f>VLOOKUP(A1786,[2]ConPiv!$A:$B,2,FALSE)</f>
        <v>37</v>
      </c>
    </row>
    <row r="1787" spans="1:28" ht="13" x14ac:dyDescent="0.25">
      <c r="A1787" s="108">
        <v>309085</v>
      </c>
      <c r="B1787" s="108">
        <v>22598</v>
      </c>
      <c r="C1787" s="107"/>
      <c r="D1787" s="109"/>
      <c r="E1787" s="110"/>
      <c r="F1787" s="110" t="s">
        <v>7578</v>
      </c>
      <c r="G1787" s="110" t="s">
        <v>5912</v>
      </c>
      <c r="H1787" s="107" t="s">
        <v>124</v>
      </c>
      <c r="I1787" s="111" t="s">
        <v>7786</v>
      </c>
      <c r="J1787" s="110"/>
      <c r="K1787" s="110"/>
      <c r="L1787" s="110"/>
      <c r="M1787" s="110"/>
      <c r="N1787" s="110" t="s">
        <v>754</v>
      </c>
      <c r="O1787" s="117">
        <v>42826</v>
      </c>
      <c r="P1787" s="128">
        <v>47</v>
      </c>
      <c r="Q1787" s="115">
        <v>1</v>
      </c>
      <c r="R1787" s="129">
        <f t="shared" si="86"/>
        <v>3.9166666666666665</v>
      </c>
      <c r="S1787" s="130">
        <f t="shared" si="84"/>
        <v>3.9166666666666665</v>
      </c>
      <c r="T1787" s="112" t="s">
        <v>7673</v>
      </c>
      <c r="U1787" s="117">
        <v>42912</v>
      </c>
      <c r="V1787" s="110"/>
      <c r="W1787" s="110"/>
      <c r="X1787" s="110" t="s">
        <v>1465</v>
      </c>
      <c r="Y1787" s="179"/>
      <c r="Z1787">
        <f>IF(ISNA(VLOOKUP(A1787,[2]InvPiv!$A:$B,2,FALSE)),0,VLOOKUP(A1787,[2]InvPiv!$A:$B,2,FALSE))</f>
        <v>1</v>
      </c>
      <c r="AA1787" s="185">
        <f t="shared" si="85"/>
        <v>0</v>
      </c>
      <c r="AB1787">
        <f>VLOOKUP(A1787,[2]ConPiv!$A:$B,2,FALSE)</f>
        <v>1</v>
      </c>
    </row>
    <row r="1788" spans="1:28" ht="13" x14ac:dyDescent="0.25">
      <c r="A1788" s="108">
        <v>309688</v>
      </c>
      <c r="B1788" s="108">
        <v>22622</v>
      </c>
      <c r="C1788" s="107"/>
      <c r="D1788" s="109"/>
      <c r="E1788" s="110"/>
      <c r="F1788" s="110" t="s">
        <v>7579</v>
      </c>
      <c r="G1788" s="110" t="s">
        <v>7787</v>
      </c>
      <c r="H1788" s="107" t="s">
        <v>3</v>
      </c>
      <c r="I1788" s="111" t="s">
        <v>7788</v>
      </c>
      <c r="J1788" s="110"/>
      <c r="K1788" s="110"/>
      <c r="L1788" s="110"/>
      <c r="M1788" s="110"/>
      <c r="N1788" s="110" t="s">
        <v>754</v>
      </c>
      <c r="O1788" s="117">
        <v>42826</v>
      </c>
      <c r="P1788" s="128">
        <v>47</v>
      </c>
      <c r="Q1788" s="115">
        <v>4</v>
      </c>
      <c r="R1788" s="129">
        <f t="shared" si="86"/>
        <v>3.9166666666666665</v>
      </c>
      <c r="S1788" s="130">
        <f t="shared" si="84"/>
        <v>15.666666666666666</v>
      </c>
      <c r="T1788" s="112" t="s">
        <v>7674</v>
      </c>
      <c r="U1788" s="117">
        <v>42912</v>
      </c>
      <c r="V1788" s="110"/>
      <c r="W1788" s="110"/>
      <c r="X1788" s="110" t="s">
        <v>1465</v>
      </c>
      <c r="Y1788" s="179"/>
      <c r="Z1788">
        <f>IF(ISNA(VLOOKUP(A1788,[2]InvPiv!$A:$B,2,FALSE)),0,VLOOKUP(A1788,[2]InvPiv!$A:$B,2,FALSE))</f>
        <v>4</v>
      </c>
      <c r="AA1788" s="185">
        <f t="shared" si="85"/>
        <v>0</v>
      </c>
      <c r="AB1788">
        <f>VLOOKUP(A1788,[2]ConPiv!$A:$B,2,FALSE)</f>
        <v>4</v>
      </c>
    </row>
    <row r="1789" spans="1:28" ht="13" x14ac:dyDescent="0.25">
      <c r="A1789" s="108">
        <v>309362</v>
      </c>
      <c r="B1789" s="108">
        <v>22579</v>
      </c>
      <c r="C1789" s="107"/>
      <c r="D1789" s="109"/>
      <c r="E1789" s="110"/>
      <c r="F1789" s="110" t="s">
        <v>7583</v>
      </c>
      <c r="G1789" s="110" t="s">
        <v>688</v>
      </c>
      <c r="H1789" s="107" t="s">
        <v>23</v>
      </c>
      <c r="I1789" s="111" t="s">
        <v>7793</v>
      </c>
      <c r="J1789" s="110"/>
      <c r="K1789" s="110"/>
      <c r="L1789" s="110"/>
      <c r="M1789" s="110"/>
      <c r="N1789" s="110" t="s">
        <v>754</v>
      </c>
      <c r="O1789" s="117">
        <v>42826</v>
      </c>
      <c r="P1789" s="128">
        <v>47</v>
      </c>
      <c r="Q1789" s="115">
        <v>3</v>
      </c>
      <c r="R1789" s="129">
        <f t="shared" si="86"/>
        <v>3.9166666666666665</v>
      </c>
      <c r="S1789" s="130">
        <f t="shared" si="84"/>
        <v>11.75</v>
      </c>
      <c r="T1789" s="112" t="s">
        <v>7678</v>
      </c>
      <c r="U1789" s="117">
        <v>42912</v>
      </c>
      <c r="V1789" s="110"/>
      <c r="W1789" s="110"/>
      <c r="X1789" s="110" t="s">
        <v>1465</v>
      </c>
      <c r="Y1789" s="179"/>
      <c r="Z1789">
        <f>IF(ISNA(VLOOKUP(A1789,[2]InvPiv!$A:$B,2,FALSE)),0,VLOOKUP(A1789,[2]InvPiv!$A:$B,2,FALSE))</f>
        <v>3</v>
      </c>
      <c r="AA1789" s="185">
        <f t="shared" si="85"/>
        <v>0</v>
      </c>
      <c r="AB1789">
        <f>VLOOKUP(A1789,[2]ConPiv!$A:$B,2,FALSE)</f>
        <v>3</v>
      </c>
    </row>
    <row r="1790" spans="1:28" ht="13" x14ac:dyDescent="0.25">
      <c r="A1790" s="108">
        <v>11598</v>
      </c>
      <c r="B1790" s="108" t="s">
        <v>7616</v>
      </c>
      <c r="C1790" s="107"/>
      <c r="D1790" s="109"/>
      <c r="E1790" s="110"/>
      <c r="F1790" s="110" t="s">
        <v>7596</v>
      </c>
      <c r="G1790" s="110" t="s">
        <v>7801</v>
      </c>
      <c r="H1790" s="107" t="s">
        <v>23</v>
      </c>
      <c r="I1790" s="111" t="s">
        <v>7802</v>
      </c>
      <c r="J1790" s="110"/>
      <c r="K1790" s="110"/>
      <c r="L1790" s="110"/>
      <c r="M1790" s="110"/>
      <c r="N1790" s="110" t="s">
        <v>635</v>
      </c>
      <c r="O1790" s="117">
        <v>42826</v>
      </c>
      <c r="P1790" s="128">
        <v>47</v>
      </c>
      <c r="Q1790" s="129">
        <v>2</v>
      </c>
      <c r="R1790" s="129">
        <f t="shared" si="86"/>
        <v>3.9166666666666665</v>
      </c>
      <c r="S1790" s="130">
        <f t="shared" si="84"/>
        <v>7.833333333333333</v>
      </c>
      <c r="T1790" s="110" t="s">
        <v>7691</v>
      </c>
      <c r="U1790" s="117">
        <v>42912</v>
      </c>
      <c r="V1790" s="110"/>
      <c r="W1790" s="110"/>
      <c r="X1790" s="110" t="s">
        <v>635</v>
      </c>
      <c r="Y1790" s="179"/>
      <c r="Z1790">
        <f>IF(ISNA(VLOOKUP(A1790,[2]InvPiv!$A:$B,2,FALSE)),0,VLOOKUP(A1790,[2]InvPiv!$A:$B,2,FALSE))</f>
        <v>2</v>
      </c>
      <c r="AA1790" s="185">
        <f t="shared" si="85"/>
        <v>0</v>
      </c>
      <c r="AB1790">
        <f>VLOOKUP(A1790,[2]ConPiv!$A:$B,2,FALSE)</f>
        <v>2</v>
      </c>
    </row>
    <row r="1791" spans="1:28" ht="13" x14ac:dyDescent="0.25">
      <c r="A1791" s="108">
        <v>10986</v>
      </c>
      <c r="B1791" s="108">
        <v>8106</v>
      </c>
      <c r="C1791" s="107"/>
      <c r="D1791" s="109"/>
      <c r="E1791" s="110"/>
      <c r="F1791" s="110" t="s">
        <v>7593</v>
      </c>
      <c r="G1791" s="110" t="s">
        <v>6986</v>
      </c>
      <c r="H1791" s="107" t="s">
        <v>3</v>
      </c>
      <c r="I1791" s="111" t="s">
        <v>7804</v>
      </c>
      <c r="J1791" s="110"/>
      <c r="K1791" s="110"/>
      <c r="L1791" s="110"/>
      <c r="M1791" s="110"/>
      <c r="N1791" s="110" t="s">
        <v>635</v>
      </c>
      <c r="O1791" s="117">
        <v>42826</v>
      </c>
      <c r="P1791" s="128">
        <v>47</v>
      </c>
      <c r="Q1791" s="115">
        <v>2</v>
      </c>
      <c r="R1791" s="129">
        <f t="shared" si="86"/>
        <v>3.9166666666666665</v>
      </c>
      <c r="S1791" s="130">
        <f t="shared" si="84"/>
        <v>7.833333333333333</v>
      </c>
      <c r="T1791" s="112" t="s">
        <v>7688</v>
      </c>
      <c r="U1791" s="117">
        <v>42912</v>
      </c>
      <c r="V1791" s="110"/>
      <c r="W1791" s="110"/>
      <c r="X1791" s="110" t="s">
        <v>635</v>
      </c>
      <c r="Y1791" s="179"/>
      <c r="Z1791">
        <f>IF(ISNA(VLOOKUP(A1791,[2]InvPiv!$A:$B,2,FALSE)),0,VLOOKUP(A1791,[2]InvPiv!$A:$B,2,FALSE))</f>
        <v>2</v>
      </c>
      <c r="AA1791" s="185">
        <f t="shared" si="85"/>
        <v>0</v>
      </c>
      <c r="AB1791">
        <f>VLOOKUP(A1791,[2]ConPiv!$A:$B,2,FALSE)</f>
        <v>2</v>
      </c>
    </row>
    <row r="1792" spans="1:28" ht="13" x14ac:dyDescent="0.25">
      <c r="A1792" s="108">
        <v>302772</v>
      </c>
      <c r="B1792" s="108">
        <v>19834</v>
      </c>
      <c r="C1792" s="107"/>
      <c r="D1792" s="109"/>
      <c r="E1792" s="110"/>
      <c r="F1792" s="110" t="s">
        <v>7599</v>
      </c>
      <c r="G1792" s="110" t="s">
        <v>2478</v>
      </c>
      <c r="H1792" s="107" t="s">
        <v>355</v>
      </c>
      <c r="I1792" s="111" t="s">
        <v>7811</v>
      </c>
      <c r="J1792" s="110"/>
      <c r="K1792" s="110"/>
      <c r="L1792" s="110"/>
      <c r="M1792" s="110"/>
      <c r="N1792" s="110" t="s">
        <v>635</v>
      </c>
      <c r="O1792" s="117">
        <v>42826</v>
      </c>
      <c r="P1792" s="128">
        <v>47</v>
      </c>
      <c r="Q1792" s="115">
        <v>2</v>
      </c>
      <c r="R1792" s="129">
        <f t="shared" si="86"/>
        <v>3.9166666666666665</v>
      </c>
      <c r="S1792" s="130">
        <f t="shared" si="84"/>
        <v>7.833333333333333</v>
      </c>
      <c r="T1792" s="112" t="s">
        <v>7694</v>
      </c>
      <c r="U1792" s="117">
        <v>42912</v>
      </c>
      <c r="V1792" s="110"/>
      <c r="W1792" s="110"/>
      <c r="X1792" s="110" t="s">
        <v>635</v>
      </c>
      <c r="Y1792" s="179"/>
      <c r="Z1792">
        <f>IF(ISNA(VLOOKUP(A1792,[2]InvPiv!$A:$B,2,FALSE)),0,VLOOKUP(A1792,[2]InvPiv!$A:$B,2,FALSE))</f>
        <v>2</v>
      </c>
      <c r="AA1792" s="185">
        <f t="shared" si="85"/>
        <v>0</v>
      </c>
      <c r="AB1792">
        <f>VLOOKUP(A1792,[2]ConPiv!$A:$B,2,FALSE)</f>
        <v>2</v>
      </c>
    </row>
    <row r="1793" spans="1:28" ht="13" x14ac:dyDescent="0.25">
      <c r="A1793" s="108">
        <v>309285</v>
      </c>
      <c r="B1793" s="108">
        <v>22018</v>
      </c>
      <c r="C1793" s="107"/>
      <c r="D1793" s="109"/>
      <c r="E1793" s="110"/>
      <c r="F1793" s="110" t="s">
        <v>7569</v>
      </c>
      <c r="G1793" s="110" t="s">
        <v>7770</v>
      </c>
      <c r="H1793" s="107" t="s">
        <v>288</v>
      </c>
      <c r="I1793" s="111" t="s">
        <v>7771</v>
      </c>
      <c r="J1793" s="110"/>
      <c r="K1793" s="110"/>
      <c r="L1793" s="110"/>
      <c r="M1793" s="110"/>
      <c r="N1793" s="110" t="s">
        <v>754</v>
      </c>
      <c r="O1793" s="117">
        <v>42826</v>
      </c>
      <c r="P1793" s="128">
        <v>47</v>
      </c>
      <c r="Q1793" s="115">
        <v>4</v>
      </c>
      <c r="R1793" s="129">
        <f t="shared" si="86"/>
        <v>3.9166666666666665</v>
      </c>
      <c r="S1793" s="130">
        <f t="shared" si="84"/>
        <v>15.666666666666666</v>
      </c>
      <c r="T1793" s="112" t="s">
        <v>7664</v>
      </c>
      <c r="U1793" s="117">
        <v>42913</v>
      </c>
      <c r="V1793" s="110"/>
      <c r="W1793" s="110"/>
      <c r="X1793" s="110" t="s">
        <v>1465</v>
      </c>
      <c r="Y1793" s="179"/>
      <c r="Z1793">
        <f>IF(ISNA(VLOOKUP(A1793,[2]InvPiv!$A:$B,2,FALSE)),0,VLOOKUP(A1793,[2]InvPiv!$A:$B,2,FALSE))</f>
        <v>3.75</v>
      </c>
      <c r="AA1793" s="185">
        <f t="shared" si="85"/>
        <v>0.25</v>
      </c>
      <c r="AB1793">
        <f>VLOOKUP(A1793,[2]ConPiv!$A:$B,2,FALSE)</f>
        <v>3.75</v>
      </c>
    </row>
    <row r="1794" spans="1:28" ht="13" x14ac:dyDescent="0.25">
      <c r="A1794" s="108">
        <v>308653</v>
      </c>
      <c r="B1794" s="108">
        <v>22399</v>
      </c>
      <c r="C1794" s="107"/>
      <c r="D1794" s="109"/>
      <c r="E1794" s="110"/>
      <c r="F1794" s="110" t="s">
        <v>7586</v>
      </c>
      <c r="G1794" s="110" t="s">
        <v>292</v>
      </c>
      <c r="H1794" s="107" t="s">
        <v>59</v>
      </c>
      <c r="I1794" s="111" t="s">
        <v>7796</v>
      </c>
      <c r="J1794" s="110"/>
      <c r="K1794" s="110"/>
      <c r="L1794" s="110"/>
      <c r="M1794" s="110"/>
      <c r="N1794" s="110" t="s">
        <v>754</v>
      </c>
      <c r="O1794" s="117">
        <v>42826</v>
      </c>
      <c r="P1794" s="128">
        <v>47</v>
      </c>
      <c r="Q1794" s="115">
        <v>5</v>
      </c>
      <c r="R1794" s="129">
        <f t="shared" si="86"/>
        <v>3.9166666666666665</v>
      </c>
      <c r="S1794" s="130">
        <f t="shared" ref="S1794:S1857" si="87">Q1794*R1794</f>
        <v>19.583333333333332</v>
      </c>
      <c r="T1794" s="112" t="s">
        <v>7681</v>
      </c>
      <c r="U1794" s="117">
        <v>42913</v>
      </c>
      <c r="V1794" s="110"/>
      <c r="W1794" s="110"/>
      <c r="X1794" s="110" t="s">
        <v>1465</v>
      </c>
      <c r="Y1794" s="179"/>
      <c r="Z1794">
        <f>IF(ISNA(VLOOKUP(A1794,[2]InvPiv!$A:$B,2,FALSE)),0,VLOOKUP(A1794,[2]InvPiv!$A:$B,2,FALSE))</f>
        <v>5</v>
      </c>
      <c r="AA1794" s="185">
        <f t="shared" ref="AA1794:AA1857" si="88">Q1794-Z1794</f>
        <v>0</v>
      </c>
      <c r="AB1794">
        <f>VLOOKUP(A1794,[2]ConPiv!$A:$B,2,FALSE)</f>
        <v>5</v>
      </c>
    </row>
    <row r="1795" spans="1:28" ht="13" x14ac:dyDescent="0.25">
      <c r="A1795" s="108">
        <v>309846</v>
      </c>
      <c r="B1795" s="108">
        <v>22829</v>
      </c>
      <c r="C1795" s="107"/>
      <c r="D1795" s="109"/>
      <c r="E1795" s="110"/>
      <c r="F1795" s="110" t="s">
        <v>7574</v>
      </c>
      <c r="G1795" s="110" t="s">
        <v>606</v>
      </c>
      <c r="H1795" s="107" t="s">
        <v>87</v>
      </c>
      <c r="I1795" s="111" t="s">
        <v>7780</v>
      </c>
      <c r="J1795" s="110"/>
      <c r="K1795" s="110"/>
      <c r="L1795" s="110"/>
      <c r="M1795" s="110"/>
      <c r="N1795" s="110" t="s">
        <v>754</v>
      </c>
      <c r="O1795" s="117">
        <v>42826</v>
      </c>
      <c r="P1795" s="128">
        <v>47</v>
      </c>
      <c r="Q1795" s="115">
        <v>2</v>
      </c>
      <c r="R1795" s="129">
        <f t="shared" si="86"/>
        <v>3.9166666666666665</v>
      </c>
      <c r="S1795" s="130">
        <f t="shared" si="87"/>
        <v>7.833333333333333</v>
      </c>
      <c r="T1795" s="112" t="s">
        <v>7669</v>
      </c>
      <c r="U1795" s="117">
        <v>42914</v>
      </c>
      <c r="V1795" s="110"/>
      <c r="W1795" s="110"/>
      <c r="X1795" s="110" t="s">
        <v>1465</v>
      </c>
      <c r="Y1795" s="179"/>
      <c r="Z1795">
        <f>IF(ISNA(VLOOKUP(A1795,[2]InvPiv!$A:$B,2,FALSE)),0,VLOOKUP(A1795,[2]InvPiv!$A:$B,2,FALSE))</f>
        <v>2</v>
      </c>
      <c r="AA1795" s="185">
        <f t="shared" si="88"/>
        <v>0</v>
      </c>
      <c r="AB1795">
        <f>VLOOKUP(A1795,[2]ConPiv!$A:$B,2,FALSE)</f>
        <v>2</v>
      </c>
    </row>
    <row r="1796" spans="1:28" ht="13" x14ac:dyDescent="0.25">
      <c r="A1796" s="217">
        <v>309860</v>
      </c>
      <c r="B1796" s="217">
        <v>22827</v>
      </c>
      <c r="C1796" s="218"/>
      <c r="D1796" s="219"/>
      <c r="E1796" s="220"/>
      <c r="F1796" s="220" t="s">
        <v>7580</v>
      </c>
      <c r="G1796" s="220" t="s">
        <v>606</v>
      </c>
      <c r="H1796" s="218" t="s">
        <v>87</v>
      </c>
      <c r="I1796" s="221" t="s">
        <v>7789</v>
      </c>
      <c r="J1796" s="220"/>
      <c r="K1796" s="220"/>
      <c r="L1796" s="220"/>
      <c r="M1796" s="220"/>
      <c r="N1796" s="220" t="s">
        <v>754</v>
      </c>
      <c r="O1796" s="222">
        <v>42826</v>
      </c>
      <c r="P1796" s="223">
        <v>47</v>
      </c>
      <c r="Q1796" s="224">
        <v>0</v>
      </c>
      <c r="R1796" s="224">
        <f t="shared" ref="R1796:R1859" si="89">P1796/12</f>
        <v>3.9166666666666665</v>
      </c>
      <c r="S1796" s="225">
        <f t="shared" si="87"/>
        <v>0</v>
      </c>
      <c r="T1796" s="220" t="s">
        <v>7675</v>
      </c>
      <c r="U1796" s="222">
        <v>42914</v>
      </c>
      <c r="V1796" s="220"/>
      <c r="W1796" s="220"/>
      <c r="X1796" s="220" t="s">
        <v>1465</v>
      </c>
      <c r="Y1796" s="179" t="s">
        <v>10246</v>
      </c>
      <c r="Z1796">
        <f>IF(ISNA(VLOOKUP(A1796,[2]InvPiv!$A:$B,2,FALSE)),0,VLOOKUP(A1796,[2]InvPiv!$A:$B,2,FALSE))</f>
        <v>0</v>
      </c>
      <c r="AA1796" s="185">
        <f t="shared" si="88"/>
        <v>0</v>
      </c>
      <c r="AB1796">
        <f>VLOOKUP(A1796,[2]ConPiv!$A:$B,2,FALSE)</f>
        <v>2</v>
      </c>
    </row>
    <row r="1797" spans="1:28" ht="13" x14ac:dyDescent="0.25">
      <c r="A1797" s="108">
        <v>309511</v>
      </c>
      <c r="B1797" s="108">
        <v>22607</v>
      </c>
      <c r="C1797" s="107"/>
      <c r="D1797" s="109"/>
      <c r="E1797" s="110"/>
      <c r="F1797" s="110" t="s">
        <v>7602</v>
      </c>
      <c r="G1797" s="110" t="s">
        <v>1318</v>
      </c>
      <c r="H1797" s="107" t="s">
        <v>124</v>
      </c>
      <c r="I1797" s="111" t="s">
        <v>7814</v>
      </c>
      <c r="J1797" s="110"/>
      <c r="K1797" s="110"/>
      <c r="L1797" s="110"/>
      <c r="M1797" s="110"/>
      <c r="N1797" s="110" t="s">
        <v>635</v>
      </c>
      <c r="O1797" s="117">
        <v>42826</v>
      </c>
      <c r="P1797" s="128">
        <v>47</v>
      </c>
      <c r="Q1797" s="115">
        <v>2</v>
      </c>
      <c r="R1797" s="129">
        <f t="shared" si="89"/>
        <v>3.9166666666666665</v>
      </c>
      <c r="S1797" s="130">
        <f t="shared" si="87"/>
        <v>7.833333333333333</v>
      </c>
      <c r="T1797" s="112" t="s">
        <v>7697</v>
      </c>
      <c r="U1797" s="117">
        <v>42914</v>
      </c>
      <c r="V1797" s="110"/>
      <c r="W1797" s="110"/>
      <c r="X1797" s="110" t="s">
        <v>635</v>
      </c>
      <c r="Y1797" s="179"/>
      <c r="Z1797">
        <f>IF(ISNA(VLOOKUP(A1797,[2]InvPiv!$A:$B,2,FALSE)),0,VLOOKUP(A1797,[2]InvPiv!$A:$B,2,FALSE))</f>
        <v>2</v>
      </c>
      <c r="AA1797" s="185">
        <f t="shared" si="88"/>
        <v>0</v>
      </c>
      <c r="AB1797">
        <f>VLOOKUP(A1797,[2]ConPiv!$A:$B,2,FALSE)</f>
        <v>2</v>
      </c>
    </row>
    <row r="1798" spans="1:28" ht="13" x14ac:dyDescent="0.25">
      <c r="A1798" s="108">
        <v>309349</v>
      </c>
      <c r="B1798" s="108">
        <v>22674</v>
      </c>
      <c r="C1798" s="107"/>
      <c r="D1798" s="109"/>
      <c r="E1798" s="110"/>
      <c r="F1798" s="110" t="s">
        <v>7604</v>
      </c>
      <c r="G1798" s="110" t="s">
        <v>7816</v>
      </c>
      <c r="H1798" s="107" t="s">
        <v>59</v>
      </c>
      <c r="I1798" s="111">
        <v>32563</v>
      </c>
      <c r="J1798" s="110"/>
      <c r="K1798" s="110"/>
      <c r="L1798" s="110"/>
      <c r="M1798" s="110"/>
      <c r="N1798" s="110" t="s">
        <v>635</v>
      </c>
      <c r="O1798" s="117">
        <v>42826</v>
      </c>
      <c r="P1798" s="128">
        <v>47</v>
      </c>
      <c r="Q1798" s="115">
        <v>1</v>
      </c>
      <c r="R1798" s="129">
        <f t="shared" si="89"/>
        <v>3.9166666666666665</v>
      </c>
      <c r="S1798" s="130">
        <f t="shared" si="87"/>
        <v>3.9166666666666665</v>
      </c>
      <c r="T1798" s="112" t="s">
        <v>7699</v>
      </c>
      <c r="U1798" s="117">
        <v>42914</v>
      </c>
      <c r="V1798" s="110"/>
      <c r="W1798" s="110"/>
      <c r="X1798" s="110" t="s">
        <v>635</v>
      </c>
      <c r="Y1798" s="179"/>
      <c r="Z1798">
        <f>IF(ISNA(VLOOKUP(A1798,[2]InvPiv!$A:$B,2,FALSE)),0,VLOOKUP(A1798,[2]InvPiv!$A:$B,2,FALSE))</f>
        <v>1</v>
      </c>
      <c r="AA1798" s="185">
        <f t="shared" si="88"/>
        <v>0</v>
      </c>
      <c r="AB1798">
        <f>VLOOKUP(A1798,[2]ConPiv!$A:$B,2,FALSE)</f>
        <v>1</v>
      </c>
    </row>
    <row r="1799" spans="1:28" ht="13" x14ac:dyDescent="0.25">
      <c r="A1799" s="108">
        <v>309716</v>
      </c>
      <c r="B1799" s="108">
        <v>22742</v>
      </c>
      <c r="C1799" s="107"/>
      <c r="D1799" s="109"/>
      <c r="E1799" s="110"/>
      <c r="F1799" s="110" t="s">
        <v>7562</v>
      </c>
      <c r="G1799" s="110" t="s">
        <v>7759</v>
      </c>
      <c r="H1799" s="107" t="s">
        <v>59</v>
      </c>
      <c r="I1799" s="111" t="s">
        <v>7760</v>
      </c>
      <c r="J1799" s="110"/>
      <c r="K1799" s="110"/>
      <c r="L1799" s="110"/>
      <c r="M1799" s="110"/>
      <c r="N1799" s="110" t="s">
        <v>754</v>
      </c>
      <c r="O1799" s="117">
        <v>42826</v>
      </c>
      <c r="P1799" s="128">
        <v>47</v>
      </c>
      <c r="Q1799" s="115">
        <v>2</v>
      </c>
      <c r="R1799" s="129">
        <f t="shared" si="89"/>
        <v>3.9166666666666665</v>
      </c>
      <c r="S1799" s="130">
        <f t="shared" si="87"/>
        <v>7.833333333333333</v>
      </c>
      <c r="T1799" s="112" t="s">
        <v>7657</v>
      </c>
      <c r="U1799" s="117">
        <v>42915</v>
      </c>
      <c r="V1799" s="110"/>
      <c r="W1799" s="110"/>
      <c r="X1799" s="110" t="s">
        <v>1465</v>
      </c>
      <c r="Y1799" s="179"/>
      <c r="Z1799">
        <f>IF(ISNA(VLOOKUP(A1799,[2]InvPiv!$A:$B,2,FALSE)),0,VLOOKUP(A1799,[2]InvPiv!$A:$B,2,FALSE))</f>
        <v>2</v>
      </c>
      <c r="AA1799" s="185">
        <f t="shared" si="88"/>
        <v>0</v>
      </c>
      <c r="AB1799">
        <f>VLOOKUP(A1799,[2]ConPiv!$A:$B,2,FALSE)</f>
        <v>2</v>
      </c>
    </row>
    <row r="1800" spans="1:28" ht="13" x14ac:dyDescent="0.25">
      <c r="A1800" s="108">
        <v>309391</v>
      </c>
      <c r="B1800" s="108">
        <v>22656</v>
      </c>
      <c r="C1800" s="107"/>
      <c r="D1800" s="109"/>
      <c r="E1800" s="110"/>
      <c r="F1800" s="110" t="s">
        <v>7609</v>
      </c>
      <c r="G1800" s="110" t="s">
        <v>214</v>
      </c>
      <c r="H1800" s="107" t="s">
        <v>59</v>
      </c>
      <c r="I1800" s="111" t="s">
        <v>7822</v>
      </c>
      <c r="J1800" s="110"/>
      <c r="K1800" s="110"/>
      <c r="L1800" s="110"/>
      <c r="M1800" s="110"/>
      <c r="N1800" s="110" t="s">
        <v>25</v>
      </c>
      <c r="O1800" s="117">
        <v>42826</v>
      </c>
      <c r="P1800" s="128">
        <v>47</v>
      </c>
      <c r="Q1800" s="115">
        <v>1</v>
      </c>
      <c r="R1800" s="129">
        <f t="shared" si="89"/>
        <v>3.9166666666666665</v>
      </c>
      <c r="S1800" s="130">
        <f t="shared" si="87"/>
        <v>3.9166666666666665</v>
      </c>
      <c r="T1800" s="112" t="s">
        <v>7704</v>
      </c>
      <c r="U1800" s="117">
        <v>42915</v>
      </c>
      <c r="V1800" s="110"/>
      <c r="W1800" s="110"/>
      <c r="X1800" s="110" t="s">
        <v>29</v>
      </c>
      <c r="Y1800" s="179"/>
      <c r="Z1800">
        <f>IF(ISNA(VLOOKUP(A1800,[2]InvPiv!$A:$B,2,FALSE)),0,VLOOKUP(A1800,[2]InvPiv!$A:$B,2,FALSE))</f>
        <v>1</v>
      </c>
      <c r="AA1800" s="185">
        <f t="shared" si="88"/>
        <v>0</v>
      </c>
      <c r="AB1800">
        <f>VLOOKUP(A1800,[2]ConPiv!$A:$B,2,FALSE)</f>
        <v>1</v>
      </c>
    </row>
    <row r="1801" spans="1:28" ht="13" x14ac:dyDescent="0.25">
      <c r="A1801" s="108">
        <v>11997</v>
      </c>
      <c r="B1801" s="108">
        <v>9883</v>
      </c>
      <c r="C1801" s="107"/>
      <c r="D1801" s="109"/>
      <c r="E1801" s="110"/>
      <c r="F1801" s="110" t="s">
        <v>7613</v>
      </c>
      <c r="G1801" s="110" t="s">
        <v>7827</v>
      </c>
      <c r="H1801" s="107" t="s">
        <v>87</v>
      </c>
      <c r="I1801" s="111" t="s">
        <v>7828</v>
      </c>
      <c r="J1801" s="110"/>
      <c r="K1801" s="110"/>
      <c r="L1801" s="110"/>
      <c r="M1801" s="110"/>
      <c r="N1801" s="110" t="s">
        <v>635</v>
      </c>
      <c r="O1801" s="117">
        <v>42826</v>
      </c>
      <c r="P1801" s="128">
        <v>47</v>
      </c>
      <c r="Q1801" s="115">
        <v>4</v>
      </c>
      <c r="R1801" s="129">
        <f t="shared" si="89"/>
        <v>3.9166666666666665</v>
      </c>
      <c r="S1801" s="130">
        <f t="shared" si="87"/>
        <v>15.666666666666666</v>
      </c>
      <c r="T1801" s="112" t="s">
        <v>7708</v>
      </c>
      <c r="U1801" s="117">
        <v>42915</v>
      </c>
      <c r="V1801" s="110"/>
      <c r="W1801" s="110"/>
      <c r="X1801" s="110" t="s">
        <v>635</v>
      </c>
      <c r="Y1801" s="179"/>
      <c r="Z1801">
        <f>IF(ISNA(VLOOKUP(A1801,[2]InvPiv!$A:$B,2,FALSE)),0,VLOOKUP(A1801,[2]InvPiv!$A:$B,2,FALSE))</f>
        <v>4</v>
      </c>
      <c r="AA1801" s="185">
        <f t="shared" si="88"/>
        <v>0</v>
      </c>
      <c r="AB1801">
        <f>VLOOKUP(A1801,[2]ConPiv!$A:$B,2,FALSE)</f>
        <v>4</v>
      </c>
    </row>
    <row r="1802" spans="1:28" ht="13" x14ac:dyDescent="0.25">
      <c r="A1802" s="108">
        <v>309289</v>
      </c>
      <c r="B1802" s="108">
        <v>22590</v>
      </c>
      <c r="C1802" s="107"/>
      <c r="D1802" s="109"/>
      <c r="E1802" s="110"/>
      <c r="F1802" s="110" t="s">
        <v>7526</v>
      </c>
      <c r="G1802" s="110" t="s">
        <v>631</v>
      </c>
      <c r="H1802" s="107" t="s">
        <v>83</v>
      </c>
      <c r="I1802" s="111" t="s">
        <v>7715</v>
      </c>
      <c r="J1802" s="110"/>
      <c r="K1802" s="110"/>
      <c r="L1802" s="110"/>
      <c r="M1802" s="110"/>
      <c r="N1802" s="110" t="s">
        <v>754</v>
      </c>
      <c r="O1802" s="117">
        <v>42826</v>
      </c>
      <c r="P1802" s="128">
        <v>47</v>
      </c>
      <c r="Q1802" s="115">
        <v>1</v>
      </c>
      <c r="R1802" s="129">
        <f t="shared" si="89"/>
        <v>3.9166666666666665</v>
      </c>
      <c r="S1802" s="130">
        <f t="shared" si="87"/>
        <v>3.9166666666666665</v>
      </c>
      <c r="T1802" s="112" t="s">
        <v>7621</v>
      </c>
      <c r="U1802" s="117">
        <v>42916</v>
      </c>
      <c r="V1802" s="110"/>
      <c r="W1802" s="110"/>
      <c r="X1802" s="110" t="s">
        <v>1465</v>
      </c>
      <c r="Y1802" s="179"/>
      <c r="Z1802">
        <f>IF(ISNA(VLOOKUP(A1802,[2]InvPiv!$A:$B,2,FALSE)),0,VLOOKUP(A1802,[2]InvPiv!$A:$B,2,FALSE))</f>
        <v>1.5</v>
      </c>
      <c r="AA1802" s="185">
        <f t="shared" si="88"/>
        <v>-0.5</v>
      </c>
      <c r="AB1802">
        <f>VLOOKUP(A1802,[2]ConPiv!$A:$B,2,FALSE)</f>
        <v>1.5</v>
      </c>
    </row>
    <row r="1803" spans="1:28" ht="13" x14ac:dyDescent="0.25">
      <c r="A1803" s="108">
        <v>308551</v>
      </c>
      <c r="B1803" s="108">
        <v>22291</v>
      </c>
      <c r="C1803" s="107"/>
      <c r="D1803" s="109"/>
      <c r="E1803" s="110"/>
      <c r="F1803" s="110" t="s">
        <v>7603</v>
      </c>
      <c r="G1803" s="110" t="s">
        <v>3495</v>
      </c>
      <c r="H1803" s="107" t="s">
        <v>83</v>
      </c>
      <c r="I1803" s="111" t="s">
        <v>7815</v>
      </c>
      <c r="J1803" s="110"/>
      <c r="K1803" s="110"/>
      <c r="L1803" s="110"/>
      <c r="M1803" s="110"/>
      <c r="N1803" s="110" t="s">
        <v>754</v>
      </c>
      <c r="O1803" s="117">
        <v>42826</v>
      </c>
      <c r="P1803" s="128">
        <v>47</v>
      </c>
      <c r="Q1803" s="115">
        <v>1</v>
      </c>
      <c r="R1803" s="129">
        <f t="shared" si="89"/>
        <v>3.9166666666666665</v>
      </c>
      <c r="S1803" s="130">
        <f t="shared" si="87"/>
        <v>3.9166666666666665</v>
      </c>
      <c r="T1803" s="112" t="s">
        <v>7698</v>
      </c>
      <c r="U1803" s="117">
        <v>42916</v>
      </c>
      <c r="V1803" s="110"/>
      <c r="W1803" s="110"/>
      <c r="X1803" s="110" t="s">
        <v>1465</v>
      </c>
      <c r="Y1803" s="179"/>
      <c r="Z1803">
        <f>IF(ISNA(VLOOKUP(A1803,[2]InvPiv!$A:$B,2,FALSE)),0,VLOOKUP(A1803,[2]InvPiv!$A:$B,2,FALSE))</f>
        <v>1</v>
      </c>
      <c r="AA1803" s="185">
        <f t="shared" si="88"/>
        <v>0</v>
      </c>
      <c r="AB1803">
        <f>VLOOKUP(A1803,[2]ConPiv!$A:$B,2,FALSE)</f>
        <v>1</v>
      </c>
    </row>
    <row r="1804" spans="1:28" ht="13" x14ac:dyDescent="0.25">
      <c r="A1804" s="108">
        <v>309472</v>
      </c>
      <c r="B1804" s="108">
        <v>22647</v>
      </c>
      <c r="C1804" s="107"/>
      <c r="D1804" s="109"/>
      <c r="E1804" s="110"/>
      <c r="F1804" s="110" t="s">
        <v>7606</v>
      </c>
      <c r="G1804" s="110" t="s">
        <v>7818</v>
      </c>
      <c r="H1804" s="107" t="s">
        <v>72</v>
      </c>
      <c r="I1804" s="111" t="s">
        <v>7819</v>
      </c>
      <c r="J1804" s="110"/>
      <c r="K1804" s="110"/>
      <c r="L1804" s="110"/>
      <c r="M1804" s="110"/>
      <c r="N1804" s="110" t="s">
        <v>754</v>
      </c>
      <c r="O1804" s="117">
        <v>42826</v>
      </c>
      <c r="P1804" s="128">
        <v>47</v>
      </c>
      <c r="Q1804" s="115">
        <v>1</v>
      </c>
      <c r="R1804" s="129">
        <f t="shared" si="89"/>
        <v>3.9166666666666665</v>
      </c>
      <c r="S1804" s="130">
        <f t="shared" si="87"/>
        <v>3.9166666666666665</v>
      </c>
      <c r="T1804" s="112" t="s">
        <v>7701</v>
      </c>
      <c r="U1804" s="117">
        <v>42916</v>
      </c>
      <c r="V1804" s="110"/>
      <c r="W1804" s="110"/>
      <c r="X1804" s="110" t="s">
        <v>1465</v>
      </c>
      <c r="Y1804" s="179"/>
      <c r="Z1804">
        <f>IF(ISNA(VLOOKUP(A1804,[2]InvPiv!$A:$B,2,FALSE)),0,VLOOKUP(A1804,[2]InvPiv!$A:$B,2,FALSE))</f>
        <v>1</v>
      </c>
      <c r="AA1804" s="185">
        <f t="shared" si="88"/>
        <v>0</v>
      </c>
      <c r="AB1804">
        <f>VLOOKUP(A1804,[2]ConPiv!$A:$B,2,FALSE)</f>
        <v>1</v>
      </c>
    </row>
    <row r="1805" spans="1:28" x14ac:dyDescent="0.25">
      <c r="A1805" s="108">
        <v>12717</v>
      </c>
      <c r="B1805" s="108">
        <v>10407</v>
      </c>
      <c r="C1805" s="107"/>
      <c r="D1805" s="109"/>
      <c r="E1805" s="110"/>
      <c r="F1805" s="110" t="s">
        <v>8385</v>
      </c>
      <c r="G1805" s="110" t="s">
        <v>717</v>
      </c>
      <c r="H1805" s="107" t="s">
        <v>83</v>
      </c>
      <c r="I1805" s="111" t="s">
        <v>8386</v>
      </c>
      <c r="J1805" s="110"/>
      <c r="K1805" s="110"/>
      <c r="L1805" s="110"/>
      <c r="M1805" s="110"/>
      <c r="N1805" s="110" t="s">
        <v>635</v>
      </c>
      <c r="O1805" s="117">
        <v>42917</v>
      </c>
      <c r="P1805" s="128">
        <v>47</v>
      </c>
      <c r="Q1805" s="115">
        <v>6</v>
      </c>
      <c r="R1805" s="129">
        <f t="shared" si="89"/>
        <v>3.9166666666666665</v>
      </c>
      <c r="S1805" s="130">
        <f t="shared" si="87"/>
        <v>23.5</v>
      </c>
      <c r="T1805" s="112" t="s">
        <v>8384</v>
      </c>
      <c r="U1805" s="117">
        <v>42916</v>
      </c>
      <c r="V1805" s="110"/>
      <c r="W1805" s="110"/>
      <c r="X1805" s="110" t="s">
        <v>635</v>
      </c>
      <c r="Y1805" s="183"/>
      <c r="Z1805">
        <f>IF(ISNA(VLOOKUP(A1805,[2]InvPiv!$A:$B,2,FALSE)),0,VLOOKUP(A1805,[2]InvPiv!$A:$B,2,FALSE))</f>
        <v>6</v>
      </c>
      <c r="AA1805" s="185">
        <f t="shared" si="88"/>
        <v>0</v>
      </c>
      <c r="AB1805">
        <f>VLOOKUP(A1805,[2]ConPiv!$A:$B,2,FALSE)</f>
        <v>8</v>
      </c>
    </row>
    <row r="1806" spans="1:28" x14ac:dyDescent="0.25">
      <c r="A1806" s="108">
        <v>24221</v>
      </c>
      <c r="B1806" s="108">
        <v>14767</v>
      </c>
      <c r="C1806" s="107"/>
      <c r="D1806" s="109"/>
      <c r="E1806" s="110"/>
      <c r="F1806" s="110" t="s">
        <v>6645</v>
      </c>
      <c r="G1806" s="110" t="s">
        <v>652</v>
      </c>
      <c r="H1806" s="107" t="s">
        <v>358</v>
      </c>
      <c r="I1806" s="111" t="s">
        <v>1666</v>
      </c>
      <c r="J1806" s="110"/>
      <c r="K1806" s="110"/>
      <c r="L1806" s="110"/>
      <c r="M1806" s="110"/>
      <c r="N1806" s="110" t="s">
        <v>754</v>
      </c>
      <c r="O1806" s="117">
        <v>42736</v>
      </c>
      <c r="P1806" s="128">
        <v>47</v>
      </c>
      <c r="Q1806" s="115">
        <v>7</v>
      </c>
      <c r="R1806" s="129">
        <f t="shared" si="89"/>
        <v>3.9166666666666665</v>
      </c>
      <c r="S1806" s="130">
        <f t="shared" si="87"/>
        <v>27.416666666666664</v>
      </c>
      <c r="T1806" s="112" t="s">
        <v>6644</v>
      </c>
      <c r="U1806" s="117">
        <v>42917</v>
      </c>
      <c r="V1806" s="110"/>
      <c r="W1806" s="110"/>
      <c r="X1806" s="110" t="s">
        <v>1465</v>
      </c>
      <c r="Y1806" s="183"/>
      <c r="Z1806">
        <f>IF(ISNA(VLOOKUP(A1806,[2]InvPiv!$A:$B,2,FALSE)),0,VLOOKUP(A1806,[2]InvPiv!$A:$B,2,FALSE))</f>
        <v>7</v>
      </c>
      <c r="AA1806" s="185">
        <f t="shared" si="88"/>
        <v>0</v>
      </c>
      <c r="AB1806">
        <f>VLOOKUP(A1806,[2]ConPiv!$A:$B,2,FALSE)</f>
        <v>7</v>
      </c>
    </row>
    <row r="1807" spans="1:28" x14ac:dyDescent="0.25">
      <c r="A1807" s="107">
        <v>308576</v>
      </c>
      <c r="B1807" s="108">
        <v>22292</v>
      </c>
      <c r="C1807" s="107"/>
      <c r="D1807" s="109"/>
      <c r="E1807" s="110"/>
      <c r="F1807" s="110" t="s">
        <v>6734</v>
      </c>
      <c r="G1807" s="110" t="s">
        <v>282</v>
      </c>
      <c r="H1807" s="107" t="s">
        <v>145</v>
      </c>
      <c r="I1807" s="181" t="s">
        <v>6903</v>
      </c>
      <c r="J1807" s="110"/>
      <c r="K1807" s="110"/>
      <c r="L1807" s="110"/>
      <c r="M1807" s="110"/>
      <c r="N1807" s="110" t="s">
        <v>754</v>
      </c>
      <c r="O1807" s="117">
        <v>42736</v>
      </c>
      <c r="P1807" s="128">
        <v>47</v>
      </c>
      <c r="Q1807" s="115">
        <v>1</v>
      </c>
      <c r="R1807" s="115">
        <f t="shared" si="89"/>
        <v>3.9166666666666665</v>
      </c>
      <c r="S1807" s="116">
        <f t="shared" si="87"/>
        <v>3.9166666666666665</v>
      </c>
      <c r="T1807" s="112" t="s">
        <v>6816</v>
      </c>
      <c r="U1807" s="117">
        <v>42919</v>
      </c>
      <c r="V1807" s="110"/>
      <c r="W1807" s="110"/>
      <c r="X1807" s="110" t="s">
        <v>1465</v>
      </c>
      <c r="Y1807" s="183"/>
      <c r="Z1807">
        <f>IF(ISNA(VLOOKUP(A1807,[2]InvPiv!$A:$B,2,FALSE)),0,VLOOKUP(A1807,[2]InvPiv!$A:$B,2,FALSE))</f>
        <v>1</v>
      </c>
      <c r="AA1807" s="185">
        <f t="shared" si="88"/>
        <v>0</v>
      </c>
      <c r="AB1807">
        <f>VLOOKUP(A1807,[2]ConPiv!$A:$B,2,FALSE)</f>
        <v>1</v>
      </c>
    </row>
    <row r="1808" spans="1:28" ht="13" x14ac:dyDescent="0.25">
      <c r="A1808" s="108">
        <v>307499</v>
      </c>
      <c r="B1808" s="108">
        <v>21887</v>
      </c>
      <c r="C1808" s="107"/>
      <c r="D1808" s="109"/>
      <c r="E1808" s="110"/>
      <c r="F1808" s="110" t="s">
        <v>7553</v>
      </c>
      <c r="G1808" s="110" t="s">
        <v>605</v>
      </c>
      <c r="H1808" s="107" t="s">
        <v>59</v>
      </c>
      <c r="I1808" s="111" t="s">
        <v>7748</v>
      </c>
      <c r="J1808" s="110"/>
      <c r="K1808" s="110"/>
      <c r="L1808" s="110"/>
      <c r="M1808" s="110"/>
      <c r="N1808" s="110" t="s">
        <v>754</v>
      </c>
      <c r="O1808" s="117">
        <v>42826</v>
      </c>
      <c r="P1808" s="128">
        <v>47</v>
      </c>
      <c r="Q1808" s="115">
        <v>4</v>
      </c>
      <c r="R1808" s="129">
        <f t="shared" si="89"/>
        <v>3.9166666666666665</v>
      </c>
      <c r="S1808" s="130">
        <f t="shared" si="87"/>
        <v>15.666666666666666</v>
      </c>
      <c r="T1808" s="112" t="s">
        <v>7648</v>
      </c>
      <c r="U1808" s="117">
        <v>42919</v>
      </c>
      <c r="V1808" s="110"/>
      <c r="W1808" s="110"/>
      <c r="X1808" s="110" t="s">
        <v>1465</v>
      </c>
      <c r="Y1808" s="179"/>
      <c r="Z1808">
        <f>IF(ISNA(VLOOKUP(A1808,[2]InvPiv!$A:$B,2,FALSE)),0,VLOOKUP(A1808,[2]InvPiv!$A:$B,2,FALSE))</f>
        <v>4</v>
      </c>
      <c r="AA1808" s="185">
        <f t="shared" si="88"/>
        <v>0</v>
      </c>
      <c r="AB1808">
        <f>VLOOKUP(A1808,[2]ConPiv!$A:$B,2,FALSE)</f>
        <v>4</v>
      </c>
    </row>
    <row r="1809" spans="1:28" ht="13" x14ac:dyDescent="0.25">
      <c r="A1809" s="108">
        <v>308582</v>
      </c>
      <c r="B1809" s="108">
        <v>22344</v>
      </c>
      <c r="C1809" s="107"/>
      <c r="D1809" s="109"/>
      <c r="E1809" s="110"/>
      <c r="F1809" s="110" t="s">
        <v>7575</v>
      </c>
      <c r="G1809" s="110" t="s">
        <v>7781</v>
      </c>
      <c r="H1809" s="107" t="s">
        <v>370</v>
      </c>
      <c r="I1809" s="111" t="s">
        <v>7782</v>
      </c>
      <c r="J1809" s="110"/>
      <c r="K1809" s="110"/>
      <c r="L1809" s="110"/>
      <c r="M1809" s="110"/>
      <c r="N1809" s="110" t="s">
        <v>754</v>
      </c>
      <c r="O1809" s="117">
        <v>42826</v>
      </c>
      <c r="P1809" s="128">
        <v>47</v>
      </c>
      <c r="Q1809" s="115">
        <v>4</v>
      </c>
      <c r="R1809" s="129">
        <f t="shared" si="89"/>
        <v>3.9166666666666665</v>
      </c>
      <c r="S1809" s="130">
        <f t="shared" si="87"/>
        <v>15.666666666666666</v>
      </c>
      <c r="T1809" s="112" t="s">
        <v>7670</v>
      </c>
      <c r="U1809" s="117">
        <v>42919</v>
      </c>
      <c r="V1809" s="110"/>
      <c r="W1809" s="110"/>
      <c r="X1809" s="110" t="s">
        <v>1465</v>
      </c>
      <c r="Y1809" s="179"/>
      <c r="Z1809">
        <f>IF(ISNA(VLOOKUP(A1809,[2]InvPiv!$A:$B,2,FALSE)),0,VLOOKUP(A1809,[2]InvPiv!$A:$B,2,FALSE))</f>
        <v>3.75</v>
      </c>
      <c r="AA1809" s="185">
        <f t="shared" si="88"/>
        <v>0.25</v>
      </c>
      <c r="AB1809">
        <f>VLOOKUP(A1809,[2]ConPiv!$A:$B,2,FALSE)</f>
        <v>4.25</v>
      </c>
    </row>
    <row r="1810" spans="1:28" ht="13" x14ac:dyDescent="0.25">
      <c r="A1810" s="108">
        <v>309173</v>
      </c>
      <c r="B1810" s="108">
        <v>21909</v>
      </c>
      <c r="C1810" s="107"/>
      <c r="D1810" s="109"/>
      <c r="E1810" s="110"/>
      <c r="F1810" s="110" t="s">
        <v>7577</v>
      </c>
      <c r="G1810" s="110" t="s">
        <v>3297</v>
      </c>
      <c r="H1810" s="107" t="s">
        <v>59</v>
      </c>
      <c r="I1810" s="111" t="s">
        <v>7785</v>
      </c>
      <c r="J1810" s="110"/>
      <c r="K1810" s="110"/>
      <c r="L1810" s="110"/>
      <c r="M1810" s="110"/>
      <c r="N1810" s="110" t="s">
        <v>635</v>
      </c>
      <c r="O1810" s="117">
        <v>42826</v>
      </c>
      <c r="P1810" s="128">
        <v>47</v>
      </c>
      <c r="Q1810" s="115">
        <v>1</v>
      </c>
      <c r="R1810" s="129">
        <f t="shared" si="89"/>
        <v>3.9166666666666665</v>
      </c>
      <c r="S1810" s="130">
        <f t="shared" si="87"/>
        <v>3.9166666666666665</v>
      </c>
      <c r="T1810" s="112" t="s">
        <v>7672</v>
      </c>
      <c r="U1810" s="117">
        <v>42919</v>
      </c>
      <c r="V1810" s="110"/>
      <c r="W1810" s="110"/>
      <c r="X1810" s="110" t="s">
        <v>635</v>
      </c>
      <c r="Y1810" s="179"/>
      <c r="Z1810">
        <f>IF(ISNA(VLOOKUP(A1810,[2]InvPiv!$A:$B,2,FALSE)),0,VLOOKUP(A1810,[2]InvPiv!$A:$B,2,FALSE))</f>
        <v>1</v>
      </c>
      <c r="AA1810" s="185">
        <f t="shared" si="88"/>
        <v>0</v>
      </c>
      <c r="AB1810">
        <f>VLOOKUP(A1810,[2]ConPiv!$A:$B,2,FALSE)</f>
        <v>1</v>
      </c>
    </row>
    <row r="1811" spans="1:28" ht="13" x14ac:dyDescent="0.25">
      <c r="A1811" s="108">
        <v>309364</v>
      </c>
      <c r="B1811" s="108">
        <v>22669</v>
      </c>
      <c r="C1811" s="107"/>
      <c r="D1811" s="109"/>
      <c r="E1811" s="110"/>
      <c r="F1811" s="110" t="s">
        <v>7592</v>
      </c>
      <c r="G1811" s="110" t="s">
        <v>5387</v>
      </c>
      <c r="H1811" s="107" t="s">
        <v>124</v>
      </c>
      <c r="I1811" s="111" t="s">
        <v>7803</v>
      </c>
      <c r="J1811" s="110"/>
      <c r="K1811" s="110"/>
      <c r="L1811" s="110"/>
      <c r="M1811" s="110"/>
      <c r="N1811" s="110" t="s">
        <v>754</v>
      </c>
      <c r="O1811" s="117">
        <v>42826</v>
      </c>
      <c r="P1811" s="128">
        <v>47</v>
      </c>
      <c r="Q1811" s="115">
        <v>2</v>
      </c>
      <c r="R1811" s="129">
        <f t="shared" si="89"/>
        <v>3.9166666666666665</v>
      </c>
      <c r="S1811" s="130">
        <f t="shared" si="87"/>
        <v>7.833333333333333</v>
      </c>
      <c r="T1811" s="112" t="s">
        <v>7687</v>
      </c>
      <c r="U1811" s="117">
        <v>42919</v>
      </c>
      <c r="V1811" s="110"/>
      <c r="W1811" s="110"/>
      <c r="X1811" s="110" t="s">
        <v>1465</v>
      </c>
      <c r="Y1811" s="179"/>
      <c r="Z1811">
        <f>IF(ISNA(VLOOKUP(A1811,[2]InvPiv!$A:$B,2,FALSE)),0,VLOOKUP(A1811,[2]InvPiv!$A:$B,2,FALSE))</f>
        <v>2</v>
      </c>
      <c r="AA1811" s="185">
        <f t="shared" si="88"/>
        <v>0</v>
      </c>
      <c r="AB1811">
        <f>VLOOKUP(A1811,[2]ConPiv!$A:$B,2,FALSE)</f>
        <v>2</v>
      </c>
    </row>
    <row r="1812" spans="1:28" ht="13" x14ac:dyDescent="0.25">
      <c r="A1812" s="108">
        <v>309033</v>
      </c>
      <c r="B1812" s="108">
        <v>22497</v>
      </c>
      <c r="C1812" s="107"/>
      <c r="D1812" s="109"/>
      <c r="E1812" s="110"/>
      <c r="F1812" s="110" t="s">
        <v>7594</v>
      </c>
      <c r="G1812" s="110" t="s">
        <v>7805</v>
      </c>
      <c r="H1812" s="107" t="s">
        <v>145</v>
      </c>
      <c r="I1812" s="111" t="s">
        <v>7806</v>
      </c>
      <c r="J1812" s="110"/>
      <c r="K1812" s="110"/>
      <c r="L1812" s="110"/>
      <c r="M1812" s="110"/>
      <c r="N1812" s="110" t="s">
        <v>754</v>
      </c>
      <c r="O1812" s="117">
        <v>42826</v>
      </c>
      <c r="P1812" s="128">
        <v>47</v>
      </c>
      <c r="Q1812" s="115">
        <v>4</v>
      </c>
      <c r="R1812" s="129">
        <f t="shared" si="89"/>
        <v>3.9166666666666665</v>
      </c>
      <c r="S1812" s="130">
        <f t="shared" si="87"/>
        <v>15.666666666666666</v>
      </c>
      <c r="T1812" s="112" t="s">
        <v>7689</v>
      </c>
      <c r="U1812" s="117">
        <v>42919</v>
      </c>
      <c r="V1812" s="110"/>
      <c r="W1812" s="110"/>
      <c r="X1812" s="110" t="s">
        <v>1465</v>
      </c>
      <c r="Y1812" s="179"/>
      <c r="Z1812">
        <f>IF(ISNA(VLOOKUP(A1812,[2]InvPiv!$A:$B,2,FALSE)),0,VLOOKUP(A1812,[2]InvPiv!$A:$B,2,FALSE))</f>
        <v>3.5</v>
      </c>
      <c r="AA1812" s="185">
        <f t="shared" si="88"/>
        <v>0.5</v>
      </c>
      <c r="AB1812">
        <f>VLOOKUP(A1812,[2]ConPiv!$A:$B,2,FALSE)</f>
        <v>3.5</v>
      </c>
    </row>
    <row r="1813" spans="1:28" ht="13" x14ac:dyDescent="0.25">
      <c r="A1813" s="108">
        <v>309019</v>
      </c>
      <c r="B1813" s="108">
        <v>21892</v>
      </c>
      <c r="C1813" s="107"/>
      <c r="D1813" s="109"/>
      <c r="E1813" s="110"/>
      <c r="F1813" s="110" t="s">
        <v>7598</v>
      </c>
      <c r="G1813" s="110" t="s">
        <v>519</v>
      </c>
      <c r="H1813" s="107" t="s">
        <v>72</v>
      </c>
      <c r="I1813" s="111" t="s">
        <v>7810</v>
      </c>
      <c r="J1813" s="110"/>
      <c r="K1813" s="110"/>
      <c r="L1813" s="110"/>
      <c r="M1813" s="110"/>
      <c r="N1813" s="110" t="s">
        <v>754</v>
      </c>
      <c r="O1813" s="117">
        <v>42826</v>
      </c>
      <c r="P1813" s="128">
        <v>47</v>
      </c>
      <c r="Q1813" s="115">
        <v>1</v>
      </c>
      <c r="R1813" s="129">
        <f t="shared" si="89"/>
        <v>3.9166666666666665</v>
      </c>
      <c r="S1813" s="130">
        <f t="shared" si="87"/>
        <v>3.9166666666666665</v>
      </c>
      <c r="T1813" s="112" t="s">
        <v>7693</v>
      </c>
      <c r="U1813" s="117">
        <v>42919</v>
      </c>
      <c r="V1813" s="110"/>
      <c r="W1813" s="110"/>
      <c r="X1813" s="110" t="s">
        <v>1465</v>
      </c>
      <c r="Y1813" s="179"/>
      <c r="Z1813">
        <v>1</v>
      </c>
      <c r="AA1813" s="185">
        <f t="shared" si="88"/>
        <v>0</v>
      </c>
      <c r="AB1813">
        <f>VLOOKUP(A1813,[2]ConPiv!$A:$B,2,FALSE)</f>
        <v>1</v>
      </c>
    </row>
    <row r="1814" spans="1:28" ht="13" x14ac:dyDescent="0.25">
      <c r="A1814" s="108">
        <v>308927</v>
      </c>
      <c r="B1814" s="108">
        <v>22354</v>
      </c>
      <c r="C1814" s="107"/>
      <c r="D1814" s="109"/>
      <c r="E1814" s="110"/>
      <c r="F1814" s="110" t="s">
        <v>7600</v>
      </c>
      <c r="G1814" s="110" t="s">
        <v>529</v>
      </c>
      <c r="H1814" s="107" t="s">
        <v>195</v>
      </c>
      <c r="I1814" s="111" t="s">
        <v>7812</v>
      </c>
      <c r="J1814" s="110"/>
      <c r="K1814" s="110"/>
      <c r="L1814" s="110"/>
      <c r="M1814" s="110"/>
      <c r="N1814" s="110" t="s">
        <v>754</v>
      </c>
      <c r="O1814" s="117">
        <v>42826</v>
      </c>
      <c r="P1814" s="128">
        <v>47</v>
      </c>
      <c r="Q1814" s="115">
        <v>4</v>
      </c>
      <c r="R1814" s="129">
        <f t="shared" si="89"/>
        <v>3.9166666666666665</v>
      </c>
      <c r="S1814" s="130">
        <f t="shared" si="87"/>
        <v>15.666666666666666</v>
      </c>
      <c r="T1814" s="112" t="s">
        <v>7695</v>
      </c>
      <c r="U1814" s="117">
        <v>42919</v>
      </c>
      <c r="V1814" s="110"/>
      <c r="W1814" s="110"/>
      <c r="X1814" s="110" t="s">
        <v>1465</v>
      </c>
      <c r="Y1814" s="179"/>
      <c r="Z1814">
        <f>IF(ISNA(VLOOKUP(A1814,[2]InvPiv!$A:$B,2,FALSE)),0,VLOOKUP(A1814,[2]InvPiv!$A:$B,2,FALSE))</f>
        <v>4</v>
      </c>
      <c r="AA1814" s="185">
        <f t="shared" si="88"/>
        <v>0</v>
      </c>
      <c r="AB1814">
        <f>VLOOKUP(A1814,[2]ConPiv!$A:$B,2,FALSE)</f>
        <v>4.5</v>
      </c>
    </row>
    <row r="1815" spans="1:28" ht="13" x14ac:dyDescent="0.25">
      <c r="A1815" s="108">
        <v>309455</v>
      </c>
      <c r="B1815" s="108">
        <v>22426</v>
      </c>
      <c r="C1815" s="107"/>
      <c r="D1815" s="109"/>
      <c r="E1815" s="110"/>
      <c r="F1815" s="110" t="s">
        <v>7601</v>
      </c>
      <c r="G1815" s="110" t="s">
        <v>5028</v>
      </c>
      <c r="H1815" s="107" t="s">
        <v>91</v>
      </c>
      <c r="I1815" s="111" t="s">
        <v>7813</v>
      </c>
      <c r="J1815" s="110"/>
      <c r="K1815" s="110"/>
      <c r="L1815" s="110"/>
      <c r="M1815" s="110"/>
      <c r="N1815" s="110" t="s">
        <v>754</v>
      </c>
      <c r="O1815" s="117">
        <v>42826</v>
      </c>
      <c r="P1815" s="128">
        <v>47</v>
      </c>
      <c r="Q1815" s="115">
        <v>1</v>
      </c>
      <c r="R1815" s="129">
        <f t="shared" si="89"/>
        <v>3.9166666666666665</v>
      </c>
      <c r="S1815" s="130">
        <f t="shared" si="87"/>
        <v>3.9166666666666665</v>
      </c>
      <c r="T1815" s="112" t="s">
        <v>7696</v>
      </c>
      <c r="U1815" s="117">
        <v>42919</v>
      </c>
      <c r="V1815" s="110"/>
      <c r="W1815" s="110"/>
      <c r="X1815" s="110" t="s">
        <v>1465</v>
      </c>
      <c r="Y1815" s="179"/>
      <c r="Z1815">
        <f>IF(ISNA(VLOOKUP(A1815,[2]InvPiv!$A:$B,2,FALSE)),0,VLOOKUP(A1815,[2]InvPiv!$A:$B,2,FALSE))</f>
        <v>1.5</v>
      </c>
      <c r="AA1815" s="185">
        <f t="shared" si="88"/>
        <v>-0.5</v>
      </c>
      <c r="AB1815">
        <f>VLOOKUP(A1815,[2]ConPiv!$A:$B,2,FALSE)</f>
        <v>1.5</v>
      </c>
    </row>
    <row r="1816" spans="1:28" ht="13" x14ac:dyDescent="0.25">
      <c r="A1816" s="108">
        <v>309389</v>
      </c>
      <c r="B1816" s="108">
        <v>22633</v>
      </c>
      <c r="C1816" s="107"/>
      <c r="D1816" s="109"/>
      <c r="E1816" s="110"/>
      <c r="F1816" s="110" t="s">
        <v>7605</v>
      </c>
      <c r="G1816" s="110" t="s">
        <v>618</v>
      </c>
      <c r="H1816" s="107" t="s">
        <v>124</v>
      </c>
      <c r="I1816" s="111" t="s">
        <v>7817</v>
      </c>
      <c r="J1816" s="110"/>
      <c r="K1816" s="110"/>
      <c r="L1816" s="110"/>
      <c r="M1816" s="110"/>
      <c r="N1816" s="110" t="s">
        <v>754</v>
      </c>
      <c r="O1816" s="117">
        <v>42826</v>
      </c>
      <c r="P1816" s="128">
        <v>47</v>
      </c>
      <c r="Q1816" s="115">
        <v>2</v>
      </c>
      <c r="R1816" s="129">
        <f t="shared" si="89"/>
        <v>3.9166666666666665</v>
      </c>
      <c r="S1816" s="130">
        <f t="shared" si="87"/>
        <v>7.833333333333333</v>
      </c>
      <c r="T1816" s="112" t="s">
        <v>7700</v>
      </c>
      <c r="U1816" s="117">
        <v>42919</v>
      </c>
      <c r="V1816" s="110"/>
      <c r="W1816" s="110"/>
      <c r="X1816" s="110" t="s">
        <v>1465</v>
      </c>
      <c r="Y1816" s="179"/>
      <c r="Z1816">
        <f>IF(ISNA(VLOOKUP(A1816,[2]InvPiv!$A:$B,2,FALSE)),0,VLOOKUP(A1816,[2]InvPiv!$A:$B,2,FALSE))</f>
        <v>2</v>
      </c>
      <c r="AA1816" s="185">
        <f t="shared" si="88"/>
        <v>0</v>
      </c>
      <c r="AB1816">
        <f>VLOOKUP(A1816,[2]ConPiv!$A:$B,2,FALSE)</f>
        <v>2</v>
      </c>
    </row>
    <row r="1817" spans="1:28" ht="13" x14ac:dyDescent="0.25">
      <c r="A1817" s="108">
        <v>309366</v>
      </c>
      <c r="B1817" s="108">
        <v>22685</v>
      </c>
      <c r="C1817" s="107"/>
      <c r="D1817" s="109"/>
      <c r="E1817" s="110"/>
      <c r="F1817" s="110" t="s">
        <v>7607</v>
      </c>
      <c r="G1817" s="110" t="s">
        <v>2450</v>
      </c>
      <c r="H1817" s="107" t="s">
        <v>59</v>
      </c>
      <c r="I1817" s="111" t="s">
        <v>7820</v>
      </c>
      <c r="J1817" s="110"/>
      <c r="K1817" s="110"/>
      <c r="L1817" s="110"/>
      <c r="M1817" s="110"/>
      <c r="N1817" s="110" t="s">
        <v>754</v>
      </c>
      <c r="O1817" s="117">
        <v>42826</v>
      </c>
      <c r="P1817" s="128">
        <v>47</v>
      </c>
      <c r="Q1817" s="115">
        <v>1</v>
      </c>
      <c r="R1817" s="129">
        <f t="shared" si="89"/>
        <v>3.9166666666666665</v>
      </c>
      <c r="S1817" s="130">
        <f t="shared" si="87"/>
        <v>3.9166666666666665</v>
      </c>
      <c r="T1817" s="112" t="s">
        <v>7702</v>
      </c>
      <c r="U1817" s="117">
        <v>42919</v>
      </c>
      <c r="V1817" s="110"/>
      <c r="W1817" s="110"/>
      <c r="X1817" s="110" t="s">
        <v>1465</v>
      </c>
      <c r="Y1817" s="179"/>
      <c r="Z1817">
        <f>IF(ISNA(VLOOKUP(A1817,[2]InvPiv!$A:$B,2,FALSE)),0,VLOOKUP(A1817,[2]InvPiv!$A:$B,2,FALSE))</f>
        <v>1</v>
      </c>
      <c r="AA1817" s="185">
        <f t="shared" si="88"/>
        <v>0</v>
      </c>
      <c r="AB1817">
        <f>VLOOKUP(A1817,[2]ConPiv!$A:$B,2,FALSE)</f>
        <v>1</v>
      </c>
    </row>
    <row r="1818" spans="1:28" ht="13" x14ac:dyDescent="0.25">
      <c r="A1818" s="108">
        <v>309454</v>
      </c>
      <c r="B1818" s="108">
        <v>22356</v>
      </c>
      <c r="C1818" s="107"/>
      <c r="D1818" s="109"/>
      <c r="E1818" s="110"/>
      <c r="F1818" s="110" t="s">
        <v>7610</v>
      </c>
      <c r="G1818" s="110" t="s">
        <v>5387</v>
      </c>
      <c r="H1818" s="107" t="s">
        <v>124</v>
      </c>
      <c r="I1818" s="111" t="s">
        <v>7823</v>
      </c>
      <c r="J1818" s="110"/>
      <c r="K1818" s="110"/>
      <c r="L1818" s="110"/>
      <c r="M1818" s="110"/>
      <c r="N1818" s="110" t="s">
        <v>754</v>
      </c>
      <c r="O1818" s="117">
        <v>42826</v>
      </c>
      <c r="P1818" s="128">
        <v>47</v>
      </c>
      <c r="Q1818" s="115">
        <v>2</v>
      </c>
      <c r="R1818" s="129">
        <f t="shared" si="89"/>
        <v>3.9166666666666665</v>
      </c>
      <c r="S1818" s="130">
        <f t="shared" si="87"/>
        <v>7.833333333333333</v>
      </c>
      <c r="T1818" s="112" t="s">
        <v>7705</v>
      </c>
      <c r="U1818" s="117">
        <v>42919</v>
      </c>
      <c r="V1818" s="110"/>
      <c r="W1818" s="110"/>
      <c r="X1818" s="110" t="s">
        <v>1465</v>
      </c>
      <c r="Y1818" s="179"/>
      <c r="Z1818">
        <f>IF(ISNA(VLOOKUP(A1818,[2]InvPiv!$A:$B,2,FALSE)),0,VLOOKUP(A1818,[2]InvPiv!$A:$B,2,FALSE))</f>
        <v>2</v>
      </c>
      <c r="AA1818" s="185">
        <f t="shared" si="88"/>
        <v>0</v>
      </c>
      <c r="AB1818">
        <f>VLOOKUP(A1818,[2]ConPiv!$A:$B,2,FALSE)</f>
        <v>2</v>
      </c>
    </row>
    <row r="1819" spans="1:28" ht="13" x14ac:dyDescent="0.25">
      <c r="A1819" s="108">
        <v>309223</v>
      </c>
      <c r="B1819" s="108">
        <v>22595</v>
      </c>
      <c r="C1819" s="107"/>
      <c r="D1819" s="109"/>
      <c r="E1819" s="110"/>
      <c r="F1819" s="110" t="s">
        <v>7882</v>
      </c>
      <c r="G1819" s="110" t="s">
        <v>4046</v>
      </c>
      <c r="H1819" s="107" t="s">
        <v>366</v>
      </c>
      <c r="I1819" s="111" t="s">
        <v>7937</v>
      </c>
      <c r="J1819" s="110"/>
      <c r="K1819" s="110"/>
      <c r="L1819" s="110"/>
      <c r="M1819" s="110"/>
      <c r="N1819" s="110" t="s">
        <v>635</v>
      </c>
      <c r="O1819" s="117">
        <v>42917</v>
      </c>
      <c r="P1819" s="128">
        <v>47</v>
      </c>
      <c r="Q1819" s="129">
        <v>1</v>
      </c>
      <c r="R1819" s="129">
        <f t="shared" si="89"/>
        <v>3.9166666666666665</v>
      </c>
      <c r="S1819" s="130">
        <f t="shared" si="87"/>
        <v>3.9166666666666665</v>
      </c>
      <c r="T1819" s="110" t="s">
        <v>7831</v>
      </c>
      <c r="U1819" s="117">
        <v>42919</v>
      </c>
      <c r="V1819" s="110"/>
      <c r="W1819" s="110"/>
      <c r="X1819" s="110" t="s">
        <v>635</v>
      </c>
      <c r="Y1819" s="179"/>
      <c r="Z1819">
        <f>IF(ISNA(VLOOKUP(A1819,[2]InvPiv!$A:$B,2,FALSE)),0,VLOOKUP(A1819,[2]InvPiv!$A:$B,2,FALSE))</f>
        <v>1</v>
      </c>
      <c r="AA1819" s="185">
        <f t="shared" si="88"/>
        <v>0</v>
      </c>
      <c r="AB1819">
        <f>VLOOKUP(A1819,[2]ConPiv!$A:$B,2,FALSE)</f>
        <v>1</v>
      </c>
    </row>
    <row r="1820" spans="1:28" x14ac:dyDescent="0.25">
      <c r="A1820" s="108">
        <v>307822</v>
      </c>
      <c r="B1820" s="108">
        <v>22062</v>
      </c>
      <c r="C1820" s="107"/>
      <c r="D1820" s="109"/>
      <c r="E1820" s="110"/>
      <c r="F1820" s="110" t="s">
        <v>6078</v>
      </c>
      <c r="G1820" s="110" t="s">
        <v>6169</v>
      </c>
      <c r="H1820" s="107" t="s">
        <v>91</v>
      </c>
      <c r="I1820" s="111" t="s">
        <v>6170</v>
      </c>
      <c r="J1820" s="110"/>
      <c r="K1820" s="110"/>
      <c r="L1820" s="110"/>
      <c r="M1820" s="110"/>
      <c r="N1820" s="110" t="s">
        <v>754</v>
      </c>
      <c r="O1820" s="117">
        <v>42736</v>
      </c>
      <c r="P1820" s="128">
        <v>47</v>
      </c>
      <c r="Q1820" s="115">
        <v>1</v>
      </c>
      <c r="R1820" s="129">
        <f t="shared" si="89"/>
        <v>3.9166666666666665</v>
      </c>
      <c r="S1820" s="130">
        <f t="shared" si="87"/>
        <v>3.9166666666666665</v>
      </c>
      <c r="T1820" s="112" t="s">
        <v>5996</v>
      </c>
      <c r="U1820" s="117">
        <v>42920</v>
      </c>
      <c r="V1820" s="110"/>
      <c r="W1820" s="110"/>
      <c r="X1820" s="110" t="s">
        <v>1465</v>
      </c>
      <c r="Y1820" s="183"/>
      <c r="Z1820">
        <f>IF(ISNA(VLOOKUP(A1820,[2]InvPiv!$A:$B,2,FALSE)),0,VLOOKUP(A1820,[2]InvPiv!$A:$B,2,FALSE))</f>
        <v>1</v>
      </c>
      <c r="AA1820" s="185">
        <f t="shared" si="88"/>
        <v>0</v>
      </c>
      <c r="AB1820">
        <f>VLOOKUP(A1820,[2]ConPiv!$A:$B,2,FALSE)</f>
        <v>1</v>
      </c>
    </row>
    <row r="1821" spans="1:28" x14ac:dyDescent="0.25">
      <c r="A1821" s="107">
        <v>306268</v>
      </c>
      <c r="B1821" s="108">
        <v>21447</v>
      </c>
      <c r="C1821" s="107"/>
      <c r="D1821" s="109"/>
      <c r="E1821" s="110"/>
      <c r="F1821" s="110" t="s">
        <v>4981</v>
      </c>
      <c r="G1821" s="110" t="s">
        <v>782</v>
      </c>
      <c r="H1821" s="107" t="s">
        <v>79</v>
      </c>
      <c r="I1821" s="181" t="s">
        <v>4998</v>
      </c>
      <c r="J1821" s="110"/>
      <c r="K1821" s="110"/>
      <c r="L1821" s="110"/>
      <c r="M1821" s="110"/>
      <c r="N1821" s="110" t="s">
        <v>754</v>
      </c>
      <c r="O1821" s="117">
        <v>42552</v>
      </c>
      <c r="P1821" s="128">
        <v>47</v>
      </c>
      <c r="Q1821" s="115">
        <v>158</v>
      </c>
      <c r="R1821" s="115">
        <f t="shared" si="89"/>
        <v>3.9166666666666665</v>
      </c>
      <c r="S1821" s="116">
        <f t="shared" si="87"/>
        <v>618.83333333333326</v>
      </c>
      <c r="T1821" s="112" t="s">
        <v>4989</v>
      </c>
      <c r="U1821" s="117">
        <v>42921</v>
      </c>
      <c r="V1821" s="110"/>
      <c r="W1821" s="110"/>
      <c r="X1821" s="110" t="s">
        <v>1465</v>
      </c>
      <c r="Y1821" s="183"/>
      <c r="Z1821">
        <f>IF(ISNA(VLOOKUP(A1821,[2]InvPiv!$A:$B,2,FALSE)),0,VLOOKUP(A1821,[2]InvPiv!$A:$B,2,FALSE))</f>
        <v>158.5</v>
      </c>
      <c r="AA1821" s="185">
        <f t="shared" si="88"/>
        <v>-0.5</v>
      </c>
      <c r="AB1821">
        <f>VLOOKUP(A1821,[2]ConPiv!$A:$B,2,FALSE)</f>
        <v>159</v>
      </c>
    </row>
    <row r="1822" spans="1:28" ht="13" x14ac:dyDescent="0.25">
      <c r="A1822" s="108">
        <v>308674</v>
      </c>
      <c r="B1822" s="108">
        <v>21841</v>
      </c>
      <c r="C1822" s="107"/>
      <c r="D1822" s="109"/>
      <c r="E1822" s="110"/>
      <c r="F1822" s="110" t="s">
        <v>7522</v>
      </c>
      <c r="G1822" s="110" t="s">
        <v>2741</v>
      </c>
      <c r="H1822" s="107" t="s">
        <v>59</v>
      </c>
      <c r="I1822" s="111" t="s">
        <v>7712</v>
      </c>
      <c r="J1822" s="110"/>
      <c r="K1822" s="110"/>
      <c r="L1822" s="110"/>
      <c r="M1822" s="110"/>
      <c r="N1822" s="110" t="s">
        <v>754</v>
      </c>
      <c r="O1822" s="117">
        <v>42826</v>
      </c>
      <c r="P1822" s="128">
        <v>47</v>
      </c>
      <c r="Q1822" s="115">
        <v>21</v>
      </c>
      <c r="R1822" s="129">
        <f t="shared" si="89"/>
        <v>3.9166666666666665</v>
      </c>
      <c r="S1822" s="130">
        <f t="shared" si="87"/>
        <v>82.25</v>
      </c>
      <c r="T1822" s="112" t="s">
        <v>7617</v>
      </c>
      <c r="U1822" s="117">
        <v>42921</v>
      </c>
      <c r="V1822" s="110"/>
      <c r="W1822" s="110"/>
      <c r="X1822" s="110" t="s">
        <v>1465</v>
      </c>
      <c r="Y1822" s="179"/>
      <c r="Z1822">
        <f>IF(ISNA(VLOOKUP(A1822,[2]InvPiv!$A:$B,2,FALSE)),0,VLOOKUP(A1822,[2]InvPiv!$A:$B,2,FALSE))</f>
        <v>21</v>
      </c>
      <c r="AA1822" s="185">
        <f t="shared" si="88"/>
        <v>0</v>
      </c>
      <c r="AB1822">
        <f>VLOOKUP(A1822,[2]ConPiv!$A:$B,2,FALSE)</f>
        <v>22</v>
      </c>
    </row>
    <row r="1823" spans="1:28" ht="13" x14ac:dyDescent="0.25">
      <c r="A1823" s="108">
        <v>309562</v>
      </c>
      <c r="B1823" s="108">
        <v>22648</v>
      </c>
      <c r="C1823" s="107"/>
      <c r="D1823" s="109"/>
      <c r="E1823" s="110"/>
      <c r="F1823" s="110" t="s">
        <v>7532</v>
      </c>
      <c r="G1823" s="110" t="s">
        <v>7721</v>
      </c>
      <c r="H1823" s="107" t="s">
        <v>355</v>
      </c>
      <c r="I1823" s="111" t="s">
        <v>7722</v>
      </c>
      <c r="J1823" s="110"/>
      <c r="K1823" s="110"/>
      <c r="L1823" s="110"/>
      <c r="M1823" s="110"/>
      <c r="N1823" s="110" t="s">
        <v>754</v>
      </c>
      <c r="O1823" s="117">
        <v>42826</v>
      </c>
      <c r="P1823" s="128">
        <v>47</v>
      </c>
      <c r="Q1823" s="115">
        <v>5</v>
      </c>
      <c r="R1823" s="129">
        <f t="shared" si="89"/>
        <v>3.9166666666666665</v>
      </c>
      <c r="S1823" s="130">
        <f t="shared" si="87"/>
        <v>19.583333333333332</v>
      </c>
      <c r="T1823" s="112" t="s">
        <v>7627</v>
      </c>
      <c r="U1823" s="117">
        <v>42921</v>
      </c>
      <c r="V1823" s="110"/>
      <c r="W1823" s="110"/>
      <c r="X1823" s="110" t="s">
        <v>1465</v>
      </c>
      <c r="Y1823" s="179"/>
      <c r="Z1823">
        <f>IF(ISNA(VLOOKUP(A1823,[2]InvPiv!$A:$B,2,FALSE)),0,VLOOKUP(A1823,[2]InvPiv!$A:$B,2,FALSE))</f>
        <v>4.5</v>
      </c>
      <c r="AA1823" s="185">
        <f t="shared" si="88"/>
        <v>0.5</v>
      </c>
      <c r="AB1823">
        <f>VLOOKUP(A1823,[2]ConPiv!$A:$B,2,FALSE)</f>
        <v>4.5</v>
      </c>
    </row>
    <row r="1824" spans="1:28" ht="13" x14ac:dyDescent="0.25">
      <c r="A1824" s="108">
        <v>309306</v>
      </c>
      <c r="B1824" s="108">
        <v>22897</v>
      </c>
      <c r="C1824" s="107"/>
      <c r="D1824" s="109"/>
      <c r="E1824" s="110"/>
      <c r="F1824" s="110" t="s">
        <v>7888</v>
      </c>
      <c r="G1824" s="110" t="s">
        <v>7945</v>
      </c>
      <c r="H1824" s="107" t="s">
        <v>359</v>
      </c>
      <c r="I1824" s="111" t="s">
        <v>7946</v>
      </c>
      <c r="J1824" s="110"/>
      <c r="K1824" s="110"/>
      <c r="L1824" s="110"/>
      <c r="M1824" s="110"/>
      <c r="N1824" s="110" t="s">
        <v>754</v>
      </c>
      <c r="O1824" s="117">
        <v>42917</v>
      </c>
      <c r="P1824" s="128">
        <v>47</v>
      </c>
      <c r="Q1824" s="115">
        <v>3</v>
      </c>
      <c r="R1824" s="129">
        <f t="shared" si="89"/>
        <v>3.9166666666666665</v>
      </c>
      <c r="S1824" s="130">
        <f t="shared" si="87"/>
        <v>11.75</v>
      </c>
      <c r="T1824" s="112" t="s">
        <v>7837</v>
      </c>
      <c r="U1824" s="117">
        <v>42923</v>
      </c>
      <c r="V1824" s="110"/>
      <c r="W1824" s="110"/>
      <c r="X1824" s="110" t="s">
        <v>1465</v>
      </c>
      <c r="Y1824" s="179"/>
      <c r="Z1824">
        <f>IF(ISNA(VLOOKUP(A1824,[2]InvPiv!$A:$B,2,FALSE)),0,VLOOKUP(A1824,[2]InvPiv!$A:$B,2,FALSE))</f>
        <v>3</v>
      </c>
      <c r="AA1824" s="185">
        <f t="shared" si="88"/>
        <v>0</v>
      </c>
      <c r="AB1824">
        <f>VLOOKUP(A1824,[2]ConPiv!$A:$B,2,FALSE)</f>
        <v>3</v>
      </c>
    </row>
    <row r="1825" spans="1:28" x14ac:dyDescent="0.25">
      <c r="A1825" s="107">
        <v>26066</v>
      </c>
      <c r="B1825" s="108">
        <v>14905</v>
      </c>
      <c r="C1825" s="107"/>
      <c r="D1825" s="109"/>
      <c r="E1825" s="110"/>
      <c r="F1825" s="110" t="s">
        <v>5132</v>
      </c>
      <c r="G1825" s="110" t="s">
        <v>5133</v>
      </c>
      <c r="H1825" s="107" t="s">
        <v>124</v>
      </c>
      <c r="I1825" s="181" t="s">
        <v>5134</v>
      </c>
      <c r="J1825" s="110"/>
      <c r="K1825" s="110"/>
      <c r="L1825" s="110"/>
      <c r="M1825" s="110"/>
      <c r="N1825" s="110" t="s">
        <v>25</v>
      </c>
      <c r="O1825" s="117">
        <v>42644</v>
      </c>
      <c r="P1825" s="128">
        <v>47</v>
      </c>
      <c r="Q1825" s="115">
        <v>2</v>
      </c>
      <c r="R1825" s="115">
        <f t="shared" si="89"/>
        <v>3.9166666666666665</v>
      </c>
      <c r="S1825" s="116">
        <f t="shared" si="87"/>
        <v>7.833333333333333</v>
      </c>
      <c r="T1825" s="112" t="s">
        <v>5131</v>
      </c>
      <c r="U1825" s="117">
        <v>42925</v>
      </c>
      <c r="V1825" s="110"/>
      <c r="W1825" s="110"/>
      <c r="X1825" s="110" t="s">
        <v>29</v>
      </c>
      <c r="Y1825" s="183"/>
      <c r="Z1825">
        <f>IF(ISNA(VLOOKUP(A1825,[2]InvPiv!$A:$B,2,FALSE)),0,VLOOKUP(A1825,[2]InvPiv!$A:$B,2,FALSE))</f>
        <v>2</v>
      </c>
      <c r="AA1825" s="185">
        <f t="shared" si="88"/>
        <v>0</v>
      </c>
      <c r="AB1825">
        <f>VLOOKUP(A1825,[2]ConPiv!$A:$B,2,FALSE)</f>
        <v>2</v>
      </c>
    </row>
    <row r="1826" spans="1:28" ht="13" x14ac:dyDescent="0.25">
      <c r="A1826" s="108">
        <v>309576</v>
      </c>
      <c r="B1826" s="108" t="s">
        <v>7615</v>
      </c>
      <c r="C1826" s="107"/>
      <c r="D1826" s="109"/>
      <c r="E1826" s="110"/>
      <c r="F1826" s="110" t="s">
        <v>7590</v>
      </c>
      <c r="G1826" s="110" t="s">
        <v>5663</v>
      </c>
      <c r="H1826" s="107" t="s">
        <v>355</v>
      </c>
      <c r="I1826" s="111">
        <v>48823</v>
      </c>
      <c r="J1826" s="110"/>
      <c r="K1826" s="110"/>
      <c r="L1826" s="110"/>
      <c r="M1826" s="110"/>
      <c r="N1826" s="110" t="s">
        <v>635</v>
      </c>
      <c r="O1826" s="117">
        <v>42826</v>
      </c>
      <c r="P1826" s="128">
        <v>47</v>
      </c>
      <c r="Q1826" s="129">
        <v>1</v>
      </c>
      <c r="R1826" s="129">
        <f t="shared" si="89"/>
        <v>3.9166666666666665</v>
      </c>
      <c r="S1826" s="130">
        <f t="shared" si="87"/>
        <v>3.9166666666666665</v>
      </c>
      <c r="T1826" s="110" t="s">
        <v>7685</v>
      </c>
      <c r="U1826" s="117">
        <v>42926</v>
      </c>
      <c r="V1826" s="110"/>
      <c r="W1826" s="110"/>
      <c r="X1826" s="110" t="s">
        <v>635</v>
      </c>
      <c r="Y1826" s="179"/>
      <c r="Z1826">
        <f>IF(ISNA(VLOOKUP(A1826,[2]InvPiv!$A:$B,2,FALSE)),0,VLOOKUP(A1826,[2]InvPiv!$A:$B,2,FALSE))</f>
        <v>1</v>
      </c>
      <c r="AA1826" s="185">
        <f t="shared" si="88"/>
        <v>0</v>
      </c>
      <c r="AB1826">
        <f>VLOOKUP(A1826,[2]ConPiv!$A:$B,2,FALSE)</f>
        <v>1</v>
      </c>
    </row>
    <row r="1827" spans="1:28" ht="13" x14ac:dyDescent="0.25">
      <c r="A1827" s="108">
        <v>309574</v>
      </c>
      <c r="B1827" s="108">
        <v>22706</v>
      </c>
      <c r="C1827" s="107"/>
      <c r="D1827" s="109"/>
      <c r="E1827" s="110"/>
      <c r="F1827" s="110" t="s">
        <v>7885</v>
      </c>
      <c r="G1827" s="110" t="s">
        <v>7940</v>
      </c>
      <c r="H1827" s="107" t="s">
        <v>145</v>
      </c>
      <c r="I1827" s="111" t="s">
        <v>7941</v>
      </c>
      <c r="J1827" s="110"/>
      <c r="K1827" s="110"/>
      <c r="L1827" s="110"/>
      <c r="M1827" s="110"/>
      <c r="N1827" s="110" t="s">
        <v>754</v>
      </c>
      <c r="O1827" s="117">
        <v>42917</v>
      </c>
      <c r="P1827" s="128">
        <v>47</v>
      </c>
      <c r="Q1827" s="115">
        <v>2</v>
      </c>
      <c r="R1827" s="129">
        <f t="shared" si="89"/>
        <v>3.9166666666666665</v>
      </c>
      <c r="S1827" s="130">
        <f t="shared" si="87"/>
        <v>7.833333333333333</v>
      </c>
      <c r="T1827" s="112" t="s">
        <v>7834</v>
      </c>
      <c r="U1827" s="117">
        <v>42926</v>
      </c>
      <c r="V1827" s="110"/>
      <c r="W1827" s="110"/>
      <c r="X1827" s="110" t="s">
        <v>1465</v>
      </c>
      <c r="Y1827" s="179"/>
      <c r="Z1827">
        <f>IF(ISNA(VLOOKUP(A1827,[2]InvPiv!$A:$B,2,FALSE)),0,VLOOKUP(A1827,[2]InvPiv!$A:$B,2,FALSE))</f>
        <v>2</v>
      </c>
      <c r="AA1827" s="185">
        <f t="shared" si="88"/>
        <v>0</v>
      </c>
      <c r="AB1827">
        <f>VLOOKUP(A1827,[2]ConPiv!$A:$B,2,FALSE)</f>
        <v>2</v>
      </c>
    </row>
    <row r="1828" spans="1:28" ht="13" x14ac:dyDescent="0.25">
      <c r="A1828" s="108">
        <v>15988</v>
      </c>
      <c r="B1828" s="108">
        <v>11451</v>
      </c>
      <c r="C1828" s="107"/>
      <c r="D1828" s="109"/>
      <c r="E1828" s="110"/>
      <c r="F1828" s="110" t="s">
        <v>8015</v>
      </c>
      <c r="G1828" s="110" t="s">
        <v>282</v>
      </c>
      <c r="H1828" s="107" t="s">
        <v>134</v>
      </c>
      <c r="I1828" s="111" t="s">
        <v>8016</v>
      </c>
      <c r="J1828" s="110"/>
      <c r="K1828" s="110"/>
      <c r="L1828" s="110"/>
      <c r="M1828" s="110"/>
      <c r="N1828" s="110" t="s">
        <v>754</v>
      </c>
      <c r="O1828" s="117">
        <v>42917</v>
      </c>
      <c r="P1828" s="128">
        <v>47</v>
      </c>
      <c r="Q1828" s="115">
        <v>48</v>
      </c>
      <c r="R1828" s="129">
        <f t="shared" si="89"/>
        <v>3.9166666666666665</v>
      </c>
      <c r="S1828" s="130">
        <f t="shared" si="87"/>
        <v>188</v>
      </c>
      <c r="T1828" s="112" t="s">
        <v>8017</v>
      </c>
      <c r="U1828" s="117">
        <v>42927</v>
      </c>
      <c r="V1828" s="110"/>
      <c r="W1828" s="110"/>
      <c r="X1828" s="110" t="s">
        <v>1465</v>
      </c>
      <c r="Y1828" s="179"/>
      <c r="Z1828">
        <f>IF(ISNA(VLOOKUP(A1828,[2]InvPiv!$A:$B,2,FALSE)),0,VLOOKUP(A1828,[2]InvPiv!$A:$B,2,FALSE))</f>
        <v>48</v>
      </c>
      <c r="AA1828" s="185">
        <f t="shared" si="88"/>
        <v>0</v>
      </c>
      <c r="AB1828">
        <f>VLOOKUP(A1828,[2]ConPiv!$A:$B,2,FALSE)</f>
        <v>48</v>
      </c>
    </row>
    <row r="1829" spans="1:28" x14ac:dyDescent="0.25">
      <c r="A1829" s="108">
        <v>308116</v>
      </c>
      <c r="B1829" s="108">
        <v>20121</v>
      </c>
      <c r="C1829" s="107"/>
      <c r="D1829" s="109"/>
      <c r="E1829" s="110"/>
      <c r="F1829" s="110" t="s">
        <v>6293</v>
      </c>
      <c r="G1829" s="110" t="s">
        <v>6422</v>
      </c>
      <c r="H1829" s="107" t="s">
        <v>87</v>
      </c>
      <c r="I1829" s="111" t="s">
        <v>6423</v>
      </c>
      <c r="J1829" s="110"/>
      <c r="K1829" s="110"/>
      <c r="L1829" s="110"/>
      <c r="M1829" s="110"/>
      <c r="N1829" s="110" t="s">
        <v>754</v>
      </c>
      <c r="O1829" s="117">
        <v>42736</v>
      </c>
      <c r="P1829" s="128">
        <v>47</v>
      </c>
      <c r="Q1829" s="115">
        <v>4</v>
      </c>
      <c r="R1829" s="129">
        <f t="shared" si="89"/>
        <v>3.9166666666666665</v>
      </c>
      <c r="S1829" s="130">
        <f t="shared" si="87"/>
        <v>15.666666666666666</v>
      </c>
      <c r="T1829" s="112" t="s">
        <v>6355</v>
      </c>
      <c r="U1829" s="117">
        <v>42928</v>
      </c>
      <c r="V1829" s="110"/>
      <c r="W1829" s="110"/>
      <c r="X1829" s="110" t="s">
        <v>1465</v>
      </c>
      <c r="Y1829" s="183"/>
      <c r="Z1829">
        <f>IF(ISNA(VLOOKUP(A1829,[2]InvPiv!$A:$B,2,FALSE)),0,VLOOKUP(A1829,[2]InvPiv!$A:$B,2,FALSE))</f>
        <v>4.25</v>
      </c>
      <c r="AA1829" s="185">
        <f t="shared" si="88"/>
        <v>-0.25</v>
      </c>
      <c r="AB1829">
        <f>VLOOKUP(A1829,[2]ConPiv!$A:$B,2,FALSE)</f>
        <v>4.25</v>
      </c>
    </row>
    <row r="1830" spans="1:28" ht="13" x14ac:dyDescent="0.25">
      <c r="A1830" s="108">
        <v>21779</v>
      </c>
      <c r="B1830" s="108">
        <v>12877</v>
      </c>
      <c r="C1830" s="107"/>
      <c r="D1830" s="109"/>
      <c r="E1830" s="110"/>
      <c r="F1830" s="110" t="s">
        <v>7901</v>
      </c>
      <c r="G1830" s="110" t="s">
        <v>3819</v>
      </c>
      <c r="H1830" s="107" t="s">
        <v>124</v>
      </c>
      <c r="I1830" s="111" t="s">
        <v>7962</v>
      </c>
      <c r="J1830" s="110"/>
      <c r="K1830" s="110"/>
      <c r="L1830" s="110"/>
      <c r="M1830" s="110"/>
      <c r="N1830" s="110" t="s">
        <v>635</v>
      </c>
      <c r="O1830" s="117">
        <v>42917</v>
      </c>
      <c r="P1830" s="128">
        <v>47</v>
      </c>
      <c r="Q1830" s="115">
        <v>7</v>
      </c>
      <c r="R1830" s="129">
        <f t="shared" si="89"/>
        <v>3.9166666666666665</v>
      </c>
      <c r="S1830" s="130">
        <f t="shared" si="87"/>
        <v>27.416666666666664</v>
      </c>
      <c r="T1830" s="112" t="s">
        <v>7850</v>
      </c>
      <c r="U1830" s="117">
        <v>42929</v>
      </c>
      <c r="V1830" s="110"/>
      <c r="W1830" s="110"/>
      <c r="X1830" s="110" t="s">
        <v>635</v>
      </c>
      <c r="Y1830" s="179"/>
      <c r="Z1830">
        <f>IF(ISNA(VLOOKUP(A1830,[2]InvPiv!$A:$B,2,FALSE)),0,VLOOKUP(A1830,[2]InvPiv!$A:$B,2,FALSE))</f>
        <v>7</v>
      </c>
      <c r="AA1830" s="185">
        <f t="shared" si="88"/>
        <v>0</v>
      </c>
      <c r="AB1830">
        <f>VLOOKUP(A1830,[2]ConPiv!$A:$B,2,FALSE)</f>
        <v>7</v>
      </c>
    </row>
    <row r="1831" spans="1:28" ht="13" x14ac:dyDescent="0.25">
      <c r="A1831" s="108">
        <v>307601</v>
      </c>
      <c r="B1831" s="108">
        <v>21931</v>
      </c>
      <c r="C1831" s="107"/>
      <c r="D1831" s="109"/>
      <c r="E1831" s="110"/>
      <c r="F1831" s="110" t="s">
        <v>7903</v>
      </c>
      <c r="G1831" s="110" t="s">
        <v>1873</v>
      </c>
      <c r="H1831" s="107" t="s">
        <v>72</v>
      </c>
      <c r="I1831" s="111" t="s">
        <v>7964</v>
      </c>
      <c r="J1831" s="110"/>
      <c r="K1831" s="110"/>
      <c r="L1831" s="110"/>
      <c r="M1831" s="110"/>
      <c r="N1831" s="110" t="s">
        <v>635</v>
      </c>
      <c r="O1831" s="117">
        <v>42917</v>
      </c>
      <c r="P1831" s="128">
        <v>47</v>
      </c>
      <c r="Q1831" s="115">
        <v>2</v>
      </c>
      <c r="R1831" s="129">
        <f t="shared" si="89"/>
        <v>3.9166666666666665</v>
      </c>
      <c r="S1831" s="130">
        <f t="shared" si="87"/>
        <v>7.833333333333333</v>
      </c>
      <c r="T1831" s="112" t="s">
        <v>7852</v>
      </c>
      <c r="U1831" s="117">
        <v>42930</v>
      </c>
      <c r="V1831" s="110"/>
      <c r="W1831" s="110"/>
      <c r="X1831" s="110" t="s">
        <v>635</v>
      </c>
      <c r="Y1831" s="179"/>
      <c r="Z1831">
        <f>IF(ISNA(VLOOKUP(A1831,[2]InvPiv!$A:$B,2,FALSE)),0,VLOOKUP(A1831,[2]InvPiv!$A:$B,2,FALSE))</f>
        <v>2</v>
      </c>
      <c r="AA1831" s="185">
        <f t="shared" si="88"/>
        <v>0</v>
      </c>
      <c r="AB1831">
        <f>VLOOKUP(A1831,[2]ConPiv!$A:$B,2,FALSE)</f>
        <v>2</v>
      </c>
    </row>
    <row r="1832" spans="1:28" ht="13" x14ac:dyDescent="0.25">
      <c r="A1832" s="108">
        <v>3904</v>
      </c>
      <c r="B1832" s="108">
        <v>5110</v>
      </c>
      <c r="C1832" s="107"/>
      <c r="D1832" s="109"/>
      <c r="E1832" s="110"/>
      <c r="F1832" s="110" t="s">
        <v>6490</v>
      </c>
      <c r="G1832" s="110" t="s">
        <v>1079</v>
      </c>
      <c r="H1832" s="107" t="s">
        <v>124</v>
      </c>
      <c r="I1832" s="111" t="s">
        <v>6491</v>
      </c>
      <c r="J1832" s="110"/>
      <c r="K1832" s="110"/>
      <c r="L1832" s="110"/>
      <c r="M1832" s="110"/>
      <c r="N1832" s="110" t="s">
        <v>754</v>
      </c>
      <c r="O1832" s="117">
        <v>42736</v>
      </c>
      <c r="P1832" s="128">
        <v>47</v>
      </c>
      <c r="Q1832" s="115">
        <v>11</v>
      </c>
      <c r="R1832" s="129">
        <f t="shared" si="89"/>
        <v>3.9166666666666665</v>
      </c>
      <c r="S1832" s="130">
        <f t="shared" si="87"/>
        <v>43.083333333333329</v>
      </c>
      <c r="T1832" s="112" t="s">
        <v>10271</v>
      </c>
      <c r="U1832" s="117">
        <v>42932</v>
      </c>
      <c r="V1832" s="110"/>
      <c r="W1832" s="110"/>
      <c r="X1832" s="110" t="s">
        <v>1465</v>
      </c>
      <c r="Y1832" s="179" t="s">
        <v>9849</v>
      </c>
      <c r="Z1832">
        <f>IF(ISNA(VLOOKUP(A1832,[2]InvPiv!$A:$B,2,FALSE)),0,VLOOKUP(A1832,[2]InvPiv!$A:$B,2,FALSE))</f>
        <v>11</v>
      </c>
      <c r="AA1832" s="185">
        <f t="shared" si="88"/>
        <v>0</v>
      </c>
      <c r="AB1832">
        <f>VLOOKUP(A1832,[2]ConPiv!$A:$B,2,FALSE)</f>
        <v>12</v>
      </c>
    </row>
    <row r="1833" spans="1:28" x14ac:dyDescent="0.25">
      <c r="A1833" s="108">
        <v>307556</v>
      </c>
      <c r="B1833" s="108">
        <v>21956</v>
      </c>
      <c r="C1833" s="107"/>
      <c r="D1833" s="109"/>
      <c r="E1833" s="110"/>
      <c r="F1833" s="110" t="s">
        <v>6063</v>
      </c>
      <c r="G1833" s="110" t="s">
        <v>6148</v>
      </c>
      <c r="H1833" s="107" t="s">
        <v>87</v>
      </c>
      <c r="I1833" s="111" t="s">
        <v>6149</v>
      </c>
      <c r="J1833" s="110"/>
      <c r="K1833" s="110"/>
      <c r="L1833" s="110"/>
      <c r="M1833" s="110"/>
      <c r="N1833" s="110" t="s">
        <v>754</v>
      </c>
      <c r="O1833" s="117">
        <v>42736</v>
      </c>
      <c r="P1833" s="128">
        <v>47</v>
      </c>
      <c r="Q1833" s="115">
        <v>64</v>
      </c>
      <c r="R1833" s="129">
        <f t="shared" si="89"/>
        <v>3.9166666666666665</v>
      </c>
      <c r="S1833" s="130">
        <f t="shared" si="87"/>
        <v>250.66666666666666</v>
      </c>
      <c r="T1833" s="112" t="s">
        <v>5981</v>
      </c>
      <c r="U1833" s="117">
        <v>42933</v>
      </c>
      <c r="V1833" s="110"/>
      <c r="W1833" s="110"/>
      <c r="X1833" s="110" t="s">
        <v>1465</v>
      </c>
      <c r="Y1833" s="183"/>
      <c r="Z1833">
        <f>IF(ISNA(VLOOKUP(A1833,[2]InvPiv!$A:$B,2,FALSE)),0,VLOOKUP(A1833,[2]InvPiv!$A:$B,2,FALSE))</f>
        <v>64.25</v>
      </c>
      <c r="AA1833" s="185">
        <f t="shared" si="88"/>
        <v>-0.25</v>
      </c>
      <c r="AB1833">
        <f>VLOOKUP(A1833,[2]ConPiv!$A:$B,2,FALSE)</f>
        <v>64.25</v>
      </c>
    </row>
    <row r="1834" spans="1:28" ht="13" x14ac:dyDescent="0.25">
      <c r="A1834" s="108">
        <v>309229</v>
      </c>
      <c r="B1834" s="108" t="s">
        <v>7746</v>
      </c>
      <c r="C1834" s="107"/>
      <c r="D1834" s="109"/>
      <c r="E1834" s="110"/>
      <c r="F1834" s="110" t="s">
        <v>7551</v>
      </c>
      <c r="G1834" s="110" t="s">
        <v>7744</v>
      </c>
      <c r="H1834" s="107" t="s">
        <v>359</v>
      </c>
      <c r="I1834" s="111" t="s">
        <v>7745</v>
      </c>
      <c r="J1834" s="110"/>
      <c r="K1834" s="110"/>
      <c r="L1834" s="110"/>
      <c r="M1834" s="110"/>
      <c r="N1834" s="110" t="s">
        <v>754</v>
      </c>
      <c r="O1834" s="117">
        <v>42826</v>
      </c>
      <c r="P1834" s="128">
        <v>47</v>
      </c>
      <c r="Q1834" s="115">
        <v>27</v>
      </c>
      <c r="R1834" s="129">
        <f t="shared" si="89"/>
        <v>3.9166666666666665</v>
      </c>
      <c r="S1834" s="130">
        <f t="shared" si="87"/>
        <v>105.75</v>
      </c>
      <c r="T1834" s="112" t="s">
        <v>7646</v>
      </c>
      <c r="U1834" s="117">
        <v>42933</v>
      </c>
      <c r="V1834" s="110"/>
      <c r="W1834" s="110"/>
      <c r="X1834" s="110" t="s">
        <v>1465</v>
      </c>
      <c r="Y1834" s="179"/>
      <c r="Z1834">
        <f>IF(ISNA(VLOOKUP(A1834,[2]InvPiv!$A:$B,2,FALSE)),0,VLOOKUP(A1834,[2]InvPiv!$A:$B,2,FALSE))</f>
        <v>27</v>
      </c>
      <c r="AA1834" s="185">
        <f t="shared" si="88"/>
        <v>0</v>
      </c>
      <c r="AB1834">
        <f>VLOOKUP(A1834,[2]ConPiv!$A:$B,2,FALSE)</f>
        <v>23</v>
      </c>
    </row>
    <row r="1835" spans="1:28" ht="13" x14ac:dyDescent="0.25">
      <c r="A1835" s="108">
        <v>309817</v>
      </c>
      <c r="B1835" s="108">
        <v>22553</v>
      </c>
      <c r="C1835" s="107"/>
      <c r="D1835" s="109"/>
      <c r="E1835" s="110"/>
      <c r="F1835" s="110" t="s">
        <v>7891</v>
      </c>
      <c r="G1835" s="110" t="s">
        <v>4103</v>
      </c>
      <c r="H1835" s="107" t="s">
        <v>134</v>
      </c>
      <c r="I1835" s="111" t="s">
        <v>7949</v>
      </c>
      <c r="J1835" s="110"/>
      <c r="K1835" s="110"/>
      <c r="L1835" s="110"/>
      <c r="M1835" s="110"/>
      <c r="N1835" s="110" t="s">
        <v>754</v>
      </c>
      <c r="O1835" s="117">
        <v>42917</v>
      </c>
      <c r="P1835" s="128">
        <v>47</v>
      </c>
      <c r="Q1835" s="115">
        <v>1</v>
      </c>
      <c r="R1835" s="129">
        <f t="shared" si="89"/>
        <v>3.9166666666666665</v>
      </c>
      <c r="S1835" s="130">
        <f t="shared" si="87"/>
        <v>3.9166666666666665</v>
      </c>
      <c r="T1835" s="112" t="s">
        <v>7840</v>
      </c>
      <c r="U1835" s="117">
        <v>42933</v>
      </c>
      <c r="V1835" s="110"/>
      <c r="W1835" s="110"/>
      <c r="X1835" s="110" t="s">
        <v>1465</v>
      </c>
      <c r="Y1835" s="179"/>
      <c r="Z1835">
        <f>IF(ISNA(VLOOKUP(A1835,[2]InvPiv!$A:$B,2,FALSE)),0,VLOOKUP(A1835,[2]InvPiv!$A:$B,2,FALSE))</f>
        <v>1</v>
      </c>
      <c r="AA1835" s="185">
        <f t="shared" si="88"/>
        <v>0</v>
      </c>
      <c r="AB1835">
        <f>VLOOKUP(A1835,[2]ConPiv!$A:$B,2,FALSE)</f>
        <v>1</v>
      </c>
    </row>
    <row r="1836" spans="1:28" ht="13" x14ac:dyDescent="0.25">
      <c r="A1836" s="108">
        <v>310012</v>
      </c>
      <c r="B1836" s="108">
        <v>22908</v>
      </c>
      <c r="C1836" s="107"/>
      <c r="D1836" s="109"/>
      <c r="E1836" s="110"/>
      <c r="F1836" s="110" t="s">
        <v>7895</v>
      </c>
      <c r="G1836" s="110" t="s">
        <v>7955</v>
      </c>
      <c r="H1836" s="107" t="s">
        <v>366</v>
      </c>
      <c r="I1836" s="111">
        <v>73651</v>
      </c>
      <c r="J1836" s="110"/>
      <c r="K1836" s="110"/>
      <c r="L1836" s="110"/>
      <c r="M1836" s="110"/>
      <c r="N1836" s="110" t="s">
        <v>754</v>
      </c>
      <c r="O1836" s="117">
        <v>42917</v>
      </c>
      <c r="P1836" s="128">
        <v>47</v>
      </c>
      <c r="Q1836" s="115">
        <v>1</v>
      </c>
      <c r="R1836" s="129">
        <f t="shared" si="89"/>
        <v>3.9166666666666665</v>
      </c>
      <c r="S1836" s="130">
        <f t="shared" si="87"/>
        <v>3.9166666666666665</v>
      </c>
      <c r="T1836" s="112" t="s">
        <v>7844</v>
      </c>
      <c r="U1836" s="117">
        <v>42933</v>
      </c>
      <c r="V1836" s="110"/>
      <c r="W1836" s="110"/>
      <c r="X1836" s="110" t="s">
        <v>1465</v>
      </c>
      <c r="Y1836" s="179"/>
      <c r="Z1836">
        <f>IF(ISNA(VLOOKUP(A1836,[2]InvPiv!$A:$B,2,FALSE)),0,VLOOKUP(A1836,[2]InvPiv!$A:$B,2,FALSE))</f>
        <v>1</v>
      </c>
      <c r="AA1836" s="185">
        <f t="shared" si="88"/>
        <v>0</v>
      </c>
      <c r="AB1836">
        <f>VLOOKUP(A1836,[2]ConPiv!$A:$B,2,FALSE)</f>
        <v>1</v>
      </c>
    </row>
    <row r="1837" spans="1:28" ht="13" x14ac:dyDescent="0.25">
      <c r="A1837" s="108">
        <v>309345</v>
      </c>
      <c r="B1837" s="108">
        <v>22632</v>
      </c>
      <c r="C1837" s="107"/>
      <c r="D1837" s="109"/>
      <c r="E1837" s="110"/>
      <c r="F1837" s="110" t="s">
        <v>7896</v>
      </c>
      <c r="G1837" s="110" t="s">
        <v>7956</v>
      </c>
      <c r="H1837" s="107" t="s">
        <v>254</v>
      </c>
      <c r="I1837" s="111" t="s">
        <v>7957</v>
      </c>
      <c r="J1837" s="110"/>
      <c r="K1837" s="110"/>
      <c r="L1837" s="110"/>
      <c r="M1837" s="110"/>
      <c r="N1837" s="110" t="s">
        <v>635</v>
      </c>
      <c r="O1837" s="117">
        <v>42917</v>
      </c>
      <c r="P1837" s="128">
        <v>47</v>
      </c>
      <c r="Q1837" s="115">
        <v>3</v>
      </c>
      <c r="R1837" s="129">
        <f t="shared" si="89"/>
        <v>3.9166666666666665</v>
      </c>
      <c r="S1837" s="130">
        <f t="shared" si="87"/>
        <v>11.75</v>
      </c>
      <c r="T1837" s="112" t="s">
        <v>7845</v>
      </c>
      <c r="U1837" s="117">
        <v>42933</v>
      </c>
      <c r="V1837" s="110"/>
      <c r="W1837" s="110"/>
      <c r="X1837" s="110" t="s">
        <v>635</v>
      </c>
      <c r="Y1837" s="179"/>
      <c r="Z1837">
        <f>IF(ISNA(VLOOKUP(A1837,[2]InvPiv!$A:$B,2,FALSE)),0,VLOOKUP(A1837,[2]InvPiv!$A:$B,2,FALSE))</f>
        <v>3</v>
      </c>
      <c r="AA1837" s="185">
        <f t="shared" si="88"/>
        <v>0</v>
      </c>
      <c r="AB1837">
        <f>VLOOKUP(A1837,[2]ConPiv!$A:$B,2,FALSE)</f>
        <v>3</v>
      </c>
    </row>
    <row r="1838" spans="1:28" ht="13" x14ac:dyDescent="0.25">
      <c r="A1838" s="108">
        <v>309902</v>
      </c>
      <c r="B1838" s="108">
        <v>22841</v>
      </c>
      <c r="C1838" s="107"/>
      <c r="D1838" s="109"/>
      <c r="E1838" s="110"/>
      <c r="F1838" s="110" t="s">
        <v>7897</v>
      </c>
      <c r="G1838" s="110" t="s">
        <v>693</v>
      </c>
      <c r="H1838" s="107" t="s">
        <v>357</v>
      </c>
      <c r="I1838" s="111" t="s">
        <v>3244</v>
      </c>
      <c r="J1838" s="110"/>
      <c r="K1838" s="110"/>
      <c r="L1838" s="110"/>
      <c r="M1838" s="110"/>
      <c r="N1838" s="110" t="s">
        <v>754</v>
      </c>
      <c r="O1838" s="117">
        <v>42917</v>
      </c>
      <c r="P1838" s="128">
        <v>47</v>
      </c>
      <c r="Q1838" s="115">
        <v>2</v>
      </c>
      <c r="R1838" s="129">
        <f t="shared" si="89"/>
        <v>3.9166666666666665</v>
      </c>
      <c r="S1838" s="130">
        <f t="shared" si="87"/>
        <v>7.833333333333333</v>
      </c>
      <c r="T1838" s="112" t="s">
        <v>7846</v>
      </c>
      <c r="U1838" s="117">
        <v>42933</v>
      </c>
      <c r="V1838" s="110"/>
      <c r="W1838" s="110"/>
      <c r="X1838" s="110" t="s">
        <v>1465</v>
      </c>
      <c r="Y1838" s="179"/>
      <c r="Z1838">
        <f>IF(ISNA(VLOOKUP(A1838,[2]InvPiv!$A:$B,2,FALSE)),0,VLOOKUP(A1838,[2]InvPiv!$A:$B,2,FALSE))</f>
        <v>2</v>
      </c>
      <c r="AA1838" s="185">
        <f t="shared" si="88"/>
        <v>0</v>
      </c>
      <c r="AB1838">
        <f>VLOOKUP(A1838,[2]ConPiv!$A:$B,2,FALSE)</f>
        <v>2</v>
      </c>
    </row>
    <row r="1839" spans="1:28" ht="13" x14ac:dyDescent="0.25">
      <c r="A1839" s="108">
        <v>15262</v>
      </c>
      <c r="B1839" s="108">
        <v>11155</v>
      </c>
      <c r="C1839" s="107"/>
      <c r="D1839" s="109"/>
      <c r="E1839" s="110"/>
      <c r="F1839" s="110" t="s">
        <v>7900</v>
      </c>
      <c r="G1839" s="110" t="s">
        <v>632</v>
      </c>
      <c r="H1839" s="107" t="s">
        <v>59</v>
      </c>
      <c r="I1839" s="111" t="s">
        <v>7961</v>
      </c>
      <c r="J1839" s="110"/>
      <c r="K1839" s="110"/>
      <c r="L1839" s="110"/>
      <c r="M1839" s="110"/>
      <c r="N1839" s="110" t="s">
        <v>635</v>
      </c>
      <c r="O1839" s="117">
        <v>42917</v>
      </c>
      <c r="P1839" s="128">
        <v>47</v>
      </c>
      <c r="Q1839" s="115">
        <v>1</v>
      </c>
      <c r="R1839" s="129">
        <f t="shared" si="89"/>
        <v>3.9166666666666665</v>
      </c>
      <c r="S1839" s="130">
        <f t="shared" si="87"/>
        <v>3.9166666666666665</v>
      </c>
      <c r="T1839" s="112" t="s">
        <v>7849</v>
      </c>
      <c r="U1839" s="117">
        <v>42933</v>
      </c>
      <c r="V1839" s="110"/>
      <c r="W1839" s="110"/>
      <c r="X1839" s="110" t="s">
        <v>635</v>
      </c>
      <c r="Y1839" s="179"/>
      <c r="Z1839">
        <f>IF(ISNA(VLOOKUP(A1839,[2]InvPiv!$A:$B,2,FALSE)),0,VLOOKUP(A1839,[2]InvPiv!$A:$B,2,FALSE))</f>
        <v>1</v>
      </c>
      <c r="AA1839" s="185">
        <f t="shared" si="88"/>
        <v>0</v>
      </c>
      <c r="AB1839">
        <f>VLOOKUP(A1839,[2]ConPiv!$A:$B,2,FALSE)</f>
        <v>1</v>
      </c>
    </row>
    <row r="1840" spans="1:28" ht="13" x14ac:dyDescent="0.25">
      <c r="A1840" s="108">
        <v>307873</v>
      </c>
      <c r="B1840" s="108">
        <v>22149</v>
      </c>
      <c r="C1840" s="107"/>
      <c r="D1840" s="109"/>
      <c r="E1840" s="110"/>
      <c r="F1840" s="110" t="s">
        <v>7908</v>
      </c>
      <c r="G1840" s="110" t="s">
        <v>4103</v>
      </c>
      <c r="H1840" s="107" t="s">
        <v>134</v>
      </c>
      <c r="I1840" s="111" t="s">
        <v>7967</v>
      </c>
      <c r="J1840" s="110"/>
      <c r="K1840" s="110"/>
      <c r="L1840" s="110"/>
      <c r="M1840" s="110"/>
      <c r="N1840" s="110" t="s">
        <v>635</v>
      </c>
      <c r="O1840" s="117">
        <v>42917</v>
      </c>
      <c r="P1840" s="128">
        <v>47</v>
      </c>
      <c r="Q1840" s="115">
        <v>5</v>
      </c>
      <c r="R1840" s="129">
        <f t="shared" si="89"/>
        <v>3.9166666666666665</v>
      </c>
      <c r="S1840" s="130">
        <f t="shared" si="87"/>
        <v>19.583333333333332</v>
      </c>
      <c r="T1840" s="112" t="s">
        <v>7857</v>
      </c>
      <c r="U1840" s="117">
        <v>42934</v>
      </c>
      <c r="V1840" s="110"/>
      <c r="W1840" s="110"/>
      <c r="X1840" s="110" t="s">
        <v>635</v>
      </c>
      <c r="Y1840" s="179"/>
      <c r="Z1840">
        <f>IF(ISNA(VLOOKUP(A1840,[2]InvPiv!$A:$B,2,FALSE)),0,VLOOKUP(A1840,[2]InvPiv!$A:$B,2,FALSE))</f>
        <v>5</v>
      </c>
      <c r="AA1840" s="185">
        <f t="shared" si="88"/>
        <v>0</v>
      </c>
      <c r="AB1840">
        <f>VLOOKUP(A1840,[2]ConPiv!$A:$B,2,FALSE)</f>
        <v>5</v>
      </c>
    </row>
    <row r="1841" spans="1:28" ht="13" x14ac:dyDescent="0.25">
      <c r="A1841" s="108">
        <v>309328</v>
      </c>
      <c r="B1841" s="108">
        <v>22562</v>
      </c>
      <c r="C1841" s="107"/>
      <c r="D1841" s="109"/>
      <c r="E1841" s="110"/>
      <c r="F1841" s="110" t="s">
        <v>7527</v>
      </c>
      <c r="G1841" s="110" t="s">
        <v>758</v>
      </c>
      <c r="H1841" s="107" t="s">
        <v>69</v>
      </c>
      <c r="I1841" s="111" t="s">
        <v>7716</v>
      </c>
      <c r="J1841" s="110"/>
      <c r="K1841" s="110"/>
      <c r="L1841" s="110"/>
      <c r="M1841" s="110"/>
      <c r="N1841" s="110" t="s">
        <v>754</v>
      </c>
      <c r="O1841" s="117">
        <v>42826</v>
      </c>
      <c r="P1841" s="128">
        <v>47</v>
      </c>
      <c r="Q1841" s="115">
        <v>1</v>
      </c>
      <c r="R1841" s="129">
        <f t="shared" si="89"/>
        <v>3.9166666666666665</v>
      </c>
      <c r="S1841" s="130">
        <f t="shared" si="87"/>
        <v>3.9166666666666665</v>
      </c>
      <c r="T1841" s="112" t="s">
        <v>7622</v>
      </c>
      <c r="U1841" s="117">
        <v>42937</v>
      </c>
      <c r="V1841" s="110"/>
      <c r="W1841" s="110"/>
      <c r="X1841" s="110" t="s">
        <v>1465</v>
      </c>
      <c r="Y1841" s="179"/>
      <c r="Z1841">
        <f>IF(ISNA(VLOOKUP(A1841,[2]InvPiv!$A:$B,2,FALSE)),0,VLOOKUP(A1841,[2]InvPiv!$A:$B,2,FALSE))</f>
        <v>1</v>
      </c>
      <c r="AA1841" s="185">
        <f t="shared" si="88"/>
        <v>0</v>
      </c>
      <c r="AB1841">
        <f>VLOOKUP(A1841,[2]ConPiv!$A:$B,2,FALSE)</f>
        <v>1</v>
      </c>
    </row>
    <row r="1842" spans="1:28" ht="13" x14ac:dyDescent="0.25">
      <c r="A1842" s="108">
        <v>309971</v>
      </c>
      <c r="B1842" s="108">
        <v>22822</v>
      </c>
      <c r="C1842" s="107"/>
      <c r="D1842" s="109"/>
      <c r="E1842" s="110"/>
      <c r="F1842" s="110" t="s">
        <v>7595</v>
      </c>
      <c r="G1842" s="110" t="s">
        <v>7807</v>
      </c>
      <c r="H1842" s="107" t="s">
        <v>355</v>
      </c>
      <c r="I1842" s="111" t="s">
        <v>7808</v>
      </c>
      <c r="J1842" s="110"/>
      <c r="K1842" s="110"/>
      <c r="L1842" s="110"/>
      <c r="M1842" s="110"/>
      <c r="N1842" s="110" t="s">
        <v>754</v>
      </c>
      <c r="O1842" s="117">
        <v>42826</v>
      </c>
      <c r="P1842" s="128">
        <v>47</v>
      </c>
      <c r="Q1842" s="115">
        <v>2</v>
      </c>
      <c r="R1842" s="129">
        <f t="shared" si="89"/>
        <v>3.9166666666666665</v>
      </c>
      <c r="S1842" s="130">
        <f t="shared" si="87"/>
        <v>7.833333333333333</v>
      </c>
      <c r="T1842" s="112" t="s">
        <v>7690</v>
      </c>
      <c r="U1842" s="117">
        <v>42937</v>
      </c>
      <c r="V1842" s="110"/>
      <c r="W1842" s="110"/>
      <c r="X1842" s="110" t="s">
        <v>1465</v>
      </c>
      <c r="Y1842" s="179" t="s">
        <v>7709</v>
      </c>
      <c r="Z1842">
        <f>IF(ISNA(VLOOKUP(A1842,[2]InvPiv!$A:$B,2,FALSE)),0,VLOOKUP(A1842,[2]InvPiv!$A:$B,2,FALSE))</f>
        <v>2</v>
      </c>
      <c r="AA1842" s="185">
        <f t="shared" si="88"/>
        <v>0</v>
      </c>
      <c r="AB1842">
        <f>VLOOKUP(A1842,[2]ConPiv!$A:$B,2,FALSE)</f>
        <v>2</v>
      </c>
    </row>
    <row r="1843" spans="1:28" ht="13" x14ac:dyDescent="0.25">
      <c r="A1843" s="108">
        <v>309253</v>
      </c>
      <c r="B1843" s="108">
        <v>22635</v>
      </c>
      <c r="C1843" s="107"/>
      <c r="D1843" s="109"/>
      <c r="E1843" s="110"/>
      <c r="F1843" s="110" t="s">
        <v>7913</v>
      </c>
      <c r="G1843" s="110" t="s">
        <v>2916</v>
      </c>
      <c r="H1843" s="107" t="s">
        <v>357</v>
      </c>
      <c r="I1843" s="111" t="s">
        <v>7972</v>
      </c>
      <c r="J1843" s="110"/>
      <c r="K1843" s="110"/>
      <c r="L1843" s="110"/>
      <c r="M1843" s="110"/>
      <c r="N1843" s="110" t="s">
        <v>635</v>
      </c>
      <c r="O1843" s="117">
        <v>42917</v>
      </c>
      <c r="P1843" s="128">
        <v>47</v>
      </c>
      <c r="Q1843" s="115">
        <v>1</v>
      </c>
      <c r="R1843" s="129">
        <f t="shared" si="89"/>
        <v>3.9166666666666665</v>
      </c>
      <c r="S1843" s="130">
        <f t="shared" si="87"/>
        <v>3.9166666666666665</v>
      </c>
      <c r="T1843" s="112" t="s">
        <v>7862</v>
      </c>
      <c r="U1843" s="117">
        <v>42937</v>
      </c>
      <c r="V1843" s="110"/>
      <c r="W1843" s="110"/>
      <c r="X1843" s="110" t="s">
        <v>635</v>
      </c>
      <c r="Y1843" s="179"/>
      <c r="Z1843">
        <f>IF(ISNA(VLOOKUP(A1843,[2]InvPiv!$A:$B,2,FALSE)),0,VLOOKUP(A1843,[2]InvPiv!$A:$B,2,FALSE))</f>
        <v>1</v>
      </c>
      <c r="AA1843" s="185">
        <f t="shared" si="88"/>
        <v>0</v>
      </c>
      <c r="AB1843">
        <f>VLOOKUP(A1843,[2]ConPiv!$A:$B,2,FALSE)</f>
        <v>1</v>
      </c>
    </row>
    <row r="1844" spans="1:28" ht="13" x14ac:dyDescent="0.25">
      <c r="A1844" s="108">
        <v>307997</v>
      </c>
      <c r="B1844" s="108">
        <v>22008</v>
      </c>
      <c r="C1844" s="107"/>
      <c r="D1844" s="109"/>
      <c r="E1844" s="110"/>
      <c r="F1844" s="110" t="s">
        <v>6119</v>
      </c>
      <c r="G1844" s="110" t="s">
        <v>6169</v>
      </c>
      <c r="H1844" s="107" t="s">
        <v>91</v>
      </c>
      <c r="I1844" s="111" t="s">
        <v>6216</v>
      </c>
      <c r="J1844" s="110"/>
      <c r="K1844" s="110"/>
      <c r="L1844" s="110"/>
      <c r="M1844" s="110"/>
      <c r="N1844" s="110" t="s">
        <v>754</v>
      </c>
      <c r="O1844" s="117">
        <v>42736</v>
      </c>
      <c r="P1844" s="128">
        <v>47</v>
      </c>
      <c r="Q1844" s="115">
        <v>98</v>
      </c>
      <c r="R1844" s="129">
        <f t="shared" si="89"/>
        <v>3.9166666666666665</v>
      </c>
      <c r="S1844" s="130">
        <f t="shared" si="87"/>
        <v>383.83333333333331</v>
      </c>
      <c r="T1844" s="112" t="s">
        <v>6037</v>
      </c>
      <c r="U1844" s="117">
        <v>42940</v>
      </c>
      <c r="V1844" s="110"/>
      <c r="W1844" s="110"/>
      <c r="X1844" s="110" t="s">
        <v>1465</v>
      </c>
      <c r="Y1844" s="227"/>
      <c r="Z1844">
        <f>IF(ISNA(VLOOKUP(A1844,[2]InvPiv!$A:$B,2,FALSE)),0,VLOOKUP(A1844,[2]InvPiv!$A:$B,2,FALSE))</f>
        <v>97.5</v>
      </c>
      <c r="AA1844" s="185">
        <f t="shared" si="88"/>
        <v>0.5</v>
      </c>
      <c r="AB1844">
        <f>VLOOKUP(A1844,[2]ConPiv!$A:$B,2,FALSE)</f>
        <v>97.5</v>
      </c>
    </row>
    <row r="1845" spans="1:28" ht="13" x14ac:dyDescent="0.25">
      <c r="A1845" s="108">
        <v>26703</v>
      </c>
      <c r="B1845" s="108">
        <v>15246</v>
      </c>
      <c r="C1845" s="107"/>
      <c r="D1845" s="109"/>
      <c r="E1845" s="110"/>
      <c r="F1845" s="110" t="s">
        <v>6635</v>
      </c>
      <c r="G1845" s="110" t="s">
        <v>6</v>
      </c>
      <c r="H1845" s="107" t="s">
        <v>23</v>
      </c>
      <c r="I1845" s="111" t="s">
        <v>6636</v>
      </c>
      <c r="J1845" s="110"/>
      <c r="K1845" s="110"/>
      <c r="L1845" s="110"/>
      <c r="M1845" s="110"/>
      <c r="N1845" s="110" t="s">
        <v>635</v>
      </c>
      <c r="O1845" s="117">
        <v>42736</v>
      </c>
      <c r="P1845" s="128">
        <v>47</v>
      </c>
      <c r="Q1845" s="115">
        <v>6</v>
      </c>
      <c r="R1845" s="129">
        <f t="shared" si="89"/>
        <v>3.9166666666666665</v>
      </c>
      <c r="S1845" s="130">
        <f t="shared" si="87"/>
        <v>23.5</v>
      </c>
      <c r="T1845" s="112" t="s">
        <v>6634</v>
      </c>
      <c r="U1845" s="117">
        <v>42940</v>
      </c>
      <c r="V1845" s="110"/>
      <c r="W1845" s="110"/>
      <c r="X1845" s="110" t="s">
        <v>635</v>
      </c>
      <c r="Y1845" s="179" t="s">
        <v>6637</v>
      </c>
      <c r="Z1845">
        <f>IF(ISNA(VLOOKUP(A1845,[2]InvPiv!$A:$B,2,FALSE)),0,VLOOKUP(A1845,[2]InvPiv!$A:$B,2,FALSE))</f>
        <v>6</v>
      </c>
      <c r="AA1845" s="185">
        <f t="shared" si="88"/>
        <v>0</v>
      </c>
      <c r="AB1845">
        <f>VLOOKUP(A1845,[2]ConPiv!$A:$B,2,FALSE)</f>
        <v>6</v>
      </c>
    </row>
    <row r="1846" spans="1:28" ht="13" x14ac:dyDescent="0.25">
      <c r="A1846" s="108">
        <v>309412</v>
      </c>
      <c r="B1846" s="108">
        <v>22482</v>
      </c>
      <c r="C1846" s="107"/>
      <c r="D1846" s="109"/>
      <c r="E1846" s="110"/>
      <c r="F1846" s="110" t="s">
        <v>7591</v>
      </c>
      <c r="G1846" s="110" t="s">
        <v>605</v>
      </c>
      <c r="H1846" s="107" t="s">
        <v>59</v>
      </c>
      <c r="I1846" s="111" t="s">
        <v>7212</v>
      </c>
      <c r="J1846" s="110"/>
      <c r="K1846" s="110"/>
      <c r="L1846" s="110"/>
      <c r="M1846" s="110"/>
      <c r="N1846" s="110" t="s">
        <v>754</v>
      </c>
      <c r="O1846" s="117">
        <v>42826</v>
      </c>
      <c r="P1846" s="128">
        <v>47</v>
      </c>
      <c r="Q1846" s="115">
        <v>2</v>
      </c>
      <c r="R1846" s="129">
        <f t="shared" si="89"/>
        <v>3.9166666666666665</v>
      </c>
      <c r="S1846" s="130">
        <f t="shared" si="87"/>
        <v>7.833333333333333</v>
      </c>
      <c r="T1846" s="112" t="s">
        <v>7686</v>
      </c>
      <c r="U1846" s="117">
        <v>42940</v>
      </c>
      <c r="V1846" s="110"/>
      <c r="W1846" s="110"/>
      <c r="X1846" s="110" t="s">
        <v>1465</v>
      </c>
      <c r="Y1846" s="179"/>
      <c r="Z1846">
        <f>IF(ISNA(VLOOKUP(A1846,[2]InvPiv!$A:$B,2,FALSE)),0,VLOOKUP(A1846,[2]InvPiv!$A:$B,2,FALSE))</f>
        <v>1.5</v>
      </c>
      <c r="AA1846" s="185">
        <f t="shared" si="88"/>
        <v>0.5</v>
      </c>
      <c r="AB1846">
        <f>VLOOKUP(A1846,[2]ConPiv!$A:$B,2,FALSE)</f>
        <v>1.5</v>
      </c>
    </row>
    <row r="1847" spans="1:28" ht="13" x14ac:dyDescent="0.25">
      <c r="A1847" s="108">
        <v>309444</v>
      </c>
      <c r="B1847" s="108" t="s">
        <v>7936</v>
      </c>
      <c r="C1847" s="107"/>
      <c r="D1847" s="109"/>
      <c r="E1847" s="110"/>
      <c r="F1847" s="110" t="s">
        <v>7889</v>
      </c>
      <c r="G1847" s="110" t="s">
        <v>7947</v>
      </c>
      <c r="H1847" s="107" t="s">
        <v>91</v>
      </c>
      <c r="I1847" s="111" t="s">
        <v>7948</v>
      </c>
      <c r="J1847" s="110"/>
      <c r="K1847" s="110"/>
      <c r="L1847" s="110"/>
      <c r="M1847" s="110"/>
      <c r="N1847" s="110" t="s">
        <v>754</v>
      </c>
      <c r="O1847" s="117">
        <v>42917</v>
      </c>
      <c r="P1847" s="128">
        <v>47</v>
      </c>
      <c r="Q1847" s="115">
        <v>1</v>
      </c>
      <c r="R1847" s="129">
        <f t="shared" si="89"/>
        <v>3.9166666666666665</v>
      </c>
      <c r="S1847" s="130">
        <f t="shared" si="87"/>
        <v>3.9166666666666665</v>
      </c>
      <c r="T1847" s="112" t="s">
        <v>7838</v>
      </c>
      <c r="U1847" s="117">
        <v>42940</v>
      </c>
      <c r="V1847" s="110"/>
      <c r="W1847" s="110"/>
      <c r="X1847" s="110" t="s">
        <v>1465</v>
      </c>
      <c r="Y1847" s="179"/>
      <c r="Z1847">
        <f>IF(ISNA(VLOOKUP(A1847,[2]InvPiv!$A:$B,2,FALSE)),0,VLOOKUP(A1847,[2]InvPiv!$A:$B,2,FALSE))</f>
        <v>1.5</v>
      </c>
      <c r="AA1847" s="185">
        <f t="shared" si="88"/>
        <v>-0.5</v>
      </c>
      <c r="AB1847">
        <f>VLOOKUP(A1847,[2]ConPiv!$A:$B,2,FALSE)</f>
        <v>1.5</v>
      </c>
    </row>
    <row r="1848" spans="1:28" ht="13" x14ac:dyDescent="0.25">
      <c r="A1848" s="108">
        <v>308486</v>
      </c>
      <c r="B1848" s="108">
        <v>22324</v>
      </c>
      <c r="C1848" s="107"/>
      <c r="D1848" s="109"/>
      <c r="E1848" s="110"/>
      <c r="F1848" s="110" t="s">
        <v>7905</v>
      </c>
      <c r="G1848" s="110" t="s">
        <v>7495</v>
      </c>
      <c r="H1848" s="107" t="s">
        <v>124</v>
      </c>
      <c r="I1848" s="111" t="s">
        <v>7965</v>
      </c>
      <c r="J1848" s="110"/>
      <c r="K1848" s="110"/>
      <c r="L1848" s="110"/>
      <c r="M1848" s="110"/>
      <c r="N1848" s="110" t="s">
        <v>754</v>
      </c>
      <c r="O1848" s="117">
        <v>42917</v>
      </c>
      <c r="P1848" s="128">
        <v>47</v>
      </c>
      <c r="Q1848" s="115">
        <v>1</v>
      </c>
      <c r="R1848" s="129">
        <f t="shared" si="89"/>
        <v>3.9166666666666665</v>
      </c>
      <c r="S1848" s="130">
        <f t="shared" si="87"/>
        <v>3.9166666666666665</v>
      </c>
      <c r="T1848" s="112" t="s">
        <v>7854</v>
      </c>
      <c r="U1848" s="117">
        <v>42940</v>
      </c>
      <c r="V1848" s="110"/>
      <c r="W1848" s="110"/>
      <c r="X1848" s="110" t="s">
        <v>1465</v>
      </c>
      <c r="Y1848" s="179"/>
      <c r="Z1848">
        <f>IF(ISNA(VLOOKUP(A1848,[2]InvPiv!$A:$B,2,FALSE)),0,VLOOKUP(A1848,[2]InvPiv!$A:$B,2,FALSE))</f>
        <v>1</v>
      </c>
      <c r="AA1848" s="185">
        <f t="shared" si="88"/>
        <v>0</v>
      </c>
      <c r="AB1848">
        <f>VLOOKUP(A1848,[2]ConPiv!$A:$B,2,FALSE)</f>
        <v>1</v>
      </c>
    </row>
    <row r="1849" spans="1:28" ht="13" x14ac:dyDescent="0.25">
      <c r="A1849" s="108">
        <v>309587</v>
      </c>
      <c r="B1849" s="108">
        <v>22379</v>
      </c>
      <c r="C1849" s="107"/>
      <c r="D1849" s="109"/>
      <c r="E1849" s="110"/>
      <c r="F1849" s="110" t="s">
        <v>7911</v>
      </c>
      <c r="G1849" s="110" t="s">
        <v>7495</v>
      </c>
      <c r="H1849" s="107" t="s">
        <v>124</v>
      </c>
      <c r="I1849" s="111" t="s">
        <v>7970</v>
      </c>
      <c r="J1849" s="110"/>
      <c r="K1849" s="110"/>
      <c r="L1849" s="110"/>
      <c r="M1849" s="110"/>
      <c r="N1849" s="110" t="s">
        <v>754</v>
      </c>
      <c r="O1849" s="117">
        <v>42917</v>
      </c>
      <c r="P1849" s="128">
        <v>47</v>
      </c>
      <c r="Q1849" s="115">
        <v>1</v>
      </c>
      <c r="R1849" s="129">
        <f t="shared" si="89"/>
        <v>3.9166666666666665</v>
      </c>
      <c r="S1849" s="130">
        <f t="shared" si="87"/>
        <v>3.9166666666666665</v>
      </c>
      <c r="T1849" s="112" t="s">
        <v>7860</v>
      </c>
      <c r="U1849" s="117">
        <v>42940</v>
      </c>
      <c r="V1849" s="110"/>
      <c r="W1849" s="110"/>
      <c r="X1849" s="110" t="s">
        <v>1465</v>
      </c>
      <c r="Y1849" s="179"/>
      <c r="Z1849">
        <f>IF(ISNA(VLOOKUP(A1849,[2]InvPiv!$A:$B,2,FALSE)),0,VLOOKUP(A1849,[2]InvPiv!$A:$B,2,FALSE))</f>
        <v>1</v>
      </c>
      <c r="AA1849" s="185">
        <f t="shared" si="88"/>
        <v>0</v>
      </c>
      <c r="AB1849">
        <f>VLOOKUP(A1849,[2]ConPiv!$A:$B,2,FALSE)</f>
        <v>1</v>
      </c>
    </row>
    <row r="1850" spans="1:28" ht="13" x14ac:dyDescent="0.25">
      <c r="A1850" s="108">
        <v>309256</v>
      </c>
      <c r="B1850" s="108">
        <v>22644</v>
      </c>
      <c r="C1850" s="107"/>
      <c r="D1850" s="109"/>
      <c r="E1850" s="110"/>
      <c r="F1850" s="110" t="s">
        <v>7914</v>
      </c>
      <c r="G1850" s="110" t="s">
        <v>206</v>
      </c>
      <c r="H1850" s="107" t="s">
        <v>124</v>
      </c>
      <c r="I1850" s="111" t="s">
        <v>7973</v>
      </c>
      <c r="J1850" s="110"/>
      <c r="K1850" s="110"/>
      <c r="L1850" s="110"/>
      <c r="M1850" s="110"/>
      <c r="N1850" s="110" t="s">
        <v>25</v>
      </c>
      <c r="O1850" s="117">
        <v>42917</v>
      </c>
      <c r="P1850" s="128">
        <v>47</v>
      </c>
      <c r="Q1850" s="115">
        <v>1</v>
      </c>
      <c r="R1850" s="129">
        <f t="shared" si="89"/>
        <v>3.9166666666666665</v>
      </c>
      <c r="S1850" s="130">
        <f t="shared" si="87"/>
        <v>3.9166666666666665</v>
      </c>
      <c r="T1850" s="112" t="s">
        <v>7863</v>
      </c>
      <c r="U1850" s="117">
        <v>42940</v>
      </c>
      <c r="V1850" s="110"/>
      <c r="W1850" s="110"/>
      <c r="X1850" s="110" t="s">
        <v>29</v>
      </c>
      <c r="Y1850" s="179"/>
      <c r="Z1850">
        <f>IF(ISNA(VLOOKUP(A1850,[2]InvPiv!$A:$B,2,FALSE)),0,VLOOKUP(A1850,[2]InvPiv!$A:$B,2,FALSE))</f>
        <v>1</v>
      </c>
      <c r="AA1850" s="185">
        <f t="shared" si="88"/>
        <v>0</v>
      </c>
      <c r="AB1850">
        <f>VLOOKUP(A1850,[2]ConPiv!$A:$B,2,FALSE)</f>
        <v>1</v>
      </c>
    </row>
    <row r="1851" spans="1:28" ht="13" x14ac:dyDescent="0.25">
      <c r="A1851" s="108">
        <v>309548</v>
      </c>
      <c r="B1851" s="108">
        <v>22460</v>
      </c>
      <c r="C1851" s="107"/>
      <c r="D1851" s="109"/>
      <c r="E1851" s="110"/>
      <c r="F1851" s="110" t="s">
        <v>7916</v>
      </c>
      <c r="G1851" s="110" t="s">
        <v>594</v>
      </c>
      <c r="H1851" s="107" t="s">
        <v>124</v>
      </c>
      <c r="I1851" s="111" t="s">
        <v>7975</v>
      </c>
      <c r="J1851" s="110"/>
      <c r="K1851" s="110"/>
      <c r="L1851" s="110"/>
      <c r="M1851" s="110"/>
      <c r="N1851" s="110" t="s">
        <v>25</v>
      </c>
      <c r="O1851" s="117">
        <v>42917</v>
      </c>
      <c r="P1851" s="128">
        <v>47</v>
      </c>
      <c r="Q1851" s="115">
        <v>1</v>
      </c>
      <c r="R1851" s="129">
        <f t="shared" si="89"/>
        <v>3.9166666666666665</v>
      </c>
      <c r="S1851" s="130">
        <f t="shared" si="87"/>
        <v>3.9166666666666665</v>
      </c>
      <c r="T1851" s="112" t="s">
        <v>7865</v>
      </c>
      <c r="U1851" s="117">
        <v>42940</v>
      </c>
      <c r="V1851" s="110"/>
      <c r="W1851" s="110"/>
      <c r="X1851" s="110" t="s">
        <v>29</v>
      </c>
      <c r="Y1851" s="179"/>
      <c r="Z1851">
        <f>IF(ISNA(VLOOKUP(A1851,[2]InvPiv!$A:$B,2,FALSE)),0,VLOOKUP(A1851,[2]InvPiv!$A:$B,2,FALSE))</f>
        <v>1</v>
      </c>
      <c r="AA1851" s="185">
        <f t="shared" si="88"/>
        <v>0</v>
      </c>
      <c r="AB1851">
        <f>VLOOKUP(A1851,[2]ConPiv!$A:$B,2,FALSE)</f>
        <v>1</v>
      </c>
    </row>
    <row r="1852" spans="1:28" ht="13" x14ac:dyDescent="0.25">
      <c r="A1852" s="108">
        <v>765</v>
      </c>
      <c r="B1852" s="108">
        <v>2298</v>
      </c>
      <c r="C1852" s="107"/>
      <c r="D1852" s="109"/>
      <c r="E1852" s="110"/>
      <c r="F1852" s="110" t="s">
        <v>7919</v>
      </c>
      <c r="G1852" s="110" t="s">
        <v>7978</v>
      </c>
      <c r="H1852" s="107" t="s">
        <v>83</v>
      </c>
      <c r="I1852" s="111" t="s">
        <v>7979</v>
      </c>
      <c r="J1852" s="110"/>
      <c r="K1852" s="110"/>
      <c r="L1852" s="110"/>
      <c r="M1852" s="110"/>
      <c r="N1852" s="110" t="s">
        <v>635</v>
      </c>
      <c r="O1852" s="117">
        <v>42917</v>
      </c>
      <c r="P1852" s="128">
        <v>47</v>
      </c>
      <c r="Q1852" s="115">
        <v>11</v>
      </c>
      <c r="R1852" s="129">
        <f t="shared" si="89"/>
        <v>3.9166666666666665</v>
      </c>
      <c r="S1852" s="130">
        <f t="shared" si="87"/>
        <v>43.083333333333329</v>
      </c>
      <c r="T1852" s="112" t="s">
        <v>7868</v>
      </c>
      <c r="U1852" s="117">
        <v>42941</v>
      </c>
      <c r="V1852" s="110"/>
      <c r="W1852" s="110"/>
      <c r="X1852" s="110" t="s">
        <v>635</v>
      </c>
      <c r="Y1852" s="179"/>
      <c r="Z1852">
        <f>IF(ISNA(VLOOKUP(A1852,[2]InvPiv!$A:$B,2,FALSE)),0,VLOOKUP(A1852,[2]InvPiv!$A:$B,2,FALSE))</f>
        <v>11</v>
      </c>
      <c r="AA1852" s="185">
        <f t="shared" si="88"/>
        <v>0</v>
      </c>
      <c r="AB1852">
        <f>VLOOKUP(A1852,[2]ConPiv!$A:$B,2,FALSE)</f>
        <v>11</v>
      </c>
    </row>
    <row r="1853" spans="1:28" x14ac:dyDescent="0.25">
      <c r="A1853" s="108">
        <v>308527</v>
      </c>
      <c r="B1853" s="108">
        <v>22129</v>
      </c>
      <c r="C1853" s="107"/>
      <c r="D1853" s="109"/>
      <c r="E1853" s="110"/>
      <c r="F1853" s="110" t="s">
        <v>6712</v>
      </c>
      <c r="G1853" s="110" t="s">
        <v>6880</v>
      </c>
      <c r="H1853" s="107" t="s">
        <v>124</v>
      </c>
      <c r="I1853" s="111" t="s">
        <v>6881</v>
      </c>
      <c r="J1853" s="110"/>
      <c r="K1853" s="110"/>
      <c r="L1853" s="110"/>
      <c r="M1853" s="110"/>
      <c r="N1853" s="110" t="s">
        <v>754</v>
      </c>
      <c r="O1853" s="117">
        <v>42736</v>
      </c>
      <c r="P1853" s="128">
        <v>47</v>
      </c>
      <c r="Q1853" s="115">
        <v>3</v>
      </c>
      <c r="R1853" s="129">
        <f t="shared" si="89"/>
        <v>3.9166666666666665</v>
      </c>
      <c r="S1853" s="130">
        <f t="shared" si="87"/>
        <v>11.75</v>
      </c>
      <c r="T1853" s="112" t="s">
        <v>6794</v>
      </c>
      <c r="U1853" s="117">
        <v>42943</v>
      </c>
      <c r="V1853" s="110"/>
      <c r="W1853" s="110"/>
      <c r="X1853" s="110" t="s">
        <v>1465</v>
      </c>
      <c r="Y1853" s="183"/>
      <c r="Z1853">
        <f>IF(ISNA(VLOOKUP(A1853,[2]InvPiv!$A:$B,2,FALSE)),0,VLOOKUP(A1853,[2]InvPiv!$A:$B,2,FALSE))</f>
        <v>3</v>
      </c>
      <c r="AA1853" s="185">
        <f t="shared" si="88"/>
        <v>0</v>
      </c>
      <c r="AB1853">
        <f>VLOOKUP(A1853,[2]ConPiv!$A:$B,2,FALSE)</f>
        <v>3</v>
      </c>
    </row>
    <row r="1854" spans="1:28" ht="13" x14ac:dyDescent="0.25">
      <c r="A1854" s="108">
        <v>309469</v>
      </c>
      <c r="B1854" s="108">
        <v>22773</v>
      </c>
      <c r="C1854" s="107"/>
      <c r="D1854" s="109"/>
      <c r="E1854" s="110"/>
      <c r="F1854" s="110" t="s">
        <v>7926</v>
      </c>
      <c r="G1854" s="110" t="s">
        <v>4748</v>
      </c>
      <c r="H1854" s="107" t="s">
        <v>246</v>
      </c>
      <c r="I1854" s="111" t="s">
        <v>7989</v>
      </c>
      <c r="J1854" s="110"/>
      <c r="K1854" s="110"/>
      <c r="L1854" s="110"/>
      <c r="M1854" s="110"/>
      <c r="N1854" s="110" t="s">
        <v>754</v>
      </c>
      <c r="O1854" s="117">
        <v>42917</v>
      </c>
      <c r="P1854" s="128">
        <v>47</v>
      </c>
      <c r="Q1854" s="115">
        <v>3</v>
      </c>
      <c r="R1854" s="129">
        <f t="shared" si="89"/>
        <v>3.9166666666666665</v>
      </c>
      <c r="S1854" s="130">
        <f t="shared" si="87"/>
        <v>11.75</v>
      </c>
      <c r="T1854" s="112" t="s">
        <v>7875</v>
      </c>
      <c r="U1854" s="117">
        <v>42943</v>
      </c>
      <c r="V1854" s="110"/>
      <c r="W1854" s="110"/>
      <c r="X1854" s="110" t="s">
        <v>1465</v>
      </c>
      <c r="Y1854" s="179"/>
      <c r="Z1854">
        <f>IF(ISNA(VLOOKUP(A1854,[2]InvPiv!$A:$B,2,FALSE)),0,VLOOKUP(A1854,[2]InvPiv!$A:$B,2,FALSE))</f>
        <v>3</v>
      </c>
      <c r="AA1854" s="185">
        <f t="shared" si="88"/>
        <v>0</v>
      </c>
      <c r="AB1854">
        <f>VLOOKUP(A1854,[2]ConPiv!$A:$B,2,FALSE)</f>
        <v>3</v>
      </c>
    </row>
    <row r="1855" spans="1:28" x14ac:dyDescent="0.25">
      <c r="A1855" s="217">
        <v>309498</v>
      </c>
      <c r="B1855" s="217">
        <v>22490</v>
      </c>
      <c r="C1855" s="218"/>
      <c r="D1855" s="219"/>
      <c r="E1855" s="220"/>
      <c r="F1855" s="220" t="s">
        <v>7315</v>
      </c>
      <c r="G1855" s="220" t="s">
        <v>604</v>
      </c>
      <c r="H1855" s="218" t="s">
        <v>59</v>
      </c>
      <c r="I1855" s="221" t="s">
        <v>7477</v>
      </c>
      <c r="J1855" s="220"/>
      <c r="K1855" s="220"/>
      <c r="L1855" s="220"/>
      <c r="M1855" s="220"/>
      <c r="N1855" s="220" t="s">
        <v>754</v>
      </c>
      <c r="O1855" s="222">
        <v>42826</v>
      </c>
      <c r="P1855" s="223">
        <v>47</v>
      </c>
      <c r="Q1855" s="224">
        <v>0</v>
      </c>
      <c r="R1855" s="224">
        <f t="shared" si="89"/>
        <v>3.9166666666666665</v>
      </c>
      <c r="S1855" s="225">
        <f t="shared" si="87"/>
        <v>0</v>
      </c>
      <c r="T1855" s="220" t="s">
        <v>7389</v>
      </c>
      <c r="U1855" s="222">
        <v>42944</v>
      </c>
      <c r="V1855" s="220"/>
      <c r="W1855" s="220"/>
      <c r="X1855" s="220" t="s">
        <v>1465</v>
      </c>
      <c r="Y1855" s="183" t="s">
        <v>9561</v>
      </c>
      <c r="Z1855">
        <f>IF(ISNA(VLOOKUP(A1855,[2]InvPiv!$A:$B,2,FALSE)),0,VLOOKUP(A1855,[2]InvPiv!$A:$B,2,FALSE))</f>
        <v>0</v>
      </c>
      <c r="AA1855" s="185">
        <f t="shared" si="88"/>
        <v>0</v>
      </c>
      <c r="AB1855">
        <f>VLOOKUP(A1855,[2]ConPiv!$A:$B,2,FALSE)</f>
        <v>1</v>
      </c>
    </row>
    <row r="1856" spans="1:28" ht="13" x14ac:dyDescent="0.25">
      <c r="A1856" s="108">
        <v>309497</v>
      </c>
      <c r="B1856" s="108">
        <v>22588</v>
      </c>
      <c r="C1856" s="107"/>
      <c r="D1856" s="109"/>
      <c r="E1856" s="110"/>
      <c r="F1856" s="110" t="s">
        <v>7611</v>
      </c>
      <c r="G1856" s="110" t="s">
        <v>518</v>
      </c>
      <c r="H1856" s="107" t="s">
        <v>69</v>
      </c>
      <c r="I1856" s="111" t="s">
        <v>7824</v>
      </c>
      <c r="J1856" s="110"/>
      <c r="K1856" s="110"/>
      <c r="L1856" s="110"/>
      <c r="M1856" s="110"/>
      <c r="N1856" s="110" t="s">
        <v>754</v>
      </c>
      <c r="O1856" s="117">
        <v>42826</v>
      </c>
      <c r="P1856" s="128">
        <v>47</v>
      </c>
      <c r="Q1856" s="115">
        <v>3</v>
      </c>
      <c r="R1856" s="129">
        <f t="shared" si="89"/>
        <v>3.9166666666666665</v>
      </c>
      <c r="S1856" s="130">
        <f t="shared" si="87"/>
        <v>11.75</v>
      </c>
      <c r="T1856" s="112" t="s">
        <v>7706</v>
      </c>
      <c r="U1856" s="117">
        <v>42944</v>
      </c>
      <c r="V1856" s="110"/>
      <c r="W1856" s="110"/>
      <c r="X1856" s="110" t="s">
        <v>1465</v>
      </c>
      <c r="Y1856" s="179"/>
      <c r="Z1856">
        <f>IF(ISNA(VLOOKUP(A1856,[2]InvPiv!$A:$B,2,FALSE)),0,VLOOKUP(A1856,[2]InvPiv!$A:$B,2,FALSE))</f>
        <v>2.5</v>
      </c>
      <c r="AA1856" s="185">
        <f t="shared" si="88"/>
        <v>0.5</v>
      </c>
      <c r="AB1856">
        <f>VLOOKUP(A1856,[2]ConPiv!$A:$B,2,FALSE)</f>
        <v>2.5</v>
      </c>
    </row>
    <row r="1857" spans="1:30" ht="13" x14ac:dyDescent="0.25">
      <c r="A1857" s="108">
        <v>13784</v>
      </c>
      <c r="B1857" s="108">
        <v>10268</v>
      </c>
      <c r="C1857" s="107"/>
      <c r="D1857" s="109"/>
      <c r="E1857" s="110"/>
      <c r="F1857" s="110" t="s">
        <v>8023</v>
      </c>
      <c r="G1857" s="110" t="s">
        <v>8024</v>
      </c>
      <c r="H1857" s="107" t="s">
        <v>59</v>
      </c>
      <c r="I1857" s="111" t="s">
        <v>4563</v>
      </c>
      <c r="J1857" s="110"/>
      <c r="K1857" s="110"/>
      <c r="L1857" s="110"/>
      <c r="M1857" s="110"/>
      <c r="N1857" s="110" t="s">
        <v>635</v>
      </c>
      <c r="O1857" s="117">
        <v>42917</v>
      </c>
      <c r="P1857" s="128">
        <v>47</v>
      </c>
      <c r="Q1857" s="115">
        <v>1</v>
      </c>
      <c r="R1857" s="129">
        <f t="shared" si="89"/>
        <v>3.9166666666666665</v>
      </c>
      <c r="S1857" s="130">
        <f t="shared" si="87"/>
        <v>3.9166666666666665</v>
      </c>
      <c r="T1857" s="112" t="s">
        <v>8022</v>
      </c>
      <c r="U1857" s="117">
        <v>42944</v>
      </c>
      <c r="V1857" s="110"/>
      <c r="W1857" s="110"/>
      <c r="X1857" s="110" t="s">
        <v>635</v>
      </c>
      <c r="Y1857" s="179"/>
      <c r="Z1857">
        <f>IF(ISNA(VLOOKUP(A1857,[2]InvPiv!$A:$B,2,FALSE)),0,VLOOKUP(A1857,[2]InvPiv!$A:$B,2,FALSE))</f>
        <v>1</v>
      </c>
      <c r="AA1857" s="185">
        <f t="shared" si="88"/>
        <v>0</v>
      </c>
      <c r="AB1857">
        <f>VLOOKUP(A1857,[2]ConPiv!$A:$B,2,FALSE)</f>
        <v>1</v>
      </c>
    </row>
    <row r="1858" spans="1:30" ht="13" x14ac:dyDescent="0.25">
      <c r="A1858" s="108">
        <v>309653</v>
      </c>
      <c r="B1858" s="108">
        <v>22795</v>
      </c>
      <c r="C1858" s="107"/>
      <c r="D1858" s="109"/>
      <c r="E1858" s="110"/>
      <c r="F1858" s="110" t="s">
        <v>7552</v>
      </c>
      <c r="G1858" s="110" t="s">
        <v>5881</v>
      </c>
      <c r="H1858" s="107" t="s">
        <v>355</v>
      </c>
      <c r="I1858" s="111" t="s">
        <v>7747</v>
      </c>
      <c r="J1858" s="110"/>
      <c r="K1858" s="110"/>
      <c r="L1858" s="110"/>
      <c r="M1858" s="110"/>
      <c r="N1858" s="110" t="s">
        <v>635</v>
      </c>
      <c r="O1858" s="117">
        <v>42826</v>
      </c>
      <c r="P1858" s="128">
        <v>47</v>
      </c>
      <c r="Q1858" s="129">
        <v>1</v>
      </c>
      <c r="R1858" s="129">
        <f t="shared" si="89"/>
        <v>3.9166666666666665</v>
      </c>
      <c r="S1858" s="130">
        <f t="shared" ref="S1858:S1921" si="90">Q1858*R1858</f>
        <v>3.9166666666666665</v>
      </c>
      <c r="T1858" s="110" t="s">
        <v>7647</v>
      </c>
      <c r="U1858" s="117">
        <v>42947</v>
      </c>
      <c r="V1858" s="110"/>
      <c r="W1858" s="110"/>
      <c r="X1858" s="110" t="s">
        <v>635</v>
      </c>
      <c r="Y1858" s="179"/>
      <c r="Z1858">
        <f>IF(ISNA(VLOOKUP(A1858,[2]InvPiv!$A:$B,2,FALSE)),0,VLOOKUP(A1858,[2]InvPiv!$A:$B,2,FALSE))</f>
        <v>1</v>
      </c>
      <c r="AA1858" s="185">
        <f t="shared" ref="AA1858:AA1921" si="91">Q1858-Z1858</f>
        <v>0</v>
      </c>
      <c r="AB1858">
        <f>VLOOKUP(A1858,[2]ConPiv!$A:$B,2,FALSE)</f>
        <v>1</v>
      </c>
    </row>
    <row r="1859" spans="1:30" ht="13" x14ac:dyDescent="0.25">
      <c r="A1859" s="108">
        <v>307707</v>
      </c>
      <c r="B1859" s="108">
        <v>21738</v>
      </c>
      <c r="C1859" s="107"/>
      <c r="D1859" s="109"/>
      <c r="E1859" s="110"/>
      <c r="F1859" s="110" t="s">
        <v>7554</v>
      </c>
      <c r="G1859" s="110" t="s">
        <v>533</v>
      </c>
      <c r="H1859" s="107" t="s">
        <v>254</v>
      </c>
      <c r="I1859" s="111" t="s">
        <v>7749</v>
      </c>
      <c r="J1859" s="110"/>
      <c r="K1859" s="110"/>
      <c r="L1859" s="110"/>
      <c r="M1859" s="110"/>
      <c r="N1859" s="110" t="s">
        <v>25</v>
      </c>
      <c r="O1859" s="117">
        <v>42826</v>
      </c>
      <c r="P1859" s="128">
        <v>47</v>
      </c>
      <c r="Q1859" s="115">
        <v>2</v>
      </c>
      <c r="R1859" s="129">
        <f t="shared" si="89"/>
        <v>3.9166666666666665</v>
      </c>
      <c r="S1859" s="130">
        <f t="shared" si="90"/>
        <v>7.833333333333333</v>
      </c>
      <c r="T1859" s="112" t="s">
        <v>7649</v>
      </c>
      <c r="U1859" s="117">
        <v>42947</v>
      </c>
      <c r="V1859" s="110"/>
      <c r="W1859" s="110"/>
      <c r="X1859" s="110" t="s">
        <v>29</v>
      </c>
      <c r="Y1859" s="179"/>
      <c r="Z1859">
        <f>IF(ISNA(VLOOKUP(A1859,[2]InvPiv!$A:$B,2,FALSE)),0,VLOOKUP(A1859,[2]InvPiv!$A:$B,2,FALSE))</f>
        <v>2.5</v>
      </c>
      <c r="AA1859" s="185">
        <f t="shared" si="91"/>
        <v>-0.5</v>
      </c>
      <c r="AB1859">
        <f>VLOOKUP(A1859,[2]ConPiv!$A:$B,2,FALSE)</f>
        <v>2.5</v>
      </c>
    </row>
    <row r="1860" spans="1:30" ht="13" x14ac:dyDescent="0.25">
      <c r="A1860" s="108">
        <v>309002</v>
      </c>
      <c r="B1860" s="108">
        <v>22592</v>
      </c>
      <c r="C1860" s="107"/>
      <c r="D1860" s="109"/>
      <c r="E1860" s="110"/>
      <c r="F1860" s="110" t="s">
        <v>7608</v>
      </c>
      <c r="G1860" s="110" t="s">
        <v>342</v>
      </c>
      <c r="H1860" s="107" t="s">
        <v>59</v>
      </c>
      <c r="I1860" s="111" t="s">
        <v>7821</v>
      </c>
      <c r="J1860" s="110"/>
      <c r="K1860" s="110"/>
      <c r="L1860" s="110"/>
      <c r="M1860" s="110"/>
      <c r="N1860" s="110" t="s">
        <v>754</v>
      </c>
      <c r="O1860" s="117">
        <v>42826</v>
      </c>
      <c r="P1860" s="128">
        <v>47</v>
      </c>
      <c r="Q1860" s="115">
        <v>9</v>
      </c>
      <c r="R1860" s="129">
        <f t="shared" ref="R1860:R1923" si="92">P1860/12</f>
        <v>3.9166666666666665</v>
      </c>
      <c r="S1860" s="130">
        <f t="shared" si="90"/>
        <v>35.25</v>
      </c>
      <c r="T1860" s="112" t="s">
        <v>7703</v>
      </c>
      <c r="U1860" s="117">
        <v>42947</v>
      </c>
      <c r="V1860" s="110"/>
      <c r="W1860" s="110"/>
      <c r="X1860" s="110" t="s">
        <v>1465</v>
      </c>
      <c r="Y1860" s="179"/>
      <c r="Z1860">
        <f>IF(ISNA(VLOOKUP(A1860,[2]InvPiv!$A:$B,2,FALSE)),0,VLOOKUP(A1860,[2]InvPiv!$A:$B,2,FALSE))</f>
        <v>9</v>
      </c>
      <c r="AA1860" s="185">
        <f t="shared" si="91"/>
        <v>0</v>
      </c>
      <c r="AB1860">
        <f>VLOOKUP(A1860,[2]ConPiv!$A:$B,2,FALSE)</f>
        <v>9</v>
      </c>
    </row>
    <row r="1861" spans="1:30" ht="13" x14ac:dyDescent="0.25">
      <c r="A1861" s="108">
        <v>309692</v>
      </c>
      <c r="B1861" s="108">
        <v>22716</v>
      </c>
      <c r="C1861" s="107"/>
      <c r="D1861" s="109"/>
      <c r="E1861" s="110"/>
      <c r="F1861" s="110" t="s">
        <v>7886</v>
      </c>
      <c r="G1861" s="110" t="s">
        <v>541</v>
      </c>
      <c r="H1861" s="107" t="s">
        <v>357</v>
      </c>
      <c r="I1861" s="111" t="s">
        <v>7942</v>
      </c>
      <c r="J1861" s="110"/>
      <c r="K1861" s="110"/>
      <c r="L1861" s="110"/>
      <c r="M1861" s="110"/>
      <c r="N1861" s="110" t="s">
        <v>25</v>
      </c>
      <c r="O1861" s="117">
        <v>42917</v>
      </c>
      <c r="P1861" s="128">
        <v>47</v>
      </c>
      <c r="Q1861" s="115">
        <v>4</v>
      </c>
      <c r="R1861" s="129">
        <f t="shared" si="92"/>
        <v>3.9166666666666665</v>
      </c>
      <c r="S1861" s="130">
        <f t="shared" si="90"/>
        <v>15.666666666666666</v>
      </c>
      <c r="T1861" s="112" t="s">
        <v>7835</v>
      </c>
      <c r="U1861" s="117">
        <v>42947</v>
      </c>
      <c r="V1861" s="110"/>
      <c r="W1861" s="110"/>
      <c r="X1861" s="110" t="s">
        <v>29</v>
      </c>
      <c r="Y1861" s="179"/>
      <c r="Z1861">
        <f>IF(ISNA(VLOOKUP(A1861,[2]InvPiv!$A:$B,2,FALSE)),0,VLOOKUP(A1861,[2]InvPiv!$A:$B,2,FALSE))</f>
        <v>4</v>
      </c>
      <c r="AA1861" s="185">
        <f t="shared" si="91"/>
        <v>0</v>
      </c>
      <c r="AB1861">
        <f>VLOOKUP(A1861,[2]ConPiv!$A:$B,2,FALSE)</f>
        <v>4</v>
      </c>
    </row>
    <row r="1862" spans="1:30" ht="13" x14ac:dyDescent="0.25">
      <c r="A1862" s="108">
        <v>309194</v>
      </c>
      <c r="B1862" s="108">
        <v>22541</v>
      </c>
      <c r="C1862" s="107"/>
      <c r="D1862" s="109"/>
      <c r="E1862" s="110"/>
      <c r="F1862" s="110" t="s">
        <v>7887</v>
      </c>
      <c r="G1862" s="110" t="s">
        <v>7943</v>
      </c>
      <c r="H1862" s="107" t="s">
        <v>195</v>
      </c>
      <c r="I1862" s="111" t="s">
        <v>7944</v>
      </c>
      <c r="J1862" s="110"/>
      <c r="K1862" s="110"/>
      <c r="L1862" s="110"/>
      <c r="M1862" s="110"/>
      <c r="N1862" s="110" t="s">
        <v>754</v>
      </c>
      <c r="O1862" s="117">
        <v>42917</v>
      </c>
      <c r="P1862" s="128">
        <v>47</v>
      </c>
      <c r="Q1862" s="115">
        <v>3</v>
      </c>
      <c r="R1862" s="129">
        <f t="shared" si="92"/>
        <v>3.9166666666666665</v>
      </c>
      <c r="S1862" s="130">
        <f t="shared" si="90"/>
        <v>11.75</v>
      </c>
      <c r="T1862" s="112" t="s">
        <v>7836</v>
      </c>
      <c r="U1862" s="117">
        <v>42947</v>
      </c>
      <c r="V1862" s="110"/>
      <c r="W1862" s="110"/>
      <c r="X1862" s="110" t="s">
        <v>1465</v>
      </c>
      <c r="Y1862" s="179" t="s">
        <v>1144</v>
      </c>
      <c r="Z1862">
        <f>IF(ISNA(VLOOKUP(A1862,[2]InvPiv!$A:$B,2,FALSE)),0,VLOOKUP(A1862,[2]InvPiv!$A:$B,2,FALSE))</f>
        <v>3.5</v>
      </c>
      <c r="AA1862" s="185">
        <f t="shared" si="91"/>
        <v>-0.5</v>
      </c>
      <c r="AB1862">
        <f>VLOOKUP(A1862,[2]ConPiv!$A:$B,2,FALSE)</f>
        <v>3.5</v>
      </c>
    </row>
    <row r="1863" spans="1:30" ht="13" x14ac:dyDescent="0.25">
      <c r="A1863" s="108">
        <v>309964</v>
      </c>
      <c r="B1863" s="108">
        <v>22769</v>
      </c>
      <c r="C1863" s="107"/>
      <c r="D1863" s="109"/>
      <c r="E1863" s="110"/>
      <c r="F1863" s="110" t="s">
        <v>7910</v>
      </c>
      <c r="G1863" s="110" t="s">
        <v>632</v>
      </c>
      <c r="H1863" s="107" t="s">
        <v>59</v>
      </c>
      <c r="I1863" s="111" t="s">
        <v>7969</v>
      </c>
      <c r="J1863" s="110"/>
      <c r="K1863" s="110"/>
      <c r="L1863" s="110"/>
      <c r="M1863" s="110"/>
      <c r="N1863" s="110" t="s">
        <v>754</v>
      </c>
      <c r="O1863" s="117">
        <v>42917</v>
      </c>
      <c r="P1863" s="128">
        <v>47</v>
      </c>
      <c r="Q1863" s="115">
        <v>5</v>
      </c>
      <c r="R1863" s="129">
        <f t="shared" si="92"/>
        <v>3.9166666666666665</v>
      </c>
      <c r="S1863" s="130">
        <f t="shared" si="90"/>
        <v>19.583333333333332</v>
      </c>
      <c r="T1863" s="112" t="s">
        <v>7859</v>
      </c>
      <c r="U1863" s="117">
        <v>42947</v>
      </c>
      <c r="V1863" s="110"/>
      <c r="W1863" s="110"/>
      <c r="X1863" s="110" t="s">
        <v>1465</v>
      </c>
      <c r="Y1863" s="179"/>
      <c r="Z1863">
        <f>IF(ISNA(VLOOKUP(A1863,[2]InvPiv!$A:$B,2,FALSE)),0,VLOOKUP(A1863,[2]InvPiv!$A:$B,2,FALSE))</f>
        <v>5</v>
      </c>
      <c r="AA1863" s="185">
        <f t="shared" si="91"/>
        <v>0</v>
      </c>
      <c r="AB1863">
        <f>VLOOKUP(A1863,[2]ConPiv!$A:$B,2,FALSE)</f>
        <v>3</v>
      </c>
    </row>
    <row r="1864" spans="1:30" ht="13" x14ac:dyDescent="0.25">
      <c r="A1864" s="108">
        <v>309365</v>
      </c>
      <c r="B1864" s="108">
        <v>22611</v>
      </c>
      <c r="C1864" s="107"/>
      <c r="D1864" s="109"/>
      <c r="E1864" s="110"/>
      <c r="F1864" s="110" t="s">
        <v>7915</v>
      </c>
      <c r="G1864" s="110" t="s">
        <v>2850</v>
      </c>
      <c r="H1864" s="107" t="s">
        <v>3</v>
      </c>
      <c r="I1864" s="111" t="s">
        <v>7974</v>
      </c>
      <c r="J1864" s="110"/>
      <c r="K1864" s="110"/>
      <c r="L1864" s="110"/>
      <c r="M1864" s="110"/>
      <c r="N1864" s="110" t="s">
        <v>754</v>
      </c>
      <c r="O1864" s="117">
        <v>42917</v>
      </c>
      <c r="P1864" s="128">
        <v>47</v>
      </c>
      <c r="Q1864" s="115">
        <v>4</v>
      </c>
      <c r="R1864" s="129">
        <f t="shared" si="92"/>
        <v>3.9166666666666665</v>
      </c>
      <c r="S1864" s="130">
        <f t="shared" si="90"/>
        <v>15.666666666666666</v>
      </c>
      <c r="T1864" s="112" t="s">
        <v>7864</v>
      </c>
      <c r="U1864" s="117">
        <v>42947</v>
      </c>
      <c r="V1864" s="110"/>
      <c r="W1864" s="110"/>
      <c r="X1864" s="110" t="s">
        <v>1465</v>
      </c>
      <c r="Y1864" s="179"/>
      <c r="Z1864">
        <f>IF(ISNA(VLOOKUP(A1864,[2]InvPiv!$A:$B,2,FALSE)),0,VLOOKUP(A1864,[2]InvPiv!$A:$B,2,FALSE))</f>
        <v>4</v>
      </c>
      <c r="AA1864" s="185">
        <f t="shared" si="91"/>
        <v>0</v>
      </c>
      <c r="AB1864">
        <f>VLOOKUP(A1864,[2]ConPiv!$A:$B,2,FALSE)</f>
        <v>5</v>
      </c>
    </row>
    <row r="1865" spans="1:30" ht="13" x14ac:dyDescent="0.25">
      <c r="A1865" s="108">
        <v>308501</v>
      </c>
      <c r="B1865" s="108">
        <v>22264</v>
      </c>
      <c r="C1865" s="107"/>
      <c r="D1865" s="109"/>
      <c r="E1865" s="110"/>
      <c r="F1865" s="110" t="s">
        <v>7918</v>
      </c>
      <c r="G1865" s="110" t="s">
        <v>5759</v>
      </c>
      <c r="H1865" s="107" t="s">
        <v>345</v>
      </c>
      <c r="I1865" s="111" t="s">
        <v>7977</v>
      </c>
      <c r="J1865" s="110"/>
      <c r="K1865" s="110"/>
      <c r="L1865" s="110"/>
      <c r="M1865" s="110"/>
      <c r="N1865" s="110" t="s">
        <v>754</v>
      </c>
      <c r="O1865" s="117">
        <v>42917</v>
      </c>
      <c r="P1865" s="128">
        <v>47</v>
      </c>
      <c r="Q1865" s="115">
        <v>2</v>
      </c>
      <c r="R1865" s="129">
        <f t="shared" si="92"/>
        <v>3.9166666666666665</v>
      </c>
      <c r="S1865" s="130">
        <f t="shared" si="90"/>
        <v>7.833333333333333</v>
      </c>
      <c r="T1865" s="112" t="s">
        <v>7867</v>
      </c>
      <c r="U1865" s="117">
        <v>42947</v>
      </c>
      <c r="V1865" s="110"/>
      <c r="W1865" s="110"/>
      <c r="X1865" s="110" t="s">
        <v>1465</v>
      </c>
      <c r="Y1865" s="179"/>
      <c r="Z1865">
        <f>IF(ISNA(VLOOKUP(A1865,[2]InvPiv!$A:$B,2,FALSE)),0,VLOOKUP(A1865,[2]InvPiv!$A:$B,2,FALSE))</f>
        <v>2</v>
      </c>
      <c r="AA1865" s="185">
        <f t="shared" si="91"/>
        <v>0</v>
      </c>
      <c r="AB1865">
        <f>VLOOKUP(A1865,[2]ConPiv!$A:$B,2,FALSE)</f>
        <v>2</v>
      </c>
    </row>
    <row r="1866" spans="1:30" ht="13" x14ac:dyDescent="0.25">
      <c r="A1866" s="108">
        <v>309765</v>
      </c>
      <c r="B1866" s="108">
        <v>22658</v>
      </c>
      <c r="C1866" s="107"/>
      <c r="D1866" s="109"/>
      <c r="E1866" s="110"/>
      <c r="F1866" s="110" t="s">
        <v>7920</v>
      </c>
      <c r="G1866" s="110" t="s">
        <v>7980</v>
      </c>
      <c r="H1866" s="107" t="s">
        <v>83</v>
      </c>
      <c r="I1866" s="111" t="s">
        <v>7981</v>
      </c>
      <c r="J1866" s="110"/>
      <c r="K1866" s="110"/>
      <c r="L1866" s="110"/>
      <c r="M1866" s="110"/>
      <c r="N1866" s="110" t="s">
        <v>25</v>
      </c>
      <c r="O1866" s="117">
        <v>42917</v>
      </c>
      <c r="P1866" s="128">
        <v>47</v>
      </c>
      <c r="Q1866" s="115">
        <v>1</v>
      </c>
      <c r="R1866" s="129">
        <f t="shared" si="92"/>
        <v>3.9166666666666665</v>
      </c>
      <c r="S1866" s="130">
        <f t="shared" si="90"/>
        <v>3.9166666666666665</v>
      </c>
      <c r="T1866" s="112" t="s">
        <v>7869</v>
      </c>
      <c r="U1866" s="117">
        <v>42947</v>
      </c>
      <c r="V1866" s="110"/>
      <c r="W1866" s="110"/>
      <c r="X1866" s="110" t="s">
        <v>29</v>
      </c>
      <c r="Y1866" s="179"/>
      <c r="Z1866">
        <f>IF(ISNA(VLOOKUP(A1866,[2]InvPiv!$A:$B,2,FALSE)),0,VLOOKUP(A1866,[2]InvPiv!$A:$B,2,FALSE))</f>
        <v>1</v>
      </c>
      <c r="AA1866" s="185">
        <f t="shared" si="91"/>
        <v>0</v>
      </c>
      <c r="AB1866">
        <f>VLOOKUP(A1866,[2]ConPiv!$A:$B,2,FALSE)</f>
        <v>1</v>
      </c>
    </row>
    <row r="1867" spans="1:30" ht="13" x14ac:dyDescent="0.25">
      <c r="A1867" s="108">
        <v>307632</v>
      </c>
      <c r="B1867" s="108">
        <v>21981</v>
      </c>
      <c r="C1867" s="107"/>
      <c r="D1867" s="109"/>
      <c r="E1867" s="110"/>
      <c r="F1867" s="110" t="s">
        <v>7925</v>
      </c>
      <c r="G1867" s="110" t="s">
        <v>588</v>
      </c>
      <c r="H1867" s="107" t="s">
        <v>124</v>
      </c>
      <c r="I1867" s="111" t="s">
        <v>7988</v>
      </c>
      <c r="J1867" s="110"/>
      <c r="K1867" s="110"/>
      <c r="L1867" s="110"/>
      <c r="M1867" s="110"/>
      <c r="N1867" s="110" t="s">
        <v>754</v>
      </c>
      <c r="O1867" s="117">
        <v>42917</v>
      </c>
      <c r="P1867" s="128">
        <v>47</v>
      </c>
      <c r="Q1867" s="115">
        <v>4</v>
      </c>
      <c r="R1867" s="129">
        <f t="shared" si="92"/>
        <v>3.9166666666666665</v>
      </c>
      <c r="S1867" s="130">
        <f t="shared" si="90"/>
        <v>15.666666666666666</v>
      </c>
      <c r="T1867" s="112" t="s">
        <v>7874</v>
      </c>
      <c r="U1867" s="117">
        <v>42947</v>
      </c>
      <c r="V1867" s="110"/>
      <c r="W1867" s="110"/>
      <c r="X1867" s="110" t="s">
        <v>1465</v>
      </c>
      <c r="Y1867" s="179"/>
      <c r="Z1867">
        <f>IF(ISNA(VLOOKUP(A1867,[2]InvPiv!$A:$B,2,FALSE)),0,VLOOKUP(A1867,[2]InvPiv!$A:$B,2,FALSE))</f>
        <v>4</v>
      </c>
      <c r="AA1867" s="185">
        <f t="shared" si="91"/>
        <v>0</v>
      </c>
      <c r="AB1867">
        <f>VLOOKUP(A1867,[2]ConPiv!$A:$B,2,FALSE)</f>
        <v>4</v>
      </c>
    </row>
    <row r="1868" spans="1:30" ht="13" x14ac:dyDescent="0.25">
      <c r="A1868" s="108">
        <v>307431</v>
      </c>
      <c r="B1868" s="108">
        <v>21875</v>
      </c>
      <c r="C1868" s="107"/>
      <c r="D1868" s="109"/>
      <c r="E1868" s="110"/>
      <c r="F1868" s="110" t="s">
        <v>7929</v>
      </c>
      <c r="G1868" s="110" t="s">
        <v>3784</v>
      </c>
      <c r="H1868" s="107" t="s">
        <v>584</v>
      </c>
      <c r="I1868" s="111" t="s">
        <v>7992</v>
      </c>
      <c r="J1868" s="110"/>
      <c r="K1868" s="110"/>
      <c r="L1868" s="110"/>
      <c r="M1868" s="110"/>
      <c r="N1868" s="110" t="s">
        <v>754</v>
      </c>
      <c r="O1868" s="117">
        <v>42917</v>
      </c>
      <c r="P1868" s="128">
        <v>47</v>
      </c>
      <c r="Q1868" s="115">
        <v>2</v>
      </c>
      <c r="R1868" s="129">
        <f t="shared" si="92"/>
        <v>3.9166666666666665</v>
      </c>
      <c r="S1868" s="130">
        <f t="shared" si="90"/>
        <v>7.833333333333333</v>
      </c>
      <c r="T1868" s="112" t="s">
        <v>7878</v>
      </c>
      <c r="U1868" s="117">
        <v>42947</v>
      </c>
      <c r="V1868" s="110"/>
      <c r="W1868" s="110"/>
      <c r="X1868" s="110" t="s">
        <v>1465</v>
      </c>
      <c r="Y1868" s="179"/>
      <c r="Z1868">
        <f>IF(ISNA(VLOOKUP(A1868,[2]InvPiv!$A:$B,2,FALSE)),0,VLOOKUP(A1868,[2]InvPiv!$A:$B,2,FALSE))</f>
        <v>1.5</v>
      </c>
      <c r="AA1868" s="185">
        <f t="shared" si="91"/>
        <v>0.5</v>
      </c>
      <c r="AB1868">
        <f>VLOOKUP(A1868,[2]ConPiv!$A:$B,2,FALSE)</f>
        <v>2.5</v>
      </c>
    </row>
    <row r="1869" spans="1:30" ht="13" x14ac:dyDescent="0.25">
      <c r="A1869" s="108">
        <v>310337</v>
      </c>
      <c r="B1869" s="108">
        <v>22904</v>
      </c>
      <c r="C1869" s="107"/>
      <c r="D1869" s="109"/>
      <c r="E1869" s="110"/>
      <c r="F1869" s="110" t="s">
        <v>7930</v>
      </c>
      <c r="G1869" s="110" t="s">
        <v>631</v>
      </c>
      <c r="H1869" s="107" t="s">
        <v>83</v>
      </c>
      <c r="I1869" s="111" t="s">
        <v>7993</v>
      </c>
      <c r="J1869" s="110"/>
      <c r="K1869" s="110"/>
      <c r="L1869" s="110"/>
      <c r="M1869" s="110"/>
      <c r="N1869" s="110" t="s">
        <v>754</v>
      </c>
      <c r="O1869" s="117">
        <v>42917</v>
      </c>
      <c r="P1869" s="128">
        <v>47</v>
      </c>
      <c r="Q1869" s="115">
        <v>3</v>
      </c>
      <c r="R1869" s="129">
        <f t="shared" si="92"/>
        <v>3.9166666666666665</v>
      </c>
      <c r="S1869" s="130">
        <f t="shared" si="90"/>
        <v>11.75</v>
      </c>
      <c r="T1869" s="112" t="s">
        <v>7879</v>
      </c>
      <c r="U1869" s="117">
        <v>42947</v>
      </c>
      <c r="V1869" s="110"/>
      <c r="W1869" s="110"/>
      <c r="X1869" s="110" t="s">
        <v>1465</v>
      </c>
      <c r="Y1869" s="179"/>
      <c r="Z1869">
        <f>IF(ISNA(VLOOKUP(A1869,[2]InvPiv!$A:$B,2,FALSE)),0,VLOOKUP(A1869,[2]InvPiv!$A:$B,2,FALSE))</f>
        <v>3</v>
      </c>
      <c r="AA1869" s="185">
        <f t="shared" si="91"/>
        <v>0</v>
      </c>
      <c r="AB1869">
        <f>VLOOKUP(A1869,[2]ConPiv!$A:$B,2,FALSE)</f>
        <v>4</v>
      </c>
    </row>
    <row r="1870" spans="1:30" ht="13" x14ac:dyDescent="0.25">
      <c r="A1870" s="108">
        <v>309924</v>
      </c>
      <c r="B1870" s="108">
        <v>22465</v>
      </c>
      <c r="C1870" s="107"/>
      <c r="D1870" s="109"/>
      <c r="E1870" s="110"/>
      <c r="F1870" s="110" t="s">
        <v>7589</v>
      </c>
      <c r="G1870" s="110" t="s">
        <v>7799</v>
      </c>
      <c r="H1870" s="107" t="s">
        <v>59</v>
      </c>
      <c r="I1870" s="111" t="s">
        <v>7800</v>
      </c>
      <c r="J1870" s="110"/>
      <c r="K1870" s="110"/>
      <c r="L1870" s="110"/>
      <c r="M1870" s="110"/>
      <c r="N1870" s="110" t="s">
        <v>754</v>
      </c>
      <c r="O1870" s="117">
        <v>42826</v>
      </c>
      <c r="P1870" s="128">
        <v>47</v>
      </c>
      <c r="Q1870" s="129">
        <v>4</v>
      </c>
      <c r="R1870" s="129">
        <f t="shared" si="92"/>
        <v>3.9166666666666665</v>
      </c>
      <c r="S1870" s="130">
        <f t="shared" si="90"/>
        <v>15.666666666666666</v>
      </c>
      <c r="T1870" s="110" t="s">
        <v>7684</v>
      </c>
      <c r="U1870" s="117">
        <v>42948</v>
      </c>
      <c r="V1870" s="110"/>
      <c r="W1870" s="110"/>
      <c r="X1870" s="110" t="s">
        <v>1465</v>
      </c>
      <c r="Y1870" s="179"/>
      <c r="Z1870">
        <f>IF(ISNA(VLOOKUP(A1870,[2]InvPiv!$A:$B,2,FALSE)),0,VLOOKUP(A1870,[2]InvPiv!$A:$B,2,FALSE))</f>
        <v>4.5</v>
      </c>
      <c r="AA1870" s="185">
        <f t="shared" si="91"/>
        <v>-0.5</v>
      </c>
      <c r="AB1870">
        <f>VLOOKUP(A1870,[2]ConPiv!$A:$B,2,FALSE)</f>
        <v>5.5</v>
      </c>
    </row>
    <row r="1871" spans="1:30" x14ac:dyDescent="0.25">
      <c r="A1871" s="107">
        <v>5877</v>
      </c>
      <c r="B1871" s="108">
        <v>18530</v>
      </c>
      <c r="C1871" s="107"/>
      <c r="D1871" s="109"/>
      <c r="E1871" s="110"/>
      <c r="F1871" s="110" t="s">
        <v>5027</v>
      </c>
      <c r="G1871" s="110" t="s">
        <v>5028</v>
      </c>
      <c r="H1871" s="107" t="s">
        <v>91</v>
      </c>
      <c r="I1871" s="181" t="s">
        <v>5030</v>
      </c>
      <c r="J1871" s="110"/>
      <c r="K1871" s="110"/>
      <c r="L1871" s="110"/>
      <c r="M1871" s="110"/>
      <c r="N1871" s="110" t="s">
        <v>25</v>
      </c>
      <c r="O1871" s="117">
        <v>42644</v>
      </c>
      <c r="P1871" s="128">
        <v>47</v>
      </c>
      <c r="Q1871" s="115">
        <v>3</v>
      </c>
      <c r="R1871" s="115">
        <f t="shared" si="92"/>
        <v>3.9166666666666665</v>
      </c>
      <c r="S1871" s="116">
        <f t="shared" si="90"/>
        <v>11.75</v>
      </c>
      <c r="T1871" s="112" t="s">
        <v>5029</v>
      </c>
      <c r="U1871" s="117">
        <v>42948</v>
      </c>
      <c r="V1871" s="110"/>
      <c r="W1871" s="110"/>
      <c r="X1871" s="110" t="s">
        <v>29</v>
      </c>
      <c r="Y1871" s="183" t="s">
        <v>5031</v>
      </c>
      <c r="Z1871">
        <f>IF(ISNA(VLOOKUP(A1871,[2]InvPiv!$A:$B,2,FALSE)),0,VLOOKUP(A1871,[2]InvPiv!$A:$B,2,FALSE))</f>
        <v>3</v>
      </c>
      <c r="AA1871" s="185">
        <f t="shared" si="91"/>
        <v>0</v>
      </c>
      <c r="AB1871">
        <f>VLOOKUP(A1871,[2]ConPiv!$A:$B,2,FALSE)</f>
        <v>3</v>
      </c>
    </row>
    <row r="1872" spans="1:30" ht="13" x14ac:dyDescent="0.25">
      <c r="A1872" s="160">
        <v>309343</v>
      </c>
      <c r="B1872" s="160" t="s">
        <v>8242</v>
      </c>
      <c r="C1872" s="152"/>
      <c r="D1872" s="153"/>
      <c r="E1872" s="154"/>
      <c r="F1872" s="154" t="s">
        <v>7904</v>
      </c>
      <c r="G1872" s="154" t="s">
        <v>4405</v>
      </c>
      <c r="H1872" s="152" t="s">
        <v>266</v>
      </c>
      <c r="I1872" s="155">
        <v>2467</v>
      </c>
      <c r="J1872" s="154"/>
      <c r="K1872" s="154"/>
      <c r="L1872" s="154"/>
      <c r="M1872" s="154"/>
      <c r="N1872" s="154" t="s">
        <v>754</v>
      </c>
      <c r="O1872" s="156">
        <v>42917</v>
      </c>
      <c r="P1872" s="157">
        <v>47</v>
      </c>
      <c r="Q1872" s="158">
        <v>1</v>
      </c>
      <c r="R1872" s="158">
        <f t="shared" si="92"/>
        <v>3.9166666666666665</v>
      </c>
      <c r="S1872" s="159">
        <f t="shared" si="90"/>
        <v>3.9166666666666665</v>
      </c>
      <c r="T1872" s="154" t="s">
        <v>7853</v>
      </c>
      <c r="U1872" s="156">
        <v>42948</v>
      </c>
      <c r="V1872" s="154"/>
      <c r="W1872" s="154"/>
      <c r="X1872" s="154" t="s">
        <v>1465</v>
      </c>
      <c r="Y1872" s="179" t="s">
        <v>10247</v>
      </c>
      <c r="Z1872">
        <f>IF(ISNA(VLOOKUP(A1872,[2]InvPiv!$A:$B,2,FALSE)),0,VLOOKUP(A1872,[2]InvPiv!$A:$B,2,FALSE))</f>
        <v>1</v>
      </c>
      <c r="AA1872" s="185">
        <f t="shared" si="91"/>
        <v>0</v>
      </c>
      <c r="AB1872" t="s">
        <v>354</v>
      </c>
      <c r="AC1872" t="s">
        <v>4681</v>
      </c>
      <c r="AD1872" s="204">
        <v>43131</v>
      </c>
    </row>
    <row r="1873" spans="1:28" ht="13" x14ac:dyDescent="0.25">
      <c r="A1873" s="108">
        <v>309628</v>
      </c>
      <c r="B1873" s="108">
        <v>22710</v>
      </c>
      <c r="C1873" s="107"/>
      <c r="D1873" s="109"/>
      <c r="E1873" s="110"/>
      <c r="F1873" s="110" t="s">
        <v>7912</v>
      </c>
      <c r="G1873" s="110" t="s">
        <v>649</v>
      </c>
      <c r="H1873" s="107" t="s">
        <v>83</v>
      </c>
      <c r="I1873" s="111" t="s">
        <v>7971</v>
      </c>
      <c r="J1873" s="110"/>
      <c r="K1873" s="110"/>
      <c r="L1873" s="110"/>
      <c r="M1873" s="110"/>
      <c r="N1873" s="110" t="s">
        <v>754</v>
      </c>
      <c r="O1873" s="117">
        <v>42917</v>
      </c>
      <c r="P1873" s="128">
        <v>47</v>
      </c>
      <c r="Q1873" s="115">
        <v>1</v>
      </c>
      <c r="R1873" s="129">
        <f t="shared" si="92"/>
        <v>3.9166666666666665</v>
      </c>
      <c r="S1873" s="130">
        <f t="shared" si="90"/>
        <v>3.9166666666666665</v>
      </c>
      <c r="T1873" s="112" t="s">
        <v>7861</v>
      </c>
      <c r="U1873" s="117">
        <v>42948</v>
      </c>
      <c r="V1873" s="110"/>
      <c r="W1873" s="110"/>
      <c r="X1873" s="110" t="s">
        <v>1465</v>
      </c>
      <c r="Y1873" s="179"/>
      <c r="Z1873">
        <f>IF(ISNA(VLOOKUP(A1873,[2]InvPiv!$A:$B,2,FALSE)),0,VLOOKUP(A1873,[2]InvPiv!$A:$B,2,FALSE))</f>
        <v>1</v>
      </c>
      <c r="AA1873" s="185">
        <f t="shared" si="91"/>
        <v>0</v>
      </c>
      <c r="AB1873">
        <f>VLOOKUP(A1873,[2]ConPiv!$A:$B,2,FALSE)</f>
        <v>1</v>
      </c>
    </row>
    <row r="1874" spans="1:28" ht="13" x14ac:dyDescent="0.25">
      <c r="A1874" s="108">
        <v>310054</v>
      </c>
      <c r="B1874" s="108">
        <v>22986</v>
      </c>
      <c r="C1874" s="107"/>
      <c r="D1874" s="109"/>
      <c r="E1874" s="110"/>
      <c r="F1874" s="110" t="s">
        <v>8039</v>
      </c>
      <c r="G1874" s="110" t="s">
        <v>8262</v>
      </c>
      <c r="H1874" s="107" t="s">
        <v>266</v>
      </c>
      <c r="I1874" s="111" t="s">
        <v>8263</v>
      </c>
      <c r="J1874" s="110"/>
      <c r="K1874" s="110"/>
      <c r="L1874" s="110"/>
      <c r="M1874" s="110"/>
      <c r="N1874" s="110" t="s">
        <v>635</v>
      </c>
      <c r="O1874" s="117">
        <v>42917</v>
      </c>
      <c r="P1874" s="128">
        <v>47</v>
      </c>
      <c r="Q1874" s="115">
        <v>1</v>
      </c>
      <c r="R1874" s="129">
        <f t="shared" si="92"/>
        <v>3.9166666666666665</v>
      </c>
      <c r="S1874" s="130">
        <f t="shared" si="90"/>
        <v>3.9166666666666665</v>
      </c>
      <c r="T1874" s="112" t="s">
        <v>8148</v>
      </c>
      <c r="U1874" s="117">
        <v>42950</v>
      </c>
      <c r="V1874" s="110"/>
      <c r="W1874" s="110"/>
      <c r="X1874" s="110" t="s">
        <v>635</v>
      </c>
      <c r="Y1874" s="179"/>
      <c r="Z1874">
        <f>IF(ISNA(VLOOKUP(A1874,[2]InvPiv!$A:$B,2,FALSE)),0,VLOOKUP(A1874,[2]InvPiv!$A:$B,2,FALSE))</f>
        <v>1</v>
      </c>
      <c r="AA1874" s="185">
        <f t="shared" si="91"/>
        <v>0</v>
      </c>
      <c r="AB1874">
        <f>VLOOKUP(A1874,[2]ConPiv!$A:$B,2,FALSE)</f>
        <v>1</v>
      </c>
    </row>
    <row r="1875" spans="1:28" ht="13" x14ac:dyDescent="0.25">
      <c r="A1875" s="108">
        <v>308101</v>
      </c>
      <c r="B1875" s="108">
        <v>22139</v>
      </c>
      <c r="C1875" s="107"/>
      <c r="D1875" s="109"/>
      <c r="E1875" s="110"/>
      <c r="F1875" s="110" t="s">
        <v>6283</v>
      </c>
      <c r="G1875" s="110" t="s">
        <v>6411</v>
      </c>
      <c r="H1875" s="107" t="s">
        <v>59</v>
      </c>
      <c r="I1875" s="111" t="s">
        <v>6412</v>
      </c>
      <c r="J1875" s="110"/>
      <c r="K1875" s="110"/>
      <c r="L1875" s="110"/>
      <c r="M1875" s="110"/>
      <c r="N1875" s="110" t="s">
        <v>754</v>
      </c>
      <c r="O1875" s="117">
        <v>42736</v>
      </c>
      <c r="P1875" s="128">
        <v>47</v>
      </c>
      <c r="Q1875" s="115">
        <v>5</v>
      </c>
      <c r="R1875" s="129">
        <f t="shared" si="92"/>
        <v>3.9166666666666665</v>
      </c>
      <c r="S1875" s="130">
        <f t="shared" si="90"/>
        <v>19.583333333333332</v>
      </c>
      <c r="T1875" s="112" t="s">
        <v>6345</v>
      </c>
      <c r="U1875" s="117">
        <v>42951</v>
      </c>
      <c r="V1875" s="110"/>
      <c r="W1875" s="110"/>
      <c r="X1875" s="110" t="s">
        <v>1465</v>
      </c>
      <c r="Y1875" s="227"/>
      <c r="Z1875">
        <f>IF(ISNA(VLOOKUP(A1875,[2]InvPiv!$A:$B,2,FALSE)),0,VLOOKUP(A1875,[2]InvPiv!$A:$B,2,FALSE))</f>
        <v>5</v>
      </c>
      <c r="AA1875" s="185">
        <f t="shared" si="91"/>
        <v>0</v>
      </c>
      <c r="AB1875">
        <f>VLOOKUP(A1875,[2]ConPiv!$A:$B,2,FALSE)</f>
        <v>7</v>
      </c>
    </row>
    <row r="1876" spans="1:28" ht="13" x14ac:dyDescent="0.25">
      <c r="A1876" s="108">
        <v>309101</v>
      </c>
      <c r="B1876" s="108">
        <v>22412</v>
      </c>
      <c r="C1876" s="107"/>
      <c r="D1876" s="109"/>
      <c r="E1876" s="110"/>
      <c r="F1876" s="110" t="s">
        <v>7318</v>
      </c>
      <c r="G1876" s="110" t="s">
        <v>686</v>
      </c>
      <c r="H1876" s="107" t="s">
        <v>72</v>
      </c>
      <c r="I1876" s="111" t="s">
        <v>7480</v>
      </c>
      <c r="J1876" s="110"/>
      <c r="K1876" s="110"/>
      <c r="L1876" s="110"/>
      <c r="M1876" s="110"/>
      <c r="N1876" s="110" t="s">
        <v>754</v>
      </c>
      <c r="O1876" s="117">
        <v>42826</v>
      </c>
      <c r="P1876" s="128">
        <v>47</v>
      </c>
      <c r="Q1876" s="115">
        <v>4</v>
      </c>
      <c r="R1876" s="129">
        <f t="shared" si="92"/>
        <v>3.9166666666666665</v>
      </c>
      <c r="S1876" s="130">
        <f t="shared" si="90"/>
        <v>15.666666666666666</v>
      </c>
      <c r="T1876" s="112" t="s">
        <v>7392</v>
      </c>
      <c r="U1876" s="117">
        <v>42951</v>
      </c>
      <c r="V1876" s="110"/>
      <c r="W1876" s="110"/>
      <c r="X1876" s="110" t="s">
        <v>1465</v>
      </c>
      <c r="Y1876" s="179"/>
      <c r="Z1876">
        <f>IF(ISNA(VLOOKUP(A1876,[2]InvPiv!$A:$B,2,FALSE)),0,VLOOKUP(A1876,[2]InvPiv!$A:$B,2,FALSE))</f>
        <v>4</v>
      </c>
      <c r="AA1876" s="185">
        <f t="shared" si="91"/>
        <v>0</v>
      </c>
      <c r="AB1876">
        <f>VLOOKUP(A1876,[2]ConPiv!$A:$B,2,FALSE)</f>
        <v>4</v>
      </c>
    </row>
    <row r="1877" spans="1:28" ht="13" x14ac:dyDescent="0.25">
      <c r="A1877" s="108">
        <v>309254</v>
      </c>
      <c r="B1877" s="108">
        <v>22528</v>
      </c>
      <c r="C1877" s="107"/>
      <c r="D1877" s="109"/>
      <c r="E1877" s="110"/>
      <c r="F1877" s="110" t="s">
        <v>8026</v>
      </c>
      <c r="G1877" s="110" t="s">
        <v>206</v>
      </c>
      <c r="H1877" s="107" t="s">
        <v>124</v>
      </c>
      <c r="I1877" s="111" t="s">
        <v>8246</v>
      </c>
      <c r="J1877" s="110"/>
      <c r="K1877" s="110"/>
      <c r="L1877" s="110"/>
      <c r="M1877" s="110"/>
      <c r="N1877" s="110" t="s">
        <v>754</v>
      </c>
      <c r="O1877" s="117">
        <v>42917</v>
      </c>
      <c r="P1877" s="128">
        <v>47</v>
      </c>
      <c r="Q1877" s="115">
        <v>1</v>
      </c>
      <c r="R1877" s="129">
        <f t="shared" si="92"/>
        <v>3.9166666666666665</v>
      </c>
      <c r="S1877" s="130">
        <f t="shared" si="90"/>
        <v>3.9166666666666665</v>
      </c>
      <c r="T1877" s="112" t="s">
        <v>8135</v>
      </c>
      <c r="U1877" s="117">
        <v>42951</v>
      </c>
      <c r="V1877" s="110"/>
      <c r="W1877" s="110"/>
      <c r="X1877" s="110" t="s">
        <v>1465</v>
      </c>
      <c r="Y1877" s="179"/>
      <c r="Z1877">
        <f>IF(ISNA(VLOOKUP(A1877,[2]InvPiv!$A:$B,2,FALSE)),0,VLOOKUP(A1877,[2]InvPiv!$A:$B,2,FALSE))</f>
        <v>1</v>
      </c>
      <c r="AA1877" s="185">
        <f t="shared" si="91"/>
        <v>0</v>
      </c>
      <c r="AB1877">
        <f>VLOOKUP(A1877,[2]ConPiv!$A:$B,2,FALSE)</f>
        <v>1</v>
      </c>
    </row>
    <row r="1878" spans="1:28" ht="13" x14ac:dyDescent="0.25">
      <c r="A1878" s="108">
        <v>27382</v>
      </c>
      <c r="B1878" s="108">
        <v>15946</v>
      </c>
      <c r="C1878" s="107"/>
      <c r="D1878" s="109"/>
      <c r="E1878" s="110"/>
      <c r="F1878" s="110" t="s">
        <v>6638</v>
      </c>
      <c r="G1878" s="110" t="s">
        <v>542</v>
      </c>
      <c r="H1878" s="107" t="s">
        <v>124</v>
      </c>
      <c r="I1878" s="111" t="s">
        <v>6639</v>
      </c>
      <c r="J1878" s="110"/>
      <c r="K1878" s="110"/>
      <c r="L1878" s="110"/>
      <c r="M1878" s="110"/>
      <c r="N1878" s="110" t="s">
        <v>635</v>
      </c>
      <c r="O1878" s="117">
        <v>42736</v>
      </c>
      <c r="P1878" s="128">
        <v>47</v>
      </c>
      <c r="Q1878" s="115">
        <v>1</v>
      </c>
      <c r="R1878" s="129">
        <f t="shared" si="92"/>
        <v>3.9166666666666665</v>
      </c>
      <c r="S1878" s="130">
        <f t="shared" si="90"/>
        <v>3.9166666666666665</v>
      </c>
      <c r="T1878" s="112" t="s">
        <v>6640</v>
      </c>
      <c r="U1878" s="117">
        <v>42953</v>
      </c>
      <c r="V1878" s="110"/>
      <c r="W1878" s="110"/>
      <c r="X1878" s="110" t="s">
        <v>635</v>
      </c>
      <c r="Y1878" s="179"/>
      <c r="Z1878">
        <f>IF(ISNA(VLOOKUP(A1878,[2]InvPiv!$A:$B,2,FALSE)),0,VLOOKUP(A1878,[2]InvPiv!$A:$B,2,FALSE))</f>
        <v>1</v>
      </c>
      <c r="AA1878" s="185">
        <f t="shared" si="91"/>
        <v>0</v>
      </c>
      <c r="AB1878">
        <f>VLOOKUP(A1878,[2]ConPiv!$A:$B,2,FALSE)</f>
        <v>1</v>
      </c>
    </row>
    <row r="1879" spans="1:28" ht="13" x14ac:dyDescent="0.25">
      <c r="A1879" s="108">
        <v>309590</v>
      </c>
      <c r="B1879" s="108">
        <v>22634</v>
      </c>
      <c r="C1879" s="107"/>
      <c r="D1879" s="109"/>
      <c r="E1879" s="110"/>
      <c r="F1879" s="110" t="s">
        <v>7564</v>
      </c>
      <c r="G1879" s="110" t="s">
        <v>5387</v>
      </c>
      <c r="H1879" s="107" t="s">
        <v>124</v>
      </c>
      <c r="I1879" s="111" t="s">
        <v>7763</v>
      </c>
      <c r="J1879" s="110"/>
      <c r="K1879" s="110"/>
      <c r="L1879" s="110"/>
      <c r="M1879" s="110"/>
      <c r="N1879" s="110" t="s">
        <v>754</v>
      </c>
      <c r="O1879" s="117">
        <v>42826</v>
      </c>
      <c r="P1879" s="128">
        <v>47</v>
      </c>
      <c r="Q1879" s="115">
        <v>1</v>
      </c>
      <c r="R1879" s="129">
        <f t="shared" si="92"/>
        <v>3.9166666666666665</v>
      </c>
      <c r="S1879" s="130">
        <f t="shared" si="90"/>
        <v>3.9166666666666665</v>
      </c>
      <c r="T1879" s="112" t="s">
        <v>7659</v>
      </c>
      <c r="U1879" s="117">
        <v>42954</v>
      </c>
      <c r="V1879" s="110"/>
      <c r="W1879" s="110"/>
      <c r="X1879" s="110" t="s">
        <v>1465</v>
      </c>
      <c r="Y1879" s="179"/>
      <c r="Z1879">
        <f>IF(ISNA(VLOOKUP(A1879,[2]InvPiv!$A:$B,2,FALSE)),0,VLOOKUP(A1879,[2]InvPiv!$A:$B,2,FALSE))</f>
        <v>1</v>
      </c>
      <c r="AA1879" s="185">
        <f t="shared" si="91"/>
        <v>0</v>
      </c>
      <c r="AB1879">
        <f>VLOOKUP(A1879,[2]ConPiv!$A:$B,2,FALSE)</f>
        <v>1</v>
      </c>
    </row>
    <row r="1880" spans="1:28" ht="13" x14ac:dyDescent="0.25">
      <c r="A1880" s="108">
        <v>309183</v>
      </c>
      <c r="B1880" s="108">
        <v>22274</v>
      </c>
      <c r="C1880" s="107"/>
      <c r="D1880" s="109"/>
      <c r="E1880" s="110"/>
      <c r="F1880" s="110" t="s">
        <v>7054</v>
      </c>
      <c r="G1880" s="110" t="s">
        <v>7234</v>
      </c>
      <c r="H1880" s="107" t="s">
        <v>195</v>
      </c>
      <c r="I1880" s="111" t="s">
        <v>7235</v>
      </c>
      <c r="J1880" s="110"/>
      <c r="K1880" s="110"/>
      <c r="L1880" s="110"/>
      <c r="M1880" s="110"/>
      <c r="N1880" s="110" t="s">
        <v>754</v>
      </c>
      <c r="O1880" s="117">
        <v>42826</v>
      </c>
      <c r="P1880" s="128">
        <v>47</v>
      </c>
      <c r="Q1880" s="115">
        <v>8</v>
      </c>
      <c r="R1880" s="129">
        <f t="shared" si="92"/>
        <v>3.9166666666666665</v>
      </c>
      <c r="S1880" s="130">
        <f t="shared" si="90"/>
        <v>31.333333333333332</v>
      </c>
      <c r="T1880" s="112" t="s">
        <v>7132</v>
      </c>
      <c r="U1880" s="117">
        <v>42954</v>
      </c>
      <c r="V1880" s="110"/>
      <c r="W1880" s="110"/>
      <c r="X1880" s="110" t="s">
        <v>1465</v>
      </c>
      <c r="Y1880" s="179"/>
      <c r="Z1880">
        <f>IF(ISNA(VLOOKUP(A1880,[2]InvPiv!$A:$B,2,FALSE)),0,VLOOKUP(A1880,[2]InvPiv!$A:$B,2,FALSE))</f>
        <v>8</v>
      </c>
      <c r="AA1880" s="185">
        <f t="shared" si="91"/>
        <v>0</v>
      </c>
      <c r="AB1880">
        <f>VLOOKUP(A1880,[2]ConPiv!$A:$B,2,FALSE)</f>
        <v>8</v>
      </c>
    </row>
    <row r="1881" spans="1:28" ht="13" x14ac:dyDescent="0.25">
      <c r="A1881" s="108">
        <v>309057</v>
      </c>
      <c r="B1881" s="108">
        <v>22483</v>
      </c>
      <c r="C1881" s="107"/>
      <c r="D1881" s="109"/>
      <c r="E1881" s="110"/>
      <c r="F1881" s="110" t="s">
        <v>7028</v>
      </c>
      <c r="G1881" s="110" t="s">
        <v>7197</v>
      </c>
      <c r="H1881" s="107" t="s">
        <v>59</v>
      </c>
      <c r="I1881" s="111" t="s">
        <v>7198</v>
      </c>
      <c r="J1881" s="110"/>
      <c r="K1881" s="110"/>
      <c r="L1881" s="110"/>
      <c r="M1881" s="110"/>
      <c r="N1881" s="110" t="s">
        <v>754</v>
      </c>
      <c r="O1881" s="117">
        <v>42826</v>
      </c>
      <c r="P1881" s="128">
        <v>47</v>
      </c>
      <c r="Q1881" s="115">
        <v>1</v>
      </c>
      <c r="R1881" s="129">
        <f t="shared" si="92"/>
        <v>3.9166666666666665</v>
      </c>
      <c r="S1881" s="130">
        <f t="shared" si="90"/>
        <v>3.9166666666666665</v>
      </c>
      <c r="T1881" s="112" t="s">
        <v>7106</v>
      </c>
      <c r="U1881" s="117">
        <v>42954</v>
      </c>
      <c r="V1881" s="110"/>
      <c r="W1881" s="110"/>
      <c r="X1881" s="110" t="s">
        <v>1465</v>
      </c>
      <c r="Y1881" s="179"/>
      <c r="Z1881">
        <f>IF(ISNA(VLOOKUP(A1881,[2]InvPiv!$A:$B,2,FALSE)),0,VLOOKUP(A1881,[2]InvPiv!$A:$B,2,FALSE))</f>
        <v>1</v>
      </c>
      <c r="AA1881" s="185">
        <f t="shared" si="91"/>
        <v>0</v>
      </c>
      <c r="AB1881">
        <f>VLOOKUP(A1881,[2]ConPiv!$A:$B,2,FALSE)</f>
        <v>1</v>
      </c>
    </row>
    <row r="1882" spans="1:28" ht="13" x14ac:dyDescent="0.25">
      <c r="A1882" s="108">
        <v>309652</v>
      </c>
      <c r="B1882" s="108">
        <v>22770</v>
      </c>
      <c r="C1882" s="107"/>
      <c r="D1882" s="109"/>
      <c r="E1882" s="110"/>
      <c r="F1882" s="110" t="s">
        <v>7890</v>
      </c>
      <c r="G1882" s="110" t="s">
        <v>2229</v>
      </c>
      <c r="H1882" s="107" t="s">
        <v>145</v>
      </c>
      <c r="I1882" s="111" t="s">
        <v>4397</v>
      </c>
      <c r="J1882" s="110"/>
      <c r="K1882" s="110"/>
      <c r="L1882" s="110"/>
      <c r="M1882" s="110"/>
      <c r="N1882" s="110" t="s">
        <v>754</v>
      </c>
      <c r="O1882" s="117">
        <v>42917</v>
      </c>
      <c r="P1882" s="128">
        <v>47</v>
      </c>
      <c r="Q1882" s="115">
        <v>1</v>
      </c>
      <c r="R1882" s="129">
        <f t="shared" si="92"/>
        <v>3.9166666666666665</v>
      </c>
      <c r="S1882" s="130">
        <f t="shared" si="90"/>
        <v>3.9166666666666665</v>
      </c>
      <c r="T1882" s="112" t="s">
        <v>7839</v>
      </c>
      <c r="U1882" s="117">
        <v>42954</v>
      </c>
      <c r="V1882" s="110"/>
      <c r="W1882" s="110"/>
      <c r="X1882" s="110" t="s">
        <v>1465</v>
      </c>
      <c r="Y1882" s="179"/>
      <c r="Z1882">
        <f>IF(ISNA(VLOOKUP(A1882,[2]InvPiv!$A:$B,2,FALSE)),0,VLOOKUP(A1882,[2]InvPiv!$A:$B,2,FALSE))</f>
        <v>1</v>
      </c>
      <c r="AA1882" s="185">
        <f t="shared" si="91"/>
        <v>0</v>
      </c>
      <c r="AB1882">
        <f>VLOOKUP(A1882,[2]ConPiv!$A:$B,2,FALSE)</f>
        <v>1</v>
      </c>
    </row>
    <row r="1883" spans="1:28" ht="13" x14ac:dyDescent="0.25">
      <c r="A1883" s="108">
        <v>310172</v>
      </c>
      <c r="B1883" s="108">
        <v>22879</v>
      </c>
      <c r="C1883" s="107"/>
      <c r="D1883" s="109"/>
      <c r="E1883" s="110"/>
      <c r="F1883" s="110" t="s">
        <v>7927</v>
      </c>
      <c r="G1883" s="110" t="s">
        <v>2308</v>
      </c>
      <c r="H1883" s="107" t="s">
        <v>72</v>
      </c>
      <c r="I1883" s="111" t="s">
        <v>7990</v>
      </c>
      <c r="J1883" s="110"/>
      <c r="K1883" s="110"/>
      <c r="L1883" s="110"/>
      <c r="M1883" s="110"/>
      <c r="N1883" s="110" t="s">
        <v>754</v>
      </c>
      <c r="O1883" s="117">
        <v>42917</v>
      </c>
      <c r="P1883" s="128">
        <v>47</v>
      </c>
      <c r="Q1883" s="115">
        <v>1</v>
      </c>
      <c r="R1883" s="129">
        <f t="shared" si="92"/>
        <v>3.9166666666666665</v>
      </c>
      <c r="S1883" s="130">
        <f t="shared" si="90"/>
        <v>3.9166666666666665</v>
      </c>
      <c r="T1883" s="112" t="s">
        <v>7876</v>
      </c>
      <c r="U1883" s="117">
        <v>42954</v>
      </c>
      <c r="V1883" s="110"/>
      <c r="W1883" s="110"/>
      <c r="X1883" s="110" t="s">
        <v>1465</v>
      </c>
      <c r="Y1883" s="179"/>
      <c r="Z1883">
        <f>IF(ISNA(VLOOKUP(A1883,[2]InvPiv!$A:$B,2,FALSE)),0,VLOOKUP(A1883,[2]InvPiv!$A:$B,2,FALSE))</f>
        <v>1</v>
      </c>
      <c r="AA1883" s="185">
        <f t="shared" si="91"/>
        <v>0</v>
      </c>
      <c r="AB1883">
        <f>VLOOKUP(A1883,[2]ConPiv!$A:$B,2,FALSE)</f>
        <v>1</v>
      </c>
    </row>
    <row r="1884" spans="1:28" ht="13" x14ac:dyDescent="0.25">
      <c r="A1884" s="108">
        <v>309196</v>
      </c>
      <c r="B1884" s="108">
        <v>22476</v>
      </c>
      <c r="C1884" s="107"/>
      <c r="D1884" s="109"/>
      <c r="E1884" s="110"/>
      <c r="F1884" s="110" t="s">
        <v>7932</v>
      </c>
      <c r="G1884" s="110" t="s">
        <v>6435</v>
      </c>
      <c r="H1884" s="107" t="s">
        <v>59</v>
      </c>
      <c r="I1884" s="111" t="s">
        <v>7994</v>
      </c>
      <c r="J1884" s="110"/>
      <c r="K1884" s="110"/>
      <c r="L1884" s="110"/>
      <c r="M1884" s="110"/>
      <c r="N1884" s="110" t="s">
        <v>754</v>
      </c>
      <c r="O1884" s="117">
        <v>42917</v>
      </c>
      <c r="P1884" s="128">
        <v>47</v>
      </c>
      <c r="Q1884" s="115">
        <v>8</v>
      </c>
      <c r="R1884" s="129">
        <f t="shared" si="92"/>
        <v>3.9166666666666665</v>
      </c>
      <c r="S1884" s="130">
        <f t="shared" si="90"/>
        <v>31.333333333333332</v>
      </c>
      <c r="T1884" s="112" t="s">
        <v>7881</v>
      </c>
      <c r="U1884" s="117">
        <v>42954</v>
      </c>
      <c r="V1884" s="110"/>
      <c r="W1884" s="110"/>
      <c r="X1884" s="110" t="s">
        <v>1465</v>
      </c>
      <c r="Y1884" s="179"/>
      <c r="Z1884">
        <f>IF(ISNA(VLOOKUP(A1884,[2]InvPiv!$A:$B,2,FALSE)),0,VLOOKUP(A1884,[2]InvPiv!$A:$B,2,FALSE))</f>
        <v>8</v>
      </c>
      <c r="AA1884" s="185">
        <f t="shared" si="91"/>
        <v>0</v>
      </c>
      <c r="AB1884">
        <f>VLOOKUP(A1884,[2]ConPiv!$A:$B,2,FALSE)</f>
        <v>7</v>
      </c>
    </row>
    <row r="1885" spans="1:28" ht="13" x14ac:dyDescent="0.25">
      <c r="A1885" s="108">
        <v>309915</v>
      </c>
      <c r="B1885" s="108">
        <v>22838</v>
      </c>
      <c r="C1885" s="107"/>
      <c r="D1885" s="109"/>
      <c r="E1885" s="110"/>
      <c r="F1885" s="110" t="s">
        <v>7931</v>
      </c>
      <c r="G1885" s="110" t="s">
        <v>7995</v>
      </c>
      <c r="H1885" s="107" t="s">
        <v>134</v>
      </c>
      <c r="I1885" s="111" t="s">
        <v>7996</v>
      </c>
      <c r="J1885" s="110"/>
      <c r="K1885" s="110"/>
      <c r="L1885" s="110"/>
      <c r="M1885" s="110"/>
      <c r="N1885" s="110" t="s">
        <v>754</v>
      </c>
      <c r="O1885" s="117">
        <v>42917</v>
      </c>
      <c r="P1885" s="128">
        <v>47</v>
      </c>
      <c r="Q1885" s="115">
        <v>5</v>
      </c>
      <c r="R1885" s="129">
        <f t="shared" si="92"/>
        <v>3.9166666666666665</v>
      </c>
      <c r="S1885" s="130">
        <f t="shared" si="90"/>
        <v>19.583333333333332</v>
      </c>
      <c r="T1885" s="112" t="s">
        <v>7880</v>
      </c>
      <c r="U1885" s="117">
        <v>42954</v>
      </c>
      <c r="V1885" s="110"/>
      <c r="W1885" s="110"/>
      <c r="X1885" s="110" t="s">
        <v>1465</v>
      </c>
      <c r="Y1885" s="179"/>
      <c r="Z1885">
        <f>IF(ISNA(VLOOKUP(A1885,[2]InvPiv!$A:$B,2,FALSE)),0,VLOOKUP(A1885,[2]InvPiv!$A:$B,2,FALSE))</f>
        <v>5</v>
      </c>
      <c r="AA1885" s="185">
        <f t="shared" si="91"/>
        <v>0</v>
      </c>
      <c r="AB1885">
        <f>VLOOKUP(A1885,[2]ConPiv!$A:$B,2,FALSE)</f>
        <v>3</v>
      </c>
    </row>
    <row r="1886" spans="1:28" ht="13" x14ac:dyDescent="0.25">
      <c r="A1886" s="108">
        <v>310047</v>
      </c>
      <c r="B1886" s="108">
        <v>22889</v>
      </c>
      <c r="C1886" s="107"/>
      <c r="D1886" s="109"/>
      <c r="E1886" s="110"/>
      <c r="F1886" s="110" t="s">
        <v>8032</v>
      </c>
      <c r="G1886" s="110" t="s">
        <v>618</v>
      </c>
      <c r="H1886" s="107" t="s">
        <v>124</v>
      </c>
      <c r="I1886" s="111">
        <v>75074</v>
      </c>
      <c r="J1886" s="110"/>
      <c r="K1886" s="110"/>
      <c r="L1886" s="110"/>
      <c r="M1886" s="110"/>
      <c r="N1886" s="110" t="s">
        <v>754</v>
      </c>
      <c r="O1886" s="117">
        <v>42917</v>
      </c>
      <c r="P1886" s="128">
        <v>47</v>
      </c>
      <c r="Q1886" s="115">
        <v>3</v>
      </c>
      <c r="R1886" s="129">
        <f t="shared" si="92"/>
        <v>3.9166666666666665</v>
      </c>
      <c r="S1886" s="130">
        <f t="shared" si="90"/>
        <v>11.75</v>
      </c>
      <c r="T1886" s="112" t="s">
        <v>8141</v>
      </c>
      <c r="U1886" s="117">
        <v>42954</v>
      </c>
      <c r="V1886" s="110"/>
      <c r="W1886" s="110"/>
      <c r="X1886" s="110" t="s">
        <v>1465</v>
      </c>
      <c r="Y1886" s="179"/>
      <c r="Z1886">
        <f>IF(ISNA(VLOOKUP(A1886,[2]InvPiv!$A:$B,2,FALSE)),0,VLOOKUP(A1886,[2]InvPiv!$A:$B,2,FALSE))</f>
        <v>3</v>
      </c>
      <c r="AA1886" s="185">
        <f t="shared" si="91"/>
        <v>0</v>
      </c>
      <c r="AB1886">
        <f>VLOOKUP(A1886,[2]ConPiv!$A:$B,2,FALSE)</f>
        <v>3</v>
      </c>
    </row>
    <row r="1887" spans="1:28" ht="13" x14ac:dyDescent="0.25">
      <c r="A1887" s="108">
        <v>7388</v>
      </c>
      <c r="B1887" s="108">
        <v>7422</v>
      </c>
      <c r="C1887" s="107"/>
      <c r="D1887" s="109"/>
      <c r="E1887" s="110"/>
      <c r="F1887" s="110" t="s">
        <v>8042</v>
      </c>
      <c r="G1887" s="110" t="s">
        <v>8266</v>
      </c>
      <c r="H1887" s="107" t="s">
        <v>87</v>
      </c>
      <c r="I1887" s="111" t="s">
        <v>8267</v>
      </c>
      <c r="J1887" s="110"/>
      <c r="K1887" s="110"/>
      <c r="L1887" s="110"/>
      <c r="M1887" s="110"/>
      <c r="N1887" s="110" t="s">
        <v>635</v>
      </c>
      <c r="O1887" s="117">
        <v>42917</v>
      </c>
      <c r="P1887" s="128">
        <v>47</v>
      </c>
      <c r="Q1887" s="115">
        <v>1</v>
      </c>
      <c r="R1887" s="129">
        <f t="shared" si="92"/>
        <v>3.9166666666666665</v>
      </c>
      <c r="S1887" s="130">
        <f t="shared" si="90"/>
        <v>3.9166666666666665</v>
      </c>
      <c r="T1887" s="112" t="s">
        <v>8151</v>
      </c>
      <c r="U1887" s="117">
        <v>42954</v>
      </c>
      <c r="V1887" s="110"/>
      <c r="W1887" s="110"/>
      <c r="X1887" s="110" t="s">
        <v>635</v>
      </c>
      <c r="Y1887" s="179"/>
      <c r="Z1887">
        <f>IF(ISNA(VLOOKUP(A1887,[2]InvPiv!$A:$B,2,FALSE)),0,VLOOKUP(A1887,[2]InvPiv!$A:$B,2,FALSE))</f>
        <v>1</v>
      </c>
      <c r="AA1887" s="185">
        <f t="shared" si="91"/>
        <v>0</v>
      </c>
      <c r="AB1887">
        <f>VLOOKUP(A1887,[2]ConPiv!$A:$B,2,FALSE)</f>
        <v>1</v>
      </c>
    </row>
    <row r="1888" spans="1:28" ht="13" x14ac:dyDescent="0.25">
      <c r="A1888" s="108">
        <v>309408</v>
      </c>
      <c r="B1888" s="108">
        <v>22568</v>
      </c>
      <c r="C1888" s="107"/>
      <c r="D1888" s="109"/>
      <c r="E1888" s="110"/>
      <c r="F1888" s="110" t="s">
        <v>8045</v>
      </c>
      <c r="G1888" s="110" t="s">
        <v>6</v>
      </c>
      <c r="H1888" s="107" t="s">
        <v>23</v>
      </c>
      <c r="I1888" s="111" t="s">
        <v>8270</v>
      </c>
      <c r="J1888" s="110"/>
      <c r="K1888" s="110"/>
      <c r="L1888" s="110"/>
      <c r="M1888" s="110"/>
      <c r="N1888" s="110" t="s">
        <v>754</v>
      </c>
      <c r="O1888" s="117">
        <v>42917</v>
      </c>
      <c r="P1888" s="128">
        <v>47</v>
      </c>
      <c r="Q1888" s="115">
        <v>1</v>
      </c>
      <c r="R1888" s="129">
        <f t="shared" si="92"/>
        <v>3.9166666666666665</v>
      </c>
      <c r="S1888" s="130">
        <f t="shared" si="90"/>
        <v>3.9166666666666665</v>
      </c>
      <c r="T1888" s="112" t="s">
        <v>8154</v>
      </c>
      <c r="U1888" s="117">
        <v>42954</v>
      </c>
      <c r="V1888" s="110"/>
      <c r="W1888" s="110"/>
      <c r="X1888" s="110" t="s">
        <v>1465</v>
      </c>
      <c r="Y1888" s="179"/>
      <c r="Z1888">
        <f>IF(ISNA(VLOOKUP(A1888,[2]InvPiv!$A:$B,2,FALSE)),0,VLOOKUP(A1888,[2]InvPiv!$A:$B,2,FALSE))</f>
        <v>1</v>
      </c>
      <c r="AA1888" s="185">
        <f t="shared" si="91"/>
        <v>0</v>
      </c>
      <c r="AB1888">
        <f>VLOOKUP(A1888,[2]ConPiv!$A:$B,2,FALSE)</f>
        <v>1</v>
      </c>
    </row>
    <row r="1889" spans="1:28" ht="13" x14ac:dyDescent="0.25">
      <c r="A1889" s="108">
        <v>309767</v>
      </c>
      <c r="B1889" s="108">
        <v>22752</v>
      </c>
      <c r="C1889" s="107"/>
      <c r="D1889" s="109"/>
      <c r="E1889" s="110"/>
      <c r="F1889" s="110" t="s">
        <v>8047</v>
      </c>
      <c r="G1889" s="110" t="s">
        <v>8272</v>
      </c>
      <c r="H1889" s="107" t="s">
        <v>355</v>
      </c>
      <c r="I1889" s="111" t="s">
        <v>8273</v>
      </c>
      <c r="J1889" s="110"/>
      <c r="K1889" s="110"/>
      <c r="L1889" s="110"/>
      <c r="M1889" s="110"/>
      <c r="N1889" s="110" t="s">
        <v>754</v>
      </c>
      <c r="O1889" s="117">
        <v>42917</v>
      </c>
      <c r="P1889" s="128">
        <v>47</v>
      </c>
      <c r="Q1889" s="115">
        <v>1</v>
      </c>
      <c r="R1889" s="129">
        <f t="shared" si="92"/>
        <v>3.9166666666666665</v>
      </c>
      <c r="S1889" s="130">
        <f t="shared" si="90"/>
        <v>3.9166666666666665</v>
      </c>
      <c r="T1889" s="112" t="s">
        <v>8156</v>
      </c>
      <c r="U1889" s="117">
        <v>42954</v>
      </c>
      <c r="V1889" s="110"/>
      <c r="W1889" s="110"/>
      <c r="X1889" s="110" t="s">
        <v>1465</v>
      </c>
      <c r="Y1889" s="179"/>
      <c r="Z1889">
        <f>IF(ISNA(VLOOKUP(A1889,[2]InvPiv!$A:$B,2,FALSE)),0,VLOOKUP(A1889,[2]InvPiv!$A:$B,2,FALSE))</f>
        <v>1</v>
      </c>
      <c r="AA1889" s="185">
        <f t="shared" si="91"/>
        <v>0</v>
      </c>
      <c r="AB1889">
        <f>VLOOKUP(A1889,[2]ConPiv!$A:$B,2,FALSE)</f>
        <v>1</v>
      </c>
    </row>
    <row r="1890" spans="1:28" ht="13" x14ac:dyDescent="0.25">
      <c r="A1890" s="108">
        <v>2206</v>
      </c>
      <c r="B1890" s="108" t="s">
        <v>8131</v>
      </c>
      <c r="C1890" s="107"/>
      <c r="D1890" s="109"/>
      <c r="E1890" s="110"/>
      <c r="F1890" s="110" t="s">
        <v>8052</v>
      </c>
      <c r="G1890" s="110" t="s">
        <v>8280</v>
      </c>
      <c r="H1890" s="107" t="s">
        <v>23</v>
      </c>
      <c r="I1890" s="111" t="s">
        <v>8281</v>
      </c>
      <c r="J1890" s="110"/>
      <c r="K1890" s="110"/>
      <c r="L1890" s="110"/>
      <c r="M1890" s="110"/>
      <c r="N1890" s="110" t="s">
        <v>754</v>
      </c>
      <c r="O1890" s="117">
        <v>42917</v>
      </c>
      <c r="P1890" s="128">
        <v>47</v>
      </c>
      <c r="Q1890" s="115">
        <v>5</v>
      </c>
      <c r="R1890" s="129">
        <f t="shared" si="92"/>
        <v>3.9166666666666665</v>
      </c>
      <c r="S1890" s="130">
        <f t="shared" si="90"/>
        <v>19.583333333333332</v>
      </c>
      <c r="T1890" s="112" t="s">
        <v>8161</v>
      </c>
      <c r="U1890" s="117">
        <v>42955</v>
      </c>
      <c r="V1890" s="110"/>
      <c r="W1890" s="110"/>
      <c r="X1890" s="110" t="s">
        <v>1465</v>
      </c>
      <c r="Y1890" s="179"/>
      <c r="Z1890">
        <f>IF(ISNA(VLOOKUP(A1890,[2]InvPiv!$A:$B,2,FALSE)),0,VLOOKUP(A1890,[2]InvPiv!$A:$B,2,FALSE))</f>
        <v>5.5</v>
      </c>
      <c r="AA1890" s="185">
        <f t="shared" si="91"/>
        <v>-0.5</v>
      </c>
      <c r="AB1890">
        <f>VLOOKUP(A1890,[2]ConPiv!$A:$B,2,FALSE)</f>
        <v>6</v>
      </c>
    </row>
    <row r="1891" spans="1:28" x14ac:dyDescent="0.25">
      <c r="A1891" s="108">
        <v>25471</v>
      </c>
      <c r="B1891" s="108">
        <v>15151</v>
      </c>
      <c r="C1891" s="107"/>
      <c r="D1891" s="109"/>
      <c r="E1891" s="110"/>
      <c r="F1891" s="110" t="s">
        <v>6492</v>
      </c>
      <c r="G1891" s="110" t="s">
        <v>6493</v>
      </c>
      <c r="H1891" s="107" t="s">
        <v>345</v>
      </c>
      <c r="I1891" s="111" t="s">
        <v>6494</v>
      </c>
      <c r="J1891" s="110"/>
      <c r="K1891" s="110"/>
      <c r="L1891" s="110"/>
      <c r="M1891" s="110"/>
      <c r="N1891" s="110" t="s">
        <v>754</v>
      </c>
      <c r="O1891" s="117">
        <v>42736</v>
      </c>
      <c r="P1891" s="128">
        <v>47</v>
      </c>
      <c r="Q1891" s="115">
        <v>10</v>
      </c>
      <c r="R1891" s="129">
        <f t="shared" si="92"/>
        <v>3.9166666666666665</v>
      </c>
      <c r="S1891" s="130">
        <f t="shared" si="90"/>
        <v>39.166666666666664</v>
      </c>
      <c r="T1891" s="112" t="s">
        <v>6495</v>
      </c>
      <c r="U1891" s="117">
        <v>42957</v>
      </c>
      <c r="V1891" s="110"/>
      <c r="W1891" s="110"/>
      <c r="X1891" s="110" t="s">
        <v>1465</v>
      </c>
      <c r="Y1891" s="183"/>
      <c r="Z1891">
        <f>IF(ISNA(VLOOKUP(A1891,[2]InvPiv!$A:$B,2,FALSE)),0,VLOOKUP(A1891,[2]InvPiv!$A:$B,2,FALSE))</f>
        <v>10</v>
      </c>
      <c r="AA1891" s="185">
        <f t="shared" si="91"/>
        <v>0</v>
      </c>
      <c r="AB1891">
        <f>VLOOKUP(A1891,[2]ConPiv!$A:$B,2,FALSE)</f>
        <v>10</v>
      </c>
    </row>
    <row r="1892" spans="1:28" ht="13" x14ac:dyDescent="0.25">
      <c r="A1892" s="108">
        <v>309731</v>
      </c>
      <c r="B1892" s="108">
        <v>22781</v>
      </c>
      <c r="C1892" s="107"/>
      <c r="D1892" s="109"/>
      <c r="E1892" s="110"/>
      <c r="F1892" s="110" t="s">
        <v>7582</v>
      </c>
      <c r="G1892" s="110" t="s">
        <v>7791</v>
      </c>
      <c r="H1892" s="107" t="s">
        <v>59</v>
      </c>
      <c r="I1892" s="111" t="s">
        <v>7792</v>
      </c>
      <c r="J1892" s="110"/>
      <c r="K1892" s="110"/>
      <c r="L1892" s="110"/>
      <c r="M1892" s="110"/>
      <c r="N1892" s="110" t="s">
        <v>754</v>
      </c>
      <c r="O1892" s="117">
        <v>42826</v>
      </c>
      <c r="P1892" s="128">
        <v>47</v>
      </c>
      <c r="Q1892" s="115">
        <v>1</v>
      </c>
      <c r="R1892" s="129">
        <f t="shared" si="92"/>
        <v>3.9166666666666665</v>
      </c>
      <c r="S1892" s="130">
        <f t="shared" si="90"/>
        <v>3.9166666666666665</v>
      </c>
      <c r="T1892" s="112" t="s">
        <v>7677</v>
      </c>
      <c r="U1892" s="117">
        <v>42958</v>
      </c>
      <c r="V1892" s="110"/>
      <c r="W1892" s="110"/>
      <c r="X1892" s="110" t="s">
        <v>1465</v>
      </c>
      <c r="Y1892" s="179"/>
      <c r="Z1892">
        <f>IF(ISNA(VLOOKUP(A1892,[2]InvPiv!$A:$B,2,FALSE)),0,VLOOKUP(A1892,[2]InvPiv!$A:$B,2,FALSE))</f>
        <v>1</v>
      </c>
      <c r="AA1892" s="185">
        <f t="shared" si="91"/>
        <v>0</v>
      </c>
      <c r="AB1892">
        <f>VLOOKUP(A1892,[2]ConPiv!$A:$B,2,FALSE)</f>
        <v>1</v>
      </c>
    </row>
    <row r="1893" spans="1:28" ht="13" x14ac:dyDescent="0.25">
      <c r="A1893" s="108">
        <v>308707</v>
      </c>
      <c r="B1893" s="108">
        <v>22335</v>
      </c>
      <c r="C1893" s="107"/>
      <c r="D1893" s="109"/>
      <c r="E1893" s="110"/>
      <c r="F1893" s="110" t="s">
        <v>8030</v>
      </c>
      <c r="G1893" s="110" t="s">
        <v>6583</v>
      </c>
      <c r="H1893" s="107" t="s">
        <v>124</v>
      </c>
      <c r="I1893" s="111" t="s">
        <v>8251</v>
      </c>
      <c r="J1893" s="110"/>
      <c r="K1893" s="110"/>
      <c r="L1893" s="110"/>
      <c r="M1893" s="110"/>
      <c r="N1893" s="110" t="s">
        <v>754</v>
      </c>
      <c r="O1893" s="117">
        <v>42917</v>
      </c>
      <c r="P1893" s="128">
        <v>47</v>
      </c>
      <c r="Q1893" s="115">
        <v>2</v>
      </c>
      <c r="R1893" s="129">
        <f t="shared" si="92"/>
        <v>3.9166666666666665</v>
      </c>
      <c r="S1893" s="130">
        <f t="shared" si="90"/>
        <v>7.833333333333333</v>
      </c>
      <c r="T1893" s="112" t="s">
        <v>8139</v>
      </c>
      <c r="U1893" s="117">
        <v>42958</v>
      </c>
      <c r="V1893" s="110"/>
      <c r="W1893" s="110"/>
      <c r="X1893" s="110" t="s">
        <v>1465</v>
      </c>
      <c r="Y1893" s="179"/>
      <c r="Z1893">
        <f>IF(ISNA(VLOOKUP(A1893,[2]InvPiv!$A:$B,2,FALSE)),0,VLOOKUP(A1893,[2]InvPiv!$A:$B,2,FALSE))</f>
        <v>2.25</v>
      </c>
      <c r="AA1893" s="185">
        <f t="shared" si="91"/>
        <v>-0.25</v>
      </c>
      <c r="AB1893">
        <f>VLOOKUP(A1893,[2]ConPiv!$A:$B,2,FALSE)</f>
        <v>2.25</v>
      </c>
    </row>
    <row r="1894" spans="1:28" ht="13" x14ac:dyDescent="0.25">
      <c r="A1894" s="108">
        <v>310215</v>
      </c>
      <c r="B1894" s="108">
        <v>23008</v>
      </c>
      <c r="C1894" s="107"/>
      <c r="D1894" s="109"/>
      <c r="E1894" s="110"/>
      <c r="F1894" s="110" t="s">
        <v>8040</v>
      </c>
      <c r="G1894" s="110" t="s">
        <v>3502</v>
      </c>
      <c r="H1894" s="107" t="s">
        <v>59</v>
      </c>
      <c r="I1894" s="111" t="s">
        <v>8264</v>
      </c>
      <c r="J1894" s="110"/>
      <c r="K1894" s="110"/>
      <c r="L1894" s="110"/>
      <c r="M1894" s="110"/>
      <c r="N1894" s="110" t="s">
        <v>635</v>
      </c>
      <c r="O1894" s="117">
        <v>42917</v>
      </c>
      <c r="P1894" s="128">
        <v>47</v>
      </c>
      <c r="Q1894" s="115">
        <v>1</v>
      </c>
      <c r="R1894" s="129">
        <f t="shared" si="92"/>
        <v>3.9166666666666665</v>
      </c>
      <c r="S1894" s="130">
        <f t="shared" si="90"/>
        <v>3.9166666666666665</v>
      </c>
      <c r="T1894" s="112" t="s">
        <v>8149</v>
      </c>
      <c r="U1894" s="117">
        <v>42958</v>
      </c>
      <c r="V1894" s="110"/>
      <c r="W1894" s="110"/>
      <c r="X1894" s="110" t="s">
        <v>635</v>
      </c>
      <c r="Y1894" s="179"/>
      <c r="Z1894">
        <f>IF(ISNA(VLOOKUP(A1894,[2]InvPiv!$A:$B,2,FALSE)),0,VLOOKUP(A1894,[2]InvPiv!$A:$B,2,FALSE))</f>
        <v>1</v>
      </c>
      <c r="AA1894" s="185">
        <f t="shared" si="91"/>
        <v>0</v>
      </c>
      <c r="AB1894">
        <f>VLOOKUP(A1894,[2]ConPiv!$A:$B,2,FALSE)</f>
        <v>1</v>
      </c>
    </row>
    <row r="1895" spans="1:28" ht="13" x14ac:dyDescent="0.25">
      <c r="A1895" s="108">
        <v>309457</v>
      </c>
      <c r="B1895" s="108">
        <v>22721</v>
      </c>
      <c r="C1895" s="107"/>
      <c r="D1895" s="109"/>
      <c r="E1895" s="110"/>
      <c r="F1895" s="110" t="s">
        <v>8065</v>
      </c>
      <c r="G1895" s="110" t="s">
        <v>8299</v>
      </c>
      <c r="H1895" s="107" t="s">
        <v>83</v>
      </c>
      <c r="I1895" s="111" t="s">
        <v>8300</v>
      </c>
      <c r="J1895" s="110"/>
      <c r="K1895" s="110"/>
      <c r="L1895" s="110"/>
      <c r="M1895" s="110"/>
      <c r="N1895" s="110" t="s">
        <v>754</v>
      </c>
      <c r="O1895" s="117">
        <v>42917</v>
      </c>
      <c r="P1895" s="128">
        <v>47</v>
      </c>
      <c r="Q1895" s="115">
        <v>2</v>
      </c>
      <c r="R1895" s="129">
        <f t="shared" si="92"/>
        <v>3.9166666666666665</v>
      </c>
      <c r="S1895" s="130">
        <f t="shared" si="90"/>
        <v>7.833333333333333</v>
      </c>
      <c r="T1895" s="112" t="s">
        <v>8175</v>
      </c>
      <c r="U1895" s="117">
        <v>42958</v>
      </c>
      <c r="V1895" s="110"/>
      <c r="W1895" s="110"/>
      <c r="X1895" s="110" t="s">
        <v>1465</v>
      </c>
      <c r="Y1895" s="179"/>
      <c r="Z1895">
        <f>IF(ISNA(VLOOKUP(A1895,[2]InvPiv!$A:$B,2,FALSE)),0,VLOOKUP(A1895,[2]InvPiv!$A:$B,2,FALSE))</f>
        <v>2.5</v>
      </c>
      <c r="AA1895" s="185">
        <f t="shared" si="91"/>
        <v>-0.5</v>
      </c>
      <c r="AB1895">
        <f>VLOOKUP(A1895,[2]ConPiv!$A:$B,2,FALSE)</f>
        <v>2.5</v>
      </c>
    </row>
    <row r="1896" spans="1:28" x14ac:dyDescent="0.25">
      <c r="A1896" s="108">
        <v>21182</v>
      </c>
      <c r="B1896" s="108">
        <v>18302</v>
      </c>
      <c r="C1896" s="107"/>
      <c r="D1896" s="109"/>
      <c r="E1896" s="110"/>
      <c r="F1896" s="110" t="s">
        <v>9830</v>
      </c>
      <c r="G1896" s="110" t="s">
        <v>604</v>
      </c>
      <c r="H1896" s="107" t="s">
        <v>59</v>
      </c>
      <c r="I1896" s="111" t="s">
        <v>9832</v>
      </c>
      <c r="J1896" s="110"/>
      <c r="K1896" s="110"/>
      <c r="L1896" s="110"/>
      <c r="M1896" s="110"/>
      <c r="N1896" s="110" t="s">
        <v>754</v>
      </c>
      <c r="O1896" s="117">
        <v>43009</v>
      </c>
      <c r="P1896" s="128">
        <v>47</v>
      </c>
      <c r="Q1896" s="115">
        <v>15</v>
      </c>
      <c r="R1896" s="129">
        <f t="shared" si="92"/>
        <v>3.9166666666666665</v>
      </c>
      <c r="S1896" s="130">
        <f t="shared" si="90"/>
        <v>58.75</v>
      </c>
      <c r="T1896" s="112" t="s">
        <v>9831</v>
      </c>
      <c r="U1896" s="117">
        <v>42959</v>
      </c>
      <c r="V1896" s="110"/>
      <c r="W1896" s="110"/>
      <c r="X1896" s="110" t="s">
        <v>1465</v>
      </c>
      <c r="Y1896" s="183" t="s">
        <v>9837</v>
      </c>
      <c r="Z1896">
        <f>IF(ISNA(VLOOKUP(A1896,[2]InvPiv!$A:$B,2,FALSE)),0,VLOOKUP(A1896,[2]InvPiv!$A:$B,2,FALSE))</f>
        <v>15</v>
      </c>
      <c r="AA1896" s="185">
        <f t="shared" si="91"/>
        <v>0</v>
      </c>
      <c r="AB1896">
        <f>VLOOKUP(A1896,[2]ConPiv!$A:$B,2,FALSE)</f>
        <v>15</v>
      </c>
    </row>
    <row r="1897" spans="1:28" ht="13" x14ac:dyDescent="0.25">
      <c r="A1897" s="108">
        <v>309648</v>
      </c>
      <c r="B1897" s="108">
        <v>22696</v>
      </c>
      <c r="C1897" s="107"/>
      <c r="D1897" s="109"/>
      <c r="E1897" s="110"/>
      <c r="F1897" s="110" t="s">
        <v>7530</v>
      </c>
      <c r="G1897" s="110" t="s">
        <v>7719</v>
      </c>
      <c r="H1897" s="107" t="s">
        <v>198</v>
      </c>
      <c r="I1897" s="111" t="s">
        <v>7720</v>
      </c>
      <c r="J1897" s="110"/>
      <c r="K1897" s="110"/>
      <c r="L1897" s="110"/>
      <c r="M1897" s="110"/>
      <c r="N1897" s="110" t="s">
        <v>754</v>
      </c>
      <c r="O1897" s="117">
        <v>42826</v>
      </c>
      <c r="P1897" s="128">
        <v>47</v>
      </c>
      <c r="Q1897" s="115">
        <v>4</v>
      </c>
      <c r="R1897" s="129">
        <f t="shared" si="92"/>
        <v>3.9166666666666665</v>
      </c>
      <c r="S1897" s="130">
        <f t="shared" si="90"/>
        <v>15.666666666666666</v>
      </c>
      <c r="T1897" s="112" t="s">
        <v>7625</v>
      </c>
      <c r="U1897" s="117">
        <v>42961</v>
      </c>
      <c r="V1897" s="110"/>
      <c r="W1897" s="110"/>
      <c r="X1897" s="110" t="s">
        <v>1465</v>
      </c>
      <c r="Y1897" s="179"/>
      <c r="Z1897">
        <f>IF(ISNA(VLOOKUP(A1897,[2]InvPiv!$A:$B,2,FALSE)),0,VLOOKUP(A1897,[2]InvPiv!$A:$B,2,FALSE))</f>
        <v>4</v>
      </c>
      <c r="AA1897" s="185">
        <f t="shared" si="91"/>
        <v>0</v>
      </c>
      <c r="AB1897">
        <f>VLOOKUP(A1897,[2]ConPiv!$A:$B,2,FALSE)</f>
        <v>4</v>
      </c>
    </row>
    <row r="1898" spans="1:28" ht="13" x14ac:dyDescent="0.25">
      <c r="A1898" s="108">
        <v>308487</v>
      </c>
      <c r="B1898" s="108">
        <v>22346</v>
      </c>
      <c r="C1898" s="107"/>
      <c r="D1898" s="109"/>
      <c r="E1898" s="110"/>
      <c r="F1898" s="110" t="s">
        <v>6703</v>
      </c>
      <c r="G1898" s="110" t="s">
        <v>228</v>
      </c>
      <c r="H1898" s="107" t="s">
        <v>87</v>
      </c>
      <c r="I1898" s="111" t="s">
        <v>6869</v>
      </c>
      <c r="J1898" s="110"/>
      <c r="K1898" s="110"/>
      <c r="L1898" s="110"/>
      <c r="M1898" s="110"/>
      <c r="N1898" s="110" t="s">
        <v>754</v>
      </c>
      <c r="O1898" s="117">
        <v>42736</v>
      </c>
      <c r="P1898" s="128">
        <v>47</v>
      </c>
      <c r="Q1898" s="115">
        <v>1</v>
      </c>
      <c r="R1898" s="129">
        <f t="shared" si="92"/>
        <v>3.9166666666666665</v>
      </c>
      <c r="S1898" s="130">
        <f t="shared" si="90"/>
        <v>3.9166666666666665</v>
      </c>
      <c r="T1898" s="112" t="s">
        <v>6785</v>
      </c>
      <c r="U1898" s="117">
        <v>42961</v>
      </c>
      <c r="V1898" s="110"/>
      <c r="W1898" s="110"/>
      <c r="X1898" s="110" t="s">
        <v>1465</v>
      </c>
      <c r="Y1898" s="227"/>
      <c r="Z1898">
        <f>IF(ISNA(VLOOKUP(A1898,[2]InvPiv!$A:$B,2,FALSE)),0,VLOOKUP(A1898,[2]InvPiv!$A:$B,2,FALSE))</f>
        <v>1</v>
      </c>
      <c r="AA1898" s="185">
        <f t="shared" si="91"/>
        <v>0</v>
      </c>
      <c r="AB1898">
        <f>VLOOKUP(A1898,[2]ConPiv!$A:$B,2,FALSE)</f>
        <v>1</v>
      </c>
    </row>
    <row r="1899" spans="1:28" ht="13" x14ac:dyDescent="0.25">
      <c r="A1899" s="108">
        <v>310200</v>
      </c>
      <c r="B1899" s="108">
        <v>22872</v>
      </c>
      <c r="C1899" s="107"/>
      <c r="D1899" s="109"/>
      <c r="E1899" s="110"/>
      <c r="F1899" s="110" t="s">
        <v>7928</v>
      </c>
      <c r="G1899" s="110" t="s">
        <v>3539</v>
      </c>
      <c r="H1899" s="107" t="s">
        <v>355</v>
      </c>
      <c r="I1899" s="111" t="s">
        <v>7991</v>
      </c>
      <c r="J1899" s="110"/>
      <c r="K1899" s="110"/>
      <c r="L1899" s="110"/>
      <c r="M1899" s="110"/>
      <c r="N1899" s="110" t="s">
        <v>635</v>
      </c>
      <c r="O1899" s="117">
        <v>42917</v>
      </c>
      <c r="P1899" s="128">
        <v>47</v>
      </c>
      <c r="Q1899" s="115">
        <v>1</v>
      </c>
      <c r="R1899" s="129">
        <f t="shared" si="92"/>
        <v>3.9166666666666665</v>
      </c>
      <c r="S1899" s="130">
        <f t="shared" si="90"/>
        <v>3.9166666666666665</v>
      </c>
      <c r="T1899" s="112" t="s">
        <v>7877</v>
      </c>
      <c r="U1899" s="117">
        <v>42961</v>
      </c>
      <c r="V1899" s="110"/>
      <c r="W1899" s="110"/>
      <c r="X1899" s="110" t="s">
        <v>635</v>
      </c>
      <c r="Y1899" s="179"/>
      <c r="Z1899">
        <f>IF(ISNA(VLOOKUP(A1899,[2]InvPiv!$A:$B,2,FALSE)),0,VLOOKUP(A1899,[2]InvPiv!$A:$B,2,FALSE))</f>
        <v>1</v>
      </c>
      <c r="AA1899" s="185">
        <f t="shared" si="91"/>
        <v>0</v>
      </c>
      <c r="AB1899">
        <f>VLOOKUP(A1899,[2]ConPiv!$A:$B,2,FALSE)</f>
        <v>1</v>
      </c>
    </row>
    <row r="1900" spans="1:28" ht="13" x14ac:dyDescent="0.25">
      <c r="A1900" s="108">
        <v>308812</v>
      </c>
      <c r="B1900" s="108">
        <v>22367</v>
      </c>
      <c r="C1900" s="107"/>
      <c r="D1900" s="109"/>
      <c r="E1900" s="110"/>
      <c r="F1900" s="110" t="s">
        <v>8043</v>
      </c>
      <c r="G1900" s="110" t="s">
        <v>6966</v>
      </c>
      <c r="H1900" s="107" t="s">
        <v>72</v>
      </c>
      <c r="I1900" s="111" t="s">
        <v>8268</v>
      </c>
      <c r="J1900" s="110"/>
      <c r="K1900" s="110"/>
      <c r="L1900" s="110"/>
      <c r="M1900" s="110"/>
      <c r="N1900" s="110" t="s">
        <v>754</v>
      </c>
      <c r="O1900" s="117">
        <v>42917</v>
      </c>
      <c r="P1900" s="128">
        <v>47</v>
      </c>
      <c r="Q1900" s="115">
        <v>9</v>
      </c>
      <c r="R1900" s="129">
        <f t="shared" si="92"/>
        <v>3.9166666666666665</v>
      </c>
      <c r="S1900" s="130">
        <f t="shared" si="90"/>
        <v>35.25</v>
      </c>
      <c r="T1900" s="112" t="s">
        <v>8152</v>
      </c>
      <c r="U1900" s="117">
        <v>42961</v>
      </c>
      <c r="V1900" s="110"/>
      <c r="W1900" s="110"/>
      <c r="X1900" s="110" t="s">
        <v>1465</v>
      </c>
      <c r="Y1900" s="179"/>
      <c r="Z1900">
        <f>IF(ISNA(VLOOKUP(A1900,[2]InvPiv!$A:$B,2,FALSE)),0,VLOOKUP(A1900,[2]InvPiv!$A:$B,2,FALSE))</f>
        <v>8.5</v>
      </c>
      <c r="AA1900" s="185">
        <f t="shared" si="91"/>
        <v>0.5</v>
      </c>
      <c r="AB1900">
        <f>VLOOKUP(A1900,[2]ConPiv!$A:$B,2,FALSE)</f>
        <v>8.5</v>
      </c>
    </row>
    <row r="1901" spans="1:28" ht="13" x14ac:dyDescent="0.25">
      <c r="A1901" s="108">
        <v>309182</v>
      </c>
      <c r="B1901" s="108" t="s">
        <v>8130</v>
      </c>
      <c r="C1901" s="107"/>
      <c r="D1901" s="109"/>
      <c r="E1901" s="110"/>
      <c r="F1901" s="110" t="s">
        <v>8044</v>
      </c>
      <c r="G1901" s="110" t="s">
        <v>7420</v>
      </c>
      <c r="H1901" s="107" t="s">
        <v>23</v>
      </c>
      <c r="I1901" s="111" t="s">
        <v>8269</v>
      </c>
      <c r="J1901" s="110"/>
      <c r="K1901" s="110"/>
      <c r="L1901" s="110"/>
      <c r="M1901" s="110"/>
      <c r="N1901" s="110" t="s">
        <v>754</v>
      </c>
      <c r="O1901" s="117">
        <v>42917</v>
      </c>
      <c r="P1901" s="128">
        <v>47</v>
      </c>
      <c r="Q1901" s="115">
        <v>1</v>
      </c>
      <c r="R1901" s="129">
        <f t="shared" si="92"/>
        <v>3.9166666666666665</v>
      </c>
      <c r="S1901" s="130">
        <f t="shared" si="90"/>
        <v>3.9166666666666665</v>
      </c>
      <c r="T1901" s="112" t="s">
        <v>8153</v>
      </c>
      <c r="U1901" s="117">
        <v>42961</v>
      </c>
      <c r="V1901" s="110"/>
      <c r="W1901" s="110"/>
      <c r="X1901" s="110" t="s">
        <v>1465</v>
      </c>
      <c r="Y1901" s="179"/>
      <c r="Z1901">
        <f>IF(ISNA(VLOOKUP(A1901,[2]InvPiv!$A:$B,2,FALSE)),0,VLOOKUP(A1901,[2]InvPiv!$A:$B,2,FALSE))</f>
        <v>1</v>
      </c>
      <c r="AA1901" s="185">
        <f t="shared" si="91"/>
        <v>0</v>
      </c>
      <c r="AB1901">
        <f>VLOOKUP(A1901,[2]ConPiv!$A:$B,2,FALSE)</f>
        <v>1</v>
      </c>
    </row>
    <row r="1902" spans="1:28" ht="13" x14ac:dyDescent="0.25">
      <c r="A1902" s="108">
        <v>309895</v>
      </c>
      <c r="B1902" s="108">
        <v>22810</v>
      </c>
      <c r="C1902" s="107"/>
      <c r="D1902" s="109"/>
      <c r="E1902" s="110"/>
      <c r="F1902" s="110" t="s">
        <v>8048</v>
      </c>
      <c r="G1902" s="110" t="s">
        <v>3746</v>
      </c>
      <c r="H1902" s="107" t="s">
        <v>124</v>
      </c>
      <c r="I1902" s="111" t="s">
        <v>8274</v>
      </c>
      <c r="J1902" s="110"/>
      <c r="K1902" s="110"/>
      <c r="L1902" s="110"/>
      <c r="M1902" s="110"/>
      <c r="N1902" s="110" t="s">
        <v>754</v>
      </c>
      <c r="O1902" s="117">
        <v>42917</v>
      </c>
      <c r="P1902" s="128">
        <v>47</v>
      </c>
      <c r="Q1902" s="115">
        <v>1</v>
      </c>
      <c r="R1902" s="129">
        <f t="shared" si="92"/>
        <v>3.9166666666666665</v>
      </c>
      <c r="S1902" s="130">
        <f t="shared" si="90"/>
        <v>3.9166666666666665</v>
      </c>
      <c r="T1902" s="112" t="s">
        <v>8157</v>
      </c>
      <c r="U1902" s="117">
        <v>42961</v>
      </c>
      <c r="V1902" s="110"/>
      <c r="W1902" s="110"/>
      <c r="X1902" s="110" t="s">
        <v>1465</v>
      </c>
      <c r="Y1902" s="179"/>
      <c r="Z1902">
        <f>IF(ISNA(VLOOKUP(A1902,[2]InvPiv!$A:$B,2,FALSE)),0,VLOOKUP(A1902,[2]InvPiv!$A:$B,2,FALSE))</f>
        <v>1</v>
      </c>
      <c r="AA1902" s="185">
        <f t="shared" si="91"/>
        <v>0</v>
      </c>
      <c r="AB1902">
        <f>VLOOKUP(A1902,[2]ConPiv!$A:$B,2,FALSE)</f>
        <v>1</v>
      </c>
    </row>
    <row r="1903" spans="1:28" ht="13" x14ac:dyDescent="0.25">
      <c r="A1903" s="108">
        <v>310244</v>
      </c>
      <c r="B1903" s="108">
        <v>22873</v>
      </c>
      <c r="C1903" s="107"/>
      <c r="D1903" s="109"/>
      <c r="E1903" s="110"/>
      <c r="F1903" s="110" t="s">
        <v>8049</v>
      </c>
      <c r="G1903" s="110" t="s">
        <v>8275</v>
      </c>
      <c r="H1903" s="107" t="s">
        <v>366</v>
      </c>
      <c r="I1903" s="111" t="s">
        <v>8276</v>
      </c>
      <c r="J1903" s="110"/>
      <c r="K1903" s="110"/>
      <c r="L1903" s="110"/>
      <c r="M1903" s="110"/>
      <c r="N1903" s="110" t="s">
        <v>25</v>
      </c>
      <c r="O1903" s="117">
        <v>42917</v>
      </c>
      <c r="P1903" s="128">
        <v>47</v>
      </c>
      <c r="Q1903" s="115">
        <v>1</v>
      </c>
      <c r="R1903" s="129">
        <f t="shared" si="92"/>
        <v>3.9166666666666665</v>
      </c>
      <c r="S1903" s="130">
        <f t="shared" si="90"/>
        <v>3.9166666666666665</v>
      </c>
      <c r="T1903" s="112" t="s">
        <v>8158</v>
      </c>
      <c r="U1903" s="117">
        <v>42961</v>
      </c>
      <c r="V1903" s="110"/>
      <c r="W1903" s="110"/>
      <c r="X1903" s="110" t="s">
        <v>29</v>
      </c>
      <c r="Y1903" s="179"/>
      <c r="Z1903">
        <f>IF(ISNA(VLOOKUP(A1903,[2]InvPiv!$A:$B,2,FALSE)),0,VLOOKUP(A1903,[2]InvPiv!$A:$B,2,FALSE))</f>
        <v>1</v>
      </c>
      <c r="AA1903" s="185">
        <f t="shared" si="91"/>
        <v>0</v>
      </c>
      <c r="AB1903">
        <f>VLOOKUP(A1903,[2]ConPiv!$A:$B,2,FALSE)</f>
        <v>1</v>
      </c>
    </row>
    <row r="1904" spans="1:28" ht="13" x14ac:dyDescent="0.25">
      <c r="A1904" s="108">
        <v>308125</v>
      </c>
      <c r="B1904" s="108">
        <v>21809</v>
      </c>
      <c r="C1904" s="107"/>
      <c r="D1904" s="109"/>
      <c r="E1904" s="110"/>
      <c r="F1904" s="110" t="s">
        <v>8053</v>
      </c>
      <c r="G1904" s="110" t="s">
        <v>8282</v>
      </c>
      <c r="H1904" s="107" t="s">
        <v>72</v>
      </c>
      <c r="I1904" s="111" t="s">
        <v>8283</v>
      </c>
      <c r="J1904" s="110"/>
      <c r="K1904" s="110"/>
      <c r="L1904" s="110"/>
      <c r="M1904" s="110"/>
      <c r="N1904" s="110" t="s">
        <v>754</v>
      </c>
      <c r="O1904" s="117">
        <v>42917</v>
      </c>
      <c r="P1904" s="128">
        <v>47</v>
      </c>
      <c r="Q1904" s="115">
        <v>1</v>
      </c>
      <c r="R1904" s="129">
        <f t="shared" si="92"/>
        <v>3.9166666666666665</v>
      </c>
      <c r="S1904" s="130">
        <f t="shared" si="90"/>
        <v>3.9166666666666665</v>
      </c>
      <c r="T1904" s="112" t="s">
        <v>8162</v>
      </c>
      <c r="U1904" s="117">
        <v>42961</v>
      </c>
      <c r="V1904" s="110"/>
      <c r="W1904" s="110"/>
      <c r="X1904" s="110" t="s">
        <v>1465</v>
      </c>
      <c r="Y1904" s="179"/>
      <c r="Z1904">
        <f>IF(ISNA(VLOOKUP(A1904,[2]InvPiv!$A:$B,2,FALSE)),0,VLOOKUP(A1904,[2]InvPiv!$A:$B,2,FALSE))</f>
        <v>1</v>
      </c>
      <c r="AA1904" s="185">
        <f t="shared" si="91"/>
        <v>0</v>
      </c>
      <c r="AB1904">
        <f>VLOOKUP(A1904,[2]ConPiv!$A:$B,2,FALSE)</f>
        <v>1</v>
      </c>
    </row>
    <row r="1905" spans="1:28" ht="13" x14ac:dyDescent="0.25">
      <c r="A1905" s="108">
        <v>310213</v>
      </c>
      <c r="B1905" s="108">
        <v>22609</v>
      </c>
      <c r="C1905" s="107"/>
      <c r="D1905" s="109"/>
      <c r="E1905" s="110"/>
      <c r="F1905" s="110" t="s">
        <v>8056</v>
      </c>
      <c r="G1905" s="110" t="s">
        <v>625</v>
      </c>
      <c r="H1905" s="107" t="s">
        <v>59</v>
      </c>
      <c r="I1905" s="111" t="s">
        <v>8286</v>
      </c>
      <c r="J1905" s="110"/>
      <c r="K1905" s="110"/>
      <c r="L1905" s="110"/>
      <c r="M1905" s="110"/>
      <c r="N1905" s="110" t="s">
        <v>25</v>
      </c>
      <c r="O1905" s="117">
        <v>42917</v>
      </c>
      <c r="P1905" s="128">
        <v>47</v>
      </c>
      <c r="Q1905" s="115">
        <v>1</v>
      </c>
      <c r="R1905" s="129">
        <f t="shared" si="92"/>
        <v>3.9166666666666665</v>
      </c>
      <c r="S1905" s="130">
        <f t="shared" si="90"/>
        <v>3.9166666666666665</v>
      </c>
      <c r="T1905" s="112" t="s">
        <v>8165</v>
      </c>
      <c r="U1905" s="117">
        <v>42961</v>
      </c>
      <c r="V1905" s="110"/>
      <c r="W1905" s="110"/>
      <c r="X1905" s="110" t="s">
        <v>29</v>
      </c>
      <c r="Y1905" s="179"/>
      <c r="Z1905">
        <f>IF(ISNA(VLOOKUP(A1905,[2]InvPiv!$A:$B,2,FALSE)),0,VLOOKUP(A1905,[2]InvPiv!$A:$B,2,FALSE))</f>
        <v>1</v>
      </c>
      <c r="AA1905" s="185">
        <f t="shared" si="91"/>
        <v>0</v>
      </c>
      <c r="AB1905">
        <f>VLOOKUP(A1905,[2]ConPiv!$A:$B,2,FALSE)</f>
        <v>1</v>
      </c>
    </row>
    <row r="1906" spans="1:28" ht="13" x14ac:dyDescent="0.25">
      <c r="A1906" s="108">
        <v>309146</v>
      </c>
      <c r="B1906" s="108">
        <v>22577</v>
      </c>
      <c r="C1906" s="107"/>
      <c r="D1906" s="109"/>
      <c r="E1906" s="110"/>
      <c r="F1906" s="110" t="s">
        <v>8058</v>
      </c>
      <c r="G1906" s="110" t="s">
        <v>645</v>
      </c>
      <c r="H1906" s="107" t="s">
        <v>358</v>
      </c>
      <c r="I1906" s="111" t="s">
        <v>8288</v>
      </c>
      <c r="J1906" s="110"/>
      <c r="K1906" s="110"/>
      <c r="L1906" s="110"/>
      <c r="M1906" s="110"/>
      <c r="N1906" s="110" t="s">
        <v>754</v>
      </c>
      <c r="O1906" s="117">
        <v>42917</v>
      </c>
      <c r="P1906" s="128">
        <v>47</v>
      </c>
      <c r="Q1906" s="115">
        <v>7</v>
      </c>
      <c r="R1906" s="129">
        <f t="shared" si="92"/>
        <v>3.9166666666666665</v>
      </c>
      <c r="S1906" s="130">
        <f t="shared" si="90"/>
        <v>27.416666666666664</v>
      </c>
      <c r="T1906" s="112" t="s">
        <v>8167</v>
      </c>
      <c r="U1906" s="117">
        <v>42961</v>
      </c>
      <c r="V1906" s="110"/>
      <c r="W1906" s="110"/>
      <c r="X1906" s="110" t="s">
        <v>1465</v>
      </c>
      <c r="Y1906" s="179"/>
      <c r="Z1906">
        <f>IF(ISNA(VLOOKUP(A1906,[2]InvPiv!$A:$B,2,FALSE)),0,VLOOKUP(A1906,[2]InvPiv!$A:$B,2,FALSE))</f>
        <v>7</v>
      </c>
      <c r="AA1906" s="185">
        <f t="shared" si="91"/>
        <v>0</v>
      </c>
      <c r="AB1906">
        <f>VLOOKUP(A1906,[2]ConPiv!$A:$B,2,FALSE)</f>
        <v>6</v>
      </c>
    </row>
    <row r="1907" spans="1:28" ht="13" x14ac:dyDescent="0.25">
      <c r="A1907" s="108">
        <v>310027</v>
      </c>
      <c r="B1907" s="108">
        <v>22846</v>
      </c>
      <c r="C1907" s="107"/>
      <c r="D1907" s="109"/>
      <c r="E1907" s="110"/>
      <c r="F1907" s="110" t="s">
        <v>8060</v>
      </c>
      <c r="G1907" s="110" t="s">
        <v>741</v>
      </c>
      <c r="H1907" s="107" t="s">
        <v>134</v>
      </c>
      <c r="I1907" s="111" t="s">
        <v>8290</v>
      </c>
      <c r="J1907" s="110"/>
      <c r="K1907" s="110"/>
      <c r="L1907" s="110"/>
      <c r="M1907" s="110"/>
      <c r="N1907" s="110" t="s">
        <v>635</v>
      </c>
      <c r="O1907" s="117">
        <v>42917</v>
      </c>
      <c r="P1907" s="128">
        <v>47</v>
      </c>
      <c r="Q1907" s="115">
        <v>2</v>
      </c>
      <c r="R1907" s="129">
        <f t="shared" si="92"/>
        <v>3.9166666666666665</v>
      </c>
      <c r="S1907" s="130">
        <f t="shared" si="90"/>
        <v>7.833333333333333</v>
      </c>
      <c r="T1907" s="112" t="s">
        <v>8169</v>
      </c>
      <c r="U1907" s="117">
        <v>42961</v>
      </c>
      <c r="V1907" s="110"/>
      <c r="W1907" s="110"/>
      <c r="X1907" s="110" t="s">
        <v>635</v>
      </c>
      <c r="Y1907" s="179"/>
      <c r="Z1907">
        <f>IF(ISNA(VLOOKUP(A1907,[2]InvPiv!$A:$B,2,FALSE)),0,VLOOKUP(A1907,[2]InvPiv!$A:$B,2,FALSE))</f>
        <v>2</v>
      </c>
      <c r="AA1907" s="185">
        <f t="shared" si="91"/>
        <v>0</v>
      </c>
      <c r="AB1907">
        <f>VLOOKUP(A1907,[2]ConPiv!$A:$B,2,FALSE)</f>
        <v>2</v>
      </c>
    </row>
    <row r="1908" spans="1:28" ht="13" x14ac:dyDescent="0.25">
      <c r="A1908" s="108">
        <v>5772</v>
      </c>
      <c r="B1908" s="108">
        <v>6542</v>
      </c>
      <c r="C1908" s="107"/>
      <c r="D1908" s="109"/>
      <c r="E1908" s="110"/>
      <c r="F1908" s="110" t="s">
        <v>8068</v>
      </c>
      <c r="G1908" s="110" t="s">
        <v>606</v>
      </c>
      <c r="H1908" s="107" t="s">
        <v>87</v>
      </c>
      <c r="I1908" s="111" t="s">
        <v>8304</v>
      </c>
      <c r="J1908" s="110"/>
      <c r="K1908" s="110"/>
      <c r="L1908" s="110"/>
      <c r="M1908" s="110"/>
      <c r="N1908" s="110" t="s">
        <v>635</v>
      </c>
      <c r="O1908" s="117">
        <v>42917</v>
      </c>
      <c r="P1908" s="128">
        <v>47</v>
      </c>
      <c r="Q1908" s="115">
        <v>1</v>
      </c>
      <c r="R1908" s="129">
        <f t="shared" si="92"/>
        <v>3.9166666666666665</v>
      </c>
      <c r="S1908" s="130">
        <f t="shared" si="90"/>
        <v>3.9166666666666665</v>
      </c>
      <c r="T1908" s="112" t="s">
        <v>8178</v>
      </c>
      <c r="U1908" s="117">
        <v>42961</v>
      </c>
      <c r="V1908" s="110"/>
      <c r="W1908" s="110"/>
      <c r="X1908" s="110" t="s">
        <v>635</v>
      </c>
      <c r="Y1908" s="179"/>
      <c r="Z1908">
        <f>IF(ISNA(VLOOKUP(A1908,[2]InvPiv!$A:$B,2,FALSE)),0,VLOOKUP(A1908,[2]InvPiv!$A:$B,2,FALSE))</f>
        <v>1</v>
      </c>
      <c r="AA1908" s="185">
        <f t="shared" si="91"/>
        <v>0</v>
      </c>
      <c r="AB1908">
        <f>VLOOKUP(A1908,[2]ConPiv!$A:$B,2,FALSE)</f>
        <v>1</v>
      </c>
    </row>
    <row r="1909" spans="1:28" ht="13" x14ac:dyDescent="0.25">
      <c r="A1909" s="108">
        <v>28974</v>
      </c>
      <c r="B1909" s="108">
        <v>16560</v>
      </c>
      <c r="C1909" s="107"/>
      <c r="D1909" s="109"/>
      <c r="E1909" s="110"/>
      <c r="F1909" s="110" t="s">
        <v>8074</v>
      </c>
      <c r="G1909" s="110" t="s">
        <v>2904</v>
      </c>
      <c r="H1909" s="107" t="s">
        <v>134</v>
      </c>
      <c r="I1909" s="111">
        <v>37075</v>
      </c>
      <c r="J1909" s="110"/>
      <c r="K1909" s="110"/>
      <c r="L1909" s="110"/>
      <c r="M1909" s="110"/>
      <c r="N1909" s="110" t="s">
        <v>635</v>
      </c>
      <c r="O1909" s="117">
        <v>42917</v>
      </c>
      <c r="P1909" s="128">
        <v>47</v>
      </c>
      <c r="Q1909" s="115">
        <v>6</v>
      </c>
      <c r="R1909" s="129">
        <f t="shared" si="92"/>
        <v>3.9166666666666665</v>
      </c>
      <c r="S1909" s="130">
        <f t="shared" si="90"/>
        <v>23.5</v>
      </c>
      <c r="T1909" s="112" t="s">
        <v>8184</v>
      </c>
      <c r="U1909" s="117">
        <v>42962</v>
      </c>
      <c r="V1909" s="110"/>
      <c r="W1909" s="110"/>
      <c r="X1909" s="110" t="s">
        <v>635</v>
      </c>
      <c r="Y1909" s="179"/>
      <c r="Z1909">
        <f>IF(ISNA(VLOOKUP(A1909,[2]InvPiv!$A:$B,2,FALSE)),0,VLOOKUP(A1909,[2]InvPiv!$A:$B,2,FALSE))</f>
        <v>6</v>
      </c>
      <c r="AA1909" s="185">
        <f t="shared" si="91"/>
        <v>0</v>
      </c>
      <c r="AB1909">
        <f>VLOOKUP(A1909,[2]ConPiv!$A:$B,2,FALSE)</f>
        <v>6</v>
      </c>
    </row>
    <row r="1910" spans="1:28" ht="13" x14ac:dyDescent="0.25">
      <c r="A1910" s="108">
        <v>309873</v>
      </c>
      <c r="B1910" s="108">
        <v>22743</v>
      </c>
      <c r="C1910" s="107"/>
      <c r="D1910" s="109"/>
      <c r="E1910" s="110"/>
      <c r="F1910" s="110" t="s">
        <v>8055</v>
      </c>
      <c r="G1910" s="110" t="s">
        <v>33</v>
      </c>
      <c r="H1910" s="107" t="s">
        <v>3</v>
      </c>
      <c r="I1910" s="111" t="s">
        <v>8285</v>
      </c>
      <c r="J1910" s="110"/>
      <c r="K1910" s="110"/>
      <c r="L1910" s="110"/>
      <c r="M1910" s="110"/>
      <c r="N1910" s="110" t="s">
        <v>754</v>
      </c>
      <c r="O1910" s="117">
        <v>42917</v>
      </c>
      <c r="P1910" s="128">
        <v>47</v>
      </c>
      <c r="Q1910" s="115">
        <v>6</v>
      </c>
      <c r="R1910" s="129">
        <f t="shared" si="92"/>
        <v>3.9166666666666665</v>
      </c>
      <c r="S1910" s="130">
        <f t="shared" si="90"/>
        <v>23.5</v>
      </c>
      <c r="T1910" s="112" t="s">
        <v>8164</v>
      </c>
      <c r="U1910" s="117">
        <v>42963</v>
      </c>
      <c r="V1910" s="110"/>
      <c r="W1910" s="110"/>
      <c r="X1910" s="110" t="s">
        <v>1465</v>
      </c>
      <c r="Y1910" s="179" t="s">
        <v>3230</v>
      </c>
      <c r="Z1910">
        <f>IF(ISNA(VLOOKUP(A1910,[2]InvPiv!$A:$B,2,FALSE)),0,VLOOKUP(A1910,[2]InvPiv!$A:$B,2,FALSE))</f>
        <v>5.5</v>
      </c>
      <c r="AA1910" s="185">
        <f t="shared" si="91"/>
        <v>0.5</v>
      </c>
      <c r="AB1910">
        <f>VLOOKUP(A1910,[2]ConPiv!$A:$B,2,FALSE)</f>
        <v>5.5</v>
      </c>
    </row>
    <row r="1911" spans="1:28" ht="13" x14ac:dyDescent="0.25">
      <c r="A1911" s="108">
        <v>309406</v>
      </c>
      <c r="B1911" s="108">
        <v>22570</v>
      </c>
      <c r="C1911" s="107"/>
      <c r="D1911" s="109"/>
      <c r="E1911" s="110"/>
      <c r="F1911" s="110" t="s">
        <v>8064</v>
      </c>
      <c r="G1911" s="110" t="s">
        <v>6</v>
      </c>
      <c r="H1911" s="107" t="s">
        <v>23</v>
      </c>
      <c r="I1911" s="111" t="s">
        <v>8270</v>
      </c>
      <c r="J1911" s="110"/>
      <c r="K1911" s="110"/>
      <c r="L1911" s="110"/>
      <c r="M1911" s="110"/>
      <c r="N1911" s="110" t="s">
        <v>754</v>
      </c>
      <c r="O1911" s="117">
        <v>42917</v>
      </c>
      <c r="P1911" s="128">
        <v>47</v>
      </c>
      <c r="Q1911" s="115">
        <v>1</v>
      </c>
      <c r="R1911" s="129">
        <f t="shared" si="92"/>
        <v>3.9166666666666665</v>
      </c>
      <c r="S1911" s="130">
        <f t="shared" si="90"/>
        <v>3.9166666666666665</v>
      </c>
      <c r="T1911" s="112" t="s">
        <v>8174</v>
      </c>
      <c r="U1911" s="117">
        <v>42963</v>
      </c>
      <c r="V1911" s="110"/>
      <c r="W1911" s="110"/>
      <c r="X1911" s="110" t="s">
        <v>1465</v>
      </c>
      <c r="Y1911" s="179"/>
      <c r="Z1911">
        <f>IF(ISNA(VLOOKUP(A1911,[2]InvPiv!$A:$B,2,FALSE)),0,VLOOKUP(A1911,[2]InvPiv!$A:$B,2,FALSE))</f>
        <v>1</v>
      </c>
      <c r="AA1911" s="185">
        <f t="shared" si="91"/>
        <v>0</v>
      </c>
      <c r="AB1911">
        <f>VLOOKUP(A1911,[2]ConPiv!$A:$B,2,FALSE)</f>
        <v>1</v>
      </c>
    </row>
    <row r="1912" spans="1:28" ht="13" x14ac:dyDescent="0.25">
      <c r="A1912" s="108">
        <v>309818</v>
      </c>
      <c r="B1912" s="108">
        <v>22797</v>
      </c>
      <c r="C1912" s="107"/>
      <c r="D1912" s="109"/>
      <c r="E1912" s="110"/>
      <c r="F1912" s="110" t="s">
        <v>8080</v>
      </c>
      <c r="G1912" s="110" t="s">
        <v>8316</v>
      </c>
      <c r="H1912" s="107" t="s">
        <v>254</v>
      </c>
      <c r="I1912" s="111" t="s">
        <v>8317</v>
      </c>
      <c r="J1912" s="110"/>
      <c r="K1912" s="110"/>
      <c r="L1912" s="110"/>
      <c r="M1912" s="110"/>
      <c r="N1912" s="110" t="s">
        <v>635</v>
      </c>
      <c r="O1912" s="117">
        <v>42917</v>
      </c>
      <c r="P1912" s="128">
        <v>47</v>
      </c>
      <c r="Q1912" s="115">
        <v>5</v>
      </c>
      <c r="R1912" s="129">
        <f t="shared" si="92"/>
        <v>3.9166666666666665</v>
      </c>
      <c r="S1912" s="130">
        <f t="shared" si="90"/>
        <v>19.583333333333332</v>
      </c>
      <c r="T1912" s="112" t="s">
        <v>8190</v>
      </c>
      <c r="U1912" s="117">
        <v>42963</v>
      </c>
      <c r="V1912" s="110"/>
      <c r="W1912" s="110"/>
      <c r="X1912" s="110" t="s">
        <v>635</v>
      </c>
      <c r="Y1912" s="179"/>
      <c r="Z1912">
        <f>IF(ISNA(VLOOKUP(A1912,[2]InvPiv!$A:$B,2,FALSE)),0,VLOOKUP(A1912,[2]InvPiv!$A:$B,2,FALSE))</f>
        <v>5</v>
      </c>
      <c r="AA1912" s="185">
        <f t="shared" si="91"/>
        <v>0</v>
      </c>
      <c r="AB1912">
        <f>VLOOKUP(A1912,[2]ConPiv!$A:$B,2,FALSE)</f>
        <v>5</v>
      </c>
    </row>
    <row r="1913" spans="1:28" ht="13" x14ac:dyDescent="0.25">
      <c r="A1913" s="108">
        <v>309284</v>
      </c>
      <c r="B1913" s="108">
        <v>22542</v>
      </c>
      <c r="C1913" s="107"/>
      <c r="D1913" s="109"/>
      <c r="E1913" s="110"/>
      <c r="F1913" s="110" t="s">
        <v>8081</v>
      </c>
      <c r="G1913" s="110" t="s">
        <v>292</v>
      </c>
      <c r="H1913" s="107" t="s">
        <v>59</v>
      </c>
      <c r="I1913" s="111" t="s">
        <v>8318</v>
      </c>
      <c r="J1913" s="110"/>
      <c r="K1913" s="110"/>
      <c r="L1913" s="110"/>
      <c r="M1913" s="110"/>
      <c r="N1913" s="110" t="s">
        <v>754</v>
      </c>
      <c r="O1913" s="117">
        <v>42917</v>
      </c>
      <c r="P1913" s="128">
        <v>47</v>
      </c>
      <c r="Q1913" s="115">
        <v>5</v>
      </c>
      <c r="R1913" s="129">
        <f t="shared" si="92"/>
        <v>3.9166666666666665</v>
      </c>
      <c r="S1913" s="130">
        <f t="shared" si="90"/>
        <v>19.583333333333332</v>
      </c>
      <c r="T1913" s="112" t="s">
        <v>8191</v>
      </c>
      <c r="U1913" s="117">
        <v>42964</v>
      </c>
      <c r="V1913" s="110"/>
      <c r="W1913" s="110"/>
      <c r="X1913" s="110" t="s">
        <v>1465</v>
      </c>
      <c r="Y1913" s="179"/>
      <c r="Z1913">
        <f>IF(ISNA(VLOOKUP(A1913,[2]InvPiv!$A:$B,2,FALSE)),0,VLOOKUP(A1913,[2]InvPiv!$A:$B,2,FALSE))</f>
        <v>5.5</v>
      </c>
      <c r="AA1913" s="185">
        <f t="shared" si="91"/>
        <v>-0.5</v>
      </c>
      <c r="AB1913">
        <f>VLOOKUP(A1913,[2]ConPiv!$A:$B,2,FALSE)</f>
        <v>5.5</v>
      </c>
    </row>
    <row r="1914" spans="1:28" ht="13" x14ac:dyDescent="0.25">
      <c r="A1914" s="108">
        <v>310486</v>
      </c>
      <c r="B1914" s="108">
        <v>23098</v>
      </c>
      <c r="C1914" s="107"/>
      <c r="D1914" s="109"/>
      <c r="E1914" s="110"/>
      <c r="F1914" s="110" t="s">
        <v>8082</v>
      </c>
      <c r="G1914" s="110" t="s">
        <v>3551</v>
      </c>
      <c r="H1914" s="107" t="s">
        <v>124</v>
      </c>
      <c r="I1914" s="111" t="s">
        <v>7415</v>
      </c>
      <c r="J1914" s="110"/>
      <c r="K1914" s="110"/>
      <c r="L1914" s="110"/>
      <c r="M1914" s="110"/>
      <c r="N1914" s="110" t="s">
        <v>754</v>
      </c>
      <c r="O1914" s="117">
        <v>42917</v>
      </c>
      <c r="P1914" s="128">
        <v>47</v>
      </c>
      <c r="Q1914" s="115">
        <v>1</v>
      </c>
      <c r="R1914" s="129">
        <f t="shared" si="92"/>
        <v>3.9166666666666665</v>
      </c>
      <c r="S1914" s="130">
        <f t="shared" si="90"/>
        <v>3.9166666666666665</v>
      </c>
      <c r="T1914" s="112" t="s">
        <v>8192</v>
      </c>
      <c r="U1914" s="117">
        <v>42964</v>
      </c>
      <c r="V1914" s="110"/>
      <c r="W1914" s="110"/>
      <c r="X1914" s="110" t="s">
        <v>1465</v>
      </c>
      <c r="Y1914" s="179"/>
      <c r="Z1914">
        <f>IF(ISNA(VLOOKUP(A1914,[2]InvPiv!$A:$B,2,FALSE)),0,VLOOKUP(A1914,[2]InvPiv!$A:$B,2,FALSE))</f>
        <v>1</v>
      </c>
      <c r="AA1914" s="185">
        <f t="shared" si="91"/>
        <v>0</v>
      </c>
      <c r="AB1914">
        <f>VLOOKUP(A1914,[2]ConPiv!$A:$B,2,FALSE)</f>
        <v>1</v>
      </c>
    </row>
    <row r="1915" spans="1:28" ht="13" x14ac:dyDescent="0.25">
      <c r="A1915" s="108">
        <v>310000</v>
      </c>
      <c r="B1915" s="108">
        <v>22907</v>
      </c>
      <c r="C1915" s="107"/>
      <c r="D1915" s="109"/>
      <c r="E1915" s="110"/>
      <c r="F1915" s="110" t="s">
        <v>8085</v>
      </c>
      <c r="G1915" s="110" t="s">
        <v>220</v>
      </c>
      <c r="H1915" s="107" t="s">
        <v>124</v>
      </c>
      <c r="I1915" s="111" t="s">
        <v>8322</v>
      </c>
      <c r="J1915" s="110"/>
      <c r="K1915" s="110"/>
      <c r="L1915" s="110"/>
      <c r="M1915" s="110"/>
      <c r="N1915" s="110" t="s">
        <v>635</v>
      </c>
      <c r="O1915" s="117">
        <v>42917</v>
      </c>
      <c r="P1915" s="128">
        <v>47</v>
      </c>
      <c r="Q1915" s="115">
        <v>1</v>
      </c>
      <c r="R1915" s="129">
        <f t="shared" si="92"/>
        <v>3.9166666666666665</v>
      </c>
      <c r="S1915" s="130">
        <f t="shared" si="90"/>
        <v>3.9166666666666665</v>
      </c>
      <c r="T1915" s="112" t="s">
        <v>8195</v>
      </c>
      <c r="U1915" s="117">
        <v>42964</v>
      </c>
      <c r="V1915" s="110"/>
      <c r="W1915" s="110"/>
      <c r="X1915" s="110" t="s">
        <v>635</v>
      </c>
      <c r="Y1915" s="179"/>
      <c r="Z1915">
        <f>IF(ISNA(VLOOKUP(A1915,[2]InvPiv!$A:$B,2,FALSE)),0,VLOOKUP(A1915,[2]InvPiv!$A:$B,2,FALSE))</f>
        <v>1</v>
      </c>
      <c r="AA1915" s="185">
        <f t="shared" si="91"/>
        <v>0</v>
      </c>
      <c r="AB1915">
        <f>VLOOKUP(A1915,[2]ConPiv!$A:$B,2,FALSE)</f>
        <v>1</v>
      </c>
    </row>
    <row r="1916" spans="1:28" ht="13" x14ac:dyDescent="0.25">
      <c r="A1916" s="108">
        <v>304914</v>
      </c>
      <c r="B1916" s="108">
        <v>21099</v>
      </c>
      <c r="C1916" s="107"/>
      <c r="D1916" s="109"/>
      <c r="E1916" s="110"/>
      <c r="F1916" s="110" t="s">
        <v>8086</v>
      </c>
      <c r="G1916" s="110" t="s">
        <v>594</v>
      </c>
      <c r="H1916" s="107" t="s">
        <v>124</v>
      </c>
      <c r="I1916" s="111" t="s">
        <v>8323</v>
      </c>
      <c r="J1916" s="110"/>
      <c r="K1916" s="110"/>
      <c r="L1916" s="110"/>
      <c r="M1916" s="110"/>
      <c r="N1916" s="110" t="s">
        <v>754</v>
      </c>
      <c r="O1916" s="117">
        <v>42917</v>
      </c>
      <c r="P1916" s="128">
        <v>47</v>
      </c>
      <c r="Q1916" s="115">
        <v>3</v>
      </c>
      <c r="R1916" s="129">
        <f t="shared" si="92"/>
        <v>3.9166666666666665</v>
      </c>
      <c r="S1916" s="130">
        <f t="shared" si="90"/>
        <v>11.75</v>
      </c>
      <c r="T1916" s="112" t="s">
        <v>8196</v>
      </c>
      <c r="U1916" s="117">
        <v>42964</v>
      </c>
      <c r="V1916" s="110"/>
      <c r="W1916" s="110"/>
      <c r="X1916" s="110" t="s">
        <v>1465</v>
      </c>
      <c r="Y1916" s="179"/>
      <c r="Z1916">
        <f>IF(ISNA(VLOOKUP(A1916,[2]InvPiv!$A:$B,2,FALSE)),0,VLOOKUP(A1916,[2]InvPiv!$A:$B,2,FALSE))</f>
        <v>3</v>
      </c>
      <c r="AA1916" s="185">
        <f t="shared" si="91"/>
        <v>0</v>
      </c>
      <c r="AB1916">
        <f>VLOOKUP(A1916,[2]ConPiv!$A:$B,2,FALSE)</f>
        <v>3</v>
      </c>
    </row>
    <row r="1917" spans="1:28" ht="13" x14ac:dyDescent="0.25">
      <c r="A1917" s="107">
        <v>5974</v>
      </c>
      <c r="B1917" s="108">
        <v>6378</v>
      </c>
      <c r="C1917" s="107"/>
      <c r="D1917" s="109"/>
      <c r="E1917" s="110"/>
      <c r="F1917" s="110" t="s">
        <v>5124</v>
      </c>
      <c r="G1917" s="110" t="s">
        <v>5125</v>
      </c>
      <c r="H1917" s="107" t="s">
        <v>288</v>
      </c>
      <c r="I1917" s="181" t="s">
        <v>5126</v>
      </c>
      <c r="J1917" s="110"/>
      <c r="K1917" s="110"/>
      <c r="L1917" s="110"/>
      <c r="M1917" s="110"/>
      <c r="N1917" s="110" t="s">
        <v>25</v>
      </c>
      <c r="O1917" s="117">
        <v>42644</v>
      </c>
      <c r="P1917" s="128">
        <v>47</v>
      </c>
      <c r="Q1917" s="115">
        <v>3</v>
      </c>
      <c r="R1917" s="115">
        <f t="shared" si="92"/>
        <v>3.9166666666666665</v>
      </c>
      <c r="S1917" s="116">
        <f t="shared" si="90"/>
        <v>11.75</v>
      </c>
      <c r="T1917" s="112" t="s">
        <v>5127</v>
      </c>
      <c r="U1917" s="117">
        <v>42965</v>
      </c>
      <c r="V1917" s="110"/>
      <c r="W1917" s="110"/>
      <c r="X1917" s="110" t="s">
        <v>29</v>
      </c>
      <c r="Y1917" s="179"/>
      <c r="Z1917">
        <f>IF(ISNA(VLOOKUP(A1917,[2]InvPiv!$A:$B,2,FALSE)),0,VLOOKUP(A1917,[2]InvPiv!$A:$B,2,FALSE))</f>
        <v>3</v>
      </c>
      <c r="AA1917" s="185">
        <f t="shared" si="91"/>
        <v>0</v>
      </c>
      <c r="AB1917">
        <f>VLOOKUP(A1917,[2]ConPiv!$A:$B,2,FALSE)</f>
        <v>3</v>
      </c>
    </row>
    <row r="1918" spans="1:28" ht="13" x14ac:dyDescent="0.25">
      <c r="A1918" s="108">
        <v>309711</v>
      </c>
      <c r="B1918" s="108">
        <v>22793</v>
      </c>
      <c r="C1918" s="107"/>
      <c r="D1918" s="109"/>
      <c r="E1918" s="110"/>
      <c r="F1918" s="110" t="s">
        <v>7587</v>
      </c>
      <c r="G1918" s="110" t="s">
        <v>7791</v>
      </c>
      <c r="H1918" s="107" t="s">
        <v>59</v>
      </c>
      <c r="I1918" s="111" t="s">
        <v>7792</v>
      </c>
      <c r="J1918" s="110"/>
      <c r="K1918" s="110"/>
      <c r="L1918" s="110"/>
      <c r="M1918" s="110"/>
      <c r="N1918" s="110" t="s">
        <v>754</v>
      </c>
      <c r="O1918" s="117">
        <v>42826</v>
      </c>
      <c r="P1918" s="128">
        <v>47</v>
      </c>
      <c r="Q1918" s="115">
        <v>1</v>
      </c>
      <c r="R1918" s="129">
        <f t="shared" si="92"/>
        <v>3.9166666666666665</v>
      </c>
      <c r="S1918" s="130">
        <f t="shared" si="90"/>
        <v>3.9166666666666665</v>
      </c>
      <c r="T1918" s="112" t="s">
        <v>7682</v>
      </c>
      <c r="U1918" s="117">
        <v>42965</v>
      </c>
      <c r="V1918" s="110"/>
      <c r="W1918" s="110"/>
      <c r="X1918" s="110" t="s">
        <v>1465</v>
      </c>
      <c r="Y1918" s="179"/>
      <c r="Z1918">
        <f>IF(ISNA(VLOOKUP(A1918,[2]InvPiv!$A:$B,2,FALSE)),0,VLOOKUP(A1918,[2]InvPiv!$A:$B,2,FALSE))</f>
        <v>1</v>
      </c>
      <c r="AA1918" s="185">
        <f t="shared" si="91"/>
        <v>0</v>
      </c>
      <c r="AB1918">
        <f>VLOOKUP(A1918,[2]ConPiv!$A:$B,2,FALSE)</f>
        <v>1</v>
      </c>
    </row>
    <row r="1919" spans="1:28" ht="13" x14ac:dyDescent="0.25">
      <c r="A1919" s="108">
        <v>309346</v>
      </c>
      <c r="B1919" s="108">
        <v>22657</v>
      </c>
      <c r="C1919" s="107"/>
      <c r="D1919" s="109"/>
      <c r="E1919" s="110"/>
      <c r="F1919" s="110" t="s">
        <v>8037</v>
      </c>
      <c r="G1919" s="110" t="s">
        <v>8019</v>
      </c>
      <c r="H1919" s="107" t="s">
        <v>266</v>
      </c>
      <c r="I1919" s="111" t="s">
        <v>8259</v>
      </c>
      <c r="J1919" s="110"/>
      <c r="K1919" s="110"/>
      <c r="L1919" s="110"/>
      <c r="M1919" s="110"/>
      <c r="N1919" s="110" t="s">
        <v>635</v>
      </c>
      <c r="O1919" s="117">
        <v>42917</v>
      </c>
      <c r="P1919" s="128">
        <v>47</v>
      </c>
      <c r="Q1919" s="115">
        <v>2</v>
      </c>
      <c r="R1919" s="129">
        <f t="shared" si="92"/>
        <v>3.9166666666666665</v>
      </c>
      <c r="S1919" s="130">
        <f t="shared" si="90"/>
        <v>7.833333333333333</v>
      </c>
      <c r="T1919" s="112" t="s">
        <v>8146</v>
      </c>
      <c r="U1919" s="117">
        <v>42965</v>
      </c>
      <c r="V1919" s="110"/>
      <c r="W1919" s="110"/>
      <c r="X1919" s="110" t="s">
        <v>635</v>
      </c>
      <c r="Y1919" s="179"/>
      <c r="Z1919">
        <f>IF(ISNA(VLOOKUP(A1919,[2]InvPiv!$A:$B,2,FALSE)),0,VLOOKUP(A1919,[2]InvPiv!$A:$B,2,FALSE))</f>
        <v>2</v>
      </c>
      <c r="AA1919" s="185">
        <f t="shared" si="91"/>
        <v>0</v>
      </c>
      <c r="AB1919">
        <f>VLOOKUP(A1919,[2]ConPiv!$A:$B,2,FALSE)</f>
        <v>2</v>
      </c>
    </row>
    <row r="1920" spans="1:28" ht="13" x14ac:dyDescent="0.25">
      <c r="A1920" s="108">
        <v>309928</v>
      </c>
      <c r="B1920" s="108">
        <v>22745</v>
      </c>
      <c r="C1920" s="107"/>
      <c r="D1920" s="109"/>
      <c r="E1920" s="110"/>
      <c r="F1920" s="110" t="s">
        <v>8071</v>
      </c>
      <c r="G1920" s="110" t="s">
        <v>4036</v>
      </c>
      <c r="H1920" s="107" t="s">
        <v>209</v>
      </c>
      <c r="I1920" s="111" t="s">
        <v>4037</v>
      </c>
      <c r="J1920" s="110"/>
      <c r="K1920" s="110"/>
      <c r="L1920" s="110"/>
      <c r="M1920" s="110"/>
      <c r="N1920" s="110" t="s">
        <v>754</v>
      </c>
      <c r="O1920" s="117">
        <v>42917</v>
      </c>
      <c r="P1920" s="128">
        <v>47</v>
      </c>
      <c r="Q1920" s="115">
        <v>2</v>
      </c>
      <c r="R1920" s="129">
        <f t="shared" si="92"/>
        <v>3.9166666666666665</v>
      </c>
      <c r="S1920" s="130">
        <f t="shared" si="90"/>
        <v>7.833333333333333</v>
      </c>
      <c r="T1920" s="112" t="s">
        <v>8181</v>
      </c>
      <c r="U1920" s="117">
        <v>42965</v>
      </c>
      <c r="V1920" s="110"/>
      <c r="W1920" s="110"/>
      <c r="X1920" s="110" t="s">
        <v>1465</v>
      </c>
      <c r="Y1920" s="179"/>
      <c r="Z1920">
        <f>IF(ISNA(VLOOKUP(A1920,[2]InvPiv!$A:$B,2,FALSE)),0,VLOOKUP(A1920,[2]InvPiv!$A:$B,2,FALSE))</f>
        <v>2</v>
      </c>
      <c r="AA1920" s="185">
        <f t="shared" si="91"/>
        <v>0</v>
      </c>
      <c r="AB1920">
        <f>VLOOKUP(A1920,[2]ConPiv!$A:$B,2,FALSE)</f>
        <v>2</v>
      </c>
    </row>
    <row r="1921" spans="1:30" ht="13" x14ac:dyDescent="0.25">
      <c r="A1921" s="160">
        <v>310408</v>
      </c>
      <c r="B1921" s="160">
        <v>23120</v>
      </c>
      <c r="C1921" s="152"/>
      <c r="D1921" s="153"/>
      <c r="E1921" s="154"/>
      <c r="F1921" s="154" t="s">
        <v>8077</v>
      </c>
      <c r="G1921" s="154" t="s">
        <v>1318</v>
      </c>
      <c r="H1921" s="152" t="s">
        <v>124</v>
      </c>
      <c r="I1921" s="155" t="s">
        <v>8312</v>
      </c>
      <c r="J1921" s="154"/>
      <c r="K1921" s="154"/>
      <c r="L1921" s="154"/>
      <c r="M1921" s="154"/>
      <c r="N1921" s="154" t="s">
        <v>754</v>
      </c>
      <c r="O1921" s="156">
        <v>42917</v>
      </c>
      <c r="P1921" s="157">
        <v>47</v>
      </c>
      <c r="Q1921" s="158">
        <v>1</v>
      </c>
      <c r="R1921" s="158">
        <f t="shared" si="92"/>
        <v>3.9166666666666665</v>
      </c>
      <c r="S1921" s="159">
        <f t="shared" si="90"/>
        <v>3.9166666666666665</v>
      </c>
      <c r="T1921" s="154" t="s">
        <v>8187</v>
      </c>
      <c r="U1921" s="156">
        <v>42965</v>
      </c>
      <c r="V1921" s="154"/>
      <c r="W1921" s="154"/>
      <c r="X1921" s="154" t="s">
        <v>1465</v>
      </c>
      <c r="Y1921" s="179" t="s">
        <v>9838</v>
      </c>
      <c r="Z1921">
        <f>IF(ISNA(VLOOKUP(A1921,[2]InvPiv!$A:$B,2,FALSE)),0,VLOOKUP(A1921,[2]InvPiv!$A:$B,2,FALSE))</f>
        <v>1</v>
      </c>
      <c r="AA1921" s="185">
        <f t="shared" si="91"/>
        <v>0</v>
      </c>
      <c r="AB1921" t="s">
        <v>354</v>
      </c>
      <c r="AC1921" t="s">
        <v>4681</v>
      </c>
      <c r="AD1921" s="204">
        <v>43131</v>
      </c>
    </row>
    <row r="1922" spans="1:30" ht="13" x14ac:dyDescent="0.25">
      <c r="A1922" s="108">
        <v>310138</v>
      </c>
      <c r="B1922" s="108">
        <v>22932</v>
      </c>
      <c r="C1922" s="107"/>
      <c r="D1922" s="109"/>
      <c r="E1922" s="110"/>
      <c r="F1922" s="110" t="s">
        <v>8084</v>
      </c>
      <c r="G1922" s="110" t="s">
        <v>8320</v>
      </c>
      <c r="H1922" s="107" t="s">
        <v>59</v>
      </c>
      <c r="I1922" s="111" t="s">
        <v>8321</v>
      </c>
      <c r="J1922" s="110"/>
      <c r="K1922" s="110"/>
      <c r="L1922" s="110"/>
      <c r="M1922" s="110"/>
      <c r="N1922" s="110" t="s">
        <v>754</v>
      </c>
      <c r="O1922" s="117">
        <v>42917</v>
      </c>
      <c r="P1922" s="128">
        <v>47</v>
      </c>
      <c r="Q1922" s="115">
        <v>2</v>
      </c>
      <c r="R1922" s="129">
        <f t="shared" si="92"/>
        <v>3.9166666666666665</v>
      </c>
      <c r="S1922" s="130">
        <f t="shared" ref="S1922:S1985" si="93">Q1922*R1922</f>
        <v>7.833333333333333</v>
      </c>
      <c r="T1922" s="112" t="s">
        <v>8194</v>
      </c>
      <c r="U1922" s="117">
        <v>42965</v>
      </c>
      <c r="V1922" s="110"/>
      <c r="W1922" s="110"/>
      <c r="X1922" s="110" t="s">
        <v>1465</v>
      </c>
      <c r="Y1922" s="179"/>
      <c r="Z1922">
        <f>IF(ISNA(VLOOKUP(A1922,[2]InvPiv!$A:$B,2,FALSE)),0,VLOOKUP(A1922,[2]InvPiv!$A:$B,2,FALSE))</f>
        <v>2</v>
      </c>
      <c r="AA1922" s="185">
        <f t="shared" ref="AA1922:AA1985" si="94">Q1922-Z1922</f>
        <v>0</v>
      </c>
      <c r="AB1922">
        <f>VLOOKUP(A1922,[2]ConPiv!$A:$B,2,FALSE)</f>
        <v>2</v>
      </c>
    </row>
    <row r="1923" spans="1:30" ht="13" x14ac:dyDescent="0.25">
      <c r="A1923" s="108">
        <v>309478</v>
      </c>
      <c r="B1923" s="108">
        <v>22605</v>
      </c>
      <c r="C1923" s="107"/>
      <c r="D1923" s="109"/>
      <c r="E1923" s="110"/>
      <c r="F1923" s="110" t="s">
        <v>8088</v>
      </c>
      <c r="G1923" s="110" t="s">
        <v>8325</v>
      </c>
      <c r="H1923" s="107" t="s">
        <v>254</v>
      </c>
      <c r="I1923" s="111" t="s">
        <v>8326</v>
      </c>
      <c r="J1923" s="110"/>
      <c r="K1923" s="110"/>
      <c r="L1923" s="110"/>
      <c r="M1923" s="110"/>
      <c r="N1923" s="110" t="s">
        <v>754</v>
      </c>
      <c r="O1923" s="117">
        <v>42917</v>
      </c>
      <c r="P1923" s="128">
        <v>47</v>
      </c>
      <c r="Q1923" s="115">
        <v>26</v>
      </c>
      <c r="R1923" s="129">
        <f t="shared" si="92"/>
        <v>3.9166666666666665</v>
      </c>
      <c r="S1923" s="130">
        <f t="shared" si="93"/>
        <v>101.83333333333333</v>
      </c>
      <c r="T1923" s="112" t="s">
        <v>8198</v>
      </c>
      <c r="U1923" s="117">
        <v>42965</v>
      </c>
      <c r="V1923" s="110"/>
      <c r="W1923" s="110"/>
      <c r="X1923" s="110" t="s">
        <v>1465</v>
      </c>
      <c r="Y1923" s="179"/>
      <c r="Z1923">
        <f>IF(ISNA(VLOOKUP(A1923,[2]InvPiv!$A:$B,2,FALSE)),0,VLOOKUP(A1923,[2]InvPiv!$A:$B,2,FALSE))</f>
        <v>25.5</v>
      </c>
      <c r="AA1923" s="185">
        <f t="shared" si="94"/>
        <v>0.5</v>
      </c>
      <c r="AB1923">
        <f>VLOOKUP(A1923,[2]ConPiv!$A:$B,2,FALSE)</f>
        <v>34.5</v>
      </c>
    </row>
    <row r="1924" spans="1:30" ht="13" x14ac:dyDescent="0.25">
      <c r="A1924" s="108">
        <v>26783</v>
      </c>
      <c r="B1924" s="108" t="s">
        <v>6496</v>
      </c>
      <c r="C1924" s="107"/>
      <c r="D1924" s="109"/>
      <c r="E1924" s="110"/>
      <c r="F1924" s="110" t="s">
        <v>6499</v>
      </c>
      <c r="G1924" s="110" t="s">
        <v>625</v>
      </c>
      <c r="H1924" s="107" t="s">
        <v>59</v>
      </c>
      <c r="I1924" s="111" t="s">
        <v>6498</v>
      </c>
      <c r="J1924" s="110"/>
      <c r="K1924" s="110"/>
      <c r="L1924" s="110"/>
      <c r="M1924" s="110"/>
      <c r="N1924" s="110" t="s">
        <v>754</v>
      </c>
      <c r="O1924" s="117">
        <v>42736</v>
      </c>
      <c r="P1924" s="128">
        <v>47</v>
      </c>
      <c r="Q1924" s="115">
        <v>3</v>
      </c>
      <c r="R1924" s="129">
        <f t="shared" ref="R1924:R1987" si="95">P1924/12</f>
        <v>3.9166666666666665</v>
      </c>
      <c r="S1924" s="130">
        <f t="shared" si="93"/>
        <v>11.75</v>
      </c>
      <c r="T1924" s="112" t="s">
        <v>6497</v>
      </c>
      <c r="U1924" s="117">
        <v>42966</v>
      </c>
      <c r="V1924" s="110"/>
      <c r="W1924" s="110"/>
      <c r="X1924" s="110" t="s">
        <v>1465</v>
      </c>
      <c r="Y1924" s="179"/>
      <c r="Z1924">
        <f>IF(ISNA(VLOOKUP(A1924,[2]InvPiv!$A:$B,2,FALSE)),0,VLOOKUP(A1924,[2]InvPiv!$A:$B,2,FALSE))</f>
        <v>3</v>
      </c>
      <c r="AA1924" s="185">
        <f t="shared" si="94"/>
        <v>0</v>
      </c>
      <c r="AB1924">
        <f>VLOOKUP(A1924,[2]ConPiv!$A:$B,2,FALSE)</f>
        <v>3</v>
      </c>
    </row>
    <row r="1925" spans="1:30" ht="13" x14ac:dyDescent="0.25">
      <c r="A1925" s="108">
        <v>9655</v>
      </c>
      <c r="B1925" s="108">
        <v>8884</v>
      </c>
      <c r="C1925" s="107"/>
      <c r="D1925" s="109"/>
      <c r="E1925" s="110"/>
      <c r="F1925" s="110" t="s">
        <v>6641</v>
      </c>
      <c r="G1925" s="110" t="s">
        <v>220</v>
      </c>
      <c r="H1925" s="107" t="s">
        <v>124</v>
      </c>
      <c r="I1925" s="111" t="s">
        <v>6642</v>
      </c>
      <c r="J1925" s="110"/>
      <c r="K1925" s="110"/>
      <c r="L1925" s="110"/>
      <c r="M1925" s="110"/>
      <c r="N1925" s="110" t="s">
        <v>754</v>
      </c>
      <c r="O1925" s="117">
        <v>42736</v>
      </c>
      <c r="P1925" s="128">
        <v>47</v>
      </c>
      <c r="Q1925" s="115">
        <v>5</v>
      </c>
      <c r="R1925" s="129">
        <f t="shared" si="95"/>
        <v>3.9166666666666665</v>
      </c>
      <c r="S1925" s="130">
        <f t="shared" si="93"/>
        <v>19.583333333333332</v>
      </c>
      <c r="T1925" s="112" t="s">
        <v>6643</v>
      </c>
      <c r="U1925" s="117">
        <v>42966</v>
      </c>
      <c r="V1925" s="110"/>
      <c r="W1925" s="110"/>
      <c r="X1925" s="110" t="s">
        <v>1465</v>
      </c>
      <c r="Y1925" s="179"/>
      <c r="Z1925">
        <f>IF(ISNA(VLOOKUP(A1925,[2]InvPiv!$A:$B,2,FALSE)),0,VLOOKUP(A1925,[2]InvPiv!$A:$B,2,FALSE))</f>
        <v>4.75</v>
      </c>
      <c r="AA1925" s="185">
        <f t="shared" si="94"/>
        <v>0.25</v>
      </c>
      <c r="AB1925">
        <f>VLOOKUP(A1925,[2]ConPiv!$A:$B,2,FALSE)</f>
        <v>5</v>
      </c>
    </row>
    <row r="1926" spans="1:30" ht="13" x14ac:dyDescent="0.25">
      <c r="A1926" s="108">
        <v>309179</v>
      </c>
      <c r="B1926" s="108">
        <v>22162</v>
      </c>
      <c r="C1926" s="107"/>
      <c r="D1926" s="109"/>
      <c r="E1926" s="110"/>
      <c r="F1926" s="110" t="s">
        <v>7043</v>
      </c>
      <c r="G1926" s="110" t="s">
        <v>7217</v>
      </c>
      <c r="H1926" s="107" t="s">
        <v>124</v>
      </c>
      <c r="I1926" s="111">
        <v>77665</v>
      </c>
      <c r="J1926" s="110"/>
      <c r="K1926" s="110"/>
      <c r="L1926" s="110"/>
      <c r="M1926" s="110"/>
      <c r="N1926" s="110" t="s">
        <v>754</v>
      </c>
      <c r="O1926" s="117">
        <v>42826</v>
      </c>
      <c r="P1926" s="128">
        <v>47</v>
      </c>
      <c r="Q1926" s="115">
        <v>11</v>
      </c>
      <c r="R1926" s="129">
        <f t="shared" si="95"/>
        <v>3.9166666666666665</v>
      </c>
      <c r="S1926" s="130">
        <f t="shared" si="93"/>
        <v>43.083333333333329</v>
      </c>
      <c r="T1926" s="112" t="s">
        <v>7121</v>
      </c>
      <c r="U1926" s="117">
        <v>42968</v>
      </c>
      <c r="V1926" s="110"/>
      <c r="W1926" s="110"/>
      <c r="X1926" s="110" t="s">
        <v>1465</v>
      </c>
      <c r="Y1926" s="179"/>
      <c r="Z1926">
        <f>IF(ISNA(VLOOKUP(A1926,[2]InvPiv!$A:$B,2,FALSE)),0,VLOOKUP(A1926,[2]InvPiv!$A:$B,2,FALSE))</f>
        <v>11</v>
      </c>
      <c r="AA1926" s="185">
        <f t="shared" si="94"/>
        <v>0</v>
      </c>
      <c r="AB1926">
        <f>VLOOKUP(A1926,[2]ConPiv!$A:$B,2,FALSE)</f>
        <v>11</v>
      </c>
    </row>
    <row r="1927" spans="1:30" ht="13" x14ac:dyDescent="0.25">
      <c r="A1927" s="107">
        <v>306381</v>
      </c>
      <c r="B1927" s="108">
        <v>21588</v>
      </c>
      <c r="C1927" s="107"/>
      <c r="D1927" s="109"/>
      <c r="E1927" s="110"/>
      <c r="F1927" s="110" t="s">
        <v>4824</v>
      </c>
      <c r="G1927" s="110" t="s">
        <v>4940</v>
      </c>
      <c r="H1927" s="107" t="s">
        <v>380</v>
      </c>
      <c r="I1927" s="181" t="s">
        <v>4941</v>
      </c>
      <c r="J1927" s="110"/>
      <c r="K1927" s="110"/>
      <c r="L1927" s="110"/>
      <c r="M1927" s="110"/>
      <c r="N1927" s="110" t="s">
        <v>754</v>
      </c>
      <c r="O1927" s="117">
        <v>42552</v>
      </c>
      <c r="P1927" s="128">
        <v>47</v>
      </c>
      <c r="Q1927" s="115">
        <v>9</v>
      </c>
      <c r="R1927" s="115">
        <f t="shared" si="95"/>
        <v>3.9166666666666665</v>
      </c>
      <c r="S1927" s="116">
        <f t="shared" si="93"/>
        <v>35.25</v>
      </c>
      <c r="T1927" s="112" t="s">
        <v>4879</v>
      </c>
      <c r="U1927" s="117">
        <v>42968</v>
      </c>
      <c r="V1927" s="110"/>
      <c r="W1927" s="110"/>
      <c r="X1927" s="110" t="s">
        <v>1465</v>
      </c>
      <c r="Y1927" s="179"/>
      <c r="Z1927">
        <f>IF(ISNA(VLOOKUP(A1927,[2]InvPiv!$A:$B,2,FALSE)),0,VLOOKUP(A1927,[2]InvPiv!$A:$B,2,FALSE))</f>
        <v>9</v>
      </c>
      <c r="AA1927" s="185">
        <f t="shared" si="94"/>
        <v>0</v>
      </c>
      <c r="AB1927">
        <f>VLOOKUP(A1927,[2]ConPiv!$A:$B,2,FALSE)</f>
        <v>9</v>
      </c>
    </row>
    <row r="1928" spans="1:30" ht="13" x14ac:dyDescent="0.25">
      <c r="A1928" s="107">
        <v>7905</v>
      </c>
      <c r="B1928" s="108">
        <v>7671</v>
      </c>
      <c r="C1928" s="107"/>
      <c r="D1928" s="109"/>
      <c r="E1928" s="110"/>
      <c r="F1928" s="110" t="s">
        <v>5062</v>
      </c>
      <c r="G1928" s="110" t="s">
        <v>488</v>
      </c>
      <c r="H1928" s="107" t="s">
        <v>3</v>
      </c>
      <c r="I1928" s="181" t="s">
        <v>5063</v>
      </c>
      <c r="J1928" s="110"/>
      <c r="K1928" s="110"/>
      <c r="L1928" s="110"/>
      <c r="M1928" s="110"/>
      <c r="N1928" s="110" t="s">
        <v>25</v>
      </c>
      <c r="O1928" s="117">
        <v>42644</v>
      </c>
      <c r="P1928" s="128">
        <v>47</v>
      </c>
      <c r="Q1928" s="115">
        <v>7</v>
      </c>
      <c r="R1928" s="115">
        <f t="shared" si="95"/>
        <v>3.9166666666666665</v>
      </c>
      <c r="S1928" s="116">
        <f t="shared" si="93"/>
        <v>27.416666666666664</v>
      </c>
      <c r="T1928" s="112" t="s">
        <v>5064</v>
      </c>
      <c r="U1928" s="117">
        <v>42968</v>
      </c>
      <c r="V1928" s="110"/>
      <c r="W1928" s="110"/>
      <c r="X1928" s="110" t="s">
        <v>29</v>
      </c>
      <c r="Y1928" s="179"/>
      <c r="Z1928">
        <f>IF(ISNA(VLOOKUP(A1928,[2]InvPiv!$A:$B,2,FALSE)),0,VLOOKUP(A1928,[2]InvPiv!$A:$B,2,FALSE))</f>
        <v>7</v>
      </c>
      <c r="AA1928" s="185">
        <f t="shared" si="94"/>
        <v>0</v>
      </c>
      <c r="AB1928">
        <f>VLOOKUP(A1928,[2]ConPiv!$A:$B,2,FALSE)</f>
        <v>8</v>
      </c>
    </row>
    <row r="1929" spans="1:30" ht="13" x14ac:dyDescent="0.25">
      <c r="A1929" s="108">
        <v>309561</v>
      </c>
      <c r="B1929" s="108">
        <v>22690</v>
      </c>
      <c r="C1929" s="107"/>
      <c r="D1929" s="109"/>
      <c r="E1929" s="110"/>
      <c r="F1929" s="110" t="s">
        <v>7535</v>
      </c>
      <c r="G1929" s="110" t="s">
        <v>625</v>
      </c>
      <c r="H1929" s="107" t="s">
        <v>59</v>
      </c>
      <c r="I1929" s="111" t="s">
        <v>7725</v>
      </c>
      <c r="J1929" s="110"/>
      <c r="K1929" s="110"/>
      <c r="L1929" s="110"/>
      <c r="M1929" s="110"/>
      <c r="N1929" s="110" t="s">
        <v>754</v>
      </c>
      <c r="O1929" s="117">
        <v>42826</v>
      </c>
      <c r="P1929" s="128">
        <v>47</v>
      </c>
      <c r="Q1929" s="115">
        <v>1</v>
      </c>
      <c r="R1929" s="129">
        <f t="shared" si="95"/>
        <v>3.9166666666666665</v>
      </c>
      <c r="S1929" s="130">
        <f t="shared" si="93"/>
        <v>3.9166666666666665</v>
      </c>
      <c r="T1929" s="112" t="s">
        <v>7630</v>
      </c>
      <c r="U1929" s="117">
        <v>42968</v>
      </c>
      <c r="V1929" s="110"/>
      <c r="W1929" s="110"/>
      <c r="X1929" s="110" t="s">
        <v>1465</v>
      </c>
      <c r="Y1929" s="179"/>
      <c r="Z1929">
        <f>IF(ISNA(VLOOKUP(A1929,[2]InvPiv!$A:$B,2,FALSE)),0,VLOOKUP(A1929,[2]InvPiv!$A:$B,2,FALSE))</f>
        <v>1</v>
      </c>
      <c r="AA1929" s="185">
        <f t="shared" si="94"/>
        <v>0</v>
      </c>
      <c r="AB1929">
        <f>VLOOKUP(A1929,[2]ConPiv!$A:$B,2,FALSE)</f>
        <v>1</v>
      </c>
    </row>
    <row r="1930" spans="1:30" ht="13" x14ac:dyDescent="0.25">
      <c r="A1930" s="108">
        <v>309536</v>
      </c>
      <c r="B1930" s="108">
        <v>22623</v>
      </c>
      <c r="C1930" s="107"/>
      <c r="D1930" s="109"/>
      <c r="E1930" s="110"/>
      <c r="F1930" s="110" t="s">
        <v>7566</v>
      </c>
      <c r="G1930" s="110" t="s">
        <v>7765</v>
      </c>
      <c r="H1930" s="107" t="s">
        <v>72</v>
      </c>
      <c r="I1930" s="111" t="s">
        <v>7766</v>
      </c>
      <c r="J1930" s="110"/>
      <c r="K1930" s="110"/>
      <c r="L1930" s="110"/>
      <c r="M1930" s="110"/>
      <c r="N1930" s="110" t="s">
        <v>754</v>
      </c>
      <c r="O1930" s="117">
        <v>42826</v>
      </c>
      <c r="P1930" s="128">
        <v>47</v>
      </c>
      <c r="Q1930" s="115">
        <v>12</v>
      </c>
      <c r="R1930" s="129">
        <f t="shared" si="95"/>
        <v>3.9166666666666665</v>
      </c>
      <c r="S1930" s="130">
        <f t="shared" si="93"/>
        <v>47</v>
      </c>
      <c r="T1930" s="112" t="s">
        <v>7661</v>
      </c>
      <c r="U1930" s="117">
        <v>42968</v>
      </c>
      <c r="V1930" s="110"/>
      <c r="W1930" s="110"/>
      <c r="X1930" s="110" t="s">
        <v>1465</v>
      </c>
      <c r="Y1930" s="179"/>
      <c r="Z1930">
        <f>IF(ISNA(VLOOKUP(A1930,[2]InvPiv!$A:$B,2,FALSE)),0,VLOOKUP(A1930,[2]InvPiv!$A:$B,2,FALSE))</f>
        <v>11.5</v>
      </c>
      <c r="AA1930" s="185">
        <f t="shared" si="94"/>
        <v>0.5</v>
      </c>
      <c r="AB1930">
        <f>VLOOKUP(A1930,[2]ConPiv!$A:$B,2,FALSE)</f>
        <v>19.5</v>
      </c>
    </row>
    <row r="1931" spans="1:30" ht="13" x14ac:dyDescent="0.25">
      <c r="A1931" s="108">
        <v>305832</v>
      </c>
      <c r="B1931" s="108">
        <v>21376</v>
      </c>
      <c r="C1931" s="107"/>
      <c r="D1931" s="109"/>
      <c r="E1931" s="110"/>
      <c r="F1931" s="110" t="s">
        <v>8025</v>
      </c>
      <c r="G1931" s="110" t="s">
        <v>8244</v>
      </c>
      <c r="H1931" s="107" t="s">
        <v>602</v>
      </c>
      <c r="I1931" s="111" t="s">
        <v>8245</v>
      </c>
      <c r="J1931" s="110"/>
      <c r="K1931" s="110"/>
      <c r="L1931" s="110"/>
      <c r="M1931" s="110"/>
      <c r="N1931" s="110" t="s">
        <v>754</v>
      </c>
      <c r="O1931" s="117">
        <v>42917</v>
      </c>
      <c r="P1931" s="128">
        <v>47</v>
      </c>
      <c r="Q1931" s="115">
        <v>73</v>
      </c>
      <c r="R1931" s="129">
        <f t="shared" si="95"/>
        <v>3.9166666666666665</v>
      </c>
      <c r="S1931" s="130">
        <f t="shared" si="93"/>
        <v>285.91666666666663</v>
      </c>
      <c r="T1931" s="112" t="s">
        <v>8134</v>
      </c>
      <c r="U1931" s="117">
        <v>42968</v>
      </c>
      <c r="V1931" s="110"/>
      <c r="W1931" s="110"/>
      <c r="X1931" s="110" t="s">
        <v>1465</v>
      </c>
      <c r="Y1931" s="179"/>
      <c r="Z1931">
        <f>IF(ISNA(VLOOKUP(A1931,[2]InvPiv!$A:$B,2,FALSE)),0,VLOOKUP(A1931,[2]InvPiv!$A:$B,2,FALSE))</f>
        <v>73.5</v>
      </c>
      <c r="AA1931" s="185">
        <f t="shared" si="94"/>
        <v>-0.5</v>
      </c>
      <c r="AB1931">
        <f>VLOOKUP(A1931,[2]ConPiv!$A:$B,2,FALSE)</f>
        <v>73.25</v>
      </c>
    </row>
    <row r="1932" spans="1:30" ht="13" x14ac:dyDescent="0.25">
      <c r="A1932" s="160">
        <v>310230</v>
      </c>
      <c r="B1932" s="160">
        <v>22905</v>
      </c>
      <c r="C1932" s="152"/>
      <c r="D1932" s="153"/>
      <c r="E1932" s="154"/>
      <c r="F1932" s="154" t="s">
        <v>8036</v>
      </c>
      <c r="G1932" s="154" t="s">
        <v>4954</v>
      </c>
      <c r="H1932" s="152" t="s">
        <v>110</v>
      </c>
      <c r="I1932" s="155" t="s">
        <v>8258</v>
      </c>
      <c r="J1932" s="154"/>
      <c r="K1932" s="154"/>
      <c r="L1932" s="154"/>
      <c r="M1932" s="154"/>
      <c r="N1932" s="154" t="s">
        <v>754</v>
      </c>
      <c r="O1932" s="156">
        <v>42917</v>
      </c>
      <c r="P1932" s="157">
        <v>47</v>
      </c>
      <c r="Q1932" s="158">
        <v>1</v>
      </c>
      <c r="R1932" s="158">
        <f t="shared" si="95"/>
        <v>3.9166666666666665</v>
      </c>
      <c r="S1932" s="159">
        <f t="shared" si="93"/>
        <v>3.9166666666666665</v>
      </c>
      <c r="T1932" s="154" t="s">
        <v>8145</v>
      </c>
      <c r="U1932" s="156">
        <v>42968</v>
      </c>
      <c r="V1932" s="154"/>
      <c r="W1932" s="154"/>
      <c r="X1932" s="154" t="s">
        <v>1465</v>
      </c>
      <c r="Y1932" s="179" t="s">
        <v>9838</v>
      </c>
      <c r="Z1932">
        <f>IF(ISNA(VLOOKUP(A1932,[2]InvPiv!$A:$B,2,FALSE)),0,VLOOKUP(A1932,[2]InvPiv!$A:$B,2,FALSE))</f>
        <v>1</v>
      </c>
      <c r="AA1932" s="185">
        <f t="shared" si="94"/>
        <v>0</v>
      </c>
      <c r="AB1932" t="s">
        <v>354</v>
      </c>
      <c r="AC1932" t="s">
        <v>4681</v>
      </c>
      <c r="AD1932" s="204">
        <v>43131</v>
      </c>
    </row>
    <row r="1933" spans="1:30" ht="13" x14ac:dyDescent="0.25">
      <c r="A1933" s="108">
        <v>310384</v>
      </c>
      <c r="B1933" s="108">
        <v>22997</v>
      </c>
      <c r="C1933" s="107"/>
      <c r="D1933" s="109"/>
      <c r="E1933" s="110"/>
      <c r="F1933" s="110" t="s">
        <v>8057</v>
      </c>
      <c r="G1933" s="110" t="s">
        <v>6140</v>
      </c>
      <c r="H1933" s="107" t="s">
        <v>587</v>
      </c>
      <c r="I1933" s="111" t="s">
        <v>8287</v>
      </c>
      <c r="J1933" s="110"/>
      <c r="K1933" s="110"/>
      <c r="L1933" s="110"/>
      <c r="M1933" s="110"/>
      <c r="N1933" s="110" t="s">
        <v>754</v>
      </c>
      <c r="O1933" s="117">
        <v>42917</v>
      </c>
      <c r="P1933" s="128">
        <v>47</v>
      </c>
      <c r="Q1933" s="115">
        <v>1</v>
      </c>
      <c r="R1933" s="129">
        <f t="shared" si="95"/>
        <v>3.9166666666666665</v>
      </c>
      <c r="S1933" s="130">
        <f t="shared" si="93"/>
        <v>3.9166666666666665</v>
      </c>
      <c r="T1933" s="112" t="s">
        <v>8166</v>
      </c>
      <c r="U1933" s="117">
        <v>42968</v>
      </c>
      <c r="V1933" s="110"/>
      <c r="W1933" s="110"/>
      <c r="X1933" s="110" t="s">
        <v>1465</v>
      </c>
      <c r="Y1933" s="179"/>
      <c r="Z1933">
        <f>IF(ISNA(VLOOKUP(A1933,[2]InvPiv!$A:$B,2,FALSE)),0,VLOOKUP(A1933,[2]InvPiv!$A:$B,2,FALSE))</f>
        <v>1</v>
      </c>
      <c r="AA1933" s="185">
        <f t="shared" si="94"/>
        <v>0</v>
      </c>
      <c r="AB1933">
        <f>VLOOKUP(A1933,[2]ConPiv!$A:$B,2,FALSE)</f>
        <v>1</v>
      </c>
    </row>
    <row r="1934" spans="1:30" ht="13" x14ac:dyDescent="0.25">
      <c r="A1934" s="108">
        <v>309938</v>
      </c>
      <c r="B1934" s="108">
        <v>22815</v>
      </c>
      <c r="C1934" s="107"/>
      <c r="D1934" s="109"/>
      <c r="E1934" s="110"/>
      <c r="F1934" s="110" t="s">
        <v>8066</v>
      </c>
      <c r="G1934" s="110" t="s">
        <v>2749</v>
      </c>
      <c r="H1934" s="107" t="s">
        <v>345</v>
      </c>
      <c r="I1934" s="111" t="s">
        <v>8301</v>
      </c>
      <c r="J1934" s="110"/>
      <c r="K1934" s="110"/>
      <c r="L1934" s="110"/>
      <c r="M1934" s="110"/>
      <c r="N1934" s="110" t="s">
        <v>754</v>
      </c>
      <c r="O1934" s="117">
        <v>42917</v>
      </c>
      <c r="P1934" s="128">
        <v>47</v>
      </c>
      <c r="Q1934" s="115">
        <v>8</v>
      </c>
      <c r="R1934" s="129">
        <f t="shared" si="95"/>
        <v>3.9166666666666665</v>
      </c>
      <c r="S1934" s="130">
        <f t="shared" si="93"/>
        <v>31.333333333333332</v>
      </c>
      <c r="T1934" s="112" t="s">
        <v>8176</v>
      </c>
      <c r="U1934" s="117">
        <v>42968</v>
      </c>
      <c r="V1934" s="110"/>
      <c r="W1934" s="110"/>
      <c r="X1934" s="110" t="s">
        <v>1465</v>
      </c>
      <c r="Y1934" s="179"/>
      <c r="Z1934">
        <f>IF(ISNA(VLOOKUP(A1934,[2]InvPiv!$A:$B,2,FALSE)),0,VLOOKUP(A1934,[2]InvPiv!$A:$B,2,FALSE))</f>
        <v>7.5</v>
      </c>
      <c r="AA1934" s="185">
        <f t="shared" si="94"/>
        <v>0.5</v>
      </c>
      <c r="AB1934">
        <f>VLOOKUP(A1934,[2]ConPiv!$A:$B,2,FALSE)</f>
        <v>7.5</v>
      </c>
    </row>
    <row r="1935" spans="1:30" ht="13" x14ac:dyDescent="0.25">
      <c r="A1935" s="108">
        <v>309913</v>
      </c>
      <c r="B1935" s="108">
        <v>22782</v>
      </c>
      <c r="C1935" s="107"/>
      <c r="D1935" s="109"/>
      <c r="E1935" s="110"/>
      <c r="F1935" s="110" t="s">
        <v>8070</v>
      </c>
      <c r="G1935" s="110" t="s">
        <v>630</v>
      </c>
      <c r="H1935" s="107" t="s">
        <v>358</v>
      </c>
      <c r="I1935" s="111" t="s">
        <v>8307</v>
      </c>
      <c r="J1935" s="110"/>
      <c r="K1935" s="110"/>
      <c r="L1935" s="110"/>
      <c r="M1935" s="110"/>
      <c r="N1935" s="110" t="s">
        <v>754</v>
      </c>
      <c r="O1935" s="117">
        <v>42917</v>
      </c>
      <c r="P1935" s="128">
        <v>47</v>
      </c>
      <c r="Q1935" s="115">
        <v>3</v>
      </c>
      <c r="R1935" s="129">
        <f t="shared" si="95"/>
        <v>3.9166666666666665</v>
      </c>
      <c r="S1935" s="130">
        <f t="shared" si="93"/>
        <v>11.75</v>
      </c>
      <c r="T1935" s="112" t="s">
        <v>8180</v>
      </c>
      <c r="U1935" s="117">
        <v>42968</v>
      </c>
      <c r="V1935" s="110"/>
      <c r="W1935" s="110"/>
      <c r="X1935" s="110" t="s">
        <v>1465</v>
      </c>
      <c r="Y1935" s="179"/>
      <c r="Z1935">
        <f>IF(ISNA(VLOOKUP(A1935,[2]InvPiv!$A:$B,2,FALSE)),0,VLOOKUP(A1935,[2]InvPiv!$A:$B,2,FALSE))</f>
        <v>3</v>
      </c>
      <c r="AA1935" s="185">
        <f t="shared" si="94"/>
        <v>0</v>
      </c>
      <c r="AB1935">
        <f>VLOOKUP(A1935,[2]ConPiv!$A:$B,2,FALSE)</f>
        <v>3</v>
      </c>
    </row>
    <row r="1936" spans="1:30" ht="13" x14ac:dyDescent="0.25">
      <c r="A1936" s="108">
        <v>310353</v>
      </c>
      <c r="B1936" s="108">
        <v>23049</v>
      </c>
      <c r="C1936" s="107"/>
      <c r="D1936" s="109"/>
      <c r="E1936" s="110"/>
      <c r="F1936" s="110" t="s">
        <v>8073</v>
      </c>
      <c r="G1936" s="110" t="s">
        <v>637</v>
      </c>
      <c r="H1936" s="107" t="s">
        <v>59</v>
      </c>
      <c r="I1936" s="111" t="s">
        <v>8309</v>
      </c>
      <c r="J1936" s="110"/>
      <c r="K1936" s="110"/>
      <c r="L1936" s="110"/>
      <c r="M1936" s="110"/>
      <c r="N1936" s="110" t="s">
        <v>754</v>
      </c>
      <c r="O1936" s="117">
        <v>42917</v>
      </c>
      <c r="P1936" s="128">
        <v>47</v>
      </c>
      <c r="Q1936" s="115">
        <v>1</v>
      </c>
      <c r="R1936" s="129">
        <f t="shared" si="95"/>
        <v>3.9166666666666665</v>
      </c>
      <c r="S1936" s="130">
        <f t="shared" si="93"/>
        <v>3.9166666666666665</v>
      </c>
      <c r="T1936" s="112" t="s">
        <v>8183</v>
      </c>
      <c r="U1936" s="117">
        <v>42968</v>
      </c>
      <c r="V1936" s="110"/>
      <c r="W1936" s="110"/>
      <c r="X1936" s="110" t="s">
        <v>1465</v>
      </c>
      <c r="Y1936" s="179"/>
      <c r="Z1936">
        <f>IF(ISNA(VLOOKUP(A1936,[2]InvPiv!$A:$B,2,FALSE)),0,VLOOKUP(A1936,[2]InvPiv!$A:$B,2,FALSE))</f>
        <v>1</v>
      </c>
      <c r="AA1936" s="185">
        <f t="shared" si="94"/>
        <v>0</v>
      </c>
      <c r="AB1936">
        <f>VLOOKUP(A1936,[2]ConPiv!$A:$B,2,FALSE)</f>
        <v>1</v>
      </c>
    </row>
    <row r="1937" spans="1:28" ht="13" x14ac:dyDescent="0.25">
      <c r="A1937" s="108">
        <v>309732</v>
      </c>
      <c r="B1937" s="108">
        <v>22792</v>
      </c>
      <c r="C1937" s="107"/>
      <c r="D1937" s="109"/>
      <c r="E1937" s="110"/>
      <c r="F1937" s="110" t="s">
        <v>8075</v>
      </c>
      <c r="G1937" s="110" t="s">
        <v>133</v>
      </c>
      <c r="H1937" s="107" t="s">
        <v>134</v>
      </c>
      <c r="I1937" s="111" t="s">
        <v>8310</v>
      </c>
      <c r="J1937" s="110"/>
      <c r="K1937" s="110"/>
      <c r="L1937" s="110"/>
      <c r="M1937" s="110"/>
      <c r="N1937" s="110" t="s">
        <v>635</v>
      </c>
      <c r="O1937" s="117">
        <v>42917</v>
      </c>
      <c r="P1937" s="128">
        <v>47</v>
      </c>
      <c r="Q1937" s="115">
        <v>8</v>
      </c>
      <c r="R1937" s="129">
        <f t="shared" si="95"/>
        <v>3.9166666666666665</v>
      </c>
      <c r="S1937" s="130">
        <f t="shared" si="93"/>
        <v>31.333333333333332</v>
      </c>
      <c r="T1937" s="112" t="s">
        <v>8185</v>
      </c>
      <c r="U1937" s="117">
        <v>42968</v>
      </c>
      <c r="V1937" s="110"/>
      <c r="W1937" s="110"/>
      <c r="X1937" s="110" t="s">
        <v>635</v>
      </c>
      <c r="Y1937" s="179"/>
      <c r="Z1937">
        <f>IF(ISNA(VLOOKUP(A1937,[2]InvPiv!$A:$B,2,FALSE)),0,VLOOKUP(A1937,[2]InvPiv!$A:$B,2,FALSE))</f>
        <v>8</v>
      </c>
      <c r="AA1937" s="185">
        <f t="shared" si="94"/>
        <v>0</v>
      </c>
      <c r="AB1937">
        <f>VLOOKUP(A1937,[2]ConPiv!$A:$B,2,FALSE)</f>
        <v>8</v>
      </c>
    </row>
    <row r="1938" spans="1:28" ht="13" x14ac:dyDescent="0.25">
      <c r="A1938" s="108">
        <v>310259</v>
      </c>
      <c r="B1938" s="108">
        <v>22974</v>
      </c>
      <c r="C1938" s="107"/>
      <c r="D1938" s="109"/>
      <c r="E1938" s="110"/>
      <c r="F1938" s="110" t="s">
        <v>8076</v>
      </c>
      <c r="G1938" s="110" t="s">
        <v>667</v>
      </c>
      <c r="H1938" s="107" t="s">
        <v>366</v>
      </c>
      <c r="I1938" s="111" t="s">
        <v>8311</v>
      </c>
      <c r="J1938" s="110"/>
      <c r="K1938" s="110"/>
      <c r="L1938" s="110"/>
      <c r="M1938" s="110"/>
      <c r="N1938" s="110" t="s">
        <v>754</v>
      </c>
      <c r="O1938" s="117">
        <v>42917</v>
      </c>
      <c r="P1938" s="128">
        <v>47</v>
      </c>
      <c r="Q1938" s="115">
        <v>1</v>
      </c>
      <c r="R1938" s="129">
        <f t="shared" si="95"/>
        <v>3.9166666666666665</v>
      </c>
      <c r="S1938" s="130">
        <f t="shared" si="93"/>
        <v>3.9166666666666665</v>
      </c>
      <c r="T1938" s="112" t="s">
        <v>8186</v>
      </c>
      <c r="U1938" s="117">
        <v>42968</v>
      </c>
      <c r="V1938" s="110"/>
      <c r="W1938" s="110"/>
      <c r="X1938" s="110" t="s">
        <v>1465</v>
      </c>
      <c r="Y1938" s="179"/>
      <c r="Z1938">
        <f>IF(ISNA(VLOOKUP(A1938,[2]InvPiv!$A:$B,2,FALSE)),0,VLOOKUP(A1938,[2]InvPiv!$A:$B,2,FALSE))</f>
        <v>1</v>
      </c>
      <c r="AA1938" s="185">
        <f t="shared" si="94"/>
        <v>0</v>
      </c>
      <c r="AB1938">
        <f>VLOOKUP(A1938,[2]ConPiv!$A:$B,2,FALSE)</f>
        <v>1</v>
      </c>
    </row>
    <row r="1939" spans="1:28" ht="13" x14ac:dyDescent="0.25">
      <c r="A1939" s="108">
        <v>310548</v>
      </c>
      <c r="B1939" s="108">
        <v>22470</v>
      </c>
      <c r="C1939" s="107"/>
      <c r="D1939" s="109"/>
      <c r="E1939" s="110"/>
      <c r="F1939" s="110" t="s">
        <v>8083</v>
      </c>
      <c r="G1939" s="110" t="s">
        <v>3297</v>
      </c>
      <c r="H1939" s="107" t="s">
        <v>59</v>
      </c>
      <c r="I1939" s="111" t="s">
        <v>8319</v>
      </c>
      <c r="J1939" s="110"/>
      <c r="K1939" s="110"/>
      <c r="L1939" s="110"/>
      <c r="M1939" s="110"/>
      <c r="N1939" s="110" t="s">
        <v>635</v>
      </c>
      <c r="O1939" s="117">
        <v>42917</v>
      </c>
      <c r="P1939" s="128">
        <v>47</v>
      </c>
      <c r="Q1939" s="115">
        <v>1</v>
      </c>
      <c r="R1939" s="129">
        <f t="shared" si="95"/>
        <v>3.9166666666666665</v>
      </c>
      <c r="S1939" s="130">
        <f t="shared" si="93"/>
        <v>3.9166666666666665</v>
      </c>
      <c r="T1939" s="112" t="s">
        <v>8193</v>
      </c>
      <c r="U1939" s="117">
        <v>42968</v>
      </c>
      <c r="V1939" s="110"/>
      <c r="W1939" s="110"/>
      <c r="X1939" s="110" t="s">
        <v>635</v>
      </c>
      <c r="Y1939" s="179"/>
      <c r="Z1939">
        <f>IF(ISNA(VLOOKUP(A1939,[2]InvPiv!$A:$B,2,FALSE)),0,VLOOKUP(A1939,[2]InvPiv!$A:$B,2,FALSE))</f>
        <v>1</v>
      </c>
      <c r="AA1939" s="185">
        <f t="shared" si="94"/>
        <v>0</v>
      </c>
      <c r="AB1939">
        <f>VLOOKUP(A1939,[2]ConPiv!$A:$B,2,FALSE)</f>
        <v>1</v>
      </c>
    </row>
    <row r="1940" spans="1:28" ht="13" x14ac:dyDescent="0.25">
      <c r="A1940" s="108">
        <v>309668</v>
      </c>
      <c r="B1940" s="108">
        <v>22693</v>
      </c>
      <c r="C1940" s="107"/>
      <c r="D1940" s="109"/>
      <c r="E1940" s="110"/>
      <c r="F1940" s="110" t="s">
        <v>8089</v>
      </c>
      <c r="G1940" s="110" t="s">
        <v>8327</v>
      </c>
      <c r="H1940" s="107" t="s">
        <v>358</v>
      </c>
      <c r="I1940" s="111" t="s">
        <v>8328</v>
      </c>
      <c r="J1940" s="110"/>
      <c r="K1940" s="110"/>
      <c r="L1940" s="110"/>
      <c r="M1940" s="110"/>
      <c r="N1940" s="110" t="s">
        <v>25</v>
      </c>
      <c r="O1940" s="117">
        <v>42917</v>
      </c>
      <c r="P1940" s="128">
        <v>47</v>
      </c>
      <c r="Q1940" s="115">
        <v>3</v>
      </c>
      <c r="R1940" s="129">
        <f t="shared" si="95"/>
        <v>3.9166666666666665</v>
      </c>
      <c r="S1940" s="130">
        <f t="shared" si="93"/>
        <v>11.75</v>
      </c>
      <c r="T1940" s="112" t="s">
        <v>8199</v>
      </c>
      <c r="U1940" s="117">
        <v>42968</v>
      </c>
      <c r="V1940" s="110"/>
      <c r="W1940" s="110"/>
      <c r="X1940" s="110" t="s">
        <v>29</v>
      </c>
      <c r="Y1940" s="179"/>
      <c r="Z1940">
        <f>IF(ISNA(VLOOKUP(A1940,[2]InvPiv!$A:$B,2,FALSE)),0,VLOOKUP(A1940,[2]InvPiv!$A:$B,2,FALSE))</f>
        <v>3</v>
      </c>
      <c r="AA1940" s="185">
        <f t="shared" si="94"/>
        <v>0</v>
      </c>
      <c r="AB1940">
        <f>VLOOKUP(A1940,[2]ConPiv!$A:$B,2,FALSE)</f>
        <v>2</v>
      </c>
    </row>
    <row r="1941" spans="1:28" ht="13" x14ac:dyDescent="0.25">
      <c r="A1941" s="108">
        <v>310362</v>
      </c>
      <c r="B1941" s="108">
        <v>22630</v>
      </c>
      <c r="C1941" s="107"/>
      <c r="D1941" s="109"/>
      <c r="E1941" s="110"/>
      <c r="F1941" s="110" t="s">
        <v>8097</v>
      </c>
      <c r="G1941" s="110" t="s">
        <v>2610</v>
      </c>
      <c r="H1941" s="107" t="s">
        <v>83</v>
      </c>
      <c r="I1941" s="111" t="s">
        <v>8337</v>
      </c>
      <c r="J1941" s="110"/>
      <c r="K1941" s="110"/>
      <c r="L1941" s="110"/>
      <c r="M1941" s="110"/>
      <c r="N1941" s="110" t="s">
        <v>635</v>
      </c>
      <c r="O1941" s="117">
        <v>42917</v>
      </c>
      <c r="P1941" s="128">
        <v>47</v>
      </c>
      <c r="Q1941" s="115">
        <v>8</v>
      </c>
      <c r="R1941" s="129">
        <f t="shared" si="95"/>
        <v>3.9166666666666665</v>
      </c>
      <c r="S1941" s="130">
        <f t="shared" si="93"/>
        <v>31.333333333333332</v>
      </c>
      <c r="T1941" s="112" t="s">
        <v>8206</v>
      </c>
      <c r="U1941" s="117">
        <v>42969</v>
      </c>
      <c r="V1941" s="110"/>
      <c r="W1941" s="110"/>
      <c r="X1941" s="110" t="s">
        <v>635</v>
      </c>
      <c r="Y1941" s="179"/>
      <c r="Z1941">
        <f>IF(ISNA(VLOOKUP(A1941,[2]InvPiv!$A:$B,2,FALSE)),0,VLOOKUP(A1941,[2]InvPiv!$A:$B,2,FALSE))</f>
        <v>8</v>
      </c>
      <c r="AA1941" s="185">
        <f t="shared" si="94"/>
        <v>0</v>
      </c>
      <c r="AB1941">
        <f>VLOOKUP(A1941,[2]ConPiv!$A:$B,2,FALSE)</f>
        <v>8</v>
      </c>
    </row>
    <row r="1942" spans="1:28" ht="13" x14ac:dyDescent="0.25">
      <c r="A1942" s="108">
        <v>309335</v>
      </c>
      <c r="B1942" s="108">
        <v>22603</v>
      </c>
      <c r="C1942" s="107"/>
      <c r="D1942" s="109"/>
      <c r="E1942" s="110"/>
      <c r="F1942" s="110" t="s">
        <v>8107</v>
      </c>
      <c r="G1942" s="110" t="s">
        <v>618</v>
      </c>
      <c r="H1942" s="107" t="s">
        <v>124</v>
      </c>
      <c r="I1942" s="111" t="s">
        <v>8347</v>
      </c>
      <c r="J1942" s="110"/>
      <c r="K1942" s="110"/>
      <c r="L1942" s="110"/>
      <c r="M1942" s="110"/>
      <c r="N1942" s="110" t="s">
        <v>635</v>
      </c>
      <c r="O1942" s="117">
        <v>42917</v>
      </c>
      <c r="P1942" s="128">
        <v>47</v>
      </c>
      <c r="Q1942" s="115">
        <v>1</v>
      </c>
      <c r="R1942" s="129">
        <f t="shared" si="95"/>
        <v>3.9166666666666665</v>
      </c>
      <c r="S1942" s="130">
        <f t="shared" si="93"/>
        <v>3.9166666666666665</v>
      </c>
      <c r="T1942" s="112" t="s">
        <v>8216</v>
      </c>
      <c r="U1942" s="117">
        <v>42969</v>
      </c>
      <c r="V1942" s="110"/>
      <c r="W1942" s="110"/>
      <c r="X1942" s="110" t="s">
        <v>635</v>
      </c>
      <c r="Y1942" s="179"/>
      <c r="Z1942">
        <f>IF(ISNA(VLOOKUP(A1942,[2]InvPiv!$A:$B,2,FALSE)),0,VLOOKUP(A1942,[2]InvPiv!$A:$B,2,FALSE))</f>
        <v>1</v>
      </c>
      <c r="AA1942" s="185">
        <f t="shared" si="94"/>
        <v>0</v>
      </c>
      <c r="AB1942">
        <f>VLOOKUP(A1942,[2]ConPiv!$A:$B,2,FALSE)</f>
        <v>1</v>
      </c>
    </row>
    <row r="1943" spans="1:28" ht="13" x14ac:dyDescent="0.25">
      <c r="A1943" s="108">
        <v>310482</v>
      </c>
      <c r="B1943" s="108">
        <v>23068</v>
      </c>
      <c r="C1943" s="107"/>
      <c r="D1943" s="109"/>
      <c r="E1943" s="110"/>
      <c r="F1943" s="110" t="s">
        <v>8094</v>
      </c>
      <c r="G1943" s="110" t="s">
        <v>4403</v>
      </c>
      <c r="H1943" s="107" t="s">
        <v>59</v>
      </c>
      <c r="I1943" s="111" t="s">
        <v>8333</v>
      </c>
      <c r="J1943" s="110"/>
      <c r="K1943" s="110"/>
      <c r="L1943" s="110"/>
      <c r="M1943" s="110"/>
      <c r="N1943" s="110" t="s">
        <v>754</v>
      </c>
      <c r="O1943" s="117">
        <v>42917</v>
      </c>
      <c r="P1943" s="128">
        <v>47</v>
      </c>
      <c r="Q1943" s="115">
        <v>8</v>
      </c>
      <c r="R1943" s="129">
        <f t="shared" si="95"/>
        <v>3.9166666666666665</v>
      </c>
      <c r="S1943" s="130">
        <f t="shared" si="93"/>
        <v>31.333333333333332</v>
      </c>
      <c r="T1943" s="112" t="s">
        <v>8203</v>
      </c>
      <c r="U1943" s="117">
        <v>42970</v>
      </c>
      <c r="V1943" s="110"/>
      <c r="W1943" s="110"/>
      <c r="X1943" s="110" t="s">
        <v>1465</v>
      </c>
      <c r="Y1943" s="179" t="s">
        <v>3228</v>
      </c>
      <c r="Z1943">
        <f>IF(ISNA(VLOOKUP(A1943,[2]InvPiv!$A:$B,2,FALSE)),0,VLOOKUP(A1943,[2]InvPiv!$A:$B,2,FALSE))</f>
        <v>8.5</v>
      </c>
      <c r="AA1943" s="185">
        <f t="shared" si="94"/>
        <v>-0.5</v>
      </c>
      <c r="AB1943">
        <f>VLOOKUP(A1943,[2]ConPiv!$A:$B,2,FALSE)</f>
        <v>8</v>
      </c>
    </row>
    <row r="1944" spans="1:28" ht="13" x14ac:dyDescent="0.25">
      <c r="A1944" s="108">
        <v>310618</v>
      </c>
      <c r="B1944" s="108">
        <v>20837</v>
      </c>
      <c r="C1944" s="107"/>
      <c r="D1944" s="109"/>
      <c r="E1944" s="110"/>
      <c r="F1944" s="110" t="s">
        <v>8109</v>
      </c>
      <c r="G1944" s="110" t="s">
        <v>614</v>
      </c>
      <c r="H1944" s="107" t="s">
        <v>124</v>
      </c>
      <c r="I1944" s="111" t="s">
        <v>8349</v>
      </c>
      <c r="J1944" s="110"/>
      <c r="K1944" s="110"/>
      <c r="L1944" s="110"/>
      <c r="M1944" s="110"/>
      <c r="N1944" s="110" t="s">
        <v>754</v>
      </c>
      <c r="O1944" s="117">
        <v>42917</v>
      </c>
      <c r="P1944" s="128">
        <v>47</v>
      </c>
      <c r="Q1944" s="115">
        <v>3</v>
      </c>
      <c r="R1944" s="129">
        <f t="shared" si="95"/>
        <v>3.9166666666666665</v>
      </c>
      <c r="S1944" s="130">
        <f t="shared" si="93"/>
        <v>11.75</v>
      </c>
      <c r="T1944" s="112" t="s">
        <v>8218</v>
      </c>
      <c r="U1944" s="117">
        <v>42970</v>
      </c>
      <c r="V1944" s="110"/>
      <c r="W1944" s="110"/>
      <c r="X1944" s="110" t="s">
        <v>1465</v>
      </c>
      <c r="Y1944" s="179"/>
      <c r="Z1944">
        <f>IF(ISNA(VLOOKUP(A1944,[2]InvPiv!$A:$B,2,FALSE)),0,VLOOKUP(A1944,[2]InvPiv!$A:$B,2,FALSE))</f>
        <v>3</v>
      </c>
      <c r="AA1944" s="185">
        <f t="shared" si="94"/>
        <v>0</v>
      </c>
      <c r="AB1944">
        <f>VLOOKUP(A1944,[2]ConPiv!$A:$B,2,FALSE)</f>
        <v>3</v>
      </c>
    </row>
    <row r="1945" spans="1:28" ht="13" x14ac:dyDescent="0.25">
      <c r="A1945" s="108">
        <v>310340</v>
      </c>
      <c r="B1945" s="108">
        <v>23101</v>
      </c>
      <c r="C1945" s="107"/>
      <c r="D1945" s="109"/>
      <c r="E1945" s="110"/>
      <c r="F1945" s="110" t="s">
        <v>8041</v>
      </c>
      <c r="G1945" s="110" t="s">
        <v>6895</v>
      </c>
      <c r="H1945" s="107" t="s">
        <v>358</v>
      </c>
      <c r="I1945" s="111" t="s">
        <v>8265</v>
      </c>
      <c r="J1945" s="110"/>
      <c r="K1945" s="110"/>
      <c r="L1945" s="110"/>
      <c r="M1945" s="110"/>
      <c r="N1945" s="110" t="s">
        <v>754</v>
      </c>
      <c r="O1945" s="117">
        <v>42917</v>
      </c>
      <c r="P1945" s="128">
        <v>47</v>
      </c>
      <c r="Q1945" s="115">
        <v>11</v>
      </c>
      <c r="R1945" s="129">
        <f t="shared" si="95"/>
        <v>3.9166666666666665</v>
      </c>
      <c r="S1945" s="130">
        <f t="shared" si="93"/>
        <v>43.083333333333329</v>
      </c>
      <c r="T1945" s="112" t="s">
        <v>8150</v>
      </c>
      <c r="U1945" s="117">
        <v>42971</v>
      </c>
      <c r="V1945" s="110"/>
      <c r="W1945" s="110"/>
      <c r="X1945" s="110" t="s">
        <v>1465</v>
      </c>
      <c r="Y1945" s="179"/>
      <c r="Z1945">
        <f>IF(ISNA(VLOOKUP(A1945,[2]InvPiv!$A:$B,2,FALSE)),0,VLOOKUP(A1945,[2]InvPiv!$A:$B,2,FALSE))</f>
        <v>11</v>
      </c>
      <c r="AA1945" s="185">
        <f t="shared" si="94"/>
        <v>0</v>
      </c>
      <c r="AB1945">
        <f>VLOOKUP(A1945,[2]ConPiv!$A:$B,2,FALSE)</f>
        <v>11</v>
      </c>
    </row>
    <row r="1946" spans="1:28" ht="13" x14ac:dyDescent="0.25">
      <c r="A1946" s="108">
        <v>17848</v>
      </c>
      <c r="B1946" s="108">
        <v>17643</v>
      </c>
      <c r="C1946" s="107"/>
      <c r="D1946" s="109"/>
      <c r="E1946" s="110"/>
      <c r="F1946" s="110" t="s">
        <v>8069</v>
      </c>
      <c r="G1946" s="110" t="s">
        <v>8305</v>
      </c>
      <c r="H1946" s="107" t="s">
        <v>87</v>
      </c>
      <c r="I1946" s="111" t="s">
        <v>8306</v>
      </c>
      <c r="J1946" s="110"/>
      <c r="K1946" s="110"/>
      <c r="L1946" s="110"/>
      <c r="M1946" s="110"/>
      <c r="N1946" s="110" t="s">
        <v>754</v>
      </c>
      <c r="O1946" s="117">
        <v>42917</v>
      </c>
      <c r="P1946" s="128">
        <v>47</v>
      </c>
      <c r="Q1946" s="115">
        <v>4</v>
      </c>
      <c r="R1946" s="129">
        <f t="shared" si="95"/>
        <v>3.9166666666666665</v>
      </c>
      <c r="S1946" s="130">
        <f t="shared" si="93"/>
        <v>15.666666666666666</v>
      </c>
      <c r="T1946" s="112" t="s">
        <v>8179</v>
      </c>
      <c r="U1946" s="117">
        <v>42971</v>
      </c>
      <c r="V1946" s="110"/>
      <c r="W1946" s="110"/>
      <c r="X1946" s="110" t="s">
        <v>1465</v>
      </c>
      <c r="Y1946" s="179"/>
      <c r="Z1946">
        <f>IF(ISNA(VLOOKUP(A1946,[2]InvPiv!$A:$B,2,FALSE)),0,VLOOKUP(A1946,[2]InvPiv!$A:$B,2,FALSE))</f>
        <v>4</v>
      </c>
      <c r="AA1946" s="185">
        <f t="shared" si="94"/>
        <v>0</v>
      </c>
      <c r="AB1946">
        <f>VLOOKUP(A1946,[2]ConPiv!$A:$B,2,FALSE)</f>
        <v>4</v>
      </c>
    </row>
    <row r="1947" spans="1:28" ht="13" x14ac:dyDescent="0.25">
      <c r="A1947" s="108">
        <v>309280</v>
      </c>
      <c r="B1947" s="108">
        <v>22601</v>
      </c>
      <c r="C1947" s="107"/>
      <c r="D1947" s="109"/>
      <c r="E1947" s="110"/>
      <c r="F1947" s="110" t="s">
        <v>8087</v>
      </c>
      <c r="G1947" s="110" t="s">
        <v>3746</v>
      </c>
      <c r="H1947" s="107" t="s">
        <v>124</v>
      </c>
      <c r="I1947" s="111" t="s">
        <v>8324</v>
      </c>
      <c r="J1947" s="110"/>
      <c r="K1947" s="110"/>
      <c r="L1947" s="110"/>
      <c r="M1947" s="110"/>
      <c r="N1947" s="110" t="s">
        <v>635</v>
      </c>
      <c r="O1947" s="117">
        <v>42917</v>
      </c>
      <c r="P1947" s="128">
        <v>47</v>
      </c>
      <c r="Q1947" s="115">
        <v>3</v>
      </c>
      <c r="R1947" s="129">
        <f t="shared" si="95"/>
        <v>3.9166666666666665</v>
      </c>
      <c r="S1947" s="130">
        <f t="shared" si="93"/>
        <v>11.75</v>
      </c>
      <c r="T1947" s="112" t="s">
        <v>8197</v>
      </c>
      <c r="U1947" s="117">
        <v>42971</v>
      </c>
      <c r="V1947" s="110"/>
      <c r="W1947" s="110"/>
      <c r="X1947" s="110" t="s">
        <v>635</v>
      </c>
      <c r="Y1947" s="179"/>
      <c r="Z1947">
        <f>IF(ISNA(VLOOKUP(A1947,[2]InvPiv!$A:$B,2,FALSE)),0,VLOOKUP(A1947,[2]InvPiv!$A:$B,2,FALSE))</f>
        <v>3</v>
      </c>
      <c r="AA1947" s="185">
        <f t="shared" si="94"/>
        <v>0</v>
      </c>
      <c r="AB1947">
        <f>VLOOKUP(A1947,[2]ConPiv!$A:$B,2,FALSE)</f>
        <v>3</v>
      </c>
    </row>
    <row r="1948" spans="1:28" ht="13" x14ac:dyDescent="0.25">
      <c r="A1948" s="108">
        <v>309525</v>
      </c>
      <c r="B1948" s="108">
        <v>22649</v>
      </c>
      <c r="C1948" s="107"/>
      <c r="D1948" s="109"/>
      <c r="E1948" s="110"/>
      <c r="F1948" s="110" t="s">
        <v>8092</v>
      </c>
      <c r="G1948" s="110" t="s">
        <v>525</v>
      </c>
      <c r="H1948" s="107" t="s">
        <v>3</v>
      </c>
      <c r="I1948" s="111" t="s">
        <v>8331</v>
      </c>
      <c r="J1948" s="110"/>
      <c r="K1948" s="110"/>
      <c r="L1948" s="110"/>
      <c r="M1948" s="110"/>
      <c r="N1948" s="110" t="s">
        <v>754</v>
      </c>
      <c r="O1948" s="117">
        <v>42917</v>
      </c>
      <c r="P1948" s="128">
        <v>47</v>
      </c>
      <c r="Q1948" s="115">
        <v>1</v>
      </c>
      <c r="R1948" s="129">
        <f t="shared" si="95"/>
        <v>3.9166666666666665</v>
      </c>
      <c r="S1948" s="130">
        <f t="shared" si="93"/>
        <v>3.9166666666666665</v>
      </c>
      <c r="T1948" s="112" t="s">
        <v>8202</v>
      </c>
      <c r="U1948" s="117">
        <v>42971</v>
      </c>
      <c r="V1948" s="110"/>
      <c r="W1948" s="110"/>
      <c r="X1948" s="110" t="s">
        <v>1465</v>
      </c>
      <c r="Y1948" s="179"/>
      <c r="Z1948">
        <f>IF(ISNA(VLOOKUP(A1948,[2]InvPiv!$A:$B,2,FALSE)),0,VLOOKUP(A1948,[2]InvPiv!$A:$B,2,FALSE))</f>
        <v>1</v>
      </c>
      <c r="AA1948" s="185">
        <f t="shared" si="94"/>
        <v>0</v>
      </c>
      <c r="AB1948">
        <f>VLOOKUP(A1948,[2]ConPiv!$A:$B,2,FALSE)</f>
        <v>1</v>
      </c>
    </row>
    <row r="1949" spans="1:28" ht="13" x14ac:dyDescent="0.25">
      <c r="A1949" s="108">
        <v>309456</v>
      </c>
      <c r="B1949" s="108">
        <v>22704</v>
      </c>
      <c r="C1949" s="107"/>
      <c r="D1949" s="109"/>
      <c r="E1949" s="110"/>
      <c r="F1949" s="110" t="s">
        <v>8054</v>
      </c>
      <c r="G1949" s="110" t="s">
        <v>606</v>
      </c>
      <c r="H1949" s="107" t="s">
        <v>87</v>
      </c>
      <c r="I1949" s="111" t="s">
        <v>8284</v>
      </c>
      <c r="J1949" s="110"/>
      <c r="K1949" s="110"/>
      <c r="L1949" s="110"/>
      <c r="M1949" s="110"/>
      <c r="N1949" s="110" t="s">
        <v>754</v>
      </c>
      <c r="O1949" s="117">
        <v>42917</v>
      </c>
      <c r="P1949" s="128">
        <v>47</v>
      </c>
      <c r="Q1949" s="115">
        <v>1</v>
      </c>
      <c r="R1949" s="129">
        <f t="shared" si="95"/>
        <v>3.9166666666666665</v>
      </c>
      <c r="S1949" s="130">
        <f t="shared" si="93"/>
        <v>3.9166666666666665</v>
      </c>
      <c r="T1949" s="112" t="s">
        <v>8163</v>
      </c>
      <c r="U1949" s="117">
        <v>42972</v>
      </c>
      <c r="V1949" s="110"/>
      <c r="W1949" s="110"/>
      <c r="X1949" s="110" t="s">
        <v>1465</v>
      </c>
      <c r="Y1949" s="179" t="s">
        <v>2100</v>
      </c>
      <c r="Z1949">
        <f>IF(ISNA(VLOOKUP(A1949,[2]InvPiv!$A:$B,2,FALSE)),0,VLOOKUP(A1949,[2]InvPiv!$A:$B,2,FALSE))</f>
        <v>1.25</v>
      </c>
      <c r="AA1949" s="185">
        <f t="shared" si="94"/>
        <v>-0.25</v>
      </c>
      <c r="AB1949">
        <f>VLOOKUP(A1949,[2]ConPiv!$A:$B,2,FALSE)</f>
        <v>1.25</v>
      </c>
    </row>
    <row r="1950" spans="1:28" ht="13" x14ac:dyDescent="0.25">
      <c r="A1950" s="108">
        <v>304783</v>
      </c>
      <c r="B1950" s="108">
        <v>20867</v>
      </c>
      <c r="C1950" s="107"/>
      <c r="D1950" s="109"/>
      <c r="E1950" s="110"/>
      <c r="F1950" s="110" t="s">
        <v>8114</v>
      </c>
      <c r="G1950" s="110" t="s">
        <v>6929</v>
      </c>
      <c r="H1950" s="107" t="s">
        <v>59</v>
      </c>
      <c r="I1950" s="111" t="s">
        <v>8356</v>
      </c>
      <c r="J1950" s="110"/>
      <c r="K1950" s="110"/>
      <c r="L1950" s="110"/>
      <c r="M1950" s="110"/>
      <c r="N1950" s="110" t="s">
        <v>635</v>
      </c>
      <c r="O1950" s="117">
        <v>42917</v>
      </c>
      <c r="P1950" s="128">
        <v>47</v>
      </c>
      <c r="Q1950" s="115">
        <v>1</v>
      </c>
      <c r="R1950" s="129">
        <f t="shared" si="95"/>
        <v>3.9166666666666665</v>
      </c>
      <c r="S1950" s="130">
        <f t="shared" si="93"/>
        <v>3.9166666666666665</v>
      </c>
      <c r="T1950" s="112" t="s">
        <v>8223</v>
      </c>
      <c r="U1950" s="117">
        <v>42972</v>
      </c>
      <c r="V1950" s="110"/>
      <c r="W1950" s="110"/>
      <c r="X1950" s="110" t="s">
        <v>635</v>
      </c>
      <c r="Y1950" s="179"/>
      <c r="Z1950">
        <f>IF(ISNA(VLOOKUP(A1950,[2]InvPiv!$A:$B,2,FALSE)),0,VLOOKUP(A1950,[2]InvPiv!$A:$B,2,FALSE))</f>
        <v>1</v>
      </c>
      <c r="AA1950" s="185">
        <f t="shared" si="94"/>
        <v>0</v>
      </c>
      <c r="AB1950">
        <f>VLOOKUP(A1950,[2]ConPiv!$A:$B,2,FALSE)</f>
        <v>1</v>
      </c>
    </row>
    <row r="1951" spans="1:28" ht="13" x14ac:dyDescent="0.25">
      <c r="A1951" s="108">
        <v>28197</v>
      </c>
      <c r="B1951" s="108">
        <v>21736</v>
      </c>
      <c r="C1951" s="107"/>
      <c r="D1951" s="109"/>
      <c r="E1951" s="110"/>
      <c r="F1951" s="110" t="s">
        <v>6646</v>
      </c>
      <c r="G1951" s="110" t="s">
        <v>6647</v>
      </c>
      <c r="H1951" s="107" t="s">
        <v>79</v>
      </c>
      <c r="I1951" s="111" t="s">
        <v>6648</v>
      </c>
      <c r="J1951" s="110"/>
      <c r="K1951" s="110"/>
      <c r="L1951" s="110"/>
      <c r="M1951" s="110"/>
      <c r="N1951" s="110" t="s">
        <v>635</v>
      </c>
      <c r="O1951" s="117">
        <v>42736</v>
      </c>
      <c r="P1951" s="128">
        <v>47</v>
      </c>
      <c r="Q1951" s="115">
        <v>2</v>
      </c>
      <c r="R1951" s="129">
        <f t="shared" si="95"/>
        <v>3.9166666666666665</v>
      </c>
      <c r="S1951" s="130">
        <f t="shared" si="93"/>
        <v>7.833333333333333</v>
      </c>
      <c r="T1951" s="112" t="s">
        <v>6649</v>
      </c>
      <c r="U1951" s="117">
        <v>42974</v>
      </c>
      <c r="V1951" s="110"/>
      <c r="W1951" s="110"/>
      <c r="X1951" s="110" t="s">
        <v>635</v>
      </c>
      <c r="Y1951" s="179"/>
      <c r="Z1951">
        <f>IF(ISNA(VLOOKUP(A1951,[2]InvPiv!$A:$B,2,FALSE)),0,VLOOKUP(A1951,[2]InvPiv!$A:$B,2,FALSE))</f>
        <v>2</v>
      </c>
      <c r="AA1951" s="185">
        <f t="shared" si="94"/>
        <v>0</v>
      </c>
      <c r="AB1951">
        <f>VLOOKUP(A1951,[2]ConPiv!$A:$B,2,FALSE)</f>
        <v>2</v>
      </c>
    </row>
    <row r="1952" spans="1:28" x14ac:dyDescent="0.25">
      <c r="A1952" s="108">
        <v>309942</v>
      </c>
      <c r="B1952" s="108">
        <v>22750</v>
      </c>
      <c r="C1952" s="107"/>
      <c r="D1952" s="109"/>
      <c r="E1952" s="110"/>
      <c r="F1952" s="110" t="s">
        <v>7884</v>
      </c>
      <c r="G1952" s="110" t="s">
        <v>691</v>
      </c>
      <c r="H1952" s="107" t="s">
        <v>195</v>
      </c>
      <c r="I1952" s="111" t="s">
        <v>7939</v>
      </c>
      <c r="J1952" s="110"/>
      <c r="K1952" s="110"/>
      <c r="L1952" s="110"/>
      <c r="M1952" s="110"/>
      <c r="N1952" s="110" t="s">
        <v>754</v>
      </c>
      <c r="O1952" s="117">
        <v>42917</v>
      </c>
      <c r="P1952" s="128">
        <v>47</v>
      </c>
      <c r="Q1952" s="115">
        <v>6</v>
      </c>
      <c r="R1952" s="129">
        <f t="shared" si="95"/>
        <v>3.9166666666666665</v>
      </c>
      <c r="S1952" s="130">
        <f t="shared" si="93"/>
        <v>23.5</v>
      </c>
      <c r="T1952" s="112" t="s">
        <v>7833</v>
      </c>
      <c r="U1952" s="117">
        <v>42975</v>
      </c>
      <c r="V1952" s="110"/>
      <c r="W1952" s="110"/>
      <c r="X1952" s="110" t="s">
        <v>1465</v>
      </c>
      <c r="Y1952" s="183"/>
      <c r="Z1952">
        <f>IF(ISNA(VLOOKUP(A1952,[2]InvPiv!$A:$B,2,FALSE)),0,VLOOKUP(A1952,[2]InvPiv!$A:$B,2,FALSE))</f>
        <v>6.25</v>
      </c>
      <c r="AA1952" s="185">
        <f t="shared" si="94"/>
        <v>-0.25</v>
      </c>
      <c r="AB1952">
        <f>VLOOKUP(A1952,[2]ConPiv!$A:$B,2,FALSE)</f>
        <v>12.5</v>
      </c>
    </row>
    <row r="1953" spans="1:28" ht="13" x14ac:dyDescent="0.25">
      <c r="A1953" s="108">
        <v>310370</v>
      </c>
      <c r="B1953" s="108">
        <v>23079</v>
      </c>
      <c r="C1953" s="107"/>
      <c r="D1953" s="109"/>
      <c r="E1953" s="110"/>
      <c r="F1953" s="110" t="s">
        <v>8050</v>
      </c>
      <c r="G1953" s="110" t="s">
        <v>518</v>
      </c>
      <c r="H1953" s="107" t="s">
        <v>69</v>
      </c>
      <c r="I1953" s="111" t="s">
        <v>8277</v>
      </c>
      <c r="J1953" s="110"/>
      <c r="K1953" s="110"/>
      <c r="L1953" s="110"/>
      <c r="M1953" s="110"/>
      <c r="N1953" s="110" t="s">
        <v>754</v>
      </c>
      <c r="O1953" s="117">
        <v>42917</v>
      </c>
      <c r="P1953" s="128">
        <v>47</v>
      </c>
      <c r="Q1953" s="115">
        <v>1</v>
      </c>
      <c r="R1953" s="129">
        <f t="shared" si="95"/>
        <v>3.9166666666666665</v>
      </c>
      <c r="S1953" s="130">
        <f t="shared" si="93"/>
        <v>3.9166666666666665</v>
      </c>
      <c r="T1953" s="112" t="s">
        <v>8159</v>
      </c>
      <c r="U1953" s="117">
        <v>42975</v>
      </c>
      <c r="V1953" s="110"/>
      <c r="W1953" s="110"/>
      <c r="X1953" s="110" t="s">
        <v>1465</v>
      </c>
      <c r="Y1953" s="179"/>
      <c r="Z1953">
        <f>IF(ISNA(VLOOKUP(A1953,[2]InvPiv!$A:$B,2,FALSE)),0,VLOOKUP(A1953,[2]InvPiv!$A:$B,2,FALSE))</f>
        <v>1</v>
      </c>
      <c r="AA1953" s="185">
        <f t="shared" si="94"/>
        <v>0</v>
      </c>
      <c r="AB1953">
        <f>VLOOKUP(A1953,[2]ConPiv!$A:$B,2,FALSE)</f>
        <v>1</v>
      </c>
    </row>
    <row r="1954" spans="1:28" ht="13" x14ac:dyDescent="0.25">
      <c r="A1954" s="108">
        <v>309867</v>
      </c>
      <c r="B1954" s="108">
        <v>22703</v>
      </c>
      <c r="C1954" s="107"/>
      <c r="D1954" s="109"/>
      <c r="E1954" s="110"/>
      <c r="F1954" s="110" t="s">
        <v>8059</v>
      </c>
      <c r="G1954" s="110" t="s">
        <v>725</v>
      </c>
      <c r="H1954" s="107" t="s">
        <v>294</v>
      </c>
      <c r="I1954" s="111" t="s">
        <v>8289</v>
      </c>
      <c r="J1954" s="110"/>
      <c r="K1954" s="110"/>
      <c r="L1954" s="110"/>
      <c r="M1954" s="110"/>
      <c r="N1954" s="110" t="s">
        <v>754</v>
      </c>
      <c r="O1954" s="117">
        <v>42917</v>
      </c>
      <c r="P1954" s="128">
        <v>47</v>
      </c>
      <c r="Q1954" s="115">
        <v>4</v>
      </c>
      <c r="R1954" s="129">
        <f t="shared" si="95"/>
        <v>3.9166666666666665</v>
      </c>
      <c r="S1954" s="130">
        <f t="shared" si="93"/>
        <v>15.666666666666666</v>
      </c>
      <c r="T1954" s="112" t="s">
        <v>8168</v>
      </c>
      <c r="U1954" s="117">
        <v>42975</v>
      </c>
      <c r="V1954" s="110"/>
      <c r="W1954" s="110"/>
      <c r="X1954" s="110" t="s">
        <v>1465</v>
      </c>
      <c r="Y1954" s="179"/>
      <c r="Z1954">
        <f>IF(ISNA(VLOOKUP(A1954,[2]InvPiv!$A:$B,2,FALSE)),0,VLOOKUP(A1954,[2]InvPiv!$A:$B,2,FALSE))</f>
        <v>4</v>
      </c>
      <c r="AA1954" s="185">
        <f t="shared" si="94"/>
        <v>0</v>
      </c>
      <c r="AB1954">
        <f>VLOOKUP(A1954,[2]ConPiv!$A:$B,2,FALSE)</f>
        <v>4</v>
      </c>
    </row>
    <row r="1955" spans="1:28" ht="13" x14ac:dyDescent="0.25">
      <c r="A1955" s="108">
        <v>310029</v>
      </c>
      <c r="B1955" s="108" t="s">
        <v>8132</v>
      </c>
      <c r="C1955" s="107"/>
      <c r="D1955" s="109"/>
      <c r="E1955" s="110"/>
      <c r="F1955" s="110" t="s">
        <v>8093</v>
      </c>
      <c r="G1955" s="110" t="s">
        <v>97</v>
      </c>
      <c r="H1955" s="107" t="s">
        <v>23</v>
      </c>
      <c r="I1955" s="111" t="s">
        <v>8332</v>
      </c>
      <c r="J1955" s="110"/>
      <c r="K1955" s="110"/>
      <c r="L1955" s="110"/>
      <c r="M1955" s="110"/>
      <c r="N1955" s="110" t="s">
        <v>754</v>
      </c>
      <c r="O1955" s="117">
        <v>42917</v>
      </c>
      <c r="P1955" s="128">
        <v>47</v>
      </c>
      <c r="Q1955" s="115">
        <v>1</v>
      </c>
      <c r="R1955" s="129">
        <f t="shared" si="95"/>
        <v>3.9166666666666665</v>
      </c>
      <c r="S1955" s="130">
        <f t="shared" si="93"/>
        <v>3.9166666666666665</v>
      </c>
      <c r="T1955" s="233" t="s">
        <v>8239</v>
      </c>
      <c r="U1955" s="117">
        <v>42975</v>
      </c>
      <c r="V1955" s="110"/>
      <c r="W1955" s="110"/>
      <c r="X1955" s="110" t="s">
        <v>1465</v>
      </c>
      <c r="Y1955" s="179"/>
      <c r="Z1955">
        <f>IF(ISNA(VLOOKUP(A1955,[2]InvPiv!$A:$B,2,FALSE)),0,VLOOKUP(A1955,[2]InvPiv!$A:$B,2,FALSE))</f>
        <v>1</v>
      </c>
      <c r="AA1955" s="185">
        <f t="shared" si="94"/>
        <v>0</v>
      </c>
      <c r="AB1955">
        <f>VLOOKUP(A1955,[2]ConPiv!$A:$B,2,FALSE)</f>
        <v>1</v>
      </c>
    </row>
    <row r="1956" spans="1:28" ht="13" x14ac:dyDescent="0.25">
      <c r="A1956" s="108">
        <v>310488</v>
      </c>
      <c r="B1956" s="108" t="s">
        <v>8133</v>
      </c>
      <c r="C1956" s="107"/>
      <c r="D1956" s="109"/>
      <c r="E1956" s="110"/>
      <c r="F1956" s="110" t="s">
        <v>8095</v>
      </c>
      <c r="G1956" s="110" t="s">
        <v>8334</v>
      </c>
      <c r="H1956" s="107" t="s">
        <v>23</v>
      </c>
      <c r="I1956" s="111" t="s">
        <v>8335</v>
      </c>
      <c r="J1956" s="110"/>
      <c r="K1956" s="110"/>
      <c r="L1956" s="110"/>
      <c r="M1956" s="110"/>
      <c r="N1956" s="110" t="s">
        <v>754</v>
      </c>
      <c r="O1956" s="117">
        <v>42917</v>
      </c>
      <c r="P1956" s="128">
        <v>47</v>
      </c>
      <c r="Q1956" s="115">
        <v>1</v>
      </c>
      <c r="R1956" s="129">
        <f t="shared" si="95"/>
        <v>3.9166666666666665</v>
      </c>
      <c r="S1956" s="130">
        <f t="shared" si="93"/>
        <v>3.9166666666666665</v>
      </c>
      <c r="T1956" s="112" t="s">
        <v>8204</v>
      </c>
      <c r="U1956" s="117">
        <v>42975</v>
      </c>
      <c r="V1956" s="110"/>
      <c r="W1956" s="110"/>
      <c r="X1956" s="110" t="s">
        <v>1465</v>
      </c>
      <c r="Y1956" s="179"/>
      <c r="Z1956">
        <f>IF(ISNA(VLOOKUP(A1956,[2]InvPiv!$A:$B,2,FALSE)),0,VLOOKUP(A1956,[2]InvPiv!$A:$B,2,FALSE))</f>
        <v>1</v>
      </c>
      <c r="AA1956" s="185">
        <f t="shared" si="94"/>
        <v>0</v>
      </c>
      <c r="AB1956">
        <f>VLOOKUP(A1956,[2]ConPiv!$A:$B,2,FALSE)</f>
        <v>1</v>
      </c>
    </row>
    <row r="1957" spans="1:28" ht="13" x14ac:dyDescent="0.25">
      <c r="A1957" s="108">
        <v>309672</v>
      </c>
      <c r="B1957" s="108">
        <v>22787</v>
      </c>
      <c r="C1957" s="107"/>
      <c r="D1957" s="109"/>
      <c r="E1957" s="110"/>
      <c r="F1957" s="110" t="s">
        <v>8099</v>
      </c>
      <c r="G1957" s="110" t="s">
        <v>6935</v>
      </c>
      <c r="H1957" s="107" t="s">
        <v>195</v>
      </c>
      <c r="I1957" s="111" t="s">
        <v>8339</v>
      </c>
      <c r="J1957" s="110"/>
      <c r="K1957" s="110"/>
      <c r="L1957" s="110"/>
      <c r="M1957" s="110"/>
      <c r="N1957" s="110" t="s">
        <v>754</v>
      </c>
      <c r="O1957" s="117">
        <v>42917</v>
      </c>
      <c r="P1957" s="128">
        <v>47</v>
      </c>
      <c r="Q1957" s="115">
        <v>1</v>
      </c>
      <c r="R1957" s="129">
        <f t="shared" si="95"/>
        <v>3.9166666666666665</v>
      </c>
      <c r="S1957" s="130">
        <f t="shared" si="93"/>
        <v>3.9166666666666665</v>
      </c>
      <c r="T1957" s="112" t="s">
        <v>8208</v>
      </c>
      <c r="U1957" s="117">
        <v>42975</v>
      </c>
      <c r="V1957" s="110"/>
      <c r="W1957" s="110"/>
      <c r="X1957" s="110" t="s">
        <v>1465</v>
      </c>
      <c r="Y1957" s="179"/>
      <c r="Z1957">
        <f>IF(ISNA(VLOOKUP(A1957,[2]InvPiv!$A:$B,2,FALSE)),0,VLOOKUP(A1957,[2]InvPiv!$A:$B,2,FALSE))</f>
        <v>1</v>
      </c>
      <c r="AA1957" s="185">
        <f t="shared" si="94"/>
        <v>0</v>
      </c>
      <c r="AB1957">
        <f>VLOOKUP(A1957,[2]ConPiv!$A:$B,2,FALSE)</f>
        <v>1</v>
      </c>
    </row>
    <row r="1958" spans="1:28" ht="13" x14ac:dyDescent="0.25">
      <c r="A1958" s="108">
        <v>309845</v>
      </c>
      <c r="B1958" s="108">
        <v>22726</v>
      </c>
      <c r="C1958" s="107"/>
      <c r="D1958" s="109"/>
      <c r="E1958" s="110"/>
      <c r="F1958" s="110" t="s">
        <v>8100</v>
      </c>
      <c r="G1958" s="110" t="s">
        <v>533</v>
      </c>
      <c r="H1958" s="107" t="s">
        <v>254</v>
      </c>
      <c r="I1958" s="111" t="s">
        <v>8340</v>
      </c>
      <c r="J1958" s="110"/>
      <c r="K1958" s="110"/>
      <c r="L1958" s="110"/>
      <c r="M1958" s="110"/>
      <c r="N1958" s="110" t="s">
        <v>754</v>
      </c>
      <c r="O1958" s="117">
        <v>42917</v>
      </c>
      <c r="P1958" s="128">
        <v>47</v>
      </c>
      <c r="Q1958" s="115">
        <v>5</v>
      </c>
      <c r="R1958" s="129">
        <f t="shared" si="95"/>
        <v>3.9166666666666665</v>
      </c>
      <c r="S1958" s="130">
        <f t="shared" si="93"/>
        <v>19.583333333333332</v>
      </c>
      <c r="T1958" s="112" t="s">
        <v>8209</v>
      </c>
      <c r="U1958" s="117">
        <v>42975</v>
      </c>
      <c r="V1958" s="110"/>
      <c r="W1958" s="110"/>
      <c r="X1958" s="110" t="s">
        <v>1465</v>
      </c>
      <c r="Y1958" s="179" t="s">
        <v>1144</v>
      </c>
      <c r="Z1958">
        <f>IF(ISNA(VLOOKUP(A1958,[2]InvPiv!$A:$B,2,FALSE)),0,VLOOKUP(A1958,[2]InvPiv!$A:$B,2,FALSE))</f>
        <v>5.5</v>
      </c>
      <c r="AA1958" s="185">
        <f t="shared" si="94"/>
        <v>-0.5</v>
      </c>
      <c r="AB1958">
        <f>VLOOKUP(A1958,[2]ConPiv!$A:$B,2,FALSE)</f>
        <v>5.5</v>
      </c>
    </row>
    <row r="1959" spans="1:28" ht="13" x14ac:dyDescent="0.25">
      <c r="A1959" s="108">
        <v>309912</v>
      </c>
      <c r="B1959" s="108">
        <v>22871</v>
      </c>
      <c r="C1959" s="107"/>
      <c r="D1959" s="109"/>
      <c r="E1959" s="110"/>
      <c r="F1959" s="110" t="s">
        <v>8102</v>
      </c>
      <c r="G1959" s="110" t="s">
        <v>698</v>
      </c>
      <c r="H1959" s="107" t="s">
        <v>83</v>
      </c>
      <c r="I1959" s="111" t="s">
        <v>8343</v>
      </c>
      <c r="J1959" s="110"/>
      <c r="K1959" s="110"/>
      <c r="L1959" s="110"/>
      <c r="M1959" s="110"/>
      <c r="N1959" s="110" t="s">
        <v>754</v>
      </c>
      <c r="O1959" s="117">
        <v>42917</v>
      </c>
      <c r="P1959" s="128">
        <v>47</v>
      </c>
      <c r="Q1959" s="115">
        <v>1</v>
      </c>
      <c r="R1959" s="129">
        <f t="shared" si="95"/>
        <v>3.9166666666666665</v>
      </c>
      <c r="S1959" s="130">
        <f t="shared" si="93"/>
        <v>3.9166666666666665</v>
      </c>
      <c r="T1959" s="112" t="s">
        <v>8211</v>
      </c>
      <c r="U1959" s="117">
        <v>42975</v>
      </c>
      <c r="V1959" s="110"/>
      <c r="W1959" s="110"/>
      <c r="X1959" s="110" t="s">
        <v>1465</v>
      </c>
      <c r="Y1959" s="179"/>
      <c r="Z1959">
        <f>IF(ISNA(VLOOKUP(A1959,[2]InvPiv!$A:$B,2,FALSE)),0,VLOOKUP(A1959,[2]InvPiv!$A:$B,2,FALSE))</f>
        <v>1</v>
      </c>
      <c r="AA1959" s="185">
        <f t="shared" si="94"/>
        <v>0</v>
      </c>
      <c r="AB1959">
        <f>VLOOKUP(A1959,[2]ConPiv!$A:$B,2,FALSE)</f>
        <v>1</v>
      </c>
    </row>
    <row r="1960" spans="1:28" x14ac:dyDescent="0.25">
      <c r="A1960" s="107">
        <v>9734</v>
      </c>
      <c r="B1960" s="108">
        <v>8893</v>
      </c>
      <c r="C1960" s="107"/>
      <c r="D1960" s="109"/>
      <c r="E1960" s="110"/>
      <c r="F1960" s="110" t="s">
        <v>5114</v>
      </c>
      <c r="G1960" s="110" t="s">
        <v>657</v>
      </c>
      <c r="H1960" s="107" t="s">
        <v>79</v>
      </c>
      <c r="I1960" s="181" t="s">
        <v>5115</v>
      </c>
      <c r="J1960" s="110"/>
      <c r="K1960" s="110"/>
      <c r="L1960" s="110"/>
      <c r="M1960" s="110"/>
      <c r="N1960" s="110" t="s">
        <v>25</v>
      </c>
      <c r="O1960" s="117">
        <v>42644</v>
      </c>
      <c r="P1960" s="128">
        <v>47</v>
      </c>
      <c r="Q1960" s="115">
        <v>2</v>
      </c>
      <c r="R1960" s="115">
        <f t="shared" si="95"/>
        <v>3.9166666666666665</v>
      </c>
      <c r="S1960" s="116">
        <f t="shared" si="93"/>
        <v>7.833333333333333</v>
      </c>
      <c r="T1960" s="112" t="s">
        <v>5117</v>
      </c>
      <c r="U1960" s="117">
        <v>42977</v>
      </c>
      <c r="V1960" s="110"/>
      <c r="W1960" s="110"/>
      <c r="X1960" s="110" t="s">
        <v>29</v>
      </c>
      <c r="Y1960" s="183"/>
      <c r="Z1960">
        <f>IF(ISNA(VLOOKUP(A1960,[2]InvPiv!$A:$B,2,FALSE)),0,VLOOKUP(A1960,[2]InvPiv!$A:$B,2,FALSE))</f>
        <v>2</v>
      </c>
      <c r="AA1960" s="185">
        <f t="shared" si="94"/>
        <v>0</v>
      </c>
      <c r="AB1960">
        <f>VLOOKUP(A1960,[2]ConPiv!$A:$B,2,FALSE)</f>
        <v>2</v>
      </c>
    </row>
    <row r="1961" spans="1:28" ht="13" x14ac:dyDescent="0.25">
      <c r="A1961" s="108">
        <v>309874</v>
      </c>
      <c r="B1961" s="108">
        <v>22725</v>
      </c>
      <c r="C1961" s="107"/>
      <c r="D1961" s="109"/>
      <c r="E1961" s="110"/>
      <c r="F1961" s="110" t="s">
        <v>8101</v>
      </c>
      <c r="G1961" s="110" t="s">
        <v>8341</v>
      </c>
      <c r="H1961" s="107" t="s">
        <v>83</v>
      </c>
      <c r="I1961" s="111" t="s">
        <v>8342</v>
      </c>
      <c r="J1961" s="110"/>
      <c r="K1961" s="110"/>
      <c r="L1961" s="110"/>
      <c r="M1961" s="110"/>
      <c r="N1961" s="110" t="s">
        <v>754</v>
      </c>
      <c r="O1961" s="117">
        <v>42917</v>
      </c>
      <c r="P1961" s="128">
        <v>47</v>
      </c>
      <c r="Q1961" s="115">
        <v>6</v>
      </c>
      <c r="R1961" s="129">
        <f t="shared" si="95"/>
        <v>3.9166666666666665</v>
      </c>
      <c r="S1961" s="130">
        <f t="shared" si="93"/>
        <v>23.5</v>
      </c>
      <c r="T1961" s="112" t="s">
        <v>8210</v>
      </c>
      <c r="U1961" s="117">
        <v>42977</v>
      </c>
      <c r="V1961" s="110"/>
      <c r="W1961" s="110"/>
      <c r="X1961" s="110" t="s">
        <v>1465</v>
      </c>
      <c r="Y1961" s="179"/>
      <c r="Z1961">
        <f>IF(ISNA(VLOOKUP(A1961,[2]InvPiv!$A:$B,2,FALSE)),0,VLOOKUP(A1961,[2]InvPiv!$A:$B,2,FALSE))</f>
        <v>5.5</v>
      </c>
      <c r="AA1961" s="185">
        <f t="shared" si="94"/>
        <v>0.5</v>
      </c>
      <c r="AB1961">
        <f>VLOOKUP(A1961,[2]ConPiv!$A:$B,2,FALSE)</f>
        <v>5.5</v>
      </c>
    </row>
    <row r="1962" spans="1:28" ht="13" x14ac:dyDescent="0.25">
      <c r="A1962" s="108">
        <v>309926</v>
      </c>
      <c r="B1962" s="108">
        <v>22849</v>
      </c>
      <c r="C1962" s="107"/>
      <c r="D1962" s="109"/>
      <c r="E1962" s="110"/>
      <c r="F1962" s="110" t="s">
        <v>7893</v>
      </c>
      <c r="G1962" s="110" t="s">
        <v>680</v>
      </c>
      <c r="H1962" s="107" t="s">
        <v>110</v>
      </c>
      <c r="I1962" s="111" t="s">
        <v>7952</v>
      </c>
      <c r="J1962" s="110"/>
      <c r="K1962" s="110"/>
      <c r="L1962" s="110"/>
      <c r="M1962" s="110"/>
      <c r="N1962" s="110" t="s">
        <v>754</v>
      </c>
      <c r="O1962" s="117">
        <v>42917</v>
      </c>
      <c r="P1962" s="128">
        <v>47</v>
      </c>
      <c r="Q1962" s="115">
        <v>2</v>
      </c>
      <c r="R1962" s="129">
        <f t="shared" si="95"/>
        <v>3.9166666666666665</v>
      </c>
      <c r="S1962" s="130">
        <f t="shared" si="93"/>
        <v>7.833333333333333</v>
      </c>
      <c r="T1962" s="112" t="s">
        <v>7842</v>
      </c>
      <c r="U1962" s="117">
        <v>42979</v>
      </c>
      <c r="V1962" s="110"/>
      <c r="W1962" s="110"/>
      <c r="X1962" s="110" t="s">
        <v>1465</v>
      </c>
      <c r="Y1962" s="179"/>
      <c r="Z1962">
        <f>IF(ISNA(VLOOKUP(A1962,[2]InvPiv!$A:$B,2,FALSE)),0,VLOOKUP(A1962,[2]InvPiv!$A:$B,2,FALSE))</f>
        <v>2</v>
      </c>
      <c r="AA1962" s="185">
        <f t="shared" si="94"/>
        <v>0</v>
      </c>
      <c r="AB1962">
        <f>VLOOKUP(A1962,[2]ConPiv!$A:$B,2,FALSE)</f>
        <v>2</v>
      </c>
    </row>
    <row r="1963" spans="1:28" x14ac:dyDescent="0.25">
      <c r="A1963" s="108">
        <v>305833</v>
      </c>
      <c r="B1963" s="108">
        <v>21453</v>
      </c>
      <c r="C1963" s="107"/>
      <c r="D1963" s="109"/>
      <c r="E1963" s="110"/>
      <c r="F1963" s="110" t="s">
        <v>6052</v>
      </c>
      <c r="G1963" s="110" t="s">
        <v>4620</v>
      </c>
      <c r="H1963" s="107" t="s">
        <v>124</v>
      </c>
      <c r="I1963" s="111">
        <v>78624</v>
      </c>
      <c r="J1963" s="110"/>
      <c r="K1963" s="110"/>
      <c r="L1963" s="110"/>
      <c r="M1963" s="110"/>
      <c r="N1963" s="110" t="s">
        <v>754</v>
      </c>
      <c r="O1963" s="117">
        <v>42736</v>
      </c>
      <c r="P1963" s="128">
        <v>47</v>
      </c>
      <c r="Q1963" s="115">
        <v>3</v>
      </c>
      <c r="R1963" s="129">
        <f t="shared" si="95"/>
        <v>3.9166666666666665</v>
      </c>
      <c r="S1963" s="130">
        <f t="shared" si="93"/>
        <v>11.75</v>
      </c>
      <c r="T1963" s="112" t="s">
        <v>5970</v>
      </c>
      <c r="U1963" s="117">
        <v>42979</v>
      </c>
      <c r="V1963" s="110"/>
      <c r="W1963" s="110"/>
      <c r="X1963" s="110" t="s">
        <v>1465</v>
      </c>
      <c r="Y1963" s="197"/>
      <c r="Z1963">
        <f>IF(ISNA(VLOOKUP(A1963,[2]InvPiv!$A:$B,2,FALSE)),0,VLOOKUP(A1963,[2]InvPiv!$A:$B,2,FALSE))</f>
        <v>2.5</v>
      </c>
      <c r="AA1963" s="185">
        <f t="shared" si="94"/>
        <v>0.5</v>
      </c>
      <c r="AB1963">
        <f>VLOOKUP(A1963,[2]ConPiv!$A:$B,2,FALSE)</f>
        <v>2.5</v>
      </c>
    </row>
    <row r="1964" spans="1:28" x14ac:dyDescent="0.25">
      <c r="A1964" s="108">
        <v>309859</v>
      </c>
      <c r="B1964" s="108">
        <v>22857</v>
      </c>
      <c r="C1964" s="107"/>
      <c r="D1964" s="109"/>
      <c r="E1964" s="110"/>
      <c r="F1964" s="110" t="s">
        <v>7883</v>
      </c>
      <c r="G1964" s="110" t="s">
        <v>4021</v>
      </c>
      <c r="H1964" s="107" t="s">
        <v>198</v>
      </c>
      <c r="I1964" s="111" t="s">
        <v>7938</v>
      </c>
      <c r="J1964" s="110"/>
      <c r="K1964" s="110"/>
      <c r="L1964" s="110"/>
      <c r="M1964" s="110"/>
      <c r="N1964" s="110" t="s">
        <v>754</v>
      </c>
      <c r="O1964" s="117">
        <v>42917</v>
      </c>
      <c r="P1964" s="128">
        <v>47</v>
      </c>
      <c r="Q1964" s="115">
        <v>2</v>
      </c>
      <c r="R1964" s="129">
        <f t="shared" si="95"/>
        <v>3.9166666666666665</v>
      </c>
      <c r="S1964" s="130">
        <f t="shared" si="93"/>
        <v>7.833333333333333</v>
      </c>
      <c r="T1964" s="112" t="s">
        <v>7832</v>
      </c>
      <c r="U1964" s="117">
        <v>42979</v>
      </c>
      <c r="V1964" s="110"/>
      <c r="W1964" s="110"/>
      <c r="X1964" s="110" t="s">
        <v>1465</v>
      </c>
      <c r="Y1964" s="183"/>
      <c r="Z1964">
        <f>IF(ISNA(VLOOKUP(A1964,[2]InvPiv!$A:$B,2,FALSE)),0,VLOOKUP(A1964,[2]InvPiv!$A:$B,2,FALSE))</f>
        <v>2</v>
      </c>
      <c r="AA1964" s="185">
        <f t="shared" si="94"/>
        <v>0</v>
      </c>
      <c r="AB1964">
        <f>VLOOKUP(A1964,[2]ConPiv!$A:$B,2,FALSE)</f>
        <v>2</v>
      </c>
    </row>
    <row r="1965" spans="1:28" x14ac:dyDescent="0.25">
      <c r="A1965" s="108">
        <v>308706</v>
      </c>
      <c r="B1965" s="108">
        <v>22416</v>
      </c>
      <c r="C1965" s="107"/>
      <c r="D1965" s="109"/>
      <c r="E1965" s="110"/>
      <c r="F1965" s="110" t="s">
        <v>7924</v>
      </c>
      <c r="G1965" s="110" t="s">
        <v>7986</v>
      </c>
      <c r="H1965" s="107" t="s">
        <v>145</v>
      </c>
      <c r="I1965" s="111" t="s">
        <v>7987</v>
      </c>
      <c r="J1965" s="110"/>
      <c r="K1965" s="110"/>
      <c r="L1965" s="110"/>
      <c r="M1965" s="110"/>
      <c r="N1965" s="110" t="s">
        <v>754</v>
      </c>
      <c r="O1965" s="117">
        <v>42917</v>
      </c>
      <c r="P1965" s="128">
        <v>47</v>
      </c>
      <c r="Q1965" s="115">
        <v>4</v>
      </c>
      <c r="R1965" s="129">
        <f t="shared" si="95"/>
        <v>3.9166666666666665</v>
      </c>
      <c r="S1965" s="130">
        <f t="shared" si="93"/>
        <v>15.666666666666666</v>
      </c>
      <c r="T1965" s="112" t="s">
        <v>7873</v>
      </c>
      <c r="U1965" s="117">
        <v>42979</v>
      </c>
      <c r="V1965" s="110"/>
      <c r="W1965" s="110"/>
      <c r="X1965" s="110" t="s">
        <v>1465</v>
      </c>
      <c r="Y1965" s="183"/>
      <c r="Z1965">
        <f>IF(ISNA(VLOOKUP(A1965,[2]InvPiv!$A:$B,2,FALSE)),0,VLOOKUP(A1965,[2]InvPiv!$A:$B,2,FALSE))</f>
        <v>4.5</v>
      </c>
      <c r="AA1965" s="185">
        <f t="shared" si="94"/>
        <v>-0.5</v>
      </c>
      <c r="AB1965">
        <f>VLOOKUP(A1965,[2]ConPiv!$A:$B,2,FALSE)</f>
        <v>5</v>
      </c>
    </row>
    <row r="1966" spans="1:28" ht="13" x14ac:dyDescent="0.25">
      <c r="A1966" s="108">
        <v>309986</v>
      </c>
      <c r="B1966" s="108">
        <v>22789</v>
      </c>
      <c r="C1966" s="107"/>
      <c r="D1966" s="109"/>
      <c r="E1966" s="110"/>
      <c r="F1966" s="110" t="s">
        <v>8072</v>
      </c>
      <c r="G1966" s="110" t="s">
        <v>211</v>
      </c>
      <c r="H1966" s="107" t="s">
        <v>87</v>
      </c>
      <c r="I1966" s="111" t="s">
        <v>8308</v>
      </c>
      <c r="J1966" s="110"/>
      <c r="K1966" s="110"/>
      <c r="L1966" s="110"/>
      <c r="M1966" s="110"/>
      <c r="N1966" s="110" t="s">
        <v>754</v>
      </c>
      <c r="O1966" s="117">
        <v>42917</v>
      </c>
      <c r="P1966" s="128">
        <v>47</v>
      </c>
      <c r="Q1966" s="115">
        <v>1</v>
      </c>
      <c r="R1966" s="129">
        <f t="shared" si="95"/>
        <v>3.9166666666666665</v>
      </c>
      <c r="S1966" s="130">
        <f t="shared" si="93"/>
        <v>3.9166666666666665</v>
      </c>
      <c r="T1966" s="112" t="s">
        <v>8182</v>
      </c>
      <c r="U1966" s="117">
        <v>42979</v>
      </c>
      <c r="V1966" s="110"/>
      <c r="W1966" s="110"/>
      <c r="X1966" s="110" t="s">
        <v>1465</v>
      </c>
      <c r="Y1966" s="179"/>
      <c r="Z1966">
        <f>IF(ISNA(VLOOKUP(A1966,[2]InvPiv!$A:$B,2,FALSE)),0,VLOOKUP(A1966,[2]InvPiv!$A:$B,2,FALSE))</f>
        <v>1</v>
      </c>
      <c r="AA1966" s="185">
        <f t="shared" si="94"/>
        <v>0</v>
      </c>
      <c r="AB1966">
        <f>VLOOKUP(A1966,[2]ConPiv!$A:$B,2,FALSE)</f>
        <v>1</v>
      </c>
    </row>
    <row r="1967" spans="1:28" ht="13" x14ac:dyDescent="0.25">
      <c r="A1967" s="108">
        <v>309467</v>
      </c>
      <c r="B1967" s="108">
        <v>22145</v>
      </c>
      <c r="C1967" s="107"/>
      <c r="D1967" s="109"/>
      <c r="E1967" s="110"/>
      <c r="F1967" s="110" t="s">
        <v>8096</v>
      </c>
      <c r="G1967" s="110" t="s">
        <v>662</v>
      </c>
      <c r="H1967" s="107" t="s">
        <v>59</v>
      </c>
      <c r="I1967" s="111" t="s">
        <v>8336</v>
      </c>
      <c r="J1967" s="110"/>
      <c r="K1967" s="110"/>
      <c r="L1967" s="110"/>
      <c r="M1967" s="110"/>
      <c r="N1967" s="110" t="s">
        <v>754</v>
      </c>
      <c r="O1967" s="117">
        <v>42917</v>
      </c>
      <c r="P1967" s="128">
        <v>47</v>
      </c>
      <c r="Q1967" s="115">
        <v>1</v>
      </c>
      <c r="R1967" s="129">
        <f t="shared" si="95"/>
        <v>3.9166666666666665</v>
      </c>
      <c r="S1967" s="130">
        <f t="shared" si="93"/>
        <v>3.9166666666666665</v>
      </c>
      <c r="T1967" s="112" t="s">
        <v>8205</v>
      </c>
      <c r="U1967" s="117">
        <v>42979</v>
      </c>
      <c r="V1967" s="110"/>
      <c r="W1967" s="110"/>
      <c r="X1967" s="110" t="s">
        <v>1465</v>
      </c>
      <c r="Y1967" s="179"/>
      <c r="Z1967">
        <f>IF(ISNA(VLOOKUP(A1967,[2]InvPiv!$A:$B,2,FALSE)),0,VLOOKUP(A1967,[2]InvPiv!$A:$B,2,FALSE))</f>
        <v>1</v>
      </c>
      <c r="AA1967" s="185">
        <f t="shared" si="94"/>
        <v>0</v>
      </c>
      <c r="AB1967">
        <f>VLOOKUP(A1967,[2]ConPiv!$A:$B,2,FALSE)</f>
        <v>1</v>
      </c>
    </row>
    <row r="1968" spans="1:28" x14ac:dyDescent="0.25">
      <c r="A1968" s="108">
        <v>22925</v>
      </c>
      <c r="B1968" s="108">
        <v>18422</v>
      </c>
      <c r="C1968" s="107"/>
      <c r="D1968" s="109"/>
      <c r="E1968" s="110"/>
      <c r="F1968" s="110" t="s">
        <v>9862</v>
      </c>
      <c r="G1968" s="110" t="s">
        <v>9440</v>
      </c>
      <c r="H1968" s="107" t="s">
        <v>198</v>
      </c>
      <c r="I1968" s="111">
        <v>21045</v>
      </c>
      <c r="J1968" s="110"/>
      <c r="K1968" s="110"/>
      <c r="L1968" s="110"/>
      <c r="M1968" s="110"/>
      <c r="N1968" s="110" t="s">
        <v>754</v>
      </c>
      <c r="O1968" s="117">
        <v>43009</v>
      </c>
      <c r="P1968" s="128">
        <v>47</v>
      </c>
      <c r="Q1968" s="115">
        <v>1</v>
      </c>
      <c r="R1968" s="129">
        <f t="shared" si="95"/>
        <v>3.9166666666666665</v>
      </c>
      <c r="S1968" s="130">
        <f t="shared" si="93"/>
        <v>3.9166666666666665</v>
      </c>
      <c r="T1968" s="112" t="s">
        <v>9861</v>
      </c>
      <c r="U1968" s="117">
        <v>42979</v>
      </c>
      <c r="V1968" s="110"/>
      <c r="W1968" s="110"/>
      <c r="X1968" s="110" t="s">
        <v>1465</v>
      </c>
      <c r="Y1968" s="183" t="s">
        <v>9863</v>
      </c>
      <c r="Z1968">
        <v>1</v>
      </c>
      <c r="AA1968" s="185">
        <f t="shared" si="94"/>
        <v>0</v>
      </c>
      <c r="AB1968">
        <v>1</v>
      </c>
    </row>
    <row r="1969" spans="1:30" x14ac:dyDescent="0.25">
      <c r="A1969" s="108">
        <v>309440</v>
      </c>
      <c r="B1969" s="108">
        <v>22599</v>
      </c>
      <c r="C1969" s="107"/>
      <c r="D1969" s="109"/>
      <c r="E1969" s="110"/>
      <c r="F1969" s="110" t="s">
        <v>7335</v>
      </c>
      <c r="G1969" s="110" t="s">
        <v>3330</v>
      </c>
      <c r="H1969" s="107" t="s">
        <v>110</v>
      </c>
      <c r="I1969" s="111" t="s">
        <v>7500</v>
      </c>
      <c r="J1969" s="110"/>
      <c r="K1969" s="110"/>
      <c r="L1969" s="110"/>
      <c r="M1969" s="110"/>
      <c r="N1969" s="110" t="s">
        <v>754</v>
      </c>
      <c r="O1969" s="117">
        <v>42826</v>
      </c>
      <c r="P1969" s="128">
        <v>47</v>
      </c>
      <c r="Q1969" s="115">
        <v>8</v>
      </c>
      <c r="R1969" s="129">
        <f t="shared" si="95"/>
        <v>3.9166666666666665</v>
      </c>
      <c r="S1969" s="130">
        <f t="shared" si="93"/>
        <v>31.333333333333332</v>
      </c>
      <c r="T1969" s="112" t="s">
        <v>7409</v>
      </c>
      <c r="U1969" s="117">
        <v>42982</v>
      </c>
      <c r="V1969" s="110"/>
      <c r="W1969" s="110"/>
      <c r="X1969" s="110" t="s">
        <v>1465</v>
      </c>
      <c r="Y1969" s="183"/>
      <c r="Z1969">
        <f>IF(ISNA(VLOOKUP(A1969,[2]InvPiv!$A:$B,2,FALSE)),0,VLOOKUP(A1969,[2]InvPiv!$A:$B,2,FALSE))</f>
        <v>8.25</v>
      </c>
      <c r="AA1969" s="185">
        <f t="shared" si="94"/>
        <v>-0.25</v>
      </c>
      <c r="AB1969">
        <f>VLOOKUP(A1969,[2]ConPiv!$A:$B,2,FALSE)</f>
        <v>8.25</v>
      </c>
    </row>
    <row r="1970" spans="1:30" x14ac:dyDescent="0.25">
      <c r="A1970" s="108">
        <v>310053</v>
      </c>
      <c r="B1970" s="108">
        <v>22925</v>
      </c>
      <c r="C1970" s="107"/>
      <c r="D1970" s="109"/>
      <c r="E1970" s="110"/>
      <c r="F1970" s="110" t="s">
        <v>7892</v>
      </c>
      <c r="G1970" s="110" t="s">
        <v>7950</v>
      </c>
      <c r="H1970" s="107" t="s">
        <v>79</v>
      </c>
      <c r="I1970" s="111" t="s">
        <v>7951</v>
      </c>
      <c r="J1970" s="110"/>
      <c r="K1970" s="110"/>
      <c r="L1970" s="110"/>
      <c r="M1970" s="110"/>
      <c r="N1970" s="110" t="s">
        <v>754</v>
      </c>
      <c r="O1970" s="117">
        <v>42917</v>
      </c>
      <c r="P1970" s="128">
        <v>47</v>
      </c>
      <c r="Q1970" s="115">
        <v>3</v>
      </c>
      <c r="R1970" s="129">
        <f t="shared" si="95"/>
        <v>3.9166666666666665</v>
      </c>
      <c r="S1970" s="130">
        <f t="shared" si="93"/>
        <v>11.75</v>
      </c>
      <c r="T1970" s="112" t="s">
        <v>7841</v>
      </c>
      <c r="U1970" s="117">
        <v>42982</v>
      </c>
      <c r="V1970" s="110"/>
      <c r="W1970" s="110"/>
      <c r="X1970" s="110" t="s">
        <v>1465</v>
      </c>
      <c r="Y1970" s="183"/>
      <c r="Z1970">
        <f>IF(ISNA(VLOOKUP(A1970,[2]InvPiv!$A:$B,2,FALSE)),0,VLOOKUP(A1970,[2]InvPiv!$A:$B,2,FALSE))</f>
        <v>2.5</v>
      </c>
      <c r="AA1970" s="185">
        <f t="shared" si="94"/>
        <v>0.5</v>
      </c>
      <c r="AB1970">
        <f>VLOOKUP(A1970,[2]ConPiv!$A:$B,2,FALSE)</f>
        <v>2.5</v>
      </c>
    </row>
    <row r="1971" spans="1:30" ht="13" x14ac:dyDescent="0.25">
      <c r="A1971" s="108">
        <v>309216</v>
      </c>
      <c r="B1971" s="108">
        <v>22343</v>
      </c>
      <c r="C1971" s="107"/>
      <c r="D1971" s="109"/>
      <c r="E1971" s="110"/>
      <c r="F1971" s="110" t="s">
        <v>8031</v>
      </c>
      <c r="G1971" s="110" t="s">
        <v>4403</v>
      </c>
      <c r="H1971" s="107" t="s">
        <v>59</v>
      </c>
      <c r="I1971" s="111" t="s">
        <v>8252</v>
      </c>
      <c r="J1971" s="110"/>
      <c r="K1971" s="110"/>
      <c r="L1971" s="110"/>
      <c r="M1971" s="110"/>
      <c r="N1971" s="110" t="s">
        <v>754</v>
      </c>
      <c r="O1971" s="117">
        <v>42917</v>
      </c>
      <c r="P1971" s="128">
        <v>47</v>
      </c>
      <c r="Q1971" s="115">
        <v>1</v>
      </c>
      <c r="R1971" s="129">
        <f t="shared" si="95"/>
        <v>3.9166666666666665</v>
      </c>
      <c r="S1971" s="130">
        <f t="shared" si="93"/>
        <v>3.9166666666666665</v>
      </c>
      <c r="T1971" s="112" t="s">
        <v>8140</v>
      </c>
      <c r="U1971" s="117">
        <v>42982</v>
      </c>
      <c r="V1971" s="110"/>
      <c r="W1971" s="110"/>
      <c r="X1971" s="110" t="s">
        <v>1465</v>
      </c>
      <c r="Y1971" s="179"/>
      <c r="Z1971">
        <f>IF(ISNA(VLOOKUP(A1971,[2]InvPiv!$A:$B,2,FALSE)),0,VLOOKUP(A1971,[2]InvPiv!$A:$B,2,FALSE))</f>
        <v>1</v>
      </c>
      <c r="AA1971" s="185">
        <f t="shared" si="94"/>
        <v>0</v>
      </c>
      <c r="AB1971">
        <f>VLOOKUP(A1971,[2]ConPiv!$A:$B,2,FALSE)</f>
        <v>1</v>
      </c>
    </row>
    <row r="1972" spans="1:30" ht="13" x14ac:dyDescent="0.25">
      <c r="A1972" s="108">
        <v>310526</v>
      </c>
      <c r="B1972" s="108">
        <v>23009</v>
      </c>
      <c r="C1972" s="107"/>
      <c r="D1972" s="109"/>
      <c r="E1972" s="110"/>
      <c r="F1972" s="110" t="s">
        <v>8119</v>
      </c>
      <c r="G1972" s="110" t="s">
        <v>660</v>
      </c>
      <c r="H1972" s="107" t="s">
        <v>59</v>
      </c>
      <c r="I1972" s="111" t="s">
        <v>4374</v>
      </c>
      <c r="J1972" s="110"/>
      <c r="K1972" s="110"/>
      <c r="L1972" s="110"/>
      <c r="M1972" s="110"/>
      <c r="N1972" s="110" t="s">
        <v>754</v>
      </c>
      <c r="O1972" s="117">
        <v>42917</v>
      </c>
      <c r="P1972" s="128">
        <v>47</v>
      </c>
      <c r="Q1972" s="115">
        <v>1</v>
      </c>
      <c r="R1972" s="129">
        <f t="shared" si="95"/>
        <v>3.9166666666666665</v>
      </c>
      <c r="S1972" s="130">
        <f t="shared" si="93"/>
        <v>3.9166666666666665</v>
      </c>
      <c r="T1972" s="112" t="s">
        <v>8228</v>
      </c>
      <c r="U1972" s="117">
        <v>42982</v>
      </c>
      <c r="V1972" s="110"/>
      <c r="W1972" s="110"/>
      <c r="X1972" s="110" t="s">
        <v>1465</v>
      </c>
      <c r="Y1972" s="179"/>
      <c r="Z1972">
        <f>IF(ISNA(VLOOKUP(A1972,[2]InvPiv!$A:$B,2,FALSE)),0,VLOOKUP(A1972,[2]InvPiv!$A:$B,2,FALSE))</f>
        <v>1</v>
      </c>
      <c r="AA1972" s="185">
        <f t="shared" si="94"/>
        <v>0</v>
      </c>
      <c r="AB1972">
        <f>VLOOKUP(A1972,[2]ConPiv!$A:$B,2,FALSE)</f>
        <v>1</v>
      </c>
    </row>
    <row r="1973" spans="1:30" x14ac:dyDescent="0.25">
      <c r="A1973" s="108">
        <v>308864</v>
      </c>
      <c r="B1973" s="108">
        <v>22422</v>
      </c>
      <c r="C1973" s="107"/>
      <c r="D1973" s="109"/>
      <c r="E1973" s="110"/>
      <c r="F1973" s="110" t="s">
        <v>7597</v>
      </c>
      <c r="G1973" s="110" t="s">
        <v>724</v>
      </c>
      <c r="H1973" s="107" t="s">
        <v>538</v>
      </c>
      <c r="I1973" s="111" t="s">
        <v>7809</v>
      </c>
      <c r="J1973" s="110"/>
      <c r="K1973" s="110"/>
      <c r="L1973" s="110"/>
      <c r="M1973" s="110"/>
      <c r="N1973" s="110" t="s">
        <v>754</v>
      </c>
      <c r="O1973" s="117">
        <v>42826</v>
      </c>
      <c r="P1973" s="128">
        <v>47</v>
      </c>
      <c r="Q1973" s="115">
        <v>2</v>
      </c>
      <c r="R1973" s="129">
        <f t="shared" si="95"/>
        <v>3.9166666666666665</v>
      </c>
      <c r="S1973" s="130">
        <f t="shared" si="93"/>
        <v>7.833333333333333</v>
      </c>
      <c r="T1973" s="112" t="s">
        <v>7692</v>
      </c>
      <c r="U1973" s="117">
        <v>42983</v>
      </c>
      <c r="V1973" s="110"/>
      <c r="W1973" s="110"/>
      <c r="X1973" s="110" t="s">
        <v>1465</v>
      </c>
      <c r="Y1973" s="183"/>
      <c r="Z1973">
        <f>IF(ISNA(VLOOKUP(A1973,[2]InvPiv!$A:$B,2,FALSE)),0,VLOOKUP(A1973,[2]InvPiv!$A:$B,2,FALSE))</f>
        <v>1.75</v>
      </c>
      <c r="AA1973" s="185">
        <f t="shared" si="94"/>
        <v>0.25</v>
      </c>
      <c r="AB1973">
        <f>VLOOKUP(A1973,[2]ConPiv!$A:$B,2,FALSE)</f>
        <v>1.75</v>
      </c>
    </row>
    <row r="1974" spans="1:30" ht="13" x14ac:dyDescent="0.25">
      <c r="A1974" s="108">
        <v>310403</v>
      </c>
      <c r="B1974" s="108">
        <v>23197</v>
      </c>
      <c r="C1974" s="107"/>
      <c r="D1974" s="109"/>
      <c r="E1974" s="110"/>
      <c r="F1974" s="110" t="s">
        <v>8063</v>
      </c>
      <c r="G1974" s="110" t="s">
        <v>8297</v>
      </c>
      <c r="H1974" s="107" t="s">
        <v>254</v>
      </c>
      <c r="I1974" s="111" t="s">
        <v>8298</v>
      </c>
      <c r="J1974" s="110"/>
      <c r="K1974" s="110"/>
      <c r="L1974" s="110"/>
      <c r="M1974" s="110"/>
      <c r="N1974" s="110" t="s">
        <v>754</v>
      </c>
      <c r="O1974" s="117">
        <v>42917</v>
      </c>
      <c r="P1974" s="128">
        <v>47</v>
      </c>
      <c r="Q1974" s="115">
        <v>3</v>
      </c>
      <c r="R1974" s="129">
        <f t="shared" si="95"/>
        <v>3.9166666666666665</v>
      </c>
      <c r="S1974" s="130">
        <f t="shared" si="93"/>
        <v>11.75</v>
      </c>
      <c r="T1974" s="112" t="s">
        <v>8173</v>
      </c>
      <c r="U1974" s="117">
        <v>42983</v>
      </c>
      <c r="V1974" s="110"/>
      <c r="W1974" s="110"/>
      <c r="X1974" s="110" t="s">
        <v>1465</v>
      </c>
      <c r="Y1974" s="179"/>
      <c r="Z1974">
        <f>IF(ISNA(VLOOKUP(A1974,[2]InvPiv!$A:$B,2,FALSE)),0,VLOOKUP(A1974,[2]InvPiv!$A:$B,2,FALSE))</f>
        <v>3</v>
      </c>
      <c r="AA1974" s="185">
        <f t="shared" si="94"/>
        <v>0</v>
      </c>
      <c r="AB1974">
        <f>VLOOKUP(A1974,[2]ConPiv!$A:$B,2,FALSE)</f>
        <v>6</v>
      </c>
    </row>
    <row r="1975" spans="1:30" ht="13" x14ac:dyDescent="0.25">
      <c r="A1975" s="108">
        <v>310405</v>
      </c>
      <c r="B1975" s="108">
        <v>23162</v>
      </c>
      <c r="C1975" s="107"/>
      <c r="D1975" s="109"/>
      <c r="E1975" s="110"/>
      <c r="F1975" s="110" t="s">
        <v>8067</v>
      </c>
      <c r="G1975" s="110" t="s">
        <v>8302</v>
      </c>
      <c r="H1975" s="107" t="s">
        <v>254</v>
      </c>
      <c r="I1975" s="111" t="s">
        <v>8303</v>
      </c>
      <c r="J1975" s="110"/>
      <c r="K1975" s="110"/>
      <c r="L1975" s="110"/>
      <c r="M1975" s="110"/>
      <c r="N1975" s="110" t="s">
        <v>754</v>
      </c>
      <c r="O1975" s="117">
        <v>42917</v>
      </c>
      <c r="P1975" s="128">
        <v>47</v>
      </c>
      <c r="Q1975" s="115">
        <v>7</v>
      </c>
      <c r="R1975" s="129">
        <f t="shared" si="95"/>
        <v>3.9166666666666665</v>
      </c>
      <c r="S1975" s="130">
        <f t="shared" si="93"/>
        <v>27.416666666666664</v>
      </c>
      <c r="T1975" s="112" t="s">
        <v>8177</v>
      </c>
      <c r="U1975" s="117">
        <v>42983</v>
      </c>
      <c r="V1975" s="110"/>
      <c r="W1975" s="110"/>
      <c r="X1975" s="110" t="s">
        <v>1465</v>
      </c>
      <c r="Y1975" s="179"/>
      <c r="Z1975">
        <f>IF(ISNA(VLOOKUP(A1975,[2]InvPiv!$A:$B,2,FALSE)),0,VLOOKUP(A1975,[2]InvPiv!$A:$B,2,FALSE))</f>
        <v>6.5</v>
      </c>
      <c r="AA1975" s="185">
        <f t="shared" si="94"/>
        <v>0.5</v>
      </c>
      <c r="AB1975">
        <f>VLOOKUP(A1975,[2]ConPiv!$A:$B,2,FALSE)</f>
        <v>13</v>
      </c>
    </row>
    <row r="1976" spans="1:30" ht="13" x14ac:dyDescent="0.25">
      <c r="A1976" s="108">
        <v>309123</v>
      </c>
      <c r="B1976" s="108">
        <v>22449</v>
      </c>
      <c r="C1976" s="107"/>
      <c r="D1976" s="109"/>
      <c r="E1976" s="110"/>
      <c r="F1976" s="110" t="s">
        <v>8117</v>
      </c>
      <c r="G1976" s="110" t="s">
        <v>646</v>
      </c>
      <c r="H1976" s="107" t="s">
        <v>355</v>
      </c>
      <c r="I1976" s="111" t="s">
        <v>8360</v>
      </c>
      <c r="J1976" s="110"/>
      <c r="K1976" s="110"/>
      <c r="L1976" s="110"/>
      <c r="M1976" s="110"/>
      <c r="N1976" s="110" t="s">
        <v>754</v>
      </c>
      <c r="O1976" s="117">
        <v>42917</v>
      </c>
      <c r="P1976" s="128">
        <v>47</v>
      </c>
      <c r="Q1976" s="115">
        <v>4</v>
      </c>
      <c r="R1976" s="129">
        <f t="shared" si="95"/>
        <v>3.9166666666666665</v>
      </c>
      <c r="S1976" s="130">
        <f t="shared" si="93"/>
        <v>15.666666666666666</v>
      </c>
      <c r="T1976" s="112" t="s">
        <v>8226</v>
      </c>
      <c r="U1976" s="117">
        <v>42983</v>
      </c>
      <c r="V1976" s="110"/>
      <c r="W1976" s="110"/>
      <c r="X1976" s="110" t="s">
        <v>1465</v>
      </c>
      <c r="Y1976" s="179"/>
      <c r="Z1976">
        <f>IF(ISNA(VLOOKUP(A1976,[2]InvPiv!$A:$B,2,FALSE)),0,VLOOKUP(A1976,[2]InvPiv!$A:$B,2,FALSE))</f>
        <v>4</v>
      </c>
      <c r="AA1976" s="185">
        <f t="shared" si="94"/>
        <v>0</v>
      </c>
      <c r="AB1976">
        <f>VLOOKUP(A1976,[2]ConPiv!$A:$B,2,FALSE)</f>
        <v>4</v>
      </c>
    </row>
    <row r="1977" spans="1:30" ht="13" x14ac:dyDescent="0.25">
      <c r="A1977" s="160">
        <v>310050</v>
      </c>
      <c r="B1977" s="160">
        <v>22733</v>
      </c>
      <c r="C1977" s="152"/>
      <c r="D1977" s="153"/>
      <c r="E1977" s="154"/>
      <c r="F1977" s="154" t="s">
        <v>8121</v>
      </c>
      <c r="G1977" s="154" t="s">
        <v>8364</v>
      </c>
      <c r="H1977" s="152" t="s">
        <v>355</v>
      </c>
      <c r="I1977" s="155" t="s">
        <v>8365</v>
      </c>
      <c r="J1977" s="154"/>
      <c r="K1977" s="154"/>
      <c r="L1977" s="154"/>
      <c r="M1977" s="154"/>
      <c r="N1977" s="154" t="s">
        <v>754</v>
      </c>
      <c r="O1977" s="156">
        <v>42917</v>
      </c>
      <c r="P1977" s="157">
        <v>47</v>
      </c>
      <c r="Q1977" s="158">
        <v>0</v>
      </c>
      <c r="R1977" s="158">
        <f t="shared" si="95"/>
        <v>3.9166666666666665</v>
      </c>
      <c r="S1977" s="159">
        <f t="shared" si="93"/>
        <v>0</v>
      </c>
      <c r="T1977" s="154" t="s">
        <v>8230</v>
      </c>
      <c r="U1977" s="156">
        <v>42983</v>
      </c>
      <c r="V1977" s="154"/>
      <c r="W1977" s="154"/>
      <c r="X1977" s="154" t="s">
        <v>1465</v>
      </c>
      <c r="Y1977" s="179" t="s">
        <v>9841</v>
      </c>
      <c r="Z1977">
        <v>0</v>
      </c>
      <c r="AA1977" s="185">
        <f t="shared" si="94"/>
        <v>0</v>
      </c>
      <c r="AB1977" t="s">
        <v>354</v>
      </c>
      <c r="AC1977" t="s">
        <v>4681</v>
      </c>
      <c r="AD1977" s="204">
        <v>43097</v>
      </c>
    </row>
    <row r="1978" spans="1:30" ht="13" x14ac:dyDescent="0.25">
      <c r="A1978" s="108">
        <v>310355</v>
      </c>
      <c r="B1978" s="108">
        <v>22952</v>
      </c>
      <c r="C1978" s="107"/>
      <c r="D1978" s="109"/>
      <c r="E1978" s="110"/>
      <c r="F1978" s="110" t="s">
        <v>8122</v>
      </c>
      <c r="G1978" s="110" t="s">
        <v>7241</v>
      </c>
      <c r="H1978" s="107" t="s">
        <v>355</v>
      </c>
      <c r="I1978" s="111" t="s">
        <v>8366</v>
      </c>
      <c r="J1978" s="110"/>
      <c r="K1978" s="110"/>
      <c r="L1978" s="110"/>
      <c r="M1978" s="110"/>
      <c r="N1978" s="110" t="s">
        <v>754</v>
      </c>
      <c r="O1978" s="117">
        <v>42917</v>
      </c>
      <c r="P1978" s="128">
        <v>47</v>
      </c>
      <c r="Q1978" s="115">
        <v>1</v>
      </c>
      <c r="R1978" s="129">
        <f t="shared" si="95"/>
        <v>3.9166666666666665</v>
      </c>
      <c r="S1978" s="130">
        <f t="shared" si="93"/>
        <v>3.9166666666666665</v>
      </c>
      <c r="T1978" s="112" t="s">
        <v>8231</v>
      </c>
      <c r="U1978" s="117">
        <v>42983</v>
      </c>
      <c r="V1978" s="110"/>
      <c r="W1978" s="110"/>
      <c r="X1978" s="110" t="s">
        <v>1465</v>
      </c>
      <c r="Y1978" s="179"/>
      <c r="Z1978">
        <f>IF(ISNA(VLOOKUP(A1978,[2]InvPiv!$A:$B,2,FALSE)),0,VLOOKUP(A1978,[2]InvPiv!$A:$B,2,FALSE))</f>
        <v>1</v>
      </c>
      <c r="AA1978" s="185">
        <f t="shared" si="94"/>
        <v>0</v>
      </c>
      <c r="AB1978">
        <f>VLOOKUP(A1978,[2]ConPiv!$A:$B,2,FALSE)</f>
        <v>1</v>
      </c>
    </row>
    <row r="1979" spans="1:30" ht="13" x14ac:dyDescent="0.25">
      <c r="A1979" s="108">
        <v>307570</v>
      </c>
      <c r="B1979" s="108">
        <v>21940</v>
      </c>
      <c r="C1979" s="107"/>
      <c r="D1979" s="109"/>
      <c r="E1979" s="110"/>
      <c r="F1979" s="110" t="s">
        <v>8125</v>
      </c>
      <c r="G1979" s="110" t="s">
        <v>8369</v>
      </c>
      <c r="H1979" s="107" t="s">
        <v>380</v>
      </c>
      <c r="I1979" s="111">
        <v>29681</v>
      </c>
      <c r="J1979" s="110"/>
      <c r="K1979" s="110"/>
      <c r="L1979" s="110"/>
      <c r="M1979" s="110"/>
      <c r="N1979" s="110" t="s">
        <v>25</v>
      </c>
      <c r="O1979" s="117">
        <v>42917</v>
      </c>
      <c r="P1979" s="128">
        <v>47</v>
      </c>
      <c r="Q1979" s="115">
        <v>2</v>
      </c>
      <c r="R1979" s="129">
        <f t="shared" si="95"/>
        <v>3.9166666666666665</v>
      </c>
      <c r="S1979" s="130">
        <f t="shared" si="93"/>
        <v>7.833333333333333</v>
      </c>
      <c r="T1979" s="112" t="s">
        <v>8234</v>
      </c>
      <c r="U1979" s="117">
        <v>42983</v>
      </c>
      <c r="V1979" s="110"/>
      <c r="W1979" s="110"/>
      <c r="X1979" s="110" t="s">
        <v>1465</v>
      </c>
      <c r="Y1979" s="179"/>
      <c r="Z1979">
        <f>IF(ISNA(VLOOKUP(A1979,[2]InvPiv!$A:$B,2,FALSE)),0,VLOOKUP(A1979,[2]InvPiv!$A:$B,2,FALSE))</f>
        <v>2</v>
      </c>
      <c r="AA1979" s="185">
        <f t="shared" si="94"/>
        <v>0</v>
      </c>
      <c r="AB1979">
        <f>VLOOKUP(A1979,[2]ConPiv!$A:$B,2,FALSE)</f>
        <v>3</v>
      </c>
    </row>
    <row r="1980" spans="1:30" x14ac:dyDescent="0.25">
      <c r="A1980" s="107">
        <v>32004</v>
      </c>
      <c r="B1980" s="108">
        <v>19405</v>
      </c>
      <c r="C1980" s="107"/>
      <c r="D1980" s="109"/>
      <c r="E1980" s="110"/>
      <c r="F1980" s="110" t="s">
        <v>5034</v>
      </c>
      <c r="G1980" s="110" t="s">
        <v>1079</v>
      </c>
      <c r="H1980" s="107" t="s">
        <v>124</v>
      </c>
      <c r="I1980" s="181" t="s">
        <v>5032</v>
      </c>
      <c r="J1980" s="110"/>
      <c r="K1980" s="110"/>
      <c r="L1980" s="110"/>
      <c r="M1980" s="110"/>
      <c r="N1980" s="110" t="s">
        <v>754</v>
      </c>
      <c r="O1980" s="117">
        <v>42644</v>
      </c>
      <c r="P1980" s="128">
        <v>47</v>
      </c>
      <c r="Q1980" s="115">
        <v>1</v>
      </c>
      <c r="R1980" s="115">
        <f t="shared" si="95"/>
        <v>3.9166666666666665</v>
      </c>
      <c r="S1980" s="116">
        <f t="shared" si="93"/>
        <v>3.9166666666666665</v>
      </c>
      <c r="T1980" s="112" t="s">
        <v>5033</v>
      </c>
      <c r="U1980" s="117">
        <v>42984</v>
      </c>
      <c r="V1980" s="110"/>
      <c r="W1980" s="110"/>
      <c r="X1980" s="110" t="s">
        <v>1465</v>
      </c>
      <c r="Y1980" s="183"/>
      <c r="Z1980">
        <f>IF(ISNA(VLOOKUP(A1980,[2]InvPiv!$A:$B,2,FALSE)),0,VLOOKUP(A1980,[2]InvPiv!$A:$B,2,FALSE))</f>
        <v>1</v>
      </c>
      <c r="AA1980" s="185">
        <f t="shared" si="94"/>
        <v>0</v>
      </c>
      <c r="AB1980">
        <f>VLOOKUP(A1980,[2]ConPiv!$A:$B,2,FALSE)</f>
        <v>1</v>
      </c>
    </row>
    <row r="1981" spans="1:30" x14ac:dyDescent="0.25">
      <c r="A1981" s="108">
        <v>309651</v>
      </c>
      <c r="B1981" s="108" t="s">
        <v>8699</v>
      </c>
      <c r="C1981" s="107"/>
      <c r="D1981" s="109"/>
      <c r="E1981" s="110"/>
      <c r="F1981" s="110" t="s">
        <v>8482</v>
      </c>
      <c r="G1981" s="110" t="s">
        <v>618</v>
      </c>
      <c r="H1981" s="107" t="s">
        <v>124</v>
      </c>
      <c r="I1981" s="111" t="s">
        <v>8713</v>
      </c>
      <c r="J1981" s="110"/>
      <c r="K1981" s="110"/>
      <c r="L1981" s="110"/>
      <c r="M1981" s="110"/>
      <c r="N1981" s="110" t="s">
        <v>754</v>
      </c>
      <c r="O1981" s="117">
        <v>42917</v>
      </c>
      <c r="P1981" s="128">
        <v>47</v>
      </c>
      <c r="Q1981" s="115">
        <v>18</v>
      </c>
      <c r="R1981" s="129">
        <f t="shared" si="95"/>
        <v>3.9166666666666665</v>
      </c>
      <c r="S1981" s="130">
        <f t="shared" si="93"/>
        <v>70.5</v>
      </c>
      <c r="T1981" s="112" t="s">
        <v>8593</v>
      </c>
      <c r="U1981" s="117">
        <v>42984</v>
      </c>
      <c r="V1981" s="110"/>
      <c r="W1981" s="110"/>
      <c r="X1981" s="110" t="s">
        <v>1465</v>
      </c>
      <c r="Y1981" s="38"/>
      <c r="Z1981">
        <f>IF(ISNA(VLOOKUP(A1981,[2]InvPiv!$A:$B,2,FALSE)),0,VLOOKUP(A1981,[2]InvPiv!$A:$B,2,FALSE))</f>
        <v>18</v>
      </c>
      <c r="AA1981" s="185">
        <f t="shared" si="94"/>
        <v>0</v>
      </c>
      <c r="AB1981">
        <f>VLOOKUP(A1981,[2]ConPiv!$A:$B,2,FALSE)</f>
        <v>18</v>
      </c>
    </row>
    <row r="1982" spans="1:30" x14ac:dyDescent="0.25">
      <c r="A1982" s="108">
        <v>309830</v>
      </c>
      <c r="B1982" s="108">
        <v>22784</v>
      </c>
      <c r="C1982" s="107"/>
      <c r="D1982" s="109"/>
      <c r="E1982" s="110"/>
      <c r="F1982" s="110" t="s">
        <v>8483</v>
      </c>
      <c r="G1982" s="110" t="s">
        <v>6583</v>
      </c>
      <c r="H1982" s="107" t="s">
        <v>83</v>
      </c>
      <c r="I1982" s="111" t="s">
        <v>8714</v>
      </c>
      <c r="J1982" s="110"/>
      <c r="K1982" s="110"/>
      <c r="L1982" s="110"/>
      <c r="M1982" s="110"/>
      <c r="N1982" s="110" t="s">
        <v>754</v>
      </c>
      <c r="O1982" s="117">
        <v>42917</v>
      </c>
      <c r="P1982" s="128">
        <v>47</v>
      </c>
      <c r="Q1982" s="115">
        <v>1</v>
      </c>
      <c r="R1982" s="129">
        <f t="shared" si="95"/>
        <v>3.9166666666666665</v>
      </c>
      <c r="S1982" s="130">
        <f t="shared" si="93"/>
        <v>3.9166666666666665</v>
      </c>
      <c r="T1982" s="112" t="s">
        <v>8594</v>
      </c>
      <c r="U1982" s="117">
        <v>42984</v>
      </c>
      <c r="V1982" s="110"/>
      <c r="W1982" s="110"/>
      <c r="X1982" s="110" t="s">
        <v>1465</v>
      </c>
      <c r="Y1982" s="38"/>
      <c r="Z1982">
        <f>IF(ISNA(VLOOKUP(A1982,[2]InvPiv!$A:$B,2,FALSE)),0,VLOOKUP(A1982,[2]InvPiv!$A:$B,2,FALSE))</f>
        <v>1</v>
      </c>
      <c r="AA1982" s="185">
        <f t="shared" si="94"/>
        <v>0</v>
      </c>
      <c r="AB1982">
        <f>VLOOKUP(A1982,[2]ConPiv!$A:$B,2,FALSE)</f>
        <v>1</v>
      </c>
    </row>
    <row r="1983" spans="1:30" ht="13" x14ac:dyDescent="0.3">
      <c r="A1983" s="160">
        <v>309893</v>
      </c>
      <c r="B1983" s="160">
        <v>22828</v>
      </c>
      <c r="C1983" s="152"/>
      <c r="D1983" s="153"/>
      <c r="E1983" s="154"/>
      <c r="F1983" s="154" t="s">
        <v>8484</v>
      </c>
      <c r="G1983" s="154" t="s">
        <v>3746</v>
      </c>
      <c r="H1983" s="152" t="s">
        <v>124</v>
      </c>
      <c r="I1983" s="155">
        <v>75060</v>
      </c>
      <c r="J1983" s="154"/>
      <c r="K1983" s="154"/>
      <c r="L1983" s="154"/>
      <c r="M1983" s="154"/>
      <c r="N1983" s="154" t="s">
        <v>754</v>
      </c>
      <c r="O1983" s="156">
        <v>42917</v>
      </c>
      <c r="P1983" s="157">
        <v>47</v>
      </c>
      <c r="Q1983" s="158">
        <v>1</v>
      </c>
      <c r="R1983" s="158">
        <f t="shared" si="95"/>
        <v>3.9166666666666665</v>
      </c>
      <c r="S1983" s="159">
        <f t="shared" si="93"/>
        <v>3.9166666666666665</v>
      </c>
      <c r="T1983" s="154" t="s">
        <v>8595</v>
      </c>
      <c r="U1983" s="156">
        <v>42984</v>
      </c>
      <c r="V1983" s="154"/>
      <c r="W1983" s="154"/>
      <c r="X1983" s="154" t="s">
        <v>1465</v>
      </c>
      <c r="Y1983" s="270" t="s">
        <v>9838</v>
      </c>
      <c r="Z1983">
        <f>IF(ISNA(VLOOKUP(A1983,[2]InvPiv!$A:$B,2,FALSE)),0,VLOOKUP(A1983,[2]InvPiv!$A:$B,2,FALSE))</f>
        <v>1.5</v>
      </c>
      <c r="AA1983" s="185">
        <f t="shared" si="94"/>
        <v>-0.5</v>
      </c>
      <c r="AB1983" t="s">
        <v>354</v>
      </c>
      <c r="AC1983" t="s">
        <v>4681</v>
      </c>
      <c r="AD1983" s="204">
        <v>43131</v>
      </c>
    </row>
    <row r="1984" spans="1:30" x14ac:dyDescent="0.25">
      <c r="A1984" s="108">
        <v>307501</v>
      </c>
      <c r="B1984" s="108">
        <v>21878</v>
      </c>
      <c r="C1984" s="107"/>
      <c r="D1984" s="109"/>
      <c r="E1984" s="110"/>
      <c r="F1984" s="110" t="s">
        <v>8491</v>
      </c>
      <c r="G1984" s="110" t="s">
        <v>662</v>
      </c>
      <c r="H1984" s="107" t="s">
        <v>59</v>
      </c>
      <c r="I1984" s="111" t="s">
        <v>8722</v>
      </c>
      <c r="J1984" s="110"/>
      <c r="K1984" s="110"/>
      <c r="L1984" s="110"/>
      <c r="M1984" s="110"/>
      <c r="N1984" s="110" t="s">
        <v>635</v>
      </c>
      <c r="O1984" s="117">
        <v>42917</v>
      </c>
      <c r="P1984" s="128">
        <v>47</v>
      </c>
      <c r="Q1984" s="115">
        <v>1</v>
      </c>
      <c r="R1984" s="129">
        <f t="shared" si="95"/>
        <v>3.9166666666666665</v>
      </c>
      <c r="S1984" s="130">
        <f t="shared" si="93"/>
        <v>3.9166666666666665</v>
      </c>
      <c r="T1984" s="112" t="s">
        <v>8602</v>
      </c>
      <c r="U1984" s="117">
        <v>42985</v>
      </c>
      <c r="V1984" s="110"/>
      <c r="W1984" s="110"/>
      <c r="X1984" s="110" t="s">
        <v>635</v>
      </c>
      <c r="Y1984" s="38"/>
      <c r="Z1984">
        <f>IF(ISNA(VLOOKUP(A1984,[2]InvPiv!$A:$B,2,FALSE)),0,VLOOKUP(A1984,[2]InvPiv!$A:$B,2,FALSE))</f>
        <v>1</v>
      </c>
      <c r="AA1984" s="185">
        <f t="shared" si="94"/>
        <v>0</v>
      </c>
      <c r="AB1984">
        <f>VLOOKUP(A1984,[2]ConPiv!$A:$B,2,FALSE)</f>
        <v>1</v>
      </c>
    </row>
    <row r="1985" spans="1:28" x14ac:dyDescent="0.25">
      <c r="A1985" s="108">
        <v>310664</v>
      </c>
      <c r="B1985" s="108">
        <v>23257</v>
      </c>
      <c r="C1985" s="107"/>
      <c r="D1985" s="109"/>
      <c r="E1985" s="110"/>
      <c r="F1985" s="110" t="s">
        <v>8493</v>
      </c>
      <c r="G1985" s="110" t="s">
        <v>6169</v>
      </c>
      <c r="H1985" s="107" t="s">
        <v>91</v>
      </c>
      <c r="I1985" s="111" t="s">
        <v>8724</v>
      </c>
      <c r="J1985" s="110"/>
      <c r="K1985" s="110"/>
      <c r="L1985" s="110"/>
      <c r="M1985" s="110"/>
      <c r="N1985" s="110" t="s">
        <v>754</v>
      </c>
      <c r="O1985" s="117">
        <v>42917</v>
      </c>
      <c r="P1985" s="128">
        <v>47</v>
      </c>
      <c r="Q1985" s="115">
        <v>1</v>
      </c>
      <c r="R1985" s="129">
        <f t="shared" si="95"/>
        <v>3.9166666666666665</v>
      </c>
      <c r="S1985" s="130">
        <f t="shared" si="93"/>
        <v>3.9166666666666665</v>
      </c>
      <c r="T1985" s="112" t="s">
        <v>8604</v>
      </c>
      <c r="U1985" s="117">
        <v>42985</v>
      </c>
      <c r="V1985" s="110"/>
      <c r="W1985" s="110"/>
      <c r="X1985" s="110" t="s">
        <v>1465</v>
      </c>
      <c r="Y1985" s="38"/>
      <c r="Z1985">
        <f>IF(ISNA(VLOOKUP(A1985,[2]InvPiv!$A:$B,2,FALSE)),0,VLOOKUP(A1985,[2]InvPiv!$A:$B,2,FALSE))</f>
        <v>1</v>
      </c>
      <c r="AA1985" s="185">
        <f t="shared" si="94"/>
        <v>0</v>
      </c>
      <c r="AB1985">
        <f>VLOOKUP(A1985,[2]ConPiv!$A:$B,2,FALSE)</f>
        <v>1</v>
      </c>
    </row>
    <row r="1986" spans="1:28" x14ac:dyDescent="0.25">
      <c r="A1986" s="108">
        <v>310073</v>
      </c>
      <c r="B1986" s="108">
        <v>22518</v>
      </c>
      <c r="C1986" s="107"/>
      <c r="D1986" s="109"/>
      <c r="E1986" s="110"/>
      <c r="F1986" s="110" t="s">
        <v>7906</v>
      </c>
      <c r="G1986" s="110" t="s">
        <v>729</v>
      </c>
      <c r="H1986" s="107" t="s">
        <v>134</v>
      </c>
      <c r="I1986" s="111" t="s">
        <v>7966</v>
      </c>
      <c r="J1986" s="110"/>
      <c r="K1986" s="110"/>
      <c r="L1986" s="110"/>
      <c r="M1986" s="110"/>
      <c r="N1986" s="110" t="s">
        <v>754</v>
      </c>
      <c r="O1986" s="117">
        <v>42917</v>
      </c>
      <c r="P1986" s="128">
        <v>47</v>
      </c>
      <c r="Q1986" s="115">
        <v>3</v>
      </c>
      <c r="R1986" s="129">
        <f t="shared" si="95"/>
        <v>3.9166666666666665</v>
      </c>
      <c r="S1986" s="130">
        <f t="shared" ref="S1986:S2049" si="96">Q1986*R1986</f>
        <v>11.75</v>
      </c>
      <c r="T1986" s="112" t="s">
        <v>7855</v>
      </c>
      <c r="U1986" s="117">
        <v>42986</v>
      </c>
      <c r="V1986" s="110"/>
      <c r="W1986" s="110"/>
      <c r="X1986" s="110" t="s">
        <v>1465</v>
      </c>
      <c r="Y1986" s="183"/>
      <c r="Z1986">
        <f>IF(ISNA(VLOOKUP(A1986,[2]InvPiv!$A:$B,2,FALSE)),0,VLOOKUP(A1986,[2]InvPiv!$A:$B,2,FALSE))</f>
        <v>3</v>
      </c>
      <c r="AA1986" s="185">
        <f t="shared" ref="AA1986:AA2049" si="97">Q1986-Z1986</f>
        <v>0</v>
      </c>
      <c r="AB1986">
        <f>VLOOKUP(A1986,[2]ConPiv!$A:$B,2,FALSE)</f>
        <v>3</v>
      </c>
    </row>
    <row r="1987" spans="1:28" ht="13" x14ac:dyDescent="0.25">
      <c r="A1987" s="108">
        <v>309715</v>
      </c>
      <c r="B1987" s="108">
        <v>22731</v>
      </c>
      <c r="C1987" s="107"/>
      <c r="D1987" s="109"/>
      <c r="E1987" s="110"/>
      <c r="F1987" s="110" t="s">
        <v>8105</v>
      </c>
      <c r="G1987" s="110" t="s">
        <v>249</v>
      </c>
      <c r="H1987" s="107" t="s">
        <v>538</v>
      </c>
      <c r="I1987" s="111" t="s">
        <v>8346</v>
      </c>
      <c r="J1987" s="110"/>
      <c r="K1987" s="110"/>
      <c r="L1987" s="110"/>
      <c r="M1987" s="110"/>
      <c r="N1987" s="110" t="s">
        <v>754</v>
      </c>
      <c r="O1987" s="117">
        <v>42917</v>
      </c>
      <c r="P1987" s="128">
        <v>47</v>
      </c>
      <c r="Q1987" s="115">
        <v>4</v>
      </c>
      <c r="R1987" s="129">
        <f t="shared" si="95"/>
        <v>3.9166666666666665</v>
      </c>
      <c r="S1987" s="130">
        <f t="shared" si="96"/>
        <v>15.666666666666666</v>
      </c>
      <c r="T1987" s="112" t="s">
        <v>8214</v>
      </c>
      <c r="U1987" s="117">
        <v>42986</v>
      </c>
      <c r="V1987" s="110"/>
      <c r="W1987" s="110"/>
      <c r="X1987" s="110" t="s">
        <v>1465</v>
      </c>
      <c r="Y1987" s="179"/>
      <c r="Z1987">
        <f>IF(ISNA(VLOOKUP(A1987,[2]InvPiv!$A:$B,2,FALSE)),0,VLOOKUP(A1987,[2]InvPiv!$A:$B,2,FALSE))</f>
        <v>3.5</v>
      </c>
      <c r="AA1987" s="185">
        <f t="shared" si="97"/>
        <v>0.5</v>
      </c>
      <c r="AB1987">
        <f>VLOOKUP(A1987,[2]ConPiv!$A:$B,2,FALSE)</f>
        <v>3.5</v>
      </c>
    </row>
    <row r="1988" spans="1:28" x14ac:dyDescent="0.25">
      <c r="A1988" s="108">
        <v>310561</v>
      </c>
      <c r="B1988" s="108">
        <v>23092</v>
      </c>
      <c r="C1988" s="107"/>
      <c r="D1988" s="109"/>
      <c r="E1988" s="110"/>
      <c r="F1988" s="110" t="s">
        <v>8498</v>
      </c>
      <c r="G1988" s="110" t="s">
        <v>652</v>
      </c>
      <c r="H1988" s="107" t="s">
        <v>358</v>
      </c>
      <c r="I1988" s="111" t="s">
        <v>8728</v>
      </c>
      <c r="J1988" s="110"/>
      <c r="K1988" s="110"/>
      <c r="L1988" s="110"/>
      <c r="M1988" s="110"/>
      <c r="N1988" s="110" t="s">
        <v>754</v>
      </c>
      <c r="O1988" s="117">
        <v>42917</v>
      </c>
      <c r="P1988" s="128">
        <v>47</v>
      </c>
      <c r="Q1988" s="115">
        <v>1</v>
      </c>
      <c r="R1988" s="129">
        <f t="shared" ref="R1988:R2051" si="98">P1988/12</f>
        <v>3.9166666666666665</v>
      </c>
      <c r="S1988" s="130">
        <f t="shared" si="96"/>
        <v>3.9166666666666665</v>
      </c>
      <c r="T1988" s="112" t="s">
        <v>8609</v>
      </c>
      <c r="U1988" s="117">
        <v>42986</v>
      </c>
      <c r="V1988" s="110"/>
      <c r="W1988" s="110"/>
      <c r="X1988" s="110" t="s">
        <v>1465</v>
      </c>
      <c r="Y1988" s="38"/>
      <c r="Z1988">
        <f>IF(ISNA(VLOOKUP(A1988,[2]InvPiv!$A:$B,2,FALSE)),0,VLOOKUP(A1988,[2]InvPiv!$A:$B,2,FALSE))</f>
        <v>1</v>
      </c>
      <c r="AA1988" s="185">
        <f t="shared" si="97"/>
        <v>0</v>
      </c>
      <c r="AB1988">
        <f>VLOOKUP(A1988,[2]ConPiv!$A:$B,2,FALSE)</f>
        <v>1</v>
      </c>
    </row>
    <row r="1989" spans="1:28" x14ac:dyDescent="0.25">
      <c r="A1989" s="108">
        <v>25102</v>
      </c>
      <c r="B1989" s="108">
        <v>14954</v>
      </c>
      <c r="C1989" s="107"/>
      <c r="D1989" s="109"/>
      <c r="E1989" s="110"/>
      <c r="F1989" s="110" t="s">
        <v>6650</v>
      </c>
      <c r="G1989" s="110" t="s">
        <v>4510</v>
      </c>
      <c r="H1989" s="107" t="s">
        <v>124</v>
      </c>
      <c r="I1989" s="111" t="s">
        <v>6651</v>
      </c>
      <c r="J1989" s="110"/>
      <c r="K1989" s="110"/>
      <c r="L1989" s="110"/>
      <c r="M1989" s="110"/>
      <c r="N1989" s="110" t="s">
        <v>754</v>
      </c>
      <c r="O1989" s="117">
        <v>42736</v>
      </c>
      <c r="P1989" s="128">
        <v>47</v>
      </c>
      <c r="Q1989" s="115">
        <v>1</v>
      </c>
      <c r="R1989" s="129">
        <f t="shared" si="98"/>
        <v>3.9166666666666665</v>
      </c>
      <c r="S1989" s="130">
        <f t="shared" si="96"/>
        <v>3.9166666666666665</v>
      </c>
      <c r="T1989" s="112" t="s">
        <v>6653</v>
      </c>
      <c r="U1989" s="117">
        <v>42987</v>
      </c>
      <c r="V1989" s="110"/>
      <c r="W1989" s="110"/>
      <c r="X1989" s="110" t="s">
        <v>1465</v>
      </c>
      <c r="Y1989" s="183" t="s">
        <v>6652</v>
      </c>
      <c r="Z1989">
        <f>IF(ISNA(VLOOKUP(A1989,[2]InvPiv!$A:$B,2,FALSE)),0,VLOOKUP(A1989,[2]InvPiv!$A:$B,2,FALSE))</f>
        <v>1</v>
      </c>
      <c r="AA1989" s="185">
        <f t="shared" si="97"/>
        <v>0</v>
      </c>
      <c r="AB1989">
        <f>VLOOKUP(A1989,[2]ConPiv!$A:$B,2,FALSE)</f>
        <v>1</v>
      </c>
    </row>
    <row r="1990" spans="1:28" x14ac:dyDescent="0.25">
      <c r="A1990" s="108">
        <v>308484</v>
      </c>
      <c r="B1990" s="108">
        <v>22220</v>
      </c>
      <c r="C1990" s="107"/>
      <c r="D1990" s="109"/>
      <c r="E1990" s="110"/>
      <c r="F1990" s="110" t="s">
        <v>7063</v>
      </c>
      <c r="G1990" s="110" t="s">
        <v>7245</v>
      </c>
      <c r="H1990" s="107" t="s">
        <v>355</v>
      </c>
      <c r="I1990" s="111" t="s">
        <v>7246</v>
      </c>
      <c r="J1990" s="110"/>
      <c r="K1990" s="110"/>
      <c r="L1990" s="110"/>
      <c r="M1990" s="110"/>
      <c r="N1990" s="110" t="s">
        <v>754</v>
      </c>
      <c r="O1990" s="117">
        <v>42826</v>
      </c>
      <c r="P1990" s="128">
        <v>47</v>
      </c>
      <c r="Q1990" s="115">
        <v>16</v>
      </c>
      <c r="R1990" s="129">
        <f t="shared" si="98"/>
        <v>3.9166666666666665</v>
      </c>
      <c r="S1990" s="130">
        <f t="shared" si="96"/>
        <v>62.666666666666664</v>
      </c>
      <c r="T1990" s="112" t="s">
        <v>7141</v>
      </c>
      <c r="U1990" s="117">
        <v>42989</v>
      </c>
      <c r="V1990" s="110"/>
      <c r="W1990" s="110"/>
      <c r="X1990" s="110" t="s">
        <v>1465</v>
      </c>
      <c r="Y1990" s="183"/>
      <c r="Z1990">
        <f>IF(ISNA(VLOOKUP(A1990,[2]InvPiv!$A:$B,2,FALSE)),0,VLOOKUP(A1990,[2]InvPiv!$A:$B,2,FALSE))</f>
        <v>15.75</v>
      </c>
      <c r="AA1990" s="185">
        <f t="shared" si="97"/>
        <v>0.25</v>
      </c>
      <c r="AB1990">
        <f>VLOOKUP(A1990,[2]ConPiv!$A:$B,2,FALSE)</f>
        <v>15.75</v>
      </c>
    </row>
    <row r="1991" spans="1:28" x14ac:dyDescent="0.25">
      <c r="A1991" s="108">
        <v>309875</v>
      </c>
      <c r="B1991" s="108">
        <v>22813</v>
      </c>
      <c r="C1991" s="107"/>
      <c r="D1991" s="109"/>
      <c r="E1991" s="110"/>
      <c r="F1991" s="110" t="s">
        <v>7902</v>
      </c>
      <c r="G1991" s="110" t="s">
        <v>631</v>
      </c>
      <c r="H1991" s="107" t="s">
        <v>83</v>
      </c>
      <c r="I1991" s="111" t="s">
        <v>7963</v>
      </c>
      <c r="J1991" s="110"/>
      <c r="K1991" s="110"/>
      <c r="L1991" s="110"/>
      <c r="M1991" s="110"/>
      <c r="N1991" s="110" t="s">
        <v>754</v>
      </c>
      <c r="O1991" s="117">
        <v>42917</v>
      </c>
      <c r="P1991" s="128">
        <v>47</v>
      </c>
      <c r="Q1991" s="115">
        <v>7</v>
      </c>
      <c r="R1991" s="129">
        <f t="shared" si="98"/>
        <v>3.9166666666666665</v>
      </c>
      <c r="S1991" s="130">
        <f t="shared" si="96"/>
        <v>27.416666666666664</v>
      </c>
      <c r="T1991" s="112" t="s">
        <v>7851</v>
      </c>
      <c r="U1991" s="117">
        <v>42989</v>
      </c>
      <c r="V1991" s="110"/>
      <c r="W1991" s="110"/>
      <c r="X1991" s="110" t="s">
        <v>1465</v>
      </c>
      <c r="Y1991" s="183"/>
      <c r="Z1991">
        <f>IF(ISNA(VLOOKUP(A1991,[2]InvPiv!$A:$B,2,FALSE)),0,VLOOKUP(A1991,[2]InvPiv!$A:$B,2,FALSE))</f>
        <v>7</v>
      </c>
      <c r="AA1991" s="185">
        <f t="shared" si="97"/>
        <v>0</v>
      </c>
      <c r="AB1991">
        <f>VLOOKUP(A1991,[2]ConPiv!$A:$B,2,FALSE)</f>
        <v>7</v>
      </c>
    </row>
    <row r="1992" spans="1:28" x14ac:dyDescent="0.25">
      <c r="A1992" s="108">
        <v>310087</v>
      </c>
      <c r="B1992" s="108">
        <v>22912</v>
      </c>
      <c r="C1992" s="107"/>
      <c r="D1992" s="109"/>
      <c r="E1992" s="110"/>
      <c r="F1992" s="110" t="s">
        <v>7921</v>
      </c>
      <c r="G1992" s="110" t="s">
        <v>1873</v>
      </c>
      <c r="H1992" s="107" t="s">
        <v>72</v>
      </c>
      <c r="I1992" s="111" t="s">
        <v>7982</v>
      </c>
      <c r="J1992" s="110"/>
      <c r="K1992" s="110"/>
      <c r="L1992" s="110"/>
      <c r="M1992" s="110"/>
      <c r="N1992" s="110" t="s">
        <v>754</v>
      </c>
      <c r="O1992" s="117">
        <v>42917</v>
      </c>
      <c r="P1992" s="128">
        <v>47</v>
      </c>
      <c r="Q1992" s="115">
        <v>6</v>
      </c>
      <c r="R1992" s="129">
        <f t="shared" si="98"/>
        <v>3.9166666666666665</v>
      </c>
      <c r="S1992" s="130">
        <f t="shared" si="96"/>
        <v>23.5</v>
      </c>
      <c r="T1992" s="112" t="s">
        <v>7870</v>
      </c>
      <c r="U1992" s="117">
        <v>42989</v>
      </c>
      <c r="V1992" s="110"/>
      <c r="W1992" s="110"/>
      <c r="X1992" s="110" t="s">
        <v>1465</v>
      </c>
      <c r="Y1992" s="183"/>
      <c r="Z1992">
        <f>IF(ISNA(VLOOKUP(A1992,[2]InvPiv!$A:$B,2,FALSE)),0,VLOOKUP(A1992,[2]InvPiv!$A:$B,2,FALSE))</f>
        <v>6.5</v>
      </c>
      <c r="AA1992" s="185">
        <f t="shared" si="97"/>
        <v>-0.5</v>
      </c>
      <c r="AB1992">
        <f>VLOOKUP(A1992,[2]ConPiv!$A:$B,2,FALSE)</f>
        <v>6.5</v>
      </c>
    </row>
    <row r="1993" spans="1:28" x14ac:dyDescent="0.25">
      <c r="A1993" s="108">
        <v>310137</v>
      </c>
      <c r="B1993" s="108">
        <v>22893</v>
      </c>
      <c r="C1993" s="107"/>
      <c r="D1993" s="109"/>
      <c r="E1993" s="110"/>
      <c r="F1993" s="110" t="s">
        <v>7922</v>
      </c>
      <c r="G1993" s="110" t="s">
        <v>720</v>
      </c>
      <c r="H1993" s="107" t="s">
        <v>59</v>
      </c>
      <c r="I1993" s="111" t="s">
        <v>7983</v>
      </c>
      <c r="J1993" s="110"/>
      <c r="K1993" s="110"/>
      <c r="L1993" s="110"/>
      <c r="M1993" s="110"/>
      <c r="N1993" s="110" t="s">
        <v>754</v>
      </c>
      <c r="O1993" s="117">
        <v>42917</v>
      </c>
      <c r="P1993" s="128">
        <v>47</v>
      </c>
      <c r="Q1993" s="115">
        <v>1</v>
      </c>
      <c r="R1993" s="129">
        <f t="shared" si="98"/>
        <v>3.9166666666666665</v>
      </c>
      <c r="S1993" s="130">
        <f t="shared" si="96"/>
        <v>3.9166666666666665</v>
      </c>
      <c r="T1993" s="112" t="s">
        <v>7871</v>
      </c>
      <c r="U1993" s="117">
        <v>42989</v>
      </c>
      <c r="V1993" s="110"/>
      <c r="W1993" s="110"/>
      <c r="X1993" s="110" t="s">
        <v>1465</v>
      </c>
      <c r="Y1993" s="183"/>
      <c r="Z1993">
        <f>IF(ISNA(VLOOKUP(A1993,[2]InvPiv!$A:$B,2,FALSE)),0,VLOOKUP(A1993,[2]InvPiv!$A:$B,2,FALSE))</f>
        <v>1</v>
      </c>
      <c r="AA1993" s="185">
        <f t="shared" si="97"/>
        <v>0</v>
      </c>
      <c r="AB1993">
        <f>VLOOKUP(A1993,[2]ConPiv!$A:$B,2,FALSE)</f>
        <v>1</v>
      </c>
    </row>
    <row r="1994" spans="1:28" ht="13" x14ac:dyDescent="0.25">
      <c r="A1994" s="108">
        <v>309434</v>
      </c>
      <c r="B1994" s="108">
        <v>22430</v>
      </c>
      <c r="C1994" s="107"/>
      <c r="D1994" s="109"/>
      <c r="E1994" s="110"/>
      <c r="F1994" s="110" t="s">
        <v>8038</v>
      </c>
      <c r="G1994" s="110" t="s">
        <v>8260</v>
      </c>
      <c r="H1994" s="107" t="s">
        <v>91</v>
      </c>
      <c r="I1994" s="111" t="s">
        <v>8261</v>
      </c>
      <c r="J1994" s="110"/>
      <c r="K1994" s="110"/>
      <c r="L1994" s="110"/>
      <c r="M1994" s="110"/>
      <c r="N1994" s="110" t="s">
        <v>754</v>
      </c>
      <c r="O1994" s="117">
        <v>42917</v>
      </c>
      <c r="P1994" s="128">
        <v>47</v>
      </c>
      <c r="Q1994" s="129">
        <v>13</v>
      </c>
      <c r="R1994" s="129">
        <f t="shared" si="98"/>
        <v>3.9166666666666665</v>
      </c>
      <c r="S1994" s="130">
        <f t="shared" si="96"/>
        <v>50.916666666666664</v>
      </c>
      <c r="T1994" s="110" t="s">
        <v>8147</v>
      </c>
      <c r="U1994" s="117">
        <v>42989</v>
      </c>
      <c r="V1994" s="110"/>
      <c r="W1994" s="110"/>
      <c r="X1994" s="110" t="s">
        <v>1465</v>
      </c>
      <c r="Y1994" s="179"/>
      <c r="Z1994">
        <f>IF(ISNA(VLOOKUP(A1994,[2]InvPiv!$A:$B,2,FALSE)),0,VLOOKUP(A1994,[2]InvPiv!$A:$B,2,FALSE))</f>
        <v>12.5</v>
      </c>
      <c r="AA1994" s="185">
        <f t="shared" si="97"/>
        <v>0.5</v>
      </c>
      <c r="AB1994">
        <f>VLOOKUP(A1994,[2]ConPiv!$A:$B,2,FALSE)</f>
        <v>13.5</v>
      </c>
    </row>
    <row r="1995" spans="1:28" ht="13" x14ac:dyDescent="0.25">
      <c r="A1995" s="108">
        <v>310607</v>
      </c>
      <c r="B1995" s="108">
        <v>23105</v>
      </c>
      <c r="C1995" s="107"/>
      <c r="D1995" s="109"/>
      <c r="E1995" s="110"/>
      <c r="F1995" s="110" t="s">
        <v>8115</v>
      </c>
      <c r="G1995" s="110" t="s">
        <v>650</v>
      </c>
      <c r="H1995" s="107" t="s">
        <v>124</v>
      </c>
      <c r="I1995" s="111" t="s">
        <v>8357</v>
      </c>
      <c r="J1995" s="110"/>
      <c r="K1995" s="110"/>
      <c r="L1995" s="110"/>
      <c r="M1995" s="110"/>
      <c r="N1995" s="110" t="s">
        <v>754</v>
      </c>
      <c r="O1995" s="117">
        <v>42917</v>
      </c>
      <c r="P1995" s="128">
        <v>47</v>
      </c>
      <c r="Q1995" s="115">
        <v>1</v>
      </c>
      <c r="R1995" s="129">
        <f t="shared" si="98"/>
        <v>3.9166666666666665</v>
      </c>
      <c r="S1995" s="130">
        <f t="shared" si="96"/>
        <v>3.9166666666666665</v>
      </c>
      <c r="T1995" s="112" t="s">
        <v>8224</v>
      </c>
      <c r="U1995" s="117">
        <v>42989</v>
      </c>
      <c r="V1995" s="110"/>
      <c r="W1995" s="110"/>
      <c r="X1995" s="110" t="s">
        <v>1465</v>
      </c>
      <c r="Y1995" s="179"/>
      <c r="Z1995">
        <f>IF(ISNA(VLOOKUP(A1995,[2]InvPiv!$A:$B,2,FALSE)),0,VLOOKUP(A1995,[2]InvPiv!$A:$B,2,FALSE))</f>
        <v>1</v>
      </c>
      <c r="AA1995" s="185">
        <f t="shared" si="97"/>
        <v>0</v>
      </c>
      <c r="AB1995">
        <f>VLOOKUP(A1995,[2]ConPiv!$A:$B,2,FALSE)</f>
        <v>1</v>
      </c>
    </row>
    <row r="1996" spans="1:28" ht="13" x14ac:dyDescent="0.25">
      <c r="A1996" s="108">
        <v>310751</v>
      </c>
      <c r="B1996" s="108">
        <v>23181</v>
      </c>
      <c r="C1996" s="107"/>
      <c r="D1996" s="109"/>
      <c r="E1996" s="110"/>
      <c r="F1996" s="110" t="s">
        <v>8128</v>
      </c>
      <c r="G1996" s="110" t="s">
        <v>8372</v>
      </c>
      <c r="H1996" s="107" t="s">
        <v>87</v>
      </c>
      <c r="I1996" s="111" t="s">
        <v>8373</v>
      </c>
      <c r="J1996" s="110"/>
      <c r="K1996" s="110"/>
      <c r="L1996" s="110"/>
      <c r="M1996" s="110"/>
      <c r="N1996" s="110" t="s">
        <v>754</v>
      </c>
      <c r="O1996" s="117">
        <v>42917</v>
      </c>
      <c r="P1996" s="128">
        <v>47</v>
      </c>
      <c r="Q1996" s="115">
        <v>1</v>
      </c>
      <c r="R1996" s="129">
        <f t="shared" si="98"/>
        <v>3.9166666666666665</v>
      </c>
      <c r="S1996" s="130">
        <f t="shared" si="96"/>
        <v>3.9166666666666665</v>
      </c>
      <c r="T1996" s="112" t="s">
        <v>8237</v>
      </c>
      <c r="U1996" s="117">
        <v>42989</v>
      </c>
      <c r="V1996" s="110"/>
      <c r="W1996" s="110"/>
      <c r="X1996" s="110" t="s">
        <v>1465</v>
      </c>
      <c r="Y1996" s="179"/>
      <c r="Z1996">
        <f>IF(ISNA(VLOOKUP(A1996,[2]InvPiv!$A:$B,2,FALSE)),0,VLOOKUP(A1996,[2]InvPiv!$A:$B,2,FALSE))</f>
        <v>1</v>
      </c>
      <c r="AA1996" s="185">
        <f t="shared" si="97"/>
        <v>0</v>
      </c>
      <c r="AB1996">
        <f>VLOOKUP(A1996,[2]ConPiv!$A:$B,2,FALSE)</f>
        <v>1</v>
      </c>
    </row>
    <row r="1997" spans="1:28" x14ac:dyDescent="0.25">
      <c r="A1997" s="108">
        <v>308246</v>
      </c>
      <c r="B1997" s="108">
        <v>22123</v>
      </c>
      <c r="C1997" s="107"/>
      <c r="D1997" s="109"/>
      <c r="E1997" s="110"/>
      <c r="F1997" s="110" t="s">
        <v>8479</v>
      </c>
      <c r="G1997" s="110" t="s">
        <v>8708</v>
      </c>
      <c r="H1997" s="107" t="s">
        <v>358</v>
      </c>
      <c r="I1997" s="111" t="s">
        <v>8709</v>
      </c>
      <c r="J1997" s="110"/>
      <c r="K1997" s="110"/>
      <c r="L1997" s="110"/>
      <c r="M1997" s="110"/>
      <c r="N1997" s="110" t="s">
        <v>754</v>
      </c>
      <c r="O1997" s="117">
        <v>42917</v>
      </c>
      <c r="P1997" s="128">
        <v>47</v>
      </c>
      <c r="Q1997" s="115">
        <v>7</v>
      </c>
      <c r="R1997" s="129">
        <f t="shared" si="98"/>
        <v>3.9166666666666665</v>
      </c>
      <c r="S1997" s="130">
        <f t="shared" si="96"/>
        <v>27.416666666666664</v>
      </c>
      <c r="T1997" s="112" t="s">
        <v>8590</v>
      </c>
      <c r="U1997" s="117">
        <v>42989</v>
      </c>
      <c r="V1997" s="110"/>
      <c r="W1997" s="110"/>
      <c r="X1997" s="110" t="s">
        <v>1465</v>
      </c>
      <c r="Y1997" s="38"/>
      <c r="Z1997">
        <f>IF(ISNA(VLOOKUP(A1997,[2]InvPiv!$A:$B,2,FALSE)),0,VLOOKUP(A1997,[2]InvPiv!$A:$B,2,FALSE))</f>
        <v>7</v>
      </c>
      <c r="AA1997" s="185">
        <f t="shared" si="97"/>
        <v>0</v>
      </c>
      <c r="AB1997">
        <f>VLOOKUP(A1997,[2]ConPiv!$A:$B,2,FALSE)</f>
        <v>7</v>
      </c>
    </row>
    <row r="1998" spans="1:28" x14ac:dyDescent="0.25">
      <c r="A1998" s="108">
        <v>310363</v>
      </c>
      <c r="B1998" s="108">
        <v>23000</v>
      </c>
      <c r="C1998" s="107"/>
      <c r="D1998" s="109"/>
      <c r="E1998" s="110"/>
      <c r="F1998" s="110" t="s">
        <v>8480</v>
      </c>
      <c r="G1998" s="110" t="s">
        <v>3378</v>
      </c>
      <c r="H1998" s="107" t="s">
        <v>72</v>
      </c>
      <c r="I1998" s="111" t="s">
        <v>8710</v>
      </c>
      <c r="J1998" s="110"/>
      <c r="K1998" s="110"/>
      <c r="L1998" s="110"/>
      <c r="M1998" s="110"/>
      <c r="N1998" s="110" t="s">
        <v>754</v>
      </c>
      <c r="O1998" s="117">
        <v>42917</v>
      </c>
      <c r="P1998" s="128">
        <v>47</v>
      </c>
      <c r="Q1998" s="115">
        <v>1</v>
      </c>
      <c r="R1998" s="129">
        <f t="shared" si="98"/>
        <v>3.9166666666666665</v>
      </c>
      <c r="S1998" s="130">
        <f t="shared" si="96"/>
        <v>3.9166666666666665</v>
      </c>
      <c r="T1998" s="112" t="s">
        <v>8591</v>
      </c>
      <c r="U1998" s="117">
        <v>42989</v>
      </c>
      <c r="V1998" s="110"/>
      <c r="W1998" s="110"/>
      <c r="X1998" s="110" t="s">
        <v>1465</v>
      </c>
      <c r="Y1998" s="38"/>
      <c r="Z1998">
        <f>IF(ISNA(VLOOKUP(A1998,[2]InvPiv!$A:$B,2,FALSE)),0,VLOOKUP(A1998,[2]InvPiv!$A:$B,2,FALSE))</f>
        <v>1</v>
      </c>
      <c r="AA1998" s="185">
        <f t="shared" si="97"/>
        <v>0</v>
      </c>
      <c r="AB1998">
        <f>VLOOKUP(A1998,[2]ConPiv!$A:$B,2,FALSE)</f>
        <v>1</v>
      </c>
    </row>
    <row r="1999" spans="1:28" x14ac:dyDescent="0.25">
      <c r="A1999" s="108">
        <v>309646</v>
      </c>
      <c r="B1999" s="108">
        <v>22729</v>
      </c>
      <c r="C1999" s="107"/>
      <c r="D1999" s="109"/>
      <c r="E1999" s="110"/>
      <c r="F1999" s="110" t="s">
        <v>8481</v>
      </c>
      <c r="G1999" s="110" t="s">
        <v>8711</v>
      </c>
      <c r="H1999" s="107" t="s">
        <v>91</v>
      </c>
      <c r="I1999" s="111" t="s">
        <v>8712</v>
      </c>
      <c r="J1999" s="110"/>
      <c r="K1999" s="110"/>
      <c r="L1999" s="110"/>
      <c r="M1999" s="110"/>
      <c r="N1999" s="110" t="s">
        <v>754</v>
      </c>
      <c r="O1999" s="117">
        <v>42917</v>
      </c>
      <c r="P1999" s="128">
        <v>47</v>
      </c>
      <c r="Q1999" s="115">
        <v>3</v>
      </c>
      <c r="R1999" s="129">
        <f t="shared" si="98"/>
        <v>3.9166666666666665</v>
      </c>
      <c r="S1999" s="130">
        <f t="shared" si="96"/>
        <v>11.75</v>
      </c>
      <c r="T1999" s="112" t="s">
        <v>8592</v>
      </c>
      <c r="U1999" s="117">
        <v>42989</v>
      </c>
      <c r="V1999" s="110"/>
      <c r="W1999" s="110"/>
      <c r="X1999" s="110" t="s">
        <v>1465</v>
      </c>
      <c r="Y1999" s="38"/>
      <c r="Z1999">
        <f>IF(ISNA(VLOOKUP(A1999,[2]InvPiv!$A:$B,2,FALSE)),0,VLOOKUP(A1999,[2]InvPiv!$A:$B,2,FALSE))</f>
        <v>3</v>
      </c>
      <c r="AA1999" s="185">
        <f t="shared" si="97"/>
        <v>0</v>
      </c>
      <c r="AB1999">
        <f>VLOOKUP(A1999,[2]ConPiv!$A:$B,2,FALSE)</f>
        <v>3</v>
      </c>
    </row>
    <row r="2000" spans="1:28" x14ac:dyDescent="0.25">
      <c r="A2000" s="108">
        <v>310579</v>
      </c>
      <c r="B2000" s="108">
        <v>23123</v>
      </c>
      <c r="C2000" s="107"/>
      <c r="D2000" s="109"/>
      <c r="E2000" s="110"/>
      <c r="F2000" s="110" t="s">
        <v>8487</v>
      </c>
      <c r="G2000" s="110" t="s">
        <v>239</v>
      </c>
      <c r="H2000" s="107" t="s">
        <v>51</v>
      </c>
      <c r="I2000" s="111" t="s">
        <v>8717</v>
      </c>
      <c r="J2000" s="110"/>
      <c r="K2000" s="110"/>
      <c r="L2000" s="110"/>
      <c r="M2000" s="110"/>
      <c r="N2000" s="110" t="s">
        <v>754</v>
      </c>
      <c r="O2000" s="117">
        <v>42917</v>
      </c>
      <c r="P2000" s="128">
        <v>47</v>
      </c>
      <c r="Q2000" s="115">
        <v>2</v>
      </c>
      <c r="R2000" s="129">
        <f t="shared" si="98"/>
        <v>3.9166666666666665</v>
      </c>
      <c r="S2000" s="130">
        <f t="shared" si="96"/>
        <v>7.833333333333333</v>
      </c>
      <c r="T2000" s="112" t="s">
        <v>8598</v>
      </c>
      <c r="U2000" s="117">
        <v>42989</v>
      </c>
      <c r="V2000" s="110"/>
      <c r="W2000" s="110"/>
      <c r="X2000" s="110" t="s">
        <v>1465</v>
      </c>
      <c r="Y2000" s="38"/>
      <c r="Z2000">
        <f>IF(ISNA(VLOOKUP(A2000,[2]InvPiv!$A:$B,2,FALSE)),0,VLOOKUP(A2000,[2]InvPiv!$A:$B,2,FALSE))</f>
        <v>2</v>
      </c>
      <c r="AA2000" s="185">
        <f t="shared" si="97"/>
        <v>0</v>
      </c>
      <c r="AB2000">
        <f>VLOOKUP(A2000,[2]ConPiv!$A:$B,2,FALSE)</f>
        <v>2</v>
      </c>
    </row>
    <row r="2001" spans="1:28" x14ac:dyDescent="0.25">
      <c r="A2001" s="108">
        <v>24182</v>
      </c>
      <c r="B2001" s="108">
        <v>14311</v>
      </c>
      <c r="C2001" s="107"/>
      <c r="D2001" s="109"/>
      <c r="E2001" s="110"/>
      <c r="F2001" s="110" t="s">
        <v>8502</v>
      </c>
      <c r="G2001" s="110" t="s">
        <v>8733</v>
      </c>
      <c r="H2001" s="107" t="s">
        <v>83</v>
      </c>
      <c r="I2001" s="111" t="s">
        <v>8734</v>
      </c>
      <c r="J2001" s="110"/>
      <c r="K2001" s="110"/>
      <c r="L2001" s="110"/>
      <c r="M2001" s="110"/>
      <c r="N2001" s="110" t="s">
        <v>635</v>
      </c>
      <c r="O2001" s="117">
        <v>42917</v>
      </c>
      <c r="P2001" s="128">
        <v>47</v>
      </c>
      <c r="Q2001" s="115">
        <v>21</v>
      </c>
      <c r="R2001" s="129">
        <f t="shared" si="98"/>
        <v>3.9166666666666665</v>
      </c>
      <c r="S2001" s="130">
        <f t="shared" si="96"/>
        <v>82.25</v>
      </c>
      <c r="T2001" s="112" t="s">
        <v>8613</v>
      </c>
      <c r="U2001" s="117">
        <v>42989</v>
      </c>
      <c r="V2001" s="110"/>
      <c r="W2001" s="110"/>
      <c r="X2001" s="110" t="s">
        <v>635</v>
      </c>
      <c r="Y2001" s="38"/>
      <c r="Z2001">
        <f>IF(ISNA(VLOOKUP(A2001,[2]InvPiv!$A:$B,2,FALSE)),0,VLOOKUP(A2001,[2]InvPiv!$A:$B,2,FALSE))</f>
        <v>21</v>
      </c>
      <c r="AA2001" s="185">
        <f t="shared" si="97"/>
        <v>0</v>
      </c>
      <c r="AB2001">
        <f>VLOOKUP(A2001,[2]ConPiv!$A:$B,2,FALSE)</f>
        <v>21</v>
      </c>
    </row>
    <row r="2002" spans="1:28" x14ac:dyDescent="0.25">
      <c r="A2002" s="108">
        <v>309660</v>
      </c>
      <c r="B2002" s="108">
        <v>22602</v>
      </c>
      <c r="C2002" s="107"/>
      <c r="D2002" s="109"/>
      <c r="E2002" s="110"/>
      <c r="F2002" s="110" t="s">
        <v>8506</v>
      </c>
      <c r="G2002" s="110" t="s">
        <v>245</v>
      </c>
      <c r="H2002" s="107" t="s">
        <v>124</v>
      </c>
      <c r="I2002" s="111" t="s">
        <v>8739</v>
      </c>
      <c r="J2002" s="110"/>
      <c r="K2002" s="110"/>
      <c r="L2002" s="110"/>
      <c r="M2002" s="110"/>
      <c r="N2002" s="110" t="s">
        <v>635</v>
      </c>
      <c r="O2002" s="117">
        <v>42917</v>
      </c>
      <c r="P2002" s="128">
        <v>47</v>
      </c>
      <c r="Q2002" s="115">
        <v>2</v>
      </c>
      <c r="R2002" s="129">
        <f t="shared" si="98"/>
        <v>3.9166666666666665</v>
      </c>
      <c r="S2002" s="130">
        <f t="shared" si="96"/>
        <v>7.833333333333333</v>
      </c>
      <c r="T2002" s="112" t="s">
        <v>8618</v>
      </c>
      <c r="U2002" s="117">
        <v>42989</v>
      </c>
      <c r="V2002" s="110"/>
      <c r="W2002" s="110"/>
      <c r="X2002" s="110" t="s">
        <v>635</v>
      </c>
      <c r="Y2002" s="38"/>
      <c r="Z2002">
        <f>IF(ISNA(VLOOKUP(A2002,[2]InvPiv!$A:$B,2,FALSE)),0,VLOOKUP(A2002,[2]InvPiv!$A:$B,2,FALSE))</f>
        <v>2</v>
      </c>
      <c r="AA2002" s="185">
        <f t="shared" si="97"/>
        <v>0</v>
      </c>
      <c r="AB2002">
        <f>VLOOKUP(A2002,[2]ConPiv!$A:$B,2,FALSE)</f>
        <v>2</v>
      </c>
    </row>
    <row r="2003" spans="1:28" x14ac:dyDescent="0.25">
      <c r="A2003" s="108">
        <v>309894</v>
      </c>
      <c r="B2003" s="108">
        <v>22719</v>
      </c>
      <c r="C2003" s="107"/>
      <c r="D2003" s="109"/>
      <c r="E2003" s="110"/>
      <c r="F2003" s="110" t="s">
        <v>8513</v>
      </c>
      <c r="G2003" s="110" t="s">
        <v>8748</v>
      </c>
      <c r="H2003" s="107" t="s">
        <v>124</v>
      </c>
      <c r="I2003" s="111" t="s">
        <v>8749</v>
      </c>
      <c r="J2003" s="110"/>
      <c r="K2003" s="110"/>
      <c r="L2003" s="110"/>
      <c r="M2003" s="110"/>
      <c r="N2003" s="110" t="s">
        <v>635</v>
      </c>
      <c r="O2003" s="117">
        <v>42917</v>
      </c>
      <c r="P2003" s="128">
        <v>47</v>
      </c>
      <c r="Q2003" s="115">
        <v>3</v>
      </c>
      <c r="R2003" s="129">
        <f t="shared" si="98"/>
        <v>3.9166666666666665</v>
      </c>
      <c r="S2003" s="130">
        <f t="shared" si="96"/>
        <v>11.75</v>
      </c>
      <c r="T2003" s="112" t="s">
        <v>8625</v>
      </c>
      <c r="U2003" s="117">
        <v>42990</v>
      </c>
      <c r="V2003" s="110"/>
      <c r="W2003" s="110"/>
      <c r="X2003" s="110" t="s">
        <v>635</v>
      </c>
      <c r="Y2003" s="38"/>
      <c r="Z2003">
        <f>IF(ISNA(VLOOKUP(A2003,[2]InvPiv!$A:$B,2,FALSE)),0,VLOOKUP(A2003,[2]InvPiv!$A:$B,2,FALSE))</f>
        <v>3</v>
      </c>
      <c r="AA2003" s="185">
        <f t="shared" si="97"/>
        <v>0</v>
      </c>
      <c r="AB2003">
        <f>VLOOKUP(A2003,[2]ConPiv!$A:$B,2,FALSE)</f>
        <v>3</v>
      </c>
    </row>
    <row r="2004" spans="1:28" x14ac:dyDescent="0.25">
      <c r="A2004" s="108">
        <v>310080</v>
      </c>
      <c r="B2004" s="108">
        <v>22689</v>
      </c>
      <c r="C2004" s="107"/>
      <c r="D2004" s="109"/>
      <c r="E2004" s="110"/>
      <c r="F2004" s="110" t="s">
        <v>8516</v>
      </c>
      <c r="G2004" s="110" t="s">
        <v>594</v>
      </c>
      <c r="H2004" s="107" t="s">
        <v>124</v>
      </c>
      <c r="I2004" s="111" t="s">
        <v>8752</v>
      </c>
      <c r="J2004" s="110"/>
      <c r="K2004" s="110"/>
      <c r="L2004" s="110"/>
      <c r="M2004" s="110"/>
      <c r="N2004" s="110" t="s">
        <v>635</v>
      </c>
      <c r="O2004" s="117">
        <v>42917</v>
      </c>
      <c r="P2004" s="128">
        <v>47</v>
      </c>
      <c r="Q2004" s="115">
        <v>1</v>
      </c>
      <c r="R2004" s="129">
        <f t="shared" si="98"/>
        <v>3.9166666666666665</v>
      </c>
      <c r="S2004" s="130">
        <f t="shared" si="96"/>
        <v>3.9166666666666665</v>
      </c>
      <c r="T2004" s="112" t="s">
        <v>8628</v>
      </c>
      <c r="U2004" s="117">
        <v>42991</v>
      </c>
      <c r="V2004" s="110"/>
      <c r="W2004" s="110"/>
      <c r="X2004" s="110" t="s">
        <v>635</v>
      </c>
      <c r="Y2004" s="38"/>
      <c r="Z2004">
        <f>IF(ISNA(VLOOKUP(A2004,[2]InvPiv!$A:$B,2,FALSE)),0,VLOOKUP(A2004,[2]InvPiv!$A:$B,2,FALSE))</f>
        <v>1</v>
      </c>
      <c r="AA2004" s="185">
        <f t="shared" si="97"/>
        <v>0</v>
      </c>
      <c r="AB2004">
        <f>VLOOKUP(A2004,[2]ConPiv!$A:$B,2,FALSE)</f>
        <v>1</v>
      </c>
    </row>
    <row r="2005" spans="1:28" x14ac:dyDescent="0.25">
      <c r="A2005" s="108">
        <v>310368</v>
      </c>
      <c r="B2005" s="108">
        <v>22888</v>
      </c>
      <c r="C2005" s="107"/>
      <c r="D2005" s="109"/>
      <c r="E2005" s="110"/>
      <c r="F2005" s="110" t="s">
        <v>8518</v>
      </c>
      <c r="G2005" s="110" t="s">
        <v>518</v>
      </c>
      <c r="H2005" s="107" t="s">
        <v>69</v>
      </c>
      <c r="I2005" s="111" t="s">
        <v>8755</v>
      </c>
      <c r="J2005" s="110"/>
      <c r="K2005" s="110"/>
      <c r="L2005" s="110"/>
      <c r="M2005" s="110"/>
      <c r="N2005" s="110" t="s">
        <v>635</v>
      </c>
      <c r="O2005" s="117">
        <v>42917</v>
      </c>
      <c r="P2005" s="128">
        <v>47</v>
      </c>
      <c r="Q2005" s="115">
        <v>1</v>
      </c>
      <c r="R2005" s="129">
        <f t="shared" si="98"/>
        <v>3.9166666666666665</v>
      </c>
      <c r="S2005" s="130">
        <f t="shared" si="96"/>
        <v>3.9166666666666665</v>
      </c>
      <c r="T2005" s="112" t="s">
        <v>8630</v>
      </c>
      <c r="U2005" s="117">
        <v>42991</v>
      </c>
      <c r="V2005" s="110"/>
      <c r="W2005" s="110"/>
      <c r="X2005" s="110" t="s">
        <v>635</v>
      </c>
      <c r="Y2005" s="38"/>
      <c r="Z2005">
        <f>IF(ISNA(VLOOKUP(A2005,[2]InvPiv!$A:$B,2,FALSE)),0,VLOOKUP(A2005,[2]InvPiv!$A:$B,2,FALSE))</f>
        <v>1</v>
      </c>
      <c r="AA2005" s="185">
        <f t="shared" si="97"/>
        <v>0</v>
      </c>
      <c r="AB2005">
        <f>VLOOKUP(A2005,[2]ConPiv!$A:$B,2,FALSE)</f>
        <v>1</v>
      </c>
    </row>
    <row r="2006" spans="1:28" x14ac:dyDescent="0.25">
      <c r="A2006" s="108">
        <v>310487</v>
      </c>
      <c r="B2006" s="108" t="s">
        <v>8587</v>
      </c>
      <c r="C2006" s="107"/>
      <c r="D2006" s="109"/>
      <c r="E2006" s="110"/>
      <c r="F2006" s="110" t="s">
        <v>8519</v>
      </c>
      <c r="G2006" s="110" t="s">
        <v>8756</v>
      </c>
      <c r="H2006" s="107" t="s">
        <v>23</v>
      </c>
      <c r="I2006" s="111" t="s">
        <v>8757</v>
      </c>
      <c r="J2006" s="110"/>
      <c r="K2006" s="110"/>
      <c r="L2006" s="110"/>
      <c r="M2006" s="110"/>
      <c r="N2006" s="110" t="s">
        <v>754</v>
      </c>
      <c r="O2006" s="117">
        <v>42917</v>
      </c>
      <c r="P2006" s="128">
        <v>47</v>
      </c>
      <c r="Q2006" s="115">
        <v>4</v>
      </c>
      <c r="R2006" s="129">
        <f t="shared" si="98"/>
        <v>3.9166666666666665</v>
      </c>
      <c r="S2006" s="130">
        <f t="shared" si="96"/>
        <v>15.666666666666666</v>
      </c>
      <c r="T2006" s="112" t="s">
        <v>8631</v>
      </c>
      <c r="U2006" s="117">
        <v>42991</v>
      </c>
      <c r="V2006" s="110"/>
      <c r="W2006" s="110"/>
      <c r="X2006" s="110" t="s">
        <v>1465</v>
      </c>
      <c r="Y2006" s="38"/>
      <c r="Z2006">
        <f>IF(ISNA(VLOOKUP(A2006,[2]InvPiv!$A:$B,2,FALSE)),0,VLOOKUP(A2006,[2]InvPiv!$A:$B,2,FALSE))</f>
        <v>4</v>
      </c>
      <c r="AA2006" s="185">
        <f t="shared" si="97"/>
        <v>0</v>
      </c>
      <c r="AB2006">
        <f>VLOOKUP(A2006,[2]ConPiv!$A:$B,2,FALSE)</f>
        <v>4</v>
      </c>
    </row>
    <row r="2007" spans="1:28" x14ac:dyDescent="0.25">
      <c r="A2007" s="108">
        <v>309953</v>
      </c>
      <c r="B2007" s="108">
        <v>22759</v>
      </c>
      <c r="C2007" s="107"/>
      <c r="D2007" s="109"/>
      <c r="E2007" s="110"/>
      <c r="F2007" s="110" t="s">
        <v>8523</v>
      </c>
      <c r="G2007" s="110" t="s">
        <v>594</v>
      </c>
      <c r="H2007" s="107" t="s">
        <v>124</v>
      </c>
      <c r="I2007" s="111" t="s">
        <v>8762</v>
      </c>
      <c r="J2007" s="110"/>
      <c r="K2007" s="110"/>
      <c r="L2007" s="110"/>
      <c r="M2007" s="110"/>
      <c r="N2007" s="110" t="s">
        <v>635</v>
      </c>
      <c r="O2007" s="117">
        <v>42917</v>
      </c>
      <c r="P2007" s="128">
        <v>47</v>
      </c>
      <c r="Q2007" s="115">
        <v>2</v>
      </c>
      <c r="R2007" s="129">
        <f t="shared" si="98"/>
        <v>3.9166666666666665</v>
      </c>
      <c r="S2007" s="130">
        <f t="shared" si="96"/>
        <v>7.833333333333333</v>
      </c>
      <c r="T2007" s="112" t="s">
        <v>8635</v>
      </c>
      <c r="U2007" s="117">
        <v>42992</v>
      </c>
      <c r="V2007" s="110"/>
      <c r="W2007" s="110"/>
      <c r="X2007" s="110" t="s">
        <v>635</v>
      </c>
      <c r="Y2007" s="38"/>
      <c r="Z2007">
        <f>IF(ISNA(VLOOKUP(A2007,[2]InvPiv!$A:$B,2,FALSE)),0,VLOOKUP(A2007,[2]InvPiv!$A:$B,2,FALSE))</f>
        <v>2</v>
      </c>
      <c r="AA2007" s="185">
        <f t="shared" si="97"/>
        <v>0</v>
      </c>
      <c r="AB2007">
        <f>VLOOKUP(A2007,[2]ConPiv!$A:$B,2,FALSE)</f>
        <v>3</v>
      </c>
    </row>
    <row r="2008" spans="1:28" ht="13" x14ac:dyDescent="0.3">
      <c r="A2008" s="108">
        <v>5217</v>
      </c>
      <c r="B2008" s="108">
        <v>6156</v>
      </c>
      <c r="C2008" s="107"/>
      <c r="D2008" s="109"/>
      <c r="E2008" s="110"/>
      <c r="F2008" s="110" t="s">
        <v>8704</v>
      </c>
      <c r="G2008" s="110" t="s">
        <v>670</v>
      </c>
      <c r="H2008" s="107" t="s">
        <v>72</v>
      </c>
      <c r="I2008" s="111" t="s">
        <v>8703</v>
      </c>
      <c r="J2008" s="110"/>
      <c r="K2008" s="110"/>
      <c r="L2008" s="110"/>
      <c r="M2008" s="110"/>
      <c r="N2008" s="110" t="s">
        <v>754</v>
      </c>
      <c r="O2008" s="117">
        <v>42917</v>
      </c>
      <c r="P2008" s="128">
        <v>47</v>
      </c>
      <c r="Q2008" s="115">
        <v>45</v>
      </c>
      <c r="R2008" s="129">
        <f t="shared" si="98"/>
        <v>3.9166666666666665</v>
      </c>
      <c r="S2008" s="130">
        <f t="shared" si="96"/>
        <v>176.25</v>
      </c>
      <c r="T2008" s="112" t="s">
        <v>8702</v>
      </c>
      <c r="U2008" s="117">
        <v>42992</v>
      </c>
      <c r="V2008" s="110"/>
      <c r="W2008" s="110"/>
      <c r="X2008" s="110" t="s">
        <v>1465</v>
      </c>
      <c r="Y2008" s="270"/>
      <c r="Z2008">
        <f>IF(ISNA(VLOOKUP(A2008,[2]InvPiv!$A:$B,2,FALSE)),0,VLOOKUP(A2008,[2]InvPiv!$A:$B,2,FALSE))</f>
        <v>45</v>
      </c>
      <c r="AA2008" s="185">
        <f t="shared" si="97"/>
        <v>0</v>
      </c>
      <c r="AB2008">
        <f>VLOOKUP(A2008,[2]ConPiv!$A:$B,2,FALSE)</f>
        <v>45</v>
      </c>
    </row>
    <row r="2009" spans="1:28" x14ac:dyDescent="0.25">
      <c r="A2009" s="108">
        <v>310174</v>
      </c>
      <c r="B2009" s="108">
        <v>22921</v>
      </c>
      <c r="C2009" s="107"/>
      <c r="D2009" s="109"/>
      <c r="E2009" s="110"/>
      <c r="F2009" s="110" t="s">
        <v>7917</v>
      </c>
      <c r="G2009" s="110" t="s">
        <v>632</v>
      </c>
      <c r="H2009" s="107" t="s">
        <v>59</v>
      </c>
      <c r="I2009" s="111" t="s">
        <v>7976</v>
      </c>
      <c r="J2009" s="110"/>
      <c r="K2009" s="110"/>
      <c r="L2009" s="110"/>
      <c r="M2009" s="110"/>
      <c r="N2009" s="110" t="s">
        <v>754</v>
      </c>
      <c r="O2009" s="117">
        <v>42917</v>
      </c>
      <c r="P2009" s="128">
        <v>47</v>
      </c>
      <c r="Q2009" s="115">
        <v>3</v>
      </c>
      <c r="R2009" s="129">
        <f t="shared" si="98"/>
        <v>3.9166666666666665</v>
      </c>
      <c r="S2009" s="130">
        <f t="shared" si="96"/>
        <v>11.75</v>
      </c>
      <c r="T2009" s="112" t="s">
        <v>7866</v>
      </c>
      <c r="U2009" s="117">
        <v>42993</v>
      </c>
      <c r="V2009" s="110"/>
      <c r="W2009" s="110"/>
      <c r="X2009" s="110" t="s">
        <v>1465</v>
      </c>
      <c r="Y2009" s="183"/>
      <c r="Z2009">
        <f>IF(ISNA(VLOOKUP(A2009,[2]InvPiv!$A:$B,2,FALSE)),0,VLOOKUP(A2009,[2]InvPiv!$A:$B,2,FALSE))</f>
        <v>3</v>
      </c>
      <c r="AA2009" s="185">
        <f t="shared" si="97"/>
        <v>0</v>
      </c>
      <c r="AB2009">
        <f>VLOOKUP(A2009,[2]ConPiv!$A:$B,2,FALSE)</f>
        <v>3</v>
      </c>
    </row>
    <row r="2010" spans="1:28" ht="13" x14ac:dyDescent="0.25">
      <c r="A2010" s="108">
        <v>310011</v>
      </c>
      <c r="B2010" s="108">
        <v>22722</v>
      </c>
      <c r="C2010" s="107"/>
      <c r="D2010" s="109"/>
      <c r="E2010" s="110"/>
      <c r="F2010" s="110" t="s">
        <v>8079</v>
      </c>
      <c r="G2010" s="110" t="s">
        <v>5328</v>
      </c>
      <c r="H2010" s="107" t="s">
        <v>628</v>
      </c>
      <c r="I2010" s="111" t="s">
        <v>8315</v>
      </c>
      <c r="J2010" s="110"/>
      <c r="K2010" s="110"/>
      <c r="L2010" s="110"/>
      <c r="M2010" s="110"/>
      <c r="N2010" s="110" t="s">
        <v>754</v>
      </c>
      <c r="O2010" s="117">
        <v>42917</v>
      </c>
      <c r="P2010" s="128">
        <v>47</v>
      </c>
      <c r="Q2010" s="115">
        <v>1</v>
      </c>
      <c r="R2010" s="129">
        <f t="shared" si="98"/>
        <v>3.9166666666666665</v>
      </c>
      <c r="S2010" s="130">
        <f t="shared" si="96"/>
        <v>3.9166666666666665</v>
      </c>
      <c r="T2010" s="112" t="s">
        <v>8189</v>
      </c>
      <c r="U2010" s="117">
        <v>42993</v>
      </c>
      <c r="V2010" s="110"/>
      <c r="W2010" s="110"/>
      <c r="X2010" s="110" t="s">
        <v>1465</v>
      </c>
      <c r="Y2010" s="179"/>
      <c r="Z2010">
        <f>IF(ISNA(VLOOKUP(A2010,[2]InvPiv!$A:$B,2,FALSE)),0,VLOOKUP(A2010,[2]InvPiv!$A:$B,2,FALSE))</f>
        <v>1</v>
      </c>
      <c r="AA2010" s="185">
        <f t="shared" si="97"/>
        <v>0</v>
      </c>
      <c r="AB2010">
        <f>VLOOKUP(A2010,[2]ConPiv!$A:$B,2,FALSE)</f>
        <v>1.5</v>
      </c>
    </row>
    <row r="2011" spans="1:28" x14ac:dyDescent="0.25">
      <c r="A2011" s="108">
        <v>308327</v>
      </c>
      <c r="B2011" s="108">
        <v>22048</v>
      </c>
      <c r="C2011" s="107"/>
      <c r="D2011" s="109"/>
      <c r="E2011" s="110"/>
      <c r="F2011" s="110" t="s">
        <v>8501</v>
      </c>
      <c r="G2011" s="110" t="s">
        <v>133</v>
      </c>
      <c r="H2011" s="107" t="s">
        <v>134</v>
      </c>
      <c r="I2011" s="111" t="s">
        <v>8732</v>
      </c>
      <c r="J2011" s="110"/>
      <c r="K2011" s="110"/>
      <c r="L2011" s="110"/>
      <c r="M2011" s="110"/>
      <c r="N2011" s="110" t="s">
        <v>754</v>
      </c>
      <c r="O2011" s="117">
        <v>42917</v>
      </c>
      <c r="P2011" s="128">
        <v>47</v>
      </c>
      <c r="Q2011" s="115">
        <v>1</v>
      </c>
      <c r="R2011" s="129">
        <f t="shared" si="98"/>
        <v>3.9166666666666665</v>
      </c>
      <c r="S2011" s="130">
        <f t="shared" si="96"/>
        <v>3.9166666666666665</v>
      </c>
      <c r="T2011" s="112" t="s">
        <v>8612</v>
      </c>
      <c r="U2011" s="117">
        <v>42993</v>
      </c>
      <c r="V2011" s="110"/>
      <c r="W2011" s="110"/>
      <c r="X2011" s="110" t="s">
        <v>1465</v>
      </c>
      <c r="Y2011" s="38"/>
      <c r="Z2011">
        <f>IF(ISNA(VLOOKUP(A2011,[2]InvPiv!$A:$B,2,FALSE)),0,VLOOKUP(A2011,[2]InvPiv!$A:$B,2,FALSE))</f>
        <v>1.5</v>
      </c>
      <c r="AA2011" s="185">
        <f t="shared" si="97"/>
        <v>-0.5</v>
      </c>
      <c r="AB2011">
        <f>VLOOKUP(A2011,[2]ConPiv!$A:$B,2,FALSE)</f>
        <v>1.5</v>
      </c>
    </row>
    <row r="2012" spans="1:28" x14ac:dyDescent="0.25">
      <c r="A2012" s="108">
        <v>19681</v>
      </c>
      <c r="B2012" s="108">
        <v>17940</v>
      </c>
      <c r="C2012" s="107"/>
      <c r="D2012" s="109"/>
      <c r="E2012" s="110"/>
      <c r="F2012" s="110" t="s">
        <v>8524</v>
      </c>
      <c r="G2012" s="110" t="s">
        <v>8763</v>
      </c>
      <c r="H2012" s="107" t="s">
        <v>124</v>
      </c>
      <c r="I2012" s="111" t="s">
        <v>8764</v>
      </c>
      <c r="J2012" s="110"/>
      <c r="K2012" s="110"/>
      <c r="L2012" s="110"/>
      <c r="M2012" s="110"/>
      <c r="N2012" s="110" t="s">
        <v>635</v>
      </c>
      <c r="O2012" s="117">
        <v>42917</v>
      </c>
      <c r="P2012" s="128">
        <v>47</v>
      </c>
      <c r="Q2012" s="115">
        <v>24</v>
      </c>
      <c r="R2012" s="129">
        <f t="shared" si="98"/>
        <v>3.9166666666666665</v>
      </c>
      <c r="S2012" s="130">
        <f t="shared" si="96"/>
        <v>94</v>
      </c>
      <c r="T2012" s="112" t="s">
        <v>8636</v>
      </c>
      <c r="U2012" s="117">
        <v>42993</v>
      </c>
      <c r="V2012" s="110"/>
      <c r="W2012" s="110"/>
      <c r="X2012" s="110" t="s">
        <v>635</v>
      </c>
      <c r="Y2012" s="38"/>
      <c r="Z2012">
        <f>IF(ISNA(VLOOKUP(A2012,[2]InvPiv!$A:$B,2,FALSE)),0,VLOOKUP(A2012,[2]InvPiv!$A:$B,2,FALSE))</f>
        <v>24</v>
      </c>
      <c r="AA2012" s="185">
        <f t="shared" si="97"/>
        <v>0</v>
      </c>
      <c r="AB2012">
        <f>VLOOKUP(A2012,[2]ConPiv!$A:$B,2,FALSE)</f>
        <v>24</v>
      </c>
    </row>
    <row r="2013" spans="1:28" ht="13" x14ac:dyDescent="0.25">
      <c r="A2013" s="108">
        <v>6293</v>
      </c>
      <c r="B2013" s="108" t="s">
        <v>6654</v>
      </c>
      <c r="C2013" s="107"/>
      <c r="D2013" s="109"/>
      <c r="E2013" s="110"/>
      <c r="F2013" s="110" t="s">
        <v>6656</v>
      </c>
      <c r="G2013" s="110" t="s">
        <v>5748</v>
      </c>
      <c r="H2013" s="107" t="s">
        <v>87</v>
      </c>
      <c r="I2013" s="111" t="s">
        <v>6657</v>
      </c>
      <c r="J2013" s="110"/>
      <c r="K2013" s="110"/>
      <c r="L2013" s="110"/>
      <c r="M2013" s="110"/>
      <c r="N2013" s="110" t="s">
        <v>754</v>
      </c>
      <c r="O2013" s="117">
        <v>42736</v>
      </c>
      <c r="P2013" s="128">
        <v>47</v>
      </c>
      <c r="Q2013" s="115">
        <v>1</v>
      </c>
      <c r="R2013" s="129">
        <f t="shared" si="98"/>
        <v>3.9166666666666665</v>
      </c>
      <c r="S2013" s="130">
        <f t="shared" si="96"/>
        <v>3.9166666666666665</v>
      </c>
      <c r="T2013" s="112" t="s">
        <v>6655</v>
      </c>
      <c r="U2013" s="117">
        <v>42994</v>
      </c>
      <c r="V2013" s="110"/>
      <c r="W2013" s="110"/>
      <c r="X2013" s="110" t="s">
        <v>1465</v>
      </c>
      <c r="Y2013" s="179"/>
      <c r="Z2013">
        <f>IF(ISNA(VLOOKUP(A2013,[2]InvPiv!$A:$B,2,FALSE)),0,VLOOKUP(A2013,[2]InvPiv!$A:$B,2,FALSE))</f>
        <v>1</v>
      </c>
      <c r="AA2013" s="185">
        <f t="shared" si="97"/>
        <v>0</v>
      </c>
      <c r="AB2013">
        <f>VLOOKUP(A2013,[2]ConPiv!$A:$B,2,FALSE)</f>
        <v>1</v>
      </c>
    </row>
    <row r="2014" spans="1:28" ht="13" x14ac:dyDescent="0.25">
      <c r="A2014" s="108">
        <v>22696</v>
      </c>
      <c r="B2014" s="108" t="s">
        <v>6658</v>
      </c>
      <c r="C2014" s="107"/>
      <c r="D2014" s="109"/>
      <c r="E2014" s="110"/>
      <c r="F2014" s="110" t="s">
        <v>6659</v>
      </c>
      <c r="G2014" s="110" t="s">
        <v>6660</v>
      </c>
      <c r="H2014" s="107" t="s">
        <v>23</v>
      </c>
      <c r="I2014" s="111" t="s">
        <v>6661</v>
      </c>
      <c r="J2014" s="110"/>
      <c r="K2014" s="110"/>
      <c r="L2014" s="110"/>
      <c r="M2014" s="110"/>
      <c r="N2014" s="110" t="s">
        <v>754</v>
      </c>
      <c r="O2014" s="117">
        <v>42736</v>
      </c>
      <c r="P2014" s="128">
        <v>47</v>
      </c>
      <c r="Q2014" s="115">
        <v>3</v>
      </c>
      <c r="R2014" s="129">
        <f t="shared" si="98"/>
        <v>3.9166666666666665</v>
      </c>
      <c r="S2014" s="130">
        <f t="shared" si="96"/>
        <v>11.75</v>
      </c>
      <c r="T2014" s="112" t="s">
        <v>6662</v>
      </c>
      <c r="U2014" s="117">
        <v>42995</v>
      </c>
      <c r="V2014" s="110"/>
      <c r="W2014" s="110"/>
      <c r="X2014" s="110" t="s">
        <v>1465</v>
      </c>
      <c r="Y2014" s="179"/>
      <c r="Z2014">
        <f>IF(ISNA(VLOOKUP(A2014,[2]InvPiv!$A:$B,2,FALSE)),0,VLOOKUP(A2014,[2]InvPiv!$A:$B,2,FALSE))</f>
        <v>3</v>
      </c>
      <c r="AA2014" s="185">
        <f t="shared" si="97"/>
        <v>0</v>
      </c>
      <c r="AB2014">
        <f>VLOOKUP(A2014,[2]ConPiv!$A:$B,2,FALSE)</f>
        <v>3</v>
      </c>
    </row>
    <row r="2015" spans="1:28" ht="13" x14ac:dyDescent="0.25">
      <c r="A2015" s="108">
        <v>309514</v>
      </c>
      <c r="B2015" s="108">
        <v>22664</v>
      </c>
      <c r="C2015" s="107"/>
      <c r="D2015" s="109"/>
      <c r="E2015" s="110"/>
      <c r="F2015" s="110" t="s">
        <v>7536</v>
      </c>
      <c r="G2015" s="110" t="s">
        <v>614</v>
      </c>
      <c r="H2015" s="107" t="s">
        <v>124</v>
      </c>
      <c r="I2015" s="111" t="s">
        <v>7726</v>
      </c>
      <c r="J2015" s="110"/>
      <c r="K2015" s="110"/>
      <c r="L2015" s="110"/>
      <c r="M2015" s="110"/>
      <c r="N2015" s="110" t="s">
        <v>754</v>
      </c>
      <c r="O2015" s="117">
        <v>42826</v>
      </c>
      <c r="P2015" s="128">
        <v>47</v>
      </c>
      <c r="Q2015" s="115">
        <v>3</v>
      </c>
      <c r="R2015" s="129">
        <f t="shared" si="98"/>
        <v>3.9166666666666665</v>
      </c>
      <c r="S2015" s="130">
        <f t="shared" si="96"/>
        <v>11.75</v>
      </c>
      <c r="T2015" s="112" t="s">
        <v>7631</v>
      </c>
      <c r="U2015" s="117">
        <v>42996</v>
      </c>
      <c r="V2015" s="110"/>
      <c r="W2015" s="110"/>
      <c r="X2015" s="110" t="s">
        <v>1465</v>
      </c>
      <c r="Y2015" s="179"/>
      <c r="Z2015">
        <f>IF(ISNA(VLOOKUP(A2015,[2]InvPiv!$A:$B,2,FALSE)),0,VLOOKUP(A2015,[2]InvPiv!$A:$B,2,FALSE))</f>
        <v>3</v>
      </c>
      <c r="AA2015" s="185">
        <f t="shared" si="97"/>
        <v>0</v>
      </c>
      <c r="AB2015">
        <f>VLOOKUP(A2015,[2]ConPiv!$A:$B,2,FALSE)</f>
        <v>3</v>
      </c>
    </row>
    <row r="2016" spans="1:28" ht="13" x14ac:dyDescent="0.25">
      <c r="A2016" s="108">
        <v>309690</v>
      </c>
      <c r="B2016" s="108">
        <v>22676</v>
      </c>
      <c r="C2016" s="107"/>
      <c r="D2016" s="109"/>
      <c r="E2016" s="110"/>
      <c r="F2016" s="110" t="s">
        <v>7542</v>
      </c>
      <c r="G2016" s="110" t="s">
        <v>7733</v>
      </c>
      <c r="H2016" s="107" t="s">
        <v>198</v>
      </c>
      <c r="I2016" s="111" t="s">
        <v>7734</v>
      </c>
      <c r="J2016" s="110"/>
      <c r="K2016" s="110"/>
      <c r="L2016" s="110"/>
      <c r="M2016" s="110"/>
      <c r="N2016" s="110" t="s">
        <v>754</v>
      </c>
      <c r="O2016" s="117">
        <v>42826</v>
      </c>
      <c r="P2016" s="128">
        <v>47</v>
      </c>
      <c r="Q2016" s="115">
        <v>1</v>
      </c>
      <c r="R2016" s="129">
        <f t="shared" si="98"/>
        <v>3.9166666666666665</v>
      </c>
      <c r="S2016" s="130">
        <f t="shared" si="96"/>
        <v>3.9166666666666665</v>
      </c>
      <c r="T2016" s="112" t="s">
        <v>7637</v>
      </c>
      <c r="U2016" s="117">
        <v>42996</v>
      </c>
      <c r="V2016" s="110"/>
      <c r="W2016" s="110"/>
      <c r="X2016" s="110" t="s">
        <v>1465</v>
      </c>
      <c r="Y2016" s="179"/>
      <c r="Z2016">
        <f>IF(ISNA(VLOOKUP(A2016,[2]InvPiv!$A:$B,2,FALSE)),0,VLOOKUP(A2016,[2]InvPiv!$A:$B,2,FALSE))</f>
        <v>1</v>
      </c>
      <c r="AA2016" s="185">
        <f t="shared" si="97"/>
        <v>0</v>
      </c>
      <c r="AB2016">
        <f>VLOOKUP(A2016,[2]ConPiv!$A:$B,2,FALSE)</f>
        <v>1</v>
      </c>
    </row>
    <row r="2017" spans="1:28" x14ac:dyDescent="0.25">
      <c r="A2017" s="108">
        <v>309005</v>
      </c>
      <c r="B2017" s="108">
        <v>22392</v>
      </c>
      <c r="C2017" s="107"/>
      <c r="D2017" s="109"/>
      <c r="E2017" s="110"/>
      <c r="F2017" s="110" t="s">
        <v>7321</v>
      </c>
      <c r="G2017" s="110" t="s">
        <v>721</v>
      </c>
      <c r="H2017" s="107" t="s">
        <v>72</v>
      </c>
      <c r="I2017" s="111" t="s">
        <v>7483</v>
      </c>
      <c r="J2017" s="110"/>
      <c r="K2017" s="110"/>
      <c r="L2017" s="110"/>
      <c r="M2017" s="110"/>
      <c r="N2017" s="110" t="s">
        <v>754</v>
      </c>
      <c r="O2017" s="117">
        <v>42826</v>
      </c>
      <c r="P2017" s="128">
        <v>47</v>
      </c>
      <c r="Q2017" s="115">
        <v>1</v>
      </c>
      <c r="R2017" s="129">
        <f t="shared" si="98"/>
        <v>3.9166666666666665</v>
      </c>
      <c r="S2017" s="130">
        <f t="shared" si="96"/>
        <v>3.9166666666666665</v>
      </c>
      <c r="T2017" s="112" t="s">
        <v>7395</v>
      </c>
      <c r="U2017" s="117">
        <v>42996</v>
      </c>
      <c r="V2017" s="110"/>
      <c r="W2017" s="110"/>
      <c r="X2017" s="110" t="s">
        <v>1465</v>
      </c>
      <c r="Y2017" s="183"/>
      <c r="Z2017">
        <f>IF(ISNA(VLOOKUP(A2017,[2]InvPiv!$A:$B,2,FALSE)),0,VLOOKUP(A2017,[2]InvPiv!$A:$B,2,FALSE))</f>
        <v>1</v>
      </c>
      <c r="AA2017" s="185">
        <f t="shared" si="97"/>
        <v>0</v>
      </c>
      <c r="AB2017">
        <f>VLOOKUP(A2017,[2]ConPiv!$A:$B,2,FALSE)</f>
        <v>1</v>
      </c>
    </row>
    <row r="2018" spans="1:28" x14ac:dyDescent="0.25">
      <c r="A2018" s="108">
        <v>309717</v>
      </c>
      <c r="B2018" s="108">
        <v>22757</v>
      </c>
      <c r="C2018" s="107"/>
      <c r="D2018" s="109"/>
      <c r="E2018" s="110"/>
      <c r="F2018" s="110" t="s">
        <v>7909</v>
      </c>
      <c r="G2018" s="110" t="s">
        <v>245</v>
      </c>
      <c r="H2018" s="107" t="s">
        <v>124</v>
      </c>
      <c r="I2018" s="111" t="s">
        <v>7968</v>
      </c>
      <c r="J2018" s="110"/>
      <c r="K2018" s="110"/>
      <c r="L2018" s="110"/>
      <c r="M2018" s="110"/>
      <c r="N2018" s="110" t="s">
        <v>754</v>
      </c>
      <c r="O2018" s="117">
        <v>42917</v>
      </c>
      <c r="P2018" s="128">
        <v>47</v>
      </c>
      <c r="Q2018" s="115">
        <v>1</v>
      </c>
      <c r="R2018" s="129">
        <f t="shared" si="98"/>
        <v>3.9166666666666665</v>
      </c>
      <c r="S2018" s="130">
        <f t="shared" si="96"/>
        <v>3.9166666666666665</v>
      </c>
      <c r="T2018" s="112" t="s">
        <v>7858</v>
      </c>
      <c r="U2018" s="117">
        <v>42996</v>
      </c>
      <c r="V2018" s="110"/>
      <c r="W2018" s="110"/>
      <c r="X2018" s="110" t="s">
        <v>1465</v>
      </c>
      <c r="Y2018" s="183"/>
      <c r="Z2018">
        <f>IF(ISNA(VLOOKUP(A2018,[2]InvPiv!$A:$B,2,FALSE)),0,VLOOKUP(A2018,[2]InvPiv!$A:$B,2,FALSE))</f>
        <v>1</v>
      </c>
      <c r="AA2018" s="185">
        <f t="shared" si="97"/>
        <v>0</v>
      </c>
      <c r="AB2018">
        <f>VLOOKUP(A2018,[2]ConPiv!$A:$B,2,FALSE)</f>
        <v>2</v>
      </c>
    </row>
    <row r="2019" spans="1:28" ht="13" x14ac:dyDescent="0.25">
      <c r="A2019" s="108">
        <v>310185</v>
      </c>
      <c r="B2019" s="108">
        <v>22886</v>
      </c>
      <c r="C2019" s="107"/>
      <c r="D2019" s="109"/>
      <c r="E2019" s="110"/>
      <c r="F2019" s="110" t="s">
        <v>8034</v>
      </c>
      <c r="G2019" s="110" t="s">
        <v>1092</v>
      </c>
      <c r="H2019" s="107" t="s">
        <v>134</v>
      </c>
      <c r="I2019" s="111" t="s">
        <v>8255</v>
      </c>
      <c r="J2019" s="110"/>
      <c r="K2019" s="110"/>
      <c r="L2019" s="110"/>
      <c r="M2019" s="110"/>
      <c r="N2019" s="110" t="s">
        <v>25</v>
      </c>
      <c r="O2019" s="117">
        <v>42917</v>
      </c>
      <c r="P2019" s="128">
        <v>47</v>
      </c>
      <c r="Q2019" s="129">
        <v>1</v>
      </c>
      <c r="R2019" s="129">
        <f t="shared" si="98"/>
        <v>3.9166666666666665</v>
      </c>
      <c r="S2019" s="130">
        <f t="shared" si="96"/>
        <v>3.9166666666666665</v>
      </c>
      <c r="T2019" s="110" t="s">
        <v>8143</v>
      </c>
      <c r="U2019" s="117">
        <v>42996</v>
      </c>
      <c r="V2019" s="110"/>
      <c r="W2019" s="110"/>
      <c r="X2019" s="110" t="s">
        <v>29</v>
      </c>
      <c r="Y2019" s="179"/>
      <c r="Z2019">
        <f>IF(ISNA(VLOOKUP(A2019,[2]InvPiv!$A:$B,2,FALSE)),0,VLOOKUP(A2019,[2]InvPiv!$A:$B,2,FALSE))</f>
        <v>1.5</v>
      </c>
      <c r="AA2019" s="185">
        <f t="shared" si="97"/>
        <v>-0.5</v>
      </c>
      <c r="AB2019">
        <f>VLOOKUP(A2019,[2]ConPiv!$A:$B,2,FALSE)</f>
        <v>1.5</v>
      </c>
    </row>
    <row r="2020" spans="1:28" ht="13" x14ac:dyDescent="0.25">
      <c r="A2020" s="108">
        <v>310452</v>
      </c>
      <c r="B2020" s="108">
        <v>23163</v>
      </c>
      <c r="C2020" s="107"/>
      <c r="D2020" s="109"/>
      <c r="E2020" s="110"/>
      <c r="F2020" s="110" t="s">
        <v>8051</v>
      </c>
      <c r="G2020" s="110" t="s">
        <v>8278</v>
      </c>
      <c r="H2020" s="107" t="s">
        <v>254</v>
      </c>
      <c r="I2020" s="111" t="s">
        <v>8279</v>
      </c>
      <c r="J2020" s="110"/>
      <c r="K2020" s="110"/>
      <c r="L2020" s="110"/>
      <c r="M2020" s="110"/>
      <c r="N2020" s="110" t="s">
        <v>754</v>
      </c>
      <c r="O2020" s="117">
        <v>42917</v>
      </c>
      <c r="P2020" s="128">
        <v>47</v>
      </c>
      <c r="Q2020" s="115">
        <v>3</v>
      </c>
      <c r="R2020" s="129">
        <f t="shared" si="98"/>
        <v>3.9166666666666665</v>
      </c>
      <c r="S2020" s="130">
        <f t="shared" si="96"/>
        <v>11.75</v>
      </c>
      <c r="T2020" s="112" t="s">
        <v>8160</v>
      </c>
      <c r="U2020" s="117">
        <v>42996</v>
      </c>
      <c r="V2020" s="110"/>
      <c r="W2020" s="110"/>
      <c r="X2020" s="110" t="s">
        <v>1465</v>
      </c>
      <c r="Y2020" s="179" t="s">
        <v>8240</v>
      </c>
      <c r="Z2020">
        <f>IF(ISNA(VLOOKUP(A2020,[2]InvPiv!$A:$B,2,FALSE)),0,VLOOKUP(A2020,[2]InvPiv!$A:$B,2,FALSE))</f>
        <v>2.5</v>
      </c>
      <c r="AA2020" s="185">
        <f t="shared" si="97"/>
        <v>0.5</v>
      </c>
      <c r="AB2020">
        <f>VLOOKUP(A2020,[2]ConPiv!$A:$B,2,FALSE)</f>
        <v>5</v>
      </c>
    </row>
    <row r="2021" spans="1:28" ht="13" x14ac:dyDescent="0.25">
      <c r="A2021" s="108">
        <v>310453</v>
      </c>
      <c r="B2021" s="108">
        <v>23170</v>
      </c>
      <c r="C2021" s="107"/>
      <c r="D2021" s="109"/>
      <c r="E2021" s="110"/>
      <c r="F2021" s="110" t="s">
        <v>8090</v>
      </c>
      <c r="G2021" s="110" t="s">
        <v>8316</v>
      </c>
      <c r="H2021" s="107" t="s">
        <v>254</v>
      </c>
      <c r="I2021" s="111" t="s">
        <v>8329</v>
      </c>
      <c r="J2021" s="110"/>
      <c r="K2021" s="110"/>
      <c r="L2021" s="110"/>
      <c r="M2021" s="110"/>
      <c r="N2021" s="110" t="s">
        <v>754</v>
      </c>
      <c r="O2021" s="117">
        <v>42917</v>
      </c>
      <c r="P2021" s="128">
        <v>47</v>
      </c>
      <c r="Q2021" s="115">
        <v>2</v>
      </c>
      <c r="R2021" s="129">
        <f t="shared" si="98"/>
        <v>3.9166666666666665</v>
      </c>
      <c r="S2021" s="130">
        <f t="shared" si="96"/>
        <v>7.833333333333333</v>
      </c>
      <c r="T2021" s="112" t="s">
        <v>8200</v>
      </c>
      <c r="U2021" s="117">
        <v>42996</v>
      </c>
      <c r="V2021" s="110"/>
      <c r="W2021" s="110"/>
      <c r="X2021" s="110" t="s">
        <v>1465</v>
      </c>
      <c r="Y2021" s="179" t="s">
        <v>8240</v>
      </c>
      <c r="Z2021">
        <f>IF(ISNA(VLOOKUP(A2021,[2]InvPiv!$A:$B,2,FALSE)),0,VLOOKUP(A2021,[2]InvPiv!$A:$B,2,FALSE))</f>
        <v>2</v>
      </c>
      <c r="AA2021" s="185">
        <f t="shared" si="97"/>
        <v>0</v>
      </c>
      <c r="AB2021">
        <f>VLOOKUP(A2021,[2]ConPiv!$A:$B,2,FALSE)</f>
        <v>2</v>
      </c>
    </row>
    <row r="2022" spans="1:28" ht="13" x14ac:dyDescent="0.25">
      <c r="A2022" s="108">
        <v>309180</v>
      </c>
      <c r="B2022" s="108">
        <v>22534</v>
      </c>
      <c r="C2022" s="107"/>
      <c r="D2022" s="109"/>
      <c r="E2022" s="110"/>
      <c r="F2022" s="110" t="s">
        <v>8126</v>
      </c>
      <c r="G2022" s="110" t="s">
        <v>4013</v>
      </c>
      <c r="H2022" s="107" t="s">
        <v>358</v>
      </c>
      <c r="I2022" s="111" t="s">
        <v>8370</v>
      </c>
      <c r="J2022" s="110"/>
      <c r="K2022" s="110"/>
      <c r="L2022" s="110"/>
      <c r="M2022" s="110"/>
      <c r="N2022" s="110" t="s">
        <v>754</v>
      </c>
      <c r="O2022" s="117">
        <v>42917</v>
      </c>
      <c r="P2022" s="128">
        <v>47</v>
      </c>
      <c r="Q2022" s="115">
        <v>11</v>
      </c>
      <c r="R2022" s="129">
        <f t="shared" si="98"/>
        <v>3.9166666666666665</v>
      </c>
      <c r="S2022" s="130">
        <f t="shared" si="96"/>
        <v>43.083333333333329</v>
      </c>
      <c r="T2022" s="112" t="s">
        <v>8235</v>
      </c>
      <c r="U2022" s="117">
        <v>42996</v>
      </c>
      <c r="V2022" s="110"/>
      <c r="W2022" s="110"/>
      <c r="X2022" s="110" t="s">
        <v>1465</v>
      </c>
      <c r="Y2022" s="179"/>
      <c r="Z2022">
        <f>IF(ISNA(VLOOKUP(A2022,[2]InvPiv!$A:$B,2,FALSE)),0,VLOOKUP(A2022,[2]InvPiv!$A:$B,2,FALSE))</f>
        <v>11.25</v>
      </c>
      <c r="AA2022" s="185">
        <f t="shared" si="97"/>
        <v>-0.25</v>
      </c>
      <c r="AB2022">
        <f>VLOOKUP(A2022,[2]ConPiv!$A:$B,2,FALSE)</f>
        <v>11.75</v>
      </c>
    </row>
    <row r="2023" spans="1:28" x14ac:dyDescent="0.25">
      <c r="A2023" s="108">
        <v>32692</v>
      </c>
      <c r="B2023" s="108">
        <v>19857</v>
      </c>
      <c r="C2023" s="107"/>
      <c r="D2023" s="109"/>
      <c r="E2023" s="110"/>
      <c r="F2023" s="110" t="s">
        <v>8496</v>
      </c>
      <c r="G2023" s="110" t="s">
        <v>669</v>
      </c>
      <c r="H2023" s="107" t="s">
        <v>124</v>
      </c>
      <c r="I2023" s="111">
        <v>77493</v>
      </c>
      <c r="J2023" s="110"/>
      <c r="K2023" s="110"/>
      <c r="L2023" s="110"/>
      <c r="M2023" s="110"/>
      <c r="N2023" s="110" t="s">
        <v>754</v>
      </c>
      <c r="O2023" s="117">
        <v>42917</v>
      </c>
      <c r="P2023" s="128">
        <v>47</v>
      </c>
      <c r="Q2023" s="115">
        <v>1</v>
      </c>
      <c r="R2023" s="129">
        <f t="shared" si="98"/>
        <v>3.9166666666666665</v>
      </c>
      <c r="S2023" s="130">
        <f t="shared" si="96"/>
        <v>3.9166666666666665</v>
      </c>
      <c r="T2023" s="112" t="s">
        <v>8607</v>
      </c>
      <c r="U2023" s="117">
        <v>42996</v>
      </c>
      <c r="V2023" s="110"/>
      <c r="W2023" s="110"/>
      <c r="X2023" s="110" t="s">
        <v>1465</v>
      </c>
      <c r="Y2023" s="38"/>
      <c r="Z2023">
        <f>IF(ISNA(VLOOKUP(A2023,[2]InvPiv!$A:$B,2,FALSE)),0,VLOOKUP(A2023,[2]InvPiv!$A:$B,2,FALSE))</f>
        <v>1</v>
      </c>
      <c r="AA2023" s="185">
        <f t="shared" si="97"/>
        <v>0</v>
      </c>
      <c r="AB2023">
        <f>VLOOKUP(A2023,[2]ConPiv!$A:$B,2,FALSE)</f>
        <v>1</v>
      </c>
    </row>
    <row r="2024" spans="1:28" x14ac:dyDescent="0.25">
      <c r="A2024" s="108">
        <v>309069</v>
      </c>
      <c r="B2024" s="108">
        <v>22479</v>
      </c>
      <c r="C2024" s="107"/>
      <c r="D2024" s="109"/>
      <c r="E2024" s="110"/>
      <c r="F2024" s="110" t="s">
        <v>8503</v>
      </c>
      <c r="G2024" s="110" t="s">
        <v>2608</v>
      </c>
      <c r="H2024" s="107" t="s">
        <v>124</v>
      </c>
      <c r="I2024" s="111" t="s">
        <v>8735</v>
      </c>
      <c r="J2024" s="110"/>
      <c r="K2024" s="110"/>
      <c r="L2024" s="110"/>
      <c r="M2024" s="110"/>
      <c r="N2024" s="110" t="s">
        <v>754</v>
      </c>
      <c r="O2024" s="117">
        <v>42917</v>
      </c>
      <c r="P2024" s="128">
        <v>47</v>
      </c>
      <c r="Q2024" s="115">
        <v>2</v>
      </c>
      <c r="R2024" s="129">
        <f t="shared" si="98"/>
        <v>3.9166666666666665</v>
      </c>
      <c r="S2024" s="130">
        <f t="shared" si="96"/>
        <v>7.833333333333333</v>
      </c>
      <c r="T2024" s="112" t="s">
        <v>8615</v>
      </c>
      <c r="U2024" s="117">
        <v>42996</v>
      </c>
      <c r="V2024" s="110"/>
      <c r="W2024" s="110"/>
      <c r="X2024" s="110" t="s">
        <v>1465</v>
      </c>
      <c r="Y2024" s="38"/>
      <c r="Z2024">
        <f>IF(ISNA(VLOOKUP(A2024,[2]InvPiv!$A:$B,2,FALSE)),0,VLOOKUP(A2024,[2]InvPiv!$A:$B,2,FALSE))</f>
        <v>2</v>
      </c>
      <c r="AA2024" s="185">
        <f t="shared" si="97"/>
        <v>0</v>
      </c>
      <c r="AB2024">
        <f>VLOOKUP(A2024,[2]ConPiv!$A:$B,2,FALSE)</f>
        <v>2</v>
      </c>
    </row>
    <row r="2025" spans="1:28" x14ac:dyDescent="0.25">
      <c r="A2025" s="108">
        <v>310159</v>
      </c>
      <c r="B2025" s="108">
        <v>22771</v>
      </c>
      <c r="C2025" s="107"/>
      <c r="D2025" s="109"/>
      <c r="E2025" s="110"/>
      <c r="F2025" s="110" t="s">
        <v>8507</v>
      </c>
      <c r="G2025" s="110" t="s">
        <v>2608</v>
      </c>
      <c r="H2025" s="107" t="s">
        <v>124</v>
      </c>
      <c r="I2025" s="111" t="s">
        <v>8740</v>
      </c>
      <c r="J2025" s="110"/>
      <c r="K2025" s="110"/>
      <c r="L2025" s="110"/>
      <c r="M2025" s="110"/>
      <c r="N2025" s="110" t="s">
        <v>754</v>
      </c>
      <c r="O2025" s="117">
        <v>42917</v>
      </c>
      <c r="P2025" s="128">
        <v>47</v>
      </c>
      <c r="Q2025" s="115">
        <v>1</v>
      </c>
      <c r="R2025" s="129">
        <f t="shared" si="98"/>
        <v>3.9166666666666665</v>
      </c>
      <c r="S2025" s="130">
        <f t="shared" si="96"/>
        <v>3.9166666666666665</v>
      </c>
      <c r="T2025" s="112" t="s">
        <v>8619</v>
      </c>
      <c r="U2025" s="117">
        <v>42996</v>
      </c>
      <c r="V2025" s="110"/>
      <c r="W2025" s="110"/>
      <c r="X2025" s="110" t="s">
        <v>1465</v>
      </c>
      <c r="Y2025" s="38"/>
      <c r="Z2025">
        <f>IF(ISNA(VLOOKUP(A2025,[2]InvPiv!$A:$B,2,FALSE)),0,VLOOKUP(A2025,[2]InvPiv!$A:$B,2,FALSE))</f>
        <v>1</v>
      </c>
      <c r="AA2025" s="185">
        <f t="shared" si="97"/>
        <v>0</v>
      </c>
      <c r="AB2025">
        <f>VLOOKUP(A2025,[2]ConPiv!$A:$B,2,FALSE)</f>
        <v>1</v>
      </c>
    </row>
    <row r="2026" spans="1:28" x14ac:dyDescent="0.25">
      <c r="A2026" s="108">
        <v>310713</v>
      </c>
      <c r="B2026" s="108">
        <v>23218</v>
      </c>
      <c r="C2026" s="107"/>
      <c r="D2026" s="109"/>
      <c r="E2026" s="110"/>
      <c r="F2026" s="110" t="s">
        <v>8509</v>
      </c>
      <c r="G2026" s="110" t="s">
        <v>4103</v>
      </c>
      <c r="H2026" s="107" t="s">
        <v>134</v>
      </c>
      <c r="I2026" s="111" t="s">
        <v>8743</v>
      </c>
      <c r="J2026" s="110"/>
      <c r="K2026" s="110"/>
      <c r="L2026" s="110"/>
      <c r="M2026" s="110"/>
      <c r="N2026" s="110" t="s">
        <v>754</v>
      </c>
      <c r="O2026" s="117">
        <v>42917</v>
      </c>
      <c r="P2026" s="128">
        <v>47</v>
      </c>
      <c r="Q2026" s="115">
        <v>2</v>
      </c>
      <c r="R2026" s="129">
        <f t="shared" si="98"/>
        <v>3.9166666666666665</v>
      </c>
      <c r="S2026" s="130">
        <f t="shared" si="96"/>
        <v>7.833333333333333</v>
      </c>
      <c r="T2026" s="112" t="s">
        <v>8621</v>
      </c>
      <c r="U2026" s="117">
        <v>42996</v>
      </c>
      <c r="V2026" s="110"/>
      <c r="W2026" s="110"/>
      <c r="X2026" s="110" t="s">
        <v>1465</v>
      </c>
      <c r="Y2026" s="38"/>
      <c r="Z2026">
        <f>IF(ISNA(VLOOKUP(A2026,[2]InvPiv!$A:$B,2,FALSE)),0,VLOOKUP(A2026,[2]InvPiv!$A:$B,2,FALSE))</f>
        <v>2</v>
      </c>
      <c r="AA2026" s="185">
        <f t="shared" si="97"/>
        <v>0</v>
      </c>
      <c r="AB2026">
        <f>VLOOKUP(A2026,[2]ConPiv!$A:$B,2,FALSE)</f>
        <v>2</v>
      </c>
    </row>
    <row r="2027" spans="1:28" x14ac:dyDescent="0.25">
      <c r="A2027" s="108">
        <v>310090</v>
      </c>
      <c r="B2027" s="108" t="s">
        <v>8586</v>
      </c>
      <c r="C2027" s="107"/>
      <c r="D2027" s="109"/>
      <c r="E2027" s="110"/>
      <c r="F2027" s="110" t="s">
        <v>8517</v>
      </c>
      <c r="G2027" s="110" t="s">
        <v>8753</v>
      </c>
      <c r="H2027" s="107" t="s">
        <v>23</v>
      </c>
      <c r="I2027" s="111" t="s">
        <v>8754</v>
      </c>
      <c r="J2027" s="110"/>
      <c r="K2027" s="110"/>
      <c r="L2027" s="110"/>
      <c r="M2027" s="110"/>
      <c r="N2027" s="110" t="s">
        <v>754</v>
      </c>
      <c r="O2027" s="117">
        <v>42917</v>
      </c>
      <c r="P2027" s="128">
        <v>47</v>
      </c>
      <c r="Q2027" s="115">
        <v>4</v>
      </c>
      <c r="R2027" s="129">
        <f t="shared" si="98"/>
        <v>3.9166666666666665</v>
      </c>
      <c r="S2027" s="130">
        <f t="shared" si="96"/>
        <v>15.666666666666666</v>
      </c>
      <c r="T2027" s="112" t="s">
        <v>8629</v>
      </c>
      <c r="U2027" s="117">
        <v>42996</v>
      </c>
      <c r="V2027" s="110"/>
      <c r="W2027" s="110"/>
      <c r="X2027" s="110" t="s">
        <v>1465</v>
      </c>
      <c r="Y2027" s="38"/>
      <c r="Z2027">
        <f>IF(ISNA(VLOOKUP(A2027,[2]InvPiv!$A:$B,2,FALSE)),0,VLOOKUP(A2027,[2]InvPiv!$A:$B,2,FALSE))</f>
        <v>3.5</v>
      </c>
      <c r="AA2027" s="185">
        <f t="shared" si="97"/>
        <v>0.5</v>
      </c>
      <c r="AB2027">
        <f>VLOOKUP(A2027,[2]ConPiv!$A:$B,2,FALSE)</f>
        <v>3.5</v>
      </c>
    </row>
    <row r="2028" spans="1:28" x14ac:dyDescent="0.25">
      <c r="A2028" s="108">
        <v>308843</v>
      </c>
      <c r="B2028" s="108">
        <v>22286</v>
      </c>
      <c r="C2028" s="107"/>
      <c r="D2028" s="109"/>
      <c r="E2028" s="110"/>
      <c r="F2028" s="110" t="s">
        <v>8531</v>
      </c>
      <c r="G2028" s="110" t="s">
        <v>1768</v>
      </c>
      <c r="H2028" s="107" t="s">
        <v>124</v>
      </c>
      <c r="I2028" s="111" t="s">
        <v>8830</v>
      </c>
      <c r="J2028" s="110"/>
      <c r="K2028" s="110"/>
      <c r="L2028" s="110"/>
      <c r="M2028" s="110"/>
      <c r="N2028" s="110" t="s">
        <v>754</v>
      </c>
      <c r="O2028" s="117">
        <v>42917</v>
      </c>
      <c r="P2028" s="128">
        <v>47</v>
      </c>
      <c r="Q2028" s="115">
        <v>1</v>
      </c>
      <c r="R2028" s="129">
        <f t="shared" si="98"/>
        <v>3.9166666666666665</v>
      </c>
      <c r="S2028" s="130">
        <f t="shared" si="96"/>
        <v>3.9166666666666665</v>
      </c>
      <c r="T2028" s="112" t="s">
        <v>8643</v>
      </c>
      <c r="U2028" s="117">
        <v>42996</v>
      </c>
      <c r="V2028" s="110"/>
      <c r="W2028" s="110"/>
      <c r="X2028" s="110" t="s">
        <v>1465</v>
      </c>
      <c r="Y2028" s="38"/>
      <c r="Z2028">
        <f>IF(ISNA(VLOOKUP(A2028,[2]InvPiv!$A:$B,2,FALSE)),0,VLOOKUP(A2028,[2]InvPiv!$A:$B,2,FALSE))</f>
        <v>1</v>
      </c>
      <c r="AA2028" s="185">
        <f t="shared" si="97"/>
        <v>0</v>
      </c>
      <c r="AB2028">
        <f>VLOOKUP(A2028,[2]ConPiv!$A:$B,2,FALSE)</f>
        <v>1</v>
      </c>
    </row>
    <row r="2029" spans="1:28" x14ac:dyDescent="0.25">
      <c r="A2029" s="108">
        <v>310594</v>
      </c>
      <c r="B2029" s="108">
        <v>22991</v>
      </c>
      <c r="C2029" s="107"/>
      <c r="D2029" s="109"/>
      <c r="E2029" s="110"/>
      <c r="F2029" s="110" t="s">
        <v>8546</v>
      </c>
      <c r="G2029" s="110" t="s">
        <v>3253</v>
      </c>
      <c r="H2029" s="107" t="s">
        <v>83</v>
      </c>
      <c r="I2029" s="111" t="s">
        <v>8771</v>
      </c>
      <c r="J2029" s="110"/>
      <c r="K2029" s="110"/>
      <c r="L2029" s="110"/>
      <c r="M2029" s="110"/>
      <c r="N2029" s="110" t="s">
        <v>635</v>
      </c>
      <c r="O2029" s="117">
        <v>42917</v>
      </c>
      <c r="P2029" s="128">
        <v>47</v>
      </c>
      <c r="Q2029" s="115">
        <v>1</v>
      </c>
      <c r="R2029" s="129">
        <f t="shared" si="98"/>
        <v>3.9166666666666665</v>
      </c>
      <c r="S2029" s="130">
        <f t="shared" si="96"/>
        <v>3.9166666666666665</v>
      </c>
      <c r="T2029" s="112" t="s">
        <v>8658</v>
      </c>
      <c r="U2029" s="117">
        <v>42998</v>
      </c>
      <c r="V2029" s="110"/>
      <c r="W2029" s="110"/>
      <c r="X2029" s="110" t="s">
        <v>635</v>
      </c>
      <c r="Y2029" s="38"/>
      <c r="Z2029">
        <f>IF(ISNA(VLOOKUP(A2029,[2]InvPiv!$A:$B,2,FALSE)),0,VLOOKUP(A2029,[2]InvPiv!$A:$B,2,FALSE))</f>
        <v>1</v>
      </c>
      <c r="AA2029" s="185">
        <f t="shared" si="97"/>
        <v>0</v>
      </c>
      <c r="AB2029">
        <f>VLOOKUP(A2029,[2]ConPiv!$A:$B,2,FALSE)</f>
        <v>1</v>
      </c>
    </row>
    <row r="2030" spans="1:28" ht="13" x14ac:dyDescent="0.25">
      <c r="A2030" s="108">
        <v>13714</v>
      </c>
      <c r="B2030" s="108">
        <v>10586</v>
      </c>
      <c r="C2030" s="107"/>
      <c r="D2030" s="109"/>
      <c r="E2030" s="110"/>
      <c r="F2030" s="110" t="s">
        <v>6663</v>
      </c>
      <c r="G2030" s="110" t="s">
        <v>2916</v>
      </c>
      <c r="H2030" s="107" t="s">
        <v>357</v>
      </c>
      <c r="I2030" s="111" t="s">
        <v>6664</v>
      </c>
      <c r="J2030" s="110"/>
      <c r="K2030" s="110"/>
      <c r="L2030" s="110"/>
      <c r="M2030" s="110"/>
      <c r="N2030" s="110" t="s">
        <v>754</v>
      </c>
      <c r="O2030" s="117">
        <v>42736</v>
      </c>
      <c r="P2030" s="128">
        <v>47</v>
      </c>
      <c r="Q2030" s="115">
        <v>3</v>
      </c>
      <c r="R2030" s="129">
        <f t="shared" si="98"/>
        <v>3.9166666666666665</v>
      </c>
      <c r="S2030" s="130">
        <f t="shared" si="96"/>
        <v>11.75</v>
      </c>
      <c r="T2030" s="112" t="s">
        <v>6665</v>
      </c>
      <c r="U2030" s="117">
        <v>42999</v>
      </c>
      <c r="V2030" s="110"/>
      <c r="W2030" s="110"/>
      <c r="X2030" s="110" t="s">
        <v>1465</v>
      </c>
      <c r="Y2030" s="179"/>
      <c r="Z2030">
        <f>IF(ISNA(VLOOKUP(A2030,[2]InvPiv!$A:$B,2,FALSE)),0,VLOOKUP(A2030,[2]InvPiv!$A:$B,2,FALSE))</f>
        <v>3</v>
      </c>
      <c r="AA2030" s="185">
        <f t="shared" si="97"/>
        <v>0</v>
      </c>
      <c r="AB2030">
        <f>VLOOKUP(A2030,[2]ConPiv!$A:$B,2,FALSE)</f>
        <v>3</v>
      </c>
    </row>
    <row r="2031" spans="1:28" x14ac:dyDescent="0.25">
      <c r="A2031" s="108">
        <v>7041</v>
      </c>
      <c r="B2031" s="108">
        <v>10498</v>
      </c>
      <c r="C2031" s="107"/>
      <c r="D2031" s="109"/>
      <c r="E2031" s="110"/>
      <c r="F2031" s="110" t="s">
        <v>8550</v>
      </c>
      <c r="G2031" s="110" t="s">
        <v>8804</v>
      </c>
      <c r="H2031" s="107" t="s">
        <v>357</v>
      </c>
      <c r="I2031" s="111" t="s">
        <v>8805</v>
      </c>
      <c r="J2031" s="110"/>
      <c r="K2031" s="110"/>
      <c r="L2031" s="110"/>
      <c r="M2031" s="110"/>
      <c r="N2031" s="110" t="s">
        <v>635</v>
      </c>
      <c r="O2031" s="117">
        <v>42917</v>
      </c>
      <c r="P2031" s="128">
        <v>47</v>
      </c>
      <c r="Q2031" s="115">
        <v>2</v>
      </c>
      <c r="R2031" s="129">
        <f t="shared" si="98"/>
        <v>3.9166666666666665</v>
      </c>
      <c r="S2031" s="130">
        <f t="shared" si="96"/>
        <v>7.833333333333333</v>
      </c>
      <c r="T2031" s="112" t="s">
        <v>8662</v>
      </c>
      <c r="U2031" s="117">
        <v>42999</v>
      </c>
      <c r="V2031" s="110"/>
      <c r="W2031" s="110"/>
      <c r="X2031" s="110" t="s">
        <v>635</v>
      </c>
      <c r="Y2031" s="38"/>
      <c r="Z2031">
        <f>IF(ISNA(VLOOKUP(A2031,[2]InvPiv!$A:$B,2,FALSE)),0,VLOOKUP(A2031,[2]InvPiv!$A:$B,2,FALSE))</f>
        <v>2</v>
      </c>
      <c r="AA2031" s="185">
        <f t="shared" si="97"/>
        <v>0</v>
      </c>
      <c r="AB2031">
        <f>VLOOKUP(A2031,[2]ConPiv!$A:$B,2,FALSE)</f>
        <v>2</v>
      </c>
    </row>
    <row r="2032" spans="1:28" x14ac:dyDescent="0.25">
      <c r="A2032" s="108">
        <v>309987</v>
      </c>
      <c r="B2032" s="108">
        <v>22816</v>
      </c>
      <c r="C2032" s="107"/>
      <c r="D2032" s="109"/>
      <c r="E2032" s="110"/>
      <c r="F2032" s="110" t="s">
        <v>7894</v>
      </c>
      <c r="G2032" s="110" t="s">
        <v>7953</v>
      </c>
      <c r="H2032" s="107" t="s">
        <v>87</v>
      </c>
      <c r="I2032" s="111" t="s">
        <v>7954</v>
      </c>
      <c r="J2032" s="110"/>
      <c r="K2032" s="110"/>
      <c r="L2032" s="110"/>
      <c r="M2032" s="110"/>
      <c r="N2032" s="110" t="s">
        <v>754</v>
      </c>
      <c r="O2032" s="117">
        <v>42917</v>
      </c>
      <c r="P2032" s="128">
        <v>47</v>
      </c>
      <c r="Q2032" s="115">
        <v>1</v>
      </c>
      <c r="R2032" s="129">
        <f t="shared" si="98"/>
        <v>3.9166666666666665</v>
      </c>
      <c r="S2032" s="130">
        <f t="shared" si="96"/>
        <v>3.9166666666666665</v>
      </c>
      <c r="T2032" s="112" t="s">
        <v>7843</v>
      </c>
      <c r="U2032" s="117">
        <v>43000</v>
      </c>
      <c r="V2032" s="110"/>
      <c r="W2032" s="110"/>
      <c r="X2032" s="110" t="s">
        <v>1465</v>
      </c>
      <c r="Y2032" s="183"/>
      <c r="Z2032">
        <f>IF(ISNA(VLOOKUP(A2032,[2]InvPiv!$A:$B,2,FALSE)),0,VLOOKUP(A2032,[2]InvPiv!$A:$B,2,FALSE))</f>
        <v>1</v>
      </c>
      <c r="AA2032" s="185">
        <f t="shared" si="97"/>
        <v>0</v>
      </c>
      <c r="AB2032">
        <f>VLOOKUP(A2032,[2]ConPiv!$A:$B,2,FALSE)</f>
        <v>1</v>
      </c>
    </row>
    <row r="2033" spans="1:28" x14ac:dyDescent="0.25">
      <c r="A2033" s="108">
        <v>5263</v>
      </c>
      <c r="B2033" s="108">
        <v>6335</v>
      </c>
      <c r="C2033" s="107"/>
      <c r="D2033" s="109"/>
      <c r="E2033" s="110"/>
      <c r="F2033" s="110" t="s">
        <v>8553</v>
      </c>
      <c r="G2033" s="110" t="s">
        <v>8823</v>
      </c>
      <c r="H2033" s="107" t="s">
        <v>87</v>
      </c>
      <c r="I2033" s="111" t="s">
        <v>8824</v>
      </c>
      <c r="J2033" s="110"/>
      <c r="K2033" s="110"/>
      <c r="L2033" s="110"/>
      <c r="M2033" s="110"/>
      <c r="N2033" s="110" t="s">
        <v>635</v>
      </c>
      <c r="O2033" s="117">
        <v>42917</v>
      </c>
      <c r="P2033" s="128">
        <v>47</v>
      </c>
      <c r="Q2033" s="115">
        <v>1</v>
      </c>
      <c r="R2033" s="129">
        <f t="shared" si="98"/>
        <v>3.9166666666666665</v>
      </c>
      <c r="S2033" s="130">
        <f t="shared" si="96"/>
        <v>3.9166666666666665</v>
      </c>
      <c r="T2033" s="112" t="s">
        <v>8665</v>
      </c>
      <c r="U2033" s="117">
        <v>43000</v>
      </c>
      <c r="V2033" s="110"/>
      <c r="W2033" s="110"/>
      <c r="X2033" s="110" t="s">
        <v>635</v>
      </c>
      <c r="Y2033" s="38"/>
      <c r="Z2033">
        <f>IF(ISNA(VLOOKUP(A2033,[2]InvPiv!$A:$B,2,FALSE)),0,VLOOKUP(A2033,[2]InvPiv!$A:$B,2,FALSE))</f>
        <v>1</v>
      </c>
      <c r="AA2033" s="185">
        <f t="shared" si="97"/>
        <v>0</v>
      </c>
      <c r="AB2033">
        <f>VLOOKUP(A2033,[2]ConPiv!$A:$B,2,FALSE)</f>
        <v>1</v>
      </c>
    </row>
    <row r="2034" spans="1:28" x14ac:dyDescent="0.25">
      <c r="A2034" s="108">
        <v>12395</v>
      </c>
      <c r="B2034" s="108">
        <v>17230</v>
      </c>
      <c r="C2034" s="107"/>
      <c r="D2034" s="109"/>
      <c r="E2034" s="110"/>
      <c r="F2034" s="110" t="s">
        <v>8554</v>
      </c>
      <c r="G2034" s="110" t="s">
        <v>8806</v>
      </c>
      <c r="H2034" s="107" t="s">
        <v>370</v>
      </c>
      <c r="I2034" s="111" t="s">
        <v>8842</v>
      </c>
      <c r="J2034" s="110"/>
      <c r="K2034" s="110"/>
      <c r="L2034" s="110"/>
      <c r="M2034" s="110"/>
      <c r="N2034" s="110" t="s">
        <v>635</v>
      </c>
      <c r="O2034" s="117">
        <v>42917</v>
      </c>
      <c r="P2034" s="128">
        <v>47</v>
      </c>
      <c r="Q2034" s="115">
        <v>2</v>
      </c>
      <c r="R2034" s="129">
        <f t="shared" si="98"/>
        <v>3.9166666666666665</v>
      </c>
      <c r="S2034" s="130">
        <f t="shared" si="96"/>
        <v>7.833333333333333</v>
      </c>
      <c r="T2034" s="112" t="s">
        <v>8666</v>
      </c>
      <c r="U2034" s="117">
        <v>43000</v>
      </c>
      <c r="V2034" s="110"/>
      <c r="W2034" s="110"/>
      <c r="X2034" s="110" t="s">
        <v>635</v>
      </c>
      <c r="Y2034" s="38"/>
      <c r="Z2034">
        <f>IF(ISNA(VLOOKUP(A2034,[2]InvPiv!$A:$B,2,FALSE)),0,VLOOKUP(A2034,[2]InvPiv!$A:$B,2,FALSE))</f>
        <v>2</v>
      </c>
      <c r="AA2034" s="185">
        <f t="shared" si="97"/>
        <v>0</v>
      </c>
      <c r="AB2034">
        <f>VLOOKUP(A2034,[2]ConPiv!$A:$B,2,FALSE)</f>
        <v>2</v>
      </c>
    </row>
    <row r="2035" spans="1:28" x14ac:dyDescent="0.25">
      <c r="A2035" s="108">
        <v>308019</v>
      </c>
      <c r="B2035" s="108">
        <v>22086</v>
      </c>
      <c r="C2035" s="107"/>
      <c r="D2035" s="109"/>
      <c r="E2035" s="110"/>
      <c r="F2035" s="110" t="s">
        <v>6726</v>
      </c>
      <c r="G2035" s="110" t="s">
        <v>282</v>
      </c>
      <c r="H2035" s="107" t="s">
        <v>134</v>
      </c>
      <c r="I2035" s="111">
        <v>32708</v>
      </c>
      <c r="J2035" s="110"/>
      <c r="K2035" s="110"/>
      <c r="L2035" s="110"/>
      <c r="M2035" s="110"/>
      <c r="N2035" s="110" t="s">
        <v>754</v>
      </c>
      <c r="O2035" s="117">
        <v>42736</v>
      </c>
      <c r="P2035" s="128">
        <v>47</v>
      </c>
      <c r="Q2035" s="115">
        <v>30</v>
      </c>
      <c r="R2035" s="129">
        <f t="shared" si="98"/>
        <v>3.9166666666666665</v>
      </c>
      <c r="S2035" s="130">
        <f t="shared" si="96"/>
        <v>117.5</v>
      </c>
      <c r="T2035" s="112" t="s">
        <v>6808</v>
      </c>
      <c r="U2035" s="117">
        <v>43003</v>
      </c>
      <c r="V2035" s="110"/>
      <c r="W2035" s="110"/>
      <c r="X2035" s="110" t="s">
        <v>1465</v>
      </c>
      <c r="Y2035" s="183"/>
      <c r="Z2035">
        <f>IF(ISNA(VLOOKUP(A2035,[2]InvPiv!$A:$B,2,FALSE)),0,VLOOKUP(A2035,[2]InvPiv!$A:$B,2,FALSE))</f>
        <v>29.5</v>
      </c>
      <c r="AA2035" s="185">
        <f t="shared" si="97"/>
        <v>0.5</v>
      </c>
      <c r="AB2035">
        <f>VLOOKUP(A2035,[2]ConPiv!$A:$B,2,FALSE)</f>
        <v>28.5</v>
      </c>
    </row>
    <row r="2036" spans="1:28" x14ac:dyDescent="0.25">
      <c r="A2036" s="108">
        <v>310777</v>
      </c>
      <c r="B2036" s="108">
        <v>22996</v>
      </c>
      <c r="C2036" s="107"/>
      <c r="D2036" s="109"/>
      <c r="E2036" s="110"/>
      <c r="F2036" s="110" t="s">
        <v>8478</v>
      </c>
      <c r="G2036" s="110" t="s">
        <v>632</v>
      </c>
      <c r="H2036" s="107" t="s">
        <v>59</v>
      </c>
      <c r="I2036" s="111" t="s">
        <v>8698</v>
      </c>
      <c r="J2036" s="110"/>
      <c r="K2036" s="110"/>
      <c r="L2036" s="110"/>
      <c r="M2036" s="110"/>
      <c r="N2036" s="110" t="s">
        <v>754</v>
      </c>
      <c r="O2036" s="117">
        <v>42917</v>
      </c>
      <c r="P2036" s="128">
        <v>47</v>
      </c>
      <c r="Q2036" s="115">
        <v>2</v>
      </c>
      <c r="R2036" s="129">
        <f t="shared" si="98"/>
        <v>3.9166666666666665</v>
      </c>
      <c r="S2036" s="130">
        <f t="shared" si="96"/>
        <v>7.833333333333333</v>
      </c>
      <c r="T2036" s="112" t="s">
        <v>8589</v>
      </c>
      <c r="U2036" s="117">
        <v>43003</v>
      </c>
      <c r="V2036" s="110"/>
      <c r="W2036" s="110"/>
      <c r="X2036" s="110" t="s">
        <v>1465</v>
      </c>
      <c r="Y2036" s="38"/>
      <c r="Z2036">
        <f>IF(ISNA(VLOOKUP(A2036,[2]InvPiv!$A:$B,2,FALSE)),0,VLOOKUP(A2036,[2]InvPiv!$A:$B,2,FALSE))</f>
        <v>2</v>
      </c>
      <c r="AA2036" s="185">
        <f t="shared" si="97"/>
        <v>0</v>
      </c>
      <c r="AB2036">
        <f>VLOOKUP(A2036,[2]ConPiv!$A:$B,2,FALSE)</f>
        <v>2</v>
      </c>
    </row>
    <row r="2037" spans="1:28" x14ac:dyDescent="0.25">
      <c r="A2037" s="108">
        <v>310157</v>
      </c>
      <c r="B2037" s="108">
        <v>22971</v>
      </c>
      <c r="C2037" s="107"/>
      <c r="D2037" s="109"/>
      <c r="E2037" s="110"/>
      <c r="F2037" s="110" t="s">
        <v>8492</v>
      </c>
      <c r="G2037" s="110" t="s">
        <v>4579</v>
      </c>
      <c r="H2037" s="107" t="s">
        <v>279</v>
      </c>
      <c r="I2037" s="111" t="s">
        <v>8723</v>
      </c>
      <c r="J2037" s="110"/>
      <c r="K2037" s="110"/>
      <c r="L2037" s="110"/>
      <c r="M2037" s="110"/>
      <c r="N2037" s="110" t="s">
        <v>754</v>
      </c>
      <c r="O2037" s="117">
        <v>42917</v>
      </c>
      <c r="P2037" s="128">
        <v>47</v>
      </c>
      <c r="Q2037" s="115">
        <v>6</v>
      </c>
      <c r="R2037" s="129">
        <f t="shared" si="98"/>
        <v>3.9166666666666665</v>
      </c>
      <c r="S2037" s="130">
        <f t="shared" si="96"/>
        <v>23.5</v>
      </c>
      <c r="T2037" s="112" t="s">
        <v>8603</v>
      </c>
      <c r="U2037" s="117">
        <v>43003</v>
      </c>
      <c r="V2037" s="110"/>
      <c r="W2037" s="110"/>
      <c r="X2037" s="110" t="s">
        <v>1465</v>
      </c>
      <c r="Y2037" s="271"/>
      <c r="Z2037">
        <f>IF(ISNA(VLOOKUP(A2037,[2]InvPiv!$A:$B,2,FALSE)),0,VLOOKUP(A2037,[2]InvPiv!$A:$B,2,FALSE))</f>
        <v>6.25</v>
      </c>
      <c r="AA2037" s="185">
        <f t="shared" si="97"/>
        <v>-0.25</v>
      </c>
      <c r="AB2037">
        <f>VLOOKUP(A2037,[2]ConPiv!$A:$B,2,FALSE)</f>
        <v>6.25</v>
      </c>
    </row>
    <row r="2038" spans="1:28" x14ac:dyDescent="0.25">
      <c r="A2038" s="108">
        <v>310822</v>
      </c>
      <c r="B2038" s="108">
        <v>23279</v>
      </c>
      <c r="C2038" s="107"/>
      <c r="D2038" s="109"/>
      <c r="E2038" s="110"/>
      <c r="F2038" s="110" t="s">
        <v>8500</v>
      </c>
      <c r="G2038" s="110" t="s">
        <v>8730</v>
      </c>
      <c r="H2038" s="107" t="s">
        <v>87</v>
      </c>
      <c r="I2038" s="111" t="s">
        <v>8731</v>
      </c>
      <c r="J2038" s="110"/>
      <c r="K2038" s="110"/>
      <c r="L2038" s="110"/>
      <c r="M2038" s="110"/>
      <c r="N2038" s="110" t="s">
        <v>754</v>
      </c>
      <c r="O2038" s="117">
        <v>42917</v>
      </c>
      <c r="P2038" s="128">
        <v>47</v>
      </c>
      <c r="Q2038" s="115">
        <v>1</v>
      </c>
      <c r="R2038" s="129">
        <f t="shared" si="98"/>
        <v>3.9166666666666665</v>
      </c>
      <c r="S2038" s="130">
        <f t="shared" si="96"/>
        <v>3.9166666666666665</v>
      </c>
      <c r="T2038" s="112" t="s">
        <v>8611</v>
      </c>
      <c r="U2038" s="117">
        <v>43003</v>
      </c>
      <c r="V2038" s="110"/>
      <c r="W2038" s="110"/>
      <c r="X2038" s="110" t="s">
        <v>1465</v>
      </c>
      <c r="Y2038" s="38"/>
      <c r="Z2038">
        <f>IF(ISNA(VLOOKUP(A2038,[2]InvPiv!$A:$B,2,FALSE)),0,VLOOKUP(A2038,[2]InvPiv!$A:$B,2,FALSE))</f>
        <v>1</v>
      </c>
      <c r="AA2038" s="185">
        <f t="shared" si="97"/>
        <v>0</v>
      </c>
      <c r="AB2038">
        <f>VLOOKUP(A2038,[2]ConPiv!$A:$B,2,FALSE)</f>
        <v>1</v>
      </c>
    </row>
    <row r="2039" spans="1:28" x14ac:dyDescent="0.25">
      <c r="A2039" s="108">
        <v>308577</v>
      </c>
      <c r="B2039" s="108">
        <v>22266</v>
      </c>
      <c r="C2039" s="107"/>
      <c r="D2039" s="109"/>
      <c r="E2039" s="110"/>
      <c r="F2039" s="110" t="s">
        <v>8512</v>
      </c>
      <c r="G2039" s="110" t="s">
        <v>8746</v>
      </c>
      <c r="H2039" s="107" t="s">
        <v>288</v>
      </c>
      <c r="I2039" s="111" t="s">
        <v>8747</v>
      </c>
      <c r="J2039" s="110"/>
      <c r="K2039" s="110"/>
      <c r="L2039" s="110"/>
      <c r="M2039" s="110"/>
      <c r="N2039" s="110" t="s">
        <v>754</v>
      </c>
      <c r="O2039" s="117">
        <v>42917</v>
      </c>
      <c r="P2039" s="128">
        <v>47</v>
      </c>
      <c r="Q2039" s="115">
        <v>11</v>
      </c>
      <c r="R2039" s="129">
        <f t="shared" si="98"/>
        <v>3.9166666666666665</v>
      </c>
      <c r="S2039" s="130">
        <f t="shared" si="96"/>
        <v>43.083333333333329</v>
      </c>
      <c r="T2039" s="112" t="s">
        <v>8624</v>
      </c>
      <c r="U2039" s="117">
        <v>43003</v>
      </c>
      <c r="V2039" s="110"/>
      <c r="W2039" s="110"/>
      <c r="X2039" s="110" t="s">
        <v>1465</v>
      </c>
      <c r="Y2039" s="38"/>
      <c r="Z2039">
        <f>IF(ISNA(VLOOKUP(A2039,[2]InvPiv!$A:$B,2,FALSE)),0,VLOOKUP(A2039,[2]InvPiv!$A:$B,2,FALSE))</f>
        <v>10.75</v>
      </c>
      <c r="AA2039" s="185">
        <f t="shared" si="97"/>
        <v>0.25</v>
      </c>
      <c r="AB2039">
        <f>VLOOKUP(A2039,[2]ConPiv!$A:$B,2,FALSE)</f>
        <v>10.75</v>
      </c>
    </row>
    <row r="2040" spans="1:28" x14ac:dyDescent="0.25">
      <c r="A2040" s="108">
        <v>309985</v>
      </c>
      <c r="B2040" s="108">
        <v>22728</v>
      </c>
      <c r="C2040" s="107"/>
      <c r="D2040" s="109"/>
      <c r="E2040" s="110"/>
      <c r="F2040" s="110" t="s">
        <v>8533</v>
      </c>
      <c r="G2040" s="110" t="s">
        <v>216</v>
      </c>
      <c r="H2040" s="107" t="s">
        <v>124</v>
      </c>
      <c r="I2040" s="111" t="s">
        <v>8778</v>
      </c>
      <c r="J2040" s="110"/>
      <c r="K2040" s="110"/>
      <c r="L2040" s="110"/>
      <c r="M2040" s="110"/>
      <c r="N2040" s="110" t="s">
        <v>754</v>
      </c>
      <c r="O2040" s="117">
        <v>42917</v>
      </c>
      <c r="P2040" s="128">
        <v>47</v>
      </c>
      <c r="Q2040" s="115">
        <v>10</v>
      </c>
      <c r="R2040" s="129">
        <f t="shared" si="98"/>
        <v>3.9166666666666665</v>
      </c>
      <c r="S2040" s="130">
        <f t="shared" si="96"/>
        <v>39.166666666666664</v>
      </c>
      <c r="T2040" s="112" t="s">
        <v>8645</v>
      </c>
      <c r="U2040" s="117">
        <v>43003</v>
      </c>
      <c r="V2040" s="110"/>
      <c r="W2040" s="110"/>
      <c r="X2040" s="110" t="s">
        <v>1465</v>
      </c>
      <c r="Y2040" s="38"/>
      <c r="Z2040">
        <f>IF(ISNA(VLOOKUP(A2040,[2]InvPiv!$A:$B,2,FALSE)),0,VLOOKUP(A2040,[2]InvPiv!$A:$B,2,FALSE))</f>
        <v>10.5</v>
      </c>
      <c r="AA2040" s="185">
        <f t="shared" si="97"/>
        <v>-0.5</v>
      </c>
      <c r="AB2040">
        <f>VLOOKUP(A2040,[2]ConPiv!$A:$B,2,FALSE)</f>
        <v>10.5</v>
      </c>
    </row>
    <row r="2041" spans="1:28" x14ac:dyDescent="0.25">
      <c r="A2041" s="108">
        <v>310317</v>
      </c>
      <c r="B2041" s="108">
        <v>22950</v>
      </c>
      <c r="C2041" s="107"/>
      <c r="D2041" s="109"/>
      <c r="E2041" s="110"/>
      <c r="F2041" s="110" t="s">
        <v>8534</v>
      </c>
      <c r="G2041" s="110" t="s">
        <v>8795</v>
      </c>
      <c r="H2041" s="107" t="s">
        <v>110</v>
      </c>
      <c r="I2041" s="111" t="s">
        <v>8821</v>
      </c>
      <c r="J2041" s="110"/>
      <c r="K2041" s="110"/>
      <c r="L2041" s="110"/>
      <c r="M2041" s="110"/>
      <c r="N2041" s="110" t="s">
        <v>25</v>
      </c>
      <c r="O2041" s="117">
        <v>42917</v>
      </c>
      <c r="P2041" s="128">
        <v>47</v>
      </c>
      <c r="Q2041" s="115">
        <v>2</v>
      </c>
      <c r="R2041" s="129">
        <f t="shared" si="98"/>
        <v>3.9166666666666665</v>
      </c>
      <c r="S2041" s="130">
        <f t="shared" si="96"/>
        <v>7.833333333333333</v>
      </c>
      <c r="T2041" s="112" t="s">
        <v>8646</v>
      </c>
      <c r="U2041" s="117">
        <v>43003</v>
      </c>
      <c r="V2041" s="110"/>
      <c r="W2041" s="110"/>
      <c r="X2041" s="110" t="s">
        <v>29</v>
      </c>
      <c r="Y2041" s="38"/>
      <c r="Z2041">
        <f>IF(ISNA(VLOOKUP(A2041,[2]InvPiv!$A:$B,2,FALSE)),0,VLOOKUP(A2041,[2]InvPiv!$A:$B,2,FALSE))</f>
        <v>1.5</v>
      </c>
      <c r="AA2041" s="185">
        <f t="shared" si="97"/>
        <v>0.5</v>
      </c>
      <c r="AB2041">
        <f>VLOOKUP(A2041,[2]ConPiv!$A:$B,2,FALSE)</f>
        <v>1.5</v>
      </c>
    </row>
    <row r="2042" spans="1:28" x14ac:dyDescent="0.25">
      <c r="A2042" s="108">
        <v>310606</v>
      </c>
      <c r="B2042" s="108">
        <v>22909</v>
      </c>
      <c r="C2042" s="107"/>
      <c r="D2042" s="109"/>
      <c r="E2042" s="110"/>
      <c r="F2042" s="110" t="s">
        <v>8535</v>
      </c>
      <c r="G2042" s="110" t="s">
        <v>529</v>
      </c>
      <c r="H2042" s="107" t="s">
        <v>195</v>
      </c>
      <c r="I2042" s="111" t="s">
        <v>8833</v>
      </c>
      <c r="J2042" s="110"/>
      <c r="K2042" s="110"/>
      <c r="L2042" s="110"/>
      <c r="M2042" s="110"/>
      <c r="N2042" s="110" t="s">
        <v>754</v>
      </c>
      <c r="O2042" s="117">
        <v>42917</v>
      </c>
      <c r="P2042" s="128">
        <v>47</v>
      </c>
      <c r="Q2042" s="115">
        <v>1</v>
      </c>
      <c r="R2042" s="129">
        <f t="shared" si="98"/>
        <v>3.9166666666666665</v>
      </c>
      <c r="S2042" s="130">
        <f t="shared" si="96"/>
        <v>3.9166666666666665</v>
      </c>
      <c r="T2042" s="112" t="s">
        <v>8647</v>
      </c>
      <c r="U2042" s="117">
        <v>43003</v>
      </c>
      <c r="V2042" s="110"/>
      <c r="W2042" s="110"/>
      <c r="X2042" s="110" t="s">
        <v>1465</v>
      </c>
      <c r="Y2042" s="38"/>
      <c r="Z2042">
        <f>IF(ISNA(VLOOKUP(A2042,[2]InvPiv!$A:$B,2,FALSE)),0,VLOOKUP(A2042,[2]InvPiv!$A:$B,2,FALSE))</f>
        <v>1</v>
      </c>
      <c r="AA2042" s="185">
        <f t="shared" si="97"/>
        <v>0</v>
      </c>
      <c r="AB2042">
        <f>VLOOKUP(A2042,[2]ConPiv!$A:$B,2,FALSE)</f>
        <v>1</v>
      </c>
    </row>
    <row r="2043" spans="1:28" x14ac:dyDescent="0.25">
      <c r="A2043" s="108">
        <v>310827</v>
      </c>
      <c r="B2043" s="108">
        <v>23159</v>
      </c>
      <c r="C2043" s="107"/>
      <c r="D2043" s="109"/>
      <c r="E2043" s="110"/>
      <c r="F2043" s="110" t="s">
        <v>8536</v>
      </c>
      <c r="G2043" s="110" t="s">
        <v>724</v>
      </c>
      <c r="H2043" s="107" t="s">
        <v>538</v>
      </c>
      <c r="I2043" s="111" t="s">
        <v>8814</v>
      </c>
      <c r="J2043" s="110"/>
      <c r="K2043" s="110"/>
      <c r="L2043" s="110"/>
      <c r="M2043" s="110"/>
      <c r="N2043" s="110" t="s">
        <v>754</v>
      </c>
      <c r="O2043" s="117">
        <v>42917</v>
      </c>
      <c r="P2043" s="128">
        <v>47</v>
      </c>
      <c r="Q2043" s="115">
        <v>2</v>
      </c>
      <c r="R2043" s="129">
        <f t="shared" si="98"/>
        <v>3.9166666666666665</v>
      </c>
      <c r="S2043" s="130">
        <f t="shared" si="96"/>
        <v>7.833333333333333</v>
      </c>
      <c r="T2043" s="112" t="s">
        <v>8648</v>
      </c>
      <c r="U2043" s="117">
        <v>43003</v>
      </c>
      <c r="V2043" s="110"/>
      <c r="W2043" s="110"/>
      <c r="X2043" s="110" t="s">
        <v>1465</v>
      </c>
      <c r="Y2043" s="38"/>
      <c r="Z2043">
        <f>IF(ISNA(VLOOKUP(A2043,[2]InvPiv!$A:$B,2,FALSE)),0,VLOOKUP(A2043,[2]InvPiv!$A:$B,2,FALSE))</f>
        <v>2</v>
      </c>
      <c r="AA2043" s="185">
        <f t="shared" si="97"/>
        <v>0</v>
      </c>
      <c r="AB2043">
        <f>VLOOKUP(A2043,[2]ConPiv!$A:$B,2,FALSE)</f>
        <v>2</v>
      </c>
    </row>
    <row r="2044" spans="1:28" x14ac:dyDescent="0.25">
      <c r="A2044" s="108">
        <v>310292</v>
      </c>
      <c r="B2044" s="108">
        <v>22924</v>
      </c>
      <c r="C2044" s="107"/>
      <c r="D2044" s="109"/>
      <c r="E2044" s="110"/>
      <c r="F2044" s="110" t="s">
        <v>8539</v>
      </c>
      <c r="G2044" s="110" t="s">
        <v>2471</v>
      </c>
      <c r="H2044" s="107" t="s">
        <v>59</v>
      </c>
      <c r="I2044" s="111" t="s">
        <v>8811</v>
      </c>
      <c r="J2044" s="110"/>
      <c r="K2044" s="110"/>
      <c r="L2044" s="110"/>
      <c r="M2044" s="110"/>
      <c r="N2044" s="110" t="s">
        <v>754</v>
      </c>
      <c r="O2044" s="117">
        <v>42917</v>
      </c>
      <c r="P2044" s="128">
        <v>47</v>
      </c>
      <c r="Q2044" s="115">
        <v>2</v>
      </c>
      <c r="R2044" s="129">
        <f t="shared" si="98"/>
        <v>3.9166666666666665</v>
      </c>
      <c r="S2044" s="130">
        <f t="shared" si="96"/>
        <v>7.833333333333333</v>
      </c>
      <c r="T2044" s="112" t="s">
        <v>8651</v>
      </c>
      <c r="U2044" s="117">
        <v>43003</v>
      </c>
      <c r="V2044" s="110"/>
      <c r="W2044" s="110"/>
      <c r="X2044" s="110" t="s">
        <v>1465</v>
      </c>
      <c r="Y2044" s="38"/>
      <c r="Z2044">
        <f>IF(ISNA(VLOOKUP(A2044,[2]InvPiv!$A:$B,2,FALSE)),0,VLOOKUP(A2044,[2]InvPiv!$A:$B,2,FALSE))</f>
        <v>2</v>
      </c>
      <c r="AA2044" s="185">
        <f t="shared" si="97"/>
        <v>0</v>
      </c>
      <c r="AB2044">
        <f>VLOOKUP(A2044,[2]ConPiv!$A:$B,2,FALSE)</f>
        <v>2</v>
      </c>
    </row>
    <row r="2045" spans="1:28" x14ac:dyDescent="0.25">
      <c r="A2045" s="108">
        <v>310528</v>
      </c>
      <c r="B2045" s="108">
        <v>23019</v>
      </c>
      <c r="C2045" s="107"/>
      <c r="D2045" s="109"/>
      <c r="E2045" s="110"/>
      <c r="F2045" s="110" t="s">
        <v>8551</v>
      </c>
      <c r="G2045" s="110" t="s">
        <v>347</v>
      </c>
      <c r="H2045" s="107" t="s">
        <v>83</v>
      </c>
      <c r="I2045" s="111" t="s">
        <v>8835</v>
      </c>
      <c r="J2045" s="110"/>
      <c r="K2045" s="110"/>
      <c r="L2045" s="110"/>
      <c r="M2045" s="110"/>
      <c r="N2045" s="110" t="s">
        <v>635</v>
      </c>
      <c r="O2045" s="117">
        <v>42917</v>
      </c>
      <c r="P2045" s="128">
        <v>47</v>
      </c>
      <c r="Q2045" s="115">
        <v>1</v>
      </c>
      <c r="R2045" s="129">
        <f t="shared" si="98"/>
        <v>3.9166666666666665</v>
      </c>
      <c r="S2045" s="130">
        <f t="shared" si="96"/>
        <v>3.9166666666666665</v>
      </c>
      <c r="T2045" s="112" t="s">
        <v>8663</v>
      </c>
      <c r="U2045" s="117">
        <v>43003</v>
      </c>
      <c r="V2045" s="110"/>
      <c r="W2045" s="110"/>
      <c r="X2045" s="110" t="s">
        <v>635</v>
      </c>
      <c r="Y2045" s="38"/>
      <c r="Z2045">
        <f>IF(ISNA(VLOOKUP(A2045,[2]InvPiv!$A:$B,2,FALSE)),0,VLOOKUP(A2045,[2]InvPiv!$A:$B,2,FALSE))</f>
        <v>1</v>
      </c>
      <c r="AA2045" s="185">
        <f t="shared" si="97"/>
        <v>0</v>
      </c>
      <c r="AB2045">
        <f>VLOOKUP(A2045,[2]ConPiv!$A:$B,2,FALSE)</f>
        <v>1</v>
      </c>
    </row>
    <row r="2046" spans="1:28" x14ac:dyDescent="0.25">
      <c r="A2046" s="108">
        <v>309121</v>
      </c>
      <c r="B2046" s="108">
        <v>22584</v>
      </c>
      <c r="C2046" s="107"/>
      <c r="D2046" s="109"/>
      <c r="E2046" s="110"/>
      <c r="F2046" s="110" t="s">
        <v>8559</v>
      </c>
      <c r="G2046" s="110" t="s">
        <v>624</v>
      </c>
      <c r="H2046" s="107" t="s">
        <v>59</v>
      </c>
      <c r="I2046" s="111" t="s">
        <v>8774</v>
      </c>
      <c r="J2046" s="110"/>
      <c r="K2046" s="110"/>
      <c r="L2046" s="110"/>
      <c r="M2046" s="110"/>
      <c r="N2046" s="110" t="s">
        <v>754</v>
      </c>
      <c r="O2046" s="117">
        <v>42917</v>
      </c>
      <c r="P2046" s="128">
        <v>47</v>
      </c>
      <c r="Q2046" s="115">
        <v>26</v>
      </c>
      <c r="R2046" s="129">
        <f t="shared" si="98"/>
        <v>3.9166666666666665</v>
      </c>
      <c r="S2046" s="130">
        <f t="shared" si="96"/>
        <v>101.83333333333333</v>
      </c>
      <c r="T2046" s="112" t="s">
        <v>8671</v>
      </c>
      <c r="U2046" s="117">
        <v>43003</v>
      </c>
      <c r="V2046" s="110"/>
      <c r="W2046" s="110"/>
      <c r="X2046" s="110" t="s">
        <v>1465</v>
      </c>
      <c r="Y2046" s="38"/>
      <c r="Z2046">
        <f>IF(ISNA(VLOOKUP(A2046,[2]InvPiv!$A:$B,2,FALSE)),0,VLOOKUP(A2046,[2]InvPiv!$A:$B,2,FALSE))</f>
        <v>26</v>
      </c>
      <c r="AA2046" s="185">
        <f t="shared" si="97"/>
        <v>0</v>
      </c>
      <c r="AB2046">
        <f>VLOOKUP(A2046,[2]ConPiv!$A:$B,2,FALSE)</f>
        <v>26</v>
      </c>
    </row>
    <row r="2047" spans="1:28" ht="13" x14ac:dyDescent="0.3">
      <c r="A2047" s="108">
        <v>309847</v>
      </c>
      <c r="B2047" s="108">
        <v>22837</v>
      </c>
      <c r="C2047" s="107"/>
      <c r="D2047" s="109"/>
      <c r="E2047" s="110"/>
      <c r="F2047" s="110" t="s">
        <v>8849</v>
      </c>
      <c r="G2047" s="110" t="s">
        <v>216</v>
      </c>
      <c r="H2047" s="107" t="s">
        <v>124</v>
      </c>
      <c r="I2047" s="111" t="s">
        <v>8848</v>
      </c>
      <c r="J2047" s="110"/>
      <c r="K2047" s="110"/>
      <c r="L2047" s="110"/>
      <c r="M2047" s="110"/>
      <c r="N2047" s="110" t="s">
        <v>754</v>
      </c>
      <c r="O2047" s="117">
        <v>42917</v>
      </c>
      <c r="P2047" s="128">
        <v>47</v>
      </c>
      <c r="Q2047" s="115">
        <v>1</v>
      </c>
      <c r="R2047" s="129">
        <f t="shared" si="98"/>
        <v>3.9166666666666665</v>
      </c>
      <c r="S2047" s="130">
        <f t="shared" si="96"/>
        <v>3.9166666666666665</v>
      </c>
      <c r="T2047" s="112" t="s">
        <v>8847</v>
      </c>
      <c r="U2047" s="117">
        <v>43003</v>
      </c>
      <c r="V2047" s="110"/>
      <c r="W2047" s="110"/>
      <c r="X2047" s="110" t="s">
        <v>1465</v>
      </c>
      <c r="Y2047" s="270"/>
      <c r="Z2047">
        <f>IF(ISNA(VLOOKUP(A2047,[2]InvPiv!$A:$B,2,FALSE)),0,VLOOKUP(A2047,[2]InvPiv!$A:$B,2,FALSE))</f>
        <v>1</v>
      </c>
      <c r="AA2047" s="185">
        <f t="shared" si="97"/>
        <v>0</v>
      </c>
      <c r="AB2047">
        <f>VLOOKUP(A2047,[2]ConPiv!$A:$B,2,FALSE)</f>
        <v>1</v>
      </c>
    </row>
    <row r="2048" spans="1:28" x14ac:dyDescent="0.25">
      <c r="A2048" s="108">
        <v>310451</v>
      </c>
      <c r="B2048" s="108">
        <v>23099</v>
      </c>
      <c r="C2048" s="107"/>
      <c r="D2048" s="109"/>
      <c r="E2048" s="110"/>
      <c r="F2048" s="110" t="s">
        <v>8113</v>
      </c>
      <c r="G2048" s="110" t="s">
        <v>216</v>
      </c>
      <c r="H2048" s="107" t="s">
        <v>124</v>
      </c>
      <c r="I2048" s="111" t="s">
        <v>8355</v>
      </c>
      <c r="J2048" s="110"/>
      <c r="K2048" s="110"/>
      <c r="L2048" s="110"/>
      <c r="M2048" s="110"/>
      <c r="N2048" s="110" t="s">
        <v>754</v>
      </c>
      <c r="O2048" s="117">
        <v>42917</v>
      </c>
      <c r="P2048" s="128">
        <v>47</v>
      </c>
      <c r="Q2048" s="115">
        <v>1</v>
      </c>
      <c r="R2048" s="129">
        <f t="shared" si="98"/>
        <v>3.9166666666666665</v>
      </c>
      <c r="S2048" s="130">
        <f t="shared" si="96"/>
        <v>3.9166666666666665</v>
      </c>
      <c r="T2048" s="112" t="s">
        <v>8222</v>
      </c>
      <c r="U2048" s="117">
        <v>43003</v>
      </c>
      <c r="V2048" s="110"/>
      <c r="W2048" s="110"/>
      <c r="X2048" s="110" t="s">
        <v>1465</v>
      </c>
      <c r="Y2048" s="183"/>
      <c r="Z2048">
        <f>IF(ISNA(VLOOKUP(A2048,[2]InvPiv!$A:$B,2,FALSE)),0,VLOOKUP(A2048,[2]InvPiv!$A:$B,2,FALSE))</f>
        <v>1</v>
      </c>
      <c r="AA2048" s="185">
        <f t="shared" si="97"/>
        <v>0</v>
      </c>
      <c r="AB2048">
        <f>VLOOKUP(A2048,[2]ConPiv!$A:$B,2,FALSE)</f>
        <v>1</v>
      </c>
    </row>
    <row r="2049" spans="1:28" ht="13" x14ac:dyDescent="0.25">
      <c r="A2049" s="108">
        <v>308977</v>
      </c>
      <c r="B2049" s="108">
        <v>22319</v>
      </c>
      <c r="C2049" s="107"/>
      <c r="D2049" s="109"/>
      <c r="E2049" s="110"/>
      <c r="F2049" s="110" t="s">
        <v>7036</v>
      </c>
      <c r="G2049" s="110" t="s">
        <v>642</v>
      </c>
      <c r="H2049" s="107" t="s">
        <v>538</v>
      </c>
      <c r="I2049" s="111" t="s">
        <v>7209</v>
      </c>
      <c r="J2049" s="110"/>
      <c r="K2049" s="110"/>
      <c r="L2049" s="110"/>
      <c r="M2049" s="110"/>
      <c r="N2049" s="110" t="s">
        <v>754</v>
      </c>
      <c r="O2049" s="117">
        <v>42826</v>
      </c>
      <c r="P2049" s="128">
        <v>47</v>
      </c>
      <c r="Q2049" s="115">
        <v>47</v>
      </c>
      <c r="R2049" s="129">
        <f t="shared" si="98"/>
        <v>3.9166666666666665</v>
      </c>
      <c r="S2049" s="130">
        <f t="shared" si="96"/>
        <v>184.08333333333331</v>
      </c>
      <c r="T2049" s="112" t="s">
        <v>7114</v>
      </c>
      <c r="U2049" s="117">
        <v>43003</v>
      </c>
      <c r="V2049" s="110"/>
      <c r="W2049" s="110"/>
      <c r="X2049" s="110" t="s">
        <v>1465</v>
      </c>
      <c r="Y2049" s="179"/>
      <c r="Z2049">
        <f>IF(ISNA(VLOOKUP(A2049,[2]InvPiv!$A:$B,2,FALSE)),0,VLOOKUP(A2049,[2]InvPiv!$A:$B,2,FALSE))</f>
        <v>47.5</v>
      </c>
      <c r="AA2049" s="185">
        <f t="shared" si="97"/>
        <v>-0.5</v>
      </c>
      <c r="AB2049">
        <f>VLOOKUP(A2049,[2]ConPiv!$A:$B,2,FALSE)</f>
        <v>47.5</v>
      </c>
    </row>
    <row r="2050" spans="1:28" x14ac:dyDescent="0.25">
      <c r="A2050" s="108">
        <v>115</v>
      </c>
      <c r="B2050" s="108">
        <v>1354</v>
      </c>
      <c r="C2050" s="107"/>
      <c r="D2050" s="109"/>
      <c r="E2050" s="110"/>
      <c r="F2050" s="110" t="s">
        <v>8562</v>
      </c>
      <c r="G2050" s="110" t="s">
        <v>4924</v>
      </c>
      <c r="H2050" s="107" t="s">
        <v>379</v>
      </c>
      <c r="I2050" s="111" t="s">
        <v>8782</v>
      </c>
      <c r="J2050" s="110"/>
      <c r="K2050" s="110"/>
      <c r="L2050" s="110"/>
      <c r="M2050" s="110"/>
      <c r="N2050" s="110" t="s">
        <v>635</v>
      </c>
      <c r="O2050" s="117">
        <v>42917</v>
      </c>
      <c r="P2050" s="128">
        <v>47</v>
      </c>
      <c r="Q2050" s="115">
        <v>7</v>
      </c>
      <c r="R2050" s="129">
        <f t="shared" si="98"/>
        <v>3.9166666666666665</v>
      </c>
      <c r="S2050" s="130">
        <f t="shared" ref="S2050:S2113" si="99">Q2050*R2050</f>
        <v>27.416666666666664</v>
      </c>
      <c r="T2050" s="112" t="s">
        <v>8674</v>
      </c>
      <c r="U2050" s="117">
        <v>43004</v>
      </c>
      <c r="V2050" s="110"/>
      <c r="W2050" s="110"/>
      <c r="X2050" s="110" t="s">
        <v>635</v>
      </c>
      <c r="Y2050" s="38"/>
      <c r="Z2050">
        <f>IF(ISNA(VLOOKUP(A2050,[2]InvPiv!$A:$B,2,FALSE)),0,VLOOKUP(A2050,[2]InvPiv!$A:$B,2,FALSE))</f>
        <v>7</v>
      </c>
      <c r="AA2050" s="185">
        <f t="shared" ref="AA2050:AA2113" si="100">Q2050-Z2050</f>
        <v>0</v>
      </c>
      <c r="AB2050">
        <f>VLOOKUP(A2050,[2]ConPiv!$A:$B,2,FALSE)</f>
        <v>7</v>
      </c>
    </row>
    <row r="2051" spans="1:28" x14ac:dyDescent="0.25">
      <c r="A2051" s="108">
        <v>3808</v>
      </c>
      <c r="B2051" s="108">
        <v>5141</v>
      </c>
      <c r="C2051" s="107"/>
      <c r="D2051" s="109"/>
      <c r="E2051" s="110"/>
      <c r="F2051" s="110" t="s">
        <v>8563</v>
      </c>
      <c r="G2051" s="110" t="s">
        <v>3821</v>
      </c>
      <c r="H2051" s="107" t="s">
        <v>83</v>
      </c>
      <c r="I2051" s="111" t="s">
        <v>8820</v>
      </c>
      <c r="J2051" s="110"/>
      <c r="K2051" s="110"/>
      <c r="L2051" s="110"/>
      <c r="M2051" s="110"/>
      <c r="N2051" s="110" t="s">
        <v>754</v>
      </c>
      <c r="O2051" s="117">
        <v>42917</v>
      </c>
      <c r="P2051" s="128">
        <v>47</v>
      </c>
      <c r="Q2051" s="115">
        <v>2</v>
      </c>
      <c r="R2051" s="129">
        <f t="shared" si="98"/>
        <v>3.9166666666666665</v>
      </c>
      <c r="S2051" s="130">
        <f t="shared" si="99"/>
        <v>7.833333333333333</v>
      </c>
      <c r="T2051" s="112" t="s">
        <v>8675</v>
      </c>
      <c r="U2051" s="117">
        <v>43004</v>
      </c>
      <c r="V2051" s="110"/>
      <c r="W2051" s="110"/>
      <c r="X2051" s="110" t="s">
        <v>1465</v>
      </c>
      <c r="Y2051" s="38"/>
      <c r="Z2051">
        <f>IF(ISNA(VLOOKUP(A2051,[2]InvPiv!$A:$B,2,FALSE)),0,VLOOKUP(A2051,[2]InvPiv!$A:$B,2,FALSE))</f>
        <v>2</v>
      </c>
      <c r="AA2051" s="185">
        <f t="shared" si="100"/>
        <v>0</v>
      </c>
      <c r="AB2051">
        <f>VLOOKUP(A2051,[2]ConPiv!$A:$B,2,FALSE)</f>
        <v>2</v>
      </c>
    </row>
    <row r="2052" spans="1:28" x14ac:dyDescent="0.25">
      <c r="A2052" s="108">
        <v>14671</v>
      </c>
      <c r="B2052" s="108">
        <v>10758</v>
      </c>
      <c r="C2052" s="107"/>
      <c r="D2052" s="109"/>
      <c r="E2052" s="110"/>
      <c r="F2052" s="110" t="s">
        <v>8564</v>
      </c>
      <c r="G2052" s="110" t="s">
        <v>8770</v>
      </c>
      <c r="H2052" s="107" t="s">
        <v>23</v>
      </c>
      <c r="I2052" s="111" t="s">
        <v>8826</v>
      </c>
      <c r="J2052" s="110"/>
      <c r="K2052" s="110"/>
      <c r="L2052" s="110"/>
      <c r="M2052" s="110"/>
      <c r="N2052" s="110" t="s">
        <v>635</v>
      </c>
      <c r="O2052" s="117">
        <v>42917</v>
      </c>
      <c r="P2052" s="128">
        <v>47</v>
      </c>
      <c r="Q2052" s="115">
        <v>1</v>
      </c>
      <c r="R2052" s="129">
        <f t="shared" ref="R2052:R2115" si="101">P2052/12</f>
        <v>3.9166666666666665</v>
      </c>
      <c r="S2052" s="130">
        <f t="shared" si="99"/>
        <v>3.9166666666666665</v>
      </c>
      <c r="T2052" s="112" t="s">
        <v>8676</v>
      </c>
      <c r="U2052" s="117">
        <v>43004</v>
      </c>
      <c r="V2052" s="110"/>
      <c r="W2052" s="110"/>
      <c r="X2052" s="110" t="s">
        <v>635</v>
      </c>
      <c r="Y2052" s="38"/>
      <c r="Z2052">
        <f>IF(ISNA(VLOOKUP(A2052,[2]InvPiv!$A:$B,2,FALSE)),0,VLOOKUP(A2052,[2]InvPiv!$A:$B,2,FALSE))</f>
        <v>1</v>
      </c>
      <c r="AA2052" s="185">
        <f t="shared" si="100"/>
        <v>0</v>
      </c>
      <c r="AB2052">
        <f>VLOOKUP(A2052,[2]ConPiv!$A:$B,2,FALSE)</f>
        <v>1</v>
      </c>
    </row>
    <row r="2053" spans="1:28" x14ac:dyDescent="0.25">
      <c r="A2053" s="108">
        <v>310072</v>
      </c>
      <c r="B2053" s="108">
        <v>22556</v>
      </c>
      <c r="C2053" s="107"/>
      <c r="D2053" s="109"/>
      <c r="E2053" s="110"/>
      <c r="F2053" s="110" t="s">
        <v>8565</v>
      </c>
      <c r="G2053" s="110" t="s">
        <v>6</v>
      </c>
      <c r="H2053" s="107" t="s">
        <v>23</v>
      </c>
      <c r="I2053" s="111" t="s">
        <v>8808</v>
      </c>
      <c r="J2053" s="110"/>
      <c r="K2053" s="110"/>
      <c r="L2053" s="110"/>
      <c r="M2053" s="110"/>
      <c r="N2053" s="110" t="s">
        <v>754</v>
      </c>
      <c r="O2053" s="117">
        <v>42917</v>
      </c>
      <c r="P2053" s="128">
        <v>47</v>
      </c>
      <c r="Q2053" s="115">
        <v>2</v>
      </c>
      <c r="R2053" s="129">
        <f t="shared" si="101"/>
        <v>3.9166666666666665</v>
      </c>
      <c r="S2053" s="130">
        <f t="shared" si="99"/>
        <v>7.833333333333333</v>
      </c>
      <c r="T2053" s="112" t="s">
        <v>8677</v>
      </c>
      <c r="U2053" s="117">
        <v>43004</v>
      </c>
      <c r="V2053" s="110"/>
      <c r="W2053" s="110"/>
      <c r="X2053" s="110" t="s">
        <v>1465</v>
      </c>
      <c r="Y2053" s="38"/>
      <c r="Z2053">
        <f>IF(ISNA(VLOOKUP(A2053,[2]InvPiv!$A:$B,2,FALSE)),0,VLOOKUP(A2053,[2]InvPiv!$A:$B,2,FALSE))</f>
        <v>2</v>
      </c>
      <c r="AA2053" s="185">
        <f t="shared" si="100"/>
        <v>0</v>
      </c>
      <c r="AB2053">
        <f>VLOOKUP(A2053,[2]ConPiv!$A:$B,2,FALSE)</f>
        <v>2</v>
      </c>
    </row>
    <row r="2054" spans="1:28" x14ac:dyDescent="0.25">
      <c r="A2054" s="108">
        <v>310199</v>
      </c>
      <c r="B2054" s="108">
        <v>22914</v>
      </c>
      <c r="C2054" s="107"/>
      <c r="D2054" s="109"/>
      <c r="E2054" s="110"/>
      <c r="F2054" s="110" t="s">
        <v>8570</v>
      </c>
      <c r="G2054" s="110" t="s">
        <v>8787</v>
      </c>
      <c r="H2054" s="107" t="s">
        <v>357</v>
      </c>
      <c r="I2054" s="111" t="s">
        <v>8810</v>
      </c>
      <c r="J2054" s="110"/>
      <c r="K2054" s="110"/>
      <c r="L2054" s="110"/>
      <c r="M2054" s="110"/>
      <c r="N2054" s="110" t="s">
        <v>754</v>
      </c>
      <c r="O2054" s="117">
        <v>42917</v>
      </c>
      <c r="P2054" s="128">
        <v>47</v>
      </c>
      <c r="Q2054" s="115">
        <v>1</v>
      </c>
      <c r="R2054" s="129">
        <f t="shared" si="101"/>
        <v>3.9166666666666665</v>
      </c>
      <c r="S2054" s="130">
        <f t="shared" si="99"/>
        <v>3.9166666666666665</v>
      </c>
      <c r="T2054" s="112" t="s">
        <v>8682</v>
      </c>
      <c r="U2054" s="117">
        <v>43005</v>
      </c>
      <c r="V2054" s="110"/>
      <c r="W2054" s="110"/>
      <c r="X2054" s="110" t="s">
        <v>1465</v>
      </c>
      <c r="Y2054" s="38"/>
      <c r="Z2054">
        <f>IF(ISNA(VLOOKUP(A2054,[2]InvPiv!$A:$B,2,FALSE)),0,VLOOKUP(A2054,[2]InvPiv!$A:$B,2,FALSE))</f>
        <v>1</v>
      </c>
      <c r="AA2054" s="185">
        <f t="shared" si="100"/>
        <v>0</v>
      </c>
      <c r="AB2054">
        <f>VLOOKUP(A2054,[2]ConPiv!$A:$B,2,FALSE)</f>
        <v>1</v>
      </c>
    </row>
    <row r="2055" spans="1:28" x14ac:dyDescent="0.25">
      <c r="A2055" s="108">
        <v>310173</v>
      </c>
      <c r="B2055" s="108">
        <v>22918</v>
      </c>
      <c r="C2055" s="107"/>
      <c r="D2055" s="109"/>
      <c r="E2055" s="110"/>
      <c r="F2055" s="110" t="s">
        <v>8544</v>
      </c>
      <c r="G2055" s="110" t="s">
        <v>533</v>
      </c>
      <c r="H2055" s="107" t="s">
        <v>254</v>
      </c>
      <c r="I2055" s="111" t="s">
        <v>8779</v>
      </c>
      <c r="J2055" s="110"/>
      <c r="K2055" s="110"/>
      <c r="L2055" s="110"/>
      <c r="M2055" s="110"/>
      <c r="N2055" s="110" t="s">
        <v>635</v>
      </c>
      <c r="O2055" s="117">
        <v>42917</v>
      </c>
      <c r="P2055" s="128">
        <v>47</v>
      </c>
      <c r="Q2055" s="115">
        <v>3</v>
      </c>
      <c r="R2055" s="129">
        <f t="shared" si="101"/>
        <v>3.9166666666666665</v>
      </c>
      <c r="S2055" s="130">
        <f t="shared" si="99"/>
        <v>11.75</v>
      </c>
      <c r="T2055" s="112" t="s">
        <v>8656</v>
      </c>
      <c r="U2055" s="117">
        <v>43006</v>
      </c>
      <c r="V2055" s="110"/>
      <c r="W2055" s="110"/>
      <c r="X2055" s="110" t="s">
        <v>635</v>
      </c>
      <c r="Y2055" s="38"/>
      <c r="Z2055">
        <f>IF(ISNA(VLOOKUP(A2055,[2]InvPiv!$A:$B,2,FALSE)),0,VLOOKUP(A2055,[2]InvPiv!$A:$B,2,FALSE))</f>
        <v>3</v>
      </c>
      <c r="AA2055" s="185">
        <f t="shared" si="100"/>
        <v>0</v>
      </c>
      <c r="AB2055">
        <f>VLOOKUP(A2055,[2]ConPiv!$A:$B,2,FALSE)</f>
        <v>3</v>
      </c>
    </row>
    <row r="2056" spans="1:28" x14ac:dyDescent="0.25">
      <c r="A2056" s="108">
        <v>17934</v>
      </c>
      <c r="B2056" s="108">
        <v>11935</v>
      </c>
      <c r="C2056" s="107"/>
      <c r="D2056" s="109"/>
      <c r="E2056" s="110"/>
      <c r="F2056" s="110" t="s">
        <v>8573</v>
      </c>
      <c r="G2056" s="110" t="s">
        <v>8784</v>
      </c>
      <c r="H2056" s="107" t="s">
        <v>254</v>
      </c>
      <c r="I2056" s="111" t="s">
        <v>8785</v>
      </c>
      <c r="J2056" s="110"/>
      <c r="K2056" s="110"/>
      <c r="L2056" s="110"/>
      <c r="M2056" s="110"/>
      <c r="N2056" s="110" t="s">
        <v>635</v>
      </c>
      <c r="O2056" s="117">
        <v>42917</v>
      </c>
      <c r="P2056" s="128">
        <v>47</v>
      </c>
      <c r="Q2056" s="115">
        <v>6</v>
      </c>
      <c r="R2056" s="129">
        <f t="shared" si="101"/>
        <v>3.9166666666666665</v>
      </c>
      <c r="S2056" s="130">
        <f t="shared" si="99"/>
        <v>23.5</v>
      </c>
      <c r="T2056" s="112" t="s">
        <v>8685</v>
      </c>
      <c r="U2056" s="117">
        <v>43006</v>
      </c>
      <c r="V2056" s="110"/>
      <c r="W2056" s="110"/>
      <c r="X2056" s="110" t="s">
        <v>635</v>
      </c>
      <c r="Y2056" s="38"/>
      <c r="Z2056">
        <f>IF(ISNA(VLOOKUP(A2056,[2]InvPiv!$A:$B,2,FALSE)),0,VLOOKUP(A2056,[2]InvPiv!$A:$B,2,FALSE))</f>
        <v>6</v>
      </c>
      <c r="AA2056" s="185">
        <f t="shared" si="100"/>
        <v>0</v>
      </c>
      <c r="AB2056">
        <f>VLOOKUP(A2056,[2]ConPiv!$A:$B,2,FALSE)</f>
        <v>6</v>
      </c>
    </row>
    <row r="2057" spans="1:28" x14ac:dyDescent="0.25">
      <c r="A2057" s="108">
        <v>18712</v>
      </c>
      <c r="B2057" s="108">
        <v>17752</v>
      </c>
      <c r="C2057" s="107"/>
      <c r="D2057" s="109"/>
      <c r="E2057" s="110"/>
      <c r="F2057" s="110" t="s">
        <v>8574</v>
      </c>
      <c r="G2057" s="110" t="s">
        <v>2229</v>
      </c>
      <c r="H2057" s="107" t="s">
        <v>145</v>
      </c>
      <c r="I2057" s="111" t="s">
        <v>8828</v>
      </c>
      <c r="J2057" s="110"/>
      <c r="K2057" s="110"/>
      <c r="L2057" s="110"/>
      <c r="M2057" s="110"/>
      <c r="N2057" s="110" t="s">
        <v>635</v>
      </c>
      <c r="O2057" s="117">
        <v>42917</v>
      </c>
      <c r="P2057" s="128">
        <v>47</v>
      </c>
      <c r="Q2057" s="115">
        <v>1</v>
      </c>
      <c r="R2057" s="129">
        <f t="shared" si="101"/>
        <v>3.9166666666666665</v>
      </c>
      <c r="S2057" s="130">
        <f t="shared" si="99"/>
        <v>3.9166666666666665</v>
      </c>
      <c r="T2057" s="112" t="s">
        <v>8686</v>
      </c>
      <c r="U2057" s="117">
        <v>43006</v>
      </c>
      <c r="V2057" s="110"/>
      <c r="W2057" s="110"/>
      <c r="X2057" s="110" t="s">
        <v>635</v>
      </c>
      <c r="Y2057" s="38"/>
      <c r="Z2057">
        <f>IF(ISNA(VLOOKUP(A2057,[2]InvPiv!$A:$B,2,FALSE)),0,VLOOKUP(A2057,[2]InvPiv!$A:$B,2,FALSE))</f>
        <v>1</v>
      </c>
      <c r="AA2057" s="185">
        <f t="shared" si="100"/>
        <v>0</v>
      </c>
      <c r="AB2057">
        <f>VLOOKUP(A2057,[2]ConPiv!$A:$B,2,FALSE)</f>
        <v>1</v>
      </c>
    </row>
    <row r="2058" spans="1:28" x14ac:dyDescent="0.25">
      <c r="A2058" s="108">
        <v>310776</v>
      </c>
      <c r="B2058" s="108">
        <v>23204</v>
      </c>
      <c r="C2058" s="107"/>
      <c r="D2058" s="109"/>
      <c r="E2058" s="110"/>
      <c r="F2058" s="110" t="s">
        <v>8494</v>
      </c>
      <c r="G2058" s="110" t="s">
        <v>3829</v>
      </c>
      <c r="H2058" s="107" t="s">
        <v>3</v>
      </c>
      <c r="I2058" s="111" t="s">
        <v>8725</v>
      </c>
      <c r="J2058" s="110"/>
      <c r="K2058" s="110"/>
      <c r="L2058" s="110"/>
      <c r="M2058" s="110"/>
      <c r="N2058" s="110" t="s">
        <v>754</v>
      </c>
      <c r="O2058" s="117">
        <v>42917</v>
      </c>
      <c r="P2058" s="128">
        <v>47</v>
      </c>
      <c r="Q2058" s="115">
        <v>2</v>
      </c>
      <c r="R2058" s="129">
        <f t="shared" si="101"/>
        <v>3.9166666666666665</v>
      </c>
      <c r="S2058" s="130">
        <f t="shared" si="99"/>
        <v>7.833333333333333</v>
      </c>
      <c r="T2058" s="112" t="s">
        <v>8605</v>
      </c>
      <c r="U2058" s="117">
        <v>43007</v>
      </c>
      <c r="V2058" s="110"/>
      <c r="W2058" s="110"/>
      <c r="X2058" s="110" t="s">
        <v>1465</v>
      </c>
      <c r="Y2058" s="38"/>
      <c r="Z2058">
        <f>IF(ISNA(VLOOKUP(A2058,[2]InvPiv!$A:$B,2,FALSE)),0,VLOOKUP(A2058,[2]InvPiv!$A:$B,2,FALSE))</f>
        <v>2</v>
      </c>
      <c r="AA2058" s="185">
        <f t="shared" si="100"/>
        <v>0</v>
      </c>
      <c r="AB2058">
        <f>VLOOKUP(A2058,[2]ConPiv!$A:$B,2,FALSE)</f>
        <v>2</v>
      </c>
    </row>
    <row r="2059" spans="1:28" x14ac:dyDescent="0.25">
      <c r="A2059" s="108">
        <v>310775</v>
      </c>
      <c r="B2059" s="108">
        <v>22981</v>
      </c>
      <c r="C2059" s="107"/>
      <c r="D2059" s="109"/>
      <c r="E2059" s="110"/>
      <c r="F2059" s="110" t="s">
        <v>8499</v>
      </c>
      <c r="G2059" s="110" t="s">
        <v>4579</v>
      </c>
      <c r="H2059" s="107" t="s">
        <v>279</v>
      </c>
      <c r="I2059" s="111" t="s">
        <v>8729</v>
      </c>
      <c r="J2059" s="110"/>
      <c r="K2059" s="110"/>
      <c r="L2059" s="110"/>
      <c r="M2059" s="110"/>
      <c r="N2059" s="110" t="s">
        <v>754</v>
      </c>
      <c r="O2059" s="117">
        <v>42917</v>
      </c>
      <c r="P2059" s="128">
        <v>47</v>
      </c>
      <c r="Q2059" s="115">
        <v>7</v>
      </c>
      <c r="R2059" s="129">
        <f t="shared" si="101"/>
        <v>3.9166666666666665</v>
      </c>
      <c r="S2059" s="130">
        <f t="shared" si="99"/>
        <v>27.416666666666664</v>
      </c>
      <c r="T2059" s="112" t="s">
        <v>8610</v>
      </c>
      <c r="U2059" s="117">
        <v>43007</v>
      </c>
      <c r="V2059" s="110"/>
      <c r="W2059" s="110"/>
      <c r="X2059" s="110" t="s">
        <v>1465</v>
      </c>
      <c r="Y2059" s="38"/>
      <c r="Z2059">
        <f>IF(ISNA(VLOOKUP(A2059,[2]InvPiv!$A:$B,2,FALSE)),0,VLOOKUP(A2059,[2]InvPiv!$A:$B,2,FALSE))</f>
        <v>7</v>
      </c>
      <c r="AA2059" s="185">
        <f t="shared" si="100"/>
        <v>0</v>
      </c>
      <c r="AB2059">
        <f>VLOOKUP(A2059,[2]ConPiv!$A:$B,2,FALSE)</f>
        <v>7</v>
      </c>
    </row>
    <row r="2060" spans="1:28" x14ac:dyDescent="0.25">
      <c r="A2060" s="108">
        <v>310761</v>
      </c>
      <c r="B2060" s="108">
        <v>23070</v>
      </c>
      <c r="C2060" s="107"/>
      <c r="D2060" s="109"/>
      <c r="E2060" s="110"/>
      <c r="F2060" s="110" t="s">
        <v>8511</v>
      </c>
      <c r="G2060" s="110" t="s">
        <v>8282</v>
      </c>
      <c r="H2060" s="107" t="s">
        <v>72</v>
      </c>
      <c r="I2060" s="111" t="s">
        <v>8745</v>
      </c>
      <c r="J2060" s="110"/>
      <c r="K2060" s="110"/>
      <c r="L2060" s="110"/>
      <c r="M2060" s="110"/>
      <c r="N2060" s="110" t="s">
        <v>754</v>
      </c>
      <c r="O2060" s="117">
        <v>42917</v>
      </c>
      <c r="P2060" s="128">
        <v>47</v>
      </c>
      <c r="Q2060" s="115">
        <v>4</v>
      </c>
      <c r="R2060" s="129">
        <f t="shared" si="101"/>
        <v>3.9166666666666665</v>
      </c>
      <c r="S2060" s="130">
        <f t="shared" si="99"/>
        <v>15.666666666666666</v>
      </c>
      <c r="T2060" s="112" t="s">
        <v>8623</v>
      </c>
      <c r="U2060" s="117">
        <v>43007</v>
      </c>
      <c r="V2060" s="110"/>
      <c r="W2060" s="110"/>
      <c r="X2060" s="110" t="s">
        <v>1465</v>
      </c>
      <c r="Y2060" s="38"/>
      <c r="Z2060">
        <v>4</v>
      </c>
      <c r="AA2060" s="185">
        <f t="shared" si="100"/>
        <v>0</v>
      </c>
      <c r="AB2060">
        <f>VLOOKUP(A2060,[2]ConPiv!$A:$B,2,FALSE)</f>
        <v>4</v>
      </c>
    </row>
    <row r="2061" spans="1:28" x14ac:dyDescent="0.25">
      <c r="A2061" s="108">
        <v>8056</v>
      </c>
      <c r="B2061" s="108">
        <v>7744</v>
      </c>
      <c r="C2061" s="107"/>
      <c r="D2061" s="109"/>
      <c r="E2061" s="110"/>
      <c r="F2061" s="110" t="s">
        <v>8579</v>
      </c>
      <c r="G2061" s="110" t="s">
        <v>340</v>
      </c>
      <c r="H2061" s="107" t="s">
        <v>59</v>
      </c>
      <c r="I2061" s="111" t="s">
        <v>8798</v>
      </c>
      <c r="J2061" s="110"/>
      <c r="K2061" s="110"/>
      <c r="L2061" s="110"/>
      <c r="M2061" s="110"/>
      <c r="N2061" s="110" t="s">
        <v>635</v>
      </c>
      <c r="O2061" s="117">
        <v>42917</v>
      </c>
      <c r="P2061" s="128">
        <v>47</v>
      </c>
      <c r="Q2061" s="115">
        <v>3</v>
      </c>
      <c r="R2061" s="129">
        <f t="shared" si="101"/>
        <v>3.9166666666666665</v>
      </c>
      <c r="S2061" s="130">
        <f t="shared" si="99"/>
        <v>11.75</v>
      </c>
      <c r="T2061" s="112" t="s">
        <v>8691</v>
      </c>
      <c r="U2061" s="117">
        <v>43007</v>
      </c>
      <c r="V2061" s="110"/>
      <c r="W2061" s="110"/>
      <c r="X2061" s="110" t="s">
        <v>635</v>
      </c>
      <c r="Y2061" s="38"/>
      <c r="Z2061">
        <f>IF(ISNA(VLOOKUP(A2061,[2]InvPiv!$A:$B,2,FALSE)),0,VLOOKUP(A2061,[2]InvPiv!$A:$B,2,FALSE))</f>
        <v>3</v>
      </c>
      <c r="AA2061" s="185">
        <f t="shared" si="100"/>
        <v>0</v>
      </c>
      <c r="AB2061">
        <f>VLOOKUP(A2061,[2]ConPiv!$A:$B,2,FALSE)</f>
        <v>3</v>
      </c>
    </row>
    <row r="2062" spans="1:28" x14ac:dyDescent="0.25">
      <c r="A2062" s="108">
        <v>9442</v>
      </c>
      <c r="B2062" s="108">
        <v>8867</v>
      </c>
      <c r="C2062" s="107"/>
      <c r="D2062" s="109"/>
      <c r="E2062" s="110"/>
      <c r="F2062" s="110" t="s">
        <v>8580</v>
      </c>
      <c r="G2062" s="110" t="s">
        <v>8781</v>
      </c>
      <c r="H2062" s="107" t="s">
        <v>83</v>
      </c>
      <c r="I2062" s="111" t="s">
        <v>8825</v>
      </c>
      <c r="J2062" s="110"/>
      <c r="K2062" s="110"/>
      <c r="L2062" s="110"/>
      <c r="M2062" s="110"/>
      <c r="N2062" s="110" t="s">
        <v>635</v>
      </c>
      <c r="O2062" s="117">
        <v>42917</v>
      </c>
      <c r="P2062" s="128">
        <v>47</v>
      </c>
      <c r="Q2062" s="115">
        <v>2</v>
      </c>
      <c r="R2062" s="129">
        <f t="shared" si="101"/>
        <v>3.9166666666666665</v>
      </c>
      <c r="S2062" s="130">
        <f t="shared" si="99"/>
        <v>7.833333333333333</v>
      </c>
      <c r="T2062" s="112" t="s">
        <v>8692</v>
      </c>
      <c r="U2062" s="117">
        <v>43007</v>
      </c>
      <c r="V2062" s="110"/>
      <c r="W2062" s="110"/>
      <c r="X2062" s="110" t="s">
        <v>635</v>
      </c>
      <c r="Y2062" s="38"/>
      <c r="Z2062">
        <f>IF(ISNA(VLOOKUP(A2062,[2]InvPiv!$A:$B,2,FALSE)),0,VLOOKUP(A2062,[2]InvPiv!$A:$B,2,FALSE))</f>
        <v>2</v>
      </c>
      <c r="AA2062" s="185">
        <f t="shared" si="100"/>
        <v>0</v>
      </c>
      <c r="AB2062">
        <f>VLOOKUP(A2062,[2]ConPiv!$A:$B,2,FALSE)</f>
        <v>2</v>
      </c>
    </row>
    <row r="2063" spans="1:28" x14ac:dyDescent="0.25">
      <c r="A2063" s="108">
        <v>25219</v>
      </c>
      <c r="B2063" s="108">
        <v>14715</v>
      </c>
      <c r="C2063" s="107"/>
      <c r="D2063" s="109"/>
      <c r="E2063" s="110"/>
      <c r="F2063" s="110" t="s">
        <v>8581</v>
      </c>
      <c r="G2063" s="110" t="s">
        <v>741</v>
      </c>
      <c r="H2063" s="107" t="s">
        <v>134</v>
      </c>
      <c r="I2063" s="111" t="s">
        <v>8772</v>
      </c>
      <c r="J2063" s="110"/>
      <c r="K2063" s="110"/>
      <c r="L2063" s="110"/>
      <c r="M2063" s="110"/>
      <c r="N2063" s="110" t="s">
        <v>635</v>
      </c>
      <c r="O2063" s="117">
        <v>42917</v>
      </c>
      <c r="P2063" s="128">
        <v>47</v>
      </c>
      <c r="Q2063" s="115">
        <v>6</v>
      </c>
      <c r="R2063" s="129">
        <f t="shared" si="101"/>
        <v>3.9166666666666665</v>
      </c>
      <c r="S2063" s="130">
        <f t="shared" si="99"/>
        <v>23.5</v>
      </c>
      <c r="T2063" s="112" t="s">
        <v>8693</v>
      </c>
      <c r="U2063" s="117">
        <v>43007</v>
      </c>
      <c r="V2063" s="110"/>
      <c r="W2063" s="110"/>
      <c r="X2063" s="110" t="s">
        <v>635</v>
      </c>
      <c r="Y2063" s="38"/>
      <c r="Z2063">
        <f>IF(ISNA(VLOOKUP(A2063,[2]InvPiv!$A:$B,2,FALSE)),0,VLOOKUP(A2063,[2]InvPiv!$A:$B,2,FALSE))</f>
        <v>6</v>
      </c>
      <c r="AA2063" s="185">
        <f t="shared" si="100"/>
        <v>0</v>
      </c>
      <c r="AB2063">
        <f>VLOOKUP(A2063,[2]ConPiv!$A:$B,2,FALSE)</f>
        <v>6</v>
      </c>
    </row>
    <row r="2064" spans="1:28" x14ac:dyDescent="0.25">
      <c r="A2064" s="108">
        <v>305565</v>
      </c>
      <c r="B2064" s="108">
        <v>21250</v>
      </c>
      <c r="C2064" s="107"/>
      <c r="D2064" s="109"/>
      <c r="E2064" s="110"/>
      <c r="F2064" s="110" t="s">
        <v>8582</v>
      </c>
      <c r="G2064" s="110" t="s">
        <v>5415</v>
      </c>
      <c r="H2064" s="107" t="s">
        <v>83</v>
      </c>
      <c r="I2064" s="111" t="s">
        <v>8790</v>
      </c>
      <c r="J2064" s="110"/>
      <c r="K2064" s="110"/>
      <c r="L2064" s="110"/>
      <c r="M2064" s="110"/>
      <c r="N2064" s="110" t="s">
        <v>635</v>
      </c>
      <c r="O2064" s="117">
        <v>42917</v>
      </c>
      <c r="P2064" s="128">
        <v>47</v>
      </c>
      <c r="Q2064" s="115">
        <v>7</v>
      </c>
      <c r="R2064" s="129">
        <f t="shared" si="101"/>
        <v>3.9166666666666665</v>
      </c>
      <c r="S2064" s="130">
        <f t="shared" si="99"/>
        <v>27.416666666666664</v>
      </c>
      <c r="T2064" s="112" t="s">
        <v>8694</v>
      </c>
      <c r="U2064" s="117">
        <v>43007</v>
      </c>
      <c r="V2064" s="110"/>
      <c r="W2064" s="110"/>
      <c r="X2064" s="110" t="s">
        <v>635</v>
      </c>
      <c r="Y2064" s="38"/>
      <c r="Z2064">
        <f>IF(ISNA(VLOOKUP(A2064,[2]InvPiv!$A:$B,2,FALSE)),0,VLOOKUP(A2064,[2]InvPiv!$A:$B,2,FALSE))</f>
        <v>7</v>
      </c>
      <c r="AA2064" s="185">
        <f t="shared" si="100"/>
        <v>0</v>
      </c>
      <c r="AB2064">
        <f>VLOOKUP(A2064,[2]ConPiv!$A:$B,2,FALSE)</f>
        <v>7</v>
      </c>
    </row>
    <row r="2065" spans="1:28" x14ac:dyDescent="0.25">
      <c r="A2065" s="108">
        <v>1308</v>
      </c>
      <c r="B2065" s="108">
        <v>2273</v>
      </c>
      <c r="C2065" s="107"/>
      <c r="D2065" s="109"/>
      <c r="E2065" s="110"/>
      <c r="F2065" s="110" t="s">
        <v>8388</v>
      </c>
      <c r="G2065" s="110" t="s">
        <v>3770</v>
      </c>
      <c r="H2065" s="107" t="s">
        <v>59</v>
      </c>
      <c r="I2065" s="111" t="s">
        <v>8438</v>
      </c>
      <c r="J2065" s="110"/>
      <c r="K2065" s="110"/>
      <c r="L2065" s="110"/>
      <c r="M2065" s="110"/>
      <c r="N2065" s="110" t="s">
        <v>635</v>
      </c>
      <c r="O2065" s="117">
        <v>42917</v>
      </c>
      <c r="P2065" s="128">
        <v>47</v>
      </c>
      <c r="Q2065" s="115">
        <v>3</v>
      </c>
      <c r="R2065" s="129">
        <f t="shared" si="101"/>
        <v>3.9166666666666665</v>
      </c>
      <c r="S2065" s="130">
        <f t="shared" si="99"/>
        <v>11.75</v>
      </c>
      <c r="T2065" s="112" t="s">
        <v>8413</v>
      </c>
      <c r="U2065" s="117">
        <v>43009</v>
      </c>
      <c r="V2065" s="110"/>
      <c r="W2065" s="110"/>
      <c r="X2065" s="110" t="s">
        <v>8437</v>
      </c>
      <c r="Y2065" s="183" t="s">
        <v>8439</v>
      </c>
      <c r="Z2065">
        <f>IF(ISNA(VLOOKUP(A2065,[2]InvPiv!$A:$B,2,FALSE)),0,VLOOKUP(A2065,[2]InvPiv!$A:$B,2,FALSE))</f>
        <v>3</v>
      </c>
      <c r="AA2065" s="185">
        <f t="shared" si="100"/>
        <v>0</v>
      </c>
      <c r="AB2065">
        <f>VLOOKUP(A2065,[2]ConPiv!$A:$B,2,FALSE)</f>
        <v>3</v>
      </c>
    </row>
    <row r="2066" spans="1:28" x14ac:dyDescent="0.25">
      <c r="A2066" s="108">
        <v>3247</v>
      </c>
      <c r="B2066" s="108" t="s">
        <v>8387</v>
      </c>
      <c r="C2066" s="107"/>
      <c r="D2066" s="109"/>
      <c r="E2066" s="110"/>
      <c r="F2066" s="110" t="s">
        <v>8389</v>
      </c>
      <c r="G2066" s="110" t="s">
        <v>4355</v>
      </c>
      <c r="H2066" s="107" t="s">
        <v>83</v>
      </c>
      <c r="I2066" s="111" t="s">
        <v>8440</v>
      </c>
      <c r="J2066" s="110"/>
      <c r="K2066" s="110"/>
      <c r="L2066" s="110"/>
      <c r="M2066" s="110"/>
      <c r="N2066" s="110" t="s">
        <v>635</v>
      </c>
      <c r="O2066" s="117">
        <v>42917</v>
      </c>
      <c r="P2066" s="128">
        <v>47</v>
      </c>
      <c r="Q2066" s="115">
        <v>2</v>
      </c>
      <c r="R2066" s="129">
        <f t="shared" si="101"/>
        <v>3.9166666666666665</v>
      </c>
      <c r="S2066" s="130">
        <f t="shared" si="99"/>
        <v>7.833333333333333</v>
      </c>
      <c r="T2066" s="112" t="s">
        <v>8414</v>
      </c>
      <c r="U2066" s="117">
        <v>43009</v>
      </c>
      <c r="V2066" s="110"/>
      <c r="W2066" s="110"/>
      <c r="X2066" s="110" t="s">
        <v>8437</v>
      </c>
      <c r="Y2066" s="183" t="s">
        <v>8441</v>
      </c>
      <c r="Z2066">
        <f>IF(ISNA(VLOOKUP(A2066,[2]InvPiv!$A:$B,2,FALSE)),0,VLOOKUP(A2066,[2]InvPiv!$A:$B,2,FALSE))</f>
        <v>2</v>
      </c>
      <c r="AA2066" s="185">
        <f t="shared" si="100"/>
        <v>0</v>
      </c>
      <c r="AB2066">
        <f>VLOOKUP(A2066,[2]ConPiv!$A:$B,2,FALSE)</f>
        <v>2</v>
      </c>
    </row>
    <row r="2067" spans="1:28" x14ac:dyDescent="0.25">
      <c r="A2067" s="108">
        <v>4903</v>
      </c>
      <c r="B2067" s="108">
        <v>5813</v>
      </c>
      <c r="C2067" s="107"/>
      <c r="D2067" s="109"/>
      <c r="E2067" s="110"/>
      <c r="F2067" s="110" t="s">
        <v>8390</v>
      </c>
      <c r="G2067" s="110" t="s">
        <v>8442</v>
      </c>
      <c r="H2067" s="107" t="s">
        <v>538</v>
      </c>
      <c r="I2067" s="111" t="s">
        <v>8443</v>
      </c>
      <c r="J2067" s="110"/>
      <c r="K2067" s="110"/>
      <c r="L2067" s="110"/>
      <c r="M2067" s="110"/>
      <c r="N2067" s="110" t="s">
        <v>635</v>
      </c>
      <c r="O2067" s="117">
        <v>42917</v>
      </c>
      <c r="P2067" s="128">
        <v>47</v>
      </c>
      <c r="Q2067" s="115">
        <v>3</v>
      </c>
      <c r="R2067" s="129">
        <f t="shared" si="101"/>
        <v>3.9166666666666665</v>
      </c>
      <c r="S2067" s="130">
        <f t="shared" si="99"/>
        <v>11.75</v>
      </c>
      <c r="T2067" s="112" t="s">
        <v>8415</v>
      </c>
      <c r="U2067" s="117">
        <v>43009</v>
      </c>
      <c r="V2067" s="110"/>
      <c r="W2067" s="110"/>
      <c r="X2067" s="110" t="s">
        <v>8437</v>
      </c>
      <c r="Y2067" s="183" t="s">
        <v>8439</v>
      </c>
      <c r="Z2067">
        <f>IF(ISNA(VLOOKUP(A2067,[2]InvPiv!$A:$B,2,FALSE)),0,VLOOKUP(A2067,[2]InvPiv!$A:$B,2,FALSE))</f>
        <v>3</v>
      </c>
      <c r="AA2067" s="185">
        <f t="shared" si="100"/>
        <v>0</v>
      </c>
      <c r="AB2067">
        <f>VLOOKUP(A2067,[2]ConPiv!$A:$B,2,FALSE)</f>
        <v>3</v>
      </c>
    </row>
    <row r="2068" spans="1:28" x14ac:dyDescent="0.25">
      <c r="A2068" s="108">
        <v>20205</v>
      </c>
      <c r="B2068" s="108">
        <v>12836</v>
      </c>
      <c r="C2068" s="107"/>
      <c r="D2068" s="109"/>
      <c r="E2068" s="110"/>
      <c r="F2068" s="110" t="s">
        <v>8391</v>
      </c>
      <c r="G2068" s="110" t="s">
        <v>4970</v>
      </c>
      <c r="H2068" s="107" t="s">
        <v>355</v>
      </c>
      <c r="I2068" s="111" t="s">
        <v>8444</v>
      </c>
      <c r="J2068" s="110"/>
      <c r="K2068" s="110"/>
      <c r="L2068" s="110"/>
      <c r="M2068" s="110"/>
      <c r="N2068" s="110" t="s">
        <v>635</v>
      </c>
      <c r="O2068" s="117">
        <v>42917</v>
      </c>
      <c r="P2068" s="128">
        <v>47</v>
      </c>
      <c r="Q2068" s="115">
        <v>3</v>
      </c>
      <c r="R2068" s="129">
        <f t="shared" si="101"/>
        <v>3.9166666666666665</v>
      </c>
      <c r="S2068" s="130">
        <f t="shared" si="99"/>
        <v>11.75</v>
      </c>
      <c r="T2068" s="112" t="s">
        <v>8416</v>
      </c>
      <c r="U2068" s="117">
        <v>43009</v>
      </c>
      <c r="V2068" s="110"/>
      <c r="W2068" s="110"/>
      <c r="X2068" s="110" t="s">
        <v>8437</v>
      </c>
      <c r="Y2068" s="183" t="s">
        <v>8439</v>
      </c>
      <c r="Z2068">
        <f>IF(ISNA(VLOOKUP(A2068,[2]InvPiv!$A:$B,2,FALSE)),0,VLOOKUP(A2068,[2]InvPiv!$A:$B,2,FALSE))</f>
        <v>3</v>
      </c>
      <c r="AA2068" s="185">
        <f t="shared" si="100"/>
        <v>0</v>
      </c>
      <c r="AB2068">
        <f>VLOOKUP(A2068,[2]ConPiv!$A:$B,2,FALSE)</f>
        <v>3</v>
      </c>
    </row>
    <row r="2069" spans="1:28" x14ac:dyDescent="0.25">
      <c r="A2069" s="108">
        <v>21323</v>
      </c>
      <c r="B2069" s="108">
        <v>18196</v>
      </c>
      <c r="C2069" s="107"/>
      <c r="D2069" s="109"/>
      <c r="E2069" s="110"/>
      <c r="F2069" s="110" t="s">
        <v>8392</v>
      </c>
      <c r="G2069" s="110" t="s">
        <v>8445</v>
      </c>
      <c r="H2069" s="107" t="s">
        <v>355</v>
      </c>
      <c r="I2069" s="111" t="s">
        <v>8446</v>
      </c>
      <c r="J2069" s="110"/>
      <c r="K2069" s="110"/>
      <c r="L2069" s="110"/>
      <c r="M2069" s="110"/>
      <c r="N2069" s="110" t="s">
        <v>635</v>
      </c>
      <c r="O2069" s="117">
        <v>42917</v>
      </c>
      <c r="P2069" s="128">
        <v>47</v>
      </c>
      <c r="Q2069" s="115">
        <v>1</v>
      </c>
      <c r="R2069" s="129">
        <f t="shared" si="101"/>
        <v>3.9166666666666665</v>
      </c>
      <c r="S2069" s="130">
        <f t="shared" si="99"/>
        <v>3.9166666666666665</v>
      </c>
      <c r="T2069" s="112" t="s">
        <v>8417</v>
      </c>
      <c r="U2069" s="117">
        <v>43009</v>
      </c>
      <c r="V2069" s="110"/>
      <c r="W2069" s="110"/>
      <c r="X2069" s="110" t="s">
        <v>8437</v>
      </c>
      <c r="Y2069" s="183" t="s">
        <v>8447</v>
      </c>
      <c r="Z2069">
        <f>IF(ISNA(VLOOKUP(A2069,[2]InvPiv!$A:$B,2,FALSE)),0,VLOOKUP(A2069,[2]InvPiv!$A:$B,2,FALSE))</f>
        <v>1</v>
      </c>
      <c r="AA2069" s="185">
        <f t="shared" si="100"/>
        <v>0</v>
      </c>
      <c r="AB2069">
        <f>VLOOKUP(A2069,[2]ConPiv!$A:$B,2,FALSE)</f>
        <v>1</v>
      </c>
    </row>
    <row r="2070" spans="1:28" x14ac:dyDescent="0.25">
      <c r="A2070" s="108">
        <v>26323</v>
      </c>
      <c r="B2070" s="108">
        <v>15321</v>
      </c>
      <c r="C2070" s="107"/>
      <c r="D2070" s="109"/>
      <c r="E2070" s="110"/>
      <c r="F2070" s="110" t="s">
        <v>8393</v>
      </c>
      <c r="G2070" s="110" t="s">
        <v>623</v>
      </c>
      <c r="H2070" s="107" t="s">
        <v>87</v>
      </c>
      <c r="I2070" s="111" t="s">
        <v>8448</v>
      </c>
      <c r="J2070" s="110"/>
      <c r="K2070" s="110"/>
      <c r="L2070" s="110"/>
      <c r="M2070" s="110"/>
      <c r="N2070" s="110" t="s">
        <v>635</v>
      </c>
      <c r="O2070" s="117">
        <v>42917</v>
      </c>
      <c r="P2070" s="128">
        <v>47</v>
      </c>
      <c r="Q2070" s="115">
        <v>1</v>
      </c>
      <c r="R2070" s="129">
        <f t="shared" si="101"/>
        <v>3.9166666666666665</v>
      </c>
      <c r="S2070" s="130">
        <f t="shared" si="99"/>
        <v>3.9166666666666665</v>
      </c>
      <c r="T2070" s="112" t="s">
        <v>8418</v>
      </c>
      <c r="U2070" s="117">
        <v>43009</v>
      </c>
      <c r="V2070" s="110"/>
      <c r="W2070" s="110"/>
      <c r="X2070" s="110" t="s">
        <v>8437</v>
      </c>
      <c r="Y2070" s="183" t="s">
        <v>8447</v>
      </c>
      <c r="Z2070">
        <f>IF(ISNA(VLOOKUP(A2070,[2]InvPiv!$A:$B,2,FALSE)),0,VLOOKUP(A2070,[2]InvPiv!$A:$B,2,FALSE))</f>
        <v>1</v>
      </c>
      <c r="AA2070" s="185">
        <f t="shared" si="100"/>
        <v>0</v>
      </c>
      <c r="AB2070">
        <f>VLOOKUP(A2070,[2]ConPiv!$A:$B,2,FALSE)</f>
        <v>1</v>
      </c>
    </row>
    <row r="2071" spans="1:28" x14ac:dyDescent="0.25">
      <c r="A2071" s="108">
        <v>31922</v>
      </c>
      <c r="B2071" s="108">
        <v>19579</v>
      </c>
      <c r="C2071" s="107"/>
      <c r="D2071" s="109"/>
      <c r="E2071" s="110"/>
      <c r="F2071" s="110" t="s">
        <v>8394</v>
      </c>
      <c r="G2071" s="110" t="s">
        <v>763</v>
      </c>
      <c r="H2071" s="107" t="s">
        <v>294</v>
      </c>
      <c r="I2071" s="111" t="s">
        <v>8449</v>
      </c>
      <c r="J2071" s="110"/>
      <c r="K2071" s="110"/>
      <c r="L2071" s="110"/>
      <c r="M2071" s="110"/>
      <c r="N2071" s="110" t="s">
        <v>635</v>
      </c>
      <c r="O2071" s="117">
        <v>42917</v>
      </c>
      <c r="P2071" s="128">
        <v>47</v>
      </c>
      <c r="Q2071" s="115">
        <v>1</v>
      </c>
      <c r="R2071" s="129">
        <f t="shared" si="101"/>
        <v>3.9166666666666665</v>
      </c>
      <c r="S2071" s="130">
        <f t="shared" si="99"/>
        <v>3.9166666666666665</v>
      </c>
      <c r="T2071" s="112" t="s">
        <v>8419</v>
      </c>
      <c r="U2071" s="117">
        <v>43009</v>
      </c>
      <c r="V2071" s="110"/>
      <c r="W2071" s="110"/>
      <c r="X2071" s="110" t="s">
        <v>8437</v>
      </c>
      <c r="Y2071" s="183" t="s">
        <v>8447</v>
      </c>
      <c r="Z2071">
        <f>IF(ISNA(VLOOKUP(A2071,[2]InvPiv!$A:$B,2,FALSE)),0,VLOOKUP(A2071,[2]InvPiv!$A:$B,2,FALSE))</f>
        <v>1</v>
      </c>
      <c r="AA2071" s="185">
        <f t="shared" si="100"/>
        <v>0</v>
      </c>
      <c r="AB2071">
        <f>VLOOKUP(A2071,[2]ConPiv!$A:$B,2,FALSE)</f>
        <v>1</v>
      </c>
    </row>
    <row r="2072" spans="1:28" x14ac:dyDescent="0.25">
      <c r="A2072" s="108">
        <v>13549</v>
      </c>
      <c r="B2072" s="108">
        <v>10490</v>
      </c>
      <c r="C2072" s="107"/>
      <c r="D2072" s="109"/>
      <c r="E2072" s="110"/>
      <c r="F2072" s="110" t="s">
        <v>8395</v>
      </c>
      <c r="G2072" s="110" t="s">
        <v>206</v>
      </c>
      <c r="H2072" s="107" t="s">
        <v>124</v>
      </c>
      <c r="I2072" s="111" t="s">
        <v>8450</v>
      </c>
      <c r="J2072" s="110"/>
      <c r="K2072" s="110"/>
      <c r="L2072" s="110"/>
      <c r="M2072" s="110"/>
      <c r="N2072" s="110" t="s">
        <v>635</v>
      </c>
      <c r="O2072" s="117">
        <v>42917</v>
      </c>
      <c r="P2072" s="128">
        <v>47</v>
      </c>
      <c r="Q2072" s="115">
        <v>1</v>
      </c>
      <c r="R2072" s="129">
        <f t="shared" si="101"/>
        <v>3.9166666666666665</v>
      </c>
      <c r="S2072" s="130">
        <f t="shared" si="99"/>
        <v>3.9166666666666665</v>
      </c>
      <c r="T2072" s="112" t="s">
        <v>8420</v>
      </c>
      <c r="U2072" s="117">
        <v>43009</v>
      </c>
      <c r="V2072" s="110"/>
      <c r="W2072" s="110"/>
      <c r="X2072" s="110" t="s">
        <v>8437</v>
      </c>
      <c r="Y2072" s="183" t="s">
        <v>8447</v>
      </c>
      <c r="Z2072">
        <f>IF(ISNA(VLOOKUP(A2072,[2]InvPiv!$A:$B,2,FALSE)),0,VLOOKUP(A2072,[2]InvPiv!$A:$B,2,FALSE))</f>
        <v>1</v>
      </c>
      <c r="AA2072" s="185">
        <f t="shared" si="100"/>
        <v>0</v>
      </c>
      <c r="AB2072">
        <f>VLOOKUP(A2072,[2]ConPiv!$A:$B,2,FALSE)</f>
        <v>1</v>
      </c>
    </row>
    <row r="2073" spans="1:28" x14ac:dyDescent="0.25">
      <c r="A2073" s="108">
        <v>14442</v>
      </c>
      <c r="B2073" s="108">
        <v>10742</v>
      </c>
      <c r="C2073" s="107"/>
      <c r="D2073" s="109"/>
      <c r="E2073" s="110"/>
      <c r="F2073" s="110" t="s">
        <v>8396</v>
      </c>
      <c r="G2073" s="110" t="s">
        <v>8451</v>
      </c>
      <c r="H2073" s="107" t="s">
        <v>87</v>
      </c>
      <c r="I2073" s="111" t="s">
        <v>8452</v>
      </c>
      <c r="J2073" s="110"/>
      <c r="K2073" s="110"/>
      <c r="L2073" s="110"/>
      <c r="M2073" s="110"/>
      <c r="N2073" s="110" t="s">
        <v>635</v>
      </c>
      <c r="O2073" s="117">
        <v>42917</v>
      </c>
      <c r="P2073" s="128">
        <v>47</v>
      </c>
      <c r="Q2073" s="115">
        <v>1</v>
      </c>
      <c r="R2073" s="129">
        <f t="shared" si="101"/>
        <v>3.9166666666666665</v>
      </c>
      <c r="S2073" s="130">
        <f t="shared" si="99"/>
        <v>3.9166666666666665</v>
      </c>
      <c r="T2073" s="112" t="s">
        <v>8421</v>
      </c>
      <c r="U2073" s="117">
        <v>43009</v>
      </c>
      <c r="V2073" s="110"/>
      <c r="W2073" s="110"/>
      <c r="X2073" s="110" t="s">
        <v>8437</v>
      </c>
      <c r="Y2073" s="183" t="s">
        <v>8447</v>
      </c>
      <c r="Z2073">
        <f>IF(ISNA(VLOOKUP(A2073,[2]InvPiv!$A:$B,2,FALSE)),0,VLOOKUP(A2073,[2]InvPiv!$A:$B,2,FALSE))</f>
        <v>1</v>
      </c>
      <c r="AA2073" s="185">
        <f t="shared" si="100"/>
        <v>0</v>
      </c>
      <c r="AB2073">
        <f>VLOOKUP(A2073,[2]ConPiv!$A:$B,2,FALSE)</f>
        <v>1</v>
      </c>
    </row>
    <row r="2074" spans="1:28" x14ac:dyDescent="0.25">
      <c r="A2074" s="108">
        <v>10720</v>
      </c>
      <c r="B2074" s="108">
        <v>9261</v>
      </c>
      <c r="C2074" s="107"/>
      <c r="D2074" s="109"/>
      <c r="E2074" s="110"/>
      <c r="F2074" s="110" t="s">
        <v>8397</v>
      </c>
      <c r="G2074" s="110" t="s">
        <v>8453</v>
      </c>
      <c r="H2074" s="107" t="s">
        <v>110</v>
      </c>
      <c r="I2074" s="111" t="s">
        <v>8454</v>
      </c>
      <c r="J2074" s="110"/>
      <c r="K2074" s="110"/>
      <c r="L2074" s="110"/>
      <c r="M2074" s="110"/>
      <c r="N2074" s="110" t="s">
        <v>635</v>
      </c>
      <c r="O2074" s="117">
        <v>42917</v>
      </c>
      <c r="P2074" s="128">
        <v>47</v>
      </c>
      <c r="Q2074" s="115">
        <v>1</v>
      </c>
      <c r="R2074" s="129">
        <f t="shared" si="101"/>
        <v>3.9166666666666665</v>
      </c>
      <c r="S2074" s="130">
        <f t="shared" si="99"/>
        <v>3.9166666666666665</v>
      </c>
      <c r="T2074" s="112" t="s">
        <v>8422</v>
      </c>
      <c r="U2074" s="117">
        <v>43009</v>
      </c>
      <c r="V2074" s="110"/>
      <c r="W2074" s="110"/>
      <c r="X2074" s="110" t="s">
        <v>8437</v>
      </c>
      <c r="Y2074" s="183" t="s">
        <v>8447</v>
      </c>
      <c r="Z2074">
        <f>IF(ISNA(VLOOKUP(A2074,[2]InvPiv!$A:$B,2,FALSE)),0,VLOOKUP(A2074,[2]InvPiv!$A:$B,2,FALSE))</f>
        <v>1</v>
      </c>
      <c r="AA2074" s="185">
        <f t="shared" si="100"/>
        <v>0</v>
      </c>
      <c r="AB2074">
        <f>VLOOKUP(A2074,[2]ConPiv!$A:$B,2,FALSE)</f>
        <v>1</v>
      </c>
    </row>
    <row r="2075" spans="1:28" x14ac:dyDescent="0.25">
      <c r="A2075" s="108">
        <v>11866</v>
      </c>
      <c r="B2075" s="108">
        <v>9828</v>
      </c>
      <c r="C2075" s="107"/>
      <c r="D2075" s="109"/>
      <c r="E2075" s="110"/>
      <c r="F2075" s="110" t="s">
        <v>8398</v>
      </c>
      <c r="G2075" s="110" t="s">
        <v>8455</v>
      </c>
      <c r="H2075" s="107" t="s">
        <v>87</v>
      </c>
      <c r="I2075" s="111" t="s">
        <v>8456</v>
      </c>
      <c r="J2075" s="110"/>
      <c r="K2075" s="110"/>
      <c r="L2075" s="110"/>
      <c r="M2075" s="110"/>
      <c r="N2075" s="110" t="s">
        <v>635</v>
      </c>
      <c r="O2075" s="117">
        <v>42917</v>
      </c>
      <c r="P2075" s="128">
        <v>47</v>
      </c>
      <c r="Q2075" s="115">
        <v>1</v>
      </c>
      <c r="R2075" s="129">
        <f t="shared" si="101"/>
        <v>3.9166666666666665</v>
      </c>
      <c r="S2075" s="130">
        <f t="shared" si="99"/>
        <v>3.9166666666666665</v>
      </c>
      <c r="T2075" s="112" t="s">
        <v>8423</v>
      </c>
      <c r="U2075" s="117">
        <v>43009</v>
      </c>
      <c r="V2075" s="110"/>
      <c r="W2075" s="110"/>
      <c r="X2075" s="110" t="s">
        <v>8437</v>
      </c>
      <c r="Y2075" s="183" t="s">
        <v>8447</v>
      </c>
      <c r="Z2075">
        <f>IF(ISNA(VLOOKUP(A2075,[2]InvPiv!$A:$B,2,FALSE)),0,VLOOKUP(A2075,[2]InvPiv!$A:$B,2,FALSE))</f>
        <v>1</v>
      </c>
      <c r="AA2075" s="185">
        <f t="shared" si="100"/>
        <v>0</v>
      </c>
      <c r="AB2075">
        <f>VLOOKUP(A2075,[2]ConPiv!$A:$B,2,FALSE)</f>
        <v>1</v>
      </c>
    </row>
    <row r="2076" spans="1:28" x14ac:dyDescent="0.25">
      <c r="A2076" s="108">
        <v>14989</v>
      </c>
      <c r="B2076" s="108">
        <v>10756</v>
      </c>
      <c r="C2076" s="107"/>
      <c r="D2076" s="109"/>
      <c r="E2076" s="110"/>
      <c r="F2076" s="110" t="s">
        <v>8399</v>
      </c>
      <c r="G2076" s="110" t="s">
        <v>7425</v>
      </c>
      <c r="H2076" s="107" t="s">
        <v>198</v>
      </c>
      <c r="I2076" s="111" t="s">
        <v>8457</v>
      </c>
      <c r="J2076" s="110"/>
      <c r="K2076" s="110"/>
      <c r="L2076" s="110"/>
      <c r="M2076" s="110"/>
      <c r="N2076" s="110" t="s">
        <v>635</v>
      </c>
      <c r="O2076" s="117">
        <v>42917</v>
      </c>
      <c r="P2076" s="128">
        <v>47</v>
      </c>
      <c r="Q2076" s="115">
        <v>1</v>
      </c>
      <c r="R2076" s="129">
        <f t="shared" si="101"/>
        <v>3.9166666666666665</v>
      </c>
      <c r="S2076" s="130">
        <f t="shared" si="99"/>
        <v>3.9166666666666665</v>
      </c>
      <c r="T2076" s="112" t="s">
        <v>9854</v>
      </c>
      <c r="U2076" s="117">
        <v>43009</v>
      </c>
      <c r="V2076" s="110"/>
      <c r="W2076" s="110"/>
      <c r="X2076" s="110" t="s">
        <v>8437</v>
      </c>
      <c r="Y2076" s="183" t="s">
        <v>8458</v>
      </c>
      <c r="Z2076">
        <f>IF(ISNA(VLOOKUP(A2076,[2]InvPiv!$A:$B,2,FALSE)),0,VLOOKUP(A2076,[2]InvPiv!$A:$B,2,FALSE))</f>
        <v>1</v>
      </c>
      <c r="AA2076" s="185">
        <f t="shared" si="100"/>
        <v>0</v>
      </c>
      <c r="AB2076">
        <f>VLOOKUP(A2076,[2]ConPiv!$A:$B,2,FALSE)</f>
        <v>1</v>
      </c>
    </row>
    <row r="2077" spans="1:28" x14ac:dyDescent="0.25">
      <c r="A2077" s="108">
        <v>4852</v>
      </c>
      <c r="B2077" s="108">
        <v>5856</v>
      </c>
      <c r="C2077" s="107"/>
      <c r="D2077" s="109"/>
      <c r="E2077" s="110"/>
      <c r="F2077" s="110" t="s">
        <v>8400</v>
      </c>
      <c r="G2077" s="110" t="s">
        <v>8459</v>
      </c>
      <c r="H2077" s="107" t="s">
        <v>3</v>
      </c>
      <c r="I2077" s="111" t="s">
        <v>8460</v>
      </c>
      <c r="J2077" s="110"/>
      <c r="K2077" s="110"/>
      <c r="L2077" s="110"/>
      <c r="M2077" s="110"/>
      <c r="N2077" s="110" t="s">
        <v>635</v>
      </c>
      <c r="O2077" s="117">
        <v>42917</v>
      </c>
      <c r="P2077" s="128">
        <v>47</v>
      </c>
      <c r="Q2077" s="115">
        <v>3</v>
      </c>
      <c r="R2077" s="129">
        <f t="shared" si="101"/>
        <v>3.9166666666666665</v>
      </c>
      <c r="S2077" s="130">
        <f t="shared" si="99"/>
        <v>11.75</v>
      </c>
      <c r="T2077" s="112" t="s">
        <v>8424</v>
      </c>
      <c r="U2077" s="117">
        <v>43009</v>
      </c>
      <c r="V2077" s="110"/>
      <c r="W2077" s="110"/>
      <c r="X2077" s="110" t="s">
        <v>8437</v>
      </c>
      <c r="Y2077" s="183" t="s">
        <v>8439</v>
      </c>
      <c r="Z2077">
        <f>IF(ISNA(VLOOKUP(A2077,[2]InvPiv!$A:$B,2,FALSE)),0,VLOOKUP(A2077,[2]InvPiv!$A:$B,2,FALSE))</f>
        <v>3</v>
      </c>
      <c r="AA2077" s="185">
        <f t="shared" si="100"/>
        <v>0</v>
      </c>
      <c r="AB2077">
        <f>VLOOKUP(A2077,[2]ConPiv!$A:$B,2,FALSE)</f>
        <v>3</v>
      </c>
    </row>
    <row r="2078" spans="1:28" x14ac:dyDescent="0.25">
      <c r="A2078" s="108">
        <v>12381</v>
      </c>
      <c r="B2078" s="108">
        <v>10187</v>
      </c>
      <c r="C2078" s="107"/>
      <c r="D2078" s="109"/>
      <c r="E2078" s="110"/>
      <c r="F2078" s="110" t="s">
        <v>8401</v>
      </c>
      <c r="G2078" s="110" t="s">
        <v>606</v>
      </c>
      <c r="H2078" s="107" t="s">
        <v>87</v>
      </c>
      <c r="I2078" s="111" t="s">
        <v>8461</v>
      </c>
      <c r="J2078" s="110"/>
      <c r="K2078" s="110"/>
      <c r="L2078" s="110"/>
      <c r="M2078" s="110"/>
      <c r="N2078" s="110" t="s">
        <v>635</v>
      </c>
      <c r="O2078" s="117">
        <v>42917</v>
      </c>
      <c r="P2078" s="128">
        <v>47</v>
      </c>
      <c r="Q2078" s="115">
        <v>1</v>
      </c>
      <c r="R2078" s="129">
        <f t="shared" si="101"/>
        <v>3.9166666666666665</v>
      </c>
      <c r="S2078" s="130">
        <f t="shared" si="99"/>
        <v>3.9166666666666665</v>
      </c>
      <c r="T2078" s="112" t="s">
        <v>8425</v>
      </c>
      <c r="U2078" s="117">
        <v>43009</v>
      </c>
      <c r="V2078" s="110"/>
      <c r="W2078" s="110"/>
      <c r="X2078" s="110" t="s">
        <v>8437</v>
      </c>
      <c r="Y2078" s="183" t="s">
        <v>8447</v>
      </c>
      <c r="Z2078">
        <f>IF(ISNA(VLOOKUP(A2078,[2]InvPiv!$A:$B,2,FALSE)),0,VLOOKUP(A2078,[2]InvPiv!$A:$B,2,FALSE))</f>
        <v>1</v>
      </c>
      <c r="AA2078" s="185">
        <f t="shared" si="100"/>
        <v>0</v>
      </c>
      <c r="AB2078">
        <f>VLOOKUP(A2078,[2]ConPiv!$A:$B,2,FALSE)</f>
        <v>1</v>
      </c>
    </row>
    <row r="2079" spans="1:28" x14ac:dyDescent="0.25">
      <c r="A2079" s="108">
        <v>22123</v>
      </c>
      <c r="B2079" s="108">
        <v>18356</v>
      </c>
      <c r="C2079" s="107"/>
      <c r="D2079" s="109"/>
      <c r="E2079" s="110"/>
      <c r="F2079" s="110" t="s">
        <v>8402</v>
      </c>
      <c r="G2079" s="110" t="s">
        <v>3556</v>
      </c>
      <c r="H2079" s="107" t="s">
        <v>59</v>
      </c>
      <c r="I2079" s="111" t="s">
        <v>8462</v>
      </c>
      <c r="J2079" s="110"/>
      <c r="K2079" s="110"/>
      <c r="L2079" s="110"/>
      <c r="M2079" s="110"/>
      <c r="N2079" s="110" t="s">
        <v>635</v>
      </c>
      <c r="O2079" s="117">
        <v>42917</v>
      </c>
      <c r="P2079" s="128">
        <v>47</v>
      </c>
      <c r="Q2079" s="115">
        <v>7</v>
      </c>
      <c r="R2079" s="129">
        <f t="shared" si="101"/>
        <v>3.9166666666666665</v>
      </c>
      <c r="S2079" s="130">
        <f t="shared" si="99"/>
        <v>27.416666666666664</v>
      </c>
      <c r="T2079" s="112" t="s">
        <v>8426</v>
      </c>
      <c r="U2079" s="117">
        <v>43009</v>
      </c>
      <c r="V2079" s="110"/>
      <c r="W2079" s="110"/>
      <c r="X2079" s="110" t="s">
        <v>8437</v>
      </c>
      <c r="Y2079" s="183" t="s">
        <v>8463</v>
      </c>
      <c r="Z2079">
        <f>IF(ISNA(VLOOKUP(A2079,[2]InvPiv!$A:$B,2,FALSE)),0,VLOOKUP(A2079,[2]InvPiv!$A:$B,2,FALSE))</f>
        <v>7</v>
      </c>
      <c r="AA2079" s="185">
        <f t="shared" si="100"/>
        <v>0</v>
      </c>
      <c r="AB2079">
        <f>VLOOKUP(A2079,[2]ConPiv!$A:$B,2,FALSE)</f>
        <v>7</v>
      </c>
    </row>
    <row r="2080" spans="1:28" x14ac:dyDescent="0.25">
      <c r="A2080" s="108">
        <v>17976</v>
      </c>
      <c r="B2080" s="108">
        <v>12151</v>
      </c>
      <c r="C2080" s="107"/>
      <c r="D2080" s="109"/>
      <c r="E2080" s="110"/>
      <c r="F2080" s="110" t="s">
        <v>8403</v>
      </c>
      <c r="G2080" s="110" t="s">
        <v>228</v>
      </c>
      <c r="H2080" s="107" t="s">
        <v>87</v>
      </c>
      <c r="I2080" s="111" t="s">
        <v>8464</v>
      </c>
      <c r="J2080" s="110"/>
      <c r="K2080" s="110"/>
      <c r="L2080" s="110"/>
      <c r="M2080" s="110"/>
      <c r="N2080" s="110" t="s">
        <v>635</v>
      </c>
      <c r="O2080" s="117">
        <v>42917</v>
      </c>
      <c r="P2080" s="128">
        <v>47</v>
      </c>
      <c r="Q2080" s="115">
        <v>1</v>
      </c>
      <c r="R2080" s="129">
        <f t="shared" si="101"/>
        <v>3.9166666666666665</v>
      </c>
      <c r="S2080" s="130">
        <f t="shared" si="99"/>
        <v>3.9166666666666665</v>
      </c>
      <c r="T2080" s="112" t="s">
        <v>8427</v>
      </c>
      <c r="U2080" s="117">
        <v>43009</v>
      </c>
      <c r="V2080" s="110"/>
      <c r="W2080" s="110"/>
      <c r="X2080" s="110" t="s">
        <v>8437</v>
      </c>
      <c r="Y2080" s="183" t="s">
        <v>8447</v>
      </c>
      <c r="Z2080">
        <f>IF(ISNA(VLOOKUP(A2080,[2]InvPiv!$A:$B,2,FALSE)),0,VLOOKUP(A2080,[2]InvPiv!$A:$B,2,FALSE))</f>
        <v>1</v>
      </c>
      <c r="AA2080" s="185">
        <f t="shared" si="100"/>
        <v>0</v>
      </c>
      <c r="AB2080">
        <f>VLOOKUP(A2080,[2]ConPiv!$A:$B,2,FALSE)</f>
        <v>1</v>
      </c>
    </row>
    <row r="2081" spans="1:28" x14ac:dyDescent="0.25">
      <c r="A2081" s="108">
        <v>7254</v>
      </c>
      <c r="B2081" s="108">
        <v>7376</v>
      </c>
      <c r="C2081" s="107"/>
      <c r="D2081" s="109"/>
      <c r="E2081" s="110"/>
      <c r="F2081" s="110" t="s">
        <v>8404</v>
      </c>
      <c r="G2081" s="110" t="s">
        <v>292</v>
      </c>
      <c r="H2081" s="107" t="s">
        <v>59</v>
      </c>
      <c r="I2081" s="111" t="s">
        <v>8465</v>
      </c>
      <c r="J2081" s="110"/>
      <c r="K2081" s="110"/>
      <c r="L2081" s="110"/>
      <c r="M2081" s="110"/>
      <c r="N2081" s="110" t="s">
        <v>635</v>
      </c>
      <c r="O2081" s="117">
        <v>42917</v>
      </c>
      <c r="P2081" s="128">
        <v>47</v>
      </c>
      <c r="Q2081" s="115">
        <v>3</v>
      </c>
      <c r="R2081" s="129">
        <f t="shared" si="101"/>
        <v>3.9166666666666665</v>
      </c>
      <c r="S2081" s="130">
        <f t="shared" si="99"/>
        <v>11.75</v>
      </c>
      <c r="T2081" s="112" t="s">
        <v>8428</v>
      </c>
      <c r="U2081" s="117">
        <v>43009</v>
      </c>
      <c r="V2081" s="110"/>
      <c r="W2081" s="110"/>
      <c r="X2081" s="110" t="s">
        <v>8437</v>
      </c>
      <c r="Y2081" s="183" t="s">
        <v>8439</v>
      </c>
      <c r="Z2081">
        <f>IF(ISNA(VLOOKUP(A2081,[2]InvPiv!$A:$B,2,FALSE)),0,VLOOKUP(A2081,[2]InvPiv!$A:$B,2,FALSE))</f>
        <v>3</v>
      </c>
      <c r="AA2081" s="185">
        <f t="shared" si="100"/>
        <v>0</v>
      </c>
      <c r="AB2081">
        <f>VLOOKUP(A2081,[2]ConPiv!$A:$B,2,FALSE)</f>
        <v>3</v>
      </c>
    </row>
    <row r="2082" spans="1:28" x14ac:dyDescent="0.25">
      <c r="A2082" s="108">
        <v>21750</v>
      </c>
      <c r="B2082" s="108">
        <v>18186</v>
      </c>
      <c r="C2082" s="107"/>
      <c r="D2082" s="109"/>
      <c r="E2082" s="110"/>
      <c r="F2082" s="110" t="s">
        <v>8405</v>
      </c>
      <c r="G2082" s="110" t="s">
        <v>216</v>
      </c>
      <c r="H2082" s="107" t="s">
        <v>124</v>
      </c>
      <c r="I2082" s="111" t="s">
        <v>8466</v>
      </c>
      <c r="J2082" s="110"/>
      <c r="K2082" s="110"/>
      <c r="L2082" s="110"/>
      <c r="M2082" s="110"/>
      <c r="N2082" s="110" t="s">
        <v>635</v>
      </c>
      <c r="O2082" s="117">
        <v>42917</v>
      </c>
      <c r="P2082" s="128">
        <v>47</v>
      </c>
      <c r="Q2082" s="115">
        <v>1</v>
      </c>
      <c r="R2082" s="129">
        <f t="shared" si="101"/>
        <v>3.9166666666666665</v>
      </c>
      <c r="S2082" s="130">
        <f t="shared" si="99"/>
        <v>3.9166666666666665</v>
      </c>
      <c r="T2082" s="112" t="s">
        <v>8429</v>
      </c>
      <c r="U2082" s="117">
        <v>43009</v>
      </c>
      <c r="V2082" s="110"/>
      <c r="W2082" s="110"/>
      <c r="X2082" s="110" t="s">
        <v>8437</v>
      </c>
      <c r="Y2082" s="183" t="s">
        <v>8447</v>
      </c>
      <c r="Z2082">
        <f>IF(ISNA(VLOOKUP(A2082,[2]InvPiv!$A:$B,2,FALSE)),0,VLOOKUP(A2082,[2]InvPiv!$A:$B,2,FALSE))</f>
        <v>1</v>
      </c>
      <c r="AA2082" s="185">
        <f t="shared" si="100"/>
        <v>0</v>
      </c>
      <c r="AB2082">
        <f>VLOOKUP(A2082,[2]ConPiv!$A:$B,2,FALSE)</f>
        <v>1</v>
      </c>
    </row>
    <row r="2083" spans="1:28" x14ac:dyDescent="0.25">
      <c r="A2083" s="108">
        <v>2331</v>
      </c>
      <c r="B2083" s="108">
        <v>15629</v>
      </c>
      <c r="C2083" s="107"/>
      <c r="D2083" s="109"/>
      <c r="E2083" s="110"/>
      <c r="F2083" s="110" t="s">
        <v>8406</v>
      </c>
      <c r="G2083" s="110" t="s">
        <v>4036</v>
      </c>
      <c r="H2083" s="107" t="s">
        <v>209</v>
      </c>
      <c r="I2083" s="111" t="s">
        <v>8467</v>
      </c>
      <c r="J2083" s="110"/>
      <c r="K2083" s="110"/>
      <c r="L2083" s="110"/>
      <c r="M2083" s="110"/>
      <c r="N2083" s="110" t="s">
        <v>635</v>
      </c>
      <c r="O2083" s="117">
        <v>42917</v>
      </c>
      <c r="P2083" s="128">
        <v>47</v>
      </c>
      <c r="Q2083" s="115">
        <v>2</v>
      </c>
      <c r="R2083" s="129">
        <f t="shared" si="101"/>
        <v>3.9166666666666665</v>
      </c>
      <c r="S2083" s="130">
        <f t="shared" si="99"/>
        <v>7.833333333333333</v>
      </c>
      <c r="T2083" s="112" t="s">
        <v>8430</v>
      </c>
      <c r="U2083" s="117">
        <v>43009</v>
      </c>
      <c r="V2083" s="110"/>
      <c r="W2083" s="110"/>
      <c r="X2083" s="110" t="s">
        <v>8437</v>
      </c>
      <c r="Y2083" s="183" t="s">
        <v>8441</v>
      </c>
      <c r="Z2083">
        <f>IF(ISNA(VLOOKUP(A2083,[2]InvPiv!$A:$B,2,FALSE)),0,VLOOKUP(A2083,[2]InvPiv!$A:$B,2,FALSE))</f>
        <v>2</v>
      </c>
      <c r="AA2083" s="185">
        <f t="shared" si="100"/>
        <v>0</v>
      </c>
      <c r="AB2083">
        <f>VLOOKUP(A2083,[2]ConPiv!$A:$B,2,FALSE)</f>
        <v>2</v>
      </c>
    </row>
    <row r="2084" spans="1:28" x14ac:dyDescent="0.25">
      <c r="A2084" s="108">
        <v>7470</v>
      </c>
      <c r="B2084" s="108">
        <v>18559</v>
      </c>
      <c r="C2084" s="107"/>
      <c r="D2084" s="109"/>
      <c r="E2084" s="110"/>
      <c r="F2084" s="110" t="s">
        <v>8407</v>
      </c>
      <c r="G2084" s="110" t="s">
        <v>216</v>
      </c>
      <c r="H2084" s="107" t="s">
        <v>124</v>
      </c>
      <c r="I2084" s="111" t="s">
        <v>8468</v>
      </c>
      <c r="J2084" s="110"/>
      <c r="K2084" s="110"/>
      <c r="L2084" s="110"/>
      <c r="M2084" s="110"/>
      <c r="N2084" s="110" t="s">
        <v>635</v>
      </c>
      <c r="O2084" s="117">
        <v>42917</v>
      </c>
      <c r="P2084" s="128">
        <v>47</v>
      </c>
      <c r="Q2084" s="115">
        <v>2</v>
      </c>
      <c r="R2084" s="129">
        <f t="shared" si="101"/>
        <v>3.9166666666666665</v>
      </c>
      <c r="S2084" s="130">
        <f t="shared" si="99"/>
        <v>7.833333333333333</v>
      </c>
      <c r="T2084" s="112" t="s">
        <v>8431</v>
      </c>
      <c r="U2084" s="117">
        <v>43009</v>
      </c>
      <c r="V2084" s="110"/>
      <c r="W2084" s="110"/>
      <c r="X2084" s="110" t="s">
        <v>8437</v>
      </c>
      <c r="Y2084" s="183" t="s">
        <v>8441</v>
      </c>
      <c r="Z2084">
        <f>IF(ISNA(VLOOKUP(A2084,[2]InvPiv!$A:$B,2,FALSE)),0,VLOOKUP(A2084,[2]InvPiv!$A:$B,2,FALSE))</f>
        <v>2</v>
      </c>
      <c r="AA2084" s="185">
        <f t="shared" si="100"/>
        <v>0</v>
      </c>
      <c r="AB2084">
        <f>VLOOKUP(A2084,[2]ConPiv!$A:$B,2,FALSE)</f>
        <v>2</v>
      </c>
    </row>
    <row r="2085" spans="1:28" x14ac:dyDescent="0.25">
      <c r="A2085" s="108">
        <v>17260</v>
      </c>
      <c r="B2085" s="108">
        <v>11874</v>
      </c>
      <c r="C2085" s="107"/>
      <c r="D2085" s="109"/>
      <c r="E2085" s="110"/>
      <c r="F2085" s="110" t="s">
        <v>8408</v>
      </c>
      <c r="G2085" s="110" t="s">
        <v>631</v>
      </c>
      <c r="H2085" s="107" t="s">
        <v>83</v>
      </c>
      <c r="I2085" s="111" t="s">
        <v>8469</v>
      </c>
      <c r="J2085" s="110"/>
      <c r="K2085" s="110"/>
      <c r="L2085" s="110"/>
      <c r="M2085" s="110"/>
      <c r="N2085" s="110" t="s">
        <v>635</v>
      </c>
      <c r="O2085" s="117">
        <v>42917</v>
      </c>
      <c r="P2085" s="128">
        <v>47</v>
      </c>
      <c r="Q2085" s="115">
        <v>20</v>
      </c>
      <c r="R2085" s="129">
        <f t="shared" si="101"/>
        <v>3.9166666666666665</v>
      </c>
      <c r="S2085" s="130">
        <f t="shared" si="99"/>
        <v>78.333333333333329</v>
      </c>
      <c r="T2085" s="112" t="s">
        <v>8432</v>
      </c>
      <c r="U2085" s="117">
        <v>43009</v>
      </c>
      <c r="V2085" s="110"/>
      <c r="W2085" s="110"/>
      <c r="X2085" s="110" t="s">
        <v>8437</v>
      </c>
      <c r="Y2085" s="183" t="s">
        <v>8470</v>
      </c>
      <c r="Z2085">
        <f>IF(ISNA(VLOOKUP(A2085,[2]InvPiv!$A:$B,2,FALSE)),0,VLOOKUP(A2085,[2]InvPiv!$A:$B,2,FALSE))</f>
        <v>20</v>
      </c>
      <c r="AA2085" s="185">
        <f t="shared" si="100"/>
        <v>0</v>
      </c>
      <c r="AB2085">
        <f>VLOOKUP(A2085,[2]ConPiv!$A:$B,2,FALSE)</f>
        <v>20</v>
      </c>
    </row>
    <row r="2086" spans="1:28" x14ac:dyDescent="0.25">
      <c r="A2086" s="108">
        <v>3645</v>
      </c>
      <c r="B2086" s="108">
        <v>880</v>
      </c>
      <c r="C2086" s="107"/>
      <c r="D2086" s="109"/>
      <c r="E2086" s="110"/>
      <c r="F2086" s="110" t="s">
        <v>8409</v>
      </c>
      <c r="G2086" s="110" t="s">
        <v>8471</v>
      </c>
      <c r="H2086" s="107" t="s">
        <v>79</v>
      </c>
      <c r="I2086" s="111" t="s">
        <v>8472</v>
      </c>
      <c r="J2086" s="110"/>
      <c r="K2086" s="110"/>
      <c r="L2086" s="110"/>
      <c r="M2086" s="110"/>
      <c r="N2086" s="110" t="s">
        <v>635</v>
      </c>
      <c r="O2086" s="117">
        <v>42917</v>
      </c>
      <c r="P2086" s="128">
        <v>47</v>
      </c>
      <c r="Q2086" s="115">
        <v>9</v>
      </c>
      <c r="R2086" s="129">
        <f t="shared" si="101"/>
        <v>3.9166666666666665</v>
      </c>
      <c r="S2086" s="130">
        <f t="shared" si="99"/>
        <v>35.25</v>
      </c>
      <c r="T2086" s="112" t="s">
        <v>8433</v>
      </c>
      <c r="U2086" s="117">
        <v>43009</v>
      </c>
      <c r="V2086" s="110"/>
      <c r="W2086" s="110"/>
      <c r="X2086" s="110" t="s">
        <v>8437</v>
      </c>
      <c r="Y2086" s="183" t="s">
        <v>8473</v>
      </c>
      <c r="Z2086">
        <f>IF(ISNA(VLOOKUP(A2086,[2]InvPiv!$A:$B,2,FALSE)),0,VLOOKUP(A2086,[2]InvPiv!$A:$B,2,FALSE))</f>
        <v>9</v>
      </c>
      <c r="AA2086" s="185">
        <f t="shared" si="100"/>
        <v>0</v>
      </c>
      <c r="AB2086">
        <f>VLOOKUP(A2086,[2]ConPiv!$A:$B,2,FALSE)</f>
        <v>9</v>
      </c>
    </row>
    <row r="2087" spans="1:28" x14ac:dyDescent="0.25">
      <c r="A2087" s="108">
        <v>2273</v>
      </c>
      <c r="B2087" s="108">
        <v>1490</v>
      </c>
      <c r="C2087" s="107"/>
      <c r="D2087" s="109"/>
      <c r="E2087" s="110"/>
      <c r="F2087" s="110" t="s">
        <v>8410</v>
      </c>
      <c r="G2087" s="110" t="s">
        <v>8474</v>
      </c>
      <c r="H2087" s="107" t="s">
        <v>371</v>
      </c>
      <c r="I2087" s="111" t="s">
        <v>8475</v>
      </c>
      <c r="J2087" s="110"/>
      <c r="K2087" s="110"/>
      <c r="L2087" s="110"/>
      <c r="M2087" s="110"/>
      <c r="N2087" s="110" t="s">
        <v>635</v>
      </c>
      <c r="O2087" s="117">
        <v>42917</v>
      </c>
      <c r="P2087" s="128">
        <v>47</v>
      </c>
      <c r="Q2087" s="115">
        <v>1</v>
      </c>
      <c r="R2087" s="129">
        <f t="shared" si="101"/>
        <v>3.9166666666666665</v>
      </c>
      <c r="S2087" s="130">
        <f t="shared" si="99"/>
        <v>3.9166666666666665</v>
      </c>
      <c r="T2087" s="112" t="s">
        <v>8434</v>
      </c>
      <c r="U2087" s="117">
        <v>43009</v>
      </c>
      <c r="V2087" s="110"/>
      <c r="W2087" s="110"/>
      <c r="X2087" s="110" t="s">
        <v>8437</v>
      </c>
      <c r="Y2087" s="183" t="s">
        <v>8447</v>
      </c>
      <c r="Z2087">
        <f>IF(ISNA(VLOOKUP(A2087,[2]InvPiv!$A:$B,2,FALSE)),0,VLOOKUP(A2087,[2]InvPiv!$A:$B,2,FALSE))</f>
        <v>1</v>
      </c>
      <c r="AA2087" s="185">
        <f t="shared" si="100"/>
        <v>0</v>
      </c>
      <c r="AB2087">
        <f>VLOOKUP(A2087,[2]ConPiv!$A:$B,2,FALSE)</f>
        <v>1</v>
      </c>
    </row>
    <row r="2088" spans="1:28" x14ac:dyDescent="0.25">
      <c r="A2088" s="108">
        <v>5035</v>
      </c>
      <c r="B2088" s="108">
        <v>6216</v>
      </c>
      <c r="C2088" s="107"/>
      <c r="D2088" s="109"/>
      <c r="E2088" s="110"/>
      <c r="F2088" s="110" t="s">
        <v>8411</v>
      </c>
      <c r="G2088" s="110" t="s">
        <v>228</v>
      </c>
      <c r="H2088" s="107" t="s">
        <v>87</v>
      </c>
      <c r="I2088" s="111" t="s">
        <v>8476</v>
      </c>
      <c r="J2088" s="110"/>
      <c r="K2088" s="110"/>
      <c r="L2088" s="110"/>
      <c r="M2088" s="110"/>
      <c r="N2088" s="110" t="s">
        <v>635</v>
      </c>
      <c r="O2088" s="117">
        <v>42917</v>
      </c>
      <c r="P2088" s="128">
        <v>47</v>
      </c>
      <c r="Q2088" s="115">
        <v>1</v>
      </c>
      <c r="R2088" s="129">
        <f t="shared" si="101"/>
        <v>3.9166666666666665</v>
      </c>
      <c r="S2088" s="130">
        <f t="shared" si="99"/>
        <v>3.9166666666666665</v>
      </c>
      <c r="T2088" s="112" t="s">
        <v>8435</v>
      </c>
      <c r="U2088" s="117">
        <v>43009</v>
      </c>
      <c r="V2088" s="110"/>
      <c r="W2088" s="110"/>
      <c r="X2088" s="110" t="s">
        <v>8437</v>
      </c>
      <c r="Y2088" s="183" t="s">
        <v>8447</v>
      </c>
      <c r="Z2088">
        <f>IF(ISNA(VLOOKUP(A2088,[2]InvPiv!$A:$B,2,FALSE)),0,VLOOKUP(A2088,[2]InvPiv!$A:$B,2,FALSE))</f>
        <v>1</v>
      </c>
      <c r="AA2088" s="185">
        <f t="shared" si="100"/>
        <v>0</v>
      </c>
      <c r="AB2088">
        <f>VLOOKUP(A2088,[2]ConPiv!$A:$B,2,FALSE)</f>
        <v>1</v>
      </c>
    </row>
    <row r="2089" spans="1:28" x14ac:dyDescent="0.25">
      <c r="A2089" s="108">
        <v>29823</v>
      </c>
      <c r="B2089" s="108">
        <v>18724</v>
      </c>
      <c r="C2089" s="107"/>
      <c r="D2089" s="109"/>
      <c r="E2089" s="110"/>
      <c r="F2089" s="110" t="s">
        <v>8412</v>
      </c>
      <c r="G2089" s="110" t="s">
        <v>347</v>
      </c>
      <c r="H2089" s="107" t="s">
        <v>83</v>
      </c>
      <c r="I2089" s="111" t="s">
        <v>8477</v>
      </c>
      <c r="J2089" s="110"/>
      <c r="K2089" s="110"/>
      <c r="L2089" s="110"/>
      <c r="M2089" s="110"/>
      <c r="N2089" s="110" t="s">
        <v>635</v>
      </c>
      <c r="O2089" s="117">
        <v>42917</v>
      </c>
      <c r="P2089" s="128">
        <v>47</v>
      </c>
      <c r="Q2089" s="115">
        <v>1</v>
      </c>
      <c r="R2089" s="129">
        <f t="shared" si="101"/>
        <v>3.9166666666666665</v>
      </c>
      <c r="S2089" s="130">
        <f t="shared" si="99"/>
        <v>3.9166666666666665</v>
      </c>
      <c r="T2089" s="112" t="s">
        <v>8436</v>
      </c>
      <c r="U2089" s="117">
        <v>43009</v>
      </c>
      <c r="V2089" s="110"/>
      <c r="W2089" s="110"/>
      <c r="X2089" s="110" t="s">
        <v>8437</v>
      </c>
      <c r="Y2089" s="183" t="s">
        <v>8447</v>
      </c>
      <c r="Z2089">
        <f>IF(ISNA(VLOOKUP(A2089,[2]InvPiv!$A:$B,2,FALSE)),0,VLOOKUP(A2089,[2]InvPiv!$A:$B,2,FALSE))</f>
        <v>1</v>
      </c>
      <c r="AA2089" s="185">
        <f t="shared" si="100"/>
        <v>0</v>
      </c>
      <c r="AB2089">
        <f>VLOOKUP(A2089,[2]ConPiv!$A:$B,2,FALSE)</f>
        <v>1</v>
      </c>
    </row>
    <row r="2090" spans="1:28" ht="13" x14ac:dyDescent="0.3">
      <c r="A2090" s="108">
        <v>310810</v>
      </c>
      <c r="B2090" s="108">
        <v>23201</v>
      </c>
      <c r="C2090" s="107"/>
      <c r="D2090" s="109"/>
      <c r="E2090" s="110"/>
      <c r="F2090" s="110" t="s">
        <v>8495</v>
      </c>
      <c r="G2090" s="110" t="s">
        <v>784</v>
      </c>
      <c r="H2090" s="107" t="s">
        <v>87</v>
      </c>
      <c r="I2090" s="111" t="s">
        <v>8726</v>
      </c>
      <c r="J2090" s="110"/>
      <c r="K2090" s="110"/>
      <c r="L2090" s="110"/>
      <c r="M2090" s="110"/>
      <c r="N2090" s="110" t="s">
        <v>754</v>
      </c>
      <c r="O2090" s="117">
        <v>42917</v>
      </c>
      <c r="P2090" s="128">
        <v>47</v>
      </c>
      <c r="Q2090" s="129">
        <v>4</v>
      </c>
      <c r="R2090" s="129">
        <f t="shared" si="101"/>
        <v>3.9166666666666665</v>
      </c>
      <c r="S2090" s="130">
        <f t="shared" si="99"/>
        <v>15.666666666666666</v>
      </c>
      <c r="T2090" s="110" t="s">
        <v>8606</v>
      </c>
      <c r="U2090" s="117">
        <v>43009</v>
      </c>
      <c r="V2090" s="110"/>
      <c r="W2090" s="110"/>
      <c r="X2090" s="110" t="s">
        <v>1465</v>
      </c>
      <c r="Y2090" s="270"/>
      <c r="Z2090">
        <f>IF(ISNA(VLOOKUP(A2090,[2]InvPiv!$A:$B,2,FALSE)),0,VLOOKUP(A2090,[2]InvPiv!$A:$B,2,FALSE))</f>
        <v>4</v>
      </c>
      <c r="AA2090" s="185">
        <f t="shared" si="100"/>
        <v>0</v>
      </c>
      <c r="AB2090">
        <f>VLOOKUP(A2090,[2]ConPiv!$A:$B,2,FALSE)</f>
        <v>4</v>
      </c>
    </row>
    <row r="2091" spans="1:28" ht="13" x14ac:dyDescent="0.25">
      <c r="A2091" s="108">
        <v>308126</v>
      </c>
      <c r="B2091" s="108">
        <v>22087</v>
      </c>
      <c r="C2091" s="107"/>
      <c r="D2091" s="109"/>
      <c r="E2091" s="110"/>
      <c r="F2091" s="110" t="s">
        <v>6719</v>
      </c>
      <c r="G2091" s="110" t="s">
        <v>206</v>
      </c>
      <c r="H2091" s="107" t="s">
        <v>124</v>
      </c>
      <c r="I2091" s="111" t="s">
        <v>6888</v>
      </c>
      <c r="J2091" s="110"/>
      <c r="K2091" s="110"/>
      <c r="L2091" s="110"/>
      <c r="M2091" s="110"/>
      <c r="N2091" s="110" t="s">
        <v>754</v>
      </c>
      <c r="O2091" s="117">
        <v>42736</v>
      </c>
      <c r="P2091" s="128">
        <v>47</v>
      </c>
      <c r="Q2091" s="115">
        <v>17</v>
      </c>
      <c r="R2091" s="129">
        <f t="shared" si="101"/>
        <v>3.9166666666666665</v>
      </c>
      <c r="S2091" s="130">
        <f t="shared" si="99"/>
        <v>66.583333333333329</v>
      </c>
      <c r="T2091" s="112" t="s">
        <v>6801</v>
      </c>
      <c r="U2091" s="117">
        <v>43009</v>
      </c>
      <c r="V2091" s="110"/>
      <c r="W2091" s="110"/>
      <c r="X2091" s="110" t="s">
        <v>1465</v>
      </c>
      <c r="Y2091" s="227"/>
      <c r="Z2091">
        <f>IF(ISNA(VLOOKUP(A2091,[2]InvPiv!$A:$B,2,FALSE)),0,VLOOKUP(A2091,[2]InvPiv!$A:$B,2,FALSE))</f>
        <v>17</v>
      </c>
      <c r="AA2091" s="185">
        <f t="shared" si="100"/>
        <v>0</v>
      </c>
      <c r="AB2091">
        <f>VLOOKUP(A2091,[2]ConPiv!$A:$B,2,FALSE)</f>
        <v>17</v>
      </c>
    </row>
    <row r="2092" spans="1:28" ht="13" x14ac:dyDescent="0.25">
      <c r="A2092" s="108">
        <v>310716</v>
      </c>
      <c r="B2092" s="108">
        <v>23134</v>
      </c>
      <c r="C2092" s="276"/>
      <c r="D2092" s="277"/>
      <c r="E2092" s="106"/>
      <c r="F2092" s="110" t="s">
        <v>8982</v>
      </c>
      <c r="G2092" s="110" t="s">
        <v>9100</v>
      </c>
      <c r="H2092" s="107" t="s">
        <v>83</v>
      </c>
      <c r="I2092" s="111" t="s">
        <v>9101</v>
      </c>
      <c r="J2092" s="110"/>
      <c r="K2092" s="110"/>
      <c r="L2092" s="110"/>
      <c r="M2092" s="110"/>
      <c r="N2092" s="110" t="s">
        <v>635</v>
      </c>
      <c r="O2092" s="117">
        <v>43009</v>
      </c>
      <c r="P2092" s="128">
        <v>47</v>
      </c>
      <c r="Q2092" s="115">
        <v>1</v>
      </c>
      <c r="R2092" s="129">
        <f t="shared" si="101"/>
        <v>3.9166666666666665</v>
      </c>
      <c r="S2092" s="130">
        <f t="shared" si="99"/>
        <v>3.9166666666666665</v>
      </c>
      <c r="T2092" s="112" t="s">
        <v>8862</v>
      </c>
      <c r="U2092" s="117">
        <v>43009</v>
      </c>
      <c r="V2092" s="110"/>
      <c r="W2092" s="110"/>
      <c r="X2092" s="110" t="s">
        <v>635</v>
      </c>
      <c r="Y2092" s="179"/>
      <c r="Z2092">
        <f>IF(ISNA(VLOOKUP(A2092,[2]InvPiv!$A:$B,2,FALSE)),0,VLOOKUP(A2092,[2]InvPiv!$A:$B,2,FALSE))</f>
        <v>1</v>
      </c>
      <c r="AA2092" s="185">
        <f t="shared" si="100"/>
        <v>0</v>
      </c>
      <c r="AB2092">
        <f>VLOOKUP(A2092,[2]ConPiv!$A:$B,2,FALSE)</f>
        <v>1</v>
      </c>
    </row>
    <row r="2093" spans="1:28" x14ac:dyDescent="0.25">
      <c r="A2093" s="108">
        <v>19267</v>
      </c>
      <c r="B2093" s="108">
        <v>11840</v>
      </c>
      <c r="C2093" s="276"/>
      <c r="D2093" s="277"/>
      <c r="E2093" s="106"/>
      <c r="F2093" s="110" t="s">
        <v>9283</v>
      </c>
      <c r="G2093" s="110" t="s">
        <v>9452</v>
      </c>
      <c r="H2093" s="107" t="s">
        <v>83</v>
      </c>
      <c r="I2093" s="111" t="s">
        <v>9453</v>
      </c>
      <c r="J2093" s="110"/>
      <c r="K2093" s="110"/>
      <c r="L2093" s="110"/>
      <c r="M2093" s="110"/>
      <c r="N2093" s="110" t="s">
        <v>635</v>
      </c>
      <c r="O2093" s="117">
        <v>43009</v>
      </c>
      <c r="P2093" s="128">
        <v>47</v>
      </c>
      <c r="Q2093" s="115">
        <v>5</v>
      </c>
      <c r="R2093" s="129">
        <f t="shared" si="101"/>
        <v>3.9166666666666665</v>
      </c>
      <c r="S2093" s="130">
        <f t="shared" si="99"/>
        <v>19.583333333333332</v>
      </c>
      <c r="T2093" s="112" t="s">
        <v>9374</v>
      </c>
      <c r="U2093" s="117">
        <v>43009</v>
      </c>
      <c r="V2093" s="110"/>
      <c r="W2093" s="110"/>
      <c r="X2093" s="110" t="s">
        <v>8437</v>
      </c>
      <c r="Y2093" s="183" t="s">
        <v>9565</v>
      </c>
      <c r="Z2093">
        <f>IF(ISNA(VLOOKUP(A2093,[2]InvPiv!$A:$B,2,FALSE)),0,VLOOKUP(A2093,[2]InvPiv!$A:$B,2,FALSE))</f>
        <v>5</v>
      </c>
      <c r="AA2093" s="185">
        <f t="shared" si="100"/>
        <v>0</v>
      </c>
      <c r="AB2093">
        <f>VLOOKUP(A2093,[2]ConPiv!$A:$B,2,FALSE)</f>
        <v>5</v>
      </c>
    </row>
    <row r="2094" spans="1:28" x14ac:dyDescent="0.25">
      <c r="A2094" s="108">
        <v>310661</v>
      </c>
      <c r="B2094" s="108">
        <v>23064</v>
      </c>
      <c r="C2094" s="107"/>
      <c r="D2094" s="109"/>
      <c r="E2094" s="110"/>
      <c r="F2094" s="110" t="s">
        <v>8116</v>
      </c>
      <c r="G2094" s="110" t="s">
        <v>8358</v>
      </c>
      <c r="H2094" s="107" t="s">
        <v>380</v>
      </c>
      <c r="I2094" s="111" t="s">
        <v>8359</v>
      </c>
      <c r="J2094" s="110"/>
      <c r="K2094" s="110"/>
      <c r="L2094" s="110"/>
      <c r="M2094" s="110"/>
      <c r="N2094" s="110" t="s">
        <v>754</v>
      </c>
      <c r="O2094" s="117">
        <v>42917</v>
      </c>
      <c r="P2094" s="128">
        <v>47</v>
      </c>
      <c r="Q2094" s="115">
        <v>1</v>
      </c>
      <c r="R2094" s="129">
        <f t="shared" si="101"/>
        <v>3.9166666666666665</v>
      </c>
      <c r="S2094" s="130">
        <f t="shared" si="99"/>
        <v>3.9166666666666665</v>
      </c>
      <c r="T2094" s="112" t="s">
        <v>8225</v>
      </c>
      <c r="U2094" s="117">
        <v>43010</v>
      </c>
      <c r="V2094" s="110"/>
      <c r="W2094" s="110"/>
      <c r="X2094" s="110" t="s">
        <v>1465</v>
      </c>
      <c r="Y2094" s="183"/>
      <c r="Z2094">
        <f>IF(ISNA(VLOOKUP(A2094,[2]InvPiv!$A:$B,2,FALSE)),0,VLOOKUP(A2094,[2]InvPiv!$A:$B,2,FALSE))</f>
        <v>1</v>
      </c>
      <c r="AA2094" s="185">
        <f t="shared" si="100"/>
        <v>0</v>
      </c>
      <c r="AB2094">
        <f>VLOOKUP(A2094,[2]ConPiv!$A:$B,2,FALSE)</f>
        <v>1</v>
      </c>
    </row>
    <row r="2095" spans="1:28" ht="13" x14ac:dyDescent="0.3">
      <c r="A2095" s="108">
        <v>309377</v>
      </c>
      <c r="B2095" s="108">
        <v>22280</v>
      </c>
      <c r="C2095" s="107"/>
      <c r="D2095" s="109"/>
      <c r="E2095" s="110"/>
      <c r="F2095" s="110" t="s">
        <v>8504</v>
      </c>
      <c r="G2095" s="110" t="s">
        <v>592</v>
      </c>
      <c r="H2095" s="107" t="s">
        <v>380</v>
      </c>
      <c r="I2095" s="111" t="s">
        <v>8736</v>
      </c>
      <c r="J2095" s="110"/>
      <c r="K2095" s="110"/>
      <c r="L2095" s="110"/>
      <c r="M2095" s="110"/>
      <c r="N2095" s="110" t="s">
        <v>754</v>
      </c>
      <c r="O2095" s="117">
        <v>42917</v>
      </c>
      <c r="P2095" s="128">
        <v>47</v>
      </c>
      <c r="Q2095" s="115">
        <v>8</v>
      </c>
      <c r="R2095" s="129">
        <f t="shared" si="101"/>
        <v>3.9166666666666665</v>
      </c>
      <c r="S2095" s="130">
        <f t="shared" si="99"/>
        <v>31.333333333333332</v>
      </c>
      <c r="T2095" s="112" t="s">
        <v>8616</v>
      </c>
      <c r="U2095" s="117">
        <v>43010</v>
      </c>
      <c r="V2095" s="110"/>
      <c r="W2095" s="110"/>
      <c r="X2095" s="110" t="s">
        <v>1465</v>
      </c>
      <c r="Y2095" s="270"/>
      <c r="Z2095">
        <f>IF(ISNA(VLOOKUP(A2095,[2]InvPiv!$A:$B,2,FALSE)),0,VLOOKUP(A2095,[2]InvPiv!$A:$B,2,FALSE))</f>
        <v>8</v>
      </c>
      <c r="AA2095" s="185">
        <f t="shared" si="100"/>
        <v>0</v>
      </c>
      <c r="AB2095">
        <f>VLOOKUP(A2095,[2]ConPiv!$A:$B,2,FALSE)</f>
        <v>8</v>
      </c>
    </row>
    <row r="2096" spans="1:28" ht="13" x14ac:dyDescent="0.3">
      <c r="A2096" s="108">
        <v>309488</v>
      </c>
      <c r="B2096" s="108">
        <v>22661</v>
      </c>
      <c r="C2096" s="107"/>
      <c r="D2096" s="109"/>
      <c r="E2096" s="110"/>
      <c r="F2096" s="110" t="s">
        <v>8505</v>
      </c>
      <c r="G2096" s="110" t="s">
        <v>8737</v>
      </c>
      <c r="H2096" s="107" t="s">
        <v>2486</v>
      </c>
      <c r="I2096" s="111" t="s">
        <v>8738</v>
      </c>
      <c r="J2096" s="110"/>
      <c r="K2096" s="110"/>
      <c r="L2096" s="110"/>
      <c r="M2096" s="110"/>
      <c r="N2096" s="110" t="s">
        <v>754</v>
      </c>
      <c r="O2096" s="117">
        <v>42917</v>
      </c>
      <c r="P2096" s="128">
        <v>47</v>
      </c>
      <c r="Q2096" s="115">
        <v>7</v>
      </c>
      <c r="R2096" s="129">
        <f t="shared" si="101"/>
        <v>3.9166666666666665</v>
      </c>
      <c r="S2096" s="130">
        <f t="shared" si="99"/>
        <v>27.416666666666664</v>
      </c>
      <c r="T2096" s="112" t="s">
        <v>8617</v>
      </c>
      <c r="U2096" s="117">
        <v>43010</v>
      </c>
      <c r="V2096" s="110"/>
      <c r="W2096" s="110"/>
      <c r="X2096" s="110" t="s">
        <v>1465</v>
      </c>
      <c r="Y2096" s="270"/>
      <c r="Z2096">
        <f>IF(ISNA(VLOOKUP(A2096,[2]InvPiv!$A:$B,2,FALSE)),0,VLOOKUP(A2096,[2]InvPiv!$A:$B,2,FALSE))</f>
        <v>7</v>
      </c>
      <c r="AA2096" s="185">
        <f t="shared" si="100"/>
        <v>0</v>
      </c>
      <c r="AB2096">
        <f>VLOOKUP(A2096,[2]ConPiv!$A:$B,2,FALSE)</f>
        <v>7</v>
      </c>
    </row>
    <row r="2097" spans="1:28" ht="13" x14ac:dyDescent="0.3">
      <c r="A2097" s="108">
        <v>310913</v>
      </c>
      <c r="B2097" s="108">
        <v>23209</v>
      </c>
      <c r="C2097" s="107"/>
      <c r="D2097" s="109"/>
      <c r="E2097" s="110"/>
      <c r="F2097" s="110" t="s">
        <v>8528</v>
      </c>
      <c r="G2097" s="110" t="s">
        <v>8791</v>
      </c>
      <c r="H2097" s="107" t="s">
        <v>51</v>
      </c>
      <c r="I2097" s="111" t="s">
        <v>8815</v>
      </c>
      <c r="J2097" s="110"/>
      <c r="K2097" s="110"/>
      <c r="L2097" s="110"/>
      <c r="M2097" s="110"/>
      <c r="N2097" s="110" t="s">
        <v>754</v>
      </c>
      <c r="O2097" s="117">
        <v>42917</v>
      </c>
      <c r="P2097" s="128">
        <v>47</v>
      </c>
      <c r="Q2097" s="115">
        <v>2</v>
      </c>
      <c r="R2097" s="129">
        <f t="shared" si="101"/>
        <v>3.9166666666666665</v>
      </c>
      <c r="S2097" s="130">
        <f t="shared" si="99"/>
        <v>7.833333333333333</v>
      </c>
      <c r="T2097" s="112" t="s">
        <v>8640</v>
      </c>
      <c r="U2097" s="117">
        <v>43010</v>
      </c>
      <c r="V2097" s="110"/>
      <c r="W2097" s="110"/>
      <c r="X2097" s="110" t="s">
        <v>1465</v>
      </c>
      <c r="Y2097" s="270"/>
      <c r="Z2097">
        <f>IF(ISNA(VLOOKUP(A2097,[2]InvPiv!$A:$B,2,FALSE)),0,VLOOKUP(A2097,[2]InvPiv!$A:$B,2,FALSE))</f>
        <v>2</v>
      </c>
      <c r="AA2097" s="185">
        <f t="shared" si="100"/>
        <v>0</v>
      </c>
      <c r="AB2097">
        <f>VLOOKUP(A2097,[2]ConPiv!$A:$B,2,FALSE)</f>
        <v>2</v>
      </c>
    </row>
    <row r="2098" spans="1:28" ht="13" x14ac:dyDescent="0.3">
      <c r="A2098" s="108">
        <v>310473</v>
      </c>
      <c r="B2098" s="108">
        <v>23053</v>
      </c>
      <c r="C2098" s="107"/>
      <c r="D2098" s="109"/>
      <c r="E2098" s="110"/>
      <c r="F2098" s="110" t="s">
        <v>8555</v>
      </c>
      <c r="G2098" s="110" t="s">
        <v>4690</v>
      </c>
      <c r="H2098" s="107" t="s">
        <v>356</v>
      </c>
      <c r="I2098" s="111" t="s">
        <v>8789</v>
      </c>
      <c r="J2098" s="110"/>
      <c r="K2098" s="110"/>
      <c r="L2098" s="110"/>
      <c r="M2098" s="110"/>
      <c r="N2098" s="110" t="s">
        <v>754</v>
      </c>
      <c r="O2098" s="117">
        <v>42917</v>
      </c>
      <c r="P2098" s="128">
        <v>47</v>
      </c>
      <c r="Q2098" s="115">
        <v>24</v>
      </c>
      <c r="R2098" s="129">
        <f t="shared" si="101"/>
        <v>3.9166666666666665</v>
      </c>
      <c r="S2098" s="130">
        <f t="shared" si="99"/>
        <v>94</v>
      </c>
      <c r="T2098" s="112" t="s">
        <v>8667</v>
      </c>
      <c r="U2098" s="117">
        <v>43010</v>
      </c>
      <c r="V2098" s="110"/>
      <c r="W2098" s="110"/>
      <c r="X2098" s="110" t="s">
        <v>1465</v>
      </c>
      <c r="Y2098" s="270"/>
      <c r="Z2098">
        <f>IF(ISNA(VLOOKUP(A2098,[2]InvPiv!$A:$B,2,FALSE)),0,VLOOKUP(A2098,[2]InvPiv!$A:$B,2,FALSE))</f>
        <v>23.5</v>
      </c>
      <c r="AA2098" s="185">
        <f t="shared" si="100"/>
        <v>0.5</v>
      </c>
      <c r="AB2098">
        <f>VLOOKUP(A2098,[2]ConPiv!$A:$B,2,FALSE)</f>
        <v>24.5</v>
      </c>
    </row>
    <row r="2099" spans="1:28" ht="13" x14ac:dyDescent="0.3">
      <c r="A2099" s="108">
        <v>310982</v>
      </c>
      <c r="B2099" s="108">
        <v>23289</v>
      </c>
      <c r="C2099" s="107"/>
      <c r="D2099" s="109"/>
      <c r="E2099" s="110"/>
      <c r="F2099" s="110" t="s">
        <v>8558</v>
      </c>
      <c r="G2099" s="110" t="s">
        <v>5007</v>
      </c>
      <c r="H2099" s="107" t="s">
        <v>124</v>
      </c>
      <c r="I2099" s="111" t="s">
        <v>8841</v>
      </c>
      <c r="J2099" s="110"/>
      <c r="K2099" s="110"/>
      <c r="L2099" s="110"/>
      <c r="M2099" s="110"/>
      <c r="N2099" s="110" t="s">
        <v>754</v>
      </c>
      <c r="O2099" s="117">
        <v>42917</v>
      </c>
      <c r="P2099" s="128">
        <v>47</v>
      </c>
      <c r="Q2099" s="115">
        <v>1</v>
      </c>
      <c r="R2099" s="129">
        <f t="shared" si="101"/>
        <v>3.9166666666666665</v>
      </c>
      <c r="S2099" s="130">
        <f t="shared" si="99"/>
        <v>3.9166666666666665</v>
      </c>
      <c r="T2099" s="112" t="s">
        <v>8670</v>
      </c>
      <c r="U2099" s="117">
        <v>43010</v>
      </c>
      <c r="V2099" s="110"/>
      <c r="W2099" s="110"/>
      <c r="X2099" s="110" t="s">
        <v>1465</v>
      </c>
      <c r="Y2099" s="270"/>
      <c r="Z2099">
        <f>IF(ISNA(VLOOKUP(A2099,[2]InvPiv!$A:$B,2,FALSE)),0,VLOOKUP(A2099,[2]InvPiv!$A:$B,2,FALSE))</f>
        <v>1</v>
      </c>
      <c r="AA2099" s="185">
        <f t="shared" si="100"/>
        <v>0</v>
      </c>
      <c r="AB2099">
        <f>VLOOKUP(A2099,[2]ConPiv!$A:$B,2,FALSE)</f>
        <v>1</v>
      </c>
    </row>
    <row r="2100" spans="1:28" ht="13" x14ac:dyDescent="0.3">
      <c r="A2100" s="108">
        <v>310204</v>
      </c>
      <c r="B2100" s="108">
        <v>22754</v>
      </c>
      <c r="C2100" s="107"/>
      <c r="D2100" s="109"/>
      <c r="E2100" s="110"/>
      <c r="F2100" s="110" t="s">
        <v>8566</v>
      </c>
      <c r="G2100" s="110" t="s">
        <v>8787</v>
      </c>
      <c r="H2100" s="107" t="s">
        <v>357</v>
      </c>
      <c r="I2100" s="111" t="s">
        <v>8843</v>
      </c>
      <c r="J2100" s="110"/>
      <c r="K2100" s="110"/>
      <c r="L2100" s="110"/>
      <c r="M2100" s="110"/>
      <c r="N2100" s="110" t="s">
        <v>754</v>
      </c>
      <c r="O2100" s="117">
        <v>42917</v>
      </c>
      <c r="P2100" s="128">
        <v>47</v>
      </c>
      <c r="Q2100" s="115">
        <v>3</v>
      </c>
      <c r="R2100" s="129">
        <f t="shared" si="101"/>
        <v>3.9166666666666665</v>
      </c>
      <c r="S2100" s="130">
        <f t="shared" si="99"/>
        <v>11.75</v>
      </c>
      <c r="T2100" s="112" t="s">
        <v>8678</v>
      </c>
      <c r="U2100" s="117">
        <v>43010</v>
      </c>
      <c r="V2100" s="110"/>
      <c r="W2100" s="110"/>
      <c r="X2100" s="110" t="s">
        <v>1465</v>
      </c>
      <c r="Y2100" s="270"/>
      <c r="Z2100">
        <f>IF(ISNA(VLOOKUP(A2100,[2]InvPiv!$A:$B,2,FALSE)),0,VLOOKUP(A2100,[2]InvPiv!$A:$B,2,FALSE))</f>
        <v>3</v>
      </c>
      <c r="AA2100" s="185">
        <f t="shared" si="100"/>
        <v>0</v>
      </c>
      <c r="AB2100">
        <f>VLOOKUP(A2100,[2]ConPiv!$A:$B,2,FALSE)</f>
        <v>3</v>
      </c>
    </row>
    <row r="2101" spans="1:28" ht="13" x14ac:dyDescent="0.3">
      <c r="A2101" s="108">
        <v>310510</v>
      </c>
      <c r="B2101" s="108">
        <v>22736</v>
      </c>
      <c r="C2101" s="107"/>
      <c r="D2101" s="109"/>
      <c r="E2101" s="110"/>
      <c r="F2101" s="110" t="s">
        <v>8567</v>
      </c>
      <c r="G2101" s="110" t="s">
        <v>8787</v>
      </c>
      <c r="H2101" s="107" t="s">
        <v>357</v>
      </c>
      <c r="I2101" s="111" t="s">
        <v>8831</v>
      </c>
      <c r="J2101" s="110"/>
      <c r="K2101" s="110"/>
      <c r="L2101" s="110"/>
      <c r="M2101" s="110"/>
      <c r="N2101" s="110" t="s">
        <v>754</v>
      </c>
      <c r="O2101" s="117">
        <v>42917</v>
      </c>
      <c r="P2101" s="128">
        <v>47</v>
      </c>
      <c r="Q2101" s="115">
        <v>1</v>
      </c>
      <c r="R2101" s="129">
        <f t="shared" si="101"/>
        <v>3.9166666666666665</v>
      </c>
      <c r="S2101" s="130">
        <f t="shared" si="99"/>
        <v>3.9166666666666665</v>
      </c>
      <c r="T2101" s="112" t="s">
        <v>8679</v>
      </c>
      <c r="U2101" s="117">
        <v>43010</v>
      </c>
      <c r="V2101" s="110"/>
      <c r="W2101" s="110"/>
      <c r="X2101" s="110" t="s">
        <v>1465</v>
      </c>
      <c r="Y2101" s="270"/>
      <c r="Z2101">
        <f>IF(ISNA(VLOOKUP(A2101,[2]InvPiv!$A:$B,2,FALSE)),0,VLOOKUP(A2101,[2]InvPiv!$A:$B,2,FALSE))</f>
        <v>1</v>
      </c>
      <c r="AA2101" s="185">
        <f t="shared" si="100"/>
        <v>0</v>
      </c>
      <c r="AB2101">
        <f>VLOOKUP(A2101,[2]ConPiv!$A:$B,2,FALSE)</f>
        <v>1</v>
      </c>
    </row>
    <row r="2102" spans="1:28" ht="13" x14ac:dyDescent="0.3">
      <c r="A2102" s="108">
        <v>310546</v>
      </c>
      <c r="B2102" s="108">
        <v>22730</v>
      </c>
      <c r="C2102" s="107"/>
      <c r="D2102" s="109"/>
      <c r="E2102" s="110"/>
      <c r="F2102" s="110" t="s">
        <v>8568</v>
      </c>
      <c r="G2102" s="110" t="s">
        <v>8787</v>
      </c>
      <c r="H2102" s="107" t="s">
        <v>357</v>
      </c>
      <c r="I2102" s="111" t="s">
        <v>8809</v>
      </c>
      <c r="J2102" s="110"/>
      <c r="K2102" s="110"/>
      <c r="L2102" s="110"/>
      <c r="M2102" s="110"/>
      <c r="N2102" s="110" t="s">
        <v>754</v>
      </c>
      <c r="O2102" s="117">
        <v>42917</v>
      </c>
      <c r="P2102" s="128">
        <v>47</v>
      </c>
      <c r="Q2102" s="115">
        <v>2</v>
      </c>
      <c r="R2102" s="129">
        <f t="shared" si="101"/>
        <v>3.9166666666666665</v>
      </c>
      <c r="S2102" s="130">
        <f t="shared" si="99"/>
        <v>7.833333333333333</v>
      </c>
      <c r="T2102" s="112" t="s">
        <v>8680</v>
      </c>
      <c r="U2102" s="117">
        <v>43010</v>
      </c>
      <c r="V2102" s="110"/>
      <c r="W2102" s="110"/>
      <c r="X2102" s="110" t="s">
        <v>1465</v>
      </c>
      <c r="Y2102" s="270"/>
      <c r="Z2102">
        <f>IF(ISNA(VLOOKUP(A2102,[2]InvPiv!$A:$B,2,FALSE)),0,VLOOKUP(A2102,[2]InvPiv!$A:$B,2,FALSE))</f>
        <v>2</v>
      </c>
      <c r="AA2102" s="185">
        <f t="shared" si="100"/>
        <v>0</v>
      </c>
      <c r="AB2102">
        <f>VLOOKUP(A2102,[2]ConPiv!$A:$B,2,FALSE)</f>
        <v>1</v>
      </c>
    </row>
    <row r="2103" spans="1:28" ht="13" x14ac:dyDescent="0.3">
      <c r="A2103" s="108">
        <v>22516</v>
      </c>
      <c r="B2103" s="108">
        <v>13647</v>
      </c>
      <c r="C2103" s="107"/>
      <c r="D2103" s="109"/>
      <c r="E2103" s="110"/>
      <c r="F2103" s="110" t="s">
        <v>8572</v>
      </c>
      <c r="G2103" s="110" t="s">
        <v>8788</v>
      </c>
      <c r="H2103" s="107" t="s">
        <v>59</v>
      </c>
      <c r="I2103" s="111" t="s">
        <v>8827</v>
      </c>
      <c r="J2103" s="110"/>
      <c r="K2103" s="110"/>
      <c r="L2103" s="110"/>
      <c r="M2103" s="110"/>
      <c r="N2103" s="110" t="s">
        <v>635</v>
      </c>
      <c r="O2103" s="117">
        <v>42917</v>
      </c>
      <c r="P2103" s="128">
        <v>47</v>
      </c>
      <c r="Q2103" s="115">
        <v>1</v>
      </c>
      <c r="R2103" s="129">
        <f t="shared" si="101"/>
        <v>3.9166666666666665</v>
      </c>
      <c r="S2103" s="130">
        <f t="shared" si="99"/>
        <v>3.9166666666666665</v>
      </c>
      <c r="T2103" s="112" t="s">
        <v>8684</v>
      </c>
      <c r="U2103" s="117">
        <v>43010</v>
      </c>
      <c r="V2103" s="110"/>
      <c r="W2103" s="110"/>
      <c r="X2103" s="110" t="s">
        <v>635</v>
      </c>
      <c r="Y2103" s="270"/>
      <c r="Z2103">
        <f>IF(ISNA(VLOOKUP(A2103,[2]InvPiv!$A:$B,2,FALSE)),0,VLOOKUP(A2103,[2]InvPiv!$A:$B,2,FALSE))</f>
        <v>1</v>
      </c>
      <c r="AA2103" s="185">
        <f t="shared" si="100"/>
        <v>0</v>
      </c>
      <c r="AB2103">
        <f>VLOOKUP(A2103,[2]ConPiv!$A:$B,2,FALSE)</f>
        <v>1</v>
      </c>
    </row>
    <row r="2104" spans="1:28" ht="13" x14ac:dyDescent="0.3">
      <c r="A2104" s="108">
        <v>310232</v>
      </c>
      <c r="B2104" s="108">
        <v>22955</v>
      </c>
      <c r="C2104" s="107"/>
      <c r="D2104" s="109"/>
      <c r="E2104" s="110"/>
      <c r="F2104" s="110" t="s">
        <v>8575</v>
      </c>
      <c r="G2104" s="110" t="s">
        <v>604</v>
      </c>
      <c r="H2104" s="107" t="s">
        <v>59</v>
      </c>
      <c r="I2104" s="111" t="s">
        <v>8816</v>
      </c>
      <c r="J2104" s="110"/>
      <c r="K2104" s="110"/>
      <c r="L2104" s="110"/>
      <c r="M2104" s="110"/>
      <c r="N2104" s="110" t="s">
        <v>754</v>
      </c>
      <c r="O2104" s="117">
        <v>42917</v>
      </c>
      <c r="P2104" s="128">
        <v>47</v>
      </c>
      <c r="Q2104" s="115">
        <v>2</v>
      </c>
      <c r="R2104" s="129">
        <f t="shared" si="101"/>
        <v>3.9166666666666665</v>
      </c>
      <c r="S2104" s="130">
        <f t="shared" si="99"/>
        <v>7.833333333333333</v>
      </c>
      <c r="T2104" s="112" t="s">
        <v>8687</v>
      </c>
      <c r="U2104" s="117">
        <v>43010</v>
      </c>
      <c r="V2104" s="110"/>
      <c r="W2104" s="110"/>
      <c r="X2104" s="110" t="s">
        <v>1465</v>
      </c>
      <c r="Y2104" s="270"/>
      <c r="Z2104">
        <f>IF(ISNA(VLOOKUP(A2104,[2]InvPiv!$A:$B,2,FALSE)),0,VLOOKUP(A2104,[2]InvPiv!$A:$B,2,FALSE))</f>
        <v>2</v>
      </c>
      <c r="AA2104" s="185">
        <f t="shared" si="100"/>
        <v>0</v>
      </c>
      <c r="AB2104">
        <f>VLOOKUP(A2104,[2]ConPiv!$A:$B,2,FALSE)</f>
        <v>2</v>
      </c>
    </row>
    <row r="2105" spans="1:28" ht="13" x14ac:dyDescent="0.3">
      <c r="A2105" s="108">
        <v>310275</v>
      </c>
      <c r="B2105" s="108">
        <v>22976</v>
      </c>
      <c r="C2105" s="107"/>
      <c r="D2105" s="109"/>
      <c r="E2105" s="110"/>
      <c r="F2105" s="110" t="s">
        <v>8576</v>
      </c>
      <c r="G2105" s="110" t="s">
        <v>3502</v>
      </c>
      <c r="H2105" s="107" t="s">
        <v>59</v>
      </c>
      <c r="I2105" s="111" t="s">
        <v>8807</v>
      </c>
      <c r="J2105" s="110"/>
      <c r="K2105" s="110"/>
      <c r="L2105" s="110"/>
      <c r="M2105" s="110"/>
      <c r="N2105" s="110" t="s">
        <v>754</v>
      </c>
      <c r="O2105" s="117">
        <v>42917</v>
      </c>
      <c r="P2105" s="128">
        <v>47</v>
      </c>
      <c r="Q2105" s="115">
        <v>1</v>
      </c>
      <c r="R2105" s="129">
        <f t="shared" si="101"/>
        <v>3.9166666666666665</v>
      </c>
      <c r="S2105" s="130">
        <f t="shared" si="99"/>
        <v>3.9166666666666665</v>
      </c>
      <c r="T2105" s="112" t="s">
        <v>8688</v>
      </c>
      <c r="U2105" s="117">
        <v>43010</v>
      </c>
      <c r="V2105" s="110"/>
      <c r="W2105" s="110"/>
      <c r="X2105" s="110" t="s">
        <v>1465</v>
      </c>
      <c r="Y2105" s="270"/>
      <c r="Z2105">
        <f>IF(ISNA(VLOOKUP(A2105,[2]InvPiv!$A:$B,2,FALSE)),0,VLOOKUP(A2105,[2]InvPiv!$A:$B,2,FALSE))</f>
        <v>1.5</v>
      </c>
      <c r="AA2105" s="185">
        <f t="shared" si="100"/>
        <v>-0.5</v>
      </c>
      <c r="AB2105">
        <f>VLOOKUP(A2105,[2]ConPiv!$A:$B,2,FALSE)</f>
        <v>1.5</v>
      </c>
    </row>
    <row r="2106" spans="1:28" ht="13" x14ac:dyDescent="0.3">
      <c r="A2106" s="108">
        <v>1828</v>
      </c>
      <c r="B2106" s="108">
        <v>494</v>
      </c>
      <c r="C2106" s="107"/>
      <c r="D2106" s="109"/>
      <c r="E2106" s="110"/>
      <c r="F2106" s="110" t="s">
        <v>8585</v>
      </c>
      <c r="G2106" s="110" t="s">
        <v>8818</v>
      </c>
      <c r="H2106" s="107" t="s">
        <v>59</v>
      </c>
      <c r="I2106" s="111" t="s">
        <v>8819</v>
      </c>
      <c r="J2106" s="110"/>
      <c r="K2106" s="110"/>
      <c r="L2106" s="110"/>
      <c r="M2106" s="110"/>
      <c r="N2106" s="110" t="s">
        <v>635</v>
      </c>
      <c r="O2106" s="117">
        <v>42917</v>
      </c>
      <c r="P2106" s="128">
        <v>47</v>
      </c>
      <c r="Q2106" s="115">
        <v>2</v>
      </c>
      <c r="R2106" s="129">
        <f t="shared" si="101"/>
        <v>3.9166666666666665</v>
      </c>
      <c r="S2106" s="130">
        <f t="shared" si="99"/>
        <v>7.833333333333333</v>
      </c>
      <c r="T2106" s="112" t="s">
        <v>8697</v>
      </c>
      <c r="U2106" s="117">
        <v>43010</v>
      </c>
      <c r="V2106" s="110"/>
      <c r="W2106" s="110"/>
      <c r="X2106" s="110" t="s">
        <v>635</v>
      </c>
      <c r="Y2106" s="270"/>
      <c r="Z2106">
        <v>2</v>
      </c>
      <c r="AA2106" s="185">
        <f t="shared" si="100"/>
        <v>0</v>
      </c>
      <c r="AB2106">
        <f>VLOOKUP(A2106,[2]ConPiv!$A:$B,2,FALSE)</f>
        <v>2</v>
      </c>
    </row>
    <row r="2107" spans="1:28" ht="13" x14ac:dyDescent="0.3">
      <c r="A2107" s="108">
        <v>3820</v>
      </c>
      <c r="B2107" s="108">
        <v>5169</v>
      </c>
      <c r="C2107" s="107"/>
      <c r="D2107" s="109"/>
      <c r="E2107" s="110"/>
      <c r="F2107" s="110" t="s">
        <v>8844</v>
      </c>
      <c r="G2107" s="110" t="s">
        <v>6411</v>
      </c>
      <c r="H2107" s="107" t="s">
        <v>59</v>
      </c>
      <c r="I2107" s="111" t="s">
        <v>8845</v>
      </c>
      <c r="J2107" s="110"/>
      <c r="K2107" s="110"/>
      <c r="L2107" s="110"/>
      <c r="M2107" s="110"/>
      <c r="N2107" s="110" t="s">
        <v>754</v>
      </c>
      <c r="O2107" s="117">
        <v>42917</v>
      </c>
      <c r="P2107" s="128">
        <v>47</v>
      </c>
      <c r="Q2107" s="115">
        <v>4</v>
      </c>
      <c r="R2107" s="129">
        <f t="shared" si="101"/>
        <v>3.9166666666666665</v>
      </c>
      <c r="S2107" s="130">
        <f t="shared" si="99"/>
        <v>15.666666666666666</v>
      </c>
      <c r="T2107" s="112" t="s">
        <v>8846</v>
      </c>
      <c r="U2107" s="117">
        <v>43010</v>
      </c>
      <c r="V2107" s="110"/>
      <c r="W2107" s="110"/>
      <c r="X2107" s="110" t="s">
        <v>1465</v>
      </c>
      <c r="Y2107" s="270"/>
      <c r="Z2107">
        <f>IF(ISNA(VLOOKUP(A2107,[2]InvPiv!$A:$B,2,FALSE)),0,VLOOKUP(A2107,[2]InvPiv!$A:$B,2,FALSE))</f>
        <v>4</v>
      </c>
      <c r="AA2107" s="185">
        <f t="shared" si="100"/>
        <v>0</v>
      </c>
      <c r="AB2107">
        <f>VLOOKUP(A2107,[2]ConPiv!$A:$B,2,FALSE)</f>
        <v>4</v>
      </c>
    </row>
    <row r="2108" spans="1:28" ht="13" x14ac:dyDescent="0.25">
      <c r="A2108" s="108">
        <v>1032</v>
      </c>
      <c r="B2108" s="108">
        <v>611</v>
      </c>
      <c r="C2108" s="276"/>
      <c r="D2108" s="277"/>
      <c r="E2108" s="106"/>
      <c r="F2108" s="110" t="s">
        <v>8983</v>
      </c>
      <c r="G2108" s="110" t="s">
        <v>662</v>
      </c>
      <c r="H2108" s="107" t="s">
        <v>59</v>
      </c>
      <c r="I2108" s="111" t="s">
        <v>9102</v>
      </c>
      <c r="J2108" s="110"/>
      <c r="K2108" s="110"/>
      <c r="L2108" s="110"/>
      <c r="M2108" s="110"/>
      <c r="N2108" s="110" t="s">
        <v>635</v>
      </c>
      <c r="O2108" s="117">
        <v>43009</v>
      </c>
      <c r="P2108" s="128">
        <v>47</v>
      </c>
      <c r="Q2108" s="115">
        <v>5</v>
      </c>
      <c r="R2108" s="129">
        <f t="shared" si="101"/>
        <v>3.9166666666666665</v>
      </c>
      <c r="S2108" s="130">
        <f t="shared" si="99"/>
        <v>19.583333333333332</v>
      </c>
      <c r="T2108" s="112" t="s">
        <v>8863</v>
      </c>
      <c r="U2108" s="117">
        <v>43010</v>
      </c>
      <c r="V2108" s="110"/>
      <c r="W2108" s="110"/>
      <c r="X2108" s="110" t="s">
        <v>635</v>
      </c>
      <c r="Y2108" s="179"/>
      <c r="Z2108">
        <f>IF(ISNA(VLOOKUP(A2108,[2]InvPiv!$A:$B,2,FALSE)),0,VLOOKUP(A2108,[2]InvPiv!$A:$B,2,FALSE))</f>
        <v>5</v>
      </c>
      <c r="AA2108" s="185">
        <f t="shared" si="100"/>
        <v>0</v>
      </c>
      <c r="AB2108">
        <f>VLOOKUP(A2108,[2]ConPiv!$A:$B,2,FALSE)</f>
        <v>5</v>
      </c>
    </row>
    <row r="2109" spans="1:28" ht="13" x14ac:dyDescent="0.25">
      <c r="A2109" s="108">
        <v>2986</v>
      </c>
      <c r="B2109" s="108">
        <v>1739</v>
      </c>
      <c r="C2109" s="276"/>
      <c r="D2109" s="277"/>
      <c r="E2109" s="106"/>
      <c r="F2109" s="110" t="s">
        <v>8984</v>
      </c>
      <c r="G2109" s="110" t="s">
        <v>9103</v>
      </c>
      <c r="H2109" s="107" t="s">
        <v>358</v>
      </c>
      <c r="I2109" s="111" t="s">
        <v>9104</v>
      </c>
      <c r="J2109" s="110"/>
      <c r="K2109" s="110"/>
      <c r="L2109" s="110"/>
      <c r="M2109" s="110"/>
      <c r="N2109" s="110" t="s">
        <v>635</v>
      </c>
      <c r="O2109" s="117">
        <v>43009</v>
      </c>
      <c r="P2109" s="128">
        <v>47</v>
      </c>
      <c r="Q2109" s="115">
        <v>3</v>
      </c>
      <c r="R2109" s="129">
        <f t="shared" si="101"/>
        <v>3.9166666666666665</v>
      </c>
      <c r="S2109" s="130">
        <f t="shared" si="99"/>
        <v>11.75</v>
      </c>
      <c r="T2109" s="112" t="s">
        <v>8864</v>
      </c>
      <c r="U2109" s="117">
        <v>43010</v>
      </c>
      <c r="V2109" s="110"/>
      <c r="W2109" s="110"/>
      <c r="X2109" s="110" t="s">
        <v>635</v>
      </c>
      <c r="Y2109" s="179"/>
      <c r="Z2109">
        <f>IF(ISNA(VLOOKUP(A2109,[2]InvPiv!$A:$B,2,FALSE)),0,VLOOKUP(A2109,[2]InvPiv!$A:$B,2,FALSE))</f>
        <v>3</v>
      </c>
      <c r="AA2109" s="185">
        <f t="shared" si="100"/>
        <v>0</v>
      </c>
      <c r="AB2109">
        <f>VLOOKUP(A2109,[2]ConPiv!$A:$B,2,FALSE)</f>
        <v>3</v>
      </c>
    </row>
    <row r="2110" spans="1:28" ht="13" x14ac:dyDescent="0.25">
      <c r="A2110" s="108">
        <v>6549</v>
      </c>
      <c r="B2110" s="108">
        <v>7103</v>
      </c>
      <c r="C2110" s="276"/>
      <c r="D2110" s="277"/>
      <c r="E2110" s="106"/>
      <c r="F2110" s="110" t="s">
        <v>8986</v>
      </c>
      <c r="G2110" s="110" t="s">
        <v>686</v>
      </c>
      <c r="H2110" s="107" t="s">
        <v>72</v>
      </c>
      <c r="I2110" s="111" t="s">
        <v>9106</v>
      </c>
      <c r="J2110" s="110"/>
      <c r="K2110" s="110"/>
      <c r="L2110" s="110"/>
      <c r="M2110" s="110"/>
      <c r="N2110" s="110" t="s">
        <v>635</v>
      </c>
      <c r="O2110" s="117">
        <v>43009</v>
      </c>
      <c r="P2110" s="128">
        <v>47</v>
      </c>
      <c r="Q2110" s="115">
        <v>3</v>
      </c>
      <c r="R2110" s="129">
        <f t="shared" si="101"/>
        <v>3.9166666666666665</v>
      </c>
      <c r="S2110" s="130">
        <f t="shared" si="99"/>
        <v>11.75</v>
      </c>
      <c r="T2110" s="112" t="s">
        <v>8866</v>
      </c>
      <c r="U2110" s="117">
        <v>43010</v>
      </c>
      <c r="V2110" s="110"/>
      <c r="W2110" s="110"/>
      <c r="X2110" s="110" t="s">
        <v>635</v>
      </c>
      <c r="Y2110" s="179"/>
      <c r="Z2110">
        <f>IF(ISNA(VLOOKUP(A2110,[2]InvPiv!$A:$B,2,FALSE)),0,VLOOKUP(A2110,[2]InvPiv!$A:$B,2,FALSE))</f>
        <v>3</v>
      </c>
      <c r="AA2110" s="185">
        <f t="shared" si="100"/>
        <v>0</v>
      </c>
      <c r="AB2110">
        <f>VLOOKUP(A2110,[2]ConPiv!$A:$B,2,FALSE)</f>
        <v>3</v>
      </c>
    </row>
    <row r="2111" spans="1:28" ht="13" x14ac:dyDescent="0.25">
      <c r="A2111" s="108">
        <v>15514</v>
      </c>
      <c r="B2111" s="108">
        <v>17368</v>
      </c>
      <c r="C2111" s="276"/>
      <c r="D2111" s="277"/>
      <c r="E2111" s="106"/>
      <c r="F2111" s="110" t="s">
        <v>8987</v>
      </c>
      <c r="G2111" s="110" t="s">
        <v>2583</v>
      </c>
      <c r="H2111" s="107" t="s">
        <v>83</v>
      </c>
      <c r="I2111" s="111" t="s">
        <v>9107</v>
      </c>
      <c r="J2111" s="110"/>
      <c r="K2111" s="110"/>
      <c r="L2111" s="110"/>
      <c r="M2111" s="110"/>
      <c r="N2111" s="110" t="s">
        <v>635</v>
      </c>
      <c r="O2111" s="117">
        <v>43009</v>
      </c>
      <c r="P2111" s="128">
        <v>47</v>
      </c>
      <c r="Q2111" s="115">
        <v>1</v>
      </c>
      <c r="R2111" s="129">
        <f t="shared" si="101"/>
        <v>3.9166666666666665</v>
      </c>
      <c r="S2111" s="130">
        <f t="shared" si="99"/>
        <v>3.9166666666666665</v>
      </c>
      <c r="T2111" s="112" t="s">
        <v>8867</v>
      </c>
      <c r="U2111" s="117">
        <v>43010</v>
      </c>
      <c r="V2111" s="110"/>
      <c r="W2111" s="110"/>
      <c r="X2111" s="110" t="s">
        <v>635</v>
      </c>
      <c r="Y2111" s="179"/>
      <c r="Z2111">
        <f>IF(ISNA(VLOOKUP(A2111,[2]InvPiv!$A:$B,2,FALSE)),0,VLOOKUP(A2111,[2]InvPiv!$A:$B,2,FALSE))</f>
        <v>1</v>
      </c>
      <c r="AA2111" s="185">
        <f t="shared" si="100"/>
        <v>0</v>
      </c>
      <c r="AB2111">
        <f>VLOOKUP(A2111,[2]ConPiv!$A:$B,2,FALSE)</f>
        <v>1</v>
      </c>
    </row>
    <row r="2112" spans="1:28" ht="13" x14ac:dyDescent="0.25">
      <c r="A2112" s="108">
        <v>22564</v>
      </c>
      <c r="B2112" s="108">
        <v>18375</v>
      </c>
      <c r="C2112" s="276"/>
      <c r="D2112" s="277"/>
      <c r="E2112" s="106"/>
      <c r="F2112" s="110" t="s">
        <v>8988</v>
      </c>
      <c r="G2112" s="110" t="s">
        <v>588</v>
      </c>
      <c r="H2112" s="107" t="s">
        <v>124</v>
      </c>
      <c r="I2112" s="111" t="s">
        <v>9108</v>
      </c>
      <c r="J2112" s="110"/>
      <c r="K2112" s="110"/>
      <c r="L2112" s="110"/>
      <c r="M2112" s="110"/>
      <c r="N2112" s="110" t="s">
        <v>635</v>
      </c>
      <c r="O2112" s="117">
        <v>43009</v>
      </c>
      <c r="P2112" s="128">
        <v>47</v>
      </c>
      <c r="Q2112" s="115">
        <v>2</v>
      </c>
      <c r="R2112" s="129">
        <f t="shared" si="101"/>
        <v>3.9166666666666665</v>
      </c>
      <c r="S2112" s="130">
        <f t="shared" si="99"/>
        <v>7.833333333333333</v>
      </c>
      <c r="T2112" s="112" t="s">
        <v>8868</v>
      </c>
      <c r="U2112" s="117">
        <v>43010</v>
      </c>
      <c r="V2112" s="110"/>
      <c r="W2112" s="110"/>
      <c r="X2112" s="110" t="s">
        <v>635</v>
      </c>
      <c r="Y2112" s="179"/>
      <c r="Z2112">
        <f>IF(ISNA(VLOOKUP(A2112,[2]InvPiv!$A:$B,2,FALSE)),0,VLOOKUP(A2112,[2]InvPiv!$A:$B,2,FALSE))</f>
        <v>2</v>
      </c>
      <c r="AA2112" s="185">
        <f t="shared" si="100"/>
        <v>0</v>
      </c>
      <c r="AB2112">
        <f>VLOOKUP(A2112,[2]ConPiv!$A:$B,2,FALSE)</f>
        <v>2</v>
      </c>
    </row>
    <row r="2113" spans="1:34" ht="13" x14ac:dyDescent="0.25">
      <c r="A2113" s="108">
        <v>310684</v>
      </c>
      <c r="B2113" s="108">
        <v>23102</v>
      </c>
      <c r="C2113" s="276"/>
      <c r="D2113" s="277"/>
      <c r="E2113" s="106"/>
      <c r="F2113" s="110" t="s">
        <v>8990</v>
      </c>
      <c r="G2113" s="110" t="s">
        <v>601</v>
      </c>
      <c r="H2113" s="107" t="s">
        <v>355</v>
      </c>
      <c r="I2113" s="111" t="s">
        <v>9110</v>
      </c>
      <c r="J2113" s="110"/>
      <c r="K2113" s="110"/>
      <c r="L2113" s="110"/>
      <c r="M2113" s="110"/>
      <c r="N2113" s="110" t="s">
        <v>635</v>
      </c>
      <c r="O2113" s="117">
        <v>43009</v>
      </c>
      <c r="P2113" s="128">
        <v>47</v>
      </c>
      <c r="Q2113" s="115">
        <v>2</v>
      </c>
      <c r="R2113" s="129">
        <f t="shared" si="101"/>
        <v>3.9166666666666665</v>
      </c>
      <c r="S2113" s="130">
        <f t="shared" si="99"/>
        <v>7.833333333333333</v>
      </c>
      <c r="T2113" s="112" t="s">
        <v>8870</v>
      </c>
      <c r="U2113" s="117">
        <v>43010</v>
      </c>
      <c r="V2113" s="110"/>
      <c r="W2113" s="110"/>
      <c r="X2113" s="110" t="s">
        <v>635</v>
      </c>
      <c r="Y2113" s="179"/>
      <c r="Z2113">
        <f>IF(ISNA(VLOOKUP(A2113,[2]InvPiv!$A:$B,2,FALSE)),0,VLOOKUP(A2113,[2]InvPiv!$A:$B,2,FALSE))</f>
        <v>2</v>
      </c>
      <c r="AA2113" s="185">
        <f t="shared" si="100"/>
        <v>0</v>
      </c>
      <c r="AB2113">
        <f>VLOOKUP(A2113,[2]ConPiv!$A:$B,2,FALSE)</f>
        <v>2</v>
      </c>
    </row>
    <row r="2114" spans="1:34" x14ac:dyDescent="0.25">
      <c r="A2114" s="108">
        <v>26501</v>
      </c>
      <c r="B2114" s="108">
        <v>15456</v>
      </c>
      <c r="C2114" s="276"/>
      <c r="D2114" s="277"/>
      <c r="E2114" s="106"/>
      <c r="F2114" s="110" t="s">
        <v>9243</v>
      </c>
      <c r="G2114" s="110" t="s">
        <v>613</v>
      </c>
      <c r="H2114" s="107" t="s">
        <v>198</v>
      </c>
      <c r="I2114" s="111" t="s">
        <v>9251</v>
      </c>
      <c r="J2114" s="110"/>
      <c r="K2114" s="110"/>
      <c r="L2114" s="110"/>
      <c r="M2114" s="110"/>
      <c r="N2114" s="110" t="s">
        <v>635</v>
      </c>
      <c r="O2114" s="117">
        <v>43009</v>
      </c>
      <c r="P2114" s="128">
        <v>47</v>
      </c>
      <c r="Q2114" s="115">
        <v>13</v>
      </c>
      <c r="R2114" s="129">
        <f t="shared" si="101"/>
        <v>3.9166666666666665</v>
      </c>
      <c r="S2114" s="130">
        <f t="shared" ref="S2114:S2177" si="102">Q2114*R2114</f>
        <v>50.916666666666664</v>
      </c>
      <c r="T2114" s="112" t="s">
        <v>9247</v>
      </c>
      <c r="U2114" s="117">
        <v>43010</v>
      </c>
      <c r="V2114" s="110"/>
      <c r="W2114" s="110"/>
      <c r="X2114" s="110" t="s">
        <v>635</v>
      </c>
      <c r="Y2114" s="183"/>
      <c r="Z2114">
        <f>IF(ISNA(VLOOKUP(A2114,[2]InvPiv!$A:$B,2,FALSE)),0,VLOOKUP(A2114,[2]InvPiv!$A:$B,2,FALSE))</f>
        <v>13</v>
      </c>
      <c r="AA2114" s="185">
        <f t="shared" ref="AA2114:AA2177" si="103">Q2114-Z2114</f>
        <v>0</v>
      </c>
      <c r="AB2114">
        <f>VLOOKUP(A2114,[2]ConPiv!$A:$B,2,FALSE)</f>
        <v>10</v>
      </c>
    </row>
    <row r="2115" spans="1:34" x14ac:dyDescent="0.25">
      <c r="A2115" s="108">
        <v>308663</v>
      </c>
      <c r="B2115" s="108">
        <v>22351</v>
      </c>
      <c r="C2115" s="107"/>
      <c r="D2115" s="109"/>
      <c r="E2115" s="110"/>
      <c r="F2115" s="110" t="s">
        <v>6750</v>
      </c>
      <c r="G2115" s="110" t="s">
        <v>3774</v>
      </c>
      <c r="H2115" s="107" t="s">
        <v>124</v>
      </c>
      <c r="I2115" s="111" t="s">
        <v>6922</v>
      </c>
      <c r="J2115" s="110"/>
      <c r="K2115" s="110"/>
      <c r="L2115" s="110"/>
      <c r="M2115" s="110"/>
      <c r="N2115" s="110" t="s">
        <v>754</v>
      </c>
      <c r="O2115" s="117">
        <v>42736</v>
      </c>
      <c r="P2115" s="128">
        <v>47</v>
      </c>
      <c r="Q2115" s="115">
        <v>6</v>
      </c>
      <c r="R2115" s="129">
        <f t="shared" si="101"/>
        <v>3.9166666666666665</v>
      </c>
      <c r="S2115" s="130">
        <f t="shared" si="102"/>
        <v>23.5</v>
      </c>
      <c r="T2115" s="112" t="s">
        <v>6832</v>
      </c>
      <c r="U2115" s="117">
        <v>43011</v>
      </c>
      <c r="V2115" s="110"/>
      <c r="W2115" s="110"/>
      <c r="X2115" s="110" t="s">
        <v>1465</v>
      </c>
      <c r="Y2115" s="197"/>
      <c r="Z2115">
        <f>IF(ISNA(VLOOKUP(A2115,[2]InvPiv!$A:$B,2,FALSE)),0,VLOOKUP(A2115,[2]InvPiv!$A:$B,2,FALSE))</f>
        <v>6</v>
      </c>
      <c r="AA2115" s="185">
        <f t="shared" si="103"/>
        <v>0</v>
      </c>
      <c r="AB2115">
        <f>VLOOKUP(A2115,[2]ConPiv!$A:$B,2,FALSE)</f>
        <v>6</v>
      </c>
    </row>
    <row r="2116" spans="1:34" ht="13" x14ac:dyDescent="0.25">
      <c r="A2116" s="108">
        <v>5907</v>
      </c>
      <c r="B2116" s="108">
        <v>6379</v>
      </c>
      <c r="C2116" s="276"/>
      <c r="D2116" s="277"/>
      <c r="E2116" s="106"/>
      <c r="F2116" s="110" t="s">
        <v>8985</v>
      </c>
      <c r="G2116" s="110" t="s">
        <v>147</v>
      </c>
      <c r="H2116" s="107" t="s">
        <v>87</v>
      </c>
      <c r="I2116" s="111" t="s">
        <v>9105</v>
      </c>
      <c r="J2116" s="110"/>
      <c r="K2116" s="110"/>
      <c r="L2116" s="110"/>
      <c r="M2116" s="110"/>
      <c r="N2116" s="110" t="s">
        <v>635</v>
      </c>
      <c r="O2116" s="117">
        <v>43009</v>
      </c>
      <c r="P2116" s="128">
        <v>47</v>
      </c>
      <c r="Q2116" s="115">
        <v>1</v>
      </c>
      <c r="R2116" s="129">
        <f t="shared" ref="R2116:R2179" si="104">P2116/12</f>
        <v>3.9166666666666665</v>
      </c>
      <c r="S2116" s="130">
        <f t="shared" si="102"/>
        <v>3.9166666666666665</v>
      </c>
      <c r="T2116" s="112" t="s">
        <v>8865</v>
      </c>
      <c r="U2116" s="117">
        <v>43011</v>
      </c>
      <c r="V2116" s="110"/>
      <c r="W2116" s="110"/>
      <c r="X2116" s="110" t="s">
        <v>635</v>
      </c>
      <c r="Y2116" s="179"/>
      <c r="Z2116">
        <f>IF(ISNA(VLOOKUP(A2116,[2]InvPiv!$A:$B,2,FALSE)),0,VLOOKUP(A2116,[2]InvPiv!$A:$B,2,FALSE))</f>
        <v>1</v>
      </c>
      <c r="AA2116" s="185">
        <f t="shared" si="103"/>
        <v>0</v>
      </c>
      <c r="AB2116">
        <f>VLOOKUP(A2116,[2]ConPiv!$A:$B,2,FALSE)</f>
        <v>1</v>
      </c>
    </row>
    <row r="2117" spans="1:34" ht="13" x14ac:dyDescent="0.25">
      <c r="A2117" s="108">
        <v>310126</v>
      </c>
      <c r="B2117" s="108">
        <v>22992</v>
      </c>
      <c r="C2117" s="276"/>
      <c r="D2117" s="277"/>
      <c r="E2117" s="106"/>
      <c r="F2117" s="110" t="s">
        <v>8993</v>
      </c>
      <c r="G2117" s="110" t="s">
        <v>9112</v>
      </c>
      <c r="H2117" s="107" t="s">
        <v>59</v>
      </c>
      <c r="I2117" s="111" t="s">
        <v>9113</v>
      </c>
      <c r="J2117" s="110"/>
      <c r="K2117" s="110"/>
      <c r="L2117" s="110"/>
      <c r="M2117" s="110"/>
      <c r="N2117" s="110" t="s">
        <v>754</v>
      </c>
      <c r="O2117" s="117">
        <v>43009</v>
      </c>
      <c r="P2117" s="128">
        <v>47</v>
      </c>
      <c r="Q2117" s="115">
        <v>3</v>
      </c>
      <c r="R2117" s="129">
        <f t="shared" si="104"/>
        <v>3.9166666666666665</v>
      </c>
      <c r="S2117" s="130">
        <f t="shared" si="102"/>
        <v>11.75</v>
      </c>
      <c r="T2117" s="112" t="s">
        <v>8873</v>
      </c>
      <c r="U2117" s="117">
        <v>43011</v>
      </c>
      <c r="V2117" s="110"/>
      <c r="W2117" s="110"/>
      <c r="X2117" s="110" t="s">
        <v>1465</v>
      </c>
      <c r="Y2117" s="179" t="s">
        <v>1034</v>
      </c>
      <c r="Z2117">
        <f>IF(ISNA(VLOOKUP(A2117,[2]InvPiv!$A:$B,2,FALSE)),0,VLOOKUP(A2117,[2]InvPiv!$A:$B,2,FALSE))</f>
        <v>3.5</v>
      </c>
      <c r="AA2117" s="185">
        <f t="shared" si="103"/>
        <v>-0.5</v>
      </c>
      <c r="AB2117">
        <f>VLOOKUP(A2117,[2]ConPiv!$A:$B,2,FALSE)</f>
        <v>3.25</v>
      </c>
    </row>
    <row r="2118" spans="1:34" ht="13" x14ac:dyDescent="0.3">
      <c r="A2118" s="96">
        <v>22860</v>
      </c>
      <c r="B2118" s="96">
        <v>13907</v>
      </c>
      <c r="C2118" s="95"/>
      <c r="D2118" s="97"/>
      <c r="E2118" s="98"/>
      <c r="F2118" s="98" t="s">
        <v>10217</v>
      </c>
      <c r="G2118" s="98" t="s">
        <v>10222</v>
      </c>
      <c r="H2118" s="95" t="s">
        <v>87</v>
      </c>
      <c r="I2118" s="99" t="s">
        <v>10223</v>
      </c>
      <c r="J2118" s="98"/>
      <c r="K2118" s="98"/>
      <c r="L2118" s="98"/>
      <c r="M2118" s="98"/>
      <c r="N2118" s="98" t="s">
        <v>635</v>
      </c>
      <c r="O2118" s="74">
        <v>43101</v>
      </c>
      <c r="P2118" s="103">
        <v>47</v>
      </c>
      <c r="Q2118" s="101">
        <v>7</v>
      </c>
      <c r="R2118" s="104">
        <f t="shared" si="104"/>
        <v>3.9166666666666665</v>
      </c>
      <c r="S2118" s="105">
        <f t="shared" si="102"/>
        <v>27.416666666666664</v>
      </c>
      <c r="T2118" s="100" t="s">
        <v>10218</v>
      </c>
      <c r="U2118" s="74">
        <v>43011</v>
      </c>
      <c r="V2118" s="98"/>
      <c r="W2118" s="98"/>
      <c r="X2118" s="291" t="s">
        <v>9564</v>
      </c>
      <c r="Y2118" s="292" t="s">
        <v>10225</v>
      </c>
      <c r="Z2118">
        <v>7</v>
      </c>
      <c r="AA2118" s="185">
        <f t="shared" si="103"/>
        <v>0</v>
      </c>
      <c r="AB2118">
        <v>7</v>
      </c>
      <c r="AC2118" s="7"/>
      <c r="AD2118" s="7"/>
      <c r="AE2118" s="7"/>
      <c r="AF2118" s="7"/>
      <c r="AG2118" s="7"/>
      <c r="AH2118" s="7"/>
    </row>
    <row r="2119" spans="1:34" ht="13" x14ac:dyDescent="0.3">
      <c r="A2119" s="96">
        <v>22860</v>
      </c>
      <c r="B2119" s="96">
        <v>13907</v>
      </c>
      <c r="C2119" s="95"/>
      <c r="D2119" s="97"/>
      <c r="E2119" s="98"/>
      <c r="F2119" s="98" t="s">
        <v>10217</v>
      </c>
      <c r="G2119" s="98" t="s">
        <v>10222</v>
      </c>
      <c r="H2119" s="95" t="s">
        <v>87</v>
      </c>
      <c r="I2119" s="99" t="s">
        <v>10223</v>
      </c>
      <c r="J2119" s="98"/>
      <c r="K2119" s="98"/>
      <c r="L2119" s="98"/>
      <c r="M2119" s="98"/>
      <c r="N2119" s="98" t="s">
        <v>635</v>
      </c>
      <c r="O2119" s="74">
        <v>43101</v>
      </c>
      <c r="P2119" s="103">
        <v>47</v>
      </c>
      <c r="Q2119" s="101">
        <v>7</v>
      </c>
      <c r="R2119" s="104">
        <f t="shared" si="104"/>
        <v>3.9166666666666665</v>
      </c>
      <c r="S2119" s="105">
        <f t="shared" si="102"/>
        <v>27.416666666666664</v>
      </c>
      <c r="T2119" s="100" t="s">
        <v>10218</v>
      </c>
      <c r="U2119" s="74">
        <v>43011</v>
      </c>
      <c r="V2119" s="98"/>
      <c r="W2119" s="98"/>
      <c r="X2119" s="291" t="s">
        <v>9564</v>
      </c>
      <c r="Y2119" s="292" t="s">
        <v>10226</v>
      </c>
      <c r="Z2119">
        <v>7</v>
      </c>
      <c r="AA2119" s="185">
        <f t="shared" si="103"/>
        <v>0</v>
      </c>
      <c r="AB2119">
        <v>7</v>
      </c>
      <c r="AC2119" s="7"/>
      <c r="AD2119" s="7"/>
      <c r="AE2119" s="7"/>
      <c r="AF2119" s="7"/>
      <c r="AG2119" s="7"/>
      <c r="AH2119" s="7"/>
    </row>
    <row r="2120" spans="1:34" ht="13" x14ac:dyDescent="0.3">
      <c r="A2120" s="96">
        <v>22860</v>
      </c>
      <c r="B2120" s="96">
        <v>13907</v>
      </c>
      <c r="C2120" s="95"/>
      <c r="D2120" s="97"/>
      <c r="E2120" s="98"/>
      <c r="F2120" s="98" t="s">
        <v>10217</v>
      </c>
      <c r="G2120" s="98" t="s">
        <v>10222</v>
      </c>
      <c r="H2120" s="95" t="s">
        <v>87</v>
      </c>
      <c r="I2120" s="99" t="s">
        <v>10223</v>
      </c>
      <c r="J2120" s="98"/>
      <c r="K2120" s="98"/>
      <c r="L2120" s="98"/>
      <c r="M2120" s="98"/>
      <c r="N2120" s="98" t="s">
        <v>635</v>
      </c>
      <c r="O2120" s="74">
        <v>43101</v>
      </c>
      <c r="P2120" s="103">
        <v>47</v>
      </c>
      <c r="Q2120" s="101">
        <v>7</v>
      </c>
      <c r="R2120" s="104">
        <f t="shared" si="104"/>
        <v>3.9166666666666665</v>
      </c>
      <c r="S2120" s="105">
        <f t="shared" si="102"/>
        <v>27.416666666666664</v>
      </c>
      <c r="T2120" s="100" t="s">
        <v>10218</v>
      </c>
      <c r="U2120" s="74">
        <v>43011</v>
      </c>
      <c r="V2120" s="98"/>
      <c r="W2120" s="98"/>
      <c r="X2120" s="291" t="s">
        <v>9564</v>
      </c>
      <c r="Y2120" s="292" t="s">
        <v>10227</v>
      </c>
      <c r="Z2120">
        <v>7</v>
      </c>
      <c r="AA2120" s="185">
        <f t="shared" si="103"/>
        <v>0</v>
      </c>
      <c r="AB2120">
        <v>7</v>
      </c>
      <c r="AC2120" s="7"/>
      <c r="AD2120" s="7"/>
      <c r="AE2120" s="7"/>
      <c r="AF2120" s="7"/>
      <c r="AG2120" s="7"/>
      <c r="AH2120" s="7"/>
    </row>
    <row r="2121" spans="1:34" ht="13" x14ac:dyDescent="0.3">
      <c r="A2121" s="96">
        <v>22860</v>
      </c>
      <c r="B2121" s="96">
        <v>13907</v>
      </c>
      <c r="C2121" s="95"/>
      <c r="D2121" s="97"/>
      <c r="E2121" s="98"/>
      <c r="F2121" s="98" t="s">
        <v>10217</v>
      </c>
      <c r="G2121" s="98" t="s">
        <v>10222</v>
      </c>
      <c r="H2121" s="95" t="s">
        <v>87</v>
      </c>
      <c r="I2121" s="99" t="s">
        <v>10223</v>
      </c>
      <c r="J2121" s="98"/>
      <c r="K2121" s="98"/>
      <c r="L2121" s="98"/>
      <c r="M2121" s="98"/>
      <c r="N2121" s="98" t="s">
        <v>635</v>
      </c>
      <c r="O2121" s="74">
        <v>43101</v>
      </c>
      <c r="P2121" s="103">
        <v>47</v>
      </c>
      <c r="Q2121" s="101">
        <v>7</v>
      </c>
      <c r="R2121" s="104">
        <f t="shared" si="104"/>
        <v>3.9166666666666665</v>
      </c>
      <c r="S2121" s="105">
        <f t="shared" si="102"/>
        <v>27.416666666666664</v>
      </c>
      <c r="T2121" s="100" t="s">
        <v>10218</v>
      </c>
      <c r="U2121" s="74">
        <v>43011</v>
      </c>
      <c r="V2121" s="98"/>
      <c r="W2121" s="98"/>
      <c r="X2121" s="98" t="s">
        <v>635</v>
      </c>
      <c r="Y2121" s="179" t="s">
        <v>10224</v>
      </c>
      <c r="Z2121">
        <v>7</v>
      </c>
      <c r="AA2121" s="185">
        <f t="shared" si="103"/>
        <v>0</v>
      </c>
      <c r="AB2121">
        <v>7</v>
      </c>
      <c r="AC2121" s="7"/>
      <c r="AD2121" s="7"/>
      <c r="AE2121" s="7"/>
      <c r="AF2121" s="7"/>
      <c r="AG2121" s="7"/>
      <c r="AH2121" s="7"/>
    </row>
    <row r="2122" spans="1:34" x14ac:dyDescent="0.25">
      <c r="A2122" s="107">
        <v>23111</v>
      </c>
      <c r="B2122" s="108">
        <v>14138</v>
      </c>
      <c r="C2122" s="107"/>
      <c r="D2122" s="109"/>
      <c r="E2122" s="110"/>
      <c r="F2122" s="110" t="s">
        <v>5088</v>
      </c>
      <c r="G2122" s="110" t="s">
        <v>526</v>
      </c>
      <c r="H2122" s="107" t="s">
        <v>198</v>
      </c>
      <c r="I2122" s="181" t="s">
        <v>5089</v>
      </c>
      <c r="J2122" s="110"/>
      <c r="K2122" s="110"/>
      <c r="L2122" s="110"/>
      <c r="M2122" s="110"/>
      <c r="N2122" s="110" t="s">
        <v>25</v>
      </c>
      <c r="O2122" s="117">
        <v>42644</v>
      </c>
      <c r="P2122" s="128">
        <v>47</v>
      </c>
      <c r="Q2122" s="129">
        <v>1</v>
      </c>
      <c r="R2122" s="129">
        <f t="shared" si="104"/>
        <v>3.9166666666666665</v>
      </c>
      <c r="S2122" s="130">
        <f t="shared" si="102"/>
        <v>3.9166666666666665</v>
      </c>
      <c r="T2122" s="110" t="s">
        <v>5090</v>
      </c>
      <c r="U2122" s="117">
        <v>43012</v>
      </c>
      <c r="V2122" s="110"/>
      <c r="W2122" s="110"/>
      <c r="X2122" s="110" t="s">
        <v>29</v>
      </c>
      <c r="Y2122" s="183"/>
      <c r="Z2122">
        <f>IF(ISNA(VLOOKUP(A2122,[2]InvPiv!$A:$B,2,FALSE)),0,VLOOKUP(A2122,[2]InvPiv!$A:$B,2,FALSE))</f>
        <v>1</v>
      </c>
      <c r="AA2122" s="185">
        <f t="shared" si="103"/>
        <v>0</v>
      </c>
      <c r="AB2122">
        <f>VLOOKUP(A2122,[2]ConPiv!$A:$B,2,FALSE)</f>
        <v>1</v>
      </c>
    </row>
    <row r="2123" spans="1:34" ht="13" x14ac:dyDescent="0.3">
      <c r="A2123" s="108">
        <v>310501</v>
      </c>
      <c r="B2123" s="108">
        <v>22821</v>
      </c>
      <c r="C2123" s="107"/>
      <c r="D2123" s="109"/>
      <c r="E2123" s="110"/>
      <c r="F2123" s="110" t="s">
        <v>8583</v>
      </c>
      <c r="G2123" s="110" t="s">
        <v>755</v>
      </c>
      <c r="H2123" s="107" t="s">
        <v>358</v>
      </c>
      <c r="I2123" s="111" t="s">
        <v>8832</v>
      </c>
      <c r="J2123" s="110"/>
      <c r="K2123" s="110"/>
      <c r="L2123" s="110"/>
      <c r="M2123" s="110"/>
      <c r="N2123" s="110" t="s">
        <v>754</v>
      </c>
      <c r="O2123" s="117">
        <v>42917</v>
      </c>
      <c r="P2123" s="128">
        <v>47</v>
      </c>
      <c r="Q2123" s="129">
        <v>3</v>
      </c>
      <c r="R2123" s="129">
        <f t="shared" si="104"/>
        <v>3.9166666666666665</v>
      </c>
      <c r="S2123" s="130">
        <f t="shared" si="102"/>
        <v>11.75</v>
      </c>
      <c r="T2123" s="110" t="s">
        <v>8695</v>
      </c>
      <c r="U2123" s="117">
        <v>43012</v>
      </c>
      <c r="V2123" s="110"/>
      <c r="W2123" s="110"/>
      <c r="X2123" s="110" t="s">
        <v>1465</v>
      </c>
      <c r="Y2123" s="270"/>
      <c r="Z2123">
        <f>IF(ISNA(VLOOKUP(A2123,[2]InvPiv!$A:$B,2,FALSE)),0,VLOOKUP(A2123,[2]InvPiv!$A:$B,2,FALSE))</f>
        <v>2.5</v>
      </c>
      <c r="AA2123" s="185">
        <f t="shared" si="103"/>
        <v>0.5</v>
      </c>
      <c r="AB2123">
        <f>VLOOKUP(A2123,[2]ConPiv!$A:$B,2,FALSE)</f>
        <v>2.5</v>
      </c>
    </row>
    <row r="2124" spans="1:34" ht="13" x14ac:dyDescent="0.25">
      <c r="A2124" s="108">
        <v>311008</v>
      </c>
      <c r="B2124" s="108">
        <v>23264</v>
      </c>
      <c r="C2124" s="276"/>
      <c r="D2124" s="277"/>
      <c r="E2124" s="106"/>
      <c r="F2124" s="110" t="s">
        <v>8992</v>
      </c>
      <c r="G2124" s="110" t="s">
        <v>668</v>
      </c>
      <c r="H2124" s="107" t="s">
        <v>3</v>
      </c>
      <c r="I2124" s="111">
        <v>85306</v>
      </c>
      <c r="J2124" s="110"/>
      <c r="K2124" s="110"/>
      <c r="L2124" s="110"/>
      <c r="M2124" s="110"/>
      <c r="N2124" s="110" t="s">
        <v>754</v>
      </c>
      <c r="O2124" s="117">
        <v>43009</v>
      </c>
      <c r="P2124" s="128">
        <v>47</v>
      </c>
      <c r="Q2124" s="115">
        <v>1</v>
      </c>
      <c r="R2124" s="129">
        <f t="shared" si="104"/>
        <v>3.9166666666666665</v>
      </c>
      <c r="S2124" s="130">
        <f t="shared" si="102"/>
        <v>3.9166666666666665</v>
      </c>
      <c r="T2124" s="112" t="s">
        <v>8872</v>
      </c>
      <c r="U2124" s="117">
        <v>43012</v>
      </c>
      <c r="V2124" s="110"/>
      <c r="W2124" s="110"/>
      <c r="X2124" s="110" t="s">
        <v>1465</v>
      </c>
      <c r="Y2124" s="179"/>
      <c r="Z2124">
        <f>IF(ISNA(VLOOKUP(A2124,[2]InvPiv!$A:$B,2,FALSE)),0,VLOOKUP(A2124,[2]InvPiv!$A:$B,2,FALSE))</f>
        <v>1</v>
      </c>
      <c r="AA2124" s="185">
        <f t="shared" si="103"/>
        <v>0</v>
      </c>
      <c r="AB2124">
        <f>VLOOKUP(A2124,[2]ConPiv!$A:$B,2,FALSE)</f>
        <v>1</v>
      </c>
    </row>
    <row r="2125" spans="1:34" ht="13" x14ac:dyDescent="0.25">
      <c r="A2125" s="108">
        <v>31653</v>
      </c>
      <c r="B2125" s="108">
        <v>19543</v>
      </c>
      <c r="C2125" s="276"/>
      <c r="D2125" s="277"/>
      <c r="E2125" s="106"/>
      <c r="F2125" s="110" t="s">
        <v>4614</v>
      </c>
      <c r="G2125" s="110" t="s">
        <v>631</v>
      </c>
      <c r="H2125" s="107" t="s">
        <v>83</v>
      </c>
      <c r="I2125" s="111" t="s">
        <v>9249</v>
      </c>
      <c r="J2125" s="110"/>
      <c r="K2125" s="110"/>
      <c r="L2125" s="110"/>
      <c r="M2125" s="110"/>
      <c r="N2125" s="110" t="s">
        <v>754</v>
      </c>
      <c r="O2125" s="117">
        <v>43009</v>
      </c>
      <c r="P2125" s="128">
        <v>47</v>
      </c>
      <c r="Q2125" s="115">
        <v>10</v>
      </c>
      <c r="R2125" s="129">
        <f t="shared" si="104"/>
        <v>3.9166666666666665</v>
      </c>
      <c r="S2125" s="130">
        <f t="shared" si="102"/>
        <v>39.166666666666664</v>
      </c>
      <c r="T2125" s="112" t="s">
        <v>9245</v>
      </c>
      <c r="U2125" s="117">
        <v>43012</v>
      </c>
      <c r="V2125" s="110"/>
      <c r="W2125" s="110"/>
      <c r="X2125" s="110" t="s">
        <v>1465</v>
      </c>
      <c r="Y2125" s="179"/>
      <c r="Z2125">
        <f>IF(ISNA(VLOOKUP(A2125,[2]InvPiv!$A:$B,2,FALSE)),0,VLOOKUP(A2125,[2]InvPiv!$A:$B,2,FALSE))</f>
        <v>10</v>
      </c>
      <c r="AA2125" s="185">
        <f t="shared" si="103"/>
        <v>0</v>
      </c>
      <c r="AB2125">
        <f>VLOOKUP(A2125,[2]ConPiv!$A:$B,2,FALSE)</f>
        <v>9</v>
      </c>
    </row>
    <row r="2126" spans="1:34" ht="13" x14ac:dyDescent="0.25">
      <c r="A2126" s="108">
        <v>12011</v>
      </c>
      <c r="B2126" s="108">
        <v>9986</v>
      </c>
      <c r="C2126" s="276"/>
      <c r="D2126" s="277"/>
      <c r="E2126" s="106"/>
      <c r="F2126" s="110" t="s">
        <v>9004</v>
      </c>
      <c r="G2126" s="110" t="s">
        <v>9124</v>
      </c>
      <c r="H2126" s="107" t="s">
        <v>355</v>
      </c>
      <c r="I2126" s="111" t="s">
        <v>9125</v>
      </c>
      <c r="J2126" s="110"/>
      <c r="K2126" s="110"/>
      <c r="L2126" s="110"/>
      <c r="M2126" s="110"/>
      <c r="N2126" s="110" t="s">
        <v>635</v>
      </c>
      <c r="O2126" s="117">
        <v>43009</v>
      </c>
      <c r="P2126" s="128">
        <v>47</v>
      </c>
      <c r="Q2126" s="115">
        <v>1</v>
      </c>
      <c r="R2126" s="129">
        <f t="shared" si="104"/>
        <v>3.9166666666666665</v>
      </c>
      <c r="S2126" s="130">
        <f t="shared" si="102"/>
        <v>3.9166666666666665</v>
      </c>
      <c r="T2126" s="112" t="s">
        <v>8884</v>
      </c>
      <c r="U2126" s="117">
        <v>43013</v>
      </c>
      <c r="V2126" s="110"/>
      <c r="W2126" s="110"/>
      <c r="X2126" s="110" t="s">
        <v>635</v>
      </c>
      <c r="Y2126" s="179"/>
      <c r="Z2126">
        <f>IF(ISNA(VLOOKUP(A2126,[2]InvPiv!$A:$B,2,FALSE)),0,VLOOKUP(A2126,[2]InvPiv!$A:$B,2,FALSE))</f>
        <v>1</v>
      </c>
      <c r="AA2126" s="185">
        <f t="shared" si="103"/>
        <v>0</v>
      </c>
      <c r="AB2126">
        <f>VLOOKUP(A2126,[2]ConPiv!$A:$B,2,FALSE)</f>
        <v>1</v>
      </c>
    </row>
    <row r="2127" spans="1:34" ht="13" x14ac:dyDescent="0.25">
      <c r="A2127" s="108">
        <v>18875</v>
      </c>
      <c r="B2127" s="108">
        <v>17826</v>
      </c>
      <c r="C2127" s="276"/>
      <c r="D2127" s="277"/>
      <c r="E2127" s="106"/>
      <c r="F2127" s="110" t="s">
        <v>9005</v>
      </c>
      <c r="G2127" s="110" t="s">
        <v>9126</v>
      </c>
      <c r="H2127" s="107" t="s">
        <v>370</v>
      </c>
      <c r="I2127" s="111" t="s">
        <v>9127</v>
      </c>
      <c r="J2127" s="110"/>
      <c r="K2127" s="110"/>
      <c r="L2127" s="110"/>
      <c r="M2127" s="110"/>
      <c r="N2127" s="110" t="s">
        <v>635</v>
      </c>
      <c r="O2127" s="117">
        <v>43009</v>
      </c>
      <c r="P2127" s="128">
        <v>47</v>
      </c>
      <c r="Q2127" s="115">
        <v>1</v>
      </c>
      <c r="R2127" s="129">
        <f t="shared" si="104"/>
        <v>3.9166666666666665</v>
      </c>
      <c r="S2127" s="130">
        <f t="shared" si="102"/>
        <v>3.9166666666666665</v>
      </c>
      <c r="T2127" s="112" t="s">
        <v>8885</v>
      </c>
      <c r="U2127" s="117">
        <v>43013</v>
      </c>
      <c r="V2127" s="110"/>
      <c r="W2127" s="110"/>
      <c r="X2127" s="110" t="s">
        <v>635</v>
      </c>
      <c r="Y2127" s="179"/>
      <c r="Z2127">
        <f>IF(ISNA(VLOOKUP(A2127,[2]InvPiv!$A:$B,2,FALSE)),0,VLOOKUP(A2127,[2]InvPiv!$A:$B,2,FALSE))</f>
        <v>1</v>
      </c>
      <c r="AA2127" s="185">
        <f t="shared" si="103"/>
        <v>0</v>
      </c>
      <c r="AB2127">
        <f>VLOOKUP(A2127,[2]ConPiv!$A:$B,2,FALSE)</f>
        <v>1</v>
      </c>
    </row>
    <row r="2128" spans="1:34" x14ac:dyDescent="0.25">
      <c r="A2128" s="107">
        <v>32019</v>
      </c>
      <c r="B2128" s="108">
        <v>19508</v>
      </c>
      <c r="C2128" s="107"/>
      <c r="D2128" s="109"/>
      <c r="E2128" s="110"/>
      <c r="F2128" s="110" t="s">
        <v>5169</v>
      </c>
      <c r="G2128" s="110" t="s">
        <v>604</v>
      </c>
      <c r="H2128" s="107" t="s">
        <v>59</v>
      </c>
      <c r="I2128" s="181" t="s">
        <v>5170</v>
      </c>
      <c r="J2128" s="110"/>
      <c r="K2128" s="110"/>
      <c r="L2128" s="110"/>
      <c r="M2128" s="110"/>
      <c r="N2128" s="110" t="s">
        <v>25</v>
      </c>
      <c r="O2128" s="117">
        <v>42644</v>
      </c>
      <c r="P2128" s="128">
        <v>47</v>
      </c>
      <c r="Q2128" s="129">
        <v>1</v>
      </c>
      <c r="R2128" s="129">
        <f t="shared" si="104"/>
        <v>3.9166666666666665</v>
      </c>
      <c r="S2128" s="130">
        <f t="shared" si="102"/>
        <v>3.9166666666666665</v>
      </c>
      <c r="T2128" s="110" t="s">
        <v>5171</v>
      </c>
      <c r="U2128" s="117">
        <v>43014</v>
      </c>
      <c r="V2128" s="110"/>
      <c r="W2128" s="110"/>
      <c r="X2128" s="110" t="s">
        <v>29</v>
      </c>
      <c r="Y2128" s="183"/>
      <c r="Z2128">
        <f>IF(ISNA(VLOOKUP(A2128,[2]InvPiv!$A:$B,2,FALSE)),0,VLOOKUP(A2128,[2]InvPiv!$A:$B,2,FALSE))</f>
        <v>1</v>
      </c>
      <c r="AA2128" s="185">
        <f t="shared" si="103"/>
        <v>0</v>
      </c>
      <c r="AB2128">
        <f>VLOOKUP(A2128,[2]ConPiv!$A:$B,2,FALSE)</f>
        <v>1</v>
      </c>
    </row>
    <row r="2129" spans="1:28" x14ac:dyDescent="0.25">
      <c r="A2129" s="108">
        <v>30564</v>
      </c>
      <c r="B2129" s="108">
        <v>18923</v>
      </c>
      <c r="C2129" s="107"/>
      <c r="D2129" s="109"/>
      <c r="E2129" s="110"/>
      <c r="F2129" s="110" t="s">
        <v>6256</v>
      </c>
      <c r="G2129" s="110" t="s">
        <v>6257</v>
      </c>
      <c r="H2129" s="107" t="s">
        <v>602</v>
      </c>
      <c r="I2129" s="111">
        <v>4424</v>
      </c>
      <c r="J2129" s="110"/>
      <c r="K2129" s="110"/>
      <c r="L2129" s="110"/>
      <c r="M2129" s="110"/>
      <c r="N2129" s="110" t="s">
        <v>754</v>
      </c>
      <c r="O2129" s="117">
        <v>42736</v>
      </c>
      <c r="P2129" s="128">
        <v>47</v>
      </c>
      <c r="Q2129" s="115">
        <v>5</v>
      </c>
      <c r="R2129" s="129">
        <f t="shared" si="104"/>
        <v>3.9166666666666665</v>
      </c>
      <c r="S2129" s="130">
        <f t="shared" si="102"/>
        <v>19.583333333333332</v>
      </c>
      <c r="T2129" s="112" t="s">
        <v>9859</v>
      </c>
      <c r="U2129" s="117">
        <v>43014</v>
      </c>
      <c r="V2129" s="110"/>
      <c r="W2129" s="110"/>
      <c r="X2129" s="110" t="s">
        <v>1465</v>
      </c>
      <c r="Y2129" s="183" t="s">
        <v>6258</v>
      </c>
      <c r="Z2129">
        <f>IF(ISNA(VLOOKUP(A2129,[2]InvPiv!$A:$B,2,FALSE)),0,VLOOKUP(A2129,[2]InvPiv!$A:$B,2,FALSE))</f>
        <v>5</v>
      </c>
      <c r="AA2129" s="185">
        <f t="shared" si="103"/>
        <v>0</v>
      </c>
      <c r="AB2129">
        <f>VLOOKUP(A2129,[2]ConPiv!$A:$B,2,FALSE)</f>
        <v>5</v>
      </c>
    </row>
    <row r="2130" spans="1:28" x14ac:dyDescent="0.25">
      <c r="A2130" s="108">
        <v>309411</v>
      </c>
      <c r="B2130" s="108">
        <v>22597</v>
      </c>
      <c r="C2130" s="107"/>
      <c r="D2130" s="109"/>
      <c r="E2130" s="110"/>
      <c r="F2130" s="110" t="s">
        <v>7327</v>
      </c>
      <c r="G2130" s="110" t="s">
        <v>3297</v>
      </c>
      <c r="H2130" s="107" t="s">
        <v>59</v>
      </c>
      <c r="I2130" s="111" t="s">
        <v>7489</v>
      </c>
      <c r="J2130" s="110"/>
      <c r="K2130" s="110"/>
      <c r="L2130" s="110"/>
      <c r="M2130" s="110"/>
      <c r="N2130" s="110" t="s">
        <v>754</v>
      </c>
      <c r="O2130" s="117">
        <v>42826</v>
      </c>
      <c r="P2130" s="128">
        <v>47</v>
      </c>
      <c r="Q2130" s="115">
        <v>38</v>
      </c>
      <c r="R2130" s="129">
        <f t="shared" si="104"/>
        <v>3.9166666666666665</v>
      </c>
      <c r="S2130" s="130">
        <f t="shared" si="102"/>
        <v>148.83333333333331</v>
      </c>
      <c r="T2130" s="112" t="s">
        <v>7401</v>
      </c>
      <c r="U2130" s="117">
        <v>43014</v>
      </c>
      <c r="V2130" s="110"/>
      <c r="W2130" s="110"/>
      <c r="X2130" s="110" t="s">
        <v>1465</v>
      </c>
      <c r="Y2130" s="183"/>
      <c r="Z2130">
        <f>IF(ISNA(VLOOKUP(A2130,[2]InvPiv!$A:$B,2,FALSE)),0,VLOOKUP(A2130,[2]InvPiv!$A:$B,2,FALSE))</f>
        <v>37.75</v>
      </c>
      <c r="AA2130" s="185">
        <f t="shared" si="103"/>
        <v>0.25</v>
      </c>
      <c r="AB2130">
        <f>VLOOKUP(A2130,[2]ConPiv!$A:$B,2,FALSE)</f>
        <v>42.75</v>
      </c>
    </row>
    <row r="2131" spans="1:28" ht="13" x14ac:dyDescent="0.25">
      <c r="A2131" s="108">
        <v>6981</v>
      </c>
      <c r="B2131" s="108">
        <v>7120</v>
      </c>
      <c r="C2131" s="276"/>
      <c r="D2131" s="277"/>
      <c r="E2131" s="106"/>
      <c r="F2131" s="110" t="s">
        <v>9008</v>
      </c>
      <c r="G2131" s="110" t="s">
        <v>9130</v>
      </c>
      <c r="H2131" s="107" t="s">
        <v>370</v>
      </c>
      <c r="I2131" s="111" t="s">
        <v>9131</v>
      </c>
      <c r="J2131" s="110"/>
      <c r="K2131" s="110"/>
      <c r="L2131" s="110"/>
      <c r="M2131" s="110"/>
      <c r="N2131" s="110" t="s">
        <v>635</v>
      </c>
      <c r="O2131" s="117">
        <v>43009</v>
      </c>
      <c r="P2131" s="128">
        <v>47</v>
      </c>
      <c r="Q2131" s="115">
        <v>1</v>
      </c>
      <c r="R2131" s="129">
        <f t="shared" si="104"/>
        <v>3.9166666666666665</v>
      </c>
      <c r="S2131" s="130">
        <f t="shared" si="102"/>
        <v>3.9166666666666665</v>
      </c>
      <c r="T2131" s="112" t="s">
        <v>8888</v>
      </c>
      <c r="U2131" s="117">
        <v>43014</v>
      </c>
      <c r="V2131" s="110"/>
      <c r="W2131" s="110"/>
      <c r="X2131" s="110" t="s">
        <v>635</v>
      </c>
      <c r="Y2131" s="179"/>
      <c r="Z2131">
        <f>IF(ISNA(VLOOKUP(A2131,[2]InvPiv!$A:$B,2,FALSE)),0,VLOOKUP(A2131,[2]InvPiv!$A:$B,2,FALSE))</f>
        <v>1</v>
      </c>
      <c r="AA2131" s="185">
        <f t="shared" si="103"/>
        <v>0</v>
      </c>
      <c r="AB2131">
        <f>VLOOKUP(A2131,[2]ConPiv!$A:$B,2,FALSE)</f>
        <v>1</v>
      </c>
    </row>
    <row r="2132" spans="1:28" ht="13" x14ac:dyDescent="0.25">
      <c r="A2132" s="108">
        <v>14707</v>
      </c>
      <c r="B2132" s="108">
        <v>17384</v>
      </c>
      <c r="C2132" s="276"/>
      <c r="D2132" s="277"/>
      <c r="E2132" s="106"/>
      <c r="F2132" s="110" t="s">
        <v>9009</v>
      </c>
      <c r="G2132" s="110" t="s">
        <v>640</v>
      </c>
      <c r="H2132" s="107" t="s">
        <v>358</v>
      </c>
      <c r="I2132" s="111" t="s">
        <v>9132</v>
      </c>
      <c r="J2132" s="110"/>
      <c r="K2132" s="110"/>
      <c r="L2132" s="110"/>
      <c r="M2132" s="110"/>
      <c r="N2132" s="110" t="s">
        <v>635</v>
      </c>
      <c r="O2132" s="117">
        <v>43009</v>
      </c>
      <c r="P2132" s="128">
        <v>47</v>
      </c>
      <c r="Q2132" s="115">
        <v>1</v>
      </c>
      <c r="R2132" s="129">
        <f t="shared" si="104"/>
        <v>3.9166666666666665</v>
      </c>
      <c r="S2132" s="130">
        <f t="shared" si="102"/>
        <v>3.9166666666666665</v>
      </c>
      <c r="T2132" s="112" t="s">
        <v>8889</v>
      </c>
      <c r="U2132" s="117">
        <v>43014</v>
      </c>
      <c r="V2132" s="110"/>
      <c r="W2132" s="110"/>
      <c r="X2132" s="110" t="s">
        <v>635</v>
      </c>
      <c r="Y2132" s="179"/>
      <c r="Z2132">
        <f>IF(ISNA(VLOOKUP(A2132,[2]InvPiv!$A:$B,2,FALSE)),0,VLOOKUP(A2132,[2]InvPiv!$A:$B,2,FALSE))</f>
        <v>1</v>
      </c>
      <c r="AA2132" s="185">
        <f t="shared" si="103"/>
        <v>0</v>
      </c>
      <c r="AB2132">
        <f>VLOOKUP(A2132,[2]ConPiv!$A:$B,2,FALSE)</f>
        <v>1</v>
      </c>
    </row>
    <row r="2133" spans="1:28" ht="13" x14ac:dyDescent="0.25">
      <c r="A2133" s="108">
        <v>20225</v>
      </c>
      <c r="B2133" s="108">
        <v>12857</v>
      </c>
      <c r="C2133" s="276"/>
      <c r="D2133" s="277"/>
      <c r="E2133" s="106"/>
      <c r="F2133" s="110" t="s">
        <v>9010</v>
      </c>
      <c r="G2133" s="110" t="s">
        <v>3297</v>
      </c>
      <c r="H2133" s="107" t="s">
        <v>59</v>
      </c>
      <c r="I2133" s="111" t="s">
        <v>9133</v>
      </c>
      <c r="J2133" s="110"/>
      <c r="K2133" s="110"/>
      <c r="L2133" s="110"/>
      <c r="M2133" s="110"/>
      <c r="N2133" s="110" t="s">
        <v>635</v>
      </c>
      <c r="O2133" s="117">
        <v>43009</v>
      </c>
      <c r="P2133" s="128">
        <v>47</v>
      </c>
      <c r="Q2133" s="115">
        <v>1</v>
      </c>
      <c r="R2133" s="129">
        <f t="shared" si="104"/>
        <v>3.9166666666666665</v>
      </c>
      <c r="S2133" s="130">
        <f t="shared" si="102"/>
        <v>3.9166666666666665</v>
      </c>
      <c r="T2133" s="112" t="s">
        <v>8890</v>
      </c>
      <c r="U2133" s="117">
        <v>43014</v>
      </c>
      <c r="V2133" s="110"/>
      <c r="W2133" s="110"/>
      <c r="X2133" s="110" t="s">
        <v>635</v>
      </c>
      <c r="Y2133" s="179"/>
      <c r="Z2133">
        <f>IF(ISNA(VLOOKUP(A2133,[2]InvPiv!$A:$B,2,FALSE)),0,VLOOKUP(A2133,[2]InvPiv!$A:$B,2,FALSE))</f>
        <v>1</v>
      </c>
      <c r="AA2133" s="185">
        <f t="shared" si="103"/>
        <v>0</v>
      </c>
      <c r="AB2133">
        <f>VLOOKUP(A2133,[2]ConPiv!$A:$B,2,FALSE)</f>
        <v>1</v>
      </c>
    </row>
    <row r="2134" spans="1:28" ht="13" x14ac:dyDescent="0.3">
      <c r="A2134" s="108">
        <v>310550</v>
      </c>
      <c r="B2134" s="108">
        <v>23121</v>
      </c>
      <c r="C2134" s="107"/>
      <c r="D2134" s="109"/>
      <c r="E2134" s="110"/>
      <c r="F2134" s="110" t="s">
        <v>8527</v>
      </c>
      <c r="G2134" s="110" t="s">
        <v>2483</v>
      </c>
      <c r="H2134" s="107" t="s">
        <v>288</v>
      </c>
      <c r="I2134" s="111" t="s">
        <v>8768</v>
      </c>
      <c r="J2134" s="110"/>
      <c r="K2134" s="110"/>
      <c r="L2134" s="110"/>
      <c r="M2134" s="110"/>
      <c r="N2134" s="110" t="s">
        <v>635</v>
      </c>
      <c r="O2134" s="117">
        <v>42917</v>
      </c>
      <c r="P2134" s="128">
        <v>47</v>
      </c>
      <c r="Q2134" s="115">
        <v>2</v>
      </c>
      <c r="R2134" s="129">
        <f t="shared" si="104"/>
        <v>3.9166666666666665</v>
      </c>
      <c r="S2134" s="130">
        <f t="shared" si="102"/>
        <v>7.833333333333333</v>
      </c>
      <c r="T2134" s="112" t="s">
        <v>8639</v>
      </c>
      <c r="U2134" s="117">
        <v>43016</v>
      </c>
      <c r="V2134" s="110"/>
      <c r="W2134" s="110"/>
      <c r="X2134" s="110" t="s">
        <v>635</v>
      </c>
      <c r="Y2134" s="270"/>
      <c r="Z2134">
        <f>IF(ISNA(VLOOKUP(A2134,[2]InvPiv!$A:$B,2,FALSE)),0,VLOOKUP(A2134,[2]InvPiv!$A:$B,2,FALSE))</f>
        <v>2</v>
      </c>
      <c r="AA2134" s="185">
        <f t="shared" si="103"/>
        <v>0</v>
      </c>
      <c r="AB2134">
        <f>VLOOKUP(A2134,[2]ConPiv!$A:$B,2,FALSE)</f>
        <v>2</v>
      </c>
    </row>
    <row r="2135" spans="1:28" x14ac:dyDescent="0.25">
      <c r="A2135" s="108">
        <v>309043</v>
      </c>
      <c r="B2135" s="108">
        <v>21517</v>
      </c>
      <c r="C2135" s="107"/>
      <c r="D2135" s="109"/>
      <c r="E2135" s="110"/>
      <c r="F2135" s="110" t="s">
        <v>8110</v>
      </c>
      <c r="G2135" s="110" t="s">
        <v>4359</v>
      </c>
      <c r="H2135" s="107" t="s">
        <v>91</v>
      </c>
      <c r="I2135" s="111" t="s">
        <v>8350</v>
      </c>
      <c r="J2135" s="110"/>
      <c r="K2135" s="110"/>
      <c r="L2135" s="110"/>
      <c r="M2135" s="110"/>
      <c r="N2135" s="110" t="s">
        <v>754</v>
      </c>
      <c r="O2135" s="117">
        <v>42917</v>
      </c>
      <c r="P2135" s="128">
        <v>47</v>
      </c>
      <c r="Q2135" s="115">
        <v>3</v>
      </c>
      <c r="R2135" s="129">
        <f t="shared" si="104"/>
        <v>3.9166666666666665</v>
      </c>
      <c r="S2135" s="130">
        <f t="shared" si="102"/>
        <v>11.75</v>
      </c>
      <c r="T2135" s="112" t="s">
        <v>8219</v>
      </c>
      <c r="U2135" s="117">
        <v>43017</v>
      </c>
      <c r="V2135" s="110"/>
      <c r="W2135" s="110"/>
      <c r="X2135" s="110" t="s">
        <v>1465</v>
      </c>
      <c r="Y2135" s="183" t="s">
        <v>10248</v>
      </c>
      <c r="Z2135">
        <v>3</v>
      </c>
      <c r="AA2135" s="185">
        <f t="shared" si="103"/>
        <v>0</v>
      </c>
      <c r="AB2135">
        <f>VLOOKUP(A2135,[2]ConPiv!$A:$B,2,FALSE)</f>
        <v>2.5</v>
      </c>
    </row>
    <row r="2136" spans="1:28" x14ac:dyDescent="0.25">
      <c r="A2136" s="108">
        <v>309863</v>
      </c>
      <c r="B2136" s="108">
        <v>22756</v>
      </c>
      <c r="C2136" s="107"/>
      <c r="D2136" s="109"/>
      <c r="E2136" s="110"/>
      <c r="F2136" s="110" t="s">
        <v>8120</v>
      </c>
      <c r="G2136" s="110" t="s">
        <v>8362</v>
      </c>
      <c r="H2136" s="107" t="s">
        <v>371</v>
      </c>
      <c r="I2136" s="111" t="s">
        <v>8363</v>
      </c>
      <c r="J2136" s="110"/>
      <c r="K2136" s="110"/>
      <c r="L2136" s="110"/>
      <c r="M2136" s="110"/>
      <c r="N2136" s="110" t="s">
        <v>754</v>
      </c>
      <c r="O2136" s="117">
        <v>42917</v>
      </c>
      <c r="P2136" s="128">
        <v>47</v>
      </c>
      <c r="Q2136" s="115">
        <v>1</v>
      </c>
      <c r="R2136" s="129">
        <f t="shared" si="104"/>
        <v>3.9166666666666665</v>
      </c>
      <c r="S2136" s="130">
        <f t="shared" si="102"/>
        <v>3.9166666666666665</v>
      </c>
      <c r="T2136" s="112" t="s">
        <v>8229</v>
      </c>
      <c r="U2136" s="117">
        <v>43017</v>
      </c>
      <c r="V2136" s="110"/>
      <c r="W2136" s="110"/>
      <c r="X2136" s="110" t="s">
        <v>1465</v>
      </c>
      <c r="Y2136" s="183"/>
      <c r="Z2136">
        <f>IF(ISNA(VLOOKUP(A2136,[2]InvPiv!$A:$B,2,FALSE)),0,VLOOKUP(A2136,[2]InvPiv!$A:$B,2,FALSE))</f>
        <v>1</v>
      </c>
      <c r="AA2136" s="185">
        <f t="shared" si="103"/>
        <v>0</v>
      </c>
      <c r="AB2136">
        <f>VLOOKUP(A2136,[2]ConPiv!$A:$B,2,FALSE)</f>
        <v>1</v>
      </c>
    </row>
    <row r="2137" spans="1:28" ht="13" x14ac:dyDescent="0.3">
      <c r="A2137" s="108">
        <v>310961</v>
      </c>
      <c r="B2137" s="108">
        <v>23255</v>
      </c>
      <c r="C2137" s="107"/>
      <c r="D2137" s="109"/>
      <c r="E2137" s="110"/>
      <c r="F2137" s="110" t="s">
        <v>8529</v>
      </c>
      <c r="G2137" s="110" t="s">
        <v>613</v>
      </c>
      <c r="H2137" s="107" t="s">
        <v>198</v>
      </c>
      <c r="I2137" s="111" t="s">
        <v>8839</v>
      </c>
      <c r="J2137" s="110"/>
      <c r="K2137" s="110"/>
      <c r="L2137" s="110"/>
      <c r="M2137" s="110"/>
      <c r="N2137" s="110" t="s">
        <v>754</v>
      </c>
      <c r="O2137" s="117">
        <v>42917</v>
      </c>
      <c r="P2137" s="128">
        <v>47</v>
      </c>
      <c r="Q2137" s="115">
        <v>1</v>
      </c>
      <c r="R2137" s="129">
        <f t="shared" si="104"/>
        <v>3.9166666666666665</v>
      </c>
      <c r="S2137" s="130">
        <f t="shared" si="102"/>
        <v>3.9166666666666665</v>
      </c>
      <c r="T2137" s="112" t="s">
        <v>8641</v>
      </c>
      <c r="U2137" s="117">
        <v>43017</v>
      </c>
      <c r="V2137" s="110"/>
      <c r="W2137" s="110"/>
      <c r="X2137" s="110" t="s">
        <v>1465</v>
      </c>
      <c r="Y2137" s="270"/>
      <c r="Z2137">
        <f>IF(ISNA(VLOOKUP(A2137,[2]InvPiv!$A:$B,2,FALSE)),0,VLOOKUP(A2137,[2]InvPiv!$A:$B,2,FALSE))</f>
        <v>1</v>
      </c>
      <c r="AA2137" s="185">
        <f t="shared" si="103"/>
        <v>0</v>
      </c>
      <c r="AB2137">
        <f>VLOOKUP(A2137,[2]ConPiv!$A:$B,2,FALSE)</f>
        <v>1</v>
      </c>
    </row>
    <row r="2138" spans="1:28" ht="13" x14ac:dyDescent="0.3">
      <c r="A2138" s="108">
        <v>310187</v>
      </c>
      <c r="B2138" s="108">
        <v>22882</v>
      </c>
      <c r="C2138" s="107"/>
      <c r="D2138" s="109"/>
      <c r="E2138" s="110"/>
      <c r="F2138" s="110" t="s">
        <v>8545</v>
      </c>
      <c r="G2138" s="110" t="s">
        <v>8783</v>
      </c>
      <c r="H2138" s="107" t="s">
        <v>124</v>
      </c>
      <c r="I2138" s="111" t="s">
        <v>8793</v>
      </c>
      <c r="J2138" s="110"/>
      <c r="K2138" s="110"/>
      <c r="L2138" s="110"/>
      <c r="M2138" s="110"/>
      <c r="N2138" s="110" t="s">
        <v>754</v>
      </c>
      <c r="O2138" s="117">
        <v>42917</v>
      </c>
      <c r="P2138" s="128">
        <v>47</v>
      </c>
      <c r="Q2138" s="115">
        <v>4</v>
      </c>
      <c r="R2138" s="129">
        <f t="shared" si="104"/>
        <v>3.9166666666666665</v>
      </c>
      <c r="S2138" s="130">
        <f t="shared" si="102"/>
        <v>15.666666666666666</v>
      </c>
      <c r="T2138" s="112" t="s">
        <v>8657</v>
      </c>
      <c r="U2138" s="117">
        <v>43017</v>
      </c>
      <c r="V2138" s="110"/>
      <c r="W2138" s="110"/>
      <c r="X2138" s="110" t="s">
        <v>1465</v>
      </c>
      <c r="Y2138" s="270"/>
      <c r="Z2138">
        <f>IF(ISNA(VLOOKUP(A2138,[2]InvPiv!$A:$B,2,FALSE)),0,VLOOKUP(A2138,[2]InvPiv!$A:$B,2,FALSE))</f>
        <v>4</v>
      </c>
      <c r="AA2138" s="185">
        <f t="shared" si="103"/>
        <v>0</v>
      </c>
      <c r="AB2138">
        <f>VLOOKUP(A2138,[2]ConPiv!$A:$B,2,FALSE)</f>
        <v>4</v>
      </c>
    </row>
    <row r="2139" spans="1:28" ht="13" x14ac:dyDescent="0.3">
      <c r="A2139" s="108">
        <v>310485</v>
      </c>
      <c r="B2139" s="108">
        <v>23021</v>
      </c>
      <c r="C2139" s="107"/>
      <c r="D2139" s="109"/>
      <c r="E2139" s="110"/>
      <c r="F2139" s="110" t="s">
        <v>8556</v>
      </c>
      <c r="G2139" s="110" t="s">
        <v>7186</v>
      </c>
      <c r="H2139" s="107" t="s">
        <v>198</v>
      </c>
      <c r="I2139" s="111" t="s">
        <v>8822</v>
      </c>
      <c r="J2139" s="110"/>
      <c r="K2139" s="110"/>
      <c r="L2139" s="110"/>
      <c r="M2139" s="110"/>
      <c r="N2139" s="110" t="s">
        <v>754</v>
      </c>
      <c r="O2139" s="117">
        <v>42917</v>
      </c>
      <c r="P2139" s="128">
        <v>47</v>
      </c>
      <c r="Q2139" s="115">
        <v>1</v>
      </c>
      <c r="R2139" s="129">
        <f t="shared" si="104"/>
        <v>3.9166666666666665</v>
      </c>
      <c r="S2139" s="130">
        <f t="shared" si="102"/>
        <v>3.9166666666666665</v>
      </c>
      <c r="T2139" s="112" t="s">
        <v>8668</v>
      </c>
      <c r="U2139" s="117">
        <v>43017</v>
      </c>
      <c r="V2139" s="110"/>
      <c r="W2139" s="110"/>
      <c r="X2139" s="110" t="s">
        <v>1465</v>
      </c>
      <c r="Y2139" s="270"/>
      <c r="Z2139">
        <f>IF(ISNA(VLOOKUP(A2139,[2]InvPiv!$A:$B,2,FALSE)),0,VLOOKUP(A2139,[2]InvPiv!$A:$B,2,FALSE))</f>
        <v>1.25</v>
      </c>
      <c r="AA2139" s="185">
        <f t="shared" si="103"/>
        <v>-0.25</v>
      </c>
      <c r="AB2139">
        <f>VLOOKUP(A2139,[2]ConPiv!$A:$B,2,FALSE)</f>
        <v>1.25</v>
      </c>
    </row>
    <row r="2140" spans="1:28" ht="13" x14ac:dyDescent="0.25">
      <c r="A2140" s="108">
        <v>310212</v>
      </c>
      <c r="B2140" s="108">
        <v>22868</v>
      </c>
      <c r="C2140" s="276"/>
      <c r="D2140" s="277"/>
      <c r="E2140" s="106"/>
      <c r="F2140" s="110" t="s">
        <v>8989</v>
      </c>
      <c r="G2140" s="110" t="s">
        <v>619</v>
      </c>
      <c r="H2140" s="107" t="s">
        <v>198</v>
      </c>
      <c r="I2140" s="111" t="s">
        <v>9109</v>
      </c>
      <c r="J2140" s="110"/>
      <c r="K2140" s="110"/>
      <c r="L2140" s="110"/>
      <c r="M2140" s="110"/>
      <c r="N2140" s="110" t="s">
        <v>25</v>
      </c>
      <c r="O2140" s="117">
        <v>43009</v>
      </c>
      <c r="P2140" s="128">
        <v>47</v>
      </c>
      <c r="Q2140" s="115">
        <v>1</v>
      </c>
      <c r="R2140" s="129">
        <f t="shared" si="104"/>
        <v>3.9166666666666665</v>
      </c>
      <c r="S2140" s="130">
        <f t="shared" si="102"/>
        <v>3.9166666666666665</v>
      </c>
      <c r="T2140" s="112" t="s">
        <v>8869</v>
      </c>
      <c r="U2140" s="117">
        <v>43017</v>
      </c>
      <c r="V2140" s="110"/>
      <c r="W2140" s="110"/>
      <c r="X2140" s="110" t="s">
        <v>29</v>
      </c>
      <c r="Y2140" s="179"/>
      <c r="Z2140">
        <f>IF(ISNA(VLOOKUP(A2140,[2]InvPiv!$A:$B,2,FALSE)),0,VLOOKUP(A2140,[2]InvPiv!$A:$B,2,FALSE))</f>
        <v>1</v>
      </c>
      <c r="AA2140" s="185">
        <f t="shared" si="103"/>
        <v>0</v>
      </c>
      <c r="AB2140">
        <f>VLOOKUP(A2140,[2]ConPiv!$A:$B,2,FALSE)</f>
        <v>1</v>
      </c>
    </row>
    <row r="2141" spans="1:28" ht="13" x14ac:dyDescent="0.25">
      <c r="A2141" s="108">
        <v>310507</v>
      </c>
      <c r="B2141" s="108" t="s">
        <v>8859</v>
      </c>
      <c r="C2141" s="276"/>
      <c r="D2141" s="277"/>
      <c r="E2141" s="106"/>
      <c r="F2141" s="110" t="s">
        <v>8994</v>
      </c>
      <c r="G2141" s="110" t="s">
        <v>724</v>
      </c>
      <c r="H2141" s="107" t="s">
        <v>23</v>
      </c>
      <c r="I2141" s="111">
        <v>61704</v>
      </c>
      <c r="J2141" s="110"/>
      <c r="K2141" s="110"/>
      <c r="L2141" s="110"/>
      <c r="M2141" s="110"/>
      <c r="N2141" s="110" t="s">
        <v>754</v>
      </c>
      <c r="O2141" s="117">
        <v>43009</v>
      </c>
      <c r="P2141" s="128">
        <v>47</v>
      </c>
      <c r="Q2141" s="115">
        <v>3</v>
      </c>
      <c r="R2141" s="129">
        <f t="shared" si="104"/>
        <v>3.9166666666666665</v>
      </c>
      <c r="S2141" s="130">
        <f t="shared" si="102"/>
        <v>11.75</v>
      </c>
      <c r="T2141" s="112" t="s">
        <v>8874</v>
      </c>
      <c r="U2141" s="117">
        <v>43017</v>
      </c>
      <c r="V2141" s="110"/>
      <c r="W2141" s="110"/>
      <c r="X2141" s="110" t="s">
        <v>1465</v>
      </c>
      <c r="Y2141" s="179"/>
      <c r="Z2141">
        <f>IF(ISNA(VLOOKUP(A2141,[2]InvPiv!$A:$B,2,FALSE)),0,VLOOKUP(A2141,[2]InvPiv!$A:$B,2,FALSE))</f>
        <v>3</v>
      </c>
      <c r="AA2141" s="185">
        <f t="shared" si="103"/>
        <v>0</v>
      </c>
      <c r="AB2141">
        <f>VLOOKUP(A2141,[2]ConPiv!$A:$B,2,FALSE)</f>
        <v>3</v>
      </c>
    </row>
    <row r="2142" spans="1:28" ht="13" x14ac:dyDescent="0.25">
      <c r="A2142" s="108">
        <v>310558</v>
      </c>
      <c r="B2142" s="108">
        <v>22737</v>
      </c>
      <c r="C2142" s="276"/>
      <c r="D2142" s="277"/>
      <c r="E2142" s="106"/>
      <c r="F2142" s="110" t="s">
        <v>8995</v>
      </c>
      <c r="G2142" s="110" t="s">
        <v>8787</v>
      </c>
      <c r="H2142" s="107" t="s">
        <v>357</v>
      </c>
      <c r="I2142" s="111" t="s">
        <v>9114</v>
      </c>
      <c r="J2142" s="110"/>
      <c r="K2142" s="110"/>
      <c r="L2142" s="110"/>
      <c r="M2142" s="110"/>
      <c r="N2142" s="110" t="s">
        <v>754</v>
      </c>
      <c r="O2142" s="117">
        <v>43009</v>
      </c>
      <c r="P2142" s="128">
        <v>47</v>
      </c>
      <c r="Q2142" s="115">
        <v>2</v>
      </c>
      <c r="R2142" s="129">
        <f t="shared" si="104"/>
        <v>3.9166666666666665</v>
      </c>
      <c r="S2142" s="130">
        <f t="shared" si="102"/>
        <v>7.833333333333333</v>
      </c>
      <c r="T2142" s="112" t="s">
        <v>8875</v>
      </c>
      <c r="U2142" s="117">
        <v>43017</v>
      </c>
      <c r="V2142" s="110"/>
      <c r="W2142" s="110"/>
      <c r="X2142" s="110" t="s">
        <v>1465</v>
      </c>
      <c r="Y2142" s="179"/>
      <c r="Z2142">
        <f>IF(ISNA(VLOOKUP(A2142,[2]InvPiv!$A:$B,2,FALSE)),0,VLOOKUP(A2142,[2]InvPiv!$A:$B,2,FALSE))</f>
        <v>2</v>
      </c>
      <c r="AA2142" s="185">
        <f t="shared" si="103"/>
        <v>0</v>
      </c>
      <c r="AB2142">
        <f>VLOOKUP(A2142,[2]ConPiv!$A:$B,2,FALSE)</f>
        <v>2</v>
      </c>
    </row>
    <row r="2143" spans="1:28" ht="13" x14ac:dyDescent="0.25">
      <c r="A2143" s="108">
        <v>310571</v>
      </c>
      <c r="B2143" s="108">
        <v>22732</v>
      </c>
      <c r="C2143" s="276"/>
      <c r="D2143" s="277"/>
      <c r="E2143" s="106"/>
      <c r="F2143" s="110" t="s">
        <v>8996</v>
      </c>
      <c r="G2143" s="110" t="s">
        <v>8787</v>
      </c>
      <c r="H2143" s="107" t="s">
        <v>357</v>
      </c>
      <c r="I2143" s="111" t="s">
        <v>9115</v>
      </c>
      <c r="J2143" s="110"/>
      <c r="K2143" s="110"/>
      <c r="L2143" s="110"/>
      <c r="M2143" s="110"/>
      <c r="N2143" s="110" t="s">
        <v>754</v>
      </c>
      <c r="O2143" s="117">
        <v>43009</v>
      </c>
      <c r="P2143" s="128">
        <v>47</v>
      </c>
      <c r="Q2143" s="115">
        <v>1</v>
      </c>
      <c r="R2143" s="129">
        <f t="shared" si="104"/>
        <v>3.9166666666666665</v>
      </c>
      <c r="S2143" s="130">
        <f t="shared" si="102"/>
        <v>3.9166666666666665</v>
      </c>
      <c r="T2143" s="112" t="s">
        <v>8876</v>
      </c>
      <c r="U2143" s="117">
        <v>43017</v>
      </c>
      <c r="V2143" s="110"/>
      <c r="W2143" s="110"/>
      <c r="X2143" s="110" t="s">
        <v>1465</v>
      </c>
      <c r="Y2143" s="179"/>
      <c r="Z2143">
        <f>IF(ISNA(VLOOKUP(A2143,[2]InvPiv!$A:$B,2,FALSE)),0,VLOOKUP(A2143,[2]InvPiv!$A:$B,2,FALSE))</f>
        <v>1</v>
      </c>
      <c r="AA2143" s="185">
        <f t="shared" si="103"/>
        <v>0</v>
      </c>
      <c r="AB2143">
        <f>VLOOKUP(A2143,[2]ConPiv!$A:$B,2,FALSE)</f>
        <v>1</v>
      </c>
    </row>
    <row r="2144" spans="1:28" ht="13" x14ac:dyDescent="0.25">
      <c r="A2144" s="108">
        <v>310139</v>
      </c>
      <c r="B2144" s="108">
        <v>22855</v>
      </c>
      <c r="C2144" s="276"/>
      <c r="D2144" s="277"/>
      <c r="E2144" s="106"/>
      <c r="F2144" s="110" t="s">
        <v>9001</v>
      </c>
      <c r="G2144" s="110" t="s">
        <v>340</v>
      </c>
      <c r="H2144" s="107" t="s">
        <v>59</v>
      </c>
      <c r="I2144" s="111" t="s">
        <v>9121</v>
      </c>
      <c r="J2144" s="110"/>
      <c r="K2144" s="110"/>
      <c r="L2144" s="110"/>
      <c r="M2144" s="110"/>
      <c r="N2144" s="110" t="s">
        <v>635</v>
      </c>
      <c r="O2144" s="117">
        <v>43009</v>
      </c>
      <c r="P2144" s="128">
        <v>47</v>
      </c>
      <c r="Q2144" s="129">
        <v>3</v>
      </c>
      <c r="R2144" s="129">
        <f t="shared" si="104"/>
        <v>3.9166666666666665</v>
      </c>
      <c r="S2144" s="130">
        <f t="shared" si="102"/>
        <v>11.75</v>
      </c>
      <c r="T2144" s="110" t="s">
        <v>8881</v>
      </c>
      <c r="U2144" s="117">
        <v>43017</v>
      </c>
      <c r="V2144" s="110"/>
      <c r="W2144" s="110"/>
      <c r="X2144" s="110" t="s">
        <v>635</v>
      </c>
      <c r="Y2144" s="179"/>
      <c r="Z2144">
        <f>IF(ISNA(VLOOKUP(A2144,[2]InvPiv!$A:$B,2,FALSE)),0,VLOOKUP(A2144,[2]InvPiv!$A:$B,2,FALSE))</f>
        <v>3</v>
      </c>
      <c r="AA2144" s="185">
        <f t="shared" si="103"/>
        <v>0</v>
      </c>
      <c r="AB2144">
        <f>VLOOKUP(A2144,[2]ConPiv!$A:$B,2,FALSE)</f>
        <v>3</v>
      </c>
    </row>
    <row r="2145" spans="1:28" x14ac:dyDescent="0.25">
      <c r="A2145" s="108">
        <v>309851</v>
      </c>
      <c r="B2145" s="108">
        <v>22604</v>
      </c>
      <c r="C2145" s="276"/>
      <c r="D2145" s="277"/>
      <c r="E2145" s="106"/>
      <c r="F2145" s="110" t="s">
        <v>9006</v>
      </c>
      <c r="G2145" s="110" t="s">
        <v>645</v>
      </c>
      <c r="H2145" s="107" t="s">
        <v>380</v>
      </c>
      <c r="I2145" s="111" t="s">
        <v>9128</v>
      </c>
      <c r="J2145" s="110"/>
      <c r="K2145" s="110"/>
      <c r="L2145" s="110"/>
      <c r="M2145" s="110"/>
      <c r="N2145" s="110" t="s">
        <v>754</v>
      </c>
      <c r="O2145" s="117">
        <v>43009</v>
      </c>
      <c r="P2145" s="128">
        <v>47</v>
      </c>
      <c r="Q2145" s="115">
        <v>2</v>
      </c>
      <c r="R2145" s="129">
        <f t="shared" si="104"/>
        <v>3.9166666666666665</v>
      </c>
      <c r="S2145" s="130">
        <f t="shared" si="102"/>
        <v>7.833333333333333</v>
      </c>
      <c r="T2145" s="112" t="s">
        <v>8886</v>
      </c>
      <c r="U2145" s="117">
        <v>43017</v>
      </c>
      <c r="V2145" s="110"/>
      <c r="W2145" s="110"/>
      <c r="X2145" s="110" t="s">
        <v>1465</v>
      </c>
      <c r="Y2145" s="183" t="s">
        <v>10248</v>
      </c>
      <c r="Z2145">
        <v>1.75</v>
      </c>
      <c r="AA2145" s="185">
        <f t="shared" si="103"/>
        <v>0.25</v>
      </c>
      <c r="AB2145">
        <f>VLOOKUP(A2145,[2]ConPiv!$A:$B,2,FALSE)</f>
        <v>1.75</v>
      </c>
    </row>
    <row r="2146" spans="1:28" ht="13" x14ac:dyDescent="0.25">
      <c r="A2146" s="108">
        <v>310203</v>
      </c>
      <c r="B2146" s="108">
        <v>22852</v>
      </c>
      <c r="C2146" s="276"/>
      <c r="D2146" s="277"/>
      <c r="E2146" s="106"/>
      <c r="F2146" s="110" t="s">
        <v>9011</v>
      </c>
      <c r="G2146" s="110" t="s">
        <v>8280</v>
      </c>
      <c r="H2146" s="107" t="s">
        <v>23</v>
      </c>
      <c r="I2146" s="111" t="s">
        <v>9134</v>
      </c>
      <c r="J2146" s="110"/>
      <c r="K2146" s="110"/>
      <c r="L2146" s="110"/>
      <c r="M2146" s="110"/>
      <c r="N2146" s="110" t="s">
        <v>754</v>
      </c>
      <c r="O2146" s="117">
        <v>43009</v>
      </c>
      <c r="P2146" s="128">
        <v>47</v>
      </c>
      <c r="Q2146" s="115">
        <v>1</v>
      </c>
      <c r="R2146" s="129">
        <f t="shared" si="104"/>
        <v>3.9166666666666665</v>
      </c>
      <c r="S2146" s="130">
        <f t="shared" si="102"/>
        <v>3.9166666666666665</v>
      </c>
      <c r="T2146" s="112" t="s">
        <v>8891</v>
      </c>
      <c r="U2146" s="117">
        <v>43017</v>
      </c>
      <c r="V2146" s="110"/>
      <c r="W2146" s="110"/>
      <c r="X2146" s="110" t="s">
        <v>1465</v>
      </c>
      <c r="Y2146" s="179"/>
      <c r="Z2146">
        <f>IF(ISNA(VLOOKUP(A2146,[2]InvPiv!$A:$B,2,FALSE)),0,VLOOKUP(A2146,[2]InvPiv!$A:$B,2,FALSE))</f>
        <v>1</v>
      </c>
      <c r="AA2146" s="185">
        <f t="shared" si="103"/>
        <v>0</v>
      </c>
      <c r="AB2146">
        <f>VLOOKUP(A2146,[2]ConPiv!$A:$B,2,FALSE)</f>
        <v>1</v>
      </c>
    </row>
    <row r="2147" spans="1:28" ht="13" x14ac:dyDescent="0.25">
      <c r="A2147" s="108">
        <v>6858</v>
      </c>
      <c r="B2147" s="108">
        <v>7039</v>
      </c>
      <c r="C2147" s="276"/>
      <c r="D2147" s="277"/>
      <c r="E2147" s="106"/>
      <c r="F2147" s="110" t="s">
        <v>9015</v>
      </c>
      <c r="G2147" s="110" t="s">
        <v>9138</v>
      </c>
      <c r="H2147" s="107" t="s">
        <v>584</v>
      </c>
      <c r="I2147" s="111" t="s">
        <v>9139</v>
      </c>
      <c r="J2147" s="110"/>
      <c r="K2147" s="110"/>
      <c r="L2147" s="110"/>
      <c r="M2147" s="110"/>
      <c r="N2147" s="110" t="s">
        <v>635</v>
      </c>
      <c r="O2147" s="117">
        <v>43009</v>
      </c>
      <c r="P2147" s="128">
        <v>47</v>
      </c>
      <c r="Q2147" s="115">
        <v>1</v>
      </c>
      <c r="R2147" s="129">
        <f t="shared" si="104"/>
        <v>3.9166666666666665</v>
      </c>
      <c r="S2147" s="130">
        <f t="shared" si="102"/>
        <v>3.9166666666666665</v>
      </c>
      <c r="T2147" s="112" t="s">
        <v>8895</v>
      </c>
      <c r="U2147" s="117">
        <v>43017</v>
      </c>
      <c r="V2147" s="110"/>
      <c r="W2147" s="110"/>
      <c r="X2147" s="110" t="s">
        <v>635</v>
      </c>
      <c r="Y2147" s="179"/>
      <c r="Z2147">
        <f>IF(ISNA(VLOOKUP(A2147,[2]InvPiv!$A:$B,2,FALSE)),0,VLOOKUP(A2147,[2]InvPiv!$A:$B,2,FALSE))</f>
        <v>1</v>
      </c>
      <c r="AA2147" s="185">
        <f t="shared" si="103"/>
        <v>0</v>
      </c>
      <c r="AB2147">
        <f>VLOOKUP(A2147,[2]ConPiv!$A:$B,2,FALSE)</f>
        <v>1</v>
      </c>
    </row>
    <row r="2148" spans="1:28" ht="13" x14ac:dyDescent="0.25">
      <c r="A2148" s="108">
        <v>8249</v>
      </c>
      <c r="B2148" s="108">
        <v>16169</v>
      </c>
      <c r="C2148" s="276"/>
      <c r="D2148" s="277"/>
      <c r="E2148" s="106"/>
      <c r="F2148" s="110" t="s">
        <v>9016</v>
      </c>
      <c r="G2148" s="110" t="s">
        <v>1404</v>
      </c>
      <c r="H2148" s="107" t="s">
        <v>51</v>
      </c>
      <c r="I2148" s="111" t="s">
        <v>9140</v>
      </c>
      <c r="J2148" s="110"/>
      <c r="K2148" s="110"/>
      <c r="L2148" s="110"/>
      <c r="M2148" s="110"/>
      <c r="N2148" s="110" t="s">
        <v>635</v>
      </c>
      <c r="O2148" s="117">
        <v>43009</v>
      </c>
      <c r="P2148" s="128">
        <v>47</v>
      </c>
      <c r="Q2148" s="115">
        <v>2</v>
      </c>
      <c r="R2148" s="129">
        <f t="shared" si="104"/>
        <v>3.9166666666666665</v>
      </c>
      <c r="S2148" s="130">
        <f t="shared" si="102"/>
        <v>7.833333333333333</v>
      </c>
      <c r="T2148" s="112" t="s">
        <v>8896</v>
      </c>
      <c r="U2148" s="117">
        <v>43017</v>
      </c>
      <c r="V2148" s="110"/>
      <c r="W2148" s="110"/>
      <c r="X2148" s="110" t="s">
        <v>635</v>
      </c>
      <c r="Y2148" s="179"/>
      <c r="Z2148">
        <f>IF(ISNA(VLOOKUP(A2148,[2]InvPiv!$A:$B,2,FALSE)),0,VLOOKUP(A2148,[2]InvPiv!$A:$B,2,FALSE))</f>
        <v>2</v>
      </c>
      <c r="AA2148" s="185">
        <f t="shared" si="103"/>
        <v>0</v>
      </c>
      <c r="AB2148">
        <f>VLOOKUP(A2148,[2]ConPiv!$A:$B,2,FALSE)</f>
        <v>2</v>
      </c>
    </row>
    <row r="2149" spans="1:28" x14ac:dyDescent="0.25">
      <c r="A2149" s="108">
        <v>310572</v>
      </c>
      <c r="B2149" s="108">
        <v>23153</v>
      </c>
      <c r="C2149" s="107"/>
      <c r="D2149" s="109"/>
      <c r="E2149" s="110"/>
      <c r="F2149" s="110" t="s">
        <v>8098</v>
      </c>
      <c r="G2149" s="110" t="s">
        <v>228</v>
      </c>
      <c r="H2149" s="107" t="s">
        <v>87</v>
      </c>
      <c r="I2149" s="111" t="s">
        <v>8338</v>
      </c>
      <c r="J2149" s="110"/>
      <c r="K2149" s="110"/>
      <c r="L2149" s="110"/>
      <c r="M2149" s="110"/>
      <c r="N2149" s="110" t="s">
        <v>754</v>
      </c>
      <c r="O2149" s="117">
        <v>42917</v>
      </c>
      <c r="P2149" s="128">
        <v>47</v>
      </c>
      <c r="Q2149" s="115">
        <v>2</v>
      </c>
      <c r="R2149" s="129">
        <f t="shared" si="104"/>
        <v>3.9166666666666665</v>
      </c>
      <c r="S2149" s="130">
        <f t="shared" si="102"/>
        <v>7.833333333333333</v>
      </c>
      <c r="T2149" s="112" t="s">
        <v>8207</v>
      </c>
      <c r="U2149" s="117">
        <v>43018</v>
      </c>
      <c r="V2149" s="110"/>
      <c r="W2149" s="110"/>
      <c r="X2149" s="110" t="s">
        <v>635</v>
      </c>
      <c r="Y2149" s="183"/>
      <c r="Z2149">
        <f>IF(ISNA(VLOOKUP(A2149,[2]InvPiv!$A:$B,2,FALSE)),0,VLOOKUP(A2149,[2]InvPiv!$A:$B,2,FALSE))</f>
        <v>2</v>
      </c>
      <c r="AA2149" s="185">
        <f t="shared" si="103"/>
        <v>0</v>
      </c>
      <c r="AB2149">
        <f>VLOOKUP(A2149,[2]ConPiv!$A:$B,2,FALSE)</f>
        <v>3</v>
      </c>
    </row>
    <row r="2150" spans="1:28" ht="13" x14ac:dyDescent="0.25">
      <c r="A2150" s="108">
        <v>2278</v>
      </c>
      <c r="B2150" s="108">
        <v>5596</v>
      </c>
      <c r="C2150" s="276"/>
      <c r="D2150" s="277"/>
      <c r="E2150" s="106"/>
      <c r="F2150" s="110" t="s">
        <v>9019</v>
      </c>
      <c r="G2150" s="110" t="s">
        <v>2456</v>
      </c>
      <c r="H2150" s="107" t="s">
        <v>59</v>
      </c>
      <c r="I2150" s="111" t="s">
        <v>9143</v>
      </c>
      <c r="J2150" s="110"/>
      <c r="K2150" s="110"/>
      <c r="L2150" s="110"/>
      <c r="M2150" s="110"/>
      <c r="N2150" s="110" t="s">
        <v>635</v>
      </c>
      <c r="O2150" s="117">
        <v>43009</v>
      </c>
      <c r="P2150" s="128">
        <v>47</v>
      </c>
      <c r="Q2150" s="115">
        <v>2</v>
      </c>
      <c r="R2150" s="129">
        <f t="shared" si="104"/>
        <v>3.9166666666666665</v>
      </c>
      <c r="S2150" s="130">
        <f t="shared" si="102"/>
        <v>7.833333333333333</v>
      </c>
      <c r="T2150" s="112" t="s">
        <v>8899</v>
      </c>
      <c r="U2150" s="117">
        <v>43018</v>
      </c>
      <c r="V2150" s="110"/>
      <c r="W2150" s="110"/>
      <c r="X2150" s="110" t="s">
        <v>635</v>
      </c>
      <c r="Y2150" s="179"/>
      <c r="Z2150">
        <f>IF(ISNA(VLOOKUP(A2150,[2]InvPiv!$A:$B,2,FALSE)),0,VLOOKUP(A2150,[2]InvPiv!$A:$B,2,FALSE))</f>
        <v>2</v>
      </c>
      <c r="AA2150" s="185">
        <f t="shared" si="103"/>
        <v>0</v>
      </c>
      <c r="AB2150">
        <f>VLOOKUP(A2150,[2]ConPiv!$A:$B,2,FALSE)</f>
        <v>2</v>
      </c>
    </row>
    <row r="2151" spans="1:28" ht="13" x14ac:dyDescent="0.25">
      <c r="A2151" s="108">
        <v>20945</v>
      </c>
      <c r="B2151" s="108">
        <v>14816</v>
      </c>
      <c r="C2151" s="276"/>
      <c r="D2151" s="277"/>
      <c r="E2151" s="106"/>
      <c r="F2151" s="110" t="s">
        <v>9020</v>
      </c>
      <c r="G2151" s="110" t="s">
        <v>5909</v>
      </c>
      <c r="H2151" s="107" t="s">
        <v>124</v>
      </c>
      <c r="I2151" s="111" t="s">
        <v>9144</v>
      </c>
      <c r="J2151" s="110"/>
      <c r="K2151" s="110"/>
      <c r="L2151" s="110"/>
      <c r="M2151" s="110"/>
      <c r="N2151" s="110" t="s">
        <v>635</v>
      </c>
      <c r="O2151" s="117">
        <v>43009</v>
      </c>
      <c r="P2151" s="128">
        <v>47</v>
      </c>
      <c r="Q2151" s="115">
        <v>9</v>
      </c>
      <c r="R2151" s="129">
        <f t="shared" si="104"/>
        <v>3.9166666666666665</v>
      </c>
      <c r="S2151" s="130">
        <f t="shared" si="102"/>
        <v>35.25</v>
      </c>
      <c r="T2151" s="112" t="s">
        <v>8900</v>
      </c>
      <c r="U2151" s="117">
        <v>43018</v>
      </c>
      <c r="V2151" s="110"/>
      <c r="W2151" s="110"/>
      <c r="X2151" s="110" t="s">
        <v>635</v>
      </c>
      <c r="Y2151" s="179"/>
      <c r="Z2151">
        <f>IF(ISNA(VLOOKUP(A2151,[2]InvPiv!$A:$B,2,FALSE)),0,VLOOKUP(A2151,[2]InvPiv!$A:$B,2,FALSE))</f>
        <v>9.25</v>
      </c>
      <c r="AA2151" s="185">
        <f t="shared" si="103"/>
        <v>-0.25</v>
      </c>
      <c r="AB2151">
        <f>VLOOKUP(A2151,[2]ConPiv!$A:$B,2,FALSE)</f>
        <v>10</v>
      </c>
    </row>
    <row r="2152" spans="1:28" ht="13" x14ac:dyDescent="0.25">
      <c r="A2152" s="108">
        <v>24913</v>
      </c>
      <c r="B2152" s="108">
        <v>14916</v>
      </c>
      <c r="C2152" s="276"/>
      <c r="D2152" s="277"/>
      <c r="E2152" s="106"/>
      <c r="F2152" s="110" t="s">
        <v>9021</v>
      </c>
      <c r="G2152" s="110" t="s">
        <v>9145</v>
      </c>
      <c r="H2152" s="107" t="s">
        <v>371</v>
      </c>
      <c r="I2152" s="111" t="s">
        <v>9146</v>
      </c>
      <c r="J2152" s="110"/>
      <c r="K2152" s="110"/>
      <c r="L2152" s="110"/>
      <c r="M2152" s="110"/>
      <c r="N2152" s="110" t="s">
        <v>635</v>
      </c>
      <c r="O2152" s="117">
        <v>43009</v>
      </c>
      <c r="P2152" s="128">
        <v>47</v>
      </c>
      <c r="Q2152" s="115">
        <v>9</v>
      </c>
      <c r="R2152" s="129">
        <f t="shared" si="104"/>
        <v>3.9166666666666665</v>
      </c>
      <c r="S2152" s="130">
        <f t="shared" si="102"/>
        <v>35.25</v>
      </c>
      <c r="T2152" s="112" t="s">
        <v>8901</v>
      </c>
      <c r="U2152" s="117">
        <v>43018</v>
      </c>
      <c r="V2152" s="110"/>
      <c r="W2152" s="110"/>
      <c r="X2152" s="110" t="s">
        <v>635</v>
      </c>
      <c r="Y2152" s="179"/>
      <c r="Z2152">
        <f>IF(ISNA(VLOOKUP(A2152,[2]InvPiv!$A:$B,2,FALSE)),0,VLOOKUP(A2152,[2]InvPiv!$A:$B,2,FALSE))</f>
        <v>9</v>
      </c>
      <c r="AA2152" s="185">
        <f t="shared" si="103"/>
        <v>0</v>
      </c>
      <c r="AB2152">
        <f>VLOOKUP(A2152,[2]ConPiv!$A:$B,2,FALSE)</f>
        <v>9</v>
      </c>
    </row>
    <row r="2153" spans="1:28" x14ac:dyDescent="0.25">
      <c r="A2153" s="107">
        <v>19296</v>
      </c>
      <c r="B2153" s="108">
        <v>17884</v>
      </c>
      <c r="C2153" s="107"/>
      <c r="D2153" s="109"/>
      <c r="E2153" s="110"/>
      <c r="F2153" s="110" t="s">
        <v>5120</v>
      </c>
      <c r="G2153" s="110" t="s">
        <v>5121</v>
      </c>
      <c r="H2153" s="107" t="s">
        <v>59</v>
      </c>
      <c r="I2153" s="181" t="s">
        <v>5122</v>
      </c>
      <c r="J2153" s="110"/>
      <c r="K2153" s="110"/>
      <c r="L2153" s="110"/>
      <c r="M2153" s="110"/>
      <c r="N2153" s="110" t="s">
        <v>25</v>
      </c>
      <c r="O2153" s="117">
        <v>42644</v>
      </c>
      <c r="P2153" s="128">
        <v>47</v>
      </c>
      <c r="Q2153" s="129">
        <v>2</v>
      </c>
      <c r="R2153" s="129">
        <f t="shared" si="104"/>
        <v>3.9166666666666665</v>
      </c>
      <c r="S2153" s="130">
        <f t="shared" si="102"/>
        <v>7.833333333333333</v>
      </c>
      <c r="T2153" s="110" t="s">
        <v>5123</v>
      </c>
      <c r="U2153" s="117">
        <v>43019</v>
      </c>
      <c r="V2153" s="110"/>
      <c r="W2153" s="110"/>
      <c r="X2153" s="110" t="s">
        <v>29</v>
      </c>
      <c r="Y2153" s="183"/>
      <c r="Z2153">
        <f>IF(ISNA(VLOOKUP(A2153,[2]InvPiv!$A:$B,2,FALSE)),0,VLOOKUP(A2153,[2]InvPiv!$A:$B,2,FALSE))</f>
        <v>2</v>
      </c>
      <c r="AA2153" s="185">
        <f t="shared" si="103"/>
        <v>0</v>
      </c>
      <c r="AB2153">
        <f>VLOOKUP(A2153,[2]ConPiv!$A:$B,2,FALSE)</f>
        <v>1</v>
      </c>
    </row>
    <row r="2154" spans="1:28" ht="13" x14ac:dyDescent="0.25">
      <c r="A2154" s="108">
        <v>543</v>
      </c>
      <c r="B2154" s="108" t="s">
        <v>8860</v>
      </c>
      <c r="C2154" s="276"/>
      <c r="D2154" s="277"/>
      <c r="E2154" s="106"/>
      <c r="F2154" s="110" t="s">
        <v>9026</v>
      </c>
      <c r="G2154" s="110" t="s">
        <v>3290</v>
      </c>
      <c r="H2154" s="107" t="s">
        <v>83</v>
      </c>
      <c r="I2154" s="111" t="s">
        <v>9151</v>
      </c>
      <c r="J2154" s="110"/>
      <c r="K2154" s="110"/>
      <c r="L2154" s="110"/>
      <c r="M2154" s="110"/>
      <c r="N2154" s="110" t="s">
        <v>635</v>
      </c>
      <c r="O2154" s="117">
        <v>43009</v>
      </c>
      <c r="P2154" s="128">
        <v>47</v>
      </c>
      <c r="Q2154" s="115">
        <v>1</v>
      </c>
      <c r="R2154" s="129">
        <f t="shared" si="104"/>
        <v>3.9166666666666665</v>
      </c>
      <c r="S2154" s="130">
        <f t="shared" si="102"/>
        <v>3.9166666666666665</v>
      </c>
      <c r="T2154" s="112" t="s">
        <v>8906</v>
      </c>
      <c r="U2154" s="117">
        <v>43019</v>
      </c>
      <c r="V2154" s="110"/>
      <c r="W2154" s="110"/>
      <c r="X2154" s="110" t="s">
        <v>635</v>
      </c>
      <c r="Y2154" s="179"/>
      <c r="Z2154">
        <f>IF(ISNA(VLOOKUP(A2154,[2]InvPiv!$A:$B,2,FALSE)),0,VLOOKUP(A2154,[2]InvPiv!$A:$B,2,FALSE))</f>
        <v>1</v>
      </c>
      <c r="AA2154" s="185">
        <f t="shared" si="103"/>
        <v>0</v>
      </c>
      <c r="AB2154">
        <f>VLOOKUP(A2154,[2]ConPiv!$A:$B,2,FALSE)</f>
        <v>1</v>
      </c>
    </row>
    <row r="2155" spans="1:28" ht="13" x14ac:dyDescent="0.25">
      <c r="A2155" s="108">
        <v>6949</v>
      </c>
      <c r="B2155" s="108">
        <v>7158</v>
      </c>
      <c r="C2155" s="276"/>
      <c r="D2155" s="277"/>
      <c r="E2155" s="106"/>
      <c r="F2155" s="110" t="s">
        <v>9027</v>
      </c>
      <c r="G2155" s="110" t="s">
        <v>194</v>
      </c>
      <c r="H2155" s="107" t="s">
        <v>134</v>
      </c>
      <c r="I2155" s="111" t="s">
        <v>1665</v>
      </c>
      <c r="J2155" s="110"/>
      <c r="K2155" s="110"/>
      <c r="L2155" s="110"/>
      <c r="M2155" s="110"/>
      <c r="N2155" s="110" t="s">
        <v>754</v>
      </c>
      <c r="O2155" s="117">
        <v>43009</v>
      </c>
      <c r="P2155" s="128">
        <v>47</v>
      </c>
      <c r="Q2155" s="115">
        <v>1</v>
      </c>
      <c r="R2155" s="129">
        <f t="shared" si="104"/>
        <v>3.9166666666666665</v>
      </c>
      <c r="S2155" s="130">
        <f t="shared" si="102"/>
        <v>3.9166666666666665</v>
      </c>
      <c r="T2155" s="112" t="s">
        <v>8907</v>
      </c>
      <c r="U2155" s="117">
        <v>43019</v>
      </c>
      <c r="V2155" s="110"/>
      <c r="W2155" s="110"/>
      <c r="X2155" s="110" t="s">
        <v>1465</v>
      </c>
      <c r="Y2155" s="179"/>
      <c r="Z2155">
        <f>IF(ISNA(VLOOKUP(A2155,[2]InvPiv!$A:$B,2,FALSE)),0,VLOOKUP(A2155,[2]InvPiv!$A:$B,2,FALSE))</f>
        <v>1</v>
      </c>
      <c r="AA2155" s="185">
        <f t="shared" si="103"/>
        <v>0</v>
      </c>
      <c r="AB2155">
        <f>VLOOKUP(A2155,[2]ConPiv!$A:$B,2,FALSE)</f>
        <v>1</v>
      </c>
    </row>
    <row r="2156" spans="1:28" ht="13" x14ac:dyDescent="0.25">
      <c r="A2156" s="108">
        <v>7803</v>
      </c>
      <c r="B2156" s="108">
        <v>7552</v>
      </c>
      <c r="C2156" s="276"/>
      <c r="D2156" s="277"/>
      <c r="E2156" s="106"/>
      <c r="F2156" s="110" t="s">
        <v>1169</v>
      </c>
      <c r="G2156" s="110" t="s">
        <v>740</v>
      </c>
      <c r="H2156" s="107" t="s">
        <v>59</v>
      </c>
      <c r="I2156" s="111" t="s">
        <v>9152</v>
      </c>
      <c r="J2156" s="110"/>
      <c r="K2156" s="110"/>
      <c r="L2156" s="110"/>
      <c r="M2156" s="110"/>
      <c r="N2156" s="110" t="s">
        <v>635</v>
      </c>
      <c r="O2156" s="117">
        <v>43009</v>
      </c>
      <c r="P2156" s="128">
        <v>47</v>
      </c>
      <c r="Q2156" s="115">
        <v>2</v>
      </c>
      <c r="R2156" s="129">
        <f t="shared" si="104"/>
        <v>3.9166666666666665</v>
      </c>
      <c r="S2156" s="130">
        <f t="shared" si="102"/>
        <v>7.833333333333333</v>
      </c>
      <c r="T2156" s="112" t="s">
        <v>8908</v>
      </c>
      <c r="U2156" s="117">
        <v>43019</v>
      </c>
      <c r="V2156" s="110"/>
      <c r="W2156" s="110"/>
      <c r="X2156" s="110" t="s">
        <v>635</v>
      </c>
      <c r="Y2156" s="179"/>
      <c r="Z2156">
        <f>IF(ISNA(VLOOKUP(A2156,[2]InvPiv!$A:$B,2,FALSE)),0,VLOOKUP(A2156,[2]InvPiv!$A:$B,2,FALSE))</f>
        <v>2</v>
      </c>
      <c r="AA2156" s="185">
        <f t="shared" si="103"/>
        <v>0</v>
      </c>
      <c r="AB2156">
        <f>VLOOKUP(A2156,[2]ConPiv!$A:$B,2,FALSE)</f>
        <v>2</v>
      </c>
    </row>
    <row r="2157" spans="1:28" ht="13" x14ac:dyDescent="0.25">
      <c r="A2157" s="108">
        <v>26907</v>
      </c>
      <c r="B2157" s="108">
        <v>15745</v>
      </c>
      <c r="C2157" s="276"/>
      <c r="D2157" s="277"/>
      <c r="E2157" s="106"/>
      <c r="F2157" s="110" t="s">
        <v>9028</v>
      </c>
      <c r="G2157" s="110" t="s">
        <v>220</v>
      </c>
      <c r="H2157" s="107" t="s">
        <v>124</v>
      </c>
      <c r="I2157" s="111" t="s">
        <v>9153</v>
      </c>
      <c r="J2157" s="110"/>
      <c r="K2157" s="110"/>
      <c r="L2157" s="110"/>
      <c r="M2157" s="110"/>
      <c r="N2157" s="110" t="s">
        <v>635</v>
      </c>
      <c r="O2157" s="117">
        <v>43009</v>
      </c>
      <c r="P2157" s="128">
        <v>47</v>
      </c>
      <c r="Q2157" s="115">
        <v>3</v>
      </c>
      <c r="R2157" s="129">
        <f t="shared" si="104"/>
        <v>3.9166666666666665</v>
      </c>
      <c r="S2157" s="130">
        <f t="shared" si="102"/>
        <v>11.75</v>
      </c>
      <c r="T2157" s="112" t="s">
        <v>8909</v>
      </c>
      <c r="U2157" s="117">
        <v>43019</v>
      </c>
      <c r="V2157" s="110"/>
      <c r="W2157" s="110"/>
      <c r="X2157" s="110" t="s">
        <v>635</v>
      </c>
      <c r="Y2157" s="179"/>
      <c r="Z2157">
        <f>IF(ISNA(VLOOKUP(A2157,[2]InvPiv!$A:$B,2,FALSE)),0,VLOOKUP(A2157,[2]InvPiv!$A:$B,2,FALSE))</f>
        <v>3</v>
      </c>
      <c r="AA2157" s="185">
        <f t="shared" si="103"/>
        <v>0</v>
      </c>
      <c r="AB2157">
        <f>VLOOKUP(A2157,[2]ConPiv!$A:$B,2,FALSE)</f>
        <v>3</v>
      </c>
    </row>
    <row r="2158" spans="1:28" ht="13" x14ac:dyDescent="0.25">
      <c r="A2158" s="108">
        <v>310824</v>
      </c>
      <c r="B2158" s="108">
        <v>22930</v>
      </c>
      <c r="C2158" s="276"/>
      <c r="D2158" s="277"/>
      <c r="E2158" s="106"/>
      <c r="F2158" s="110" t="s">
        <v>9030</v>
      </c>
      <c r="G2158" s="110" t="s">
        <v>218</v>
      </c>
      <c r="H2158" s="107" t="s">
        <v>198</v>
      </c>
      <c r="I2158" s="111" t="s">
        <v>9155</v>
      </c>
      <c r="J2158" s="110"/>
      <c r="K2158" s="110"/>
      <c r="L2158" s="110"/>
      <c r="M2158" s="110"/>
      <c r="N2158" s="110" t="s">
        <v>754</v>
      </c>
      <c r="O2158" s="117">
        <v>43009</v>
      </c>
      <c r="P2158" s="128">
        <v>47</v>
      </c>
      <c r="Q2158" s="115">
        <v>2</v>
      </c>
      <c r="R2158" s="129">
        <f t="shared" si="104"/>
        <v>3.9166666666666665</v>
      </c>
      <c r="S2158" s="130">
        <f t="shared" si="102"/>
        <v>7.833333333333333</v>
      </c>
      <c r="T2158" s="112" t="s">
        <v>8911</v>
      </c>
      <c r="U2158" s="117">
        <v>43019</v>
      </c>
      <c r="V2158" s="110"/>
      <c r="W2158" s="110"/>
      <c r="X2158" s="110" t="s">
        <v>1465</v>
      </c>
      <c r="Y2158" s="179"/>
      <c r="Z2158">
        <f>IF(ISNA(VLOOKUP(A2158,[2]InvPiv!$A:$B,2,FALSE)),0,VLOOKUP(A2158,[2]InvPiv!$A:$B,2,FALSE))</f>
        <v>2</v>
      </c>
      <c r="AA2158" s="185">
        <f t="shared" si="103"/>
        <v>0</v>
      </c>
      <c r="AB2158">
        <f>VLOOKUP(A2158,[2]ConPiv!$A:$B,2,FALSE)</f>
        <v>2</v>
      </c>
    </row>
    <row r="2159" spans="1:28" ht="13" x14ac:dyDescent="0.25">
      <c r="A2159" s="108">
        <v>311047</v>
      </c>
      <c r="B2159" s="108">
        <v>23150</v>
      </c>
      <c r="C2159" s="276"/>
      <c r="D2159" s="277"/>
      <c r="E2159" s="106"/>
      <c r="F2159" s="110" t="s">
        <v>9025</v>
      </c>
      <c r="G2159" s="110" t="s">
        <v>340</v>
      </c>
      <c r="H2159" s="107" t="s">
        <v>59</v>
      </c>
      <c r="I2159" s="111" t="s">
        <v>9150</v>
      </c>
      <c r="J2159" s="110"/>
      <c r="K2159" s="110"/>
      <c r="L2159" s="110"/>
      <c r="M2159" s="110"/>
      <c r="N2159" s="110" t="s">
        <v>635</v>
      </c>
      <c r="O2159" s="117">
        <v>43009</v>
      </c>
      <c r="P2159" s="128">
        <v>47</v>
      </c>
      <c r="Q2159" s="129">
        <v>3</v>
      </c>
      <c r="R2159" s="129">
        <f t="shared" si="104"/>
        <v>3.9166666666666665</v>
      </c>
      <c r="S2159" s="130">
        <f t="shared" si="102"/>
        <v>11.75</v>
      </c>
      <c r="T2159" s="110" t="s">
        <v>8905</v>
      </c>
      <c r="U2159" s="117">
        <v>43020</v>
      </c>
      <c r="V2159" s="110"/>
      <c r="W2159" s="110"/>
      <c r="X2159" s="110" t="s">
        <v>635</v>
      </c>
      <c r="Y2159" s="179"/>
      <c r="Z2159">
        <f>IF(ISNA(VLOOKUP(A2159,[2]InvPiv!$A:$B,2,FALSE)),0,VLOOKUP(A2159,[2]InvPiv!$A:$B,2,FALSE))</f>
        <v>3</v>
      </c>
      <c r="AA2159" s="185">
        <f t="shared" si="103"/>
        <v>0</v>
      </c>
      <c r="AB2159">
        <f>VLOOKUP(A2159,[2]ConPiv!$A:$B,2,FALSE)</f>
        <v>3</v>
      </c>
    </row>
    <row r="2160" spans="1:28" ht="13" x14ac:dyDescent="0.25">
      <c r="A2160" s="108">
        <v>6690</v>
      </c>
      <c r="B2160" s="108">
        <v>6974</v>
      </c>
      <c r="C2160" s="276"/>
      <c r="D2160" s="277"/>
      <c r="E2160" s="106"/>
      <c r="F2160" s="110" t="s">
        <v>9032</v>
      </c>
      <c r="G2160" s="110" t="s">
        <v>5893</v>
      </c>
      <c r="H2160" s="107" t="s">
        <v>3537</v>
      </c>
      <c r="I2160" s="111" t="s">
        <v>9157</v>
      </c>
      <c r="J2160" s="110"/>
      <c r="K2160" s="110"/>
      <c r="L2160" s="110"/>
      <c r="M2160" s="110"/>
      <c r="N2160" s="110" t="s">
        <v>635</v>
      </c>
      <c r="O2160" s="117">
        <v>43009</v>
      </c>
      <c r="P2160" s="128">
        <v>47</v>
      </c>
      <c r="Q2160" s="115">
        <v>3</v>
      </c>
      <c r="R2160" s="129">
        <f t="shared" si="104"/>
        <v>3.9166666666666665</v>
      </c>
      <c r="S2160" s="130">
        <f t="shared" si="102"/>
        <v>11.75</v>
      </c>
      <c r="T2160" s="112" t="s">
        <v>8913</v>
      </c>
      <c r="U2160" s="117">
        <v>43020</v>
      </c>
      <c r="V2160" s="110"/>
      <c r="W2160" s="110"/>
      <c r="X2160" s="110" t="s">
        <v>635</v>
      </c>
      <c r="Y2160" s="179"/>
      <c r="Z2160">
        <f>IF(ISNA(VLOOKUP(A2160,[2]InvPiv!$A:$B,2,FALSE)),0,VLOOKUP(A2160,[2]InvPiv!$A:$B,2,FALSE))</f>
        <v>3</v>
      </c>
      <c r="AA2160" s="185">
        <f t="shared" si="103"/>
        <v>0</v>
      </c>
      <c r="AB2160">
        <f>VLOOKUP(A2160,[2]ConPiv!$A:$B,2,FALSE)</f>
        <v>3</v>
      </c>
    </row>
    <row r="2161" spans="1:28" ht="13" x14ac:dyDescent="0.25">
      <c r="A2161" s="108">
        <v>11595</v>
      </c>
      <c r="B2161" s="108">
        <v>9923</v>
      </c>
      <c r="C2161" s="276"/>
      <c r="D2161" s="277"/>
      <c r="E2161" s="106"/>
      <c r="F2161" s="110" t="s">
        <v>9033</v>
      </c>
      <c r="G2161" s="110" t="s">
        <v>625</v>
      </c>
      <c r="H2161" s="107" t="s">
        <v>59</v>
      </c>
      <c r="I2161" s="111" t="s">
        <v>9158</v>
      </c>
      <c r="J2161" s="110"/>
      <c r="K2161" s="110"/>
      <c r="L2161" s="110"/>
      <c r="M2161" s="110"/>
      <c r="N2161" s="110" t="s">
        <v>635</v>
      </c>
      <c r="O2161" s="117">
        <v>43009</v>
      </c>
      <c r="P2161" s="128">
        <v>47</v>
      </c>
      <c r="Q2161" s="115">
        <v>1</v>
      </c>
      <c r="R2161" s="129">
        <f t="shared" si="104"/>
        <v>3.9166666666666665</v>
      </c>
      <c r="S2161" s="130">
        <f t="shared" si="102"/>
        <v>3.9166666666666665</v>
      </c>
      <c r="T2161" s="112" t="s">
        <v>8914</v>
      </c>
      <c r="U2161" s="117">
        <v>43020</v>
      </c>
      <c r="V2161" s="110"/>
      <c r="W2161" s="110"/>
      <c r="X2161" s="110" t="s">
        <v>635</v>
      </c>
      <c r="Y2161" s="179"/>
      <c r="Z2161">
        <f>IF(ISNA(VLOOKUP(A2161,[2]InvPiv!$A:$B,2,FALSE)),0,VLOOKUP(A2161,[2]InvPiv!$A:$B,2,FALSE))</f>
        <v>1</v>
      </c>
      <c r="AA2161" s="185">
        <f t="shared" si="103"/>
        <v>0</v>
      </c>
      <c r="AB2161">
        <f>VLOOKUP(A2161,[2]ConPiv!$A:$B,2,FALSE)</f>
        <v>1</v>
      </c>
    </row>
    <row r="2162" spans="1:28" ht="13" x14ac:dyDescent="0.25">
      <c r="A2162" s="108">
        <v>15298</v>
      </c>
      <c r="B2162" s="108">
        <v>11024</v>
      </c>
      <c r="C2162" s="276"/>
      <c r="D2162" s="277"/>
      <c r="E2162" s="106"/>
      <c r="F2162" s="110" t="s">
        <v>9034</v>
      </c>
      <c r="G2162" s="110" t="s">
        <v>6192</v>
      </c>
      <c r="H2162" s="107" t="s">
        <v>110</v>
      </c>
      <c r="I2162" s="111" t="s">
        <v>9159</v>
      </c>
      <c r="J2162" s="110"/>
      <c r="K2162" s="110"/>
      <c r="L2162" s="110"/>
      <c r="M2162" s="110"/>
      <c r="N2162" s="110" t="s">
        <v>635</v>
      </c>
      <c r="O2162" s="117">
        <v>43009</v>
      </c>
      <c r="P2162" s="128">
        <v>47</v>
      </c>
      <c r="Q2162" s="115">
        <v>6</v>
      </c>
      <c r="R2162" s="129">
        <f t="shared" si="104"/>
        <v>3.9166666666666665</v>
      </c>
      <c r="S2162" s="130">
        <f t="shared" si="102"/>
        <v>23.5</v>
      </c>
      <c r="T2162" s="112" t="s">
        <v>8915</v>
      </c>
      <c r="U2162" s="117">
        <v>43020</v>
      </c>
      <c r="V2162" s="110"/>
      <c r="W2162" s="110"/>
      <c r="X2162" s="110" t="s">
        <v>635</v>
      </c>
      <c r="Y2162" s="179"/>
      <c r="Z2162">
        <f>IF(ISNA(VLOOKUP(A2162,[2]InvPiv!$A:$B,2,FALSE)),0,VLOOKUP(A2162,[2]InvPiv!$A:$B,2,FALSE))</f>
        <v>6</v>
      </c>
      <c r="AA2162" s="185">
        <f t="shared" si="103"/>
        <v>0</v>
      </c>
      <c r="AB2162">
        <f>VLOOKUP(A2162,[2]ConPiv!$A:$B,2,FALSE)</f>
        <v>6</v>
      </c>
    </row>
    <row r="2163" spans="1:28" ht="13" x14ac:dyDescent="0.25">
      <c r="A2163" s="108">
        <v>22146</v>
      </c>
      <c r="B2163" s="108">
        <v>13480</v>
      </c>
      <c r="C2163" s="276"/>
      <c r="D2163" s="277"/>
      <c r="E2163" s="106"/>
      <c r="F2163" s="110" t="s">
        <v>9035</v>
      </c>
      <c r="G2163" s="110" t="s">
        <v>1846</v>
      </c>
      <c r="H2163" s="107" t="s">
        <v>3</v>
      </c>
      <c r="I2163" s="111" t="s">
        <v>9160</v>
      </c>
      <c r="J2163" s="110"/>
      <c r="K2163" s="110"/>
      <c r="L2163" s="110"/>
      <c r="M2163" s="110"/>
      <c r="N2163" s="110" t="s">
        <v>635</v>
      </c>
      <c r="O2163" s="117">
        <v>43009</v>
      </c>
      <c r="P2163" s="128">
        <v>47</v>
      </c>
      <c r="Q2163" s="115">
        <v>12</v>
      </c>
      <c r="R2163" s="129">
        <f t="shared" si="104"/>
        <v>3.9166666666666665</v>
      </c>
      <c r="S2163" s="130">
        <f t="shared" si="102"/>
        <v>47</v>
      </c>
      <c r="T2163" s="112" t="s">
        <v>8916</v>
      </c>
      <c r="U2163" s="117">
        <v>43020</v>
      </c>
      <c r="V2163" s="110"/>
      <c r="W2163" s="110"/>
      <c r="X2163" s="110" t="s">
        <v>635</v>
      </c>
      <c r="Y2163" s="179"/>
      <c r="Z2163">
        <f>IF(ISNA(VLOOKUP(A2163,[2]InvPiv!$A:$B,2,FALSE)),0,VLOOKUP(A2163,[2]InvPiv!$A:$B,2,FALSE))</f>
        <v>12</v>
      </c>
      <c r="AA2163" s="185">
        <f t="shared" si="103"/>
        <v>0</v>
      </c>
      <c r="AB2163">
        <f>VLOOKUP(A2163,[2]ConPiv!$A:$B,2,FALSE)</f>
        <v>12</v>
      </c>
    </row>
    <row r="2164" spans="1:28" ht="13" x14ac:dyDescent="0.25">
      <c r="A2164" s="108">
        <v>24771</v>
      </c>
      <c r="B2164" s="108">
        <v>14774</v>
      </c>
      <c r="C2164" s="276"/>
      <c r="D2164" s="277"/>
      <c r="E2164" s="106"/>
      <c r="F2164" s="110" t="s">
        <v>9036</v>
      </c>
      <c r="G2164" s="110" t="s">
        <v>604</v>
      </c>
      <c r="H2164" s="107" t="s">
        <v>358</v>
      </c>
      <c r="I2164" s="111" t="s">
        <v>9161</v>
      </c>
      <c r="J2164" s="110"/>
      <c r="K2164" s="110"/>
      <c r="L2164" s="110"/>
      <c r="M2164" s="110"/>
      <c r="N2164" s="110" t="s">
        <v>635</v>
      </c>
      <c r="O2164" s="117">
        <v>43009</v>
      </c>
      <c r="P2164" s="128">
        <v>47</v>
      </c>
      <c r="Q2164" s="115">
        <v>3</v>
      </c>
      <c r="R2164" s="129">
        <f t="shared" si="104"/>
        <v>3.9166666666666665</v>
      </c>
      <c r="S2164" s="130">
        <f t="shared" si="102"/>
        <v>11.75</v>
      </c>
      <c r="T2164" s="112" t="s">
        <v>8917</v>
      </c>
      <c r="U2164" s="117">
        <v>43020</v>
      </c>
      <c r="V2164" s="110"/>
      <c r="W2164" s="110"/>
      <c r="X2164" s="110" t="s">
        <v>635</v>
      </c>
      <c r="Y2164" s="179"/>
      <c r="Z2164">
        <f>IF(ISNA(VLOOKUP(A2164,[2]InvPiv!$A:$B,2,FALSE)),0,VLOOKUP(A2164,[2]InvPiv!$A:$B,2,FALSE))</f>
        <v>3</v>
      </c>
      <c r="AA2164" s="185">
        <f t="shared" si="103"/>
        <v>0</v>
      </c>
      <c r="AB2164">
        <f>VLOOKUP(A2164,[2]ConPiv!$A:$B,2,FALSE)</f>
        <v>3</v>
      </c>
    </row>
    <row r="2165" spans="1:28" ht="13" x14ac:dyDescent="0.25">
      <c r="A2165" s="108">
        <v>308525</v>
      </c>
      <c r="B2165" s="108">
        <v>22295</v>
      </c>
      <c r="C2165" s="276"/>
      <c r="D2165" s="277"/>
      <c r="E2165" s="106"/>
      <c r="F2165" s="110" t="s">
        <v>9037</v>
      </c>
      <c r="G2165" s="110" t="s">
        <v>342</v>
      </c>
      <c r="H2165" s="107" t="s">
        <v>59</v>
      </c>
      <c r="I2165" s="111" t="s">
        <v>9162</v>
      </c>
      <c r="J2165" s="110"/>
      <c r="K2165" s="110"/>
      <c r="L2165" s="110"/>
      <c r="M2165" s="110"/>
      <c r="N2165" s="110" t="s">
        <v>754</v>
      </c>
      <c r="O2165" s="117">
        <v>43009</v>
      </c>
      <c r="P2165" s="128">
        <v>47</v>
      </c>
      <c r="Q2165" s="115">
        <v>13</v>
      </c>
      <c r="R2165" s="129">
        <f t="shared" si="104"/>
        <v>3.9166666666666665</v>
      </c>
      <c r="S2165" s="130">
        <f t="shared" si="102"/>
        <v>50.916666666666664</v>
      </c>
      <c r="T2165" s="112" t="s">
        <v>8918</v>
      </c>
      <c r="U2165" s="117">
        <v>43020</v>
      </c>
      <c r="V2165" s="110"/>
      <c r="W2165" s="110"/>
      <c r="X2165" s="110" t="s">
        <v>1465</v>
      </c>
      <c r="Y2165" s="179"/>
      <c r="Z2165">
        <f>IF(ISNA(VLOOKUP(A2165,[2]InvPiv!$A:$B,2,FALSE)),0,VLOOKUP(A2165,[2]InvPiv!$A:$B,2,FALSE))</f>
        <v>13</v>
      </c>
      <c r="AA2165" s="185">
        <f t="shared" si="103"/>
        <v>0</v>
      </c>
      <c r="AB2165">
        <f>VLOOKUP(A2165,[2]ConPiv!$A:$B,2,FALSE)</f>
        <v>13</v>
      </c>
    </row>
    <row r="2166" spans="1:28" x14ac:dyDescent="0.25">
      <c r="A2166" s="108">
        <v>311054</v>
      </c>
      <c r="B2166" s="108">
        <v>23262</v>
      </c>
      <c r="C2166" s="107"/>
      <c r="D2166" s="109"/>
      <c r="E2166" s="110"/>
      <c r="F2166" s="110" t="s">
        <v>8561</v>
      </c>
      <c r="G2166" s="110" t="s">
        <v>518</v>
      </c>
      <c r="H2166" s="107" t="s">
        <v>69</v>
      </c>
      <c r="I2166" s="111" t="s">
        <v>8840</v>
      </c>
      <c r="J2166" s="110"/>
      <c r="K2166" s="110"/>
      <c r="L2166" s="110"/>
      <c r="M2166" s="110"/>
      <c r="N2166" s="110" t="s">
        <v>754</v>
      </c>
      <c r="O2166" s="117">
        <v>42917</v>
      </c>
      <c r="P2166" s="128">
        <v>47</v>
      </c>
      <c r="Q2166" s="115">
        <v>1</v>
      </c>
      <c r="R2166" s="129">
        <f t="shared" si="104"/>
        <v>3.9166666666666665</v>
      </c>
      <c r="S2166" s="130">
        <f t="shared" si="102"/>
        <v>3.9166666666666665</v>
      </c>
      <c r="T2166" s="112" t="s">
        <v>8673</v>
      </c>
      <c r="U2166" s="117">
        <v>43021</v>
      </c>
      <c r="V2166" s="110"/>
      <c r="W2166" s="110"/>
      <c r="X2166" s="110" t="s">
        <v>1465</v>
      </c>
      <c r="Y2166" s="38"/>
      <c r="Z2166">
        <f>IF(ISNA(VLOOKUP(A2166,[2]InvPiv!$A:$B,2,FALSE)),0,VLOOKUP(A2166,[2]InvPiv!$A:$B,2,FALSE))</f>
        <v>1</v>
      </c>
      <c r="AA2166" s="185">
        <f t="shared" si="103"/>
        <v>0</v>
      </c>
      <c r="AB2166">
        <f>VLOOKUP(A2166,[2]ConPiv!$A:$B,2,FALSE)</f>
        <v>1</v>
      </c>
    </row>
    <row r="2167" spans="1:28" ht="13" x14ac:dyDescent="0.25">
      <c r="A2167" s="108">
        <v>311107</v>
      </c>
      <c r="B2167" s="108">
        <v>22947</v>
      </c>
      <c r="C2167" s="276"/>
      <c r="D2167" s="277"/>
      <c r="E2167" s="106"/>
      <c r="F2167" s="110" t="s">
        <v>8998</v>
      </c>
      <c r="G2167" s="110" t="s">
        <v>4403</v>
      </c>
      <c r="H2167" s="107" t="s">
        <v>59</v>
      </c>
      <c r="I2167" s="111" t="s">
        <v>9117</v>
      </c>
      <c r="J2167" s="110"/>
      <c r="K2167" s="110"/>
      <c r="L2167" s="110"/>
      <c r="M2167" s="110"/>
      <c r="N2167" s="110" t="s">
        <v>754</v>
      </c>
      <c r="O2167" s="117">
        <v>43009</v>
      </c>
      <c r="P2167" s="128">
        <v>47</v>
      </c>
      <c r="Q2167" s="115">
        <v>1</v>
      </c>
      <c r="R2167" s="129">
        <f t="shared" si="104"/>
        <v>3.9166666666666665</v>
      </c>
      <c r="S2167" s="130">
        <f t="shared" si="102"/>
        <v>3.9166666666666665</v>
      </c>
      <c r="T2167" s="112" t="s">
        <v>8878</v>
      </c>
      <c r="U2167" s="117">
        <v>43021</v>
      </c>
      <c r="V2167" s="110"/>
      <c r="W2167" s="110"/>
      <c r="X2167" s="110" t="s">
        <v>1465</v>
      </c>
      <c r="Y2167" s="179"/>
      <c r="Z2167">
        <f>IF(ISNA(VLOOKUP(A2167,[2]InvPiv!$A:$B,2,FALSE)),0,VLOOKUP(A2167,[2]InvPiv!$A:$B,2,FALSE))</f>
        <v>1</v>
      </c>
      <c r="AA2167" s="185">
        <f t="shared" si="103"/>
        <v>0</v>
      </c>
      <c r="AB2167">
        <f>VLOOKUP(A2167,[2]ConPiv!$A:$B,2,FALSE)</f>
        <v>1</v>
      </c>
    </row>
    <row r="2168" spans="1:28" ht="13" x14ac:dyDescent="0.25">
      <c r="A2168" s="108">
        <v>311124</v>
      </c>
      <c r="B2168" s="108">
        <v>23273</v>
      </c>
      <c r="C2168" s="276"/>
      <c r="D2168" s="277"/>
      <c r="E2168" s="106"/>
      <c r="F2168" s="110" t="s">
        <v>9000</v>
      </c>
      <c r="G2168" s="110" t="s">
        <v>9119</v>
      </c>
      <c r="H2168" s="107" t="s">
        <v>83</v>
      </c>
      <c r="I2168" s="111" t="s">
        <v>9120</v>
      </c>
      <c r="J2168" s="110"/>
      <c r="K2168" s="110"/>
      <c r="L2168" s="110"/>
      <c r="M2168" s="110"/>
      <c r="N2168" s="110" t="s">
        <v>754</v>
      </c>
      <c r="O2168" s="117">
        <v>43009</v>
      </c>
      <c r="P2168" s="128">
        <v>47</v>
      </c>
      <c r="Q2168" s="115">
        <v>2</v>
      </c>
      <c r="R2168" s="129">
        <f t="shared" si="104"/>
        <v>3.9166666666666665</v>
      </c>
      <c r="S2168" s="130">
        <f t="shared" si="102"/>
        <v>7.833333333333333</v>
      </c>
      <c r="T2168" s="112" t="s">
        <v>8880</v>
      </c>
      <c r="U2168" s="117">
        <v>43021</v>
      </c>
      <c r="V2168" s="110"/>
      <c r="W2168" s="110"/>
      <c r="X2168" s="110" t="s">
        <v>1465</v>
      </c>
      <c r="Y2168" s="179"/>
      <c r="Z2168">
        <f>IF(ISNA(VLOOKUP(A2168,[2]InvPiv!$A:$B,2,FALSE)),0,VLOOKUP(A2168,[2]InvPiv!$A:$B,2,FALSE))</f>
        <v>2</v>
      </c>
      <c r="AA2168" s="185">
        <f t="shared" si="103"/>
        <v>0</v>
      </c>
      <c r="AB2168">
        <f>VLOOKUP(A2168,[2]ConPiv!$A:$B,2,FALSE)</f>
        <v>2</v>
      </c>
    </row>
    <row r="2169" spans="1:28" ht="13" x14ac:dyDescent="0.25">
      <c r="A2169" s="108">
        <v>310739</v>
      </c>
      <c r="B2169" s="108">
        <v>23052</v>
      </c>
      <c r="C2169" s="276"/>
      <c r="D2169" s="277"/>
      <c r="E2169" s="106"/>
      <c r="F2169" s="110" t="s">
        <v>9018</v>
      </c>
      <c r="G2169" s="110" t="s">
        <v>2928</v>
      </c>
      <c r="H2169" s="107" t="s">
        <v>3</v>
      </c>
      <c r="I2169" s="111" t="s">
        <v>9142</v>
      </c>
      <c r="J2169" s="110"/>
      <c r="K2169" s="110"/>
      <c r="L2169" s="110"/>
      <c r="M2169" s="110"/>
      <c r="N2169" s="110" t="s">
        <v>754</v>
      </c>
      <c r="O2169" s="117">
        <v>43009</v>
      </c>
      <c r="P2169" s="128">
        <v>47</v>
      </c>
      <c r="Q2169" s="115">
        <v>1</v>
      </c>
      <c r="R2169" s="129">
        <f t="shared" si="104"/>
        <v>3.9166666666666665</v>
      </c>
      <c r="S2169" s="130">
        <f t="shared" si="102"/>
        <v>3.9166666666666665</v>
      </c>
      <c r="T2169" s="112" t="s">
        <v>8898</v>
      </c>
      <c r="U2169" s="117">
        <v>43021</v>
      </c>
      <c r="V2169" s="110"/>
      <c r="W2169" s="110"/>
      <c r="X2169" s="110" t="s">
        <v>1465</v>
      </c>
      <c r="Y2169" s="179"/>
      <c r="Z2169">
        <f>IF(ISNA(VLOOKUP(A2169,[2]InvPiv!$A:$B,2,FALSE)),0,VLOOKUP(A2169,[2]InvPiv!$A:$B,2,FALSE))</f>
        <v>1</v>
      </c>
      <c r="AA2169" s="185">
        <f t="shared" si="103"/>
        <v>0</v>
      </c>
      <c r="AB2169">
        <f>VLOOKUP(A2169,[2]ConPiv!$A:$B,2,FALSE)</f>
        <v>1</v>
      </c>
    </row>
    <row r="2170" spans="1:28" ht="13" x14ac:dyDescent="0.25">
      <c r="A2170" s="108">
        <v>20108</v>
      </c>
      <c r="B2170" s="108">
        <v>17990</v>
      </c>
      <c r="C2170" s="276"/>
      <c r="D2170" s="277"/>
      <c r="E2170" s="106"/>
      <c r="F2170" s="110" t="s">
        <v>9040</v>
      </c>
      <c r="G2170" s="110" t="s">
        <v>9164</v>
      </c>
      <c r="H2170" s="107" t="s">
        <v>279</v>
      </c>
      <c r="I2170" s="111" t="s">
        <v>9165</v>
      </c>
      <c r="J2170" s="110"/>
      <c r="K2170" s="110"/>
      <c r="L2170" s="110"/>
      <c r="M2170" s="110"/>
      <c r="N2170" s="110" t="s">
        <v>635</v>
      </c>
      <c r="O2170" s="117">
        <v>43009</v>
      </c>
      <c r="P2170" s="128">
        <v>47</v>
      </c>
      <c r="Q2170" s="115">
        <v>1</v>
      </c>
      <c r="R2170" s="129">
        <f t="shared" si="104"/>
        <v>3.9166666666666665</v>
      </c>
      <c r="S2170" s="130">
        <f t="shared" si="102"/>
        <v>3.9166666666666665</v>
      </c>
      <c r="T2170" s="112" t="s">
        <v>8921</v>
      </c>
      <c r="U2170" s="117">
        <v>43021</v>
      </c>
      <c r="V2170" s="110"/>
      <c r="W2170" s="110"/>
      <c r="X2170" s="110" t="s">
        <v>635</v>
      </c>
      <c r="Y2170" s="179"/>
      <c r="Z2170">
        <v>1</v>
      </c>
      <c r="AA2170" s="185">
        <f t="shared" si="103"/>
        <v>0</v>
      </c>
      <c r="AB2170">
        <f>VLOOKUP(A2170,[2]ConPiv!$A:$B,2,FALSE)</f>
        <v>1</v>
      </c>
    </row>
    <row r="2171" spans="1:28" ht="13" x14ac:dyDescent="0.25">
      <c r="A2171" s="108">
        <v>25458</v>
      </c>
      <c r="B2171" s="108">
        <v>15115</v>
      </c>
      <c r="C2171" s="276"/>
      <c r="D2171" s="277"/>
      <c r="E2171" s="106"/>
      <c r="F2171" s="110" t="s">
        <v>9041</v>
      </c>
      <c r="G2171" s="110" t="s">
        <v>3304</v>
      </c>
      <c r="H2171" s="107" t="s">
        <v>83</v>
      </c>
      <c r="I2171" s="111" t="s">
        <v>9166</v>
      </c>
      <c r="J2171" s="110"/>
      <c r="K2171" s="110"/>
      <c r="L2171" s="110"/>
      <c r="M2171" s="110"/>
      <c r="N2171" s="110" t="s">
        <v>635</v>
      </c>
      <c r="O2171" s="117">
        <v>43009</v>
      </c>
      <c r="P2171" s="128">
        <v>47</v>
      </c>
      <c r="Q2171" s="115">
        <v>2</v>
      </c>
      <c r="R2171" s="129">
        <f t="shared" si="104"/>
        <v>3.9166666666666665</v>
      </c>
      <c r="S2171" s="130">
        <f t="shared" si="102"/>
        <v>7.833333333333333</v>
      </c>
      <c r="T2171" s="112" t="s">
        <v>8922</v>
      </c>
      <c r="U2171" s="117">
        <v>43021</v>
      </c>
      <c r="V2171" s="110"/>
      <c r="W2171" s="110"/>
      <c r="X2171" s="110" t="s">
        <v>635</v>
      </c>
      <c r="Y2171" s="179"/>
      <c r="Z2171">
        <f>IF(ISNA(VLOOKUP(A2171,[2]InvPiv!$A:$B,2,FALSE)),0,VLOOKUP(A2171,[2]InvPiv!$A:$B,2,FALSE))</f>
        <v>2</v>
      </c>
      <c r="AA2171" s="185">
        <f t="shared" si="103"/>
        <v>0</v>
      </c>
      <c r="AB2171">
        <f>VLOOKUP(A2171,[2]ConPiv!$A:$B,2,FALSE)</f>
        <v>2</v>
      </c>
    </row>
    <row r="2172" spans="1:28" ht="13" x14ac:dyDescent="0.25">
      <c r="A2172" s="108">
        <v>311027</v>
      </c>
      <c r="B2172" s="108">
        <v>23379</v>
      </c>
      <c r="C2172" s="276"/>
      <c r="D2172" s="277"/>
      <c r="E2172" s="106"/>
      <c r="F2172" s="110" t="s">
        <v>9043</v>
      </c>
      <c r="G2172" s="110" t="s">
        <v>518</v>
      </c>
      <c r="H2172" s="107" t="s">
        <v>69</v>
      </c>
      <c r="I2172" s="111">
        <v>89139</v>
      </c>
      <c r="J2172" s="110"/>
      <c r="K2172" s="110"/>
      <c r="L2172" s="110"/>
      <c r="M2172" s="110"/>
      <c r="N2172" s="110" t="s">
        <v>635</v>
      </c>
      <c r="O2172" s="117">
        <v>43009</v>
      </c>
      <c r="P2172" s="128">
        <v>47</v>
      </c>
      <c r="Q2172" s="115">
        <v>2</v>
      </c>
      <c r="R2172" s="129">
        <f t="shared" si="104"/>
        <v>3.9166666666666665</v>
      </c>
      <c r="S2172" s="130">
        <f t="shared" si="102"/>
        <v>7.833333333333333</v>
      </c>
      <c r="T2172" s="112" t="s">
        <v>8924</v>
      </c>
      <c r="U2172" s="117">
        <v>43021</v>
      </c>
      <c r="V2172" s="110"/>
      <c r="W2172" s="110"/>
      <c r="X2172" s="110" t="s">
        <v>635</v>
      </c>
      <c r="Y2172" s="179"/>
      <c r="Z2172">
        <f>IF(ISNA(VLOOKUP(A2172,[2]InvPiv!$A:$B,2,FALSE)),0,VLOOKUP(A2172,[2]InvPiv!$A:$B,2,FALSE))</f>
        <v>2</v>
      </c>
      <c r="AA2172" s="185">
        <f t="shared" si="103"/>
        <v>0</v>
      </c>
      <c r="AB2172">
        <f>VLOOKUP(A2172,[2]ConPiv!$A:$B,2,FALSE)</f>
        <v>2</v>
      </c>
    </row>
    <row r="2173" spans="1:28" x14ac:dyDescent="0.25">
      <c r="A2173" s="108">
        <v>2026</v>
      </c>
      <c r="B2173" s="108">
        <v>208</v>
      </c>
      <c r="C2173" s="107"/>
      <c r="D2173" s="109"/>
      <c r="E2173" s="110"/>
      <c r="F2173" s="110" t="s">
        <v>6666</v>
      </c>
      <c r="G2173" s="110" t="s">
        <v>6667</v>
      </c>
      <c r="H2173" s="107" t="s">
        <v>124</v>
      </c>
      <c r="I2173" s="111" t="s">
        <v>6668</v>
      </c>
      <c r="J2173" s="110"/>
      <c r="K2173" s="110"/>
      <c r="L2173" s="110"/>
      <c r="M2173" s="110"/>
      <c r="N2173" s="110" t="s">
        <v>754</v>
      </c>
      <c r="O2173" s="117">
        <v>42736</v>
      </c>
      <c r="P2173" s="128">
        <v>47</v>
      </c>
      <c r="Q2173" s="115">
        <v>7</v>
      </c>
      <c r="R2173" s="129">
        <f t="shared" si="104"/>
        <v>3.9166666666666665</v>
      </c>
      <c r="S2173" s="130">
        <f t="shared" si="102"/>
        <v>27.416666666666664</v>
      </c>
      <c r="T2173" s="112" t="s">
        <v>6669</v>
      </c>
      <c r="U2173" s="117">
        <v>43022</v>
      </c>
      <c r="V2173" s="110"/>
      <c r="W2173" s="110"/>
      <c r="X2173" s="110" t="s">
        <v>1465</v>
      </c>
      <c r="Y2173" s="307" t="s">
        <v>9848</v>
      </c>
      <c r="Z2173">
        <f>IF(ISNA(VLOOKUP(A2173,[2]InvPiv!$A:$B,2,FALSE)),0,VLOOKUP(A2173,[2]InvPiv!$A:$B,2,FALSE))</f>
        <v>7</v>
      </c>
      <c r="AA2173" s="185">
        <f t="shared" si="103"/>
        <v>0</v>
      </c>
      <c r="AB2173">
        <f>VLOOKUP(A2173,[2]ConPiv!$A:$B,2,FALSE)</f>
        <v>7</v>
      </c>
    </row>
    <row r="2174" spans="1:28" x14ac:dyDescent="0.25">
      <c r="A2174" s="108">
        <v>722</v>
      </c>
      <c r="B2174" s="108">
        <v>2149</v>
      </c>
      <c r="C2174" s="107"/>
      <c r="D2174" s="109"/>
      <c r="E2174" s="110"/>
      <c r="F2174" s="110" t="s">
        <v>6481</v>
      </c>
      <c r="G2174" s="110" t="s">
        <v>660</v>
      </c>
      <c r="H2174" s="107" t="s">
        <v>59</v>
      </c>
      <c r="I2174" s="111" t="s">
        <v>6482</v>
      </c>
      <c r="J2174" s="110"/>
      <c r="K2174" s="110"/>
      <c r="L2174" s="110"/>
      <c r="M2174" s="110"/>
      <c r="N2174" s="110" t="s">
        <v>754</v>
      </c>
      <c r="O2174" s="117">
        <v>42736</v>
      </c>
      <c r="P2174" s="128">
        <v>47</v>
      </c>
      <c r="Q2174" s="115">
        <v>17</v>
      </c>
      <c r="R2174" s="129">
        <f t="shared" si="104"/>
        <v>3.9166666666666665</v>
      </c>
      <c r="S2174" s="130">
        <f t="shared" si="102"/>
        <v>66.583333333333329</v>
      </c>
      <c r="T2174" s="112" t="s">
        <v>10273</v>
      </c>
      <c r="U2174" s="117">
        <v>43023</v>
      </c>
      <c r="V2174" s="110"/>
      <c r="W2174" s="110"/>
      <c r="X2174" s="110" t="s">
        <v>1465</v>
      </c>
      <c r="Y2174" s="183" t="s">
        <v>9846</v>
      </c>
      <c r="Z2174">
        <f>IF(ISNA(VLOOKUP(A2174,[2]InvPiv!$A:$B,2,FALSE)),0,VLOOKUP(A2174,[2]InvPiv!$A:$B,2,FALSE))</f>
        <v>17</v>
      </c>
      <c r="AA2174" s="185">
        <f t="shared" si="103"/>
        <v>0</v>
      </c>
      <c r="AB2174">
        <f>VLOOKUP(A2174,[2]ConPiv!$A:$B,2,FALSE)</f>
        <v>17</v>
      </c>
    </row>
    <row r="2175" spans="1:28" ht="13" x14ac:dyDescent="0.25">
      <c r="A2175" s="108">
        <v>309739</v>
      </c>
      <c r="B2175" s="108">
        <v>22209</v>
      </c>
      <c r="C2175" s="107"/>
      <c r="D2175" s="109"/>
      <c r="E2175" s="110"/>
      <c r="F2175" s="110" t="s">
        <v>7923</v>
      </c>
      <c r="G2175" s="110" t="s">
        <v>7984</v>
      </c>
      <c r="H2175" s="107" t="s">
        <v>83</v>
      </c>
      <c r="I2175" s="111" t="s">
        <v>7985</v>
      </c>
      <c r="J2175" s="110"/>
      <c r="K2175" s="110"/>
      <c r="L2175" s="110"/>
      <c r="M2175" s="110"/>
      <c r="N2175" s="110" t="s">
        <v>754</v>
      </c>
      <c r="O2175" s="117">
        <v>42917</v>
      </c>
      <c r="P2175" s="128">
        <v>47</v>
      </c>
      <c r="Q2175" s="115">
        <v>6</v>
      </c>
      <c r="R2175" s="129">
        <f t="shared" si="104"/>
        <v>3.9166666666666665</v>
      </c>
      <c r="S2175" s="130">
        <f t="shared" si="102"/>
        <v>23.5</v>
      </c>
      <c r="T2175" s="112" t="s">
        <v>7872</v>
      </c>
      <c r="U2175" s="117">
        <v>43024</v>
      </c>
      <c r="V2175" s="110"/>
      <c r="W2175" s="110"/>
      <c r="X2175" s="110" t="s">
        <v>1465</v>
      </c>
      <c r="Y2175" s="179"/>
      <c r="Z2175">
        <f>IF(ISNA(VLOOKUP(A2175,[2]InvPiv!$A:$B,2,FALSE)),0,VLOOKUP(A2175,[2]InvPiv!$A:$B,2,FALSE))</f>
        <v>6</v>
      </c>
      <c r="AA2175" s="185">
        <f t="shared" si="103"/>
        <v>0</v>
      </c>
      <c r="AB2175">
        <f>VLOOKUP(A2175,[2]ConPiv!$A:$B,2,FALSE)</f>
        <v>6</v>
      </c>
    </row>
    <row r="2176" spans="1:28" x14ac:dyDescent="0.25">
      <c r="A2176" s="107">
        <v>13287</v>
      </c>
      <c r="B2176" s="108">
        <v>12032</v>
      </c>
      <c r="C2176" s="107"/>
      <c r="D2176" s="109"/>
      <c r="E2176" s="110"/>
      <c r="F2176" s="110" t="s">
        <v>5174</v>
      </c>
      <c r="G2176" s="110" t="s">
        <v>2718</v>
      </c>
      <c r="H2176" s="107" t="s">
        <v>59</v>
      </c>
      <c r="I2176" s="181" t="s">
        <v>5173</v>
      </c>
      <c r="J2176" s="110"/>
      <c r="K2176" s="110"/>
      <c r="L2176" s="110"/>
      <c r="M2176" s="110"/>
      <c r="N2176" s="110" t="s">
        <v>25</v>
      </c>
      <c r="O2176" s="117">
        <v>42644</v>
      </c>
      <c r="P2176" s="128">
        <v>47</v>
      </c>
      <c r="Q2176" s="129">
        <v>1</v>
      </c>
      <c r="R2176" s="129">
        <f t="shared" si="104"/>
        <v>3.9166666666666665</v>
      </c>
      <c r="S2176" s="130">
        <f t="shared" si="102"/>
        <v>3.9166666666666665</v>
      </c>
      <c r="T2176" s="110" t="s">
        <v>5172</v>
      </c>
      <c r="U2176" s="117">
        <v>43024</v>
      </c>
      <c r="V2176" s="110"/>
      <c r="W2176" s="110"/>
      <c r="X2176" s="110" t="s">
        <v>29</v>
      </c>
      <c r="Y2176" s="183"/>
      <c r="Z2176">
        <f>IF(ISNA(VLOOKUP(A2176,[2]InvPiv!$A:$B,2,FALSE)),0,VLOOKUP(A2176,[2]InvPiv!$A:$B,2,FALSE))</f>
        <v>1</v>
      </c>
      <c r="AA2176" s="185">
        <f t="shared" si="103"/>
        <v>0</v>
      </c>
      <c r="AB2176">
        <f>VLOOKUP(A2176,[2]ConPiv!$A:$B,2,FALSE)</f>
        <v>1</v>
      </c>
    </row>
    <row r="2177" spans="1:28" x14ac:dyDescent="0.25">
      <c r="A2177" s="107">
        <v>19471</v>
      </c>
      <c r="B2177" s="108">
        <v>17916</v>
      </c>
      <c r="C2177" s="107"/>
      <c r="D2177" s="109"/>
      <c r="E2177" s="110"/>
      <c r="F2177" s="110" t="s">
        <v>5145</v>
      </c>
      <c r="G2177" s="110" t="s">
        <v>5146</v>
      </c>
      <c r="H2177" s="107" t="s">
        <v>83</v>
      </c>
      <c r="I2177" s="181" t="s">
        <v>5147</v>
      </c>
      <c r="J2177" s="110"/>
      <c r="K2177" s="110"/>
      <c r="L2177" s="110"/>
      <c r="M2177" s="110"/>
      <c r="N2177" s="110" t="s">
        <v>25</v>
      </c>
      <c r="O2177" s="117">
        <v>42644</v>
      </c>
      <c r="P2177" s="128">
        <v>47</v>
      </c>
      <c r="Q2177" s="129">
        <v>1</v>
      </c>
      <c r="R2177" s="129">
        <f t="shared" si="104"/>
        <v>3.9166666666666665</v>
      </c>
      <c r="S2177" s="130">
        <f t="shared" si="102"/>
        <v>3.9166666666666665</v>
      </c>
      <c r="T2177" s="110" t="s">
        <v>5148</v>
      </c>
      <c r="U2177" s="117">
        <v>43024</v>
      </c>
      <c r="V2177" s="110"/>
      <c r="W2177" s="110"/>
      <c r="X2177" s="110" t="s">
        <v>29</v>
      </c>
      <c r="Y2177" s="183"/>
      <c r="Z2177">
        <f>IF(ISNA(VLOOKUP(A2177,[2]InvPiv!$A:$B,2,FALSE)),0,VLOOKUP(A2177,[2]InvPiv!$A:$B,2,FALSE))</f>
        <v>1</v>
      </c>
      <c r="AA2177" s="185">
        <f t="shared" si="103"/>
        <v>0</v>
      </c>
      <c r="AB2177">
        <f>VLOOKUP(A2177,[2]ConPiv!$A:$B,2,FALSE)</f>
        <v>1</v>
      </c>
    </row>
    <row r="2178" spans="1:28" x14ac:dyDescent="0.25">
      <c r="A2178" s="108">
        <v>310211</v>
      </c>
      <c r="B2178" s="108">
        <v>22999</v>
      </c>
      <c r="C2178" s="107"/>
      <c r="D2178" s="109"/>
      <c r="E2178" s="110"/>
      <c r="F2178" s="110" t="s">
        <v>8035</v>
      </c>
      <c r="G2178" s="110" t="s">
        <v>8256</v>
      </c>
      <c r="H2178" s="107" t="s">
        <v>279</v>
      </c>
      <c r="I2178" s="111" t="s">
        <v>8257</v>
      </c>
      <c r="J2178" s="110"/>
      <c r="K2178" s="110"/>
      <c r="L2178" s="110"/>
      <c r="M2178" s="110"/>
      <c r="N2178" s="110" t="s">
        <v>754</v>
      </c>
      <c r="O2178" s="117">
        <v>42917</v>
      </c>
      <c r="P2178" s="128">
        <v>47</v>
      </c>
      <c r="Q2178" s="115">
        <v>2</v>
      </c>
      <c r="R2178" s="129">
        <f t="shared" si="104"/>
        <v>3.9166666666666665</v>
      </c>
      <c r="S2178" s="130">
        <f t="shared" ref="S2178:S2241" si="105">Q2178*R2178</f>
        <v>7.833333333333333</v>
      </c>
      <c r="T2178" s="112" t="s">
        <v>8144</v>
      </c>
      <c r="U2178" s="117">
        <v>43024</v>
      </c>
      <c r="V2178" s="110"/>
      <c r="W2178" s="110"/>
      <c r="X2178" s="110" t="s">
        <v>1465</v>
      </c>
      <c r="Y2178" s="183"/>
      <c r="Z2178">
        <f>IF(ISNA(VLOOKUP(A2178,[2]InvPiv!$A:$B,2,FALSE)),0,VLOOKUP(A2178,[2]InvPiv!$A:$B,2,FALSE))</f>
        <v>2</v>
      </c>
      <c r="AA2178" s="185">
        <f t="shared" ref="AA2178:AA2241" si="106">Q2178-Z2178</f>
        <v>0</v>
      </c>
      <c r="AB2178">
        <f>VLOOKUP(A2178,[2]ConPiv!$A:$B,2,FALSE)</f>
        <v>2</v>
      </c>
    </row>
    <row r="2179" spans="1:28" x14ac:dyDescent="0.25">
      <c r="A2179" s="108">
        <v>310088</v>
      </c>
      <c r="B2179" s="108">
        <v>22859</v>
      </c>
      <c r="C2179" s="107"/>
      <c r="D2179" s="109"/>
      <c r="E2179" s="110"/>
      <c r="F2179" s="110" t="s">
        <v>8061</v>
      </c>
      <c r="G2179" s="110" t="s">
        <v>8291</v>
      </c>
      <c r="H2179" s="107" t="s">
        <v>59</v>
      </c>
      <c r="I2179" s="111" t="s">
        <v>8292</v>
      </c>
      <c r="J2179" s="110"/>
      <c r="K2179" s="110"/>
      <c r="L2179" s="110"/>
      <c r="M2179" s="110"/>
      <c r="N2179" s="110" t="s">
        <v>754</v>
      </c>
      <c r="O2179" s="117">
        <v>42917</v>
      </c>
      <c r="P2179" s="128">
        <v>47</v>
      </c>
      <c r="Q2179" s="115">
        <v>2</v>
      </c>
      <c r="R2179" s="129">
        <f t="shared" si="104"/>
        <v>3.9166666666666665</v>
      </c>
      <c r="S2179" s="130">
        <f t="shared" si="105"/>
        <v>7.833333333333333</v>
      </c>
      <c r="T2179" s="112" t="s">
        <v>8170</v>
      </c>
      <c r="U2179" s="117">
        <v>43024</v>
      </c>
      <c r="V2179" s="110"/>
      <c r="W2179" s="110"/>
      <c r="X2179" s="110" t="s">
        <v>1465</v>
      </c>
      <c r="Y2179" s="183"/>
      <c r="Z2179">
        <f>IF(ISNA(VLOOKUP(A2179,[2]InvPiv!$A:$B,2,FALSE)),0,VLOOKUP(A2179,[2]InvPiv!$A:$B,2,FALSE))</f>
        <v>2</v>
      </c>
      <c r="AA2179" s="185">
        <f t="shared" si="106"/>
        <v>0</v>
      </c>
      <c r="AB2179">
        <f>VLOOKUP(A2179,[2]ConPiv!$A:$B,2,FALSE)</f>
        <v>2</v>
      </c>
    </row>
    <row r="2180" spans="1:28" x14ac:dyDescent="0.25">
      <c r="A2180" s="108">
        <v>310242</v>
      </c>
      <c r="B2180" s="108">
        <v>22968</v>
      </c>
      <c r="C2180" s="107"/>
      <c r="D2180" s="109"/>
      <c r="E2180" s="110"/>
      <c r="F2180" s="110" t="s">
        <v>8062</v>
      </c>
      <c r="G2180" s="110" t="s">
        <v>8293</v>
      </c>
      <c r="H2180" s="107" t="s">
        <v>59</v>
      </c>
      <c r="I2180" s="111" t="s">
        <v>8294</v>
      </c>
      <c r="J2180" s="110"/>
      <c r="K2180" s="110"/>
      <c r="L2180" s="110"/>
      <c r="M2180" s="110"/>
      <c r="N2180" s="110" t="s">
        <v>754</v>
      </c>
      <c r="O2180" s="117">
        <v>42917</v>
      </c>
      <c r="P2180" s="128">
        <v>47</v>
      </c>
      <c r="Q2180" s="115">
        <v>1</v>
      </c>
      <c r="R2180" s="129">
        <f t="shared" ref="R2180:R2243" si="107">P2180/12</f>
        <v>3.9166666666666665</v>
      </c>
      <c r="S2180" s="130">
        <f t="shared" si="105"/>
        <v>3.9166666666666665</v>
      </c>
      <c r="T2180" s="112" t="s">
        <v>8171</v>
      </c>
      <c r="U2180" s="117">
        <v>43024</v>
      </c>
      <c r="V2180" s="110"/>
      <c r="W2180" s="110"/>
      <c r="X2180" s="110" t="s">
        <v>1465</v>
      </c>
      <c r="Y2180" s="183"/>
      <c r="Z2180">
        <f>IF(ISNA(VLOOKUP(A2180,[2]InvPiv!$A:$B,2,FALSE)),0,VLOOKUP(A2180,[2]InvPiv!$A:$B,2,FALSE))</f>
        <v>1</v>
      </c>
      <c r="AA2180" s="185">
        <f t="shared" si="106"/>
        <v>0</v>
      </c>
      <c r="AB2180">
        <f>VLOOKUP(A2180,[2]ConPiv!$A:$B,2,FALSE)</f>
        <v>1</v>
      </c>
    </row>
    <row r="2181" spans="1:28" x14ac:dyDescent="0.25">
      <c r="A2181" s="108">
        <v>310354</v>
      </c>
      <c r="B2181" s="108">
        <v>22949</v>
      </c>
      <c r="C2181" s="107"/>
      <c r="D2181" s="109"/>
      <c r="E2181" s="110"/>
      <c r="F2181" s="110" t="s">
        <v>6486</v>
      </c>
      <c r="G2181" s="110" t="s">
        <v>8295</v>
      </c>
      <c r="H2181" s="107" t="s">
        <v>612</v>
      </c>
      <c r="I2181" s="111" t="s">
        <v>8296</v>
      </c>
      <c r="J2181" s="110"/>
      <c r="K2181" s="110"/>
      <c r="L2181" s="110"/>
      <c r="M2181" s="110"/>
      <c r="N2181" s="110" t="s">
        <v>754</v>
      </c>
      <c r="O2181" s="117">
        <v>42917</v>
      </c>
      <c r="P2181" s="128">
        <v>47</v>
      </c>
      <c r="Q2181" s="115">
        <v>7</v>
      </c>
      <c r="R2181" s="129">
        <f t="shared" si="107"/>
        <v>3.9166666666666665</v>
      </c>
      <c r="S2181" s="130">
        <f t="shared" si="105"/>
        <v>27.416666666666664</v>
      </c>
      <c r="T2181" s="112" t="s">
        <v>8172</v>
      </c>
      <c r="U2181" s="117">
        <v>43024</v>
      </c>
      <c r="V2181" s="110"/>
      <c r="W2181" s="110"/>
      <c r="X2181" s="110" t="s">
        <v>1465</v>
      </c>
      <c r="Y2181" s="183"/>
      <c r="Z2181">
        <f>IF(ISNA(VLOOKUP(A2181,[2]InvPiv!$A:$B,2,FALSE)),0,VLOOKUP(A2181,[2]InvPiv!$A:$B,2,FALSE))</f>
        <v>7.5</v>
      </c>
      <c r="AA2181" s="185">
        <f t="shared" si="106"/>
        <v>-0.5</v>
      </c>
      <c r="AB2181">
        <f>VLOOKUP(A2181,[2]ConPiv!$A:$B,2,FALSE)</f>
        <v>7.5</v>
      </c>
    </row>
    <row r="2182" spans="1:28" x14ac:dyDescent="0.25">
      <c r="A2182" s="108">
        <v>310469</v>
      </c>
      <c r="B2182" s="108">
        <v>23059</v>
      </c>
      <c r="C2182" s="107"/>
      <c r="D2182" s="109"/>
      <c r="E2182" s="110"/>
      <c r="F2182" s="110" t="s">
        <v>8091</v>
      </c>
      <c r="G2182" s="110" t="s">
        <v>6445</v>
      </c>
      <c r="H2182" s="107" t="s">
        <v>59</v>
      </c>
      <c r="I2182" s="111" t="s">
        <v>8330</v>
      </c>
      <c r="J2182" s="110"/>
      <c r="K2182" s="110"/>
      <c r="L2182" s="110"/>
      <c r="M2182" s="110"/>
      <c r="N2182" s="110" t="s">
        <v>754</v>
      </c>
      <c r="O2182" s="117">
        <v>42917</v>
      </c>
      <c r="P2182" s="128">
        <v>47</v>
      </c>
      <c r="Q2182" s="115">
        <v>1</v>
      </c>
      <c r="R2182" s="129">
        <f t="shared" si="107"/>
        <v>3.9166666666666665</v>
      </c>
      <c r="S2182" s="130">
        <f t="shared" si="105"/>
        <v>3.9166666666666665</v>
      </c>
      <c r="T2182" s="112" t="s">
        <v>8201</v>
      </c>
      <c r="U2182" s="117">
        <v>43024</v>
      </c>
      <c r="V2182" s="110"/>
      <c r="W2182" s="110"/>
      <c r="X2182" s="110" t="s">
        <v>1465</v>
      </c>
      <c r="Y2182" s="183"/>
      <c r="Z2182">
        <f>IF(ISNA(VLOOKUP(A2182,[2]InvPiv!$A:$B,2,FALSE)),0,VLOOKUP(A2182,[2]InvPiv!$A:$B,2,FALSE))</f>
        <v>1</v>
      </c>
      <c r="AA2182" s="185">
        <f t="shared" si="106"/>
        <v>0</v>
      </c>
      <c r="AB2182">
        <f>VLOOKUP(A2182,[2]ConPiv!$A:$B,2,FALSE)</f>
        <v>1</v>
      </c>
    </row>
    <row r="2183" spans="1:28" ht="13" x14ac:dyDescent="0.3">
      <c r="A2183" s="108">
        <v>310505</v>
      </c>
      <c r="B2183" s="108">
        <v>22228</v>
      </c>
      <c r="C2183" s="107"/>
      <c r="D2183" s="109"/>
      <c r="E2183" s="110"/>
      <c r="F2183" s="110" t="s">
        <v>8497</v>
      </c>
      <c r="G2183" s="110" t="s">
        <v>216</v>
      </c>
      <c r="H2183" s="107" t="s">
        <v>124</v>
      </c>
      <c r="I2183" s="111" t="s">
        <v>8727</v>
      </c>
      <c r="J2183" s="110"/>
      <c r="K2183" s="110"/>
      <c r="L2183" s="110"/>
      <c r="M2183" s="110"/>
      <c r="N2183" s="110" t="s">
        <v>25</v>
      </c>
      <c r="O2183" s="117">
        <v>42917</v>
      </c>
      <c r="P2183" s="128">
        <v>47</v>
      </c>
      <c r="Q2183" s="115">
        <v>1</v>
      </c>
      <c r="R2183" s="129">
        <f t="shared" si="107"/>
        <v>3.9166666666666665</v>
      </c>
      <c r="S2183" s="130">
        <f t="shared" si="105"/>
        <v>3.9166666666666665</v>
      </c>
      <c r="T2183" s="112" t="s">
        <v>8608</v>
      </c>
      <c r="U2183" s="117">
        <v>43024</v>
      </c>
      <c r="V2183" s="110"/>
      <c r="W2183" s="110"/>
      <c r="X2183" s="110" t="s">
        <v>1465</v>
      </c>
      <c r="Y2183" s="270"/>
      <c r="Z2183">
        <f>IF(ISNA(VLOOKUP(A2183,[2]InvPiv!$A:$B,2,FALSE)),0,VLOOKUP(A2183,[2]InvPiv!$A:$B,2,FALSE))</f>
        <v>1</v>
      </c>
      <c r="AA2183" s="185">
        <f t="shared" si="106"/>
        <v>0</v>
      </c>
      <c r="AB2183">
        <f>VLOOKUP(A2183,[2]ConPiv!$A:$B,2,FALSE)</f>
        <v>1</v>
      </c>
    </row>
    <row r="2184" spans="1:28" ht="13" x14ac:dyDescent="0.3">
      <c r="A2184" s="108">
        <v>310841</v>
      </c>
      <c r="B2184" s="108">
        <v>23217</v>
      </c>
      <c r="C2184" s="107"/>
      <c r="D2184" s="109"/>
      <c r="E2184" s="110"/>
      <c r="F2184" s="110" t="s">
        <v>8515</v>
      </c>
      <c r="G2184" s="110" t="s">
        <v>1122</v>
      </c>
      <c r="H2184" s="107" t="s">
        <v>371</v>
      </c>
      <c r="I2184" s="111" t="s">
        <v>8751</v>
      </c>
      <c r="J2184" s="110"/>
      <c r="K2184" s="110"/>
      <c r="L2184" s="110"/>
      <c r="M2184" s="110"/>
      <c r="N2184" s="110" t="s">
        <v>25</v>
      </c>
      <c r="O2184" s="117">
        <v>42917</v>
      </c>
      <c r="P2184" s="128">
        <v>47</v>
      </c>
      <c r="Q2184" s="115">
        <v>2</v>
      </c>
      <c r="R2184" s="129">
        <f t="shared" si="107"/>
        <v>3.9166666666666665</v>
      </c>
      <c r="S2184" s="130">
        <f t="shared" si="105"/>
        <v>7.833333333333333</v>
      </c>
      <c r="T2184" s="112" t="s">
        <v>8627</v>
      </c>
      <c r="U2184" s="117">
        <v>43024</v>
      </c>
      <c r="V2184" s="110"/>
      <c r="W2184" s="110"/>
      <c r="X2184" s="110" t="s">
        <v>29</v>
      </c>
      <c r="Y2184" s="270"/>
      <c r="Z2184">
        <f>IF(ISNA(VLOOKUP(A2184,[2]InvPiv!$A:$B,2,FALSE)),0,VLOOKUP(A2184,[2]InvPiv!$A:$B,2,FALSE))</f>
        <v>2</v>
      </c>
      <c r="AA2184" s="185">
        <f t="shared" si="106"/>
        <v>0</v>
      </c>
      <c r="AB2184">
        <f>VLOOKUP(A2184,[2]ConPiv!$A:$B,2,FALSE)</f>
        <v>2</v>
      </c>
    </row>
    <row r="2185" spans="1:28" ht="13" x14ac:dyDescent="0.3">
      <c r="A2185" s="108">
        <v>310878</v>
      </c>
      <c r="B2185" s="108">
        <v>23156</v>
      </c>
      <c r="C2185" s="107"/>
      <c r="D2185" s="109"/>
      <c r="E2185" s="110"/>
      <c r="F2185" s="110" t="s">
        <v>8521</v>
      </c>
      <c r="G2185" s="110" t="s">
        <v>662</v>
      </c>
      <c r="H2185" s="107" t="s">
        <v>59</v>
      </c>
      <c r="I2185" s="111" t="s">
        <v>8759</v>
      </c>
      <c r="J2185" s="110"/>
      <c r="K2185" s="110"/>
      <c r="L2185" s="110"/>
      <c r="M2185" s="110"/>
      <c r="N2185" s="110" t="s">
        <v>754</v>
      </c>
      <c r="O2185" s="117">
        <v>42917</v>
      </c>
      <c r="P2185" s="128">
        <v>47</v>
      </c>
      <c r="Q2185" s="115">
        <v>1</v>
      </c>
      <c r="R2185" s="129">
        <f t="shared" si="107"/>
        <v>3.9166666666666665</v>
      </c>
      <c r="S2185" s="130">
        <f t="shared" si="105"/>
        <v>3.9166666666666665</v>
      </c>
      <c r="T2185" s="112" t="s">
        <v>8633</v>
      </c>
      <c r="U2185" s="117">
        <v>43024</v>
      </c>
      <c r="V2185" s="110"/>
      <c r="W2185" s="110"/>
      <c r="X2185" s="110" t="s">
        <v>1465</v>
      </c>
      <c r="Y2185" s="270"/>
      <c r="Z2185">
        <f>IF(ISNA(VLOOKUP(A2185,[2]InvPiv!$A:$B,2,FALSE)),0,VLOOKUP(A2185,[2]InvPiv!$A:$B,2,FALSE))</f>
        <v>1</v>
      </c>
      <c r="AA2185" s="185">
        <f t="shared" si="106"/>
        <v>0</v>
      </c>
      <c r="AB2185">
        <f>VLOOKUP(A2185,[2]ConPiv!$A:$B,2,FALSE)</f>
        <v>1</v>
      </c>
    </row>
    <row r="2186" spans="1:28" ht="13" x14ac:dyDescent="0.3">
      <c r="A2186" s="108">
        <v>310893</v>
      </c>
      <c r="B2186" s="108">
        <v>23219</v>
      </c>
      <c r="C2186" s="107"/>
      <c r="D2186" s="109"/>
      <c r="E2186" s="110"/>
      <c r="F2186" s="110" t="s">
        <v>8522</v>
      </c>
      <c r="G2186" s="110" t="s">
        <v>8760</v>
      </c>
      <c r="H2186" s="107" t="s">
        <v>345</v>
      </c>
      <c r="I2186" s="111" t="s">
        <v>8761</v>
      </c>
      <c r="J2186" s="110"/>
      <c r="K2186" s="110"/>
      <c r="L2186" s="110"/>
      <c r="M2186" s="110"/>
      <c r="N2186" s="110" t="s">
        <v>754</v>
      </c>
      <c r="O2186" s="117">
        <v>42917</v>
      </c>
      <c r="P2186" s="128">
        <v>47</v>
      </c>
      <c r="Q2186" s="115">
        <v>1</v>
      </c>
      <c r="R2186" s="129">
        <f t="shared" si="107"/>
        <v>3.9166666666666665</v>
      </c>
      <c r="S2186" s="130">
        <f t="shared" si="105"/>
        <v>3.9166666666666665</v>
      </c>
      <c r="T2186" s="112" t="s">
        <v>8634</v>
      </c>
      <c r="U2186" s="117">
        <v>43024</v>
      </c>
      <c r="V2186" s="110"/>
      <c r="W2186" s="110"/>
      <c r="X2186" s="110" t="s">
        <v>1465</v>
      </c>
      <c r="Y2186" s="270"/>
      <c r="Z2186">
        <f>IF(ISNA(VLOOKUP(A2186,[2]InvPiv!$A:$B,2,FALSE)),0,VLOOKUP(A2186,[2]InvPiv!$A:$B,2,FALSE))</f>
        <v>1</v>
      </c>
      <c r="AA2186" s="185">
        <f t="shared" si="106"/>
        <v>0</v>
      </c>
      <c r="AB2186">
        <f>VLOOKUP(A2186,[2]ConPiv!$A:$B,2,FALSE)</f>
        <v>1</v>
      </c>
    </row>
    <row r="2187" spans="1:28" ht="13" x14ac:dyDescent="0.25">
      <c r="A2187" s="108">
        <v>311122</v>
      </c>
      <c r="B2187" s="108">
        <v>23216</v>
      </c>
      <c r="C2187" s="276"/>
      <c r="D2187" s="277"/>
      <c r="E2187" s="106"/>
      <c r="F2187" s="110" t="s">
        <v>8999</v>
      </c>
      <c r="G2187" s="110" t="s">
        <v>1002</v>
      </c>
      <c r="H2187" s="107" t="s">
        <v>366</v>
      </c>
      <c r="I2187" s="111" t="s">
        <v>9118</v>
      </c>
      <c r="J2187" s="110"/>
      <c r="K2187" s="110"/>
      <c r="L2187" s="110"/>
      <c r="M2187" s="110"/>
      <c r="N2187" s="110" t="s">
        <v>754</v>
      </c>
      <c r="O2187" s="117">
        <v>43009</v>
      </c>
      <c r="P2187" s="128">
        <v>47</v>
      </c>
      <c r="Q2187" s="115">
        <v>3</v>
      </c>
      <c r="R2187" s="129">
        <f t="shared" si="107"/>
        <v>3.9166666666666665</v>
      </c>
      <c r="S2187" s="130">
        <f t="shared" si="105"/>
        <v>11.75</v>
      </c>
      <c r="T2187" s="112" t="s">
        <v>8879</v>
      </c>
      <c r="U2187" s="117">
        <v>43024</v>
      </c>
      <c r="V2187" s="110"/>
      <c r="W2187" s="110"/>
      <c r="X2187" s="110" t="s">
        <v>1465</v>
      </c>
      <c r="Y2187" s="179"/>
      <c r="Z2187">
        <f>IF(ISNA(VLOOKUP(A2187,[2]InvPiv!$A:$B,2,FALSE)),0,VLOOKUP(A2187,[2]InvPiv!$A:$B,2,FALSE))</f>
        <v>3</v>
      </c>
      <c r="AA2187" s="185">
        <f t="shared" si="106"/>
        <v>0</v>
      </c>
      <c r="AB2187">
        <f>VLOOKUP(A2187,[2]ConPiv!$A:$B,2,FALSE)</f>
        <v>2</v>
      </c>
    </row>
    <row r="2188" spans="1:28" ht="13" x14ac:dyDescent="0.25">
      <c r="A2188" s="108">
        <v>311015</v>
      </c>
      <c r="B2188" s="108">
        <v>23258</v>
      </c>
      <c r="C2188" s="276"/>
      <c r="D2188" s="277"/>
      <c r="E2188" s="106"/>
      <c r="F2188" s="110" t="s">
        <v>9002</v>
      </c>
      <c r="G2188" s="110" t="s">
        <v>1873</v>
      </c>
      <c r="H2188" s="107" t="s">
        <v>72</v>
      </c>
      <c r="I2188" s="111" t="s">
        <v>9122</v>
      </c>
      <c r="J2188" s="110"/>
      <c r="K2188" s="110"/>
      <c r="L2188" s="110"/>
      <c r="M2188" s="110"/>
      <c r="N2188" s="110" t="s">
        <v>754</v>
      </c>
      <c r="O2188" s="117">
        <v>43009</v>
      </c>
      <c r="P2188" s="128">
        <v>47</v>
      </c>
      <c r="Q2188" s="115">
        <v>1</v>
      </c>
      <c r="R2188" s="129">
        <f t="shared" si="107"/>
        <v>3.9166666666666665</v>
      </c>
      <c r="S2188" s="130">
        <f t="shared" si="105"/>
        <v>3.9166666666666665</v>
      </c>
      <c r="T2188" s="112" t="s">
        <v>8882</v>
      </c>
      <c r="U2188" s="117">
        <v>43024</v>
      </c>
      <c r="V2188" s="110"/>
      <c r="W2188" s="110"/>
      <c r="X2188" s="110" t="s">
        <v>1465</v>
      </c>
      <c r="Y2188" s="179"/>
      <c r="Z2188">
        <f>IF(ISNA(VLOOKUP(A2188,[2]InvPiv!$A:$B,2,FALSE)),0,VLOOKUP(A2188,[2]InvPiv!$A:$B,2,FALSE))</f>
        <v>1</v>
      </c>
      <c r="AA2188" s="185">
        <f t="shared" si="106"/>
        <v>0</v>
      </c>
      <c r="AB2188">
        <f>VLOOKUP(A2188,[2]ConPiv!$A:$B,2,FALSE)</f>
        <v>1</v>
      </c>
    </row>
    <row r="2189" spans="1:28" ht="13" x14ac:dyDescent="0.25">
      <c r="A2189" s="108">
        <v>310409</v>
      </c>
      <c r="B2189" s="108">
        <v>22863</v>
      </c>
      <c r="C2189" s="276"/>
      <c r="D2189" s="277"/>
      <c r="E2189" s="106"/>
      <c r="F2189" s="110" t="s">
        <v>9013</v>
      </c>
      <c r="G2189" s="110" t="s">
        <v>1830</v>
      </c>
      <c r="H2189" s="107" t="s">
        <v>91</v>
      </c>
      <c r="I2189" s="111" t="s">
        <v>9136</v>
      </c>
      <c r="J2189" s="110"/>
      <c r="K2189" s="110"/>
      <c r="L2189" s="110"/>
      <c r="M2189" s="110"/>
      <c r="N2189" s="110" t="s">
        <v>754</v>
      </c>
      <c r="O2189" s="117">
        <v>43009</v>
      </c>
      <c r="P2189" s="128">
        <v>47</v>
      </c>
      <c r="Q2189" s="115">
        <v>3</v>
      </c>
      <c r="R2189" s="129">
        <f t="shared" si="107"/>
        <v>3.9166666666666665</v>
      </c>
      <c r="S2189" s="130">
        <f t="shared" si="105"/>
        <v>11.75</v>
      </c>
      <c r="T2189" s="112" t="s">
        <v>8893</v>
      </c>
      <c r="U2189" s="117">
        <v>43024</v>
      </c>
      <c r="V2189" s="110"/>
      <c r="W2189" s="110"/>
      <c r="X2189" s="110" t="s">
        <v>1465</v>
      </c>
      <c r="Y2189" s="179"/>
      <c r="Z2189">
        <f>IF(ISNA(VLOOKUP(A2189,[2]InvPiv!$A:$B,2,FALSE)),0,VLOOKUP(A2189,[2]InvPiv!$A:$B,2,FALSE))</f>
        <v>3</v>
      </c>
      <c r="AA2189" s="185">
        <f t="shared" si="106"/>
        <v>0</v>
      </c>
      <c r="AB2189">
        <f>VLOOKUP(A2189,[2]ConPiv!$A:$B,2,FALSE)</f>
        <v>3</v>
      </c>
    </row>
    <row r="2190" spans="1:28" ht="13" x14ac:dyDescent="0.25">
      <c r="A2190" s="108">
        <v>310372</v>
      </c>
      <c r="B2190" s="108">
        <v>23032</v>
      </c>
      <c r="C2190" s="276"/>
      <c r="D2190" s="277"/>
      <c r="E2190" s="106"/>
      <c r="F2190" s="110" t="s">
        <v>9017</v>
      </c>
      <c r="G2190" s="110" t="s">
        <v>3772</v>
      </c>
      <c r="H2190" s="107" t="s">
        <v>198</v>
      </c>
      <c r="I2190" s="111" t="s">
        <v>9141</v>
      </c>
      <c r="J2190" s="110"/>
      <c r="K2190" s="110"/>
      <c r="L2190" s="110"/>
      <c r="M2190" s="110"/>
      <c r="N2190" s="110" t="s">
        <v>25</v>
      </c>
      <c r="O2190" s="117">
        <v>43009</v>
      </c>
      <c r="P2190" s="128">
        <v>47</v>
      </c>
      <c r="Q2190" s="115">
        <v>1</v>
      </c>
      <c r="R2190" s="129">
        <f t="shared" si="107"/>
        <v>3.9166666666666665</v>
      </c>
      <c r="S2190" s="130">
        <f t="shared" si="105"/>
        <v>3.9166666666666665</v>
      </c>
      <c r="T2190" s="112" t="s">
        <v>8897</v>
      </c>
      <c r="U2190" s="117">
        <v>43024</v>
      </c>
      <c r="V2190" s="110"/>
      <c r="W2190" s="110"/>
      <c r="X2190" s="110" t="s">
        <v>29</v>
      </c>
      <c r="Y2190" s="179"/>
      <c r="Z2190">
        <f>IF(ISNA(VLOOKUP(A2190,[2]InvPiv!$A:$B,2,FALSE)),0,VLOOKUP(A2190,[2]InvPiv!$A:$B,2,FALSE))</f>
        <v>1</v>
      </c>
      <c r="AA2190" s="185">
        <f t="shared" si="106"/>
        <v>0</v>
      </c>
      <c r="AB2190">
        <f>VLOOKUP(A2190,[2]ConPiv!$A:$B,2,FALSE)</f>
        <v>1</v>
      </c>
    </row>
    <row r="2191" spans="1:28" ht="13" x14ac:dyDescent="0.25">
      <c r="A2191" s="108">
        <v>309547</v>
      </c>
      <c r="B2191" s="108">
        <v>21843</v>
      </c>
      <c r="C2191" s="276"/>
      <c r="D2191" s="277"/>
      <c r="E2191" s="106"/>
      <c r="F2191" s="110" t="s">
        <v>9022</v>
      </c>
      <c r="G2191" s="110" t="s">
        <v>607</v>
      </c>
      <c r="H2191" s="107" t="s">
        <v>266</v>
      </c>
      <c r="I2191" s="111" t="s">
        <v>9147</v>
      </c>
      <c r="J2191" s="110"/>
      <c r="K2191" s="110"/>
      <c r="L2191" s="110"/>
      <c r="M2191" s="110"/>
      <c r="N2191" s="110" t="s">
        <v>25</v>
      </c>
      <c r="O2191" s="117">
        <v>43009</v>
      </c>
      <c r="P2191" s="128">
        <v>47</v>
      </c>
      <c r="Q2191" s="115">
        <v>1</v>
      </c>
      <c r="R2191" s="129">
        <f t="shared" si="107"/>
        <v>3.9166666666666665</v>
      </c>
      <c r="S2191" s="130">
        <f t="shared" si="105"/>
        <v>3.9166666666666665</v>
      </c>
      <c r="T2191" s="112" t="s">
        <v>8902</v>
      </c>
      <c r="U2191" s="117">
        <v>43024</v>
      </c>
      <c r="V2191" s="110"/>
      <c r="W2191" s="110"/>
      <c r="X2191" s="110" t="s">
        <v>29</v>
      </c>
      <c r="Y2191" s="179"/>
      <c r="Z2191">
        <f>IF(ISNA(VLOOKUP(A2191,[2]InvPiv!$A:$B,2,FALSE)),0,VLOOKUP(A2191,[2]InvPiv!$A:$B,2,FALSE))</f>
        <v>1.5</v>
      </c>
      <c r="AA2191" s="185">
        <f t="shared" si="106"/>
        <v>-0.5</v>
      </c>
      <c r="AB2191">
        <f>VLOOKUP(A2191,[2]ConPiv!$A:$B,2,FALSE)</f>
        <v>1.5</v>
      </c>
    </row>
    <row r="2192" spans="1:28" ht="13" x14ac:dyDescent="0.25">
      <c r="A2192" s="108">
        <v>310592</v>
      </c>
      <c r="B2192" s="108">
        <v>23067</v>
      </c>
      <c r="C2192" s="276"/>
      <c r="D2192" s="277"/>
      <c r="E2192" s="106"/>
      <c r="F2192" s="110" t="s">
        <v>9023</v>
      </c>
      <c r="G2192" s="110" t="s">
        <v>603</v>
      </c>
      <c r="H2192" s="107" t="s">
        <v>59</v>
      </c>
      <c r="I2192" s="111" t="s">
        <v>9148</v>
      </c>
      <c r="J2192" s="110"/>
      <c r="K2192" s="110"/>
      <c r="L2192" s="110"/>
      <c r="M2192" s="110"/>
      <c r="N2192" s="110" t="s">
        <v>754</v>
      </c>
      <c r="O2192" s="117">
        <v>43009</v>
      </c>
      <c r="P2192" s="128">
        <v>47</v>
      </c>
      <c r="Q2192" s="115">
        <v>2</v>
      </c>
      <c r="R2192" s="129">
        <f t="shared" si="107"/>
        <v>3.9166666666666665</v>
      </c>
      <c r="S2192" s="130">
        <f t="shared" si="105"/>
        <v>7.833333333333333</v>
      </c>
      <c r="T2192" s="112" t="s">
        <v>8903</v>
      </c>
      <c r="U2192" s="117">
        <v>43024</v>
      </c>
      <c r="V2192" s="110"/>
      <c r="W2192" s="110"/>
      <c r="X2192" s="110" t="s">
        <v>1465</v>
      </c>
      <c r="Y2192" s="179"/>
      <c r="Z2192">
        <f>IF(ISNA(VLOOKUP(A2192,[2]InvPiv!$A:$B,2,FALSE)),0,VLOOKUP(A2192,[2]InvPiv!$A:$B,2,FALSE))</f>
        <v>2</v>
      </c>
      <c r="AA2192" s="185">
        <f t="shared" si="106"/>
        <v>0</v>
      </c>
      <c r="AB2192">
        <f>VLOOKUP(A2192,[2]ConPiv!$A:$B,2,FALSE)</f>
        <v>2</v>
      </c>
    </row>
    <row r="2193" spans="1:28" ht="13" x14ac:dyDescent="0.25">
      <c r="A2193" s="108">
        <v>310851</v>
      </c>
      <c r="B2193" s="108">
        <v>23072</v>
      </c>
      <c r="C2193" s="276"/>
      <c r="D2193" s="277"/>
      <c r="E2193" s="106"/>
      <c r="F2193" s="110" t="s">
        <v>9024</v>
      </c>
      <c r="G2193" s="110" t="s">
        <v>6435</v>
      </c>
      <c r="H2193" s="107" t="s">
        <v>59</v>
      </c>
      <c r="I2193" s="111" t="s">
        <v>9149</v>
      </c>
      <c r="J2193" s="110"/>
      <c r="K2193" s="110"/>
      <c r="L2193" s="110"/>
      <c r="M2193" s="110"/>
      <c r="N2193" s="110" t="s">
        <v>754</v>
      </c>
      <c r="O2193" s="117">
        <v>43009</v>
      </c>
      <c r="P2193" s="128">
        <v>47</v>
      </c>
      <c r="Q2193" s="115">
        <v>2</v>
      </c>
      <c r="R2193" s="129">
        <f t="shared" si="107"/>
        <v>3.9166666666666665</v>
      </c>
      <c r="S2193" s="130">
        <f t="shared" si="105"/>
        <v>7.833333333333333</v>
      </c>
      <c r="T2193" s="112" t="s">
        <v>8904</v>
      </c>
      <c r="U2193" s="117">
        <v>43024</v>
      </c>
      <c r="V2193" s="110"/>
      <c r="W2193" s="110"/>
      <c r="X2193" s="110" t="s">
        <v>1465</v>
      </c>
      <c r="Y2193" s="179"/>
      <c r="Z2193">
        <f>IF(ISNA(VLOOKUP(A2193,[2]InvPiv!$A:$B,2,FALSE)),0,VLOOKUP(A2193,[2]InvPiv!$A:$B,2,FALSE))</f>
        <v>1.5</v>
      </c>
      <c r="AA2193" s="185">
        <f t="shared" si="106"/>
        <v>0.5</v>
      </c>
      <c r="AB2193">
        <f>VLOOKUP(A2193,[2]ConPiv!$A:$B,2,FALSE)</f>
        <v>1.5</v>
      </c>
    </row>
    <row r="2194" spans="1:28" ht="13" x14ac:dyDescent="0.25">
      <c r="A2194" s="108">
        <v>310995</v>
      </c>
      <c r="B2194" s="108">
        <v>23175</v>
      </c>
      <c r="C2194" s="276"/>
      <c r="D2194" s="277"/>
      <c r="E2194" s="106"/>
      <c r="F2194" s="110" t="s">
        <v>9031</v>
      </c>
      <c r="G2194" s="110" t="s">
        <v>216</v>
      </c>
      <c r="H2194" s="107" t="s">
        <v>124</v>
      </c>
      <c r="I2194" s="111" t="s">
        <v>9156</v>
      </c>
      <c r="J2194" s="110"/>
      <c r="K2194" s="110"/>
      <c r="L2194" s="110"/>
      <c r="M2194" s="110"/>
      <c r="N2194" s="110" t="s">
        <v>635</v>
      </c>
      <c r="O2194" s="117">
        <v>43009</v>
      </c>
      <c r="P2194" s="128">
        <v>47</v>
      </c>
      <c r="Q2194" s="115">
        <v>2</v>
      </c>
      <c r="R2194" s="129">
        <f t="shared" si="107"/>
        <v>3.9166666666666665</v>
      </c>
      <c r="S2194" s="130">
        <f t="shared" si="105"/>
        <v>7.833333333333333</v>
      </c>
      <c r="T2194" s="112" t="s">
        <v>8912</v>
      </c>
      <c r="U2194" s="117">
        <v>43024</v>
      </c>
      <c r="V2194" s="110"/>
      <c r="W2194" s="110"/>
      <c r="X2194" s="110" t="s">
        <v>635</v>
      </c>
      <c r="Y2194" s="179"/>
      <c r="Z2194">
        <f>IF(ISNA(VLOOKUP(A2194,[2]InvPiv!$A:$B,2,FALSE)),0,VLOOKUP(A2194,[2]InvPiv!$A:$B,2,FALSE))</f>
        <v>2</v>
      </c>
      <c r="AA2194" s="185">
        <f t="shared" si="106"/>
        <v>0</v>
      </c>
      <c r="AB2194">
        <f>VLOOKUP(A2194,[2]ConPiv!$A:$B,2,FALSE)</f>
        <v>2</v>
      </c>
    </row>
    <row r="2195" spans="1:28" ht="13" x14ac:dyDescent="0.25">
      <c r="A2195" s="108">
        <v>2308</v>
      </c>
      <c r="B2195" s="108">
        <v>1569</v>
      </c>
      <c r="C2195" s="276"/>
      <c r="D2195" s="277"/>
      <c r="E2195" s="106"/>
      <c r="F2195" s="110" t="s">
        <v>9046</v>
      </c>
      <c r="G2195" s="110" t="s">
        <v>9169</v>
      </c>
      <c r="H2195" s="107" t="s">
        <v>3</v>
      </c>
      <c r="I2195" s="111" t="s">
        <v>9170</v>
      </c>
      <c r="J2195" s="110"/>
      <c r="K2195" s="110"/>
      <c r="L2195" s="110"/>
      <c r="M2195" s="110"/>
      <c r="N2195" s="110" t="s">
        <v>635</v>
      </c>
      <c r="O2195" s="117">
        <v>43009</v>
      </c>
      <c r="P2195" s="128">
        <v>47</v>
      </c>
      <c r="Q2195" s="115">
        <v>4</v>
      </c>
      <c r="R2195" s="129">
        <f t="shared" si="107"/>
        <v>3.9166666666666665</v>
      </c>
      <c r="S2195" s="130">
        <f t="shared" si="105"/>
        <v>15.666666666666666</v>
      </c>
      <c r="T2195" s="112" t="s">
        <v>8927</v>
      </c>
      <c r="U2195" s="117">
        <v>43024</v>
      </c>
      <c r="V2195" s="110"/>
      <c r="W2195" s="110"/>
      <c r="X2195" s="110" t="s">
        <v>635</v>
      </c>
      <c r="Y2195" s="179"/>
      <c r="Z2195">
        <f>IF(ISNA(VLOOKUP(A2195,[2]InvPiv!$A:$B,2,FALSE)),0,VLOOKUP(A2195,[2]InvPiv!$A:$B,2,FALSE))</f>
        <v>4</v>
      </c>
      <c r="AA2195" s="185">
        <f t="shared" si="106"/>
        <v>0</v>
      </c>
      <c r="AB2195">
        <f>VLOOKUP(A2195,[2]ConPiv!$A:$B,2,FALSE)</f>
        <v>4</v>
      </c>
    </row>
    <row r="2196" spans="1:28" ht="13" x14ac:dyDescent="0.25">
      <c r="A2196" s="108">
        <v>20873</v>
      </c>
      <c r="B2196" s="108">
        <v>18122</v>
      </c>
      <c r="C2196" s="276"/>
      <c r="D2196" s="277"/>
      <c r="E2196" s="106"/>
      <c r="F2196" s="110" t="s">
        <v>9047</v>
      </c>
      <c r="G2196" s="110" t="s">
        <v>3757</v>
      </c>
      <c r="H2196" s="107" t="s">
        <v>124</v>
      </c>
      <c r="I2196" s="111" t="s">
        <v>9171</v>
      </c>
      <c r="J2196" s="110"/>
      <c r="K2196" s="110"/>
      <c r="L2196" s="110"/>
      <c r="M2196" s="110"/>
      <c r="N2196" s="110" t="s">
        <v>754</v>
      </c>
      <c r="O2196" s="117">
        <v>43009</v>
      </c>
      <c r="P2196" s="128">
        <v>47</v>
      </c>
      <c r="Q2196" s="115">
        <v>2</v>
      </c>
      <c r="R2196" s="129">
        <f t="shared" si="107"/>
        <v>3.9166666666666665</v>
      </c>
      <c r="S2196" s="130">
        <f t="shared" si="105"/>
        <v>7.833333333333333</v>
      </c>
      <c r="T2196" s="112" t="s">
        <v>8928</v>
      </c>
      <c r="U2196" s="117">
        <v>43024</v>
      </c>
      <c r="V2196" s="110"/>
      <c r="W2196" s="110"/>
      <c r="X2196" s="110" t="s">
        <v>1465</v>
      </c>
      <c r="Y2196" s="179"/>
      <c r="Z2196">
        <f>IF(ISNA(VLOOKUP(A2196,[2]InvPiv!$A:$B,2,FALSE)),0,VLOOKUP(A2196,[2]InvPiv!$A:$B,2,FALSE))</f>
        <v>2</v>
      </c>
      <c r="AA2196" s="185">
        <f t="shared" si="106"/>
        <v>0</v>
      </c>
      <c r="AB2196">
        <f>VLOOKUP(A2196,[2]ConPiv!$A:$B,2,FALSE)</f>
        <v>2</v>
      </c>
    </row>
    <row r="2197" spans="1:28" ht="13" x14ac:dyDescent="0.3">
      <c r="A2197" s="108">
        <v>310911</v>
      </c>
      <c r="B2197" s="108">
        <v>23189</v>
      </c>
      <c r="C2197" s="107"/>
      <c r="D2197" s="109"/>
      <c r="E2197" s="110"/>
      <c r="F2197" s="110" t="s">
        <v>8557</v>
      </c>
      <c r="G2197" s="110" t="s">
        <v>8799</v>
      </c>
      <c r="H2197" s="107" t="s">
        <v>285</v>
      </c>
      <c r="I2197" s="111" t="s">
        <v>8801</v>
      </c>
      <c r="J2197" s="110"/>
      <c r="K2197" s="110"/>
      <c r="L2197" s="110"/>
      <c r="M2197" s="110"/>
      <c r="N2197" s="110" t="s">
        <v>754</v>
      </c>
      <c r="O2197" s="117">
        <v>42917</v>
      </c>
      <c r="P2197" s="128">
        <v>47</v>
      </c>
      <c r="Q2197" s="115">
        <v>3</v>
      </c>
      <c r="R2197" s="129">
        <f t="shared" si="107"/>
        <v>3.9166666666666665</v>
      </c>
      <c r="S2197" s="130">
        <f t="shared" si="105"/>
        <v>11.75</v>
      </c>
      <c r="T2197" s="112" t="s">
        <v>8669</v>
      </c>
      <c r="U2197" s="117">
        <v>43025</v>
      </c>
      <c r="V2197" s="110"/>
      <c r="W2197" s="110"/>
      <c r="X2197" s="110" t="s">
        <v>1465</v>
      </c>
      <c r="Y2197" s="270"/>
      <c r="Z2197">
        <f>IF(ISNA(VLOOKUP(A2197,[2]InvPiv!$A:$B,2,FALSE)),0,VLOOKUP(A2197,[2]InvPiv!$A:$B,2,FALSE))</f>
        <v>3</v>
      </c>
      <c r="AA2197" s="185">
        <f t="shared" si="106"/>
        <v>0</v>
      </c>
      <c r="AB2197">
        <f>VLOOKUP(A2197,[2]ConPiv!$A:$B,2,FALSE)</f>
        <v>3</v>
      </c>
    </row>
    <row r="2198" spans="1:28" ht="13" x14ac:dyDescent="0.25">
      <c r="A2198" s="108">
        <v>5030</v>
      </c>
      <c r="B2198" s="108">
        <v>6254</v>
      </c>
      <c r="C2198" s="276"/>
      <c r="D2198" s="277"/>
      <c r="E2198" s="106"/>
      <c r="F2198" s="110" t="s">
        <v>9053</v>
      </c>
      <c r="G2198" s="110" t="s">
        <v>686</v>
      </c>
      <c r="H2198" s="107" t="s">
        <v>72</v>
      </c>
      <c r="I2198" s="111" t="s">
        <v>9177</v>
      </c>
      <c r="J2198" s="110"/>
      <c r="K2198" s="110"/>
      <c r="L2198" s="110"/>
      <c r="M2198" s="110"/>
      <c r="N2198" s="110" t="s">
        <v>635</v>
      </c>
      <c r="O2198" s="117">
        <v>43009</v>
      </c>
      <c r="P2198" s="128">
        <v>47</v>
      </c>
      <c r="Q2198" s="115">
        <v>1</v>
      </c>
      <c r="R2198" s="129">
        <f t="shared" si="107"/>
        <v>3.9166666666666665</v>
      </c>
      <c r="S2198" s="130">
        <f t="shared" si="105"/>
        <v>3.9166666666666665</v>
      </c>
      <c r="T2198" s="112" t="s">
        <v>8934</v>
      </c>
      <c r="U2198" s="117">
        <v>43025</v>
      </c>
      <c r="V2198" s="110"/>
      <c r="W2198" s="110"/>
      <c r="X2198" s="110" t="s">
        <v>635</v>
      </c>
      <c r="Y2198" s="179"/>
      <c r="Z2198">
        <f>IF(ISNA(VLOOKUP(A2198,[2]InvPiv!$A:$B,2,FALSE)),0,VLOOKUP(A2198,[2]InvPiv!$A:$B,2,FALSE))</f>
        <v>1</v>
      </c>
      <c r="AA2198" s="185">
        <f t="shared" si="106"/>
        <v>0</v>
      </c>
      <c r="AB2198">
        <f>VLOOKUP(A2198,[2]ConPiv!$A:$B,2,FALSE)</f>
        <v>1</v>
      </c>
    </row>
    <row r="2199" spans="1:28" ht="13" x14ac:dyDescent="0.25">
      <c r="A2199" s="108">
        <v>21625</v>
      </c>
      <c r="B2199" s="108">
        <v>15374</v>
      </c>
      <c r="C2199" s="276"/>
      <c r="D2199" s="277"/>
      <c r="E2199" s="106"/>
      <c r="F2199" s="110" t="s">
        <v>9056</v>
      </c>
      <c r="G2199" s="110" t="s">
        <v>9180</v>
      </c>
      <c r="H2199" s="107" t="s">
        <v>83</v>
      </c>
      <c r="I2199" s="111" t="s">
        <v>9181</v>
      </c>
      <c r="J2199" s="110"/>
      <c r="K2199" s="110"/>
      <c r="L2199" s="110"/>
      <c r="M2199" s="110"/>
      <c r="N2199" s="110" t="s">
        <v>635</v>
      </c>
      <c r="O2199" s="117">
        <v>43009</v>
      </c>
      <c r="P2199" s="128">
        <v>47</v>
      </c>
      <c r="Q2199" s="115">
        <v>12</v>
      </c>
      <c r="R2199" s="129">
        <f t="shared" si="107"/>
        <v>3.9166666666666665</v>
      </c>
      <c r="S2199" s="130">
        <f t="shared" si="105"/>
        <v>47</v>
      </c>
      <c r="T2199" s="112" t="s">
        <v>8937</v>
      </c>
      <c r="U2199" s="117">
        <v>43026</v>
      </c>
      <c r="V2199" s="110"/>
      <c r="W2199" s="110"/>
      <c r="X2199" s="110" t="s">
        <v>635</v>
      </c>
      <c r="Y2199" s="179"/>
      <c r="Z2199">
        <f>IF(ISNA(VLOOKUP(A2199,[2]InvPiv!$A:$B,2,FALSE)),0,VLOOKUP(A2199,[2]InvPiv!$A:$B,2,FALSE))</f>
        <v>12</v>
      </c>
      <c r="AA2199" s="185">
        <f t="shared" si="106"/>
        <v>0</v>
      </c>
      <c r="AB2199">
        <f>VLOOKUP(A2199,[2]ConPiv!$A:$B,2,FALSE)</f>
        <v>12</v>
      </c>
    </row>
    <row r="2200" spans="1:28" ht="13" x14ac:dyDescent="0.25">
      <c r="A2200" s="108">
        <v>310131</v>
      </c>
      <c r="B2200" s="108">
        <v>22896</v>
      </c>
      <c r="C2200" s="276"/>
      <c r="D2200" s="277"/>
      <c r="E2200" s="106"/>
      <c r="F2200" s="110" t="s">
        <v>9057</v>
      </c>
      <c r="G2200" s="110" t="s">
        <v>4403</v>
      </c>
      <c r="H2200" s="107" t="s">
        <v>59</v>
      </c>
      <c r="I2200" s="111" t="s">
        <v>9182</v>
      </c>
      <c r="J2200" s="110"/>
      <c r="K2200" s="110"/>
      <c r="L2200" s="110"/>
      <c r="M2200" s="110"/>
      <c r="N2200" s="110" t="s">
        <v>754</v>
      </c>
      <c r="O2200" s="117">
        <v>43009</v>
      </c>
      <c r="P2200" s="128">
        <v>47</v>
      </c>
      <c r="Q2200" s="115">
        <v>1</v>
      </c>
      <c r="R2200" s="129">
        <f t="shared" si="107"/>
        <v>3.9166666666666665</v>
      </c>
      <c r="S2200" s="130">
        <f t="shared" si="105"/>
        <v>3.9166666666666665</v>
      </c>
      <c r="T2200" s="112" t="s">
        <v>8938</v>
      </c>
      <c r="U2200" s="117">
        <v>43026</v>
      </c>
      <c r="V2200" s="110"/>
      <c r="W2200" s="110"/>
      <c r="X2200" s="110" t="s">
        <v>1465</v>
      </c>
      <c r="Y2200" s="179"/>
      <c r="Z2200">
        <f>IF(ISNA(VLOOKUP(A2200,[2]InvPiv!$A:$B,2,FALSE)),0,VLOOKUP(A2200,[2]InvPiv!$A:$B,2,FALSE))</f>
        <v>1</v>
      </c>
      <c r="AA2200" s="185">
        <f t="shared" si="106"/>
        <v>0</v>
      </c>
      <c r="AB2200">
        <f>VLOOKUP(A2200,[2]ConPiv!$A:$B,2,FALSE)</f>
        <v>1</v>
      </c>
    </row>
    <row r="2201" spans="1:28" x14ac:dyDescent="0.25">
      <c r="A2201" s="108">
        <v>307067</v>
      </c>
      <c r="B2201" s="108">
        <v>21595</v>
      </c>
      <c r="C2201" s="107"/>
      <c r="D2201" s="109"/>
      <c r="E2201" s="110"/>
      <c r="F2201" s="110" t="s">
        <v>6327</v>
      </c>
      <c r="G2201" s="110" t="s">
        <v>282</v>
      </c>
      <c r="H2201" s="107" t="s">
        <v>134</v>
      </c>
      <c r="I2201" s="111" t="s">
        <v>6465</v>
      </c>
      <c r="J2201" s="110"/>
      <c r="K2201" s="110"/>
      <c r="L2201" s="110"/>
      <c r="M2201" s="110"/>
      <c r="N2201" s="110" t="s">
        <v>754</v>
      </c>
      <c r="O2201" s="117">
        <v>42736</v>
      </c>
      <c r="P2201" s="128">
        <v>47</v>
      </c>
      <c r="Q2201" s="115">
        <v>1</v>
      </c>
      <c r="R2201" s="129">
        <f t="shared" si="107"/>
        <v>3.9166666666666665</v>
      </c>
      <c r="S2201" s="130">
        <f t="shared" si="105"/>
        <v>3.9166666666666665</v>
      </c>
      <c r="T2201" s="112" t="s">
        <v>6389</v>
      </c>
      <c r="U2201" s="117">
        <v>43027</v>
      </c>
      <c r="V2201" s="110"/>
      <c r="W2201" s="110"/>
      <c r="X2201" s="110" t="s">
        <v>1465</v>
      </c>
      <c r="Y2201" s="197" t="s">
        <v>9235</v>
      </c>
      <c r="Z2201">
        <f>IF(ISNA(VLOOKUP(A2201,[2]InvPiv!$A:$B,2,FALSE)),0,VLOOKUP(A2201,[2]InvPiv!$A:$B,2,FALSE))</f>
        <v>0</v>
      </c>
      <c r="AA2201" s="185">
        <f t="shared" si="106"/>
        <v>1</v>
      </c>
      <c r="AB2201">
        <f>VLOOKUP(A2201,[2]ConPiv!$A:$B,2,FALSE)</f>
        <v>19.5</v>
      </c>
    </row>
    <row r="2202" spans="1:28" ht="13" x14ac:dyDescent="0.3">
      <c r="A2202" s="108">
        <v>310838</v>
      </c>
      <c r="B2202" s="108">
        <v>23116</v>
      </c>
      <c r="C2202" s="107"/>
      <c r="D2202" s="109"/>
      <c r="E2202" s="110"/>
      <c r="F2202" s="110" t="s">
        <v>8537</v>
      </c>
      <c r="G2202" s="110" t="s">
        <v>2924</v>
      </c>
      <c r="H2202" s="107" t="s">
        <v>288</v>
      </c>
      <c r="I2202" s="111" t="s">
        <v>8769</v>
      </c>
      <c r="J2202" s="110"/>
      <c r="K2202" s="110"/>
      <c r="L2202" s="110"/>
      <c r="M2202" s="110"/>
      <c r="N2202" s="110" t="s">
        <v>754</v>
      </c>
      <c r="O2202" s="117">
        <v>42917</v>
      </c>
      <c r="P2202" s="128">
        <v>47</v>
      </c>
      <c r="Q2202" s="115">
        <v>1</v>
      </c>
      <c r="R2202" s="129">
        <f t="shared" si="107"/>
        <v>3.9166666666666665</v>
      </c>
      <c r="S2202" s="130">
        <f t="shared" si="105"/>
        <v>3.9166666666666665</v>
      </c>
      <c r="T2202" s="112" t="s">
        <v>8649</v>
      </c>
      <c r="U2202" s="117">
        <v>43027</v>
      </c>
      <c r="V2202" s="110"/>
      <c r="W2202" s="110"/>
      <c r="X2202" s="110" t="s">
        <v>1465</v>
      </c>
      <c r="Y2202" s="270"/>
      <c r="Z2202">
        <f>IF(ISNA(VLOOKUP(A2202,[2]InvPiv!$A:$B,2,FALSE)),0,VLOOKUP(A2202,[2]InvPiv!$A:$B,2,FALSE))</f>
        <v>1</v>
      </c>
      <c r="AA2202" s="185">
        <f t="shared" si="106"/>
        <v>0</v>
      </c>
      <c r="AB2202">
        <f>VLOOKUP(A2202,[2]ConPiv!$A:$B,2,FALSE)</f>
        <v>1</v>
      </c>
    </row>
    <row r="2203" spans="1:28" ht="13" x14ac:dyDescent="0.3">
      <c r="A2203" s="108">
        <v>310839</v>
      </c>
      <c r="B2203" s="108">
        <v>23113</v>
      </c>
      <c r="C2203" s="107"/>
      <c r="D2203" s="109"/>
      <c r="E2203" s="110"/>
      <c r="F2203" s="110" t="s">
        <v>8538</v>
      </c>
      <c r="G2203" s="110" t="s">
        <v>2924</v>
      </c>
      <c r="H2203" s="107" t="s">
        <v>288</v>
      </c>
      <c r="I2203" s="111" t="s">
        <v>8769</v>
      </c>
      <c r="J2203" s="110"/>
      <c r="K2203" s="110"/>
      <c r="L2203" s="110"/>
      <c r="M2203" s="110"/>
      <c r="N2203" s="110" t="s">
        <v>754</v>
      </c>
      <c r="O2203" s="117">
        <v>42917</v>
      </c>
      <c r="P2203" s="128">
        <v>47</v>
      </c>
      <c r="Q2203" s="115">
        <v>1</v>
      </c>
      <c r="R2203" s="129">
        <f t="shared" si="107"/>
        <v>3.9166666666666665</v>
      </c>
      <c r="S2203" s="130">
        <f t="shared" si="105"/>
        <v>3.9166666666666665</v>
      </c>
      <c r="T2203" s="112" t="s">
        <v>8650</v>
      </c>
      <c r="U2203" s="117">
        <v>43027</v>
      </c>
      <c r="V2203" s="110"/>
      <c r="W2203" s="110"/>
      <c r="X2203" s="110" t="s">
        <v>1465</v>
      </c>
      <c r="Y2203" s="270"/>
      <c r="Z2203">
        <f>IF(ISNA(VLOOKUP(A2203,[2]InvPiv!$A:$B,2,FALSE)),0,VLOOKUP(A2203,[2]InvPiv!$A:$B,2,FALSE))</f>
        <v>1</v>
      </c>
      <c r="AA2203" s="185">
        <f t="shared" si="106"/>
        <v>0</v>
      </c>
      <c r="AB2203">
        <f>VLOOKUP(A2203,[2]ConPiv!$A:$B,2,FALSE)</f>
        <v>1</v>
      </c>
    </row>
    <row r="2204" spans="1:28" ht="13" x14ac:dyDescent="0.3">
      <c r="A2204" s="108">
        <v>310987</v>
      </c>
      <c r="B2204" s="108">
        <v>22936</v>
      </c>
      <c r="C2204" s="107"/>
      <c r="D2204" s="109"/>
      <c r="E2204" s="110"/>
      <c r="F2204" s="110" t="s">
        <v>8543</v>
      </c>
      <c r="G2204" s="110" t="s">
        <v>1268</v>
      </c>
      <c r="H2204" s="107" t="s">
        <v>370</v>
      </c>
      <c r="I2204" s="111" t="s">
        <v>8794</v>
      </c>
      <c r="J2204" s="110"/>
      <c r="K2204" s="110"/>
      <c r="L2204" s="110"/>
      <c r="M2204" s="110"/>
      <c r="N2204" s="110" t="s">
        <v>754</v>
      </c>
      <c r="O2204" s="117">
        <v>42917</v>
      </c>
      <c r="P2204" s="128">
        <v>47</v>
      </c>
      <c r="Q2204" s="115">
        <v>4</v>
      </c>
      <c r="R2204" s="129">
        <f t="shared" si="107"/>
        <v>3.9166666666666665</v>
      </c>
      <c r="S2204" s="130">
        <f t="shared" si="105"/>
        <v>15.666666666666666</v>
      </c>
      <c r="T2204" s="112" t="s">
        <v>8655</v>
      </c>
      <c r="U2204" s="117">
        <v>43027</v>
      </c>
      <c r="V2204" s="110"/>
      <c r="W2204" s="110"/>
      <c r="X2204" s="110" t="s">
        <v>1465</v>
      </c>
      <c r="Y2204" s="270"/>
      <c r="Z2204">
        <f>IF(ISNA(VLOOKUP(A2204,[2]InvPiv!$A:$B,2,FALSE)),0,VLOOKUP(A2204,[2]InvPiv!$A:$B,2,FALSE))</f>
        <v>4</v>
      </c>
      <c r="AA2204" s="185">
        <f t="shared" si="106"/>
        <v>0</v>
      </c>
      <c r="AB2204">
        <f>VLOOKUP(A2204,[2]ConPiv!$A:$B,2,FALSE)</f>
        <v>4</v>
      </c>
    </row>
    <row r="2205" spans="1:28" ht="13" x14ac:dyDescent="0.3">
      <c r="A2205" s="108">
        <v>310926</v>
      </c>
      <c r="B2205" s="108">
        <v>22962</v>
      </c>
      <c r="C2205" s="107"/>
      <c r="D2205" s="109"/>
      <c r="E2205" s="110"/>
      <c r="F2205" s="110" t="s">
        <v>8552</v>
      </c>
      <c r="G2205" s="110" t="s">
        <v>7719</v>
      </c>
      <c r="H2205" s="107" t="s">
        <v>198</v>
      </c>
      <c r="I2205" s="111" t="s">
        <v>8834</v>
      </c>
      <c r="J2205" s="110"/>
      <c r="K2205" s="110"/>
      <c r="L2205" s="110"/>
      <c r="M2205" s="110"/>
      <c r="N2205" s="110" t="s">
        <v>754</v>
      </c>
      <c r="O2205" s="117">
        <v>42917</v>
      </c>
      <c r="P2205" s="128">
        <v>47</v>
      </c>
      <c r="Q2205" s="115">
        <v>1</v>
      </c>
      <c r="R2205" s="129">
        <f t="shared" si="107"/>
        <v>3.9166666666666665</v>
      </c>
      <c r="S2205" s="130">
        <f t="shared" si="105"/>
        <v>3.9166666666666665</v>
      </c>
      <c r="T2205" s="112" t="s">
        <v>8664</v>
      </c>
      <c r="U2205" s="117">
        <v>43027</v>
      </c>
      <c r="V2205" s="110"/>
      <c r="W2205" s="110"/>
      <c r="X2205" s="110" t="s">
        <v>1465</v>
      </c>
      <c r="Y2205" s="270"/>
      <c r="Z2205">
        <f>IF(ISNA(VLOOKUP(A2205,[2]InvPiv!$A:$B,2,FALSE)),0,VLOOKUP(A2205,[2]InvPiv!$A:$B,2,FALSE))</f>
        <v>1</v>
      </c>
      <c r="AA2205" s="185">
        <f t="shared" si="106"/>
        <v>0</v>
      </c>
      <c r="AB2205">
        <f>VLOOKUP(A2205,[2]ConPiv!$A:$B,2,FALSE)</f>
        <v>1</v>
      </c>
    </row>
    <row r="2206" spans="1:28" ht="13" x14ac:dyDescent="0.25">
      <c r="A2206" s="108">
        <v>29495</v>
      </c>
      <c r="B2206" s="108">
        <v>15937</v>
      </c>
      <c r="C2206" s="276"/>
      <c r="D2206" s="277"/>
      <c r="E2206" s="106"/>
      <c r="F2206" s="110" t="s">
        <v>9058</v>
      </c>
      <c r="G2206" s="110" t="s">
        <v>2469</v>
      </c>
      <c r="H2206" s="107" t="s">
        <v>79</v>
      </c>
      <c r="I2206" s="111" t="s">
        <v>9183</v>
      </c>
      <c r="J2206" s="110"/>
      <c r="K2206" s="110"/>
      <c r="L2206" s="110"/>
      <c r="M2206" s="110"/>
      <c r="N2206" s="110" t="s">
        <v>635</v>
      </c>
      <c r="O2206" s="117">
        <v>43009</v>
      </c>
      <c r="P2206" s="128">
        <v>47</v>
      </c>
      <c r="Q2206" s="115">
        <v>1</v>
      </c>
      <c r="R2206" s="129">
        <f t="shared" si="107"/>
        <v>3.9166666666666665</v>
      </c>
      <c r="S2206" s="130">
        <f t="shared" si="105"/>
        <v>3.9166666666666665</v>
      </c>
      <c r="T2206" s="112" t="s">
        <v>8939</v>
      </c>
      <c r="U2206" s="117">
        <v>43027</v>
      </c>
      <c r="V2206" s="110"/>
      <c r="W2206" s="110"/>
      <c r="X2206" s="110" t="s">
        <v>635</v>
      </c>
      <c r="Y2206" s="179"/>
      <c r="Z2206">
        <f>IF(ISNA(VLOOKUP(A2206,[2]InvPiv!$A:$B,2,FALSE)),0,VLOOKUP(A2206,[2]InvPiv!$A:$B,2,FALSE))</f>
        <v>1</v>
      </c>
      <c r="AA2206" s="185">
        <f t="shared" si="106"/>
        <v>0</v>
      </c>
      <c r="AB2206">
        <f>VLOOKUP(A2206,[2]ConPiv!$A:$B,2,FALSE)</f>
        <v>1</v>
      </c>
    </row>
    <row r="2207" spans="1:28" ht="13" x14ac:dyDescent="0.25">
      <c r="A2207" s="108">
        <v>310560</v>
      </c>
      <c r="B2207" s="108">
        <v>23103</v>
      </c>
      <c r="C2207" s="276"/>
      <c r="D2207" s="277"/>
      <c r="E2207" s="106"/>
      <c r="F2207" s="110" t="s">
        <v>9060</v>
      </c>
      <c r="G2207" s="110" t="s">
        <v>543</v>
      </c>
      <c r="H2207" s="107" t="s">
        <v>366</v>
      </c>
      <c r="I2207" s="111">
        <v>73130</v>
      </c>
      <c r="J2207" s="110"/>
      <c r="K2207" s="110"/>
      <c r="L2207" s="110"/>
      <c r="M2207" s="110"/>
      <c r="N2207" s="110" t="s">
        <v>754</v>
      </c>
      <c r="O2207" s="117">
        <v>43009</v>
      </c>
      <c r="P2207" s="128">
        <v>47</v>
      </c>
      <c r="Q2207" s="115">
        <v>1</v>
      </c>
      <c r="R2207" s="129">
        <f t="shared" si="107"/>
        <v>3.9166666666666665</v>
      </c>
      <c r="S2207" s="130">
        <f t="shared" si="105"/>
        <v>3.9166666666666665</v>
      </c>
      <c r="T2207" s="112" t="s">
        <v>8941</v>
      </c>
      <c r="U2207" s="117">
        <v>43027</v>
      </c>
      <c r="V2207" s="110"/>
      <c r="W2207" s="110"/>
      <c r="X2207" s="110" t="s">
        <v>1465</v>
      </c>
      <c r="Y2207" s="179"/>
      <c r="Z2207">
        <f>IF(ISNA(VLOOKUP(A2207,[2]InvPiv!$A:$B,2,FALSE)),0,VLOOKUP(A2207,[2]InvPiv!$A:$B,2,FALSE))</f>
        <v>1</v>
      </c>
      <c r="AA2207" s="185">
        <f t="shared" si="106"/>
        <v>0</v>
      </c>
      <c r="AB2207">
        <f>VLOOKUP(A2207,[2]ConPiv!$A:$B,2,FALSE)</f>
        <v>1</v>
      </c>
    </row>
    <row r="2208" spans="1:28" x14ac:dyDescent="0.25">
      <c r="A2208" s="108">
        <v>19912</v>
      </c>
      <c r="B2208" s="108">
        <v>12451</v>
      </c>
      <c r="C2208" s="276"/>
      <c r="D2208" s="277"/>
      <c r="E2208" s="106"/>
      <c r="F2208" s="110" t="s">
        <v>9239</v>
      </c>
      <c r="G2208" s="110" t="s">
        <v>4605</v>
      </c>
      <c r="H2208" s="107" t="s">
        <v>59</v>
      </c>
      <c r="I2208" s="111" t="s">
        <v>9240</v>
      </c>
      <c r="J2208" s="110"/>
      <c r="K2208" s="110"/>
      <c r="L2208" s="110"/>
      <c r="M2208" s="110"/>
      <c r="N2208" s="110" t="s">
        <v>635</v>
      </c>
      <c r="O2208" s="117">
        <v>43009</v>
      </c>
      <c r="P2208" s="128">
        <v>47</v>
      </c>
      <c r="Q2208" s="115">
        <v>1</v>
      </c>
      <c r="R2208" s="129">
        <f t="shared" si="107"/>
        <v>3.9166666666666665</v>
      </c>
      <c r="S2208" s="130">
        <f t="shared" si="105"/>
        <v>3.9166666666666665</v>
      </c>
      <c r="T2208" s="112" t="s">
        <v>9241</v>
      </c>
      <c r="U2208" s="117">
        <v>43027</v>
      </c>
      <c r="V2208" s="110"/>
      <c r="W2208" s="110"/>
      <c r="X2208" s="110" t="s">
        <v>635</v>
      </c>
      <c r="Y2208" s="183"/>
      <c r="Z2208">
        <f>IF(ISNA(VLOOKUP(A2208,[2]InvPiv!$A:$B,2,FALSE)),0,VLOOKUP(A2208,[2]InvPiv!$A:$B,2,FALSE))</f>
        <v>1</v>
      </c>
      <c r="AA2208" s="185">
        <f t="shared" si="106"/>
        <v>0</v>
      </c>
      <c r="AB2208">
        <f>VLOOKUP(A2208,[2]ConPiv!$A:$B,2,FALSE)</f>
        <v>1</v>
      </c>
    </row>
    <row r="2209" spans="1:28" x14ac:dyDescent="0.25">
      <c r="A2209" s="107">
        <v>11262</v>
      </c>
      <c r="B2209" s="108">
        <v>9892</v>
      </c>
      <c r="C2209" s="107"/>
      <c r="D2209" s="109"/>
      <c r="E2209" s="110"/>
      <c r="F2209" s="110" t="s">
        <v>5136</v>
      </c>
      <c r="G2209" s="110" t="s">
        <v>3310</v>
      </c>
      <c r="H2209" s="107" t="s">
        <v>246</v>
      </c>
      <c r="I2209" s="181" t="s">
        <v>5137</v>
      </c>
      <c r="J2209" s="110"/>
      <c r="K2209" s="110"/>
      <c r="L2209" s="110"/>
      <c r="M2209" s="110"/>
      <c r="N2209" s="110" t="s">
        <v>25</v>
      </c>
      <c r="O2209" s="117">
        <v>42644</v>
      </c>
      <c r="P2209" s="128">
        <v>47</v>
      </c>
      <c r="Q2209" s="129">
        <v>6</v>
      </c>
      <c r="R2209" s="129">
        <f t="shared" si="107"/>
        <v>3.9166666666666665</v>
      </c>
      <c r="S2209" s="130">
        <f t="shared" si="105"/>
        <v>23.5</v>
      </c>
      <c r="T2209" s="110" t="s">
        <v>5135</v>
      </c>
      <c r="U2209" s="117">
        <v>43028</v>
      </c>
      <c r="V2209" s="110"/>
      <c r="W2209" s="110"/>
      <c r="X2209" s="110" t="s">
        <v>29</v>
      </c>
      <c r="Y2209" s="183" t="s">
        <v>5447</v>
      </c>
      <c r="Z2209">
        <f>IF(ISNA(VLOOKUP(A2209,[2]InvPiv!$A:$B,2,FALSE)),0,VLOOKUP(A2209,[2]InvPiv!$A:$B,2,FALSE))</f>
        <v>6.25</v>
      </c>
      <c r="AA2209" s="185">
        <f t="shared" si="106"/>
        <v>-0.25</v>
      </c>
      <c r="AB2209">
        <f>VLOOKUP(A2209,[2]ConPiv!$A:$B,2,FALSE)</f>
        <v>6.25</v>
      </c>
    </row>
    <row r="2210" spans="1:28" x14ac:dyDescent="0.25">
      <c r="A2210" s="107">
        <v>20916</v>
      </c>
      <c r="B2210" s="108">
        <v>18069</v>
      </c>
      <c r="C2210" s="107"/>
      <c r="D2210" s="109"/>
      <c r="E2210" s="110"/>
      <c r="F2210" s="110" t="s">
        <v>5176</v>
      </c>
      <c r="G2210" s="110" t="s">
        <v>750</v>
      </c>
      <c r="H2210" s="107" t="s">
        <v>72</v>
      </c>
      <c r="I2210" s="181" t="s">
        <v>5177</v>
      </c>
      <c r="J2210" s="110"/>
      <c r="K2210" s="110"/>
      <c r="L2210" s="110"/>
      <c r="M2210" s="110"/>
      <c r="N2210" s="110" t="s">
        <v>25</v>
      </c>
      <c r="O2210" s="117">
        <v>42644</v>
      </c>
      <c r="P2210" s="128">
        <v>47</v>
      </c>
      <c r="Q2210" s="129">
        <v>1</v>
      </c>
      <c r="R2210" s="129">
        <f t="shared" si="107"/>
        <v>3.9166666666666665</v>
      </c>
      <c r="S2210" s="130">
        <f t="shared" si="105"/>
        <v>3.9166666666666665</v>
      </c>
      <c r="T2210" s="110" t="s">
        <v>5175</v>
      </c>
      <c r="U2210" s="117">
        <v>43028</v>
      </c>
      <c r="V2210" s="110"/>
      <c r="W2210" s="110"/>
      <c r="X2210" s="110" t="s">
        <v>29</v>
      </c>
      <c r="Y2210" s="183"/>
      <c r="Z2210">
        <f>IF(ISNA(VLOOKUP(A2210,[2]InvPiv!$A:$B,2,FALSE)),0,VLOOKUP(A2210,[2]InvPiv!$A:$B,2,FALSE))</f>
        <v>1</v>
      </c>
      <c r="AA2210" s="185">
        <f t="shared" si="106"/>
        <v>0</v>
      </c>
      <c r="AB2210">
        <f>VLOOKUP(A2210,[2]ConPiv!$A:$B,2,FALSE)</f>
        <v>1</v>
      </c>
    </row>
    <row r="2211" spans="1:28" ht="13" x14ac:dyDescent="0.3">
      <c r="A2211" s="108">
        <v>310503</v>
      </c>
      <c r="B2211" s="108">
        <v>22966</v>
      </c>
      <c r="C2211" s="107"/>
      <c r="D2211" s="109"/>
      <c r="E2211" s="110"/>
      <c r="F2211" s="110" t="s">
        <v>8520</v>
      </c>
      <c r="G2211" s="110" t="s">
        <v>632</v>
      </c>
      <c r="H2211" s="107" t="s">
        <v>59</v>
      </c>
      <c r="I2211" s="111" t="s">
        <v>8758</v>
      </c>
      <c r="J2211" s="110"/>
      <c r="K2211" s="110"/>
      <c r="L2211" s="110"/>
      <c r="M2211" s="110"/>
      <c r="N2211" s="110" t="s">
        <v>754</v>
      </c>
      <c r="O2211" s="117">
        <v>42917</v>
      </c>
      <c r="P2211" s="128">
        <v>47</v>
      </c>
      <c r="Q2211" s="115">
        <v>1</v>
      </c>
      <c r="R2211" s="129">
        <f t="shared" si="107"/>
        <v>3.9166666666666665</v>
      </c>
      <c r="S2211" s="130">
        <f t="shared" si="105"/>
        <v>3.9166666666666665</v>
      </c>
      <c r="T2211" s="112" t="s">
        <v>8632</v>
      </c>
      <c r="U2211" s="117">
        <v>43028</v>
      </c>
      <c r="V2211" s="110"/>
      <c r="W2211" s="110"/>
      <c r="X2211" s="110" t="s">
        <v>1465</v>
      </c>
      <c r="Y2211" s="270"/>
      <c r="Z2211">
        <f>IF(ISNA(VLOOKUP(A2211,[2]InvPiv!$A:$B,2,FALSE)),0,VLOOKUP(A2211,[2]InvPiv!$A:$B,2,FALSE))</f>
        <v>1</v>
      </c>
      <c r="AA2211" s="185">
        <f t="shared" si="106"/>
        <v>0</v>
      </c>
      <c r="AB2211">
        <f>VLOOKUP(A2211,[2]ConPiv!$A:$B,2,FALSE)</f>
        <v>1</v>
      </c>
    </row>
    <row r="2212" spans="1:28" ht="13" x14ac:dyDescent="0.25">
      <c r="A2212" s="108">
        <v>310779</v>
      </c>
      <c r="B2212" s="108">
        <v>22851</v>
      </c>
      <c r="C2212" s="276"/>
      <c r="D2212" s="277"/>
      <c r="E2212" s="106"/>
      <c r="F2212" s="110" t="s">
        <v>9051</v>
      </c>
      <c r="G2212" s="110" t="s">
        <v>6979</v>
      </c>
      <c r="H2212" s="107" t="s">
        <v>124</v>
      </c>
      <c r="I2212" s="111" t="s">
        <v>9175</v>
      </c>
      <c r="J2212" s="110"/>
      <c r="K2212" s="110"/>
      <c r="L2212" s="110"/>
      <c r="M2212" s="110"/>
      <c r="N2212" s="110" t="s">
        <v>754</v>
      </c>
      <c r="O2212" s="117">
        <v>43009</v>
      </c>
      <c r="P2212" s="128">
        <v>47</v>
      </c>
      <c r="Q2212" s="115">
        <v>2</v>
      </c>
      <c r="R2212" s="129">
        <f t="shared" si="107"/>
        <v>3.9166666666666665</v>
      </c>
      <c r="S2212" s="130">
        <f t="shared" si="105"/>
        <v>7.833333333333333</v>
      </c>
      <c r="T2212" s="112" t="s">
        <v>8932</v>
      </c>
      <c r="U2212" s="117">
        <v>43028</v>
      </c>
      <c r="V2212" s="110"/>
      <c r="W2212" s="110"/>
      <c r="X2212" s="110" t="s">
        <v>1465</v>
      </c>
      <c r="Y2212" s="179"/>
      <c r="Z2212">
        <f>IF(ISNA(VLOOKUP(A2212,[2]InvPiv!$A:$B,2,FALSE)),0,VLOOKUP(A2212,[2]InvPiv!$A:$B,2,FALSE))</f>
        <v>2.25</v>
      </c>
      <c r="AA2212" s="185">
        <f t="shared" si="106"/>
        <v>-0.25</v>
      </c>
      <c r="AB2212">
        <f>VLOOKUP(A2212,[2]ConPiv!$A:$B,2,FALSE)</f>
        <v>2.25</v>
      </c>
    </row>
    <row r="2213" spans="1:28" ht="13" x14ac:dyDescent="0.25">
      <c r="A2213" s="108">
        <v>1357</v>
      </c>
      <c r="B2213" s="108">
        <v>1333</v>
      </c>
      <c r="C2213" s="276"/>
      <c r="D2213" s="277"/>
      <c r="E2213" s="106"/>
      <c r="F2213" s="110" t="s">
        <v>9062</v>
      </c>
      <c r="G2213" s="110" t="s">
        <v>6140</v>
      </c>
      <c r="H2213" s="107" t="s">
        <v>587</v>
      </c>
      <c r="I2213" s="111" t="s">
        <v>6141</v>
      </c>
      <c r="J2213" s="110"/>
      <c r="K2213" s="110"/>
      <c r="L2213" s="110"/>
      <c r="M2213" s="110"/>
      <c r="N2213" s="110" t="s">
        <v>754</v>
      </c>
      <c r="O2213" s="117">
        <v>43009</v>
      </c>
      <c r="P2213" s="128">
        <v>47</v>
      </c>
      <c r="Q2213" s="115">
        <v>5</v>
      </c>
      <c r="R2213" s="129">
        <f t="shared" si="107"/>
        <v>3.9166666666666665</v>
      </c>
      <c r="S2213" s="130">
        <f t="shared" si="105"/>
        <v>19.583333333333332</v>
      </c>
      <c r="T2213" s="112" t="s">
        <v>8943</v>
      </c>
      <c r="U2213" s="117">
        <v>43028</v>
      </c>
      <c r="V2213" s="110"/>
      <c r="W2213" s="110"/>
      <c r="X2213" s="110" t="s">
        <v>1465</v>
      </c>
      <c r="Y2213" s="179" t="s">
        <v>9226</v>
      </c>
      <c r="Z2213">
        <f>IF(ISNA(VLOOKUP(A2213,[2]InvPiv!$A:$B,2,FALSE)),0,VLOOKUP(A2213,[2]InvPiv!$A:$B,2,FALSE))</f>
        <v>5</v>
      </c>
      <c r="AA2213" s="185">
        <f t="shared" si="106"/>
        <v>0</v>
      </c>
      <c r="AB2213">
        <f>VLOOKUP(A2213,[2]ConPiv!$A:$B,2,FALSE)</f>
        <v>5</v>
      </c>
    </row>
    <row r="2214" spans="1:28" ht="13" x14ac:dyDescent="0.25">
      <c r="A2214" s="108">
        <v>2476</v>
      </c>
      <c r="B2214" s="108">
        <v>87</v>
      </c>
      <c r="C2214" s="276"/>
      <c r="D2214" s="277"/>
      <c r="E2214" s="106"/>
      <c r="F2214" s="110" t="s">
        <v>9064</v>
      </c>
      <c r="G2214" s="110" t="s">
        <v>4403</v>
      </c>
      <c r="H2214" s="107" t="s">
        <v>59</v>
      </c>
      <c r="I2214" s="111" t="s">
        <v>9186</v>
      </c>
      <c r="J2214" s="110"/>
      <c r="K2214" s="110"/>
      <c r="L2214" s="110"/>
      <c r="M2214" s="110"/>
      <c r="N2214" s="110" t="s">
        <v>635</v>
      </c>
      <c r="O2214" s="117">
        <v>43009</v>
      </c>
      <c r="P2214" s="128">
        <v>47</v>
      </c>
      <c r="Q2214" s="115">
        <v>35</v>
      </c>
      <c r="R2214" s="129">
        <f t="shared" si="107"/>
        <v>3.9166666666666665</v>
      </c>
      <c r="S2214" s="130">
        <f t="shared" si="105"/>
        <v>137.08333333333331</v>
      </c>
      <c r="T2214" s="112" t="s">
        <v>8945</v>
      </c>
      <c r="U2214" s="117">
        <v>43028</v>
      </c>
      <c r="V2214" s="110"/>
      <c r="W2214" s="110"/>
      <c r="X2214" s="110" t="s">
        <v>635</v>
      </c>
      <c r="Y2214" s="179"/>
      <c r="Z2214">
        <f>IF(ISNA(VLOOKUP(A2214,[2]InvPiv!$A:$B,2,FALSE)),0,VLOOKUP(A2214,[2]InvPiv!$A:$B,2,FALSE))</f>
        <v>35</v>
      </c>
      <c r="AA2214" s="185">
        <f t="shared" si="106"/>
        <v>0</v>
      </c>
      <c r="AB2214">
        <f>VLOOKUP(A2214,[2]ConPiv!$A:$B,2,FALSE)</f>
        <v>35</v>
      </c>
    </row>
    <row r="2215" spans="1:28" ht="13" x14ac:dyDescent="0.25">
      <c r="A2215" s="108">
        <v>5677</v>
      </c>
      <c r="B2215" s="108" t="s">
        <v>8861</v>
      </c>
      <c r="C2215" s="276"/>
      <c r="D2215" s="277"/>
      <c r="E2215" s="106"/>
      <c r="F2215" s="110" t="s">
        <v>9065</v>
      </c>
      <c r="G2215" s="110" t="s">
        <v>306</v>
      </c>
      <c r="H2215" s="107" t="s">
        <v>124</v>
      </c>
      <c r="I2215" s="111" t="s">
        <v>9187</v>
      </c>
      <c r="J2215" s="110"/>
      <c r="K2215" s="110"/>
      <c r="L2215" s="110"/>
      <c r="M2215" s="110"/>
      <c r="N2215" s="110" t="s">
        <v>635</v>
      </c>
      <c r="O2215" s="117">
        <v>43009</v>
      </c>
      <c r="P2215" s="128">
        <v>47</v>
      </c>
      <c r="Q2215" s="115">
        <v>1</v>
      </c>
      <c r="R2215" s="129">
        <f t="shared" si="107"/>
        <v>3.9166666666666665</v>
      </c>
      <c r="S2215" s="130">
        <f t="shared" si="105"/>
        <v>3.9166666666666665</v>
      </c>
      <c r="T2215" s="112" t="s">
        <v>8946</v>
      </c>
      <c r="U2215" s="117">
        <v>43028</v>
      </c>
      <c r="V2215" s="110"/>
      <c r="W2215" s="110"/>
      <c r="X2215" s="110" t="s">
        <v>635</v>
      </c>
      <c r="Y2215" s="179"/>
      <c r="Z2215">
        <f>IF(ISNA(VLOOKUP(A2215,[2]InvPiv!$A:$B,2,FALSE)),0,VLOOKUP(A2215,[2]InvPiv!$A:$B,2,FALSE))</f>
        <v>1</v>
      </c>
      <c r="AA2215" s="185">
        <f t="shared" si="106"/>
        <v>0</v>
      </c>
      <c r="AB2215">
        <f>VLOOKUP(A2215,[2]ConPiv!$A:$B,2,FALSE)</f>
        <v>1</v>
      </c>
    </row>
    <row r="2216" spans="1:28" ht="13" x14ac:dyDescent="0.25">
      <c r="A2216" s="108">
        <v>303186</v>
      </c>
      <c r="B2216" s="108">
        <v>20271</v>
      </c>
      <c r="C2216" s="276"/>
      <c r="D2216" s="277"/>
      <c r="E2216" s="106"/>
      <c r="F2216" s="110" t="s">
        <v>9066</v>
      </c>
      <c r="G2216" s="110" t="s">
        <v>693</v>
      </c>
      <c r="H2216" s="107" t="s">
        <v>357</v>
      </c>
      <c r="I2216" s="111" t="s">
        <v>9188</v>
      </c>
      <c r="J2216" s="110"/>
      <c r="K2216" s="110"/>
      <c r="L2216" s="110"/>
      <c r="M2216" s="110"/>
      <c r="N2216" s="110" t="s">
        <v>635</v>
      </c>
      <c r="O2216" s="117">
        <v>43009</v>
      </c>
      <c r="P2216" s="128">
        <v>47</v>
      </c>
      <c r="Q2216" s="115">
        <v>1</v>
      </c>
      <c r="R2216" s="129">
        <f t="shared" si="107"/>
        <v>3.9166666666666665</v>
      </c>
      <c r="S2216" s="130">
        <f t="shared" si="105"/>
        <v>3.9166666666666665</v>
      </c>
      <c r="T2216" s="112" t="s">
        <v>8947</v>
      </c>
      <c r="U2216" s="117">
        <v>43028</v>
      </c>
      <c r="V2216" s="110"/>
      <c r="W2216" s="110"/>
      <c r="X2216" s="110" t="s">
        <v>635</v>
      </c>
      <c r="Y2216" s="179"/>
      <c r="Z2216">
        <f>IF(ISNA(VLOOKUP(A2216,[2]InvPiv!$A:$B,2,FALSE)),0,VLOOKUP(A2216,[2]InvPiv!$A:$B,2,FALSE))</f>
        <v>1</v>
      </c>
      <c r="AA2216" s="185">
        <f t="shared" si="106"/>
        <v>0</v>
      </c>
      <c r="AB2216">
        <f>VLOOKUP(A2216,[2]ConPiv!$A:$B,2,FALSE)</f>
        <v>1</v>
      </c>
    </row>
    <row r="2217" spans="1:28" x14ac:dyDescent="0.25">
      <c r="A2217" s="108">
        <v>21347</v>
      </c>
      <c r="B2217" s="108">
        <v>18079</v>
      </c>
      <c r="C2217" s="107"/>
      <c r="D2217" s="109"/>
      <c r="E2217" s="110"/>
      <c r="F2217" s="110" t="s">
        <v>6670</v>
      </c>
      <c r="G2217" s="110" t="s">
        <v>632</v>
      </c>
      <c r="H2217" s="107" t="s">
        <v>59</v>
      </c>
      <c r="I2217" s="111" t="s">
        <v>6671</v>
      </c>
      <c r="J2217" s="110"/>
      <c r="K2217" s="110"/>
      <c r="L2217" s="110"/>
      <c r="M2217" s="110"/>
      <c r="N2217" s="110" t="s">
        <v>754</v>
      </c>
      <c r="O2217" s="117">
        <v>42736</v>
      </c>
      <c r="P2217" s="128">
        <v>47</v>
      </c>
      <c r="Q2217" s="129">
        <v>5</v>
      </c>
      <c r="R2217" s="129">
        <f t="shared" si="107"/>
        <v>3.9166666666666665</v>
      </c>
      <c r="S2217" s="130">
        <f t="shared" si="105"/>
        <v>19.583333333333332</v>
      </c>
      <c r="T2217" s="110" t="s">
        <v>6672</v>
      </c>
      <c r="U2217" s="117">
        <v>43029</v>
      </c>
      <c r="V2217" s="110"/>
      <c r="W2217" s="110"/>
      <c r="X2217" s="110" t="s">
        <v>1465</v>
      </c>
      <c r="Y2217" s="183"/>
      <c r="Z2217">
        <f>IF(ISNA(VLOOKUP(A2217,[2]InvPiv!$A:$B,2,FALSE)),0,VLOOKUP(A2217,[2]InvPiv!$A:$B,2,FALSE))</f>
        <v>5</v>
      </c>
      <c r="AA2217" s="185">
        <f t="shared" si="106"/>
        <v>0</v>
      </c>
      <c r="AB2217">
        <f>VLOOKUP(A2217,[2]ConPiv!$A:$B,2,FALSE)</f>
        <v>5</v>
      </c>
    </row>
    <row r="2218" spans="1:28" x14ac:dyDescent="0.25">
      <c r="A2218" s="107">
        <v>22765</v>
      </c>
      <c r="B2218" s="108">
        <v>13638</v>
      </c>
      <c r="C2218" s="107"/>
      <c r="D2218" s="109"/>
      <c r="E2218" s="110"/>
      <c r="F2218" s="110" t="s">
        <v>5105</v>
      </c>
      <c r="G2218" s="110" t="s">
        <v>2471</v>
      </c>
      <c r="H2218" s="107" t="s">
        <v>59</v>
      </c>
      <c r="I2218" s="181" t="s">
        <v>5106</v>
      </c>
      <c r="J2218" s="110"/>
      <c r="K2218" s="110"/>
      <c r="L2218" s="110"/>
      <c r="M2218" s="110"/>
      <c r="N2218" s="110" t="s">
        <v>25</v>
      </c>
      <c r="O2218" s="117">
        <v>42644</v>
      </c>
      <c r="P2218" s="128">
        <v>47</v>
      </c>
      <c r="Q2218" s="129">
        <v>1</v>
      </c>
      <c r="R2218" s="129">
        <f t="shared" si="107"/>
        <v>3.9166666666666665</v>
      </c>
      <c r="S2218" s="130">
        <f t="shared" si="105"/>
        <v>3.9166666666666665</v>
      </c>
      <c r="T2218" s="110" t="s">
        <v>5104</v>
      </c>
      <c r="U2218" s="117">
        <v>43031</v>
      </c>
      <c r="V2218" s="110"/>
      <c r="W2218" s="110"/>
      <c r="X2218" s="110" t="s">
        <v>29</v>
      </c>
      <c r="Y2218" s="183"/>
      <c r="Z2218">
        <f>IF(ISNA(VLOOKUP(A2218,[2]InvPiv!$A:$B,2,FALSE)),0,VLOOKUP(A2218,[2]InvPiv!$A:$B,2,FALSE))</f>
        <v>1</v>
      </c>
      <c r="AA2218" s="185">
        <f t="shared" si="106"/>
        <v>0</v>
      </c>
      <c r="AB2218">
        <f>VLOOKUP(A2218,[2]ConPiv!$A:$B,2,FALSE)</f>
        <v>1</v>
      </c>
    </row>
    <row r="2219" spans="1:28" x14ac:dyDescent="0.25">
      <c r="A2219" s="108">
        <v>309858</v>
      </c>
      <c r="B2219" s="108">
        <v>22842</v>
      </c>
      <c r="C2219" s="107"/>
      <c r="D2219" s="109"/>
      <c r="E2219" s="110"/>
      <c r="F2219" s="110" t="s">
        <v>7585</v>
      </c>
      <c r="G2219" s="110" t="s">
        <v>606</v>
      </c>
      <c r="H2219" s="107" t="s">
        <v>87</v>
      </c>
      <c r="I2219" s="111" t="s">
        <v>7795</v>
      </c>
      <c r="J2219" s="110"/>
      <c r="K2219" s="110"/>
      <c r="L2219" s="110"/>
      <c r="M2219" s="110"/>
      <c r="N2219" s="110" t="s">
        <v>754</v>
      </c>
      <c r="O2219" s="117">
        <v>42826</v>
      </c>
      <c r="P2219" s="128">
        <v>47</v>
      </c>
      <c r="Q2219" s="115">
        <v>1</v>
      </c>
      <c r="R2219" s="129">
        <f t="shared" si="107"/>
        <v>3.9166666666666665</v>
      </c>
      <c r="S2219" s="130">
        <f t="shared" si="105"/>
        <v>3.9166666666666665</v>
      </c>
      <c r="T2219" s="112" t="s">
        <v>7680</v>
      </c>
      <c r="U2219" s="117">
        <v>43031</v>
      </c>
      <c r="V2219" s="110"/>
      <c r="W2219" s="110"/>
      <c r="X2219" s="110" t="s">
        <v>1465</v>
      </c>
      <c r="Y2219" s="183"/>
      <c r="Z2219">
        <f>IF(ISNA(VLOOKUP(A2219,[2]InvPiv!$A:$B,2,FALSE)),0,VLOOKUP(A2219,[2]InvPiv!$A:$B,2,FALSE))</f>
        <v>1.25</v>
      </c>
      <c r="AA2219" s="185">
        <f t="shared" si="106"/>
        <v>-0.25</v>
      </c>
      <c r="AB2219">
        <f>VLOOKUP(A2219,[2]ConPiv!$A:$B,2,FALSE)</f>
        <v>1.25</v>
      </c>
    </row>
    <row r="2220" spans="1:28" x14ac:dyDescent="0.25">
      <c r="A2220" s="108">
        <v>305994</v>
      </c>
      <c r="B2220" s="108">
        <v>21471</v>
      </c>
      <c r="C2220" s="107"/>
      <c r="D2220" s="109"/>
      <c r="E2220" s="110"/>
      <c r="F2220" s="110" t="s">
        <v>8108</v>
      </c>
      <c r="G2220" s="110" t="s">
        <v>3770</v>
      </c>
      <c r="H2220" s="107" t="s">
        <v>59</v>
      </c>
      <c r="I2220" s="111" t="s">
        <v>8348</v>
      </c>
      <c r="J2220" s="110"/>
      <c r="K2220" s="110"/>
      <c r="L2220" s="110"/>
      <c r="M2220" s="110"/>
      <c r="N2220" s="110" t="s">
        <v>754</v>
      </c>
      <c r="O2220" s="117">
        <v>42917</v>
      </c>
      <c r="P2220" s="128">
        <v>47</v>
      </c>
      <c r="Q2220" s="115">
        <v>3</v>
      </c>
      <c r="R2220" s="129">
        <f t="shared" si="107"/>
        <v>3.9166666666666665</v>
      </c>
      <c r="S2220" s="130">
        <f t="shared" si="105"/>
        <v>11.75</v>
      </c>
      <c r="T2220" s="112" t="s">
        <v>8217</v>
      </c>
      <c r="U2220" s="117">
        <v>43031</v>
      </c>
      <c r="V2220" s="110"/>
      <c r="W2220" s="110"/>
      <c r="X2220" s="110" t="s">
        <v>1465</v>
      </c>
      <c r="Y2220" s="183"/>
      <c r="Z2220">
        <f>IF(ISNA(VLOOKUP(A2220,[2]InvPiv!$A:$B,2,FALSE)),0,VLOOKUP(A2220,[2]InvPiv!$A:$B,2,FALSE))</f>
        <v>3</v>
      </c>
      <c r="AA2220" s="185">
        <f t="shared" si="106"/>
        <v>0</v>
      </c>
      <c r="AB2220">
        <f>VLOOKUP(A2220,[2]ConPiv!$A:$B,2,FALSE)</f>
        <v>7</v>
      </c>
    </row>
    <row r="2221" spans="1:28" x14ac:dyDescent="0.25">
      <c r="A2221" s="108">
        <v>310712</v>
      </c>
      <c r="B2221" s="108" t="s">
        <v>8374</v>
      </c>
      <c r="C2221" s="107"/>
      <c r="D2221" s="109"/>
      <c r="E2221" s="110"/>
      <c r="F2221" s="110" t="s">
        <v>8129</v>
      </c>
      <c r="G2221" s="110" t="s">
        <v>5357</v>
      </c>
      <c r="H2221" s="107" t="s">
        <v>91</v>
      </c>
      <c r="I2221" s="111" t="s">
        <v>8375</v>
      </c>
      <c r="J2221" s="110"/>
      <c r="K2221" s="110"/>
      <c r="L2221" s="110"/>
      <c r="M2221" s="110"/>
      <c r="N2221" s="110" t="s">
        <v>754</v>
      </c>
      <c r="O2221" s="117">
        <v>42917</v>
      </c>
      <c r="P2221" s="128">
        <v>47</v>
      </c>
      <c r="Q2221" s="115">
        <v>2</v>
      </c>
      <c r="R2221" s="129">
        <f t="shared" si="107"/>
        <v>3.9166666666666665</v>
      </c>
      <c r="S2221" s="130">
        <f t="shared" si="105"/>
        <v>7.833333333333333</v>
      </c>
      <c r="T2221" s="112" t="s">
        <v>8238</v>
      </c>
      <c r="U2221" s="117">
        <v>43031</v>
      </c>
      <c r="V2221" s="110"/>
      <c r="W2221" s="110"/>
      <c r="X2221" s="110" t="s">
        <v>1465</v>
      </c>
      <c r="Y2221" s="183"/>
      <c r="Z2221">
        <f>IF(ISNA(VLOOKUP(A2221,[2]InvPiv!$A:$B,2,FALSE)),0,VLOOKUP(A2221,[2]InvPiv!$A:$B,2,FALSE))</f>
        <v>2</v>
      </c>
      <c r="AA2221" s="185">
        <f t="shared" si="106"/>
        <v>0</v>
      </c>
      <c r="AB2221">
        <f>VLOOKUP(A2221,[2]ConPiv!$A:$B,2,FALSE)</f>
        <v>2</v>
      </c>
    </row>
    <row r="2222" spans="1:28" ht="13" x14ac:dyDescent="0.3">
      <c r="A2222" s="108">
        <v>311021</v>
      </c>
      <c r="B2222" s="108">
        <v>23252</v>
      </c>
      <c r="C2222" s="107"/>
      <c r="D2222" s="109"/>
      <c r="E2222" s="110"/>
      <c r="F2222" s="110" t="s">
        <v>8578</v>
      </c>
      <c r="G2222" s="110" t="s">
        <v>8829</v>
      </c>
      <c r="H2222" s="107" t="s">
        <v>134</v>
      </c>
      <c r="I2222" s="111" t="s">
        <v>8838</v>
      </c>
      <c r="J2222" s="110"/>
      <c r="K2222" s="110"/>
      <c r="L2222" s="110"/>
      <c r="M2222" s="110"/>
      <c r="N2222" s="110" t="s">
        <v>754</v>
      </c>
      <c r="O2222" s="117">
        <v>42917</v>
      </c>
      <c r="P2222" s="128">
        <v>47</v>
      </c>
      <c r="Q2222" s="115">
        <v>1</v>
      </c>
      <c r="R2222" s="129">
        <f t="shared" si="107"/>
        <v>3.9166666666666665</v>
      </c>
      <c r="S2222" s="130">
        <f t="shared" si="105"/>
        <v>3.9166666666666665</v>
      </c>
      <c r="T2222" s="112" t="s">
        <v>8690</v>
      </c>
      <c r="U2222" s="117">
        <v>43031</v>
      </c>
      <c r="V2222" s="110"/>
      <c r="W2222" s="110"/>
      <c r="X2222" s="110" t="s">
        <v>1465</v>
      </c>
      <c r="Y2222" s="270"/>
      <c r="Z2222">
        <f>IF(ISNA(VLOOKUP(A2222,[2]InvPiv!$A:$B,2,FALSE)),0,VLOOKUP(A2222,[2]InvPiv!$A:$B,2,FALSE))</f>
        <v>1</v>
      </c>
      <c r="AA2222" s="185">
        <f t="shared" si="106"/>
        <v>0</v>
      </c>
      <c r="AB2222">
        <f>VLOOKUP(A2222,[2]ConPiv!$A:$B,2,FALSE)</f>
        <v>1</v>
      </c>
    </row>
    <row r="2223" spans="1:28" ht="13" x14ac:dyDescent="0.25">
      <c r="A2223" s="217">
        <v>310681</v>
      </c>
      <c r="B2223" s="217">
        <v>22636</v>
      </c>
      <c r="C2223" s="278"/>
      <c r="D2223" s="279"/>
      <c r="E2223" s="280"/>
      <c r="F2223" s="220" t="s">
        <v>9029</v>
      </c>
      <c r="G2223" s="220" t="s">
        <v>1484</v>
      </c>
      <c r="H2223" s="218" t="s">
        <v>124</v>
      </c>
      <c r="I2223" s="221" t="s">
        <v>9154</v>
      </c>
      <c r="J2223" s="220"/>
      <c r="K2223" s="220"/>
      <c r="L2223" s="220"/>
      <c r="M2223" s="220"/>
      <c r="N2223" s="220" t="s">
        <v>635</v>
      </c>
      <c r="O2223" s="222">
        <v>43009</v>
      </c>
      <c r="P2223" s="223">
        <v>47</v>
      </c>
      <c r="Q2223" s="224">
        <v>1</v>
      </c>
      <c r="R2223" s="224">
        <f t="shared" si="107"/>
        <v>3.9166666666666665</v>
      </c>
      <c r="S2223" s="225">
        <f t="shared" si="105"/>
        <v>3.9166666666666665</v>
      </c>
      <c r="T2223" s="220" t="s">
        <v>8910</v>
      </c>
      <c r="U2223" s="222">
        <v>43031</v>
      </c>
      <c r="V2223" s="220"/>
      <c r="W2223" s="220"/>
      <c r="X2223" s="220" t="s">
        <v>3264</v>
      </c>
      <c r="Y2223" s="179" t="s">
        <v>10249</v>
      </c>
      <c r="Z2223">
        <v>1</v>
      </c>
      <c r="AA2223" s="185">
        <f t="shared" si="106"/>
        <v>0</v>
      </c>
      <c r="AB2223">
        <v>1</v>
      </c>
    </row>
    <row r="2224" spans="1:28" ht="13" x14ac:dyDescent="0.25">
      <c r="A2224" s="108">
        <v>310938</v>
      </c>
      <c r="B2224" s="108">
        <v>23090</v>
      </c>
      <c r="C2224" s="276"/>
      <c r="D2224" s="277"/>
      <c r="E2224" s="106"/>
      <c r="F2224" s="110" t="s">
        <v>9045</v>
      </c>
      <c r="G2224" s="110" t="s">
        <v>2608</v>
      </c>
      <c r="H2224" s="107" t="s">
        <v>124</v>
      </c>
      <c r="I2224" s="111">
        <v>75904</v>
      </c>
      <c r="J2224" s="110"/>
      <c r="K2224" s="110"/>
      <c r="L2224" s="110"/>
      <c r="M2224" s="110"/>
      <c r="N2224" s="110" t="s">
        <v>754</v>
      </c>
      <c r="O2224" s="117">
        <v>43009</v>
      </c>
      <c r="P2224" s="128">
        <v>47</v>
      </c>
      <c r="Q2224" s="115">
        <v>4</v>
      </c>
      <c r="R2224" s="129">
        <f t="shared" si="107"/>
        <v>3.9166666666666665</v>
      </c>
      <c r="S2224" s="130">
        <f t="shared" si="105"/>
        <v>15.666666666666666</v>
      </c>
      <c r="T2224" s="112" t="s">
        <v>8926</v>
      </c>
      <c r="U2224" s="117">
        <v>43031</v>
      </c>
      <c r="V2224" s="110"/>
      <c r="W2224" s="110"/>
      <c r="X2224" s="110" t="s">
        <v>1465</v>
      </c>
      <c r="Y2224" s="179"/>
      <c r="Z2224">
        <f>IF(ISNA(VLOOKUP(A2224,[2]InvPiv!$A:$B,2,FALSE)),0,VLOOKUP(A2224,[2]InvPiv!$A:$B,2,FALSE))</f>
        <v>4.5</v>
      </c>
      <c r="AA2224" s="185">
        <f t="shared" si="106"/>
        <v>-0.5</v>
      </c>
      <c r="AB2224">
        <f>VLOOKUP(A2224,[2]ConPiv!$A:$B,2,FALSE)</f>
        <v>4.5</v>
      </c>
    </row>
    <row r="2225" spans="1:30" ht="13" x14ac:dyDescent="0.25">
      <c r="A2225" s="160">
        <v>309914</v>
      </c>
      <c r="B2225" s="160">
        <v>22878</v>
      </c>
      <c r="C2225" s="303"/>
      <c r="D2225" s="304"/>
      <c r="E2225" s="305"/>
      <c r="F2225" s="154" t="s">
        <v>9054</v>
      </c>
      <c r="G2225" s="154" t="s">
        <v>707</v>
      </c>
      <c r="H2225" s="152" t="s">
        <v>72</v>
      </c>
      <c r="I2225" s="155" t="s">
        <v>9178</v>
      </c>
      <c r="J2225" s="154"/>
      <c r="K2225" s="154"/>
      <c r="L2225" s="154"/>
      <c r="M2225" s="154"/>
      <c r="N2225" s="154" t="s">
        <v>25</v>
      </c>
      <c r="O2225" s="156">
        <v>43009</v>
      </c>
      <c r="P2225" s="157">
        <v>47</v>
      </c>
      <c r="Q2225" s="158">
        <v>0</v>
      </c>
      <c r="R2225" s="158">
        <f t="shared" si="107"/>
        <v>3.9166666666666665</v>
      </c>
      <c r="S2225" s="159">
        <f t="shared" si="105"/>
        <v>0</v>
      </c>
      <c r="T2225" s="154" t="s">
        <v>8935</v>
      </c>
      <c r="U2225" s="156">
        <v>43031</v>
      </c>
      <c r="V2225" s="154"/>
      <c r="W2225" s="154"/>
      <c r="X2225" s="154" t="s">
        <v>29</v>
      </c>
      <c r="Y2225" s="179" t="s">
        <v>9842</v>
      </c>
      <c r="Z2225">
        <v>0</v>
      </c>
      <c r="AA2225" s="185">
        <f t="shared" si="106"/>
        <v>0</v>
      </c>
      <c r="AB2225" t="s">
        <v>354</v>
      </c>
      <c r="AC2225" t="s">
        <v>4681</v>
      </c>
      <c r="AD2225" s="204">
        <v>43100</v>
      </c>
    </row>
    <row r="2226" spans="1:30" ht="13" x14ac:dyDescent="0.25">
      <c r="A2226" s="108">
        <v>310901</v>
      </c>
      <c r="B2226" s="108">
        <v>23139</v>
      </c>
      <c r="C2226" s="276"/>
      <c r="D2226" s="277"/>
      <c r="E2226" s="106"/>
      <c r="F2226" s="110" t="s">
        <v>9055</v>
      </c>
      <c r="G2226" s="110" t="s">
        <v>1111</v>
      </c>
      <c r="H2226" s="107" t="s">
        <v>124</v>
      </c>
      <c r="I2226" s="111" t="s">
        <v>9179</v>
      </c>
      <c r="J2226" s="110"/>
      <c r="K2226" s="110"/>
      <c r="L2226" s="110"/>
      <c r="M2226" s="110"/>
      <c r="N2226" s="110" t="s">
        <v>754</v>
      </c>
      <c r="O2226" s="117">
        <v>43009</v>
      </c>
      <c r="P2226" s="128">
        <v>47</v>
      </c>
      <c r="Q2226" s="115">
        <v>2</v>
      </c>
      <c r="R2226" s="129">
        <f t="shared" si="107"/>
        <v>3.9166666666666665</v>
      </c>
      <c r="S2226" s="130">
        <f t="shared" si="105"/>
        <v>7.833333333333333</v>
      </c>
      <c r="T2226" s="112" t="s">
        <v>8936</v>
      </c>
      <c r="U2226" s="117">
        <v>43031</v>
      </c>
      <c r="V2226" s="110"/>
      <c r="W2226" s="110"/>
      <c r="X2226" s="110" t="s">
        <v>1465</v>
      </c>
      <c r="Y2226" s="179" t="s">
        <v>10250</v>
      </c>
      <c r="Z2226">
        <v>2</v>
      </c>
      <c r="AA2226" s="185">
        <f t="shared" si="106"/>
        <v>0</v>
      </c>
      <c r="AB2226">
        <f>VLOOKUP(A2226,[2]ConPiv!$A:$B,2,FALSE)</f>
        <v>2</v>
      </c>
    </row>
    <row r="2227" spans="1:30" ht="13" x14ac:dyDescent="0.25">
      <c r="A2227" s="108">
        <v>310927</v>
      </c>
      <c r="B2227" s="108">
        <v>23141</v>
      </c>
      <c r="C2227" s="276"/>
      <c r="D2227" s="277"/>
      <c r="E2227" s="106"/>
      <c r="F2227" s="110" t="s">
        <v>9061</v>
      </c>
      <c r="G2227" s="110" t="s">
        <v>2483</v>
      </c>
      <c r="H2227" s="107" t="s">
        <v>288</v>
      </c>
      <c r="I2227" s="111" t="s">
        <v>9184</v>
      </c>
      <c r="J2227" s="110"/>
      <c r="K2227" s="110"/>
      <c r="L2227" s="110"/>
      <c r="M2227" s="110"/>
      <c r="N2227" s="110" t="s">
        <v>25</v>
      </c>
      <c r="O2227" s="117">
        <v>43009</v>
      </c>
      <c r="P2227" s="128">
        <v>47</v>
      </c>
      <c r="Q2227" s="115">
        <v>2</v>
      </c>
      <c r="R2227" s="129">
        <f t="shared" si="107"/>
        <v>3.9166666666666665</v>
      </c>
      <c r="S2227" s="130">
        <f t="shared" si="105"/>
        <v>7.833333333333333</v>
      </c>
      <c r="T2227" s="112" t="s">
        <v>8942</v>
      </c>
      <c r="U2227" s="117">
        <v>43031</v>
      </c>
      <c r="V2227" s="110"/>
      <c r="W2227" s="110"/>
      <c r="X2227" s="110" t="s">
        <v>29</v>
      </c>
      <c r="Y2227" s="179"/>
      <c r="Z2227">
        <f>IF(ISNA(VLOOKUP(A2227,[2]InvPiv!$A:$B,2,FALSE)),0,VLOOKUP(A2227,[2]InvPiv!$A:$B,2,FALSE))</f>
        <v>2</v>
      </c>
      <c r="AA2227" s="185">
        <f t="shared" si="106"/>
        <v>0</v>
      </c>
      <c r="AB2227">
        <f>VLOOKUP(A2227,[2]ConPiv!$A:$B,2,FALSE)</f>
        <v>2</v>
      </c>
    </row>
    <row r="2228" spans="1:30" ht="13" x14ac:dyDescent="0.25">
      <c r="A2228" s="108">
        <v>7852</v>
      </c>
      <c r="B2228" s="108">
        <v>7576</v>
      </c>
      <c r="C2228" s="276"/>
      <c r="D2228" s="277"/>
      <c r="E2228" s="106"/>
      <c r="F2228" s="110" t="s">
        <v>9068</v>
      </c>
      <c r="G2228" s="110" t="s">
        <v>2052</v>
      </c>
      <c r="H2228" s="107" t="s">
        <v>59</v>
      </c>
      <c r="I2228" s="111" t="s">
        <v>9189</v>
      </c>
      <c r="J2228" s="110"/>
      <c r="K2228" s="110"/>
      <c r="L2228" s="110"/>
      <c r="M2228" s="110"/>
      <c r="N2228" s="110" t="s">
        <v>635</v>
      </c>
      <c r="O2228" s="117">
        <v>43009</v>
      </c>
      <c r="P2228" s="128">
        <v>47</v>
      </c>
      <c r="Q2228" s="115">
        <v>4</v>
      </c>
      <c r="R2228" s="129">
        <f t="shared" si="107"/>
        <v>3.9166666666666665</v>
      </c>
      <c r="S2228" s="130">
        <f t="shared" si="105"/>
        <v>15.666666666666666</v>
      </c>
      <c r="T2228" s="112" t="s">
        <v>8949</v>
      </c>
      <c r="U2228" s="117">
        <v>43031</v>
      </c>
      <c r="V2228" s="110"/>
      <c r="W2228" s="110"/>
      <c r="X2228" s="110" t="s">
        <v>635</v>
      </c>
      <c r="Y2228" s="179"/>
      <c r="Z2228">
        <f>IF(ISNA(VLOOKUP(A2228,[2]InvPiv!$A:$B,2,FALSE)),0,VLOOKUP(A2228,[2]InvPiv!$A:$B,2,FALSE))</f>
        <v>4</v>
      </c>
      <c r="AA2228" s="185">
        <f t="shared" si="106"/>
        <v>0</v>
      </c>
      <c r="AB2228">
        <f>VLOOKUP(A2228,[2]ConPiv!$A:$B,2,FALSE)</f>
        <v>4</v>
      </c>
    </row>
    <row r="2229" spans="1:30" ht="13" x14ac:dyDescent="0.25">
      <c r="A2229" s="108">
        <v>310369</v>
      </c>
      <c r="B2229" s="108">
        <v>23069</v>
      </c>
      <c r="C2229" s="276"/>
      <c r="D2229" s="277"/>
      <c r="E2229" s="106"/>
      <c r="F2229" s="110" t="s">
        <v>9069</v>
      </c>
      <c r="G2229" s="110" t="s">
        <v>9223</v>
      </c>
      <c r="H2229" s="107" t="s">
        <v>124</v>
      </c>
      <c r="I2229" s="111">
        <v>77471</v>
      </c>
      <c r="J2229" s="110"/>
      <c r="K2229" s="110"/>
      <c r="L2229" s="110"/>
      <c r="M2229" s="110"/>
      <c r="N2229" s="110" t="s">
        <v>635</v>
      </c>
      <c r="O2229" s="117">
        <v>43009</v>
      </c>
      <c r="P2229" s="128">
        <v>47</v>
      </c>
      <c r="Q2229" s="115">
        <v>1</v>
      </c>
      <c r="R2229" s="129">
        <f t="shared" si="107"/>
        <v>3.9166666666666665</v>
      </c>
      <c r="S2229" s="130">
        <f t="shared" si="105"/>
        <v>3.9166666666666665</v>
      </c>
      <c r="T2229" s="112" t="s">
        <v>8950</v>
      </c>
      <c r="U2229" s="117">
        <v>43031</v>
      </c>
      <c r="V2229" s="110"/>
      <c r="W2229" s="110"/>
      <c r="X2229" s="110" t="s">
        <v>635</v>
      </c>
      <c r="Y2229" s="179" t="s">
        <v>9224</v>
      </c>
      <c r="Z2229">
        <f>IF(ISNA(VLOOKUP(A2229,[2]InvPiv!$A:$B,2,FALSE)),0,VLOOKUP(A2229,[2]InvPiv!$A:$B,2,FALSE))</f>
        <v>1</v>
      </c>
      <c r="AA2229" s="185">
        <f t="shared" si="106"/>
        <v>0</v>
      </c>
      <c r="AB2229">
        <f>VLOOKUP(A2229,[2]ConPiv!$A:$B,2,FALSE)</f>
        <v>1</v>
      </c>
    </row>
    <row r="2230" spans="1:30" ht="13" x14ac:dyDescent="0.25">
      <c r="A2230" s="108">
        <v>18874</v>
      </c>
      <c r="B2230" s="108">
        <v>17859</v>
      </c>
      <c r="C2230" s="276"/>
      <c r="D2230" s="277"/>
      <c r="E2230" s="106"/>
      <c r="F2230" s="110" t="s">
        <v>9070</v>
      </c>
      <c r="G2230" s="110" t="s">
        <v>9190</v>
      </c>
      <c r="H2230" s="107" t="s">
        <v>87</v>
      </c>
      <c r="I2230" s="111" t="s">
        <v>9191</v>
      </c>
      <c r="J2230" s="110"/>
      <c r="K2230" s="110"/>
      <c r="L2230" s="110"/>
      <c r="M2230" s="110"/>
      <c r="N2230" s="110" t="s">
        <v>754</v>
      </c>
      <c r="O2230" s="117">
        <v>43009</v>
      </c>
      <c r="P2230" s="128">
        <v>47</v>
      </c>
      <c r="Q2230" s="115">
        <v>1</v>
      </c>
      <c r="R2230" s="129">
        <f t="shared" si="107"/>
        <v>3.9166666666666665</v>
      </c>
      <c r="S2230" s="130">
        <f t="shared" si="105"/>
        <v>3.9166666666666665</v>
      </c>
      <c r="T2230" s="112" t="s">
        <v>8951</v>
      </c>
      <c r="U2230" s="117">
        <v>43031</v>
      </c>
      <c r="V2230" s="110"/>
      <c r="W2230" s="110"/>
      <c r="X2230" s="110" t="s">
        <v>1465</v>
      </c>
      <c r="Y2230" s="179"/>
      <c r="Z2230">
        <f>IF(ISNA(VLOOKUP(A2230,[2]InvPiv!$A:$B,2,FALSE)),0,VLOOKUP(A2230,[2]InvPiv!$A:$B,2,FALSE))</f>
        <v>1</v>
      </c>
      <c r="AA2230" s="185">
        <f t="shared" si="106"/>
        <v>0</v>
      </c>
      <c r="AB2230">
        <f>VLOOKUP(A2230,[2]ConPiv!$A:$B,2,FALSE)</f>
        <v>1</v>
      </c>
    </row>
    <row r="2231" spans="1:30" x14ac:dyDescent="0.25">
      <c r="A2231" s="108">
        <v>27523</v>
      </c>
      <c r="B2231" s="108">
        <v>15292</v>
      </c>
      <c r="C2231" s="107"/>
      <c r="D2231" s="109"/>
      <c r="E2231" s="110"/>
      <c r="F2231" s="110" t="s">
        <v>6674</v>
      </c>
      <c r="G2231" s="110" t="s">
        <v>6675</v>
      </c>
      <c r="H2231" s="107" t="s">
        <v>254</v>
      </c>
      <c r="I2231" s="111" t="s">
        <v>6676</v>
      </c>
      <c r="J2231" s="110"/>
      <c r="K2231" s="110"/>
      <c r="L2231" s="110"/>
      <c r="M2231" s="110"/>
      <c r="N2231" s="110" t="s">
        <v>754</v>
      </c>
      <c r="O2231" s="117">
        <v>42736</v>
      </c>
      <c r="P2231" s="128">
        <v>47</v>
      </c>
      <c r="Q2231" s="129">
        <v>166</v>
      </c>
      <c r="R2231" s="129">
        <f t="shared" si="107"/>
        <v>3.9166666666666665</v>
      </c>
      <c r="S2231" s="130">
        <f t="shared" si="105"/>
        <v>650.16666666666663</v>
      </c>
      <c r="T2231" s="110" t="s">
        <v>6673</v>
      </c>
      <c r="U2231" s="117">
        <v>43032</v>
      </c>
      <c r="V2231" s="110"/>
      <c r="W2231" s="110"/>
      <c r="X2231" s="110" t="s">
        <v>1465</v>
      </c>
      <c r="Y2231" s="183"/>
      <c r="Z2231">
        <f>IF(ISNA(VLOOKUP(A2231,[2]InvPiv!$A:$B,2,FALSE)),0,VLOOKUP(A2231,[2]InvPiv!$A:$B,2,FALSE))</f>
        <v>165.5</v>
      </c>
      <c r="AA2231" s="185">
        <f t="shared" si="106"/>
        <v>0.5</v>
      </c>
      <c r="AB2231">
        <f>VLOOKUP(A2231,[2]ConPiv!$A:$B,2,FALSE)</f>
        <v>167.5</v>
      </c>
    </row>
    <row r="2232" spans="1:30" ht="13" x14ac:dyDescent="0.25">
      <c r="A2232" s="108">
        <v>13030</v>
      </c>
      <c r="B2232" s="108">
        <v>17276</v>
      </c>
      <c r="C2232" s="276"/>
      <c r="D2232" s="277"/>
      <c r="E2232" s="106"/>
      <c r="F2232" s="110" t="s">
        <v>9072</v>
      </c>
      <c r="G2232" s="110" t="s">
        <v>3772</v>
      </c>
      <c r="H2232" s="107" t="s">
        <v>198</v>
      </c>
      <c r="I2232" s="111" t="s">
        <v>9193</v>
      </c>
      <c r="J2232" s="110"/>
      <c r="K2232" s="110"/>
      <c r="L2232" s="110"/>
      <c r="M2232" s="110"/>
      <c r="N2232" s="110" t="s">
        <v>635</v>
      </c>
      <c r="O2232" s="117">
        <v>43009</v>
      </c>
      <c r="P2232" s="128">
        <v>47</v>
      </c>
      <c r="Q2232" s="115">
        <v>1</v>
      </c>
      <c r="R2232" s="129">
        <f t="shared" si="107"/>
        <v>3.9166666666666665</v>
      </c>
      <c r="S2232" s="130">
        <f t="shared" si="105"/>
        <v>3.9166666666666665</v>
      </c>
      <c r="T2232" s="112" t="s">
        <v>8953</v>
      </c>
      <c r="U2232" s="117">
        <v>43032</v>
      </c>
      <c r="V2232" s="110"/>
      <c r="W2232" s="110"/>
      <c r="X2232" s="110" t="s">
        <v>635</v>
      </c>
      <c r="Y2232" s="179"/>
      <c r="Z2232">
        <f>IF(ISNA(VLOOKUP(A2232,[2]InvPiv!$A:$B,2,FALSE)),0,VLOOKUP(A2232,[2]InvPiv!$A:$B,2,FALSE))</f>
        <v>1</v>
      </c>
      <c r="AA2232" s="185">
        <f t="shared" si="106"/>
        <v>0</v>
      </c>
      <c r="AB2232">
        <f>VLOOKUP(A2232,[2]ConPiv!$A:$B,2,FALSE)</f>
        <v>1</v>
      </c>
    </row>
    <row r="2233" spans="1:30" ht="13" x14ac:dyDescent="0.25">
      <c r="A2233" s="108">
        <v>304872</v>
      </c>
      <c r="B2233" s="108" t="s">
        <v>9228</v>
      </c>
      <c r="C2233" s="276"/>
      <c r="D2233" s="277"/>
      <c r="E2233" s="106"/>
      <c r="F2233" s="110" t="s">
        <v>9073</v>
      </c>
      <c r="G2233" s="110" t="s">
        <v>510</v>
      </c>
      <c r="H2233" s="107" t="s">
        <v>3</v>
      </c>
      <c r="I2233" s="111" t="s">
        <v>9194</v>
      </c>
      <c r="J2233" s="110"/>
      <c r="K2233" s="110"/>
      <c r="L2233" s="110"/>
      <c r="M2233" s="110"/>
      <c r="N2233" s="110" t="s">
        <v>635</v>
      </c>
      <c r="O2233" s="117">
        <v>43009</v>
      </c>
      <c r="P2233" s="128">
        <v>47</v>
      </c>
      <c r="Q2233" s="115">
        <v>5</v>
      </c>
      <c r="R2233" s="129">
        <f t="shared" si="107"/>
        <v>3.9166666666666665</v>
      </c>
      <c r="S2233" s="130">
        <f t="shared" si="105"/>
        <v>19.583333333333332</v>
      </c>
      <c r="T2233" s="112" t="s">
        <v>8954</v>
      </c>
      <c r="U2233" s="117">
        <v>43032</v>
      </c>
      <c r="V2233" s="110"/>
      <c r="W2233" s="110"/>
      <c r="X2233" s="110" t="s">
        <v>635</v>
      </c>
      <c r="Y2233" s="179"/>
      <c r="Z2233">
        <f>IF(ISNA(VLOOKUP(A2233,[2]InvPiv!$A:$B,2,FALSE)),0,VLOOKUP(A2233,[2]InvPiv!$A:$B,2,FALSE))</f>
        <v>5</v>
      </c>
      <c r="AA2233" s="185">
        <f t="shared" si="106"/>
        <v>0</v>
      </c>
      <c r="AB2233">
        <f>VLOOKUP(A2233,[2]ConPiv!$A:$B,2,FALSE)</f>
        <v>5</v>
      </c>
    </row>
    <row r="2234" spans="1:30" ht="13" x14ac:dyDescent="0.25">
      <c r="A2234" s="160">
        <v>310732</v>
      </c>
      <c r="B2234" s="160">
        <v>23114</v>
      </c>
      <c r="C2234" s="303"/>
      <c r="D2234" s="304"/>
      <c r="E2234" s="305"/>
      <c r="F2234" s="154" t="s">
        <v>9074</v>
      </c>
      <c r="G2234" s="154" t="s">
        <v>641</v>
      </c>
      <c r="H2234" s="152" t="s">
        <v>285</v>
      </c>
      <c r="I2234" s="155" t="s">
        <v>9195</v>
      </c>
      <c r="J2234" s="154"/>
      <c r="K2234" s="154"/>
      <c r="L2234" s="154"/>
      <c r="M2234" s="154"/>
      <c r="N2234" s="154" t="s">
        <v>635</v>
      </c>
      <c r="O2234" s="156">
        <v>43009</v>
      </c>
      <c r="P2234" s="157">
        <v>47</v>
      </c>
      <c r="Q2234" s="158">
        <v>0</v>
      </c>
      <c r="R2234" s="158">
        <f t="shared" si="107"/>
        <v>3.9166666666666665</v>
      </c>
      <c r="S2234" s="159">
        <f t="shared" si="105"/>
        <v>0</v>
      </c>
      <c r="T2234" s="154" t="s">
        <v>8955</v>
      </c>
      <c r="U2234" s="156">
        <v>43032</v>
      </c>
      <c r="V2234" s="154"/>
      <c r="W2234" s="154"/>
      <c r="X2234" s="154" t="s">
        <v>3264</v>
      </c>
      <c r="Y2234" s="179" t="s">
        <v>10251</v>
      </c>
      <c r="Z2234">
        <f>IF(ISNA(VLOOKUP(A2234,[2]InvPiv!$A:$B,2,FALSE)),0,VLOOKUP(A2234,[2]InvPiv!$A:$B,2,FALSE))</f>
        <v>0</v>
      </c>
      <c r="AA2234" s="185">
        <f t="shared" si="106"/>
        <v>0</v>
      </c>
      <c r="AB2234" t="s">
        <v>354</v>
      </c>
      <c r="AC2234" t="s">
        <v>28</v>
      </c>
      <c r="AD2234" s="204">
        <v>43100</v>
      </c>
    </row>
    <row r="2235" spans="1:30" ht="13" x14ac:dyDescent="0.25">
      <c r="A2235" s="108">
        <v>15875</v>
      </c>
      <c r="B2235" s="108">
        <v>10753</v>
      </c>
      <c r="C2235" s="276"/>
      <c r="D2235" s="277"/>
      <c r="E2235" s="106"/>
      <c r="F2235" s="110" t="s">
        <v>9078</v>
      </c>
      <c r="G2235" s="110" t="s">
        <v>9199</v>
      </c>
      <c r="H2235" s="107" t="s">
        <v>79</v>
      </c>
      <c r="I2235" s="111" t="s">
        <v>9200</v>
      </c>
      <c r="J2235" s="110"/>
      <c r="K2235" s="110"/>
      <c r="L2235" s="110"/>
      <c r="M2235" s="110"/>
      <c r="N2235" s="110" t="s">
        <v>635</v>
      </c>
      <c r="O2235" s="117">
        <v>43009</v>
      </c>
      <c r="P2235" s="128">
        <v>47</v>
      </c>
      <c r="Q2235" s="115">
        <v>1</v>
      </c>
      <c r="R2235" s="129">
        <f t="shared" si="107"/>
        <v>3.9166666666666665</v>
      </c>
      <c r="S2235" s="130">
        <f t="shared" si="105"/>
        <v>3.9166666666666665</v>
      </c>
      <c r="T2235" s="112" t="s">
        <v>8959</v>
      </c>
      <c r="U2235" s="117">
        <v>43033</v>
      </c>
      <c r="V2235" s="110"/>
      <c r="W2235" s="110"/>
      <c r="X2235" s="110" t="s">
        <v>635</v>
      </c>
      <c r="Y2235" s="179"/>
      <c r="Z2235">
        <f>IF(ISNA(VLOOKUP(A2235,[2]InvPiv!$A:$B,2,FALSE)),0,VLOOKUP(A2235,[2]InvPiv!$A:$B,2,FALSE))</f>
        <v>1</v>
      </c>
      <c r="AA2235" s="185">
        <f t="shared" si="106"/>
        <v>0</v>
      </c>
      <c r="AB2235">
        <f>VLOOKUP(A2235,[2]ConPiv!$A:$B,2,FALSE)</f>
        <v>1</v>
      </c>
    </row>
    <row r="2236" spans="1:30" ht="13" x14ac:dyDescent="0.25">
      <c r="A2236" s="108">
        <v>11741</v>
      </c>
      <c r="B2236" s="108">
        <v>17187</v>
      </c>
      <c r="C2236" s="276"/>
      <c r="D2236" s="277"/>
      <c r="E2236" s="106"/>
      <c r="F2236" s="110" t="s">
        <v>9081</v>
      </c>
      <c r="G2236" s="110" t="s">
        <v>758</v>
      </c>
      <c r="H2236" s="107" t="s">
        <v>195</v>
      </c>
      <c r="I2236" s="111" t="s">
        <v>9205</v>
      </c>
      <c r="J2236" s="110"/>
      <c r="K2236" s="110"/>
      <c r="L2236" s="110"/>
      <c r="M2236" s="110"/>
      <c r="N2236" s="110" t="s">
        <v>635</v>
      </c>
      <c r="O2236" s="117">
        <v>43009</v>
      </c>
      <c r="P2236" s="128">
        <v>47</v>
      </c>
      <c r="Q2236" s="115">
        <v>2</v>
      </c>
      <c r="R2236" s="129">
        <f t="shared" si="107"/>
        <v>3.9166666666666665</v>
      </c>
      <c r="S2236" s="130">
        <f t="shared" si="105"/>
        <v>7.833333333333333</v>
      </c>
      <c r="T2236" s="112" t="s">
        <v>8963</v>
      </c>
      <c r="U2236" s="117">
        <v>43034</v>
      </c>
      <c r="V2236" s="110"/>
      <c r="W2236" s="110"/>
      <c r="X2236" s="110" t="s">
        <v>635</v>
      </c>
      <c r="Y2236" s="179"/>
      <c r="Z2236">
        <f>IF(ISNA(VLOOKUP(A2236,[2]InvPiv!$A:$B,2,FALSE)),0,VLOOKUP(A2236,[2]InvPiv!$A:$B,2,FALSE))</f>
        <v>2</v>
      </c>
      <c r="AA2236" s="185">
        <f t="shared" si="106"/>
        <v>0</v>
      </c>
      <c r="AB2236">
        <f>VLOOKUP(A2236,[2]ConPiv!$A:$B,2,FALSE)</f>
        <v>2</v>
      </c>
    </row>
    <row r="2237" spans="1:30" x14ac:dyDescent="0.25">
      <c r="A2237" s="108">
        <v>11217</v>
      </c>
      <c r="B2237" s="108">
        <v>9481</v>
      </c>
      <c r="C2237" s="276"/>
      <c r="D2237" s="277"/>
      <c r="E2237" s="106"/>
      <c r="F2237" s="110" t="s">
        <v>9242</v>
      </c>
      <c r="G2237" s="110" t="s">
        <v>588</v>
      </c>
      <c r="H2237" s="107" t="s">
        <v>124</v>
      </c>
      <c r="I2237" s="111" t="s">
        <v>9250</v>
      </c>
      <c r="J2237" s="110"/>
      <c r="K2237" s="110"/>
      <c r="L2237" s="110"/>
      <c r="M2237" s="110"/>
      <c r="N2237" s="110" t="s">
        <v>754</v>
      </c>
      <c r="O2237" s="117">
        <v>43009</v>
      </c>
      <c r="P2237" s="128">
        <v>47</v>
      </c>
      <c r="Q2237" s="115">
        <v>14</v>
      </c>
      <c r="R2237" s="129">
        <f t="shared" si="107"/>
        <v>3.9166666666666665</v>
      </c>
      <c r="S2237" s="130">
        <f t="shared" si="105"/>
        <v>54.833333333333329</v>
      </c>
      <c r="T2237" s="112" t="s">
        <v>9246</v>
      </c>
      <c r="U2237" s="117">
        <v>43034</v>
      </c>
      <c r="V2237" s="110"/>
      <c r="W2237" s="110"/>
      <c r="X2237" s="110" t="s">
        <v>1465</v>
      </c>
      <c r="Y2237" s="183"/>
      <c r="Z2237">
        <f>IF(ISNA(VLOOKUP(A2237,[2]InvPiv!$A:$B,2,FALSE)),0,VLOOKUP(A2237,[2]InvPiv!$A:$B,2,FALSE))</f>
        <v>14</v>
      </c>
      <c r="AA2237" s="185">
        <f t="shared" si="106"/>
        <v>0</v>
      </c>
      <c r="AB2237">
        <f>VLOOKUP(A2237,[2]ConPiv!$A:$B,2,FALSE)</f>
        <v>14</v>
      </c>
    </row>
    <row r="2238" spans="1:30" ht="13" x14ac:dyDescent="0.25">
      <c r="A2238" s="108">
        <v>309443</v>
      </c>
      <c r="B2238" s="108">
        <v>22617</v>
      </c>
      <c r="C2238" s="107"/>
      <c r="D2238" s="109"/>
      <c r="E2238" s="110"/>
      <c r="F2238" s="110" t="s">
        <v>7340</v>
      </c>
      <c r="G2238" s="110" t="s">
        <v>605</v>
      </c>
      <c r="H2238" s="107" t="s">
        <v>59</v>
      </c>
      <c r="I2238" s="111" t="s">
        <v>7507</v>
      </c>
      <c r="J2238" s="110"/>
      <c r="K2238" s="110"/>
      <c r="L2238" s="110"/>
      <c r="M2238" s="110"/>
      <c r="N2238" s="110" t="s">
        <v>754</v>
      </c>
      <c r="O2238" s="117">
        <v>42826</v>
      </c>
      <c r="P2238" s="128">
        <v>47</v>
      </c>
      <c r="Q2238" s="115">
        <v>3</v>
      </c>
      <c r="R2238" s="129">
        <f t="shared" si="107"/>
        <v>3.9166666666666665</v>
      </c>
      <c r="S2238" s="130">
        <f t="shared" si="105"/>
        <v>11.75</v>
      </c>
      <c r="T2238" s="112" t="s">
        <v>7414</v>
      </c>
      <c r="U2238" s="117">
        <v>43035</v>
      </c>
      <c r="V2238" s="110"/>
      <c r="W2238" s="110"/>
      <c r="X2238" s="110" t="s">
        <v>1465</v>
      </c>
      <c r="Y2238" s="227"/>
      <c r="Z2238">
        <f>IF(ISNA(VLOOKUP(A2238,[2]InvPiv!$A:$B,2,FALSE)),0,VLOOKUP(A2238,[2]InvPiv!$A:$B,2,FALSE))</f>
        <v>3</v>
      </c>
      <c r="AA2238" s="185">
        <f t="shared" si="106"/>
        <v>0</v>
      </c>
      <c r="AB2238">
        <f>VLOOKUP(A2238,[2]ConPiv!$A:$B,2,FALSE)</f>
        <v>3</v>
      </c>
    </row>
    <row r="2239" spans="1:30" ht="13" x14ac:dyDescent="0.3">
      <c r="A2239" s="108">
        <v>310747</v>
      </c>
      <c r="B2239" s="108">
        <v>22990</v>
      </c>
      <c r="C2239" s="107"/>
      <c r="D2239" s="109"/>
      <c r="E2239" s="110"/>
      <c r="F2239" s="110" t="s">
        <v>8489</v>
      </c>
      <c r="G2239" s="110" t="s">
        <v>588</v>
      </c>
      <c r="H2239" s="107" t="s">
        <v>124</v>
      </c>
      <c r="I2239" s="111" t="s">
        <v>8720</v>
      </c>
      <c r="J2239" s="110"/>
      <c r="K2239" s="110"/>
      <c r="L2239" s="110"/>
      <c r="M2239" s="110"/>
      <c r="N2239" s="110" t="s">
        <v>754</v>
      </c>
      <c r="O2239" s="117">
        <v>42917</v>
      </c>
      <c r="P2239" s="128">
        <v>47</v>
      </c>
      <c r="Q2239" s="115">
        <v>1</v>
      </c>
      <c r="R2239" s="129">
        <f t="shared" si="107"/>
        <v>3.9166666666666665</v>
      </c>
      <c r="S2239" s="130">
        <f t="shared" si="105"/>
        <v>3.9166666666666665</v>
      </c>
      <c r="T2239" s="112" t="s">
        <v>8600</v>
      </c>
      <c r="U2239" s="117">
        <v>43035</v>
      </c>
      <c r="V2239" s="110"/>
      <c r="W2239" s="110"/>
      <c r="X2239" s="110" t="s">
        <v>1465</v>
      </c>
      <c r="Y2239" s="270"/>
      <c r="Z2239">
        <f>IF(ISNA(VLOOKUP(A2239,[2]InvPiv!$A:$B,2,FALSE)),0,VLOOKUP(A2239,[2]InvPiv!$A:$B,2,FALSE))</f>
        <v>1</v>
      </c>
      <c r="AA2239" s="185">
        <f t="shared" si="106"/>
        <v>0</v>
      </c>
      <c r="AB2239">
        <f>VLOOKUP(A2239,[2]ConPiv!$A:$B,2,FALSE)</f>
        <v>1</v>
      </c>
    </row>
    <row r="2240" spans="1:30" ht="13" x14ac:dyDescent="0.25">
      <c r="A2240" s="108">
        <v>310001</v>
      </c>
      <c r="B2240" s="108">
        <v>22850</v>
      </c>
      <c r="C2240" s="276"/>
      <c r="D2240" s="277"/>
      <c r="E2240" s="106"/>
      <c r="F2240" s="110" t="s">
        <v>9049</v>
      </c>
      <c r="G2240" s="110" t="s">
        <v>625</v>
      </c>
      <c r="H2240" s="107" t="s">
        <v>59</v>
      </c>
      <c r="I2240" s="111" t="s">
        <v>9173</v>
      </c>
      <c r="J2240" s="110"/>
      <c r="K2240" s="110"/>
      <c r="L2240" s="110"/>
      <c r="M2240" s="110"/>
      <c r="N2240" s="110" t="s">
        <v>635</v>
      </c>
      <c r="O2240" s="117">
        <v>43009</v>
      </c>
      <c r="P2240" s="128">
        <v>47</v>
      </c>
      <c r="Q2240" s="115">
        <v>1</v>
      </c>
      <c r="R2240" s="129">
        <f t="shared" si="107"/>
        <v>3.9166666666666665</v>
      </c>
      <c r="S2240" s="130">
        <f t="shared" si="105"/>
        <v>3.9166666666666665</v>
      </c>
      <c r="T2240" s="112" t="s">
        <v>8930</v>
      </c>
      <c r="U2240" s="117">
        <v>43035</v>
      </c>
      <c r="V2240" s="110"/>
      <c r="W2240" s="110"/>
      <c r="X2240" s="110" t="s">
        <v>635</v>
      </c>
      <c r="Y2240" s="179"/>
      <c r="Z2240">
        <f>IF(ISNA(VLOOKUP(A2240,[2]InvPiv!$A:$B,2,FALSE)),0,VLOOKUP(A2240,[2]InvPiv!$A:$B,2,FALSE))</f>
        <v>1</v>
      </c>
      <c r="AA2240" s="185">
        <f t="shared" si="106"/>
        <v>0</v>
      </c>
      <c r="AB2240">
        <f>VLOOKUP(A2240,[2]ConPiv!$A:$B,2,FALSE)</f>
        <v>1</v>
      </c>
    </row>
    <row r="2241" spans="1:28" ht="13" x14ac:dyDescent="0.25">
      <c r="A2241" s="108">
        <v>26794</v>
      </c>
      <c r="B2241" s="108">
        <v>14382</v>
      </c>
      <c r="C2241" s="276"/>
      <c r="D2241" s="277"/>
      <c r="E2241" s="106"/>
      <c r="F2241" s="110" t="s">
        <v>9083</v>
      </c>
      <c r="G2241" s="110" t="s">
        <v>3798</v>
      </c>
      <c r="H2241" s="107" t="s">
        <v>124</v>
      </c>
      <c r="I2241" s="111" t="s">
        <v>9206</v>
      </c>
      <c r="J2241" s="110"/>
      <c r="K2241" s="110"/>
      <c r="L2241" s="110"/>
      <c r="M2241" s="110"/>
      <c r="N2241" s="110" t="s">
        <v>754</v>
      </c>
      <c r="O2241" s="117">
        <v>43009</v>
      </c>
      <c r="P2241" s="128">
        <v>47</v>
      </c>
      <c r="Q2241" s="115">
        <v>5</v>
      </c>
      <c r="R2241" s="129">
        <f t="shared" si="107"/>
        <v>3.9166666666666665</v>
      </c>
      <c r="S2241" s="130">
        <f t="shared" si="105"/>
        <v>19.583333333333332</v>
      </c>
      <c r="T2241" s="112" t="s">
        <v>8965</v>
      </c>
      <c r="U2241" s="117">
        <v>43035</v>
      </c>
      <c r="V2241" s="110"/>
      <c r="W2241" s="110"/>
      <c r="X2241" s="110" t="s">
        <v>1465</v>
      </c>
      <c r="Y2241" s="179"/>
      <c r="Z2241">
        <f>IF(ISNA(VLOOKUP(A2241,[2]InvPiv!$A:$B,2,FALSE)),0,VLOOKUP(A2241,[2]InvPiv!$A:$B,2,FALSE))</f>
        <v>5</v>
      </c>
      <c r="AA2241" s="185">
        <f t="shared" si="106"/>
        <v>0</v>
      </c>
      <c r="AB2241">
        <f>VLOOKUP(A2241,[2]ConPiv!$A:$B,2,FALSE)</f>
        <v>4</v>
      </c>
    </row>
    <row r="2242" spans="1:28" ht="13" x14ac:dyDescent="0.25">
      <c r="A2242" s="108">
        <v>303121</v>
      </c>
      <c r="B2242" s="108">
        <v>20222</v>
      </c>
      <c r="C2242" s="276"/>
      <c r="D2242" s="277"/>
      <c r="E2242" s="106"/>
      <c r="F2242" s="110" t="s">
        <v>9084</v>
      </c>
      <c r="G2242" s="110" t="s">
        <v>7167</v>
      </c>
      <c r="H2242" s="107" t="s">
        <v>110</v>
      </c>
      <c r="I2242" s="111" t="s">
        <v>9207</v>
      </c>
      <c r="J2242" s="110"/>
      <c r="K2242" s="110"/>
      <c r="L2242" s="110"/>
      <c r="M2242" s="110"/>
      <c r="N2242" s="110" t="s">
        <v>635</v>
      </c>
      <c r="O2242" s="117">
        <v>43009</v>
      </c>
      <c r="P2242" s="128">
        <v>47</v>
      </c>
      <c r="Q2242" s="115">
        <v>1</v>
      </c>
      <c r="R2242" s="129">
        <f t="shared" si="107"/>
        <v>3.9166666666666665</v>
      </c>
      <c r="S2242" s="130">
        <f t="shared" ref="S2242:S2305" si="108">Q2242*R2242</f>
        <v>3.9166666666666665</v>
      </c>
      <c r="T2242" s="112" t="s">
        <v>8966</v>
      </c>
      <c r="U2242" s="117">
        <v>43035</v>
      </c>
      <c r="V2242" s="110"/>
      <c r="W2242" s="110"/>
      <c r="X2242" s="110" t="s">
        <v>1465</v>
      </c>
      <c r="Y2242" s="179"/>
      <c r="Z2242">
        <f>IF(ISNA(VLOOKUP(A2242,[2]InvPiv!$A:$B,2,FALSE)),0,VLOOKUP(A2242,[2]InvPiv!$A:$B,2,FALSE))</f>
        <v>1</v>
      </c>
      <c r="AA2242" s="185">
        <f t="shared" ref="AA2242:AA2305" si="109">Q2242-Z2242</f>
        <v>0</v>
      </c>
      <c r="AB2242">
        <f>VLOOKUP(A2242,[2]ConPiv!$A:$B,2,FALSE)</f>
        <v>1</v>
      </c>
    </row>
    <row r="2243" spans="1:28" ht="13" x14ac:dyDescent="0.25">
      <c r="A2243" s="108">
        <v>311035</v>
      </c>
      <c r="B2243" s="108">
        <v>23182</v>
      </c>
      <c r="C2243" s="276"/>
      <c r="D2243" s="277"/>
      <c r="E2243" s="106"/>
      <c r="F2243" s="110" t="s">
        <v>9087</v>
      </c>
      <c r="G2243" s="110" t="s">
        <v>531</v>
      </c>
      <c r="H2243" s="107" t="s">
        <v>124</v>
      </c>
      <c r="I2243" s="111" t="s">
        <v>9209</v>
      </c>
      <c r="J2243" s="110"/>
      <c r="K2243" s="110"/>
      <c r="L2243" s="110"/>
      <c r="M2243" s="110"/>
      <c r="N2243" s="110" t="s">
        <v>754</v>
      </c>
      <c r="O2243" s="117">
        <v>43009</v>
      </c>
      <c r="P2243" s="128">
        <v>47</v>
      </c>
      <c r="Q2243" s="115">
        <v>6</v>
      </c>
      <c r="R2243" s="129">
        <f t="shared" si="107"/>
        <v>3.9166666666666665</v>
      </c>
      <c r="S2243" s="130">
        <f t="shared" si="108"/>
        <v>23.5</v>
      </c>
      <c r="T2243" s="112" t="s">
        <v>8969</v>
      </c>
      <c r="U2243" s="117">
        <v>43035</v>
      </c>
      <c r="V2243" s="110"/>
      <c r="W2243" s="110"/>
      <c r="X2243" s="110" t="s">
        <v>1465</v>
      </c>
      <c r="Y2243" s="179"/>
      <c r="Z2243">
        <v>6</v>
      </c>
      <c r="AA2243" s="185">
        <f t="shared" si="109"/>
        <v>0</v>
      </c>
      <c r="AB2243">
        <f>VLOOKUP(A2243,[2]ConPiv!$A:$B,2,FALSE)</f>
        <v>6</v>
      </c>
    </row>
    <row r="2244" spans="1:28" ht="13" x14ac:dyDescent="0.25">
      <c r="A2244" s="108">
        <v>2981</v>
      </c>
      <c r="B2244" s="108">
        <v>8186</v>
      </c>
      <c r="C2244" s="276"/>
      <c r="D2244" s="277"/>
      <c r="E2244" s="106"/>
      <c r="F2244" s="110" t="s">
        <v>9244</v>
      </c>
      <c r="G2244" s="110" t="s">
        <v>9252</v>
      </c>
      <c r="H2244" s="107" t="s">
        <v>110</v>
      </c>
      <c r="I2244" s="111" t="s">
        <v>9253</v>
      </c>
      <c r="J2244" s="110"/>
      <c r="K2244" s="110"/>
      <c r="L2244" s="110"/>
      <c r="M2244" s="110"/>
      <c r="N2244" s="110" t="s">
        <v>754</v>
      </c>
      <c r="O2244" s="117">
        <v>43009</v>
      </c>
      <c r="P2244" s="128">
        <v>47</v>
      </c>
      <c r="Q2244" s="115">
        <v>9</v>
      </c>
      <c r="R2244" s="129">
        <f t="shared" ref="R2244:R2307" si="110">P2244/12</f>
        <v>3.9166666666666665</v>
      </c>
      <c r="S2244" s="130">
        <f t="shared" si="108"/>
        <v>35.25</v>
      </c>
      <c r="T2244" s="112" t="s">
        <v>9248</v>
      </c>
      <c r="U2244" s="117">
        <v>43035</v>
      </c>
      <c r="V2244" s="110"/>
      <c r="W2244" s="110"/>
      <c r="X2244" s="110" t="s">
        <v>1465</v>
      </c>
      <c r="Y2244" s="179"/>
      <c r="Z2244">
        <v>9</v>
      </c>
      <c r="AA2244" s="185">
        <f t="shared" si="109"/>
        <v>0</v>
      </c>
      <c r="AB2244">
        <f>VLOOKUP(A2244,[2]ConPiv!$A:$B,2,FALSE)</f>
        <v>10</v>
      </c>
    </row>
    <row r="2245" spans="1:28" x14ac:dyDescent="0.25">
      <c r="A2245" s="108">
        <v>32298</v>
      </c>
      <c r="B2245" s="108">
        <v>19393</v>
      </c>
      <c r="C2245" s="107"/>
      <c r="D2245" s="109"/>
      <c r="E2245" s="110"/>
      <c r="F2245" s="110" t="s">
        <v>6504</v>
      </c>
      <c r="G2245" s="110" t="s">
        <v>4399</v>
      </c>
      <c r="H2245" s="107" t="s">
        <v>266</v>
      </c>
      <c r="I2245" s="111" t="s">
        <v>4400</v>
      </c>
      <c r="J2245" s="110"/>
      <c r="K2245" s="110"/>
      <c r="L2245" s="110"/>
      <c r="M2245" s="110"/>
      <c r="N2245" s="110" t="s">
        <v>754</v>
      </c>
      <c r="O2245" s="117">
        <v>42736</v>
      </c>
      <c r="P2245" s="128">
        <v>47</v>
      </c>
      <c r="Q2245" s="129">
        <v>8</v>
      </c>
      <c r="R2245" s="129">
        <f t="shared" si="110"/>
        <v>3.9166666666666665</v>
      </c>
      <c r="S2245" s="130">
        <f t="shared" si="108"/>
        <v>31.333333333333332</v>
      </c>
      <c r="T2245" s="110" t="s">
        <v>6503</v>
      </c>
      <c r="U2245" s="117">
        <v>43038</v>
      </c>
      <c r="V2245" s="110"/>
      <c r="W2245" s="110"/>
      <c r="X2245" s="110" t="s">
        <v>1465</v>
      </c>
      <c r="Y2245" s="183"/>
      <c r="Z2245">
        <f>IF(ISNA(VLOOKUP(A2245,[2]InvPiv!$A:$B,2,FALSE)),0,VLOOKUP(A2245,[2]InvPiv!$A:$B,2,FALSE))</f>
        <v>8</v>
      </c>
      <c r="AA2245" s="185">
        <f t="shared" si="109"/>
        <v>0</v>
      </c>
      <c r="AB2245">
        <f>VLOOKUP(A2245,[2]ConPiv!$A:$B,2,FALSE)</f>
        <v>8</v>
      </c>
    </row>
    <row r="2246" spans="1:28" x14ac:dyDescent="0.25">
      <c r="A2246" s="108">
        <v>309438</v>
      </c>
      <c r="B2246" s="108">
        <v>22705</v>
      </c>
      <c r="C2246" s="107"/>
      <c r="D2246" s="109"/>
      <c r="E2246" s="110"/>
      <c r="F2246" s="110" t="s">
        <v>7338</v>
      </c>
      <c r="G2246" s="110" t="s">
        <v>3317</v>
      </c>
      <c r="H2246" s="107" t="s">
        <v>124</v>
      </c>
      <c r="I2246" s="111" t="s">
        <v>7504</v>
      </c>
      <c r="J2246" s="110"/>
      <c r="K2246" s="110"/>
      <c r="L2246" s="110"/>
      <c r="M2246" s="110"/>
      <c r="N2246" s="110" t="s">
        <v>754</v>
      </c>
      <c r="O2246" s="117">
        <v>42826</v>
      </c>
      <c r="P2246" s="128">
        <v>47</v>
      </c>
      <c r="Q2246" s="115">
        <v>5</v>
      </c>
      <c r="R2246" s="129">
        <f t="shared" si="110"/>
        <v>3.9166666666666665</v>
      </c>
      <c r="S2246" s="130">
        <f t="shared" si="108"/>
        <v>19.583333333333332</v>
      </c>
      <c r="T2246" s="112" t="s">
        <v>7412</v>
      </c>
      <c r="U2246" s="117">
        <v>43038</v>
      </c>
      <c r="V2246" s="110"/>
      <c r="W2246" s="110"/>
      <c r="X2246" s="110" t="s">
        <v>1465</v>
      </c>
      <c r="Y2246" s="183"/>
      <c r="Z2246">
        <f>IF(ISNA(VLOOKUP(A2246,[2]InvPiv!$A:$B,2,FALSE)),0,VLOOKUP(A2246,[2]InvPiv!$A:$B,2,FALSE))</f>
        <v>5</v>
      </c>
      <c r="AA2246" s="185">
        <f t="shared" si="109"/>
        <v>0</v>
      </c>
      <c r="AB2246">
        <f>VLOOKUP(A2246,[2]ConPiv!$A:$B,2,FALSE)</f>
        <v>5</v>
      </c>
    </row>
    <row r="2247" spans="1:28" ht="13" x14ac:dyDescent="0.3">
      <c r="A2247" s="108">
        <v>310527</v>
      </c>
      <c r="B2247" s="108">
        <v>22801</v>
      </c>
      <c r="C2247" s="107"/>
      <c r="D2247" s="109"/>
      <c r="E2247" s="110"/>
      <c r="F2247" s="110" t="s">
        <v>8486</v>
      </c>
      <c r="G2247" s="110" t="s">
        <v>3278</v>
      </c>
      <c r="H2247" s="107" t="s">
        <v>59</v>
      </c>
      <c r="I2247" s="111" t="s">
        <v>8716</v>
      </c>
      <c r="J2247" s="110"/>
      <c r="K2247" s="110"/>
      <c r="L2247" s="110"/>
      <c r="M2247" s="110"/>
      <c r="N2247" s="110" t="s">
        <v>25</v>
      </c>
      <c r="O2247" s="117">
        <v>42917</v>
      </c>
      <c r="P2247" s="128">
        <v>47</v>
      </c>
      <c r="Q2247" s="115">
        <v>2</v>
      </c>
      <c r="R2247" s="129">
        <f t="shared" si="110"/>
        <v>3.9166666666666665</v>
      </c>
      <c r="S2247" s="130">
        <f t="shared" si="108"/>
        <v>7.833333333333333</v>
      </c>
      <c r="T2247" s="112" t="s">
        <v>8597</v>
      </c>
      <c r="U2247" s="117">
        <v>43038</v>
      </c>
      <c r="V2247" s="110"/>
      <c r="W2247" s="110"/>
      <c r="X2247" s="110" t="s">
        <v>29</v>
      </c>
      <c r="Y2247" s="270"/>
      <c r="Z2247">
        <f>IF(ISNA(VLOOKUP(A2247,[2]InvPiv!$A:$B,2,FALSE)),0,VLOOKUP(A2247,[2]InvPiv!$A:$B,2,FALSE))</f>
        <v>2</v>
      </c>
      <c r="AA2247" s="185">
        <f t="shared" si="109"/>
        <v>0</v>
      </c>
      <c r="AB2247">
        <f>VLOOKUP(A2247,[2]ConPiv!$A:$B,2,FALSE)</f>
        <v>2</v>
      </c>
    </row>
    <row r="2248" spans="1:28" ht="13" x14ac:dyDescent="0.3">
      <c r="A2248" s="108">
        <v>309878</v>
      </c>
      <c r="B2248" s="108">
        <v>22741</v>
      </c>
      <c r="C2248" s="107"/>
      <c r="D2248" s="109"/>
      <c r="E2248" s="110"/>
      <c r="F2248" s="110" t="s">
        <v>8584</v>
      </c>
      <c r="G2248" s="110" t="s">
        <v>618</v>
      </c>
      <c r="H2248" s="107" t="s">
        <v>124</v>
      </c>
      <c r="I2248" s="111" t="s">
        <v>8813</v>
      </c>
      <c r="J2248" s="110"/>
      <c r="K2248" s="110"/>
      <c r="L2248" s="110"/>
      <c r="M2248" s="110"/>
      <c r="N2248" s="110" t="s">
        <v>754</v>
      </c>
      <c r="O2248" s="117">
        <v>42917</v>
      </c>
      <c r="P2248" s="128">
        <v>47</v>
      </c>
      <c r="Q2248" s="115">
        <v>2</v>
      </c>
      <c r="R2248" s="129">
        <f t="shared" si="110"/>
        <v>3.9166666666666665</v>
      </c>
      <c r="S2248" s="130">
        <f t="shared" si="108"/>
        <v>7.833333333333333</v>
      </c>
      <c r="T2248" s="112" t="s">
        <v>8696</v>
      </c>
      <c r="U2248" s="117">
        <v>43038</v>
      </c>
      <c r="V2248" s="110"/>
      <c r="W2248" s="110"/>
      <c r="X2248" s="110" t="s">
        <v>1465</v>
      </c>
      <c r="Y2248" s="270"/>
      <c r="Z2248">
        <f>IF(ISNA(VLOOKUP(A2248,[2]InvPiv!$A:$B,2,FALSE)),0,VLOOKUP(A2248,[2]InvPiv!$A:$B,2,FALSE))</f>
        <v>1.5</v>
      </c>
      <c r="AA2248" s="185">
        <f t="shared" si="109"/>
        <v>0.5</v>
      </c>
      <c r="AB2248">
        <f>VLOOKUP(A2248,[2]ConPiv!$A:$B,2,FALSE)</f>
        <v>1.5</v>
      </c>
    </row>
    <row r="2249" spans="1:28" ht="13" x14ac:dyDescent="0.25">
      <c r="A2249" s="108">
        <v>311270</v>
      </c>
      <c r="B2249" s="108">
        <v>23307</v>
      </c>
      <c r="C2249" s="276"/>
      <c r="D2249" s="277"/>
      <c r="E2249" s="106"/>
      <c r="F2249" s="110" t="s">
        <v>9039</v>
      </c>
      <c r="G2249" s="110" t="s">
        <v>672</v>
      </c>
      <c r="H2249" s="107" t="s">
        <v>124</v>
      </c>
      <c r="I2249" s="111">
        <v>76033</v>
      </c>
      <c r="J2249" s="110"/>
      <c r="K2249" s="110"/>
      <c r="L2249" s="110"/>
      <c r="M2249" s="110"/>
      <c r="N2249" s="110" t="s">
        <v>754</v>
      </c>
      <c r="O2249" s="117">
        <v>43009</v>
      </c>
      <c r="P2249" s="128">
        <v>47</v>
      </c>
      <c r="Q2249" s="115">
        <v>1</v>
      </c>
      <c r="R2249" s="129">
        <f t="shared" si="110"/>
        <v>3.9166666666666665</v>
      </c>
      <c r="S2249" s="130">
        <f t="shared" si="108"/>
        <v>3.9166666666666665</v>
      </c>
      <c r="T2249" s="112" t="s">
        <v>8920</v>
      </c>
      <c r="U2249" s="117">
        <v>43038</v>
      </c>
      <c r="V2249" s="110"/>
      <c r="W2249" s="110"/>
      <c r="X2249" s="110" t="s">
        <v>1465</v>
      </c>
      <c r="Y2249" s="179"/>
      <c r="Z2249">
        <f>IF(ISNA(VLOOKUP(A2249,[2]InvPiv!$A:$B,2,FALSE)),0,VLOOKUP(A2249,[2]InvPiv!$A:$B,2,FALSE))</f>
        <v>1</v>
      </c>
      <c r="AA2249" s="185">
        <f t="shared" si="109"/>
        <v>0</v>
      </c>
      <c r="AB2249">
        <f>VLOOKUP(A2249,[2]ConPiv!$A:$B,2,FALSE)</f>
        <v>1</v>
      </c>
    </row>
    <row r="2250" spans="1:28" ht="13" x14ac:dyDescent="0.25">
      <c r="A2250" s="108">
        <v>310826</v>
      </c>
      <c r="B2250" s="108">
        <v>23169</v>
      </c>
      <c r="C2250" s="276"/>
      <c r="D2250" s="277"/>
      <c r="E2250" s="106"/>
      <c r="F2250" s="110" t="s">
        <v>9044</v>
      </c>
      <c r="G2250" s="110" t="s">
        <v>686</v>
      </c>
      <c r="H2250" s="107" t="s">
        <v>72</v>
      </c>
      <c r="I2250" s="111" t="s">
        <v>9168</v>
      </c>
      <c r="J2250" s="110"/>
      <c r="K2250" s="110"/>
      <c r="L2250" s="110"/>
      <c r="M2250" s="110"/>
      <c r="N2250" s="110" t="s">
        <v>25</v>
      </c>
      <c r="O2250" s="117">
        <v>43009</v>
      </c>
      <c r="P2250" s="128">
        <v>47</v>
      </c>
      <c r="Q2250" s="115">
        <v>1</v>
      </c>
      <c r="R2250" s="129">
        <f t="shared" si="110"/>
        <v>3.9166666666666665</v>
      </c>
      <c r="S2250" s="130">
        <f t="shared" si="108"/>
        <v>3.9166666666666665</v>
      </c>
      <c r="T2250" s="112" t="s">
        <v>8925</v>
      </c>
      <c r="U2250" s="117">
        <v>43038</v>
      </c>
      <c r="V2250" s="110"/>
      <c r="W2250" s="110"/>
      <c r="X2250" s="110" t="s">
        <v>29</v>
      </c>
      <c r="Y2250" s="179"/>
      <c r="Z2250">
        <f>IF(ISNA(VLOOKUP(A2250,[2]InvPiv!$A:$B,2,FALSE)),0,VLOOKUP(A2250,[2]InvPiv!$A:$B,2,FALSE))</f>
        <v>1</v>
      </c>
      <c r="AA2250" s="185">
        <f t="shared" si="109"/>
        <v>0</v>
      </c>
      <c r="AB2250">
        <f>VLOOKUP(A2250,[2]ConPiv!$A:$B,2,FALSE)</f>
        <v>1</v>
      </c>
    </row>
    <row r="2251" spans="1:28" ht="13" x14ac:dyDescent="0.25">
      <c r="A2251" s="108">
        <v>309563</v>
      </c>
      <c r="B2251" s="108">
        <v>22662</v>
      </c>
      <c r="C2251" s="276"/>
      <c r="D2251" s="277"/>
      <c r="E2251" s="106"/>
      <c r="F2251" s="110" t="s">
        <v>9048</v>
      </c>
      <c r="G2251" s="110" t="s">
        <v>206</v>
      </c>
      <c r="H2251" s="107" t="s">
        <v>124</v>
      </c>
      <c r="I2251" s="111" t="s">
        <v>9172</v>
      </c>
      <c r="J2251" s="110"/>
      <c r="K2251" s="110"/>
      <c r="L2251" s="110"/>
      <c r="M2251" s="110"/>
      <c r="N2251" s="110" t="s">
        <v>754</v>
      </c>
      <c r="O2251" s="117">
        <v>43009</v>
      </c>
      <c r="P2251" s="128">
        <v>47</v>
      </c>
      <c r="Q2251" s="115">
        <v>10</v>
      </c>
      <c r="R2251" s="129">
        <f t="shared" si="110"/>
        <v>3.9166666666666665</v>
      </c>
      <c r="S2251" s="130">
        <f t="shared" si="108"/>
        <v>39.166666666666664</v>
      </c>
      <c r="T2251" s="112" t="s">
        <v>8929</v>
      </c>
      <c r="U2251" s="117">
        <v>43038</v>
      </c>
      <c r="V2251" s="110"/>
      <c r="W2251" s="110"/>
      <c r="X2251" s="110" t="s">
        <v>1465</v>
      </c>
      <c r="Y2251" s="179"/>
      <c r="Z2251">
        <f>IF(ISNA(VLOOKUP(A2251,[2]InvPiv!$A:$B,2,FALSE)),0,VLOOKUP(A2251,[2]InvPiv!$A:$B,2,FALSE))</f>
        <v>10.5</v>
      </c>
      <c r="AA2251" s="185">
        <f t="shared" si="109"/>
        <v>-0.5</v>
      </c>
      <c r="AB2251">
        <f>VLOOKUP(A2251,[2]ConPiv!$A:$B,2,FALSE)</f>
        <v>10.5</v>
      </c>
    </row>
    <row r="2252" spans="1:28" ht="13" x14ac:dyDescent="0.25">
      <c r="A2252" s="108">
        <v>310748</v>
      </c>
      <c r="B2252" s="108">
        <v>23078</v>
      </c>
      <c r="C2252" s="276"/>
      <c r="D2252" s="277"/>
      <c r="E2252" s="106"/>
      <c r="F2252" s="110" t="s">
        <v>9050</v>
      </c>
      <c r="G2252" s="110" t="s">
        <v>206</v>
      </c>
      <c r="H2252" s="107" t="s">
        <v>124</v>
      </c>
      <c r="I2252" s="111" t="s">
        <v>9174</v>
      </c>
      <c r="J2252" s="110"/>
      <c r="K2252" s="110"/>
      <c r="L2252" s="110"/>
      <c r="M2252" s="110"/>
      <c r="N2252" s="110" t="s">
        <v>754</v>
      </c>
      <c r="O2252" s="117">
        <v>43009</v>
      </c>
      <c r="P2252" s="128">
        <v>47</v>
      </c>
      <c r="Q2252" s="115">
        <v>3</v>
      </c>
      <c r="R2252" s="129">
        <f t="shared" si="110"/>
        <v>3.9166666666666665</v>
      </c>
      <c r="S2252" s="130">
        <f t="shared" si="108"/>
        <v>11.75</v>
      </c>
      <c r="T2252" s="112" t="s">
        <v>8931</v>
      </c>
      <c r="U2252" s="117">
        <v>43038</v>
      </c>
      <c r="V2252" s="110"/>
      <c r="W2252" s="110"/>
      <c r="X2252" s="110" t="s">
        <v>1465</v>
      </c>
      <c r="Y2252" s="179"/>
      <c r="Z2252">
        <f>IF(ISNA(VLOOKUP(A2252,[2]InvPiv!$A:$B,2,FALSE)),0,VLOOKUP(A2252,[2]InvPiv!$A:$B,2,FALSE))</f>
        <v>3</v>
      </c>
      <c r="AA2252" s="185">
        <f t="shared" si="109"/>
        <v>0</v>
      </c>
      <c r="AB2252">
        <f>VLOOKUP(A2252,[2]ConPiv!$A:$B,2,FALSE)</f>
        <v>3</v>
      </c>
    </row>
    <row r="2253" spans="1:28" ht="13" x14ac:dyDescent="0.25">
      <c r="A2253" s="108">
        <v>310559</v>
      </c>
      <c r="B2253" s="108">
        <v>23040</v>
      </c>
      <c r="C2253" s="276"/>
      <c r="D2253" s="277"/>
      <c r="E2253" s="106"/>
      <c r="F2253" s="110" t="s">
        <v>9059</v>
      </c>
      <c r="G2253" s="110" t="s">
        <v>618</v>
      </c>
      <c r="H2253" s="107" t="s">
        <v>124</v>
      </c>
      <c r="I2253" s="111" t="s">
        <v>8813</v>
      </c>
      <c r="J2253" s="110"/>
      <c r="K2253" s="110"/>
      <c r="L2253" s="110"/>
      <c r="M2253" s="110"/>
      <c r="N2253" s="110" t="s">
        <v>754</v>
      </c>
      <c r="O2253" s="117">
        <v>43009</v>
      </c>
      <c r="P2253" s="128">
        <v>47</v>
      </c>
      <c r="Q2253" s="115">
        <v>2</v>
      </c>
      <c r="R2253" s="129">
        <f t="shared" si="110"/>
        <v>3.9166666666666665</v>
      </c>
      <c r="S2253" s="130">
        <f t="shared" si="108"/>
        <v>7.833333333333333</v>
      </c>
      <c r="T2253" s="112" t="s">
        <v>8940</v>
      </c>
      <c r="U2253" s="117">
        <v>43038</v>
      </c>
      <c r="V2253" s="110"/>
      <c r="W2253" s="110"/>
      <c r="X2253" s="110" t="s">
        <v>1465</v>
      </c>
      <c r="Y2253" s="179"/>
      <c r="Z2253">
        <f>IF(ISNA(VLOOKUP(A2253,[2]InvPiv!$A:$B,2,FALSE)),0,VLOOKUP(A2253,[2]InvPiv!$A:$B,2,FALSE))</f>
        <v>2</v>
      </c>
      <c r="AA2253" s="185">
        <f t="shared" si="109"/>
        <v>0</v>
      </c>
      <c r="AB2253">
        <f>VLOOKUP(A2253,[2]ConPiv!$A:$B,2,FALSE)</f>
        <v>2</v>
      </c>
    </row>
    <row r="2254" spans="1:28" ht="13" x14ac:dyDescent="0.25">
      <c r="A2254" s="108">
        <v>308949</v>
      </c>
      <c r="B2254" s="108">
        <v>21350</v>
      </c>
      <c r="C2254" s="276"/>
      <c r="D2254" s="277"/>
      <c r="E2254" s="106"/>
      <c r="F2254" s="110" t="s">
        <v>9067</v>
      </c>
      <c r="G2254" s="110" t="s">
        <v>206</v>
      </c>
      <c r="H2254" s="107" t="s">
        <v>124</v>
      </c>
      <c r="I2254" s="111">
        <v>78701</v>
      </c>
      <c r="J2254" s="110"/>
      <c r="K2254" s="110"/>
      <c r="L2254" s="110"/>
      <c r="M2254" s="110"/>
      <c r="N2254" s="110" t="s">
        <v>754</v>
      </c>
      <c r="O2254" s="117">
        <v>43009</v>
      </c>
      <c r="P2254" s="128">
        <v>47</v>
      </c>
      <c r="Q2254" s="115">
        <v>1</v>
      </c>
      <c r="R2254" s="129">
        <f t="shared" si="110"/>
        <v>3.9166666666666665</v>
      </c>
      <c r="S2254" s="130">
        <f t="shared" si="108"/>
        <v>3.9166666666666665</v>
      </c>
      <c r="T2254" s="112" t="s">
        <v>8948</v>
      </c>
      <c r="U2254" s="117">
        <v>43038</v>
      </c>
      <c r="V2254" s="110"/>
      <c r="W2254" s="110"/>
      <c r="X2254" s="110" t="s">
        <v>1465</v>
      </c>
      <c r="Y2254" s="179"/>
      <c r="Z2254">
        <f>IF(ISNA(VLOOKUP(A2254,[2]InvPiv!$A:$B,2,FALSE)),0,VLOOKUP(A2254,[2]InvPiv!$A:$B,2,FALSE))</f>
        <v>1</v>
      </c>
      <c r="AA2254" s="185">
        <f t="shared" si="109"/>
        <v>0</v>
      </c>
      <c r="AB2254">
        <f>VLOOKUP(A2254,[2]ConPiv!$A:$B,2,FALSE)</f>
        <v>1</v>
      </c>
    </row>
    <row r="2255" spans="1:28" ht="13" x14ac:dyDescent="0.25">
      <c r="A2255" s="108">
        <v>311017</v>
      </c>
      <c r="B2255" s="108">
        <v>23221</v>
      </c>
      <c r="C2255" s="276"/>
      <c r="D2255" s="277"/>
      <c r="E2255" s="106"/>
      <c r="F2255" s="110" t="s">
        <v>9075</v>
      </c>
      <c r="G2255" s="110" t="s">
        <v>1830</v>
      </c>
      <c r="H2255" s="107" t="s">
        <v>91</v>
      </c>
      <c r="I2255" s="111">
        <v>70433</v>
      </c>
      <c r="J2255" s="110"/>
      <c r="K2255" s="110"/>
      <c r="L2255" s="110"/>
      <c r="M2255" s="110"/>
      <c r="N2255" s="110" t="s">
        <v>754</v>
      </c>
      <c r="O2255" s="117">
        <v>43009</v>
      </c>
      <c r="P2255" s="128">
        <v>47</v>
      </c>
      <c r="Q2255" s="115">
        <v>3</v>
      </c>
      <c r="R2255" s="129">
        <f t="shared" si="110"/>
        <v>3.9166666666666665</v>
      </c>
      <c r="S2255" s="130">
        <f t="shared" si="108"/>
        <v>11.75</v>
      </c>
      <c r="T2255" s="112" t="s">
        <v>8956</v>
      </c>
      <c r="U2255" s="117">
        <v>43038</v>
      </c>
      <c r="V2255" s="110"/>
      <c r="W2255" s="110"/>
      <c r="X2255" s="110" t="s">
        <v>1465</v>
      </c>
      <c r="Y2255" s="179"/>
      <c r="Z2255">
        <f>IF(ISNA(VLOOKUP(A2255,[2]InvPiv!$A:$B,2,FALSE)),0,VLOOKUP(A2255,[2]InvPiv!$A:$B,2,FALSE))</f>
        <v>2.5</v>
      </c>
      <c r="AA2255" s="185">
        <f t="shared" si="109"/>
        <v>0.5</v>
      </c>
      <c r="AB2255">
        <f>VLOOKUP(A2255,[2]ConPiv!$A:$B,2,FALSE)</f>
        <v>3</v>
      </c>
    </row>
    <row r="2256" spans="1:28" ht="13" x14ac:dyDescent="0.25">
      <c r="A2256" s="108">
        <v>311388</v>
      </c>
      <c r="B2256" s="108">
        <v>23461</v>
      </c>
      <c r="C2256" s="276"/>
      <c r="D2256" s="277"/>
      <c r="E2256" s="106"/>
      <c r="F2256" s="110" t="s">
        <v>9076</v>
      </c>
      <c r="G2256" s="110" t="s">
        <v>603</v>
      </c>
      <c r="H2256" s="107" t="s">
        <v>59</v>
      </c>
      <c r="I2256" s="111" t="s">
        <v>9196</v>
      </c>
      <c r="J2256" s="110"/>
      <c r="K2256" s="110"/>
      <c r="L2256" s="110"/>
      <c r="M2256" s="110"/>
      <c r="N2256" s="110" t="s">
        <v>754</v>
      </c>
      <c r="O2256" s="117">
        <v>43009</v>
      </c>
      <c r="P2256" s="128">
        <v>47</v>
      </c>
      <c r="Q2256" s="115">
        <v>1</v>
      </c>
      <c r="R2256" s="129">
        <f t="shared" si="110"/>
        <v>3.9166666666666665</v>
      </c>
      <c r="S2256" s="130">
        <f t="shared" si="108"/>
        <v>3.9166666666666665</v>
      </c>
      <c r="T2256" s="112" t="s">
        <v>8957</v>
      </c>
      <c r="U2256" s="117">
        <v>43038</v>
      </c>
      <c r="V2256" s="110"/>
      <c r="W2256" s="110"/>
      <c r="X2256" s="110" t="s">
        <v>1465</v>
      </c>
      <c r="Y2256" s="179"/>
      <c r="Z2256">
        <f>IF(ISNA(VLOOKUP(A2256,[2]InvPiv!$A:$B,2,FALSE)),0,VLOOKUP(A2256,[2]InvPiv!$A:$B,2,FALSE))</f>
        <v>1</v>
      </c>
      <c r="AA2256" s="185">
        <f t="shared" si="109"/>
        <v>0</v>
      </c>
      <c r="AB2256">
        <f>VLOOKUP(A2256,[2]ConPiv!$A:$B,2,FALSE)</f>
        <v>1</v>
      </c>
    </row>
    <row r="2257" spans="1:28" ht="13" x14ac:dyDescent="0.25">
      <c r="A2257" s="108">
        <v>309832</v>
      </c>
      <c r="B2257" s="108">
        <v>22774</v>
      </c>
      <c r="C2257" s="276"/>
      <c r="D2257" s="277"/>
      <c r="E2257" s="106"/>
      <c r="F2257" s="110" t="s">
        <v>9077</v>
      </c>
      <c r="G2257" s="110" t="s">
        <v>9197</v>
      </c>
      <c r="H2257" s="107" t="s">
        <v>59</v>
      </c>
      <c r="I2257" s="111" t="s">
        <v>9198</v>
      </c>
      <c r="J2257" s="110"/>
      <c r="K2257" s="110"/>
      <c r="L2257" s="110"/>
      <c r="M2257" s="110"/>
      <c r="N2257" s="110" t="s">
        <v>754</v>
      </c>
      <c r="O2257" s="117">
        <v>43009</v>
      </c>
      <c r="P2257" s="128">
        <v>47</v>
      </c>
      <c r="Q2257" s="115">
        <v>2</v>
      </c>
      <c r="R2257" s="129">
        <f t="shared" si="110"/>
        <v>3.9166666666666665</v>
      </c>
      <c r="S2257" s="130">
        <f t="shared" si="108"/>
        <v>7.833333333333333</v>
      </c>
      <c r="T2257" s="112" t="s">
        <v>8958</v>
      </c>
      <c r="U2257" s="117">
        <v>43038</v>
      </c>
      <c r="V2257" s="110"/>
      <c r="W2257" s="110"/>
      <c r="X2257" s="110" t="s">
        <v>1465</v>
      </c>
      <c r="Y2257" s="179" t="s">
        <v>9227</v>
      </c>
      <c r="Z2257">
        <f>IF(ISNA(VLOOKUP(A2257,[2]InvPiv!$A:$B,2,FALSE)),0,VLOOKUP(A2257,[2]InvPiv!$A:$B,2,FALSE))</f>
        <v>2</v>
      </c>
      <c r="AA2257" s="185">
        <f t="shared" si="109"/>
        <v>0</v>
      </c>
      <c r="AB2257">
        <f>VLOOKUP(A2257,[2]ConPiv!$A:$B,2,FALSE)</f>
        <v>2</v>
      </c>
    </row>
    <row r="2258" spans="1:28" ht="13" x14ac:dyDescent="0.25">
      <c r="A2258" s="108">
        <v>310923</v>
      </c>
      <c r="B2258" s="108">
        <v>23166</v>
      </c>
      <c r="C2258" s="276"/>
      <c r="D2258" s="277"/>
      <c r="E2258" s="106"/>
      <c r="F2258" s="110" t="s">
        <v>9085</v>
      </c>
      <c r="G2258" s="110" t="s">
        <v>589</v>
      </c>
      <c r="H2258" s="107" t="s">
        <v>72</v>
      </c>
      <c r="I2258" s="111" t="s">
        <v>9208</v>
      </c>
      <c r="J2258" s="110"/>
      <c r="K2258" s="110"/>
      <c r="L2258" s="110"/>
      <c r="M2258" s="110"/>
      <c r="N2258" s="110" t="s">
        <v>754</v>
      </c>
      <c r="O2258" s="117">
        <v>43009</v>
      </c>
      <c r="P2258" s="128">
        <v>47</v>
      </c>
      <c r="Q2258" s="115">
        <v>1</v>
      </c>
      <c r="R2258" s="129">
        <f t="shared" si="110"/>
        <v>3.9166666666666665</v>
      </c>
      <c r="S2258" s="130">
        <f t="shared" si="108"/>
        <v>3.9166666666666665</v>
      </c>
      <c r="T2258" s="112" t="s">
        <v>8967</v>
      </c>
      <c r="U2258" s="117">
        <v>43038</v>
      </c>
      <c r="V2258" s="110"/>
      <c r="W2258" s="110"/>
      <c r="X2258" s="110" t="s">
        <v>1465</v>
      </c>
      <c r="Y2258" s="179"/>
      <c r="Z2258">
        <f>IF(ISNA(VLOOKUP(A2258,[2]InvPiv!$A:$B,2,FALSE)),0,VLOOKUP(A2258,[2]InvPiv!$A:$B,2,FALSE))</f>
        <v>1</v>
      </c>
      <c r="AA2258" s="185">
        <f t="shared" si="109"/>
        <v>0</v>
      </c>
      <c r="AB2258">
        <f>VLOOKUP(A2258,[2]ConPiv!$A:$B,2,FALSE)</f>
        <v>1</v>
      </c>
    </row>
    <row r="2259" spans="1:28" ht="13" x14ac:dyDescent="0.25">
      <c r="A2259" s="108">
        <v>305105</v>
      </c>
      <c r="B2259" s="108">
        <v>21162</v>
      </c>
      <c r="C2259" s="276"/>
      <c r="D2259" s="277"/>
      <c r="E2259" s="106"/>
      <c r="F2259" s="110" t="s">
        <v>9088</v>
      </c>
      <c r="G2259" s="110" t="s">
        <v>347</v>
      </c>
      <c r="H2259" s="107" t="s">
        <v>83</v>
      </c>
      <c r="I2259" s="111" t="s">
        <v>9210</v>
      </c>
      <c r="J2259" s="110"/>
      <c r="K2259" s="110"/>
      <c r="L2259" s="110"/>
      <c r="M2259" s="110"/>
      <c r="N2259" s="110" t="s">
        <v>754</v>
      </c>
      <c r="O2259" s="117">
        <v>43009</v>
      </c>
      <c r="P2259" s="128">
        <v>47</v>
      </c>
      <c r="Q2259" s="115">
        <v>1</v>
      </c>
      <c r="R2259" s="129">
        <f t="shared" si="110"/>
        <v>3.9166666666666665</v>
      </c>
      <c r="S2259" s="130">
        <f t="shared" si="108"/>
        <v>3.9166666666666665</v>
      </c>
      <c r="T2259" s="112" t="s">
        <v>8970</v>
      </c>
      <c r="U2259" s="117">
        <v>43038</v>
      </c>
      <c r="V2259" s="110"/>
      <c r="W2259" s="110"/>
      <c r="X2259" s="110" t="s">
        <v>1465</v>
      </c>
      <c r="Y2259" s="179"/>
      <c r="Z2259">
        <f>IF(ISNA(VLOOKUP(A2259,[2]InvPiv!$A:$B,2,FALSE)),0,VLOOKUP(A2259,[2]InvPiv!$A:$B,2,FALSE))</f>
        <v>1.25</v>
      </c>
      <c r="AA2259" s="185">
        <f t="shared" si="109"/>
        <v>-0.25</v>
      </c>
      <c r="AB2259">
        <f>VLOOKUP(A2259,[2]ConPiv!$A:$B,2,FALSE)</f>
        <v>1.25</v>
      </c>
    </row>
    <row r="2260" spans="1:28" x14ac:dyDescent="0.25">
      <c r="A2260" s="108">
        <v>1583</v>
      </c>
      <c r="B2260" s="108">
        <v>1270</v>
      </c>
      <c r="C2260" s="107"/>
      <c r="D2260" s="109"/>
      <c r="E2260" s="110"/>
      <c r="F2260" s="110" t="s">
        <v>6483</v>
      </c>
      <c r="G2260" s="110" t="s">
        <v>758</v>
      </c>
      <c r="H2260" s="107" t="s">
        <v>69</v>
      </c>
      <c r="I2260" s="111" t="s">
        <v>6484</v>
      </c>
      <c r="J2260" s="110"/>
      <c r="K2260" s="110"/>
      <c r="L2260" s="110"/>
      <c r="M2260" s="110"/>
      <c r="N2260" s="110" t="s">
        <v>754</v>
      </c>
      <c r="O2260" s="117">
        <v>42736</v>
      </c>
      <c r="P2260" s="128">
        <v>47</v>
      </c>
      <c r="Q2260" s="129">
        <v>16</v>
      </c>
      <c r="R2260" s="129">
        <f t="shared" si="110"/>
        <v>3.9166666666666665</v>
      </c>
      <c r="S2260" s="130">
        <f t="shared" si="108"/>
        <v>62.666666666666664</v>
      </c>
      <c r="T2260" s="110" t="s">
        <v>6485</v>
      </c>
      <c r="U2260" s="117">
        <v>43039</v>
      </c>
      <c r="V2260" s="110"/>
      <c r="W2260" s="110"/>
      <c r="X2260" s="110" t="s">
        <v>1465</v>
      </c>
      <c r="Y2260" s="183"/>
      <c r="Z2260">
        <f>IF(ISNA(VLOOKUP(A2260,[2]InvPiv!$A:$B,2,FALSE)),0,VLOOKUP(A2260,[2]InvPiv!$A:$B,2,FALSE))</f>
        <v>16</v>
      </c>
      <c r="AA2260" s="185">
        <f t="shared" si="109"/>
        <v>0</v>
      </c>
      <c r="AB2260">
        <f>VLOOKUP(A2260,[2]ConPiv!$A:$B,2,FALSE)</f>
        <v>15</v>
      </c>
    </row>
    <row r="2261" spans="1:28" ht="13" x14ac:dyDescent="0.25">
      <c r="A2261" s="108">
        <v>7779</v>
      </c>
      <c r="B2261" s="108">
        <v>7658</v>
      </c>
      <c r="C2261" s="276"/>
      <c r="D2261" s="277"/>
      <c r="E2261" s="106"/>
      <c r="F2261" s="110" t="s">
        <v>9091</v>
      </c>
      <c r="G2261" s="110" t="s">
        <v>517</v>
      </c>
      <c r="H2261" s="107" t="s">
        <v>3365</v>
      </c>
      <c r="I2261" s="111" t="s">
        <v>9214</v>
      </c>
      <c r="J2261" s="110"/>
      <c r="K2261" s="110"/>
      <c r="L2261" s="110"/>
      <c r="M2261" s="110"/>
      <c r="N2261" s="110" t="s">
        <v>25</v>
      </c>
      <c r="O2261" s="117">
        <v>43009</v>
      </c>
      <c r="P2261" s="128">
        <v>47</v>
      </c>
      <c r="Q2261" s="115">
        <v>7</v>
      </c>
      <c r="R2261" s="129">
        <f t="shared" si="110"/>
        <v>3.9166666666666665</v>
      </c>
      <c r="S2261" s="130">
        <f t="shared" si="108"/>
        <v>27.416666666666664</v>
      </c>
      <c r="T2261" s="112" t="s">
        <v>8973</v>
      </c>
      <c r="U2261" s="117">
        <v>43039</v>
      </c>
      <c r="V2261" s="110"/>
      <c r="W2261" s="110"/>
      <c r="X2261" s="110" t="s">
        <v>29</v>
      </c>
      <c r="Y2261" s="179"/>
      <c r="Z2261">
        <f>IF(ISNA(VLOOKUP(A2261,[2]InvPiv!$A:$B,2,FALSE)),0,VLOOKUP(A2261,[2]InvPiv!$A:$B,2,FALSE))</f>
        <v>7</v>
      </c>
      <c r="AA2261" s="185">
        <f t="shared" si="109"/>
        <v>0</v>
      </c>
      <c r="AB2261">
        <f>VLOOKUP(A2261,[2]ConPiv!$A:$B,2,FALSE)</f>
        <v>7</v>
      </c>
    </row>
    <row r="2262" spans="1:28" ht="13" x14ac:dyDescent="0.25">
      <c r="A2262" s="108">
        <v>23084</v>
      </c>
      <c r="B2262" s="108">
        <v>14105</v>
      </c>
      <c r="C2262" s="276"/>
      <c r="D2262" s="277"/>
      <c r="E2262" s="106"/>
      <c r="F2262" s="110" t="s">
        <v>9092</v>
      </c>
      <c r="G2262" s="110" t="s">
        <v>606</v>
      </c>
      <c r="H2262" s="107" t="s">
        <v>87</v>
      </c>
      <c r="I2262" s="111" t="s">
        <v>9215</v>
      </c>
      <c r="J2262" s="110"/>
      <c r="K2262" s="110"/>
      <c r="L2262" s="110"/>
      <c r="M2262" s="110"/>
      <c r="N2262" s="110" t="s">
        <v>635</v>
      </c>
      <c r="O2262" s="117">
        <v>43009</v>
      </c>
      <c r="P2262" s="128">
        <v>47</v>
      </c>
      <c r="Q2262" s="115">
        <v>6</v>
      </c>
      <c r="R2262" s="129">
        <f t="shared" si="110"/>
        <v>3.9166666666666665</v>
      </c>
      <c r="S2262" s="130">
        <f t="shared" si="108"/>
        <v>23.5</v>
      </c>
      <c r="T2262" s="112" t="s">
        <v>8974</v>
      </c>
      <c r="U2262" s="117">
        <v>43039</v>
      </c>
      <c r="V2262" s="110"/>
      <c r="W2262" s="110"/>
      <c r="X2262" s="110" t="s">
        <v>635</v>
      </c>
      <c r="Y2262" s="179"/>
      <c r="Z2262">
        <f>IF(ISNA(VLOOKUP(A2262,[2]InvPiv!$A:$B,2,FALSE)),0,VLOOKUP(A2262,[2]InvPiv!$A:$B,2,FALSE))</f>
        <v>6.5</v>
      </c>
      <c r="AA2262" s="185">
        <f t="shared" si="109"/>
        <v>-0.5</v>
      </c>
      <c r="AB2262">
        <f>VLOOKUP(A2262,[2]ConPiv!$A:$B,2,FALSE)</f>
        <v>6.5</v>
      </c>
    </row>
    <row r="2263" spans="1:28" ht="13" x14ac:dyDescent="0.25">
      <c r="A2263" s="108">
        <v>309937</v>
      </c>
      <c r="B2263" s="108">
        <v>22755</v>
      </c>
      <c r="C2263" s="276"/>
      <c r="D2263" s="277"/>
      <c r="E2263" s="106"/>
      <c r="F2263" s="110" t="s">
        <v>9094</v>
      </c>
      <c r="G2263" s="110" t="s">
        <v>9217</v>
      </c>
      <c r="H2263" s="107" t="s">
        <v>355</v>
      </c>
      <c r="I2263" s="111" t="s">
        <v>9218</v>
      </c>
      <c r="J2263" s="110"/>
      <c r="K2263" s="110"/>
      <c r="L2263" s="110"/>
      <c r="M2263" s="110"/>
      <c r="N2263" s="110" t="s">
        <v>754</v>
      </c>
      <c r="O2263" s="117">
        <v>43009</v>
      </c>
      <c r="P2263" s="128">
        <v>47</v>
      </c>
      <c r="Q2263" s="115">
        <v>5</v>
      </c>
      <c r="R2263" s="129">
        <f t="shared" si="110"/>
        <v>3.9166666666666665</v>
      </c>
      <c r="S2263" s="130">
        <f t="shared" si="108"/>
        <v>19.583333333333332</v>
      </c>
      <c r="T2263" s="112" t="s">
        <v>8976</v>
      </c>
      <c r="U2263" s="117">
        <v>43039</v>
      </c>
      <c r="V2263" s="110"/>
      <c r="W2263" s="110"/>
      <c r="X2263" s="110" t="s">
        <v>1465</v>
      </c>
      <c r="Y2263" s="179"/>
      <c r="Z2263">
        <f>IF(ISNA(VLOOKUP(A2263,[2]InvPiv!$A:$B,2,FALSE)),0,VLOOKUP(A2263,[2]InvPiv!$A:$B,2,FALSE))</f>
        <v>4.5</v>
      </c>
      <c r="AA2263" s="185">
        <f t="shared" si="109"/>
        <v>0.5</v>
      </c>
      <c r="AB2263">
        <f>VLOOKUP(A2263,[2]ConPiv!$A:$B,2,FALSE)</f>
        <v>4.5</v>
      </c>
    </row>
    <row r="2264" spans="1:28" ht="13" x14ac:dyDescent="0.25">
      <c r="A2264" s="107">
        <v>305496</v>
      </c>
      <c r="B2264" s="108">
        <v>21116</v>
      </c>
      <c r="C2264" s="107"/>
      <c r="D2264" s="109"/>
      <c r="E2264" s="110"/>
      <c r="F2264" s="110" t="s">
        <v>3651</v>
      </c>
      <c r="G2264" s="110" t="s">
        <v>228</v>
      </c>
      <c r="H2264" s="107" t="s">
        <v>87</v>
      </c>
      <c r="I2264" s="181" t="s">
        <v>3826</v>
      </c>
      <c r="J2264" s="110"/>
      <c r="K2264" s="110"/>
      <c r="L2264" s="110"/>
      <c r="M2264" s="110"/>
      <c r="N2264" s="110" t="s">
        <v>754</v>
      </c>
      <c r="O2264" s="117">
        <v>42461</v>
      </c>
      <c r="P2264" s="128">
        <v>47</v>
      </c>
      <c r="Q2264" s="129">
        <v>2</v>
      </c>
      <c r="R2264" s="129">
        <f t="shared" si="110"/>
        <v>3.9166666666666665</v>
      </c>
      <c r="S2264" s="130">
        <f t="shared" si="108"/>
        <v>7.833333333333333</v>
      </c>
      <c r="T2264" s="110" t="s">
        <v>3725</v>
      </c>
      <c r="U2264" s="117">
        <v>43040</v>
      </c>
      <c r="V2264" s="110"/>
      <c r="W2264" s="110"/>
      <c r="X2264" s="110" t="s">
        <v>1465</v>
      </c>
      <c r="Y2264" s="179"/>
      <c r="Z2264">
        <f>IF(ISNA(VLOOKUP(A2264,[2]InvPiv!$A:$B,2,FALSE)),0,VLOOKUP(A2264,[2]InvPiv!$A:$B,2,FALSE))</f>
        <v>2</v>
      </c>
      <c r="AA2264" s="185">
        <f t="shared" si="109"/>
        <v>0</v>
      </c>
      <c r="AB2264">
        <f>VLOOKUP(A2264,[2]ConPiv!$A:$B,2,FALSE)</f>
        <v>2</v>
      </c>
    </row>
    <row r="2265" spans="1:28" ht="13" x14ac:dyDescent="0.25">
      <c r="A2265" s="108">
        <v>309923</v>
      </c>
      <c r="B2265" s="108">
        <v>22790</v>
      </c>
      <c r="C2265" s="107"/>
      <c r="D2265" s="109"/>
      <c r="E2265" s="110"/>
      <c r="F2265" s="110" t="s">
        <v>7898</v>
      </c>
      <c r="G2265" s="110" t="s">
        <v>7958</v>
      </c>
      <c r="H2265" s="107" t="s">
        <v>380</v>
      </c>
      <c r="I2265" s="111" t="s">
        <v>7959</v>
      </c>
      <c r="J2265" s="110"/>
      <c r="K2265" s="110"/>
      <c r="L2265" s="110"/>
      <c r="M2265" s="110"/>
      <c r="N2265" s="110" t="s">
        <v>754</v>
      </c>
      <c r="O2265" s="117">
        <v>42917</v>
      </c>
      <c r="P2265" s="128">
        <v>47</v>
      </c>
      <c r="Q2265" s="115">
        <v>16</v>
      </c>
      <c r="R2265" s="129">
        <f t="shared" si="110"/>
        <v>3.9166666666666665</v>
      </c>
      <c r="S2265" s="130">
        <f t="shared" si="108"/>
        <v>62.666666666666664</v>
      </c>
      <c r="T2265" s="112" t="s">
        <v>7847</v>
      </c>
      <c r="U2265" s="117">
        <v>43040</v>
      </c>
      <c r="V2265" s="110"/>
      <c r="W2265" s="110"/>
      <c r="X2265" s="110" t="s">
        <v>1465</v>
      </c>
      <c r="Y2265" s="179"/>
      <c r="Z2265">
        <f>IF(ISNA(VLOOKUP(A2265,[2]InvPiv!$A:$B,2,FALSE)),0,VLOOKUP(A2265,[2]InvPiv!$A:$B,2,FALSE))</f>
        <v>16.5</v>
      </c>
      <c r="AA2265" s="185">
        <f t="shared" si="109"/>
        <v>-0.5</v>
      </c>
      <c r="AB2265">
        <f>VLOOKUP(A2265,[2]ConPiv!$A:$B,2,FALSE)</f>
        <v>15.25</v>
      </c>
    </row>
    <row r="2266" spans="1:28" x14ac:dyDescent="0.25">
      <c r="A2266" s="108">
        <v>310214</v>
      </c>
      <c r="B2266" s="108">
        <v>22926</v>
      </c>
      <c r="C2266" s="107"/>
      <c r="D2266" s="109"/>
      <c r="E2266" s="110"/>
      <c r="F2266" s="110" t="s">
        <v>8029</v>
      </c>
      <c r="G2266" s="110" t="s">
        <v>8249</v>
      </c>
      <c r="H2266" s="107" t="s">
        <v>59</v>
      </c>
      <c r="I2266" s="111" t="s">
        <v>8250</v>
      </c>
      <c r="J2266" s="110"/>
      <c r="K2266" s="110"/>
      <c r="L2266" s="110"/>
      <c r="M2266" s="110"/>
      <c r="N2266" s="110" t="s">
        <v>754</v>
      </c>
      <c r="O2266" s="117">
        <v>42917</v>
      </c>
      <c r="P2266" s="128">
        <v>47</v>
      </c>
      <c r="Q2266" s="115">
        <v>67</v>
      </c>
      <c r="R2266" s="129">
        <f t="shared" si="110"/>
        <v>3.9166666666666665</v>
      </c>
      <c r="S2266" s="130">
        <f t="shared" si="108"/>
        <v>262.41666666666663</v>
      </c>
      <c r="T2266" s="112" t="s">
        <v>8138</v>
      </c>
      <c r="U2266" s="117">
        <v>43040</v>
      </c>
      <c r="V2266" s="110"/>
      <c r="W2266" s="110"/>
      <c r="X2266" s="110" t="s">
        <v>1465</v>
      </c>
      <c r="Y2266" s="183"/>
      <c r="Z2266">
        <f>IF(ISNA(VLOOKUP(A2266,[2]InvPiv!$A:$B,2,FALSE)),0,VLOOKUP(A2266,[2]InvPiv!$A:$B,2,FALSE))</f>
        <v>67</v>
      </c>
      <c r="AA2266" s="185">
        <f t="shared" si="109"/>
        <v>0</v>
      </c>
      <c r="AB2266">
        <f>VLOOKUP(A2266,[2]ConPiv!$A:$B,2,FALSE)</f>
        <v>67</v>
      </c>
    </row>
    <row r="2267" spans="1:28" ht="13" x14ac:dyDescent="0.25">
      <c r="A2267" s="108">
        <v>10009</v>
      </c>
      <c r="B2267" s="108">
        <v>17082</v>
      </c>
      <c r="C2267" s="276"/>
      <c r="D2267" s="277"/>
      <c r="E2267" s="106"/>
      <c r="F2267" s="110" t="s">
        <v>9258</v>
      </c>
      <c r="G2267" s="110" t="s">
        <v>7245</v>
      </c>
      <c r="H2267" s="107" t="s">
        <v>355</v>
      </c>
      <c r="I2267" s="111" t="s">
        <v>9462</v>
      </c>
      <c r="J2267" s="110"/>
      <c r="K2267" s="110"/>
      <c r="L2267" s="110"/>
      <c r="M2267" s="110"/>
      <c r="N2267" s="110" t="s">
        <v>635</v>
      </c>
      <c r="O2267" s="117">
        <v>43009</v>
      </c>
      <c r="P2267" s="128">
        <v>47</v>
      </c>
      <c r="Q2267" s="115">
        <v>2</v>
      </c>
      <c r="R2267" s="129">
        <f t="shared" si="110"/>
        <v>3.9166666666666665</v>
      </c>
      <c r="S2267" s="130">
        <f t="shared" si="108"/>
        <v>7.833333333333333</v>
      </c>
      <c r="T2267" s="112" t="s">
        <v>9349</v>
      </c>
      <c r="U2267" s="117">
        <v>43040</v>
      </c>
      <c r="V2267" s="110"/>
      <c r="W2267" s="110"/>
      <c r="X2267" s="110" t="s">
        <v>635</v>
      </c>
      <c r="Y2267" s="179"/>
      <c r="Z2267">
        <f>IF(ISNA(VLOOKUP(A2267,[2]InvPiv!$A:$B,2,FALSE)),0,VLOOKUP(A2267,[2]InvPiv!$A:$B,2,FALSE))</f>
        <v>2</v>
      </c>
      <c r="AA2267" s="185">
        <f t="shared" si="109"/>
        <v>0</v>
      </c>
      <c r="AB2267">
        <f>VLOOKUP(A2267,[2]ConPiv!$A:$B,2,FALSE)</f>
        <v>2</v>
      </c>
    </row>
    <row r="2268" spans="1:28" ht="13" x14ac:dyDescent="0.25">
      <c r="A2268" s="108">
        <v>310935</v>
      </c>
      <c r="B2268" s="108">
        <v>23125</v>
      </c>
      <c r="C2268" s="276"/>
      <c r="D2268" s="277"/>
      <c r="E2268" s="106"/>
      <c r="F2268" s="110" t="s">
        <v>9261</v>
      </c>
      <c r="G2268" s="110" t="s">
        <v>9449</v>
      </c>
      <c r="H2268" s="107" t="s">
        <v>124</v>
      </c>
      <c r="I2268" s="111" t="s">
        <v>9486</v>
      </c>
      <c r="J2268" s="110"/>
      <c r="K2268" s="110"/>
      <c r="L2268" s="110"/>
      <c r="M2268" s="110"/>
      <c r="N2268" s="110" t="s">
        <v>635</v>
      </c>
      <c r="O2268" s="117">
        <v>43009</v>
      </c>
      <c r="P2268" s="128">
        <v>47</v>
      </c>
      <c r="Q2268" s="115">
        <v>1</v>
      </c>
      <c r="R2268" s="129">
        <f t="shared" si="110"/>
        <v>3.9166666666666665</v>
      </c>
      <c r="S2268" s="130">
        <f t="shared" si="108"/>
        <v>3.9166666666666665</v>
      </c>
      <c r="T2268" s="112" t="s">
        <v>9352</v>
      </c>
      <c r="U2268" s="117">
        <v>43041</v>
      </c>
      <c r="V2268" s="110"/>
      <c r="W2268" s="110"/>
      <c r="X2268" s="110" t="s">
        <v>635</v>
      </c>
      <c r="Y2268" s="179"/>
      <c r="Z2268">
        <f>IF(ISNA(VLOOKUP(A2268,[2]InvPiv!$A:$B,2,FALSE)),0,VLOOKUP(A2268,[2]InvPiv!$A:$B,2,FALSE))</f>
        <v>1</v>
      </c>
      <c r="AA2268" s="185">
        <f t="shared" si="109"/>
        <v>0</v>
      </c>
      <c r="AB2268">
        <f>VLOOKUP(A2268,[2]ConPiv!$A:$B,2,FALSE)</f>
        <v>1</v>
      </c>
    </row>
    <row r="2269" spans="1:28" ht="13" x14ac:dyDescent="0.25">
      <c r="A2269" s="108">
        <v>309925</v>
      </c>
      <c r="B2269" s="108">
        <v>22869</v>
      </c>
      <c r="C2269" s="107"/>
      <c r="D2269" s="109"/>
      <c r="E2269" s="110"/>
      <c r="F2269" s="110" t="s">
        <v>7899</v>
      </c>
      <c r="G2269" s="110" t="s">
        <v>691</v>
      </c>
      <c r="H2269" s="107" t="s">
        <v>246</v>
      </c>
      <c r="I2269" s="111" t="s">
        <v>7960</v>
      </c>
      <c r="J2269" s="110"/>
      <c r="K2269" s="110"/>
      <c r="L2269" s="110"/>
      <c r="M2269" s="110"/>
      <c r="N2269" s="110" t="s">
        <v>754</v>
      </c>
      <c r="O2269" s="117">
        <v>42917</v>
      </c>
      <c r="P2269" s="128">
        <v>47</v>
      </c>
      <c r="Q2269" s="129">
        <v>4</v>
      </c>
      <c r="R2269" s="129">
        <f t="shared" si="110"/>
        <v>3.9166666666666665</v>
      </c>
      <c r="S2269" s="130">
        <f t="shared" si="108"/>
        <v>15.666666666666666</v>
      </c>
      <c r="T2269" s="110" t="s">
        <v>7848</v>
      </c>
      <c r="U2269" s="117">
        <v>43042</v>
      </c>
      <c r="V2269" s="110"/>
      <c r="W2269" s="110"/>
      <c r="X2269" s="110" t="s">
        <v>1465</v>
      </c>
      <c r="Y2269" s="179"/>
      <c r="Z2269">
        <f>IF(ISNA(VLOOKUP(A2269,[2]InvPiv!$A:$B,2,FALSE)),0,VLOOKUP(A2269,[2]InvPiv!$A:$B,2,FALSE))</f>
        <v>3.75</v>
      </c>
      <c r="AA2269" s="185">
        <f t="shared" si="109"/>
        <v>0.25</v>
      </c>
      <c r="AB2269">
        <f>VLOOKUP(A2269,[2]ConPiv!$A:$B,2,FALSE)</f>
        <v>3.75</v>
      </c>
    </row>
    <row r="2270" spans="1:28" x14ac:dyDescent="0.25">
      <c r="A2270" s="108">
        <v>3303</v>
      </c>
      <c r="B2270" s="108">
        <v>13873</v>
      </c>
      <c r="C2270" s="107"/>
      <c r="D2270" s="109"/>
      <c r="E2270" s="110"/>
      <c r="F2270" s="110" t="s">
        <v>7997</v>
      </c>
      <c r="G2270" s="110" t="s">
        <v>729</v>
      </c>
      <c r="H2270" s="107" t="s">
        <v>134</v>
      </c>
      <c r="I2270" s="111" t="s">
        <v>7998</v>
      </c>
      <c r="J2270" s="110"/>
      <c r="K2270" s="110"/>
      <c r="L2270" s="110"/>
      <c r="M2270" s="110"/>
      <c r="N2270" s="110" t="s">
        <v>754</v>
      </c>
      <c r="O2270" s="117">
        <v>42917</v>
      </c>
      <c r="P2270" s="128">
        <v>47</v>
      </c>
      <c r="Q2270" s="115">
        <v>9</v>
      </c>
      <c r="R2270" s="129">
        <f t="shared" si="110"/>
        <v>3.9166666666666665</v>
      </c>
      <c r="S2270" s="130">
        <f t="shared" si="108"/>
        <v>35.25</v>
      </c>
      <c r="T2270" s="112" t="s">
        <v>7999</v>
      </c>
      <c r="U2270" s="117">
        <v>43042</v>
      </c>
      <c r="V2270" s="110"/>
      <c r="W2270" s="110"/>
      <c r="X2270" s="110" t="s">
        <v>1465</v>
      </c>
      <c r="Y2270" s="183" t="s">
        <v>8000</v>
      </c>
      <c r="Z2270">
        <f>IF(ISNA(VLOOKUP(A2270,[2]InvPiv!$A:$B,2,FALSE)),0,VLOOKUP(A2270,[2]InvPiv!$A:$B,2,FALSE))</f>
        <v>9</v>
      </c>
      <c r="AA2270" s="185">
        <f t="shared" si="109"/>
        <v>0</v>
      </c>
      <c r="AB2270">
        <f>VLOOKUP(A2270,[2]ConPiv!$A:$B,2,FALSE)</f>
        <v>9</v>
      </c>
    </row>
    <row r="2271" spans="1:28" ht="13" x14ac:dyDescent="0.25">
      <c r="A2271" s="108">
        <v>307954</v>
      </c>
      <c r="B2271" s="108">
        <v>22194</v>
      </c>
      <c r="C2271" s="107"/>
      <c r="D2271" s="109"/>
      <c r="E2271" s="110"/>
      <c r="F2271" s="110" t="s">
        <v>9093</v>
      </c>
      <c r="G2271" s="110" t="s">
        <v>594</v>
      </c>
      <c r="H2271" s="107" t="s">
        <v>124</v>
      </c>
      <c r="I2271" s="111" t="s">
        <v>9216</v>
      </c>
      <c r="J2271" s="110"/>
      <c r="K2271" s="110"/>
      <c r="L2271" s="110"/>
      <c r="M2271" s="110"/>
      <c r="N2271" s="110" t="s">
        <v>754</v>
      </c>
      <c r="O2271" s="117">
        <v>43009</v>
      </c>
      <c r="P2271" s="128">
        <v>47</v>
      </c>
      <c r="Q2271" s="115">
        <v>1</v>
      </c>
      <c r="R2271" s="129">
        <f t="shared" si="110"/>
        <v>3.9166666666666665</v>
      </c>
      <c r="S2271" s="130">
        <f t="shared" si="108"/>
        <v>3.9166666666666665</v>
      </c>
      <c r="T2271" s="112" t="s">
        <v>8975</v>
      </c>
      <c r="U2271" s="117">
        <v>43042</v>
      </c>
      <c r="V2271" s="110"/>
      <c r="W2271" s="110"/>
      <c r="X2271" s="110" t="s">
        <v>1465</v>
      </c>
      <c r="Y2271" s="179"/>
      <c r="Z2271">
        <f>IF(ISNA(VLOOKUP(A2271,[2]InvPiv!$A:$B,2,FALSE)),0,VLOOKUP(A2271,[2]InvPiv!$A:$B,2,FALSE))</f>
        <v>1</v>
      </c>
      <c r="AA2271" s="185">
        <f t="shared" si="109"/>
        <v>0</v>
      </c>
      <c r="AB2271">
        <f>VLOOKUP(A2271,[2]ConPiv!$A:$B,2,FALSE)</f>
        <v>1</v>
      </c>
    </row>
    <row r="2272" spans="1:28" ht="13" x14ac:dyDescent="0.25">
      <c r="A2272" s="108">
        <v>1275</v>
      </c>
      <c r="B2272" s="108">
        <v>1930</v>
      </c>
      <c r="C2272" s="276"/>
      <c r="D2272" s="277"/>
      <c r="E2272" s="106"/>
      <c r="F2272" s="110" t="s">
        <v>9265</v>
      </c>
      <c r="G2272" s="110" t="s">
        <v>9442</v>
      </c>
      <c r="H2272" s="107" t="s">
        <v>72</v>
      </c>
      <c r="I2272" s="111" t="s">
        <v>9444</v>
      </c>
      <c r="J2272" s="110"/>
      <c r="K2272" s="110"/>
      <c r="L2272" s="110"/>
      <c r="M2272" s="110"/>
      <c r="N2272" s="110" t="s">
        <v>635</v>
      </c>
      <c r="O2272" s="117">
        <v>43009</v>
      </c>
      <c r="P2272" s="128">
        <v>47</v>
      </c>
      <c r="Q2272" s="115">
        <v>5</v>
      </c>
      <c r="R2272" s="129">
        <f t="shared" si="110"/>
        <v>3.9166666666666665</v>
      </c>
      <c r="S2272" s="130">
        <f t="shared" si="108"/>
        <v>19.583333333333332</v>
      </c>
      <c r="T2272" s="112" t="s">
        <v>9356</v>
      </c>
      <c r="U2272" s="117">
        <v>43042</v>
      </c>
      <c r="V2272" s="110"/>
      <c r="W2272" s="110"/>
      <c r="X2272" s="110" t="s">
        <v>635</v>
      </c>
      <c r="Y2272" s="179"/>
      <c r="Z2272">
        <f>IF(ISNA(VLOOKUP(A2272,[2]InvPiv!$A:$B,2,FALSE)),0,VLOOKUP(A2272,[2]InvPiv!$A:$B,2,FALSE))</f>
        <v>5</v>
      </c>
      <c r="AA2272" s="185">
        <f t="shared" si="109"/>
        <v>0</v>
      </c>
      <c r="AB2272">
        <f>VLOOKUP(A2272,[2]ConPiv!$A:$B,2,FALSE)</f>
        <v>5</v>
      </c>
    </row>
    <row r="2273" spans="1:30" x14ac:dyDescent="0.25">
      <c r="A2273" s="108">
        <v>311081</v>
      </c>
      <c r="B2273" s="108">
        <v>23406</v>
      </c>
      <c r="C2273" s="276"/>
      <c r="D2273" s="277"/>
      <c r="E2273" s="106"/>
      <c r="F2273" s="110" t="s">
        <v>9267</v>
      </c>
      <c r="G2273" s="110" t="s">
        <v>5007</v>
      </c>
      <c r="H2273" s="107" t="s">
        <v>124</v>
      </c>
      <c r="I2273" s="111" t="s">
        <v>9506</v>
      </c>
      <c r="J2273" s="110"/>
      <c r="K2273" s="110"/>
      <c r="L2273" s="110"/>
      <c r="M2273" s="110"/>
      <c r="N2273" s="110" t="s">
        <v>635</v>
      </c>
      <c r="O2273" s="117">
        <v>43009</v>
      </c>
      <c r="P2273" s="128">
        <v>47</v>
      </c>
      <c r="Q2273" s="129">
        <v>4</v>
      </c>
      <c r="R2273" s="129">
        <f t="shared" si="110"/>
        <v>3.9166666666666665</v>
      </c>
      <c r="S2273" s="130">
        <f t="shared" si="108"/>
        <v>15.666666666666666</v>
      </c>
      <c r="T2273" s="110" t="s">
        <v>9358</v>
      </c>
      <c r="U2273" s="117">
        <v>43042</v>
      </c>
      <c r="V2273" s="110"/>
      <c r="W2273" s="110"/>
      <c r="X2273" s="110" t="s">
        <v>635</v>
      </c>
      <c r="Y2273" s="183" t="s">
        <v>9237</v>
      </c>
      <c r="Z2273">
        <f>IF(ISNA(VLOOKUP(A2273,[2]InvPiv!$A:$B,2,FALSE)),0,VLOOKUP(A2273,[2]InvPiv!$A:$B,2,FALSE))</f>
        <v>4</v>
      </c>
      <c r="AA2273" s="185">
        <f t="shared" si="109"/>
        <v>0</v>
      </c>
      <c r="AB2273">
        <f>VLOOKUP(A2273,[2]ConPiv!$A:$B,2,FALSE)</f>
        <v>4</v>
      </c>
    </row>
    <row r="2274" spans="1:30" ht="13" x14ac:dyDescent="0.25">
      <c r="A2274" s="160">
        <v>308277</v>
      </c>
      <c r="B2274" s="160">
        <v>22310</v>
      </c>
      <c r="C2274" s="152"/>
      <c r="D2274" s="153"/>
      <c r="E2274" s="154"/>
      <c r="F2274" s="154" t="s">
        <v>6735</v>
      </c>
      <c r="G2274" s="154" t="s">
        <v>638</v>
      </c>
      <c r="H2274" s="152" t="s">
        <v>279</v>
      </c>
      <c r="I2274" s="155" t="s">
        <v>6904</v>
      </c>
      <c r="J2274" s="154"/>
      <c r="K2274" s="154"/>
      <c r="L2274" s="154"/>
      <c r="M2274" s="154"/>
      <c r="N2274" s="154" t="s">
        <v>754</v>
      </c>
      <c r="O2274" s="156">
        <v>42736</v>
      </c>
      <c r="P2274" s="157">
        <v>47</v>
      </c>
      <c r="Q2274" s="158">
        <v>0</v>
      </c>
      <c r="R2274" s="158">
        <f t="shared" si="110"/>
        <v>3.9166666666666665</v>
      </c>
      <c r="S2274" s="159">
        <f t="shared" si="108"/>
        <v>0</v>
      </c>
      <c r="T2274" s="154" t="s">
        <v>6817</v>
      </c>
      <c r="U2274" s="156">
        <v>43044</v>
      </c>
      <c r="V2274" s="154"/>
      <c r="W2274" s="154"/>
      <c r="X2274" s="154" t="s">
        <v>1465</v>
      </c>
      <c r="Y2274" s="227" t="s">
        <v>9563</v>
      </c>
      <c r="Z2274">
        <f>IF(ISNA(VLOOKUP(A2274,[2]InvPiv!$A:$B,2,FALSE)),0,VLOOKUP(A2274,[2]InvPiv!$A:$B,2,FALSE))</f>
        <v>0</v>
      </c>
      <c r="AA2274" s="185">
        <f t="shared" si="109"/>
        <v>0</v>
      </c>
      <c r="AB2274" t="s">
        <v>354</v>
      </c>
      <c r="AC2274" t="s">
        <v>4681</v>
      </c>
      <c r="AD2274" s="204">
        <v>43044</v>
      </c>
    </row>
    <row r="2275" spans="1:30" ht="13" x14ac:dyDescent="0.25">
      <c r="A2275" s="108">
        <v>310976</v>
      </c>
      <c r="B2275" s="108">
        <v>23261</v>
      </c>
      <c r="C2275" s="107"/>
      <c r="D2275" s="109"/>
      <c r="E2275" s="110"/>
      <c r="F2275" s="110" t="s">
        <v>8577</v>
      </c>
      <c r="G2275" s="110" t="s">
        <v>206</v>
      </c>
      <c r="H2275" s="107" t="s">
        <v>124</v>
      </c>
      <c r="I2275" s="111" t="s">
        <v>8786</v>
      </c>
      <c r="J2275" s="110"/>
      <c r="K2275" s="110"/>
      <c r="L2275" s="110"/>
      <c r="M2275" s="110"/>
      <c r="N2275" s="110" t="s">
        <v>754</v>
      </c>
      <c r="O2275" s="117">
        <v>42917</v>
      </c>
      <c r="P2275" s="128">
        <v>47</v>
      </c>
      <c r="Q2275" s="115">
        <v>7</v>
      </c>
      <c r="R2275" s="129">
        <f t="shared" si="110"/>
        <v>3.9166666666666665</v>
      </c>
      <c r="S2275" s="130">
        <f t="shared" si="108"/>
        <v>27.416666666666664</v>
      </c>
      <c r="T2275" s="112" t="s">
        <v>8689</v>
      </c>
      <c r="U2275" s="117">
        <v>43045</v>
      </c>
      <c r="V2275" s="110"/>
      <c r="W2275" s="110"/>
      <c r="X2275" s="110" t="s">
        <v>1465</v>
      </c>
      <c r="Y2275" s="179"/>
      <c r="Z2275">
        <f>IF(ISNA(VLOOKUP(A2275,[2]InvPiv!$A:$B,2,FALSE)),0,VLOOKUP(A2275,[2]InvPiv!$A:$B,2,FALSE))</f>
        <v>7.5</v>
      </c>
      <c r="AA2275" s="185">
        <f t="shared" si="109"/>
        <v>-0.5</v>
      </c>
      <c r="AB2275">
        <f>VLOOKUP(A2275,[2]ConPiv!$A:$B,2,FALSE)</f>
        <v>7.5</v>
      </c>
    </row>
    <row r="2276" spans="1:30" ht="13" x14ac:dyDescent="0.25">
      <c r="A2276" s="108">
        <v>309407</v>
      </c>
      <c r="B2276" s="108">
        <v>22682</v>
      </c>
      <c r="C2276" s="107"/>
      <c r="D2276" s="109"/>
      <c r="E2276" s="110"/>
      <c r="F2276" s="110" t="s">
        <v>7337</v>
      </c>
      <c r="G2276" s="110" t="s">
        <v>638</v>
      </c>
      <c r="H2276" s="107" t="s">
        <v>279</v>
      </c>
      <c r="I2276" s="111" t="s">
        <v>7503</v>
      </c>
      <c r="J2276" s="110"/>
      <c r="K2276" s="110"/>
      <c r="L2276" s="110"/>
      <c r="M2276" s="110"/>
      <c r="N2276" s="110" t="s">
        <v>754</v>
      </c>
      <c r="O2276" s="117">
        <v>42826</v>
      </c>
      <c r="P2276" s="128">
        <v>47</v>
      </c>
      <c r="Q2276" s="115">
        <v>2</v>
      </c>
      <c r="R2276" s="129">
        <f t="shared" si="110"/>
        <v>3.9166666666666665</v>
      </c>
      <c r="S2276" s="130">
        <f t="shared" si="108"/>
        <v>7.833333333333333</v>
      </c>
      <c r="T2276" s="112" t="s">
        <v>7411</v>
      </c>
      <c r="U2276" s="117">
        <v>43045</v>
      </c>
      <c r="V2276" s="110"/>
      <c r="W2276" s="110"/>
      <c r="X2276" s="110" t="s">
        <v>1465</v>
      </c>
      <c r="Y2276" s="179"/>
      <c r="Z2276">
        <f>IF(ISNA(VLOOKUP(A2276,[2]InvPiv!$A:$B,2,FALSE)),0,VLOOKUP(A2276,[2]InvPiv!$A:$B,2,FALSE))</f>
        <v>2</v>
      </c>
      <c r="AA2276" s="185">
        <f t="shared" si="109"/>
        <v>0</v>
      </c>
      <c r="AB2276">
        <f>VLOOKUP(A2276,[2]ConPiv!$A:$B,2,FALSE)</f>
        <v>2</v>
      </c>
    </row>
    <row r="2277" spans="1:30" x14ac:dyDescent="0.25">
      <c r="A2277" s="108">
        <v>310711</v>
      </c>
      <c r="B2277" s="108">
        <v>23082</v>
      </c>
      <c r="C2277" s="107"/>
      <c r="D2277" s="109"/>
      <c r="E2277" s="110"/>
      <c r="F2277" s="110" t="s">
        <v>8541</v>
      </c>
      <c r="G2277" s="110" t="s">
        <v>216</v>
      </c>
      <c r="H2277" s="107" t="s">
        <v>124</v>
      </c>
      <c r="I2277" s="111" t="s">
        <v>8792</v>
      </c>
      <c r="J2277" s="110"/>
      <c r="K2277" s="110"/>
      <c r="L2277" s="110"/>
      <c r="M2277" s="110"/>
      <c r="N2277" s="110" t="s">
        <v>754</v>
      </c>
      <c r="O2277" s="117">
        <v>42917</v>
      </c>
      <c r="P2277" s="128">
        <v>47</v>
      </c>
      <c r="Q2277" s="115">
        <v>1</v>
      </c>
      <c r="R2277" s="129">
        <f t="shared" si="110"/>
        <v>3.9166666666666665</v>
      </c>
      <c r="S2277" s="130">
        <f t="shared" si="108"/>
        <v>3.9166666666666665</v>
      </c>
      <c r="T2277" s="112" t="s">
        <v>8653</v>
      </c>
      <c r="U2277" s="117">
        <v>43045</v>
      </c>
      <c r="V2277" s="110"/>
      <c r="W2277" s="110"/>
      <c r="X2277" s="110" t="s">
        <v>1465</v>
      </c>
      <c r="Y2277" s="38"/>
      <c r="Z2277">
        <f>IF(ISNA(VLOOKUP(A2277,[2]InvPiv!$A:$B,2,FALSE)),0,VLOOKUP(A2277,[2]InvPiv!$A:$B,2,FALSE))</f>
        <v>1</v>
      </c>
      <c r="AA2277" s="185">
        <f t="shared" si="109"/>
        <v>0</v>
      </c>
      <c r="AB2277">
        <f>VLOOKUP(A2277,[2]ConPiv!$A:$B,2,FALSE)</f>
        <v>1</v>
      </c>
    </row>
    <row r="2278" spans="1:30" ht="13" x14ac:dyDescent="0.25">
      <c r="A2278" s="108">
        <v>310977</v>
      </c>
      <c r="B2278" s="108">
        <v>23228</v>
      </c>
      <c r="C2278" s="107"/>
      <c r="D2278" s="109"/>
      <c r="E2278" s="110"/>
      <c r="F2278" s="110" t="s">
        <v>8997</v>
      </c>
      <c r="G2278" s="110" t="s">
        <v>8313</v>
      </c>
      <c r="H2278" s="107" t="s">
        <v>83</v>
      </c>
      <c r="I2278" s="111" t="s">
        <v>9116</v>
      </c>
      <c r="J2278" s="110"/>
      <c r="K2278" s="110"/>
      <c r="L2278" s="110"/>
      <c r="M2278" s="110"/>
      <c r="N2278" s="110" t="s">
        <v>754</v>
      </c>
      <c r="O2278" s="117">
        <v>43009</v>
      </c>
      <c r="P2278" s="128">
        <v>47</v>
      </c>
      <c r="Q2278" s="115">
        <v>1</v>
      </c>
      <c r="R2278" s="129">
        <f t="shared" si="110"/>
        <v>3.9166666666666665</v>
      </c>
      <c r="S2278" s="130">
        <f t="shared" si="108"/>
        <v>3.9166666666666665</v>
      </c>
      <c r="T2278" s="112" t="s">
        <v>8877</v>
      </c>
      <c r="U2278" s="117">
        <v>43045</v>
      </c>
      <c r="V2278" s="110"/>
      <c r="W2278" s="110"/>
      <c r="X2278" s="110" t="s">
        <v>1465</v>
      </c>
      <c r="Y2278" s="179"/>
      <c r="Z2278">
        <f>IF(ISNA(VLOOKUP(A2278,[2]InvPiv!$A:$B,2,FALSE)),0,VLOOKUP(A2278,[2]InvPiv!$A:$B,2,FALSE))</f>
        <v>1</v>
      </c>
      <c r="AA2278" s="185">
        <f t="shared" si="109"/>
        <v>0</v>
      </c>
      <c r="AB2278">
        <f>VLOOKUP(A2278,[2]ConPiv!$A:$B,2,FALSE)</f>
        <v>1</v>
      </c>
    </row>
    <row r="2279" spans="1:30" ht="13" x14ac:dyDescent="0.25">
      <c r="A2279" s="108">
        <v>310978</v>
      </c>
      <c r="B2279" s="108">
        <v>23271</v>
      </c>
      <c r="C2279" s="107"/>
      <c r="D2279" s="109"/>
      <c r="E2279" s="110"/>
      <c r="F2279" s="110" t="s">
        <v>9086</v>
      </c>
      <c r="G2279" s="110" t="s">
        <v>638</v>
      </c>
      <c r="H2279" s="107" t="s">
        <v>279</v>
      </c>
      <c r="I2279" s="111">
        <v>35242</v>
      </c>
      <c r="J2279" s="110"/>
      <c r="K2279" s="110"/>
      <c r="L2279" s="110"/>
      <c r="M2279" s="110"/>
      <c r="N2279" s="110" t="s">
        <v>25</v>
      </c>
      <c r="O2279" s="117">
        <v>43009</v>
      </c>
      <c r="P2279" s="128">
        <v>47</v>
      </c>
      <c r="Q2279" s="115">
        <v>3</v>
      </c>
      <c r="R2279" s="129">
        <f t="shared" si="110"/>
        <v>3.9166666666666665</v>
      </c>
      <c r="S2279" s="130">
        <f t="shared" si="108"/>
        <v>11.75</v>
      </c>
      <c r="T2279" s="112" t="s">
        <v>8968</v>
      </c>
      <c r="U2279" s="117">
        <v>43045</v>
      </c>
      <c r="V2279" s="110"/>
      <c r="W2279" s="110"/>
      <c r="X2279" s="110" t="s">
        <v>29</v>
      </c>
      <c r="Y2279" s="179"/>
      <c r="Z2279">
        <f>IF(ISNA(VLOOKUP(A2279,[2]InvPiv!$A:$B,2,FALSE)),0,VLOOKUP(A2279,[2]InvPiv!$A:$B,2,FALSE))</f>
        <v>3</v>
      </c>
      <c r="AA2279" s="185">
        <f t="shared" si="109"/>
        <v>0</v>
      </c>
      <c r="AB2279">
        <f>VLOOKUP(A2279,[2]ConPiv!$A:$B,2,FALSE)</f>
        <v>3</v>
      </c>
    </row>
    <row r="2280" spans="1:30" ht="13" x14ac:dyDescent="0.25">
      <c r="A2280" s="108">
        <v>310642</v>
      </c>
      <c r="B2280" s="108">
        <v>23065</v>
      </c>
      <c r="C2280" s="107"/>
      <c r="D2280" s="109"/>
      <c r="E2280" s="110"/>
      <c r="F2280" s="110" t="s">
        <v>9089</v>
      </c>
      <c r="G2280" s="110" t="s">
        <v>1268</v>
      </c>
      <c r="H2280" s="107" t="s">
        <v>370</v>
      </c>
      <c r="I2280" s="111" t="s">
        <v>9211</v>
      </c>
      <c r="J2280" s="110"/>
      <c r="K2280" s="110"/>
      <c r="L2280" s="110"/>
      <c r="M2280" s="110"/>
      <c r="N2280" s="110" t="s">
        <v>754</v>
      </c>
      <c r="O2280" s="117">
        <v>43009</v>
      </c>
      <c r="P2280" s="128">
        <v>47</v>
      </c>
      <c r="Q2280" s="115">
        <v>1</v>
      </c>
      <c r="R2280" s="129">
        <f t="shared" si="110"/>
        <v>3.9166666666666665</v>
      </c>
      <c r="S2280" s="130">
        <f t="shared" si="108"/>
        <v>3.9166666666666665</v>
      </c>
      <c r="T2280" s="112" t="s">
        <v>8971</v>
      </c>
      <c r="U2280" s="117">
        <v>43045</v>
      </c>
      <c r="V2280" s="110"/>
      <c r="W2280" s="110"/>
      <c r="X2280" s="110" t="s">
        <v>1465</v>
      </c>
      <c r="Y2280" s="179"/>
      <c r="Z2280">
        <f>IF(ISNA(VLOOKUP(A2280,[2]InvPiv!$A:$B,2,FALSE)),0,VLOOKUP(A2280,[2]InvPiv!$A:$B,2,FALSE))</f>
        <v>1</v>
      </c>
      <c r="AA2280" s="185">
        <f t="shared" si="109"/>
        <v>0</v>
      </c>
      <c r="AB2280">
        <f>VLOOKUP(A2280,[2]ConPiv!$A:$B,2,FALSE)</f>
        <v>1</v>
      </c>
    </row>
    <row r="2281" spans="1:30" ht="13" x14ac:dyDescent="0.25">
      <c r="A2281" s="108">
        <v>311070</v>
      </c>
      <c r="B2281" s="108">
        <v>23246</v>
      </c>
      <c r="C2281" s="107"/>
      <c r="D2281" s="109"/>
      <c r="E2281" s="110"/>
      <c r="F2281" s="110" t="s">
        <v>9098</v>
      </c>
      <c r="G2281" s="110" t="s">
        <v>626</v>
      </c>
      <c r="H2281" s="107" t="s">
        <v>91</v>
      </c>
      <c r="I2281" s="111" t="s">
        <v>9221</v>
      </c>
      <c r="J2281" s="110"/>
      <c r="K2281" s="110"/>
      <c r="L2281" s="110"/>
      <c r="M2281" s="110"/>
      <c r="N2281" s="110" t="s">
        <v>754</v>
      </c>
      <c r="O2281" s="117">
        <v>43009</v>
      </c>
      <c r="P2281" s="128">
        <v>47</v>
      </c>
      <c r="Q2281" s="115">
        <v>2</v>
      </c>
      <c r="R2281" s="129">
        <f t="shared" si="110"/>
        <v>3.9166666666666665</v>
      </c>
      <c r="S2281" s="130">
        <f t="shared" si="108"/>
        <v>7.833333333333333</v>
      </c>
      <c r="T2281" s="112" t="s">
        <v>8980</v>
      </c>
      <c r="U2281" s="117">
        <v>43045</v>
      </c>
      <c r="V2281" s="110"/>
      <c r="W2281" s="110"/>
      <c r="X2281" s="110" t="s">
        <v>1465</v>
      </c>
      <c r="Y2281" s="179"/>
      <c r="Z2281">
        <f>IF(ISNA(VLOOKUP(A2281,[2]InvPiv!$A:$B,2,FALSE)),0,VLOOKUP(A2281,[2]InvPiv!$A:$B,2,FALSE))</f>
        <v>1.5</v>
      </c>
      <c r="AA2281" s="185">
        <f t="shared" si="109"/>
        <v>0.5</v>
      </c>
      <c r="AB2281">
        <f>VLOOKUP(A2281,[2]ConPiv!$A:$B,2,FALSE)</f>
        <v>1.5</v>
      </c>
    </row>
    <row r="2282" spans="1:30" ht="13" x14ac:dyDescent="0.25">
      <c r="A2282" s="108">
        <v>23072</v>
      </c>
      <c r="B2282" s="108">
        <v>18418</v>
      </c>
      <c r="C2282" s="276"/>
      <c r="D2282" s="277"/>
      <c r="E2282" s="106"/>
      <c r="F2282" s="110" t="s">
        <v>9270</v>
      </c>
      <c r="G2282" s="110" t="s">
        <v>632</v>
      </c>
      <c r="H2282" s="107" t="s">
        <v>59</v>
      </c>
      <c r="I2282" s="111" t="s">
        <v>9465</v>
      </c>
      <c r="J2282" s="110"/>
      <c r="K2282" s="110"/>
      <c r="L2282" s="110"/>
      <c r="M2282" s="110"/>
      <c r="N2282" s="110" t="s">
        <v>635</v>
      </c>
      <c r="O2282" s="117">
        <v>43009</v>
      </c>
      <c r="P2282" s="128">
        <v>47</v>
      </c>
      <c r="Q2282" s="115">
        <v>1</v>
      </c>
      <c r="R2282" s="129">
        <f t="shared" si="110"/>
        <v>3.9166666666666665</v>
      </c>
      <c r="S2282" s="130">
        <f t="shared" si="108"/>
        <v>3.9166666666666665</v>
      </c>
      <c r="T2282" s="112" t="s">
        <v>9361</v>
      </c>
      <c r="U2282" s="117">
        <v>43045</v>
      </c>
      <c r="V2282" s="110"/>
      <c r="W2282" s="110"/>
      <c r="X2282" s="110" t="s">
        <v>635</v>
      </c>
      <c r="Y2282" s="179"/>
      <c r="Z2282">
        <f>IF(ISNA(VLOOKUP(A2282,[2]InvPiv!$A:$B,2,FALSE)),0,VLOOKUP(A2282,[2]InvPiv!$A:$B,2,FALSE))</f>
        <v>1</v>
      </c>
      <c r="AA2282" s="185">
        <f t="shared" si="109"/>
        <v>0</v>
      </c>
      <c r="AB2282">
        <f>VLOOKUP(A2282,[2]ConPiv!$A:$B,2,FALSE)</f>
        <v>1</v>
      </c>
    </row>
    <row r="2283" spans="1:30" ht="13" x14ac:dyDescent="0.25">
      <c r="A2283" s="108">
        <v>2159</v>
      </c>
      <c r="B2283" s="108">
        <v>801</v>
      </c>
      <c r="C2283" s="276"/>
      <c r="D2283" s="277"/>
      <c r="E2283" s="106"/>
      <c r="F2283" s="110" t="s">
        <v>9275</v>
      </c>
      <c r="G2283" s="110" t="s">
        <v>6214</v>
      </c>
      <c r="H2283" s="107" t="s">
        <v>59</v>
      </c>
      <c r="I2283" s="111" t="s">
        <v>9441</v>
      </c>
      <c r="J2283" s="110"/>
      <c r="K2283" s="110"/>
      <c r="L2283" s="110"/>
      <c r="M2283" s="110"/>
      <c r="N2283" s="110" t="s">
        <v>635</v>
      </c>
      <c r="O2283" s="117">
        <v>43009</v>
      </c>
      <c r="P2283" s="128">
        <v>47</v>
      </c>
      <c r="Q2283" s="115">
        <v>5</v>
      </c>
      <c r="R2283" s="129">
        <f t="shared" si="110"/>
        <v>3.9166666666666665</v>
      </c>
      <c r="S2283" s="130">
        <f t="shared" si="108"/>
        <v>19.583333333333332</v>
      </c>
      <c r="T2283" s="112" t="s">
        <v>9366</v>
      </c>
      <c r="U2283" s="117">
        <v>43046</v>
      </c>
      <c r="V2283" s="110"/>
      <c r="W2283" s="110"/>
      <c r="X2283" s="110" t="s">
        <v>635</v>
      </c>
      <c r="Y2283" s="179"/>
      <c r="Z2283">
        <f>IF(ISNA(VLOOKUP(A2283,[2]InvPiv!$A:$B,2,FALSE)),0,VLOOKUP(A2283,[2]InvPiv!$A:$B,2,FALSE))</f>
        <v>5</v>
      </c>
      <c r="AA2283" s="185">
        <f t="shared" si="109"/>
        <v>0</v>
      </c>
      <c r="AB2283">
        <f>VLOOKUP(A2283,[2]ConPiv!$A:$B,2,FALSE)</f>
        <v>5</v>
      </c>
    </row>
    <row r="2284" spans="1:30" ht="13" x14ac:dyDescent="0.25">
      <c r="A2284" s="108">
        <v>311299</v>
      </c>
      <c r="B2284" s="108">
        <v>23472</v>
      </c>
      <c r="C2284" s="276"/>
      <c r="D2284" s="277"/>
      <c r="E2284" s="106"/>
      <c r="F2284" s="110" t="s">
        <v>9278</v>
      </c>
      <c r="G2284" s="110" t="s">
        <v>531</v>
      </c>
      <c r="H2284" s="107" t="s">
        <v>124</v>
      </c>
      <c r="I2284" s="111">
        <v>76177</v>
      </c>
      <c r="J2284" s="110"/>
      <c r="K2284" s="110"/>
      <c r="L2284" s="110"/>
      <c r="M2284" s="110"/>
      <c r="N2284" s="110" t="s">
        <v>635</v>
      </c>
      <c r="O2284" s="117">
        <v>43009</v>
      </c>
      <c r="P2284" s="128">
        <v>47</v>
      </c>
      <c r="Q2284" s="115">
        <v>1</v>
      </c>
      <c r="R2284" s="129">
        <f t="shared" si="110"/>
        <v>3.9166666666666665</v>
      </c>
      <c r="S2284" s="130">
        <f t="shared" si="108"/>
        <v>3.9166666666666665</v>
      </c>
      <c r="T2284" s="112" t="s">
        <v>9369</v>
      </c>
      <c r="U2284" s="117">
        <v>43046</v>
      </c>
      <c r="V2284" s="110"/>
      <c r="W2284" s="110"/>
      <c r="X2284" s="110" t="s">
        <v>635</v>
      </c>
      <c r="Y2284" s="179"/>
      <c r="Z2284">
        <f>IF(ISNA(VLOOKUP(A2284,[2]InvPiv!$A:$B,2,FALSE)),0,VLOOKUP(A2284,[2]InvPiv!$A:$B,2,FALSE))</f>
        <v>1</v>
      </c>
      <c r="AA2284" s="185">
        <f t="shared" si="109"/>
        <v>0</v>
      </c>
      <c r="AB2284">
        <f>VLOOKUP(A2284,[2]ConPiv!$A:$B,2,FALSE)</f>
        <v>1</v>
      </c>
    </row>
    <row r="2285" spans="1:30" ht="13" x14ac:dyDescent="0.25">
      <c r="A2285" s="108">
        <v>302823</v>
      </c>
      <c r="B2285" s="108">
        <v>20166</v>
      </c>
      <c r="C2285" s="107"/>
      <c r="D2285" s="109"/>
      <c r="E2285" s="110"/>
      <c r="F2285" s="110" t="s">
        <v>6512</v>
      </c>
      <c r="G2285" s="110" t="s">
        <v>3297</v>
      </c>
      <c r="H2285" s="107" t="s">
        <v>59</v>
      </c>
      <c r="I2285" s="111" t="s">
        <v>6513</v>
      </c>
      <c r="J2285" s="110"/>
      <c r="K2285" s="110"/>
      <c r="L2285" s="110"/>
      <c r="M2285" s="110"/>
      <c r="N2285" s="110" t="s">
        <v>754</v>
      </c>
      <c r="O2285" s="117">
        <v>42736</v>
      </c>
      <c r="P2285" s="128">
        <v>47</v>
      </c>
      <c r="Q2285" s="129">
        <v>3</v>
      </c>
      <c r="R2285" s="129">
        <f t="shared" si="110"/>
        <v>3.9166666666666665</v>
      </c>
      <c r="S2285" s="130">
        <f t="shared" si="108"/>
        <v>11.75</v>
      </c>
      <c r="T2285" s="110" t="s">
        <v>6511</v>
      </c>
      <c r="U2285" s="117">
        <v>43047</v>
      </c>
      <c r="V2285" s="110"/>
      <c r="W2285" s="110"/>
      <c r="X2285" s="110" t="s">
        <v>1465</v>
      </c>
      <c r="Y2285" s="179" t="s">
        <v>6510</v>
      </c>
      <c r="Z2285">
        <f>IF(ISNA(VLOOKUP(A2285,[2]InvPiv!$A:$B,2,FALSE)),0,VLOOKUP(A2285,[2]InvPiv!$A:$B,2,FALSE))</f>
        <v>3</v>
      </c>
      <c r="AA2285" s="185">
        <f t="shared" si="109"/>
        <v>0</v>
      </c>
      <c r="AB2285">
        <f>VLOOKUP(A2285,[2]ConPiv!$A:$B,2,FALSE)</f>
        <v>3</v>
      </c>
    </row>
    <row r="2286" spans="1:30" ht="13" x14ac:dyDescent="0.25">
      <c r="A2286" s="108">
        <v>310454</v>
      </c>
      <c r="B2286" s="108">
        <v>22919</v>
      </c>
      <c r="C2286" s="276"/>
      <c r="D2286" s="277"/>
      <c r="E2286" s="106"/>
      <c r="F2286" s="110" t="s">
        <v>9284</v>
      </c>
      <c r="G2286" s="110" t="s">
        <v>292</v>
      </c>
      <c r="H2286" s="107" t="s">
        <v>59</v>
      </c>
      <c r="I2286" s="111" t="s">
        <v>9482</v>
      </c>
      <c r="J2286" s="110"/>
      <c r="K2286" s="110"/>
      <c r="L2286" s="110"/>
      <c r="M2286" s="110"/>
      <c r="N2286" s="110" t="s">
        <v>754</v>
      </c>
      <c r="O2286" s="117">
        <v>43009</v>
      </c>
      <c r="P2286" s="128">
        <v>47</v>
      </c>
      <c r="Q2286" s="115">
        <v>1</v>
      </c>
      <c r="R2286" s="129">
        <f t="shared" si="110"/>
        <v>3.9166666666666665</v>
      </c>
      <c r="S2286" s="130">
        <f t="shared" si="108"/>
        <v>3.9166666666666665</v>
      </c>
      <c r="T2286" s="112" t="s">
        <v>9375</v>
      </c>
      <c r="U2286" s="117">
        <v>43047</v>
      </c>
      <c r="V2286" s="110"/>
      <c r="W2286" s="110"/>
      <c r="X2286" s="110" t="s">
        <v>1465</v>
      </c>
      <c r="Y2286" s="179"/>
      <c r="Z2286">
        <f>IF(ISNA(VLOOKUP(A2286,[2]InvPiv!$A:$B,2,FALSE)),0,VLOOKUP(A2286,[2]InvPiv!$A:$B,2,FALSE))</f>
        <v>1</v>
      </c>
      <c r="AA2286" s="185">
        <f t="shared" si="109"/>
        <v>0</v>
      </c>
      <c r="AB2286">
        <f>VLOOKUP(A2286,[2]ConPiv!$A:$B,2,FALSE)</f>
        <v>1</v>
      </c>
    </row>
    <row r="2287" spans="1:30" ht="26" x14ac:dyDescent="0.25">
      <c r="A2287" s="160">
        <v>311062</v>
      </c>
      <c r="B2287" s="160">
        <v>23180</v>
      </c>
      <c r="C2287" s="303"/>
      <c r="D2287" s="304"/>
      <c r="E2287" s="305"/>
      <c r="F2287" s="154" t="s">
        <v>9285</v>
      </c>
      <c r="G2287" s="154" t="s">
        <v>542</v>
      </c>
      <c r="H2287" s="152" t="s">
        <v>124</v>
      </c>
      <c r="I2287" s="155" t="s">
        <v>9488</v>
      </c>
      <c r="J2287" s="154"/>
      <c r="K2287" s="154"/>
      <c r="L2287" s="154"/>
      <c r="M2287" s="154"/>
      <c r="N2287" s="154" t="s">
        <v>635</v>
      </c>
      <c r="O2287" s="156">
        <v>43009</v>
      </c>
      <c r="P2287" s="157">
        <v>47</v>
      </c>
      <c r="Q2287" s="158">
        <v>0</v>
      </c>
      <c r="R2287" s="158">
        <f t="shared" si="110"/>
        <v>3.9166666666666665</v>
      </c>
      <c r="S2287" s="159">
        <f t="shared" si="108"/>
        <v>0</v>
      </c>
      <c r="T2287" s="154" t="s">
        <v>9376</v>
      </c>
      <c r="U2287" s="156">
        <v>43047</v>
      </c>
      <c r="V2287" s="154"/>
      <c r="W2287" s="154"/>
      <c r="X2287" s="154" t="s">
        <v>3264</v>
      </c>
      <c r="Y2287" s="179" t="s">
        <v>10252</v>
      </c>
      <c r="Z2287">
        <f>IF(ISNA(VLOOKUP(A2287,[2]InvPiv!$A:$B,2,FALSE)),0,VLOOKUP(A2287,[2]InvPiv!$A:$B,2,FALSE))</f>
        <v>0</v>
      </c>
      <c r="AA2287" s="185">
        <f t="shared" si="109"/>
        <v>0</v>
      </c>
      <c r="AB2287" t="s">
        <v>354</v>
      </c>
      <c r="AC2287" t="s">
        <v>28</v>
      </c>
      <c r="AD2287" s="204">
        <v>43131</v>
      </c>
    </row>
    <row r="2288" spans="1:30" ht="13" x14ac:dyDescent="0.25">
      <c r="A2288" s="108">
        <v>306039</v>
      </c>
      <c r="B2288" s="108">
        <v>21518</v>
      </c>
      <c r="C2288" s="107"/>
      <c r="D2288" s="109"/>
      <c r="E2288" s="110"/>
      <c r="F2288" s="110" t="s">
        <v>5476</v>
      </c>
      <c r="G2288" s="110" t="s">
        <v>33</v>
      </c>
      <c r="H2288" s="107" t="s">
        <v>3</v>
      </c>
      <c r="I2288" s="111" t="s">
        <v>5614</v>
      </c>
      <c r="J2288" s="110"/>
      <c r="K2288" s="110"/>
      <c r="L2288" s="110"/>
      <c r="M2288" s="110"/>
      <c r="N2288" s="110" t="s">
        <v>754</v>
      </c>
      <c r="O2288" s="117">
        <v>42644</v>
      </c>
      <c r="P2288" s="128">
        <v>47</v>
      </c>
      <c r="Q2288" s="129">
        <v>1</v>
      </c>
      <c r="R2288" s="129">
        <f t="shared" si="110"/>
        <v>3.9166666666666665</v>
      </c>
      <c r="S2288" s="130">
        <f t="shared" si="108"/>
        <v>3.9166666666666665</v>
      </c>
      <c r="T2288" s="110" t="s">
        <v>5543</v>
      </c>
      <c r="U2288" s="117">
        <v>43048</v>
      </c>
      <c r="V2288" s="110"/>
      <c r="W2288" s="110"/>
      <c r="X2288" s="110" t="s">
        <v>1465</v>
      </c>
      <c r="Y2288" s="179"/>
      <c r="Z2288">
        <f>IF(ISNA(VLOOKUP(A2288,[2]InvPiv!$A:$B,2,FALSE)),0,VLOOKUP(A2288,[2]InvPiv!$A:$B,2,FALSE))</f>
        <v>1</v>
      </c>
      <c r="AA2288" s="185">
        <f t="shared" si="109"/>
        <v>0</v>
      </c>
      <c r="AB2288">
        <f>VLOOKUP(A2288,[2]ConPiv!$A:$B,2,FALSE)</f>
        <v>1</v>
      </c>
    </row>
    <row r="2289" spans="1:28" x14ac:dyDescent="0.25">
      <c r="A2289" s="108">
        <v>310750</v>
      </c>
      <c r="B2289" s="108">
        <v>23073</v>
      </c>
      <c r="C2289" s="107"/>
      <c r="D2289" s="109"/>
      <c r="E2289" s="110"/>
      <c r="F2289" s="110" t="s">
        <v>8510</v>
      </c>
      <c r="G2289" s="110" t="s">
        <v>698</v>
      </c>
      <c r="H2289" s="107" t="s">
        <v>83</v>
      </c>
      <c r="I2289" s="111" t="s">
        <v>8744</v>
      </c>
      <c r="J2289" s="110"/>
      <c r="K2289" s="110"/>
      <c r="L2289" s="110"/>
      <c r="M2289" s="110"/>
      <c r="N2289" s="110" t="s">
        <v>754</v>
      </c>
      <c r="O2289" s="117">
        <v>42917</v>
      </c>
      <c r="P2289" s="128">
        <v>47</v>
      </c>
      <c r="Q2289" s="115">
        <v>3</v>
      </c>
      <c r="R2289" s="129">
        <f t="shared" si="110"/>
        <v>3.9166666666666665</v>
      </c>
      <c r="S2289" s="130">
        <f t="shared" si="108"/>
        <v>11.75</v>
      </c>
      <c r="T2289" s="112" t="s">
        <v>8622</v>
      </c>
      <c r="U2289" s="117">
        <v>43048</v>
      </c>
      <c r="V2289" s="110"/>
      <c r="W2289" s="110"/>
      <c r="X2289" s="110" t="s">
        <v>1465</v>
      </c>
      <c r="Y2289" s="38"/>
      <c r="Z2289">
        <f>IF(ISNA(VLOOKUP(A2289,[2]InvPiv!$A:$B,2,FALSE)),0,VLOOKUP(A2289,[2]InvPiv!$A:$B,2,FALSE))</f>
        <v>2.5</v>
      </c>
      <c r="AA2289" s="185">
        <f t="shared" si="109"/>
        <v>0.5</v>
      </c>
      <c r="AB2289">
        <f>VLOOKUP(A2289,[2]ConPiv!$A:$B,2,FALSE)</f>
        <v>2.5</v>
      </c>
    </row>
    <row r="2290" spans="1:28" ht="13" x14ac:dyDescent="0.25">
      <c r="A2290" s="108">
        <v>310466</v>
      </c>
      <c r="B2290" s="108">
        <v>22805</v>
      </c>
      <c r="C2290" s="107"/>
      <c r="D2290" s="109"/>
      <c r="E2290" s="110"/>
      <c r="F2290" s="110" t="s">
        <v>9014</v>
      </c>
      <c r="G2290" s="110" t="s">
        <v>3278</v>
      </c>
      <c r="H2290" s="107" t="s">
        <v>59</v>
      </c>
      <c r="I2290" s="111" t="s">
        <v>9137</v>
      </c>
      <c r="J2290" s="110"/>
      <c r="K2290" s="110"/>
      <c r="L2290" s="110"/>
      <c r="M2290" s="110"/>
      <c r="N2290" s="110" t="s">
        <v>754</v>
      </c>
      <c r="O2290" s="117">
        <v>43009</v>
      </c>
      <c r="P2290" s="128">
        <v>47</v>
      </c>
      <c r="Q2290" s="115">
        <v>4</v>
      </c>
      <c r="R2290" s="129">
        <f t="shared" si="110"/>
        <v>3.9166666666666665</v>
      </c>
      <c r="S2290" s="130">
        <f t="shared" si="108"/>
        <v>15.666666666666666</v>
      </c>
      <c r="T2290" s="112" t="s">
        <v>8894</v>
      </c>
      <c r="U2290" s="117">
        <v>43049</v>
      </c>
      <c r="V2290" s="110"/>
      <c r="W2290" s="110"/>
      <c r="X2290" s="110" t="s">
        <v>1465</v>
      </c>
      <c r="Y2290" s="179"/>
      <c r="Z2290">
        <f>IF(ISNA(VLOOKUP(A2290,[2]InvPiv!$A:$B,2,FALSE)),0,VLOOKUP(A2290,[2]InvPiv!$A:$B,2,FALSE))</f>
        <v>4.5</v>
      </c>
      <c r="AA2290" s="185">
        <f t="shared" si="109"/>
        <v>-0.5</v>
      </c>
      <c r="AB2290">
        <f>VLOOKUP(A2290,[2]ConPiv!$A:$B,2,FALSE)</f>
        <v>4.5</v>
      </c>
    </row>
    <row r="2291" spans="1:28" ht="13" x14ac:dyDescent="0.25">
      <c r="A2291" s="108">
        <v>311281</v>
      </c>
      <c r="B2291" s="108">
        <v>23286</v>
      </c>
      <c r="C2291" s="107"/>
      <c r="D2291" s="109"/>
      <c r="E2291" s="110"/>
      <c r="F2291" s="110" t="s">
        <v>9052</v>
      </c>
      <c r="G2291" s="110" t="s">
        <v>606</v>
      </c>
      <c r="H2291" s="107" t="s">
        <v>87</v>
      </c>
      <c r="I2291" s="111" t="s">
        <v>9176</v>
      </c>
      <c r="J2291" s="110"/>
      <c r="K2291" s="110"/>
      <c r="L2291" s="110"/>
      <c r="M2291" s="110"/>
      <c r="N2291" s="110" t="s">
        <v>635</v>
      </c>
      <c r="O2291" s="117">
        <v>43009</v>
      </c>
      <c r="P2291" s="128">
        <v>47</v>
      </c>
      <c r="Q2291" s="115">
        <v>7</v>
      </c>
      <c r="R2291" s="129">
        <f t="shared" si="110"/>
        <v>3.9166666666666665</v>
      </c>
      <c r="S2291" s="130">
        <f t="shared" si="108"/>
        <v>27.416666666666664</v>
      </c>
      <c r="T2291" s="112" t="s">
        <v>8933</v>
      </c>
      <c r="U2291" s="117">
        <v>43049</v>
      </c>
      <c r="V2291" s="110"/>
      <c r="W2291" s="110"/>
      <c r="X2291" s="110" t="s">
        <v>635</v>
      </c>
      <c r="Y2291" s="179"/>
      <c r="Z2291">
        <f>IF(ISNA(VLOOKUP(A2291,[2]InvPiv!$A:$B,2,FALSE)),0,VLOOKUP(A2291,[2]InvPiv!$A:$B,2,FALSE))</f>
        <v>7</v>
      </c>
      <c r="AA2291" s="185">
        <f t="shared" si="109"/>
        <v>0</v>
      </c>
      <c r="AB2291">
        <f>VLOOKUP(A2291,[2]ConPiv!$A:$B,2,FALSE)</f>
        <v>7</v>
      </c>
    </row>
    <row r="2292" spans="1:28" ht="13" x14ac:dyDescent="0.25">
      <c r="A2292" s="108">
        <v>309604</v>
      </c>
      <c r="B2292" s="108">
        <v>22524</v>
      </c>
      <c r="C2292" s="276"/>
      <c r="D2292" s="277"/>
      <c r="E2292" s="106"/>
      <c r="F2292" s="110" t="s">
        <v>9271</v>
      </c>
      <c r="G2292" s="110" t="s">
        <v>7761</v>
      </c>
      <c r="H2292" s="107" t="s">
        <v>72</v>
      </c>
      <c r="I2292" s="111" t="s">
        <v>9475</v>
      </c>
      <c r="J2292" s="110"/>
      <c r="K2292" s="110"/>
      <c r="L2292" s="110"/>
      <c r="M2292" s="110"/>
      <c r="N2292" s="110" t="s">
        <v>754</v>
      </c>
      <c r="O2292" s="117">
        <v>43009</v>
      </c>
      <c r="P2292" s="128">
        <v>47</v>
      </c>
      <c r="Q2292" s="115">
        <v>1</v>
      </c>
      <c r="R2292" s="129">
        <f t="shared" si="110"/>
        <v>3.9166666666666665</v>
      </c>
      <c r="S2292" s="130">
        <f t="shared" si="108"/>
        <v>3.9166666666666665</v>
      </c>
      <c r="T2292" s="112" t="s">
        <v>9362</v>
      </c>
      <c r="U2292" s="117">
        <v>43049</v>
      </c>
      <c r="V2292" s="110"/>
      <c r="W2292" s="110"/>
      <c r="X2292" s="110" t="s">
        <v>1465</v>
      </c>
      <c r="Y2292" s="179"/>
      <c r="Z2292">
        <f>IF(ISNA(VLOOKUP(A2292,[2]InvPiv!$A:$B,2,FALSE)),0,VLOOKUP(A2292,[2]InvPiv!$A:$B,2,FALSE))</f>
        <v>1</v>
      </c>
      <c r="AA2292" s="185">
        <f t="shared" si="109"/>
        <v>0</v>
      </c>
      <c r="AB2292">
        <f>VLOOKUP(A2292,[2]ConPiv!$A:$B,2,FALSE)</f>
        <v>1</v>
      </c>
    </row>
    <row r="2293" spans="1:28" ht="13" x14ac:dyDescent="0.25">
      <c r="A2293" s="108">
        <v>311404</v>
      </c>
      <c r="B2293" s="108">
        <v>23395</v>
      </c>
      <c r="C2293" s="276"/>
      <c r="D2293" s="277"/>
      <c r="E2293" s="106"/>
      <c r="F2293" s="110" t="s">
        <v>9279</v>
      </c>
      <c r="G2293" s="110" t="s">
        <v>206</v>
      </c>
      <c r="H2293" s="107" t="s">
        <v>124</v>
      </c>
      <c r="I2293" s="111" t="s">
        <v>9503</v>
      </c>
      <c r="J2293" s="110"/>
      <c r="K2293" s="110"/>
      <c r="L2293" s="110"/>
      <c r="M2293" s="110"/>
      <c r="N2293" s="110" t="s">
        <v>754</v>
      </c>
      <c r="O2293" s="117">
        <v>43009</v>
      </c>
      <c r="P2293" s="128">
        <v>47</v>
      </c>
      <c r="Q2293" s="115">
        <v>1</v>
      </c>
      <c r="R2293" s="129">
        <f t="shared" si="110"/>
        <v>3.9166666666666665</v>
      </c>
      <c r="S2293" s="130">
        <f t="shared" si="108"/>
        <v>3.9166666666666665</v>
      </c>
      <c r="T2293" s="112" t="s">
        <v>9370</v>
      </c>
      <c r="U2293" s="117">
        <v>43049</v>
      </c>
      <c r="V2293" s="110"/>
      <c r="W2293" s="110"/>
      <c r="X2293" s="110" t="s">
        <v>1465</v>
      </c>
      <c r="Y2293" s="179"/>
      <c r="Z2293">
        <v>1</v>
      </c>
      <c r="AA2293" s="185">
        <f t="shared" si="109"/>
        <v>0</v>
      </c>
      <c r="AB2293">
        <f>VLOOKUP(A2293,[2]ConPiv!$A:$B,2,FALSE)</f>
        <v>1</v>
      </c>
    </row>
    <row r="2294" spans="1:28" ht="13" x14ac:dyDescent="0.25">
      <c r="A2294" s="108">
        <v>26705</v>
      </c>
      <c r="B2294" s="108">
        <v>15612</v>
      </c>
      <c r="C2294" s="276"/>
      <c r="D2294" s="277"/>
      <c r="E2294" s="106"/>
      <c r="F2294" s="110" t="s">
        <v>9289</v>
      </c>
      <c r="G2294" s="110" t="s">
        <v>9440</v>
      </c>
      <c r="H2294" s="107" t="s">
        <v>380</v>
      </c>
      <c r="I2294" s="111" t="s">
        <v>9461</v>
      </c>
      <c r="J2294" s="110"/>
      <c r="K2294" s="110"/>
      <c r="L2294" s="110"/>
      <c r="M2294" s="110"/>
      <c r="N2294" s="110" t="s">
        <v>635</v>
      </c>
      <c r="O2294" s="117">
        <v>43009</v>
      </c>
      <c r="P2294" s="128">
        <v>47</v>
      </c>
      <c r="Q2294" s="115">
        <v>10</v>
      </c>
      <c r="R2294" s="129">
        <f t="shared" si="110"/>
        <v>3.9166666666666665</v>
      </c>
      <c r="S2294" s="130">
        <f t="shared" si="108"/>
        <v>39.166666666666664</v>
      </c>
      <c r="T2294" s="112" t="s">
        <v>9380</v>
      </c>
      <c r="U2294" s="117">
        <v>43049</v>
      </c>
      <c r="V2294" s="110"/>
      <c r="W2294" s="110"/>
      <c r="X2294" s="110" t="s">
        <v>635</v>
      </c>
      <c r="Y2294" s="179"/>
      <c r="Z2294">
        <f>IF(ISNA(VLOOKUP(A2294,[2]InvPiv!$A:$B,2,FALSE)),0,VLOOKUP(A2294,[2]InvPiv!$A:$B,2,FALSE))</f>
        <v>10</v>
      </c>
      <c r="AA2294" s="185">
        <f t="shared" si="109"/>
        <v>0</v>
      </c>
      <c r="AB2294">
        <f>VLOOKUP(A2294,[2]ConPiv!$A:$B,2,FALSE)</f>
        <v>10</v>
      </c>
    </row>
    <row r="2295" spans="1:28" ht="13" x14ac:dyDescent="0.25">
      <c r="A2295" s="108">
        <v>309058</v>
      </c>
      <c r="B2295" s="108">
        <v>22105</v>
      </c>
      <c r="C2295" s="276"/>
      <c r="D2295" s="277"/>
      <c r="E2295" s="106"/>
      <c r="F2295" s="110" t="s">
        <v>9292</v>
      </c>
      <c r="G2295" s="110" t="s">
        <v>589</v>
      </c>
      <c r="H2295" s="107" t="s">
        <v>72</v>
      </c>
      <c r="I2295" s="111" t="s">
        <v>9471</v>
      </c>
      <c r="J2295" s="110"/>
      <c r="K2295" s="110"/>
      <c r="L2295" s="110"/>
      <c r="M2295" s="110"/>
      <c r="N2295" s="110" t="s">
        <v>754</v>
      </c>
      <c r="O2295" s="117">
        <v>43009</v>
      </c>
      <c r="P2295" s="128">
        <v>47</v>
      </c>
      <c r="Q2295" s="115">
        <v>1</v>
      </c>
      <c r="R2295" s="129">
        <f t="shared" si="110"/>
        <v>3.9166666666666665</v>
      </c>
      <c r="S2295" s="130">
        <f t="shared" si="108"/>
        <v>3.9166666666666665</v>
      </c>
      <c r="T2295" s="112" t="s">
        <v>9383</v>
      </c>
      <c r="U2295" s="117">
        <v>43049</v>
      </c>
      <c r="V2295" s="110"/>
      <c r="W2295" s="110"/>
      <c r="X2295" s="110" t="s">
        <v>1465</v>
      </c>
      <c r="Y2295" s="179"/>
      <c r="Z2295">
        <f>IF(ISNA(VLOOKUP(A2295,[2]InvPiv!$A:$B,2,FALSE)),0,VLOOKUP(A2295,[2]InvPiv!$A:$B,2,FALSE))</f>
        <v>1</v>
      </c>
      <c r="AA2295" s="185">
        <f t="shared" si="109"/>
        <v>0</v>
      </c>
      <c r="AB2295">
        <f>VLOOKUP(A2295,[2]ConPiv!$A:$B,2,FALSE)</f>
        <v>1</v>
      </c>
    </row>
    <row r="2296" spans="1:28" ht="13" x14ac:dyDescent="0.25">
      <c r="A2296" s="108">
        <v>311554</v>
      </c>
      <c r="B2296" s="108" t="s">
        <v>9256</v>
      </c>
      <c r="C2296" s="276"/>
      <c r="D2296" s="277"/>
      <c r="E2296" s="106"/>
      <c r="F2296" s="110" t="s">
        <v>9295</v>
      </c>
      <c r="G2296" s="110" t="s">
        <v>5748</v>
      </c>
      <c r="H2296" s="107" t="s">
        <v>87</v>
      </c>
      <c r="I2296" s="111" t="s">
        <v>5749</v>
      </c>
      <c r="J2296" s="110"/>
      <c r="K2296" s="110"/>
      <c r="L2296" s="110"/>
      <c r="M2296" s="110"/>
      <c r="N2296" s="110" t="s">
        <v>635</v>
      </c>
      <c r="O2296" s="117">
        <v>43009</v>
      </c>
      <c r="P2296" s="128">
        <v>47</v>
      </c>
      <c r="Q2296" s="115">
        <v>1</v>
      </c>
      <c r="R2296" s="129">
        <f t="shared" si="110"/>
        <v>3.9166666666666665</v>
      </c>
      <c r="S2296" s="130">
        <f t="shared" si="108"/>
        <v>3.9166666666666665</v>
      </c>
      <c r="T2296" s="112" t="s">
        <v>9386</v>
      </c>
      <c r="U2296" s="117">
        <v>43049</v>
      </c>
      <c r="V2296" s="110"/>
      <c r="W2296" s="110"/>
      <c r="X2296" s="110" t="s">
        <v>635</v>
      </c>
      <c r="Y2296" s="179"/>
      <c r="Z2296">
        <f>IF(ISNA(VLOOKUP(A2296,[2]InvPiv!$A:$B,2,FALSE)),0,VLOOKUP(A2296,[2]InvPiv!$A:$B,2,FALSE))</f>
        <v>1</v>
      </c>
      <c r="AA2296" s="185">
        <f t="shared" si="109"/>
        <v>0</v>
      </c>
      <c r="AB2296">
        <f>VLOOKUP(A2296,[2]ConPiv!$A:$B,2,FALSE)</f>
        <v>1</v>
      </c>
    </row>
    <row r="2297" spans="1:28" ht="13" x14ac:dyDescent="0.25">
      <c r="A2297" s="108">
        <v>307679</v>
      </c>
      <c r="B2297" s="108">
        <v>21717</v>
      </c>
      <c r="C2297" s="107"/>
      <c r="D2297" s="109"/>
      <c r="E2297" s="110"/>
      <c r="F2297" s="110" t="s">
        <v>8106</v>
      </c>
      <c r="G2297" s="110" t="s">
        <v>531</v>
      </c>
      <c r="H2297" s="107" t="s">
        <v>124</v>
      </c>
      <c r="I2297" s="111">
        <v>76102</v>
      </c>
      <c r="J2297" s="110"/>
      <c r="K2297" s="110"/>
      <c r="L2297" s="110"/>
      <c r="M2297" s="110"/>
      <c r="N2297" s="110" t="s">
        <v>635</v>
      </c>
      <c r="O2297" s="117">
        <v>42917</v>
      </c>
      <c r="P2297" s="128">
        <v>47</v>
      </c>
      <c r="Q2297" s="115">
        <v>7</v>
      </c>
      <c r="R2297" s="129">
        <f t="shared" si="110"/>
        <v>3.9166666666666665</v>
      </c>
      <c r="S2297" s="130">
        <f t="shared" si="108"/>
        <v>27.416666666666664</v>
      </c>
      <c r="T2297" s="112" t="s">
        <v>8215</v>
      </c>
      <c r="U2297" s="117">
        <v>43052</v>
      </c>
      <c r="V2297" s="110"/>
      <c r="W2297" s="110"/>
      <c r="X2297" s="110" t="s">
        <v>635</v>
      </c>
      <c r="Y2297" s="179"/>
      <c r="Z2297">
        <f>IF(ISNA(VLOOKUP(A2297,[2]InvPiv!$A:$B,2,FALSE)),0,VLOOKUP(A2297,[2]InvPiv!$A:$B,2,FALSE))</f>
        <v>7</v>
      </c>
      <c r="AA2297" s="185">
        <f t="shared" si="109"/>
        <v>0</v>
      </c>
      <c r="AB2297">
        <f>VLOOKUP(A2297,[2]ConPiv!$A:$B,2,FALSE)</f>
        <v>7</v>
      </c>
    </row>
    <row r="2298" spans="1:28" ht="13" x14ac:dyDescent="0.25">
      <c r="A2298" s="108">
        <v>309982</v>
      </c>
      <c r="B2298" s="108">
        <v>22854</v>
      </c>
      <c r="C2298" s="107"/>
      <c r="D2298" s="109"/>
      <c r="E2298" s="110"/>
      <c r="F2298" s="110" t="s">
        <v>7612</v>
      </c>
      <c r="G2298" s="110" t="s">
        <v>7825</v>
      </c>
      <c r="H2298" s="107" t="s">
        <v>285</v>
      </c>
      <c r="I2298" s="111" t="s">
        <v>7826</v>
      </c>
      <c r="J2298" s="110"/>
      <c r="K2298" s="110"/>
      <c r="L2298" s="110"/>
      <c r="M2298" s="110"/>
      <c r="N2298" s="110" t="s">
        <v>754</v>
      </c>
      <c r="O2298" s="117">
        <v>42826</v>
      </c>
      <c r="P2298" s="128">
        <v>47</v>
      </c>
      <c r="Q2298" s="115">
        <v>3</v>
      </c>
      <c r="R2298" s="129">
        <f t="shared" si="110"/>
        <v>3.9166666666666665</v>
      </c>
      <c r="S2298" s="130">
        <f t="shared" si="108"/>
        <v>11.75</v>
      </c>
      <c r="T2298" s="112" t="s">
        <v>7707</v>
      </c>
      <c r="U2298" s="117">
        <v>43052</v>
      </c>
      <c r="V2298" s="110"/>
      <c r="W2298" s="110"/>
      <c r="X2298" s="110" t="s">
        <v>1465</v>
      </c>
      <c r="Y2298" s="179"/>
      <c r="Z2298">
        <f>IF(ISNA(VLOOKUP(A2298,[2]InvPiv!$A:$B,2,FALSE)),0,VLOOKUP(A2298,[2]InvPiv!$A:$B,2,FALSE))</f>
        <v>3.25</v>
      </c>
      <c r="AA2298" s="185">
        <f t="shared" si="109"/>
        <v>-0.25</v>
      </c>
      <c r="AB2298">
        <f>VLOOKUP(A2298,[2]ConPiv!$A:$B,2,FALSE)</f>
        <v>3.25</v>
      </c>
    </row>
    <row r="2299" spans="1:28" x14ac:dyDescent="0.25">
      <c r="A2299" s="108">
        <v>9712</v>
      </c>
      <c r="B2299" s="108">
        <v>8577</v>
      </c>
      <c r="C2299" s="107"/>
      <c r="D2299" s="109"/>
      <c r="E2299" s="110"/>
      <c r="F2299" s="110" t="s">
        <v>8001</v>
      </c>
      <c r="G2299" s="110" t="s">
        <v>8002</v>
      </c>
      <c r="H2299" s="107" t="s">
        <v>83</v>
      </c>
      <c r="I2299" s="111" t="s">
        <v>8003</v>
      </c>
      <c r="J2299" s="110"/>
      <c r="K2299" s="110"/>
      <c r="L2299" s="110"/>
      <c r="M2299" s="110"/>
      <c r="N2299" s="110" t="s">
        <v>754</v>
      </c>
      <c r="O2299" s="117">
        <v>42917</v>
      </c>
      <c r="P2299" s="128">
        <v>47</v>
      </c>
      <c r="Q2299" s="115">
        <v>30</v>
      </c>
      <c r="R2299" s="129">
        <f t="shared" si="110"/>
        <v>3.9166666666666665</v>
      </c>
      <c r="S2299" s="130">
        <f t="shared" si="108"/>
        <v>117.5</v>
      </c>
      <c r="T2299" s="112" t="s">
        <v>8004</v>
      </c>
      <c r="U2299" s="117">
        <v>43052</v>
      </c>
      <c r="V2299" s="110"/>
      <c r="W2299" s="110"/>
      <c r="X2299" s="110" t="s">
        <v>1465</v>
      </c>
      <c r="Y2299" s="183" t="s">
        <v>8005</v>
      </c>
      <c r="Z2299">
        <f>IF(ISNA(VLOOKUP(A2299,[2]InvPiv!$A:$B,2,FALSE)),0,VLOOKUP(A2299,[2]InvPiv!$A:$B,2,FALSE))</f>
        <v>29.5</v>
      </c>
      <c r="AA2299" s="185">
        <f t="shared" si="109"/>
        <v>0.5</v>
      </c>
      <c r="AB2299">
        <f>VLOOKUP(A2299,[2]ConPiv!$A:$B,2,FALSE)</f>
        <v>29.5</v>
      </c>
    </row>
    <row r="2300" spans="1:28" x14ac:dyDescent="0.25">
      <c r="A2300" s="108">
        <v>310258</v>
      </c>
      <c r="B2300" s="108">
        <v>22957</v>
      </c>
      <c r="C2300" s="107"/>
      <c r="D2300" s="109"/>
      <c r="E2300" s="110"/>
      <c r="F2300" s="110" t="s">
        <v>8111</v>
      </c>
      <c r="G2300" s="110" t="s">
        <v>8351</v>
      </c>
      <c r="H2300" s="107" t="s">
        <v>616</v>
      </c>
      <c r="I2300" s="111" t="s">
        <v>8352</v>
      </c>
      <c r="J2300" s="110"/>
      <c r="K2300" s="110"/>
      <c r="L2300" s="110"/>
      <c r="M2300" s="110"/>
      <c r="N2300" s="110" t="s">
        <v>754</v>
      </c>
      <c r="O2300" s="117">
        <v>42917</v>
      </c>
      <c r="P2300" s="128">
        <v>47</v>
      </c>
      <c r="Q2300" s="115">
        <v>73</v>
      </c>
      <c r="R2300" s="129">
        <f t="shared" si="110"/>
        <v>3.9166666666666665</v>
      </c>
      <c r="S2300" s="130">
        <f t="shared" si="108"/>
        <v>285.91666666666663</v>
      </c>
      <c r="T2300" s="112" t="s">
        <v>8220</v>
      </c>
      <c r="U2300" s="117">
        <v>43052</v>
      </c>
      <c r="V2300" s="110"/>
      <c r="W2300" s="110"/>
      <c r="X2300" s="110" t="s">
        <v>1465</v>
      </c>
      <c r="Y2300" s="183"/>
      <c r="Z2300">
        <f>IF(ISNA(VLOOKUP(A2300,[2]InvPiv!$A:$B,2,FALSE)),0,VLOOKUP(A2300,[2]InvPiv!$A:$B,2,FALSE))</f>
        <v>72.5</v>
      </c>
      <c r="AA2300" s="185">
        <f t="shared" si="109"/>
        <v>0.5</v>
      </c>
      <c r="AB2300">
        <f>VLOOKUP(A2300,[2]ConPiv!$A:$B,2,FALSE)</f>
        <v>72.5</v>
      </c>
    </row>
    <row r="2301" spans="1:28" ht="13" x14ac:dyDescent="0.3">
      <c r="A2301" s="108">
        <v>310762</v>
      </c>
      <c r="B2301" s="108">
        <v>23146</v>
      </c>
      <c r="C2301" s="107"/>
      <c r="D2301" s="109"/>
      <c r="E2301" s="110"/>
      <c r="F2301" s="110" t="s">
        <v>8490</v>
      </c>
      <c r="G2301" s="110" t="s">
        <v>625</v>
      </c>
      <c r="H2301" s="107" t="s">
        <v>59</v>
      </c>
      <c r="I2301" s="111" t="s">
        <v>8721</v>
      </c>
      <c r="J2301" s="110"/>
      <c r="K2301" s="110"/>
      <c r="L2301" s="110"/>
      <c r="M2301" s="110"/>
      <c r="N2301" s="110" t="s">
        <v>754</v>
      </c>
      <c r="O2301" s="117">
        <v>42917</v>
      </c>
      <c r="P2301" s="128">
        <v>47</v>
      </c>
      <c r="Q2301" s="115">
        <v>1</v>
      </c>
      <c r="R2301" s="129">
        <f t="shared" si="110"/>
        <v>3.9166666666666665</v>
      </c>
      <c r="S2301" s="130">
        <f t="shared" si="108"/>
        <v>3.9166666666666665</v>
      </c>
      <c r="T2301" s="112" t="s">
        <v>8601</v>
      </c>
      <c r="U2301" s="117">
        <v>43052</v>
      </c>
      <c r="V2301" s="110"/>
      <c r="W2301" s="110"/>
      <c r="X2301" s="110" t="s">
        <v>1465</v>
      </c>
      <c r="Y2301" s="270"/>
      <c r="Z2301">
        <f>IF(ISNA(VLOOKUP(A2301,[2]InvPiv!$A:$B,2,FALSE)),0,VLOOKUP(A2301,[2]InvPiv!$A:$B,2,FALSE))</f>
        <v>1</v>
      </c>
      <c r="AA2301" s="185">
        <f t="shared" si="109"/>
        <v>0</v>
      </c>
      <c r="AB2301">
        <f>VLOOKUP(A2301,[2]ConPiv!$A:$B,2,FALSE)</f>
        <v>1</v>
      </c>
    </row>
    <row r="2302" spans="1:28" ht="13" x14ac:dyDescent="0.25">
      <c r="A2302" s="108">
        <v>310915</v>
      </c>
      <c r="B2302" s="108">
        <v>23143</v>
      </c>
      <c r="C2302" s="107"/>
      <c r="D2302" s="109"/>
      <c r="E2302" s="110"/>
      <c r="F2302" s="110" t="s">
        <v>9063</v>
      </c>
      <c r="G2302" s="110" t="s">
        <v>614</v>
      </c>
      <c r="H2302" s="107" t="s">
        <v>124</v>
      </c>
      <c r="I2302" s="111" t="s">
        <v>9185</v>
      </c>
      <c r="J2302" s="110"/>
      <c r="K2302" s="110"/>
      <c r="L2302" s="110"/>
      <c r="M2302" s="110"/>
      <c r="N2302" s="110" t="s">
        <v>754</v>
      </c>
      <c r="O2302" s="117">
        <v>43009</v>
      </c>
      <c r="P2302" s="128">
        <v>47</v>
      </c>
      <c r="Q2302" s="115">
        <v>4</v>
      </c>
      <c r="R2302" s="129">
        <f t="shared" si="110"/>
        <v>3.9166666666666665</v>
      </c>
      <c r="S2302" s="130">
        <f t="shared" si="108"/>
        <v>15.666666666666666</v>
      </c>
      <c r="T2302" s="112" t="s">
        <v>8944</v>
      </c>
      <c r="U2302" s="117">
        <v>43052</v>
      </c>
      <c r="V2302" s="110"/>
      <c r="W2302" s="110"/>
      <c r="X2302" s="110" t="s">
        <v>1465</v>
      </c>
      <c r="Y2302" s="179"/>
      <c r="Z2302">
        <f>IF(ISNA(VLOOKUP(A2302,[2]InvPiv!$A:$B,2,FALSE)),0,VLOOKUP(A2302,[2]InvPiv!$A:$B,2,FALSE))</f>
        <v>4</v>
      </c>
      <c r="AA2302" s="185">
        <f t="shared" si="109"/>
        <v>0</v>
      </c>
      <c r="AB2302">
        <f>VLOOKUP(A2302,[2]ConPiv!$A:$B,2,FALSE)</f>
        <v>4</v>
      </c>
    </row>
    <row r="2303" spans="1:28" ht="13" x14ac:dyDescent="0.25">
      <c r="A2303" s="108">
        <v>310840</v>
      </c>
      <c r="B2303" s="108">
        <v>23020</v>
      </c>
      <c r="C2303" s="107"/>
      <c r="D2303" s="109"/>
      <c r="E2303" s="110"/>
      <c r="F2303" s="110" t="s">
        <v>9096</v>
      </c>
      <c r="G2303" s="110" t="s">
        <v>695</v>
      </c>
      <c r="H2303" s="107" t="s">
        <v>358</v>
      </c>
      <c r="I2303" s="111" t="s">
        <v>9219</v>
      </c>
      <c r="J2303" s="110"/>
      <c r="K2303" s="110"/>
      <c r="L2303" s="110"/>
      <c r="M2303" s="110"/>
      <c r="N2303" s="110" t="s">
        <v>754</v>
      </c>
      <c r="O2303" s="117">
        <v>43009</v>
      </c>
      <c r="P2303" s="128">
        <v>47</v>
      </c>
      <c r="Q2303" s="115">
        <v>1</v>
      </c>
      <c r="R2303" s="129">
        <f t="shared" si="110"/>
        <v>3.9166666666666665</v>
      </c>
      <c r="S2303" s="130">
        <f t="shared" si="108"/>
        <v>3.9166666666666665</v>
      </c>
      <c r="T2303" s="112" t="s">
        <v>8978</v>
      </c>
      <c r="U2303" s="117">
        <v>43052</v>
      </c>
      <c r="V2303" s="110"/>
      <c r="W2303" s="110"/>
      <c r="X2303" s="110" t="s">
        <v>1465</v>
      </c>
      <c r="Y2303" s="179"/>
      <c r="Z2303">
        <v>1.5</v>
      </c>
      <c r="AA2303" s="185">
        <f t="shared" si="109"/>
        <v>-0.5</v>
      </c>
      <c r="AB2303">
        <f>VLOOKUP(A2303,[2]ConPiv!$A:$B,2,FALSE)</f>
        <v>1.5</v>
      </c>
    </row>
    <row r="2304" spans="1:28" ht="13" x14ac:dyDescent="0.25">
      <c r="A2304" s="108">
        <v>309686</v>
      </c>
      <c r="B2304" s="108">
        <v>22654</v>
      </c>
      <c r="C2304" s="276"/>
      <c r="D2304" s="277"/>
      <c r="E2304" s="106"/>
      <c r="F2304" s="110" t="s">
        <v>9272</v>
      </c>
      <c r="G2304" s="110" t="s">
        <v>9476</v>
      </c>
      <c r="H2304" s="107" t="s">
        <v>380</v>
      </c>
      <c r="I2304" s="111" t="s">
        <v>9477</v>
      </c>
      <c r="J2304" s="110"/>
      <c r="K2304" s="110"/>
      <c r="L2304" s="110"/>
      <c r="M2304" s="110"/>
      <c r="N2304" s="110" t="s">
        <v>754</v>
      </c>
      <c r="O2304" s="117">
        <v>43009</v>
      </c>
      <c r="P2304" s="128">
        <v>47</v>
      </c>
      <c r="Q2304" s="115">
        <v>1</v>
      </c>
      <c r="R2304" s="129">
        <f t="shared" si="110"/>
        <v>3.9166666666666665</v>
      </c>
      <c r="S2304" s="130">
        <f t="shared" si="108"/>
        <v>3.9166666666666665</v>
      </c>
      <c r="T2304" s="112" t="s">
        <v>9363</v>
      </c>
      <c r="U2304" s="117">
        <v>43052</v>
      </c>
      <c r="V2304" s="110"/>
      <c r="W2304" s="110"/>
      <c r="X2304" s="110" t="s">
        <v>1465</v>
      </c>
      <c r="Y2304" s="179"/>
      <c r="Z2304">
        <f>IF(ISNA(VLOOKUP(A2304,[2]InvPiv!$A:$B,2,FALSE)),0,VLOOKUP(A2304,[2]InvPiv!$A:$B,2,FALSE))</f>
        <v>1</v>
      </c>
      <c r="AA2304" s="185">
        <f t="shared" si="109"/>
        <v>0</v>
      </c>
      <c r="AB2304">
        <f>VLOOKUP(A2304,[2]ConPiv!$A:$B,2,FALSE)</f>
        <v>1</v>
      </c>
    </row>
    <row r="2305" spans="1:28" ht="13" x14ac:dyDescent="0.25">
      <c r="A2305" s="108">
        <v>310514</v>
      </c>
      <c r="B2305" s="108">
        <v>22870</v>
      </c>
      <c r="C2305" s="276"/>
      <c r="D2305" s="277"/>
      <c r="E2305" s="106"/>
      <c r="F2305" s="110" t="s">
        <v>9273</v>
      </c>
      <c r="G2305" s="110" t="s">
        <v>774</v>
      </c>
      <c r="H2305" s="107" t="s">
        <v>91</v>
      </c>
      <c r="I2305" s="111" t="s">
        <v>9480</v>
      </c>
      <c r="J2305" s="110"/>
      <c r="K2305" s="110"/>
      <c r="L2305" s="110"/>
      <c r="M2305" s="110"/>
      <c r="N2305" s="110" t="s">
        <v>25</v>
      </c>
      <c r="O2305" s="117">
        <v>43009</v>
      </c>
      <c r="P2305" s="128">
        <v>47</v>
      </c>
      <c r="Q2305" s="115">
        <v>1</v>
      </c>
      <c r="R2305" s="129">
        <f t="shared" si="110"/>
        <v>3.9166666666666665</v>
      </c>
      <c r="S2305" s="130">
        <f t="shared" si="108"/>
        <v>3.9166666666666665</v>
      </c>
      <c r="T2305" s="112" t="s">
        <v>9364</v>
      </c>
      <c r="U2305" s="117">
        <v>43052</v>
      </c>
      <c r="V2305" s="110"/>
      <c r="W2305" s="110"/>
      <c r="X2305" s="110" t="s">
        <v>29</v>
      </c>
      <c r="Y2305" s="179"/>
      <c r="Z2305">
        <f>IF(ISNA(VLOOKUP(A2305,[2]InvPiv!$A:$B,2,FALSE)),0,VLOOKUP(A2305,[2]InvPiv!$A:$B,2,FALSE))</f>
        <v>1</v>
      </c>
      <c r="AA2305" s="185">
        <f t="shared" si="109"/>
        <v>0</v>
      </c>
      <c r="AB2305">
        <f>VLOOKUP(A2305,[2]ConPiv!$A:$B,2,FALSE)</f>
        <v>1</v>
      </c>
    </row>
    <row r="2306" spans="1:28" ht="13" x14ac:dyDescent="0.25">
      <c r="A2306" s="108">
        <v>309768</v>
      </c>
      <c r="B2306" s="108" t="s">
        <v>9254</v>
      </c>
      <c r="C2306" s="276"/>
      <c r="D2306" s="277"/>
      <c r="E2306" s="106"/>
      <c r="F2306" s="110" t="s">
        <v>9276</v>
      </c>
      <c r="G2306" s="110" t="s">
        <v>9457</v>
      </c>
      <c r="H2306" s="107" t="s">
        <v>23</v>
      </c>
      <c r="I2306" s="111" t="s">
        <v>9478</v>
      </c>
      <c r="J2306" s="110"/>
      <c r="K2306" s="110"/>
      <c r="L2306" s="110"/>
      <c r="M2306" s="110"/>
      <c r="N2306" s="110" t="s">
        <v>754</v>
      </c>
      <c r="O2306" s="117">
        <v>43009</v>
      </c>
      <c r="P2306" s="128">
        <v>47</v>
      </c>
      <c r="Q2306" s="115">
        <v>4</v>
      </c>
      <c r="R2306" s="129">
        <f t="shared" si="110"/>
        <v>3.9166666666666665</v>
      </c>
      <c r="S2306" s="130">
        <f t="shared" ref="S2306:S2369" si="111">Q2306*R2306</f>
        <v>15.666666666666666</v>
      </c>
      <c r="T2306" s="112" t="s">
        <v>9367</v>
      </c>
      <c r="U2306" s="117">
        <v>43052</v>
      </c>
      <c r="V2306" s="110"/>
      <c r="W2306" s="110"/>
      <c r="X2306" s="110" t="s">
        <v>1465</v>
      </c>
      <c r="Y2306" s="179"/>
      <c r="Z2306">
        <f>IF(ISNA(VLOOKUP(A2306,[2]InvPiv!$A:$B,2,FALSE)),0,VLOOKUP(A2306,[2]InvPiv!$A:$B,2,FALSE))</f>
        <v>4</v>
      </c>
      <c r="AA2306" s="185">
        <f t="shared" ref="AA2306:AA2369" si="112">Q2306-Z2306</f>
        <v>0</v>
      </c>
      <c r="AB2306">
        <f>VLOOKUP(A2306,[2]ConPiv!$A:$B,2,FALSE)</f>
        <v>4</v>
      </c>
    </row>
    <row r="2307" spans="1:28" ht="13" x14ac:dyDescent="0.25">
      <c r="A2307" s="108">
        <v>311139</v>
      </c>
      <c r="B2307" s="108">
        <v>23431</v>
      </c>
      <c r="C2307" s="276"/>
      <c r="D2307" s="277"/>
      <c r="E2307" s="106"/>
      <c r="F2307" s="110" t="s">
        <v>9277</v>
      </c>
      <c r="G2307" s="110" t="s">
        <v>216</v>
      </c>
      <c r="H2307" s="107" t="s">
        <v>124</v>
      </c>
      <c r="I2307" s="111" t="s">
        <v>9511</v>
      </c>
      <c r="J2307" s="110"/>
      <c r="K2307" s="110"/>
      <c r="L2307" s="110"/>
      <c r="M2307" s="110"/>
      <c r="N2307" s="110" t="s">
        <v>754</v>
      </c>
      <c r="O2307" s="117">
        <v>43009</v>
      </c>
      <c r="P2307" s="128">
        <v>47</v>
      </c>
      <c r="Q2307" s="115">
        <v>1</v>
      </c>
      <c r="R2307" s="129">
        <f t="shared" si="110"/>
        <v>3.9166666666666665</v>
      </c>
      <c r="S2307" s="130">
        <f t="shared" si="111"/>
        <v>3.9166666666666665</v>
      </c>
      <c r="T2307" s="112" t="s">
        <v>9368</v>
      </c>
      <c r="U2307" s="117">
        <v>43052</v>
      </c>
      <c r="V2307" s="110"/>
      <c r="W2307" s="110"/>
      <c r="X2307" s="110" t="s">
        <v>1465</v>
      </c>
      <c r="Y2307" s="179"/>
      <c r="Z2307">
        <f>IF(ISNA(VLOOKUP(A2307,[2]InvPiv!$A:$B,2,FALSE)),0,VLOOKUP(A2307,[2]InvPiv!$A:$B,2,FALSE))</f>
        <v>1</v>
      </c>
      <c r="AA2307" s="185">
        <f t="shared" si="112"/>
        <v>0</v>
      </c>
      <c r="AB2307">
        <f>VLOOKUP(A2307,[2]ConPiv!$A:$B,2,FALSE)</f>
        <v>1</v>
      </c>
    </row>
    <row r="2308" spans="1:28" ht="13" x14ac:dyDescent="0.25">
      <c r="A2308" s="108">
        <v>305989</v>
      </c>
      <c r="B2308" s="108">
        <v>21401</v>
      </c>
      <c r="C2308" s="276"/>
      <c r="D2308" s="277"/>
      <c r="E2308" s="106"/>
      <c r="F2308" s="110" t="s">
        <v>9299</v>
      </c>
      <c r="G2308" s="110" t="s">
        <v>9467</v>
      </c>
      <c r="H2308" s="107" t="s">
        <v>246</v>
      </c>
      <c r="I2308" s="111" t="s">
        <v>9468</v>
      </c>
      <c r="J2308" s="110"/>
      <c r="K2308" s="110"/>
      <c r="L2308" s="110"/>
      <c r="M2308" s="110"/>
      <c r="N2308" s="110" t="s">
        <v>754</v>
      </c>
      <c r="O2308" s="117">
        <v>43009</v>
      </c>
      <c r="P2308" s="128">
        <v>47</v>
      </c>
      <c r="Q2308" s="115">
        <v>1</v>
      </c>
      <c r="R2308" s="129">
        <f t="shared" ref="R2308:R2371" si="113">P2308/12</f>
        <v>3.9166666666666665</v>
      </c>
      <c r="S2308" s="130">
        <f t="shared" si="111"/>
        <v>3.9166666666666665</v>
      </c>
      <c r="T2308" s="112" t="s">
        <v>9390</v>
      </c>
      <c r="U2308" s="117">
        <v>43052</v>
      </c>
      <c r="V2308" s="110"/>
      <c r="W2308" s="110"/>
      <c r="X2308" s="110" t="s">
        <v>1465</v>
      </c>
      <c r="Y2308" s="179"/>
      <c r="Z2308">
        <f>IF(ISNA(VLOOKUP(A2308,[2]InvPiv!$A:$B,2,FALSE)),0,VLOOKUP(A2308,[2]InvPiv!$A:$B,2,FALSE))</f>
        <v>1</v>
      </c>
      <c r="AA2308" s="185">
        <f t="shared" si="112"/>
        <v>0</v>
      </c>
      <c r="AB2308">
        <f>VLOOKUP(A2308,[2]ConPiv!$A:$B,2,FALSE)</f>
        <v>1</v>
      </c>
    </row>
    <row r="2309" spans="1:28" ht="13" x14ac:dyDescent="0.25">
      <c r="A2309" s="108">
        <v>310916</v>
      </c>
      <c r="B2309" s="108">
        <v>23024</v>
      </c>
      <c r="C2309" s="276"/>
      <c r="D2309" s="277"/>
      <c r="E2309" s="106"/>
      <c r="F2309" s="110" t="s">
        <v>9307</v>
      </c>
      <c r="G2309" s="110" t="s">
        <v>685</v>
      </c>
      <c r="H2309" s="107" t="s">
        <v>124</v>
      </c>
      <c r="I2309" s="111" t="s">
        <v>9485</v>
      </c>
      <c r="J2309" s="110"/>
      <c r="K2309" s="110"/>
      <c r="L2309" s="110"/>
      <c r="M2309" s="110"/>
      <c r="N2309" s="110" t="s">
        <v>754</v>
      </c>
      <c r="O2309" s="117">
        <v>43009</v>
      </c>
      <c r="P2309" s="128">
        <v>47</v>
      </c>
      <c r="Q2309" s="115">
        <v>34</v>
      </c>
      <c r="R2309" s="129">
        <f t="shared" si="113"/>
        <v>3.9166666666666665</v>
      </c>
      <c r="S2309" s="130">
        <f t="shared" si="111"/>
        <v>133.16666666666666</v>
      </c>
      <c r="T2309" s="112" t="s">
        <v>9398</v>
      </c>
      <c r="U2309" s="117">
        <v>43054</v>
      </c>
      <c r="V2309" s="110"/>
      <c r="W2309" s="110"/>
      <c r="X2309" s="110" t="s">
        <v>1465</v>
      </c>
      <c r="Y2309" s="179" t="s">
        <v>9549</v>
      </c>
      <c r="Z2309">
        <f>IF(ISNA(VLOOKUP(A2309,[2]InvPiv!$A:$B,2,FALSE)),0,VLOOKUP(A2309,[2]InvPiv!$A:$B,2,FALSE))</f>
        <v>34.25</v>
      </c>
      <c r="AA2309" s="185">
        <f t="shared" si="112"/>
        <v>-0.25</v>
      </c>
      <c r="AB2309">
        <f>VLOOKUP(A2309,[2]ConPiv!$A:$B,2,FALSE)</f>
        <v>24.5</v>
      </c>
    </row>
    <row r="2310" spans="1:28" ht="13" x14ac:dyDescent="0.25">
      <c r="A2310" s="108">
        <v>17375</v>
      </c>
      <c r="B2310" s="108">
        <v>17620</v>
      </c>
      <c r="C2310" s="276"/>
      <c r="D2310" s="277"/>
      <c r="E2310" s="106"/>
      <c r="F2310" s="110" t="s">
        <v>9306</v>
      </c>
      <c r="G2310" s="110" t="s">
        <v>216</v>
      </c>
      <c r="H2310" s="107" t="s">
        <v>124</v>
      </c>
      <c r="I2310" s="111" t="s">
        <v>9464</v>
      </c>
      <c r="J2310" s="110"/>
      <c r="K2310" s="110"/>
      <c r="L2310" s="110"/>
      <c r="M2310" s="110"/>
      <c r="N2310" s="110" t="s">
        <v>635</v>
      </c>
      <c r="O2310" s="117">
        <v>43009</v>
      </c>
      <c r="P2310" s="128">
        <v>47</v>
      </c>
      <c r="Q2310" s="115">
        <v>2</v>
      </c>
      <c r="R2310" s="129">
        <f t="shared" si="113"/>
        <v>3.9166666666666665</v>
      </c>
      <c r="S2310" s="130">
        <f t="shared" si="111"/>
        <v>7.833333333333333</v>
      </c>
      <c r="T2310" s="112" t="s">
        <v>9397</v>
      </c>
      <c r="U2310" s="117">
        <v>43055</v>
      </c>
      <c r="V2310" s="110"/>
      <c r="W2310" s="110"/>
      <c r="X2310" s="110" t="s">
        <v>1465</v>
      </c>
      <c r="Y2310" s="179"/>
      <c r="Z2310">
        <f>IF(ISNA(VLOOKUP(A2310,[2]InvPiv!$A:$B,2,FALSE)),0,VLOOKUP(A2310,[2]InvPiv!$A:$B,2,FALSE))</f>
        <v>2</v>
      </c>
      <c r="AA2310" s="185">
        <f t="shared" si="112"/>
        <v>0</v>
      </c>
      <c r="AB2310">
        <f>VLOOKUP(A2310,[2]ConPiv!$A:$B,2,FALSE)</f>
        <v>2</v>
      </c>
    </row>
    <row r="2311" spans="1:28" ht="13" x14ac:dyDescent="0.25">
      <c r="A2311" s="108">
        <v>305564</v>
      </c>
      <c r="B2311" s="108">
        <v>21316</v>
      </c>
      <c r="C2311" s="276"/>
      <c r="D2311" s="277"/>
      <c r="E2311" s="106"/>
      <c r="F2311" s="110" t="s">
        <v>9313</v>
      </c>
      <c r="G2311" s="110" t="s">
        <v>1107</v>
      </c>
      <c r="H2311" s="107" t="s">
        <v>87</v>
      </c>
      <c r="I2311" s="111" t="s">
        <v>9466</v>
      </c>
      <c r="J2311" s="110"/>
      <c r="K2311" s="110"/>
      <c r="L2311" s="110"/>
      <c r="M2311" s="110"/>
      <c r="N2311" s="110" t="s">
        <v>754</v>
      </c>
      <c r="O2311" s="117">
        <v>43009</v>
      </c>
      <c r="P2311" s="128">
        <v>47</v>
      </c>
      <c r="Q2311" s="115">
        <v>1</v>
      </c>
      <c r="R2311" s="129">
        <f t="shared" si="113"/>
        <v>3.9166666666666665</v>
      </c>
      <c r="S2311" s="130">
        <f t="shared" si="111"/>
        <v>3.9166666666666665</v>
      </c>
      <c r="T2311" s="112" t="s">
        <v>9404</v>
      </c>
      <c r="U2311" s="117">
        <v>43055</v>
      </c>
      <c r="V2311" s="110"/>
      <c r="W2311" s="110"/>
      <c r="X2311" s="110" t="s">
        <v>1465</v>
      </c>
      <c r="Y2311" s="179"/>
      <c r="Z2311">
        <f>IF(ISNA(VLOOKUP(A2311,[2]InvPiv!$A:$B,2,FALSE)),0,VLOOKUP(A2311,[2]InvPiv!$A:$B,2,FALSE))</f>
        <v>1</v>
      </c>
      <c r="AA2311" s="185">
        <f t="shared" si="112"/>
        <v>0</v>
      </c>
      <c r="AB2311">
        <f>VLOOKUP(A2311,[2]ConPiv!$A:$B,2,FALSE)</f>
        <v>1</v>
      </c>
    </row>
    <row r="2312" spans="1:28" ht="13" x14ac:dyDescent="0.25">
      <c r="A2312" s="108">
        <v>308504</v>
      </c>
      <c r="B2312" s="108">
        <v>22121</v>
      </c>
      <c r="C2312" s="276"/>
      <c r="D2312" s="277"/>
      <c r="E2312" s="106"/>
      <c r="F2312" s="110" t="s">
        <v>9303</v>
      </c>
      <c r="G2312" s="110" t="s">
        <v>662</v>
      </c>
      <c r="H2312" s="107" t="s">
        <v>59</v>
      </c>
      <c r="I2312" s="111" t="s">
        <v>8336</v>
      </c>
      <c r="J2312" s="110"/>
      <c r="K2312" s="110"/>
      <c r="L2312" s="110"/>
      <c r="M2312" s="110"/>
      <c r="N2312" s="110" t="s">
        <v>754</v>
      </c>
      <c r="O2312" s="117">
        <v>43009</v>
      </c>
      <c r="P2312" s="128">
        <v>47</v>
      </c>
      <c r="Q2312" s="115">
        <v>2</v>
      </c>
      <c r="R2312" s="129">
        <f t="shared" si="113"/>
        <v>3.9166666666666665</v>
      </c>
      <c r="S2312" s="130">
        <f t="shared" si="111"/>
        <v>7.833333333333333</v>
      </c>
      <c r="T2312" s="112" t="s">
        <v>9394</v>
      </c>
      <c r="U2312" s="117">
        <v>43056</v>
      </c>
      <c r="V2312" s="110"/>
      <c r="W2312" s="110"/>
      <c r="X2312" s="110" t="s">
        <v>1465</v>
      </c>
      <c r="Y2312" s="179"/>
      <c r="Z2312">
        <f>IF(ISNA(VLOOKUP(A2312,[2]InvPiv!$A:$B,2,FALSE)),0,VLOOKUP(A2312,[2]InvPiv!$A:$B,2,FALSE))</f>
        <v>2</v>
      </c>
      <c r="AA2312" s="185">
        <f t="shared" si="112"/>
        <v>0</v>
      </c>
      <c r="AB2312">
        <f>VLOOKUP(A2312,[2]ConPiv!$A:$B,2,FALSE)</f>
        <v>2</v>
      </c>
    </row>
    <row r="2313" spans="1:28" ht="13" x14ac:dyDescent="0.25">
      <c r="A2313" s="108">
        <v>310924</v>
      </c>
      <c r="B2313" s="108">
        <v>23196</v>
      </c>
      <c r="C2313" s="276"/>
      <c r="D2313" s="277"/>
      <c r="E2313" s="106"/>
      <c r="F2313" s="110" t="s">
        <v>9300</v>
      </c>
      <c r="G2313" s="110" t="s">
        <v>9446</v>
      </c>
      <c r="H2313" s="107" t="s">
        <v>538</v>
      </c>
      <c r="I2313" s="111" t="s">
        <v>9490</v>
      </c>
      <c r="J2313" s="110"/>
      <c r="K2313" s="110"/>
      <c r="L2313" s="110"/>
      <c r="M2313" s="110"/>
      <c r="N2313" s="110" t="s">
        <v>754</v>
      </c>
      <c r="O2313" s="117">
        <v>43009</v>
      </c>
      <c r="P2313" s="128">
        <v>47</v>
      </c>
      <c r="Q2313" s="115">
        <v>1</v>
      </c>
      <c r="R2313" s="129">
        <f t="shared" si="113"/>
        <v>3.9166666666666665</v>
      </c>
      <c r="S2313" s="130">
        <f t="shared" si="111"/>
        <v>3.9166666666666665</v>
      </c>
      <c r="T2313" s="112" t="s">
        <v>9391</v>
      </c>
      <c r="U2313" s="117">
        <v>43059</v>
      </c>
      <c r="V2313" s="110"/>
      <c r="W2313" s="110"/>
      <c r="X2313" s="110" t="s">
        <v>1465</v>
      </c>
      <c r="Y2313" s="179"/>
      <c r="Z2313">
        <f>IF(ISNA(VLOOKUP(A2313,[2]InvPiv!$A:$B,2,FALSE)),0,VLOOKUP(A2313,[2]InvPiv!$A:$B,2,FALSE))</f>
        <v>1</v>
      </c>
      <c r="AA2313" s="185">
        <f t="shared" si="112"/>
        <v>0</v>
      </c>
      <c r="AB2313">
        <f>VLOOKUP(A2313,[2]ConPiv!$A:$B,2,FALSE)</f>
        <v>1</v>
      </c>
    </row>
    <row r="2314" spans="1:28" ht="13" x14ac:dyDescent="0.25">
      <c r="A2314" s="108">
        <v>311278</v>
      </c>
      <c r="B2314" s="108">
        <v>23295</v>
      </c>
      <c r="C2314" s="276"/>
      <c r="D2314" s="277"/>
      <c r="E2314" s="106"/>
      <c r="F2314" s="110" t="s">
        <v>9301</v>
      </c>
      <c r="G2314" s="110" t="s">
        <v>651</v>
      </c>
      <c r="H2314" s="107" t="s">
        <v>195</v>
      </c>
      <c r="I2314" s="111" t="s">
        <v>9496</v>
      </c>
      <c r="J2314" s="110"/>
      <c r="K2314" s="110"/>
      <c r="L2314" s="110"/>
      <c r="M2314" s="110"/>
      <c r="N2314" s="110" t="s">
        <v>754</v>
      </c>
      <c r="O2314" s="117">
        <v>43009</v>
      </c>
      <c r="P2314" s="128">
        <v>47</v>
      </c>
      <c r="Q2314" s="115">
        <v>1</v>
      </c>
      <c r="R2314" s="129">
        <f t="shared" si="113"/>
        <v>3.9166666666666665</v>
      </c>
      <c r="S2314" s="130">
        <f t="shared" si="111"/>
        <v>3.9166666666666665</v>
      </c>
      <c r="T2314" s="112" t="s">
        <v>9392</v>
      </c>
      <c r="U2314" s="117">
        <v>43059</v>
      </c>
      <c r="V2314" s="110"/>
      <c r="W2314" s="110"/>
      <c r="X2314" s="110" t="s">
        <v>1465</v>
      </c>
      <c r="Y2314" s="179"/>
      <c r="Z2314">
        <f>IF(ISNA(VLOOKUP(A2314,[2]InvPiv!$A:$B,2,FALSE)),0,VLOOKUP(A2314,[2]InvPiv!$A:$B,2,FALSE))</f>
        <v>1</v>
      </c>
      <c r="AA2314" s="185">
        <f t="shared" si="112"/>
        <v>0</v>
      </c>
      <c r="AB2314">
        <f>VLOOKUP(A2314,[2]ConPiv!$A:$B,2,FALSE)</f>
        <v>1</v>
      </c>
    </row>
    <row r="2315" spans="1:28" ht="13" x14ac:dyDescent="0.25">
      <c r="A2315" s="108">
        <v>311353</v>
      </c>
      <c r="B2315" s="108">
        <v>23398</v>
      </c>
      <c r="C2315" s="276"/>
      <c r="D2315" s="277"/>
      <c r="E2315" s="106"/>
      <c r="F2315" s="110" t="s">
        <v>9302</v>
      </c>
      <c r="G2315" s="110" t="s">
        <v>9458</v>
      </c>
      <c r="H2315" s="107" t="s">
        <v>366</v>
      </c>
      <c r="I2315" s="111">
        <v>74820</v>
      </c>
      <c r="J2315" s="110"/>
      <c r="K2315" s="110"/>
      <c r="L2315" s="110"/>
      <c r="M2315" s="110"/>
      <c r="N2315" s="110" t="s">
        <v>754</v>
      </c>
      <c r="O2315" s="117">
        <v>43009</v>
      </c>
      <c r="P2315" s="128">
        <v>47</v>
      </c>
      <c r="Q2315" s="115">
        <v>1</v>
      </c>
      <c r="R2315" s="129">
        <f t="shared" si="113"/>
        <v>3.9166666666666665</v>
      </c>
      <c r="S2315" s="130">
        <f t="shared" si="111"/>
        <v>3.9166666666666665</v>
      </c>
      <c r="T2315" s="112" t="s">
        <v>9393</v>
      </c>
      <c r="U2315" s="117">
        <v>43059</v>
      </c>
      <c r="V2315" s="110"/>
      <c r="W2315" s="110"/>
      <c r="X2315" s="110" t="s">
        <v>1465</v>
      </c>
      <c r="Y2315" s="179"/>
      <c r="Z2315">
        <f>IF(ISNA(VLOOKUP(A2315,[2]InvPiv!$A:$B,2,FALSE)),0,VLOOKUP(A2315,[2]InvPiv!$A:$B,2,FALSE))</f>
        <v>1.5</v>
      </c>
      <c r="AA2315" s="185">
        <f t="shared" si="112"/>
        <v>-0.5</v>
      </c>
      <c r="AB2315">
        <f>VLOOKUP(A2315,[2]ConPiv!$A:$B,2,FALSE)</f>
        <v>1.5</v>
      </c>
    </row>
    <row r="2316" spans="1:28" ht="13" x14ac:dyDescent="0.25">
      <c r="A2316" s="108">
        <v>25912</v>
      </c>
      <c r="B2316" s="108">
        <v>14758</v>
      </c>
      <c r="C2316" s="276"/>
      <c r="D2316" s="277"/>
      <c r="E2316" s="106"/>
      <c r="F2316" s="110" t="s">
        <v>9327</v>
      </c>
      <c r="G2316" s="110" t="s">
        <v>9450</v>
      </c>
      <c r="H2316" s="107" t="s">
        <v>72</v>
      </c>
      <c r="I2316" s="111" t="s">
        <v>9459</v>
      </c>
      <c r="J2316" s="110"/>
      <c r="K2316" s="110"/>
      <c r="L2316" s="110"/>
      <c r="M2316" s="110"/>
      <c r="N2316" s="110" t="s">
        <v>635</v>
      </c>
      <c r="O2316" s="117">
        <v>43009</v>
      </c>
      <c r="P2316" s="128">
        <v>47</v>
      </c>
      <c r="Q2316" s="115">
        <v>13</v>
      </c>
      <c r="R2316" s="129">
        <f t="shared" si="113"/>
        <v>3.9166666666666665</v>
      </c>
      <c r="S2316" s="130">
        <f t="shared" si="111"/>
        <v>50.916666666666664</v>
      </c>
      <c r="T2316" s="112" t="s">
        <v>9418</v>
      </c>
      <c r="U2316" s="117">
        <v>43059</v>
      </c>
      <c r="V2316" s="110"/>
      <c r="W2316" s="110"/>
      <c r="X2316" s="110" t="s">
        <v>635</v>
      </c>
      <c r="Y2316" s="179"/>
      <c r="Z2316">
        <f>IF(ISNA(VLOOKUP(A2316,[2]InvPiv!$A:$B,2,FALSE)),0,VLOOKUP(A2316,[2]InvPiv!$A:$B,2,FALSE))</f>
        <v>13</v>
      </c>
      <c r="AA2316" s="185">
        <f t="shared" si="112"/>
        <v>0</v>
      </c>
      <c r="AB2316">
        <f>VLOOKUP(A2316,[2]ConPiv!$A:$B,2,FALSE)</f>
        <v>13</v>
      </c>
    </row>
    <row r="2317" spans="1:28" ht="13" x14ac:dyDescent="0.25">
      <c r="A2317" s="108">
        <v>310984</v>
      </c>
      <c r="B2317" s="108">
        <v>22903</v>
      </c>
      <c r="C2317" s="276"/>
      <c r="D2317" s="277"/>
      <c r="E2317" s="106"/>
      <c r="F2317" s="110" t="s">
        <v>9328</v>
      </c>
      <c r="G2317" s="110" t="s">
        <v>715</v>
      </c>
      <c r="H2317" s="107" t="s">
        <v>124</v>
      </c>
      <c r="I2317" s="111" t="s">
        <v>9481</v>
      </c>
      <c r="J2317" s="110"/>
      <c r="K2317" s="110"/>
      <c r="L2317" s="110"/>
      <c r="M2317" s="110"/>
      <c r="N2317" s="110" t="s">
        <v>635</v>
      </c>
      <c r="O2317" s="117">
        <v>43009</v>
      </c>
      <c r="P2317" s="128">
        <v>47</v>
      </c>
      <c r="Q2317" s="115">
        <v>5</v>
      </c>
      <c r="R2317" s="129">
        <f t="shared" si="113"/>
        <v>3.9166666666666665</v>
      </c>
      <c r="S2317" s="130">
        <f t="shared" si="111"/>
        <v>19.583333333333332</v>
      </c>
      <c r="T2317" s="112" t="s">
        <v>9419</v>
      </c>
      <c r="U2317" s="117">
        <v>43060</v>
      </c>
      <c r="V2317" s="110"/>
      <c r="W2317" s="110"/>
      <c r="X2317" s="110" t="s">
        <v>635</v>
      </c>
      <c r="Y2317" s="179"/>
      <c r="Z2317">
        <f>IF(ISNA(VLOOKUP(A2317,[2]InvPiv!$A:$B,2,FALSE)),0,VLOOKUP(A2317,[2]InvPiv!$A:$B,2,FALSE))</f>
        <v>5</v>
      </c>
      <c r="AA2317" s="185">
        <f t="shared" si="112"/>
        <v>0</v>
      </c>
      <c r="AB2317">
        <f>VLOOKUP(A2317,[2]ConPiv!$A:$B,2,FALSE)</f>
        <v>5</v>
      </c>
    </row>
    <row r="2318" spans="1:28" ht="13" x14ac:dyDescent="0.25">
      <c r="A2318" s="108">
        <v>311158</v>
      </c>
      <c r="B2318" s="108">
        <v>23315</v>
      </c>
      <c r="C2318" s="107"/>
      <c r="D2318" s="109"/>
      <c r="E2318" s="110"/>
      <c r="F2318" s="110" t="s">
        <v>9071</v>
      </c>
      <c r="G2318" s="110" t="s">
        <v>6140</v>
      </c>
      <c r="H2318" s="107" t="s">
        <v>587</v>
      </c>
      <c r="I2318" s="111" t="s">
        <v>9192</v>
      </c>
      <c r="J2318" s="110"/>
      <c r="K2318" s="110"/>
      <c r="L2318" s="110"/>
      <c r="M2318" s="110"/>
      <c r="N2318" s="110" t="s">
        <v>754</v>
      </c>
      <c r="O2318" s="117">
        <v>43009</v>
      </c>
      <c r="P2318" s="128">
        <v>47</v>
      </c>
      <c r="Q2318" s="115">
        <v>1</v>
      </c>
      <c r="R2318" s="129">
        <f t="shared" si="113"/>
        <v>3.9166666666666665</v>
      </c>
      <c r="S2318" s="130">
        <f t="shared" si="111"/>
        <v>3.9166666666666665</v>
      </c>
      <c r="T2318" s="112" t="s">
        <v>8952</v>
      </c>
      <c r="U2318" s="117">
        <v>43066</v>
      </c>
      <c r="V2318" s="110"/>
      <c r="W2318" s="110"/>
      <c r="X2318" s="110" t="s">
        <v>1465</v>
      </c>
      <c r="Y2318" s="179"/>
      <c r="Z2318">
        <v>1</v>
      </c>
      <c r="AA2318" s="185">
        <f t="shared" si="112"/>
        <v>0</v>
      </c>
      <c r="AB2318">
        <f>VLOOKUP(A2318,[2]ConPiv!$A:$B,2,FALSE)</f>
        <v>1</v>
      </c>
    </row>
    <row r="2319" spans="1:28" ht="13" x14ac:dyDescent="0.25">
      <c r="A2319" s="108">
        <v>311522</v>
      </c>
      <c r="B2319" s="108">
        <v>23424</v>
      </c>
      <c r="C2319" s="276"/>
      <c r="D2319" s="277"/>
      <c r="E2319" s="106"/>
      <c r="F2319" s="110" t="s">
        <v>9260</v>
      </c>
      <c r="G2319" s="110" t="s">
        <v>594</v>
      </c>
      <c r="H2319" s="107" t="s">
        <v>124</v>
      </c>
      <c r="I2319" s="111" t="s">
        <v>9509</v>
      </c>
      <c r="J2319" s="110"/>
      <c r="K2319" s="110"/>
      <c r="L2319" s="110"/>
      <c r="M2319" s="110"/>
      <c r="N2319" s="110" t="s">
        <v>754</v>
      </c>
      <c r="O2319" s="117">
        <v>43009</v>
      </c>
      <c r="P2319" s="128">
        <v>47</v>
      </c>
      <c r="Q2319" s="115">
        <v>2</v>
      </c>
      <c r="R2319" s="129">
        <f t="shared" si="113"/>
        <v>3.9166666666666665</v>
      </c>
      <c r="S2319" s="130">
        <f t="shared" si="111"/>
        <v>7.833333333333333</v>
      </c>
      <c r="T2319" s="112" t="s">
        <v>9351</v>
      </c>
      <c r="U2319" s="117">
        <v>43066</v>
      </c>
      <c r="V2319" s="110"/>
      <c r="W2319" s="110"/>
      <c r="X2319" s="110" t="s">
        <v>1465</v>
      </c>
      <c r="Y2319" s="179"/>
      <c r="Z2319">
        <f>IF(ISNA(VLOOKUP(A2319,[2]InvPiv!$A:$B,2,FALSE)),0,VLOOKUP(A2319,[2]InvPiv!$A:$B,2,FALSE))</f>
        <v>2</v>
      </c>
      <c r="AA2319" s="185">
        <f t="shared" si="112"/>
        <v>0</v>
      </c>
      <c r="AB2319">
        <f>VLOOKUP(A2319,[2]ConPiv!$A:$B,2,FALSE)</f>
        <v>2</v>
      </c>
    </row>
    <row r="2320" spans="1:28" ht="13" x14ac:dyDescent="0.25">
      <c r="A2320" s="108">
        <v>311632</v>
      </c>
      <c r="B2320" s="108">
        <v>23438</v>
      </c>
      <c r="C2320" s="276"/>
      <c r="D2320" s="277"/>
      <c r="E2320" s="106"/>
      <c r="F2320" s="110" t="s">
        <v>9304</v>
      </c>
      <c r="G2320" s="110" t="s">
        <v>2610</v>
      </c>
      <c r="H2320" s="107" t="s">
        <v>198</v>
      </c>
      <c r="I2320" s="111" t="s">
        <v>9512</v>
      </c>
      <c r="J2320" s="110"/>
      <c r="K2320" s="110"/>
      <c r="L2320" s="110"/>
      <c r="M2320" s="110"/>
      <c r="N2320" s="110" t="s">
        <v>754</v>
      </c>
      <c r="O2320" s="117">
        <v>43009</v>
      </c>
      <c r="P2320" s="128">
        <v>47</v>
      </c>
      <c r="Q2320" s="115">
        <v>1</v>
      </c>
      <c r="R2320" s="129">
        <f t="shared" si="113"/>
        <v>3.9166666666666665</v>
      </c>
      <c r="S2320" s="130">
        <f t="shared" si="111"/>
        <v>3.9166666666666665</v>
      </c>
      <c r="T2320" s="112" t="s">
        <v>9395</v>
      </c>
      <c r="U2320" s="117">
        <v>43066</v>
      </c>
      <c r="V2320" s="110"/>
      <c r="W2320" s="110"/>
      <c r="X2320" s="110" t="s">
        <v>1465</v>
      </c>
      <c r="Y2320" s="179"/>
      <c r="Z2320">
        <f>IF(ISNA(VLOOKUP(A2320,[2]InvPiv!$A:$B,2,FALSE)),0,VLOOKUP(A2320,[2]InvPiv!$A:$B,2,FALSE))</f>
        <v>1</v>
      </c>
      <c r="AA2320" s="185">
        <f t="shared" si="112"/>
        <v>0</v>
      </c>
      <c r="AB2320">
        <f>VLOOKUP(A2320,[2]ConPiv!$A:$B,2,FALSE)</f>
        <v>1</v>
      </c>
    </row>
    <row r="2321" spans="1:30" ht="13" x14ac:dyDescent="0.25">
      <c r="A2321" s="108">
        <v>311230</v>
      </c>
      <c r="B2321" s="108">
        <v>23303</v>
      </c>
      <c r="C2321" s="276"/>
      <c r="D2321" s="277"/>
      <c r="E2321" s="106"/>
      <c r="F2321" s="110" t="s">
        <v>9337</v>
      </c>
      <c r="G2321" s="110" t="s">
        <v>4381</v>
      </c>
      <c r="H2321" s="107" t="s">
        <v>83</v>
      </c>
      <c r="I2321" s="111" t="s">
        <v>9469</v>
      </c>
      <c r="J2321" s="110"/>
      <c r="K2321" s="110"/>
      <c r="L2321" s="110"/>
      <c r="M2321" s="110"/>
      <c r="N2321" s="110" t="s">
        <v>635</v>
      </c>
      <c r="O2321" s="117">
        <v>43009</v>
      </c>
      <c r="P2321" s="128">
        <v>47</v>
      </c>
      <c r="Q2321" s="115">
        <v>7</v>
      </c>
      <c r="R2321" s="129">
        <f t="shared" si="113"/>
        <v>3.9166666666666665</v>
      </c>
      <c r="S2321" s="130">
        <f t="shared" si="111"/>
        <v>27.416666666666664</v>
      </c>
      <c r="T2321" s="112" t="s">
        <v>9428</v>
      </c>
      <c r="U2321" s="117">
        <v>43067</v>
      </c>
      <c r="V2321" s="110"/>
      <c r="W2321" s="110"/>
      <c r="X2321" s="110" t="s">
        <v>635</v>
      </c>
      <c r="Y2321" s="179"/>
      <c r="Z2321">
        <f>IF(ISNA(VLOOKUP(A2321,[2]InvPiv!$A:$B,2,FALSE)),0,VLOOKUP(A2321,[2]InvPiv!$A:$B,2,FALSE))</f>
        <v>7</v>
      </c>
      <c r="AA2321" s="185">
        <f t="shared" si="112"/>
        <v>0</v>
      </c>
      <c r="AB2321">
        <f>VLOOKUP(A2321,[2]ConPiv!$A:$B,2,FALSE)</f>
        <v>8</v>
      </c>
    </row>
    <row r="2322" spans="1:30" ht="13" x14ac:dyDescent="0.25">
      <c r="A2322" s="108">
        <v>13316</v>
      </c>
      <c r="B2322" s="108">
        <v>17182</v>
      </c>
      <c r="C2322" s="276"/>
      <c r="D2322" s="277"/>
      <c r="E2322" s="106"/>
      <c r="F2322" s="110" t="s">
        <v>9340</v>
      </c>
      <c r="G2322" s="110" t="s">
        <v>2716</v>
      </c>
      <c r="H2322" s="107" t="s">
        <v>59</v>
      </c>
      <c r="I2322" s="111" t="s">
        <v>9463</v>
      </c>
      <c r="J2322" s="110"/>
      <c r="K2322" s="110"/>
      <c r="L2322" s="110"/>
      <c r="M2322" s="110"/>
      <c r="N2322" s="110" t="s">
        <v>754</v>
      </c>
      <c r="O2322" s="117">
        <v>43009</v>
      </c>
      <c r="P2322" s="128">
        <v>47</v>
      </c>
      <c r="Q2322" s="115">
        <v>1</v>
      </c>
      <c r="R2322" s="129">
        <f t="shared" si="113"/>
        <v>3.9166666666666665</v>
      </c>
      <c r="S2322" s="130">
        <f t="shared" si="111"/>
        <v>3.9166666666666665</v>
      </c>
      <c r="T2322" s="112" t="s">
        <v>9431</v>
      </c>
      <c r="U2322" s="117">
        <v>43068</v>
      </c>
      <c r="V2322" s="110"/>
      <c r="W2322" s="110"/>
      <c r="X2322" s="110" t="s">
        <v>1465</v>
      </c>
      <c r="Y2322" s="179"/>
      <c r="Z2322">
        <f>IF(ISNA(VLOOKUP(A2322,[2]InvPiv!$A:$B,2,FALSE)),0,VLOOKUP(A2322,[2]InvPiv!$A:$B,2,FALSE))</f>
        <v>1</v>
      </c>
      <c r="AA2322" s="185">
        <f t="shared" si="112"/>
        <v>0</v>
      </c>
      <c r="AB2322">
        <f>VLOOKUP(A2322,[2]ConPiv!$A:$B,2,FALSE)</f>
        <v>1</v>
      </c>
    </row>
    <row r="2323" spans="1:30" ht="13" x14ac:dyDescent="0.25">
      <c r="A2323" s="108">
        <v>311797</v>
      </c>
      <c r="B2323" s="108">
        <v>23499</v>
      </c>
      <c r="C2323" s="276"/>
      <c r="D2323" s="277"/>
      <c r="E2323" s="106"/>
      <c r="F2323" s="110" t="s">
        <v>9326</v>
      </c>
      <c r="G2323" s="110" t="s">
        <v>623</v>
      </c>
      <c r="H2323" s="107" t="s">
        <v>87</v>
      </c>
      <c r="I2323" s="111" t="s">
        <v>9524</v>
      </c>
      <c r="J2323" s="110"/>
      <c r="K2323" s="110"/>
      <c r="L2323" s="110"/>
      <c r="M2323" s="110"/>
      <c r="N2323" s="110" t="s">
        <v>754</v>
      </c>
      <c r="O2323" s="117">
        <v>43009</v>
      </c>
      <c r="P2323" s="128">
        <v>47</v>
      </c>
      <c r="Q2323" s="115">
        <v>1</v>
      </c>
      <c r="R2323" s="129">
        <f t="shared" si="113"/>
        <v>3.9166666666666665</v>
      </c>
      <c r="S2323" s="130">
        <f t="shared" si="111"/>
        <v>3.9166666666666665</v>
      </c>
      <c r="T2323" s="112" t="s">
        <v>9417</v>
      </c>
      <c r="U2323" s="117">
        <v>43069</v>
      </c>
      <c r="V2323" s="110"/>
      <c r="W2323" s="110"/>
      <c r="X2323" s="110" t="s">
        <v>1465</v>
      </c>
      <c r="Y2323" s="179"/>
      <c r="Z2323">
        <f>IF(ISNA(VLOOKUP(A2323,[2]InvPiv!$A:$B,2,FALSE)),0,VLOOKUP(A2323,[2]InvPiv!$A:$B,2,FALSE))</f>
        <v>1</v>
      </c>
      <c r="AA2323" s="185">
        <f t="shared" si="112"/>
        <v>0</v>
      </c>
      <c r="AB2323">
        <f>VLOOKUP(A2323,[2]ConPiv!$A:$B,2,FALSE)</f>
        <v>1</v>
      </c>
    </row>
    <row r="2324" spans="1:30" x14ac:dyDescent="0.25">
      <c r="A2324" s="108">
        <v>309901</v>
      </c>
      <c r="B2324" s="108">
        <v>22875</v>
      </c>
      <c r="C2324" s="107"/>
      <c r="D2324" s="109"/>
      <c r="E2324" s="110"/>
      <c r="F2324" s="110" t="s">
        <v>8532</v>
      </c>
      <c r="G2324" s="110" t="s">
        <v>589</v>
      </c>
      <c r="H2324" s="107" t="s">
        <v>72</v>
      </c>
      <c r="I2324" s="111" t="s">
        <v>8780</v>
      </c>
      <c r="J2324" s="110"/>
      <c r="K2324" s="110"/>
      <c r="L2324" s="110"/>
      <c r="M2324" s="110"/>
      <c r="N2324" s="110" t="s">
        <v>754</v>
      </c>
      <c r="O2324" s="117">
        <v>42917</v>
      </c>
      <c r="P2324" s="128">
        <v>47</v>
      </c>
      <c r="Q2324" s="115">
        <v>8</v>
      </c>
      <c r="R2324" s="129">
        <f t="shared" si="113"/>
        <v>3.9166666666666665</v>
      </c>
      <c r="S2324" s="130">
        <f t="shared" si="111"/>
        <v>31.333333333333332</v>
      </c>
      <c r="T2324" s="112" t="s">
        <v>8644</v>
      </c>
      <c r="U2324" s="117">
        <v>43070</v>
      </c>
      <c r="V2324" s="110"/>
      <c r="W2324" s="110"/>
      <c r="X2324" s="110" t="s">
        <v>1465</v>
      </c>
      <c r="Y2324" s="38"/>
      <c r="Z2324">
        <f>IF(ISNA(VLOOKUP(A2324,[2]InvPiv!$A:$B,2,FALSE)),0,VLOOKUP(A2324,[2]InvPiv!$A:$B,2,FALSE))</f>
        <v>8.5</v>
      </c>
      <c r="AA2324" s="185">
        <f t="shared" si="112"/>
        <v>-0.5</v>
      </c>
      <c r="AB2324">
        <f>VLOOKUP(A2324,[2]ConPiv!$A:$B,2,FALSE)</f>
        <v>8.5</v>
      </c>
    </row>
    <row r="2325" spans="1:30" ht="13" x14ac:dyDescent="0.25">
      <c r="A2325" s="108">
        <v>311721</v>
      </c>
      <c r="B2325" s="108">
        <v>23540</v>
      </c>
      <c r="C2325" s="107"/>
      <c r="D2325" s="109"/>
      <c r="E2325" s="110"/>
      <c r="F2325" s="110" t="s">
        <v>9317</v>
      </c>
      <c r="G2325" s="110" t="s">
        <v>228</v>
      </c>
      <c r="H2325" s="107" t="s">
        <v>87</v>
      </c>
      <c r="I2325" s="111" t="s">
        <v>8476</v>
      </c>
      <c r="J2325" s="110"/>
      <c r="K2325" s="110"/>
      <c r="L2325" s="110"/>
      <c r="M2325" s="110"/>
      <c r="N2325" s="110" t="s">
        <v>754</v>
      </c>
      <c r="O2325" s="117">
        <v>43009</v>
      </c>
      <c r="P2325" s="128">
        <v>47</v>
      </c>
      <c r="Q2325" s="115">
        <v>1</v>
      </c>
      <c r="R2325" s="129">
        <f t="shared" si="113"/>
        <v>3.9166666666666665</v>
      </c>
      <c r="S2325" s="130">
        <f t="shared" si="111"/>
        <v>3.9166666666666665</v>
      </c>
      <c r="T2325" s="112" t="s">
        <v>9408</v>
      </c>
      <c r="U2325" s="117">
        <v>43070</v>
      </c>
      <c r="V2325" s="110"/>
      <c r="W2325" s="110"/>
      <c r="X2325" s="110" t="s">
        <v>1465</v>
      </c>
      <c r="Y2325" s="179"/>
      <c r="Z2325">
        <f>IF(ISNA(VLOOKUP(A2325,[2]InvPiv!$A:$B,2,FALSE)),0,VLOOKUP(A2325,[2]InvPiv!$A:$B,2,FALSE))</f>
        <v>1</v>
      </c>
      <c r="AA2325" s="185">
        <f t="shared" si="112"/>
        <v>0</v>
      </c>
      <c r="AB2325">
        <f>VLOOKUP(A2325,[2]ConPiv!$A:$B,2,FALSE)</f>
        <v>1</v>
      </c>
    </row>
    <row r="2326" spans="1:30" ht="13" x14ac:dyDescent="0.25">
      <c r="A2326" s="108">
        <v>311049</v>
      </c>
      <c r="B2326" s="108">
        <v>23168</v>
      </c>
      <c r="C2326" s="107"/>
      <c r="D2326" s="109"/>
      <c r="E2326" s="110"/>
      <c r="F2326" s="110" t="s">
        <v>9319</v>
      </c>
      <c r="G2326" s="110" t="s">
        <v>625</v>
      </c>
      <c r="H2326" s="107" t="s">
        <v>59</v>
      </c>
      <c r="I2326" s="111" t="s">
        <v>9487</v>
      </c>
      <c r="J2326" s="110"/>
      <c r="K2326" s="110"/>
      <c r="L2326" s="110"/>
      <c r="M2326" s="110"/>
      <c r="N2326" s="110" t="s">
        <v>635</v>
      </c>
      <c r="O2326" s="117">
        <v>43009</v>
      </c>
      <c r="P2326" s="128">
        <v>47</v>
      </c>
      <c r="Q2326" s="115">
        <v>2</v>
      </c>
      <c r="R2326" s="129">
        <f t="shared" si="113"/>
        <v>3.9166666666666665</v>
      </c>
      <c r="S2326" s="130">
        <f t="shared" si="111"/>
        <v>7.833333333333333</v>
      </c>
      <c r="T2326" s="112" t="s">
        <v>9410</v>
      </c>
      <c r="U2326" s="117">
        <v>43070</v>
      </c>
      <c r="V2326" s="110"/>
      <c r="W2326" s="110"/>
      <c r="X2326" s="110" t="s">
        <v>635</v>
      </c>
      <c r="Y2326" s="179"/>
      <c r="Z2326">
        <f>IF(ISNA(VLOOKUP(A2326,[2]InvPiv!$A:$B,2,FALSE)),0,VLOOKUP(A2326,[2]InvPiv!$A:$B,2,FALSE))</f>
        <v>2</v>
      </c>
      <c r="AA2326" s="185">
        <f t="shared" si="112"/>
        <v>0</v>
      </c>
      <c r="AB2326">
        <f>VLOOKUP(A2326,[2]ConPiv!$A:$B,2,FALSE)</f>
        <v>2</v>
      </c>
    </row>
    <row r="2327" spans="1:30" ht="13" x14ac:dyDescent="0.25">
      <c r="A2327" s="108">
        <v>311089</v>
      </c>
      <c r="B2327" s="108">
        <v>23280</v>
      </c>
      <c r="C2327" s="107"/>
      <c r="D2327" s="109"/>
      <c r="E2327" s="110"/>
      <c r="F2327" s="110" t="s">
        <v>9320</v>
      </c>
      <c r="G2327" s="110" t="s">
        <v>9445</v>
      </c>
      <c r="H2327" s="107" t="s">
        <v>59</v>
      </c>
      <c r="I2327" s="111" t="s">
        <v>9494</v>
      </c>
      <c r="J2327" s="110"/>
      <c r="K2327" s="110"/>
      <c r="L2327" s="110"/>
      <c r="M2327" s="110"/>
      <c r="N2327" s="110" t="s">
        <v>635</v>
      </c>
      <c r="O2327" s="117">
        <v>43009</v>
      </c>
      <c r="P2327" s="128">
        <v>47</v>
      </c>
      <c r="Q2327" s="115">
        <v>2</v>
      </c>
      <c r="R2327" s="129">
        <f t="shared" si="113"/>
        <v>3.9166666666666665</v>
      </c>
      <c r="S2327" s="130">
        <f t="shared" si="111"/>
        <v>7.833333333333333</v>
      </c>
      <c r="T2327" s="112" t="s">
        <v>9411</v>
      </c>
      <c r="U2327" s="117">
        <v>43070</v>
      </c>
      <c r="V2327" s="110"/>
      <c r="W2327" s="110"/>
      <c r="X2327" s="110" t="s">
        <v>635</v>
      </c>
      <c r="Y2327" s="179"/>
      <c r="Z2327">
        <f>IF(ISNA(VLOOKUP(A2327,[2]InvPiv!$A:$B,2,FALSE)),0,VLOOKUP(A2327,[2]InvPiv!$A:$B,2,FALSE))</f>
        <v>2</v>
      </c>
      <c r="AA2327" s="185">
        <f t="shared" si="112"/>
        <v>0</v>
      </c>
      <c r="AB2327">
        <f>VLOOKUP(A2327,[2]ConPiv!$A:$B,2,FALSE)</f>
        <v>2</v>
      </c>
    </row>
    <row r="2328" spans="1:30" ht="13" x14ac:dyDescent="0.25">
      <c r="A2328" s="108">
        <v>310809</v>
      </c>
      <c r="B2328" s="108">
        <v>23213</v>
      </c>
      <c r="C2328" s="107"/>
      <c r="D2328" s="109"/>
      <c r="E2328" s="110"/>
      <c r="F2328" s="110" t="s">
        <v>8514</v>
      </c>
      <c r="G2328" s="110" t="s">
        <v>5663</v>
      </c>
      <c r="H2328" s="107" t="s">
        <v>355</v>
      </c>
      <c r="I2328" s="111" t="s">
        <v>8750</v>
      </c>
      <c r="J2328" s="110"/>
      <c r="K2328" s="110"/>
      <c r="L2328" s="110"/>
      <c r="M2328" s="110"/>
      <c r="N2328" s="110" t="s">
        <v>25</v>
      </c>
      <c r="O2328" s="117">
        <v>42917</v>
      </c>
      <c r="P2328" s="128">
        <v>47</v>
      </c>
      <c r="Q2328" s="115">
        <v>1</v>
      </c>
      <c r="R2328" s="129">
        <f t="shared" si="113"/>
        <v>3.9166666666666665</v>
      </c>
      <c r="S2328" s="130">
        <f t="shared" si="111"/>
        <v>3.9166666666666665</v>
      </c>
      <c r="T2328" s="112" t="s">
        <v>8626</v>
      </c>
      <c r="U2328" s="117">
        <v>43070</v>
      </c>
      <c r="V2328" s="110"/>
      <c r="W2328" s="110"/>
      <c r="X2328" s="110" t="s">
        <v>29</v>
      </c>
      <c r="Y2328" s="179"/>
      <c r="Z2328">
        <f>IF(ISNA(VLOOKUP(A2328,[2]InvPiv!$A:$B,2,FALSE)),0,VLOOKUP(A2328,[2]InvPiv!$A:$B,2,FALSE))</f>
        <v>1</v>
      </c>
      <c r="AA2328" s="185">
        <f t="shared" si="112"/>
        <v>0</v>
      </c>
      <c r="AB2328">
        <f>VLOOKUP(A2328,[2]ConPiv!$A:$B,2,FALSE)</f>
        <v>1</v>
      </c>
    </row>
    <row r="2329" spans="1:30" x14ac:dyDescent="0.25">
      <c r="A2329" s="108">
        <v>310825</v>
      </c>
      <c r="B2329" s="108">
        <v>23130</v>
      </c>
      <c r="C2329" s="107"/>
      <c r="D2329" s="109"/>
      <c r="E2329" s="110"/>
      <c r="F2329" s="110" t="s">
        <v>8530</v>
      </c>
      <c r="G2329" s="110" t="s">
        <v>8803</v>
      </c>
      <c r="H2329" s="107" t="s">
        <v>285</v>
      </c>
      <c r="I2329" s="111" t="s">
        <v>8817</v>
      </c>
      <c r="J2329" s="110"/>
      <c r="K2329" s="110"/>
      <c r="L2329" s="110"/>
      <c r="M2329" s="110"/>
      <c r="N2329" s="110" t="s">
        <v>25</v>
      </c>
      <c r="O2329" s="117">
        <v>42917</v>
      </c>
      <c r="P2329" s="128">
        <v>47</v>
      </c>
      <c r="Q2329" s="115">
        <v>2</v>
      </c>
      <c r="R2329" s="129">
        <f t="shared" si="113"/>
        <v>3.9166666666666665</v>
      </c>
      <c r="S2329" s="130">
        <f t="shared" si="111"/>
        <v>7.833333333333333</v>
      </c>
      <c r="T2329" s="112" t="s">
        <v>8642</v>
      </c>
      <c r="U2329" s="117">
        <v>43073</v>
      </c>
      <c r="V2329" s="110"/>
      <c r="W2329" s="110"/>
      <c r="X2329" s="110" t="s">
        <v>29</v>
      </c>
      <c r="Y2329" s="38"/>
      <c r="Z2329">
        <f>IF(ISNA(VLOOKUP(A2329,[2]InvPiv!$A:$B,2,FALSE)),0,VLOOKUP(A2329,[2]InvPiv!$A:$B,2,FALSE))</f>
        <v>2</v>
      </c>
      <c r="AA2329" s="185">
        <f t="shared" si="112"/>
        <v>0</v>
      </c>
      <c r="AB2329">
        <f>VLOOKUP(A2329,[2]ConPiv!$A:$B,2,FALSE)</f>
        <v>2</v>
      </c>
    </row>
    <row r="2330" spans="1:30" ht="13" x14ac:dyDescent="0.3">
      <c r="A2330" s="160">
        <v>310996</v>
      </c>
      <c r="B2330" s="160">
        <v>23211</v>
      </c>
      <c r="C2330" s="152"/>
      <c r="D2330" s="153"/>
      <c r="E2330" s="154"/>
      <c r="F2330" s="154" t="s">
        <v>8549</v>
      </c>
      <c r="G2330" s="154" t="s">
        <v>8800</v>
      </c>
      <c r="H2330" s="152" t="s">
        <v>355</v>
      </c>
      <c r="I2330" s="155" t="s">
        <v>8837</v>
      </c>
      <c r="J2330" s="154"/>
      <c r="K2330" s="154"/>
      <c r="L2330" s="154"/>
      <c r="M2330" s="154"/>
      <c r="N2330" s="154" t="s">
        <v>25</v>
      </c>
      <c r="O2330" s="156">
        <v>42917</v>
      </c>
      <c r="P2330" s="157">
        <v>47</v>
      </c>
      <c r="Q2330" s="158">
        <v>0</v>
      </c>
      <c r="R2330" s="158">
        <f t="shared" si="113"/>
        <v>3.9166666666666665</v>
      </c>
      <c r="S2330" s="159">
        <f t="shared" si="111"/>
        <v>0</v>
      </c>
      <c r="T2330" s="154" t="s">
        <v>8661</v>
      </c>
      <c r="U2330" s="156">
        <v>43073</v>
      </c>
      <c r="V2330" s="154"/>
      <c r="W2330" s="154"/>
      <c r="X2330" s="154" t="s">
        <v>29</v>
      </c>
      <c r="Y2330" s="270" t="s">
        <v>9844</v>
      </c>
      <c r="Z2330">
        <f>IF(ISNA(VLOOKUP(A2330,[2]InvPiv!$A:$B,2,FALSE)),0,VLOOKUP(A2330,[2]InvPiv!$A:$B,2,FALSE))</f>
        <v>0</v>
      </c>
      <c r="AA2330" s="185">
        <f t="shared" si="112"/>
        <v>0</v>
      </c>
      <c r="AB2330" t="s">
        <v>354</v>
      </c>
      <c r="AC2330" t="s">
        <v>4681</v>
      </c>
      <c r="AD2330" s="204">
        <v>43073</v>
      </c>
    </row>
    <row r="2331" spans="1:30" x14ac:dyDescent="0.25">
      <c r="A2331" s="108">
        <v>310925</v>
      </c>
      <c r="B2331" s="108">
        <v>23149</v>
      </c>
      <c r="C2331" s="107"/>
      <c r="D2331" s="109"/>
      <c r="E2331" s="110"/>
      <c r="F2331" s="110" t="s">
        <v>8571</v>
      </c>
      <c r="G2331" s="110" t="s">
        <v>8796</v>
      </c>
      <c r="H2331" s="107" t="s">
        <v>145</v>
      </c>
      <c r="I2331" s="111" t="s">
        <v>8797</v>
      </c>
      <c r="J2331" s="110"/>
      <c r="K2331" s="110"/>
      <c r="L2331" s="110"/>
      <c r="M2331" s="110"/>
      <c r="N2331" s="110" t="s">
        <v>754</v>
      </c>
      <c r="O2331" s="117">
        <v>42917</v>
      </c>
      <c r="P2331" s="128">
        <v>47</v>
      </c>
      <c r="Q2331" s="115">
        <v>2</v>
      </c>
      <c r="R2331" s="129">
        <f t="shared" si="113"/>
        <v>3.9166666666666665</v>
      </c>
      <c r="S2331" s="130">
        <f t="shared" si="111"/>
        <v>7.833333333333333</v>
      </c>
      <c r="T2331" s="112" t="s">
        <v>8683</v>
      </c>
      <c r="U2331" s="117">
        <v>43073</v>
      </c>
      <c r="V2331" s="110"/>
      <c r="W2331" s="110"/>
      <c r="X2331" s="110" t="s">
        <v>1465</v>
      </c>
      <c r="Y2331" s="38"/>
      <c r="Z2331">
        <f>IF(ISNA(VLOOKUP(A2331,[2]InvPiv!$A:$B,2,FALSE)),0,VLOOKUP(A2331,[2]InvPiv!$A:$B,2,FALSE))</f>
        <v>2</v>
      </c>
      <c r="AA2331" s="185">
        <f t="shared" si="112"/>
        <v>0</v>
      </c>
      <c r="AB2331">
        <f>VLOOKUP(A2331,[2]ConPiv!$A:$B,2,FALSE)</f>
        <v>2</v>
      </c>
    </row>
    <row r="2332" spans="1:30" x14ac:dyDescent="0.25">
      <c r="A2332" s="108">
        <v>310963</v>
      </c>
      <c r="B2332" s="108">
        <v>23232</v>
      </c>
      <c r="C2332" s="107"/>
      <c r="D2332" s="109"/>
      <c r="E2332" s="110"/>
      <c r="F2332" s="110" t="s">
        <v>8991</v>
      </c>
      <c r="G2332" s="110" t="s">
        <v>618</v>
      </c>
      <c r="H2332" s="107" t="s">
        <v>124</v>
      </c>
      <c r="I2332" s="111" t="s">
        <v>9111</v>
      </c>
      <c r="J2332" s="110"/>
      <c r="K2332" s="110"/>
      <c r="L2332" s="110"/>
      <c r="M2332" s="110"/>
      <c r="N2332" s="110" t="s">
        <v>754</v>
      </c>
      <c r="O2332" s="117">
        <v>43009</v>
      </c>
      <c r="P2332" s="128">
        <v>47</v>
      </c>
      <c r="Q2332" s="115">
        <v>1</v>
      </c>
      <c r="R2332" s="129">
        <f t="shared" si="113"/>
        <v>3.9166666666666665</v>
      </c>
      <c r="S2332" s="130">
        <f t="shared" si="111"/>
        <v>3.9166666666666665</v>
      </c>
      <c r="T2332" s="112" t="s">
        <v>8871</v>
      </c>
      <c r="U2332" s="117">
        <v>43073</v>
      </c>
      <c r="V2332" s="110"/>
      <c r="W2332" s="110"/>
      <c r="X2332" s="110" t="s">
        <v>1465</v>
      </c>
      <c r="Y2332" s="183"/>
      <c r="Z2332">
        <f>IF(ISNA(VLOOKUP(A2332,[2]InvPiv!$A:$B,2,FALSE)),0,VLOOKUP(A2332,[2]InvPiv!$A:$B,2,FALSE))</f>
        <v>1</v>
      </c>
      <c r="AA2332" s="185">
        <f t="shared" si="112"/>
        <v>0</v>
      </c>
      <c r="AB2332">
        <f>VLOOKUP(A2332,[2]ConPiv!$A:$B,2,FALSE)</f>
        <v>1</v>
      </c>
    </row>
    <row r="2333" spans="1:30" ht="13" x14ac:dyDescent="0.25">
      <c r="A2333" s="108">
        <v>311572</v>
      </c>
      <c r="B2333" s="108">
        <v>23333</v>
      </c>
      <c r="C2333" s="107"/>
      <c r="D2333" s="109"/>
      <c r="E2333" s="110"/>
      <c r="F2333" s="110" t="s">
        <v>9287</v>
      </c>
      <c r="G2333" s="110" t="s">
        <v>604</v>
      </c>
      <c r="H2333" s="107" t="s">
        <v>59</v>
      </c>
      <c r="I2333" s="111" t="s">
        <v>9499</v>
      </c>
      <c r="J2333" s="110"/>
      <c r="K2333" s="110"/>
      <c r="L2333" s="110"/>
      <c r="M2333" s="110"/>
      <c r="N2333" s="110" t="s">
        <v>635</v>
      </c>
      <c r="O2333" s="117">
        <v>43009</v>
      </c>
      <c r="P2333" s="128">
        <v>47</v>
      </c>
      <c r="Q2333" s="129">
        <v>2</v>
      </c>
      <c r="R2333" s="129">
        <f t="shared" si="113"/>
        <v>3.9166666666666665</v>
      </c>
      <c r="S2333" s="130">
        <f t="shared" si="111"/>
        <v>7.833333333333333</v>
      </c>
      <c r="T2333" s="110" t="s">
        <v>9378</v>
      </c>
      <c r="U2333" s="117">
        <v>43073</v>
      </c>
      <c r="V2333" s="110"/>
      <c r="W2333" s="110"/>
      <c r="X2333" s="110" t="s">
        <v>635</v>
      </c>
      <c r="Y2333" s="179"/>
      <c r="Z2333">
        <f>IF(ISNA(VLOOKUP(A2333,[2]InvPiv!$A:$B,2,FALSE)),0,VLOOKUP(A2333,[2]InvPiv!$A:$B,2,FALSE))</f>
        <v>2</v>
      </c>
      <c r="AA2333" s="185">
        <f t="shared" si="112"/>
        <v>0</v>
      </c>
      <c r="AB2333">
        <f>VLOOKUP(A2333,[2]ConPiv!$A:$B,2,FALSE)</f>
        <v>2</v>
      </c>
    </row>
    <row r="2334" spans="1:30" ht="13" x14ac:dyDescent="0.25">
      <c r="A2334" s="108">
        <v>311749</v>
      </c>
      <c r="B2334" s="108">
        <v>23579</v>
      </c>
      <c r="C2334" s="107"/>
      <c r="D2334" s="109"/>
      <c r="E2334" s="110"/>
      <c r="F2334" s="110" t="s">
        <v>9318</v>
      </c>
      <c r="G2334" s="110" t="s">
        <v>9456</v>
      </c>
      <c r="H2334" s="107" t="s">
        <v>246</v>
      </c>
      <c r="I2334" s="111" t="s">
        <v>9535</v>
      </c>
      <c r="J2334" s="110"/>
      <c r="K2334" s="110"/>
      <c r="L2334" s="110"/>
      <c r="M2334" s="110"/>
      <c r="N2334" s="110" t="s">
        <v>754</v>
      </c>
      <c r="O2334" s="117">
        <v>43009</v>
      </c>
      <c r="P2334" s="128">
        <v>47</v>
      </c>
      <c r="Q2334" s="115">
        <v>2</v>
      </c>
      <c r="R2334" s="129">
        <f t="shared" si="113"/>
        <v>3.9166666666666665</v>
      </c>
      <c r="S2334" s="130">
        <f t="shared" si="111"/>
        <v>7.833333333333333</v>
      </c>
      <c r="T2334" s="112" t="s">
        <v>9409</v>
      </c>
      <c r="U2334" s="117">
        <v>43073</v>
      </c>
      <c r="V2334" s="110"/>
      <c r="W2334" s="110"/>
      <c r="X2334" s="110" t="s">
        <v>1465</v>
      </c>
      <c r="Y2334" s="179"/>
      <c r="Z2334">
        <v>1.5</v>
      </c>
      <c r="AA2334" s="185">
        <f t="shared" si="112"/>
        <v>0.5</v>
      </c>
      <c r="AB2334">
        <f>VLOOKUP(A2334,[2]ConPiv!$A:$B,2,FALSE)</f>
        <v>1.5</v>
      </c>
    </row>
    <row r="2335" spans="1:30" ht="13" x14ac:dyDescent="0.25">
      <c r="A2335" s="108">
        <v>311765</v>
      </c>
      <c r="B2335" s="108">
        <v>23568</v>
      </c>
      <c r="C2335" s="107"/>
      <c r="D2335" s="109"/>
      <c r="E2335" s="110"/>
      <c r="F2335" s="110" t="s">
        <v>9331</v>
      </c>
      <c r="G2335" s="110" t="s">
        <v>606</v>
      </c>
      <c r="H2335" s="107" t="s">
        <v>87</v>
      </c>
      <c r="I2335" s="111">
        <v>11203</v>
      </c>
      <c r="J2335" s="110"/>
      <c r="K2335" s="110"/>
      <c r="L2335" s="110"/>
      <c r="M2335" s="110"/>
      <c r="N2335" s="110" t="s">
        <v>754</v>
      </c>
      <c r="O2335" s="117">
        <v>43009</v>
      </c>
      <c r="P2335" s="128">
        <v>47</v>
      </c>
      <c r="Q2335" s="115">
        <v>2</v>
      </c>
      <c r="R2335" s="129">
        <f t="shared" si="113"/>
        <v>3.9166666666666665</v>
      </c>
      <c r="S2335" s="130">
        <f t="shared" si="111"/>
        <v>7.833333333333333</v>
      </c>
      <c r="T2335" s="112" t="s">
        <v>9422</v>
      </c>
      <c r="U2335" s="117">
        <v>43073</v>
      </c>
      <c r="V2335" s="110"/>
      <c r="W2335" s="110"/>
      <c r="X2335" s="110" t="s">
        <v>1465</v>
      </c>
      <c r="Y2335" s="179"/>
      <c r="Z2335">
        <v>2.25</v>
      </c>
      <c r="AA2335" s="185">
        <f t="shared" si="112"/>
        <v>-0.25</v>
      </c>
      <c r="AB2335">
        <f>VLOOKUP(A2335,[2]ConPiv!$A:$B,2,FALSE)</f>
        <v>2.25</v>
      </c>
    </row>
    <row r="2336" spans="1:30" ht="13" x14ac:dyDescent="0.25">
      <c r="A2336" s="108">
        <v>310662</v>
      </c>
      <c r="B2336" s="108">
        <v>22495</v>
      </c>
      <c r="C2336" s="107"/>
      <c r="D2336" s="109"/>
      <c r="E2336" s="110"/>
      <c r="F2336" s="110" t="s">
        <v>9332</v>
      </c>
      <c r="G2336" s="110" t="s">
        <v>220</v>
      </c>
      <c r="H2336" s="107" t="s">
        <v>124</v>
      </c>
      <c r="I2336" s="111" t="s">
        <v>9474</v>
      </c>
      <c r="J2336" s="110"/>
      <c r="K2336" s="110"/>
      <c r="L2336" s="110"/>
      <c r="M2336" s="110"/>
      <c r="N2336" s="110" t="s">
        <v>25</v>
      </c>
      <c r="O2336" s="117">
        <v>43009</v>
      </c>
      <c r="P2336" s="128">
        <v>47</v>
      </c>
      <c r="Q2336" s="115">
        <v>1</v>
      </c>
      <c r="R2336" s="129">
        <f t="shared" si="113"/>
        <v>3.9166666666666665</v>
      </c>
      <c r="S2336" s="130">
        <f t="shared" si="111"/>
        <v>3.9166666666666665</v>
      </c>
      <c r="T2336" s="112" t="s">
        <v>9423</v>
      </c>
      <c r="U2336" s="117">
        <v>43073</v>
      </c>
      <c r="V2336" s="110"/>
      <c r="W2336" s="110"/>
      <c r="X2336" s="110" t="s">
        <v>29</v>
      </c>
      <c r="Y2336" s="179"/>
      <c r="Z2336">
        <v>1</v>
      </c>
      <c r="AA2336" s="185">
        <f t="shared" si="112"/>
        <v>0</v>
      </c>
      <c r="AB2336">
        <f>VLOOKUP(A2336,[2]ConPiv!$A:$B,2,FALSE)</f>
        <v>1</v>
      </c>
    </row>
    <row r="2337" spans="1:28" ht="13" x14ac:dyDescent="0.25">
      <c r="A2337" s="108">
        <v>310912</v>
      </c>
      <c r="B2337" s="108">
        <v>22995</v>
      </c>
      <c r="C2337" s="107"/>
      <c r="D2337" s="109"/>
      <c r="E2337" s="110"/>
      <c r="F2337" s="110" t="s">
        <v>9333</v>
      </c>
      <c r="G2337" s="110" t="s">
        <v>9483</v>
      </c>
      <c r="H2337" s="107" t="s">
        <v>3</v>
      </c>
      <c r="I2337" s="111" t="s">
        <v>9484</v>
      </c>
      <c r="J2337" s="110"/>
      <c r="K2337" s="110"/>
      <c r="L2337" s="110"/>
      <c r="M2337" s="110"/>
      <c r="N2337" s="110" t="s">
        <v>754</v>
      </c>
      <c r="O2337" s="117">
        <v>43009</v>
      </c>
      <c r="P2337" s="128">
        <v>47</v>
      </c>
      <c r="Q2337" s="115">
        <v>2</v>
      </c>
      <c r="R2337" s="129">
        <f t="shared" si="113"/>
        <v>3.9166666666666665</v>
      </c>
      <c r="S2337" s="130">
        <f t="shared" si="111"/>
        <v>7.833333333333333</v>
      </c>
      <c r="T2337" s="112" t="s">
        <v>9424</v>
      </c>
      <c r="U2337" s="117">
        <v>43073</v>
      </c>
      <c r="V2337" s="110"/>
      <c r="W2337" s="110"/>
      <c r="X2337" s="110" t="s">
        <v>1465</v>
      </c>
      <c r="Y2337" s="179"/>
      <c r="Z2337">
        <v>2</v>
      </c>
      <c r="AA2337" s="185">
        <f t="shared" si="112"/>
        <v>0</v>
      </c>
      <c r="AB2337">
        <f>VLOOKUP(A2337,[2]ConPiv!$A:$B,2,FALSE)</f>
        <v>2</v>
      </c>
    </row>
    <row r="2338" spans="1:28" ht="13" x14ac:dyDescent="0.25">
      <c r="A2338" s="108">
        <v>311066</v>
      </c>
      <c r="B2338" s="108">
        <v>23253</v>
      </c>
      <c r="C2338" s="107"/>
      <c r="D2338" s="109"/>
      <c r="E2338" s="110"/>
      <c r="F2338" s="110" t="s">
        <v>9335</v>
      </c>
      <c r="G2338" s="110" t="s">
        <v>734</v>
      </c>
      <c r="H2338" s="107" t="s">
        <v>124</v>
      </c>
      <c r="I2338" s="111" t="s">
        <v>9491</v>
      </c>
      <c r="J2338" s="110"/>
      <c r="K2338" s="110"/>
      <c r="L2338" s="110"/>
      <c r="M2338" s="110"/>
      <c r="N2338" s="110" t="s">
        <v>754</v>
      </c>
      <c r="O2338" s="117">
        <v>43009</v>
      </c>
      <c r="P2338" s="128">
        <v>47</v>
      </c>
      <c r="Q2338" s="115">
        <v>1</v>
      </c>
      <c r="R2338" s="129">
        <f t="shared" si="113"/>
        <v>3.9166666666666665</v>
      </c>
      <c r="S2338" s="130">
        <f t="shared" si="111"/>
        <v>3.9166666666666665</v>
      </c>
      <c r="T2338" s="112" t="s">
        <v>9426</v>
      </c>
      <c r="U2338" s="117">
        <v>43073</v>
      </c>
      <c r="V2338" s="110"/>
      <c r="W2338" s="110"/>
      <c r="X2338" s="110" t="s">
        <v>1465</v>
      </c>
      <c r="Y2338" s="179"/>
      <c r="Z2338">
        <v>1.25</v>
      </c>
      <c r="AA2338" s="185">
        <f t="shared" si="112"/>
        <v>-0.25</v>
      </c>
      <c r="AB2338">
        <f>VLOOKUP(A2338,[2]ConPiv!$A:$B,2,FALSE)</f>
        <v>1.25</v>
      </c>
    </row>
    <row r="2339" spans="1:28" ht="13" x14ac:dyDescent="0.25">
      <c r="A2339" s="108">
        <v>311157</v>
      </c>
      <c r="B2339" s="108">
        <v>23288</v>
      </c>
      <c r="C2339" s="107"/>
      <c r="D2339" s="109"/>
      <c r="E2339" s="110"/>
      <c r="F2339" s="110" t="s">
        <v>9336</v>
      </c>
      <c r="G2339" s="110" t="s">
        <v>4443</v>
      </c>
      <c r="H2339" s="107" t="s">
        <v>380</v>
      </c>
      <c r="I2339" s="111" t="s">
        <v>9495</v>
      </c>
      <c r="J2339" s="110"/>
      <c r="K2339" s="110"/>
      <c r="L2339" s="110"/>
      <c r="M2339" s="110"/>
      <c r="N2339" s="110" t="s">
        <v>754</v>
      </c>
      <c r="O2339" s="117">
        <v>43009</v>
      </c>
      <c r="P2339" s="128">
        <v>47</v>
      </c>
      <c r="Q2339" s="115">
        <v>6</v>
      </c>
      <c r="R2339" s="129">
        <f t="shared" si="113"/>
        <v>3.9166666666666665</v>
      </c>
      <c r="S2339" s="130">
        <f t="shared" si="111"/>
        <v>23.5</v>
      </c>
      <c r="T2339" s="112" t="s">
        <v>9427</v>
      </c>
      <c r="U2339" s="117">
        <v>43073</v>
      </c>
      <c r="V2339" s="110"/>
      <c r="W2339" s="110"/>
      <c r="X2339" s="110" t="s">
        <v>1465</v>
      </c>
      <c r="Y2339" s="179"/>
      <c r="Z2339">
        <v>6</v>
      </c>
      <c r="AA2339" s="185">
        <f t="shared" si="112"/>
        <v>0</v>
      </c>
      <c r="AB2339">
        <f>VLOOKUP(A2339,[2]ConPiv!$A:$B,2,FALSE)</f>
        <v>7</v>
      </c>
    </row>
    <row r="2340" spans="1:28" ht="13" x14ac:dyDescent="0.25">
      <c r="A2340" s="108">
        <v>311744</v>
      </c>
      <c r="B2340" s="108">
        <v>23530</v>
      </c>
      <c r="C2340" s="107"/>
      <c r="D2340" s="109"/>
      <c r="E2340" s="110"/>
      <c r="F2340" s="110" t="s">
        <v>9344</v>
      </c>
      <c r="G2340" s="110" t="s">
        <v>5370</v>
      </c>
      <c r="H2340" s="107" t="s">
        <v>72</v>
      </c>
      <c r="I2340" s="111" t="s">
        <v>9529</v>
      </c>
      <c r="J2340" s="110"/>
      <c r="K2340" s="110"/>
      <c r="L2340" s="110"/>
      <c r="M2340" s="110"/>
      <c r="N2340" s="110" t="s">
        <v>754</v>
      </c>
      <c r="O2340" s="117">
        <v>43009</v>
      </c>
      <c r="P2340" s="128">
        <v>47</v>
      </c>
      <c r="Q2340" s="115">
        <v>1</v>
      </c>
      <c r="R2340" s="129">
        <f t="shared" si="113"/>
        <v>3.9166666666666665</v>
      </c>
      <c r="S2340" s="130">
        <f t="shared" si="111"/>
        <v>3.9166666666666665</v>
      </c>
      <c r="T2340" s="112" t="s">
        <v>9435</v>
      </c>
      <c r="U2340" s="117">
        <v>43073</v>
      </c>
      <c r="V2340" s="110"/>
      <c r="W2340" s="110"/>
      <c r="X2340" s="110" t="s">
        <v>1465</v>
      </c>
      <c r="Y2340" s="179"/>
      <c r="Z2340">
        <v>1</v>
      </c>
      <c r="AA2340" s="185">
        <f t="shared" si="112"/>
        <v>0</v>
      </c>
      <c r="AB2340">
        <f>VLOOKUP(A2340,[2]ConPiv!$A:$B,2,FALSE)</f>
        <v>1</v>
      </c>
    </row>
    <row r="2341" spans="1:28" ht="13" x14ac:dyDescent="0.25">
      <c r="A2341" s="108">
        <v>13905</v>
      </c>
      <c r="B2341" s="108">
        <v>17285</v>
      </c>
      <c r="C2341" s="107"/>
      <c r="D2341" s="109"/>
      <c r="E2341" s="110"/>
      <c r="F2341" s="110" t="s">
        <v>9569</v>
      </c>
      <c r="G2341" s="110" t="s">
        <v>670</v>
      </c>
      <c r="H2341" s="107" t="s">
        <v>72</v>
      </c>
      <c r="I2341" s="111" t="s">
        <v>9735</v>
      </c>
      <c r="J2341" s="110"/>
      <c r="K2341" s="110"/>
      <c r="L2341" s="110"/>
      <c r="M2341" s="110"/>
      <c r="N2341" s="110" t="s">
        <v>635</v>
      </c>
      <c r="O2341" s="117">
        <v>43009</v>
      </c>
      <c r="P2341" s="128">
        <v>47</v>
      </c>
      <c r="Q2341" s="115">
        <v>1</v>
      </c>
      <c r="R2341" s="129">
        <f t="shared" si="113"/>
        <v>3.9166666666666665</v>
      </c>
      <c r="S2341" s="130">
        <f t="shared" si="111"/>
        <v>3.9166666666666665</v>
      </c>
      <c r="T2341" s="112" t="s">
        <v>9652</v>
      </c>
      <c r="U2341" s="117">
        <v>43073</v>
      </c>
      <c r="V2341" s="110"/>
      <c r="W2341" s="110"/>
      <c r="X2341" s="110" t="s">
        <v>635</v>
      </c>
      <c r="Y2341" s="179"/>
      <c r="Z2341">
        <f>IF(ISNA(VLOOKUP(A2341,[2]InvPiv!$A:$B,2,FALSE)),0,VLOOKUP(A2341,[2]InvPiv!$A:$B,2,FALSE))</f>
        <v>1</v>
      </c>
      <c r="AA2341" s="185">
        <f t="shared" si="112"/>
        <v>0</v>
      </c>
      <c r="AB2341">
        <f>VLOOKUP(A2341,[2]ConPiv!$A:$B,2,FALSE)</f>
        <v>1</v>
      </c>
    </row>
    <row r="2342" spans="1:28" ht="13" x14ac:dyDescent="0.25">
      <c r="A2342" s="108">
        <v>23393</v>
      </c>
      <c r="B2342" s="108">
        <v>14412</v>
      </c>
      <c r="C2342" s="107"/>
      <c r="D2342" s="109"/>
      <c r="E2342" s="110"/>
      <c r="F2342" s="110" t="s">
        <v>9570</v>
      </c>
      <c r="G2342" s="110" t="s">
        <v>645</v>
      </c>
      <c r="H2342" s="107" t="s">
        <v>380</v>
      </c>
      <c r="I2342" s="111" t="s">
        <v>9736</v>
      </c>
      <c r="J2342" s="110"/>
      <c r="K2342" s="110"/>
      <c r="L2342" s="110"/>
      <c r="M2342" s="110"/>
      <c r="N2342" s="110" t="s">
        <v>754</v>
      </c>
      <c r="O2342" s="117">
        <v>43009</v>
      </c>
      <c r="P2342" s="128">
        <v>47</v>
      </c>
      <c r="Q2342" s="115">
        <v>4</v>
      </c>
      <c r="R2342" s="129">
        <f t="shared" si="113"/>
        <v>3.9166666666666665</v>
      </c>
      <c r="S2342" s="130">
        <f t="shared" si="111"/>
        <v>15.666666666666666</v>
      </c>
      <c r="T2342" s="112" t="s">
        <v>9653</v>
      </c>
      <c r="U2342" s="117">
        <v>43073</v>
      </c>
      <c r="V2342" s="110"/>
      <c r="W2342" s="110"/>
      <c r="X2342" s="110" t="s">
        <v>1465</v>
      </c>
      <c r="Y2342" s="179"/>
      <c r="Z2342">
        <v>4</v>
      </c>
      <c r="AA2342" s="185">
        <f t="shared" si="112"/>
        <v>0</v>
      </c>
      <c r="AB2342">
        <f>VLOOKUP(A2342,[2]ConPiv!$A:$B,2,FALSE)</f>
        <v>4</v>
      </c>
    </row>
    <row r="2343" spans="1:28" ht="13" x14ac:dyDescent="0.25">
      <c r="A2343" s="108">
        <v>310247</v>
      </c>
      <c r="B2343" s="108">
        <v>22835</v>
      </c>
      <c r="C2343" s="107"/>
      <c r="D2343" s="109"/>
      <c r="E2343" s="110"/>
      <c r="F2343" s="110" t="s">
        <v>9571</v>
      </c>
      <c r="G2343" s="110" t="s">
        <v>9737</v>
      </c>
      <c r="H2343" s="107" t="s">
        <v>285</v>
      </c>
      <c r="I2343" s="111" t="s">
        <v>9738</v>
      </c>
      <c r="J2343" s="110"/>
      <c r="K2343" s="110"/>
      <c r="L2343" s="110"/>
      <c r="M2343" s="110"/>
      <c r="N2343" s="110" t="s">
        <v>754</v>
      </c>
      <c r="O2343" s="117">
        <v>43009</v>
      </c>
      <c r="P2343" s="128">
        <v>47</v>
      </c>
      <c r="Q2343" s="115">
        <v>9</v>
      </c>
      <c r="R2343" s="129">
        <f t="shared" si="113"/>
        <v>3.9166666666666665</v>
      </c>
      <c r="S2343" s="130">
        <f t="shared" si="111"/>
        <v>35.25</v>
      </c>
      <c r="T2343" s="112" t="s">
        <v>9654</v>
      </c>
      <c r="U2343" s="117">
        <v>43073</v>
      </c>
      <c r="V2343" s="110"/>
      <c r="W2343" s="110"/>
      <c r="X2343" s="110" t="s">
        <v>1465</v>
      </c>
      <c r="Y2343" s="179"/>
      <c r="Z2343">
        <v>9.5</v>
      </c>
      <c r="AA2343" s="185">
        <f t="shared" si="112"/>
        <v>-0.5</v>
      </c>
      <c r="AB2343">
        <f>VLOOKUP(A2343,[2]ConPiv!$A:$B,2,FALSE)</f>
        <v>11.5</v>
      </c>
    </row>
    <row r="2344" spans="1:28" ht="13" x14ac:dyDescent="0.25">
      <c r="A2344" s="108">
        <v>311280</v>
      </c>
      <c r="B2344" s="108" t="s">
        <v>9255</v>
      </c>
      <c r="C2344" s="107"/>
      <c r="D2344" s="109"/>
      <c r="E2344" s="110"/>
      <c r="F2344" s="110" t="s">
        <v>9293</v>
      </c>
      <c r="G2344" s="110" t="s">
        <v>618</v>
      </c>
      <c r="H2344" s="107" t="s">
        <v>124</v>
      </c>
      <c r="I2344" s="111" t="s">
        <v>8713</v>
      </c>
      <c r="J2344" s="110"/>
      <c r="K2344" s="110"/>
      <c r="L2344" s="110"/>
      <c r="M2344" s="110"/>
      <c r="N2344" s="110" t="s">
        <v>754</v>
      </c>
      <c r="O2344" s="117">
        <v>43009</v>
      </c>
      <c r="P2344" s="128">
        <v>47</v>
      </c>
      <c r="Q2344" s="115">
        <v>4</v>
      </c>
      <c r="R2344" s="129">
        <f t="shared" si="113"/>
        <v>3.9166666666666665</v>
      </c>
      <c r="S2344" s="130">
        <f t="shared" si="111"/>
        <v>15.666666666666666</v>
      </c>
      <c r="T2344" s="112" t="s">
        <v>9384</v>
      </c>
      <c r="U2344" s="117">
        <v>43074</v>
      </c>
      <c r="V2344" s="110"/>
      <c r="W2344" s="110"/>
      <c r="X2344" s="110" t="s">
        <v>1465</v>
      </c>
      <c r="Y2344" s="179"/>
      <c r="Z2344">
        <f>IF(ISNA(VLOOKUP(A2344,[2]InvPiv!$A:$B,2,FALSE)),0,VLOOKUP(A2344,[2]InvPiv!$A:$B,2,FALSE))</f>
        <v>4</v>
      </c>
      <c r="AA2344" s="185">
        <f t="shared" si="112"/>
        <v>0</v>
      </c>
      <c r="AB2344">
        <f>VLOOKUP(A2344,[2]ConPiv!$A:$B,2,FALSE)</f>
        <v>4</v>
      </c>
    </row>
    <row r="2345" spans="1:28" x14ac:dyDescent="0.25">
      <c r="A2345" s="108">
        <v>310881</v>
      </c>
      <c r="B2345" s="108">
        <v>22825</v>
      </c>
      <c r="C2345" s="107"/>
      <c r="D2345" s="109"/>
      <c r="E2345" s="110"/>
      <c r="F2345" s="110" t="s">
        <v>9038</v>
      </c>
      <c r="G2345" s="110" t="s">
        <v>642</v>
      </c>
      <c r="H2345" s="107" t="s">
        <v>616</v>
      </c>
      <c r="I2345" s="111" t="s">
        <v>9163</v>
      </c>
      <c r="J2345" s="110"/>
      <c r="K2345" s="110"/>
      <c r="L2345" s="110"/>
      <c r="M2345" s="110"/>
      <c r="N2345" s="110" t="s">
        <v>754</v>
      </c>
      <c r="O2345" s="117">
        <v>43009</v>
      </c>
      <c r="P2345" s="128">
        <v>47</v>
      </c>
      <c r="Q2345" s="115">
        <v>52</v>
      </c>
      <c r="R2345" s="129">
        <f t="shared" si="113"/>
        <v>3.9166666666666665</v>
      </c>
      <c r="S2345" s="130">
        <f t="shared" si="111"/>
        <v>203.66666666666666</v>
      </c>
      <c r="T2345" s="112" t="s">
        <v>8919</v>
      </c>
      <c r="U2345" s="117">
        <v>43075</v>
      </c>
      <c r="V2345" s="110"/>
      <c r="W2345" s="110"/>
      <c r="X2345" s="110" t="s">
        <v>1465</v>
      </c>
      <c r="Y2345" s="183"/>
      <c r="Z2345">
        <f>IF(ISNA(VLOOKUP(A2345,[2]InvPiv!$A:$B,2,FALSE)),0,VLOOKUP(A2345,[2]InvPiv!$A:$B,2,FALSE))</f>
        <v>51.5</v>
      </c>
      <c r="AA2345" s="185">
        <f t="shared" si="112"/>
        <v>0.5</v>
      </c>
      <c r="AB2345">
        <f>VLOOKUP(A2345,[2]ConPiv!$A:$B,2,FALSE)</f>
        <v>51.5</v>
      </c>
    </row>
    <row r="2346" spans="1:28" ht="13" x14ac:dyDescent="0.25">
      <c r="A2346" s="108">
        <v>311604</v>
      </c>
      <c r="B2346" s="108">
        <v>23188</v>
      </c>
      <c r="C2346" s="107"/>
      <c r="D2346" s="109"/>
      <c r="E2346" s="110"/>
      <c r="F2346" s="110" t="s">
        <v>9296</v>
      </c>
      <c r="G2346" s="110" t="s">
        <v>662</v>
      </c>
      <c r="H2346" s="107" t="s">
        <v>59</v>
      </c>
      <c r="I2346" s="111">
        <v>33607</v>
      </c>
      <c r="J2346" s="110"/>
      <c r="K2346" s="110"/>
      <c r="L2346" s="110"/>
      <c r="M2346" s="110"/>
      <c r="N2346" s="110" t="s">
        <v>754</v>
      </c>
      <c r="O2346" s="117">
        <v>43009</v>
      </c>
      <c r="P2346" s="128">
        <v>47</v>
      </c>
      <c r="Q2346" s="115">
        <v>4</v>
      </c>
      <c r="R2346" s="129">
        <f t="shared" si="113"/>
        <v>3.9166666666666665</v>
      </c>
      <c r="S2346" s="130">
        <f t="shared" si="111"/>
        <v>15.666666666666666</v>
      </c>
      <c r="T2346" s="112" t="s">
        <v>9387</v>
      </c>
      <c r="U2346" s="117">
        <v>43075</v>
      </c>
      <c r="V2346" s="110"/>
      <c r="W2346" s="110"/>
      <c r="X2346" s="110" t="s">
        <v>1465</v>
      </c>
      <c r="Y2346" s="179"/>
      <c r="Z2346">
        <v>3.5</v>
      </c>
      <c r="AA2346" s="185">
        <f t="shared" si="112"/>
        <v>0.5</v>
      </c>
      <c r="AB2346">
        <f>VLOOKUP(A2346,[2]ConPiv!$A:$B,2,FALSE)</f>
        <v>3.5</v>
      </c>
    </row>
    <row r="2347" spans="1:28" ht="13" x14ac:dyDescent="0.25">
      <c r="A2347" s="108">
        <v>310823</v>
      </c>
      <c r="B2347" s="108">
        <v>23178</v>
      </c>
      <c r="C2347" s="107"/>
      <c r="D2347" s="109"/>
      <c r="E2347" s="110"/>
      <c r="F2347" s="110" t="s">
        <v>9582</v>
      </c>
      <c r="G2347" s="110" t="s">
        <v>601</v>
      </c>
      <c r="H2347" s="107" t="s">
        <v>355</v>
      </c>
      <c r="I2347" s="111" t="s">
        <v>9748</v>
      </c>
      <c r="J2347" s="110"/>
      <c r="K2347" s="110"/>
      <c r="L2347" s="110"/>
      <c r="M2347" s="110"/>
      <c r="N2347" s="110" t="s">
        <v>635</v>
      </c>
      <c r="O2347" s="117">
        <v>43009</v>
      </c>
      <c r="P2347" s="128">
        <v>47</v>
      </c>
      <c r="Q2347" s="115">
        <v>1</v>
      </c>
      <c r="R2347" s="129">
        <f t="shared" si="113"/>
        <v>3.9166666666666665</v>
      </c>
      <c r="S2347" s="130">
        <f t="shared" si="111"/>
        <v>3.9166666666666665</v>
      </c>
      <c r="T2347" s="112" t="s">
        <v>9665</v>
      </c>
      <c r="U2347" s="117">
        <v>43075</v>
      </c>
      <c r="V2347" s="110"/>
      <c r="W2347" s="110"/>
      <c r="X2347" s="110" t="s">
        <v>635</v>
      </c>
      <c r="Y2347" s="179"/>
      <c r="Z2347">
        <f>IF(ISNA(VLOOKUP(A2347,[2]InvPiv!$A:$B,2,FALSE)),0,VLOOKUP(A2347,[2]InvPiv!$A:$B,2,FALSE))</f>
        <v>1</v>
      </c>
      <c r="AA2347" s="185">
        <f t="shared" si="112"/>
        <v>0</v>
      </c>
      <c r="AB2347">
        <f>VLOOKUP(A2347,[2]ConPiv!$A:$B,2,FALSE)</f>
        <v>1</v>
      </c>
    </row>
    <row r="2348" spans="1:28" ht="13" x14ac:dyDescent="0.25">
      <c r="A2348" s="108">
        <v>302520</v>
      </c>
      <c r="B2348" s="108">
        <v>19939</v>
      </c>
      <c r="C2348" s="107"/>
      <c r="D2348" s="109"/>
      <c r="E2348" s="110"/>
      <c r="F2348" s="110" t="s">
        <v>6505</v>
      </c>
      <c r="G2348" s="110" t="s">
        <v>6506</v>
      </c>
      <c r="H2348" s="107" t="s">
        <v>59</v>
      </c>
      <c r="I2348" s="111" t="s">
        <v>6507</v>
      </c>
      <c r="J2348" s="110"/>
      <c r="K2348" s="110"/>
      <c r="L2348" s="110"/>
      <c r="M2348" s="110"/>
      <c r="N2348" s="110" t="s">
        <v>754</v>
      </c>
      <c r="O2348" s="117">
        <v>42736</v>
      </c>
      <c r="P2348" s="128">
        <v>47</v>
      </c>
      <c r="Q2348" s="115">
        <v>18</v>
      </c>
      <c r="R2348" s="129">
        <f t="shared" si="113"/>
        <v>3.9166666666666665</v>
      </c>
      <c r="S2348" s="130">
        <f t="shared" si="111"/>
        <v>70.5</v>
      </c>
      <c r="T2348" s="112" t="s">
        <v>6509</v>
      </c>
      <c r="U2348" s="117">
        <v>43076</v>
      </c>
      <c r="V2348" s="110"/>
      <c r="W2348" s="110"/>
      <c r="X2348" s="110" t="s">
        <v>1465</v>
      </c>
      <c r="Y2348" s="179" t="s">
        <v>6508</v>
      </c>
      <c r="Z2348">
        <f>IF(ISNA(VLOOKUP(A2348,[2]InvPiv!$A:$B,2,FALSE)),0,VLOOKUP(A2348,[2]InvPiv!$A:$B,2,FALSE))</f>
        <v>18</v>
      </c>
      <c r="AA2348" s="185">
        <f t="shared" si="112"/>
        <v>0</v>
      </c>
      <c r="AB2348">
        <f>VLOOKUP(A2348,[2]ConPiv!$A:$B,2,FALSE)</f>
        <v>19</v>
      </c>
    </row>
    <row r="2349" spans="1:28" ht="13" x14ac:dyDescent="0.25">
      <c r="A2349" s="108">
        <v>25484</v>
      </c>
      <c r="B2349" s="108">
        <v>14919</v>
      </c>
      <c r="C2349" s="107"/>
      <c r="D2349" s="109"/>
      <c r="E2349" s="110"/>
      <c r="F2349" s="110" t="s">
        <v>9588</v>
      </c>
      <c r="G2349" s="110" t="s">
        <v>9754</v>
      </c>
      <c r="H2349" s="107" t="s">
        <v>23</v>
      </c>
      <c r="I2349" s="111" t="s">
        <v>9755</v>
      </c>
      <c r="J2349" s="110"/>
      <c r="K2349" s="110"/>
      <c r="L2349" s="110"/>
      <c r="M2349" s="110"/>
      <c r="N2349" s="110" t="s">
        <v>635</v>
      </c>
      <c r="O2349" s="117">
        <v>43009</v>
      </c>
      <c r="P2349" s="128">
        <v>47</v>
      </c>
      <c r="Q2349" s="115">
        <v>4</v>
      </c>
      <c r="R2349" s="129">
        <f t="shared" si="113"/>
        <v>3.9166666666666665</v>
      </c>
      <c r="S2349" s="130">
        <f t="shared" si="111"/>
        <v>15.666666666666666</v>
      </c>
      <c r="T2349" s="112" t="s">
        <v>9671</v>
      </c>
      <c r="U2349" s="117">
        <v>43077</v>
      </c>
      <c r="V2349" s="110"/>
      <c r="W2349" s="110"/>
      <c r="X2349" s="110" t="s">
        <v>635</v>
      </c>
      <c r="Y2349" s="179"/>
      <c r="Z2349">
        <f>IF(ISNA(VLOOKUP(A2349,[2]InvPiv!$A:$B,2,FALSE)),0,VLOOKUP(A2349,[2]InvPiv!$A:$B,2,FALSE))</f>
        <v>4</v>
      </c>
      <c r="AA2349" s="185">
        <f t="shared" si="112"/>
        <v>0</v>
      </c>
      <c r="AB2349">
        <f>VLOOKUP(A2349,[2]ConPiv!$A:$B,2,FALSE)</f>
        <v>4</v>
      </c>
    </row>
    <row r="2350" spans="1:28" ht="13" x14ac:dyDescent="0.3">
      <c r="A2350" s="108">
        <v>310959</v>
      </c>
      <c r="B2350" s="108" t="s">
        <v>8588</v>
      </c>
      <c r="C2350" s="107"/>
      <c r="D2350" s="109"/>
      <c r="E2350" s="110"/>
      <c r="F2350" s="110" t="s">
        <v>8560</v>
      </c>
      <c r="G2350" s="110" t="s">
        <v>613</v>
      </c>
      <c r="H2350" s="107" t="s">
        <v>198</v>
      </c>
      <c r="I2350" s="111" t="s">
        <v>8773</v>
      </c>
      <c r="J2350" s="110"/>
      <c r="K2350" s="110"/>
      <c r="L2350" s="110"/>
      <c r="M2350" s="110"/>
      <c r="N2350" s="110" t="s">
        <v>635</v>
      </c>
      <c r="O2350" s="117">
        <v>42917</v>
      </c>
      <c r="P2350" s="128">
        <v>47</v>
      </c>
      <c r="Q2350" s="115">
        <v>11</v>
      </c>
      <c r="R2350" s="129">
        <f t="shared" si="113"/>
        <v>3.9166666666666665</v>
      </c>
      <c r="S2350" s="130">
        <f t="shared" si="111"/>
        <v>43.083333333333329</v>
      </c>
      <c r="T2350" s="112" t="s">
        <v>8672</v>
      </c>
      <c r="U2350" s="117">
        <v>43080</v>
      </c>
      <c r="V2350" s="110"/>
      <c r="W2350" s="110"/>
      <c r="X2350" s="110" t="s">
        <v>635</v>
      </c>
      <c r="Y2350" s="270"/>
      <c r="Z2350">
        <f>IF(ISNA(VLOOKUP(A2350,[2]InvPiv!$A:$B,2,FALSE)),0,VLOOKUP(A2350,[2]InvPiv!$A:$B,2,FALSE))</f>
        <v>11</v>
      </c>
      <c r="AA2350" s="185">
        <f t="shared" si="112"/>
        <v>0</v>
      </c>
      <c r="AB2350">
        <f>VLOOKUP(A2350,[2]ConPiv!$A:$B,2,FALSE)</f>
        <v>11</v>
      </c>
    </row>
    <row r="2351" spans="1:28" x14ac:dyDescent="0.25">
      <c r="A2351" s="108">
        <v>311429</v>
      </c>
      <c r="B2351" s="108">
        <v>23466</v>
      </c>
      <c r="C2351" s="107"/>
      <c r="D2351" s="109"/>
      <c r="E2351" s="110"/>
      <c r="F2351" s="110" t="s">
        <v>9080</v>
      </c>
      <c r="G2351" s="110" t="s">
        <v>9203</v>
      </c>
      <c r="H2351" s="107" t="s">
        <v>266</v>
      </c>
      <c r="I2351" s="111" t="s">
        <v>9204</v>
      </c>
      <c r="J2351" s="110"/>
      <c r="K2351" s="110"/>
      <c r="L2351" s="110"/>
      <c r="M2351" s="110"/>
      <c r="N2351" s="110" t="s">
        <v>754</v>
      </c>
      <c r="O2351" s="117">
        <v>43009</v>
      </c>
      <c r="P2351" s="128">
        <v>47</v>
      </c>
      <c r="Q2351" s="115">
        <v>1</v>
      </c>
      <c r="R2351" s="129">
        <f t="shared" si="113"/>
        <v>3.9166666666666665</v>
      </c>
      <c r="S2351" s="130">
        <f t="shared" si="111"/>
        <v>3.9166666666666665</v>
      </c>
      <c r="T2351" s="112" t="s">
        <v>8962</v>
      </c>
      <c r="U2351" s="117">
        <v>43080</v>
      </c>
      <c r="V2351" s="110"/>
      <c r="W2351" s="110"/>
      <c r="X2351" s="110" t="s">
        <v>1465</v>
      </c>
      <c r="Y2351" s="183"/>
      <c r="Z2351">
        <v>1.25</v>
      </c>
      <c r="AA2351" s="185">
        <f t="shared" si="112"/>
        <v>-0.25</v>
      </c>
      <c r="AB2351">
        <f>VLOOKUP(A2351,[2]ConPiv!$A:$B,2,FALSE)</f>
        <v>1.25</v>
      </c>
    </row>
    <row r="2352" spans="1:28" ht="13" x14ac:dyDescent="0.25">
      <c r="A2352" s="108">
        <v>311526</v>
      </c>
      <c r="B2352" s="108">
        <v>23332</v>
      </c>
      <c r="C2352" s="107"/>
      <c r="D2352" s="109"/>
      <c r="E2352" s="110"/>
      <c r="F2352" s="110" t="s">
        <v>9269</v>
      </c>
      <c r="G2352" s="110" t="s">
        <v>7761</v>
      </c>
      <c r="H2352" s="107" t="s">
        <v>72</v>
      </c>
      <c r="I2352" s="111" t="s">
        <v>9498</v>
      </c>
      <c r="J2352" s="110"/>
      <c r="K2352" s="110"/>
      <c r="L2352" s="110"/>
      <c r="M2352" s="110"/>
      <c r="N2352" s="110" t="s">
        <v>754</v>
      </c>
      <c r="O2352" s="117">
        <v>43009</v>
      </c>
      <c r="P2352" s="128">
        <v>47</v>
      </c>
      <c r="Q2352" s="115">
        <v>1</v>
      </c>
      <c r="R2352" s="129">
        <f t="shared" si="113"/>
        <v>3.9166666666666665</v>
      </c>
      <c r="S2352" s="130">
        <f t="shared" si="111"/>
        <v>3.9166666666666665</v>
      </c>
      <c r="T2352" s="112" t="s">
        <v>9360</v>
      </c>
      <c r="U2352" s="117">
        <v>43080</v>
      </c>
      <c r="V2352" s="110"/>
      <c r="W2352" s="110"/>
      <c r="X2352" s="110" t="s">
        <v>1465</v>
      </c>
      <c r="Y2352" s="179"/>
      <c r="Z2352">
        <v>1</v>
      </c>
      <c r="AA2352" s="185">
        <f t="shared" si="112"/>
        <v>0</v>
      </c>
      <c r="AB2352">
        <f>VLOOKUP(A2352,[2]ConPiv!$A:$B,2,FALSE)</f>
        <v>1</v>
      </c>
    </row>
    <row r="2353" spans="1:28" ht="13" x14ac:dyDescent="0.25">
      <c r="A2353" s="108">
        <v>311425</v>
      </c>
      <c r="B2353" s="108">
        <v>23363</v>
      </c>
      <c r="C2353" s="107"/>
      <c r="D2353" s="109"/>
      <c r="E2353" s="110"/>
      <c r="F2353" s="110" t="s">
        <v>9280</v>
      </c>
      <c r="G2353" s="110" t="s">
        <v>6175</v>
      </c>
      <c r="H2353" s="107" t="s">
        <v>23</v>
      </c>
      <c r="I2353" s="111" t="s">
        <v>9500</v>
      </c>
      <c r="J2353" s="110"/>
      <c r="K2353" s="110"/>
      <c r="L2353" s="110"/>
      <c r="M2353" s="110"/>
      <c r="N2353" s="110" t="s">
        <v>754</v>
      </c>
      <c r="O2353" s="117">
        <v>43009</v>
      </c>
      <c r="P2353" s="128">
        <v>47</v>
      </c>
      <c r="Q2353" s="115">
        <v>1</v>
      </c>
      <c r="R2353" s="129">
        <f t="shared" si="113"/>
        <v>3.9166666666666665</v>
      </c>
      <c r="S2353" s="130">
        <f t="shared" si="111"/>
        <v>3.9166666666666665</v>
      </c>
      <c r="T2353" s="112" t="s">
        <v>9371</v>
      </c>
      <c r="U2353" s="117">
        <v>43080</v>
      </c>
      <c r="V2353" s="110"/>
      <c r="W2353" s="110"/>
      <c r="X2353" s="110" t="s">
        <v>1465</v>
      </c>
      <c r="Y2353" s="179"/>
      <c r="Z2353">
        <v>1</v>
      </c>
      <c r="AA2353" s="185">
        <f t="shared" si="112"/>
        <v>0</v>
      </c>
      <c r="AB2353">
        <f>VLOOKUP(A2353,[2]ConPiv!$A:$B,2,FALSE)</f>
        <v>1</v>
      </c>
    </row>
    <row r="2354" spans="1:28" ht="13" x14ac:dyDescent="0.25">
      <c r="A2354" s="108">
        <v>311578</v>
      </c>
      <c r="B2354" s="108">
        <v>23365</v>
      </c>
      <c r="C2354" s="107"/>
      <c r="D2354" s="109"/>
      <c r="E2354" s="110"/>
      <c r="F2354" s="110" t="s">
        <v>9314</v>
      </c>
      <c r="G2354" s="110" t="s">
        <v>9473</v>
      </c>
      <c r="H2354" s="107" t="s">
        <v>366</v>
      </c>
      <c r="I2354" s="111" t="s">
        <v>9501</v>
      </c>
      <c r="J2354" s="110"/>
      <c r="K2354" s="110"/>
      <c r="L2354" s="110"/>
      <c r="M2354" s="110"/>
      <c r="N2354" s="110" t="s">
        <v>754</v>
      </c>
      <c r="O2354" s="117">
        <v>43009</v>
      </c>
      <c r="P2354" s="128">
        <v>47</v>
      </c>
      <c r="Q2354" s="115">
        <v>2</v>
      </c>
      <c r="R2354" s="129">
        <f t="shared" si="113"/>
        <v>3.9166666666666665</v>
      </c>
      <c r="S2354" s="130">
        <f t="shared" si="111"/>
        <v>7.833333333333333</v>
      </c>
      <c r="T2354" s="112" t="s">
        <v>9405</v>
      </c>
      <c r="U2354" s="117">
        <v>43080</v>
      </c>
      <c r="V2354" s="110"/>
      <c r="W2354" s="110"/>
      <c r="X2354" s="110" t="s">
        <v>1465</v>
      </c>
      <c r="Y2354" s="179"/>
      <c r="Z2354">
        <v>1.75</v>
      </c>
      <c r="AA2354" s="185">
        <f t="shared" si="112"/>
        <v>0.25</v>
      </c>
      <c r="AB2354">
        <f>VLOOKUP(A2354,[2]ConPiv!$A:$B,2,FALSE)</f>
        <v>1.75</v>
      </c>
    </row>
    <row r="2355" spans="1:28" ht="13" x14ac:dyDescent="0.25">
      <c r="A2355" s="108">
        <v>311312</v>
      </c>
      <c r="B2355" s="108">
        <v>23319</v>
      </c>
      <c r="C2355" s="107"/>
      <c r="D2355" s="109"/>
      <c r="E2355" s="110"/>
      <c r="F2355" s="110" t="s">
        <v>9572</v>
      </c>
      <c r="G2355" s="110" t="s">
        <v>7818</v>
      </c>
      <c r="H2355" s="107" t="s">
        <v>72</v>
      </c>
      <c r="I2355" s="111" t="s">
        <v>9739</v>
      </c>
      <c r="J2355" s="110"/>
      <c r="K2355" s="110"/>
      <c r="L2355" s="110"/>
      <c r="M2355" s="110"/>
      <c r="N2355" s="110" t="s">
        <v>754</v>
      </c>
      <c r="O2355" s="117">
        <v>43009</v>
      </c>
      <c r="P2355" s="128">
        <v>47</v>
      </c>
      <c r="Q2355" s="115">
        <v>1</v>
      </c>
      <c r="R2355" s="129">
        <f t="shared" si="113"/>
        <v>3.9166666666666665</v>
      </c>
      <c r="S2355" s="130">
        <f t="shared" si="111"/>
        <v>3.9166666666666665</v>
      </c>
      <c r="T2355" s="112" t="s">
        <v>9655</v>
      </c>
      <c r="U2355" s="117">
        <v>43080</v>
      </c>
      <c r="V2355" s="110"/>
      <c r="W2355" s="110"/>
      <c r="X2355" s="110" t="s">
        <v>1465</v>
      </c>
      <c r="Y2355" s="179"/>
      <c r="Z2355">
        <v>1</v>
      </c>
      <c r="AA2355" s="185">
        <f t="shared" si="112"/>
        <v>0</v>
      </c>
      <c r="AB2355">
        <f>VLOOKUP(A2355,[2]ConPiv!$A:$B,2,FALSE)</f>
        <v>1</v>
      </c>
    </row>
    <row r="2356" spans="1:28" ht="13" x14ac:dyDescent="0.25">
      <c r="A2356" s="108">
        <v>311543</v>
      </c>
      <c r="B2356" s="108">
        <v>23193</v>
      </c>
      <c r="C2356" s="107"/>
      <c r="D2356" s="109"/>
      <c r="E2356" s="110"/>
      <c r="F2356" s="110" t="s">
        <v>9573</v>
      </c>
      <c r="G2356" s="110" t="s">
        <v>3770</v>
      </c>
      <c r="H2356" s="107" t="s">
        <v>59</v>
      </c>
      <c r="I2356" s="111" t="s">
        <v>9740</v>
      </c>
      <c r="J2356" s="110"/>
      <c r="K2356" s="110"/>
      <c r="L2356" s="110"/>
      <c r="M2356" s="110"/>
      <c r="N2356" s="110" t="s">
        <v>754</v>
      </c>
      <c r="O2356" s="117">
        <v>43009</v>
      </c>
      <c r="P2356" s="128">
        <v>47</v>
      </c>
      <c r="Q2356" s="115">
        <v>1</v>
      </c>
      <c r="R2356" s="129">
        <f t="shared" si="113"/>
        <v>3.9166666666666665</v>
      </c>
      <c r="S2356" s="130">
        <f t="shared" si="111"/>
        <v>3.9166666666666665</v>
      </c>
      <c r="T2356" s="112" t="s">
        <v>9656</v>
      </c>
      <c r="U2356" s="117">
        <v>43080</v>
      </c>
      <c r="V2356" s="110"/>
      <c r="W2356" s="110"/>
      <c r="X2356" s="110" t="s">
        <v>1465</v>
      </c>
      <c r="Y2356" s="179"/>
      <c r="Z2356">
        <v>1</v>
      </c>
      <c r="AA2356" s="185">
        <f t="shared" si="112"/>
        <v>0</v>
      </c>
      <c r="AB2356">
        <f>VLOOKUP(A2356,[2]ConPiv!$A:$B,2,FALSE)</f>
        <v>1</v>
      </c>
    </row>
    <row r="2357" spans="1:28" ht="13" x14ac:dyDescent="0.25">
      <c r="A2357" s="108">
        <v>311368</v>
      </c>
      <c r="B2357" s="108">
        <v>23263</v>
      </c>
      <c r="C2357" s="107"/>
      <c r="D2357" s="109"/>
      <c r="E2357" s="110"/>
      <c r="F2357" s="110" t="s">
        <v>9577</v>
      </c>
      <c r="G2357" s="110" t="s">
        <v>666</v>
      </c>
      <c r="H2357" s="107" t="s">
        <v>59</v>
      </c>
      <c r="I2357" s="111" t="s">
        <v>9743</v>
      </c>
      <c r="J2357" s="110"/>
      <c r="K2357" s="110"/>
      <c r="L2357" s="110"/>
      <c r="M2357" s="110"/>
      <c r="N2357" s="110" t="s">
        <v>754</v>
      </c>
      <c r="O2357" s="117">
        <v>43009</v>
      </c>
      <c r="P2357" s="128">
        <v>47</v>
      </c>
      <c r="Q2357" s="115">
        <v>1</v>
      </c>
      <c r="R2357" s="129">
        <f t="shared" si="113"/>
        <v>3.9166666666666665</v>
      </c>
      <c r="S2357" s="130">
        <f t="shared" si="111"/>
        <v>3.9166666666666665</v>
      </c>
      <c r="T2357" s="112" t="s">
        <v>9660</v>
      </c>
      <c r="U2357" s="117">
        <v>43080</v>
      </c>
      <c r="V2357" s="110"/>
      <c r="W2357" s="110"/>
      <c r="X2357" s="110" t="s">
        <v>1465</v>
      </c>
      <c r="Y2357" s="179"/>
      <c r="Z2357">
        <v>1</v>
      </c>
      <c r="AA2357" s="185">
        <f t="shared" si="112"/>
        <v>0</v>
      </c>
      <c r="AB2357">
        <f>VLOOKUP(A2357,[2]ConPiv!$A:$B,2,FALSE)</f>
        <v>1</v>
      </c>
    </row>
    <row r="2358" spans="1:28" ht="13" x14ac:dyDescent="0.25">
      <c r="A2358" s="108">
        <v>311849</v>
      </c>
      <c r="B2358" s="108">
        <v>23628</v>
      </c>
      <c r="C2358" s="107"/>
      <c r="D2358" s="109"/>
      <c r="E2358" s="110"/>
      <c r="F2358" s="110" t="s">
        <v>9589</v>
      </c>
      <c r="G2358" s="110" t="s">
        <v>9756</v>
      </c>
      <c r="H2358" s="107" t="s">
        <v>3537</v>
      </c>
      <c r="I2358" s="111" t="s">
        <v>9757</v>
      </c>
      <c r="J2358" s="110"/>
      <c r="K2358" s="110"/>
      <c r="L2358" s="110"/>
      <c r="M2358" s="110"/>
      <c r="N2358" s="110" t="s">
        <v>635</v>
      </c>
      <c r="O2358" s="117">
        <v>43009</v>
      </c>
      <c r="P2358" s="128">
        <v>47</v>
      </c>
      <c r="Q2358" s="115">
        <v>3</v>
      </c>
      <c r="R2358" s="129">
        <f t="shared" si="113"/>
        <v>3.9166666666666665</v>
      </c>
      <c r="S2358" s="130">
        <f t="shared" si="111"/>
        <v>11.75</v>
      </c>
      <c r="T2358" s="112" t="s">
        <v>9672</v>
      </c>
      <c r="U2358" s="117">
        <v>43080</v>
      </c>
      <c r="V2358" s="110"/>
      <c r="W2358" s="110"/>
      <c r="X2358" s="110" t="s">
        <v>635</v>
      </c>
      <c r="Y2358" s="179"/>
      <c r="Z2358">
        <v>3</v>
      </c>
      <c r="AA2358" s="185">
        <f t="shared" si="112"/>
        <v>0</v>
      </c>
      <c r="AB2358">
        <f>VLOOKUP(A2358,[2]ConPiv!$A:$B,2,FALSE)</f>
        <v>3</v>
      </c>
    </row>
    <row r="2359" spans="1:28" ht="13" x14ac:dyDescent="0.25">
      <c r="A2359" s="108">
        <v>308703</v>
      </c>
      <c r="B2359" s="108">
        <v>22405</v>
      </c>
      <c r="C2359" s="107"/>
      <c r="D2359" s="109"/>
      <c r="E2359" s="110"/>
      <c r="F2359" s="110" t="s">
        <v>9592</v>
      </c>
      <c r="G2359" s="110" t="s">
        <v>9761</v>
      </c>
      <c r="H2359" s="107" t="s">
        <v>198</v>
      </c>
      <c r="I2359" s="111" t="s">
        <v>9762</v>
      </c>
      <c r="J2359" s="110"/>
      <c r="K2359" s="110"/>
      <c r="L2359" s="110"/>
      <c r="M2359" s="110"/>
      <c r="N2359" s="110" t="s">
        <v>754</v>
      </c>
      <c r="O2359" s="117">
        <v>43009</v>
      </c>
      <c r="P2359" s="128">
        <v>47</v>
      </c>
      <c r="Q2359" s="115">
        <v>19</v>
      </c>
      <c r="R2359" s="129">
        <f t="shared" si="113"/>
        <v>3.9166666666666665</v>
      </c>
      <c r="S2359" s="130">
        <f t="shared" si="111"/>
        <v>74.416666666666657</v>
      </c>
      <c r="T2359" s="112" t="s">
        <v>9675</v>
      </c>
      <c r="U2359" s="117">
        <v>43080</v>
      </c>
      <c r="V2359" s="110"/>
      <c r="W2359" s="110"/>
      <c r="X2359" s="110" t="s">
        <v>1465</v>
      </c>
      <c r="Y2359" s="179" t="s">
        <v>9823</v>
      </c>
      <c r="Z2359">
        <f>IF(ISNA(VLOOKUP(A2359,[2]InvPiv!$A:$B,2,FALSE)),0,VLOOKUP(A2359,[2]InvPiv!$A:$B,2,FALSE))</f>
        <v>19.25</v>
      </c>
      <c r="AA2359" s="185">
        <f t="shared" si="112"/>
        <v>-0.25</v>
      </c>
      <c r="AB2359">
        <f>VLOOKUP(A2359,[2]ConPiv!$A:$B,2,FALSE)</f>
        <v>19.25</v>
      </c>
    </row>
    <row r="2360" spans="1:28" ht="13" x14ac:dyDescent="0.25">
      <c r="A2360" s="108">
        <v>311791</v>
      </c>
      <c r="B2360" s="108">
        <v>23561</v>
      </c>
      <c r="C2360" s="107"/>
      <c r="D2360" s="109"/>
      <c r="E2360" s="110"/>
      <c r="F2360" s="110" t="s">
        <v>9330</v>
      </c>
      <c r="G2360" s="110" t="s">
        <v>9533</v>
      </c>
      <c r="H2360" s="107" t="s">
        <v>358</v>
      </c>
      <c r="I2360" s="111" t="s">
        <v>9534</v>
      </c>
      <c r="J2360" s="110"/>
      <c r="K2360" s="110"/>
      <c r="L2360" s="110"/>
      <c r="M2360" s="110"/>
      <c r="N2360" s="110" t="s">
        <v>25</v>
      </c>
      <c r="O2360" s="117">
        <v>43009</v>
      </c>
      <c r="P2360" s="128">
        <v>47</v>
      </c>
      <c r="Q2360" s="115">
        <v>1</v>
      </c>
      <c r="R2360" s="129">
        <f t="shared" si="113"/>
        <v>3.9166666666666665</v>
      </c>
      <c r="S2360" s="130">
        <f t="shared" si="111"/>
        <v>3.9166666666666665</v>
      </c>
      <c r="T2360" s="112" t="s">
        <v>9421</v>
      </c>
      <c r="U2360" s="117">
        <v>43082</v>
      </c>
      <c r="V2360" s="110"/>
      <c r="W2360" s="110"/>
      <c r="X2360" s="110" t="s">
        <v>29</v>
      </c>
      <c r="Y2360" s="179"/>
      <c r="Z2360">
        <f>IF(ISNA(VLOOKUP(A2360,[2]InvPiv!$A:$B,2,FALSE)),0,VLOOKUP(A2360,[2]InvPiv!$A:$B,2,FALSE))</f>
        <v>1.25</v>
      </c>
      <c r="AA2360" s="185">
        <f t="shared" si="112"/>
        <v>-0.25</v>
      </c>
      <c r="AB2360">
        <f>VLOOKUP(A2360,[2]ConPiv!$A:$B,2,FALSE)</f>
        <v>1.25</v>
      </c>
    </row>
    <row r="2361" spans="1:28" ht="13" x14ac:dyDescent="0.25">
      <c r="A2361" s="108">
        <v>10934</v>
      </c>
      <c r="B2361" s="108">
        <v>9354</v>
      </c>
      <c r="C2361" s="107"/>
      <c r="D2361" s="109"/>
      <c r="E2361" s="110"/>
      <c r="F2361" s="110" t="s">
        <v>9599</v>
      </c>
      <c r="G2361" s="110" t="s">
        <v>9768</v>
      </c>
      <c r="H2361" s="107" t="s">
        <v>83</v>
      </c>
      <c r="I2361" s="111" t="s">
        <v>9769</v>
      </c>
      <c r="J2361" s="110"/>
      <c r="K2361" s="110"/>
      <c r="L2361" s="110"/>
      <c r="M2361" s="110"/>
      <c r="N2361" s="110" t="s">
        <v>635</v>
      </c>
      <c r="O2361" s="117">
        <v>43009</v>
      </c>
      <c r="P2361" s="128">
        <v>47</v>
      </c>
      <c r="Q2361" s="115">
        <v>2</v>
      </c>
      <c r="R2361" s="129">
        <f t="shared" si="113"/>
        <v>3.9166666666666665</v>
      </c>
      <c r="S2361" s="130">
        <f t="shared" si="111"/>
        <v>7.833333333333333</v>
      </c>
      <c r="T2361" s="112" t="s">
        <v>9682</v>
      </c>
      <c r="U2361" s="117">
        <v>43082</v>
      </c>
      <c r="V2361" s="110"/>
      <c r="W2361" s="110"/>
      <c r="X2361" s="110" t="s">
        <v>635</v>
      </c>
      <c r="Y2361" s="179"/>
      <c r="Z2361">
        <f>IF(ISNA(VLOOKUP(A2361,[2]InvPiv!$A:$B,2,FALSE)),0,VLOOKUP(A2361,[2]InvPiv!$A:$B,2,FALSE))</f>
        <v>2</v>
      </c>
      <c r="AA2361" s="185">
        <f t="shared" si="112"/>
        <v>0</v>
      </c>
      <c r="AB2361">
        <f>VLOOKUP(A2361,[2]ConPiv!$A:$B,2,FALSE)</f>
        <v>2</v>
      </c>
    </row>
    <row r="2362" spans="1:28" ht="13" x14ac:dyDescent="0.25">
      <c r="A2362" s="108">
        <v>11898</v>
      </c>
      <c r="B2362" s="108">
        <v>10477</v>
      </c>
      <c r="C2362" s="107"/>
      <c r="D2362" s="109"/>
      <c r="E2362" s="110"/>
      <c r="F2362" s="110" t="s">
        <v>9600</v>
      </c>
      <c r="G2362" s="110" t="s">
        <v>1110</v>
      </c>
      <c r="H2362" s="107" t="s">
        <v>72</v>
      </c>
      <c r="I2362" s="111" t="s">
        <v>9770</v>
      </c>
      <c r="J2362" s="110"/>
      <c r="K2362" s="110"/>
      <c r="L2362" s="110"/>
      <c r="M2362" s="110"/>
      <c r="N2362" s="110" t="s">
        <v>635</v>
      </c>
      <c r="O2362" s="117">
        <v>43009</v>
      </c>
      <c r="P2362" s="128">
        <v>47</v>
      </c>
      <c r="Q2362" s="115">
        <v>7</v>
      </c>
      <c r="R2362" s="129">
        <f t="shared" si="113"/>
        <v>3.9166666666666665</v>
      </c>
      <c r="S2362" s="130">
        <f t="shared" si="111"/>
        <v>27.416666666666664</v>
      </c>
      <c r="T2362" s="112" t="s">
        <v>9683</v>
      </c>
      <c r="U2362" s="117">
        <v>43082</v>
      </c>
      <c r="V2362" s="110"/>
      <c r="W2362" s="110"/>
      <c r="X2362" s="110" t="s">
        <v>635</v>
      </c>
      <c r="Y2362" s="179"/>
      <c r="Z2362">
        <f>IF(ISNA(VLOOKUP(A2362,[2]InvPiv!$A:$B,2,FALSE)),0,VLOOKUP(A2362,[2]InvPiv!$A:$B,2,FALSE))</f>
        <v>7</v>
      </c>
      <c r="AA2362" s="185">
        <f t="shared" si="112"/>
        <v>0</v>
      </c>
      <c r="AB2362">
        <f>VLOOKUP(A2362,[2]ConPiv!$A:$B,2,FALSE)</f>
        <v>8</v>
      </c>
    </row>
    <row r="2363" spans="1:28" x14ac:dyDescent="0.25">
      <c r="A2363" s="108">
        <v>311369</v>
      </c>
      <c r="B2363" s="108">
        <v>23391</v>
      </c>
      <c r="C2363" s="107"/>
      <c r="D2363" s="109"/>
      <c r="E2363" s="110"/>
      <c r="F2363" s="110" t="s">
        <v>9079</v>
      </c>
      <c r="G2363" s="110" t="s">
        <v>9201</v>
      </c>
      <c r="H2363" s="107" t="s">
        <v>584</v>
      </c>
      <c r="I2363" s="111" t="s">
        <v>9202</v>
      </c>
      <c r="J2363" s="110"/>
      <c r="K2363" s="110"/>
      <c r="L2363" s="110"/>
      <c r="M2363" s="110"/>
      <c r="N2363" s="110" t="s">
        <v>754</v>
      </c>
      <c r="O2363" s="117">
        <v>43009</v>
      </c>
      <c r="P2363" s="128">
        <v>47</v>
      </c>
      <c r="Q2363" s="115">
        <v>2</v>
      </c>
      <c r="R2363" s="129">
        <f t="shared" si="113"/>
        <v>3.9166666666666665</v>
      </c>
      <c r="S2363" s="130">
        <f t="shared" si="111"/>
        <v>7.833333333333333</v>
      </c>
      <c r="T2363" s="112" t="s">
        <v>8961</v>
      </c>
      <c r="U2363" s="117">
        <v>43083</v>
      </c>
      <c r="V2363" s="110"/>
      <c r="W2363" s="110"/>
      <c r="X2363" s="110" t="s">
        <v>1465</v>
      </c>
      <c r="Y2363" s="183"/>
      <c r="Z2363">
        <v>2</v>
      </c>
      <c r="AA2363" s="185">
        <f t="shared" si="112"/>
        <v>0</v>
      </c>
      <c r="AB2363">
        <f>VLOOKUP(A2363,[2]ConPiv!$A:$B,2,FALSE)</f>
        <v>2</v>
      </c>
    </row>
    <row r="2364" spans="1:28" ht="13" x14ac:dyDescent="0.25">
      <c r="A2364" s="108">
        <v>311709</v>
      </c>
      <c r="B2364" s="108">
        <v>23459</v>
      </c>
      <c r="C2364" s="107"/>
      <c r="D2364" s="109"/>
      <c r="E2364" s="110"/>
      <c r="F2364" s="110" t="s">
        <v>9312</v>
      </c>
      <c r="G2364" s="110" t="s">
        <v>3319</v>
      </c>
      <c r="H2364" s="107" t="s">
        <v>83</v>
      </c>
      <c r="I2364" s="111" t="s">
        <v>9515</v>
      </c>
      <c r="J2364" s="110"/>
      <c r="K2364" s="110"/>
      <c r="L2364" s="110"/>
      <c r="M2364" s="110"/>
      <c r="N2364" s="110" t="s">
        <v>754</v>
      </c>
      <c r="O2364" s="117">
        <v>43009</v>
      </c>
      <c r="P2364" s="128">
        <v>47</v>
      </c>
      <c r="Q2364" s="115">
        <v>1</v>
      </c>
      <c r="R2364" s="129">
        <f t="shared" si="113"/>
        <v>3.9166666666666665</v>
      </c>
      <c r="S2364" s="130">
        <f t="shared" si="111"/>
        <v>3.9166666666666665</v>
      </c>
      <c r="T2364" s="112" t="s">
        <v>9403</v>
      </c>
      <c r="U2364" s="117">
        <v>43084</v>
      </c>
      <c r="V2364" s="110"/>
      <c r="W2364" s="110"/>
      <c r="X2364" s="110" t="s">
        <v>1465</v>
      </c>
      <c r="Y2364" s="179"/>
      <c r="Z2364">
        <v>1</v>
      </c>
      <c r="AA2364" s="185">
        <f t="shared" si="112"/>
        <v>0</v>
      </c>
      <c r="AB2364">
        <f>VLOOKUP(A2364,[2]ConPiv!$A:$B,2,FALSE)</f>
        <v>1</v>
      </c>
    </row>
    <row r="2365" spans="1:28" ht="13" x14ac:dyDescent="0.25">
      <c r="A2365" s="108">
        <v>311656</v>
      </c>
      <c r="B2365" s="108">
        <v>23534</v>
      </c>
      <c r="C2365" s="107"/>
      <c r="D2365" s="109"/>
      <c r="E2365" s="110"/>
      <c r="F2365" s="110" t="s">
        <v>9334</v>
      </c>
      <c r="G2365" s="110" t="s">
        <v>5328</v>
      </c>
      <c r="H2365" s="107" t="s">
        <v>628</v>
      </c>
      <c r="I2365" s="111" t="s">
        <v>9532</v>
      </c>
      <c r="J2365" s="110"/>
      <c r="K2365" s="110"/>
      <c r="L2365" s="110"/>
      <c r="M2365" s="110"/>
      <c r="N2365" s="110" t="s">
        <v>754</v>
      </c>
      <c r="O2365" s="117">
        <v>43009</v>
      </c>
      <c r="P2365" s="128">
        <v>47</v>
      </c>
      <c r="Q2365" s="115">
        <v>1</v>
      </c>
      <c r="R2365" s="129">
        <f t="shared" si="113"/>
        <v>3.9166666666666665</v>
      </c>
      <c r="S2365" s="130">
        <f t="shared" si="111"/>
        <v>3.9166666666666665</v>
      </c>
      <c r="T2365" s="112" t="s">
        <v>9425</v>
      </c>
      <c r="U2365" s="117">
        <v>43084</v>
      </c>
      <c r="V2365" s="110"/>
      <c r="W2365" s="110"/>
      <c r="X2365" s="110" t="s">
        <v>1465</v>
      </c>
      <c r="Y2365" s="179"/>
      <c r="Z2365">
        <v>1</v>
      </c>
      <c r="AA2365" s="185">
        <f t="shared" si="112"/>
        <v>0</v>
      </c>
      <c r="AB2365">
        <f>VLOOKUP(A2365,[2]ConPiv!$A:$B,2,FALSE)</f>
        <v>1</v>
      </c>
    </row>
    <row r="2366" spans="1:28" ht="13" x14ac:dyDescent="0.25">
      <c r="A2366" s="108">
        <v>27834</v>
      </c>
      <c r="B2366" s="108">
        <v>16056</v>
      </c>
      <c r="C2366" s="107"/>
      <c r="D2366" s="109"/>
      <c r="E2366" s="110"/>
      <c r="F2366" s="110" t="s">
        <v>9604</v>
      </c>
      <c r="G2366" s="110" t="s">
        <v>9776</v>
      </c>
      <c r="H2366" s="107" t="s">
        <v>83</v>
      </c>
      <c r="I2366" s="111" t="s">
        <v>9777</v>
      </c>
      <c r="J2366" s="110"/>
      <c r="K2366" s="110"/>
      <c r="L2366" s="110"/>
      <c r="M2366" s="110"/>
      <c r="N2366" s="110" t="s">
        <v>635</v>
      </c>
      <c r="O2366" s="117">
        <v>43009</v>
      </c>
      <c r="P2366" s="128">
        <v>47</v>
      </c>
      <c r="Q2366" s="115">
        <v>4</v>
      </c>
      <c r="R2366" s="129">
        <f t="shared" si="113"/>
        <v>3.9166666666666665</v>
      </c>
      <c r="S2366" s="130">
        <f t="shared" si="111"/>
        <v>15.666666666666666</v>
      </c>
      <c r="T2366" s="112" t="s">
        <v>9687</v>
      </c>
      <c r="U2366" s="117">
        <v>43084</v>
      </c>
      <c r="V2366" s="110"/>
      <c r="W2366" s="110"/>
      <c r="X2366" s="110" t="s">
        <v>635</v>
      </c>
      <c r="Y2366" s="179"/>
      <c r="Z2366">
        <f>IF(ISNA(VLOOKUP(A2366,[2]InvPiv!$A:$B,2,FALSE)),0,VLOOKUP(A2366,[2]InvPiv!$A:$B,2,FALSE))</f>
        <v>4</v>
      </c>
      <c r="AA2366" s="185">
        <f t="shared" si="112"/>
        <v>0</v>
      </c>
      <c r="AB2366">
        <f>VLOOKUP(A2366,[2]ConPiv!$A:$B,2,FALSE)</f>
        <v>4</v>
      </c>
    </row>
    <row r="2367" spans="1:28" ht="13" x14ac:dyDescent="0.25">
      <c r="A2367" s="108">
        <v>309673</v>
      </c>
      <c r="B2367" s="108">
        <v>22680</v>
      </c>
      <c r="C2367" s="107"/>
      <c r="D2367" s="109"/>
      <c r="E2367" s="110"/>
      <c r="F2367" s="110" t="s">
        <v>9605</v>
      </c>
      <c r="G2367" s="110" t="s">
        <v>9778</v>
      </c>
      <c r="H2367" s="107" t="s">
        <v>538</v>
      </c>
      <c r="I2367" s="111" t="s">
        <v>9779</v>
      </c>
      <c r="J2367" s="110"/>
      <c r="K2367" s="110"/>
      <c r="L2367" s="110"/>
      <c r="M2367" s="110"/>
      <c r="N2367" s="110" t="s">
        <v>25</v>
      </c>
      <c r="O2367" s="117">
        <v>43009</v>
      </c>
      <c r="P2367" s="128">
        <v>47</v>
      </c>
      <c r="Q2367" s="115">
        <v>1</v>
      </c>
      <c r="R2367" s="129">
        <f t="shared" si="113"/>
        <v>3.9166666666666665</v>
      </c>
      <c r="S2367" s="130">
        <f t="shared" si="111"/>
        <v>3.9166666666666665</v>
      </c>
      <c r="T2367" s="112" t="s">
        <v>9688</v>
      </c>
      <c r="U2367" s="117">
        <v>43084</v>
      </c>
      <c r="V2367" s="110"/>
      <c r="W2367" s="110"/>
      <c r="X2367" s="110" t="s">
        <v>29</v>
      </c>
      <c r="Y2367" s="179"/>
      <c r="Z2367">
        <f>IF(ISNA(VLOOKUP(A2367,[2]InvPiv!$A:$B,2,FALSE)),0,VLOOKUP(A2367,[2]InvPiv!$A:$B,2,FALSE))</f>
        <v>1</v>
      </c>
      <c r="AA2367" s="185">
        <f t="shared" si="112"/>
        <v>0</v>
      </c>
      <c r="AB2367">
        <f>VLOOKUP(A2367,[2]ConPiv!$A:$B,2,FALSE)</f>
        <v>1</v>
      </c>
    </row>
    <row r="2368" spans="1:28" x14ac:dyDescent="0.25">
      <c r="A2368" s="108">
        <v>310617</v>
      </c>
      <c r="B2368" s="108">
        <v>23133</v>
      </c>
      <c r="C2368" s="107"/>
      <c r="D2368" s="109"/>
      <c r="E2368" s="110"/>
      <c r="F2368" s="110" t="s">
        <v>8508</v>
      </c>
      <c r="G2368" s="110" t="s">
        <v>8741</v>
      </c>
      <c r="H2368" s="107" t="s">
        <v>87</v>
      </c>
      <c r="I2368" s="111" t="s">
        <v>8742</v>
      </c>
      <c r="J2368" s="110"/>
      <c r="K2368" s="110"/>
      <c r="L2368" s="110"/>
      <c r="M2368" s="110"/>
      <c r="N2368" s="110" t="s">
        <v>754</v>
      </c>
      <c r="O2368" s="117">
        <v>42917</v>
      </c>
      <c r="P2368" s="128">
        <v>47</v>
      </c>
      <c r="Q2368" s="115">
        <v>4</v>
      </c>
      <c r="R2368" s="129">
        <f t="shared" si="113"/>
        <v>3.9166666666666665</v>
      </c>
      <c r="S2368" s="130">
        <f t="shared" si="111"/>
        <v>15.666666666666666</v>
      </c>
      <c r="T2368" s="112" t="s">
        <v>8620</v>
      </c>
      <c r="U2368" s="117">
        <v>43087</v>
      </c>
      <c r="V2368" s="110"/>
      <c r="W2368" s="110"/>
      <c r="X2368" s="110" t="s">
        <v>1465</v>
      </c>
      <c r="Y2368" s="38"/>
      <c r="Z2368">
        <f>IF(ISNA(VLOOKUP(A2368,[2]InvPiv!$A:$B,2,FALSE)),0,VLOOKUP(A2368,[2]InvPiv!$A:$B,2,FALSE))</f>
        <v>4</v>
      </c>
      <c r="AA2368" s="185">
        <f t="shared" si="112"/>
        <v>0</v>
      </c>
      <c r="AB2368">
        <f>VLOOKUP(A2368,[2]ConPiv!$A:$B,2,FALSE)</f>
        <v>1</v>
      </c>
    </row>
    <row r="2369" spans="1:30" ht="13" x14ac:dyDescent="0.25">
      <c r="A2369" s="217">
        <v>310875</v>
      </c>
      <c r="B2369" s="217">
        <v>23200</v>
      </c>
      <c r="C2369" s="218"/>
      <c r="D2369" s="219"/>
      <c r="E2369" s="220"/>
      <c r="F2369" s="220" t="s">
        <v>8542</v>
      </c>
      <c r="G2369" s="220" t="s">
        <v>731</v>
      </c>
      <c r="H2369" s="218" t="s">
        <v>3</v>
      </c>
      <c r="I2369" s="221" t="s">
        <v>3569</v>
      </c>
      <c r="J2369" s="220"/>
      <c r="K2369" s="220"/>
      <c r="L2369" s="220"/>
      <c r="M2369" s="220"/>
      <c r="N2369" s="220" t="s">
        <v>754</v>
      </c>
      <c r="O2369" s="222">
        <v>42917</v>
      </c>
      <c r="P2369" s="223">
        <v>47</v>
      </c>
      <c r="Q2369" s="224">
        <v>0</v>
      </c>
      <c r="R2369" s="224">
        <f t="shared" si="113"/>
        <v>3.9166666666666665</v>
      </c>
      <c r="S2369" s="225">
        <f t="shared" si="111"/>
        <v>0</v>
      </c>
      <c r="T2369" s="220" t="s">
        <v>8654</v>
      </c>
      <c r="U2369" s="222">
        <v>43087</v>
      </c>
      <c r="V2369" s="220"/>
      <c r="W2369" s="220"/>
      <c r="X2369" s="220" t="s">
        <v>1465</v>
      </c>
      <c r="Y2369" s="179" t="s">
        <v>10253</v>
      </c>
      <c r="Z2369">
        <f>IF(ISNA(VLOOKUP(A2369,[2]InvPiv!$A:$B,2,FALSE)),0,VLOOKUP(A2369,[2]InvPiv!$A:$B,2,FALSE))</f>
        <v>0</v>
      </c>
      <c r="AA2369" s="185">
        <f t="shared" si="112"/>
        <v>0</v>
      </c>
      <c r="AB2369">
        <f>VLOOKUP(A2369,[2]ConPiv!$A:$B,2,FALSE)</f>
        <v>1</v>
      </c>
    </row>
    <row r="2370" spans="1:30" x14ac:dyDescent="0.25">
      <c r="A2370" s="108">
        <v>311403</v>
      </c>
      <c r="B2370" s="108">
        <v>23335</v>
      </c>
      <c r="C2370" s="107"/>
      <c r="D2370" s="109"/>
      <c r="E2370" s="110"/>
      <c r="F2370" s="110" t="s">
        <v>9082</v>
      </c>
      <c r="G2370" s="110" t="s">
        <v>3770</v>
      </c>
      <c r="H2370" s="107" t="s">
        <v>59</v>
      </c>
      <c r="I2370" s="111">
        <v>32159</v>
      </c>
      <c r="J2370" s="110"/>
      <c r="K2370" s="110"/>
      <c r="L2370" s="110"/>
      <c r="M2370" s="110"/>
      <c r="N2370" s="110" t="s">
        <v>754</v>
      </c>
      <c r="O2370" s="117">
        <v>43009</v>
      </c>
      <c r="P2370" s="128">
        <v>47</v>
      </c>
      <c r="Q2370" s="115">
        <v>1</v>
      </c>
      <c r="R2370" s="129">
        <f t="shared" si="113"/>
        <v>3.9166666666666665</v>
      </c>
      <c r="S2370" s="130">
        <f t="shared" ref="S2370:S2433" si="114">Q2370*R2370</f>
        <v>3.9166666666666665</v>
      </c>
      <c r="T2370" s="112" t="s">
        <v>8964</v>
      </c>
      <c r="U2370" s="117">
        <v>43087</v>
      </c>
      <c r="V2370" s="110"/>
      <c r="W2370" s="110"/>
      <c r="X2370" s="110" t="s">
        <v>1465</v>
      </c>
      <c r="Y2370" s="183"/>
      <c r="Z2370">
        <v>1</v>
      </c>
      <c r="AA2370" s="185">
        <f t="shared" ref="AA2370:AA2433" si="115">Q2370-Z2370</f>
        <v>0</v>
      </c>
      <c r="AB2370">
        <f>VLOOKUP(A2370,[2]ConPiv!$A:$B,2,FALSE)</f>
        <v>1</v>
      </c>
    </row>
    <row r="2371" spans="1:30" x14ac:dyDescent="0.25">
      <c r="A2371" s="108">
        <v>311069</v>
      </c>
      <c r="B2371" s="108">
        <v>23227</v>
      </c>
      <c r="C2371" s="107"/>
      <c r="D2371" s="109"/>
      <c r="E2371" s="110"/>
      <c r="F2371" s="110" t="s">
        <v>9097</v>
      </c>
      <c r="G2371" s="110" t="s">
        <v>3502</v>
      </c>
      <c r="H2371" s="107" t="s">
        <v>59</v>
      </c>
      <c r="I2371" s="111" t="s">
        <v>9220</v>
      </c>
      <c r="J2371" s="110"/>
      <c r="K2371" s="110"/>
      <c r="L2371" s="110"/>
      <c r="M2371" s="110"/>
      <c r="N2371" s="110" t="s">
        <v>25</v>
      </c>
      <c r="O2371" s="117">
        <v>43009</v>
      </c>
      <c r="P2371" s="128">
        <v>47</v>
      </c>
      <c r="Q2371" s="115">
        <v>1</v>
      </c>
      <c r="R2371" s="129">
        <f t="shared" si="113"/>
        <v>3.9166666666666665</v>
      </c>
      <c r="S2371" s="130">
        <f t="shared" si="114"/>
        <v>3.9166666666666665</v>
      </c>
      <c r="T2371" s="112" t="s">
        <v>8979</v>
      </c>
      <c r="U2371" s="117">
        <v>43087</v>
      </c>
      <c r="V2371" s="110"/>
      <c r="W2371" s="110"/>
      <c r="X2371" s="110" t="s">
        <v>29</v>
      </c>
      <c r="Y2371" s="183"/>
      <c r="Z2371">
        <v>1</v>
      </c>
      <c r="AA2371" s="185">
        <f t="shared" si="115"/>
        <v>0</v>
      </c>
      <c r="AB2371">
        <f>VLOOKUP(A2371,[2]ConPiv!$A:$B,2,FALSE)</f>
        <v>1</v>
      </c>
    </row>
    <row r="2372" spans="1:30" ht="13" x14ac:dyDescent="0.25">
      <c r="A2372" s="108">
        <v>311576</v>
      </c>
      <c r="B2372" s="108">
        <v>23483</v>
      </c>
      <c r="C2372" s="107"/>
      <c r="D2372" s="109"/>
      <c r="E2372" s="110"/>
      <c r="F2372" s="110" t="s">
        <v>9264</v>
      </c>
      <c r="G2372" s="110" t="s">
        <v>9518</v>
      </c>
      <c r="H2372" s="107" t="s">
        <v>79</v>
      </c>
      <c r="I2372" s="111" t="s">
        <v>9519</v>
      </c>
      <c r="J2372" s="110"/>
      <c r="K2372" s="110"/>
      <c r="L2372" s="110"/>
      <c r="M2372" s="110"/>
      <c r="N2372" s="110" t="s">
        <v>754</v>
      </c>
      <c r="O2372" s="117">
        <v>43009</v>
      </c>
      <c r="P2372" s="128">
        <v>47</v>
      </c>
      <c r="Q2372" s="115">
        <v>1</v>
      </c>
      <c r="R2372" s="129">
        <f t="shared" ref="R2372:R2435" si="116">P2372/12</f>
        <v>3.9166666666666665</v>
      </c>
      <c r="S2372" s="130">
        <f t="shared" si="114"/>
        <v>3.9166666666666665</v>
      </c>
      <c r="T2372" s="112" t="s">
        <v>9355</v>
      </c>
      <c r="U2372" s="117">
        <v>43087</v>
      </c>
      <c r="V2372" s="110"/>
      <c r="W2372" s="110"/>
      <c r="X2372" s="110" t="s">
        <v>1465</v>
      </c>
      <c r="Y2372" s="179"/>
      <c r="Z2372">
        <v>1</v>
      </c>
      <c r="AA2372" s="185">
        <f t="shared" si="115"/>
        <v>0</v>
      </c>
      <c r="AB2372">
        <f>VLOOKUP(A2372,[2]ConPiv!$A:$B,2,FALSE)</f>
        <v>1</v>
      </c>
    </row>
    <row r="2373" spans="1:30" ht="13" x14ac:dyDescent="0.25">
      <c r="A2373" s="160">
        <v>311525</v>
      </c>
      <c r="B2373" s="160">
        <v>23382</v>
      </c>
      <c r="C2373" s="152"/>
      <c r="D2373" s="153"/>
      <c r="E2373" s="154"/>
      <c r="F2373" s="154" t="s">
        <v>9294</v>
      </c>
      <c r="G2373" s="154" t="s">
        <v>9447</v>
      </c>
      <c r="H2373" s="152" t="s">
        <v>145</v>
      </c>
      <c r="I2373" s="155" t="s">
        <v>9502</v>
      </c>
      <c r="J2373" s="154"/>
      <c r="K2373" s="154"/>
      <c r="L2373" s="154"/>
      <c r="M2373" s="154"/>
      <c r="N2373" s="154" t="s">
        <v>754</v>
      </c>
      <c r="O2373" s="156">
        <v>43009</v>
      </c>
      <c r="P2373" s="157">
        <v>47</v>
      </c>
      <c r="Q2373" s="158">
        <v>1</v>
      </c>
      <c r="R2373" s="158">
        <f t="shared" si="116"/>
        <v>3.9166666666666665</v>
      </c>
      <c r="S2373" s="159">
        <f t="shared" si="114"/>
        <v>3.9166666666666665</v>
      </c>
      <c r="T2373" s="154" t="s">
        <v>9385</v>
      </c>
      <c r="U2373" s="156">
        <v>43087</v>
      </c>
      <c r="V2373" s="154"/>
      <c r="W2373" s="154"/>
      <c r="X2373" s="154" t="s">
        <v>1465</v>
      </c>
      <c r="Y2373" s="179" t="s">
        <v>10254</v>
      </c>
      <c r="Z2373">
        <v>1</v>
      </c>
      <c r="AA2373" s="185">
        <f t="shared" si="115"/>
        <v>0</v>
      </c>
      <c r="AB2373" t="s">
        <v>354</v>
      </c>
      <c r="AC2373" t="s">
        <v>4681</v>
      </c>
      <c r="AD2373" s="204">
        <v>43131</v>
      </c>
    </row>
    <row r="2374" spans="1:30" ht="13" x14ac:dyDescent="0.25">
      <c r="A2374" s="108">
        <v>311618</v>
      </c>
      <c r="B2374" s="108">
        <v>23501</v>
      </c>
      <c r="C2374" s="107"/>
      <c r="D2374" s="109"/>
      <c r="E2374" s="110"/>
      <c r="F2374" s="110" t="s">
        <v>9308</v>
      </c>
      <c r="G2374" s="110" t="s">
        <v>2076</v>
      </c>
      <c r="H2374" s="107" t="s">
        <v>59</v>
      </c>
      <c r="I2374" s="111" t="s">
        <v>2075</v>
      </c>
      <c r="J2374" s="110"/>
      <c r="K2374" s="110"/>
      <c r="L2374" s="110"/>
      <c r="M2374" s="110"/>
      <c r="N2374" s="110" t="s">
        <v>754</v>
      </c>
      <c r="O2374" s="117">
        <v>43009</v>
      </c>
      <c r="P2374" s="128">
        <v>47</v>
      </c>
      <c r="Q2374" s="115">
        <v>8</v>
      </c>
      <c r="R2374" s="129">
        <f t="shared" si="116"/>
        <v>3.9166666666666665</v>
      </c>
      <c r="S2374" s="130">
        <f t="shared" si="114"/>
        <v>31.333333333333332</v>
      </c>
      <c r="T2374" s="112" t="s">
        <v>9399</v>
      </c>
      <c r="U2374" s="117">
        <v>43087</v>
      </c>
      <c r="V2374" s="110"/>
      <c r="W2374" s="110"/>
      <c r="X2374" s="110" t="s">
        <v>1465</v>
      </c>
      <c r="Y2374" s="179" t="s">
        <v>9549</v>
      </c>
      <c r="Z2374">
        <f>IF(ISNA(VLOOKUP(A2374,[2]InvPiv!$A:$B,2,FALSE)),0,VLOOKUP(A2374,[2]InvPiv!$A:$B,2,FALSE))</f>
        <v>7.5</v>
      </c>
      <c r="AA2374" s="185">
        <f t="shared" si="115"/>
        <v>0.5</v>
      </c>
      <c r="AB2374">
        <f>VLOOKUP(A2374,[2]ConPiv!$A:$B,2,FALSE)</f>
        <v>40</v>
      </c>
    </row>
    <row r="2375" spans="1:30" ht="13" x14ac:dyDescent="0.25">
      <c r="A2375" s="108">
        <v>310960</v>
      </c>
      <c r="B2375" s="108">
        <v>23233</v>
      </c>
      <c r="C2375" s="107"/>
      <c r="D2375" s="109"/>
      <c r="E2375" s="110"/>
      <c r="F2375" s="110" t="s">
        <v>9596</v>
      </c>
      <c r="G2375" s="110" t="s">
        <v>3530</v>
      </c>
      <c r="H2375" s="107" t="s">
        <v>124</v>
      </c>
      <c r="I2375" s="111" t="s">
        <v>9766</v>
      </c>
      <c r="J2375" s="110"/>
      <c r="K2375" s="110"/>
      <c r="L2375" s="110"/>
      <c r="M2375" s="110"/>
      <c r="N2375" s="110" t="s">
        <v>754</v>
      </c>
      <c r="O2375" s="117">
        <v>43009</v>
      </c>
      <c r="P2375" s="128">
        <v>47</v>
      </c>
      <c r="Q2375" s="115">
        <v>1</v>
      </c>
      <c r="R2375" s="129">
        <f t="shared" si="116"/>
        <v>3.9166666666666665</v>
      </c>
      <c r="S2375" s="130">
        <f t="shared" si="114"/>
        <v>3.9166666666666665</v>
      </c>
      <c r="T2375" s="112" t="s">
        <v>9679</v>
      </c>
      <c r="U2375" s="117">
        <v>43087</v>
      </c>
      <c r="V2375" s="110"/>
      <c r="W2375" s="110"/>
      <c r="X2375" s="110" t="s">
        <v>1465</v>
      </c>
      <c r="Y2375" s="179" t="s">
        <v>2100</v>
      </c>
      <c r="Z2375">
        <f>IF(ISNA(VLOOKUP(A2375,[2]InvPiv!$A:$B,2,FALSE)),0,VLOOKUP(A2375,[2]InvPiv!$A:$B,2,FALSE))</f>
        <v>1.25</v>
      </c>
      <c r="AA2375" s="185">
        <f t="shared" si="115"/>
        <v>-0.25</v>
      </c>
      <c r="AB2375">
        <f>VLOOKUP(A2375,[2]ConPiv!$A:$B,2,FALSE)</f>
        <v>1.25</v>
      </c>
    </row>
    <row r="2376" spans="1:30" ht="13" x14ac:dyDescent="0.25">
      <c r="A2376" s="160">
        <v>311302</v>
      </c>
      <c r="B2376" s="160">
        <v>23222</v>
      </c>
      <c r="C2376" s="152"/>
      <c r="D2376" s="153"/>
      <c r="E2376" s="154"/>
      <c r="F2376" s="154" t="s">
        <v>9597</v>
      </c>
      <c r="G2376" s="154" t="s">
        <v>594</v>
      </c>
      <c r="H2376" s="152" t="s">
        <v>124</v>
      </c>
      <c r="I2376" s="155" t="s">
        <v>9767</v>
      </c>
      <c r="J2376" s="154"/>
      <c r="K2376" s="154"/>
      <c r="L2376" s="154"/>
      <c r="M2376" s="154"/>
      <c r="N2376" s="154" t="s">
        <v>754</v>
      </c>
      <c r="O2376" s="156">
        <v>43009</v>
      </c>
      <c r="P2376" s="157">
        <v>47</v>
      </c>
      <c r="Q2376" s="158">
        <v>1</v>
      </c>
      <c r="R2376" s="158">
        <f t="shared" si="116"/>
        <v>3.9166666666666665</v>
      </c>
      <c r="S2376" s="159">
        <f t="shared" si="114"/>
        <v>3.9166666666666665</v>
      </c>
      <c r="T2376" s="154" t="s">
        <v>9680</v>
      </c>
      <c r="U2376" s="156">
        <v>43087</v>
      </c>
      <c r="V2376" s="154"/>
      <c r="W2376" s="154"/>
      <c r="X2376" s="154" t="s">
        <v>1465</v>
      </c>
      <c r="Y2376" s="179" t="s">
        <v>10255</v>
      </c>
      <c r="Z2376">
        <f>IF(ISNA(VLOOKUP(A2376,[2]InvPiv!$A:$B,2,FALSE)),0,VLOOKUP(A2376,[2]InvPiv!$A:$B,2,FALSE))</f>
        <v>0</v>
      </c>
      <c r="AA2376" s="185">
        <f t="shared" si="115"/>
        <v>1</v>
      </c>
      <c r="AB2376" t="s">
        <v>354</v>
      </c>
      <c r="AC2376" t="s">
        <v>4681</v>
      </c>
      <c r="AD2376" s="204">
        <v>43100</v>
      </c>
    </row>
    <row r="2377" spans="1:30" ht="13" x14ac:dyDescent="0.25">
      <c r="A2377" s="108">
        <v>5949</v>
      </c>
      <c r="B2377" s="108">
        <v>6403</v>
      </c>
      <c r="C2377" s="107"/>
      <c r="D2377" s="109"/>
      <c r="E2377" s="110"/>
      <c r="F2377" s="110" t="s">
        <v>9606</v>
      </c>
      <c r="G2377" s="110" t="s">
        <v>6135</v>
      </c>
      <c r="H2377" s="107" t="s">
        <v>59</v>
      </c>
      <c r="I2377" s="111" t="s">
        <v>9780</v>
      </c>
      <c r="J2377" s="110"/>
      <c r="K2377" s="110"/>
      <c r="L2377" s="110"/>
      <c r="M2377" s="110"/>
      <c r="N2377" s="110" t="s">
        <v>754</v>
      </c>
      <c r="O2377" s="117">
        <v>43009</v>
      </c>
      <c r="P2377" s="128">
        <v>47</v>
      </c>
      <c r="Q2377" s="115">
        <v>4</v>
      </c>
      <c r="R2377" s="129">
        <f t="shared" si="116"/>
        <v>3.9166666666666665</v>
      </c>
      <c r="S2377" s="130">
        <f t="shared" si="114"/>
        <v>15.666666666666666</v>
      </c>
      <c r="T2377" s="112" t="s">
        <v>9689</v>
      </c>
      <c r="U2377" s="117">
        <v>43087</v>
      </c>
      <c r="V2377" s="110"/>
      <c r="W2377" s="110"/>
      <c r="X2377" s="110" t="s">
        <v>1465</v>
      </c>
      <c r="Y2377" s="179"/>
      <c r="Z2377">
        <f>IF(ISNA(VLOOKUP(A2377,[2]InvPiv!$A:$B,2,FALSE)),0,VLOOKUP(A2377,[2]InvPiv!$A:$B,2,FALSE))</f>
        <v>4</v>
      </c>
      <c r="AA2377" s="185">
        <f t="shared" si="115"/>
        <v>0</v>
      </c>
      <c r="AB2377">
        <f>VLOOKUP(A2377,[2]ConPiv!$A:$B,2,FALSE)</f>
        <v>4</v>
      </c>
    </row>
    <row r="2378" spans="1:30" ht="13" x14ac:dyDescent="0.25">
      <c r="A2378" s="108">
        <v>18458</v>
      </c>
      <c r="B2378" s="108">
        <v>17748</v>
      </c>
      <c r="C2378" s="107"/>
      <c r="D2378" s="109"/>
      <c r="E2378" s="110"/>
      <c r="F2378" s="110" t="s">
        <v>9607</v>
      </c>
      <c r="G2378" s="110" t="s">
        <v>2608</v>
      </c>
      <c r="H2378" s="107" t="s">
        <v>124</v>
      </c>
      <c r="I2378" s="111" t="s">
        <v>9781</v>
      </c>
      <c r="J2378" s="110"/>
      <c r="K2378" s="110"/>
      <c r="L2378" s="110"/>
      <c r="M2378" s="110"/>
      <c r="N2378" s="110" t="s">
        <v>635</v>
      </c>
      <c r="O2378" s="117">
        <v>43009</v>
      </c>
      <c r="P2378" s="128">
        <v>47</v>
      </c>
      <c r="Q2378" s="129">
        <v>1</v>
      </c>
      <c r="R2378" s="129">
        <f t="shared" si="116"/>
        <v>3.9166666666666665</v>
      </c>
      <c r="S2378" s="130">
        <f t="shared" si="114"/>
        <v>3.9166666666666665</v>
      </c>
      <c r="T2378" s="110" t="s">
        <v>9690</v>
      </c>
      <c r="U2378" s="117">
        <v>43087</v>
      </c>
      <c r="V2378" s="110"/>
      <c r="W2378" s="110"/>
      <c r="X2378" s="110" t="s">
        <v>635</v>
      </c>
      <c r="Y2378" s="179"/>
      <c r="Z2378">
        <f>IF(ISNA(VLOOKUP(A2378,[2]InvPiv!$A:$B,2,FALSE)),0,VLOOKUP(A2378,[2]InvPiv!$A:$B,2,FALSE))</f>
        <v>1</v>
      </c>
      <c r="AA2378" s="185">
        <f t="shared" si="115"/>
        <v>0</v>
      </c>
      <c r="AB2378">
        <f>VLOOKUP(A2378,[2]ConPiv!$A:$B,2,FALSE)</f>
        <v>1</v>
      </c>
    </row>
    <row r="2379" spans="1:30" ht="13" x14ac:dyDescent="0.25">
      <c r="A2379" s="108">
        <v>30815</v>
      </c>
      <c r="B2379" s="108">
        <v>18619</v>
      </c>
      <c r="C2379" s="107"/>
      <c r="D2379" s="109"/>
      <c r="E2379" s="110"/>
      <c r="F2379" s="110" t="s">
        <v>9608</v>
      </c>
      <c r="G2379" s="110" t="s">
        <v>526</v>
      </c>
      <c r="H2379" s="107" t="s">
        <v>198</v>
      </c>
      <c r="I2379" s="111" t="s">
        <v>9782</v>
      </c>
      <c r="J2379" s="110"/>
      <c r="K2379" s="110"/>
      <c r="L2379" s="110"/>
      <c r="M2379" s="110"/>
      <c r="N2379" s="110" t="s">
        <v>754</v>
      </c>
      <c r="O2379" s="117">
        <v>43009</v>
      </c>
      <c r="P2379" s="128">
        <v>47</v>
      </c>
      <c r="Q2379" s="115">
        <v>26</v>
      </c>
      <c r="R2379" s="129">
        <f t="shared" si="116"/>
        <v>3.9166666666666665</v>
      </c>
      <c r="S2379" s="130">
        <f t="shared" si="114"/>
        <v>101.83333333333333</v>
      </c>
      <c r="T2379" s="112" t="s">
        <v>9691</v>
      </c>
      <c r="U2379" s="117">
        <v>43087</v>
      </c>
      <c r="V2379" s="110"/>
      <c r="W2379" s="110"/>
      <c r="X2379" s="110" t="s">
        <v>1465</v>
      </c>
      <c r="Y2379" s="179"/>
      <c r="Z2379">
        <v>26</v>
      </c>
      <c r="AA2379" s="185">
        <f t="shared" si="115"/>
        <v>0</v>
      </c>
      <c r="AB2379">
        <f>VLOOKUP(A2379,[2]ConPiv!$A:$B,2,FALSE)</f>
        <v>54</v>
      </c>
    </row>
    <row r="2380" spans="1:30" x14ac:dyDescent="0.25">
      <c r="A2380" s="108">
        <v>310158</v>
      </c>
      <c r="B2380" s="108">
        <v>22938</v>
      </c>
      <c r="C2380" s="107"/>
      <c r="D2380" s="109"/>
      <c r="E2380" s="110"/>
      <c r="F2380" s="110" t="s">
        <v>7907</v>
      </c>
      <c r="G2380" s="110" t="s">
        <v>664</v>
      </c>
      <c r="H2380" s="107" t="s">
        <v>72</v>
      </c>
      <c r="I2380" s="111">
        <v>30034</v>
      </c>
      <c r="J2380" s="110"/>
      <c r="K2380" s="110"/>
      <c r="L2380" s="110"/>
      <c r="M2380" s="110"/>
      <c r="N2380" s="110" t="s">
        <v>754</v>
      </c>
      <c r="O2380" s="117">
        <v>42917</v>
      </c>
      <c r="P2380" s="128">
        <v>47</v>
      </c>
      <c r="Q2380" s="115">
        <v>1</v>
      </c>
      <c r="R2380" s="129">
        <f t="shared" si="116"/>
        <v>3.9166666666666665</v>
      </c>
      <c r="S2380" s="130">
        <f t="shared" si="114"/>
        <v>3.9166666666666665</v>
      </c>
      <c r="T2380" s="112" t="s">
        <v>7856</v>
      </c>
      <c r="U2380" s="117">
        <v>43091</v>
      </c>
      <c r="V2380" s="110"/>
      <c r="W2380" s="110"/>
      <c r="X2380" s="110" t="s">
        <v>1465</v>
      </c>
      <c r="Y2380" s="183"/>
      <c r="Z2380">
        <f>IF(ISNA(VLOOKUP(A2380,[2]InvPiv!$A:$B,2,FALSE)),0,VLOOKUP(A2380,[2]InvPiv!$A:$B,2,FALSE))</f>
        <v>1</v>
      </c>
      <c r="AA2380" s="185">
        <f t="shared" si="115"/>
        <v>0</v>
      </c>
      <c r="AB2380">
        <f>VLOOKUP(A2380,[2]ConPiv!$A:$B,2,FALSE)</f>
        <v>1</v>
      </c>
    </row>
    <row r="2381" spans="1:30" ht="13" x14ac:dyDescent="0.25">
      <c r="A2381" s="108">
        <v>311673</v>
      </c>
      <c r="B2381" s="108">
        <v>23380</v>
      </c>
      <c r="C2381" s="107"/>
      <c r="D2381" s="109"/>
      <c r="E2381" s="110"/>
      <c r="F2381" s="110" t="s">
        <v>9567</v>
      </c>
      <c r="G2381" s="110" t="s">
        <v>9731</v>
      </c>
      <c r="H2381" s="107" t="s">
        <v>266</v>
      </c>
      <c r="I2381" s="111" t="s">
        <v>9732</v>
      </c>
      <c r="J2381" s="110"/>
      <c r="K2381" s="110"/>
      <c r="L2381" s="110"/>
      <c r="M2381" s="110"/>
      <c r="N2381" s="110" t="s">
        <v>754</v>
      </c>
      <c r="O2381" s="117">
        <v>43009</v>
      </c>
      <c r="P2381" s="128">
        <v>47</v>
      </c>
      <c r="Q2381" s="115">
        <v>1</v>
      </c>
      <c r="R2381" s="129">
        <f t="shared" si="116"/>
        <v>3.9166666666666665</v>
      </c>
      <c r="S2381" s="130">
        <f t="shared" si="114"/>
        <v>3.9166666666666665</v>
      </c>
      <c r="T2381" s="112" t="s">
        <v>9650</v>
      </c>
      <c r="U2381" s="117">
        <v>43091</v>
      </c>
      <c r="V2381" s="110"/>
      <c r="W2381" s="110"/>
      <c r="X2381" s="110" t="s">
        <v>1465</v>
      </c>
      <c r="Y2381" s="179"/>
      <c r="Z2381">
        <v>1</v>
      </c>
      <c r="AA2381" s="185">
        <f t="shared" si="115"/>
        <v>0</v>
      </c>
      <c r="AB2381">
        <f>VLOOKUP(A2381,[2]ConPiv!$A:$B,2,FALSE)</f>
        <v>1</v>
      </c>
    </row>
    <row r="2382" spans="1:30" ht="13" x14ac:dyDescent="0.25">
      <c r="A2382" s="108">
        <v>311104</v>
      </c>
      <c r="B2382" s="108">
        <v>23254</v>
      </c>
      <c r="C2382" s="107"/>
      <c r="D2382" s="109"/>
      <c r="E2382" s="110"/>
      <c r="F2382" s="110" t="s">
        <v>9610</v>
      </c>
      <c r="G2382" s="110" t="s">
        <v>1484</v>
      </c>
      <c r="H2382" s="107" t="s">
        <v>124</v>
      </c>
      <c r="I2382" s="111" t="s">
        <v>9784</v>
      </c>
      <c r="J2382" s="110"/>
      <c r="K2382" s="110"/>
      <c r="L2382" s="110"/>
      <c r="M2382" s="110"/>
      <c r="N2382" s="110" t="s">
        <v>754</v>
      </c>
      <c r="O2382" s="117">
        <v>43009</v>
      </c>
      <c r="P2382" s="128">
        <v>47</v>
      </c>
      <c r="Q2382" s="115">
        <v>1</v>
      </c>
      <c r="R2382" s="129">
        <f t="shared" si="116"/>
        <v>3.9166666666666665</v>
      </c>
      <c r="S2382" s="130">
        <f t="shared" si="114"/>
        <v>3.9166666666666665</v>
      </c>
      <c r="T2382" s="112" t="s">
        <v>9693</v>
      </c>
      <c r="U2382" s="117">
        <v>43091</v>
      </c>
      <c r="V2382" s="110"/>
      <c r="W2382" s="110"/>
      <c r="X2382" s="110" t="s">
        <v>1465</v>
      </c>
      <c r="Y2382" s="179"/>
      <c r="Z2382">
        <f>IF(ISNA(VLOOKUP(A2382,[2]InvPiv!$A:$B,2,FALSE)),0,VLOOKUP(A2382,[2]InvPiv!$A:$B,2,FALSE))</f>
        <v>1</v>
      </c>
      <c r="AA2382" s="185">
        <f t="shared" si="115"/>
        <v>0</v>
      </c>
      <c r="AB2382">
        <f>VLOOKUP(A2382,[2]ConPiv!$A:$B,2,FALSE)</f>
        <v>1</v>
      </c>
    </row>
    <row r="2383" spans="1:30" ht="26" x14ac:dyDescent="0.25">
      <c r="A2383" s="160">
        <v>311675</v>
      </c>
      <c r="B2383" s="160">
        <v>23301</v>
      </c>
      <c r="C2383" s="152"/>
      <c r="D2383" s="153"/>
      <c r="E2383" s="154"/>
      <c r="F2383" s="154" t="s">
        <v>9616</v>
      </c>
      <c r="G2383" s="154" t="s">
        <v>4403</v>
      </c>
      <c r="H2383" s="152" t="s">
        <v>59</v>
      </c>
      <c r="I2383" s="155">
        <v>34481</v>
      </c>
      <c r="J2383" s="154"/>
      <c r="K2383" s="154"/>
      <c r="L2383" s="154"/>
      <c r="M2383" s="154"/>
      <c r="N2383" s="154" t="s">
        <v>635</v>
      </c>
      <c r="O2383" s="156">
        <v>43009</v>
      </c>
      <c r="P2383" s="157">
        <v>47</v>
      </c>
      <c r="Q2383" s="158">
        <v>0</v>
      </c>
      <c r="R2383" s="158">
        <f t="shared" si="116"/>
        <v>3.9166666666666665</v>
      </c>
      <c r="S2383" s="159">
        <f t="shared" si="114"/>
        <v>0</v>
      </c>
      <c r="T2383" s="154" t="s">
        <v>9699</v>
      </c>
      <c r="U2383" s="156">
        <v>43091</v>
      </c>
      <c r="V2383" s="154"/>
      <c r="W2383" s="154"/>
      <c r="X2383" s="154" t="s">
        <v>3264</v>
      </c>
      <c r="Y2383" s="179" t="s">
        <v>9845</v>
      </c>
      <c r="Z2383">
        <f>IF(ISNA(VLOOKUP(A2383,[2]InvPiv!$A:$B,2,FALSE)),0,VLOOKUP(A2383,[2]InvPiv!$A:$B,2,FALSE))</f>
        <v>0</v>
      </c>
      <c r="AA2383" s="185">
        <f t="shared" si="115"/>
        <v>0</v>
      </c>
      <c r="AB2383" t="s">
        <v>354</v>
      </c>
      <c r="AC2383" t="s">
        <v>28</v>
      </c>
      <c r="AD2383" s="204">
        <v>43091</v>
      </c>
    </row>
    <row r="2384" spans="1:30" x14ac:dyDescent="0.25">
      <c r="A2384" s="108">
        <v>310293</v>
      </c>
      <c r="B2384" s="108">
        <v>22984</v>
      </c>
      <c r="C2384" s="107"/>
      <c r="D2384" s="109"/>
      <c r="E2384" s="110"/>
      <c r="F2384" s="110" t="s">
        <v>8112</v>
      </c>
      <c r="G2384" s="110" t="s">
        <v>8353</v>
      </c>
      <c r="H2384" s="107" t="s">
        <v>59</v>
      </c>
      <c r="I2384" s="111" t="s">
        <v>8354</v>
      </c>
      <c r="J2384" s="110"/>
      <c r="K2384" s="110"/>
      <c r="L2384" s="110"/>
      <c r="M2384" s="110"/>
      <c r="N2384" s="110" t="s">
        <v>754</v>
      </c>
      <c r="O2384" s="117">
        <v>42917</v>
      </c>
      <c r="P2384" s="128">
        <v>47</v>
      </c>
      <c r="Q2384" s="115">
        <v>2</v>
      </c>
      <c r="R2384" s="129">
        <f t="shared" si="116"/>
        <v>3.9166666666666665</v>
      </c>
      <c r="S2384" s="130">
        <f t="shared" si="114"/>
        <v>7.833333333333333</v>
      </c>
      <c r="T2384" s="112" t="s">
        <v>8221</v>
      </c>
      <c r="U2384" s="117">
        <v>43095</v>
      </c>
      <c r="V2384" s="110"/>
      <c r="W2384" s="110"/>
      <c r="X2384" s="110" t="s">
        <v>1465</v>
      </c>
      <c r="Y2384" s="183"/>
      <c r="Z2384">
        <v>1.5</v>
      </c>
      <c r="AA2384" s="185">
        <f t="shared" si="115"/>
        <v>0.5</v>
      </c>
      <c r="AB2384">
        <f>VLOOKUP(A2384,[2]ConPiv!$A:$B,2,FALSE)</f>
        <v>1.5</v>
      </c>
    </row>
    <row r="2385" spans="1:28" ht="13" x14ac:dyDescent="0.25">
      <c r="A2385" s="108">
        <v>311454</v>
      </c>
      <c r="B2385" s="108">
        <v>23381</v>
      </c>
      <c r="C2385" s="107"/>
      <c r="D2385" s="109"/>
      <c r="E2385" s="110"/>
      <c r="F2385" s="110" t="s">
        <v>9585</v>
      </c>
      <c r="G2385" s="110" t="s">
        <v>660</v>
      </c>
      <c r="H2385" s="107" t="s">
        <v>59</v>
      </c>
      <c r="I2385" s="111" t="s">
        <v>9751</v>
      </c>
      <c r="J2385" s="110"/>
      <c r="K2385" s="110"/>
      <c r="L2385" s="110"/>
      <c r="M2385" s="110"/>
      <c r="N2385" s="110" t="s">
        <v>754</v>
      </c>
      <c r="O2385" s="117">
        <v>43009</v>
      </c>
      <c r="P2385" s="128">
        <v>47</v>
      </c>
      <c r="Q2385" s="115">
        <v>2</v>
      </c>
      <c r="R2385" s="129">
        <f t="shared" si="116"/>
        <v>3.9166666666666665</v>
      </c>
      <c r="S2385" s="130">
        <f t="shared" si="114"/>
        <v>7.833333333333333</v>
      </c>
      <c r="T2385" s="112" t="s">
        <v>9668</v>
      </c>
      <c r="U2385" s="117">
        <v>43095</v>
      </c>
      <c r="V2385" s="110"/>
      <c r="W2385" s="110"/>
      <c r="X2385" s="110" t="s">
        <v>1465</v>
      </c>
      <c r="Y2385" s="179"/>
      <c r="Z2385">
        <v>2</v>
      </c>
      <c r="AA2385" s="185">
        <f t="shared" si="115"/>
        <v>0</v>
      </c>
      <c r="AB2385">
        <f>VLOOKUP(A2385,[2]ConPiv!$A:$B,2,FALSE)</f>
        <v>2</v>
      </c>
    </row>
    <row r="2386" spans="1:28" ht="13" x14ac:dyDescent="0.25">
      <c r="A2386" s="108">
        <v>310590</v>
      </c>
      <c r="B2386" s="108">
        <v>22923</v>
      </c>
      <c r="C2386" s="107"/>
      <c r="D2386" s="109"/>
      <c r="E2386" s="110"/>
      <c r="F2386" s="110" t="s">
        <v>9609</v>
      </c>
      <c r="G2386" s="110" t="s">
        <v>8787</v>
      </c>
      <c r="H2386" s="107" t="s">
        <v>357</v>
      </c>
      <c r="I2386" s="111" t="s">
        <v>9783</v>
      </c>
      <c r="J2386" s="110"/>
      <c r="K2386" s="110"/>
      <c r="L2386" s="110"/>
      <c r="M2386" s="110"/>
      <c r="N2386" s="110" t="s">
        <v>754</v>
      </c>
      <c r="O2386" s="117">
        <v>43009</v>
      </c>
      <c r="P2386" s="128">
        <v>47</v>
      </c>
      <c r="Q2386" s="115">
        <v>1</v>
      </c>
      <c r="R2386" s="129">
        <f t="shared" si="116"/>
        <v>3.9166666666666665</v>
      </c>
      <c r="S2386" s="130">
        <f t="shared" si="114"/>
        <v>3.9166666666666665</v>
      </c>
      <c r="T2386" s="112" t="s">
        <v>9692</v>
      </c>
      <c r="U2386" s="117">
        <v>43095</v>
      </c>
      <c r="V2386" s="110"/>
      <c r="W2386" s="110"/>
      <c r="X2386" s="110" t="s">
        <v>1465</v>
      </c>
      <c r="Y2386" s="179"/>
      <c r="Z2386">
        <v>1</v>
      </c>
      <c r="AA2386" s="185">
        <f t="shared" si="115"/>
        <v>0</v>
      </c>
      <c r="AB2386">
        <f>VLOOKUP(A2386,[2]ConPiv!$A:$B,2,FALSE)</f>
        <v>1</v>
      </c>
    </row>
    <row r="2387" spans="1:28" ht="13" x14ac:dyDescent="0.25">
      <c r="A2387" s="108">
        <v>311602</v>
      </c>
      <c r="B2387" s="108">
        <v>22702</v>
      </c>
      <c r="C2387" s="107"/>
      <c r="D2387" s="109"/>
      <c r="E2387" s="110"/>
      <c r="F2387" s="110" t="s">
        <v>9274</v>
      </c>
      <c r="G2387" s="110" t="s">
        <v>539</v>
      </c>
      <c r="H2387" s="107" t="s">
        <v>355</v>
      </c>
      <c r="I2387" s="111" t="s">
        <v>9479</v>
      </c>
      <c r="J2387" s="110"/>
      <c r="K2387" s="110"/>
      <c r="L2387" s="110"/>
      <c r="M2387" s="110"/>
      <c r="N2387" s="110" t="s">
        <v>754</v>
      </c>
      <c r="O2387" s="117">
        <v>43009</v>
      </c>
      <c r="P2387" s="128">
        <v>47</v>
      </c>
      <c r="Q2387" s="115">
        <v>1</v>
      </c>
      <c r="R2387" s="129">
        <f t="shared" si="116"/>
        <v>3.9166666666666665</v>
      </c>
      <c r="S2387" s="130">
        <f t="shared" si="114"/>
        <v>3.9166666666666665</v>
      </c>
      <c r="T2387" s="112" t="s">
        <v>9365</v>
      </c>
      <c r="U2387" s="117">
        <v>43097</v>
      </c>
      <c r="V2387" s="110"/>
      <c r="W2387" s="110"/>
      <c r="X2387" s="110" t="s">
        <v>1465</v>
      </c>
      <c r="Y2387" s="179"/>
      <c r="Z2387">
        <v>1</v>
      </c>
      <c r="AA2387" s="185">
        <f t="shared" si="115"/>
        <v>0</v>
      </c>
      <c r="AB2387">
        <f>VLOOKUP(A2387,[2]ConPiv!$A:$B,2,FALSE)</f>
        <v>1</v>
      </c>
    </row>
    <row r="2388" spans="1:28" ht="13" x14ac:dyDescent="0.25">
      <c r="A2388" s="108">
        <v>311706</v>
      </c>
      <c r="B2388" s="108">
        <v>23468</v>
      </c>
      <c r="C2388" s="107"/>
      <c r="D2388" s="109"/>
      <c r="E2388" s="110"/>
      <c r="F2388" s="110" t="s">
        <v>9635</v>
      </c>
      <c r="G2388" s="110" t="s">
        <v>9810</v>
      </c>
      <c r="H2388" s="107" t="s">
        <v>110</v>
      </c>
      <c r="I2388" s="111" t="s">
        <v>9811</v>
      </c>
      <c r="J2388" s="110"/>
      <c r="K2388" s="110"/>
      <c r="L2388" s="110"/>
      <c r="M2388" s="110"/>
      <c r="N2388" s="110" t="s">
        <v>754</v>
      </c>
      <c r="O2388" s="117">
        <v>43009</v>
      </c>
      <c r="P2388" s="128">
        <v>47</v>
      </c>
      <c r="Q2388" s="115">
        <v>1</v>
      </c>
      <c r="R2388" s="129">
        <f t="shared" si="116"/>
        <v>3.9166666666666665</v>
      </c>
      <c r="S2388" s="130">
        <f t="shared" si="114"/>
        <v>3.9166666666666665</v>
      </c>
      <c r="T2388" s="112" t="s">
        <v>9718</v>
      </c>
      <c r="U2388" s="117">
        <v>43098</v>
      </c>
      <c r="V2388" s="110"/>
      <c r="W2388" s="110"/>
      <c r="X2388" s="110" t="s">
        <v>1465</v>
      </c>
      <c r="Y2388" s="179"/>
      <c r="Z2388">
        <f>IF(ISNA(VLOOKUP(A2388,[2]InvPiv!$A:$B,2,FALSE)),0,VLOOKUP(A2388,[2]InvPiv!$A:$B,2,FALSE))</f>
        <v>1</v>
      </c>
      <c r="AA2388" s="185">
        <f t="shared" si="115"/>
        <v>0</v>
      </c>
      <c r="AB2388">
        <f>VLOOKUP(A2388,[2]ConPiv!$A:$B,2,FALSE)</f>
        <v>1</v>
      </c>
    </row>
    <row r="2389" spans="1:28" ht="13" x14ac:dyDescent="0.25">
      <c r="A2389" s="108">
        <v>311974</v>
      </c>
      <c r="B2389" s="108">
        <v>23667</v>
      </c>
      <c r="C2389" s="107"/>
      <c r="D2389" s="109"/>
      <c r="E2389" s="110"/>
      <c r="F2389" s="110" t="s">
        <v>9638</v>
      </c>
      <c r="G2389" s="110" t="s">
        <v>631</v>
      </c>
      <c r="H2389" s="107" t="s">
        <v>83</v>
      </c>
      <c r="I2389" s="111" t="s">
        <v>9815</v>
      </c>
      <c r="J2389" s="110"/>
      <c r="K2389" s="110"/>
      <c r="L2389" s="110"/>
      <c r="M2389" s="110"/>
      <c r="N2389" s="110" t="s">
        <v>754</v>
      </c>
      <c r="O2389" s="117">
        <v>43009</v>
      </c>
      <c r="P2389" s="128">
        <v>47</v>
      </c>
      <c r="Q2389" s="115">
        <v>1</v>
      </c>
      <c r="R2389" s="129">
        <f t="shared" si="116"/>
        <v>3.9166666666666665</v>
      </c>
      <c r="S2389" s="130">
        <f t="shared" si="114"/>
        <v>3.9166666666666665</v>
      </c>
      <c r="T2389" s="112" t="s">
        <v>9721</v>
      </c>
      <c r="U2389" s="117">
        <v>43098</v>
      </c>
      <c r="V2389" s="110"/>
      <c r="W2389" s="110"/>
      <c r="X2389" s="110" t="s">
        <v>1465</v>
      </c>
      <c r="Y2389" s="179"/>
      <c r="Z2389">
        <f>IF(ISNA(VLOOKUP(A2389,[2]InvPiv!$A:$B,2,FALSE)),0,VLOOKUP(A2389,[2]InvPiv!$A:$B,2,FALSE))</f>
        <v>1</v>
      </c>
      <c r="AA2389" s="185">
        <f t="shared" si="115"/>
        <v>0</v>
      </c>
      <c r="AB2389">
        <f>VLOOKUP(A2389,[2]ConPiv!$A:$B,2,FALSE)</f>
        <v>1</v>
      </c>
    </row>
    <row r="2390" spans="1:28" ht="13" x14ac:dyDescent="0.25">
      <c r="A2390" s="108">
        <v>311603</v>
      </c>
      <c r="B2390" s="108">
        <v>23487</v>
      </c>
      <c r="C2390" s="276"/>
      <c r="D2390" s="277"/>
      <c r="E2390" s="106"/>
      <c r="F2390" s="110" t="s">
        <v>9291</v>
      </c>
      <c r="G2390" s="110" t="s">
        <v>9523</v>
      </c>
      <c r="H2390" s="107" t="s">
        <v>79</v>
      </c>
      <c r="I2390" s="111">
        <v>15714</v>
      </c>
      <c r="J2390" s="110"/>
      <c r="K2390" s="110"/>
      <c r="L2390" s="110"/>
      <c r="M2390" s="110"/>
      <c r="N2390" s="110" t="s">
        <v>754</v>
      </c>
      <c r="O2390" s="117">
        <v>43009</v>
      </c>
      <c r="P2390" s="128">
        <v>47</v>
      </c>
      <c r="Q2390" s="115">
        <v>1</v>
      </c>
      <c r="R2390" s="129">
        <f t="shared" si="116"/>
        <v>3.9166666666666665</v>
      </c>
      <c r="S2390" s="130">
        <f t="shared" si="114"/>
        <v>3.9166666666666665</v>
      </c>
      <c r="T2390" s="112" t="s">
        <v>9382</v>
      </c>
      <c r="U2390" s="117">
        <v>43098</v>
      </c>
      <c r="V2390" s="110"/>
      <c r="W2390" s="110"/>
      <c r="X2390" s="110" t="s">
        <v>1465</v>
      </c>
      <c r="Y2390" s="179"/>
      <c r="Z2390">
        <f>IF(ISNA(VLOOKUP(A2390,[2]InvPiv!$A:$B,2,FALSE)),0,VLOOKUP(A2390,[2]InvPiv!$A:$B,2,FALSE))</f>
        <v>1</v>
      </c>
      <c r="AA2390" s="185">
        <f t="shared" si="115"/>
        <v>0</v>
      </c>
      <c r="AB2390">
        <f>VLOOKUP(A2390,[2]ConPiv!$A:$B,2,FALSE)</f>
        <v>1</v>
      </c>
    </row>
    <row r="2391" spans="1:28" ht="26" x14ac:dyDescent="0.25">
      <c r="A2391" s="243">
        <v>306638</v>
      </c>
      <c r="B2391" s="243">
        <v>10315</v>
      </c>
      <c r="C2391" s="272"/>
      <c r="D2391" s="273"/>
      <c r="E2391" s="274"/>
      <c r="F2391" s="246" t="s">
        <v>9266</v>
      </c>
      <c r="G2391" s="246" t="s">
        <v>261</v>
      </c>
      <c r="H2391" s="244" t="s">
        <v>59</v>
      </c>
      <c r="I2391" s="247">
        <v>32714</v>
      </c>
      <c r="J2391" s="246"/>
      <c r="K2391" s="246"/>
      <c r="L2391" s="246"/>
      <c r="M2391" s="246"/>
      <c r="N2391" s="246" t="s">
        <v>635</v>
      </c>
      <c r="O2391" s="248">
        <v>43009</v>
      </c>
      <c r="P2391" s="249">
        <v>47</v>
      </c>
      <c r="Q2391" s="250">
        <v>0</v>
      </c>
      <c r="R2391" s="250">
        <f t="shared" si="116"/>
        <v>3.9166666666666665</v>
      </c>
      <c r="S2391" s="251">
        <f t="shared" si="114"/>
        <v>0</v>
      </c>
      <c r="T2391" s="246" t="s">
        <v>9357</v>
      </c>
      <c r="U2391" s="248">
        <v>43101</v>
      </c>
      <c r="V2391" s="246"/>
      <c r="W2391" s="246"/>
      <c r="X2391" s="246" t="s">
        <v>3264</v>
      </c>
      <c r="Y2391" s="179" t="s">
        <v>10256</v>
      </c>
      <c r="Z2391">
        <f>IF(ISNA(VLOOKUP(A2391,[2]InvPiv!$A:$B,2,FALSE)),0,VLOOKUP(A2391,[2]InvPiv!$A:$B,2,FALSE))</f>
        <v>0</v>
      </c>
      <c r="AA2391" s="185">
        <f t="shared" si="115"/>
        <v>0</v>
      </c>
      <c r="AB2391" t="s">
        <v>354</v>
      </c>
    </row>
    <row r="2392" spans="1:28" ht="13" x14ac:dyDescent="0.25">
      <c r="A2392" s="96">
        <v>309766</v>
      </c>
      <c r="B2392" s="96">
        <v>22767</v>
      </c>
      <c r="C2392" s="95"/>
      <c r="D2392" s="97"/>
      <c r="E2392" s="98"/>
      <c r="F2392" s="98" t="s">
        <v>8046</v>
      </c>
      <c r="G2392" s="98" t="s">
        <v>678</v>
      </c>
      <c r="H2392" s="95" t="s">
        <v>59</v>
      </c>
      <c r="I2392" s="99" t="s">
        <v>8271</v>
      </c>
      <c r="J2392" s="98"/>
      <c r="K2392" s="98"/>
      <c r="L2392" s="98"/>
      <c r="M2392" s="98"/>
      <c r="N2392" s="98" t="s">
        <v>754</v>
      </c>
      <c r="O2392" s="74">
        <v>42917</v>
      </c>
      <c r="P2392" s="103">
        <v>47</v>
      </c>
      <c r="Q2392" s="101">
        <v>1</v>
      </c>
      <c r="R2392" s="104">
        <f t="shared" si="116"/>
        <v>3.9166666666666665</v>
      </c>
      <c r="S2392" s="105">
        <f t="shared" si="114"/>
        <v>3.9166666666666665</v>
      </c>
      <c r="T2392" s="100" t="s">
        <v>8155</v>
      </c>
      <c r="U2392" s="74">
        <v>43102</v>
      </c>
      <c r="V2392" s="98"/>
      <c r="W2392" s="98"/>
      <c r="X2392" s="98" t="s">
        <v>1465</v>
      </c>
      <c r="Y2392" s="179"/>
      <c r="Z2392">
        <f>IF(ISNA(VLOOKUP(A2392,[2]InvPiv!$A:$B,2,FALSE)),0,VLOOKUP(A2392,[2]InvPiv!$A:$B,2,FALSE))</f>
        <v>1</v>
      </c>
      <c r="AA2392" s="185">
        <f t="shared" si="115"/>
        <v>0</v>
      </c>
      <c r="AB2392">
        <f>VLOOKUP(A2392,[2]ConPiv!$A:$B,2,FALSE)</f>
        <v>41</v>
      </c>
    </row>
    <row r="2393" spans="1:28" x14ac:dyDescent="0.25">
      <c r="A2393" s="96">
        <v>310484</v>
      </c>
      <c r="B2393" s="96">
        <v>22826</v>
      </c>
      <c r="C2393" s="95"/>
      <c r="D2393" s="97"/>
      <c r="E2393" s="98"/>
      <c r="F2393" s="98" t="s">
        <v>8127</v>
      </c>
      <c r="G2393" s="98" t="s">
        <v>592</v>
      </c>
      <c r="H2393" s="95" t="s">
        <v>380</v>
      </c>
      <c r="I2393" s="99" t="s">
        <v>8371</v>
      </c>
      <c r="J2393" s="98"/>
      <c r="K2393" s="98"/>
      <c r="L2393" s="98"/>
      <c r="M2393" s="98"/>
      <c r="N2393" s="98" t="s">
        <v>754</v>
      </c>
      <c r="O2393" s="74">
        <v>42917</v>
      </c>
      <c r="P2393" s="103">
        <v>47</v>
      </c>
      <c r="Q2393" s="101">
        <v>16</v>
      </c>
      <c r="R2393" s="104">
        <f t="shared" si="116"/>
        <v>3.9166666666666665</v>
      </c>
      <c r="S2393" s="105">
        <f t="shared" si="114"/>
        <v>62.666666666666664</v>
      </c>
      <c r="T2393" s="100" t="s">
        <v>8236</v>
      </c>
      <c r="U2393" s="74">
        <v>43102</v>
      </c>
      <c r="V2393" s="98"/>
      <c r="W2393" s="98"/>
      <c r="X2393" s="98" t="s">
        <v>1465</v>
      </c>
      <c r="Y2393" s="183"/>
      <c r="Z2393">
        <f>IF(ISNA(VLOOKUP(A2393,[2]InvPiv!$A:$B,2,FALSE)),0,VLOOKUP(A2393,[2]InvPiv!$A:$B,2,FALSE))</f>
        <v>16.5</v>
      </c>
      <c r="AA2393" s="185">
        <f t="shared" si="115"/>
        <v>-0.5</v>
      </c>
      <c r="AB2393">
        <f>VLOOKUP(A2393,[2]ConPiv!$A:$B,2,FALSE)</f>
        <v>18</v>
      </c>
    </row>
    <row r="2394" spans="1:28" x14ac:dyDescent="0.25">
      <c r="A2394" s="96">
        <v>310504</v>
      </c>
      <c r="B2394" s="96">
        <v>22840</v>
      </c>
      <c r="C2394" s="95"/>
      <c r="D2394" s="97"/>
      <c r="E2394" s="98"/>
      <c r="F2394" s="98" t="s">
        <v>8104</v>
      </c>
      <c r="G2394" s="98" t="s">
        <v>3292</v>
      </c>
      <c r="H2394" s="95" t="s">
        <v>266</v>
      </c>
      <c r="I2394" s="99" t="s">
        <v>8345</v>
      </c>
      <c r="J2394" s="98"/>
      <c r="K2394" s="98"/>
      <c r="L2394" s="98"/>
      <c r="M2394" s="98"/>
      <c r="N2394" s="98" t="s">
        <v>754</v>
      </c>
      <c r="O2394" s="74">
        <v>42917</v>
      </c>
      <c r="P2394" s="103">
        <v>47</v>
      </c>
      <c r="Q2394" s="101">
        <v>12</v>
      </c>
      <c r="R2394" s="104">
        <f t="shared" si="116"/>
        <v>3.9166666666666665</v>
      </c>
      <c r="S2394" s="105">
        <f t="shared" si="114"/>
        <v>47</v>
      </c>
      <c r="T2394" s="100" t="s">
        <v>8213</v>
      </c>
      <c r="U2394" s="74">
        <v>43102</v>
      </c>
      <c r="V2394" s="98"/>
      <c r="W2394" s="98"/>
      <c r="X2394" s="98" t="s">
        <v>1465</v>
      </c>
      <c r="Y2394" s="183"/>
      <c r="Z2394">
        <v>11.75</v>
      </c>
      <c r="AA2394" s="185">
        <f t="shared" si="115"/>
        <v>0.25</v>
      </c>
      <c r="AB2394">
        <f>VLOOKUP(A2394,[2]ConPiv!$A:$B,2,FALSE)</f>
        <v>11.75</v>
      </c>
    </row>
    <row r="2395" spans="1:28" ht="13" x14ac:dyDescent="0.25">
      <c r="A2395" s="96">
        <v>311615</v>
      </c>
      <c r="B2395" s="96">
        <v>23311</v>
      </c>
      <c r="C2395" s="56"/>
      <c r="D2395" s="63"/>
      <c r="E2395" s="55"/>
      <c r="F2395" s="98" t="s">
        <v>9315</v>
      </c>
      <c r="G2395" s="98" t="s">
        <v>9448</v>
      </c>
      <c r="H2395" s="95" t="s">
        <v>87</v>
      </c>
      <c r="I2395" s="99" t="s">
        <v>9497</v>
      </c>
      <c r="J2395" s="98"/>
      <c r="K2395" s="98"/>
      <c r="L2395" s="98"/>
      <c r="M2395" s="98"/>
      <c r="N2395" s="98" t="s">
        <v>754</v>
      </c>
      <c r="O2395" s="74">
        <v>43009</v>
      </c>
      <c r="P2395" s="103">
        <v>47</v>
      </c>
      <c r="Q2395" s="101">
        <v>1</v>
      </c>
      <c r="R2395" s="104">
        <f t="shared" si="116"/>
        <v>3.9166666666666665</v>
      </c>
      <c r="S2395" s="105">
        <f t="shared" si="114"/>
        <v>3.9166666666666665</v>
      </c>
      <c r="T2395" s="100" t="s">
        <v>9406</v>
      </c>
      <c r="U2395" s="74">
        <v>43102</v>
      </c>
      <c r="V2395" s="98"/>
      <c r="W2395" s="98"/>
      <c r="X2395" s="98" t="s">
        <v>1465</v>
      </c>
      <c r="Y2395" s="179"/>
      <c r="Z2395">
        <v>1</v>
      </c>
      <c r="AA2395" s="185">
        <f t="shared" si="115"/>
        <v>0</v>
      </c>
      <c r="AB2395">
        <f>VLOOKUP(A2395,[2]ConPiv!$A:$B,2,FALSE)</f>
        <v>1</v>
      </c>
    </row>
    <row r="2396" spans="1:28" ht="13" x14ac:dyDescent="0.25">
      <c r="A2396" s="96">
        <v>311704</v>
      </c>
      <c r="B2396" s="96">
        <v>23481</v>
      </c>
      <c r="C2396" s="56"/>
      <c r="D2396" s="63"/>
      <c r="E2396" s="55"/>
      <c r="F2396" s="98" t="s">
        <v>9316</v>
      </c>
      <c r="G2396" s="98" t="s">
        <v>4080</v>
      </c>
      <c r="H2396" s="95" t="s">
        <v>345</v>
      </c>
      <c r="I2396" s="99" t="s">
        <v>9517</v>
      </c>
      <c r="J2396" s="98"/>
      <c r="K2396" s="98"/>
      <c r="L2396" s="98"/>
      <c r="M2396" s="98"/>
      <c r="N2396" s="98" t="s">
        <v>754</v>
      </c>
      <c r="O2396" s="74">
        <v>43009</v>
      </c>
      <c r="P2396" s="103">
        <v>47</v>
      </c>
      <c r="Q2396" s="101">
        <v>1</v>
      </c>
      <c r="R2396" s="104">
        <f t="shared" si="116"/>
        <v>3.9166666666666665</v>
      </c>
      <c r="S2396" s="105">
        <f t="shared" si="114"/>
        <v>3.9166666666666665</v>
      </c>
      <c r="T2396" s="100" t="s">
        <v>9407</v>
      </c>
      <c r="U2396" s="74">
        <v>43102</v>
      </c>
      <c r="V2396" s="98"/>
      <c r="W2396" s="98"/>
      <c r="X2396" s="98" t="s">
        <v>1465</v>
      </c>
      <c r="Y2396" s="179"/>
      <c r="Z2396">
        <f>IF(ISNA(VLOOKUP(A2396,[2]InvPiv!$A:$B,2,FALSE)),0,VLOOKUP(A2396,[2]InvPiv!$A:$B,2,FALSE))</f>
        <v>1</v>
      </c>
      <c r="AA2396" s="185">
        <f t="shared" si="115"/>
        <v>0</v>
      </c>
      <c r="AB2396">
        <f>VLOOKUP(A2396,[2]ConPiv!$A:$B,2,FALSE)</f>
        <v>1</v>
      </c>
    </row>
    <row r="2397" spans="1:28" ht="13" x14ac:dyDescent="0.25">
      <c r="A2397" s="96">
        <v>311813</v>
      </c>
      <c r="B2397" s="96">
        <v>23479</v>
      </c>
      <c r="C2397" s="56"/>
      <c r="D2397" s="63"/>
      <c r="E2397" s="55"/>
      <c r="F2397" s="98" t="s">
        <v>9339</v>
      </c>
      <c r="G2397" s="98" t="s">
        <v>4448</v>
      </c>
      <c r="H2397" s="95" t="s">
        <v>59</v>
      </c>
      <c r="I2397" s="99">
        <v>33134</v>
      </c>
      <c r="J2397" s="98"/>
      <c r="K2397" s="98"/>
      <c r="L2397" s="98"/>
      <c r="M2397" s="98"/>
      <c r="N2397" s="98" t="s">
        <v>754</v>
      </c>
      <c r="O2397" s="74">
        <v>43009</v>
      </c>
      <c r="P2397" s="103">
        <v>47</v>
      </c>
      <c r="Q2397" s="101">
        <v>1</v>
      </c>
      <c r="R2397" s="104">
        <f t="shared" si="116"/>
        <v>3.9166666666666665</v>
      </c>
      <c r="S2397" s="105">
        <f t="shared" si="114"/>
        <v>3.9166666666666665</v>
      </c>
      <c r="T2397" s="100" t="s">
        <v>9430</v>
      </c>
      <c r="U2397" s="74">
        <v>43102</v>
      </c>
      <c r="V2397" s="98"/>
      <c r="W2397" s="98"/>
      <c r="X2397" s="98" t="s">
        <v>1465</v>
      </c>
      <c r="Y2397" s="179"/>
      <c r="Z2397">
        <v>1</v>
      </c>
      <c r="AA2397" s="185">
        <f t="shared" si="115"/>
        <v>0</v>
      </c>
      <c r="AB2397">
        <f>VLOOKUP(A2397,[2]ConPiv!$A:$B,2,FALSE)</f>
        <v>1</v>
      </c>
    </row>
    <row r="2398" spans="1:28" ht="13" x14ac:dyDescent="0.25">
      <c r="A2398" s="96">
        <v>311907</v>
      </c>
      <c r="B2398" s="96">
        <v>23536</v>
      </c>
      <c r="C2398" s="95"/>
      <c r="D2398" s="97"/>
      <c r="E2398" s="98"/>
      <c r="F2398" s="98" t="s">
        <v>9581</v>
      </c>
      <c r="G2398" s="98" t="s">
        <v>1675</v>
      </c>
      <c r="H2398" s="95" t="s">
        <v>59</v>
      </c>
      <c r="I2398" s="99">
        <v>32025</v>
      </c>
      <c r="J2398" s="98"/>
      <c r="K2398" s="98"/>
      <c r="L2398" s="98"/>
      <c r="M2398" s="98"/>
      <c r="N2398" s="98" t="s">
        <v>754</v>
      </c>
      <c r="O2398" s="74">
        <v>43009</v>
      </c>
      <c r="P2398" s="103">
        <v>47</v>
      </c>
      <c r="Q2398" s="101">
        <v>1</v>
      </c>
      <c r="R2398" s="104">
        <f t="shared" si="116"/>
        <v>3.9166666666666665</v>
      </c>
      <c r="S2398" s="105">
        <f t="shared" si="114"/>
        <v>3.9166666666666665</v>
      </c>
      <c r="T2398" s="100" t="s">
        <v>9664</v>
      </c>
      <c r="U2398" s="74">
        <v>43102</v>
      </c>
      <c r="V2398" s="98"/>
      <c r="W2398" s="98"/>
      <c r="X2398" s="98" t="s">
        <v>1465</v>
      </c>
      <c r="Y2398" s="179"/>
      <c r="Z2398">
        <v>1</v>
      </c>
      <c r="AA2398" s="185">
        <f t="shared" si="115"/>
        <v>0</v>
      </c>
      <c r="AB2398">
        <f>VLOOKUP(A2398,[2]ConPiv!$A:$B,2,FALSE)</f>
        <v>1</v>
      </c>
    </row>
    <row r="2399" spans="1:28" ht="13" x14ac:dyDescent="0.25">
      <c r="A2399" s="96">
        <v>311888</v>
      </c>
      <c r="B2399" s="96">
        <v>23573</v>
      </c>
      <c r="C2399" s="95"/>
      <c r="D2399" s="97"/>
      <c r="E2399" s="98"/>
      <c r="F2399" s="98" t="s">
        <v>9590</v>
      </c>
      <c r="G2399" s="98" t="s">
        <v>1669</v>
      </c>
      <c r="H2399" s="95" t="s">
        <v>145</v>
      </c>
      <c r="I2399" s="99" t="s">
        <v>9758</v>
      </c>
      <c r="J2399" s="98"/>
      <c r="K2399" s="98"/>
      <c r="L2399" s="98"/>
      <c r="M2399" s="98"/>
      <c r="N2399" s="98" t="s">
        <v>754</v>
      </c>
      <c r="O2399" s="74">
        <v>43009</v>
      </c>
      <c r="P2399" s="103">
        <v>47</v>
      </c>
      <c r="Q2399" s="101">
        <v>2</v>
      </c>
      <c r="R2399" s="104">
        <f t="shared" si="116"/>
        <v>3.9166666666666665</v>
      </c>
      <c r="S2399" s="105">
        <f t="shared" si="114"/>
        <v>7.833333333333333</v>
      </c>
      <c r="T2399" s="100" t="s">
        <v>9673</v>
      </c>
      <c r="U2399" s="74">
        <v>43102</v>
      </c>
      <c r="V2399" s="98"/>
      <c r="W2399" s="98"/>
      <c r="X2399" s="98" t="s">
        <v>1465</v>
      </c>
      <c r="Y2399" s="179"/>
      <c r="Z2399">
        <v>2</v>
      </c>
      <c r="AA2399" s="185">
        <f t="shared" si="115"/>
        <v>0</v>
      </c>
      <c r="AB2399">
        <f>VLOOKUP(A2399,[2]ConPiv!$A:$B,2,FALSE)</f>
        <v>2</v>
      </c>
    </row>
    <row r="2400" spans="1:28" ht="13" x14ac:dyDescent="0.25">
      <c r="A2400" s="96">
        <v>24407</v>
      </c>
      <c r="B2400" s="96">
        <v>14625</v>
      </c>
      <c r="C2400" s="95"/>
      <c r="D2400" s="97"/>
      <c r="E2400" s="98"/>
      <c r="F2400" s="98" t="s">
        <v>9594</v>
      </c>
      <c r="G2400" s="98" t="s">
        <v>1580</v>
      </c>
      <c r="H2400" s="95" t="s">
        <v>246</v>
      </c>
      <c r="I2400" s="99" t="s">
        <v>9764</v>
      </c>
      <c r="J2400" s="98"/>
      <c r="K2400" s="98"/>
      <c r="L2400" s="98"/>
      <c r="M2400" s="98"/>
      <c r="N2400" s="98" t="s">
        <v>754</v>
      </c>
      <c r="O2400" s="74">
        <v>43009</v>
      </c>
      <c r="P2400" s="103">
        <v>47</v>
      </c>
      <c r="Q2400" s="101">
        <v>1</v>
      </c>
      <c r="R2400" s="104">
        <f t="shared" si="116"/>
        <v>3.9166666666666665</v>
      </c>
      <c r="S2400" s="105">
        <f t="shared" si="114"/>
        <v>3.9166666666666665</v>
      </c>
      <c r="T2400" s="100" t="s">
        <v>9677</v>
      </c>
      <c r="U2400" s="74">
        <v>43102</v>
      </c>
      <c r="V2400" s="98"/>
      <c r="W2400" s="98"/>
      <c r="X2400" s="98" t="s">
        <v>1465</v>
      </c>
      <c r="Y2400" s="179"/>
      <c r="Z2400">
        <v>1</v>
      </c>
      <c r="AA2400" s="185">
        <f t="shared" si="115"/>
        <v>0</v>
      </c>
      <c r="AB2400">
        <f>VLOOKUP(A2400,[2]ConPiv!$A:$B,2,FALSE)</f>
        <v>1</v>
      </c>
    </row>
    <row r="2401" spans="1:34" ht="13" x14ac:dyDescent="0.25">
      <c r="A2401" s="96">
        <v>309647</v>
      </c>
      <c r="B2401" s="96">
        <v>22713</v>
      </c>
      <c r="C2401" s="95"/>
      <c r="D2401" s="97"/>
      <c r="E2401" s="98"/>
      <c r="F2401" s="98" t="s">
        <v>9601</v>
      </c>
      <c r="G2401" s="98" t="s">
        <v>9771</v>
      </c>
      <c r="H2401" s="95" t="s">
        <v>124</v>
      </c>
      <c r="I2401" s="99" t="s">
        <v>9772</v>
      </c>
      <c r="J2401" s="98"/>
      <c r="K2401" s="98"/>
      <c r="L2401" s="98"/>
      <c r="M2401" s="98"/>
      <c r="N2401" s="98" t="s">
        <v>754</v>
      </c>
      <c r="O2401" s="74">
        <v>43009</v>
      </c>
      <c r="P2401" s="103">
        <v>47</v>
      </c>
      <c r="Q2401" s="101">
        <v>3</v>
      </c>
      <c r="R2401" s="104">
        <f t="shared" si="116"/>
        <v>3.9166666666666665</v>
      </c>
      <c r="S2401" s="105">
        <f t="shared" si="114"/>
        <v>11.75</v>
      </c>
      <c r="T2401" s="100" t="s">
        <v>9684</v>
      </c>
      <c r="U2401" s="74">
        <v>43102</v>
      </c>
      <c r="V2401" s="98"/>
      <c r="W2401" s="98"/>
      <c r="X2401" s="98" t="s">
        <v>1465</v>
      </c>
      <c r="Y2401" s="179"/>
      <c r="Z2401">
        <f>IF(ISNA(VLOOKUP(A2401,[2]InvPiv!$A:$B,2,FALSE)),0,VLOOKUP(A2401,[2]InvPiv!$A:$B,2,FALSE))</f>
        <v>3</v>
      </c>
      <c r="AA2401" s="185">
        <f t="shared" si="115"/>
        <v>0</v>
      </c>
      <c r="AB2401">
        <f>VLOOKUP(A2401,[2]ConPiv!$A:$B,2,FALSE)</f>
        <v>3</v>
      </c>
    </row>
    <row r="2402" spans="1:34" ht="13" x14ac:dyDescent="0.25">
      <c r="A2402" s="96">
        <v>311986</v>
      </c>
      <c r="B2402" s="96">
        <v>23636</v>
      </c>
      <c r="C2402" s="95"/>
      <c r="D2402" s="97"/>
      <c r="E2402" s="98"/>
      <c r="F2402" s="98" t="s">
        <v>9624</v>
      </c>
      <c r="G2402" s="98" t="s">
        <v>8770</v>
      </c>
      <c r="H2402" s="95" t="s">
        <v>23</v>
      </c>
      <c r="I2402" s="99" t="s">
        <v>9797</v>
      </c>
      <c r="J2402" s="98"/>
      <c r="K2402" s="98"/>
      <c r="L2402" s="98"/>
      <c r="M2402" s="98"/>
      <c r="N2402" s="98" t="s">
        <v>754</v>
      </c>
      <c r="O2402" s="74">
        <v>43009</v>
      </c>
      <c r="P2402" s="103">
        <v>47</v>
      </c>
      <c r="Q2402" s="101">
        <v>3</v>
      </c>
      <c r="R2402" s="104">
        <f t="shared" si="116"/>
        <v>3.9166666666666665</v>
      </c>
      <c r="S2402" s="105">
        <f t="shared" si="114"/>
        <v>11.75</v>
      </c>
      <c r="T2402" s="100" t="s">
        <v>9707</v>
      </c>
      <c r="U2402" s="74">
        <v>43102</v>
      </c>
      <c r="V2402" s="98"/>
      <c r="W2402" s="98"/>
      <c r="X2402" s="98" t="s">
        <v>1465</v>
      </c>
      <c r="Y2402" s="179"/>
      <c r="Z2402">
        <v>3</v>
      </c>
      <c r="AA2402" s="185">
        <f t="shared" si="115"/>
        <v>0</v>
      </c>
      <c r="AB2402">
        <f>VLOOKUP(A2402,[2]ConPiv!$A:$B,2,FALSE)</f>
        <v>3</v>
      </c>
    </row>
    <row r="2403" spans="1:34" ht="13" x14ac:dyDescent="0.25">
      <c r="A2403" s="96">
        <v>312041</v>
      </c>
      <c r="B2403" s="96">
        <v>23690</v>
      </c>
      <c r="C2403" s="95"/>
      <c r="D2403" s="97"/>
      <c r="E2403" s="98"/>
      <c r="F2403" s="98" t="s">
        <v>9625</v>
      </c>
      <c r="G2403" s="98" t="s">
        <v>9798</v>
      </c>
      <c r="H2403" s="95" t="s">
        <v>83</v>
      </c>
      <c r="I2403" s="99">
        <v>93424</v>
      </c>
      <c r="J2403" s="98"/>
      <c r="K2403" s="98"/>
      <c r="L2403" s="98"/>
      <c r="M2403" s="98"/>
      <c r="N2403" s="98" t="s">
        <v>754</v>
      </c>
      <c r="O2403" s="74">
        <v>43009</v>
      </c>
      <c r="P2403" s="103">
        <v>47</v>
      </c>
      <c r="Q2403" s="101">
        <v>1</v>
      </c>
      <c r="R2403" s="104">
        <f t="shared" si="116"/>
        <v>3.9166666666666665</v>
      </c>
      <c r="S2403" s="105">
        <f t="shared" si="114"/>
        <v>3.9166666666666665</v>
      </c>
      <c r="T2403" s="100" t="s">
        <v>9708</v>
      </c>
      <c r="U2403" s="74">
        <v>43102</v>
      </c>
      <c r="V2403" s="98"/>
      <c r="W2403" s="98"/>
      <c r="X2403" s="98" t="s">
        <v>1465</v>
      </c>
      <c r="Y2403" s="179"/>
      <c r="Z2403">
        <f>IF(ISNA(VLOOKUP(A2403,[2]InvPiv!$A:$B,2,FALSE)),0,VLOOKUP(A2403,[2]InvPiv!$A:$B,2,FALSE))</f>
        <v>1</v>
      </c>
      <c r="AA2403" s="185">
        <f t="shared" si="115"/>
        <v>0</v>
      </c>
      <c r="AB2403">
        <f>VLOOKUP(A2403,[2]ConPiv!$A:$B,2,FALSE)</f>
        <v>1</v>
      </c>
    </row>
    <row r="2404" spans="1:34" ht="13" x14ac:dyDescent="0.25">
      <c r="A2404" s="96">
        <v>311654</v>
      </c>
      <c r="B2404" s="96">
        <v>23548</v>
      </c>
      <c r="C2404" s="56"/>
      <c r="D2404" s="63"/>
      <c r="E2404" s="55"/>
      <c r="F2404" s="98" t="s">
        <v>9343</v>
      </c>
      <c r="G2404" s="98" t="s">
        <v>5663</v>
      </c>
      <c r="H2404" s="95" t="s">
        <v>355</v>
      </c>
      <c r="I2404" s="99" t="s">
        <v>9470</v>
      </c>
      <c r="J2404" s="98"/>
      <c r="K2404" s="98"/>
      <c r="L2404" s="98"/>
      <c r="M2404" s="98"/>
      <c r="N2404" s="98" t="s">
        <v>635</v>
      </c>
      <c r="O2404" s="74">
        <v>43009</v>
      </c>
      <c r="P2404" s="103">
        <v>47</v>
      </c>
      <c r="Q2404" s="101">
        <v>1</v>
      </c>
      <c r="R2404" s="104">
        <f t="shared" si="116"/>
        <v>3.9166666666666665</v>
      </c>
      <c r="S2404" s="105">
        <f t="shared" si="114"/>
        <v>3.9166666666666665</v>
      </c>
      <c r="T2404" s="100" t="s">
        <v>9434</v>
      </c>
      <c r="U2404" s="74">
        <v>43103</v>
      </c>
      <c r="V2404" s="98"/>
      <c r="W2404" s="98"/>
      <c r="X2404" s="98" t="s">
        <v>635</v>
      </c>
      <c r="Y2404" s="179"/>
      <c r="Z2404">
        <v>1</v>
      </c>
      <c r="AA2404" s="185">
        <f t="shared" si="115"/>
        <v>0</v>
      </c>
      <c r="AB2404">
        <v>1</v>
      </c>
    </row>
    <row r="2405" spans="1:34" ht="13" x14ac:dyDescent="0.25">
      <c r="A2405" s="96">
        <v>312011</v>
      </c>
      <c r="B2405" s="96">
        <v>23773</v>
      </c>
      <c r="C2405" s="95"/>
      <c r="D2405" s="97"/>
      <c r="E2405" s="98"/>
      <c r="F2405" s="98" t="s">
        <v>9645</v>
      </c>
      <c r="G2405" s="98" t="s">
        <v>2749</v>
      </c>
      <c r="H2405" s="95" t="s">
        <v>345</v>
      </c>
      <c r="I2405" s="99">
        <v>80907</v>
      </c>
      <c r="J2405" s="98"/>
      <c r="K2405" s="98"/>
      <c r="L2405" s="98"/>
      <c r="M2405" s="98"/>
      <c r="N2405" s="98" t="s">
        <v>635</v>
      </c>
      <c r="O2405" s="74">
        <v>43009</v>
      </c>
      <c r="P2405" s="103">
        <v>47</v>
      </c>
      <c r="Q2405" s="104">
        <v>13</v>
      </c>
      <c r="R2405" s="104">
        <f t="shared" si="116"/>
        <v>3.9166666666666665</v>
      </c>
      <c r="S2405" s="105">
        <f t="shared" si="114"/>
        <v>50.916666666666664</v>
      </c>
      <c r="T2405" s="98" t="s">
        <v>9728</v>
      </c>
      <c r="U2405" s="74">
        <v>43103</v>
      </c>
      <c r="V2405" s="98"/>
      <c r="W2405" s="98"/>
      <c r="X2405" s="98" t="s">
        <v>635</v>
      </c>
      <c r="Y2405" s="179"/>
      <c r="Z2405">
        <v>13</v>
      </c>
      <c r="AA2405" s="185">
        <f t="shared" si="115"/>
        <v>0</v>
      </c>
      <c r="AB2405">
        <f>VLOOKUP(A2405,[2]ConPiv!$A:$B,2,FALSE)</f>
        <v>13</v>
      </c>
    </row>
    <row r="2406" spans="1:34" ht="13" x14ac:dyDescent="0.3">
      <c r="A2406" s="96">
        <v>23052</v>
      </c>
      <c r="B2406" s="96">
        <v>13831</v>
      </c>
      <c r="C2406" s="95"/>
      <c r="D2406" s="97"/>
      <c r="E2406" s="98"/>
      <c r="F2406" s="98" t="s">
        <v>9984</v>
      </c>
      <c r="G2406" s="98" t="s">
        <v>10113</v>
      </c>
      <c r="H2406" s="95" t="s">
        <v>124</v>
      </c>
      <c r="I2406" s="99" t="s">
        <v>10114</v>
      </c>
      <c r="J2406" s="98"/>
      <c r="K2406" s="98"/>
      <c r="L2406" s="98"/>
      <c r="M2406" s="98"/>
      <c r="N2406" s="98" t="s">
        <v>754</v>
      </c>
      <c r="O2406" s="74">
        <v>43101</v>
      </c>
      <c r="P2406" s="103">
        <v>47</v>
      </c>
      <c r="Q2406" s="101">
        <v>1</v>
      </c>
      <c r="R2406" s="104">
        <f t="shared" si="116"/>
        <v>3.9166666666666665</v>
      </c>
      <c r="S2406" s="105">
        <f t="shared" si="114"/>
        <v>3.9166666666666665</v>
      </c>
      <c r="T2406" s="100" t="s">
        <v>9875</v>
      </c>
      <c r="U2406" s="74">
        <v>43104</v>
      </c>
      <c r="V2406" s="98"/>
      <c r="W2406" s="98"/>
      <c r="X2406" s="98" t="s">
        <v>1465</v>
      </c>
      <c r="Y2406" s="179"/>
      <c r="Z2406">
        <f>IF(ISNA(VLOOKUP(A2406,[2]InvPiv!$A:$B,2,FALSE)),0,VLOOKUP(A2406,[2]InvPiv!$A:$B,2,FALSE))</f>
        <v>1</v>
      </c>
      <c r="AA2406" s="185">
        <f t="shared" si="115"/>
        <v>0</v>
      </c>
      <c r="AB2406">
        <f>VLOOKUP(A2406,[2]ConPiv!$A:$B,2,FALSE)</f>
        <v>1</v>
      </c>
      <c r="AC2406" s="7"/>
      <c r="AD2406" s="7"/>
      <c r="AE2406" s="7"/>
      <c r="AF2406" s="7"/>
      <c r="AG2406" s="7"/>
      <c r="AH2406" s="7"/>
    </row>
    <row r="2407" spans="1:34" ht="13" x14ac:dyDescent="0.3">
      <c r="A2407" s="96">
        <v>27875</v>
      </c>
      <c r="B2407" s="96">
        <v>16081</v>
      </c>
      <c r="C2407" s="95"/>
      <c r="D2407" s="97"/>
      <c r="E2407" s="98"/>
      <c r="F2407" s="98" t="s">
        <v>9985</v>
      </c>
      <c r="G2407" s="98" t="s">
        <v>10116</v>
      </c>
      <c r="H2407" s="95" t="s">
        <v>246</v>
      </c>
      <c r="I2407" s="99" t="s">
        <v>10117</v>
      </c>
      <c r="J2407" s="98"/>
      <c r="K2407" s="98"/>
      <c r="L2407" s="98"/>
      <c r="M2407" s="98"/>
      <c r="N2407" s="98" t="s">
        <v>635</v>
      </c>
      <c r="O2407" s="74">
        <v>43101</v>
      </c>
      <c r="P2407" s="103">
        <v>47</v>
      </c>
      <c r="Q2407" s="101">
        <v>2</v>
      </c>
      <c r="R2407" s="104">
        <f t="shared" si="116"/>
        <v>3.9166666666666665</v>
      </c>
      <c r="S2407" s="105">
        <f t="shared" si="114"/>
        <v>7.833333333333333</v>
      </c>
      <c r="T2407" s="100" t="s">
        <v>9876</v>
      </c>
      <c r="U2407" s="74">
        <v>43104</v>
      </c>
      <c r="V2407" s="98"/>
      <c r="W2407" s="98"/>
      <c r="X2407" s="98" t="s">
        <v>635</v>
      </c>
      <c r="Y2407" s="179"/>
      <c r="Z2407">
        <f>IF(ISNA(VLOOKUP(A2407,[2]InvPiv!$A:$B,2,FALSE)),0,VLOOKUP(A2407,[2]InvPiv!$A:$B,2,FALSE))</f>
        <v>2</v>
      </c>
      <c r="AA2407" s="185">
        <f t="shared" si="115"/>
        <v>0</v>
      </c>
      <c r="AB2407">
        <f>VLOOKUP(A2407,[2]ConPiv!$A:$B,2,FALSE)</f>
        <v>3</v>
      </c>
      <c r="AC2407" s="7"/>
      <c r="AD2407" s="7"/>
      <c r="AE2407" s="7"/>
      <c r="AF2407" s="7"/>
      <c r="AG2407" s="7"/>
      <c r="AH2407" s="7"/>
    </row>
    <row r="2408" spans="1:34" ht="13" x14ac:dyDescent="0.3">
      <c r="A2408" s="96">
        <v>311444</v>
      </c>
      <c r="B2408" s="96">
        <v>23230</v>
      </c>
      <c r="C2408" s="95"/>
      <c r="D2408" s="97"/>
      <c r="E2408" s="98"/>
      <c r="F2408" s="98" t="s">
        <v>9986</v>
      </c>
      <c r="G2408" s="98" t="s">
        <v>585</v>
      </c>
      <c r="H2408" s="95" t="s">
        <v>72</v>
      </c>
      <c r="I2408" s="99" t="s">
        <v>10130</v>
      </c>
      <c r="J2408" s="98"/>
      <c r="K2408" s="98"/>
      <c r="L2408" s="98"/>
      <c r="M2408" s="98"/>
      <c r="N2408" s="98" t="s">
        <v>635</v>
      </c>
      <c r="O2408" s="74">
        <v>43101</v>
      </c>
      <c r="P2408" s="103">
        <v>47</v>
      </c>
      <c r="Q2408" s="101">
        <v>2</v>
      </c>
      <c r="R2408" s="104">
        <f t="shared" si="116"/>
        <v>3.9166666666666665</v>
      </c>
      <c r="S2408" s="105">
        <f t="shared" si="114"/>
        <v>7.833333333333333</v>
      </c>
      <c r="T2408" s="100" t="s">
        <v>9877</v>
      </c>
      <c r="U2408" s="74">
        <v>43104</v>
      </c>
      <c r="V2408" s="98"/>
      <c r="W2408" s="98"/>
      <c r="X2408" s="98" t="s">
        <v>635</v>
      </c>
      <c r="Y2408" s="179"/>
      <c r="Z2408">
        <f>IF(ISNA(VLOOKUP(A2408,[2]InvPiv!$A:$B,2,FALSE)),0,VLOOKUP(A2408,[2]InvPiv!$A:$B,2,FALSE))</f>
        <v>2</v>
      </c>
      <c r="AA2408" s="185">
        <f t="shared" si="115"/>
        <v>0</v>
      </c>
      <c r="AB2408">
        <f>VLOOKUP(A2408,[2]ConPiv!$A:$B,2,FALSE)</f>
        <v>2</v>
      </c>
      <c r="AC2408" s="7"/>
      <c r="AD2408" s="7"/>
      <c r="AE2408" s="7"/>
      <c r="AF2408" s="7"/>
      <c r="AG2408" s="7"/>
      <c r="AH2408" s="7"/>
    </row>
    <row r="2409" spans="1:34" ht="13" x14ac:dyDescent="0.3">
      <c r="A2409" s="96">
        <v>311452</v>
      </c>
      <c r="B2409" s="96">
        <v>23392</v>
      </c>
      <c r="C2409" s="95"/>
      <c r="D2409" s="97"/>
      <c r="E2409" s="98"/>
      <c r="F2409" s="98" t="s">
        <v>9987</v>
      </c>
      <c r="G2409" s="98" t="s">
        <v>10141</v>
      </c>
      <c r="H2409" s="95" t="s">
        <v>357</v>
      </c>
      <c r="I2409" s="99" t="s">
        <v>10142</v>
      </c>
      <c r="J2409" s="98"/>
      <c r="K2409" s="98"/>
      <c r="L2409" s="98"/>
      <c r="M2409" s="98"/>
      <c r="N2409" s="98" t="s">
        <v>754</v>
      </c>
      <c r="O2409" s="74">
        <v>43101</v>
      </c>
      <c r="P2409" s="103">
        <v>47</v>
      </c>
      <c r="Q2409" s="101">
        <v>2</v>
      </c>
      <c r="R2409" s="104">
        <f t="shared" si="116"/>
        <v>3.9166666666666665</v>
      </c>
      <c r="S2409" s="105">
        <f t="shared" si="114"/>
        <v>7.833333333333333</v>
      </c>
      <c r="T2409" s="100" t="s">
        <v>9878</v>
      </c>
      <c r="U2409" s="74">
        <v>43104</v>
      </c>
      <c r="V2409" s="98"/>
      <c r="W2409" s="98"/>
      <c r="X2409" s="98" t="s">
        <v>1465</v>
      </c>
      <c r="Y2409" s="179"/>
      <c r="Z2409">
        <f>IF(ISNA(VLOOKUP(A2409,[2]InvPiv!$A:$B,2,FALSE)),0,VLOOKUP(A2409,[2]InvPiv!$A:$B,2,FALSE))</f>
        <v>2</v>
      </c>
      <c r="AA2409" s="185">
        <f t="shared" si="115"/>
        <v>0</v>
      </c>
      <c r="AB2409">
        <f>VLOOKUP(A2409,[2]ConPiv!$A:$B,2,FALSE)</f>
        <v>2</v>
      </c>
      <c r="AC2409" s="7"/>
      <c r="AD2409" s="7"/>
      <c r="AE2409" s="7"/>
      <c r="AF2409" s="7"/>
      <c r="AG2409" s="7"/>
      <c r="AH2409" s="7"/>
    </row>
    <row r="2410" spans="1:34" x14ac:dyDescent="0.25">
      <c r="A2410" s="96">
        <v>310677</v>
      </c>
      <c r="B2410" s="96">
        <v>23094</v>
      </c>
      <c r="C2410" s="95"/>
      <c r="D2410" s="97"/>
      <c r="E2410" s="98"/>
      <c r="F2410" s="98" t="s">
        <v>8540</v>
      </c>
      <c r="G2410" s="98" t="s">
        <v>609</v>
      </c>
      <c r="H2410" s="95" t="s">
        <v>294</v>
      </c>
      <c r="I2410" s="99" t="s">
        <v>8776</v>
      </c>
      <c r="J2410" s="98"/>
      <c r="K2410" s="98"/>
      <c r="L2410" s="98"/>
      <c r="M2410" s="98"/>
      <c r="N2410" s="98" t="s">
        <v>25</v>
      </c>
      <c r="O2410" s="74">
        <v>42917</v>
      </c>
      <c r="P2410" s="103">
        <v>47</v>
      </c>
      <c r="Q2410" s="101">
        <v>2</v>
      </c>
      <c r="R2410" s="104">
        <f t="shared" si="116"/>
        <v>3.9166666666666665</v>
      </c>
      <c r="S2410" s="105">
        <f t="shared" si="114"/>
        <v>7.833333333333333</v>
      </c>
      <c r="T2410" s="100" t="s">
        <v>8652</v>
      </c>
      <c r="U2410" s="74">
        <v>43105</v>
      </c>
      <c r="V2410" s="98"/>
      <c r="W2410" s="98"/>
      <c r="X2410" s="98" t="s">
        <v>29</v>
      </c>
      <c r="Y2410" s="38"/>
      <c r="Z2410">
        <f>IF(ISNA(VLOOKUP(A2410,[2]InvPiv!$A:$B,2,FALSE)),0,VLOOKUP(A2410,[2]InvPiv!$A:$B,2,FALSE))</f>
        <v>2.5</v>
      </c>
      <c r="AA2410" s="185">
        <f t="shared" si="115"/>
        <v>-0.5</v>
      </c>
      <c r="AB2410">
        <f>VLOOKUP(A2410,[2]ConPiv!$A:$B,2,FALSE)</f>
        <v>13.25</v>
      </c>
    </row>
    <row r="2411" spans="1:34" ht="13" x14ac:dyDescent="0.25">
      <c r="A2411" s="96">
        <v>311561</v>
      </c>
      <c r="B2411" s="96">
        <v>23486</v>
      </c>
      <c r="C2411" s="56"/>
      <c r="D2411" s="63"/>
      <c r="E2411" s="55"/>
      <c r="F2411" s="98" t="s">
        <v>9263</v>
      </c>
      <c r="G2411" s="98" t="s">
        <v>518</v>
      </c>
      <c r="H2411" s="95" t="s">
        <v>69</v>
      </c>
      <c r="I2411" s="99" t="s">
        <v>9522</v>
      </c>
      <c r="J2411" s="98"/>
      <c r="K2411" s="98"/>
      <c r="L2411" s="98"/>
      <c r="M2411" s="98"/>
      <c r="N2411" s="98" t="s">
        <v>754</v>
      </c>
      <c r="O2411" s="74">
        <v>43009</v>
      </c>
      <c r="P2411" s="103">
        <v>47</v>
      </c>
      <c r="Q2411" s="101">
        <v>3</v>
      </c>
      <c r="R2411" s="104">
        <f t="shared" si="116"/>
        <v>3.9166666666666665</v>
      </c>
      <c r="S2411" s="105">
        <f t="shared" si="114"/>
        <v>11.75</v>
      </c>
      <c r="T2411" s="100" t="s">
        <v>9354</v>
      </c>
      <c r="U2411" s="74">
        <v>43105</v>
      </c>
      <c r="V2411" s="98"/>
      <c r="W2411" s="98"/>
      <c r="X2411" s="98" t="s">
        <v>1465</v>
      </c>
      <c r="Y2411" s="179"/>
      <c r="Z2411">
        <f>IF(ISNA(VLOOKUP(A2411,[2]InvPiv!$A:$B,2,FALSE)),0,VLOOKUP(A2411,[2]InvPiv!$A:$B,2,FALSE))</f>
        <v>3</v>
      </c>
      <c r="AA2411" s="185">
        <f t="shared" si="115"/>
        <v>0</v>
      </c>
      <c r="AB2411">
        <f>VLOOKUP(A2411,[2]ConPiv!$A:$B,2,FALSE)</f>
        <v>3</v>
      </c>
    </row>
    <row r="2412" spans="1:34" ht="13" x14ac:dyDescent="0.25">
      <c r="A2412" s="96">
        <v>311408</v>
      </c>
      <c r="B2412" s="96">
        <v>23390</v>
      </c>
      <c r="C2412" s="56"/>
      <c r="D2412" s="63"/>
      <c r="E2412" s="55"/>
      <c r="F2412" s="98" t="s">
        <v>9286</v>
      </c>
      <c r="G2412" s="98" t="s">
        <v>3829</v>
      </c>
      <c r="H2412" s="95" t="s">
        <v>3</v>
      </c>
      <c r="I2412" s="99" t="s">
        <v>8725</v>
      </c>
      <c r="J2412" s="98"/>
      <c r="K2412" s="98"/>
      <c r="L2412" s="98"/>
      <c r="M2412" s="98"/>
      <c r="N2412" s="98" t="s">
        <v>754</v>
      </c>
      <c r="O2412" s="74">
        <v>43009</v>
      </c>
      <c r="P2412" s="103">
        <v>47</v>
      </c>
      <c r="Q2412" s="101">
        <v>1</v>
      </c>
      <c r="R2412" s="104">
        <f t="shared" si="116"/>
        <v>3.9166666666666665</v>
      </c>
      <c r="S2412" s="105">
        <f t="shared" si="114"/>
        <v>3.9166666666666665</v>
      </c>
      <c r="T2412" s="100" t="s">
        <v>9377</v>
      </c>
      <c r="U2412" s="74">
        <v>43105</v>
      </c>
      <c r="V2412" s="98"/>
      <c r="W2412" s="98"/>
      <c r="X2412" s="98" t="s">
        <v>1465</v>
      </c>
      <c r="Y2412" s="179"/>
      <c r="Z2412">
        <f>IF(ISNA(VLOOKUP(A2412,[2]InvPiv!$A:$B,2,FALSE)),0,VLOOKUP(A2412,[2]InvPiv!$A:$B,2,FALSE))</f>
        <v>1</v>
      </c>
      <c r="AA2412" s="185">
        <f t="shared" si="115"/>
        <v>0</v>
      </c>
      <c r="AB2412">
        <f>VLOOKUP(A2412,[2]ConPiv!$A:$B,2,FALSE)</f>
        <v>1</v>
      </c>
    </row>
    <row r="2413" spans="1:34" ht="13" x14ac:dyDescent="0.25">
      <c r="A2413" s="96">
        <v>311848</v>
      </c>
      <c r="B2413" s="96">
        <v>23417</v>
      </c>
      <c r="C2413" s="95"/>
      <c r="D2413" s="97"/>
      <c r="E2413" s="98"/>
      <c r="F2413" s="98" t="s">
        <v>9593</v>
      </c>
      <c r="G2413" s="98" t="s">
        <v>4673</v>
      </c>
      <c r="H2413" s="95" t="s">
        <v>288</v>
      </c>
      <c r="I2413" s="99" t="s">
        <v>9763</v>
      </c>
      <c r="J2413" s="98"/>
      <c r="K2413" s="98"/>
      <c r="L2413" s="98"/>
      <c r="M2413" s="98"/>
      <c r="N2413" s="98" t="s">
        <v>754</v>
      </c>
      <c r="O2413" s="74">
        <v>43009</v>
      </c>
      <c r="P2413" s="103">
        <v>47</v>
      </c>
      <c r="Q2413" s="101">
        <v>1</v>
      </c>
      <c r="R2413" s="104">
        <f t="shared" si="116"/>
        <v>3.9166666666666665</v>
      </c>
      <c r="S2413" s="105">
        <f t="shared" si="114"/>
        <v>3.9166666666666665</v>
      </c>
      <c r="T2413" s="100" t="s">
        <v>9676</v>
      </c>
      <c r="U2413" s="74">
        <v>43105</v>
      </c>
      <c r="V2413" s="98"/>
      <c r="W2413" s="98"/>
      <c r="X2413" s="98" t="s">
        <v>1465</v>
      </c>
      <c r="Y2413" s="179"/>
      <c r="Z2413">
        <f>IF(ISNA(VLOOKUP(A2413,[2]InvPiv!$A:$B,2,FALSE)),0,VLOOKUP(A2413,[2]InvPiv!$A:$B,2,FALSE))</f>
        <v>1</v>
      </c>
      <c r="AA2413" s="185">
        <f t="shared" si="115"/>
        <v>0</v>
      </c>
      <c r="AB2413">
        <f>VLOOKUP(A2413,[2]ConPiv!$A:$B,2,FALSE)</f>
        <v>1</v>
      </c>
    </row>
    <row r="2414" spans="1:34" ht="13" x14ac:dyDescent="0.3">
      <c r="A2414" s="96">
        <v>311821</v>
      </c>
      <c r="B2414" s="96">
        <v>23500</v>
      </c>
      <c r="C2414" s="95"/>
      <c r="D2414" s="97"/>
      <c r="E2414" s="98"/>
      <c r="F2414" s="98" t="s">
        <v>9988</v>
      </c>
      <c r="G2414" s="98" t="s">
        <v>651</v>
      </c>
      <c r="H2414" s="95" t="s">
        <v>124</v>
      </c>
      <c r="I2414" s="99" t="s">
        <v>10156</v>
      </c>
      <c r="J2414" s="98"/>
      <c r="K2414" s="98"/>
      <c r="L2414" s="98"/>
      <c r="M2414" s="98"/>
      <c r="N2414" s="98" t="s">
        <v>635</v>
      </c>
      <c r="O2414" s="74">
        <v>43101</v>
      </c>
      <c r="P2414" s="103">
        <v>47</v>
      </c>
      <c r="Q2414" s="101">
        <v>1</v>
      </c>
      <c r="R2414" s="104">
        <f t="shared" si="116"/>
        <v>3.9166666666666665</v>
      </c>
      <c r="S2414" s="105">
        <f t="shared" si="114"/>
        <v>3.9166666666666665</v>
      </c>
      <c r="T2414" s="100" t="s">
        <v>9879</v>
      </c>
      <c r="U2414" s="74">
        <v>43105</v>
      </c>
      <c r="V2414" s="98"/>
      <c r="W2414" s="98"/>
      <c r="X2414" s="98" t="s">
        <v>635</v>
      </c>
      <c r="Y2414" s="179"/>
      <c r="Z2414">
        <f>IF(ISNA(VLOOKUP(A2414,[2]InvPiv!$A:$B,2,FALSE)),0,VLOOKUP(A2414,[2]InvPiv!$A:$B,2,FALSE))</f>
        <v>1</v>
      </c>
      <c r="AA2414" s="185">
        <f t="shared" si="115"/>
        <v>0</v>
      </c>
      <c r="AB2414">
        <f>VLOOKUP(A2414,[2]ConPiv!$A:$B,2,FALSE)</f>
        <v>1</v>
      </c>
      <c r="AC2414" s="7"/>
      <c r="AD2414" s="7"/>
      <c r="AE2414" s="7"/>
      <c r="AF2414" s="7"/>
      <c r="AG2414" s="7"/>
      <c r="AH2414" s="7"/>
    </row>
    <row r="2415" spans="1:34" ht="13" x14ac:dyDescent="0.3">
      <c r="A2415" s="96">
        <v>312063</v>
      </c>
      <c r="B2415" s="96">
        <v>23127</v>
      </c>
      <c r="C2415" s="95"/>
      <c r="D2415" s="97"/>
      <c r="E2415" s="98"/>
      <c r="F2415" s="98" t="s">
        <v>9994</v>
      </c>
      <c r="G2415" s="98" t="s">
        <v>583</v>
      </c>
      <c r="H2415" s="95" t="s">
        <v>87</v>
      </c>
      <c r="I2415" s="99" t="s">
        <v>10129</v>
      </c>
      <c r="J2415" s="98"/>
      <c r="K2415" s="98"/>
      <c r="L2415" s="98"/>
      <c r="M2415" s="98"/>
      <c r="N2415" s="98" t="s">
        <v>754</v>
      </c>
      <c r="O2415" s="74">
        <v>43101</v>
      </c>
      <c r="P2415" s="103">
        <v>47</v>
      </c>
      <c r="Q2415" s="101">
        <v>32</v>
      </c>
      <c r="R2415" s="104">
        <f t="shared" si="116"/>
        <v>3.9166666666666665</v>
      </c>
      <c r="S2415" s="105">
        <f t="shared" si="114"/>
        <v>125.33333333333333</v>
      </c>
      <c r="T2415" s="100" t="s">
        <v>9885</v>
      </c>
      <c r="U2415" s="74">
        <v>43105</v>
      </c>
      <c r="V2415" s="98"/>
      <c r="W2415" s="98"/>
      <c r="X2415" s="98" t="s">
        <v>1465</v>
      </c>
      <c r="Y2415" s="179"/>
      <c r="Z2415">
        <f>IF(ISNA(VLOOKUP(A2415,[2]InvPiv!$A:$B,2,FALSE)),0,VLOOKUP(A2415,[2]InvPiv!$A:$B,2,FALSE))</f>
        <v>32.200000000000003</v>
      </c>
      <c r="AA2415" s="185">
        <f t="shared" si="115"/>
        <v>-0.20000000000000284</v>
      </c>
      <c r="AB2415">
        <f>VLOOKUP(A2415,[2]ConPiv!$A:$B,2,FALSE)</f>
        <v>30.2</v>
      </c>
      <c r="AC2415" s="7"/>
      <c r="AD2415" s="7"/>
      <c r="AE2415" s="7"/>
      <c r="AF2415" s="7"/>
      <c r="AG2415" s="7"/>
      <c r="AH2415" s="7"/>
    </row>
    <row r="2416" spans="1:34" x14ac:dyDescent="0.25">
      <c r="A2416" s="96">
        <v>310591</v>
      </c>
      <c r="B2416" s="96">
        <v>23063</v>
      </c>
      <c r="C2416" s="95"/>
      <c r="D2416" s="97"/>
      <c r="E2416" s="98"/>
      <c r="F2416" s="98" t="s">
        <v>8488</v>
      </c>
      <c r="G2416" s="98" t="s">
        <v>8718</v>
      </c>
      <c r="H2416" s="95" t="s">
        <v>124</v>
      </c>
      <c r="I2416" s="99" t="s">
        <v>8719</v>
      </c>
      <c r="J2416" s="98"/>
      <c r="K2416" s="98"/>
      <c r="L2416" s="98"/>
      <c r="M2416" s="98"/>
      <c r="N2416" s="98" t="s">
        <v>754</v>
      </c>
      <c r="O2416" s="74">
        <v>42917</v>
      </c>
      <c r="P2416" s="103">
        <v>47</v>
      </c>
      <c r="Q2416" s="101">
        <v>1</v>
      </c>
      <c r="R2416" s="104">
        <f t="shared" si="116"/>
        <v>3.9166666666666665</v>
      </c>
      <c r="S2416" s="105">
        <f t="shared" si="114"/>
        <v>3.9166666666666665</v>
      </c>
      <c r="T2416" s="100" t="s">
        <v>8599</v>
      </c>
      <c r="U2416" s="74">
        <v>43108</v>
      </c>
      <c r="V2416" s="98"/>
      <c r="W2416" s="98"/>
      <c r="X2416" s="98" t="s">
        <v>1465</v>
      </c>
      <c r="Y2416" s="38" t="s">
        <v>8700</v>
      </c>
      <c r="Z2416">
        <v>1.25</v>
      </c>
      <c r="AA2416" s="185">
        <f t="shared" si="115"/>
        <v>-0.25</v>
      </c>
      <c r="AB2416">
        <f>VLOOKUP(A2416,[2]ConPiv!$A:$B,2,FALSE)</f>
        <v>1.25</v>
      </c>
    </row>
    <row r="2417" spans="1:34" ht="13" x14ac:dyDescent="0.25">
      <c r="A2417" s="96">
        <v>311636</v>
      </c>
      <c r="B2417" s="96">
        <v>23505</v>
      </c>
      <c r="C2417" s="95"/>
      <c r="D2417" s="97"/>
      <c r="E2417" s="98"/>
      <c r="F2417" s="98" t="s">
        <v>9309</v>
      </c>
      <c r="G2417" s="98" t="s">
        <v>654</v>
      </c>
      <c r="H2417" s="95" t="s">
        <v>72</v>
      </c>
      <c r="I2417" s="99" t="s">
        <v>9454</v>
      </c>
      <c r="J2417" s="98"/>
      <c r="K2417" s="98"/>
      <c r="L2417" s="98"/>
      <c r="M2417" s="98"/>
      <c r="N2417" s="98" t="s">
        <v>754</v>
      </c>
      <c r="O2417" s="74">
        <v>43009</v>
      </c>
      <c r="P2417" s="103">
        <v>47</v>
      </c>
      <c r="Q2417" s="101">
        <v>1</v>
      </c>
      <c r="R2417" s="104">
        <f t="shared" si="116"/>
        <v>3.9166666666666665</v>
      </c>
      <c r="S2417" s="105">
        <f t="shared" si="114"/>
        <v>3.9166666666666665</v>
      </c>
      <c r="T2417" s="100" t="s">
        <v>9400</v>
      </c>
      <c r="U2417" s="74">
        <v>43108</v>
      </c>
      <c r="V2417" s="98"/>
      <c r="W2417" s="98"/>
      <c r="X2417" s="98" t="s">
        <v>1465</v>
      </c>
      <c r="Y2417" s="179"/>
      <c r="Z2417">
        <f>IF(ISNA(VLOOKUP(A2417,[2]InvPiv!$A:$B,2,FALSE)),0,VLOOKUP(A2417,[2]InvPiv!$A:$B,2,FALSE))</f>
        <v>1</v>
      </c>
      <c r="AA2417" s="185">
        <f t="shared" si="115"/>
        <v>0</v>
      </c>
      <c r="AB2417">
        <f>VLOOKUP(A2417,[2]ConPiv!$A:$B,2,FALSE)</f>
        <v>1</v>
      </c>
    </row>
    <row r="2418" spans="1:34" ht="13" x14ac:dyDescent="0.25">
      <c r="A2418" s="96">
        <v>312108</v>
      </c>
      <c r="B2418" s="96">
        <v>23492</v>
      </c>
      <c r="C2418" s="95"/>
      <c r="D2418" s="97"/>
      <c r="E2418" s="98"/>
      <c r="F2418" s="98" t="s">
        <v>9598</v>
      </c>
      <c r="G2418" s="98" t="s">
        <v>550</v>
      </c>
      <c r="H2418" s="95" t="s">
        <v>134</v>
      </c>
      <c r="I2418" s="99">
        <v>37355</v>
      </c>
      <c r="J2418" s="98"/>
      <c r="K2418" s="98"/>
      <c r="L2418" s="98"/>
      <c r="M2418" s="98"/>
      <c r="N2418" s="98" t="s">
        <v>754</v>
      </c>
      <c r="O2418" s="74">
        <v>43009</v>
      </c>
      <c r="P2418" s="103">
        <v>47</v>
      </c>
      <c r="Q2418" s="101">
        <v>1</v>
      </c>
      <c r="R2418" s="104">
        <f t="shared" si="116"/>
        <v>3.9166666666666665</v>
      </c>
      <c r="S2418" s="105">
        <f t="shared" si="114"/>
        <v>3.9166666666666665</v>
      </c>
      <c r="T2418" s="100" t="s">
        <v>9681</v>
      </c>
      <c r="U2418" s="74">
        <v>43108</v>
      </c>
      <c r="V2418" s="98"/>
      <c r="W2418" s="98"/>
      <c r="X2418" s="98" t="s">
        <v>1465</v>
      </c>
      <c r="Y2418" s="179"/>
      <c r="Z2418">
        <f>IF(ISNA(VLOOKUP(A2418,[2]InvPiv!$A:$B,2,FALSE)),0,VLOOKUP(A2418,[2]InvPiv!$A:$B,2,FALSE))</f>
        <v>1</v>
      </c>
      <c r="AA2418" s="185">
        <f t="shared" si="115"/>
        <v>0</v>
      </c>
      <c r="AB2418">
        <f>VLOOKUP(A2418,[2]ConPiv!$A:$B,2,FALSE)</f>
        <v>1</v>
      </c>
    </row>
    <row r="2419" spans="1:34" ht="13" x14ac:dyDescent="0.25">
      <c r="A2419" s="96">
        <v>311969</v>
      </c>
      <c r="B2419" s="96">
        <v>23418</v>
      </c>
      <c r="C2419" s="95"/>
      <c r="D2419" s="97"/>
      <c r="E2419" s="98"/>
      <c r="F2419" s="98" t="s">
        <v>9626</v>
      </c>
      <c r="G2419" s="98" t="s">
        <v>5007</v>
      </c>
      <c r="H2419" s="95" t="s">
        <v>124</v>
      </c>
      <c r="I2419" s="99" t="s">
        <v>9799</v>
      </c>
      <c r="J2419" s="98"/>
      <c r="K2419" s="98"/>
      <c r="L2419" s="98"/>
      <c r="M2419" s="98"/>
      <c r="N2419" s="98" t="s">
        <v>754</v>
      </c>
      <c r="O2419" s="74">
        <v>43009</v>
      </c>
      <c r="P2419" s="103">
        <v>47</v>
      </c>
      <c r="Q2419" s="101">
        <v>2</v>
      </c>
      <c r="R2419" s="104">
        <f t="shared" si="116"/>
        <v>3.9166666666666665</v>
      </c>
      <c r="S2419" s="105">
        <f t="shared" si="114"/>
        <v>7.833333333333333</v>
      </c>
      <c r="T2419" s="100" t="s">
        <v>9709</v>
      </c>
      <c r="U2419" s="74">
        <v>43108</v>
      </c>
      <c r="V2419" s="98"/>
      <c r="W2419" s="98"/>
      <c r="X2419" s="98" t="s">
        <v>1465</v>
      </c>
      <c r="Y2419" s="179"/>
      <c r="Z2419">
        <f>IF(ISNA(VLOOKUP(A2419,[2]InvPiv!$A:$B,2,FALSE)),0,VLOOKUP(A2419,[2]InvPiv!$A:$B,2,FALSE))</f>
        <v>2</v>
      </c>
      <c r="AA2419" s="185">
        <f t="shared" si="115"/>
        <v>0</v>
      </c>
      <c r="AB2419">
        <f>VLOOKUP(A2419,[2]ConPiv!$A:$B,2,FALSE)</f>
        <v>2</v>
      </c>
    </row>
    <row r="2420" spans="1:34" ht="13" x14ac:dyDescent="0.25">
      <c r="A2420" s="96">
        <v>311386</v>
      </c>
      <c r="B2420" s="96">
        <v>23383</v>
      </c>
      <c r="C2420" s="95"/>
      <c r="D2420" s="97"/>
      <c r="E2420" s="98"/>
      <c r="F2420" s="98" t="s">
        <v>9631</v>
      </c>
      <c r="G2420" s="98" t="s">
        <v>2927</v>
      </c>
      <c r="H2420" s="95" t="s">
        <v>380</v>
      </c>
      <c r="I2420" s="99" t="s">
        <v>9804</v>
      </c>
      <c r="J2420" s="98"/>
      <c r="K2420" s="98"/>
      <c r="L2420" s="98"/>
      <c r="M2420" s="98"/>
      <c r="N2420" s="98" t="s">
        <v>754</v>
      </c>
      <c r="O2420" s="74">
        <v>43009</v>
      </c>
      <c r="P2420" s="103">
        <v>47</v>
      </c>
      <c r="Q2420" s="101">
        <v>1</v>
      </c>
      <c r="R2420" s="104">
        <f t="shared" si="116"/>
        <v>3.9166666666666665</v>
      </c>
      <c r="S2420" s="105">
        <f t="shared" si="114"/>
        <v>3.9166666666666665</v>
      </c>
      <c r="T2420" s="100" t="s">
        <v>9714</v>
      </c>
      <c r="U2420" s="74">
        <v>43108</v>
      </c>
      <c r="V2420" s="98"/>
      <c r="W2420" s="98"/>
      <c r="X2420" s="98" t="s">
        <v>1465</v>
      </c>
      <c r="Y2420" s="179"/>
      <c r="Z2420">
        <f>IF(ISNA(VLOOKUP(A2420,[2]InvPiv!$A:$B,2,FALSE)),0,VLOOKUP(A2420,[2]InvPiv!$A:$B,2,FALSE))</f>
        <v>1</v>
      </c>
      <c r="AA2420" s="185">
        <f t="shared" si="115"/>
        <v>0</v>
      </c>
      <c r="AB2420">
        <f>VLOOKUP(A2420,[2]ConPiv!$A:$B,2,FALSE)</f>
        <v>1</v>
      </c>
    </row>
    <row r="2421" spans="1:34" ht="13" x14ac:dyDescent="0.25">
      <c r="A2421" s="96">
        <v>311707</v>
      </c>
      <c r="B2421" s="96">
        <v>23484</v>
      </c>
      <c r="C2421" s="95"/>
      <c r="D2421" s="97"/>
      <c r="E2421" s="98"/>
      <c r="F2421" s="98" t="s">
        <v>9637</v>
      </c>
      <c r="G2421" s="98" t="s">
        <v>9813</v>
      </c>
      <c r="H2421" s="95" t="s">
        <v>83</v>
      </c>
      <c r="I2421" s="99" t="s">
        <v>9814</v>
      </c>
      <c r="J2421" s="98"/>
      <c r="K2421" s="98"/>
      <c r="L2421" s="98"/>
      <c r="M2421" s="98"/>
      <c r="N2421" s="98" t="s">
        <v>635</v>
      </c>
      <c r="O2421" s="74">
        <v>43009</v>
      </c>
      <c r="P2421" s="103">
        <v>47</v>
      </c>
      <c r="Q2421" s="101">
        <v>1</v>
      </c>
      <c r="R2421" s="104">
        <f t="shared" si="116"/>
        <v>3.9166666666666665</v>
      </c>
      <c r="S2421" s="105">
        <f t="shared" si="114"/>
        <v>3.9166666666666665</v>
      </c>
      <c r="T2421" s="100" t="s">
        <v>9720</v>
      </c>
      <c r="U2421" s="74">
        <v>43108</v>
      </c>
      <c r="V2421" s="98"/>
      <c r="W2421" s="98"/>
      <c r="X2421" s="98" t="s">
        <v>635</v>
      </c>
      <c r="Y2421" s="179"/>
      <c r="Z2421">
        <f>IF(ISNA(VLOOKUP(A2421,[2]InvPiv!$A:$B,2,FALSE)),0,VLOOKUP(A2421,[2]InvPiv!$A:$B,2,FALSE))</f>
        <v>1</v>
      </c>
      <c r="AA2421" s="185">
        <f t="shared" si="115"/>
        <v>0</v>
      </c>
      <c r="AB2421">
        <f>VLOOKUP(A2421,[2]ConPiv!$A:$B,2,FALSE)</f>
        <v>1</v>
      </c>
    </row>
    <row r="2422" spans="1:34" ht="13" x14ac:dyDescent="0.3">
      <c r="A2422" s="96">
        <v>310125</v>
      </c>
      <c r="B2422" s="96">
        <v>22920</v>
      </c>
      <c r="C2422" s="95"/>
      <c r="D2422" s="97"/>
      <c r="E2422" s="98"/>
      <c r="F2422" s="98" t="s">
        <v>9978</v>
      </c>
      <c r="G2422" s="98" t="s">
        <v>632</v>
      </c>
      <c r="H2422" s="95" t="s">
        <v>59</v>
      </c>
      <c r="I2422" s="99" t="s">
        <v>10126</v>
      </c>
      <c r="J2422" s="98"/>
      <c r="K2422" s="98"/>
      <c r="L2422" s="98"/>
      <c r="M2422" s="98"/>
      <c r="N2422" s="98" t="s">
        <v>754</v>
      </c>
      <c r="O2422" s="74">
        <v>43101</v>
      </c>
      <c r="P2422" s="103">
        <v>47</v>
      </c>
      <c r="Q2422" s="101">
        <v>1</v>
      </c>
      <c r="R2422" s="104">
        <f t="shared" si="116"/>
        <v>3.9166666666666665</v>
      </c>
      <c r="S2422" s="105">
        <f t="shared" si="114"/>
        <v>3.9166666666666665</v>
      </c>
      <c r="T2422" s="100" t="s">
        <v>9869</v>
      </c>
      <c r="U2422" s="74">
        <v>43108</v>
      </c>
      <c r="V2422" s="98"/>
      <c r="W2422" s="98"/>
      <c r="X2422" s="98" t="s">
        <v>1465</v>
      </c>
      <c r="Y2422" s="179"/>
      <c r="Z2422">
        <f>IF(ISNA(VLOOKUP(A2422,[2]InvPiv!$A:$B,2,FALSE)),0,VLOOKUP(A2422,[2]InvPiv!$A:$B,2,FALSE))</f>
        <v>1</v>
      </c>
      <c r="AA2422" s="185">
        <f t="shared" si="115"/>
        <v>0</v>
      </c>
      <c r="AB2422">
        <f>VLOOKUP(A2422,[2]ConPiv!$A:$B,2,FALSE)</f>
        <v>1</v>
      </c>
      <c r="AC2422" s="7"/>
      <c r="AD2422" s="7"/>
      <c r="AE2422" s="7"/>
      <c r="AF2422" s="7"/>
      <c r="AG2422" s="7"/>
      <c r="AH2422" s="7"/>
    </row>
    <row r="2423" spans="1:34" ht="13" x14ac:dyDescent="0.3">
      <c r="A2423" s="96">
        <v>311669</v>
      </c>
      <c r="B2423" s="96">
        <v>23480</v>
      </c>
      <c r="C2423" s="95"/>
      <c r="D2423" s="97"/>
      <c r="E2423" s="98"/>
      <c r="F2423" s="98" t="s">
        <v>9980</v>
      </c>
      <c r="G2423" s="98" t="s">
        <v>7438</v>
      </c>
      <c r="H2423" s="95" t="s">
        <v>124</v>
      </c>
      <c r="I2423" s="99" t="s">
        <v>10152</v>
      </c>
      <c r="J2423" s="98"/>
      <c r="K2423" s="98"/>
      <c r="L2423" s="98"/>
      <c r="M2423" s="98"/>
      <c r="N2423" s="98" t="s">
        <v>754</v>
      </c>
      <c r="O2423" s="74">
        <v>43101</v>
      </c>
      <c r="P2423" s="103">
        <v>47</v>
      </c>
      <c r="Q2423" s="101">
        <v>1</v>
      </c>
      <c r="R2423" s="104">
        <f t="shared" si="116"/>
        <v>3.9166666666666665</v>
      </c>
      <c r="S2423" s="105">
        <f t="shared" si="114"/>
        <v>3.9166666666666665</v>
      </c>
      <c r="T2423" s="100" t="s">
        <v>9871</v>
      </c>
      <c r="U2423" s="74">
        <v>43108</v>
      </c>
      <c r="V2423" s="98"/>
      <c r="W2423" s="98"/>
      <c r="X2423" s="98" t="s">
        <v>1465</v>
      </c>
      <c r="Y2423" s="179"/>
      <c r="Z2423">
        <f>IF(ISNA(VLOOKUP(A2423,[2]InvPiv!$A:$B,2,FALSE)),0,VLOOKUP(A2423,[2]InvPiv!$A:$B,2,FALSE))</f>
        <v>1</v>
      </c>
      <c r="AA2423" s="185">
        <f t="shared" si="115"/>
        <v>0</v>
      </c>
      <c r="AB2423">
        <f>VLOOKUP(A2423,[2]ConPiv!$A:$B,2,FALSE)</f>
        <v>1</v>
      </c>
      <c r="AC2423" s="7"/>
      <c r="AD2423" s="7"/>
      <c r="AE2423" s="7"/>
      <c r="AF2423" s="7"/>
      <c r="AG2423" s="7"/>
      <c r="AH2423" s="7"/>
    </row>
    <row r="2424" spans="1:34" ht="13" x14ac:dyDescent="0.3">
      <c r="A2424" s="96">
        <v>312222</v>
      </c>
      <c r="B2424" s="96">
        <v>23612</v>
      </c>
      <c r="C2424" s="95"/>
      <c r="D2424" s="97"/>
      <c r="E2424" s="98"/>
      <c r="F2424" s="98" t="s">
        <v>9997</v>
      </c>
      <c r="G2424" s="98" t="s">
        <v>10106</v>
      </c>
      <c r="H2424" s="95" t="s">
        <v>285</v>
      </c>
      <c r="I2424" s="99" t="s">
        <v>10163</v>
      </c>
      <c r="J2424" s="98"/>
      <c r="K2424" s="98"/>
      <c r="L2424" s="98"/>
      <c r="M2424" s="98"/>
      <c r="N2424" s="98" t="s">
        <v>754</v>
      </c>
      <c r="O2424" s="74">
        <v>43101</v>
      </c>
      <c r="P2424" s="103">
        <v>47</v>
      </c>
      <c r="Q2424" s="101">
        <v>1</v>
      </c>
      <c r="R2424" s="104">
        <f t="shared" si="116"/>
        <v>3.9166666666666665</v>
      </c>
      <c r="S2424" s="105">
        <f t="shared" si="114"/>
        <v>3.9166666666666665</v>
      </c>
      <c r="T2424" s="100" t="s">
        <v>9888</v>
      </c>
      <c r="U2424" s="74">
        <v>43108</v>
      </c>
      <c r="V2424" s="98"/>
      <c r="W2424" s="98"/>
      <c r="X2424" s="98" t="s">
        <v>1465</v>
      </c>
      <c r="Y2424" s="179"/>
      <c r="Z2424">
        <v>1</v>
      </c>
      <c r="AA2424" s="185">
        <f t="shared" si="115"/>
        <v>0</v>
      </c>
      <c r="AB2424">
        <f>VLOOKUP(A2424,[2]ConPiv!$A:$B,2,FALSE)</f>
        <v>1</v>
      </c>
      <c r="AC2424" s="7"/>
      <c r="AD2424" s="7"/>
      <c r="AE2424" s="7"/>
      <c r="AF2424" s="7"/>
      <c r="AG2424" s="7"/>
      <c r="AH2424" s="7"/>
    </row>
    <row r="2425" spans="1:34" ht="13" x14ac:dyDescent="0.3">
      <c r="A2425" s="252">
        <v>308848</v>
      </c>
      <c r="B2425" s="252">
        <v>22429</v>
      </c>
      <c r="C2425" s="253"/>
      <c r="D2425" s="254"/>
      <c r="E2425" s="255"/>
      <c r="F2425" s="255" t="s">
        <v>9998</v>
      </c>
      <c r="G2425" s="255" t="s">
        <v>533</v>
      </c>
      <c r="H2425" s="253" t="s">
        <v>285</v>
      </c>
      <c r="I2425" s="256">
        <v>39705</v>
      </c>
      <c r="J2425" s="255"/>
      <c r="K2425" s="255"/>
      <c r="L2425" s="255"/>
      <c r="M2425" s="255"/>
      <c r="N2425" s="255" t="s">
        <v>754</v>
      </c>
      <c r="O2425" s="257">
        <v>43101</v>
      </c>
      <c r="P2425" s="258">
        <v>47</v>
      </c>
      <c r="Q2425" s="259">
        <v>0</v>
      </c>
      <c r="R2425" s="259">
        <f t="shared" si="116"/>
        <v>3.9166666666666665</v>
      </c>
      <c r="S2425" s="260">
        <f t="shared" si="114"/>
        <v>0</v>
      </c>
      <c r="T2425" s="255" t="s">
        <v>9889</v>
      </c>
      <c r="U2425" s="257">
        <v>43108</v>
      </c>
      <c r="V2425" s="255"/>
      <c r="W2425" s="255"/>
      <c r="X2425" s="255" t="s">
        <v>3264</v>
      </c>
      <c r="Y2425" s="179" t="s">
        <v>9563</v>
      </c>
      <c r="Z2425">
        <f>IF(ISNA(VLOOKUP(A2425,[2]InvPiv!$A:$B,2,FALSE)),0,VLOOKUP(A2425,[2]InvPiv!$A:$B,2,FALSE))</f>
        <v>0</v>
      </c>
      <c r="AA2425" s="185">
        <f t="shared" si="115"/>
        <v>0</v>
      </c>
      <c r="AB2425" t="s">
        <v>354</v>
      </c>
      <c r="AC2425" s="7" t="s">
        <v>4681</v>
      </c>
      <c r="AD2425" s="314">
        <v>43108</v>
      </c>
      <c r="AE2425" s="7"/>
      <c r="AF2425" s="7"/>
      <c r="AG2425" s="7"/>
      <c r="AH2425" s="7"/>
    </row>
    <row r="2426" spans="1:34" ht="13" x14ac:dyDescent="0.3">
      <c r="A2426" s="96">
        <v>310877</v>
      </c>
      <c r="B2426" s="96">
        <v>22695</v>
      </c>
      <c r="C2426" s="95"/>
      <c r="D2426" s="97"/>
      <c r="E2426" s="98"/>
      <c r="F2426" s="98" t="s">
        <v>9999</v>
      </c>
      <c r="G2426" s="98" t="s">
        <v>3331</v>
      </c>
      <c r="H2426" s="95" t="s">
        <v>279</v>
      </c>
      <c r="I2426" s="99" t="s">
        <v>10125</v>
      </c>
      <c r="J2426" s="98"/>
      <c r="K2426" s="98"/>
      <c r="L2426" s="98"/>
      <c r="M2426" s="98"/>
      <c r="N2426" s="98" t="s">
        <v>754</v>
      </c>
      <c r="O2426" s="74">
        <v>43101</v>
      </c>
      <c r="P2426" s="103">
        <v>47</v>
      </c>
      <c r="Q2426" s="101">
        <v>2</v>
      </c>
      <c r="R2426" s="104">
        <f t="shared" si="116"/>
        <v>3.9166666666666665</v>
      </c>
      <c r="S2426" s="105">
        <f t="shared" si="114"/>
        <v>7.833333333333333</v>
      </c>
      <c r="T2426" s="100" t="s">
        <v>9890</v>
      </c>
      <c r="U2426" s="74">
        <v>43108</v>
      </c>
      <c r="V2426" s="98"/>
      <c r="W2426" s="98"/>
      <c r="X2426" s="98" t="s">
        <v>1465</v>
      </c>
      <c r="Y2426" s="179"/>
      <c r="Z2426">
        <f>IF(ISNA(VLOOKUP(A2426,[2]InvPiv!$A:$B,2,FALSE)),0,VLOOKUP(A2426,[2]InvPiv!$A:$B,2,FALSE))</f>
        <v>1.5</v>
      </c>
      <c r="AA2426" s="185">
        <f t="shared" si="115"/>
        <v>0.5</v>
      </c>
      <c r="AB2426">
        <f>VLOOKUP(A2426,[2]ConPiv!$A:$B,2,FALSE)</f>
        <v>1.5</v>
      </c>
      <c r="AC2426" s="7"/>
      <c r="AD2426" s="7"/>
      <c r="AE2426" s="7"/>
      <c r="AF2426" s="7"/>
      <c r="AG2426" s="7"/>
      <c r="AH2426" s="7"/>
    </row>
    <row r="2427" spans="1:34" ht="13" x14ac:dyDescent="0.3">
      <c r="A2427" s="252">
        <v>312065</v>
      </c>
      <c r="B2427" s="252">
        <v>23662</v>
      </c>
      <c r="C2427" s="253"/>
      <c r="D2427" s="254"/>
      <c r="E2427" s="255"/>
      <c r="F2427" s="255" t="s">
        <v>10002</v>
      </c>
      <c r="G2427" s="255" t="s">
        <v>617</v>
      </c>
      <c r="H2427" s="253" t="s">
        <v>195</v>
      </c>
      <c r="I2427" s="256">
        <v>42003</v>
      </c>
      <c r="J2427" s="255"/>
      <c r="K2427" s="255"/>
      <c r="L2427" s="255"/>
      <c r="M2427" s="255"/>
      <c r="N2427" s="255" t="s">
        <v>754</v>
      </c>
      <c r="O2427" s="257">
        <v>43101</v>
      </c>
      <c r="P2427" s="258">
        <v>47</v>
      </c>
      <c r="Q2427" s="259">
        <v>0</v>
      </c>
      <c r="R2427" s="259">
        <f t="shared" si="116"/>
        <v>3.9166666666666665</v>
      </c>
      <c r="S2427" s="260">
        <f t="shared" si="114"/>
        <v>0</v>
      </c>
      <c r="T2427" s="255" t="s">
        <v>9893</v>
      </c>
      <c r="U2427" s="257">
        <v>43108</v>
      </c>
      <c r="V2427" s="255"/>
      <c r="W2427" s="255"/>
      <c r="X2427" s="255" t="s">
        <v>3264</v>
      </c>
      <c r="Y2427" s="179" t="s">
        <v>9563</v>
      </c>
      <c r="Z2427">
        <f>IF(ISNA(VLOOKUP(A2427,[2]InvPiv!$A:$B,2,FALSE)),0,VLOOKUP(A2427,[2]InvPiv!$A:$B,2,FALSE))</f>
        <v>0</v>
      </c>
      <c r="AA2427" s="185">
        <f t="shared" si="115"/>
        <v>0</v>
      </c>
      <c r="AB2427" t="s">
        <v>354</v>
      </c>
      <c r="AC2427" s="7" t="s">
        <v>4681</v>
      </c>
      <c r="AD2427" s="314">
        <v>43108</v>
      </c>
      <c r="AE2427" s="7"/>
      <c r="AF2427" s="7"/>
      <c r="AG2427" s="7"/>
      <c r="AH2427" s="7"/>
    </row>
    <row r="2428" spans="1:34" ht="13" x14ac:dyDescent="0.25">
      <c r="A2428" s="96">
        <v>312136</v>
      </c>
      <c r="B2428" s="96">
        <v>23615</v>
      </c>
      <c r="C2428" s="95"/>
      <c r="D2428" s="97"/>
      <c r="E2428" s="98"/>
      <c r="F2428" s="98" t="s">
        <v>9644</v>
      </c>
      <c r="G2428" s="98" t="s">
        <v>6506</v>
      </c>
      <c r="H2428" s="95" t="s">
        <v>59</v>
      </c>
      <c r="I2428" s="99">
        <v>34668</v>
      </c>
      <c r="J2428" s="98"/>
      <c r="K2428" s="98"/>
      <c r="L2428" s="98"/>
      <c r="M2428" s="98"/>
      <c r="N2428" s="98" t="s">
        <v>754</v>
      </c>
      <c r="O2428" s="74">
        <v>43009</v>
      </c>
      <c r="P2428" s="103">
        <v>47</v>
      </c>
      <c r="Q2428" s="101">
        <v>1</v>
      </c>
      <c r="R2428" s="104">
        <f t="shared" si="116"/>
        <v>3.9166666666666665</v>
      </c>
      <c r="S2428" s="105">
        <f t="shared" si="114"/>
        <v>3.9166666666666665</v>
      </c>
      <c r="T2428" s="100" t="s">
        <v>9727</v>
      </c>
      <c r="U2428" s="74">
        <v>43109</v>
      </c>
      <c r="V2428" s="98"/>
      <c r="W2428" s="98"/>
      <c r="X2428" s="98" t="s">
        <v>1465</v>
      </c>
      <c r="Y2428" s="179"/>
      <c r="Z2428">
        <f>IF(ISNA(VLOOKUP(A2428,[2]InvPiv!$A:$B,2,FALSE)),0,VLOOKUP(A2428,[2]InvPiv!$A:$B,2,FALSE))</f>
        <v>1</v>
      </c>
      <c r="AA2428" s="185">
        <f t="shared" si="115"/>
        <v>0</v>
      </c>
      <c r="AB2428">
        <f>VLOOKUP(A2428,[2]ConPiv!$A:$B,2,FALSE)</f>
        <v>1</v>
      </c>
    </row>
    <row r="2429" spans="1:34" ht="13" x14ac:dyDescent="0.3">
      <c r="A2429" s="96">
        <v>19219</v>
      </c>
      <c r="B2429" s="96">
        <v>14088</v>
      </c>
      <c r="C2429" s="95"/>
      <c r="D2429" s="97"/>
      <c r="E2429" s="98"/>
      <c r="F2429" s="98" t="s">
        <v>10008</v>
      </c>
      <c r="G2429" s="98" t="s">
        <v>6579</v>
      </c>
      <c r="H2429" s="95" t="s">
        <v>134</v>
      </c>
      <c r="I2429" s="99" t="s">
        <v>10115</v>
      </c>
      <c r="J2429" s="98"/>
      <c r="K2429" s="98"/>
      <c r="L2429" s="98"/>
      <c r="M2429" s="98"/>
      <c r="N2429" s="98" t="s">
        <v>635</v>
      </c>
      <c r="O2429" s="74">
        <v>43101</v>
      </c>
      <c r="P2429" s="103">
        <v>47</v>
      </c>
      <c r="Q2429" s="101">
        <v>6</v>
      </c>
      <c r="R2429" s="104">
        <f t="shared" si="116"/>
        <v>3.9166666666666665</v>
      </c>
      <c r="S2429" s="105">
        <f t="shared" si="114"/>
        <v>23.5</v>
      </c>
      <c r="T2429" s="100" t="s">
        <v>9899</v>
      </c>
      <c r="U2429" s="74">
        <v>43109</v>
      </c>
      <c r="V2429" s="98"/>
      <c r="W2429" s="98"/>
      <c r="X2429" s="98" t="s">
        <v>635</v>
      </c>
      <c r="Y2429" s="179"/>
      <c r="Z2429">
        <f>IF(ISNA(VLOOKUP(A2429,[2]InvPiv!$A:$B,2,FALSE)),0,VLOOKUP(A2429,[2]InvPiv!$A:$B,2,FALSE))</f>
        <v>6</v>
      </c>
      <c r="AA2429" s="185">
        <f t="shared" si="115"/>
        <v>0</v>
      </c>
      <c r="AB2429">
        <f>VLOOKUP(A2429,[2]ConPiv!$A:$B,2,FALSE)</f>
        <v>6</v>
      </c>
      <c r="AC2429" s="7"/>
      <c r="AD2429" s="7"/>
      <c r="AE2429" s="7"/>
      <c r="AF2429" s="7"/>
      <c r="AG2429" s="7"/>
      <c r="AH2429" s="7"/>
    </row>
    <row r="2430" spans="1:34" ht="13" x14ac:dyDescent="0.3">
      <c r="A2430" s="96">
        <v>31734</v>
      </c>
      <c r="B2430" s="96">
        <v>19421</v>
      </c>
      <c r="C2430" s="95"/>
      <c r="D2430" s="97"/>
      <c r="E2430" s="98"/>
      <c r="F2430" s="98" t="s">
        <v>10009</v>
      </c>
      <c r="G2430" s="98" t="s">
        <v>3297</v>
      </c>
      <c r="H2430" s="95" t="s">
        <v>59</v>
      </c>
      <c r="I2430" s="99" t="s">
        <v>10121</v>
      </c>
      <c r="J2430" s="98"/>
      <c r="K2430" s="98"/>
      <c r="L2430" s="98"/>
      <c r="M2430" s="98"/>
      <c r="N2430" s="98" t="s">
        <v>754</v>
      </c>
      <c r="O2430" s="74">
        <v>43101</v>
      </c>
      <c r="P2430" s="103">
        <v>47</v>
      </c>
      <c r="Q2430" s="101">
        <v>1</v>
      </c>
      <c r="R2430" s="104">
        <f t="shared" si="116"/>
        <v>3.9166666666666665</v>
      </c>
      <c r="S2430" s="105">
        <f t="shared" si="114"/>
        <v>3.9166666666666665</v>
      </c>
      <c r="T2430" s="100" t="s">
        <v>9900</v>
      </c>
      <c r="U2430" s="74">
        <v>43109</v>
      </c>
      <c r="V2430" s="98"/>
      <c r="W2430" s="98"/>
      <c r="X2430" s="98" t="s">
        <v>1465</v>
      </c>
      <c r="Y2430" s="179"/>
      <c r="Z2430">
        <v>1</v>
      </c>
      <c r="AA2430" s="185">
        <f t="shared" si="115"/>
        <v>0</v>
      </c>
      <c r="AB2430">
        <f>VLOOKUP(A2430,[2]ConPiv!$A:$B,2,FALSE)</f>
        <v>1</v>
      </c>
      <c r="AC2430" s="7"/>
      <c r="AD2430" s="7"/>
      <c r="AE2430" s="7"/>
      <c r="AF2430" s="7"/>
      <c r="AG2430" s="7"/>
      <c r="AH2430" s="7"/>
    </row>
    <row r="2431" spans="1:34" ht="13" x14ac:dyDescent="0.3">
      <c r="A2431" s="96">
        <v>308262</v>
      </c>
      <c r="B2431" s="96">
        <v>22196</v>
      </c>
      <c r="C2431" s="95"/>
      <c r="D2431" s="97"/>
      <c r="E2431" s="98"/>
      <c r="F2431" s="98" t="s">
        <v>10010</v>
      </c>
      <c r="G2431" s="98" t="s">
        <v>2741</v>
      </c>
      <c r="H2431" s="95" t="s">
        <v>59</v>
      </c>
      <c r="I2431" s="99" t="s">
        <v>10124</v>
      </c>
      <c r="J2431" s="98"/>
      <c r="K2431" s="98"/>
      <c r="L2431" s="98"/>
      <c r="M2431" s="98"/>
      <c r="N2431" s="98" t="s">
        <v>754</v>
      </c>
      <c r="O2431" s="74">
        <v>43101</v>
      </c>
      <c r="P2431" s="103">
        <v>47</v>
      </c>
      <c r="Q2431" s="101">
        <v>1</v>
      </c>
      <c r="R2431" s="104">
        <f t="shared" si="116"/>
        <v>3.9166666666666665</v>
      </c>
      <c r="S2431" s="105">
        <f t="shared" si="114"/>
        <v>3.9166666666666665</v>
      </c>
      <c r="T2431" s="100" t="s">
        <v>9901</v>
      </c>
      <c r="U2431" s="74">
        <v>43109</v>
      </c>
      <c r="V2431" s="98"/>
      <c r="W2431" s="98"/>
      <c r="X2431" s="98" t="s">
        <v>1465</v>
      </c>
      <c r="Y2431" s="179"/>
      <c r="Z2431">
        <f>IF(ISNA(VLOOKUP(A2431,[2]InvPiv!$A:$B,2,FALSE)),0,VLOOKUP(A2431,[2]InvPiv!$A:$B,2,FALSE))</f>
        <v>1</v>
      </c>
      <c r="AA2431" s="185">
        <f t="shared" si="115"/>
        <v>0</v>
      </c>
      <c r="AB2431">
        <f>VLOOKUP(A2431,[2]ConPiv!$A:$B,2,FALSE)</f>
        <v>1</v>
      </c>
      <c r="AC2431" s="7"/>
      <c r="AD2431" s="7"/>
      <c r="AE2431" s="7"/>
      <c r="AF2431" s="7"/>
      <c r="AG2431" s="7"/>
      <c r="AH2431" s="7"/>
    </row>
    <row r="2432" spans="1:34" ht="13" x14ac:dyDescent="0.3">
      <c r="A2432" s="96">
        <v>311007</v>
      </c>
      <c r="B2432" s="96">
        <v>23269</v>
      </c>
      <c r="C2432" s="95"/>
      <c r="D2432" s="97"/>
      <c r="E2432" s="98"/>
      <c r="F2432" s="98" t="s">
        <v>10011</v>
      </c>
      <c r="G2432" s="98" t="s">
        <v>8730</v>
      </c>
      <c r="H2432" s="95" t="s">
        <v>87</v>
      </c>
      <c r="I2432" s="99" t="s">
        <v>10132</v>
      </c>
      <c r="J2432" s="98"/>
      <c r="K2432" s="98"/>
      <c r="L2432" s="98"/>
      <c r="M2432" s="98"/>
      <c r="N2432" s="98" t="s">
        <v>754</v>
      </c>
      <c r="O2432" s="74">
        <v>43101</v>
      </c>
      <c r="P2432" s="103">
        <v>47</v>
      </c>
      <c r="Q2432" s="101">
        <v>1</v>
      </c>
      <c r="R2432" s="104">
        <f t="shared" si="116"/>
        <v>3.9166666666666665</v>
      </c>
      <c r="S2432" s="105">
        <f t="shared" si="114"/>
        <v>3.9166666666666665</v>
      </c>
      <c r="T2432" s="100" t="s">
        <v>9902</v>
      </c>
      <c r="U2432" s="74">
        <v>43109</v>
      </c>
      <c r="V2432" s="98"/>
      <c r="W2432" s="98"/>
      <c r="X2432" s="98" t="s">
        <v>1465</v>
      </c>
      <c r="Y2432" s="179"/>
      <c r="Z2432">
        <f>IF(ISNA(VLOOKUP(A2432,[2]InvPiv!$A:$B,2,FALSE)),0,VLOOKUP(A2432,[2]InvPiv!$A:$B,2,FALSE))</f>
        <v>1</v>
      </c>
      <c r="AA2432" s="185">
        <f t="shared" si="115"/>
        <v>0</v>
      </c>
      <c r="AB2432">
        <f>VLOOKUP(A2432,[2]ConPiv!$A:$B,2,FALSE)</f>
        <v>1</v>
      </c>
      <c r="AC2432" s="7"/>
      <c r="AD2432" s="7"/>
      <c r="AE2432" s="7"/>
      <c r="AF2432" s="7"/>
      <c r="AG2432" s="7"/>
      <c r="AH2432" s="7"/>
    </row>
    <row r="2433" spans="1:34" ht="13" x14ac:dyDescent="0.3">
      <c r="A2433" s="252">
        <v>312098</v>
      </c>
      <c r="B2433" s="252">
        <v>23669</v>
      </c>
      <c r="C2433" s="253"/>
      <c r="D2433" s="254"/>
      <c r="E2433" s="255"/>
      <c r="F2433" s="255" t="s">
        <v>10016</v>
      </c>
      <c r="G2433" s="255" t="s">
        <v>595</v>
      </c>
      <c r="H2433" s="253" t="s">
        <v>59</v>
      </c>
      <c r="I2433" s="256" t="s">
        <v>10174</v>
      </c>
      <c r="J2433" s="255"/>
      <c r="K2433" s="255"/>
      <c r="L2433" s="255"/>
      <c r="M2433" s="255"/>
      <c r="N2433" s="255" t="s">
        <v>754</v>
      </c>
      <c r="O2433" s="257">
        <v>43101</v>
      </c>
      <c r="P2433" s="258">
        <v>47</v>
      </c>
      <c r="Q2433" s="259">
        <v>0</v>
      </c>
      <c r="R2433" s="259">
        <f t="shared" si="116"/>
        <v>3.9166666666666665</v>
      </c>
      <c r="S2433" s="260">
        <f t="shared" si="114"/>
        <v>0</v>
      </c>
      <c r="T2433" s="255" t="s">
        <v>9907</v>
      </c>
      <c r="U2433" s="257">
        <v>43109</v>
      </c>
      <c r="V2433" s="255"/>
      <c r="W2433" s="255"/>
      <c r="X2433" s="255" t="s">
        <v>3264</v>
      </c>
      <c r="Y2433" s="179" t="s">
        <v>9563</v>
      </c>
      <c r="Z2433">
        <f>IF(ISNA(VLOOKUP(A2433,[2]InvPiv!$A:$B,2,FALSE)),0,VLOOKUP(A2433,[2]InvPiv!$A:$B,2,FALSE))</f>
        <v>0</v>
      </c>
      <c r="AA2433" s="185">
        <f t="shared" si="115"/>
        <v>0</v>
      </c>
      <c r="AB2433" t="s">
        <v>354</v>
      </c>
      <c r="AC2433" s="7" t="s">
        <v>4681</v>
      </c>
      <c r="AD2433" s="314">
        <v>43109</v>
      </c>
      <c r="AE2433" s="7"/>
      <c r="AF2433" s="7"/>
      <c r="AG2433" s="7"/>
      <c r="AH2433" s="7"/>
    </row>
    <row r="2434" spans="1:34" ht="13" x14ac:dyDescent="0.3">
      <c r="A2434" s="96">
        <v>18921</v>
      </c>
      <c r="B2434" s="96">
        <v>12474</v>
      </c>
      <c r="C2434" s="95"/>
      <c r="D2434" s="97"/>
      <c r="E2434" s="98"/>
      <c r="F2434" s="98" t="s">
        <v>10007</v>
      </c>
      <c r="G2434" s="98" t="s">
        <v>2456</v>
      </c>
      <c r="H2434" s="95" t="s">
        <v>59</v>
      </c>
      <c r="I2434" s="99" t="s">
        <v>10110</v>
      </c>
      <c r="J2434" s="98"/>
      <c r="K2434" s="98"/>
      <c r="L2434" s="98"/>
      <c r="M2434" s="98"/>
      <c r="N2434" s="98" t="s">
        <v>635</v>
      </c>
      <c r="O2434" s="74">
        <v>43101</v>
      </c>
      <c r="P2434" s="103">
        <v>47</v>
      </c>
      <c r="Q2434" s="101">
        <v>42</v>
      </c>
      <c r="R2434" s="104">
        <f t="shared" si="116"/>
        <v>3.9166666666666665</v>
      </c>
      <c r="S2434" s="105">
        <f t="shared" ref="S2434:S2497" si="117">Q2434*R2434</f>
        <v>164.5</v>
      </c>
      <c r="T2434" s="100" t="s">
        <v>9898</v>
      </c>
      <c r="U2434" s="74">
        <v>43110</v>
      </c>
      <c r="V2434" s="98"/>
      <c r="W2434" s="98"/>
      <c r="X2434" s="98" t="s">
        <v>635</v>
      </c>
      <c r="Y2434" s="179"/>
      <c r="Z2434">
        <f>IF(ISNA(VLOOKUP(A2434,[2]InvPiv!$A:$B,2,FALSE)),0,VLOOKUP(A2434,[2]InvPiv!$A:$B,2,FALSE))</f>
        <v>42</v>
      </c>
      <c r="AA2434" s="185">
        <f t="shared" ref="AA2434:AA2497" si="118">Q2434-Z2434</f>
        <v>0</v>
      </c>
      <c r="AB2434">
        <f>VLOOKUP(A2434,[2]ConPiv!$A:$B,2,FALSE)</f>
        <v>42</v>
      </c>
      <c r="AC2434" s="7"/>
      <c r="AD2434" s="7"/>
      <c r="AE2434" s="7"/>
      <c r="AF2434" s="7"/>
      <c r="AG2434" s="7"/>
      <c r="AH2434" s="7"/>
    </row>
    <row r="2435" spans="1:34" ht="13" x14ac:dyDescent="0.3">
      <c r="A2435" s="96">
        <v>16413</v>
      </c>
      <c r="B2435" s="96">
        <v>11425</v>
      </c>
      <c r="C2435" s="95"/>
      <c r="D2435" s="97"/>
      <c r="E2435" s="98"/>
      <c r="F2435" s="98" t="s">
        <v>10018</v>
      </c>
      <c r="G2435" s="98" t="s">
        <v>4403</v>
      </c>
      <c r="H2435" s="95" t="s">
        <v>59</v>
      </c>
      <c r="I2435" s="99" t="s">
        <v>10105</v>
      </c>
      <c r="J2435" s="98"/>
      <c r="K2435" s="98"/>
      <c r="L2435" s="98"/>
      <c r="M2435" s="98"/>
      <c r="N2435" s="98" t="s">
        <v>635</v>
      </c>
      <c r="O2435" s="74">
        <v>43101</v>
      </c>
      <c r="P2435" s="103">
        <v>47</v>
      </c>
      <c r="Q2435" s="101">
        <v>2</v>
      </c>
      <c r="R2435" s="104">
        <f t="shared" si="116"/>
        <v>3.9166666666666665</v>
      </c>
      <c r="S2435" s="105">
        <f t="shared" si="117"/>
        <v>7.833333333333333</v>
      </c>
      <c r="T2435" s="100" t="s">
        <v>9909</v>
      </c>
      <c r="U2435" s="74">
        <v>43111</v>
      </c>
      <c r="V2435" s="98"/>
      <c r="W2435" s="98"/>
      <c r="X2435" s="98" t="s">
        <v>635</v>
      </c>
      <c r="Y2435" s="179"/>
      <c r="Z2435">
        <f>IF(ISNA(VLOOKUP(A2435,[2]InvPiv!$A:$B,2,FALSE)),0,VLOOKUP(A2435,[2]InvPiv!$A:$B,2,FALSE))</f>
        <v>2</v>
      </c>
      <c r="AA2435" s="185">
        <f t="shared" si="118"/>
        <v>0</v>
      </c>
      <c r="AB2435">
        <f>VLOOKUP(A2435,[2]ConPiv!$A:$B,2,FALSE)</f>
        <v>3</v>
      </c>
      <c r="AC2435" s="7"/>
      <c r="AD2435" s="7"/>
      <c r="AE2435" s="7"/>
      <c r="AF2435" s="7"/>
      <c r="AG2435" s="7"/>
      <c r="AH2435" s="7"/>
    </row>
    <row r="2436" spans="1:34" ht="13" x14ac:dyDescent="0.3">
      <c r="A2436" s="96">
        <v>897</v>
      </c>
      <c r="B2436" s="96">
        <v>1412</v>
      </c>
      <c r="C2436" s="95"/>
      <c r="D2436" s="97"/>
      <c r="E2436" s="98"/>
      <c r="F2436" s="98" t="s">
        <v>10022</v>
      </c>
      <c r="G2436" s="98" t="s">
        <v>4786</v>
      </c>
      <c r="H2436" s="95" t="s">
        <v>87</v>
      </c>
      <c r="I2436" s="99" t="s">
        <v>10090</v>
      </c>
      <c r="J2436" s="98"/>
      <c r="K2436" s="98"/>
      <c r="L2436" s="98"/>
      <c r="M2436" s="98"/>
      <c r="N2436" s="98" t="s">
        <v>635</v>
      </c>
      <c r="O2436" s="74">
        <v>43101</v>
      </c>
      <c r="P2436" s="103">
        <v>47</v>
      </c>
      <c r="Q2436" s="101">
        <v>9</v>
      </c>
      <c r="R2436" s="104">
        <f t="shared" ref="R2436:R2499" si="119">P2436/12</f>
        <v>3.9166666666666665</v>
      </c>
      <c r="S2436" s="105">
        <f t="shared" si="117"/>
        <v>35.25</v>
      </c>
      <c r="T2436" s="100" t="s">
        <v>9913</v>
      </c>
      <c r="U2436" s="74">
        <v>43111</v>
      </c>
      <c r="V2436" s="98"/>
      <c r="W2436" s="98"/>
      <c r="X2436" s="98" t="s">
        <v>635</v>
      </c>
      <c r="Y2436" s="179"/>
      <c r="Z2436">
        <f>IF(ISNA(VLOOKUP(A2436,[2]InvPiv!$A:$B,2,FALSE)),0,VLOOKUP(A2436,[2]InvPiv!$A:$B,2,FALSE))</f>
        <v>9</v>
      </c>
      <c r="AA2436" s="185">
        <f t="shared" si="118"/>
        <v>0</v>
      </c>
      <c r="AB2436">
        <f>VLOOKUP(A2436,[2]ConPiv!$A:$B,2,FALSE)</f>
        <v>9</v>
      </c>
      <c r="AC2436" s="7"/>
      <c r="AD2436" s="7"/>
      <c r="AE2436" s="7"/>
      <c r="AF2436" s="7"/>
      <c r="AG2436" s="7"/>
      <c r="AH2436" s="7"/>
    </row>
    <row r="2437" spans="1:34" x14ac:dyDescent="0.25">
      <c r="A2437" s="96">
        <v>311453</v>
      </c>
      <c r="B2437" s="96">
        <v>23399</v>
      </c>
      <c r="C2437" s="95"/>
      <c r="D2437" s="97"/>
      <c r="E2437" s="98"/>
      <c r="F2437" s="98" t="s">
        <v>9099</v>
      </c>
      <c r="G2437" s="98" t="s">
        <v>6209</v>
      </c>
      <c r="H2437" s="95" t="s">
        <v>83</v>
      </c>
      <c r="I2437" s="99" t="s">
        <v>9222</v>
      </c>
      <c r="J2437" s="98"/>
      <c r="K2437" s="98"/>
      <c r="L2437" s="98"/>
      <c r="M2437" s="98"/>
      <c r="N2437" s="98" t="s">
        <v>754</v>
      </c>
      <c r="O2437" s="74">
        <v>43009</v>
      </c>
      <c r="P2437" s="103">
        <v>47</v>
      </c>
      <c r="Q2437" s="101">
        <v>1</v>
      </c>
      <c r="R2437" s="104">
        <f t="shared" si="119"/>
        <v>3.9166666666666665</v>
      </c>
      <c r="S2437" s="105">
        <f t="shared" si="117"/>
        <v>3.9166666666666665</v>
      </c>
      <c r="T2437" s="100" t="s">
        <v>8981</v>
      </c>
      <c r="U2437" s="74">
        <v>43112</v>
      </c>
      <c r="V2437" s="98"/>
      <c r="W2437" s="98"/>
      <c r="X2437" s="98" t="s">
        <v>1465</v>
      </c>
      <c r="Y2437" s="183"/>
      <c r="Z2437">
        <f>IF(ISNA(VLOOKUP(A2437,[2]InvPiv!$A:$B,2,FALSE)),0,VLOOKUP(A2437,[2]InvPiv!$A:$B,2,FALSE))</f>
        <v>1</v>
      </c>
      <c r="AA2437" s="185">
        <f t="shared" si="118"/>
        <v>0</v>
      </c>
      <c r="AB2437">
        <f>VLOOKUP(A2437,[2]ConPiv!$A:$B,2,FALSE)</f>
        <v>1</v>
      </c>
    </row>
    <row r="2438" spans="1:34" ht="13" x14ac:dyDescent="0.25">
      <c r="A2438" s="96">
        <v>311689</v>
      </c>
      <c r="B2438" s="96">
        <v>23485</v>
      </c>
      <c r="C2438" s="95"/>
      <c r="D2438" s="97"/>
      <c r="E2438" s="98"/>
      <c r="F2438" s="98" t="s">
        <v>9298</v>
      </c>
      <c r="G2438" s="98" t="s">
        <v>9520</v>
      </c>
      <c r="H2438" s="95" t="s">
        <v>279</v>
      </c>
      <c r="I2438" s="99" t="s">
        <v>9521</v>
      </c>
      <c r="J2438" s="98"/>
      <c r="K2438" s="98"/>
      <c r="L2438" s="98"/>
      <c r="M2438" s="98"/>
      <c r="N2438" s="98" t="s">
        <v>754</v>
      </c>
      <c r="O2438" s="74">
        <v>43009</v>
      </c>
      <c r="P2438" s="103">
        <v>47</v>
      </c>
      <c r="Q2438" s="101">
        <v>2</v>
      </c>
      <c r="R2438" s="104">
        <f t="shared" si="119"/>
        <v>3.9166666666666665</v>
      </c>
      <c r="S2438" s="105">
        <f t="shared" si="117"/>
        <v>7.833333333333333</v>
      </c>
      <c r="T2438" s="100" t="s">
        <v>9389</v>
      </c>
      <c r="U2438" s="74">
        <v>43112</v>
      </c>
      <c r="V2438" s="98"/>
      <c r="W2438" s="98"/>
      <c r="X2438" s="98" t="s">
        <v>1465</v>
      </c>
      <c r="Y2438" s="179"/>
      <c r="Z2438">
        <f>IF(ISNA(VLOOKUP(A2438,[2]InvPiv!$A:$B,2,FALSE)),0,VLOOKUP(A2438,[2]InvPiv!$A:$B,2,FALSE))</f>
        <v>2</v>
      </c>
      <c r="AA2438" s="185">
        <f t="shared" si="118"/>
        <v>0</v>
      </c>
      <c r="AB2438">
        <f>VLOOKUP(A2438,[2]ConPiv!$A:$B,2,FALSE)</f>
        <v>2</v>
      </c>
    </row>
    <row r="2439" spans="1:34" ht="13" x14ac:dyDescent="0.3">
      <c r="A2439" s="96">
        <v>6698</v>
      </c>
      <c r="B2439" s="96">
        <v>7265</v>
      </c>
      <c r="C2439" s="95"/>
      <c r="D2439" s="97"/>
      <c r="E2439" s="98"/>
      <c r="F2439" s="98" t="s">
        <v>10031</v>
      </c>
      <c r="G2439" s="98" t="s">
        <v>686</v>
      </c>
      <c r="H2439" s="95" t="s">
        <v>72</v>
      </c>
      <c r="I2439" s="99" t="s">
        <v>10098</v>
      </c>
      <c r="J2439" s="98"/>
      <c r="K2439" s="98"/>
      <c r="L2439" s="98"/>
      <c r="M2439" s="98"/>
      <c r="N2439" s="98" t="s">
        <v>635</v>
      </c>
      <c r="O2439" s="74">
        <v>43101</v>
      </c>
      <c r="P2439" s="103">
        <v>47</v>
      </c>
      <c r="Q2439" s="101">
        <v>2</v>
      </c>
      <c r="R2439" s="104">
        <f t="shared" si="119"/>
        <v>3.9166666666666665</v>
      </c>
      <c r="S2439" s="105">
        <f t="shared" si="117"/>
        <v>7.833333333333333</v>
      </c>
      <c r="T2439" s="100" t="s">
        <v>9922</v>
      </c>
      <c r="U2439" s="74">
        <v>43114</v>
      </c>
      <c r="V2439" s="98"/>
      <c r="W2439" s="98"/>
      <c r="X2439" s="98" t="s">
        <v>635</v>
      </c>
      <c r="Y2439" s="179"/>
      <c r="Z2439">
        <f>IF(ISNA(VLOOKUP(A2439,[2]InvPiv!$A:$B,2,FALSE)),0,VLOOKUP(A2439,[2]InvPiv!$A:$B,2,FALSE))</f>
        <v>2</v>
      </c>
      <c r="AA2439" s="185">
        <f t="shared" si="118"/>
        <v>0</v>
      </c>
      <c r="AB2439">
        <f>VLOOKUP(A2439,[2]ConPiv!$A:$B,2,FALSE)</f>
        <v>2</v>
      </c>
      <c r="AC2439" s="7"/>
      <c r="AD2439" s="7"/>
      <c r="AE2439" s="7"/>
      <c r="AF2439" s="7"/>
      <c r="AG2439" s="7"/>
      <c r="AH2439" s="7"/>
    </row>
    <row r="2440" spans="1:34" x14ac:dyDescent="0.25">
      <c r="A2440" s="96">
        <v>310256</v>
      </c>
      <c r="B2440" s="96">
        <v>22940</v>
      </c>
      <c r="C2440" s="95"/>
      <c r="D2440" s="97"/>
      <c r="E2440" s="98"/>
      <c r="F2440" s="98" t="s">
        <v>9012</v>
      </c>
      <c r="G2440" s="98" t="s">
        <v>2618</v>
      </c>
      <c r="H2440" s="95" t="s">
        <v>83</v>
      </c>
      <c r="I2440" s="99" t="s">
        <v>9135</v>
      </c>
      <c r="J2440" s="98"/>
      <c r="K2440" s="98"/>
      <c r="L2440" s="98"/>
      <c r="M2440" s="98"/>
      <c r="N2440" s="98" t="s">
        <v>754</v>
      </c>
      <c r="O2440" s="74">
        <v>43009</v>
      </c>
      <c r="P2440" s="103">
        <v>47</v>
      </c>
      <c r="Q2440" s="101">
        <v>7</v>
      </c>
      <c r="R2440" s="104">
        <f t="shared" si="119"/>
        <v>3.9166666666666665</v>
      </c>
      <c r="S2440" s="105">
        <f t="shared" si="117"/>
        <v>27.416666666666664</v>
      </c>
      <c r="T2440" s="100" t="s">
        <v>8892</v>
      </c>
      <c r="U2440" s="74">
        <v>43115</v>
      </c>
      <c r="V2440" s="98"/>
      <c r="W2440" s="98"/>
      <c r="X2440" s="98" t="s">
        <v>1465</v>
      </c>
      <c r="Y2440" s="183"/>
      <c r="Z2440">
        <f>IF(ISNA(VLOOKUP(A2440,[2]InvPiv!$A:$B,2,FALSE)),0,VLOOKUP(A2440,[2]InvPiv!$A:$B,2,FALSE))</f>
        <v>6.75</v>
      </c>
      <c r="AA2440" s="185">
        <f t="shared" si="118"/>
        <v>0.25</v>
      </c>
      <c r="AB2440">
        <f>VLOOKUP(A2440,[2]ConPiv!$A:$B,2,FALSE)</f>
        <v>6.75</v>
      </c>
    </row>
    <row r="2441" spans="1:34" ht="13" x14ac:dyDescent="0.25">
      <c r="A2441" s="96">
        <v>311575</v>
      </c>
      <c r="B2441" s="96">
        <v>23520</v>
      </c>
      <c r="C2441" s="95"/>
      <c r="D2441" s="97"/>
      <c r="E2441" s="98"/>
      <c r="F2441" s="98" t="s">
        <v>9288</v>
      </c>
      <c r="G2441" s="98" t="s">
        <v>9443</v>
      </c>
      <c r="H2441" s="95" t="s">
        <v>380</v>
      </c>
      <c r="I2441" s="99" t="s">
        <v>9525</v>
      </c>
      <c r="J2441" s="98"/>
      <c r="K2441" s="98"/>
      <c r="L2441" s="98"/>
      <c r="M2441" s="98"/>
      <c r="N2441" s="98" t="s">
        <v>754</v>
      </c>
      <c r="O2441" s="74">
        <v>43009</v>
      </c>
      <c r="P2441" s="103">
        <v>47</v>
      </c>
      <c r="Q2441" s="101">
        <v>22</v>
      </c>
      <c r="R2441" s="104">
        <f t="shared" si="119"/>
        <v>3.9166666666666665</v>
      </c>
      <c r="S2441" s="105">
        <f t="shared" si="117"/>
        <v>86.166666666666657</v>
      </c>
      <c r="T2441" s="100" t="s">
        <v>9379</v>
      </c>
      <c r="U2441" s="74">
        <v>43115</v>
      </c>
      <c r="V2441" s="98"/>
      <c r="W2441" s="98"/>
      <c r="X2441" s="98" t="s">
        <v>1465</v>
      </c>
      <c r="Y2441" s="179"/>
      <c r="Z2441">
        <f>IF(ISNA(VLOOKUP(A2441,[2]InvPiv!$A:$B,2,FALSE)),0,VLOOKUP(A2441,[2]InvPiv!$A:$B,2,FALSE))</f>
        <v>22.5</v>
      </c>
      <c r="AA2441" s="185">
        <f t="shared" si="118"/>
        <v>-0.5</v>
      </c>
      <c r="AB2441">
        <f>VLOOKUP(A2441,[2]ConPiv!$A:$B,2,FALSE)</f>
        <v>19.5</v>
      </c>
    </row>
    <row r="2442" spans="1:34" ht="13" x14ac:dyDescent="0.25">
      <c r="A2442" s="96">
        <v>311407</v>
      </c>
      <c r="B2442" s="96">
        <v>23275</v>
      </c>
      <c r="C2442" s="95"/>
      <c r="D2442" s="97"/>
      <c r="E2442" s="98"/>
      <c r="F2442" s="98" t="s">
        <v>9322</v>
      </c>
      <c r="G2442" s="98" t="s">
        <v>685</v>
      </c>
      <c r="H2442" s="95" t="s">
        <v>124</v>
      </c>
      <c r="I2442" s="99" t="s">
        <v>9493</v>
      </c>
      <c r="J2442" s="98"/>
      <c r="K2442" s="98"/>
      <c r="L2442" s="98"/>
      <c r="M2442" s="98"/>
      <c r="N2442" s="98" t="s">
        <v>754</v>
      </c>
      <c r="O2442" s="74">
        <v>43009</v>
      </c>
      <c r="P2442" s="103">
        <v>47</v>
      </c>
      <c r="Q2442" s="101">
        <v>1</v>
      </c>
      <c r="R2442" s="104">
        <f t="shared" si="119"/>
        <v>3.9166666666666665</v>
      </c>
      <c r="S2442" s="105">
        <f t="shared" si="117"/>
        <v>3.9166666666666665</v>
      </c>
      <c r="T2442" s="100" t="s">
        <v>9413</v>
      </c>
      <c r="U2442" s="74">
        <v>43115</v>
      </c>
      <c r="V2442" s="98"/>
      <c r="W2442" s="98"/>
      <c r="X2442" s="98" t="s">
        <v>1465</v>
      </c>
      <c r="Y2442" s="179"/>
      <c r="Z2442">
        <f>IF(ISNA(VLOOKUP(A2442,[2]InvPiv!$A:$B,2,FALSE)),0,VLOOKUP(A2442,[2]InvPiv!$A:$B,2,FALSE))</f>
        <v>1</v>
      </c>
      <c r="AA2442" s="185">
        <f t="shared" si="118"/>
        <v>0</v>
      </c>
      <c r="AB2442">
        <f>VLOOKUP(A2442,[2]ConPiv!$A:$B,2,FALSE)</f>
        <v>1</v>
      </c>
    </row>
    <row r="2443" spans="1:34" ht="13" x14ac:dyDescent="0.25">
      <c r="A2443" s="96">
        <v>311869</v>
      </c>
      <c r="B2443" s="96" t="s">
        <v>9647</v>
      </c>
      <c r="C2443" s="95"/>
      <c r="D2443" s="97"/>
      <c r="E2443" s="98"/>
      <c r="F2443" s="98" t="s">
        <v>9622</v>
      </c>
      <c r="G2443" s="98" t="s">
        <v>724</v>
      </c>
      <c r="H2443" s="95" t="s">
        <v>23</v>
      </c>
      <c r="I2443" s="99" t="s">
        <v>9795</v>
      </c>
      <c r="J2443" s="98"/>
      <c r="K2443" s="98"/>
      <c r="L2443" s="98"/>
      <c r="M2443" s="98"/>
      <c r="N2443" s="98" t="s">
        <v>754</v>
      </c>
      <c r="O2443" s="74">
        <v>43009</v>
      </c>
      <c r="P2443" s="103">
        <v>47</v>
      </c>
      <c r="Q2443" s="101">
        <v>1</v>
      </c>
      <c r="R2443" s="104">
        <f t="shared" si="119"/>
        <v>3.9166666666666665</v>
      </c>
      <c r="S2443" s="105">
        <f t="shared" si="117"/>
        <v>3.9166666666666665</v>
      </c>
      <c r="T2443" s="100" t="s">
        <v>9705</v>
      </c>
      <c r="U2443" s="74">
        <v>43115</v>
      </c>
      <c r="V2443" s="98"/>
      <c r="W2443" s="98"/>
      <c r="X2443" s="98" t="s">
        <v>1465</v>
      </c>
      <c r="Y2443" s="179"/>
      <c r="Z2443">
        <v>1</v>
      </c>
      <c r="AA2443" s="185">
        <f t="shared" si="118"/>
        <v>0</v>
      </c>
      <c r="AB2443">
        <f>VLOOKUP(A2443,[2]ConPiv!$A:$B,2,FALSE)</f>
        <v>1</v>
      </c>
    </row>
    <row r="2444" spans="1:34" ht="13" x14ac:dyDescent="0.25">
      <c r="A2444" s="96">
        <v>311934</v>
      </c>
      <c r="B2444" s="96">
        <v>23657</v>
      </c>
      <c r="C2444" s="95"/>
      <c r="D2444" s="97"/>
      <c r="E2444" s="98"/>
      <c r="F2444" s="98" t="s">
        <v>9636</v>
      </c>
      <c r="G2444" s="98" t="s">
        <v>2893</v>
      </c>
      <c r="H2444" s="95" t="s">
        <v>355</v>
      </c>
      <c r="I2444" s="99" t="s">
        <v>9812</v>
      </c>
      <c r="J2444" s="98"/>
      <c r="K2444" s="98"/>
      <c r="L2444" s="98"/>
      <c r="M2444" s="98"/>
      <c r="N2444" s="98" t="s">
        <v>25</v>
      </c>
      <c r="O2444" s="74">
        <v>43009</v>
      </c>
      <c r="P2444" s="103">
        <v>47</v>
      </c>
      <c r="Q2444" s="101">
        <v>4</v>
      </c>
      <c r="R2444" s="104">
        <f t="shared" si="119"/>
        <v>3.9166666666666665</v>
      </c>
      <c r="S2444" s="105">
        <f t="shared" si="117"/>
        <v>15.666666666666666</v>
      </c>
      <c r="T2444" s="100" t="s">
        <v>9719</v>
      </c>
      <c r="U2444" s="74">
        <v>43115</v>
      </c>
      <c r="V2444" s="98"/>
      <c r="W2444" s="98"/>
      <c r="X2444" s="98" t="s">
        <v>29</v>
      </c>
      <c r="Y2444" s="179"/>
      <c r="Z2444">
        <f>IF(ISNA(VLOOKUP(A2444,[2]InvPiv!$A:$B,2,FALSE)),0,VLOOKUP(A2444,[2]InvPiv!$A:$B,2,FALSE))</f>
        <v>4</v>
      </c>
      <c r="AA2444" s="185">
        <f t="shared" si="118"/>
        <v>0</v>
      </c>
      <c r="AB2444">
        <f>VLOOKUP(A2444,[2]ConPiv!$A:$B,2,FALSE)</f>
        <v>4</v>
      </c>
    </row>
    <row r="2445" spans="1:34" ht="13" x14ac:dyDescent="0.25">
      <c r="A2445" s="96">
        <v>312111</v>
      </c>
      <c r="B2445" s="96">
        <v>23723</v>
      </c>
      <c r="C2445" s="95"/>
      <c r="D2445" s="97"/>
      <c r="E2445" s="98"/>
      <c r="F2445" s="98" t="s">
        <v>9641</v>
      </c>
      <c r="G2445" s="98" t="s">
        <v>9816</v>
      </c>
      <c r="H2445" s="95" t="s">
        <v>83</v>
      </c>
      <c r="I2445" s="99" t="s">
        <v>9817</v>
      </c>
      <c r="J2445" s="98"/>
      <c r="K2445" s="98"/>
      <c r="L2445" s="98"/>
      <c r="M2445" s="98"/>
      <c r="N2445" s="98" t="s">
        <v>754</v>
      </c>
      <c r="O2445" s="74">
        <v>43009</v>
      </c>
      <c r="P2445" s="103">
        <v>47</v>
      </c>
      <c r="Q2445" s="101">
        <v>2</v>
      </c>
      <c r="R2445" s="104">
        <f t="shared" si="119"/>
        <v>3.9166666666666665</v>
      </c>
      <c r="S2445" s="105">
        <f t="shared" si="117"/>
        <v>7.833333333333333</v>
      </c>
      <c r="T2445" s="100" t="s">
        <v>9724</v>
      </c>
      <c r="U2445" s="74">
        <v>43115</v>
      </c>
      <c r="V2445" s="98"/>
      <c r="W2445" s="98"/>
      <c r="X2445" s="98" t="s">
        <v>1465</v>
      </c>
      <c r="Y2445" s="179"/>
      <c r="Z2445">
        <f>IF(ISNA(VLOOKUP(A2445,[2]InvPiv!$A:$B,2,FALSE)),0,VLOOKUP(A2445,[2]InvPiv!$A:$B,2,FALSE))</f>
        <v>2.25</v>
      </c>
      <c r="AA2445" s="185">
        <f t="shared" si="118"/>
        <v>-0.25</v>
      </c>
      <c r="AB2445">
        <f>VLOOKUP(A2445,[2]ConPiv!$A:$B,2,FALSE)</f>
        <v>2.25</v>
      </c>
    </row>
    <row r="2446" spans="1:34" ht="13" x14ac:dyDescent="0.3">
      <c r="A2446" s="96">
        <v>311105</v>
      </c>
      <c r="B2446" s="96">
        <v>23259</v>
      </c>
      <c r="C2446" s="95"/>
      <c r="D2446" s="97"/>
      <c r="E2446" s="98"/>
      <c r="F2446" s="98" t="s">
        <v>10000</v>
      </c>
      <c r="G2446" s="98" t="s">
        <v>3257</v>
      </c>
      <c r="H2446" s="95" t="s">
        <v>370</v>
      </c>
      <c r="I2446" s="99" t="s">
        <v>10131</v>
      </c>
      <c r="J2446" s="98"/>
      <c r="K2446" s="98"/>
      <c r="L2446" s="98"/>
      <c r="M2446" s="98"/>
      <c r="N2446" s="98" t="s">
        <v>25</v>
      </c>
      <c r="O2446" s="74">
        <v>43101</v>
      </c>
      <c r="P2446" s="103">
        <v>47</v>
      </c>
      <c r="Q2446" s="101">
        <v>2</v>
      </c>
      <c r="R2446" s="104">
        <f t="shared" si="119"/>
        <v>3.9166666666666665</v>
      </c>
      <c r="S2446" s="105">
        <f t="shared" si="117"/>
        <v>7.833333333333333</v>
      </c>
      <c r="T2446" s="100" t="s">
        <v>9891</v>
      </c>
      <c r="U2446" s="74">
        <v>43115</v>
      </c>
      <c r="V2446" s="98"/>
      <c r="W2446" s="98"/>
      <c r="X2446" s="98" t="s">
        <v>29</v>
      </c>
      <c r="Y2446" s="179"/>
      <c r="Z2446">
        <f>IF(ISNA(VLOOKUP(A2446,[2]InvPiv!$A:$B,2,FALSE)),0,VLOOKUP(A2446,[2]InvPiv!$A:$B,2,FALSE))</f>
        <v>2</v>
      </c>
      <c r="AA2446" s="185">
        <f t="shared" si="118"/>
        <v>0</v>
      </c>
      <c r="AB2446">
        <f>VLOOKUP(A2446,[2]ConPiv!$A:$B,2,FALSE)</f>
        <v>2</v>
      </c>
      <c r="AC2446" s="7"/>
      <c r="AD2446" s="7"/>
      <c r="AE2446" s="7"/>
      <c r="AF2446" s="7"/>
      <c r="AG2446" s="7"/>
      <c r="AH2446" s="7"/>
    </row>
    <row r="2447" spans="1:34" ht="13" x14ac:dyDescent="0.3">
      <c r="A2447" s="96">
        <v>311790</v>
      </c>
      <c r="B2447" s="96">
        <v>23359</v>
      </c>
      <c r="C2447" s="95"/>
      <c r="D2447" s="97"/>
      <c r="E2447" s="98"/>
      <c r="F2447" s="98" t="s">
        <v>10012</v>
      </c>
      <c r="G2447" s="98" t="s">
        <v>7980</v>
      </c>
      <c r="H2447" s="95" t="s">
        <v>83</v>
      </c>
      <c r="I2447" s="99" t="s">
        <v>10139</v>
      </c>
      <c r="J2447" s="98"/>
      <c r="K2447" s="98"/>
      <c r="L2447" s="98"/>
      <c r="M2447" s="98"/>
      <c r="N2447" s="98" t="s">
        <v>25</v>
      </c>
      <c r="O2447" s="74">
        <v>43101</v>
      </c>
      <c r="P2447" s="103">
        <v>47</v>
      </c>
      <c r="Q2447" s="101">
        <v>1</v>
      </c>
      <c r="R2447" s="104">
        <f t="shared" si="119"/>
        <v>3.9166666666666665</v>
      </c>
      <c r="S2447" s="105">
        <f t="shared" si="117"/>
        <v>3.9166666666666665</v>
      </c>
      <c r="T2447" s="100" t="s">
        <v>9903</v>
      </c>
      <c r="U2447" s="74">
        <v>43115</v>
      </c>
      <c r="V2447" s="98"/>
      <c r="W2447" s="98"/>
      <c r="X2447" s="98" t="s">
        <v>29</v>
      </c>
      <c r="Y2447" s="179"/>
      <c r="Z2447">
        <f>IF(ISNA(VLOOKUP(A2447,[2]InvPiv!$A:$B,2,FALSE)),0,VLOOKUP(A2447,[2]InvPiv!$A:$B,2,FALSE))</f>
        <v>1</v>
      </c>
      <c r="AA2447" s="185">
        <f t="shared" si="118"/>
        <v>0</v>
      </c>
      <c r="AB2447">
        <f>VLOOKUP(A2447,[2]ConPiv!$A:$B,2,FALSE)</f>
        <v>1</v>
      </c>
      <c r="AC2447" s="7"/>
      <c r="AD2447" s="7"/>
      <c r="AE2447" s="7"/>
      <c r="AF2447" s="7"/>
      <c r="AG2447" s="7"/>
      <c r="AH2447" s="7"/>
    </row>
    <row r="2448" spans="1:34" ht="13" x14ac:dyDescent="0.3">
      <c r="A2448" s="96">
        <v>312243</v>
      </c>
      <c r="B2448" s="96">
        <v>23445</v>
      </c>
      <c r="C2448" s="95"/>
      <c r="D2448" s="97"/>
      <c r="E2448" s="98"/>
      <c r="F2448" s="98" t="s">
        <v>10021</v>
      </c>
      <c r="G2448" s="98" t="s">
        <v>8787</v>
      </c>
      <c r="H2448" s="95" t="s">
        <v>357</v>
      </c>
      <c r="I2448" s="99" t="s">
        <v>10148</v>
      </c>
      <c r="J2448" s="98"/>
      <c r="K2448" s="98"/>
      <c r="L2448" s="98"/>
      <c r="M2448" s="98"/>
      <c r="N2448" s="98" t="s">
        <v>754</v>
      </c>
      <c r="O2448" s="74">
        <v>43101</v>
      </c>
      <c r="P2448" s="103">
        <v>47</v>
      </c>
      <c r="Q2448" s="101">
        <v>1</v>
      </c>
      <c r="R2448" s="104">
        <f t="shared" si="119"/>
        <v>3.9166666666666665</v>
      </c>
      <c r="S2448" s="105">
        <f t="shared" si="117"/>
        <v>3.9166666666666665</v>
      </c>
      <c r="T2448" s="100" t="s">
        <v>9912</v>
      </c>
      <c r="U2448" s="74">
        <v>43115</v>
      </c>
      <c r="V2448" s="98"/>
      <c r="W2448" s="98"/>
      <c r="X2448" s="98" t="s">
        <v>1465</v>
      </c>
      <c r="Y2448" s="179"/>
      <c r="Z2448">
        <f>IF(ISNA(VLOOKUP(A2448,[2]InvPiv!$A:$B,2,FALSE)),0,VLOOKUP(A2448,[2]InvPiv!$A:$B,2,FALSE))</f>
        <v>1</v>
      </c>
      <c r="AA2448" s="185">
        <f t="shared" si="118"/>
        <v>0</v>
      </c>
      <c r="AB2448">
        <f>VLOOKUP(A2448,[2]ConPiv!$A:$B,2,FALSE)</f>
        <v>1</v>
      </c>
      <c r="AC2448" s="7"/>
      <c r="AD2448" s="7"/>
      <c r="AE2448" s="7"/>
      <c r="AF2448" s="7"/>
      <c r="AG2448" s="7"/>
      <c r="AH2448" s="7"/>
    </row>
    <row r="2449" spans="1:34" ht="13" x14ac:dyDescent="0.3">
      <c r="A2449" s="96">
        <v>311201</v>
      </c>
      <c r="B2449" s="96">
        <v>23316</v>
      </c>
      <c r="C2449" s="95"/>
      <c r="D2449" s="97"/>
      <c r="E2449" s="98"/>
      <c r="F2449" s="98" t="s">
        <v>10032</v>
      </c>
      <c r="G2449" s="98" t="s">
        <v>2850</v>
      </c>
      <c r="H2449" s="95" t="s">
        <v>3</v>
      </c>
      <c r="I2449" s="99" t="s">
        <v>10136</v>
      </c>
      <c r="J2449" s="98"/>
      <c r="K2449" s="98"/>
      <c r="L2449" s="98"/>
      <c r="M2449" s="98"/>
      <c r="N2449" s="98" t="s">
        <v>754</v>
      </c>
      <c r="O2449" s="74">
        <v>43101</v>
      </c>
      <c r="P2449" s="103">
        <v>47</v>
      </c>
      <c r="Q2449" s="101">
        <v>2</v>
      </c>
      <c r="R2449" s="104">
        <f t="shared" si="119"/>
        <v>3.9166666666666665</v>
      </c>
      <c r="S2449" s="105">
        <f t="shared" si="117"/>
        <v>7.833333333333333</v>
      </c>
      <c r="T2449" s="100" t="s">
        <v>9923</v>
      </c>
      <c r="U2449" s="74">
        <v>43115</v>
      </c>
      <c r="V2449" s="98"/>
      <c r="W2449" s="98"/>
      <c r="X2449" s="98" t="s">
        <v>1465</v>
      </c>
      <c r="Y2449" s="179"/>
      <c r="Z2449">
        <f>IF(ISNA(VLOOKUP(A2449,[2]InvPiv!$A:$B,2,FALSE)),0,VLOOKUP(A2449,[2]InvPiv!$A:$B,2,FALSE))</f>
        <v>2</v>
      </c>
      <c r="AA2449" s="185">
        <f t="shared" si="118"/>
        <v>0</v>
      </c>
      <c r="AB2449">
        <f>VLOOKUP(A2449,[2]ConPiv!$A:$B,2,FALSE)</f>
        <v>2</v>
      </c>
      <c r="AC2449" s="7"/>
      <c r="AD2449" s="7"/>
      <c r="AE2449" s="7"/>
      <c r="AF2449" s="7"/>
      <c r="AG2449" s="7"/>
      <c r="AH2449" s="7"/>
    </row>
    <row r="2450" spans="1:34" ht="13" x14ac:dyDescent="0.3">
      <c r="A2450" s="96">
        <v>311470</v>
      </c>
      <c r="B2450" s="96">
        <v>23428</v>
      </c>
      <c r="C2450" s="95"/>
      <c r="D2450" s="97"/>
      <c r="E2450" s="98"/>
      <c r="F2450" s="98" t="s">
        <v>10033</v>
      </c>
      <c r="G2450" s="98" t="s">
        <v>2485</v>
      </c>
      <c r="H2450" s="95" t="s">
        <v>2486</v>
      </c>
      <c r="I2450" s="99">
        <v>68144</v>
      </c>
      <c r="J2450" s="98"/>
      <c r="K2450" s="98"/>
      <c r="L2450" s="98"/>
      <c r="M2450" s="98"/>
      <c r="N2450" s="98" t="s">
        <v>754</v>
      </c>
      <c r="O2450" s="74">
        <v>43101</v>
      </c>
      <c r="P2450" s="103">
        <v>47</v>
      </c>
      <c r="Q2450" s="101">
        <v>1</v>
      </c>
      <c r="R2450" s="104">
        <f t="shared" si="119"/>
        <v>3.9166666666666665</v>
      </c>
      <c r="S2450" s="105">
        <f t="shared" si="117"/>
        <v>3.9166666666666665</v>
      </c>
      <c r="T2450" s="100" t="s">
        <v>9924</v>
      </c>
      <c r="U2450" s="74">
        <v>43115</v>
      </c>
      <c r="V2450" s="98"/>
      <c r="W2450" s="98"/>
      <c r="X2450" s="98" t="s">
        <v>1465</v>
      </c>
      <c r="Y2450" s="179"/>
      <c r="Z2450">
        <f>IF(ISNA(VLOOKUP(A2450,[2]InvPiv!$A:$B,2,FALSE)),0,VLOOKUP(A2450,[2]InvPiv!$A:$B,2,FALSE))</f>
        <v>1</v>
      </c>
      <c r="AA2450" s="185">
        <f t="shared" si="118"/>
        <v>0</v>
      </c>
      <c r="AB2450">
        <f>VLOOKUP(A2450,[2]ConPiv!$A:$B,2,FALSE)</f>
        <v>2</v>
      </c>
      <c r="AC2450" s="7"/>
      <c r="AD2450" s="7"/>
      <c r="AE2450" s="7"/>
      <c r="AF2450" s="7"/>
      <c r="AG2450" s="7"/>
      <c r="AH2450" s="7"/>
    </row>
    <row r="2451" spans="1:34" ht="13" x14ac:dyDescent="0.3">
      <c r="A2451" s="96">
        <v>311777</v>
      </c>
      <c r="B2451" s="96">
        <v>23563</v>
      </c>
      <c r="C2451" s="95"/>
      <c r="D2451" s="97"/>
      <c r="E2451" s="98"/>
      <c r="F2451" s="98" t="s">
        <v>10035</v>
      </c>
      <c r="G2451" s="98" t="s">
        <v>543</v>
      </c>
      <c r="H2451" s="95" t="s">
        <v>366</v>
      </c>
      <c r="I2451" s="99" t="s">
        <v>10161</v>
      </c>
      <c r="J2451" s="98"/>
      <c r="K2451" s="98"/>
      <c r="L2451" s="98"/>
      <c r="M2451" s="98"/>
      <c r="N2451" s="98" t="s">
        <v>754</v>
      </c>
      <c r="O2451" s="74">
        <v>43101</v>
      </c>
      <c r="P2451" s="103">
        <v>47</v>
      </c>
      <c r="Q2451" s="101">
        <v>1</v>
      </c>
      <c r="R2451" s="104">
        <f t="shared" si="119"/>
        <v>3.9166666666666665</v>
      </c>
      <c r="S2451" s="105">
        <f t="shared" si="117"/>
        <v>3.9166666666666665</v>
      </c>
      <c r="T2451" s="100" t="s">
        <v>9926</v>
      </c>
      <c r="U2451" s="74">
        <v>43115</v>
      </c>
      <c r="V2451" s="98"/>
      <c r="W2451" s="98"/>
      <c r="X2451" s="98" t="s">
        <v>635</v>
      </c>
      <c r="Y2451" s="179"/>
      <c r="Z2451">
        <f>IF(ISNA(VLOOKUP(A2451,[2]InvPiv!$A:$B,2,FALSE)),0,VLOOKUP(A2451,[2]InvPiv!$A:$B,2,FALSE))</f>
        <v>1</v>
      </c>
      <c r="AA2451" s="185">
        <f t="shared" si="118"/>
        <v>0</v>
      </c>
      <c r="AB2451">
        <f>VLOOKUP(A2451,[2]ConPiv!$A:$B,2,FALSE)</f>
        <v>1</v>
      </c>
      <c r="AC2451" s="7"/>
      <c r="AD2451" s="7"/>
      <c r="AE2451" s="7"/>
      <c r="AF2451" s="7"/>
      <c r="AG2451" s="7"/>
      <c r="AH2451" s="7"/>
    </row>
    <row r="2452" spans="1:34" ht="13" x14ac:dyDescent="0.3">
      <c r="A2452" s="96">
        <v>305146</v>
      </c>
      <c r="B2452" s="96">
        <v>21185</v>
      </c>
      <c r="C2452" s="95"/>
      <c r="D2452" s="97"/>
      <c r="E2452" s="98"/>
      <c r="F2452" s="98" t="s">
        <v>10039</v>
      </c>
      <c r="G2452" s="98" t="s">
        <v>592</v>
      </c>
      <c r="H2452" s="95" t="s">
        <v>380</v>
      </c>
      <c r="I2452" s="99" t="s">
        <v>10122</v>
      </c>
      <c r="J2452" s="98"/>
      <c r="K2452" s="98"/>
      <c r="L2452" s="98"/>
      <c r="M2452" s="98"/>
      <c r="N2452" s="98" t="s">
        <v>754</v>
      </c>
      <c r="O2452" s="74">
        <v>43101</v>
      </c>
      <c r="P2452" s="103">
        <v>47</v>
      </c>
      <c r="Q2452" s="101">
        <v>2</v>
      </c>
      <c r="R2452" s="104">
        <f t="shared" si="119"/>
        <v>3.9166666666666665</v>
      </c>
      <c r="S2452" s="105">
        <f t="shared" si="117"/>
        <v>7.833333333333333</v>
      </c>
      <c r="T2452" s="100" t="s">
        <v>9930</v>
      </c>
      <c r="U2452" s="74">
        <v>43117</v>
      </c>
      <c r="V2452" s="98"/>
      <c r="W2452" s="98"/>
      <c r="X2452" s="98" t="s">
        <v>1465</v>
      </c>
      <c r="Y2452" s="179"/>
      <c r="Z2452">
        <f>IF(ISNA(VLOOKUP(A2452,[2]InvPiv!$A:$B,2,FALSE)),0,VLOOKUP(A2452,[2]InvPiv!$A:$B,2,FALSE))</f>
        <v>2</v>
      </c>
      <c r="AA2452" s="185">
        <f t="shared" si="118"/>
        <v>0</v>
      </c>
      <c r="AB2452">
        <f>VLOOKUP(A2452,[2]ConPiv!$A:$B,2,FALSE)</f>
        <v>2</v>
      </c>
      <c r="AC2452" s="7"/>
      <c r="AD2452" s="7"/>
      <c r="AE2452" s="7"/>
      <c r="AF2452" s="7"/>
      <c r="AG2452" s="7"/>
      <c r="AH2452" s="7"/>
    </row>
    <row r="2453" spans="1:34" x14ac:dyDescent="0.25">
      <c r="A2453" s="96">
        <v>308215</v>
      </c>
      <c r="B2453" s="96">
        <v>21975</v>
      </c>
      <c r="C2453" s="95"/>
      <c r="D2453" s="97"/>
      <c r="E2453" s="98"/>
      <c r="F2453" s="98" t="s">
        <v>6724</v>
      </c>
      <c r="G2453" s="98" t="s">
        <v>6895</v>
      </c>
      <c r="H2453" s="95" t="s">
        <v>87</v>
      </c>
      <c r="I2453" s="99" t="s">
        <v>6896</v>
      </c>
      <c r="J2453" s="98"/>
      <c r="K2453" s="98"/>
      <c r="L2453" s="98"/>
      <c r="M2453" s="98"/>
      <c r="N2453" s="98" t="s">
        <v>754</v>
      </c>
      <c r="O2453" s="74">
        <v>42736</v>
      </c>
      <c r="P2453" s="103">
        <v>47</v>
      </c>
      <c r="Q2453" s="101">
        <v>39</v>
      </c>
      <c r="R2453" s="104">
        <f t="shared" si="119"/>
        <v>3.9166666666666665</v>
      </c>
      <c r="S2453" s="105">
        <f t="shared" si="117"/>
        <v>152.75</v>
      </c>
      <c r="T2453" s="100" t="s">
        <v>6806</v>
      </c>
      <c r="U2453" s="74">
        <v>43118</v>
      </c>
      <c r="V2453" s="98"/>
      <c r="W2453" s="98"/>
      <c r="X2453" s="98" t="s">
        <v>1465</v>
      </c>
      <c r="Y2453" s="183"/>
      <c r="Z2453">
        <f>IF(ISNA(VLOOKUP(A2453,[2]InvPiv!$A:$B,2,FALSE)),0,VLOOKUP(A2453,[2]InvPiv!$A:$B,2,FALSE))</f>
        <v>38.5</v>
      </c>
      <c r="AA2453" s="185">
        <f t="shared" si="118"/>
        <v>0.5</v>
      </c>
      <c r="AB2453">
        <f>VLOOKUP(A2453,[2]ConPiv!$A:$B,2,FALSE)</f>
        <v>33.75</v>
      </c>
    </row>
    <row r="2454" spans="1:34" ht="13" x14ac:dyDescent="0.3">
      <c r="A2454" s="96">
        <v>311803</v>
      </c>
      <c r="B2454" s="96">
        <v>23616</v>
      </c>
      <c r="C2454" s="95"/>
      <c r="D2454" s="97"/>
      <c r="E2454" s="98"/>
      <c r="F2454" s="98" t="s">
        <v>10043</v>
      </c>
      <c r="G2454" s="98" t="s">
        <v>4744</v>
      </c>
      <c r="H2454" s="95" t="s">
        <v>124</v>
      </c>
      <c r="I2454" s="99" t="s">
        <v>10164</v>
      </c>
      <c r="J2454" s="98"/>
      <c r="K2454" s="98"/>
      <c r="L2454" s="98"/>
      <c r="M2454" s="98"/>
      <c r="N2454" s="98" t="s">
        <v>635</v>
      </c>
      <c r="O2454" s="74">
        <v>43101</v>
      </c>
      <c r="P2454" s="103">
        <v>47</v>
      </c>
      <c r="Q2454" s="101">
        <v>1</v>
      </c>
      <c r="R2454" s="104">
        <f t="shared" si="119"/>
        <v>3.9166666666666665</v>
      </c>
      <c r="S2454" s="105">
        <f t="shared" si="117"/>
        <v>3.9166666666666665</v>
      </c>
      <c r="T2454" s="100" t="s">
        <v>9934</v>
      </c>
      <c r="U2454" s="74">
        <v>43118</v>
      </c>
      <c r="V2454" s="98"/>
      <c r="W2454" s="98"/>
      <c r="X2454" s="98" t="s">
        <v>635</v>
      </c>
      <c r="Y2454" s="179"/>
      <c r="Z2454">
        <v>1</v>
      </c>
      <c r="AA2454" s="185">
        <f t="shared" si="118"/>
        <v>0</v>
      </c>
      <c r="AB2454">
        <f>VLOOKUP(A2454,[2]ConPiv!$A:$B,2,FALSE)</f>
        <v>1</v>
      </c>
      <c r="AC2454" s="7"/>
      <c r="AD2454" s="7"/>
      <c r="AE2454" s="7"/>
      <c r="AF2454" s="7"/>
      <c r="AG2454" s="7"/>
      <c r="AH2454" s="7"/>
    </row>
    <row r="2455" spans="1:34" ht="13" x14ac:dyDescent="0.25">
      <c r="A2455" s="96">
        <v>311810</v>
      </c>
      <c r="B2455" s="96">
        <v>23556</v>
      </c>
      <c r="C2455" s="95"/>
      <c r="D2455" s="97"/>
      <c r="E2455" s="98"/>
      <c r="F2455" s="98" t="s">
        <v>9568</v>
      </c>
      <c r="G2455" s="98" t="s">
        <v>9733</v>
      </c>
      <c r="H2455" s="95" t="s">
        <v>584</v>
      </c>
      <c r="I2455" s="99" t="s">
        <v>9734</v>
      </c>
      <c r="J2455" s="98"/>
      <c r="K2455" s="98"/>
      <c r="L2455" s="98"/>
      <c r="M2455" s="98"/>
      <c r="N2455" s="98" t="s">
        <v>754</v>
      </c>
      <c r="O2455" s="74">
        <v>43009</v>
      </c>
      <c r="P2455" s="103">
        <v>47</v>
      </c>
      <c r="Q2455" s="101">
        <v>1</v>
      </c>
      <c r="R2455" s="104">
        <f t="shared" si="119"/>
        <v>3.9166666666666665</v>
      </c>
      <c r="S2455" s="105">
        <f t="shared" si="117"/>
        <v>3.9166666666666665</v>
      </c>
      <c r="T2455" s="100" t="s">
        <v>9651</v>
      </c>
      <c r="U2455" s="74">
        <v>43119</v>
      </c>
      <c r="V2455" s="98"/>
      <c r="W2455" s="98"/>
      <c r="X2455" s="98" t="s">
        <v>1465</v>
      </c>
      <c r="Y2455" s="179"/>
      <c r="Z2455">
        <f>IF(ISNA(VLOOKUP(A2455,[2]InvPiv!$A:$B,2,FALSE)),0,VLOOKUP(A2455,[2]InvPiv!$A:$B,2,FALSE))</f>
        <v>1</v>
      </c>
      <c r="AA2455" s="185">
        <f t="shared" si="118"/>
        <v>0</v>
      </c>
      <c r="AB2455">
        <f>VLOOKUP(A2455,[2]ConPiv!$A:$B,2,FALSE)</f>
        <v>1</v>
      </c>
    </row>
    <row r="2456" spans="1:34" ht="13" x14ac:dyDescent="0.25">
      <c r="A2456" s="96">
        <v>311811</v>
      </c>
      <c r="B2456" s="96">
        <v>23523</v>
      </c>
      <c r="C2456" s="95"/>
      <c r="D2456" s="97"/>
      <c r="E2456" s="98"/>
      <c r="F2456" s="98" t="s">
        <v>9338</v>
      </c>
      <c r="G2456" s="98" t="s">
        <v>3260</v>
      </c>
      <c r="H2456" s="95" t="s">
        <v>279</v>
      </c>
      <c r="I2456" s="99" t="s">
        <v>9526</v>
      </c>
      <c r="J2456" s="98"/>
      <c r="K2456" s="98"/>
      <c r="L2456" s="98"/>
      <c r="M2456" s="98"/>
      <c r="N2456" s="98" t="s">
        <v>754</v>
      </c>
      <c r="O2456" s="74">
        <v>43009</v>
      </c>
      <c r="P2456" s="103">
        <v>47</v>
      </c>
      <c r="Q2456" s="101">
        <v>3</v>
      </c>
      <c r="R2456" s="104">
        <f t="shared" si="119"/>
        <v>3.9166666666666665</v>
      </c>
      <c r="S2456" s="105">
        <f t="shared" si="117"/>
        <v>11.75</v>
      </c>
      <c r="T2456" s="100" t="s">
        <v>9429</v>
      </c>
      <c r="U2456" s="74">
        <v>43119</v>
      </c>
      <c r="V2456" s="98"/>
      <c r="W2456" s="98"/>
      <c r="X2456" s="98" t="s">
        <v>1465</v>
      </c>
      <c r="Y2456" s="179"/>
      <c r="Z2456">
        <f>IF(ISNA(VLOOKUP(A2456,[2]InvPiv!$A:$B,2,FALSE)),0,VLOOKUP(A2456,[2]InvPiv!$A:$B,2,FALSE))</f>
        <v>3</v>
      </c>
      <c r="AA2456" s="185">
        <f t="shared" si="118"/>
        <v>0</v>
      </c>
      <c r="AB2456">
        <f>VLOOKUP(A2456,[2]ConPiv!$A:$B,2,FALSE)</f>
        <v>3</v>
      </c>
    </row>
    <row r="2457" spans="1:34" ht="13" x14ac:dyDescent="0.3">
      <c r="A2457" s="96">
        <v>11970</v>
      </c>
      <c r="B2457" s="96">
        <v>9903</v>
      </c>
      <c r="C2457" s="95"/>
      <c r="D2457" s="97"/>
      <c r="E2457" s="98"/>
      <c r="F2457" s="98" t="s">
        <v>10044</v>
      </c>
      <c r="G2457" s="98" t="s">
        <v>10100</v>
      </c>
      <c r="H2457" s="95" t="s">
        <v>246</v>
      </c>
      <c r="I2457" s="99" t="s">
        <v>10101</v>
      </c>
      <c r="J2457" s="98"/>
      <c r="K2457" s="98"/>
      <c r="L2457" s="98"/>
      <c r="M2457" s="98"/>
      <c r="N2457" s="98" t="s">
        <v>635</v>
      </c>
      <c r="O2457" s="74">
        <v>43101</v>
      </c>
      <c r="P2457" s="103">
        <v>47</v>
      </c>
      <c r="Q2457" s="101">
        <v>5</v>
      </c>
      <c r="R2457" s="104">
        <f t="shared" si="119"/>
        <v>3.9166666666666665</v>
      </c>
      <c r="S2457" s="105">
        <f t="shared" si="117"/>
        <v>19.583333333333332</v>
      </c>
      <c r="T2457" s="100" t="s">
        <v>9935</v>
      </c>
      <c r="U2457" s="74">
        <v>43119</v>
      </c>
      <c r="V2457" s="98"/>
      <c r="W2457" s="98"/>
      <c r="X2457" s="98" t="s">
        <v>635</v>
      </c>
      <c r="Y2457" s="179"/>
      <c r="Z2457">
        <f>IF(ISNA(VLOOKUP(A2457,[2]InvPiv!$A:$B,2,FALSE)),0,VLOOKUP(A2457,[2]InvPiv!$A:$B,2,FALSE))</f>
        <v>5</v>
      </c>
      <c r="AA2457" s="185">
        <f t="shared" si="118"/>
        <v>0</v>
      </c>
      <c r="AB2457">
        <f>VLOOKUP(A2457,[2]ConPiv!$A:$B,2,FALSE)</f>
        <v>5</v>
      </c>
      <c r="AC2457" s="7"/>
      <c r="AD2457" s="7"/>
      <c r="AE2457" s="7"/>
      <c r="AF2457" s="7"/>
      <c r="AG2457" s="7"/>
      <c r="AH2457" s="7"/>
    </row>
    <row r="2458" spans="1:34" ht="13" x14ac:dyDescent="0.3">
      <c r="A2458" s="96">
        <v>311072</v>
      </c>
      <c r="B2458" s="96">
        <v>23277</v>
      </c>
      <c r="C2458" s="95"/>
      <c r="D2458" s="97"/>
      <c r="E2458" s="98"/>
      <c r="F2458" s="98" t="s">
        <v>10045</v>
      </c>
      <c r="G2458" s="98" t="s">
        <v>1079</v>
      </c>
      <c r="H2458" s="95" t="s">
        <v>124</v>
      </c>
      <c r="I2458" s="99" t="s">
        <v>10133</v>
      </c>
      <c r="J2458" s="98"/>
      <c r="K2458" s="98"/>
      <c r="L2458" s="98"/>
      <c r="M2458" s="98"/>
      <c r="N2458" s="98" t="s">
        <v>754</v>
      </c>
      <c r="O2458" s="74">
        <v>43101</v>
      </c>
      <c r="P2458" s="103">
        <v>47</v>
      </c>
      <c r="Q2458" s="101">
        <v>2</v>
      </c>
      <c r="R2458" s="104">
        <f t="shared" si="119"/>
        <v>3.9166666666666665</v>
      </c>
      <c r="S2458" s="105">
        <f t="shared" si="117"/>
        <v>7.833333333333333</v>
      </c>
      <c r="T2458" s="100" t="s">
        <v>9936</v>
      </c>
      <c r="U2458" s="74">
        <v>43119</v>
      </c>
      <c r="V2458" s="98"/>
      <c r="W2458" s="98"/>
      <c r="X2458" s="98" t="s">
        <v>1465</v>
      </c>
      <c r="Y2458" s="179"/>
      <c r="Z2458">
        <f>IF(ISNA(VLOOKUP(A2458,[2]InvPiv!$A:$B,2,FALSE)),0,VLOOKUP(A2458,[2]InvPiv!$A:$B,2,FALSE))</f>
        <v>1.5</v>
      </c>
      <c r="AA2458" s="185">
        <f t="shared" si="118"/>
        <v>0.5</v>
      </c>
      <c r="AB2458">
        <f>VLOOKUP(A2458,[2]ConPiv!$A:$B,2,FALSE)</f>
        <v>1.5</v>
      </c>
      <c r="AC2458" s="7"/>
      <c r="AD2458" s="7"/>
      <c r="AE2458" s="7"/>
      <c r="AF2458" s="7"/>
      <c r="AG2458" s="7"/>
      <c r="AH2458" s="7"/>
    </row>
    <row r="2459" spans="1:34" ht="13" x14ac:dyDescent="0.25">
      <c r="A2459" s="96">
        <v>310186</v>
      </c>
      <c r="B2459" s="96">
        <v>22738</v>
      </c>
      <c r="C2459" s="95"/>
      <c r="D2459" s="97"/>
      <c r="E2459" s="98"/>
      <c r="F2459" s="98" t="s">
        <v>8028</v>
      </c>
      <c r="G2459" s="98" t="s">
        <v>5357</v>
      </c>
      <c r="H2459" s="95" t="s">
        <v>91</v>
      </c>
      <c r="I2459" s="99" t="s">
        <v>8248</v>
      </c>
      <c r="J2459" s="98"/>
      <c r="K2459" s="98"/>
      <c r="L2459" s="98"/>
      <c r="M2459" s="98"/>
      <c r="N2459" s="98" t="s">
        <v>754</v>
      </c>
      <c r="O2459" s="74">
        <v>42917</v>
      </c>
      <c r="P2459" s="103">
        <v>47</v>
      </c>
      <c r="Q2459" s="101">
        <v>29</v>
      </c>
      <c r="R2459" s="104">
        <f t="shared" si="119"/>
        <v>3.9166666666666665</v>
      </c>
      <c r="S2459" s="105">
        <f t="shared" si="117"/>
        <v>113.58333333333333</v>
      </c>
      <c r="T2459" s="100" t="s">
        <v>8137</v>
      </c>
      <c r="U2459" s="74">
        <v>43122</v>
      </c>
      <c r="V2459" s="98"/>
      <c r="W2459" s="98"/>
      <c r="X2459" s="98" t="s">
        <v>1465</v>
      </c>
      <c r="Y2459" s="179"/>
      <c r="Z2459">
        <f>IF(ISNA(VLOOKUP(A2459,[2]InvPiv!$A:$B,2,FALSE)),0,VLOOKUP(A2459,[2]InvPiv!$A:$B,2,FALSE))</f>
        <v>29.5</v>
      </c>
      <c r="AA2459" s="185">
        <f t="shared" si="118"/>
        <v>-0.5</v>
      </c>
      <c r="AB2459">
        <f>VLOOKUP(A2459,[2]ConPiv!$A:$B,2,FALSE)</f>
        <v>29.25</v>
      </c>
    </row>
    <row r="2460" spans="1:34" ht="13" x14ac:dyDescent="0.3">
      <c r="A2460" s="96">
        <v>310979</v>
      </c>
      <c r="B2460" s="96">
        <v>23080</v>
      </c>
      <c r="C2460" s="95"/>
      <c r="D2460" s="97"/>
      <c r="E2460" s="98"/>
      <c r="F2460" s="98" t="s">
        <v>8569</v>
      </c>
      <c r="G2460" s="98" t="s">
        <v>8802</v>
      </c>
      <c r="H2460" s="95" t="s">
        <v>266</v>
      </c>
      <c r="I2460" s="99" t="s">
        <v>8836</v>
      </c>
      <c r="J2460" s="98"/>
      <c r="K2460" s="98"/>
      <c r="L2460" s="98"/>
      <c r="M2460" s="98"/>
      <c r="N2460" s="98" t="s">
        <v>754</v>
      </c>
      <c r="O2460" s="74">
        <v>42917</v>
      </c>
      <c r="P2460" s="103">
        <v>47</v>
      </c>
      <c r="Q2460" s="104">
        <v>1</v>
      </c>
      <c r="R2460" s="104">
        <f t="shared" si="119"/>
        <v>3.9166666666666665</v>
      </c>
      <c r="S2460" s="105">
        <f t="shared" si="117"/>
        <v>3.9166666666666665</v>
      </c>
      <c r="T2460" s="98" t="s">
        <v>8681</v>
      </c>
      <c r="U2460" s="74">
        <v>43122</v>
      </c>
      <c r="V2460" s="98"/>
      <c r="W2460" s="98"/>
      <c r="X2460" s="98" t="s">
        <v>1465</v>
      </c>
      <c r="Y2460" s="88" t="s">
        <v>10258</v>
      </c>
      <c r="Z2460">
        <v>1</v>
      </c>
      <c r="AA2460" s="185">
        <f t="shared" si="118"/>
        <v>0</v>
      </c>
      <c r="AB2460">
        <f>VLOOKUP(A2460,[2]ConPiv!$A:$B,2,FALSE)</f>
        <v>1</v>
      </c>
    </row>
    <row r="2461" spans="1:34" ht="13" x14ac:dyDescent="0.25">
      <c r="A2461" s="96">
        <v>307286</v>
      </c>
      <c r="B2461" s="96">
        <v>21063</v>
      </c>
      <c r="C2461" s="95"/>
      <c r="D2461" s="97"/>
      <c r="E2461" s="98"/>
      <c r="F2461" s="98" t="s">
        <v>5789</v>
      </c>
      <c r="G2461" s="98" t="s">
        <v>517</v>
      </c>
      <c r="H2461" s="95" t="s">
        <v>79</v>
      </c>
      <c r="I2461" s="99" t="s">
        <v>3235</v>
      </c>
      <c r="J2461" s="98"/>
      <c r="K2461" s="98"/>
      <c r="L2461" s="98"/>
      <c r="M2461" s="98"/>
      <c r="N2461" s="98" t="s">
        <v>754</v>
      </c>
      <c r="O2461" s="74">
        <v>42644</v>
      </c>
      <c r="P2461" s="103">
        <v>47</v>
      </c>
      <c r="Q2461" s="104">
        <v>3</v>
      </c>
      <c r="R2461" s="104">
        <f t="shared" si="119"/>
        <v>3.9166666666666665</v>
      </c>
      <c r="S2461" s="105">
        <f t="shared" si="117"/>
        <v>11.75</v>
      </c>
      <c r="T2461" s="98" t="s">
        <v>5842</v>
      </c>
      <c r="U2461" s="74">
        <v>43122</v>
      </c>
      <c r="V2461" s="98"/>
      <c r="W2461" s="98"/>
      <c r="X2461" s="98" t="s">
        <v>1465</v>
      </c>
      <c r="Y2461" s="179"/>
      <c r="Z2461">
        <f>IF(ISNA(VLOOKUP(A2461,[2]InvPiv!$A:$B,2,FALSE)),0,VLOOKUP(A2461,[2]InvPiv!$A:$B,2,FALSE))</f>
        <v>2.5</v>
      </c>
      <c r="AA2461" s="185">
        <f t="shared" si="118"/>
        <v>0.5</v>
      </c>
      <c r="AB2461">
        <f>VLOOKUP(A2461,[2]ConPiv!$A:$B,2,FALSE)</f>
        <v>2.5</v>
      </c>
    </row>
    <row r="2462" spans="1:34" ht="13" x14ac:dyDescent="0.25">
      <c r="A2462" s="96">
        <v>311703</v>
      </c>
      <c r="B2462" s="96">
        <v>23454</v>
      </c>
      <c r="C2462" s="56"/>
      <c r="D2462" s="63"/>
      <c r="E2462" s="55"/>
      <c r="F2462" s="98" t="s">
        <v>9305</v>
      </c>
      <c r="G2462" s="98" t="s">
        <v>2920</v>
      </c>
      <c r="H2462" s="95" t="s">
        <v>366</v>
      </c>
      <c r="I2462" s="99" t="s">
        <v>9514</v>
      </c>
      <c r="J2462" s="98"/>
      <c r="K2462" s="98"/>
      <c r="L2462" s="98"/>
      <c r="M2462" s="98"/>
      <c r="N2462" s="98" t="s">
        <v>754</v>
      </c>
      <c r="O2462" s="74">
        <v>43009</v>
      </c>
      <c r="P2462" s="103">
        <v>47</v>
      </c>
      <c r="Q2462" s="101">
        <v>2</v>
      </c>
      <c r="R2462" s="104">
        <f t="shared" si="119"/>
        <v>3.9166666666666665</v>
      </c>
      <c r="S2462" s="105">
        <f t="shared" si="117"/>
        <v>7.833333333333333</v>
      </c>
      <c r="T2462" s="100" t="s">
        <v>9396</v>
      </c>
      <c r="U2462" s="74">
        <v>43122</v>
      </c>
      <c r="V2462" s="98"/>
      <c r="W2462" s="98"/>
      <c r="X2462" s="98" t="s">
        <v>1465</v>
      </c>
      <c r="Y2462" s="179"/>
      <c r="Z2462">
        <f>IF(ISNA(VLOOKUP(A2462,[2]InvPiv!$A:$B,2,FALSE)),0,VLOOKUP(A2462,[2]InvPiv!$A:$B,2,FALSE))</f>
        <v>2.25</v>
      </c>
      <c r="AA2462" s="185">
        <f t="shared" si="118"/>
        <v>-0.25</v>
      </c>
      <c r="AB2462">
        <f>VLOOKUP(A2462,[2]ConPiv!$A:$B,2,FALSE)</f>
        <v>2.25</v>
      </c>
    </row>
    <row r="2463" spans="1:34" ht="13" x14ac:dyDescent="0.25">
      <c r="A2463" s="96">
        <v>311746</v>
      </c>
      <c r="B2463" s="96">
        <v>23478</v>
      </c>
      <c r="C2463" s="56"/>
      <c r="D2463" s="63"/>
      <c r="E2463" s="55"/>
      <c r="F2463" s="98" t="s">
        <v>9345</v>
      </c>
      <c r="G2463" s="98" t="s">
        <v>216</v>
      </c>
      <c r="H2463" s="95" t="s">
        <v>124</v>
      </c>
      <c r="I2463" s="99" t="s">
        <v>9472</v>
      </c>
      <c r="J2463" s="98"/>
      <c r="K2463" s="98"/>
      <c r="L2463" s="98"/>
      <c r="M2463" s="98"/>
      <c r="N2463" s="98" t="s">
        <v>754</v>
      </c>
      <c r="O2463" s="74">
        <v>43009</v>
      </c>
      <c r="P2463" s="103">
        <v>47</v>
      </c>
      <c r="Q2463" s="101">
        <v>1</v>
      </c>
      <c r="R2463" s="104">
        <f t="shared" si="119"/>
        <v>3.9166666666666665</v>
      </c>
      <c r="S2463" s="105">
        <f t="shared" si="117"/>
        <v>3.9166666666666665</v>
      </c>
      <c r="T2463" s="100" t="s">
        <v>9436</v>
      </c>
      <c r="U2463" s="74">
        <v>43122</v>
      </c>
      <c r="V2463" s="98"/>
      <c r="W2463" s="98"/>
      <c r="X2463" s="98" t="s">
        <v>1465</v>
      </c>
      <c r="Y2463" s="179"/>
      <c r="Z2463">
        <f>IF(ISNA(VLOOKUP(A2463,[2]InvPiv!$A:$B,2,FALSE)),0,VLOOKUP(A2463,[2]InvPiv!$A:$B,2,FALSE))</f>
        <v>1</v>
      </c>
      <c r="AA2463" s="185">
        <f t="shared" si="118"/>
        <v>0</v>
      </c>
      <c r="AB2463">
        <f>VLOOKUP(A2463,[2]ConPiv!$A:$B,2,FALSE)</f>
        <v>1</v>
      </c>
    </row>
    <row r="2464" spans="1:34" ht="13" x14ac:dyDescent="0.25">
      <c r="A2464" s="96">
        <v>310842</v>
      </c>
      <c r="B2464" s="96">
        <v>23135</v>
      </c>
      <c r="C2464" s="95"/>
      <c r="D2464" s="97"/>
      <c r="E2464" s="98"/>
      <c r="F2464" s="98" t="s">
        <v>9566</v>
      </c>
      <c r="G2464" s="98" t="s">
        <v>534</v>
      </c>
      <c r="H2464" s="95" t="s">
        <v>294</v>
      </c>
      <c r="I2464" s="99" t="s">
        <v>9730</v>
      </c>
      <c r="J2464" s="98"/>
      <c r="K2464" s="98"/>
      <c r="L2464" s="98"/>
      <c r="M2464" s="98"/>
      <c r="N2464" s="98" t="s">
        <v>754</v>
      </c>
      <c r="O2464" s="74">
        <v>43009</v>
      </c>
      <c r="P2464" s="103">
        <v>47</v>
      </c>
      <c r="Q2464" s="101">
        <v>14</v>
      </c>
      <c r="R2464" s="104">
        <f t="shared" si="119"/>
        <v>3.9166666666666665</v>
      </c>
      <c r="S2464" s="105">
        <f t="shared" si="117"/>
        <v>54.833333333333329</v>
      </c>
      <c r="T2464" s="100" t="s">
        <v>9649</v>
      </c>
      <c r="U2464" s="74">
        <v>43122</v>
      </c>
      <c r="V2464" s="98"/>
      <c r="W2464" s="98"/>
      <c r="X2464" s="98" t="s">
        <v>1465</v>
      </c>
      <c r="Y2464" s="179"/>
      <c r="Z2464">
        <f>IF(ISNA(VLOOKUP(A2464,[2]InvPiv!$A:$B,2,FALSE)),0,VLOOKUP(A2464,[2]InvPiv!$A:$B,2,FALSE))</f>
        <v>14</v>
      </c>
      <c r="AA2464" s="185">
        <f t="shared" si="118"/>
        <v>0</v>
      </c>
      <c r="AB2464">
        <f>VLOOKUP(A2464,[2]ConPiv!$A:$B,2,FALSE)</f>
        <v>14</v>
      </c>
    </row>
    <row r="2465" spans="1:34" ht="13" x14ac:dyDescent="0.25">
      <c r="A2465" s="96">
        <v>311820</v>
      </c>
      <c r="B2465" s="96">
        <v>23518</v>
      </c>
      <c r="C2465" s="95"/>
      <c r="D2465" s="97"/>
      <c r="E2465" s="98"/>
      <c r="F2465" s="98" t="s">
        <v>9574</v>
      </c>
      <c r="G2465" s="98" t="s">
        <v>638</v>
      </c>
      <c r="H2465" s="95" t="s">
        <v>279</v>
      </c>
      <c r="I2465" s="99">
        <v>35235</v>
      </c>
      <c r="J2465" s="98"/>
      <c r="K2465" s="98"/>
      <c r="L2465" s="98"/>
      <c r="M2465" s="98"/>
      <c r="N2465" s="98" t="s">
        <v>754</v>
      </c>
      <c r="O2465" s="74">
        <v>43009</v>
      </c>
      <c r="P2465" s="103">
        <v>47</v>
      </c>
      <c r="Q2465" s="101">
        <v>2</v>
      </c>
      <c r="R2465" s="104">
        <f t="shared" si="119"/>
        <v>3.9166666666666665</v>
      </c>
      <c r="S2465" s="105">
        <f t="shared" si="117"/>
        <v>7.833333333333333</v>
      </c>
      <c r="T2465" s="100" t="s">
        <v>9657</v>
      </c>
      <c r="U2465" s="74">
        <v>43122</v>
      </c>
      <c r="V2465" s="98"/>
      <c r="W2465" s="98"/>
      <c r="X2465" s="98" t="s">
        <v>1465</v>
      </c>
      <c r="Y2465" s="179"/>
      <c r="Z2465">
        <f>IF(ISNA(VLOOKUP(A2465,[2]InvPiv!$A:$B,2,FALSE)),0,VLOOKUP(A2465,[2]InvPiv!$A:$B,2,FALSE))</f>
        <v>1.5</v>
      </c>
      <c r="AA2465" s="185">
        <f t="shared" si="118"/>
        <v>0.5</v>
      </c>
      <c r="AB2465">
        <f>VLOOKUP(A2465,[2]ConPiv!$A:$B,2,FALSE)</f>
        <v>1.5</v>
      </c>
    </row>
    <row r="2466" spans="1:34" ht="13" x14ac:dyDescent="0.25">
      <c r="A2466" s="96">
        <v>310746</v>
      </c>
      <c r="B2466" s="96">
        <v>23140</v>
      </c>
      <c r="C2466" s="95"/>
      <c r="D2466" s="97"/>
      <c r="E2466" s="98"/>
      <c r="F2466" s="98" t="s">
        <v>9095</v>
      </c>
      <c r="G2466" s="98" t="s">
        <v>2858</v>
      </c>
      <c r="H2466" s="95" t="s">
        <v>124</v>
      </c>
      <c r="I2466" s="99">
        <v>77386</v>
      </c>
      <c r="J2466" s="98"/>
      <c r="K2466" s="98"/>
      <c r="L2466" s="98"/>
      <c r="M2466" s="98"/>
      <c r="N2466" s="98" t="s">
        <v>754</v>
      </c>
      <c r="O2466" s="74">
        <v>43009</v>
      </c>
      <c r="P2466" s="103">
        <v>47</v>
      </c>
      <c r="Q2466" s="101">
        <v>1</v>
      </c>
      <c r="R2466" s="104">
        <f t="shared" si="119"/>
        <v>3.9166666666666665</v>
      </c>
      <c r="S2466" s="105">
        <f t="shared" si="117"/>
        <v>3.9166666666666665</v>
      </c>
      <c r="T2466" s="100" t="s">
        <v>8977</v>
      </c>
      <c r="U2466" s="74">
        <v>43122</v>
      </c>
      <c r="V2466" s="98"/>
      <c r="W2466" s="98"/>
      <c r="X2466" s="98" t="s">
        <v>1465</v>
      </c>
      <c r="Y2466" s="179"/>
      <c r="Z2466">
        <f>IF(ISNA(VLOOKUP(A2466,[2]InvPiv!$A:$B,2,FALSE)),0,VLOOKUP(A2466,[2]InvPiv!$A:$B,2,FALSE))</f>
        <v>1.5</v>
      </c>
      <c r="AA2466" s="185">
        <f t="shared" si="118"/>
        <v>-0.5</v>
      </c>
      <c r="AB2466">
        <f>VLOOKUP(A2466,[2]ConPiv!$A:$B,2,FALSE)</f>
        <v>1.5</v>
      </c>
    </row>
    <row r="2467" spans="1:34" ht="13" x14ac:dyDescent="0.3">
      <c r="A2467" s="96">
        <v>312174</v>
      </c>
      <c r="B2467" s="96">
        <v>23698</v>
      </c>
      <c r="C2467" s="95"/>
      <c r="D2467" s="97"/>
      <c r="E2467" s="98"/>
      <c r="F2467" s="98" t="s">
        <v>9982</v>
      </c>
      <c r="G2467" s="98" t="s">
        <v>2471</v>
      </c>
      <c r="H2467" s="95" t="s">
        <v>59</v>
      </c>
      <c r="I2467" s="99" t="s">
        <v>10179</v>
      </c>
      <c r="J2467" s="98"/>
      <c r="K2467" s="98"/>
      <c r="L2467" s="98"/>
      <c r="M2467" s="98"/>
      <c r="N2467" s="98" t="s">
        <v>754</v>
      </c>
      <c r="O2467" s="74">
        <v>43101</v>
      </c>
      <c r="P2467" s="103">
        <v>47</v>
      </c>
      <c r="Q2467" s="101">
        <v>1</v>
      </c>
      <c r="R2467" s="104">
        <f t="shared" si="119"/>
        <v>3.9166666666666665</v>
      </c>
      <c r="S2467" s="105">
        <f t="shared" si="117"/>
        <v>3.9166666666666665</v>
      </c>
      <c r="T2467" s="100" t="s">
        <v>9873</v>
      </c>
      <c r="U2467" s="74">
        <v>43122</v>
      </c>
      <c r="V2467" s="98"/>
      <c r="W2467" s="98"/>
      <c r="X2467" s="98" t="s">
        <v>1465</v>
      </c>
      <c r="Y2467" s="179"/>
      <c r="Z2467">
        <v>1</v>
      </c>
      <c r="AA2467" s="185">
        <f t="shared" si="118"/>
        <v>0</v>
      </c>
      <c r="AB2467">
        <f>VLOOKUP(A2467,[2]ConPiv!$A:$B,2,FALSE)</f>
        <v>1</v>
      </c>
      <c r="AC2467" s="7"/>
      <c r="AD2467" s="7"/>
      <c r="AE2467" s="7"/>
      <c r="AF2467" s="7"/>
      <c r="AG2467" s="7"/>
      <c r="AH2467" s="7"/>
    </row>
    <row r="2468" spans="1:34" ht="13" x14ac:dyDescent="0.3">
      <c r="A2468" s="96">
        <v>311763</v>
      </c>
      <c r="B2468" s="96">
        <v>23498</v>
      </c>
      <c r="C2468" s="95"/>
      <c r="D2468" s="97"/>
      <c r="E2468" s="98"/>
      <c r="F2468" s="98" t="s">
        <v>9992</v>
      </c>
      <c r="G2468" s="98" t="s">
        <v>727</v>
      </c>
      <c r="H2468" s="95" t="s">
        <v>266</v>
      </c>
      <c r="I2468" s="99" t="s">
        <v>10155</v>
      </c>
      <c r="J2468" s="98"/>
      <c r="K2468" s="98"/>
      <c r="L2468" s="98"/>
      <c r="M2468" s="98"/>
      <c r="N2468" s="98" t="s">
        <v>754</v>
      </c>
      <c r="O2468" s="74">
        <v>43101</v>
      </c>
      <c r="P2468" s="103">
        <v>47</v>
      </c>
      <c r="Q2468" s="101">
        <v>1</v>
      </c>
      <c r="R2468" s="104">
        <f t="shared" si="119"/>
        <v>3.9166666666666665</v>
      </c>
      <c r="S2468" s="105">
        <f t="shared" si="117"/>
        <v>3.9166666666666665</v>
      </c>
      <c r="T2468" s="100" t="s">
        <v>9883</v>
      </c>
      <c r="U2468" s="74">
        <v>43122</v>
      </c>
      <c r="V2468" s="98"/>
      <c r="W2468" s="98"/>
      <c r="X2468" s="98" t="s">
        <v>1465</v>
      </c>
      <c r="Y2468" s="179"/>
      <c r="Z2468">
        <f>IF(ISNA(VLOOKUP(A2468,[2]InvPiv!$A:$B,2,FALSE)),0,VLOOKUP(A2468,[2]InvPiv!$A:$B,2,FALSE))</f>
        <v>1</v>
      </c>
      <c r="AA2468" s="185">
        <f t="shared" si="118"/>
        <v>0</v>
      </c>
      <c r="AB2468">
        <f>VLOOKUP(A2468,[2]ConPiv!$A:$B,2,FALSE)</f>
        <v>1</v>
      </c>
      <c r="AC2468" s="7"/>
      <c r="AD2468" s="7"/>
      <c r="AE2468" s="7"/>
      <c r="AF2468" s="7"/>
      <c r="AG2468" s="7"/>
      <c r="AH2468" s="7"/>
    </row>
    <row r="2469" spans="1:34" ht="13" x14ac:dyDescent="0.3">
      <c r="A2469" s="96">
        <v>311745</v>
      </c>
      <c r="B2469" s="96">
        <v>23470</v>
      </c>
      <c r="C2469" s="95"/>
      <c r="D2469" s="97"/>
      <c r="E2469" s="98"/>
      <c r="F2469" s="98" t="s">
        <v>10024</v>
      </c>
      <c r="G2469" s="98" t="s">
        <v>8787</v>
      </c>
      <c r="H2469" s="95" t="s">
        <v>357</v>
      </c>
      <c r="I2469" s="99" t="s">
        <v>10148</v>
      </c>
      <c r="J2469" s="98"/>
      <c r="K2469" s="98"/>
      <c r="L2469" s="98"/>
      <c r="M2469" s="98"/>
      <c r="N2469" s="98" t="s">
        <v>754</v>
      </c>
      <c r="O2469" s="74">
        <v>43101</v>
      </c>
      <c r="P2469" s="103">
        <v>47</v>
      </c>
      <c r="Q2469" s="101">
        <v>6</v>
      </c>
      <c r="R2469" s="104">
        <f t="shared" si="119"/>
        <v>3.9166666666666665</v>
      </c>
      <c r="S2469" s="105">
        <f t="shared" si="117"/>
        <v>23.5</v>
      </c>
      <c r="T2469" s="100" t="s">
        <v>9915</v>
      </c>
      <c r="U2469" s="74">
        <v>43122</v>
      </c>
      <c r="V2469" s="98"/>
      <c r="W2469" s="98"/>
      <c r="X2469" s="98" t="s">
        <v>1465</v>
      </c>
      <c r="Y2469" s="179"/>
      <c r="Z2469">
        <f>IF(ISNA(VLOOKUP(A2469,[2]InvPiv!$A:$B,2,FALSE)),0,VLOOKUP(A2469,[2]InvPiv!$A:$B,2,FALSE))</f>
        <v>6</v>
      </c>
      <c r="AA2469" s="185">
        <f t="shared" si="118"/>
        <v>0</v>
      </c>
      <c r="AB2469">
        <f>VLOOKUP(A2469,[2]ConPiv!$A:$B,2,FALSE)</f>
        <v>6</v>
      </c>
      <c r="AC2469" s="7"/>
      <c r="AD2469" s="7"/>
      <c r="AE2469" s="7"/>
      <c r="AF2469" s="7"/>
      <c r="AG2469" s="7"/>
      <c r="AH2469" s="7"/>
    </row>
    <row r="2470" spans="1:34" ht="13" x14ac:dyDescent="0.3">
      <c r="A2470" s="96">
        <v>311802</v>
      </c>
      <c r="B2470" s="96">
        <v>23351</v>
      </c>
      <c r="C2470" s="95"/>
      <c r="D2470" s="97"/>
      <c r="E2470" s="98"/>
      <c r="F2470" s="98" t="s">
        <v>10036</v>
      </c>
      <c r="G2470" s="98" t="s">
        <v>1265</v>
      </c>
      <c r="H2470" s="95" t="s">
        <v>72</v>
      </c>
      <c r="I2470" s="99" t="s">
        <v>10137</v>
      </c>
      <c r="J2470" s="98"/>
      <c r="K2470" s="98"/>
      <c r="L2470" s="98"/>
      <c r="M2470" s="98"/>
      <c r="N2470" s="98" t="s">
        <v>754</v>
      </c>
      <c r="O2470" s="74">
        <v>43101</v>
      </c>
      <c r="P2470" s="103">
        <v>47</v>
      </c>
      <c r="Q2470" s="101">
        <v>1</v>
      </c>
      <c r="R2470" s="104">
        <f t="shared" si="119"/>
        <v>3.9166666666666665</v>
      </c>
      <c r="S2470" s="105">
        <f t="shared" si="117"/>
        <v>3.9166666666666665</v>
      </c>
      <c r="T2470" s="100" t="s">
        <v>9927</v>
      </c>
      <c r="U2470" s="74">
        <v>43122</v>
      </c>
      <c r="V2470" s="98"/>
      <c r="W2470" s="98"/>
      <c r="X2470" s="98" t="s">
        <v>1465</v>
      </c>
      <c r="Y2470" s="179"/>
      <c r="Z2470">
        <f>IF(ISNA(VLOOKUP(A2470,[2]InvPiv!$A:$B,2,FALSE)),0,VLOOKUP(A2470,[2]InvPiv!$A:$B,2,FALSE))</f>
        <v>1.5</v>
      </c>
      <c r="AA2470" s="185">
        <f t="shared" si="118"/>
        <v>-0.5</v>
      </c>
      <c r="AB2470">
        <f>VLOOKUP(A2470,[2]ConPiv!$A:$B,2,FALSE)</f>
        <v>1.5</v>
      </c>
      <c r="AC2470" s="7"/>
      <c r="AD2470" s="7"/>
      <c r="AE2470" s="7"/>
      <c r="AF2470" s="7"/>
      <c r="AG2470" s="7"/>
      <c r="AH2470" s="7"/>
    </row>
    <row r="2471" spans="1:34" ht="13" x14ac:dyDescent="0.3">
      <c r="A2471" s="96">
        <v>306862</v>
      </c>
      <c r="B2471" s="96">
        <v>21752</v>
      </c>
      <c r="C2471" s="95"/>
      <c r="D2471" s="97"/>
      <c r="E2471" s="98"/>
      <c r="F2471" s="98" t="s">
        <v>10050</v>
      </c>
      <c r="G2471" s="98" t="s">
        <v>625</v>
      </c>
      <c r="H2471" s="95" t="s">
        <v>59</v>
      </c>
      <c r="I2471" s="99" t="s">
        <v>10123</v>
      </c>
      <c r="J2471" s="98"/>
      <c r="K2471" s="98"/>
      <c r="L2471" s="98"/>
      <c r="M2471" s="98"/>
      <c r="N2471" s="98" t="s">
        <v>754</v>
      </c>
      <c r="O2471" s="74">
        <v>43101</v>
      </c>
      <c r="P2471" s="103">
        <v>47</v>
      </c>
      <c r="Q2471" s="101">
        <v>3</v>
      </c>
      <c r="R2471" s="104">
        <f t="shared" si="119"/>
        <v>3.9166666666666665</v>
      </c>
      <c r="S2471" s="105">
        <f t="shared" si="117"/>
        <v>11.75</v>
      </c>
      <c r="T2471" s="100" t="s">
        <v>9941</v>
      </c>
      <c r="U2471" s="74">
        <v>43122</v>
      </c>
      <c r="V2471" s="98"/>
      <c r="W2471" s="98"/>
      <c r="X2471" s="98" t="s">
        <v>1465</v>
      </c>
      <c r="Y2471" s="179"/>
      <c r="Z2471">
        <f>IF(ISNA(VLOOKUP(A2471,[2]InvPiv!$A:$B,2,FALSE)),0,VLOOKUP(A2471,[2]InvPiv!$A:$B,2,FALSE))</f>
        <v>3.5</v>
      </c>
      <c r="AA2471" s="185">
        <f t="shared" si="118"/>
        <v>-0.5</v>
      </c>
      <c r="AB2471">
        <f>VLOOKUP(A2471,[2]ConPiv!$A:$B,2,FALSE)</f>
        <v>3.5</v>
      </c>
      <c r="AC2471" s="7"/>
      <c r="AD2471" s="7"/>
      <c r="AE2471" s="7"/>
      <c r="AF2471" s="7"/>
      <c r="AG2471" s="7"/>
      <c r="AH2471" s="7"/>
    </row>
    <row r="2472" spans="1:34" ht="13" x14ac:dyDescent="0.3">
      <c r="A2472" s="96">
        <v>312347</v>
      </c>
      <c r="B2472" s="96">
        <v>23767</v>
      </c>
      <c r="C2472" s="95"/>
      <c r="D2472" s="97"/>
      <c r="E2472" s="98"/>
      <c r="F2472" s="98" t="s">
        <v>10059</v>
      </c>
      <c r="G2472" s="98" t="s">
        <v>605</v>
      </c>
      <c r="H2472" s="95" t="s">
        <v>59</v>
      </c>
      <c r="I2472" s="99" t="s">
        <v>10188</v>
      </c>
      <c r="J2472" s="98"/>
      <c r="K2472" s="98"/>
      <c r="L2472" s="98"/>
      <c r="M2472" s="98"/>
      <c r="N2472" s="98" t="s">
        <v>754</v>
      </c>
      <c r="O2472" s="74">
        <v>43101</v>
      </c>
      <c r="P2472" s="103">
        <v>47</v>
      </c>
      <c r="Q2472" s="101">
        <v>3</v>
      </c>
      <c r="R2472" s="104">
        <f t="shared" si="119"/>
        <v>3.9166666666666665</v>
      </c>
      <c r="S2472" s="105">
        <f t="shared" si="117"/>
        <v>11.75</v>
      </c>
      <c r="T2472" s="100" t="s">
        <v>9950</v>
      </c>
      <c r="U2472" s="74">
        <v>43123</v>
      </c>
      <c r="V2472" s="98"/>
      <c r="W2472" s="98"/>
      <c r="X2472" s="98" t="s">
        <v>1465</v>
      </c>
      <c r="Y2472" s="179"/>
      <c r="Z2472">
        <f>IF(ISNA(VLOOKUP(A2472,[2]InvPiv!$A:$B,2,FALSE)),0,VLOOKUP(A2472,[2]InvPiv!$A:$B,2,FALSE))</f>
        <v>3</v>
      </c>
      <c r="AA2472" s="185">
        <f t="shared" si="118"/>
        <v>0</v>
      </c>
      <c r="AB2472">
        <f>VLOOKUP(A2472,[2]ConPiv!$A:$B,2,FALSE)</f>
        <v>3</v>
      </c>
      <c r="AC2472" s="7"/>
      <c r="AD2472" s="7"/>
      <c r="AE2472" s="7"/>
      <c r="AF2472" s="7"/>
      <c r="AG2472" s="7"/>
      <c r="AH2472" s="7"/>
    </row>
    <row r="2473" spans="1:34" ht="13" x14ac:dyDescent="0.3">
      <c r="A2473" s="96">
        <v>14128</v>
      </c>
      <c r="B2473" s="96">
        <v>10785</v>
      </c>
      <c r="C2473" s="95"/>
      <c r="D2473" s="97"/>
      <c r="E2473" s="98"/>
      <c r="F2473" s="98" t="s">
        <v>10055</v>
      </c>
      <c r="G2473" s="98" t="s">
        <v>650</v>
      </c>
      <c r="H2473" s="95" t="s">
        <v>124</v>
      </c>
      <c r="I2473" s="99" t="s">
        <v>10103</v>
      </c>
      <c r="J2473" s="98"/>
      <c r="K2473" s="98"/>
      <c r="L2473" s="98"/>
      <c r="M2473" s="98"/>
      <c r="N2473" s="98" t="s">
        <v>635</v>
      </c>
      <c r="O2473" s="74">
        <v>43101</v>
      </c>
      <c r="P2473" s="103">
        <v>47</v>
      </c>
      <c r="Q2473" s="101">
        <v>3</v>
      </c>
      <c r="R2473" s="104">
        <f t="shared" si="119"/>
        <v>3.9166666666666665</v>
      </c>
      <c r="S2473" s="105">
        <f t="shared" si="117"/>
        <v>11.75</v>
      </c>
      <c r="T2473" s="100" t="s">
        <v>9946</v>
      </c>
      <c r="U2473" s="74">
        <v>43124</v>
      </c>
      <c r="V2473" s="98"/>
      <c r="W2473" s="98"/>
      <c r="X2473" s="98" t="s">
        <v>635</v>
      </c>
      <c r="Y2473" s="179"/>
      <c r="Z2473">
        <f>IF(ISNA(VLOOKUP(A2473,[2]InvPiv!$A:$B,2,FALSE)),0,VLOOKUP(A2473,[2]InvPiv!$A:$B,2,FALSE))</f>
        <v>3</v>
      </c>
      <c r="AA2473" s="185">
        <f t="shared" si="118"/>
        <v>0</v>
      </c>
      <c r="AB2473">
        <f>VLOOKUP(A2473,[2]ConPiv!$A:$B,2,FALSE)</f>
        <v>3</v>
      </c>
      <c r="AC2473" s="7"/>
      <c r="AD2473" s="7"/>
      <c r="AE2473" s="7"/>
      <c r="AF2473" s="7"/>
      <c r="AG2473" s="7"/>
      <c r="AH2473" s="7"/>
    </row>
    <row r="2474" spans="1:34" ht="13" x14ac:dyDescent="0.3">
      <c r="A2474" s="96">
        <v>311919</v>
      </c>
      <c r="B2474" s="96">
        <v>23591</v>
      </c>
      <c r="C2474" s="95"/>
      <c r="D2474" s="97"/>
      <c r="E2474" s="98"/>
      <c r="F2474" s="98" t="s">
        <v>10052</v>
      </c>
      <c r="G2474" s="98" t="s">
        <v>758</v>
      </c>
      <c r="H2474" s="95" t="s">
        <v>69</v>
      </c>
      <c r="I2474" s="99" t="s">
        <v>10095</v>
      </c>
      <c r="J2474" s="98"/>
      <c r="K2474" s="98"/>
      <c r="L2474" s="98"/>
      <c r="M2474" s="98"/>
      <c r="N2474" s="98" t="s">
        <v>754</v>
      </c>
      <c r="O2474" s="74">
        <v>43101</v>
      </c>
      <c r="P2474" s="103">
        <v>47</v>
      </c>
      <c r="Q2474" s="101">
        <v>2</v>
      </c>
      <c r="R2474" s="104">
        <f t="shared" si="119"/>
        <v>3.9166666666666665</v>
      </c>
      <c r="S2474" s="105">
        <f t="shared" si="117"/>
        <v>7.833333333333333</v>
      </c>
      <c r="T2474" s="100" t="s">
        <v>9943</v>
      </c>
      <c r="U2474" s="74">
        <v>43125</v>
      </c>
      <c r="V2474" s="98"/>
      <c r="W2474" s="98"/>
      <c r="X2474" s="98" t="s">
        <v>1465</v>
      </c>
      <c r="Y2474" s="179"/>
      <c r="Z2474">
        <v>2</v>
      </c>
      <c r="AA2474" s="185">
        <f t="shared" si="118"/>
        <v>0</v>
      </c>
      <c r="AB2474">
        <f>VLOOKUP(A2474,[2]ConPiv!$A:$B,2,FALSE)</f>
        <v>1.5</v>
      </c>
      <c r="AC2474" s="7"/>
      <c r="AD2474" s="7"/>
      <c r="AE2474" s="7"/>
      <c r="AF2474" s="7"/>
      <c r="AG2474" s="7"/>
      <c r="AH2474" s="7"/>
    </row>
    <row r="2475" spans="1:34" ht="13" x14ac:dyDescent="0.25">
      <c r="A2475" s="96">
        <v>311708</v>
      </c>
      <c r="B2475" s="96">
        <v>23142</v>
      </c>
      <c r="C2475" s="56"/>
      <c r="D2475" s="63"/>
      <c r="E2475" s="55"/>
      <c r="F2475" s="98" t="s">
        <v>9324</v>
      </c>
      <c r="G2475" s="98" t="s">
        <v>3495</v>
      </c>
      <c r="H2475" s="95" t="s">
        <v>83</v>
      </c>
      <c r="I2475" s="99" t="s">
        <v>9460</v>
      </c>
      <c r="J2475" s="98"/>
      <c r="K2475" s="98"/>
      <c r="L2475" s="98"/>
      <c r="M2475" s="98"/>
      <c r="N2475" s="98" t="s">
        <v>754</v>
      </c>
      <c r="O2475" s="74">
        <v>43009</v>
      </c>
      <c r="P2475" s="103">
        <v>47</v>
      </c>
      <c r="Q2475" s="101">
        <v>1</v>
      </c>
      <c r="R2475" s="104">
        <f t="shared" si="119"/>
        <v>3.9166666666666665</v>
      </c>
      <c r="S2475" s="105">
        <f t="shared" si="117"/>
        <v>3.9166666666666665</v>
      </c>
      <c r="T2475" s="100" t="s">
        <v>9415</v>
      </c>
      <c r="U2475" s="74">
        <v>43126</v>
      </c>
      <c r="V2475" s="98"/>
      <c r="W2475" s="98"/>
      <c r="X2475" s="98" t="s">
        <v>1465</v>
      </c>
      <c r="Y2475" s="179"/>
      <c r="Z2475">
        <f>IF(ISNA(VLOOKUP(A2475,[2]InvPiv!$A:$B,2,FALSE)),0,VLOOKUP(A2475,[2]InvPiv!$A:$B,2,FALSE))</f>
        <v>1</v>
      </c>
      <c r="AA2475" s="185">
        <f t="shared" si="118"/>
        <v>0</v>
      </c>
      <c r="AB2475">
        <f>VLOOKUP(A2475,[2]ConPiv!$A:$B,2,FALSE)</f>
        <v>1</v>
      </c>
    </row>
    <row r="2476" spans="1:34" ht="13" x14ac:dyDescent="0.25">
      <c r="A2476" s="96">
        <v>310980</v>
      </c>
      <c r="B2476" s="96">
        <v>22780</v>
      </c>
      <c r="C2476" s="95"/>
      <c r="D2476" s="97"/>
      <c r="E2476" s="98"/>
      <c r="F2476" s="98" t="s">
        <v>9584</v>
      </c>
      <c r="G2476" s="98" t="s">
        <v>2929</v>
      </c>
      <c r="H2476" s="95" t="s">
        <v>83</v>
      </c>
      <c r="I2476" s="99" t="s">
        <v>9750</v>
      </c>
      <c r="J2476" s="98"/>
      <c r="K2476" s="98"/>
      <c r="L2476" s="98"/>
      <c r="M2476" s="98"/>
      <c r="N2476" s="98" t="s">
        <v>754</v>
      </c>
      <c r="O2476" s="74">
        <v>43009</v>
      </c>
      <c r="P2476" s="103">
        <v>47</v>
      </c>
      <c r="Q2476" s="101">
        <v>1</v>
      </c>
      <c r="R2476" s="104">
        <f t="shared" si="119"/>
        <v>3.9166666666666665</v>
      </c>
      <c r="S2476" s="105">
        <f t="shared" si="117"/>
        <v>3.9166666666666665</v>
      </c>
      <c r="T2476" s="100" t="s">
        <v>9667</v>
      </c>
      <c r="U2476" s="74">
        <v>43126</v>
      </c>
      <c r="V2476" s="98"/>
      <c r="W2476" s="98"/>
      <c r="X2476" s="98" t="s">
        <v>1465</v>
      </c>
      <c r="Y2476" s="179"/>
      <c r="Z2476">
        <f>IF(ISNA(VLOOKUP(A2476,[2]InvPiv!$A:$B,2,FALSE)),0,VLOOKUP(A2476,[2]InvPiv!$A:$B,2,FALSE))</f>
        <v>1</v>
      </c>
      <c r="AA2476" s="185">
        <f t="shared" si="118"/>
        <v>0</v>
      </c>
      <c r="AB2476">
        <f>VLOOKUP(A2476,[2]ConPiv!$A:$B,2,FALSE)</f>
        <v>1</v>
      </c>
    </row>
    <row r="2477" spans="1:34" ht="26" x14ac:dyDescent="0.3">
      <c r="A2477" s="243">
        <v>312023</v>
      </c>
      <c r="B2477" s="243">
        <v>23471</v>
      </c>
      <c r="C2477" s="244"/>
      <c r="D2477" s="245"/>
      <c r="E2477" s="246"/>
      <c r="F2477" s="246" t="s">
        <v>10057</v>
      </c>
      <c r="G2477" s="246" t="s">
        <v>5007</v>
      </c>
      <c r="H2477" s="244" t="s">
        <v>124</v>
      </c>
      <c r="I2477" s="247" t="s">
        <v>10151</v>
      </c>
      <c r="J2477" s="246"/>
      <c r="K2477" s="246"/>
      <c r="L2477" s="246"/>
      <c r="M2477" s="246"/>
      <c r="N2477" s="246" t="s">
        <v>635</v>
      </c>
      <c r="O2477" s="248">
        <v>43101</v>
      </c>
      <c r="P2477" s="249">
        <v>47</v>
      </c>
      <c r="Q2477" s="250">
        <v>0</v>
      </c>
      <c r="R2477" s="250">
        <f t="shared" si="119"/>
        <v>3.9166666666666665</v>
      </c>
      <c r="S2477" s="251">
        <f t="shared" si="117"/>
        <v>0</v>
      </c>
      <c r="T2477" s="246" t="s">
        <v>9948</v>
      </c>
      <c r="U2477" s="248">
        <v>43126</v>
      </c>
      <c r="V2477" s="246"/>
      <c r="W2477" s="246"/>
      <c r="X2477" s="246" t="s">
        <v>3264</v>
      </c>
      <c r="Y2477" s="179" t="s">
        <v>10260</v>
      </c>
      <c r="Z2477">
        <f>IF(ISNA(VLOOKUP(A2477,[2]InvPiv!$A:$B,2,FALSE)),0,VLOOKUP(A2477,[2]InvPiv!$A:$B,2,FALSE))</f>
        <v>0</v>
      </c>
      <c r="AA2477" s="185">
        <f t="shared" si="118"/>
        <v>0</v>
      </c>
      <c r="AB2477" t="s">
        <v>354</v>
      </c>
      <c r="AC2477" s="7"/>
      <c r="AD2477" s="7"/>
      <c r="AE2477" s="7"/>
      <c r="AF2477" s="7"/>
      <c r="AG2477" s="7"/>
      <c r="AH2477" s="7"/>
    </row>
    <row r="2478" spans="1:34" ht="13" x14ac:dyDescent="0.3">
      <c r="A2478" s="96">
        <v>312064</v>
      </c>
      <c r="B2478" s="96">
        <v>23670</v>
      </c>
      <c r="C2478" s="95"/>
      <c r="D2478" s="97"/>
      <c r="E2478" s="98"/>
      <c r="F2478" s="98" t="s">
        <v>10058</v>
      </c>
      <c r="G2478" s="98" t="s">
        <v>604</v>
      </c>
      <c r="H2478" s="95" t="s">
        <v>59</v>
      </c>
      <c r="I2478" s="99" t="s">
        <v>10175</v>
      </c>
      <c r="J2478" s="98"/>
      <c r="K2478" s="98"/>
      <c r="L2478" s="98"/>
      <c r="M2478" s="98"/>
      <c r="N2478" s="98" t="s">
        <v>754</v>
      </c>
      <c r="O2478" s="74">
        <v>43101</v>
      </c>
      <c r="P2478" s="103">
        <v>47</v>
      </c>
      <c r="Q2478" s="101">
        <v>1</v>
      </c>
      <c r="R2478" s="104">
        <f t="shared" si="119"/>
        <v>3.9166666666666665</v>
      </c>
      <c r="S2478" s="105">
        <f t="shared" si="117"/>
        <v>3.9166666666666665</v>
      </c>
      <c r="T2478" s="100" t="s">
        <v>9949</v>
      </c>
      <c r="U2478" s="74">
        <v>43126</v>
      </c>
      <c r="V2478" s="98"/>
      <c r="W2478" s="98"/>
      <c r="X2478" s="98" t="s">
        <v>1465</v>
      </c>
      <c r="Y2478" s="179"/>
      <c r="Z2478">
        <f>IF(ISNA(VLOOKUP(A2478,[2]InvPiv!$A:$B,2,FALSE)),0,VLOOKUP(A2478,[2]InvPiv!$A:$B,2,FALSE))</f>
        <v>1</v>
      </c>
      <c r="AA2478" s="185">
        <f t="shared" si="118"/>
        <v>0</v>
      </c>
      <c r="AB2478">
        <f>VLOOKUP(A2478,[2]ConPiv!$A:$B,2,FALSE)</f>
        <v>1</v>
      </c>
      <c r="AC2478" s="7"/>
      <c r="AD2478" s="7"/>
      <c r="AE2478" s="7"/>
      <c r="AF2478" s="7"/>
      <c r="AG2478" s="7"/>
      <c r="AH2478" s="7"/>
    </row>
    <row r="2479" spans="1:34" ht="13" x14ac:dyDescent="0.3">
      <c r="A2479" s="96">
        <v>312261</v>
      </c>
      <c r="B2479" s="96">
        <v>23780</v>
      </c>
      <c r="C2479" s="95"/>
      <c r="D2479" s="97"/>
      <c r="E2479" s="98"/>
      <c r="F2479" s="98" t="s">
        <v>10066</v>
      </c>
      <c r="G2479" s="98" t="s">
        <v>216</v>
      </c>
      <c r="H2479" s="95" t="s">
        <v>124</v>
      </c>
      <c r="I2479" s="99" t="s">
        <v>10189</v>
      </c>
      <c r="J2479" s="98"/>
      <c r="K2479" s="98"/>
      <c r="L2479" s="98"/>
      <c r="M2479" s="98"/>
      <c r="N2479" s="98" t="s">
        <v>754</v>
      </c>
      <c r="O2479" s="74">
        <v>43101</v>
      </c>
      <c r="P2479" s="103">
        <v>47</v>
      </c>
      <c r="Q2479" s="101">
        <v>2</v>
      </c>
      <c r="R2479" s="104">
        <f t="shared" si="119"/>
        <v>3.9166666666666665</v>
      </c>
      <c r="S2479" s="105">
        <f t="shared" si="117"/>
        <v>7.833333333333333</v>
      </c>
      <c r="T2479" s="100" t="s">
        <v>9957</v>
      </c>
      <c r="U2479" s="74">
        <v>43126</v>
      </c>
      <c r="V2479" s="98"/>
      <c r="W2479" s="98"/>
      <c r="X2479" s="98" t="s">
        <v>1465</v>
      </c>
      <c r="Y2479" s="179"/>
      <c r="Z2479">
        <f>IF(ISNA(VLOOKUP(A2479,[2]InvPiv!$A:$B,2,FALSE)),0,VLOOKUP(A2479,[2]InvPiv!$A:$B,2,FALSE))</f>
        <v>1.5</v>
      </c>
      <c r="AA2479" s="185">
        <f t="shared" si="118"/>
        <v>0.5</v>
      </c>
      <c r="AB2479">
        <f>VLOOKUP(A2479,[2]ConPiv!$A:$B,2,FALSE)</f>
        <v>1.5</v>
      </c>
      <c r="AC2479" s="7"/>
      <c r="AD2479" s="7"/>
      <c r="AE2479" s="7"/>
      <c r="AF2479" s="7"/>
      <c r="AG2479" s="7"/>
      <c r="AH2479" s="7"/>
    </row>
    <row r="2480" spans="1:34" ht="13" x14ac:dyDescent="0.25">
      <c r="A2480" s="96">
        <v>311796</v>
      </c>
      <c r="B2480" s="96">
        <v>23529</v>
      </c>
      <c r="C2480" s="56"/>
      <c r="D2480" s="63"/>
      <c r="E2480" s="55"/>
      <c r="F2480" s="98" t="s">
        <v>9325</v>
      </c>
      <c r="G2480" s="98" t="s">
        <v>9527</v>
      </c>
      <c r="H2480" s="95" t="s">
        <v>72</v>
      </c>
      <c r="I2480" s="99" t="s">
        <v>9528</v>
      </c>
      <c r="J2480" s="98"/>
      <c r="K2480" s="98"/>
      <c r="L2480" s="98"/>
      <c r="M2480" s="98"/>
      <c r="N2480" s="98" t="s">
        <v>754</v>
      </c>
      <c r="O2480" s="74">
        <v>43009</v>
      </c>
      <c r="P2480" s="103">
        <v>47</v>
      </c>
      <c r="Q2480" s="101">
        <v>1</v>
      </c>
      <c r="R2480" s="104">
        <f t="shared" si="119"/>
        <v>3.9166666666666665</v>
      </c>
      <c r="S2480" s="105">
        <f t="shared" si="117"/>
        <v>3.9166666666666665</v>
      </c>
      <c r="T2480" s="100" t="s">
        <v>9416</v>
      </c>
      <c r="U2480" s="74">
        <v>43128</v>
      </c>
      <c r="V2480" s="98"/>
      <c r="W2480" s="98"/>
      <c r="X2480" s="98" t="s">
        <v>1465</v>
      </c>
      <c r="Y2480" s="179"/>
      <c r="Z2480">
        <f>IF(ISNA(VLOOKUP(A2480,[2]InvPiv!$A:$B,2,FALSE)),0,VLOOKUP(A2480,[2]InvPiv!$A:$B,2,FALSE))</f>
        <v>1</v>
      </c>
      <c r="AA2480" s="185">
        <f t="shared" si="118"/>
        <v>0</v>
      </c>
      <c r="AB2480">
        <f>VLOOKUP(A2480,[2]ConPiv!$A:$B,2,FALSE)</f>
        <v>1</v>
      </c>
    </row>
    <row r="2481" spans="1:34" ht="13" x14ac:dyDescent="0.25">
      <c r="A2481" s="96">
        <v>312022</v>
      </c>
      <c r="B2481" s="96">
        <v>23665</v>
      </c>
      <c r="C2481" s="95"/>
      <c r="D2481" s="97"/>
      <c r="E2481" s="98"/>
      <c r="F2481" s="98" t="s">
        <v>9620</v>
      </c>
      <c r="G2481" s="98" t="s">
        <v>5640</v>
      </c>
      <c r="H2481" s="95" t="s">
        <v>59</v>
      </c>
      <c r="I2481" s="99">
        <v>32765</v>
      </c>
      <c r="J2481" s="98"/>
      <c r="K2481" s="98"/>
      <c r="L2481" s="98"/>
      <c r="M2481" s="98"/>
      <c r="N2481" s="98" t="s">
        <v>754</v>
      </c>
      <c r="O2481" s="74">
        <v>43009</v>
      </c>
      <c r="P2481" s="103">
        <v>47</v>
      </c>
      <c r="Q2481" s="101">
        <v>1</v>
      </c>
      <c r="R2481" s="104">
        <f t="shared" si="119"/>
        <v>3.9166666666666665</v>
      </c>
      <c r="S2481" s="105">
        <f t="shared" si="117"/>
        <v>3.9166666666666665</v>
      </c>
      <c r="T2481" s="100" t="s">
        <v>9703</v>
      </c>
      <c r="U2481" s="74">
        <v>43128</v>
      </c>
      <c r="V2481" s="98"/>
      <c r="W2481" s="98"/>
      <c r="X2481" s="98" t="s">
        <v>1465</v>
      </c>
      <c r="Y2481" s="179"/>
      <c r="Z2481">
        <v>1</v>
      </c>
      <c r="AA2481" s="185">
        <f t="shared" si="118"/>
        <v>0</v>
      </c>
      <c r="AB2481">
        <f>VLOOKUP(A2481,[2]ConPiv!$A:$B,2,FALSE)</f>
        <v>1</v>
      </c>
    </row>
    <row r="2482" spans="1:34" ht="13" x14ac:dyDescent="0.25">
      <c r="A2482" s="96">
        <v>311822</v>
      </c>
      <c r="B2482" s="96">
        <v>23526</v>
      </c>
      <c r="C2482" s="95"/>
      <c r="D2482" s="97"/>
      <c r="E2482" s="98"/>
      <c r="F2482" s="98" t="s">
        <v>9579</v>
      </c>
      <c r="G2482" s="98" t="s">
        <v>9745</v>
      </c>
      <c r="H2482" s="95" t="s">
        <v>124</v>
      </c>
      <c r="I2482" s="99">
        <v>75701</v>
      </c>
      <c r="J2482" s="98"/>
      <c r="K2482" s="98"/>
      <c r="L2482" s="98"/>
      <c r="M2482" s="98"/>
      <c r="N2482" s="98" t="s">
        <v>754</v>
      </c>
      <c r="O2482" s="74">
        <v>43009</v>
      </c>
      <c r="P2482" s="103">
        <v>47</v>
      </c>
      <c r="Q2482" s="101">
        <v>1</v>
      </c>
      <c r="R2482" s="104">
        <f t="shared" si="119"/>
        <v>3.9166666666666665</v>
      </c>
      <c r="S2482" s="105">
        <f t="shared" si="117"/>
        <v>3.9166666666666665</v>
      </c>
      <c r="T2482" s="100" t="s">
        <v>9662</v>
      </c>
      <c r="U2482" s="74">
        <v>43129</v>
      </c>
      <c r="V2482" s="98"/>
      <c r="W2482" s="98"/>
      <c r="X2482" s="98" t="s">
        <v>1465</v>
      </c>
      <c r="Y2482" s="179"/>
      <c r="Z2482">
        <f>IF(ISNA(VLOOKUP(A2482,[2]InvPiv!$A:$B,2,FALSE)),0,VLOOKUP(A2482,[2]InvPiv!$A:$B,2,FALSE))</f>
        <v>1</v>
      </c>
      <c r="AA2482" s="185">
        <f t="shared" si="118"/>
        <v>0</v>
      </c>
      <c r="AB2482">
        <f>VLOOKUP(A2482,[2]ConPiv!$A:$B,2,FALSE)</f>
        <v>1</v>
      </c>
    </row>
    <row r="2483" spans="1:34" ht="13" x14ac:dyDescent="0.25">
      <c r="A2483" s="96">
        <v>311827</v>
      </c>
      <c r="B2483" s="96">
        <v>23538</v>
      </c>
      <c r="C2483" s="95"/>
      <c r="D2483" s="97"/>
      <c r="E2483" s="98"/>
      <c r="F2483" s="98" t="s">
        <v>9580</v>
      </c>
      <c r="G2483" s="98" t="s">
        <v>9746</v>
      </c>
      <c r="H2483" s="95" t="s">
        <v>105</v>
      </c>
      <c r="I2483" s="99" t="s">
        <v>9747</v>
      </c>
      <c r="J2483" s="98"/>
      <c r="K2483" s="98"/>
      <c r="L2483" s="98"/>
      <c r="M2483" s="98"/>
      <c r="N2483" s="98" t="s">
        <v>754</v>
      </c>
      <c r="O2483" s="74">
        <v>43009</v>
      </c>
      <c r="P2483" s="103">
        <v>47</v>
      </c>
      <c r="Q2483" s="101">
        <v>3</v>
      </c>
      <c r="R2483" s="104">
        <f t="shared" si="119"/>
        <v>3.9166666666666665</v>
      </c>
      <c r="S2483" s="105">
        <f t="shared" si="117"/>
        <v>11.75</v>
      </c>
      <c r="T2483" s="100" t="s">
        <v>9663</v>
      </c>
      <c r="U2483" s="74">
        <v>43129</v>
      </c>
      <c r="V2483" s="98"/>
      <c r="W2483" s="98"/>
      <c r="X2483" s="98" t="s">
        <v>1465</v>
      </c>
      <c r="Y2483" s="179"/>
      <c r="Z2483">
        <f>IF(ISNA(VLOOKUP(A2483,[2]InvPiv!$A:$B,2,FALSE)),0,VLOOKUP(A2483,[2]InvPiv!$A:$B,2,FALSE))</f>
        <v>3</v>
      </c>
      <c r="AA2483" s="185">
        <f t="shared" si="118"/>
        <v>0</v>
      </c>
      <c r="AB2483">
        <f>VLOOKUP(A2483,[2]ConPiv!$A:$B,2,FALSE)</f>
        <v>3</v>
      </c>
    </row>
    <row r="2484" spans="1:34" ht="13" x14ac:dyDescent="0.25">
      <c r="A2484" s="96">
        <v>312009</v>
      </c>
      <c r="B2484" s="96">
        <v>23649</v>
      </c>
      <c r="C2484" s="95"/>
      <c r="D2484" s="97"/>
      <c r="E2484" s="98"/>
      <c r="F2484" s="98" t="s">
        <v>9612</v>
      </c>
      <c r="G2484" s="98" t="s">
        <v>216</v>
      </c>
      <c r="H2484" s="95" t="s">
        <v>124</v>
      </c>
      <c r="I2484" s="99" t="s">
        <v>9786</v>
      </c>
      <c r="J2484" s="98"/>
      <c r="K2484" s="98"/>
      <c r="L2484" s="98"/>
      <c r="M2484" s="98"/>
      <c r="N2484" s="98" t="s">
        <v>754</v>
      </c>
      <c r="O2484" s="74">
        <v>43009</v>
      </c>
      <c r="P2484" s="103">
        <v>47</v>
      </c>
      <c r="Q2484" s="101">
        <v>1</v>
      </c>
      <c r="R2484" s="104">
        <f t="shared" si="119"/>
        <v>3.9166666666666665</v>
      </c>
      <c r="S2484" s="105">
        <f t="shared" si="117"/>
        <v>3.9166666666666665</v>
      </c>
      <c r="T2484" s="100" t="s">
        <v>9695</v>
      </c>
      <c r="U2484" s="74">
        <v>43129</v>
      </c>
      <c r="V2484" s="98"/>
      <c r="W2484" s="98"/>
      <c r="X2484" s="98" t="s">
        <v>1465</v>
      </c>
      <c r="Y2484" s="179"/>
      <c r="Z2484">
        <f>IF(ISNA(VLOOKUP(A2484,[2]InvPiv!$A:$B,2,FALSE)),0,VLOOKUP(A2484,[2]InvPiv!$A:$B,2,FALSE))</f>
        <v>1</v>
      </c>
      <c r="AA2484" s="185">
        <f t="shared" si="118"/>
        <v>0</v>
      </c>
      <c r="AB2484">
        <f>VLOOKUP(A2484,[2]ConPiv!$A:$B,2,FALSE)</f>
        <v>1</v>
      </c>
    </row>
    <row r="2485" spans="1:34" ht="13" x14ac:dyDescent="0.25">
      <c r="A2485" s="96">
        <v>311868</v>
      </c>
      <c r="B2485" s="96">
        <v>23559</v>
      </c>
      <c r="C2485" s="95"/>
      <c r="D2485" s="97"/>
      <c r="E2485" s="98"/>
      <c r="F2485" s="98" t="s">
        <v>9621</v>
      </c>
      <c r="G2485" s="98" t="s">
        <v>4506</v>
      </c>
      <c r="H2485" s="95" t="s">
        <v>72</v>
      </c>
      <c r="I2485" s="99" t="s">
        <v>9794</v>
      </c>
      <c r="J2485" s="98"/>
      <c r="K2485" s="98"/>
      <c r="L2485" s="98"/>
      <c r="M2485" s="98"/>
      <c r="N2485" s="98" t="s">
        <v>754</v>
      </c>
      <c r="O2485" s="74">
        <v>43009</v>
      </c>
      <c r="P2485" s="103">
        <v>47</v>
      </c>
      <c r="Q2485" s="101">
        <v>1</v>
      </c>
      <c r="R2485" s="104">
        <f t="shared" si="119"/>
        <v>3.9166666666666665</v>
      </c>
      <c r="S2485" s="105">
        <f t="shared" si="117"/>
        <v>3.9166666666666665</v>
      </c>
      <c r="T2485" s="100" t="s">
        <v>9704</v>
      </c>
      <c r="U2485" s="74">
        <v>43129</v>
      </c>
      <c r="V2485" s="98"/>
      <c r="W2485" s="98"/>
      <c r="X2485" s="98" t="s">
        <v>1465</v>
      </c>
      <c r="Y2485" s="179"/>
      <c r="Z2485">
        <f>IF(ISNA(VLOOKUP(A2485,[2]InvPiv!$A:$B,2,FALSE)),0,VLOOKUP(A2485,[2]InvPiv!$A:$B,2,FALSE))</f>
        <v>1</v>
      </c>
      <c r="AA2485" s="185">
        <f t="shared" si="118"/>
        <v>0</v>
      </c>
      <c r="AB2485">
        <f>VLOOKUP(A2485,[2]ConPiv!$A:$B,2,FALSE)</f>
        <v>1</v>
      </c>
    </row>
    <row r="2486" spans="1:34" ht="13" x14ac:dyDescent="0.25">
      <c r="A2486" s="96">
        <v>311635</v>
      </c>
      <c r="B2486" s="96">
        <v>23362</v>
      </c>
      <c r="C2486" s="95"/>
      <c r="D2486" s="97"/>
      <c r="E2486" s="98"/>
      <c r="F2486" s="98" t="s">
        <v>9282</v>
      </c>
      <c r="G2486" s="98" t="s">
        <v>249</v>
      </c>
      <c r="H2486" s="95" t="s">
        <v>91</v>
      </c>
      <c r="I2486" s="99">
        <v>70506</v>
      </c>
      <c r="J2486" s="98"/>
      <c r="K2486" s="98"/>
      <c r="L2486" s="98"/>
      <c r="M2486" s="98"/>
      <c r="N2486" s="98" t="s">
        <v>754</v>
      </c>
      <c r="O2486" s="74">
        <v>43009</v>
      </c>
      <c r="P2486" s="103">
        <v>47</v>
      </c>
      <c r="Q2486" s="101">
        <v>1</v>
      </c>
      <c r="R2486" s="104">
        <f t="shared" si="119"/>
        <v>3.9166666666666665</v>
      </c>
      <c r="S2486" s="105">
        <f t="shared" si="117"/>
        <v>3.9166666666666665</v>
      </c>
      <c r="T2486" s="100" t="s">
        <v>9373</v>
      </c>
      <c r="U2486" s="74">
        <v>43129</v>
      </c>
      <c r="V2486" s="98"/>
      <c r="W2486" s="98"/>
      <c r="X2486" s="98" t="s">
        <v>1465</v>
      </c>
      <c r="Y2486" s="179"/>
      <c r="Z2486">
        <f>IF(ISNA(VLOOKUP(A2486,[2]InvPiv!$A:$B,2,FALSE)),0,VLOOKUP(A2486,[2]InvPiv!$A:$B,2,FALSE))</f>
        <v>1</v>
      </c>
      <c r="AA2486" s="185">
        <f t="shared" si="118"/>
        <v>0</v>
      </c>
      <c r="AB2486">
        <f>VLOOKUP(A2486,[2]ConPiv!$A:$B,2,FALSE)</f>
        <v>1</v>
      </c>
    </row>
    <row r="2487" spans="1:34" ht="13" x14ac:dyDescent="0.25">
      <c r="A2487" s="96">
        <v>311867</v>
      </c>
      <c r="B2487" s="96">
        <v>23584</v>
      </c>
      <c r="C2487" s="95"/>
      <c r="D2487" s="97"/>
      <c r="E2487" s="98"/>
      <c r="F2487" s="98" t="s">
        <v>9586</v>
      </c>
      <c r="G2487" s="98" t="s">
        <v>7147</v>
      </c>
      <c r="H2487" s="95" t="s">
        <v>83</v>
      </c>
      <c r="I2487" s="99" t="s">
        <v>9752</v>
      </c>
      <c r="J2487" s="98"/>
      <c r="K2487" s="98"/>
      <c r="L2487" s="98"/>
      <c r="M2487" s="98"/>
      <c r="N2487" s="98" t="s">
        <v>754</v>
      </c>
      <c r="O2487" s="74">
        <v>43009</v>
      </c>
      <c r="P2487" s="103">
        <v>47</v>
      </c>
      <c r="Q2487" s="101">
        <v>1</v>
      </c>
      <c r="R2487" s="104">
        <f t="shared" si="119"/>
        <v>3.9166666666666665</v>
      </c>
      <c r="S2487" s="105">
        <f t="shared" si="117"/>
        <v>3.9166666666666665</v>
      </c>
      <c r="T2487" s="100" t="s">
        <v>9669</v>
      </c>
      <c r="U2487" s="74">
        <v>43129</v>
      </c>
      <c r="V2487" s="98"/>
      <c r="W2487" s="98"/>
      <c r="X2487" s="98" t="s">
        <v>1465</v>
      </c>
      <c r="Y2487" s="179"/>
      <c r="Z2487">
        <f>IF(ISNA(VLOOKUP(A2487,[2]InvPiv!$A:$B,2,FALSE)),0,VLOOKUP(A2487,[2]InvPiv!$A:$B,2,FALSE))</f>
        <v>1</v>
      </c>
      <c r="AA2487" s="185">
        <f t="shared" si="118"/>
        <v>0</v>
      </c>
      <c r="AB2487">
        <f>VLOOKUP(A2487,[2]ConPiv!$A:$B,2,FALSE)</f>
        <v>1</v>
      </c>
    </row>
    <row r="2488" spans="1:34" ht="13" x14ac:dyDescent="0.25">
      <c r="A2488" s="96">
        <v>312092</v>
      </c>
      <c r="B2488" s="96">
        <v>23605</v>
      </c>
      <c r="C2488" s="95"/>
      <c r="D2488" s="97"/>
      <c r="E2488" s="98"/>
      <c r="F2488" s="98" t="s">
        <v>9630</v>
      </c>
      <c r="G2488" s="98" t="s">
        <v>5598</v>
      </c>
      <c r="H2488" s="95" t="s">
        <v>87</v>
      </c>
      <c r="I2488" s="99" t="s">
        <v>9803</v>
      </c>
      <c r="J2488" s="98"/>
      <c r="K2488" s="98"/>
      <c r="L2488" s="98"/>
      <c r="M2488" s="98"/>
      <c r="N2488" s="98" t="s">
        <v>754</v>
      </c>
      <c r="O2488" s="74">
        <v>43009</v>
      </c>
      <c r="P2488" s="103">
        <v>47</v>
      </c>
      <c r="Q2488" s="101">
        <v>3</v>
      </c>
      <c r="R2488" s="104">
        <f t="shared" si="119"/>
        <v>3.9166666666666665</v>
      </c>
      <c r="S2488" s="105">
        <f t="shared" si="117"/>
        <v>11.75</v>
      </c>
      <c r="T2488" s="100" t="s">
        <v>9713</v>
      </c>
      <c r="U2488" s="74">
        <v>43129</v>
      </c>
      <c r="V2488" s="98"/>
      <c r="W2488" s="98"/>
      <c r="X2488" s="98" t="s">
        <v>1465</v>
      </c>
      <c r="Y2488" s="179"/>
      <c r="Z2488">
        <f>IF(ISNA(VLOOKUP(A2488,[2]InvPiv!$A:$B,2,FALSE)),0,VLOOKUP(A2488,[2]InvPiv!$A:$B,2,FALSE))</f>
        <v>3</v>
      </c>
      <c r="AA2488" s="185">
        <f t="shared" si="118"/>
        <v>0</v>
      </c>
      <c r="AB2488">
        <f>VLOOKUP(A2488,[2]ConPiv!$A:$B,2,FALSE)</f>
        <v>3</v>
      </c>
    </row>
    <row r="2489" spans="1:34" ht="13" x14ac:dyDescent="0.3">
      <c r="A2489" s="96">
        <v>312219</v>
      </c>
      <c r="B2489" s="96">
        <v>23782</v>
      </c>
      <c r="C2489" s="95"/>
      <c r="D2489" s="97"/>
      <c r="E2489" s="98"/>
      <c r="F2489" s="98" t="s">
        <v>9991</v>
      </c>
      <c r="G2489" s="98" t="s">
        <v>3550</v>
      </c>
      <c r="H2489" s="95" t="s">
        <v>59</v>
      </c>
      <c r="I2489" s="99" t="s">
        <v>10190</v>
      </c>
      <c r="J2489" s="98"/>
      <c r="K2489" s="98"/>
      <c r="L2489" s="98"/>
      <c r="M2489" s="98"/>
      <c r="N2489" s="98" t="s">
        <v>754</v>
      </c>
      <c r="O2489" s="74">
        <v>43101</v>
      </c>
      <c r="P2489" s="103">
        <v>47</v>
      </c>
      <c r="Q2489" s="101">
        <v>1</v>
      </c>
      <c r="R2489" s="104">
        <f t="shared" si="119"/>
        <v>3.9166666666666665</v>
      </c>
      <c r="S2489" s="105">
        <f t="shared" si="117"/>
        <v>3.9166666666666665</v>
      </c>
      <c r="T2489" s="100" t="s">
        <v>9882</v>
      </c>
      <c r="U2489" s="74">
        <v>43129</v>
      </c>
      <c r="V2489" s="98"/>
      <c r="W2489" s="98"/>
      <c r="X2489" s="98" t="s">
        <v>1465</v>
      </c>
      <c r="Y2489" s="179"/>
      <c r="Z2489">
        <f>IF(ISNA(VLOOKUP(A2489,[2]InvPiv!$A:$B,2,FALSE)),0,VLOOKUP(A2489,[2]InvPiv!$A:$B,2,FALSE))</f>
        <v>1</v>
      </c>
      <c r="AA2489" s="185">
        <f t="shared" si="118"/>
        <v>0</v>
      </c>
      <c r="AB2489">
        <f>VLOOKUP(A2489,[2]ConPiv!$A:$B,2,FALSE)</f>
        <v>1</v>
      </c>
      <c r="AC2489" s="7"/>
      <c r="AD2489" s="7"/>
      <c r="AE2489" s="7"/>
      <c r="AF2489" s="7"/>
      <c r="AG2489" s="7"/>
      <c r="AH2489" s="7"/>
    </row>
    <row r="2490" spans="1:34" ht="26" x14ac:dyDescent="0.3">
      <c r="A2490" s="243">
        <v>311730</v>
      </c>
      <c r="B2490" s="243">
        <v>23287</v>
      </c>
      <c r="C2490" s="244"/>
      <c r="D2490" s="245"/>
      <c r="E2490" s="246"/>
      <c r="F2490" s="246" t="s">
        <v>10034</v>
      </c>
      <c r="G2490" s="246" t="s">
        <v>734</v>
      </c>
      <c r="H2490" s="244" t="s">
        <v>124</v>
      </c>
      <c r="I2490" s="247" t="s">
        <v>10135</v>
      </c>
      <c r="J2490" s="246"/>
      <c r="K2490" s="246"/>
      <c r="L2490" s="246"/>
      <c r="M2490" s="246"/>
      <c r="N2490" s="246" t="s">
        <v>635</v>
      </c>
      <c r="O2490" s="248">
        <v>43101</v>
      </c>
      <c r="P2490" s="249">
        <v>47</v>
      </c>
      <c r="Q2490" s="250">
        <v>0</v>
      </c>
      <c r="R2490" s="250">
        <f t="shared" si="119"/>
        <v>3.9166666666666665</v>
      </c>
      <c r="S2490" s="251">
        <f t="shared" si="117"/>
        <v>0</v>
      </c>
      <c r="T2490" s="246" t="s">
        <v>9925</v>
      </c>
      <c r="U2490" s="248">
        <v>43129</v>
      </c>
      <c r="V2490" s="246"/>
      <c r="W2490" s="246"/>
      <c r="X2490" s="246" t="s">
        <v>3264</v>
      </c>
      <c r="Y2490" s="179" t="s">
        <v>10259</v>
      </c>
      <c r="Z2490">
        <f>IF(ISNA(VLOOKUP(A2490,[2]InvPiv!$A:$B,2,FALSE)),0,VLOOKUP(A2490,[2]InvPiv!$A:$B,2,FALSE))</f>
        <v>0</v>
      </c>
      <c r="AA2490" s="185">
        <f t="shared" si="118"/>
        <v>0</v>
      </c>
      <c r="AB2490">
        <f>VLOOKUP(A2490,[2]ConPiv!$A:$B,2,FALSE)</f>
        <v>0</v>
      </c>
      <c r="AC2490" s="7"/>
      <c r="AD2490" s="7"/>
      <c r="AE2490" s="7"/>
      <c r="AF2490" s="7"/>
      <c r="AG2490" s="7"/>
      <c r="AH2490" s="7"/>
    </row>
    <row r="2491" spans="1:34" ht="13" x14ac:dyDescent="0.3">
      <c r="A2491" s="96">
        <v>312355</v>
      </c>
      <c r="B2491" s="96">
        <v>23823</v>
      </c>
      <c r="C2491" s="95"/>
      <c r="D2491" s="97"/>
      <c r="E2491" s="98"/>
      <c r="F2491" s="98" t="s">
        <v>10042</v>
      </c>
      <c r="G2491" s="98" t="s">
        <v>10088</v>
      </c>
      <c r="H2491" s="95" t="s">
        <v>370</v>
      </c>
      <c r="I2491" s="99" t="s">
        <v>10196</v>
      </c>
      <c r="J2491" s="98"/>
      <c r="K2491" s="98"/>
      <c r="L2491" s="98"/>
      <c r="M2491" s="98"/>
      <c r="N2491" s="98" t="s">
        <v>754</v>
      </c>
      <c r="O2491" s="74">
        <v>43101</v>
      </c>
      <c r="P2491" s="103">
        <v>47</v>
      </c>
      <c r="Q2491" s="101">
        <v>1</v>
      </c>
      <c r="R2491" s="104">
        <f t="shared" si="119"/>
        <v>3.9166666666666665</v>
      </c>
      <c r="S2491" s="105">
        <f t="shared" si="117"/>
        <v>3.9166666666666665</v>
      </c>
      <c r="T2491" s="100" t="s">
        <v>9933</v>
      </c>
      <c r="U2491" s="74">
        <v>43129</v>
      </c>
      <c r="V2491" s="98"/>
      <c r="W2491" s="98"/>
      <c r="X2491" s="98" t="s">
        <v>1465</v>
      </c>
      <c r="Y2491" s="179"/>
      <c r="Z2491">
        <f>IF(ISNA(VLOOKUP(A2491,[2]InvPiv!$A:$B,2,FALSE)),0,VLOOKUP(A2491,[2]InvPiv!$A:$B,2,FALSE))</f>
        <v>1</v>
      </c>
      <c r="AA2491" s="185">
        <f t="shared" si="118"/>
        <v>0</v>
      </c>
      <c r="AB2491">
        <f>VLOOKUP(A2491,[2]ConPiv!$A:$B,2,FALSE)</f>
        <v>1</v>
      </c>
      <c r="AC2491" s="7"/>
      <c r="AD2491" s="7"/>
      <c r="AE2491" s="7"/>
      <c r="AF2491" s="7"/>
      <c r="AG2491" s="7"/>
      <c r="AH2491" s="7"/>
    </row>
    <row r="2492" spans="1:34" ht="13" x14ac:dyDescent="0.3">
      <c r="A2492" s="96">
        <v>311814</v>
      </c>
      <c r="B2492" s="96">
        <v>23528</v>
      </c>
      <c r="C2492" s="95"/>
      <c r="D2492" s="97"/>
      <c r="E2492" s="98"/>
      <c r="F2492" s="98" t="s">
        <v>10051</v>
      </c>
      <c r="G2492" s="98" t="s">
        <v>588</v>
      </c>
      <c r="H2492" s="95" t="s">
        <v>124</v>
      </c>
      <c r="I2492" s="99" t="s">
        <v>10159</v>
      </c>
      <c r="J2492" s="98"/>
      <c r="K2492" s="98"/>
      <c r="L2492" s="98"/>
      <c r="M2492" s="98"/>
      <c r="N2492" s="98" t="s">
        <v>754</v>
      </c>
      <c r="O2492" s="74">
        <v>43101</v>
      </c>
      <c r="P2492" s="103">
        <v>47</v>
      </c>
      <c r="Q2492" s="101">
        <v>1</v>
      </c>
      <c r="R2492" s="104">
        <f t="shared" si="119"/>
        <v>3.9166666666666665</v>
      </c>
      <c r="S2492" s="105">
        <f t="shared" si="117"/>
        <v>3.9166666666666665</v>
      </c>
      <c r="T2492" s="100" t="s">
        <v>9942</v>
      </c>
      <c r="U2492" s="74">
        <v>43129</v>
      </c>
      <c r="V2492" s="98"/>
      <c r="W2492" s="98"/>
      <c r="X2492" s="98" t="s">
        <v>1465</v>
      </c>
      <c r="Y2492" s="179"/>
      <c r="Z2492">
        <f>IF(ISNA(VLOOKUP(A2492,[2]InvPiv!$A:$B,2,FALSE)),0,VLOOKUP(A2492,[2]InvPiv!$A:$B,2,FALSE))</f>
        <v>1</v>
      </c>
      <c r="AA2492" s="185">
        <f t="shared" si="118"/>
        <v>0</v>
      </c>
      <c r="AB2492">
        <f>VLOOKUP(A2492,[2]ConPiv!$A:$B,2,FALSE)</f>
        <v>1</v>
      </c>
      <c r="AC2492" s="7"/>
      <c r="AD2492" s="7"/>
      <c r="AE2492" s="7"/>
      <c r="AF2492" s="7"/>
      <c r="AG2492" s="7"/>
      <c r="AH2492" s="7"/>
    </row>
    <row r="2493" spans="1:34" ht="13" x14ac:dyDescent="0.3">
      <c r="A2493" s="96">
        <v>311941</v>
      </c>
      <c r="B2493" s="96">
        <v>23674</v>
      </c>
      <c r="C2493" s="95"/>
      <c r="D2493" s="97"/>
      <c r="E2493" s="98"/>
      <c r="F2493" s="98" t="s">
        <v>10053</v>
      </c>
      <c r="G2493" s="98" t="s">
        <v>10096</v>
      </c>
      <c r="H2493" s="95" t="s">
        <v>83</v>
      </c>
      <c r="I2493" s="99" t="s">
        <v>10176</v>
      </c>
      <c r="J2493" s="98"/>
      <c r="K2493" s="98"/>
      <c r="L2493" s="98"/>
      <c r="M2493" s="98"/>
      <c r="N2493" s="98" t="s">
        <v>754</v>
      </c>
      <c r="O2493" s="74">
        <v>43101</v>
      </c>
      <c r="P2493" s="103">
        <v>47</v>
      </c>
      <c r="Q2493" s="101">
        <v>2</v>
      </c>
      <c r="R2493" s="104">
        <f t="shared" si="119"/>
        <v>3.9166666666666665</v>
      </c>
      <c r="S2493" s="105">
        <f t="shared" si="117"/>
        <v>7.833333333333333</v>
      </c>
      <c r="T2493" s="100" t="s">
        <v>9944</v>
      </c>
      <c r="U2493" s="74">
        <v>43129</v>
      </c>
      <c r="V2493" s="98"/>
      <c r="W2493" s="98"/>
      <c r="X2493" s="98" t="s">
        <v>1465</v>
      </c>
      <c r="Y2493" s="179"/>
      <c r="Z2493">
        <f>IF(ISNA(VLOOKUP(A2493,[2]InvPiv!$A:$B,2,FALSE)),0,VLOOKUP(A2493,[2]InvPiv!$A:$B,2,FALSE))</f>
        <v>2</v>
      </c>
      <c r="AA2493" s="185">
        <f t="shared" si="118"/>
        <v>0</v>
      </c>
      <c r="AB2493">
        <f>VLOOKUP(A2493,[2]ConPiv!$A:$B,2,FALSE)</f>
        <v>2</v>
      </c>
      <c r="AC2493" s="7"/>
      <c r="AD2493" s="7"/>
      <c r="AE2493" s="7"/>
      <c r="AF2493" s="7"/>
      <c r="AG2493" s="7"/>
      <c r="AH2493" s="7"/>
    </row>
    <row r="2494" spans="1:34" ht="13" x14ac:dyDescent="0.3">
      <c r="A2494" s="96">
        <v>311557</v>
      </c>
      <c r="B2494" s="96">
        <v>23422</v>
      </c>
      <c r="C2494" s="95"/>
      <c r="D2494" s="97"/>
      <c r="E2494" s="98"/>
      <c r="F2494" s="98" t="s">
        <v>10056</v>
      </c>
      <c r="G2494" s="98" t="s">
        <v>1669</v>
      </c>
      <c r="H2494" s="95" t="s">
        <v>145</v>
      </c>
      <c r="I2494" s="99" t="s">
        <v>10145</v>
      </c>
      <c r="J2494" s="98"/>
      <c r="K2494" s="98"/>
      <c r="L2494" s="98"/>
      <c r="M2494" s="98"/>
      <c r="N2494" s="98" t="s">
        <v>635</v>
      </c>
      <c r="O2494" s="74">
        <v>43101</v>
      </c>
      <c r="P2494" s="103">
        <v>47</v>
      </c>
      <c r="Q2494" s="101">
        <v>2</v>
      </c>
      <c r="R2494" s="104">
        <f t="shared" si="119"/>
        <v>3.9166666666666665</v>
      </c>
      <c r="S2494" s="105">
        <f t="shared" si="117"/>
        <v>7.833333333333333</v>
      </c>
      <c r="T2494" s="100" t="s">
        <v>9947</v>
      </c>
      <c r="U2494" s="74">
        <v>43129</v>
      </c>
      <c r="V2494" s="98"/>
      <c r="W2494" s="98"/>
      <c r="X2494" s="98" t="s">
        <v>635</v>
      </c>
      <c r="Y2494" s="179"/>
      <c r="Z2494">
        <f>IF(ISNA(VLOOKUP(A2494,[2]InvPiv!$A:$B,2,FALSE)),0,VLOOKUP(A2494,[2]InvPiv!$A:$B,2,FALSE))</f>
        <v>1.75</v>
      </c>
      <c r="AA2494" s="185">
        <f t="shared" si="118"/>
        <v>0.25</v>
      </c>
      <c r="AB2494">
        <f>VLOOKUP(A2494,[2]ConPiv!$A:$B,2,FALSE)</f>
        <v>1</v>
      </c>
      <c r="AC2494" s="7"/>
      <c r="AD2494" s="7"/>
      <c r="AE2494" s="7"/>
      <c r="AF2494" s="7"/>
      <c r="AG2494" s="7"/>
      <c r="AH2494" s="7"/>
    </row>
    <row r="2495" spans="1:34" ht="13" x14ac:dyDescent="0.3">
      <c r="A2495" s="243">
        <v>311751</v>
      </c>
      <c r="B2495" s="243">
        <v>23419</v>
      </c>
      <c r="C2495" s="244"/>
      <c r="D2495" s="245"/>
      <c r="E2495" s="246"/>
      <c r="F2495" s="246" t="s">
        <v>10061</v>
      </c>
      <c r="G2495" s="246" t="s">
        <v>2937</v>
      </c>
      <c r="H2495" s="244" t="s">
        <v>110</v>
      </c>
      <c r="I2495" s="247" t="s">
        <v>10144</v>
      </c>
      <c r="J2495" s="246"/>
      <c r="K2495" s="246"/>
      <c r="L2495" s="246"/>
      <c r="M2495" s="246"/>
      <c r="N2495" s="246" t="s">
        <v>635</v>
      </c>
      <c r="O2495" s="248">
        <v>43101</v>
      </c>
      <c r="P2495" s="249">
        <v>47</v>
      </c>
      <c r="Q2495" s="250">
        <v>0</v>
      </c>
      <c r="R2495" s="250">
        <f t="shared" si="119"/>
        <v>3.9166666666666665</v>
      </c>
      <c r="S2495" s="251">
        <f t="shared" si="117"/>
        <v>0</v>
      </c>
      <c r="T2495" s="246" t="s">
        <v>9952</v>
      </c>
      <c r="U2495" s="248">
        <v>43129</v>
      </c>
      <c r="V2495" s="246"/>
      <c r="W2495" s="246"/>
      <c r="X2495" s="246" t="s">
        <v>3264</v>
      </c>
      <c r="Y2495" s="179" t="s">
        <v>10261</v>
      </c>
      <c r="Z2495">
        <f>IF(ISNA(VLOOKUP(A2495,[2]InvPiv!$A:$B,2,FALSE)),0,VLOOKUP(A2495,[2]InvPiv!$A:$B,2,FALSE))</f>
        <v>0</v>
      </c>
      <c r="AA2495" s="185">
        <f t="shared" si="118"/>
        <v>0</v>
      </c>
      <c r="AB2495">
        <f>VLOOKUP(A2495,[2]ConPiv!$A:$B,2,FALSE)</f>
        <v>0</v>
      </c>
      <c r="AC2495" s="7"/>
      <c r="AD2495" s="7"/>
      <c r="AE2495" s="7"/>
      <c r="AF2495" s="7"/>
      <c r="AG2495" s="7"/>
      <c r="AH2495" s="7"/>
    </row>
    <row r="2496" spans="1:34" ht="13" x14ac:dyDescent="0.3">
      <c r="A2496" s="96">
        <v>312006</v>
      </c>
      <c r="B2496" s="96">
        <v>23693</v>
      </c>
      <c r="C2496" s="95"/>
      <c r="D2496" s="97"/>
      <c r="E2496" s="98"/>
      <c r="F2496" s="98" t="s">
        <v>10062</v>
      </c>
      <c r="G2496" s="98" t="s">
        <v>600</v>
      </c>
      <c r="H2496" s="95" t="s">
        <v>198</v>
      </c>
      <c r="I2496" s="99" t="s">
        <v>10178</v>
      </c>
      <c r="J2496" s="98"/>
      <c r="K2496" s="98"/>
      <c r="L2496" s="98"/>
      <c r="M2496" s="98"/>
      <c r="N2496" s="98" t="s">
        <v>754</v>
      </c>
      <c r="O2496" s="74">
        <v>43101</v>
      </c>
      <c r="P2496" s="103">
        <v>47</v>
      </c>
      <c r="Q2496" s="101">
        <v>2</v>
      </c>
      <c r="R2496" s="104">
        <f t="shared" si="119"/>
        <v>3.9166666666666665</v>
      </c>
      <c r="S2496" s="105">
        <f t="shared" si="117"/>
        <v>7.833333333333333</v>
      </c>
      <c r="T2496" s="100" t="s">
        <v>9953</v>
      </c>
      <c r="U2496" s="74">
        <v>43129</v>
      </c>
      <c r="V2496" s="98"/>
      <c r="W2496" s="98"/>
      <c r="X2496" s="98" t="s">
        <v>1465</v>
      </c>
      <c r="Y2496" s="179"/>
      <c r="Z2496">
        <f>IF(ISNA(VLOOKUP(A2496,[2]InvPiv!$A:$B,2,FALSE)),0,VLOOKUP(A2496,[2]InvPiv!$A:$B,2,FALSE))</f>
        <v>2</v>
      </c>
      <c r="AA2496" s="185">
        <f t="shared" si="118"/>
        <v>0</v>
      </c>
      <c r="AB2496">
        <f>VLOOKUP(A2496,[2]ConPiv!$A:$B,2,FALSE)</f>
        <v>2</v>
      </c>
      <c r="AC2496" s="7"/>
      <c r="AD2496" s="7"/>
      <c r="AE2496" s="7"/>
      <c r="AF2496" s="7"/>
      <c r="AG2496" s="7"/>
      <c r="AH2496" s="7"/>
    </row>
    <row r="2497" spans="1:34" ht="13" x14ac:dyDescent="0.3">
      <c r="A2497" s="96">
        <v>310140</v>
      </c>
      <c r="B2497" s="96">
        <v>22922</v>
      </c>
      <c r="C2497" s="95"/>
      <c r="D2497" s="97"/>
      <c r="E2497" s="98"/>
      <c r="F2497" s="98" t="s">
        <v>10069</v>
      </c>
      <c r="G2497" s="98" t="s">
        <v>10099</v>
      </c>
      <c r="H2497" s="95" t="s">
        <v>198</v>
      </c>
      <c r="I2497" s="99" t="s">
        <v>10127</v>
      </c>
      <c r="J2497" s="98"/>
      <c r="K2497" s="98"/>
      <c r="L2497" s="98"/>
      <c r="M2497" s="98"/>
      <c r="N2497" s="98" t="s">
        <v>25</v>
      </c>
      <c r="O2497" s="74">
        <v>43101</v>
      </c>
      <c r="P2497" s="103">
        <v>47</v>
      </c>
      <c r="Q2497" s="101">
        <v>1</v>
      </c>
      <c r="R2497" s="104">
        <f t="shared" si="119"/>
        <v>3.9166666666666665</v>
      </c>
      <c r="S2497" s="105">
        <f t="shared" si="117"/>
        <v>3.9166666666666665</v>
      </c>
      <c r="T2497" s="100" t="s">
        <v>9960</v>
      </c>
      <c r="U2497" s="74">
        <v>43129</v>
      </c>
      <c r="V2497" s="98"/>
      <c r="W2497" s="98"/>
      <c r="X2497" s="98" t="s">
        <v>1465</v>
      </c>
      <c r="Y2497" s="179"/>
      <c r="Z2497">
        <f>IF(ISNA(VLOOKUP(A2497,[2]InvPiv!$A:$B,2,FALSE)),0,VLOOKUP(A2497,[2]InvPiv!$A:$B,2,FALSE))</f>
        <v>1</v>
      </c>
      <c r="AA2497" s="185">
        <f t="shared" si="118"/>
        <v>0</v>
      </c>
      <c r="AB2497">
        <f>VLOOKUP(A2497,[2]ConPiv!$A:$B,2,FALSE)</f>
        <v>1</v>
      </c>
      <c r="AC2497" s="7"/>
      <c r="AD2497" s="7"/>
      <c r="AE2497" s="7"/>
      <c r="AF2497" s="7"/>
      <c r="AG2497" s="7"/>
      <c r="AH2497" s="7"/>
    </row>
    <row r="2498" spans="1:34" ht="13" x14ac:dyDescent="0.3">
      <c r="A2498" s="96">
        <v>312273</v>
      </c>
      <c r="B2498" s="96">
        <v>23812</v>
      </c>
      <c r="C2498" s="95"/>
      <c r="D2498" s="97"/>
      <c r="E2498" s="98"/>
      <c r="F2498" s="98" t="s">
        <v>10071</v>
      </c>
      <c r="G2498" s="98" t="s">
        <v>10093</v>
      </c>
      <c r="H2498" s="95" t="s">
        <v>59</v>
      </c>
      <c r="I2498" s="99" t="s">
        <v>10118</v>
      </c>
      <c r="J2498" s="98"/>
      <c r="K2498" s="98"/>
      <c r="L2498" s="98"/>
      <c r="M2498" s="98"/>
      <c r="N2498" s="98" t="s">
        <v>754</v>
      </c>
      <c r="O2498" s="74">
        <v>43101</v>
      </c>
      <c r="P2498" s="103">
        <v>47</v>
      </c>
      <c r="Q2498" s="101">
        <v>2</v>
      </c>
      <c r="R2498" s="104">
        <f t="shared" si="119"/>
        <v>3.9166666666666665</v>
      </c>
      <c r="S2498" s="105">
        <f t="shared" ref="S2498:S2561" si="120">Q2498*R2498</f>
        <v>7.833333333333333</v>
      </c>
      <c r="T2498" s="100" t="s">
        <v>9962</v>
      </c>
      <c r="U2498" s="74">
        <v>43129</v>
      </c>
      <c r="V2498" s="98"/>
      <c r="W2498" s="98"/>
      <c r="X2498" s="98" t="s">
        <v>1465</v>
      </c>
      <c r="Y2498" s="179"/>
      <c r="Z2498">
        <f>IF(ISNA(VLOOKUP(A2498,[2]InvPiv!$A:$B,2,FALSE)),0,VLOOKUP(A2498,[2]InvPiv!$A:$B,2,FALSE))</f>
        <v>2</v>
      </c>
      <c r="AA2498" s="185">
        <f t="shared" ref="AA2498:AA2561" si="121">Q2498-Z2498</f>
        <v>0</v>
      </c>
      <c r="AB2498">
        <f>VLOOKUP(A2498,[2]ConPiv!$A:$B,2,FALSE)</f>
        <v>2</v>
      </c>
      <c r="AC2498" s="7"/>
      <c r="AD2498" s="7"/>
      <c r="AE2498" s="7"/>
      <c r="AF2498" s="7"/>
      <c r="AG2498" s="7"/>
      <c r="AH2498" s="7"/>
    </row>
    <row r="2499" spans="1:34" ht="13" x14ac:dyDescent="0.3">
      <c r="A2499" s="96">
        <v>311290</v>
      </c>
      <c r="B2499" s="96">
        <v>23281</v>
      </c>
      <c r="C2499" s="95"/>
      <c r="D2499" s="97"/>
      <c r="E2499" s="98"/>
      <c r="F2499" s="98" t="s">
        <v>10075</v>
      </c>
      <c r="G2499" s="98" t="s">
        <v>228</v>
      </c>
      <c r="H2499" s="95" t="s">
        <v>87</v>
      </c>
      <c r="I2499" s="99" t="s">
        <v>10134</v>
      </c>
      <c r="J2499" s="98"/>
      <c r="K2499" s="98"/>
      <c r="L2499" s="98"/>
      <c r="M2499" s="98"/>
      <c r="N2499" s="98" t="s">
        <v>754</v>
      </c>
      <c r="O2499" s="74">
        <v>43101</v>
      </c>
      <c r="P2499" s="103">
        <v>47</v>
      </c>
      <c r="Q2499" s="101">
        <v>1</v>
      </c>
      <c r="R2499" s="104">
        <f t="shared" si="119"/>
        <v>3.9166666666666665</v>
      </c>
      <c r="S2499" s="105">
        <f t="shared" si="120"/>
        <v>3.9166666666666665</v>
      </c>
      <c r="T2499" s="100" t="s">
        <v>9966</v>
      </c>
      <c r="U2499" s="74">
        <v>43130</v>
      </c>
      <c r="V2499" s="98"/>
      <c r="W2499" s="98"/>
      <c r="X2499" s="98" t="s">
        <v>1465</v>
      </c>
      <c r="Y2499" s="179"/>
      <c r="Z2499">
        <v>1</v>
      </c>
      <c r="AA2499" s="185">
        <f t="shared" si="121"/>
        <v>0</v>
      </c>
      <c r="AB2499">
        <f>VLOOKUP(A2499,[2]ConPiv!$A:$B,2,FALSE)</f>
        <v>1</v>
      </c>
      <c r="AC2499" s="7"/>
      <c r="AD2499" s="7"/>
      <c r="AE2499" s="7"/>
      <c r="AF2499" s="7"/>
      <c r="AG2499" s="7"/>
      <c r="AH2499" s="7"/>
    </row>
    <row r="2500" spans="1:34" ht="13" x14ac:dyDescent="0.3">
      <c r="A2500" s="96">
        <v>16736</v>
      </c>
      <c r="B2500" s="96">
        <v>11604</v>
      </c>
      <c r="C2500" s="95"/>
      <c r="D2500" s="97"/>
      <c r="E2500" s="98"/>
      <c r="F2500" s="98" t="s">
        <v>10081</v>
      </c>
      <c r="G2500" s="98" t="s">
        <v>621</v>
      </c>
      <c r="H2500" s="95" t="s">
        <v>587</v>
      </c>
      <c r="I2500" s="99" t="s">
        <v>10107</v>
      </c>
      <c r="J2500" s="98"/>
      <c r="K2500" s="98"/>
      <c r="L2500" s="98"/>
      <c r="M2500" s="98"/>
      <c r="N2500" s="98" t="s">
        <v>754</v>
      </c>
      <c r="O2500" s="74">
        <v>43101</v>
      </c>
      <c r="P2500" s="103">
        <v>47</v>
      </c>
      <c r="Q2500" s="101">
        <v>1</v>
      </c>
      <c r="R2500" s="104">
        <f t="shared" ref="R2500:R2563" si="122">P2500/12</f>
        <v>3.9166666666666665</v>
      </c>
      <c r="S2500" s="105">
        <f t="shared" si="120"/>
        <v>3.9166666666666665</v>
      </c>
      <c r="T2500" s="100" t="s">
        <v>9972</v>
      </c>
      <c r="U2500" s="74">
        <v>43131</v>
      </c>
      <c r="V2500" s="98"/>
      <c r="W2500" s="98"/>
      <c r="X2500" s="98" t="s">
        <v>1465</v>
      </c>
      <c r="Y2500" s="179"/>
      <c r="Z2500">
        <v>1</v>
      </c>
      <c r="AA2500" s="185">
        <f t="shared" si="121"/>
        <v>0</v>
      </c>
      <c r="AB2500">
        <f>VLOOKUP(A2500,[2]ConPiv!$A:$B,2,FALSE)</f>
        <v>1</v>
      </c>
      <c r="AC2500" s="7"/>
      <c r="AD2500" s="7"/>
      <c r="AE2500" s="7"/>
      <c r="AF2500" s="7"/>
      <c r="AG2500" s="7"/>
      <c r="AH2500" s="7"/>
    </row>
    <row r="2501" spans="1:34" ht="13" x14ac:dyDescent="0.25">
      <c r="A2501" s="96">
        <v>311430</v>
      </c>
      <c r="B2501" s="96">
        <v>23400</v>
      </c>
      <c r="C2501" s="95"/>
      <c r="D2501" s="97"/>
      <c r="E2501" s="98"/>
      <c r="F2501" s="98" t="s">
        <v>9281</v>
      </c>
      <c r="G2501" s="98" t="s">
        <v>6209</v>
      </c>
      <c r="H2501" s="95" t="s">
        <v>83</v>
      </c>
      <c r="I2501" s="99">
        <v>90815</v>
      </c>
      <c r="J2501" s="98"/>
      <c r="K2501" s="98"/>
      <c r="L2501" s="98"/>
      <c r="M2501" s="98"/>
      <c r="N2501" s="98" t="s">
        <v>754</v>
      </c>
      <c r="O2501" s="74">
        <v>43009</v>
      </c>
      <c r="P2501" s="103">
        <v>47</v>
      </c>
      <c r="Q2501" s="101">
        <v>0</v>
      </c>
      <c r="R2501" s="104">
        <f t="shared" si="122"/>
        <v>3.9166666666666665</v>
      </c>
      <c r="S2501" s="105">
        <f t="shared" si="120"/>
        <v>0</v>
      </c>
      <c r="T2501" s="100" t="s">
        <v>9372</v>
      </c>
      <c r="U2501" s="74">
        <v>43132</v>
      </c>
      <c r="V2501" s="98"/>
      <c r="W2501" s="98"/>
      <c r="X2501" s="98" t="s">
        <v>1465</v>
      </c>
      <c r="Y2501" s="179" t="s">
        <v>9541</v>
      </c>
      <c r="Z2501">
        <f>IF(ISNA(VLOOKUP(A2501,[2]InvPiv!$A:$B,2,FALSE)),0,VLOOKUP(A2501,[2]InvPiv!$A:$B,2,FALSE))</f>
        <v>0</v>
      </c>
      <c r="AA2501" s="185">
        <f t="shared" si="121"/>
        <v>0</v>
      </c>
      <c r="AB2501">
        <f>VLOOKUP(A2501,[2]ConPiv!$A:$B,2,FALSE)</f>
        <v>17</v>
      </c>
    </row>
    <row r="2502" spans="1:34" ht="13" x14ac:dyDescent="0.25">
      <c r="A2502" s="96">
        <v>311836</v>
      </c>
      <c r="B2502" s="96">
        <v>23302</v>
      </c>
      <c r="C2502" s="95"/>
      <c r="D2502" s="97"/>
      <c r="E2502" s="98"/>
      <c r="F2502" s="98" t="s">
        <v>9575</v>
      </c>
      <c r="G2502" s="98" t="s">
        <v>1873</v>
      </c>
      <c r="H2502" s="95" t="s">
        <v>72</v>
      </c>
      <c r="I2502" s="99" t="s">
        <v>9741</v>
      </c>
      <c r="J2502" s="98"/>
      <c r="K2502" s="98"/>
      <c r="L2502" s="98"/>
      <c r="M2502" s="98"/>
      <c r="N2502" s="98" t="s">
        <v>754</v>
      </c>
      <c r="O2502" s="74">
        <v>43009</v>
      </c>
      <c r="P2502" s="103">
        <v>47</v>
      </c>
      <c r="Q2502" s="101">
        <v>0</v>
      </c>
      <c r="R2502" s="104">
        <f t="shared" si="122"/>
        <v>3.9166666666666665</v>
      </c>
      <c r="S2502" s="105">
        <f t="shared" si="120"/>
        <v>0</v>
      </c>
      <c r="T2502" s="100" t="s">
        <v>9658</v>
      </c>
      <c r="U2502" s="74">
        <v>43132</v>
      </c>
      <c r="V2502" s="98"/>
      <c r="W2502" s="98"/>
      <c r="X2502" s="98" t="s">
        <v>1465</v>
      </c>
      <c r="Y2502" s="179" t="s">
        <v>9541</v>
      </c>
      <c r="Z2502">
        <f>IF(ISNA(VLOOKUP(A2502,[2]InvPiv!$A:$B,2,FALSE)),0,VLOOKUP(A2502,[2]InvPiv!$A:$B,2,FALSE))</f>
        <v>0</v>
      </c>
      <c r="AA2502" s="185">
        <f t="shared" si="121"/>
        <v>0</v>
      </c>
      <c r="AB2502">
        <f>VLOOKUP(A2502,[2]ConPiv!$A:$B,2,FALSE)</f>
        <v>1</v>
      </c>
    </row>
    <row r="2503" spans="1:34" x14ac:dyDescent="0.25">
      <c r="A2503" s="69">
        <v>308793</v>
      </c>
      <c r="B2503" s="69" t="s">
        <v>7065</v>
      </c>
      <c r="C2503" s="56"/>
      <c r="D2503" s="63"/>
      <c r="E2503" s="55"/>
      <c r="F2503" s="55" t="s">
        <v>6996</v>
      </c>
      <c r="G2503" s="55" t="s">
        <v>517</v>
      </c>
      <c r="H2503" s="56" t="s">
        <v>3365</v>
      </c>
      <c r="I2503" s="58" t="s">
        <v>7156</v>
      </c>
      <c r="J2503" s="55"/>
      <c r="K2503" s="55"/>
      <c r="L2503" s="55"/>
      <c r="M2503" s="55"/>
      <c r="N2503" s="55" t="s">
        <v>754</v>
      </c>
      <c r="O2503" s="59">
        <v>42826</v>
      </c>
      <c r="P2503" s="60">
        <v>47</v>
      </c>
      <c r="Q2503" s="37">
        <v>0</v>
      </c>
      <c r="R2503" s="61">
        <f t="shared" si="122"/>
        <v>3.9166666666666665</v>
      </c>
      <c r="S2503" s="62">
        <f t="shared" si="120"/>
        <v>0</v>
      </c>
      <c r="T2503" s="36" t="s">
        <v>7074</v>
      </c>
      <c r="U2503" s="59">
        <v>43132</v>
      </c>
      <c r="V2503" s="55"/>
      <c r="W2503" s="55"/>
      <c r="X2503" s="55" t="s">
        <v>1465</v>
      </c>
      <c r="Y2503" s="183" t="s">
        <v>9541</v>
      </c>
      <c r="Z2503">
        <f>IF(ISNA(VLOOKUP(A2503,[2]InvPiv!$A:$B,2,FALSE)),0,VLOOKUP(A2503,[2]InvPiv!$A:$B,2,FALSE))</f>
        <v>0</v>
      </c>
      <c r="AA2503" s="185">
        <f t="shared" si="121"/>
        <v>0</v>
      </c>
      <c r="AB2503">
        <f>VLOOKUP(A2503,[2]ConPiv!$A:$B,2,FALSE)</f>
        <v>31.75</v>
      </c>
    </row>
    <row r="2504" spans="1:34" x14ac:dyDescent="0.25">
      <c r="A2504" s="281">
        <v>310914</v>
      </c>
      <c r="B2504" s="281">
        <v>23198</v>
      </c>
      <c r="C2504" s="272"/>
      <c r="D2504" s="273"/>
      <c r="E2504" s="274"/>
      <c r="F2504" s="274" t="s">
        <v>8548</v>
      </c>
      <c r="G2504" s="274" t="s">
        <v>8775</v>
      </c>
      <c r="H2504" s="272" t="s">
        <v>379</v>
      </c>
      <c r="I2504" s="287" t="s">
        <v>8777</v>
      </c>
      <c r="J2504" s="274"/>
      <c r="K2504" s="274"/>
      <c r="L2504" s="274"/>
      <c r="M2504" s="274"/>
      <c r="N2504" s="274" t="s">
        <v>754</v>
      </c>
      <c r="O2504" s="283">
        <v>42917</v>
      </c>
      <c r="P2504" s="284">
        <v>47</v>
      </c>
      <c r="Q2504" s="285">
        <v>0</v>
      </c>
      <c r="R2504" s="285">
        <f t="shared" si="122"/>
        <v>3.9166666666666665</v>
      </c>
      <c r="S2504" s="286">
        <f t="shared" si="120"/>
        <v>0</v>
      </c>
      <c r="T2504" s="274" t="s">
        <v>8660</v>
      </c>
      <c r="U2504" s="283">
        <v>43132</v>
      </c>
      <c r="V2504" s="274"/>
      <c r="W2504" s="274"/>
      <c r="X2504" s="274" t="s">
        <v>1465</v>
      </c>
      <c r="Y2504" s="183" t="s">
        <v>9843</v>
      </c>
      <c r="Z2504">
        <f>IF(ISNA(VLOOKUP(A2504,[2]InvPiv!$A:$B,2,FALSE)),0,VLOOKUP(A2504,[2]InvPiv!$A:$B,2,FALSE))</f>
        <v>0</v>
      </c>
      <c r="AA2504" s="185">
        <f t="shared" si="121"/>
        <v>0</v>
      </c>
      <c r="AB2504">
        <f>VLOOKUP(A2504,[2]ConPiv!$A:$B,2,FALSE)</f>
        <v>16</v>
      </c>
    </row>
    <row r="2505" spans="1:34" ht="13" x14ac:dyDescent="0.25">
      <c r="A2505" s="293">
        <v>307952</v>
      </c>
      <c r="B2505" s="293">
        <v>22117</v>
      </c>
      <c r="C2505" s="297"/>
      <c r="D2505" s="306"/>
      <c r="E2505" s="296"/>
      <c r="F2505" s="296" t="s">
        <v>6099</v>
      </c>
      <c r="G2505" s="296" t="s">
        <v>6194</v>
      </c>
      <c r="H2505" s="297" t="s">
        <v>279</v>
      </c>
      <c r="I2505" s="298">
        <v>36207</v>
      </c>
      <c r="J2505" s="296"/>
      <c r="K2505" s="296"/>
      <c r="L2505" s="296"/>
      <c r="M2505" s="296"/>
      <c r="N2505" s="296" t="s">
        <v>754</v>
      </c>
      <c r="O2505" s="299">
        <v>42736</v>
      </c>
      <c r="P2505" s="300">
        <v>47</v>
      </c>
      <c r="Q2505" s="301">
        <v>0</v>
      </c>
      <c r="R2505" s="301">
        <f t="shared" si="122"/>
        <v>3.9166666666666665</v>
      </c>
      <c r="S2505" s="302">
        <f t="shared" si="120"/>
        <v>0</v>
      </c>
      <c r="T2505" s="296" t="s">
        <v>6017</v>
      </c>
      <c r="U2505" s="299">
        <v>43132</v>
      </c>
      <c r="V2505" s="296"/>
      <c r="W2505" s="296"/>
      <c r="X2505" s="296" t="s">
        <v>1465</v>
      </c>
      <c r="Y2505" s="179" t="s">
        <v>9844</v>
      </c>
      <c r="Z2505">
        <f>IF(ISNA(VLOOKUP(A2505,[2]InvPiv!$A:$B,2,FALSE)),0,VLOOKUP(A2505,[2]InvPiv!$A:$B,2,FALSE))</f>
        <v>0</v>
      </c>
      <c r="AA2505" s="185">
        <f t="shared" si="121"/>
        <v>0</v>
      </c>
      <c r="AB2505" t="s">
        <v>354</v>
      </c>
      <c r="AC2505" t="s">
        <v>4681</v>
      </c>
      <c r="AD2505" s="204">
        <v>43132</v>
      </c>
    </row>
    <row r="2506" spans="1:34" x14ac:dyDescent="0.25">
      <c r="A2506" s="272">
        <v>306700</v>
      </c>
      <c r="B2506" s="281">
        <v>21654</v>
      </c>
      <c r="C2506" s="272"/>
      <c r="D2506" s="273"/>
      <c r="E2506" s="274"/>
      <c r="F2506" s="274" t="s">
        <v>5189</v>
      </c>
      <c r="G2506" s="274" t="s">
        <v>678</v>
      </c>
      <c r="H2506" s="272" t="s">
        <v>59</v>
      </c>
      <c r="I2506" s="282" t="s">
        <v>5343</v>
      </c>
      <c r="J2506" s="274"/>
      <c r="K2506" s="274"/>
      <c r="L2506" s="274"/>
      <c r="M2506" s="274"/>
      <c r="N2506" s="274" t="s">
        <v>754</v>
      </c>
      <c r="O2506" s="283">
        <v>42644</v>
      </c>
      <c r="P2506" s="284">
        <v>47</v>
      </c>
      <c r="Q2506" s="285">
        <v>0</v>
      </c>
      <c r="R2506" s="285">
        <f t="shared" si="122"/>
        <v>3.9166666666666665</v>
      </c>
      <c r="S2506" s="286">
        <f t="shared" si="120"/>
        <v>0</v>
      </c>
      <c r="T2506" s="274" t="s">
        <v>5261</v>
      </c>
      <c r="U2506" s="283">
        <v>43132</v>
      </c>
      <c r="V2506" s="274"/>
      <c r="W2506" s="274"/>
      <c r="X2506" s="274" t="s">
        <v>1465</v>
      </c>
      <c r="Y2506" s="183" t="s">
        <v>9843</v>
      </c>
      <c r="Z2506">
        <f>IF(ISNA(VLOOKUP(A2506,[2]InvPiv!$A:$B,2,FALSE)),0,VLOOKUP(A2506,[2]InvPiv!$A:$B,2,FALSE))</f>
        <v>0</v>
      </c>
      <c r="AA2506" s="185">
        <f t="shared" si="121"/>
        <v>0</v>
      </c>
      <c r="AB2506">
        <f>VLOOKUP(A2506,[2]ConPiv!$A:$B,2,FALSE)</f>
        <v>1</v>
      </c>
    </row>
    <row r="2507" spans="1:34" x14ac:dyDescent="0.25">
      <c r="A2507" s="272">
        <v>306143</v>
      </c>
      <c r="B2507" s="281">
        <v>21501</v>
      </c>
      <c r="C2507" s="272"/>
      <c r="D2507" s="273"/>
      <c r="E2507" s="274"/>
      <c r="F2507" s="274" t="s">
        <v>4830</v>
      </c>
      <c r="G2507" s="274" t="s">
        <v>3297</v>
      </c>
      <c r="H2507" s="272" t="s">
        <v>59</v>
      </c>
      <c r="I2507" s="282" t="s">
        <v>4948</v>
      </c>
      <c r="J2507" s="274"/>
      <c r="K2507" s="274"/>
      <c r="L2507" s="274"/>
      <c r="M2507" s="274"/>
      <c r="N2507" s="274" t="s">
        <v>754</v>
      </c>
      <c r="O2507" s="283">
        <v>42552</v>
      </c>
      <c r="P2507" s="284">
        <v>47</v>
      </c>
      <c r="Q2507" s="285">
        <v>0</v>
      </c>
      <c r="R2507" s="285">
        <f t="shared" si="122"/>
        <v>3.9166666666666665</v>
      </c>
      <c r="S2507" s="286">
        <f t="shared" si="120"/>
        <v>0</v>
      </c>
      <c r="T2507" s="274" t="s">
        <v>4885</v>
      </c>
      <c r="U2507" s="283">
        <v>43132</v>
      </c>
      <c r="V2507" s="274"/>
      <c r="W2507" s="274"/>
      <c r="X2507" s="274" t="s">
        <v>1465</v>
      </c>
      <c r="Y2507" s="183" t="s">
        <v>9843</v>
      </c>
      <c r="Z2507">
        <f>IF(ISNA(VLOOKUP(A2507,[2]InvPiv!$A:$B,2,FALSE)),0,VLOOKUP(A2507,[2]InvPiv!$A:$B,2,FALSE))</f>
        <v>0</v>
      </c>
      <c r="AA2507" s="73">
        <f t="shared" si="121"/>
        <v>0</v>
      </c>
      <c r="AB2507">
        <f>VLOOKUP(A2507,[2]ConPiv!$A:$B,2,FALSE)</f>
        <v>1</v>
      </c>
    </row>
    <row r="2508" spans="1:34" s="7" customFormat="1" ht="13" x14ac:dyDescent="0.3">
      <c r="A2508" s="281">
        <v>310680</v>
      </c>
      <c r="B2508" s="281">
        <v>23138</v>
      </c>
      <c r="C2508" s="272"/>
      <c r="D2508" s="273"/>
      <c r="E2508" s="274"/>
      <c r="F2508" s="274" t="s">
        <v>8124</v>
      </c>
      <c r="G2508" s="274" t="s">
        <v>595</v>
      </c>
      <c r="H2508" s="272" t="s">
        <v>59</v>
      </c>
      <c r="I2508" s="287" t="s">
        <v>8368</v>
      </c>
      <c r="J2508" s="274"/>
      <c r="K2508" s="274"/>
      <c r="L2508" s="274"/>
      <c r="M2508" s="274"/>
      <c r="N2508" s="274" t="s">
        <v>754</v>
      </c>
      <c r="O2508" s="283">
        <v>42917</v>
      </c>
      <c r="P2508" s="284">
        <v>47</v>
      </c>
      <c r="Q2508" s="285">
        <v>0</v>
      </c>
      <c r="R2508" s="285">
        <f t="shared" si="122"/>
        <v>3.9166666666666665</v>
      </c>
      <c r="S2508" s="286">
        <f t="shared" si="120"/>
        <v>0</v>
      </c>
      <c r="T2508" s="274" t="s">
        <v>8233</v>
      </c>
      <c r="U2508" s="283">
        <v>43132</v>
      </c>
      <c r="V2508" s="274"/>
      <c r="W2508" s="274"/>
      <c r="X2508" s="274" t="s">
        <v>1465</v>
      </c>
      <c r="Y2508" s="183" t="s">
        <v>9843</v>
      </c>
      <c r="Z2508">
        <f>IF(ISNA(VLOOKUP(A2508,[2]InvPiv!$A:$B,2,FALSE)),0,VLOOKUP(A2508,[2]InvPiv!$A:$B,2,FALSE))</f>
        <v>0</v>
      </c>
      <c r="AA2508" s="185">
        <f t="shared" si="121"/>
        <v>0</v>
      </c>
      <c r="AB2508">
        <f>VLOOKUP(A2508,[2]ConPiv!$A:$B,2,FALSE)</f>
        <v>1</v>
      </c>
      <c r="AC2508"/>
      <c r="AD2508"/>
      <c r="AE2508"/>
      <c r="AF2508"/>
      <c r="AG2508"/>
      <c r="AH2508"/>
    </row>
    <row r="2509" spans="1:34" s="7" customFormat="1" ht="13" x14ac:dyDescent="0.3">
      <c r="A2509" s="272">
        <v>304102</v>
      </c>
      <c r="B2509" s="281">
        <v>20590</v>
      </c>
      <c r="C2509" s="272"/>
      <c r="D2509" s="273"/>
      <c r="E2509" s="274"/>
      <c r="F2509" s="274" t="s">
        <v>3383</v>
      </c>
      <c r="G2509" s="274" t="s">
        <v>3495</v>
      </c>
      <c r="H2509" s="272" t="s">
        <v>83</v>
      </c>
      <c r="I2509" s="282" t="s">
        <v>3496</v>
      </c>
      <c r="J2509" s="274"/>
      <c r="K2509" s="274"/>
      <c r="L2509" s="274"/>
      <c r="M2509" s="274"/>
      <c r="N2509" s="274" t="s">
        <v>754</v>
      </c>
      <c r="O2509" s="283">
        <v>42461</v>
      </c>
      <c r="P2509" s="284">
        <v>47</v>
      </c>
      <c r="Q2509" s="285">
        <v>0</v>
      </c>
      <c r="R2509" s="285">
        <f t="shared" si="122"/>
        <v>3.9166666666666665</v>
      </c>
      <c r="S2509" s="286">
        <f t="shared" si="120"/>
        <v>0</v>
      </c>
      <c r="T2509" s="274" t="s">
        <v>3431</v>
      </c>
      <c r="U2509" s="283">
        <v>43132</v>
      </c>
      <c r="V2509" s="274"/>
      <c r="W2509" s="274"/>
      <c r="X2509" s="274" t="s">
        <v>1465</v>
      </c>
      <c r="Y2509" s="197" t="s">
        <v>9236</v>
      </c>
      <c r="Z2509">
        <f>IF(ISNA(VLOOKUP(A2509,[2]InvPiv!$A:$B,2,FALSE)),0,VLOOKUP(A2509,[2]InvPiv!$A:$B,2,FALSE))</f>
        <v>0</v>
      </c>
      <c r="AA2509" s="73">
        <f t="shared" si="121"/>
        <v>0</v>
      </c>
      <c r="AB2509">
        <f>VLOOKUP(A2509,[2]ConPiv!$A:$B,2,FALSE)</f>
        <v>2</v>
      </c>
      <c r="AC2509"/>
      <c r="AD2509"/>
      <c r="AE2509"/>
      <c r="AF2509"/>
      <c r="AG2509"/>
      <c r="AH2509"/>
    </row>
    <row r="2510" spans="1:34" s="7" customFormat="1" ht="13" x14ac:dyDescent="0.3">
      <c r="A2510" s="69">
        <v>312016</v>
      </c>
      <c r="B2510" s="69">
        <v>23676</v>
      </c>
      <c r="C2510" s="56"/>
      <c r="D2510" s="63"/>
      <c r="E2510" s="55"/>
      <c r="F2510" s="55" t="s">
        <v>9619</v>
      </c>
      <c r="G2510" s="55" t="s">
        <v>7770</v>
      </c>
      <c r="H2510" s="56" t="s">
        <v>209</v>
      </c>
      <c r="I2510" s="58" t="s">
        <v>9793</v>
      </c>
      <c r="J2510" s="55"/>
      <c r="K2510" s="55"/>
      <c r="L2510" s="55"/>
      <c r="M2510" s="55"/>
      <c r="N2510" s="55" t="s">
        <v>754</v>
      </c>
      <c r="O2510" s="59">
        <v>43009</v>
      </c>
      <c r="P2510" s="60">
        <v>47</v>
      </c>
      <c r="Q2510" s="37">
        <v>0</v>
      </c>
      <c r="R2510" s="61">
        <f t="shared" si="122"/>
        <v>3.9166666666666665</v>
      </c>
      <c r="S2510" s="62">
        <f t="shared" si="120"/>
        <v>0</v>
      </c>
      <c r="T2510" s="36" t="s">
        <v>9702</v>
      </c>
      <c r="U2510" s="59">
        <v>43132</v>
      </c>
      <c r="V2510" s="55"/>
      <c r="W2510" s="55"/>
      <c r="X2510" s="55" t="s">
        <v>1465</v>
      </c>
      <c r="Y2510" s="183" t="s">
        <v>9541</v>
      </c>
      <c r="Z2510">
        <f>IF(ISNA(VLOOKUP(A2510,[2]InvPiv!$A:$B,2,FALSE)),0,VLOOKUP(A2510,[2]InvPiv!$A:$B,2,FALSE))</f>
        <v>0</v>
      </c>
      <c r="AA2510" s="185">
        <f t="shared" si="121"/>
        <v>0</v>
      </c>
      <c r="AB2510">
        <f>VLOOKUP(A2510,[2]ConPiv!$A:$B,2,FALSE)</f>
        <v>1</v>
      </c>
      <c r="AC2510"/>
      <c r="AD2510"/>
      <c r="AE2510"/>
      <c r="AF2510"/>
      <c r="AG2510"/>
      <c r="AH2510"/>
    </row>
    <row r="2511" spans="1:34" s="7" customFormat="1" ht="13" x14ac:dyDescent="0.3">
      <c r="A2511" s="96">
        <v>2184</v>
      </c>
      <c r="B2511" s="96">
        <v>16888</v>
      </c>
      <c r="C2511" s="95"/>
      <c r="D2511" s="97"/>
      <c r="E2511" s="98"/>
      <c r="F2511" s="98" t="s">
        <v>10262</v>
      </c>
      <c r="G2511" s="98" t="s">
        <v>589</v>
      </c>
      <c r="H2511" s="95" t="s">
        <v>72</v>
      </c>
      <c r="I2511" s="99" t="s">
        <v>10264</v>
      </c>
      <c r="J2511" s="98"/>
      <c r="K2511" s="98"/>
      <c r="L2511" s="98"/>
      <c r="M2511" s="98"/>
      <c r="N2511" s="98" t="s">
        <v>754</v>
      </c>
      <c r="O2511" s="74">
        <v>43101</v>
      </c>
      <c r="P2511" s="103">
        <v>47</v>
      </c>
      <c r="Q2511" s="101">
        <v>0</v>
      </c>
      <c r="R2511" s="104">
        <f t="shared" si="122"/>
        <v>3.9166666666666665</v>
      </c>
      <c r="S2511" s="105">
        <f t="shared" si="120"/>
        <v>0</v>
      </c>
      <c r="T2511" s="100" t="s">
        <v>10263</v>
      </c>
      <c r="U2511" s="74">
        <v>43132</v>
      </c>
      <c r="V2511" s="98"/>
      <c r="W2511" s="98"/>
      <c r="X2511" s="98" t="s">
        <v>1465</v>
      </c>
      <c r="Y2511" s="179" t="s">
        <v>10265</v>
      </c>
      <c r="Z2511">
        <f>IF(ISNA(VLOOKUP(A2511,[2]InvPiv!$A:$B,2,FALSE)),0,VLOOKUP(A2511,[2]InvPiv!$A:$B,2,FALSE))</f>
        <v>0</v>
      </c>
      <c r="AA2511" s="185">
        <f t="shared" si="121"/>
        <v>0</v>
      </c>
      <c r="AB2511">
        <f>VLOOKUP(A2511,[2]ConPiv!$A:$B,2,FALSE)</f>
        <v>92</v>
      </c>
    </row>
    <row r="2512" spans="1:34" s="7" customFormat="1" ht="13" x14ac:dyDescent="0.3">
      <c r="A2512" s="69">
        <v>311887</v>
      </c>
      <c r="B2512" s="69">
        <v>23535</v>
      </c>
      <c r="C2512" s="56"/>
      <c r="D2512" s="63"/>
      <c r="E2512" s="55"/>
      <c r="F2512" s="55" t="s">
        <v>9587</v>
      </c>
      <c r="G2512" s="55" t="s">
        <v>6583</v>
      </c>
      <c r="H2512" s="56" t="s">
        <v>254</v>
      </c>
      <c r="I2512" s="58" t="s">
        <v>9753</v>
      </c>
      <c r="J2512" s="55"/>
      <c r="K2512" s="55"/>
      <c r="L2512" s="55"/>
      <c r="M2512" s="55"/>
      <c r="N2512" s="55" t="s">
        <v>754</v>
      </c>
      <c r="O2512" s="59">
        <v>43009</v>
      </c>
      <c r="P2512" s="60">
        <v>47</v>
      </c>
      <c r="Q2512" s="37">
        <v>0</v>
      </c>
      <c r="R2512" s="61">
        <f t="shared" si="122"/>
        <v>3.9166666666666665</v>
      </c>
      <c r="S2512" s="62">
        <f t="shared" si="120"/>
        <v>0</v>
      </c>
      <c r="T2512" s="36" t="s">
        <v>9670</v>
      </c>
      <c r="U2512" s="59">
        <v>43133</v>
      </c>
      <c r="V2512" s="55"/>
      <c r="W2512" s="55"/>
      <c r="X2512" s="55" t="s">
        <v>1465</v>
      </c>
      <c r="Y2512" s="183" t="s">
        <v>9541</v>
      </c>
      <c r="Z2512">
        <f>IF(ISNA(VLOOKUP(A2512,[2]InvPiv!$A:$B,2,FALSE)),0,VLOOKUP(A2512,[2]InvPiv!$A:$B,2,FALSE))</f>
        <v>0</v>
      </c>
      <c r="AA2512" s="185">
        <f t="shared" si="121"/>
        <v>0</v>
      </c>
      <c r="AB2512">
        <f>VLOOKUP(A2512,[2]ConPiv!$A:$B,2,FALSE)</f>
        <v>1</v>
      </c>
      <c r="AC2512"/>
      <c r="AD2512"/>
      <c r="AE2512"/>
      <c r="AF2512"/>
      <c r="AG2512"/>
      <c r="AH2512"/>
    </row>
    <row r="2513" spans="1:34" s="7" customFormat="1" ht="13" x14ac:dyDescent="0.3">
      <c r="A2513" s="69">
        <v>311761</v>
      </c>
      <c r="B2513" s="69">
        <v>23533</v>
      </c>
      <c r="C2513" s="56"/>
      <c r="D2513" s="63"/>
      <c r="E2513" s="55"/>
      <c r="F2513" s="55" t="s">
        <v>9346</v>
      </c>
      <c r="G2513" s="55" t="s">
        <v>9530</v>
      </c>
      <c r="H2513" s="56" t="s">
        <v>59</v>
      </c>
      <c r="I2513" s="58" t="s">
        <v>9531</v>
      </c>
      <c r="J2513" s="55"/>
      <c r="K2513" s="55"/>
      <c r="L2513" s="55"/>
      <c r="M2513" s="55"/>
      <c r="N2513" s="55" t="s">
        <v>754</v>
      </c>
      <c r="O2513" s="59">
        <v>43009</v>
      </c>
      <c r="P2513" s="60">
        <v>47</v>
      </c>
      <c r="Q2513" s="37">
        <v>0</v>
      </c>
      <c r="R2513" s="61">
        <f t="shared" si="122"/>
        <v>3.9166666666666665</v>
      </c>
      <c r="S2513" s="62">
        <f t="shared" si="120"/>
        <v>0</v>
      </c>
      <c r="T2513" s="36" t="s">
        <v>9437</v>
      </c>
      <c r="U2513" s="59">
        <v>43135</v>
      </c>
      <c r="V2513" s="55"/>
      <c r="W2513" s="55"/>
      <c r="X2513" s="55" t="s">
        <v>1465</v>
      </c>
      <c r="Y2513" s="183" t="s">
        <v>9541</v>
      </c>
      <c r="Z2513">
        <f>IF(ISNA(VLOOKUP(A2513,[2]InvPiv!$A:$B,2,FALSE)),0,VLOOKUP(A2513,[2]InvPiv!$A:$B,2,FALSE))</f>
        <v>0</v>
      </c>
      <c r="AA2513" s="185">
        <f t="shared" si="121"/>
        <v>0</v>
      </c>
      <c r="AB2513">
        <f>VLOOKUP(A2513,[2]ConPiv!$A:$B,2,FALSE)</f>
        <v>1</v>
      </c>
      <c r="AC2513"/>
      <c r="AD2513"/>
      <c r="AE2513"/>
      <c r="AF2513"/>
      <c r="AG2513"/>
      <c r="AH2513"/>
    </row>
    <row r="2514" spans="1:34" s="7" customFormat="1" ht="13" x14ac:dyDescent="0.3">
      <c r="A2514" s="69">
        <v>311776</v>
      </c>
      <c r="B2514" s="69">
        <v>23587</v>
      </c>
      <c r="C2514" s="56"/>
      <c r="D2514" s="63"/>
      <c r="E2514" s="55"/>
      <c r="F2514" s="55" t="s">
        <v>9347</v>
      </c>
      <c r="G2514" s="55" t="s">
        <v>9536</v>
      </c>
      <c r="H2514" s="56" t="s">
        <v>366</v>
      </c>
      <c r="I2514" s="58" t="s">
        <v>9537</v>
      </c>
      <c r="J2514" s="55"/>
      <c r="K2514" s="55"/>
      <c r="L2514" s="55"/>
      <c r="M2514" s="55"/>
      <c r="N2514" s="55" t="s">
        <v>754</v>
      </c>
      <c r="O2514" s="59">
        <v>43009</v>
      </c>
      <c r="P2514" s="60">
        <v>47</v>
      </c>
      <c r="Q2514" s="37">
        <v>0</v>
      </c>
      <c r="R2514" s="61">
        <f t="shared" si="122"/>
        <v>3.9166666666666665</v>
      </c>
      <c r="S2514" s="62">
        <f t="shared" si="120"/>
        <v>0</v>
      </c>
      <c r="T2514" s="36" t="s">
        <v>9438</v>
      </c>
      <c r="U2514" s="59">
        <v>43135</v>
      </c>
      <c r="V2514" s="55"/>
      <c r="W2514" s="55"/>
      <c r="X2514" s="55" t="s">
        <v>1465</v>
      </c>
      <c r="Y2514" s="183" t="s">
        <v>9541</v>
      </c>
      <c r="Z2514">
        <f>IF(ISNA(VLOOKUP(A2514,[2]InvPiv!$A:$B,2,FALSE)),0,VLOOKUP(A2514,[2]InvPiv!$A:$B,2,FALSE))</f>
        <v>0</v>
      </c>
      <c r="AA2514" s="185">
        <f t="shared" si="121"/>
        <v>0</v>
      </c>
      <c r="AB2514">
        <f>VLOOKUP(A2514,[2]ConPiv!$A:$B,2,FALSE)</f>
        <v>2</v>
      </c>
      <c r="AC2514"/>
      <c r="AD2514"/>
      <c r="AE2514"/>
      <c r="AF2514"/>
      <c r="AG2514"/>
      <c r="AH2514"/>
    </row>
    <row r="2515" spans="1:34" s="7" customFormat="1" ht="13" x14ac:dyDescent="0.3">
      <c r="A2515" s="96">
        <v>311455</v>
      </c>
      <c r="B2515" s="96">
        <v>23405</v>
      </c>
      <c r="C2515" s="56"/>
      <c r="D2515" s="63"/>
      <c r="E2515" s="55"/>
      <c r="F2515" s="98" t="s">
        <v>9341</v>
      </c>
      <c r="G2515" s="98" t="s">
        <v>9504</v>
      </c>
      <c r="H2515" s="95" t="s">
        <v>124</v>
      </c>
      <c r="I2515" s="99" t="s">
        <v>9505</v>
      </c>
      <c r="J2515" s="98"/>
      <c r="K2515" s="98"/>
      <c r="L2515" s="98"/>
      <c r="M2515" s="98"/>
      <c r="N2515" s="98" t="s">
        <v>754</v>
      </c>
      <c r="O2515" s="74">
        <v>43009</v>
      </c>
      <c r="P2515" s="103">
        <v>47</v>
      </c>
      <c r="Q2515" s="101">
        <v>0</v>
      </c>
      <c r="R2515" s="104">
        <f t="shared" si="122"/>
        <v>3.9166666666666665</v>
      </c>
      <c r="S2515" s="105">
        <f t="shared" si="120"/>
        <v>0</v>
      </c>
      <c r="T2515" s="100" t="s">
        <v>9432</v>
      </c>
      <c r="U2515" s="74">
        <v>43136</v>
      </c>
      <c r="V2515" s="98"/>
      <c r="W2515" s="98"/>
      <c r="X2515" s="98" t="s">
        <v>1465</v>
      </c>
      <c r="Y2515" s="179" t="s">
        <v>9541</v>
      </c>
      <c r="Z2515">
        <f>IF(ISNA(VLOOKUP(A2515,[2]InvPiv!$A:$B,2,FALSE)),0,VLOOKUP(A2515,[2]InvPiv!$A:$B,2,FALSE))</f>
        <v>0</v>
      </c>
      <c r="AA2515" s="185">
        <f t="shared" si="121"/>
        <v>0</v>
      </c>
      <c r="AB2515">
        <f>VLOOKUP(A2515,[2]ConPiv!$A:$B,2,FALSE)</f>
        <v>2</v>
      </c>
      <c r="AC2515"/>
      <c r="AD2515"/>
      <c r="AE2515"/>
      <c r="AF2515"/>
      <c r="AG2515"/>
      <c r="AH2515"/>
    </row>
    <row r="2516" spans="1:34" s="7" customFormat="1" ht="13" x14ac:dyDescent="0.3">
      <c r="A2516" s="96">
        <v>311032</v>
      </c>
      <c r="B2516" s="96">
        <v>23248</v>
      </c>
      <c r="C2516" s="95"/>
      <c r="D2516" s="97"/>
      <c r="E2516" s="98"/>
      <c r="F2516" s="98" t="s">
        <v>9007</v>
      </c>
      <c r="G2516" s="98" t="s">
        <v>7444</v>
      </c>
      <c r="H2516" s="95" t="s">
        <v>83</v>
      </c>
      <c r="I2516" s="99" t="s">
        <v>9129</v>
      </c>
      <c r="J2516" s="98"/>
      <c r="K2516" s="98"/>
      <c r="L2516" s="98"/>
      <c r="M2516" s="98"/>
      <c r="N2516" s="98" t="s">
        <v>754</v>
      </c>
      <c r="O2516" s="74">
        <v>43009</v>
      </c>
      <c r="P2516" s="103">
        <v>47</v>
      </c>
      <c r="Q2516" s="101">
        <v>0</v>
      </c>
      <c r="R2516" s="104">
        <f t="shared" si="122"/>
        <v>3.9166666666666665</v>
      </c>
      <c r="S2516" s="105">
        <f t="shared" si="120"/>
        <v>0</v>
      </c>
      <c r="T2516" s="100" t="s">
        <v>8887</v>
      </c>
      <c r="U2516" s="74">
        <v>43136</v>
      </c>
      <c r="V2516" s="98"/>
      <c r="W2516" s="98"/>
      <c r="X2516" s="98" t="s">
        <v>1465</v>
      </c>
      <c r="Y2516" s="179" t="s">
        <v>9541</v>
      </c>
      <c r="Z2516">
        <f>IF(ISNA(VLOOKUP(A2516,[2]InvPiv!$A:$B,2,FALSE)),0,VLOOKUP(A2516,[2]InvPiv!$A:$B,2,FALSE))</f>
        <v>0</v>
      </c>
      <c r="AA2516" s="185">
        <f t="shared" si="121"/>
        <v>0</v>
      </c>
      <c r="AB2516">
        <f>VLOOKUP(A2516,[2]ConPiv!$A:$B,2,FALSE)</f>
        <v>1</v>
      </c>
      <c r="AC2516"/>
      <c r="AD2516"/>
      <c r="AE2516"/>
      <c r="AF2516"/>
      <c r="AG2516"/>
      <c r="AH2516"/>
    </row>
    <row r="2517" spans="1:34" s="7" customFormat="1" ht="13" x14ac:dyDescent="0.3">
      <c r="A2517" s="69">
        <v>311775</v>
      </c>
      <c r="B2517" s="69">
        <v>23560</v>
      </c>
      <c r="C2517" s="56"/>
      <c r="D2517" s="63"/>
      <c r="E2517" s="55"/>
      <c r="F2517" s="55" t="s">
        <v>9329</v>
      </c>
      <c r="G2517" s="55" t="s">
        <v>720</v>
      </c>
      <c r="H2517" s="56" t="s">
        <v>59</v>
      </c>
      <c r="I2517" s="58" t="s">
        <v>9451</v>
      </c>
      <c r="J2517" s="55"/>
      <c r="K2517" s="55"/>
      <c r="L2517" s="55"/>
      <c r="M2517" s="55"/>
      <c r="N2517" s="55" t="s">
        <v>754</v>
      </c>
      <c r="O2517" s="59">
        <v>43009</v>
      </c>
      <c r="P2517" s="60">
        <v>47</v>
      </c>
      <c r="Q2517" s="37">
        <v>0</v>
      </c>
      <c r="R2517" s="61">
        <f t="shared" si="122"/>
        <v>3.9166666666666665</v>
      </c>
      <c r="S2517" s="62">
        <f t="shared" si="120"/>
        <v>0</v>
      </c>
      <c r="T2517" s="36" t="s">
        <v>9420</v>
      </c>
      <c r="U2517" s="59">
        <v>43136</v>
      </c>
      <c r="V2517" s="55"/>
      <c r="W2517" s="55"/>
      <c r="X2517" s="55" t="s">
        <v>1465</v>
      </c>
      <c r="Y2517" s="183" t="s">
        <v>9541</v>
      </c>
      <c r="Z2517">
        <f>IF(ISNA(VLOOKUP(A2517,[2]InvPiv!$A:$B,2,FALSE)),0,VLOOKUP(A2517,[2]InvPiv!$A:$B,2,FALSE))</f>
        <v>0</v>
      </c>
      <c r="AA2517" s="185">
        <f t="shared" si="121"/>
        <v>0</v>
      </c>
      <c r="AB2517">
        <f>VLOOKUP(A2517,[2]ConPiv!$A:$B,2,FALSE)</f>
        <v>2</v>
      </c>
      <c r="AC2517"/>
      <c r="AD2517"/>
      <c r="AE2517"/>
      <c r="AF2517"/>
      <c r="AG2517"/>
      <c r="AH2517"/>
    </row>
    <row r="2518" spans="1:34" s="7" customFormat="1" ht="13" x14ac:dyDescent="0.3">
      <c r="A2518" s="69">
        <v>312017</v>
      </c>
      <c r="B2518" s="69">
        <v>23677</v>
      </c>
      <c r="C2518" s="56"/>
      <c r="D2518" s="63"/>
      <c r="E2518" s="55"/>
      <c r="F2518" s="55" t="s">
        <v>9614</v>
      </c>
      <c r="G2518" s="55" t="s">
        <v>9788</v>
      </c>
      <c r="H2518" s="56" t="s">
        <v>628</v>
      </c>
      <c r="I2518" s="58" t="s">
        <v>9789</v>
      </c>
      <c r="J2518" s="55"/>
      <c r="K2518" s="55"/>
      <c r="L2518" s="55"/>
      <c r="M2518" s="55"/>
      <c r="N2518" s="55" t="s">
        <v>754</v>
      </c>
      <c r="O2518" s="59">
        <v>43009</v>
      </c>
      <c r="P2518" s="60">
        <v>47</v>
      </c>
      <c r="Q2518" s="37">
        <v>0</v>
      </c>
      <c r="R2518" s="61">
        <f t="shared" si="122"/>
        <v>3.9166666666666665</v>
      </c>
      <c r="S2518" s="62">
        <f t="shared" si="120"/>
        <v>0</v>
      </c>
      <c r="T2518" s="36" t="s">
        <v>9697</v>
      </c>
      <c r="U2518" s="59">
        <v>43136</v>
      </c>
      <c r="V2518" s="55"/>
      <c r="W2518" s="55"/>
      <c r="X2518" s="55" t="s">
        <v>1465</v>
      </c>
      <c r="Y2518" s="183" t="s">
        <v>9541</v>
      </c>
      <c r="Z2518">
        <f>IF(ISNA(VLOOKUP(A2518,[2]InvPiv!$A:$B,2,FALSE)),0,VLOOKUP(A2518,[2]InvPiv!$A:$B,2,FALSE))</f>
        <v>0</v>
      </c>
      <c r="AA2518" s="185">
        <f t="shared" si="121"/>
        <v>0</v>
      </c>
      <c r="AB2518">
        <f>VLOOKUP(A2518,[2]ConPiv!$A:$B,2,FALSE)</f>
        <v>17</v>
      </c>
      <c r="AC2518"/>
      <c r="AD2518"/>
      <c r="AE2518"/>
      <c r="AF2518"/>
      <c r="AG2518"/>
      <c r="AH2518"/>
    </row>
    <row r="2519" spans="1:34" s="7" customFormat="1" ht="13" x14ac:dyDescent="0.3">
      <c r="A2519" s="69">
        <v>311922</v>
      </c>
      <c r="B2519" s="69">
        <v>23607</v>
      </c>
      <c r="C2519" s="56"/>
      <c r="D2519" s="63"/>
      <c r="E2519" s="55"/>
      <c r="F2519" s="55" t="s">
        <v>9617</v>
      </c>
      <c r="G2519" s="55" t="s">
        <v>9791</v>
      </c>
      <c r="H2519" s="56" t="s">
        <v>612</v>
      </c>
      <c r="I2519" s="58" t="s">
        <v>9792</v>
      </c>
      <c r="J2519" s="55"/>
      <c r="K2519" s="55"/>
      <c r="L2519" s="55"/>
      <c r="M2519" s="55"/>
      <c r="N2519" s="55" t="s">
        <v>754</v>
      </c>
      <c r="O2519" s="59">
        <v>43009</v>
      </c>
      <c r="P2519" s="60">
        <v>47</v>
      </c>
      <c r="Q2519" s="37">
        <v>0</v>
      </c>
      <c r="R2519" s="61">
        <f t="shared" si="122"/>
        <v>3.9166666666666665</v>
      </c>
      <c r="S2519" s="62">
        <f t="shared" si="120"/>
        <v>0</v>
      </c>
      <c r="T2519" s="36" t="s">
        <v>9700</v>
      </c>
      <c r="U2519" s="59">
        <v>43136</v>
      </c>
      <c r="V2519" s="55"/>
      <c r="W2519" s="55"/>
      <c r="X2519" s="55" t="s">
        <v>1465</v>
      </c>
      <c r="Y2519" s="183" t="s">
        <v>9541</v>
      </c>
      <c r="Z2519">
        <f>IF(ISNA(VLOOKUP(A2519,[2]InvPiv!$A:$B,2,FALSE)),0,VLOOKUP(A2519,[2]InvPiv!$A:$B,2,FALSE))</f>
        <v>0</v>
      </c>
      <c r="AA2519" s="185">
        <f t="shared" si="121"/>
        <v>0</v>
      </c>
      <c r="AB2519">
        <f>VLOOKUP(A2519,[2]ConPiv!$A:$B,2,FALSE)</f>
        <v>4</v>
      </c>
      <c r="AC2519"/>
      <c r="AD2519"/>
      <c r="AE2519"/>
      <c r="AF2519"/>
      <c r="AG2519"/>
      <c r="AH2519"/>
    </row>
    <row r="2520" spans="1:34" s="7" customFormat="1" ht="13" x14ac:dyDescent="0.3">
      <c r="A2520" s="96">
        <v>312071</v>
      </c>
      <c r="B2520" s="96">
        <v>23661</v>
      </c>
      <c r="C2520" s="95"/>
      <c r="D2520" s="97"/>
      <c r="E2520" s="98"/>
      <c r="F2520" s="98" t="s">
        <v>9983</v>
      </c>
      <c r="G2520" s="98" t="s">
        <v>2716</v>
      </c>
      <c r="H2520" s="95" t="s">
        <v>59</v>
      </c>
      <c r="I2520" s="99" t="s">
        <v>10173</v>
      </c>
      <c r="J2520" s="98"/>
      <c r="K2520" s="98"/>
      <c r="L2520" s="98"/>
      <c r="M2520" s="98"/>
      <c r="N2520" s="98" t="s">
        <v>754</v>
      </c>
      <c r="O2520" s="74">
        <v>43101</v>
      </c>
      <c r="P2520" s="103">
        <v>47</v>
      </c>
      <c r="Q2520" s="101">
        <v>0</v>
      </c>
      <c r="R2520" s="104">
        <f t="shared" si="122"/>
        <v>3.9166666666666665</v>
      </c>
      <c r="S2520" s="105">
        <f t="shared" si="120"/>
        <v>0</v>
      </c>
      <c r="T2520" s="100" t="s">
        <v>9874</v>
      </c>
      <c r="U2520" s="74">
        <v>43136</v>
      </c>
      <c r="V2520" s="98"/>
      <c r="W2520" s="98"/>
      <c r="X2520" s="98" t="s">
        <v>1465</v>
      </c>
      <c r="Y2520" s="179" t="s">
        <v>9541</v>
      </c>
      <c r="Z2520">
        <f>IF(ISNA(VLOOKUP(A2520,[2]InvPiv!$A:$B,2,FALSE)),0,VLOOKUP(A2520,[2]InvPiv!$A:$B,2,FALSE))</f>
        <v>0</v>
      </c>
      <c r="AA2520" s="185">
        <f t="shared" si="121"/>
        <v>0</v>
      </c>
      <c r="AB2520">
        <f>VLOOKUP(A2520,[2]ConPiv!$A:$B,2,FALSE)</f>
        <v>3</v>
      </c>
    </row>
    <row r="2521" spans="1:34" s="7" customFormat="1" ht="13" x14ac:dyDescent="0.3">
      <c r="A2521" s="96">
        <v>311371</v>
      </c>
      <c r="B2521" s="96">
        <v>23435</v>
      </c>
      <c r="C2521" s="95"/>
      <c r="D2521" s="97"/>
      <c r="E2521" s="98"/>
      <c r="F2521" s="98" t="s">
        <v>10023</v>
      </c>
      <c r="G2521" s="98" t="s">
        <v>625</v>
      </c>
      <c r="H2521" s="95" t="s">
        <v>59</v>
      </c>
      <c r="I2521" s="99" t="s">
        <v>10146</v>
      </c>
      <c r="J2521" s="98"/>
      <c r="K2521" s="98"/>
      <c r="L2521" s="98"/>
      <c r="M2521" s="98"/>
      <c r="N2521" s="98" t="s">
        <v>635</v>
      </c>
      <c r="O2521" s="74">
        <v>43101</v>
      </c>
      <c r="P2521" s="103">
        <v>47</v>
      </c>
      <c r="Q2521" s="101">
        <v>0</v>
      </c>
      <c r="R2521" s="104">
        <f t="shared" si="122"/>
        <v>3.9166666666666665</v>
      </c>
      <c r="S2521" s="105">
        <f t="shared" si="120"/>
        <v>0</v>
      </c>
      <c r="T2521" s="100" t="s">
        <v>9914</v>
      </c>
      <c r="U2521" s="74">
        <v>43136</v>
      </c>
      <c r="V2521" s="98"/>
      <c r="W2521" s="98"/>
      <c r="X2521" s="98" t="s">
        <v>635</v>
      </c>
      <c r="Y2521" s="179" t="s">
        <v>9541</v>
      </c>
      <c r="Z2521">
        <f>IF(ISNA(VLOOKUP(A2521,[2]InvPiv!$A:$B,2,FALSE)),0,VLOOKUP(A2521,[2]InvPiv!$A:$B,2,FALSE))</f>
        <v>0</v>
      </c>
      <c r="AA2521" s="185">
        <f t="shared" si="121"/>
        <v>0</v>
      </c>
      <c r="AB2521">
        <f>VLOOKUP(A2521,[2]ConPiv!$A:$B,2,FALSE)</f>
        <v>2</v>
      </c>
    </row>
    <row r="2522" spans="1:34" s="7" customFormat="1" ht="13" x14ac:dyDescent="0.3">
      <c r="A2522" s="96">
        <v>312109</v>
      </c>
      <c r="B2522" s="96" t="s">
        <v>9868</v>
      </c>
      <c r="C2522" s="95"/>
      <c r="D2522" s="97"/>
      <c r="E2522" s="98"/>
      <c r="F2522" s="98" t="s">
        <v>10037</v>
      </c>
      <c r="G2522" s="98" t="s">
        <v>510</v>
      </c>
      <c r="H2522" s="95" t="s">
        <v>3</v>
      </c>
      <c r="I2522" s="99" t="s">
        <v>9194</v>
      </c>
      <c r="J2522" s="98"/>
      <c r="K2522" s="98"/>
      <c r="L2522" s="98"/>
      <c r="M2522" s="98"/>
      <c r="N2522" s="98" t="s">
        <v>635</v>
      </c>
      <c r="O2522" s="74">
        <v>43101</v>
      </c>
      <c r="P2522" s="103">
        <v>47</v>
      </c>
      <c r="Q2522" s="101">
        <v>0</v>
      </c>
      <c r="R2522" s="104">
        <f t="shared" si="122"/>
        <v>3.9166666666666665</v>
      </c>
      <c r="S2522" s="105">
        <f t="shared" si="120"/>
        <v>0</v>
      </c>
      <c r="T2522" s="100" t="s">
        <v>9928</v>
      </c>
      <c r="U2522" s="74">
        <v>43136</v>
      </c>
      <c r="V2522" s="98"/>
      <c r="W2522" s="98"/>
      <c r="X2522" s="98" t="s">
        <v>635</v>
      </c>
      <c r="Y2522" s="179" t="s">
        <v>9541</v>
      </c>
      <c r="Z2522">
        <f>IF(ISNA(VLOOKUP(A2522,[2]InvPiv!$A:$B,2,FALSE)),0,VLOOKUP(A2522,[2]InvPiv!$A:$B,2,FALSE))</f>
        <v>0</v>
      </c>
      <c r="AA2522" s="185">
        <f t="shared" si="121"/>
        <v>0</v>
      </c>
      <c r="AB2522">
        <f>VLOOKUP(A2522,[2]ConPiv!$A:$B,2,FALSE)</f>
        <v>1</v>
      </c>
    </row>
    <row r="2523" spans="1:34" s="7" customFormat="1" ht="13" x14ac:dyDescent="0.3">
      <c r="A2523" s="96">
        <v>311989</v>
      </c>
      <c r="B2523" s="96">
        <v>23482</v>
      </c>
      <c r="C2523" s="95"/>
      <c r="D2523" s="97"/>
      <c r="E2523" s="98"/>
      <c r="F2523" s="98" t="s">
        <v>10046</v>
      </c>
      <c r="G2523" s="98" t="s">
        <v>10153</v>
      </c>
      <c r="H2523" s="95" t="s">
        <v>254</v>
      </c>
      <c r="I2523" s="99" t="s">
        <v>10154</v>
      </c>
      <c r="J2523" s="98"/>
      <c r="K2523" s="98"/>
      <c r="L2523" s="98"/>
      <c r="M2523" s="98"/>
      <c r="N2523" s="98" t="s">
        <v>754</v>
      </c>
      <c r="O2523" s="74">
        <v>43101</v>
      </c>
      <c r="P2523" s="103">
        <v>47</v>
      </c>
      <c r="Q2523" s="101">
        <v>0</v>
      </c>
      <c r="R2523" s="104">
        <f t="shared" si="122"/>
        <v>3.9166666666666665</v>
      </c>
      <c r="S2523" s="105">
        <f t="shared" si="120"/>
        <v>0</v>
      </c>
      <c r="T2523" s="100" t="s">
        <v>9937</v>
      </c>
      <c r="U2523" s="74">
        <v>43136</v>
      </c>
      <c r="V2523" s="98"/>
      <c r="W2523" s="98"/>
      <c r="X2523" s="98" t="s">
        <v>1465</v>
      </c>
      <c r="Y2523" s="179" t="s">
        <v>9541</v>
      </c>
      <c r="Z2523">
        <f>IF(ISNA(VLOOKUP(A2523,[2]InvPiv!$A:$B,2,FALSE)),0,VLOOKUP(A2523,[2]InvPiv!$A:$B,2,FALSE))</f>
        <v>0</v>
      </c>
      <c r="AA2523" s="185">
        <f t="shared" si="121"/>
        <v>0</v>
      </c>
      <c r="AB2523">
        <f>VLOOKUP(A2523,[2]ConPiv!$A:$B,2,FALSE)</f>
        <v>7</v>
      </c>
    </row>
    <row r="2524" spans="1:34" s="7" customFormat="1" ht="13" x14ac:dyDescent="0.3">
      <c r="A2524" s="96">
        <v>311577</v>
      </c>
      <c r="B2524" s="96">
        <v>23387</v>
      </c>
      <c r="C2524" s="95"/>
      <c r="D2524" s="97"/>
      <c r="E2524" s="98"/>
      <c r="F2524" s="98" t="s">
        <v>10070</v>
      </c>
      <c r="G2524" s="98" t="s">
        <v>10111</v>
      </c>
      <c r="H2524" s="95" t="s">
        <v>145</v>
      </c>
      <c r="I2524" s="99" t="s">
        <v>10140</v>
      </c>
      <c r="J2524" s="98"/>
      <c r="K2524" s="98"/>
      <c r="L2524" s="98"/>
      <c r="M2524" s="98"/>
      <c r="N2524" s="98" t="s">
        <v>754</v>
      </c>
      <c r="O2524" s="74">
        <v>43101</v>
      </c>
      <c r="P2524" s="103">
        <v>47</v>
      </c>
      <c r="Q2524" s="101">
        <v>0</v>
      </c>
      <c r="R2524" s="104">
        <f t="shared" si="122"/>
        <v>3.9166666666666665</v>
      </c>
      <c r="S2524" s="105">
        <f t="shared" si="120"/>
        <v>0</v>
      </c>
      <c r="T2524" s="100" t="s">
        <v>9961</v>
      </c>
      <c r="U2524" s="74">
        <v>43136</v>
      </c>
      <c r="V2524" s="98"/>
      <c r="W2524" s="98"/>
      <c r="X2524" s="98" t="s">
        <v>1465</v>
      </c>
      <c r="Y2524" s="179" t="s">
        <v>9541</v>
      </c>
      <c r="Z2524">
        <f>IF(ISNA(VLOOKUP(A2524,[2]InvPiv!$A:$B,2,FALSE)),0,VLOOKUP(A2524,[2]InvPiv!$A:$B,2,FALSE))</f>
        <v>0</v>
      </c>
      <c r="AA2524" s="185">
        <f t="shared" si="121"/>
        <v>0</v>
      </c>
      <c r="AB2524">
        <f>VLOOKUP(A2524,[2]ConPiv!$A:$B,2,FALSE)</f>
        <v>1.25</v>
      </c>
    </row>
    <row r="2525" spans="1:34" s="7" customFormat="1" ht="13" x14ac:dyDescent="0.3">
      <c r="A2525" s="96">
        <v>31220</v>
      </c>
      <c r="B2525" s="96">
        <v>19258</v>
      </c>
      <c r="C2525" s="95"/>
      <c r="D2525" s="97"/>
      <c r="E2525" s="98"/>
      <c r="F2525" s="98" t="s">
        <v>10074</v>
      </c>
      <c r="G2525" s="98" t="s">
        <v>594</v>
      </c>
      <c r="H2525" s="95" t="s">
        <v>124</v>
      </c>
      <c r="I2525" s="99" t="s">
        <v>10120</v>
      </c>
      <c r="J2525" s="98"/>
      <c r="K2525" s="98"/>
      <c r="L2525" s="98"/>
      <c r="M2525" s="98"/>
      <c r="N2525" s="98" t="s">
        <v>754</v>
      </c>
      <c r="O2525" s="74">
        <v>43101</v>
      </c>
      <c r="P2525" s="103">
        <v>47</v>
      </c>
      <c r="Q2525" s="101">
        <v>0</v>
      </c>
      <c r="R2525" s="104">
        <f t="shared" si="122"/>
        <v>3.9166666666666665</v>
      </c>
      <c r="S2525" s="105">
        <f t="shared" si="120"/>
        <v>0</v>
      </c>
      <c r="T2525" s="100" t="s">
        <v>9965</v>
      </c>
      <c r="U2525" s="74">
        <v>43136</v>
      </c>
      <c r="V2525" s="98"/>
      <c r="W2525" s="98"/>
      <c r="X2525" s="98" t="s">
        <v>1465</v>
      </c>
      <c r="Y2525" s="179" t="s">
        <v>10208</v>
      </c>
      <c r="Z2525">
        <f>IF(ISNA(VLOOKUP(A2525,[2]InvPiv!$A:$B,2,FALSE)),0,VLOOKUP(A2525,[2]InvPiv!$A:$B,2,FALSE))</f>
        <v>0</v>
      </c>
      <c r="AA2525" s="185">
        <f t="shared" si="121"/>
        <v>0</v>
      </c>
      <c r="AB2525">
        <f>VLOOKUP(A2525,[2]ConPiv!$A:$B,2,FALSE)</f>
        <v>4</v>
      </c>
    </row>
    <row r="2526" spans="1:34" s="7" customFormat="1" ht="13" x14ac:dyDescent="0.3">
      <c r="A2526" s="96">
        <v>312054</v>
      </c>
      <c r="B2526" s="96">
        <v>23632</v>
      </c>
      <c r="C2526" s="95"/>
      <c r="D2526" s="97"/>
      <c r="E2526" s="98"/>
      <c r="F2526" s="98" t="s">
        <v>10076</v>
      </c>
      <c r="G2526" s="98" t="s">
        <v>3292</v>
      </c>
      <c r="H2526" s="95" t="s">
        <v>266</v>
      </c>
      <c r="I2526" s="99" t="s">
        <v>10169</v>
      </c>
      <c r="J2526" s="98"/>
      <c r="K2526" s="98"/>
      <c r="L2526" s="98"/>
      <c r="M2526" s="98"/>
      <c r="N2526" s="98" t="s">
        <v>754</v>
      </c>
      <c r="O2526" s="74">
        <v>43101</v>
      </c>
      <c r="P2526" s="103">
        <v>47</v>
      </c>
      <c r="Q2526" s="101">
        <v>0</v>
      </c>
      <c r="R2526" s="104">
        <f t="shared" si="122"/>
        <v>3.9166666666666665</v>
      </c>
      <c r="S2526" s="105">
        <f t="shared" si="120"/>
        <v>0</v>
      </c>
      <c r="T2526" s="100" t="s">
        <v>9967</v>
      </c>
      <c r="U2526" s="74">
        <v>43136</v>
      </c>
      <c r="V2526" s="98"/>
      <c r="W2526" s="98"/>
      <c r="X2526" s="98" t="s">
        <v>1465</v>
      </c>
      <c r="Y2526" s="179" t="s">
        <v>9541</v>
      </c>
      <c r="Z2526">
        <f>IF(ISNA(VLOOKUP(A2526,[2]InvPiv!$A:$B,2,FALSE)),0,VLOOKUP(A2526,[2]InvPiv!$A:$B,2,FALSE))</f>
        <v>0</v>
      </c>
      <c r="AA2526" s="185">
        <f t="shared" si="121"/>
        <v>0</v>
      </c>
      <c r="AB2526">
        <f>VLOOKUP(A2526,[2]ConPiv!$A:$B,2,FALSE)</f>
        <v>4</v>
      </c>
    </row>
    <row r="2527" spans="1:34" s="7" customFormat="1" ht="13" x14ac:dyDescent="0.3">
      <c r="A2527" s="96">
        <v>311921</v>
      </c>
      <c r="B2527" s="96">
        <v>23620</v>
      </c>
      <c r="C2527" s="95"/>
      <c r="D2527" s="97"/>
      <c r="E2527" s="98"/>
      <c r="F2527" s="98" t="s">
        <v>10082</v>
      </c>
      <c r="G2527" s="98" t="s">
        <v>606</v>
      </c>
      <c r="H2527" s="95" t="s">
        <v>87</v>
      </c>
      <c r="I2527" s="99" t="s">
        <v>10165</v>
      </c>
      <c r="J2527" s="98"/>
      <c r="K2527" s="98"/>
      <c r="L2527" s="98"/>
      <c r="M2527" s="98"/>
      <c r="N2527" s="98" t="s">
        <v>754</v>
      </c>
      <c r="O2527" s="74">
        <v>43101</v>
      </c>
      <c r="P2527" s="103">
        <v>47</v>
      </c>
      <c r="Q2527" s="101">
        <v>0</v>
      </c>
      <c r="R2527" s="104">
        <f t="shared" si="122"/>
        <v>3.9166666666666665</v>
      </c>
      <c r="S2527" s="105">
        <f t="shared" si="120"/>
        <v>0</v>
      </c>
      <c r="T2527" s="100" t="s">
        <v>9973</v>
      </c>
      <c r="U2527" s="74">
        <v>43136</v>
      </c>
      <c r="V2527" s="98"/>
      <c r="W2527" s="98"/>
      <c r="X2527" s="98" t="s">
        <v>1465</v>
      </c>
      <c r="Y2527" s="179" t="s">
        <v>9541</v>
      </c>
      <c r="Z2527">
        <f>IF(ISNA(VLOOKUP(A2527,[2]InvPiv!$A:$B,2,FALSE)),0,VLOOKUP(A2527,[2]InvPiv!$A:$B,2,FALSE))</f>
        <v>0</v>
      </c>
      <c r="AA2527" s="185">
        <f t="shared" si="121"/>
        <v>0</v>
      </c>
      <c r="AB2527">
        <f>VLOOKUP(A2527,[2]ConPiv!$A:$B,2,FALSE)</f>
        <v>1</v>
      </c>
    </row>
    <row r="2528" spans="1:34" s="7" customFormat="1" ht="13" x14ac:dyDescent="0.3">
      <c r="A2528" s="96">
        <v>312005</v>
      </c>
      <c r="B2528" s="96">
        <v>23651</v>
      </c>
      <c r="C2528" s="95"/>
      <c r="D2528" s="97"/>
      <c r="E2528" s="98"/>
      <c r="F2528" s="98" t="s">
        <v>10083</v>
      </c>
      <c r="G2528" s="98" t="s">
        <v>596</v>
      </c>
      <c r="H2528" s="95" t="s">
        <v>87</v>
      </c>
      <c r="I2528" s="99" t="s">
        <v>10172</v>
      </c>
      <c r="J2528" s="98"/>
      <c r="K2528" s="98"/>
      <c r="L2528" s="98"/>
      <c r="M2528" s="98"/>
      <c r="N2528" s="98" t="s">
        <v>754</v>
      </c>
      <c r="O2528" s="74">
        <v>43101</v>
      </c>
      <c r="P2528" s="103">
        <v>47</v>
      </c>
      <c r="Q2528" s="101">
        <v>0</v>
      </c>
      <c r="R2528" s="104">
        <f t="shared" si="122"/>
        <v>3.9166666666666665</v>
      </c>
      <c r="S2528" s="105">
        <f t="shared" si="120"/>
        <v>0</v>
      </c>
      <c r="T2528" s="100" t="s">
        <v>9974</v>
      </c>
      <c r="U2528" s="74">
        <v>43136</v>
      </c>
      <c r="V2528" s="98"/>
      <c r="W2528" s="98"/>
      <c r="X2528" s="98" t="s">
        <v>1465</v>
      </c>
      <c r="Y2528" s="179" t="s">
        <v>9541</v>
      </c>
      <c r="Z2528">
        <f>IF(ISNA(VLOOKUP(A2528,[2]InvPiv!$A:$B,2,FALSE)),0,VLOOKUP(A2528,[2]InvPiv!$A:$B,2,FALSE))</f>
        <v>0</v>
      </c>
      <c r="AA2528" s="185">
        <f t="shared" si="121"/>
        <v>0</v>
      </c>
      <c r="AB2528">
        <f>VLOOKUP(A2528,[2]ConPiv!$A:$B,2,FALSE)</f>
        <v>3</v>
      </c>
    </row>
    <row r="2529" spans="1:34" s="7" customFormat="1" ht="13" x14ac:dyDescent="0.3">
      <c r="A2529" s="96">
        <v>312530</v>
      </c>
      <c r="B2529" s="96">
        <v>23861</v>
      </c>
      <c r="C2529" s="95"/>
      <c r="D2529" s="97"/>
      <c r="E2529" s="98"/>
      <c r="F2529" s="98" t="s">
        <v>10086</v>
      </c>
      <c r="G2529" s="98" t="s">
        <v>543</v>
      </c>
      <c r="H2529" s="95" t="s">
        <v>366</v>
      </c>
      <c r="I2529" s="99" t="s">
        <v>10203</v>
      </c>
      <c r="J2529" s="98"/>
      <c r="K2529" s="98"/>
      <c r="L2529" s="98"/>
      <c r="M2529" s="98"/>
      <c r="N2529" s="98" t="s">
        <v>754</v>
      </c>
      <c r="O2529" s="74">
        <v>43101</v>
      </c>
      <c r="P2529" s="103">
        <v>47</v>
      </c>
      <c r="Q2529" s="101">
        <v>0</v>
      </c>
      <c r="R2529" s="104">
        <f t="shared" si="122"/>
        <v>3.9166666666666665</v>
      </c>
      <c r="S2529" s="105">
        <f t="shared" si="120"/>
        <v>0</v>
      </c>
      <c r="T2529" s="100" t="s">
        <v>9977</v>
      </c>
      <c r="U2529" s="74">
        <v>43136</v>
      </c>
      <c r="V2529" s="98"/>
      <c r="W2529" s="98"/>
      <c r="X2529" s="98" t="s">
        <v>1465</v>
      </c>
      <c r="Y2529" s="179" t="s">
        <v>9541</v>
      </c>
      <c r="Z2529">
        <f>IF(ISNA(VLOOKUP(A2529,[2]InvPiv!$A:$B,2,FALSE)),0,VLOOKUP(A2529,[2]InvPiv!$A:$B,2,FALSE))</f>
        <v>0</v>
      </c>
      <c r="AA2529" s="185">
        <f t="shared" si="121"/>
        <v>0</v>
      </c>
      <c r="AB2529">
        <f>VLOOKUP(A2529,[2]ConPiv!$A:$B,2,FALSE)</f>
        <v>2.5</v>
      </c>
    </row>
    <row r="2530" spans="1:34" s="7" customFormat="1" ht="13" x14ac:dyDescent="0.3">
      <c r="A2530" s="96">
        <v>312351</v>
      </c>
      <c r="B2530" s="96">
        <v>23817</v>
      </c>
      <c r="C2530" s="95"/>
      <c r="D2530" s="97"/>
      <c r="E2530" s="98"/>
      <c r="F2530" s="98" t="s">
        <v>10041</v>
      </c>
      <c r="G2530" s="98" t="s">
        <v>10091</v>
      </c>
      <c r="H2530" s="95" t="s">
        <v>356</v>
      </c>
      <c r="I2530" s="99">
        <v>99701</v>
      </c>
      <c r="J2530" s="98"/>
      <c r="K2530" s="98"/>
      <c r="L2530" s="98"/>
      <c r="M2530" s="98"/>
      <c r="N2530" s="98" t="s">
        <v>754</v>
      </c>
      <c r="O2530" s="74">
        <v>43101</v>
      </c>
      <c r="P2530" s="103">
        <v>47</v>
      </c>
      <c r="Q2530" s="101">
        <v>0</v>
      </c>
      <c r="R2530" s="104">
        <f t="shared" si="122"/>
        <v>3.9166666666666665</v>
      </c>
      <c r="S2530" s="105">
        <f t="shared" si="120"/>
        <v>0</v>
      </c>
      <c r="T2530" s="100" t="s">
        <v>9932</v>
      </c>
      <c r="U2530" s="74">
        <v>43138</v>
      </c>
      <c r="V2530" s="98"/>
      <c r="W2530" s="98"/>
      <c r="X2530" s="98" t="s">
        <v>1465</v>
      </c>
      <c r="Y2530" s="179" t="s">
        <v>9541</v>
      </c>
      <c r="Z2530">
        <f>IF(ISNA(VLOOKUP(A2530,[2]InvPiv!$A:$B,2,FALSE)),0,VLOOKUP(A2530,[2]InvPiv!$A:$B,2,FALSE))</f>
        <v>0</v>
      </c>
      <c r="AA2530" s="185">
        <f t="shared" si="121"/>
        <v>0</v>
      </c>
      <c r="AB2530">
        <f>VLOOKUP(A2530,[2]ConPiv!$A:$B,2,FALSE)</f>
        <v>1</v>
      </c>
    </row>
    <row r="2531" spans="1:34" s="7" customFormat="1" ht="13" x14ac:dyDescent="0.3">
      <c r="A2531" s="96">
        <v>311631</v>
      </c>
      <c r="B2531" s="96">
        <v>23503</v>
      </c>
      <c r="C2531" s="56"/>
      <c r="D2531" s="63"/>
      <c r="E2531" s="55"/>
      <c r="F2531" s="98" t="s">
        <v>9297</v>
      </c>
      <c r="G2531" s="98" t="s">
        <v>744</v>
      </c>
      <c r="H2531" s="95" t="s">
        <v>266</v>
      </c>
      <c r="I2531" s="99" t="s">
        <v>9455</v>
      </c>
      <c r="J2531" s="98"/>
      <c r="K2531" s="98"/>
      <c r="L2531" s="98"/>
      <c r="M2531" s="98"/>
      <c r="N2531" s="98" t="s">
        <v>754</v>
      </c>
      <c r="O2531" s="74">
        <v>43009</v>
      </c>
      <c r="P2531" s="103">
        <v>47</v>
      </c>
      <c r="Q2531" s="101">
        <v>0</v>
      </c>
      <c r="R2531" s="104">
        <f t="shared" si="122"/>
        <v>3.9166666666666665</v>
      </c>
      <c r="S2531" s="105">
        <f t="shared" si="120"/>
        <v>0</v>
      </c>
      <c r="T2531" s="100" t="s">
        <v>9388</v>
      </c>
      <c r="U2531" s="74">
        <v>43139</v>
      </c>
      <c r="V2531" s="98"/>
      <c r="W2531" s="98"/>
      <c r="X2531" s="98" t="s">
        <v>1465</v>
      </c>
      <c r="Y2531" s="179" t="s">
        <v>9541</v>
      </c>
      <c r="Z2531">
        <f>IF(ISNA(VLOOKUP(A2531,[2]InvPiv!$A:$B,2,FALSE)),0,VLOOKUP(A2531,[2]InvPiv!$A:$B,2,FALSE))</f>
        <v>0</v>
      </c>
      <c r="AA2531" s="185">
        <f t="shared" si="121"/>
        <v>0</v>
      </c>
      <c r="AB2531">
        <f>VLOOKUP(A2531,[2]ConPiv!$A:$B,2,FALSE)</f>
        <v>1</v>
      </c>
      <c r="AC2531"/>
      <c r="AD2531"/>
      <c r="AE2531"/>
      <c r="AF2531"/>
      <c r="AG2531"/>
      <c r="AH2531"/>
    </row>
    <row r="2532" spans="1:34" s="7" customFormat="1" ht="13" x14ac:dyDescent="0.3">
      <c r="A2532" s="69">
        <v>311136</v>
      </c>
      <c r="B2532" s="69">
        <v>22712</v>
      </c>
      <c r="C2532" s="56"/>
      <c r="D2532" s="63"/>
      <c r="E2532" s="55"/>
      <c r="F2532" s="55" t="s">
        <v>9003</v>
      </c>
      <c r="G2532" s="55" t="s">
        <v>4105</v>
      </c>
      <c r="H2532" s="56" t="s">
        <v>59</v>
      </c>
      <c r="I2532" s="58" t="s">
        <v>9123</v>
      </c>
      <c r="J2532" s="55"/>
      <c r="K2532" s="55"/>
      <c r="L2532" s="55"/>
      <c r="M2532" s="55"/>
      <c r="N2532" s="55" t="s">
        <v>754</v>
      </c>
      <c r="O2532" s="59">
        <v>43009</v>
      </c>
      <c r="P2532" s="60">
        <v>47</v>
      </c>
      <c r="Q2532" s="37">
        <v>0</v>
      </c>
      <c r="R2532" s="61">
        <f t="shared" si="122"/>
        <v>3.9166666666666665</v>
      </c>
      <c r="S2532" s="62">
        <f t="shared" si="120"/>
        <v>0</v>
      </c>
      <c r="T2532" s="36" t="s">
        <v>8883</v>
      </c>
      <c r="U2532" s="59">
        <v>43139</v>
      </c>
      <c r="V2532" s="55"/>
      <c r="W2532" s="55"/>
      <c r="X2532" s="55" t="s">
        <v>1465</v>
      </c>
      <c r="Y2532" s="183"/>
      <c r="Z2532">
        <f>IF(ISNA(VLOOKUP(A2532,[2]InvPiv!$A:$B,2,FALSE)),0,VLOOKUP(A2532,[2]InvPiv!$A:$B,2,FALSE))</f>
        <v>0</v>
      </c>
      <c r="AA2532" s="185">
        <f t="shared" si="121"/>
        <v>0</v>
      </c>
      <c r="AB2532">
        <f>VLOOKUP(A2532,[2]ConPiv!$A:$B,2,FALSE)</f>
        <v>32</v>
      </c>
      <c r="AC2532"/>
      <c r="AD2532"/>
      <c r="AE2532"/>
      <c r="AF2532"/>
      <c r="AG2532"/>
      <c r="AH2532"/>
    </row>
    <row r="2533" spans="1:34" s="7" customFormat="1" ht="13" x14ac:dyDescent="0.3">
      <c r="A2533" s="69">
        <v>311687</v>
      </c>
      <c r="B2533" s="69">
        <v>23469</v>
      </c>
      <c r="C2533" s="56"/>
      <c r="D2533" s="63"/>
      <c r="E2533" s="55"/>
      <c r="F2533" s="55" t="s">
        <v>9323</v>
      </c>
      <c r="G2533" s="55" t="s">
        <v>5642</v>
      </c>
      <c r="H2533" s="56" t="s">
        <v>87</v>
      </c>
      <c r="I2533" s="58" t="s">
        <v>9516</v>
      </c>
      <c r="J2533" s="55"/>
      <c r="K2533" s="55"/>
      <c r="L2533" s="55"/>
      <c r="M2533" s="55"/>
      <c r="N2533" s="55" t="s">
        <v>754</v>
      </c>
      <c r="O2533" s="59">
        <v>43009</v>
      </c>
      <c r="P2533" s="60">
        <v>47</v>
      </c>
      <c r="Q2533" s="37">
        <v>0</v>
      </c>
      <c r="R2533" s="61">
        <f t="shared" si="122"/>
        <v>3.9166666666666665</v>
      </c>
      <c r="S2533" s="62">
        <f t="shared" si="120"/>
        <v>0</v>
      </c>
      <c r="T2533" s="36" t="s">
        <v>9414</v>
      </c>
      <c r="U2533" s="59">
        <v>43139</v>
      </c>
      <c r="V2533" s="55"/>
      <c r="W2533" s="55"/>
      <c r="X2533" s="55" t="s">
        <v>1465</v>
      </c>
      <c r="Y2533" s="183" t="s">
        <v>9541</v>
      </c>
      <c r="Z2533">
        <f>IF(ISNA(VLOOKUP(A2533,[2]InvPiv!$A:$B,2,FALSE)),0,VLOOKUP(A2533,[2]InvPiv!$A:$B,2,FALSE))</f>
        <v>0</v>
      </c>
      <c r="AA2533" s="185">
        <f t="shared" si="121"/>
        <v>0</v>
      </c>
      <c r="AB2533">
        <f>VLOOKUP(A2533,[2]ConPiv!$A:$B,2,FALSE)</f>
        <v>9.5</v>
      </c>
      <c r="AC2533"/>
      <c r="AD2533"/>
      <c r="AE2533"/>
      <c r="AF2533"/>
      <c r="AG2533"/>
      <c r="AH2533"/>
    </row>
    <row r="2534" spans="1:34" s="7" customFormat="1" ht="13" x14ac:dyDescent="0.3">
      <c r="A2534" s="69">
        <v>312091</v>
      </c>
      <c r="B2534" s="69">
        <v>23666</v>
      </c>
      <c r="C2534" s="56"/>
      <c r="D2534" s="63"/>
      <c r="E2534" s="55"/>
      <c r="F2534" s="55" t="s">
        <v>9640</v>
      </c>
      <c r="G2534" s="55" t="s">
        <v>641</v>
      </c>
      <c r="H2534" s="56" t="s">
        <v>134</v>
      </c>
      <c r="I2534" s="58">
        <v>38305</v>
      </c>
      <c r="J2534" s="55"/>
      <c r="K2534" s="55"/>
      <c r="L2534" s="55"/>
      <c r="M2534" s="55"/>
      <c r="N2534" s="55" t="s">
        <v>754</v>
      </c>
      <c r="O2534" s="59">
        <v>43009</v>
      </c>
      <c r="P2534" s="60">
        <v>47</v>
      </c>
      <c r="Q2534" s="37">
        <v>0</v>
      </c>
      <c r="R2534" s="61">
        <f t="shared" si="122"/>
        <v>3.9166666666666665</v>
      </c>
      <c r="S2534" s="62">
        <f t="shared" si="120"/>
        <v>0</v>
      </c>
      <c r="T2534" s="36" t="s">
        <v>9723</v>
      </c>
      <c r="U2534" s="59">
        <v>43139</v>
      </c>
      <c r="V2534" s="55"/>
      <c r="W2534" s="55"/>
      <c r="X2534" s="55" t="s">
        <v>1465</v>
      </c>
      <c r="Y2534" s="183" t="s">
        <v>9541</v>
      </c>
      <c r="Z2534">
        <f>IF(ISNA(VLOOKUP(A2534,[2]InvPiv!$A:$B,2,FALSE)),0,VLOOKUP(A2534,[2]InvPiv!$A:$B,2,FALSE))</f>
        <v>0</v>
      </c>
      <c r="AA2534" s="185">
        <f t="shared" si="121"/>
        <v>0</v>
      </c>
      <c r="AB2534">
        <f>VLOOKUP(A2534,[2]ConPiv!$A:$B,2,FALSE)</f>
        <v>1</v>
      </c>
      <c r="AC2534"/>
      <c r="AD2534"/>
      <c r="AE2534"/>
      <c r="AF2534"/>
      <c r="AG2534"/>
      <c r="AH2534"/>
    </row>
    <row r="2535" spans="1:34" s="7" customFormat="1" ht="13" x14ac:dyDescent="0.3">
      <c r="A2535" s="69">
        <v>310468</v>
      </c>
      <c r="B2535" s="69">
        <v>22989</v>
      </c>
      <c r="C2535" s="56"/>
      <c r="D2535" s="63"/>
      <c r="E2535" s="55"/>
      <c r="F2535" s="55" t="s">
        <v>8078</v>
      </c>
      <c r="G2535" s="55" t="s">
        <v>8313</v>
      </c>
      <c r="H2535" s="56" t="s">
        <v>83</v>
      </c>
      <c r="I2535" s="58" t="s">
        <v>8314</v>
      </c>
      <c r="J2535" s="55"/>
      <c r="K2535" s="55"/>
      <c r="L2535" s="55"/>
      <c r="M2535" s="55"/>
      <c r="N2535" s="55" t="s">
        <v>754</v>
      </c>
      <c r="O2535" s="59">
        <v>42917</v>
      </c>
      <c r="P2535" s="60">
        <v>47</v>
      </c>
      <c r="Q2535" s="37">
        <v>0</v>
      </c>
      <c r="R2535" s="61">
        <f t="shared" si="122"/>
        <v>3.9166666666666665</v>
      </c>
      <c r="S2535" s="62">
        <f t="shared" si="120"/>
        <v>0</v>
      </c>
      <c r="T2535" s="36" t="s">
        <v>8188</v>
      </c>
      <c r="U2535" s="59">
        <v>43140</v>
      </c>
      <c r="V2535" s="55"/>
      <c r="W2535" s="55"/>
      <c r="X2535" s="55" t="s">
        <v>1465</v>
      </c>
      <c r="Y2535" s="183" t="s">
        <v>9541</v>
      </c>
      <c r="Z2535">
        <f>IF(ISNA(VLOOKUP(A2535,[2]InvPiv!$A:$B,2,FALSE)),0,VLOOKUP(A2535,[2]InvPiv!$A:$B,2,FALSE))</f>
        <v>0</v>
      </c>
      <c r="AA2535" s="185">
        <f t="shared" si="121"/>
        <v>0</v>
      </c>
      <c r="AB2535">
        <f>VLOOKUP(A2535,[2]ConPiv!$A:$B,2,FALSE)</f>
        <v>2.5</v>
      </c>
      <c r="AC2535"/>
      <c r="AD2535"/>
      <c r="AE2535"/>
      <c r="AF2535"/>
      <c r="AG2535"/>
      <c r="AH2535"/>
    </row>
    <row r="2536" spans="1:34" s="7" customFormat="1" ht="13" x14ac:dyDescent="0.3">
      <c r="A2536" s="69">
        <v>312053</v>
      </c>
      <c r="B2536" s="69">
        <v>23675</v>
      </c>
      <c r="C2536" s="56"/>
      <c r="D2536" s="63"/>
      <c r="E2536" s="55"/>
      <c r="F2536" s="55" t="s">
        <v>9627</v>
      </c>
      <c r="G2536" s="55" t="s">
        <v>7491</v>
      </c>
      <c r="H2536" s="56" t="s">
        <v>110</v>
      </c>
      <c r="I2536" s="58" t="s">
        <v>9800</v>
      </c>
      <c r="J2536" s="55"/>
      <c r="K2536" s="55"/>
      <c r="L2536" s="55"/>
      <c r="M2536" s="55"/>
      <c r="N2536" s="55" t="s">
        <v>754</v>
      </c>
      <c r="O2536" s="59">
        <v>43009</v>
      </c>
      <c r="P2536" s="60">
        <v>47</v>
      </c>
      <c r="Q2536" s="37">
        <v>0</v>
      </c>
      <c r="R2536" s="61">
        <f t="shared" si="122"/>
        <v>3.9166666666666665</v>
      </c>
      <c r="S2536" s="62">
        <f t="shared" si="120"/>
        <v>0</v>
      </c>
      <c r="T2536" s="36" t="s">
        <v>9710</v>
      </c>
      <c r="U2536" s="59">
        <v>43140</v>
      </c>
      <c r="V2536" s="55"/>
      <c r="W2536" s="55"/>
      <c r="X2536" s="55" t="s">
        <v>1465</v>
      </c>
      <c r="Y2536" s="183" t="s">
        <v>9541</v>
      </c>
      <c r="Z2536">
        <f>IF(ISNA(VLOOKUP(A2536,[2]InvPiv!$A:$B,2,FALSE)),0,VLOOKUP(A2536,[2]InvPiv!$A:$B,2,FALSE))</f>
        <v>0</v>
      </c>
      <c r="AA2536" s="185">
        <f t="shared" si="121"/>
        <v>0</v>
      </c>
      <c r="AB2536">
        <f>VLOOKUP(A2536,[2]ConPiv!$A:$B,2,FALSE)</f>
        <v>1</v>
      </c>
      <c r="AC2536"/>
      <c r="AD2536"/>
      <c r="AE2536"/>
      <c r="AF2536"/>
      <c r="AG2536"/>
      <c r="AH2536"/>
    </row>
    <row r="2537" spans="1:34" s="7" customFormat="1" ht="13" x14ac:dyDescent="0.3">
      <c r="A2537" s="69">
        <v>312069</v>
      </c>
      <c r="B2537" s="69">
        <v>23618</v>
      </c>
      <c r="C2537" s="56"/>
      <c r="D2537" s="63"/>
      <c r="E2537" s="55"/>
      <c r="F2537" s="55" t="s">
        <v>9628</v>
      </c>
      <c r="G2537" s="55" t="s">
        <v>8364</v>
      </c>
      <c r="H2537" s="56" t="s">
        <v>87</v>
      </c>
      <c r="I2537" s="58" t="s">
        <v>9801</v>
      </c>
      <c r="J2537" s="55"/>
      <c r="K2537" s="55"/>
      <c r="L2537" s="55"/>
      <c r="M2537" s="55"/>
      <c r="N2537" s="55" t="s">
        <v>754</v>
      </c>
      <c r="O2537" s="59">
        <v>43009</v>
      </c>
      <c r="P2537" s="60">
        <v>47</v>
      </c>
      <c r="Q2537" s="37">
        <v>0</v>
      </c>
      <c r="R2537" s="61">
        <f t="shared" si="122"/>
        <v>3.9166666666666665</v>
      </c>
      <c r="S2537" s="62">
        <f t="shared" si="120"/>
        <v>0</v>
      </c>
      <c r="T2537" s="36" t="s">
        <v>9711</v>
      </c>
      <c r="U2537" s="59">
        <v>43140</v>
      </c>
      <c r="V2537" s="55"/>
      <c r="W2537" s="55"/>
      <c r="X2537" s="55" t="s">
        <v>1465</v>
      </c>
      <c r="Y2537" s="183" t="s">
        <v>9541</v>
      </c>
      <c r="Z2537">
        <f>IF(ISNA(VLOOKUP(A2537,[2]InvPiv!$A:$B,2,FALSE)),0,VLOOKUP(A2537,[2]InvPiv!$A:$B,2,FALSE))</f>
        <v>0</v>
      </c>
      <c r="AA2537" s="185">
        <f t="shared" si="121"/>
        <v>0</v>
      </c>
      <c r="AB2537">
        <f>VLOOKUP(A2537,[2]ConPiv!$A:$B,2,FALSE)</f>
        <v>1.5</v>
      </c>
      <c r="AC2537"/>
      <c r="AD2537"/>
      <c r="AE2537"/>
      <c r="AF2537"/>
      <c r="AG2537"/>
      <c r="AH2537"/>
    </row>
    <row r="2538" spans="1:34" s="7" customFormat="1" ht="13" x14ac:dyDescent="0.3">
      <c r="A2538" s="96">
        <v>311427</v>
      </c>
      <c r="B2538" s="96">
        <v>23313</v>
      </c>
      <c r="C2538" s="56"/>
      <c r="D2538" s="63"/>
      <c r="E2538" s="55"/>
      <c r="F2538" s="98" t="s">
        <v>9268</v>
      </c>
      <c r="G2538" s="98" t="s">
        <v>6140</v>
      </c>
      <c r="H2538" s="95" t="s">
        <v>110</v>
      </c>
      <c r="I2538" s="99">
        <v>7105</v>
      </c>
      <c r="J2538" s="98"/>
      <c r="K2538" s="98"/>
      <c r="L2538" s="98"/>
      <c r="M2538" s="98"/>
      <c r="N2538" s="98" t="s">
        <v>754</v>
      </c>
      <c r="O2538" s="74">
        <v>43009</v>
      </c>
      <c r="P2538" s="103">
        <v>47</v>
      </c>
      <c r="Q2538" s="104">
        <v>0</v>
      </c>
      <c r="R2538" s="104">
        <f t="shared" si="122"/>
        <v>3.9166666666666665</v>
      </c>
      <c r="S2538" s="105">
        <f t="shared" si="120"/>
        <v>0</v>
      </c>
      <c r="T2538" s="98" t="s">
        <v>9359</v>
      </c>
      <c r="U2538" s="74">
        <v>43143</v>
      </c>
      <c r="V2538" s="98"/>
      <c r="W2538" s="98"/>
      <c r="X2538" s="98" t="s">
        <v>1465</v>
      </c>
      <c r="Y2538" s="179" t="s">
        <v>8701</v>
      </c>
      <c r="Z2538">
        <f>IF(ISNA(VLOOKUP(A2538,[2]InvPiv!$A:$B,2,FALSE)),0,VLOOKUP(A2538,[2]InvPiv!$A:$B,2,FALSE))</f>
        <v>0</v>
      </c>
      <c r="AA2538" s="185">
        <f t="shared" si="121"/>
        <v>0</v>
      </c>
      <c r="AB2538">
        <f>VLOOKUP(A2538,[2]ConPiv!$A:$B,2,FALSE)</f>
        <v>3.75</v>
      </c>
      <c r="AC2538"/>
      <c r="AD2538"/>
      <c r="AE2538"/>
      <c r="AF2538"/>
      <c r="AG2538"/>
      <c r="AH2538"/>
    </row>
    <row r="2539" spans="1:34" s="7" customFormat="1" ht="13" x14ac:dyDescent="0.3">
      <c r="A2539" s="69">
        <v>311409</v>
      </c>
      <c r="B2539" s="69">
        <v>23272</v>
      </c>
      <c r="C2539" s="56"/>
      <c r="D2539" s="63"/>
      <c r="E2539" s="55"/>
      <c r="F2539" s="55" t="s">
        <v>9290</v>
      </c>
      <c r="G2539" s="55" t="s">
        <v>645</v>
      </c>
      <c r="H2539" s="56" t="s">
        <v>254</v>
      </c>
      <c r="I2539" s="58" t="s">
        <v>9492</v>
      </c>
      <c r="J2539" s="55"/>
      <c r="K2539" s="55"/>
      <c r="L2539" s="55"/>
      <c r="M2539" s="55"/>
      <c r="N2539" s="55" t="s">
        <v>754</v>
      </c>
      <c r="O2539" s="59">
        <v>43009</v>
      </c>
      <c r="P2539" s="60">
        <v>47</v>
      </c>
      <c r="Q2539" s="37">
        <v>0</v>
      </c>
      <c r="R2539" s="61">
        <f t="shared" si="122"/>
        <v>3.9166666666666665</v>
      </c>
      <c r="S2539" s="62">
        <f t="shared" si="120"/>
        <v>0</v>
      </c>
      <c r="T2539" s="36" t="s">
        <v>9381</v>
      </c>
      <c r="U2539" s="59">
        <v>43143</v>
      </c>
      <c r="V2539" s="55"/>
      <c r="W2539" s="55"/>
      <c r="X2539" s="55" t="s">
        <v>1465</v>
      </c>
      <c r="Y2539" s="183" t="s">
        <v>9541</v>
      </c>
      <c r="Z2539">
        <v>0</v>
      </c>
      <c r="AA2539" s="185">
        <f t="shared" si="121"/>
        <v>0</v>
      </c>
      <c r="AB2539">
        <f>VLOOKUP(A2539,[2]ConPiv!$A:$B,2,FALSE)</f>
        <v>39.25</v>
      </c>
      <c r="AC2539"/>
      <c r="AD2539"/>
      <c r="AE2539"/>
      <c r="AF2539"/>
      <c r="AG2539"/>
      <c r="AH2539"/>
    </row>
    <row r="2540" spans="1:34" s="7" customFormat="1" ht="13" x14ac:dyDescent="0.3">
      <c r="A2540" s="69">
        <v>311908</v>
      </c>
      <c r="B2540" s="69">
        <v>23611</v>
      </c>
      <c r="C2540" s="56"/>
      <c r="D2540" s="63"/>
      <c r="E2540" s="55"/>
      <c r="F2540" s="55" t="s">
        <v>9576</v>
      </c>
      <c r="G2540" s="55" t="s">
        <v>228</v>
      </c>
      <c r="H2540" s="56" t="s">
        <v>87</v>
      </c>
      <c r="I2540" s="58" t="s">
        <v>9742</v>
      </c>
      <c r="J2540" s="55"/>
      <c r="K2540" s="55"/>
      <c r="L2540" s="55"/>
      <c r="M2540" s="55"/>
      <c r="N2540" s="55" t="s">
        <v>754</v>
      </c>
      <c r="O2540" s="59">
        <v>43009</v>
      </c>
      <c r="P2540" s="60">
        <v>47</v>
      </c>
      <c r="Q2540" s="37">
        <v>0</v>
      </c>
      <c r="R2540" s="61">
        <f t="shared" si="122"/>
        <v>3.9166666666666665</v>
      </c>
      <c r="S2540" s="62">
        <f t="shared" si="120"/>
        <v>0</v>
      </c>
      <c r="T2540" s="36" t="s">
        <v>9659</v>
      </c>
      <c r="U2540" s="59">
        <v>43143</v>
      </c>
      <c r="V2540" s="55"/>
      <c r="W2540" s="55"/>
      <c r="X2540" s="55" t="s">
        <v>1465</v>
      </c>
      <c r="Y2540" s="183" t="s">
        <v>9541</v>
      </c>
      <c r="Z2540">
        <f>IF(ISNA(VLOOKUP(A2540,[2]InvPiv!$A:$B,2,FALSE)),0,VLOOKUP(A2540,[2]InvPiv!$A:$B,2,FALSE))</f>
        <v>0</v>
      </c>
      <c r="AA2540" s="185">
        <f t="shared" si="121"/>
        <v>0</v>
      </c>
      <c r="AB2540">
        <f>VLOOKUP(A2540,[2]ConPiv!$A:$B,2,FALSE)</f>
        <v>1</v>
      </c>
      <c r="AC2540"/>
      <c r="AD2540"/>
      <c r="AE2540"/>
      <c r="AF2540"/>
      <c r="AG2540"/>
      <c r="AH2540"/>
    </row>
    <row r="2541" spans="1:34" s="7" customFormat="1" ht="13" x14ac:dyDescent="0.3">
      <c r="A2541" s="69">
        <v>312008</v>
      </c>
      <c r="B2541" s="69">
        <v>23686</v>
      </c>
      <c r="C2541" s="56"/>
      <c r="D2541" s="63"/>
      <c r="E2541" s="55"/>
      <c r="F2541" s="55" t="s">
        <v>9603</v>
      </c>
      <c r="G2541" s="55" t="s">
        <v>9774</v>
      </c>
      <c r="H2541" s="56" t="s">
        <v>110</v>
      </c>
      <c r="I2541" s="58" t="s">
        <v>9775</v>
      </c>
      <c r="J2541" s="55"/>
      <c r="K2541" s="55"/>
      <c r="L2541" s="55"/>
      <c r="M2541" s="55"/>
      <c r="N2541" s="55" t="s">
        <v>754</v>
      </c>
      <c r="O2541" s="59">
        <v>43009</v>
      </c>
      <c r="P2541" s="60">
        <v>47</v>
      </c>
      <c r="Q2541" s="37">
        <v>0</v>
      </c>
      <c r="R2541" s="61">
        <f t="shared" si="122"/>
        <v>3.9166666666666665</v>
      </c>
      <c r="S2541" s="62">
        <f t="shared" si="120"/>
        <v>0</v>
      </c>
      <c r="T2541" s="36" t="s">
        <v>9686</v>
      </c>
      <c r="U2541" s="59">
        <v>43143</v>
      </c>
      <c r="V2541" s="55"/>
      <c r="W2541" s="55"/>
      <c r="X2541" s="55" t="s">
        <v>1465</v>
      </c>
      <c r="Y2541" s="183" t="s">
        <v>9541</v>
      </c>
      <c r="Z2541">
        <f>IF(ISNA(VLOOKUP(A2541,[2]InvPiv!$A:$B,2,FALSE)),0,VLOOKUP(A2541,[2]InvPiv!$A:$B,2,FALSE))</f>
        <v>0</v>
      </c>
      <c r="AA2541" s="185">
        <f t="shared" si="121"/>
        <v>0</v>
      </c>
      <c r="AB2541">
        <f>VLOOKUP(A2541,[2]ConPiv!$A:$B,2,FALSE)</f>
        <v>1</v>
      </c>
      <c r="AC2541"/>
      <c r="AD2541"/>
      <c r="AE2541"/>
      <c r="AF2541"/>
      <c r="AG2541"/>
      <c r="AH2541"/>
    </row>
    <row r="2542" spans="1:34" s="7" customFormat="1" ht="13" x14ac:dyDescent="0.3">
      <c r="A2542" s="69">
        <v>312026</v>
      </c>
      <c r="B2542" s="69">
        <v>23765</v>
      </c>
      <c r="C2542" s="56"/>
      <c r="D2542" s="63"/>
      <c r="E2542" s="55"/>
      <c r="F2542" s="55" t="s">
        <v>9615</v>
      </c>
      <c r="G2542" s="55" t="s">
        <v>7719</v>
      </c>
      <c r="H2542" s="56" t="s">
        <v>198</v>
      </c>
      <c r="I2542" s="58" t="s">
        <v>9790</v>
      </c>
      <c r="J2542" s="55"/>
      <c r="K2542" s="55"/>
      <c r="L2542" s="55"/>
      <c r="M2542" s="55"/>
      <c r="N2542" s="55" t="s">
        <v>754</v>
      </c>
      <c r="O2542" s="59">
        <v>43009</v>
      </c>
      <c r="P2542" s="60">
        <v>47</v>
      </c>
      <c r="Q2542" s="37">
        <v>0</v>
      </c>
      <c r="R2542" s="61">
        <f t="shared" si="122"/>
        <v>3.9166666666666665</v>
      </c>
      <c r="S2542" s="62">
        <f t="shared" si="120"/>
        <v>0</v>
      </c>
      <c r="T2542" s="36" t="s">
        <v>9698</v>
      </c>
      <c r="U2542" s="59">
        <v>43143</v>
      </c>
      <c r="V2542" s="55"/>
      <c r="W2542" s="55"/>
      <c r="X2542" s="55" t="s">
        <v>1465</v>
      </c>
      <c r="Y2542" s="183" t="s">
        <v>9541</v>
      </c>
      <c r="Z2542">
        <f>IF(ISNA(VLOOKUP(A2542,[2]InvPiv!$A:$B,2,FALSE)),0,VLOOKUP(A2542,[2]InvPiv!$A:$B,2,FALSE))</f>
        <v>0</v>
      </c>
      <c r="AA2542" s="185">
        <f t="shared" si="121"/>
        <v>0</v>
      </c>
      <c r="AB2542">
        <f>VLOOKUP(A2542,[2]ConPiv!$A:$B,2,FALSE)</f>
        <v>1</v>
      </c>
      <c r="AC2542"/>
      <c r="AD2542"/>
      <c r="AE2542"/>
      <c r="AF2542"/>
      <c r="AG2542"/>
      <c r="AH2542"/>
    </row>
    <row r="2543" spans="1:34" s="7" customFormat="1" ht="13" x14ac:dyDescent="0.3">
      <c r="A2543" s="69">
        <v>312004</v>
      </c>
      <c r="B2543" s="69">
        <v>23760</v>
      </c>
      <c r="C2543" s="56"/>
      <c r="D2543" s="63"/>
      <c r="E2543" s="55"/>
      <c r="F2543" s="55" t="s">
        <v>9639</v>
      </c>
      <c r="G2543" s="55" t="s">
        <v>3297</v>
      </c>
      <c r="H2543" s="56" t="s">
        <v>59</v>
      </c>
      <c r="I2543" s="58">
        <v>33021</v>
      </c>
      <c r="J2543" s="55"/>
      <c r="K2543" s="55"/>
      <c r="L2543" s="55"/>
      <c r="M2543" s="55"/>
      <c r="N2543" s="55" t="s">
        <v>754</v>
      </c>
      <c r="O2543" s="59">
        <v>43009</v>
      </c>
      <c r="P2543" s="60">
        <v>47</v>
      </c>
      <c r="Q2543" s="37">
        <v>0</v>
      </c>
      <c r="R2543" s="61">
        <f t="shared" si="122"/>
        <v>3.9166666666666665</v>
      </c>
      <c r="S2543" s="62">
        <f t="shared" si="120"/>
        <v>0</v>
      </c>
      <c r="T2543" s="36" t="s">
        <v>9722</v>
      </c>
      <c r="U2543" s="59">
        <v>43143</v>
      </c>
      <c r="V2543" s="55"/>
      <c r="W2543" s="55"/>
      <c r="X2543" s="55" t="s">
        <v>1465</v>
      </c>
      <c r="Y2543" s="183" t="s">
        <v>9541</v>
      </c>
      <c r="Z2543">
        <f>IF(ISNA(VLOOKUP(A2543,[2]InvPiv!$A:$B,2,FALSE)),0,VLOOKUP(A2543,[2]InvPiv!$A:$B,2,FALSE))</f>
        <v>0</v>
      </c>
      <c r="AA2543" s="185">
        <f t="shared" si="121"/>
        <v>0</v>
      </c>
      <c r="AB2543">
        <f>VLOOKUP(A2543,[2]ConPiv!$A:$B,2,FALSE)</f>
        <v>2</v>
      </c>
      <c r="AC2543"/>
      <c r="AD2543"/>
      <c r="AE2543"/>
      <c r="AF2543"/>
      <c r="AG2543"/>
      <c r="AH2543"/>
    </row>
    <row r="2544" spans="1:34" s="7" customFormat="1" ht="13" x14ac:dyDescent="0.3">
      <c r="A2544" s="69">
        <v>312159</v>
      </c>
      <c r="B2544" s="69">
        <v>23708</v>
      </c>
      <c r="C2544" s="56"/>
      <c r="D2544" s="63"/>
      <c r="E2544" s="55"/>
      <c r="F2544" s="55" t="s">
        <v>9646</v>
      </c>
      <c r="G2544" s="55" t="s">
        <v>33</v>
      </c>
      <c r="H2544" s="56" t="s">
        <v>3</v>
      </c>
      <c r="I2544" s="58" t="s">
        <v>9820</v>
      </c>
      <c r="J2544" s="55"/>
      <c r="K2544" s="55"/>
      <c r="L2544" s="55"/>
      <c r="M2544" s="55"/>
      <c r="N2544" s="55" t="s">
        <v>754</v>
      </c>
      <c r="O2544" s="59">
        <v>43009</v>
      </c>
      <c r="P2544" s="60">
        <v>47</v>
      </c>
      <c r="Q2544" s="37">
        <v>0</v>
      </c>
      <c r="R2544" s="61">
        <f t="shared" si="122"/>
        <v>3.9166666666666665</v>
      </c>
      <c r="S2544" s="62">
        <f t="shared" si="120"/>
        <v>0</v>
      </c>
      <c r="T2544" s="36" t="s">
        <v>9729</v>
      </c>
      <c r="U2544" s="59">
        <v>43143</v>
      </c>
      <c r="V2544" s="55"/>
      <c r="W2544" s="55"/>
      <c r="X2544" s="55" t="s">
        <v>1465</v>
      </c>
      <c r="Y2544" s="183" t="s">
        <v>9541</v>
      </c>
      <c r="Z2544">
        <f>IF(ISNA(VLOOKUP(A2544,[2]InvPiv!$A:$B,2,FALSE)),0,VLOOKUP(A2544,[2]InvPiv!$A:$B,2,FALSE))</f>
        <v>0</v>
      </c>
      <c r="AA2544" s="185">
        <f t="shared" si="121"/>
        <v>0</v>
      </c>
      <c r="AB2544">
        <f>VLOOKUP(A2544,[2]ConPiv!$A:$B,2,FALSE)</f>
        <v>3.5</v>
      </c>
      <c r="AC2544"/>
      <c r="AD2544"/>
      <c r="AE2544"/>
      <c r="AF2544"/>
      <c r="AG2544"/>
      <c r="AH2544"/>
    </row>
    <row r="2545" spans="1:34" s="7" customFormat="1" ht="13" x14ac:dyDescent="0.3">
      <c r="A2545" s="96">
        <v>312428</v>
      </c>
      <c r="B2545" s="96">
        <v>23443</v>
      </c>
      <c r="C2545" s="95"/>
      <c r="D2545" s="97"/>
      <c r="E2545" s="98"/>
      <c r="F2545" s="98" t="s">
        <v>10065</v>
      </c>
      <c r="G2545" s="98" t="s">
        <v>86</v>
      </c>
      <c r="H2545" s="95" t="s">
        <v>87</v>
      </c>
      <c r="I2545" s="99" t="s">
        <v>10147</v>
      </c>
      <c r="J2545" s="98"/>
      <c r="K2545" s="98"/>
      <c r="L2545" s="98"/>
      <c r="M2545" s="98"/>
      <c r="N2545" s="98" t="s">
        <v>754</v>
      </c>
      <c r="O2545" s="74">
        <v>43101</v>
      </c>
      <c r="P2545" s="103">
        <v>47</v>
      </c>
      <c r="Q2545" s="101">
        <v>0</v>
      </c>
      <c r="R2545" s="104">
        <f t="shared" si="122"/>
        <v>3.9166666666666665</v>
      </c>
      <c r="S2545" s="105">
        <f t="shared" si="120"/>
        <v>0</v>
      </c>
      <c r="T2545" s="100" t="s">
        <v>9956</v>
      </c>
      <c r="U2545" s="74">
        <v>43143</v>
      </c>
      <c r="V2545" s="98"/>
      <c r="W2545" s="98"/>
      <c r="X2545" s="98" t="s">
        <v>1465</v>
      </c>
      <c r="Y2545" s="179" t="s">
        <v>9541</v>
      </c>
      <c r="Z2545">
        <f>IF(ISNA(VLOOKUP(A2545,[2]InvPiv!$A:$B,2,FALSE)),0,VLOOKUP(A2545,[2]InvPiv!$A:$B,2,FALSE))</f>
        <v>0</v>
      </c>
      <c r="AA2545" s="185">
        <f t="shared" si="121"/>
        <v>0</v>
      </c>
      <c r="AB2545">
        <f>VLOOKUP(A2545,[2]ConPiv!$A:$B,2,FALSE)</f>
        <v>1</v>
      </c>
    </row>
    <row r="2546" spans="1:34" s="7" customFormat="1" ht="13" x14ac:dyDescent="0.3">
      <c r="A2546" s="69">
        <v>312042</v>
      </c>
      <c r="B2546" s="69">
        <v>23704</v>
      </c>
      <c r="C2546" s="56"/>
      <c r="D2546" s="63"/>
      <c r="E2546" s="55"/>
      <c r="F2546" s="55" t="s">
        <v>9643</v>
      </c>
      <c r="G2546" s="55" t="s">
        <v>342</v>
      </c>
      <c r="H2546" s="56" t="s">
        <v>59</v>
      </c>
      <c r="I2546" s="58" t="s">
        <v>9819</v>
      </c>
      <c r="J2546" s="55"/>
      <c r="K2546" s="55"/>
      <c r="L2546" s="55"/>
      <c r="M2546" s="55"/>
      <c r="N2546" s="55" t="s">
        <v>754</v>
      </c>
      <c r="O2546" s="59">
        <v>43009</v>
      </c>
      <c r="P2546" s="60">
        <v>47</v>
      </c>
      <c r="Q2546" s="37">
        <v>0</v>
      </c>
      <c r="R2546" s="61">
        <f t="shared" si="122"/>
        <v>3.9166666666666665</v>
      </c>
      <c r="S2546" s="62">
        <f t="shared" si="120"/>
        <v>0</v>
      </c>
      <c r="T2546" s="36" t="s">
        <v>9726</v>
      </c>
      <c r="U2546" s="59">
        <v>43145</v>
      </c>
      <c r="V2546" s="55"/>
      <c r="W2546" s="55"/>
      <c r="X2546" s="55" t="s">
        <v>1465</v>
      </c>
      <c r="Y2546" s="183" t="s">
        <v>9541</v>
      </c>
      <c r="Z2546">
        <f>IF(ISNA(VLOOKUP(A2546,[2]InvPiv!$A:$B,2,FALSE)),0,VLOOKUP(A2546,[2]InvPiv!$A:$B,2,FALSE))</f>
        <v>0</v>
      </c>
      <c r="AA2546" s="185">
        <f t="shared" si="121"/>
        <v>0</v>
      </c>
      <c r="AB2546">
        <f>VLOOKUP(A2546,[2]ConPiv!$A:$B,2,FALSE)</f>
        <v>1</v>
      </c>
      <c r="AC2546"/>
      <c r="AD2546"/>
      <c r="AE2546"/>
      <c r="AF2546"/>
      <c r="AG2546"/>
      <c r="AH2546"/>
    </row>
    <row r="2547" spans="1:34" s="7" customFormat="1" ht="13" x14ac:dyDescent="0.3">
      <c r="A2547" s="69">
        <v>310383</v>
      </c>
      <c r="B2547" s="69">
        <v>22350</v>
      </c>
      <c r="C2547" s="56"/>
      <c r="D2547" s="63"/>
      <c r="E2547" s="55"/>
      <c r="F2547" s="55" t="s">
        <v>8526</v>
      </c>
      <c r="G2547" s="55" t="s">
        <v>8766</v>
      </c>
      <c r="H2547" s="56" t="s">
        <v>4977</v>
      </c>
      <c r="I2547" s="58" t="s">
        <v>8767</v>
      </c>
      <c r="J2547" s="55"/>
      <c r="K2547" s="55"/>
      <c r="L2547" s="55"/>
      <c r="M2547" s="55"/>
      <c r="N2547" s="55" t="s">
        <v>754</v>
      </c>
      <c r="O2547" s="59">
        <v>42917</v>
      </c>
      <c r="P2547" s="60">
        <v>47</v>
      </c>
      <c r="Q2547" s="37">
        <v>0</v>
      </c>
      <c r="R2547" s="61">
        <f t="shared" si="122"/>
        <v>3.9166666666666665</v>
      </c>
      <c r="S2547" s="62">
        <f t="shared" si="120"/>
        <v>0</v>
      </c>
      <c r="T2547" s="36" t="s">
        <v>8638</v>
      </c>
      <c r="U2547" s="59">
        <v>43146</v>
      </c>
      <c r="V2547" s="55"/>
      <c r="W2547" s="55"/>
      <c r="X2547" s="55" t="s">
        <v>1465</v>
      </c>
      <c r="Y2547" s="38" t="s">
        <v>8701</v>
      </c>
      <c r="Z2547">
        <f>IF(ISNA(VLOOKUP(A2547,[2]InvPiv!$A:$B,2,FALSE)),0,VLOOKUP(A2547,[2]InvPiv!$A:$B,2,FALSE))</f>
        <v>0</v>
      </c>
      <c r="AA2547" s="185">
        <f t="shared" si="121"/>
        <v>0</v>
      </c>
      <c r="AB2547">
        <f>VLOOKUP(A2547,[2]ConPiv!$A:$B,2,FALSE)</f>
        <v>53.25</v>
      </c>
      <c r="AC2547"/>
      <c r="AD2547"/>
      <c r="AE2547"/>
      <c r="AF2547"/>
      <c r="AG2547"/>
      <c r="AH2547"/>
    </row>
    <row r="2548" spans="1:34" s="7" customFormat="1" ht="13" x14ac:dyDescent="0.3">
      <c r="A2548" s="96">
        <v>311918</v>
      </c>
      <c r="B2548" s="96">
        <v>23623</v>
      </c>
      <c r="C2548" s="95"/>
      <c r="D2548" s="97"/>
      <c r="E2548" s="98"/>
      <c r="F2548" s="98" t="s">
        <v>9993</v>
      </c>
      <c r="G2548" s="98" t="s">
        <v>4054</v>
      </c>
      <c r="H2548" s="95" t="s">
        <v>254</v>
      </c>
      <c r="I2548" s="99" t="s">
        <v>10166</v>
      </c>
      <c r="J2548" s="98"/>
      <c r="K2548" s="98"/>
      <c r="L2548" s="98"/>
      <c r="M2548" s="98"/>
      <c r="N2548" s="98" t="s">
        <v>754</v>
      </c>
      <c r="O2548" s="74">
        <v>43101</v>
      </c>
      <c r="P2548" s="103">
        <v>47</v>
      </c>
      <c r="Q2548" s="101">
        <v>0</v>
      </c>
      <c r="R2548" s="104">
        <f t="shared" si="122"/>
        <v>3.9166666666666665</v>
      </c>
      <c r="S2548" s="105">
        <f t="shared" si="120"/>
        <v>0</v>
      </c>
      <c r="T2548" s="100" t="s">
        <v>9884</v>
      </c>
      <c r="U2548" s="74">
        <v>43147</v>
      </c>
      <c r="V2548" s="98"/>
      <c r="W2548" s="98"/>
      <c r="X2548" s="98" t="s">
        <v>1465</v>
      </c>
      <c r="Y2548" s="179" t="s">
        <v>9541</v>
      </c>
      <c r="Z2548">
        <f>IF(ISNA(VLOOKUP(A2548,[2]InvPiv!$A:$B,2,FALSE)),0,VLOOKUP(A2548,[2]InvPiv!$A:$B,2,FALSE))</f>
        <v>0</v>
      </c>
      <c r="AA2548" s="185">
        <f t="shared" si="121"/>
        <v>0</v>
      </c>
      <c r="AB2548">
        <f>VLOOKUP(A2548,[2]ConPiv!$A:$B,2,FALSE)</f>
        <v>1.5</v>
      </c>
    </row>
    <row r="2549" spans="1:34" s="7" customFormat="1" ht="13" x14ac:dyDescent="0.3">
      <c r="A2549" s="69">
        <v>311471</v>
      </c>
      <c r="B2549" s="69">
        <v>23430</v>
      </c>
      <c r="C2549" s="56"/>
      <c r="D2549" s="63"/>
      <c r="E2549" s="55"/>
      <c r="F2549" s="55" t="s">
        <v>9259</v>
      </c>
      <c r="G2549" s="55" t="s">
        <v>621</v>
      </c>
      <c r="H2549" s="56" t="s">
        <v>358</v>
      </c>
      <c r="I2549" s="58" t="s">
        <v>9510</v>
      </c>
      <c r="J2549" s="55"/>
      <c r="K2549" s="55"/>
      <c r="L2549" s="55"/>
      <c r="M2549" s="55"/>
      <c r="N2549" s="55" t="s">
        <v>754</v>
      </c>
      <c r="O2549" s="59">
        <v>43009</v>
      </c>
      <c r="P2549" s="60">
        <v>47</v>
      </c>
      <c r="Q2549" s="37">
        <v>0</v>
      </c>
      <c r="R2549" s="61">
        <f t="shared" si="122"/>
        <v>3.9166666666666665</v>
      </c>
      <c r="S2549" s="62">
        <f t="shared" si="120"/>
        <v>0</v>
      </c>
      <c r="T2549" s="36" t="s">
        <v>9350</v>
      </c>
      <c r="U2549" s="59">
        <v>43149</v>
      </c>
      <c r="V2549" s="55"/>
      <c r="W2549" s="55"/>
      <c r="X2549" s="55" t="s">
        <v>1465</v>
      </c>
      <c r="Y2549" s="183" t="s">
        <v>9541</v>
      </c>
      <c r="Z2549">
        <f>IF(ISNA(VLOOKUP(A2549,[2]InvPiv!$A:$B,2,FALSE)),0,VLOOKUP(A2549,[2]InvPiv!$A:$B,2,FALSE))</f>
        <v>0</v>
      </c>
      <c r="AA2549" s="185">
        <f t="shared" si="121"/>
        <v>0</v>
      </c>
      <c r="AB2549">
        <f>VLOOKUP(A2549,[2]ConPiv!$A:$B,2,FALSE)</f>
        <v>13</v>
      </c>
      <c r="AC2549"/>
      <c r="AD2549"/>
      <c r="AE2549"/>
      <c r="AF2549"/>
      <c r="AG2549"/>
      <c r="AH2549"/>
    </row>
    <row r="2550" spans="1:34" s="7" customFormat="1" ht="13" x14ac:dyDescent="0.3">
      <c r="A2550" s="69">
        <v>311688</v>
      </c>
      <c r="B2550" s="69">
        <v>23436</v>
      </c>
      <c r="C2550" s="56"/>
      <c r="D2550" s="63"/>
      <c r="E2550" s="55"/>
      <c r="F2550" s="55" t="s">
        <v>9321</v>
      </c>
      <c r="G2550" s="55" t="s">
        <v>5881</v>
      </c>
      <c r="H2550" s="56" t="s">
        <v>355</v>
      </c>
      <c r="I2550" s="58">
        <v>48439</v>
      </c>
      <c r="J2550" s="55"/>
      <c r="K2550" s="55"/>
      <c r="L2550" s="55"/>
      <c r="M2550" s="55"/>
      <c r="N2550" s="55" t="s">
        <v>754</v>
      </c>
      <c r="O2550" s="59">
        <v>43009</v>
      </c>
      <c r="P2550" s="60">
        <v>47</v>
      </c>
      <c r="Q2550" s="37">
        <v>0</v>
      </c>
      <c r="R2550" s="61">
        <f t="shared" si="122"/>
        <v>3.9166666666666665</v>
      </c>
      <c r="S2550" s="62">
        <f t="shared" si="120"/>
        <v>0</v>
      </c>
      <c r="T2550" s="36" t="s">
        <v>9412</v>
      </c>
      <c r="U2550" s="59">
        <v>43150</v>
      </c>
      <c r="V2550" s="55"/>
      <c r="W2550" s="55"/>
      <c r="X2550" s="55" t="s">
        <v>1465</v>
      </c>
      <c r="Y2550" s="183" t="s">
        <v>9541</v>
      </c>
      <c r="Z2550">
        <f>IF(ISNA(VLOOKUP(A2550,[2]InvPiv!$A:$B,2,FALSE)),0,VLOOKUP(A2550,[2]InvPiv!$A:$B,2,FALSE))</f>
        <v>0</v>
      </c>
      <c r="AA2550" s="185">
        <f t="shared" si="121"/>
        <v>0</v>
      </c>
      <c r="AB2550">
        <f>VLOOKUP(A2550,[2]ConPiv!$A:$B,2,FALSE)</f>
        <v>1</v>
      </c>
      <c r="AC2550"/>
      <c r="AD2550"/>
      <c r="AE2550"/>
      <c r="AF2550"/>
      <c r="AG2550"/>
      <c r="AH2550"/>
    </row>
    <row r="2551" spans="1:34" s="7" customFormat="1" ht="13" x14ac:dyDescent="0.3">
      <c r="A2551" s="69">
        <v>311909</v>
      </c>
      <c r="B2551" s="69">
        <v>23602</v>
      </c>
      <c r="C2551" s="56"/>
      <c r="D2551" s="63"/>
      <c r="E2551" s="55"/>
      <c r="F2551" s="55" t="s">
        <v>9583</v>
      </c>
      <c r="G2551" s="55" t="s">
        <v>671</v>
      </c>
      <c r="H2551" s="56" t="s">
        <v>59</v>
      </c>
      <c r="I2551" s="58" t="s">
        <v>9749</v>
      </c>
      <c r="J2551" s="55"/>
      <c r="K2551" s="55"/>
      <c r="L2551" s="55"/>
      <c r="M2551" s="55"/>
      <c r="N2551" s="55" t="s">
        <v>754</v>
      </c>
      <c r="O2551" s="59">
        <v>43009</v>
      </c>
      <c r="P2551" s="60">
        <v>47</v>
      </c>
      <c r="Q2551" s="37">
        <v>0</v>
      </c>
      <c r="R2551" s="61">
        <f t="shared" si="122"/>
        <v>3.9166666666666665</v>
      </c>
      <c r="S2551" s="62">
        <f t="shared" si="120"/>
        <v>0</v>
      </c>
      <c r="T2551" s="36" t="s">
        <v>9666</v>
      </c>
      <c r="U2551" s="59">
        <v>43150</v>
      </c>
      <c r="V2551" s="55"/>
      <c r="W2551" s="55"/>
      <c r="X2551" s="55" t="s">
        <v>1465</v>
      </c>
      <c r="Y2551" s="183" t="s">
        <v>9541</v>
      </c>
      <c r="Z2551">
        <f>IF(ISNA(VLOOKUP(A2551,[2]InvPiv!$A:$B,2,FALSE)),0,VLOOKUP(A2551,[2]InvPiv!$A:$B,2,FALSE))</f>
        <v>0</v>
      </c>
      <c r="AA2551" s="185">
        <f t="shared" si="121"/>
        <v>0</v>
      </c>
      <c r="AB2551">
        <f>VLOOKUP(A2551,[2]ConPiv!$A:$B,2,FALSE)</f>
        <v>2</v>
      </c>
      <c r="AC2551"/>
      <c r="AD2551"/>
      <c r="AE2551"/>
      <c r="AF2551"/>
      <c r="AG2551"/>
      <c r="AH2551"/>
    </row>
    <row r="2552" spans="1:34" s="7" customFormat="1" ht="13" x14ac:dyDescent="0.3">
      <c r="A2552" s="69">
        <v>311985</v>
      </c>
      <c r="B2552" s="69">
        <v>23594</v>
      </c>
      <c r="C2552" s="56"/>
      <c r="D2552" s="63"/>
      <c r="E2552" s="55"/>
      <c r="F2552" s="55" t="s">
        <v>9623</v>
      </c>
      <c r="G2552" s="55" t="s">
        <v>519</v>
      </c>
      <c r="H2552" s="56" t="s">
        <v>72</v>
      </c>
      <c r="I2552" s="58" t="s">
        <v>9796</v>
      </c>
      <c r="J2552" s="55"/>
      <c r="K2552" s="55"/>
      <c r="L2552" s="55"/>
      <c r="M2552" s="55"/>
      <c r="N2552" s="55" t="s">
        <v>754</v>
      </c>
      <c r="O2552" s="59">
        <v>43009</v>
      </c>
      <c r="P2552" s="60">
        <v>47</v>
      </c>
      <c r="Q2552" s="37">
        <v>0</v>
      </c>
      <c r="R2552" s="61">
        <f t="shared" si="122"/>
        <v>3.9166666666666665</v>
      </c>
      <c r="S2552" s="62">
        <f t="shared" si="120"/>
        <v>0</v>
      </c>
      <c r="T2552" s="36" t="s">
        <v>9706</v>
      </c>
      <c r="U2552" s="59">
        <v>43150</v>
      </c>
      <c r="V2552" s="55"/>
      <c r="W2552" s="55"/>
      <c r="X2552" s="55" t="s">
        <v>1465</v>
      </c>
      <c r="Y2552" s="183" t="s">
        <v>9541</v>
      </c>
      <c r="Z2552">
        <f>IF(ISNA(VLOOKUP(A2552,[2]InvPiv!$A:$B,2,FALSE)),0,VLOOKUP(A2552,[2]InvPiv!$A:$B,2,FALSE))</f>
        <v>0</v>
      </c>
      <c r="AA2552" s="185">
        <f t="shared" si="121"/>
        <v>0</v>
      </c>
      <c r="AB2552">
        <f>VLOOKUP(A2552,[2]ConPiv!$A:$B,2,FALSE)</f>
        <v>9.5</v>
      </c>
      <c r="AC2552"/>
      <c r="AD2552"/>
      <c r="AE2552"/>
      <c r="AF2552"/>
      <c r="AG2552"/>
      <c r="AH2552"/>
    </row>
    <row r="2553" spans="1:34" s="7" customFormat="1" ht="13" x14ac:dyDescent="0.3">
      <c r="A2553" s="69">
        <v>311990</v>
      </c>
      <c r="B2553" s="69" t="s">
        <v>9648</v>
      </c>
      <c r="C2553" s="56"/>
      <c r="D2553" s="63"/>
      <c r="E2553" s="55"/>
      <c r="F2553" s="55" t="s">
        <v>9632</v>
      </c>
      <c r="G2553" s="55" t="s">
        <v>9805</v>
      </c>
      <c r="H2553" s="56" t="s">
        <v>23</v>
      </c>
      <c r="I2553" s="58" t="s">
        <v>9806</v>
      </c>
      <c r="J2553" s="55"/>
      <c r="K2553" s="55"/>
      <c r="L2553" s="55"/>
      <c r="M2553" s="55"/>
      <c r="N2553" s="55" t="s">
        <v>754</v>
      </c>
      <c r="O2553" s="59">
        <v>43009</v>
      </c>
      <c r="P2553" s="60">
        <v>47</v>
      </c>
      <c r="Q2553" s="37">
        <v>0</v>
      </c>
      <c r="R2553" s="61">
        <f t="shared" si="122"/>
        <v>3.9166666666666665</v>
      </c>
      <c r="S2553" s="62">
        <f t="shared" si="120"/>
        <v>0</v>
      </c>
      <c r="T2553" s="36" t="s">
        <v>9715</v>
      </c>
      <c r="U2553" s="59">
        <v>43150</v>
      </c>
      <c r="V2553" s="55"/>
      <c r="W2553" s="55"/>
      <c r="X2553" s="55" t="s">
        <v>1465</v>
      </c>
      <c r="Y2553" s="183" t="s">
        <v>9541</v>
      </c>
      <c r="Z2553">
        <f>IF(ISNA(VLOOKUP(A2553,[2]InvPiv!$A:$B,2,FALSE)),0,VLOOKUP(A2553,[2]InvPiv!$A:$B,2,FALSE))</f>
        <v>0</v>
      </c>
      <c r="AA2553" s="185">
        <f t="shared" si="121"/>
        <v>0</v>
      </c>
      <c r="AB2553">
        <f>VLOOKUP(A2553,[2]ConPiv!$A:$B,2,FALSE)</f>
        <v>2</v>
      </c>
      <c r="AC2553"/>
      <c r="AD2553"/>
      <c r="AE2553"/>
      <c r="AF2553"/>
      <c r="AG2553"/>
      <c r="AH2553"/>
    </row>
    <row r="2554" spans="1:34" s="7" customFormat="1" ht="13" x14ac:dyDescent="0.3">
      <c r="A2554" s="69">
        <v>312056</v>
      </c>
      <c r="B2554" s="69">
        <v>23681</v>
      </c>
      <c r="C2554" s="56"/>
      <c r="D2554" s="63"/>
      <c r="E2554" s="55"/>
      <c r="F2554" s="55" t="s">
        <v>9633</v>
      </c>
      <c r="G2554" s="55" t="s">
        <v>9807</v>
      </c>
      <c r="H2554" s="56" t="s">
        <v>79</v>
      </c>
      <c r="I2554" s="58" t="s">
        <v>9808</v>
      </c>
      <c r="J2554" s="55"/>
      <c r="K2554" s="55"/>
      <c r="L2554" s="55"/>
      <c r="M2554" s="55"/>
      <c r="N2554" s="55" t="s">
        <v>754</v>
      </c>
      <c r="O2554" s="59">
        <v>43009</v>
      </c>
      <c r="P2554" s="60">
        <v>47</v>
      </c>
      <c r="Q2554" s="37">
        <v>0</v>
      </c>
      <c r="R2554" s="61">
        <f t="shared" si="122"/>
        <v>3.9166666666666665</v>
      </c>
      <c r="S2554" s="62">
        <f t="shared" si="120"/>
        <v>0</v>
      </c>
      <c r="T2554" s="36" t="s">
        <v>9716</v>
      </c>
      <c r="U2554" s="59">
        <v>43150</v>
      </c>
      <c r="V2554" s="55"/>
      <c r="W2554" s="55"/>
      <c r="X2554" s="55" t="s">
        <v>1465</v>
      </c>
      <c r="Y2554" s="183" t="s">
        <v>9541</v>
      </c>
      <c r="Z2554">
        <f>IF(ISNA(VLOOKUP(A2554,[2]InvPiv!$A:$B,2,FALSE)),0,VLOOKUP(A2554,[2]InvPiv!$A:$B,2,FALSE))</f>
        <v>0</v>
      </c>
      <c r="AA2554" s="185">
        <f t="shared" si="121"/>
        <v>0</v>
      </c>
      <c r="AB2554">
        <f>VLOOKUP(A2554,[2]ConPiv!$A:$B,2,FALSE)</f>
        <v>1</v>
      </c>
      <c r="AC2554"/>
      <c r="AD2554"/>
      <c r="AE2554"/>
      <c r="AF2554"/>
      <c r="AG2554"/>
      <c r="AH2554"/>
    </row>
    <row r="2555" spans="1:34" s="7" customFormat="1" ht="13" x14ac:dyDescent="0.3">
      <c r="A2555" s="96">
        <v>312175</v>
      </c>
      <c r="B2555" s="96">
        <v>23763</v>
      </c>
      <c r="C2555" s="95"/>
      <c r="D2555" s="97"/>
      <c r="E2555" s="98"/>
      <c r="F2555" s="98" t="s">
        <v>9990</v>
      </c>
      <c r="G2555" s="98" t="s">
        <v>632</v>
      </c>
      <c r="H2555" s="95" t="s">
        <v>59</v>
      </c>
      <c r="I2555" s="99" t="s">
        <v>10186</v>
      </c>
      <c r="J2555" s="98"/>
      <c r="K2555" s="98"/>
      <c r="L2555" s="98"/>
      <c r="M2555" s="98"/>
      <c r="N2555" s="98" t="s">
        <v>754</v>
      </c>
      <c r="O2555" s="74">
        <v>43101</v>
      </c>
      <c r="P2555" s="103">
        <v>47</v>
      </c>
      <c r="Q2555" s="101">
        <v>0</v>
      </c>
      <c r="R2555" s="104">
        <f t="shared" si="122"/>
        <v>3.9166666666666665</v>
      </c>
      <c r="S2555" s="105">
        <f t="shared" si="120"/>
        <v>0</v>
      </c>
      <c r="T2555" s="100" t="s">
        <v>9881</v>
      </c>
      <c r="U2555" s="74">
        <v>43150</v>
      </c>
      <c r="V2555" s="98"/>
      <c r="W2555" s="98"/>
      <c r="X2555" s="98" t="s">
        <v>1465</v>
      </c>
      <c r="Y2555" s="179" t="s">
        <v>9541</v>
      </c>
      <c r="Z2555">
        <f>IF(ISNA(VLOOKUP(A2555,[2]InvPiv!$A:$B,2,FALSE)),0,VLOOKUP(A2555,[2]InvPiv!$A:$B,2,FALSE))</f>
        <v>0</v>
      </c>
      <c r="AA2555" s="185">
        <f t="shared" si="121"/>
        <v>0</v>
      </c>
      <c r="AB2555">
        <f>VLOOKUP(A2555,[2]ConPiv!$A:$B,2,FALSE)</f>
        <v>2</v>
      </c>
    </row>
    <row r="2556" spans="1:34" s="7" customFormat="1" ht="13" x14ac:dyDescent="0.3">
      <c r="A2556" s="96">
        <v>312097</v>
      </c>
      <c r="B2556" s="96">
        <v>23718</v>
      </c>
      <c r="C2556" s="95"/>
      <c r="D2556" s="97"/>
      <c r="E2556" s="98"/>
      <c r="F2556" s="98" t="s">
        <v>9995</v>
      </c>
      <c r="G2556" s="98" t="s">
        <v>3297</v>
      </c>
      <c r="H2556" s="95" t="s">
        <v>59</v>
      </c>
      <c r="I2556" s="99" t="s">
        <v>1376</v>
      </c>
      <c r="J2556" s="98"/>
      <c r="K2556" s="98"/>
      <c r="L2556" s="98"/>
      <c r="M2556" s="98"/>
      <c r="N2556" s="98" t="s">
        <v>754</v>
      </c>
      <c r="O2556" s="74">
        <v>43101</v>
      </c>
      <c r="P2556" s="103">
        <v>47</v>
      </c>
      <c r="Q2556" s="101">
        <v>0</v>
      </c>
      <c r="R2556" s="104">
        <f t="shared" si="122"/>
        <v>3.9166666666666665</v>
      </c>
      <c r="S2556" s="105">
        <f t="shared" si="120"/>
        <v>0</v>
      </c>
      <c r="T2556" s="100" t="s">
        <v>9886</v>
      </c>
      <c r="U2556" s="74">
        <v>43150</v>
      </c>
      <c r="V2556" s="98"/>
      <c r="W2556" s="98"/>
      <c r="X2556" s="98" t="s">
        <v>1465</v>
      </c>
      <c r="Y2556" s="179" t="s">
        <v>9541</v>
      </c>
      <c r="Z2556">
        <f>IF(ISNA(VLOOKUP(A2556,[2]InvPiv!$A:$B,2,FALSE)),0,VLOOKUP(A2556,[2]InvPiv!$A:$B,2,FALSE))</f>
        <v>0</v>
      </c>
      <c r="AA2556" s="185">
        <f t="shared" si="121"/>
        <v>0</v>
      </c>
      <c r="AB2556">
        <f>VLOOKUP(A2556,[2]ConPiv!$A:$B,2,FALSE)</f>
        <v>1</v>
      </c>
    </row>
    <row r="2557" spans="1:34" s="7" customFormat="1" ht="13" x14ac:dyDescent="0.3">
      <c r="A2557" s="96">
        <v>312186</v>
      </c>
      <c r="B2557" s="96">
        <v>23716</v>
      </c>
      <c r="C2557" s="95"/>
      <c r="D2557" s="97"/>
      <c r="E2557" s="98"/>
      <c r="F2557" s="98" t="s">
        <v>9996</v>
      </c>
      <c r="G2557" s="98" t="s">
        <v>632</v>
      </c>
      <c r="H2557" s="95" t="s">
        <v>59</v>
      </c>
      <c r="I2557" s="99" t="s">
        <v>10181</v>
      </c>
      <c r="J2557" s="98"/>
      <c r="K2557" s="98"/>
      <c r="L2557" s="98"/>
      <c r="M2557" s="98"/>
      <c r="N2557" s="98" t="s">
        <v>754</v>
      </c>
      <c r="O2557" s="74">
        <v>43101</v>
      </c>
      <c r="P2557" s="103">
        <v>47</v>
      </c>
      <c r="Q2557" s="101">
        <v>0</v>
      </c>
      <c r="R2557" s="104">
        <f t="shared" si="122"/>
        <v>3.9166666666666665</v>
      </c>
      <c r="S2557" s="105">
        <f t="shared" si="120"/>
        <v>0</v>
      </c>
      <c r="T2557" s="100" t="s">
        <v>9887</v>
      </c>
      <c r="U2557" s="74">
        <v>43150</v>
      </c>
      <c r="V2557" s="98"/>
      <c r="W2557" s="98"/>
      <c r="X2557" s="98" t="s">
        <v>1465</v>
      </c>
      <c r="Y2557" s="179" t="s">
        <v>9541</v>
      </c>
      <c r="Z2557">
        <f>IF(ISNA(VLOOKUP(A2557,[2]InvPiv!$A:$B,2,FALSE)),0,VLOOKUP(A2557,[2]InvPiv!$A:$B,2,FALSE))</f>
        <v>0</v>
      </c>
      <c r="AA2557" s="185">
        <f t="shared" si="121"/>
        <v>0</v>
      </c>
      <c r="AB2557">
        <f>VLOOKUP(A2557,[2]ConPiv!$A:$B,2,FALSE)</f>
        <v>2</v>
      </c>
    </row>
    <row r="2558" spans="1:34" s="7" customFormat="1" ht="13" x14ac:dyDescent="0.3">
      <c r="A2558" s="96">
        <v>312114</v>
      </c>
      <c r="B2558" s="96">
        <v>23746</v>
      </c>
      <c r="C2558" s="95"/>
      <c r="D2558" s="97"/>
      <c r="E2558" s="98"/>
      <c r="F2558" s="98" t="s">
        <v>10004</v>
      </c>
      <c r="G2558" s="98" t="s">
        <v>2716</v>
      </c>
      <c r="H2558" s="95" t="s">
        <v>59</v>
      </c>
      <c r="I2558" s="99" t="s">
        <v>10177</v>
      </c>
      <c r="J2558" s="98"/>
      <c r="K2558" s="98"/>
      <c r="L2558" s="98"/>
      <c r="M2558" s="98"/>
      <c r="N2558" s="98" t="s">
        <v>754</v>
      </c>
      <c r="O2558" s="74">
        <v>43101</v>
      </c>
      <c r="P2558" s="103">
        <v>47</v>
      </c>
      <c r="Q2558" s="101">
        <v>0</v>
      </c>
      <c r="R2558" s="104">
        <f t="shared" si="122"/>
        <v>3.9166666666666665</v>
      </c>
      <c r="S2558" s="105">
        <f t="shared" si="120"/>
        <v>0</v>
      </c>
      <c r="T2558" s="100" t="s">
        <v>9895</v>
      </c>
      <c r="U2558" s="74">
        <v>43150</v>
      </c>
      <c r="V2558" s="98"/>
      <c r="W2558" s="98"/>
      <c r="X2558" s="98" t="s">
        <v>1465</v>
      </c>
      <c r="Y2558" s="179" t="s">
        <v>9541</v>
      </c>
      <c r="Z2558">
        <f>IF(ISNA(VLOOKUP(A2558,[2]InvPiv!$A:$B,2,FALSE)),0,VLOOKUP(A2558,[2]InvPiv!$A:$B,2,FALSE))</f>
        <v>0</v>
      </c>
      <c r="AA2558" s="185">
        <f t="shared" si="121"/>
        <v>0</v>
      </c>
      <c r="AB2558">
        <f>VLOOKUP(A2558,[2]ConPiv!$A:$B,2,FALSE)</f>
        <v>3</v>
      </c>
    </row>
    <row r="2559" spans="1:34" s="7" customFormat="1" ht="13" x14ac:dyDescent="0.3">
      <c r="A2559" s="96">
        <v>312173</v>
      </c>
      <c r="B2559" s="96">
        <v>23724</v>
      </c>
      <c r="C2559" s="95"/>
      <c r="D2559" s="97"/>
      <c r="E2559" s="98"/>
      <c r="F2559" s="98" t="s">
        <v>10005</v>
      </c>
      <c r="G2559" s="98" t="s">
        <v>10094</v>
      </c>
      <c r="H2559" s="95" t="s">
        <v>246</v>
      </c>
      <c r="I2559" s="99" t="s">
        <v>10182</v>
      </c>
      <c r="J2559" s="98"/>
      <c r="K2559" s="98"/>
      <c r="L2559" s="98"/>
      <c r="M2559" s="98"/>
      <c r="N2559" s="98" t="s">
        <v>754</v>
      </c>
      <c r="O2559" s="74">
        <v>43101</v>
      </c>
      <c r="P2559" s="103">
        <v>47</v>
      </c>
      <c r="Q2559" s="101">
        <v>0</v>
      </c>
      <c r="R2559" s="104">
        <f t="shared" si="122"/>
        <v>3.9166666666666665</v>
      </c>
      <c r="S2559" s="105">
        <f t="shared" si="120"/>
        <v>0</v>
      </c>
      <c r="T2559" s="100" t="s">
        <v>9896</v>
      </c>
      <c r="U2559" s="74">
        <v>43150</v>
      </c>
      <c r="V2559" s="98"/>
      <c r="W2559" s="98"/>
      <c r="X2559" s="98" t="s">
        <v>1465</v>
      </c>
      <c r="Y2559" s="179" t="s">
        <v>9541</v>
      </c>
      <c r="Z2559">
        <f>IF(ISNA(VLOOKUP(A2559,[2]InvPiv!$A:$B,2,FALSE)),0,VLOOKUP(A2559,[2]InvPiv!$A:$B,2,FALSE))</f>
        <v>0</v>
      </c>
      <c r="AA2559" s="185">
        <f t="shared" si="121"/>
        <v>0</v>
      </c>
      <c r="AB2559">
        <f>VLOOKUP(A2559,[2]ConPiv!$A:$B,2,FALSE)</f>
        <v>1</v>
      </c>
    </row>
    <row r="2560" spans="1:34" s="7" customFormat="1" ht="13" x14ac:dyDescent="0.3">
      <c r="A2560" s="96">
        <v>312096</v>
      </c>
      <c r="B2560" s="96">
        <v>23720</v>
      </c>
      <c r="C2560" s="95"/>
      <c r="D2560" s="97"/>
      <c r="E2560" s="98"/>
      <c r="F2560" s="98" t="s">
        <v>10015</v>
      </c>
      <c r="G2560" s="98" t="s">
        <v>10087</v>
      </c>
      <c r="H2560" s="95" t="s">
        <v>59</v>
      </c>
      <c r="I2560" s="99" t="s">
        <v>10119</v>
      </c>
      <c r="J2560" s="98"/>
      <c r="K2560" s="98"/>
      <c r="L2560" s="98"/>
      <c r="M2560" s="98"/>
      <c r="N2560" s="98" t="s">
        <v>754</v>
      </c>
      <c r="O2560" s="74">
        <v>43101</v>
      </c>
      <c r="P2560" s="103">
        <v>47</v>
      </c>
      <c r="Q2560" s="101">
        <v>0</v>
      </c>
      <c r="R2560" s="104">
        <f t="shared" si="122"/>
        <v>3.9166666666666665</v>
      </c>
      <c r="S2560" s="105">
        <f t="shared" si="120"/>
        <v>0</v>
      </c>
      <c r="T2560" s="100" t="s">
        <v>9906</v>
      </c>
      <c r="U2560" s="74">
        <v>43150</v>
      </c>
      <c r="V2560" s="98"/>
      <c r="W2560" s="98"/>
      <c r="X2560" s="98" t="s">
        <v>1465</v>
      </c>
      <c r="Y2560" s="179" t="s">
        <v>9541</v>
      </c>
      <c r="Z2560">
        <f>IF(ISNA(VLOOKUP(A2560,[2]InvPiv!$A:$B,2,FALSE)),0,VLOOKUP(A2560,[2]InvPiv!$A:$B,2,FALSE))</f>
        <v>0</v>
      </c>
      <c r="AA2560" s="185">
        <f t="shared" si="121"/>
        <v>0</v>
      </c>
      <c r="AB2560">
        <f>VLOOKUP(A2560,[2]ConPiv!$A:$B,2,FALSE)</f>
        <v>3</v>
      </c>
    </row>
    <row r="2561" spans="1:34" s="7" customFormat="1" ht="13" x14ac:dyDescent="0.3">
      <c r="A2561" s="96">
        <v>312160</v>
      </c>
      <c r="B2561" s="96">
        <v>23749</v>
      </c>
      <c r="C2561" s="95"/>
      <c r="D2561" s="97"/>
      <c r="E2561" s="98"/>
      <c r="F2561" s="98" t="s">
        <v>10020</v>
      </c>
      <c r="G2561" s="98" t="s">
        <v>7172</v>
      </c>
      <c r="H2561" s="95" t="s">
        <v>59</v>
      </c>
      <c r="I2561" s="99" t="s">
        <v>10102</v>
      </c>
      <c r="J2561" s="98"/>
      <c r="K2561" s="98"/>
      <c r="L2561" s="98"/>
      <c r="M2561" s="98"/>
      <c r="N2561" s="98" t="s">
        <v>754</v>
      </c>
      <c r="O2561" s="74">
        <v>43101</v>
      </c>
      <c r="P2561" s="103">
        <v>47</v>
      </c>
      <c r="Q2561" s="101">
        <v>0</v>
      </c>
      <c r="R2561" s="104">
        <f t="shared" si="122"/>
        <v>3.9166666666666665</v>
      </c>
      <c r="S2561" s="105">
        <f t="shared" si="120"/>
        <v>0</v>
      </c>
      <c r="T2561" s="100" t="s">
        <v>9911</v>
      </c>
      <c r="U2561" s="74">
        <v>43150</v>
      </c>
      <c r="V2561" s="98"/>
      <c r="W2561" s="98"/>
      <c r="X2561" s="98" t="s">
        <v>1465</v>
      </c>
      <c r="Y2561" s="179" t="s">
        <v>9541</v>
      </c>
      <c r="Z2561">
        <f>IF(ISNA(VLOOKUP(A2561,[2]InvPiv!$A:$B,2,FALSE)),0,VLOOKUP(A2561,[2]InvPiv!$A:$B,2,FALSE))</f>
        <v>0</v>
      </c>
      <c r="AA2561" s="185">
        <f t="shared" si="121"/>
        <v>0</v>
      </c>
      <c r="AB2561">
        <f>VLOOKUP(A2561,[2]ConPiv!$A:$B,2,FALSE)</f>
        <v>2</v>
      </c>
    </row>
    <row r="2562" spans="1:34" s="7" customFormat="1" ht="13" x14ac:dyDescent="0.3">
      <c r="A2562" s="96">
        <v>312276</v>
      </c>
      <c r="B2562" s="96">
        <v>23393</v>
      </c>
      <c r="C2562" s="95"/>
      <c r="D2562" s="97"/>
      <c r="E2562" s="98"/>
      <c r="F2562" s="98" t="s">
        <v>10029</v>
      </c>
      <c r="G2562" s="98" t="s">
        <v>6424</v>
      </c>
      <c r="H2562" s="95" t="s">
        <v>124</v>
      </c>
      <c r="I2562" s="99" t="s">
        <v>10143</v>
      </c>
      <c r="J2562" s="98"/>
      <c r="K2562" s="98"/>
      <c r="L2562" s="98"/>
      <c r="M2562" s="98"/>
      <c r="N2562" s="98" t="s">
        <v>754</v>
      </c>
      <c r="O2562" s="74">
        <v>43101</v>
      </c>
      <c r="P2562" s="103">
        <v>47</v>
      </c>
      <c r="Q2562" s="101">
        <v>0</v>
      </c>
      <c r="R2562" s="104">
        <f t="shared" si="122"/>
        <v>3.9166666666666665</v>
      </c>
      <c r="S2562" s="105">
        <f t="shared" ref="S2562:S2625" si="123">Q2562*R2562</f>
        <v>0</v>
      </c>
      <c r="T2562" s="100" t="s">
        <v>9920</v>
      </c>
      <c r="U2562" s="74">
        <v>43150</v>
      </c>
      <c r="V2562" s="98"/>
      <c r="W2562" s="98"/>
      <c r="X2562" s="98" t="s">
        <v>1465</v>
      </c>
      <c r="Y2562" s="179" t="s">
        <v>9541</v>
      </c>
      <c r="Z2562">
        <f>IF(ISNA(VLOOKUP(A2562,[2]InvPiv!$A:$B,2,FALSE)),0,VLOOKUP(A2562,[2]InvPiv!$A:$B,2,FALSE))</f>
        <v>0</v>
      </c>
      <c r="AA2562" s="185">
        <f t="shared" ref="AA2562:AA2625" si="124">Q2562-Z2562</f>
        <v>0</v>
      </c>
      <c r="AB2562">
        <f>VLOOKUP(A2562,[2]ConPiv!$A:$B,2,FALSE)</f>
        <v>1</v>
      </c>
    </row>
    <row r="2563" spans="1:34" s="7" customFormat="1" ht="13" x14ac:dyDescent="0.3">
      <c r="A2563" s="96">
        <v>312303</v>
      </c>
      <c r="B2563" s="96">
        <v>23706</v>
      </c>
      <c r="C2563" s="95"/>
      <c r="D2563" s="97"/>
      <c r="E2563" s="98"/>
      <c r="F2563" s="98" t="s">
        <v>10030</v>
      </c>
      <c r="G2563" s="98" t="s">
        <v>2844</v>
      </c>
      <c r="H2563" s="95" t="s">
        <v>59</v>
      </c>
      <c r="I2563" s="99" t="s">
        <v>10180</v>
      </c>
      <c r="J2563" s="98"/>
      <c r="K2563" s="98"/>
      <c r="L2563" s="98"/>
      <c r="M2563" s="98"/>
      <c r="N2563" s="98" t="s">
        <v>754</v>
      </c>
      <c r="O2563" s="74">
        <v>43101</v>
      </c>
      <c r="P2563" s="103">
        <v>47</v>
      </c>
      <c r="Q2563" s="101">
        <v>0</v>
      </c>
      <c r="R2563" s="104">
        <f t="shared" si="122"/>
        <v>3.9166666666666665</v>
      </c>
      <c r="S2563" s="105">
        <f t="shared" si="123"/>
        <v>0</v>
      </c>
      <c r="T2563" s="100" t="s">
        <v>9921</v>
      </c>
      <c r="U2563" s="74">
        <v>43150</v>
      </c>
      <c r="V2563" s="98"/>
      <c r="W2563" s="98"/>
      <c r="X2563" s="98" t="s">
        <v>1465</v>
      </c>
      <c r="Y2563" s="179" t="s">
        <v>9541</v>
      </c>
      <c r="Z2563">
        <f>IF(ISNA(VLOOKUP(A2563,[2]InvPiv!$A:$B,2,FALSE)),0,VLOOKUP(A2563,[2]InvPiv!$A:$B,2,FALSE))</f>
        <v>0</v>
      </c>
      <c r="AA2563" s="185">
        <f t="shared" si="124"/>
        <v>0</v>
      </c>
      <c r="AB2563">
        <f>VLOOKUP(A2563,[2]ConPiv!$A:$B,2,FALSE)</f>
        <v>1</v>
      </c>
    </row>
    <row r="2564" spans="1:34" s="7" customFormat="1" ht="13" x14ac:dyDescent="0.3">
      <c r="A2564" s="96">
        <v>312462</v>
      </c>
      <c r="B2564" s="96">
        <v>23797</v>
      </c>
      <c r="C2564" s="95"/>
      <c r="D2564" s="97"/>
      <c r="E2564" s="98"/>
      <c r="F2564" s="98" t="s">
        <v>10068</v>
      </c>
      <c r="G2564" s="98" t="s">
        <v>592</v>
      </c>
      <c r="H2564" s="95" t="s">
        <v>371</v>
      </c>
      <c r="I2564" s="99" t="s">
        <v>10191</v>
      </c>
      <c r="J2564" s="98"/>
      <c r="K2564" s="98"/>
      <c r="L2564" s="98"/>
      <c r="M2564" s="98"/>
      <c r="N2564" s="98" t="s">
        <v>754</v>
      </c>
      <c r="O2564" s="74">
        <v>43101</v>
      </c>
      <c r="P2564" s="103">
        <v>47</v>
      </c>
      <c r="Q2564" s="101">
        <v>0</v>
      </c>
      <c r="R2564" s="104">
        <f t="shared" ref="R2564:R2625" si="125">P2564/12</f>
        <v>3.9166666666666665</v>
      </c>
      <c r="S2564" s="105">
        <f t="shared" si="123"/>
        <v>0</v>
      </c>
      <c r="T2564" s="100" t="s">
        <v>9959</v>
      </c>
      <c r="U2564" s="74">
        <v>43150</v>
      </c>
      <c r="V2564" s="98"/>
      <c r="W2564" s="98"/>
      <c r="X2564" s="98" t="s">
        <v>1465</v>
      </c>
      <c r="Y2564" s="179" t="s">
        <v>9541</v>
      </c>
      <c r="Z2564">
        <f>IF(ISNA(VLOOKUP(A2564,[2]InvPiv!$A:$B,2,FALSE)),0,VLOOKUP(A2564,[2]InvPiv!$A:$B,2,FALSE))</f>
        <v>0</v>
      </c>
      <c r="AA2564" s="185">
        <f t="shared" si="124"/>
        <v>0</v>
      </c>
      <c r="AB2564">
        <f>VLOOKUP(A2564,[2]ConPiv!$A:$B,2,FALSE)</f>
        <v>1</v>
      </c>
    </row>
    <row r="2565" spans="1:34" s="7" customFormat="1" ht="13" x14ac:dyDescent="0.3">
      <c r="A2565" s="96">
        <v>312116</v>
      </c>
      <c r="B2565" s="96">
        <v>23627</v>
      </c>
      <c r="C2565" s="95"/>
      <c r="D2565" s="97"/>
      <c r="E2565" s="98"/>
      <c r="F2565" s="98" t="s">
        <v>10077</v>
      </c>
      <c r="G2565" s="98" t="s">
        <v>603</v>
      </c>
      <c r="H2565" s="95" t="s">
        <v>59</v>
      </c>
      <c r="I2565" s="99" t="s">
        <v>10167</v>
      </c>
      <c r="J2565" s="98"/>
      <c r="K2565" s="98"/>
      <c r="L2565" s="98"/>
      <c r="M2565" s="98"/>
      <c r="N2565" s="98" t="s">
        <v>754</v>
      </c>
      <c r="O2565" s="74">
        <v>43101</v>
      </c>
      <c r="P2565" s="103">
        <v>47</v>
      </c>
      <c r="Q2565" s="101">
        <v>0</v>
      </c>
      <c r="R2565" s="104">
        <f t="shared" si="125"/>
        <v>3.9166666666666665</v>
      </c>
      <c r="S2565" s="105">
        <f t="shared" si="123"/>
        <v>0</v>
      </c>
      <c r="T2565" s="100" t="s">
        <v>9968</v>
      </c>
      <c r="U2565" s="74">
        <v>43150</v>
      </c>
      <c r="V2565" s="98"/>
      <c r="W2565" s="98"/>
      <c r="X2565" s="98" t="s">
        <v>1465</v>
      </c>
      <c r="Y2565" s="179" t="s">
        <v>9541</v>
      </c>
      <c r="Z2565">
        <f>IF(ISNA(VLOOKUP(A2565,[2]InvPiv!$A:$B,2,FALSE)),0,VLOOKUP(A2565,[2]InvPiv!$A:$B,2,FALSE))</f>
        <v>0</v>
      </c>
      <c r="AA2565" s="185">
        <f t="shared" si="124"/>
        <v>0</v>
      </c>
      <c r="AB2565">
        <f>VLOOKUP(A2565,[2]ConPiv!$A:$B,2,FALSE)</f>
        <v>7</v>
      </c>
    </row>
    <row r="2566" spans="1:34" s="7" customFormat="1" ht="13" x14ac:dyDescent="0.3">
      <c r="A2566" s="96">
        <v>312362</v>
      </c>
      <c r="B2566" s="96">
        <v>23786</v>
      </c>
      <c r="C2566" s="95"/>
      <c r="D2566" s="97"/>
      <c r="E2566" s="98"/>
      <c r="F2566" s="98" t="s">
        <v>10048</v>
      </c>
      <c r="G2566" s="98" t="s">
        <v>592</v>
      </c>
      <c r="H2566" s="95" t="s">
        <v>371</v>
      </c>
      <c r="I2566" s="99" t="s">
        <v>10092</v>
      </c>
      <c r="J2566" s="98"/>
      <c r="K2566" s="98"/>
      <c r="L2566" s="98"/>
      <c r="M2566" s="98"/>
      <c r="N2566" s="98" t="s">
        <v>754</v>
      </c>
      <c r="O2566" s="74">
        <v>43101</v>
      </c>
      <c r="P2566" s="103">
        <v>47</v>
      </c>
      <c r="Q2566" s="101">
        <v>0</v>
      </c>
      <c r="R2566" s="104">
        <f t="shared" si="125"/>
        <v>3.9166666666666665</v>
      </c>
      <c r="S2566" s="105">
        <f t="shared" si="123"/>
        <v>0</v>
      </c>
      <c r="T2566" s="100" t="s">
        <v>9939</v>
      </c>
      <c r="U2566" s="74">
        <v>43152</v>
      </c>
      <c r="V2566" s="98"/>
      <c r="W2566" s="98"/>
      <c r="X2566" s="98" t="s">
        <v>1465</v>
      </c>
      <c r="Y2566" s="179" t="s">
        <v>9541</v>
      </c>
      <c r="Z2566">
        <f>IF(ISNA(VLOOKUP(A2566,[2]InvPiv!$A:$B,2,FALSE)),0,VLOOKUP(A2566,[2]InvPiv!$A:$B,2,FALSE))</f>
        <v>0</v>
      </c>
      <c r="AA2566" s="185">
        <f t="shared" si="124"/>
        <v>0</v>
      </c>
      <c r="AB2566">
        <f>VLOOKUP(A2566,[2]ConPiv!$A:$B,2,FALSE)</f>
        <v>1</v>
      </c>
    </row>
    <row r="2567" spans="1:34" s="7" customFormat="1" ht="26" x14ac:dyDescent="0.3">
      <c r="A2567" s="308">
        <v>311723</v>
      </c>
      <c r="B2567" s="308">
        <v>23446</v>
      </c>
      <c r="C2567" s="294"/>
      <c r="D2567" s="295"/>
      <c r="E2567" s="289"/>
      <c r="F2567" s="289" t="s">
        <v>9342</v>
      </c>
      <c r="G2567" s="289" t="s">
        <v>5002</v>
      </c>
      <c r="H2567" s="294" t="s">
        <v>105</v>
      </c>
      <c r="I2567" s="309" t="s">
        <v>9513</v>
      </c>
      <c r="J2567" s="289"/>
      <c r="K2567" s="289"/>
      <c r="L2567" s="289"/>
      <c r="M2567" s="289"/>
      <c r="N2567" s="289" t="s">
        <v>635</v>
      </c>
      <c r="O2567" s="310">
        <v>43009</v>
      </c>
      <c r="P2567" s="311">
        <v>47</v>
      </c>
      <c r="Q2567" s="312">
        <v>0</v>
      </c>
      <c r="R2567" s="312">
        <f t="shared" si="125"/>
        <v>3.9166666666666665</v>
      </c>
      <c r="S2567" s="313">
        <f t="shared" si="123"/>
        <v>0</v>
      </c>
      <c r="T2567" s="289" t="s">
        <v>9433</v>
      </c>
      <c r="U2567" s="310">
        <v>43153</v>
      </c>
      <c r="V2567" s="289"/>
      <c r="W2567" s="289"/>
      <c r="X2567" s="289" t="s">
        <v>3264</v>
      </c>
      <c r="Y2567" s="179" t="s">
        <v>9554</v>
      </c>
      <c r="Z2567">
        <f>IF(ISNA(VLOOKUP(A2567,[2]InvPiv!$A:$B,2,FALSE)),0,VLOOKUP(A2567,[2]InvPiv!$A:$B,2,FALSE))</f>
        <v>0</v>
      </c>
      <c r="AA2567" s="185">
        <f t="shared" si="124"/>
        <v>0</v>
      </c>
      <c r="AB2567">
        <f>VLOOKUP(A2567,[2]ConPiv!$A:$B,2,FALSE)</f>
        <v>1</v>
      </c>
      <c r="AC2567" t="s">
        <v>28</v>
      </c>
      <c r="AD2567" s="204">
        <v>43153</v>
      </c>
      <c r="AE2567"/>
      <c r="AF2567"/>
      <c r="AG2567"/>
      <c r="AH2567"/>
    </row>
    <row r="2568" spans="1:34" s="7" customFormat="1" ht="13" x14ac:dyDescent="0.3">
      <c r="A2568" s="69">
        <v>311988</v>
      </c>
      <c r="B2568" s="69">
        <v>23639</v>
      </c>
      <c r="C2568" s="56"/>
      <c r="D2568" s="63"/>
      <c r="E2568" s="55"/>
      <c r="F2568" s="55" t="s">
        <v>9611</v>
      </c>
      <c r="G2568" s="55" t="s">
        <v>533</v>
      </c>
      <c r="H2568" s="56" t="s">
        <v>72</v>
      </c>
      <c r="I2568" s="58" t="s">
        <v>9785</v>
      </c>
      <c r="J2568" s="55"/>
      <c r="K2568" s="55"/>
      <c r="L2568" s="55"/>
      <c r="M2568" s="55"/>
      <c r="N2568" s="55" t="s">
        <v>754</v>
      </c>
      <c r="O2568" s="59">
        <v>43009</v>
      </c>
      <c r="P2568" s="60">
        <v>47</v>
      </c>
      <c r="Q2568" s="37">
        <v>0</v>
      </c>
      <c r="R2568" s="61">
        <f t="shared" si="125"/>
        <v>3.9166666666666665</v>
      </c>
      <c r="S2568" s="62">
        <f t="shared" si="123"/>
        <v>0</v>
      </c>
      <c r="T2568" s="36" t="s">
        <v>9694</v>
      </c>
      <c r="U2568" s="59">
        <v>43154</v>
      </c>
      <c r="V2568" s="55"/>
      <c r="W2568" s="55"/>
      <c r="X2568" s="55" t="s">
        <v>1465</v>
      </c>
      <c r="Y2568" s="183" t="s">
        <v>9541</v>
      </c>
      <c r="Z2568">
        <f>IF(ISNA(VLOOKUP(A2568,[2]InvPiv!$A:$B,2,FALSE)),0,VLOOKUP(A2568,[2]InvPiv!$A:$B,2,FALSE))</f>
        <v>0</v>
      </c>
      <c r="AA2568" s="185">
        <f t="shared" si="124"/>
        <v>0</v>
      </c>
      <c r="AB2568">
        <f>VLOOKUP(A2568,[2]ConPiv!$A:$B,2,FALSE)</f>
        <v>2</v>
      </c>
      <c r="AC2568"/>
      <c r="AD2568"/>
      <c r="AE2568"/>
      <c r="AF2568"/>
      <c r="AG2568"/>
      <c r="AH2568"/>
    </row>
    <row r="2569" spans="1:34" s="7" customFormat="1" ht="13" x14ac:dyDescent="0.3">
      <c r="A2569" s="96">
        <v>312141</v>
      </c>
      <c r="B2569" s="96">
        <v>23736</v>
      </c>
      <c r="C2569" s="95"/>
      <c r="D2569" s="97"/>
      <c r="E2569" s="98"/>
      <c r="F2569" s="98" t="s">
        <v>9989</v>
      </c>
      <c r="G2569" s="98" t="s">
        <v>10089</v>
      </c>
      <c r="H2569" s="95" t="s">
        <v>584</v>
      </c>
      <c r="I2569" s="99" t="s">
        <v>10183</v>
      </c>
      <c r="J2569" s="98"/>
      <c r="K2569" s="98"/>
      <c r="L2569" s="98"/>
      <c r="M2569" s="98"/>
      <c r="N2569" s="98" t="s">
        <v>754</v>
      </c>
      <c r="O2569" s="74">
        <v>43101</v>
      </c>
      <c r="P2569" s="103">
        <v>47</v>
      </c>
      <c r="Q2569" s="101">
        <v>0</v>
      </c>
      <c r="R2569" s="104">
        <f t="shared" si="125"/>
        <v>3.9166666666666665</v>
      </c>
      <c r="S2569" s="105">
        <f t="shared" si="123"/>
        <v>0</v>
      </c>
      <c r="T2569" s="100" t="s">
        <v>9880</v>
      </c>
      <c r="U2569" s="74">
        <v>43154</v>
      </c>
      <c r="V2569" s="98"/>
      <c r="W2569" s="98"/>
      <c r="X2569" s="98" t="s">
        <v>1465</v>
      </c>
      <c r="Y2569" s="179" t="s">
        <v>9541</v>
      </c>
      <c r="Z2569">
        <f>IF(ISNA(VLOOKUP(A2569,[2]InvPiv!$A:$B,2,FALSE)),0,VLOOKUP(A2569,[2]InvPiv!$A:$B,2,FALSE))</f>
        <v>0</v>
      </c>
      <c r="AA2569" s="185">
        <f t="shared" si="124"/>
        <v>0</v>
      </c>
      <c r="AB2569">
        <f>VLOOKUP(A2569,[2]ConPiv!$A:$B,2,FALSE)</f>
        <v>2</v>
      </c>
    </row>
    <row r="2570" spans="1:34" s="7" customFormat="1" ht="13" x14ac:dyDescent="0.3">
      <c r="A2570" s="96">
        <v>312444</v>
      </c>
      <c r="B2570" s="96">
        <v>23837</v>
      </c>
      <c r="C2570" s="95"/>
      <c r="D2570" s="97"/>
      <c r="E2570" s="98"/>
      <c r="F2570" s="98" t="s">
        <v>10072</v>
      </c>
      <c r="G2570" s="98" t="s">
        <v>631</v>
      </c>
      <c r="H2570" s="95" t="s">
        <v>83</v>
      </c>
      <c r="I2570" s="99" t="s">
        <v>10200</v>
      </c>
      <c r="J2570" s="98"/>
      <c r="K2570" s="98"/>
      <c r="L2570" s="98"/>
      <c r="M2570" s="98"/>
      <c r="N2570" s="98" t="s">
        <v>754</v>
      </c>
      <c r="O2570" s="74">
        <v>43101</v>
      </c>
      <c r="P2570" s="103">
        <v>47</v>
      </c>
      <c r="Q2570" s="101">
        <v>0</v>
      </c>
      <c r="R2570" s="104">
        <f t="shared" si="125"/>
        <v>3.9166666666666665</v>
      </c>
      <c r="S2570" s="105">
        <f t="shared" si="123"/>
        <v>0</v>
      </c>
      <c r="T2570" s="100" t="s">
        <v>9963</v>
      </c>
      <c r="U2570" s="74">
        <v>43154</v>
      </c>
      <c r="V2570" s="98"/>
      <c r="W2570" s="98"/>
      <c r="X2570" s="98" t="s">
        <v>1465</v>
      </c>
      <c r="Y2570" s="179" t="s">
        <v>9541</v>
      </c>
      <c r="Z2570">
        <f>IF(ISNA(VLOOKUP(A2570,[2]InvPiv!$A:$B,2,FALSE)),0,VLOOKUP(A2570,[2]InvPiv!$A:$B,2,FALSE))</f>
        <v>0</v>
      </c>
      <c r="AA2570" s="185">
        <f t="shared" si="124"/>
        <v>0</v>
      </c>
      <c r="AB2570">
        <f>VLOOKUP(A2570,[2]ConPiv!$A:$B,2,FALSE)</f>
        <v>1</v>
      </c>
    </row>
    <row r="2571" spans="1:34" s="7" customFormat="1" ht="13" x14ac:dyDescent="0.3">
      <c r="A2571" s="96">
        <v>4198</v>
      </c>
      <c r="B2571" s="96">
        <v>14219</v>
      </c>
      <c r="C2571" s="95"/>
      <c r="D2571" s="97"/>
      <c r="E2571" s="98"/>
      <c r="F2571" s="98" t="s">
        <v>10209</v>
      </c>
      <c r="G2571" s="98" t="s">
        <v>750</v>
      </c>
      <c r="H2571" s="95" t="s">
        <v>134</v>
      </c>
      <c r="I2571" s="99" t="s">
        <v>10211</v>
      </c>
      <c r="J2571" s="98"/>
      <c r="K2571" s="98"/>
      <c r="L2571" s="98"/>
      <c r="M2571" s="98"/>
      <c r="N2571" s="98" t="s">
        <v>635</v>
      </c>
      <c r="O2571" s="74">
        <v>43101</v>
      </c>
      <c r="P2571" s="103">
        <v>47</v>
      </c>
      <c r="Q2571" s="101">
        <v>0</v>
      </c>
      <c r="R2571" s="104">
        <f t="shared" si="125"/>
        <v>3.9166666666666665</v>
      </c>
      <c r="S2571" s="105">
        <f t="shared" si="123"/>
        <v>0</v>
      </c>
      <c r="T2571" s="100" t="s">
        <v>10210</v>
      </c>
      <c r="U2571" s="74">
        <v>43154</v>
      </c>
      <c r="V2571" s="98"/>
      <c r="W2571" s="98"/>
      <c r="X2571" s="98" t="s">
        <v>635</v>
      </c>
      <c r="Y2571" s="179" t="s">
        <v>10212</v>
      </c>
      <c r="Z2571">
        <f>IF(ISNA(VLOOKUP(A2571,[2]InvPiv!$A:$B,2,FALSE)),0,VLOOKUP(A2571,[2]InvPiv!$A:$B,2,FALSE))</f>
        <v>0</v>
      </c>
      <c r="AA2571" s="185">
        <f t="shared" si="124"/>
        <v>0</v>
      </c>
      <c r="AB2571">
        <f>VLOOKUP(A2571,[2]ConPiv!$A:$B,2,FALSE)</f>
        <v>2</v>
      </c>
    </row>
    <row r="2572" spans="1:34" s="7" customFormat="1" ht="13" x14ac:dyDescent="0.3">
      <c r="A2572" s="96">
        <v>311851</v>
      </c>
      <c r="B2572" s="96">
        <v>23617</v>
      </c>
      <c r="C2572" s="56"/>
      <c r="D2572" s="63"/>
      <c r="E2572" s="55"/>
      <c r="F2572" s="98" t="s">
        <v>9348</v>
      </c>
      <c r="G2572" s="98" t="s">
        <v>9538</v>
      </c>
      <c r="H2572" s="95" t="s">
        <v>79</v>
      </c>
      <c r="I2572" s="99" t="s">
        <v>9539</v>
      </c>
      <c r="J2572" s="98"/>
      <c r="K2572" s="98"/>
      <c r="L2572" s="98"/>
      <c r="M2572" s="98"/>
      <c r="N2572" s="98" t="s">
        <v>754</v>
      </c>
      <c r="O2572" s="74">
        <v>43009</v>
      </c>
      <c r="P2572" s="103">
        <v>47</v>
      </c>
      <c r="Q2572" s="101">
        <v>0</v>
      </c>
      <c r="R2572" s="104">
        <f t="shared" si="125"/>
        <v>3.9166666666666665</v>
      </c>
      <c r="S2572" s="105">
        <f t="shared" si="123"/>
        <v>0</v>
      </c>
      <c r="T2572" s="100" t="s">
        <v>9439</v>
      </c>
      <c r="U2572" s="74">
        <v>43157</v>
      </c>
      <c r="V2572" s="98"/>
      <c r="W2572" s="98"/>
      <c r="X2572" s="98" t="s">
        <v>1465</v>
      </c>
      <c r="Y2572" s="179" t="s">
        <v>9541</v>
      </c>
      <c r="Z2572">
        <f>IF(ISNA(VLOOKUP(A2572,[2]InvPiv!$A:$B,2,FALSE)),0,VLOOKUP(A2572,[2]InvPiv!$A:$B,2,FALSE))</f>
        <v>0</v>
      </c>
      <c r="AA2572" s="185">
        <f t="shared" si="124"/>
        <v>0</v>
      </c>
      <c r="AB2572">
        <f>VLOOKUP(A2572,[2]ConPiv!$A:$B,2,FALSE)</f>
        <v>8</v>
      </c>
      <c r="AC2572"/>
      <c r="AD2572"/>
      <c r="AE2572"/>
      <c r="AF2572"/>
      <c r="AG2572"/>
      <c r="AH2572"/>
    </row>
    <row r="2573" spans="1:34" s="7" customFormat="1" ht="13" x14ac:dyDescent="0.3">
      <c r="A2573" s="69">
        <v>311267</v>
      </c>
      <c r="B2573" s="69">
        <v>23192</v>
      </c>
      <c r="C2573" s="56"/>
      <c r="D2573" s="63"/>
      <c r="E2573" s="55"/>
      <c r="F2573" s="55" t="s">
        <v>9262</v>
      </c>
      <c r="G2573" s="55" t="s">
        <v>1846</v>
      </c>
      <c r="H2573" s="56" t="s">
        <v>3</v>
      </c>
      <c r="I2573" s="58" t="s">
        <v>9489</v>
      </c>
      <c r="J2573" s="55"/>
      <c r="K2573" s="55"/>
      <c r="L2573" s="55"/>
      <c r="M2573" s="55"/>
      <c r="N2573" s="55" t="s">
        <v>754</v>
      </c>
      <c r="O2573" s="59">
        <v>43009</v>
      </c>
      <c r="P2573" s="60">
        <v>47</v>
      </c>
      <c r="Q2573" s="37">
        <v>0</v>
      </c>
      <c r="R2573" s="61">
        <f t="shared" si="125"/>
        <v>3.9166666666666665</v>
      </c>
      <c r="S2573" s="62">
        <f t="shared" si="123"/>
        <v>0</v>
      </c>
      <c r="T2573" s="36" t="s">
        <v>9353</v>
      </c>
      <c r="U2573" s="59">
        <v>43157</v>
      </c>
      <c r="V2573" s="55"/>
      <c r="W2573" s="55"/>
      <c r="X2573" s="55" t="s">
        <v>1465</v>
      </c>
      <c r="Y2573" s="183" t="s">
        <v>9541</v>
      </c>
      <c r="Z2573">
        <f>IF(ISNA(VLOOKUP(A2573,[2]InvPiv!$A:$B,2,FALSE)),0,VLOOKUP(A2573,[2]InvPiv!$A:$B,2,FALSE))</f>
        <v>0</v>
      </c>
      <c r="AA2573" s="185">
        <f t="shared" si="124"/>
        <v>0</v>
      </c>
      <c r="AB2573">
        <f>VLOOKUP(A2573,[2]ConPiv!$A:$B,2,FALSE)</f>
        <v>14</v>
      </c>
      <c r="AC2573"/>
      <c r="AD2573"/>
      <c r="AE2573"/>
      <c r="AF2573"/>
      <c r="AG2573"/>
      <c r="AH2573"/>
    </row>
    <row r="2574" spans="1:34" s="7" customFormat="1" ht="13" x14ac:dyDescent="0.3">
      <c r="A2574" s="69">
        <v>311804</v>
      </c>
      <c r="B2574" s="69">
        <v>23566</v>
      </c>
      <c r="C2574" s="56"/>
      <c r="D2574" s="63"/>
      <c r="E2574" s="55"/>
      <c r="F2574" s="55" t="s">
        <v>9578</v>
      </c>
      <c r="G2574" s="55" t="s">
        <v>5387</v>
      </c>
      <c r="H2574" s="56" t="s">
        <v>124</v>
      </c>
      <c r="I2574" s="58" t="s">
        <v>9744</v>
      </c>
      <c r="J2574" s="55"/>
      <c r="K2574" s="55"/>
      <c r="L2574" s="55"/>
      <c r="M2574" s="55"/>
      <c r="N2574" s="55" t="s">
        <v>754</v>
      </c>
      <c r="O2574" s="59">
        <v>43009</v>
      </c>
      <c r="P2574" s="60">
        <v>47</v>
      </c>
      <c r="Q2574" s="37">
        <v>0</v>
      </c>
      <c r="R2574" s="61">
        <f t="shared" si="125"/>
        <v>3.9166666666666665</v>
      </c>
      <c r="S2574" s="62">
        <f t="shared" si="123"/>
        <v>0</v>
      </c>
      <c r="T2574" s="36" t="s">
        <v>9661</v>
      </c>
      <c r="U2574" s="59">
        <v>43157</v>
      </c>
      <c r="V2574" s="55"/>
      <c r="W2574" s="55"/>
      <c r="X2574" s="55" t="s">
        <v>1465</v>
      </c>
      <c r="Y2574" s="183" t="s">
        <v>9541</v>
      </c>
      <c r="Z2574">
        <f>IF(ISNA(VLOOKUP(A2574,[2]InvPiv!$A:$B,2,FALSE)),0,VLOOKUP(A2574,[2]InvPiv!$A:$B,2,FALSE))</f>
        <v>0</v>
      </c>
      <c r="AA2574" s="185">
        <f t="shared" si="124"/>
        <v>0</v>
      </c>
      <c r="AB2574">
        <f>VLOOKUP(A2574,[2]ConPiv!$A:$B,2,FALSE)</f>
        <v>5.5</v>
      </c>
      <c r="AC2574"/>
      <c r="AD2574"/>
      <c r="AE2574"/>
      <c r="AF2574"/>
      <c r="AG2574"/>
      <c r="AH2574"/>
    </row>
    <row r="2575" spans="1:34" s="7" customFormat="1" ht="13" x14ac:dyDescent="0.3">
      <c r="A2575" s="96">
        <v>312142</v>
      </c>
      <c r="B2575" s="96">
        <v>23644</v>
      </c>
      <c r="C2575" s="95"/>
      <c r="D2575" s="97"/>
      <c r="E2575" s="98"/>
      <c r="F2575" s="98" t="s">
        <v>9981</v>
      </c>
      <c r="G2575" s="98" t="s">
        <v>249</v>
      </c>
      <c r="H2575" s="95" t="s">
        <v>91</v>
      </c>
      <c r="I2575" s="99" t="s">
        <v>10171</v>
      </c>
      <c r="J2575" s="98"/>
      <c r="K2575" s="98"/>
      <c r="L2575" s="98"/>
      <c r="M2575" s="98"/>
      <c r="N2575" s="98" t="s">
        <v>754</v>
      </c>
      <c r="O2575" s="74">
        <v>43101</v>
      </c>
      <c r="P2575" s="103">
        <v>47</v>
      </c>
      <c r="Q2575" s="101">
        <v>0</v>
      </c>
      <c r="R2575" s="104">
        <f t="shared" si="125"/>
        <v>3.9166666666666665</v>
      </c>
      <c r="S2575" s="105">
        <f t="shared" si="123"/>
        <v>0</v>
      </c>
      <c r="T2575" s="100" t="s">
        <v>9872</v>
      </c>
      <c r="U2575" s="74">
        <v>43157</v>
      </c>
      <c r="V2575" s="98"/>
      <c r="W2575" s="98"/>
      <c r="X2575" s="98" t="s">
        <v>1465</v>
      </c>
      <c r="Y2575" s="179" t="s">
        <v>9541</v>
      </c>
      <c r="Z2575">
        <f>IF(ISNA(VLOOKUP(A2575,[2]InvPiv!$A:$B,2,FALSE)),0,VLOOKUP(A2575,[2]InvPiv!$A:$B,2,FALSE))</f>
        <v>0</v>
      </c>
      <c r="AA2575" s="185">
        <f t="shared" si="124"/>
        <v>0</v>
      </c>
      <c r="AB2575">
        <f>VLOOKUP(A2575,[2]ConPiv!$A:$B,2,FALSE)</f>
        <v>1</v>
      </c>
    </row>
    <row r="2576" spans="1:34" s="7" customFormat="1" ht="13" x14ac:dyDescent="0.3">
      <c r="A2576" s="96">
        <v>312095</v>
      </c>
      <c r="B2576" s="96">
        <v>23747</v>
      </c>
      <c r="C2576" s="95"/>
      <c r="D2576" s="97"/>
      <c r="E2576" s="98"/>
      <c r="F2576" s="98" t="s">
        <v>10003</v>
      </c>
      <c r="G2576" s="98" t="s">
        <v>7816</v>
      </c>
      <c r="H2576" s="95" t="s">
        <v>59</v>
      </c>
      <c r="I2576" s="99" t="s">
        <v>10184</v>
      </c>
      <c r="J2576" s="98"/>
      <c r="K2576" s="98"/>
      <c r="L2576" s="98"/>
      <c r="M2576" s="98"/>
      <c r="N2576" s="98" t="s">
        <v>754</v>
      </c>
      <c r="O2576" s="74">
        <v>43101</v>
      </c>
      <c r="P2576" s="103">
        <v>47</v>
      </c>
      <c r="Q2576" s="101">
        <v>0</v>
      </c>
      <c r="R2576" s="104">
        <f t="shared" si="125"/>
        <v>3.9166666666666665</v>
      </c>
      <c r="S2576" s="105">
        <f t="shared" si="123"/>
        <v>0</v>
      </c>
      <c r="T2576" s="100" t="s">
        <v>9894</v>
      </c>
      <c r="U2576" s="74">
        <v>43157</v>
      </c>
      <c r="V2576" s="98"/>
      <c r="W2576" s="98"/>
      <c r="X2576" s="98" t="s">
        <v>1465</v>
      </c>
      <c r="Y2576" s="179" t="s">
        <v>9541</v>
      </c>
      <c r="Z2576">
        <f>IF(ISNA(VLOOKUP(A2576,[2]InvPiv!$A:$B,2,FALSE)),0,VLOOKUP(A2576,[2]InvPiv!$A:$B,2,FALSE))</f>
        <v>0</v>
      </c>
      <c r="AA2576" s="185">
        <f t="shared" si="124"/>
        <v>0</v>
      </c>
      <c r="AB2576">
        <f>VLOOKUP(A2576,[2]ConPiv!$A:$B,2,FALSE)</f>
        <v>2</v>
      </c>
    </row>
    <row r="2577" spans="1:34" s="7" customFormat="1" ht="13" x14ac:dyDescent="0.3">
      <c r="A2577" s="96">
        <v>312176</v>
      </c>
      <c r="B2577" s="96">
        <v>23504</v>
      </c>
      <c r="C2577" s="95"/>
      <c r="D2577" s="97"/>
      <c r="E2577" s="98"/>
      <c r="F2577" s="98" t="s">
        <v>10006</v>
      </c>
      <c r="G2577" s="98" t="s">
        <v>10109</v>
      </c>
      <c r="H2577" s="95" t="s">
        <v>124</v>
      </c>
      <c r="I2577" s="99" t="s">
        <v>10157</v>
      </c>
      <c r="J2577" s="98"/>
      <c r="K2577" s="98"/>
      <c r="L2577" s="98"/>
      <c r="M2577" s="98"/>
      <c r="N2577" s="98" t="s">
        <v>754</v>
      </c>
      <c r="O2577" s="74">
        <v>43101</v>
      </c>
      <c r="P2577" s="103">
        <v>47</v>
      </c>
      <c r="Q2577" s="101">
        <v>0</v>
      </c>
      <c r="R2577" s="104">
        <f t="shared" si="125"/>
        <v>3.9166666666666665</v>
      </c>
      <c r="S2577" s="105">
        <f t="shared" si="123"/>
        <v>0</v>
      </c>
      <c r="T2577" s="100" t="s">
        <v>9897</v>
      </c>
      <c r="U2577" s="74">
        <v>43157</v>
      </c>
      <c r="V2577" s="98"/>
      <c r="W2577" s="98"/>
      <c r="X2577" s="98" t="s">
        <v>1465</v>
      </c>
      <c r="Y2577" s="179" t="s">
        <v>9541</v>
      </c>
      <c r="Z2577">
        <f>IF(ISNA(VLOOKUP(A2577,[2]InvPiv!$A:$B,2,FALSE)),0,VLOOKUP(A2577,[2]InvPiv!$A:$B,2,FALSE))</f>
        <v>0</v>
      </c>
      <c r="AA2577" s="185">
        <f t="shared" si="124"/>
        <v>0</v>
      </c>
      <c r="AB2577">
        <f>VLOOKUP(A2577,[2]ConPiv!$A:$B,2,FALSE)</f>
        <v>2.5</v>
      </c>
    </row>
    <row r="2578" spans="1:34" s="7" customFormat="1" ht="13" x14ac:dyDescent="0.3">
      <c r="A2578" s="96">
        <v>312152</v>
      </c>
      <c r="B2578" s="96">
        <v>23447</v>
      </c>
      <c r="C2578" s="95"/>
      <c r="D2578" s="97"/>
      <c r="E2578" s="98"/>
      <c r="F2578" s="98" t="s">
        <v>10017</v>
      </c>
      <c r="G2578" s="98" t="s">
        <v>10149</v>
      </c>
      <c r="H2578" s="95" t="s">
        <v>246</v>
      </c>
      <c r="I2578" s="99" t="s">
        <v>10150</v>
      </c>
      <c r="J2578" s="98"/>
      <c r="K2578" s="98"/>
      <c r="L2578" s="98"/>
      <c r="M2578" s="98"/>
      <c r="N2578" s="98" t="s">
        <v>754</v>
      </c>
      <c r="O2578" s="74">
        <v>43101</v>
      </c>
      <c r="P2578" s="103">
        <v>47</v>
      </c>
      <c r="Q2578" s="101">
        <v>0</v>
      </c>
      <c r="R2578" s="104">
        <f t="shared" si="125"/>
        <v>3.9166666666666665</v>
      </c>
      <c r="S2578" s="105">
        <f t="shared" si="123"/>
        <v>0</v>
      </c>
      <c r="T2578" s="100" t="s">
        <v>9908</v>
      </c>
      <c r="U2578" s="74">
        <v>43157</v>
      </c>
      <c r="V2578" s="98"/>
      <c r="W2578" s="98"/>
      <c r="X2578" s="98" t="s">
        <v>1465</v>
      </c>
      <c r="Y2578" s="179" t="s">
        <v>9541</v>
      </c>
      <c r="Z2578">
        <f>IF(ISNA(VLOOKUP(A2578,[2]InvPiv!$A:$B,2,FALSE)),0,VLOOKUP(A2578,[2]InvPiv!$A:$B,2,FALSE))</f>
        <v>0</v>
      </c>
      <c r="AA2578" s="185">
        <f t="shared" si="124"/>
        <v>0</v>
      </c>
      <c r="AB2578">
        <f>VLOOKUP(A2578,[2]ConPiv!$A:$B,2,FALSE)</f>
        <v>8</v>
      </c>
    </row>
    <row r="2579" spans="1:34" s="7" customFormat="1" ht="13" x14ac:dyDescent="0.3">
      <c r="A2579" s="96">
        <v>312051</v>
      </c>
      <c r="B2579" s="96">
        <v>23551</v>
      </c>
      <c r="C2579" s="95"/>
      <c r="D2579" s="97"/>
      <c r="E2579" s="98"/>
      <c r="F2579" s="98" t="s">
        <v>10019</v>
      </c>
      <c r="G2579" s="98" t="s">
        <v>2844</v>
      </c>
      <c r="H2579" s="95" t="s">
        <v>59</v>
      </c>
      <c r="I2579" s="99" t="s">
        <v>10160</v>
      </c>
      <c r="J2579" s="98"/>
      <c r="K2579" s="98"/>
      <c r="L2579" s="98"/>
      <c r="M2579" s="98"/>
      <c r="N2579" s="98" t="s">
        <v>754</v>
      </c>
      <c r="O2579" s="74">
        <v>43101</v>
      </c>
      <c r="P2579" s="103">
        <v>47</v>
      </c>
      <c r="Q2579" s="101">
        <v>0</v>
      </c>
      <c r="R2579" s="104">
        <f t="shared" si="125"/>
        <v>3.9166666666666665</v>
      </c>
      <c r="S2579" s="105">
        <f t="shared" si="123"/>
        <v>0</v>
      </c>
      <c r="T2579" s="100" t="s">
        <v>9910</v>
      </c>
      <c r="U2579" s="74">
        <v>43157</v>
      </c>
      <c r="V2579" s="98"/>
      <c r="W2579" s="98"/>
      <c r="X2579" s="98" t="s">
        <v>1465</v>
      </c>
      <c r="Y2579" s="179" t="s">
        <v>9541</v>
      </c>
      <c r="Z2579">
        <f>IF(ISNA(VLOOKUP(A2579,[2]InvPiv!$A:$B,2,FALSE)),0,VLOOKUP(A2579,[2]InvPiv!$A:$B,2,FALSE))</f>
        <v>0</v>
      </c>
      <c r="AA2579" s="185">
        <f t="shared" si="124"/>
        <v>0</v>
      </c>
      <c r="AB2579">
        <f>VLOOKUP(A2579,[2]ConPiv!$A:$B,2,FALSE)</f>
        <v>1</v>
      </c>
    </row>
    <row r="2580" spans="1:34" s="7" customFormat="1" ht="13" x14ac:dyDescent="0.3">
      <c r="A2580" s="96">
        <v>312259</v>
      </c>
      <c r="B2580" s="96">
        <v>23652</v>
      </c>
      <c r="C2580" s="95"/>
      <c r="D2580" s="97"/>
      <c r="E2580" s="98"/>
      <c r="F2580" s="98" t="s">
        <v>10028</v>
      </c>
      <c r="G2580" s="98" t="s">
        <v>10206</v>
      </c>
      <c r="H2580" s="95" t="s">
        <v>198</v>
      </c>
      <c r="I2580" s="99">
        <v>20785</v>
      </c>
      <c r="J2580" s="98"/>
      <c r="K2580" s="98"/>
      <c r="L2580" s="98"/>
      <c r="M2580" s="98"/>
      <c r="N2580" s="98" t="s">
        <v>754</v>
      </c>
      <c r="O2580" s="74">
        <v>43101</v>
      </c>
      <c r="P2580" s="103">
        <v>47</v>
      </c>
      <c r="Q2580" s="101">
        <v>0</v>
      </c>
      <c r="R2580" s="104">
        <f t="shared" si="125"/>
        <v>3.9166666666666665</v>
      </c>
      <c r="S2580" s="105">
        <f t="shared" si="123"/>
        <v>0</v>
      </c>
      <c r="T2580" s="100" t="s">
        <v>9919</v>
      </c>
      <c r="U2580" s="74">
        <v>43157</v>
      </c>
      <c r="V2580" s="98"/>
      <c r="W2580" s="98"/>
      <c r="X2580" s="98" t="s">
        <v>1465</v>
      </c>
      <c r="Y2580" s="179" t="s">
        <v>9541</v>
      </c>
      <c r="Z2580">
        <f>IF(ISNA(VLOOKUP(A2580,[2]InvPiv!$A:$B,2,FALSE)),0,VLOOKUP(A2580,[2]InvPiv!$A:$B,2,FALSE))</f>
        <v>0</v>
      </c>
      <c r="AA2580" s="185">
        <f t="shared" si="124"/>
        <v>0</v>
      </c>
      <c r="AB2580">
        <f>VLOOKUP(A2580,[2]ConPiv!$A:$B,2,FALSE)</f>
        <v>2</v>
      </c>
    </row>
    <row r="2581" spans="1:34" s="7" customFormat="1" ht="13" x14ac:dyDescent="0.3">
      <c r="A2581" s="96">
        <v>312408</v>
      </c>
      <c r="B2581" s="96">
        <v>23761</v>
      </c>
      <c r="C2581" s="95"/>
      <c r="D2581" s="97"/>
      <c r="E2581" s="98"/>
      <c r="F2581" s="98" t="s">
        <v>10064</v>
      </c>
      <c r="G2581" s="98" t="s">
        <v>3305</v>
      </c>
      <c r="H2581" s="95" t="s">
        <v>380</v>
      </c>
      <c r="I2581" s="99" t="s">
        <v>10185</v>
      </c>
      <c r="J2581" s="98"/>
      <c r="K2581" s="98"/>
      <c r="L2581" s="98"/>
      <c r="M2581" s="98"/>
      <c r="N2581" s="98" t="s">
        <v>754</v>
      </c>
      <c r="O2581" s="74">
        <v>43101</v>
      </c>
      <c r="P2581" s="103">
        <v>47</v>
      </c>
      <c r="Q2581" s="101">
        <v>0</v>
      </c>
      <c r="R2581" s="104">
        <f t="shared" si="125"/>
        <v>3.9166666666666665</v>
      </c>
      <c r="S2581" s="105">
        <f t="shared" si="123"/>
        <v>0</v>
      </c>
      <c r="T2581" s="100" t="s">
        <v>9955</v>
      </c>
      <c r="U2581" s="74">
        <v>43157</v>
      </c>
      <c r="V2581" s="98"/>
      <c r="W2581" s="98"/>
      <c r="X2581" s="98" t="s">
        <v>1465</v>
      </c>
      <c r="Y2581" s="179" t="s">
        <v>9541</v>
      </c>
      <c r="Z2581">
        <f>IF(ISNA(VLOOKUP(A2581,[2]InvPiv!$A:$B,2,FALSE)),0,VLOOKUP(A2581,[2]InvPiv!$A:$B,2,FALSE))</f>
        <v>0</v>
      </c>
      <c r="AA2581" s="185">
        <f t="shared" si="124"/>
        <v>0</v>
      </c>
      <c r="AB2581">
        <f>VLOOKUP(A2581,[2]ConPiv!$A:$B,2,FALSE)</f>
        <v>5.5</v>
      </c>
    </row>
    <row r="2582" spans="1:34" s="7" customFormat="1" ht="13" x14ac:dyDescent="0.3">
      <c r="A2582" s="69">
        <v>16622</v>
      </c>
      <c r="B2582" s="69">
        <v>11711</v>
      </c>
      <c r="C2582" s="56"/>
      <c r="D2582" s="63"/>
      <c r="E2582" s="55"/>
      <c r="F2582" s="55" t="s">
        <v>9552</v>
      </c>
      <c r="G2582" s="55" t="s">
        <v>618</v>
      </c>
      <c r="H2582" s="56" t="s">
        <v>124</v>
      </c>
      <c r="I2582" s="58" t="s">
        <v>9553</v>
      </c>
      <c r="J2582" s="55"/>
      <c r="K2582" s="55"/>
      <c r="L2582" s="55"/>
      <c r="M2582" s="55"/>
      <c r="N2582" s="55" t="s">
        <v>754</v>
      </c>
      <c r="O2582" s="59">
        <v>43009</v>
      </c>
      <c r="P2582" s="60">
        <v>47</v>
      </c>
      <c r="Q2582" s="37">
        <v>0</v>
      </c>
      <c r="R2582" s="61">
        <f t="shared" si="125"/>
        <v>3.9166666666666665</v>
      </c>
      <c r="S2582" s="62">
        <f t="shared" si="123"/>
        <v>0</v>
      </c>
      <c r="T2582" s="36" t="s">
        <v>9551</v>
      </c>
      <c r="U2582" s="59">
        <v>43159</v>
      </c>
      <c r="V2582" s="55"/>
      <c r="W2582" s="55"/>
      <c r="X2582" s="55" t="s">
        <v>1465</v>
      </c>
      <c r="Y2582" s="183" t="s">
        <v>9550</v>
      </c>
      <c r="Z2582">
        <v>0</v>
      </c>
      <c r="AA2582" s="185">
        <f t="shared" si="124"/>
        <v>0</v>
      </c>
      <c r="AB2582">
        <f>VLOOKUP(A2582,[2]ConPiv!$A:$B,2,FALSE)</f>
        <v>1</v>
      </c>
      <c r="AC2582"/>
      <c r="AD2582"/>
      <c r="AE2582"/>
      <c r="AF2582"/>
      <c r="AG2582"/>
      <c r="AH2582"/>
    </row>
    <row r="2583" spans="1:34" s="7" customFormat="1" ht="13" x14ac:dyDescent="0.3">
      <c r="A2583" s="96">
        <v>312480</v>
      </c>
      <c r="B2583" s="96">
        <v>23838</v>
      </c>
      <c r="C2583" s="95"/>
      <c r="D2583" s="97"/>
      <c r="E2583" s="98"/>
      <c r="F2583" s="98" t="s">
        <v>10084</v>
      </c>
      <c r="G2583" s="98" t="s">
        <v>606</v>
      </c>
      <c r="H2583" s="95" t="s">
        <v>87</v>
      </c>
      <c r="I2583" s="99" t="s">
        <v>10201</v>
      </c>
      <c r="J2583" s="98"/>
      <c r="K2583" s="98"/>
      <c r="L2583" s="98"/>
      <c r="M2583" s="98"/>
      <c r="N2583" s="98" t="s">
        <v>754</v>
      </c>
      <c r="O2583" s="74">
        <v>43101</v>
      </c>
      <c r="P2583" s="103">
        <v>47</v>
      </c>
      <c r="Q2583" s="101">
        <v>0</v>
      </c>
      <c r="R2583" s="104">
        <f t="shared" si="125"/>
        <v>3.9166666666666665</v>
      </c>
      <c r="S2583" s="105">
        <f t="shared" si="123"/>
        <v>0</v>
      </c>
      <c r="T2583" s="100" t="s">
        <v>9975</v>
      </c>
      <c r="U2583" s="74">
        <v>43160</v>
      </c>
      <c r="V2583" s="98"/>
      <c r="W2583" s="98"/>
      <c r="X2583" s="98" t="s">
        <v>1465</v>
      </c>
      <c r="Y2583" s="179" t="s">
        <v>9825</v>
      </c>
      <c r="Z2583">
        <f>IF(ISNA(VLOOKUP(A2583,[2]InvPiv!$A:$B,2,FALSE)),0,VLOOKUP(A2583,[2]InvPiv!$A:$B,2,FALSE))</f>
        <v>0</v>
      </c>
      <c r="AA2583" s="185">
        <f t="shared" si="124"/>
        <v>0</v>
      </c>
      <c r="AB2583">
        <f>VLOOKUP(A2583,[2]ConPiv!$A:$B,2,FALSE)</f>
        <v>1</v>
      </c>
    </row>
    <row r="2584" spans="1:34" s="7" customFormat="1" ht="13" x14ac:dyDescent="0.3">
      <c r="A2584" s="96">
        <v>312184</v>
      </c>
      <c r="B2584" s="96">
        <v>23689</v>
      </c>
      <c r="C2584" s="95"/>
      <c r="D2584" s="97"/>
      <c r="E2584" s="98"/>
      <c r="F2584" s="98" t="s">
        <v>10026</v>
      </c>
      <c r="G2584" s="98" t="s">
        <v>667</v>
      </c>
      <c r="H2584" s="95" t="s">
        <v>366</v>
      </c>
      <c r="I2584" s="99" t="s">
        <v>10108</v>
      </c>
      <c r="J2584" s="98"/>
      <c r="K2584" s="98"/>
      <c r="L2584" s="98"/>
      <c r="M2584" s="98"/>
      <c r="N2584" s="98" t="s">
        <v>754</v>
      </c>
      <c r="O2584" s="74">
        <v>43101</v>
      </c>
      <c r="P2584" s="103">
        <v>47</v>
      </c>
      <c r="Q2584" s="101">
        <v>0</v>
      </c>
      <c r="R2584" s="104">
        <f t="shared" si="125"/>
        <v>3.9166666666666665</v>
      </c>
      <c r="S2584" s="105">
        <f t="shared" si="123"/>
        <v>0</v>
      </c>
      <c r="T2584" s="100" t="s">
        <v>9917</v>
      </c>
      <c r="U2584" s="74">
        <v>43161</v>
      </c>
      <c r="V2584" s="98"/>
      <c r="W2584" s="98"/>
      <c r="X2584" s="98" t="s">
        <v>1465</v>
      </c>
      <c r="Y2584" s="179" t="s">
        <v>9825</v>
      </c>
      <c r="Z2584">
        <f>IF(ISNA(VLOOKUP(A2584,[2]InvPiv!$A:$B,2,FALSE)),0,VLOOKUP(A2584,[2]InvPiv!$A:$B,2,FALSE))</f>
        <v>0</v>
      </c>
      <c r="AA2584" s="185">
        <f t="shared" si="124"/>
        <v>0</v>
      </c>
      <c r="AB2584">
        <f>VLOOKUP(A2584,[2]ConPiv!$A:$B,2,FALSE)</f>
        <v>1</v>
      </c>
    </row>
    <row r="2585" spans="1:34" s="7" customFormat="1" ht="13" x14ac:dyDescent="0.3">
      <c r="A2585" s="96">
        <v>312380</v>
      </c>
      <c r="B2585" s="96">
        <v>23832</v>
      </c>
      <c r="C2585" s="95"/>
      <c r="D2585" s="97"/>
      <c r="E2585" s="98"/>
      <c r="F2585" s="98" t="s">
        <v>10049</v>
      </c>
      <c r="G2585" s="98" t="s">
        <v>625</v>
      </c>
      <c r="H2585" s="95" t="s">
        <v>59</v>
      </c>
      <c r="I2585" s="99" t="s">
        <v>10198</v>
      </c>
      <c r="J2585" s="98"/>
      <c r="K2585" s="98"/>
      <c r="L2585" s="98"/>
      <c r="M2585" s="98"/>
      <c r="N2585" s="98" t="s">
        <v>754</v>
      </c>
      <c r="O2585" s="74">
        <v>43101</v>
      </c>
      <c r="P2585" s="103">
        <v>47</v>
      </c>
      <c r="Q2585" s="101">
        <v>0</v>
      </c>
      <c r="R2585" s="104">
        <f t="shared" si="125"/>
        <v>3.9166666666666665</v>
      </c>
      <c r="S2585" s="105">
        <f t="shared" si="123"/>
        <v>0</v>
      </c>
      <c r="T2585" s="100" t="s">
        <v>9940</v>
      </c>
      <c r="U2585" s="74">
        <v>43161</v>
      </c>
      <c r="V2585" s="98"/>
      <c r="W2585" s="98"/>
      <c r="X2585" s="98" t="s">
        <v>1465</v>
      </c>
      <c r="Y2585" s="179" t="s">
        <v>9825</v>
      </c>
      <c r="Z2585">
        <f>IF(ISNA(VLOOKUP(A2585,[2]InvPiv!$A:$B,2,FALSE)),0,VLOOKUP(A2585,[2]InvPiv!$A:$B,2,FALSE))</f>
        <v>0</v>
      </c>
      <c r="AA2585" s="185">
        <f t="shared" si="124"/>
        <v>0</v>
      </c>
      <c r="AB2585">
        <f>VLOOKUP(A2585,[2]ConPiv!$A:$B,2,FALSE)</f>
        <v>1</v>
      </c>
    </row>
    <row r="2586" spans="1:34" s="7" customFormat="1" ht="13" x14ac:dyDescent="0.3">
      <c r="A2586" s="96">
        <v>312350</v>
      </c>
      <c r="B2586" s="96">
        <v>23806</v>
      </c>
      <c r="C2586" s="95"/>
      <c r="D2586" s="97"/>
      <c r="E2586" s="98"/>
      <c r="F2586" s="98" t="s">
        <v>10078</v>
      </c>
      <c r="G2586" s="98" t="s">
        <v>10097</v>
      </c>
      <c r="H2586" s="95" t="s">
        <v>23</v>
      </c>
      <c r="I2586" s="99" t="s">
        <v>10193</v>
      </c>
      <c r="J2586" s="98"/>
      <c r="K2586" s="98"/>
      <c r="L2586" s="98"/>
      <c r="M2586" s="98"/>
      <c r="N2586" s="98" t="s">
        <v>635</v>
      </c>
      <c r="O2586" s="74">
        <v>43101</v>
      </c>
      <c r="P2586" s="103">
        <v>47</v>
      </c>
      <c r="Q2586" s="101">
        <v>0</v>
      </c>
      <c r="R2586" s="104">
        <f t="shared" si="125"/>
        <v>3.9166666666666665</v>
      </c>
      <c r="S2586" s="105">
        <f t="shared" si="123"/>
        <v>0</v>
      </c>
      <c r="T2586" s="100" t="s">
        <v>9969</v>
      </c>
      <c r="U2586" s="74">
        <v>43161</v>
      </c>
      <c r="V2586" s="98"/>
      <c r="W2586" s="98"/>
      <c r="X2586" s="98" t="s">
        <v>635</v>
      </c>
      <c r="Y2586" s="179" t="s">
        <v>9825</v>
      </c>
      <c r="Z2586">
        <f>IF(ISNA(VLOOKUP(A2586,[2]InvPiv!$A:$B,2,FALSE)),0,VLOOKUP(A2586,[2]InvPiv!$A:$B,2,FALSE))</f>
        <v>0</v>
      </c>
      <c r="AA2586" s="185">
        <f t="shared" si="124"/>
        <v>0</v>
      </c>
      <c r="AB2586">
        <f>VLOOKUP(A2586,[2]ConPiv!$A:$B,2,FALSE)</f>
        <v>1</v>
      </c>
    </row>
    <row r="2587" spans="1:34" s="7" customFormat="1" ht="13" x14ac:dyDescent="0.3">
      <c r="A2587" s="69">
        <v>311638</v>
      </c>
      <c r="B2587" s="69" t="s">
        <v>9257</v>
      </c>
      <c r="C2587" s="56"/>
      <c r="D2587" s="63"/>
      <c r="E2587" s="55"/>
      <c r="F2587" s="55" t="s">
        <v>9310</v>
      </c>
      <c r="G2587" s="55" t="s">
        <v>9507</v>
      </c>
      <c r="H2587" s="56" t="s">
        <v>23</v>
      </c>
      <c r="I2587" s="58" t="s">
        <v>9508</v>
      </c>
      <c r="J2587" s="55"/>
      <c r="K2587" s="55"/>
      <c r="L2587" s="55"/>
      <c r="M2587" s="55"/>
      <c r="N2587" s="55" t="s">
        <v>754</v>
      </c>
      <c r="O2587" s="59">
        <v>43009</v>
      </c>
      <c r="P2587" s="60">
        <v>47</v>
      </c>
      <c r="Q2587" s="37">
        <v>0</v>
      </c>
      <c r="R2587" s="61">
        <f t="shared" si="125"/>
        <v>3.9166666666666665</v>
      </c>
      <c r="S2587" s="62">
        <f t="shared" si="123"/>
        <v>0</v>
      </c>
      <c r="T2587" s="36" t="s">
        <v>9401</v>
      </c>
      <c r="U2587" s="59">
        <v>43164</v>
      </c>
      <c r="V2587" s="55"/>
      <c r="W2587" s="55"/>
      <c r="X2587" s="55" t="s">
        <v>1465</v>
      </c>
      <c r="Y2587" s="183" t="s">
        <v>9547</v>
      </c>
      <c r="Z2587">
        <f>IF(ISNA(VLOOKUP(A2587,[2]InvPiv!$A:$B,2,FALSE)),0,VLOOKUP(A2587,[2]InvPiv!$A:$B,2,FALSE))</f>
        <v>0</v>
      </c>
      <c r="AA2587" s="185">
        <f t="shared" si="124"/>
        <v>0</v>
      </c>
      <c r="AB2587">
        <f>VLOOKUP(A2587,[2]ConPiv!$A:$B,2,FALSE)</f>
        <v>3</v>
      </c>
      <c r="AC2587"/>
      <c r="AD2587"/>
      <c r="AE2587"/>
      <c r="AF2587"/>
      <c r="AG2587"/>
      <c r="AH2587"/>
    </row>
    <row r="2588" spans="1:34" s="7" customFormat="1" ht="13" x14ac:dyDescent="0.3">
      <c r="A2588" s="69">
        <v>311431</v>
      </c>
      <c r="B2588" s="69">
        <v>23389</v>
      </c>
      <c r="C2588" s="56"/>
      <c r="D2588" s="63"/>
      <c r="E2588" s="55"/>
      <c r="F2588" s="55" t="s">
        <v>9602</v>
      </c>
      <c r="G2588" s="55" t="s">
        <v>729</v>
      </c>
      <c r="H2588" s="56" t="s">
        <v>134</v>
      </c>
      <c r="I2588" s="58" t="s">
        <v>9773</v>
      </c>
      <c r="J2588" s="55"/>
      <c r="K2588" s="55"/>
      <c r="L2588" s="55"/>
      <c r="M2588" s="55"/>
      <c r="N2588" s="55" t="s">
        <v>754</v>
      </c>
      <c r="O2588" s="59">
        <v>43009</v>
      </c>
      <c r="P2588" s="60">
        <v>47</v>
      </c>
      <c r="Q2588" s="37">
        <v>0</v>
      </c>
      <c r="R2588" s="61">
        <f t="shared" si="125"/>
        <v>3.9166666666666665</v>
      </c>
      <c r="S2588" s="62">
        <f t="shared" si="123"/>
        <v>0</v>
      </c>
      <c r="T2588" s="36" t="s">
        <v>9685</v>
      </c>
      <c r="U2588" s="59">
        <v>43164</v>
      </c>
      <c r="V2588" s="55"/>
      <c r="W2588" s="55"/>
      <c r="X2588" s="55" t="s">
        <v>1465</v>
      </c>
      <c r="Y2588" s="183" t="s">
        <v>9822</v>
      </c>
      <c r="Z2588">
        <f>IF(ISNA(VLOOKUP(A2588,[2]InvPiv!$A:$B,2,FALSE)),0,VLOOKUP(A2588,[2]InvPiv!$A:$B,2,FALSE))</f>
        <v>0</v>
      </c>
      <c r="AA2588" s="185">
        <f t="shared" si="124"/>
        <v>0</v>
      </c>
      <c r="AB2588">
        <f>VLOOKUP(A2588,[2]ConPiv!$A:$B,2,FALSE)</f>
        <v>20</v>
      </c>
      <c r="AC2588"/>
      <c r="AD2588"/>
      <c r="AE2588"/>
      <c r="AF2588"/>
      <c r="AG2588"/>
      <c r="AH2588"/>
    </row>
    <row r="2589" spans="1:34" s="7" customFormat="1" ht="13" x14ac:dyDescent="0.3">
      <c r="A2589" s="69">
        <v>312070</v>
      </c>
      <c r="B2589" s="69">
        <v>23554</v>
      </c>
      <c r="C2589" s="56"/>
      <c r="D2589" s="63"/>
      <c r="E2589" s="55"/>
      <c r="F2589" s="55" t="s">
        <v>9629</v>
      </c>
      <c r="G2589" s="55" t="s">
        <v>625</v>
      </c>
      <c r="H2589" s="56" t="s">
        <v>59</v>
      </c>
      <c r="I2589" s="58" t="s">
        <v>9802</v>
      </c>
      <c r="J2589" s="55"/>
      <c r="K2589" s="55"/>
      <c r="L2589" s="55"/>
      <c r="M2589" s="55"/>
      <c r="N2589" s="55" t="s">
        <v>635</v>
      </c>
      <c r="O2589" s="59">
        <v>43009</v>
      </c>
      <c r="P2589" s="60">
        <v>47</v>
      </c>
      <c r="Q2589" s="61">
        <v>0</v>
      </c>
      <c r="R2589" s="61">
        <f t="shared" si="125"/>
        <v>3.9166666666666665</v>
      </c>
      <c r="S2589" s="62">
        <f t="shared" si="123"/>
        <v>0</v>
      </c>
      <c r="T2589" s="55" t="s">
        <v>9712</v>
      </c>
      <c r="U2589" s="59">
        <v>43164</v>
      </c>
      <c r="V2589" s="55"/>
      <c r="W2589" s="55"/>
      <c r="X2589" s="55" t="s">
        <v>635</v>
      </c>
      <c r="Y2589" s="183" t="s">
        <v>9825</v>
      </c>
      <c r="Z2589">
        <f>IF(ISNA(VLOOKUP(A2589,[2]InvPiv!$A:$B,2,FALSE)),0,VLOOKUP(A2589,[2]InvPiv!$A:$B,2,FALSE))</f>
        <v>0</v>
      </c>
      <c r="AA2589" s="185">
        <f t="shared" si="124"/>
        <v>0</v>
      </c>
      <c r="AB2589">
        <f>VLOOKUP(A2589,[2]ConPiv!$A:$B,2,FALSE)</f>
        <v>1</v>
      </c>
      <c r="AC2589"/>
      <c r="AD2589"/>
      <c r="AE2589"/>
      <c r="AF2589"/>
      <c r="AG2589"/>
      <c r="AH2589"/>
    </row>
    <row r="2590" spans="1:34" s="7" customFormat="1" ht="13" x14ac:dyDescent="0.3">
      <c r="A2590" s="69">
        <v>312129</v>
      </c>
      <c r="B2590" s="69">
        <v>23654</v>
      </c>
      <c r="C2590" s="56"/>
      <c r="D2590" s="63"/>
      <c r="E2590" s="55"/>
      <c r="F2590" s="55" t="s">
        <v>9642</v>
      </c>
      <c r="G2590" s="55" t="s">
        <v>533</v>
      </c>
      <c r="H2590" s="56" t="s">
        <v>72</v>
      </c>
      <c r="I2590" s="58" t="s">
        <v>9818</v>
      </c>
      <c r="J2590" s="55"/>
      <c r="K2590" s="55"/>
      <c r="L2590" s="55"/>
      <c r="M2590" s="55"/>
      <c r="N2590" s="55" t="s">
        <v>754</v>
      </c>
      <c r="O2590" s="59">
        <v>43009</v>
      </c>
      <c r="P2590" s="60">
        <v>47</v>
      </c>
      <c r="Q2590" s="37">
        <v>0</v>
      </c>
      <c r="R2590" s="61">
        <f t="shared" si="125"/>
        <v>3.9166666666666665</v>
      </c>
      <c r="S2590" s="62">
        <f t="shared" si="123"/>
        <v>0</v>
      </c>
      <c r="T2590" s="36" t="s">
        <v>9725</v>
      </c>
      <c r="U2590" s="59">
        <v>43164</v>
      </c>
      <c r="V2590" s="55"/>
      <c r="W2590" s="55"/>
      <c r="X2590" s="55" t="s">
        <v>1465</v>
      </c>
      <c r="Y2590" s="183" t="s">
        <v>9547</v>
      </c>
      <c r="Z2590">
        <f>IF(ISNA(VLOOKUP(A2590,[2]InvPiv!$A:$B,2,FALSE)),0,VLOOKUP(A2590,[2]InvPiv!$A:$B,2,FALSE))</f>
        <v>0</v>
      </c>
      <c r="AA2590" s="185">
        <f t="shared" si="124"/>
        <v>0</v>
      </c>
      <c r="AB2590">
        <f>VLOOKUP(A2590,[2]ConPiv!$A:$B,2,FALSE)</f>
        <v>3</v>
      </c>
      <c r="AC2590"/>
      <c r="AD2590"/>
      <c r="AE2590"/>
      <c r="AF2590"/>
      <c r="AG2590"/>
      <c r="AH2590"/>
    </row>
    <row r="2591" spans="1:34" s="7" customFormat="1" ht="13" x14ac:dyDescent="0.3">
      <c r="A2591" s="96">
        <v>311823</v>
      </c>
      <c r="B2591" s="96">
        <v>23522</v>
      </c>
      <c r="C2591" s="95"/>
      <c r="D2591" s="97"/>
      <c r="E2591" s="98"/>
      <c r="F2591" s="98" t="s">
        <v>10013</v>
      </c>
      <c r="G2591" s="98" t="s">
        <v>3757</v>
      </c>
      <c r="H2591" s="95" t="s">
        <v>124</v>
      </c>
      <c r="I2591" s="99" t="s">
        <v>10158</v>
      </c>
      <c r="J2591" s="98"/>
      <c r="K2591" s="98"/>
      <c r="L2591" s="98"/>
      <c r="M2591" s="98"/>
      <c r="N2591" s="98" t="s">
        <v>754</v>
      </c>
      <c r="O2591" s="74">
        <v>43101</v>
      </c>
      <c r="P2591" s="103">
        <v>47</v>
      </c>
      <c r="Q2591" s="101">
        <v>0</v>
      </c>
      <c r="R2591" s="104">
        <f t="shared" si="125"/>
        <v>3.9166666666666665</v>
      </c>
      <c r="S2591" s="105">
        <f t="shared" si="123"/>
        <v>0</v>
      </c>
      <c r="T2591" s="100" t="s">
        <v>9904</v>
      </c>
      <c r="U2591" s="74">
        <v>43164</v>
      </c>
      <c r="V2591" s="98"/>
      <c r="W2591" s="98"/>
      <c r="X2591" s="98" t="s">
        <v>1465</v>
      </c>
      <c r="Y2591" s="179" t="s">
        <v>9825</v>
      </c>
      <c r="Z2591">
        <f>IF(ISNA(VLOOKUP(A2591,[2]InvPiv!$A:$B,2,FALSE)),0,VLOOKUP(A2591,[2]InvPiv!$A:$B,2,FALSE))</f>
        <v>0</v>
      </c>
      <c r="AA2591" s="185">
        <f t="shared" si="124"/>
        <v>0</v>
      </c>
      <c r="AB2591">
        <f>VLOOKUP(A2591,[2]ConPiv!$A:$B,2,FALSE)</f>
        <v>1.25</v>
      </c>
    </row>
    <row r="2592" spans="1:34" s="7" customFormat="1" ht="13" x14ac:dyDescent="0.3">
      <c r="A2592" s="96">
        <v>312241</v>
      </c>
      <c r="B2592" s="96">
        <v>23631</v>
      </c>
      <c r="C2592" s="95"/>
      <c r="D2592" s="97"/>
      <c r="E2592" s="98"/>
      <c r="F2592" s="98" t="s">
        <v>10027</v>
      </c>
      <c r="G2592" s="98" t="s">
        <v>642</v>
      </c>
      <c r="H2592" s="95" t="s">
        <v>145</v>
      </c>
      <c r="I2592" s="99" t="s">
        <v>10168</v>
      </c>
      <c r="J2592" s="98"/>
      <c r="K2592" s="98"/>
      <c r="L2592" s="98"/>
      <c r="M2592" s="98"/>
      <c r="N2592" s="98" t="s">
        <v>754</v>
      </c>
      <c r="O2592" s="74">
        <v>43101</v>
      </c>
      <c r="P2592" s="103">
        <v>47</v>
      </c>
      <c r="Q2592" s="101">
        <v>0</v>
      </c>
      <c r="R2592" s="104">
        <f t="shared" si="125"/>
        <v>3.9166666666666665</v>
      </c>
      <c r="S2592" s="105">
        <f t="shared" si="123"/>
        <v>0</v>
      </c>
      <c r="T2592" s="100" t="s">
        <v>9918</v>
      </c>
      <c r="U2592" s="74">
        <v>43164</v>
      </c>
      <c r="V2592" s="98"/>
      <c r="W2592" s="98"/>
      <c r="X2592" s="98" t="s">
        <v>1465</v>
      </c>
      <c r="Y2592" s="179" t="s">
        <v>9825</v>
      </c>
      <c r="Z2592">
        <f>IF(ISNA(VLOOKUP(A2592,[2]InvPiv!$A:$B,2,FALSE)),0,VLOOKUP(A2592,[2]InvPiv!$A:$B,2,FALSE))</f>
        <v>0</v>
      </c>
      <c r="AA2592" s="185">
        <f t="shared" si="124"/>
        <v>0</v>
      </c>
      <c r="AB2592">
        <f>VLOOKUP(A2592,[2]ConPiv!$A:$B,2,FALSE)</f>
        <v>1</v>
      </c>
    </row>
    <row r="2593" spans="1:34" s="7" customFormat="1" ht="13" x14ac:dyDescent="0.3">
      <c r="A2593" s="96">
        <v>312302</v>
      </c>
      <c r="B2593" s="96">
        <v>23851</v>
      </c>
      <c r="C2593" s="95"/>
      <c r="D2593" s="97"/>
      <c r="E2593" s="98"/>
      <c r="F2593" s="98" t="s">
        <v>10047</v>
      </c>
      <c r="G2593" s="98" t="s">
        <v>703</v>
      </c>
      <c r="H2593" s="95" t="s">
        <v>254</v>
      </c>
      <c r="I2593" s="99" t="s">
        <v>10202</v>
      </c>
      <c r="J2593" s="98"/>
      <c r="K2593" s="98"/>
      <c r="L2593" s="98"/>
      <c r="M2593" s="98"/>
      <c r="N2593" s="98" t="s">
        <v>754</v>
      </c>
      <c r="O2593" s="74">
        <v>43101</v>
      </c>
      <c r="P2593" s="103">
        <v>47</v>
      </c>
      <c r="Q2593" s="101">
        <v>0</v>
      </c>
      <c r="R2593" s="104">
        <f t="shared" si="125"/>
        <v>3.9166666666666665</v>
      </c>
      <c r="S2593" s="105">
        <f t="shared" si="123"/>
        <v>0</v>
      </c>
      <c r="T2593" s="100" t="s">
        <v>9938</v>
      </c>
      <c r="U2593" s="74">
        <v>43164</v>
      </c>
      <c r="V2593" s="98"/>
      <c r="W2593" s="98"/>
      <c r="X2593" s="98" t="s">
        <v>1465</v>
      </c>
      <c r="Y2593" s="179" t="s">
        <v>9825</v>
      </c>
      <c r="Z2593">
        <f>IF(ISNA(VLOOKUP(A2593,[2]InvPiv!$A:$B,2,FALSE)),0,VLOOKUP(A2593,[2]InvPiv!$A:$B,2,FALSE))</f>
        <v>0</v>
      </c>
      <c r="AA2593" s="185">
        <f t="shared" si="124"/>
        <v>0</v>
      </c>
      <c r="AB2593">
        <f>VLOOKUP(A2593,[2]ConPiv!$A:$B,2,FALSE)</f>
        <v>1</v>
      </c>
    </row>
    <row r="2594" spans="1:34" s="7" customFormat="1" ht="13" x14ac:dyDescent="0.3">
      <c r="A2594" s="96">
        <v>312411</v>
      </c>
      <c r="B2594" s="96">
        <v>23825</v>
      </c>
      <c r="C2594" s="95"/>
      <c r="D2594" s="97"/>
      <c r="E2594" s="98"/>
      <c r="F2594" s="98" t="s">
        <v>10060</v>
      </c>
      <c r="G2594" s="98" t="s">
        <v>4582</v>
      </c>
      <c r="H2594" s="95" t="s">
        <v>59</v>
      </c>
      <c r="I2594" s="99" t="s">
        <v>4583</v>
      </c>
      <c r="J2594" s="98"/>
      <c r="K2594" s="98"/>
      <c r="L2594" s="98"/>
      <c r="M2594" s="98"/>
      <c r="N2594" s="98" t="s">
        <v>754</v>
      </c>
      <c r="O2594" s="74">
        <v>43101</v>
      </c>
      <c r="P2594" s="103">
        <v>47</v>
      </c>
      <c r="Q2594" s="101">
        <v>0</v>
      </c>
      <c r="R2594" s="104">
        <f t="shared" si="125"/>
        <v>3.9166666666666665</v>
      </c>
      <c r="S2594" s="105">
        <f t="shared" si="123"/>
        <v>0</v>
      </c>
      <c r="T2594" s="100" t="s">
        <v>9951</v>
      </c>
      <c r="U2594" s="74">
        <v>43164</v>
      </c>
      <c r="V2594" s="98"/>
      <c r="W2594" s="98"/>
      <c r="X2594" s="98" t="s">
        <v>1465</v>
      </c>
      <c r="Y2594" s="179" t="s">
        <v>9825</v>
      </c>
      <c r="Z2594">
        <f>IF(ISNA(VLOOKUP(A2594,[2]InvPiv!$A:$B,2,FALSE)),0,VLOOKUP(A2594,[2]InvPiv!$A:$B,2,FALSE))</f>
        <v>0</v>
      </c>
      <c r="AA2594" s="185">
        <f t="shared" si="124"/>
        <v>0</v>
      </c>
      <c r="AB2594">
        <f>VLOOKUP(A2594,[2]ConPiv!$A:$B,2,FALSE)</f>
        <v>1</v>
      </c>
    </row>
    <row r="2595" spans="1:34" s="7" customFormat="1" ht="13" x14ac:dyDescent="0.3">
      <c r="A2595" s="69">
        <v>312094</v>
      </c>
      <c r="B2595" s="69">
        <v>23722</v>
      </c>
      <c r="C2595" s="56"/>
      <c r="D2595" s="63"/>
      <c r="E2595" s="55"/>
      <c r="F2595" s="55" t="s">
        <v>9634</v>
      </c>
      <c r="G2595" s="55" t="s">
        <v>9445</v>
      </c>
      <c r="H2595" s="56" t="s">
        <v>59</v>
      </c>
      <c r="I2595" s="58" t="s">
        <v>9809</v>
      </c>
      <c r="J2595" s="55"/>
      <c r="K2595" s="55"/>
      <c r="L2595" s="55"/>
      <c r="M2595" s="55"/>
      <c r="N2595" s="55" t="s">
        <v>754</v>
      </c>
      <c r="O2595" s="59">
        <v>43009</v>
      </c>
      <c r="P2595" s="60">
        <v>47</v>
      </c>
      <c r="Q2595" s="37">
        <v>0</v>
      </c>
      <c r="R2595" s="61">
        <f t="shared" si="125"/>
        <v>3.9166666666666665</v>
      </c>
      <c r="S2595" s="62">
        <f t="shared" si="123"/>
        <v>0</v>
      </c>
      <c r="T2595" s="36" t="s">
        <v>9717</v>
      </c>
      <c r="U2595" s="59">
        <v>43168</v>
      </c>
      <c r="V2595" s="55"/>
      <c r="W2595" s="55"/>
      <c r="X2595" s="55" t="s">
        <v>1465</v>
      </c>
      <c r="Y2595" s="183" t="s">
        <v>9547</v>
      </c>
      <c r="Z2595">
        <f>IF(ISNA(VLOOKUP(A2595,[2]InvPiv!$A:$B,2,FALSE)),0,VLOOKUP(A2595,[2]InvPiv!$A:$B,2,FALSE))</f>
        <v>0</v>
      </c>
      <c r="AA2595" s="185">
        <f t="shared" si="124"/>
        <v>0</v>
      </c>
      <c r="AB2595">
        <f>VLOOKUP(A2595,[2]ConPiv!$A:$B,2,FALSE)</f>
        <v>1</v>
      </c>
      <c r="AC2595"/>
      <c r="AD2595"/>
      <c r="AE2595"/>
      <c r="AF2595"/>
      <c r="AG2595"/>
      <c r="AH2595"/>
    </row>
    <row r="2596" spans="1:34" s="7" customFormat="1" ht="13" x14ac:dyDescent="0.3">
      <c r="A2596" s="96">
        <v>312460</v>
      </c>
      <c r="B2596" s="96">
        <v>23834</v>
      </c>
      <c r="C2596" s="95"/>
      <c r="D2596" s="97"/>
      <c r="E2596" s="98"/>
      <c r="F2596" s="98" t="s">
        <v>10067</v>
      </c>
      <c r="G2596" s="98" t="s">
        <v>641</v>
      </c>
      <c r="H2596" s="95" t="s">
        <v>134</v>
      </c>
      <c r="I2596" s="99" t="s">
        <v>10199</v>
      </c>
      <c r="J2596" s="98"/>
      <c r="K2596" s="98"/>
      <c r="L2596" s="98"/>
      <c r="M2596" s="98"/>
      <c r="N2596" s="98" t="s">
        <v>754</v>
      </c>
      <c r="O2596" s="74">
        <v>43101</v>
      </c>
      <c r="P2596" s="103">
        <v>47</v>
      </c>
      <c r="Q2596" s="101">
        <v>0</v>
      </c>
      <c r="R2596" s="104">
        <f t="shared" si="125"/>
        <v>3.9166666666666665</v>
      </c>
      <c r="S2596" s="105">
        <f t="shared" si="123"/>
        <v>0</v>
      </c>
      <c r="T2596" s="100" t="s">
        <v>9958</v>
      </c>
      <c r="U2596" s="74">
        <v>43168</v>
      </c>
      <c r="V2596" s="98"/>
      <c r="W2596" s="98"/>
      <c r="X2596" s="98" t="s">
        <v>1465</v>
      </c>
      <c r="Y2596" s="179" t="s">
        <v>9825</v>
      </c>
      <c r="Z2596">
        <f>IF(ISNA(VLOOKUP(A2596,[2]InvPiv!$A:$B,2,FALSE)),0,VLOOKUP(A2596,[2]InvPiv!$A:$B,2,FALSE))</f>
        <v>0</v>
      </c>
      <c r="AA2596" s="185">
        <f t="shared" si="124"/>
        <v>0</v>
      </c>
      <c r="AB2596">
        <f>VLOOKUP(A2596,[2]ConPiv!$A:$B,2,FALSE)</f>
        <v>4</v>
      </c>
    </row>
    <row r="2597" spans="1:34" s="7" customFormat="1" ht="13" x14ac:dyDescent="0.3">
      <c r="A2597" s="96">
        <v>311945</v>
      </c>
      <c r="B2597" s="96">
        <v>22982</v>
      </c>
      <c r="C2597" s="95"/>
      <c r="D2597" s="97"/>
      <c r="E2597" s="98"/>
      <c r="F2597" s="98" t="s">
        <v>10001</v>
      </c>
      <c r="G2597" s="98" t="s">
        <v>7770</v>
      </c>
      <c r="H2597" s="95" t="s">
        <v>195</v>
      </c>
      <c r="I2597" s="99" t="s">
        <v>10128</v>
      </c>
      <c r="J2597" s="98"/>
      <c r="K2597" s="98"/>
      <c r="L2597" s="98"/>
      <c r="M2597" s="98"/>
      <c r="N2597" s="98" t="s">
        <v>754</v>
      </c>
      <c r="O2597" s="74">
        <v>43101</v>
      </c>
      <c r="P2597" s="103">
        <v>47</v>
      </c>
      <c r="Q2597" s="101">
        <v>0</v>
      </c>
      <c r="R2597" s="104">
        <f t="shared" si="125"/>
        <v>3.9166666666666665</v>
      </c>
      <c r="S2597" s="105">
        <f t="shared" si="123"/>
        <v>0</v>
      </c>
      <c r="T2597" s="100" t="s">
        <v>9892</v>
      </c>
      <c r="U2597" s="74">
        <v>43171</v>
      </c>
      <c r="V2597" s="98"/>
      <c r="W2597" s="98"/>
      <c r="X2597" s="98" t="s">
        <v>1465</v>
      </c>
      <c r="Y2597" s="179" t="s">
        <v>9825</v>
      </c>
      <c r="Z2597">
        <f>IF(ISNA(VLOOKUP(A2597,[2]InvPiv!$A:$B,2,FALSE)),0,VLOOKUP(A2597,[2]InvPiv!$A:$B,2,FALSE))</f>
        <v>0</v>
      </c>
      <c r="AA2597" s="185">
        <f t="shared" si="124"/>
        <v>0</v>
      </c>
      <c r="AB2597">
        <f>VLOOKUP(A2597,[2]ConPiv!$A:$B,2,FALSE)</f>
        <v>2</v>
      </c>
    </row>
    <row r="2598" spans="1:34" s="7" customFormat="1" ht="13" x14ac:dyDescent="0.3">
      <c r="A2598" s="96">
        <v>311889</v>
      </c>
      <c r="B2598" s="96">
        <v>23571</v>
      </c>
      <c r="C2598" s="95"/>
      <c r="D2598" s="97"/>
      <c r="E2598" s="98"/>
      <c r="F2598" s="98" t="s">
        <v>10014</v>
      </c>
      <c r="G2598" s="98" t="s">
        <v>585</v>
      </c>
      <c r="H2598" s="95" t="s">
        <v>72</v>
      </c>
      <c r="I2598" s="99" t="s">
        <v>10162</v>
      </c>
      <c r="J2598" s="98"/>
      <c r="K2598" s="98"/>
      <c r="L2598" s="98"/>
      <c r="M2598" s="98"/>
      <c r="N2598" s="98" t="s">
        <v>754</v>
      </c>
      <c r="O2598" s="74">
        <v>43101</v>
      </c>
      <c r="P2598" s="103">
        <v>47</v>
      </c>
      <c r="Q2598" s="101">
        <v>0</v>
      </c>
      <c r="R2598" s="104">
        <f t="shared" si="125"/>
        <v>3.9166666666666665</v>
      </c>
      <c r="S2598" s="105">
        <f t="shared" si="123"/>
        <v>0</v>
      </c>
      <c r="T2598" s="100" t="s">
        <v>9905</v>
      </c>
      <c r="U2598" s="74">
        <v>43171</v>
      </c>
      <c r="V2598" s="98"/>
      <c r="W2598" s="98"/>
      <c r="X2598" s="98" t="s">
        <v>1465</v>
      </c>
      <c r="Y2598" s="179" t="s">
        <v>9825</v>
      </c>
      <c r="Z2598">
        <f>IF(ISNA(VLOOKUP(A2598,[2]InvPiv!$A:$B,2,FALSE)),0,VLOOKUP(A2598,[2]InvPiv!$A:$B,2,FALSE))</f>
        <v>0</v>
      </c>
      <c r="AA2598" s="185">
        <f t="shared" si="124"/>
        <v>0</v>
      </c>
      <c r="AB2598">
        <f>VLOOKUP(A2598,[2]ConPiv!$A:$B,2,FALSE)</f>
        <v>1</v>
      </c>
    </row>
    <row r="2599" spans="1:34" s="7" customFormat="1" ht="13" x14ac:dyDescent="0.3">
      <c r="A2599" s="96">
        <v>312479</v>
      </c>
      <c r="B2599" s="96">
        <v>23764</v>
      </c>
      <c r="C2599" s="95"/>
      <c r="D2599" s="97"/>
      <c r="E2599" s="98"/>
      <c r="F2599" s="98" t="s">
        <v>10073</v>
      </c>
      <c r="G2599" s="98" t="s">
        <v>3550</v>
      </c>
      <c r="H2599" s="95" t="s">
        <v>59</v>
      </c>
      <c r="I2599" s="99" t="s">
        <v>10187</v>
      </c>
      <c r="J2599" s="98"/>
      <c r="K2599" s="98"/>
      <c r="L2599" s="98"/>
      <c r="M2599" s="98"/>
      <c r="N2599" s="98" t="s">
        <v>754</v>
      </c>
      <c r="O2599" s="74">
        <v>43101</v>
      </c>
      <c r="P2599" s="103">
        <v>47</v>
      </c>
      <c r="Q2599" s="101">
        <v>0</v>
      </c>
      <c r="R2599" s="104">
        <f t="shared" si="125"/>
        <v>3.9166666666666665</v>
      </c>
      <c r="S2599" s="105">
        <f t="shared" si="123"/>
        <v>0</v>
      </c>
      <c r="T2599" s="100" t="s">
        <v>9964</v>
      </c>
      <c r="U2599" s="74">
        <v>43171</v>
      </c>
      <c r="V2599" s="98"/>
      <c r="W2599" s="98"/>
      <c r="X2599" s="98" t="s">
        <v>1465</v>
      </c>
      <c r="Y2599" s="179" t="s">
        <v>9825</v>
      </c>
      <c r="Z2599">
        <f>IF(ISNA(VLOOKUP(A2599,[2]InvPiv!$A:$B,2,FALSE)),0,VLOOKUP(A2599,[2]InvPiv!$A:$B,2,FALSE))</f>
        <v>0</v>
      </c>
      <c r="AA2599" s="185">
        <f t="shared" si="124"/>
        <v>0</v>
      </c>
      <c r="AB2599">
        <f>VLOOKUP(A2599,[2]ConPiv!$A:$B,2,FALSE)</f>
        <v>2</v>
      </c>
    </row>
    <row r="2600" spans="1:34" s="7" customFormat="1" ht="13" x14ac:dyDescent="0.3">
      <c r="A2600" s="96">
        <v>312500</v>
      </c>
      <c r="B2600" s="96">
        <v>23818</v>
      </c>
      <c r="C2600" s="95"/>
      <c r="D2600" s="97"/>
      <c r="E2600" s="98"/>
      <c r="F2600" s="98" t="s">
        <v>10085</v>
      </c>
      <c r="G2600" s="98" t="s">
        <v>10194</v>
      </c>
      <c r="H2600" s="95" t="s">
        <v>357</v>
      </c>
      <c r="I2600" s="99" t="s">
        <v>10195</v>
      </c>
      <c r="J2600" s="98"/>
      <c r="K2600" s="98"/>
      <c r="L2600" s="98"/>
      <c r="M2600" s="98"/>
      <c r="N2600" s="98" t="s">
        <v>754</v>
      </c>
      <c r="O2600" s="74">
        <v>43101</v>
      </c>
      <c r="P2600" s="103">
        <v>47</v>
      </c>
      <c r="Q2600" s="101">
        <v>0</v>
      </c>
      <c r="R2600" s="104">
        <f t="shared" si="125"/>
        <v>3.9166666666666665</v>
      </c>
      <c r="S2600" s="105">
        <f t="shared" si="123"/>
        <v>0</v>
      </c>
      <c r="T2600" s="100" t="s">
        <v>9976</v>
      </c>
      <c r="U2600" s="74">
        <v>43171</v>
      </c>
      <c r="V2600" s="98"/>
      <c r="W2600" s="98"/>
      <c r="X2600" s="98" t="s">
        <v>1465</v>
      </c>
      <c r="Y2600" s="179" t="s">
        <v>9825</v>
      </c>
      <c r="Z2600">
        <f>IF(ISNA(VLOOKUP(A2600,[2]InvPiv!$A:$B,2,FALSE)),0,VLOOKUP(A2600,[2]InvPiv!$A:$B,2,FALSE))</f>
        <v>0</v>
      </c>
      <c r="AA2600" s="185">
        <f t="shared" si="124"/>
        <v>0</v>
      </c>
      <c r="AB2600">
        <f>VLOOKUP(A2600,[2]ConPiv!$A:$B,2,FALSE)</f>
        <v>1</v>
      </c>
    </row>
    <row r="2601" spans="1:34" s="7" customFormat="1" ht="13" x14ac:dyDescent="0.3">
      <c r="A2601" s="96">
        <v>312394</v>
      </c>
      <c r="B2601" s="96">
        <v>23801</v>
      </c>
      <c r="C2601" s="95"/>
      <c r="D2601" s="97"/>
      <c r="E2601" s="98"/>
      <c r="F2601" s="98" t="s">
        <v>10063</v>
      </c>
      <c r="G2601" s="98" t="s">
        <v>510</v>
      </c>
      <c r="H2601" s="95" t="s">
        <v>3</v>
      </c>
      <c r="I2601" s="99" t="s">
        <v>10192</v>
      </c>
      <c r="J2601" s="98"/>
      <c r="K2601" s="98"/>
      <c r="L2601" s="98"/>
      <c r="M2601" s="98"/>
      <c r="N2601" s="98" t="s">
        <v>754</v>
      </c>
      <c r="O2601" s="74">
        <v>43101</v>
      </c>
      <c r="P2601" s="103">
        <v>47</v>
      </c>
      <c r="Q2601" s="101">
        <v>0</v>
      </c>
      <c r="R2601" s="104">
        <f t="shared" si="125"/>
        <v>3.9166666666666665</v>
      </c>
      <c r="S2601" s="105">
        <f t="shared" si="123"/>
        <v>0</v>
      </c>
      <c r="T2601" s="100" t="s">
        <v>9954</v>
      </c>
      <c r="U2601" s="74">
        <v>43175</v>
      </c>
      <c r="V2601" s="98"/>
      <c r="W2601" s="98"/>
      <c r="X2601" s="98" t="s">
        <v>1465</v>
      </c>
      <c r="Y2601" s="179" t="s">
        <v>9825</v>
      </c>
      <c r="Z2601">
        <f>IF(ISNA(VLOOKUP(A2601,[2]InvPiv!$A:$B,2,FALSE)),0,VLOOKUP(A2601,[2]InvPiv!$A:$B,2,FALSE))</f>
        <v>0</v>
      </c>
      <c r="AA2601" s="185">
        <f t="shared" si="124"/>
        <v>0</v>
      </c>
      <c r="AB2601">
        <f>VLOOKUP(A2601,[2]ConPiv!$A:$B,2,FALSE)</f>
        <v>1</v>
      </c>
    </row>
    <row r="2602" spans="1:34" s="7" customFormat="1" ht="13" x14ac:dyDescent="0.3">
      <c r="A2602" s="69">
        <v>5973</v>
      </c>
      <c r="B2602" s="69">
        <v>18534</v>
      </c>
      <c r="C2602" s="56"/>
      <c r="D2602" s="63"/>
      <c r="E2602" s="55"/>
      <c r="F2602" s="55" t="s">
        <v>9826</v>
      </c>
      <c r="G2602" s="55" t="s">
        <v>3834</v>
      </c>
      <c r="H2602" s="56" t="s">
        <v>110</v>
      </c>
      <c r="I2602" s="58" t="s">
        <v>9829</v>
      </c>
      <c r="J2602" s="55"/>
      <c r="K2602" s="55"/>
      <c r="L2602" s="55"/>
      <c r="M2602" s="55"/>
      <c r="N2602" s="55" t="s">
        <v>754</v>
      </c>
      <c r="O2602" s="59">
        <v>43009</v>
      </c>
      <c r="P2602" s="60">
        <v>47</v>
      </c>
      <c r="Q2602" s="37">
        <v>0</v>
      </c>
      <c r="R2602" s="61">
        <f t="shared" si="125"/>
        <v>3.9166666666666665</v>
      </c>
      <c r="S2602" s="62">
        <f t="shared" si="123"/>
        <v>0</v>
      </c>
      <c r="T2602" s="36" t="s">
        <v>9828</v>
      </c>
      <c r="U2602" s="59">
        <v>43178</v>
      </c>
      <c r="V2602" s="55"/>
      <c r="W2602" s="55"/>
      <c r="X2602" s="55" t="s">
        <v>1465</v>
      </c>
      <c r="Y2602" s="183" t="s">
        <v>9827</v>
      </c>
      <c r="Z2602">
        <v>0</v>
      </c>
      <c r="AA2602" s="185">
        <f t="shared" si="124"/>
        <v>0</v>
      </c>
      <c r="AB2602">
        <f>VLOOKUP(A2602,[2]ConPiv!$A:$B,2,FALSE)</f>
        <v>3</v>
      </c>
      <c r="AC2602"/>
      <c r="AD2602"/>
      <c r="AE2602"/>
      <c r="AF2602"/>
      <c r="AG2602"/>
      <c r="AH2602"/>
    </row>
    <row r="2603" spans="1:34" s="7" customFormat="1" ht="13" x14ac:dyDescent="0.3">
      <c r="A2603" s="96">
        <v>312292</v>
      </c>
      <c r="B2603" s="96">
        <v>23638</v>
      </c>
      <c r="C2603" s="95"/>
      <c r="D2603" s="97"/>
      <c r="E2603" s="98"/>
      <c r="F2603" s="98" t="s">
        <v>10038</v>
      </c>
      <c r="G2603" s="98" t="s">
        <v>632</v>
      </c>
      <c r="H2603" s="95" t="s">
        <v>59</v>
      </c>
      <c r="I2603" s="99" t="s">
        <v>10170</v>
      </c>
      <c r="J2603" s="98"/>
      <c r="K2603" s="98"/>
      <c r="L2603" s="98"/>
      <c r="M2603" s="98"/>
      <c r="N2603" s="98" t="s">
        <v>754</v>
      </c>
      <c r="O2603" s="74">
        <v>43101</v>
      </c>
      <c r="P2603" s="103">
        <v>47</v>
      </c>
      <c r="Q2603" s="101">
        <v>0</v>
      </c>
      <c r="R2603" s="104">
        <f t="shared" si="125"/>
        <v>3.9166666666666665</v>
      </c>
      <c r="S2603" s="105">
        <f t="shared" si="123"/>
        <v>0</v>
      </c>
      <c r="T2603" s="100" t="s">
        <v>9929</v>
      </c>
      <c r="U2603" s="74">
        <v>43178</v>
      </c>
      <c r="V2603" s="98"/>
      <c r="W2603" s="98"/>
      <c r="X2603" s="98" t="s">
        <v>1465</v>
      </c>
      <c r="Y2603" s="179" t="s">
        <v>9825</v>
      </c>
      <c r="Z2603">
        <f>IF(ISNA(VLOOKUP(A2603,[2]InvPiv!$A:$B,2,FALSE)),0,VLOOKUP(A2603,[2]InvPiv!$A:$B,2,FALSE))</f>
        <v>0</v>
      </c>
      <c r="AA2603" s="185">
        <f t="shared" si="124"/>
        <v>0</v>
      </c>
      <c r="AB2603">
        <f>VLOOKUP(A2603,[2]ConPiv!$A:$B,2,FALSE)</f>
        <v>1</v>
      </c>
    </row>
    <row r="2604" spans="1:34" s="7" customFormat="1" ht="13" x14ac:dyDescent="0.3">
      <c r="A2604" s="96">
        <v>312340</v>
      </c>
      <c r="B2604" s="96">
        <v>23781</v>
      </c>
      <c r="C2604" s="95"/>
      <c r="D2604" s="97"/>
      <c r="E2604" s="98"/>
      <c r="F2604" s="98" t="s">
        <v>10040</v>
      </c>
      <c r="G2604" s="98" t="s">
        <v>1007</v>
      </c>
      <c r="H2604" s="95" t="s">
        <v>246</v>
      </c>
      <c r="I2604" s="99" t="s">
        <v>1798</v>
      </c>
      <c r="J2604" s="98"/>
      <c r="K2604" s="98"/>
      <c r="L2604" s="98"/>
      <c r="M2604" s="98"/>
      <c r="N2604" s="98" t="s">
        <v>754</v>
      </c>
      <c r="O2604" s="74">
        <v>43101</v>
      </c>
      <c r="P2604" s="103">
        <v>47</v>
      </c>
      <c r="Q2604" s="101">
        <v>0</v>
      </c>
      <c r="R2604" s="104">
        <f t="shared" si="125"/>
        <v>3.9166666666666665</v>
      </c>
      <c r="S2604" s="105">
        <f t="shared" si="123"/>
        <v>0</v>
      </c>
      <c r="T2604" s="100" t="s">
        <v>9931</v>
      </c>
      <c r="U2604" s="74">
        <v>43178</v>
      </c>
      <c r="V2604" s="98"/>
      <c r="W2604" s="98"/>
      <c r="X2604" s="98" t="s">
        <v>1465</v>
      </c>
      <c r="Y2604" s="179" t="s">
        <v>9825</v>
      </c>
      <c r="Z2604">
        <f>IF(ISNA(VLOOKUP(A2604,[2]InvPiv!$A:$B,2,FALSE)),0,VLOOKUP(A2604,[2]InvPiv!$A:$B,2,FALSE))</f>
        <v>0</v>
      </c>
      <c r="AA2604" s="185">
        <f t="shared" si="124"/>
        <v>0</v>
      </c>
      <c r="AB2604">
        <f>VLOOKUP(A2604,[2]ConPiv!$A:$B,2,FALSE)</f>
        <v>5</v>
      </c>
    </row>
    <row r="2605" spans="1:34" s="7" customFormat="1" ht="13" x14ac:dyDescent="0.3">
      <c r="A2605" s="96">
        <v>312459</v>
      </c>
      <c r="B2605" s="96">
        <v>23863</v>
      </c>
      <c r="C2605" s="95"/>
      <c r="D2605" s="97"/>
      <c r="E2605" s="98"/>
      <c r="F2605" s="98" t="s">
        <v>10080</v>
      </c>
      <c r="G2605" s="98" t="s">
        <v>603</v>
      </c>
      <c r="H2605" s="95" t="s">
        <v>59</v>
      </c>
      <c r="I2605" s="99" t="s">
        <v>10204</v>
      </c>
      <c r="J2605" s="98"/>
      <c r="K2605" s="98"/>
      <c r="L2605" s="98"/>
      <c r="M2605" s="98"/>
      <c r="N2605" s="98" t="s">
        <v>754</v>
      </c>
      <c r="O2605" s="74">
        <v>43101</v>
      </c>
      <c r="P2605" s="103">
        <v>47</v>
      </c>
      <c r="Q2605" s="101">
        <v>0</v>
      </c>
      <c r="R2605" s="104">
        <f t="shared" si="125"/>
        <v>3.9166666666666665</v>
      </c>
      <c r="S2605" s="105">
        <f t="shared" si="123"/>
        <v>0</v>
      </c>
      <c r="T2605" s="100" t="s">
        <v>9971</v>
      </c>
      <c r="U2605" s="74">
        <v>43185</v>
      </c>
      <c r="V2605" s="98"/>
      <c r="W2605" s="98"/>
      <c r="X2605" s="98" t="s">
        <v>1465</v>
      </c>
      <c r="Y2605" s="179" t="s">
        <v>9825</v>
      </c>
      <c r="Z2605">
        <f>IF(ISNA(VLOOKUP(A2605,[2]InvPiv!$A:$B,2,FALSE)),0,VLOOKUP(A2605,[2]InvPiv!$A:$B,2,FALSE))</f>
        <v>0</v>
      </c>
      <c r="AA2605" s="185">
        <f t="shared" si="124"/>
        <v>0</v>
      </c>
      <c r="AB2605">
        <f>VLOOKUP(A2605,[2]ConPiv!$A:$B,2,FALSE)</f>
        <v>1</v>
      </c>
    </row>
    <row r="2606" spans="1:34" s="7" customFormat="1" ht="13" x14ac:dyDescent="0.3">
      <c r="A2606" s="96">
        <v>312156</v>
      </c>
      <c r="B2606" s="96">
        <v>23581</v>
      </c>
      <c r="C2606" s="95"/>
      <c r="D2606" s="97"/>
      <c r="E2606" s="98"/>
      <c r="F2606" s="98" t="s">
        <v>10025</v>
      </c>
      <c r="G2606" s="98" t="s">
        <v>510</v>
      </c>
      <c r="H2606" s="95" t="s">
        <v>3</v>
      </c>
      <c r="I2606" s="99">
        <v>85260</v>
      </c>
      <c r="J2606" s="98"/>
      <c r="K2606" s="98"/>
      <c r="L2606" s="98"/>
      <c r="M2606" s="98"/>
      <c r="N2606" s="98" t="s">
        <v>754</v>
      </c>
      <c r="O2606" s="74">
        <v>43101</v>
      </c>
      <c r="P2606" s="103">
        <v>47</v>
      </c>
      <c r="Q2606" s="101">
        <v>0</v>
      </c>
      <c r="R2606" s="104">
        <f t="shared" si="125"/>
        <v>3.9166666666666665</v>
      </c>
      <c r="S2606" s="105">
        <f t="shared" si="123"/>
        <v>0</v>
      </c>
      <c r="T2606" s="100" t="s">
        <v>9916</v>
      </c>
      <c r="U2606" s="74">
        <v>43199</v>
      </c>
      <c r="V2606" s="98"/>
      <c r="W2606" s="98"/>
      <c r="X2606" s="98" t="s">
        <v>1465</v>
      </c>
      <c r="Y2606" s="179" t="s">
        <v>10205</v>
      </c>
      <c r="Z2606">
        <f>IF(ISNA(VLOOKUP(A2606,[2]InvPiv!$A:$B,2,FALSE)),0,VLOOKUP(A2606,[2]InvPiv!$A:$B,2,FALSE))</f>
        <v>0</v>
      </c>
      <c r="AA2606" s="185">
        <f t="shared" si="124"/>
        <v>0</v>
      </c>
      <c r="AB2606">
        <f>VLOOKUP(A2606,[2]ConPiv!$A:$B,2,FALSE)</f>
        <v>5.25</v>
      </c>
    </row>
    <row r="2607" spans="1:34" s="7" customFormat="1" ht="13" x14ac:dyDescent="0.3">
      <c r="A2607" s="96">
        <v>311451</v>
      </c>
      <c r="B2607" s="96">
        <v>23396</v>
      </c>
      <c r="C2607" s="95"/>
      <c r="D2607" s="97"/>
      <c r="E2607" s="98"/>
      <c r="F2607" s="98" t="s">
        <v>9090</v>
      </c>
      <c r="G2607" s="98" t="s">
        <v>9212</v>
      </c>
      <c r="H2607" s="95" t="s">
        <v>83</v>
      </c>
      <c r="I2607" s="99" t="s">
        <v>9213</v>
      </c>
      <c r="J2607" s="98"/>
      <c r="K2607" s="98"/>
      <c r="L2607" s="98"/>
      <c r="M2607" s="98"/>
      <c r="N2607" s="98" t="s">
        <v>754</v>
      </c>
      <c r="O2607" s="74">
        <v>43009</v>
      </c>
      <c r="P2607" s="103">
        <v>47</v>
      </c>
      <c r="Q2607" s="101">
        <v>0</v>
      </c>
      <c r="R2607" s="104">
        <f t="shared" si="125"/>
        <v>3.9166666666666665</v>
      </c>
      <c r="S2607" s="105">
        <f t="shared" si="123"/>
        <v>0</v>
      </c>
      <c r="T2607" s="100" t="s">
        <v>8972</v>
      </c>
      <c r="U2607" s="74">
        <v>43209</v>
      </c>
      <c r="V2607" s="98"/>
      <c r="W2607" s="98"/>
      <c r="X2607" s="98" t="s">
        <v>1465</v>
      </c>
      <c r="Y2607" s="179" t="s">
        <v>10205</v>
      </c>
      <c r="Z2607">
        <f>IF(ISNA(VLOOKUP(A2607,[2]InvPiv!$A:$B,2,FALSE)),0,VLOOKUP(A2607,[2]InvPiv!$A:$B,2,FALSE))</f>
        <v>0</v>
      </c>
      <c r="AA2607" s="185">
        <f t="shared" si="124"/>
        <v>0</v>
      </c>
      <c r="AB2607">
        <f>VLOOKUP(A2607,[2]ConPiv!$A:$B,2,FALSE)</f>
        <v>1</v>
      </c>
      <c r="AC2607"/>
      <c r="AD2607"/>
      <c r="AE2607"/>
      <c r="AF2607"/>
      <c r="AG2607"/>
      <c r="AH2607"/>
    </row>
    <row r="2608" spans="1:34" s="7" customFormat="1" ht="13" x14ac:dyDescent="0.3">
      <c r="A2608" s="96">
        <v>312425</v>
      </c>
      <c r="B2608" s="96">
        <v>23827</v>
      </c>
      <c r="C2608" s="95"/>
      <c r="D2608" s="97"/>
      <c r="E2608" s="98"/>
      <c r="F2608" s="98" t="s">
        <v>10079</v>
      </c>
      <c r="G2608" s="98" t="s">
        <v>10104</v>
      </c>
      <c r="H2608" s="95" t="s">
        <v>279</v>
      </c>
      <c r="I2608" s="99" t="s">
        <v>10112</v>
      </c>
      <c r="J2608" s="98"/>
      <c r="K2608" s="98"/>
      <c r="L2608" s="98"/>
      <c r="M2608" s="98"/>
      <c r="N2608" s="98" t="s">
        <v>754</v>
      </c>
      <c r="O2608" s="74">
        <v>43101</v>
      </c>
      <c r="P2608" s="103">
        <v>47</v>
      </c>
      <c r="Q2608" s="101">
        <v>0</v>
      </c>
      <c r="R2608" s="104">
        <f t="shared" si="125"/>
        <v>3.9166666666666665</v>
      </c>
      <c r="S2608" s="105">
        <f t="shared" si="123"/>
        <v>0</v>
      </c>
      <c r="T2608" s="100" t="s">
        <v>9970</v>
      </c>
      <c r="U2608" s="74">
        <v>43210</v>
      </c>
      <c r="V2608" s="98"/>
      <c r="W2608" s="98"/>
      <c r="X2608" s="98" t="s">
        <v>1465</v>
      </c>
      <c r="Y2608" s="179" t="s">
        <v>10213</v>
      </c>
      <c r="Z2608">
        <f>IF(ISNA(VLOOKUP(A2608,[2]InvPiv!$A:$B,2,FALSE)),0,VLOOKUP(A2608,[2]InvPiv!$A:$B,2,FALSE))</f>
        <v>0</v>
      </c>
      <c r="AA2608" s="185">
        <f t="shared" si="124"/>
        <v>0</v>
      </c>
      <c r="AB2608">
        <f>VLOOKUP(A2608,[2]ConPiv!$A:$B,2,FALSE)</f>
        <v>2</v>
      </c>
    </row>
    <row r="2609" spans="1:34" s="7" customFormat="1" ht="13" x14ac:dyDescent="0.3">
      <c r="A2609" s="96">
        <v>312013</v>
      </c>
      <c r="B2609" s="96">
        <v>23562</v>
      </c>
      <c r="C2609" s="95"/>
      <c r="D2609" s="97"/>
      <c r="E2609" s="98"/>
      <c r="F2609" s="98" t="s">
        <v>9613</v>
      </c>
      <c r="G2609" s="98" t="s">
        <v>632</v>
      </c>
      <c r="H2609" s="95" t="s">
        <v>59</v>
      </c>
      <c r="I2609" s="99" t="s">
        <v>9787</v>
      </c>
      <c r="J2609" s="98"/>
      <c r="K2609" s="98"/>
      <c r="L2609" s="98"/>
      <c r="M2609" s="98"/>
      <c r="N2609" s="98" t="s">
        <v>754</v>
      </c>
      <c r="O2609" s="74">
        <v>43009</v>
      </c>
      <c r="P2609" s="103">
        <v>47</v>
      </c>
      <c r="Q2609" s="101">
        <v>0</v>
      </c>
      <c r="R2609" s="104">
        <f t="shared" si="125"/>
        <v>3.9166666666666665</v>
      </c>
      <c r="S2609" s="105">
        <f t="shared" si="123"/>
        <v>0</v>
      </c>
      <c r="T2609" s="100" t="s">
        <v>9696</v>
      </c>
      <c r="U2609" s="74">
        <v>43216</v>
      </c>
      <c r="V2609" s="98"/>
      <c r="W2609" s="98"/>
      <c r="X2609" s="98" t="s">
        <v>1465</v>
      </c>
      <c r="Y2609" s="179" t="s">
        <v>10205</v>
      </c>
      <c r="Z2609">
        <f>IF(ISNA(VLOOKUP(A2609,[2]InvPiv!$A:$B,2,FALSE)),0,VLOOKUP(A2609,[2]InvPiv!$A:$B,2,FALSE))</f>
        <v>0</v>
      </c>
      <c r="AA2609" s="185">
        <f t="shared" si="124"/>
        <v>0</v>
      </c>
      <c r="AB2609">
        <f>VLOOKUP(A2609,[2]ConPiv!$A:$B,2,FALSE)</f>
        <v>1</v>
      </c>
      <c r="AC2609"/>
      <c r="AD2609"/>
      <c r="AE2609"/>
      <c r="AF2609"/>
      <c r="AG2609"/>
      <c r="AH2609"/>
    </row>
    <row r="2610" spans="1:34" s="7" customFormat="1" ht="13" x14ac:dyDescent="0.3">
      <c r="A2610" s="281">
        <v>310619</v>
      </c>
      <c r="B2610" s="281">
        <v>23025</v>
      </c>
      <c r="C2610" s="272"/>
      <c r="D2610" s="273"/>
      <c r="E2610" s="274"/>
      <c r="F2610" s="274" t="s">
        <v>8123</v>
      </c>
      <c r="G2610" s="274" t="s">
        <v>3326</v>
      </c>
      <c r="H2610" s="272" t="s">
        <v>201</v>
      </c>
      <c r="I2610" s="287" t="s">
        <v>8367</v>
      </c>
      <c r="J2610" s="274"/>
      <c r="K2610" s="274"/>
      <c r="L2610" s="274"/>
      <c r="M2610" s="274"/>
      <c r="N2610" s="274" t="s">
        <v>754</v>
      </c>
      <c r="O2610" s="283">
        <v>42917</v>
      </c>
      <c r="P2610" s="284">
        <v>47</v>
      </c>
      <c r="Q2610" s="285">
        <v>0</v>
      </c>
      <c r="R2610" s="285">
        <f t="shared" si="125"/>
        <v>3.9166666666666665</v>
      </c>
      <c r="S2610" s="286">
        <f t="shared" si="123"/>
        <v>0</v>
      </c>
      <c r="T2610" s="274" t="s">
        <v>8232</v>
      </c>
      <c r="U2610" s="283">
        <v>43217</v>
      </c>
      <c r="V2610" s="274"/>
      <c r="W2610" s="274"/>
      <c r="X2610" s="274" t="s">
        <v>1465</v>
      </c>
      <c r="Y2610" s="183" t="s">
        <v>9234</v>
      </c>
      <c r="Z2610">
        <f>IF(ISNA(VLOOKUP(A2610,[2]InvPiv!$A:$B,2,FALSE)),0,VLOOKUP(A2610,[2]InvPiv!$A:$B,2,FALSE))</f>
        <v>0</v>
      </c>
      <c r="AA2610" s="185">
        <f t="shared" si="124"/>
        <v>0</v>
      </c>
      <c r="AB2610">
        <f>VLOOKUP(A2610,[2]ConPiv!$A:$B,2,FALSE)</f>
        <v>2.5</v>
      </c>
      <c r="AC2610"/>
      <c r="AD2610"/>
      <c r="AE2610"/>
      <c r="AF2610"/>
      <c r="AG2610"/>
      <c r="AH2610"/>
    </row>
    <row r="2611" spans="1:34" s="7" customFormat="1" ht="13" x14ac:dyDescent="0.3">
      <c r="A2611" s="96">
        <v>10767</v>
      </c>
      <c r="B2611" s="96">
        <v>8951</v>
      </c>
      <c r="C2611" s="95"/>
      <c r="D2611" s="97"/>
      <c r="E2611" s="98"/>
      <c r="F2611" s="98" t="s">
        <v>10221</v>
      </c>
      <c r="G2611" s="98" t="s">
        <v>10222</v>
      </c>
      <c r="H2611" s="95" t="s">
        <v>87</v>
      </c>
      <c r="I2611" s="99" t="s">
        <v>10223</v>
      </c>
      <c r="J2611" s="98"/>
      <c r="K2611" s="98"/>
      <c r="L2611" s="98"/>
      <c r="M2611" s="98"/>
      <c r="N2611" s="98" t="s">
        <v>635</v>
      </c>
      <c r="O2611" s="74">
        <v>43101</v>
      </c>
      <c r="P2611" s="103">
        <v>47</v>
      </c>
      <c r="Q2611" s="101">
        <v>0</v>
      </c>
      <c r="R2611" s="104">
        <f t="shared" si="125"/>
        <v>3.9166666666666665</v>
      </c>
      <c r="S2611" s="105">
        <f t="shared" si="123"/>
        <v>0</v>
      </c>
      <c r="T2611" s="100" t="s">
        <v>10219</v>
      </c>
      <c r="U2611" s="74">
        <v>43220</v>
      </c>
      <c r="V2611" s="98"/>
      <c r="W2611" s="98"/>
      <c r="X2611" s="98" t="s">
        <v>635</v>
      </c>
      <c r="Y2611" s="179" t="s">
        <v>10220</v>
      </c>
      <c r="Z2611">
        <f>IF(ISNA(VLOOKUP(A2611,[2]InvPiv!$A:$B,2,FALSE)),0,VLOOKUP(A2611,[2]InvPiv!$A:$B,2,FALSE))</f>
        <v>0</v>
      </c>
      <c r="AA2611" s="185">
        <f t="shared" si="124"/>
        <v>0</v>
      </c>
      <c r="AB2611">
        <f>VLOOKUP(A2611,[2]ConPiv!$A:$B,2,FALSE)</f>
        <v>0</v>
      </c>
    </row>
    <row r="2612" spans="1:34" s="7" customFormat="1" ht="13" x14ac:dyDescent="0.3">
      <c r="A2612" s="69">
        <v>311938</v>
      </c>
      <c r="B2612" s="69">
        <v>23151</v>
      </c>
      <c r="C2612" s="56"/>
      <c r="D2612" s="63"/>
      <c r="E2612" s="55"/>
      <c r="F2612" s="55" t="s">
        <v>9591</v>
      </c>
      <c r="G2612" s="55" t="s">
        <v>9759</v>
      </c>
      <c r="H2612" s="56" t="s">
        <v>538</v>
      </c>
      <c r="I2612" s="58" t="s">
        <v>9760</v>
      </c>
      <c r="J2612" s="55"/>
      <c r="K2612" s="55"/>
      <c r="L2612" s="55"/>
      <c r="M2612" s="55"/>
      <c r="N2612" s="55" t="s">
        <v>754</v>
      </c>
      <c r="O2612" s="59">
        <v>43009</v>
      </c>
      <c r="P2612" s="60">
        <v>47</v>
      </c>
      <c r="Q2612" s="37">
        <v>0</v>
      </c>
      <c r="R2612" s="61">
        <f t="shared" si="125"/>
        <v>3.9166666666666665</v>
      </c>
      <c r="S2612" s="62">
        <f t="shared" si="123"/>
        <v>0</v>
      </c>
      <c r="T2612" s="36" t="s">
        <v>9674</v>
      </c>
      <c r="U2612" s="59">
        <v>43221</v>
      </c>
      <c r="V2612" s="55"/>
      <c r="W2612" s="55"/>
      <c r="X2612" s="55" t="s">
        <v>1465</v>
      </c>
      <c r="Y2612" s="183" t="s">
        <v>9821</v>
      </c>
      <c r="Z2612">
        <f>IF(ISNA(VLOOKUP(A2612,[2]InvPiv!$A:$B,2,FALSE)),0,VLOOKUP(A2612,[2]InvPiv!$A:$B,2,FALSE))</f>
        <v>0</v>
      </c>
      <c r="AA2612" s="185">
        <f t="shared" si="124"/>
        <v>0</v>
      </c>
      <c r="AB2612">
        <f>VLOOKUP(A2612,[2]ConPiv!$A:$B,2,FALSE)</f>
        <v>51.5</v>
      </c>
      <c r="AC2612"/>
      <c r="AD2612"/>
      <c r="AE2612"/>
      <c r="AF2612"/>
      <c r="AG2612"/>
      <c r="AH2612"/>
    </row>
    <row r="2613" spans="1:34" s="7" customFormat="1" ht="13" x14ac:dyDescent="0.3">
      <c r="A2613" s="69">
        <v>310939</v>
      </c>
      <c r="B2613" s="69">
        <v>23056</v>
      </c>
      <c r="C2613" s="56"/>
      <c r="D2613" s="63"/>
      <c r="E2613" s="55"/>
      <c r="F2613" s="55" t="s">
        <v>9595</v>
      </c>
      <c r="G2613" s="55" t="s">
        <v>703</v>
      </c>
      <c r="H2613" s="56" t="s">
        <v>254</v>
      </c>
      <c r="I2613" s="58" t="s">
        <v>9765</v>
      </c>
      <c r="J2613" s="55"/>
      <c r="K2613" s="55"/>
      <c r="L2613" s="55"/>
      <c r="M2613" s="55"/>
      <c r="N2613" s="55" t="s">
        <v>754</v>
      </c>
      <c r="O2613" s="59">
        <v>43009</v>
      </c>
      <c r="P2613" s="60">
        <v>47</v>
      </c>
      <c r="Q2613" s="37">
        <v>0</v>
      </c>
      <c r="R2613" s="61">
        <f t="shared" si="125"/>
        <v>3.9166666666666665</v>
      </c>
      <c r="S2613" s="62">
        <f t="shared" si="123"/>
        <v>0</v>
      </c>
      <c r="T2613" s="36" t="s">
        <v>9678</v>
      </c>
      <c r="U2613" s="59">
        <v>43231</v>
      </c>
      <c r="V2613" s="55"/>
      <c r="W2613" s="55"/>
      <c r="X2613" s="55" t="s">
        <v>1465</v>
      </c>
      <c r="Y2613" s="183" t="s">
        <v>9821</v>
      </c>
      <c r="Z2613">
        <f>IF(ISNA(VLOOKUP(A2613,[2]InvPiv!$A:$B,2,FALSE)),0,VLOOKUP(A2613,[2]InvPiv!$A:$B,2,FALSE))</f>
        <v>0</v>
      </c>
      <c r="AA2613" s="185">
        <f t="shared" si="124"/>
        <v>0</v>
      </c>
      <c r="AB2613">
        <f>VLOOKUP(A2613,[2]ConPiv!$A:$B,2,FALSE)</f>
        <v>1</v>
      </c>
      <c r="AC2613"/>
      <c r="AD2613"/>
      <c r="AE2613"/>
      <c r="AF2613"/>
      <c r="AG2613"/>
      <c r="AH2613"/>
    </row>
    <row r="2614" spans="1:34" s="7" customFormat="1" ht="13" x14ac:dyDescent="0.3">
      <c r="A2614" s="96">
        <v>13188</v>
      </c>
      <c r="B2614" s="96">
        <v>17287</v>
      </c>
      <c r="C2614" s="95"/>
      <c r="D2614" s="97"/>
      <c r="E2614" s="98"/>
      <c r="F2614" s="98" t="s">
        <v>10214</v>
      </c>
      <c r="G2614" s="98" t="s">
        <v>97</v>
      </c>
      <c r="H2614" s="95" t="s">
        <v>23</v>
      </c>
      <c r="I2614" s="99" t="s">
        <v>8332</v>
      </c>
      <c r="J2614" s="98"/>
      <c r="K2614" s="98"/>
      <c r="L2614" s="98"/>
      <c r="M2614" s="98"/>
      <c r="N2614" s="98" t="s">
        <v>754</v>
      </c>
      <c r="O2614" s="74">
        <v>43101</v>
      </c>
      <c r="P2614" s="103">
        <v>47</v>
      </c>
      <c r="Q2614" s="101">
        <v>0</v>
      </c>
      <c r="R2614" s="104">
        <f t="shared" si="125"/>
        <v>3.9166666666666665</v>
      </c>
      <c r="S2614" s="105">
        <f t="shared" si="123"/>
        <v>0</v>
      </c>
      <c r="T2614" s="100" t="s">
        <v>10215</v>
      </c>
      <c r="U2614" s="74">
        <v>43239</v>
      </c>
      <c r="V2614" s="98"/>
      <c r="W2614" s="98"/>
      <c r="X2614" s="98" t="s">
        <v>1465</v>
      </c>
      <c r="Y2614" s="179" t="s">
        <v>10216</v>
      </c>
      <c r="Z2614">
        <v>0</v>
      </c>
      <c r="AA2614" s="185">
        <f t="shared" si="124"/>
        <v>0</v>
      </c>
      <c r="AB2614">
        <f>VLOOKUP(A2614,[2]ConPiv!$A:$B,2,FALSE)</f>
        <v>1</v>
      </c>
    </row>
    <row r="2615" spans="1:34" s="7" customFormat="1" ht="13" x14ac:dyDescent="0.3">
      <c r="A2615" s="96">
        <v>312381</v>
      </c>
      <c r="B2615" s="96">
        <v>23826</v>
      </c>
      <c r="C2615" s="95"/>
      <c r="D2615" s="97"/>
      <c r="E2615" s="98"/>
      <c r="F2615" s="98" t="s">
        <v>10054</v>
      </c>
      <c r="G2615" s="98" t="s">
        <v>5632</v>
      </c>
      <c r="H2615" s="95" t="s">
        <v>69</v>
      </c>
      <c r="I2615" s="99" t="s">
        <v>10197</v>
      </c>
      <c r="J2615" s="98"/>
      <c r="K2615" s="98"/>
      <c r="L2615" s="98"/>
      <c r="M2615" s="98"/>
      <c r="N2615" s="98" t="s">
        <v>754</v>
      </c>
      <c r="O2615" s="74">
        <v>43101</v>
      </c>
      <c r="P2615" s="103">
        <v>47</v>
      </c>
      <c r="Q2615" s="101">
        <v>0</v>
      </c>
      <c r="R2615" s="104">
        <f t="shared" si="125"/>
        <v>3.9166666666666665</v>
      </c>
      <c r="S2615" s="105">
        <f t="shared" si="123"/>
        <v>0</v>
      </c>
      <c r="T2615" s="100" t="s">
        <v>9945</v>
      </c>
      <c r="U2615" s="74">
        <v>43251</v>
      </c>
      <c r="V2615" s="98"/>
      <c r="W2615" s="98"/>
      <c r="X2615" s="98" t="s">
        <v>1465</v>
      </c>
      <c r="Y2615" s="179" t="s">
        <v>10207</v>
      </c>
      <c r="Z2615">
        <f>IF(ISNA(VLOOKUP(A2615,[2]InvPiv!$A:$B,2,FALSE)),0,VLOOKUP(A2615,[2]InvPiv!$A:$B,2,FALSE))</f>
        <v>0</v>
      </c>
      <c r="AA2615" s="185">
        <f t="shared" si="124"/>
        <v>0</v>
      </c>
      <c r="AB2615">
        <f>VLOOKUP(A2615,[2]ConPiv!$A:$B,2,FALSE)</f>
        <v>8.5</v>
      </c>
    </row>
    <row r="2616" spans="1:34" s="7" customFormat="1" ht="13" x14ac:dyDescent="0.3">
      <c r="A2616" s="243">
        <v>310176</v>
      </c>
      <c r="B2616" s="243">
        <v>22853</v>
      </c>
      <c r="C2616" s="244"/>
      <c r="D2616" s="245"/>
      <c r="E2616" s="246"/>
      <c r="F2616" s="246" t="s">
        <v>8033</v>
      </c>
      <c r="G2616" s="246" t="s">
        <v>8253</v>
      </c>
      <c r="H2616" s="244" t="s">
        <v>209</v>
      </c>
      <c r="I2616" s="247" t="s">
        <v>8254</v>
      </c>
      <c r="J2616" s="246"/>
      <c r="K2616" s="246"/>
      <c r="L2616" s="246"/>
      <c r="M2616" s="246"/>
      <c r="N2616" s="246" t="s">
        <v>754</v>
      </c>
      <c r="O2616" s="248">
        <v>42917</v>
      </c>
      <c r="P2616" s="249">
        <v>47</v>
      </c>
      <c r="Q2616" s="250">
        <v>0</v>
      </c>
      <c r="R2616" s="250">
        <f t="shared" si="125"/>
        <v>3.9166666666666665</v>
      </c>
      <c r="S2616" s="251">
        <f t="shared" si="123"/>
        <v>0</v>
      </c>
      <c r="T2616" s="246" t="s">
        <v>8142</v>
      </c>
      <c r="U2616" s="248">
        <v>43252</v>
      </c>
      <c r="V2616" s="246"/>
      <c r="W2616" s="246"/>
      <c r="X2616" s="246" t="s">
        <v>1465</v>
      </c>
      <c r="Y2616" s="179" t="s">
        <v>10257</v>
      </c>
      <c r="Z2616">
        <f>IF(ISNA(VLOOKUP(A2616,[2]InvPiv!$A:$B,2,FALSE)),0,VLOOKUP(A2616,[2]InvPiv!$A:$B,2,FALSE))</f>
        <v>0</v>
      </c>
      <c r="AA2616" s="185">
        <f t="shared" si="124"/>
        <v>0</v>
      </c>
      <c r="AB2616">
        <f>VLOOKUP(A2616,[2]ConPiv!$A:$B,2,FALSE)</f>
        <v>3</v>
      </c>
      <c r="AC2616"/>
      <c r="AD2616"/>
      <c r="AE2616"/>
      <c r="AF2616"/>
      <c r="AG2616"/>
      <c r="AH2616"/>
    </row>
    <row r="2617" spans="1:34" s="7" customFormat="1" ht="13" x14ac:dyDescent="0.3">
      <c r="A2617" s="243">
        <v>310638</v>
      </c>
      <c r="B2617" s="243">
        <v>22987</v>
      </c>
      <c r="C2617" s="244"/>
      <c r="D2617" s="245"/>
      <c r="E2617" s="246"/>
      <c r="F2617" s="246" t="s">
        <v>8547</v>
      </c>
      <c r="G2617" s="246" t="s">
        <v>671</v>
      </c>
      <c r="H2617" s="244" t="s">
        <v>59</v>
      </c>
      <c r="I2617" s="247" t="s">
        <v>8812</v>
      </c>
      <c r="J2617" s="246"/>
      <c r="K2617" s="246"/>
      <c r="L2617" s="246"/>
      <c r="M2617" s="246"/>
      <c r="N2617" s="246" t="s">
        <v>754</v>
      </c>
      <c r="O2617" s="248">
        <v>42917</v>
      </c>
      <c r="P2617" s="249">
        <v>47</v>
      </c>
      <c r="Q2617" s="250">
        <v>0</v>
      </c>
      <c r="R2617" s="250">
        <f t="shared" si="125"/>
        <v>3.9166666666666665</v>
      </c>
      <c r="S2617" s="251">
        <f t="shared" si="123"/>
        <v>0</v>
      </c>
      <c r="T2617" s="246" t="s">
        <v>8659</v>
      </c>
      <c r="U2617" s="248">
        <v>43252</v>
      </c>
      <c r="V2617" s="246"/>
      <c r="W2617" s="246"/>
      <c r="X2617" s="246" t="s">
        <v>1465</v>
      </c>
      <c r="Y2617" s="179" t="s">
        <v>10257</v>
      </c>
      <c r="Z2617">
        <f>IF(ISNA(VLOOKUP(A2617,[2]InvPiv!$A:$B,2,FALSE)),0,VLOOKUP(A2617,[2]InvPiv!$A:$B,2,FALSE))</f>
        <v>0</v>
      </c>
      <c r="AA2617" s="185">
        <f t="shared" si="124"/>
        <v>0</v>
      </c>
      <c r="AB2617">
        <f>VLOOKUP(A2617,[2]ConPiv!$A:$B,2,FALSE)</f>
        <v>2</v>
      </c>
      <c r="AC2617"/>
      <c r="AD2617"/>
      <c r="AE2617"/>
      <c r="AF2617"/>
      <c r="AG2617"/>
      <c r="AH2617"/>
    </row>
    <row r="2618" spans="1:34" s="7" customFormat="1" ht="13" x14ac:dyDescent="0.3">
      <c r="A2618" s="243">
        <v>307752</v>
      </c>
      <c r="B2618" s="243">
        <v>22097</v>
      </c>
      <c r="C2618" s="244"/>
      <c r="D2618" s="245"/>
      <c r="E2618" s="246"/>
      <c r="F2618" s="246" t="s">
        <v>6073</v>
      </c>
      <c r="G2618" s="246" t="s">
        <v>6163</v>
      </c>
      <c r="H2618" s="244" t="s">
        <v>59</v>
      </c>
      <c r="I2618" s="247" t="s">
        <v>6164</v>
      </c>
      <c r="J2618" s="246"/>
      <c r="K2618" s="246"/>
      <c r="L2618" s="246"/>
      <c r="M2618" s="246"/>
      <c r="N2618" s="246" t="s">
        <v>754</v>
      </c>
      <c r="O2618" s="248">
        <v>42736</v>
      </c>
      <c r="P2618" s="249">
        <v>47</v>
      </c>
      <c r="Q2618" s="250">
        <v>0</v>
      </c>
      <c r="R2618" s="250">
        <f t="shared" si="125"/>
        <v>3.9166666666666665</v>
      </c>
      <c r="S2618" s="251">
        <f t="shared" si="123"/>
        <v>0</v>
      </c>
      <c r="T2618" s="246" t="s">
        <v>5991</v>
      </c>
      <c r="U2618" s="248">
        <v>43252</v>
      </c>
      <c r="V2618" s="246"/>
      <c r="W2618" s="246"/>
      <c r="X2618" s="246" t="s">
        <v>1465</v>
      </c>
      <c r="Y2618" s="179" t="s">
        <v>10257</v>
      </c>
      <c r="Z2618">
        <f>IF(ISNA(VLOOKUP(A2618,[2]InvPiv!$A:$B,2,FALSE)),0,VLOOKUP(A2618,[2]InvPiv!$A:$B,2,FALSE))</f>
        <v>0</v>
      </c>
      <c r="AA2618" s="185">
        <f t="shared" si="124"/>
        <v>0</v>
      </c>
      <c r="AB2618">
        <f>VLOOKUP(A2618,[2]ConPiv!$A:$B,2,FALSE)</f>
        <v>1.5</v>
      </c>
      <c r="AC2618"/>
      <c r="AD2618"/>
      <c r="AE2618"/>
      <c r="AF2618"/>
      <c r="AG2618"/>
      <c r="AH2618"/>
    </row>
    <row r="2619" spans="1:34" s="7" customFormat="1" ht="13" x14ac:dyDescent="0.3">
      <c r="A2619" s="243">
        <v>310714</v>
      </c>
      <c r="B2619" s="243">
        <v>23205</v>
      </c>
      <c r="C2619" s="244"/>
      <c r="D2619" s="245"/>
      <c r="E2619" s="246"/>
      <c r="F2619" s="246" t="s">
        <v>8118</v>
      </c>
      <c r="G2619" s="246" t="s">
        <v>216</v>
      </c>
      <c r="H2619" s="244" t="s">
        <v>124</v>
      </c>
      <c r="I2619" s="247" t="s">
        <v>8361</v>
      </c>
      <c r="J2619" s="246"/>
      <c r="K2619" s="246"/>
      <c r="L2619" s="246"/>
      <c r="M2619" s="246"/>
      <c r="N2619" s="246" t="s">
        <v>754</v>
      </c>
      <c r="O2619" s="248">
        <v>42917</v>
      </c>
      <c r="P2619" s="249">
        <v>47</v>
      </c>
      <c r="Q2619" s="250">
        <v>0</v>
      </c>
      <c r="R2619" s="250">
        <f t="shared" si="125"/>
        <v>3.9166666666666665</v>
      </c>
      <c r="S2619" s="251">
        <f t="shared" si="123"/>
        <v>0</v>
      </c>
      <c r="T2619" s="246" t="s">
        <v>8227</v>
      </c>
      <c r="U2619" s="248">
        <v>43252</v>
      </c>
      <c r="V2619" s="246"/>
      <c r="W2619" s="246"/>
      <c r="X2619" s="246" t="s">
        <v>1465</v>
      </c>
      <c r="Y2619" s="179" t="s">
        <v>10257</v>
      </c>
      <c r="Z2619">
        <f>IF(ISNA(VLOOKUP(A2619,[2]InvPiv!$A:$B,2,FALSE)),0,VLOOKUP(A2619,[2]InvPiv!$A:$B,2,FALSE))</f>
        <v>0</v>
      </c>
      <c r="AA2619" s="185">
        <f t="shared" si="124"/>
        <v>0</v>
      </c>
      <c r="AB2619">
        <f>VLOOKUP(A2619,[2]ConPiv!$A:$B,2,FALSE)</f>
        <v>1</v>
      </c>
      <c r="AC2619"/>
      <c r="AD2619"/>
      <c r="AE2619"/>
      <c r="AF2619"/>
      <c r="AG2619"/>
      <c r="AH2619"/>
    </row>
    <row r="2620" spans="1:34" s="7" customFormat="1" ht="13" x14ac:dyDescent="0.3">
      <c r="A2620" s="243">
        <v>310274</v>
      </c>
      <c r="B2620" s="243">
        <v>22624</v>
      </c>
      <c r="C2620" s="244"/>
      <c r="D2620" s="245"/>
      <c r="E2620" s="246"/>
      <c r="F2620" s="246" t="s">
        <v>9042</v>
      </c>
      <c r="G2620" s="246" t="s">
        <v>518</v>
      </c>
      <c r="H2620" s="244" t="s">
        <v>69</v>
      </c>
      <c r="I2620" s="247" t="s">
        <v>9167</v>
      </c>
      <c r="J2620" s="246"/>
      <c r="K2620" s="246"/>
      <c r="L2620" s="246"/>
      <c r="M2620" s="246"/>
      <c r="N2620" s="246" t="s">
        <v>754</v>
      </c>
      <c r="O2620" s="248">
        <v>43009</v>
      </c>
      <c r="P2620" s="249">
        <v>47</v>
      </c>
      <c r="Q2620" s="250">
        <v>0</v>
      </c>
      <c r="R2620" s="250">
        <f t="shared" si="125"/>
        <v>3.9166666666666665</v>
      </c>
      <c r="S2620" s="251">
        <f t="shared" si="123"/>
        <v>0</v>
      </c>
      <c r="T2620" s="246" t="s">
        <v>8923</v>
      </c>
      <c r="U2620" s="248">
        <v>43252</v>
      </c>
      <c r="V2620" s="246"/>
      <c r="W2620" s="246"/>
      <c r="X2620" s="246" t="s">
        <v>1465</v>
      </c>
      <c r="Y2620" s="179" t="s">
        <v>10257</v>
      </c>
      <c r="Z2620">
        <f>IF(ISNA(VLOOKUP(A2620,[2]InvPiv!$A:$B,2,FALSE)),0,VLOOKUP(A2620,[2]InvPiv!$A:$B,2,FALSE))</f>
        <v>0</v>
      </c>
      <c r="AA2620" s="185">
        <f t="shared" si="124"/>
        <v>0</v>
      </c>
      <c r="AB2620">
        <f>VLOOKUP(A2620,[2]ConPiv!$A:$B,2,FALSE)</f>
        <v>2</v>
      </c>
      <c r="AC2620"/>
      <c r="AD2620"/>
      <c r="AE2620"/>
      <c r="AF2620"/>
      <c r="AG2620"/>
      <c r="AH2620"/>
    </row>
    <row r="2621" spans="1:34" s="7" customFormat="1" ht="13" x14ac:dyDescent="0.3">
      <c r="A2621" s="243">
        <v>311674</v>
      </c>
      <c r="B2621" s="243">
        <v>23476</v>
      </c>
      <c r="C2621" s="272"/>
      <c r="D2621" s="273"/>
      <c r="E2621" s="274"/>
      <c r="F2621" s="246" t="s">
        <v>9311</v>
      </c>
      <c r="G2621" s="246" t="s">
        <v>606</v>
      </c>
      <c r="H2621" s="244" t="s">
        <v>87</v>
      </c>
      <c r="I2621" s="247">
        <v>11236</v>
      </c>
      <c r="J2621" s="246"/>
      <c r="K2621" s="246"/>
      <c r="L2621" s="246"/>
      <c r="M2621" s="246"/>
      <c r="N2621" s="246" t="s">
        <v>754</v>
      </c>
      <c r="O2621" s="248">
        <v>43009</v>
      </c>
      <c r="P2621" s="249">
        <v>47</v>
      </c>
      <c r="Q2621" s="250">
        <v>0</v>
      </c>
      <c r="R2621" s="250">
        <f t="shared" si="125"/>
        <v>3.9166666666666665</v>
      </c>
      <c r="S2621" s="251">
        <f t="shared" si="123"/>
        <v>0</v>
      </c>
      <c r="T2621" s="246" t="s">
        <v>9402</v>
      </c>
      <c r="U2621" s="248">
        <v>43252</v>
      </c>
      <c r="V2621" s="246"/>
      <c r="W2621" s="246"/>
      <c r="X2621" s="246" t="s">
        <v>1465</v>
      </c>
      <c r="Y2621" s="179" t="s">
        <v>10257</v>
      </c>
      <c r="Z2621">
        <f>IF(ISNA(VLOOKUP(A2621,[2]InvPiv!$A:$B,2,FALSE)),0,VLOOKUP(A2621,[2]InvPiv!$A:$B,2,FALSE))</f>
        <v>0</v>
      </c>
      <c r="AA2621" s="185">
        <f t="shared" si="124"/>
        <v>0</v>
      </c>
      <c r="AB2621">
        <f>VLOOKUP(A2621,[2]ConPiv!$A:$B,2,FALSE)</f>
        <v>1</v>
      </c>
      <c r="AC2621"/>
      <c r="AD2621"/>
      <c r="AE2621"/>
      <c r="AF2621"/>
      <c r="AG2621"/>
      <c r="AH2621"/>
    </row>
    <row r="2622" spans="1:34" s="7" customFormat="1" ht="13" x14ac:dyDescent="0.3">
      <c r="A2622" s="69">
        <v>312110</v>
      </c>
      <c r="B2622" s="69">
        <v>23582</v>
      </c>
      <c r="C2622" s="56"/>
      <c r="D2622" s="63"/>
      <c r="E2622" s="55"/>
      <c r="F2622" s="55" t="s">
        <v>9618</v>
      </c>
      <c r="G2622" s="55" t="s">
        <v>533</v>
      </c>
      <c r="H2622" s="56" t="s">
        <v>254</v>
      </c>
      <c r="I2622" s="58">
        <v>43202</v>
      </c>
      <c r="J2622" s="55"/>
      <c r="K2622" s="55"/>
      <c r="L2622" s="55"/>
      <c r="M2622" s="55"/>
      <c r="N2622" s="55" t="s">
        <v>754</v>
      </c>
      <c r="O2622" s="59">
        <v>43009</v>
      </c>
      <c r="P2622" s="60">
        <v>47</v>
      </c>
      <c r="Q2622" s="37">
        <v>0</v>
      </c>
      <c r="R2622" s="61">
        <f t="shared" si="125"/>
        <v>3.9166666666666665</v>
      </c>
      <c r="S2622" s="62">
        <f t="shared" si="123"/>
        <v>0</v>
      </c>
      <c r="T2622" s="36" t="s">
        <v>9701</v>
      </c>
      <c r="U2622" s="59">
        <v>43255</v>
      </c>
      <c r="V2622" s="55"/>
      <c r="W2622" s="55"/>
      <c r="X2622" s="55" t="s">
        <v>1465</v>
      </c>
      <c r="Y2622" s="183" t="s">
        <v>9824</v>
      </c>
      <c r="Z2622">
        <f>IF(ISNA(VLOOKUP(A2622,[2]InvPiv!$A:$B,2,FALSE)),0,VLOOKUP(A2622,[2]InvPiv!$A:$B,2,FALSE))</f>
        <v>0</v>
      </c>
      <c r="AA2622" s="185">
        <f t="shared" si="124"/>
        <v>0</v>
      </c>
      <c r="AB2622">
        <f>VLOOKUP(A2622,[2]ConPiv!$A:$B,2,FALSE)</f>
        <v>54</v>
      </c>
      <c r="AC2622"/>
      <c r="AD2622"/>
      <c r="AE2622"/>
      <c r="AF2622"/>
      <c r="AG2622"/>
      <c r="AH2622"/>
    </row>
    <row r="2623" spans="1:34" s="7" customFormat="1" ht="13" x14ac:dyDescent="0.3">
      <c r="A2623" s="96">
        <v>311301</v>
      </c>
      <c r="B2623" s="96">
        <v>23352</v>
      </c>
      <c r="C2623" s="95"/>
      <c r="D2623" s="97"/>
      <c r="E2623" s="98"/>
      <c r="F2623" s="98" t="s">
        <v>9979</v>
      </c>
      <c r="G2623" s="98" t="s">
        <v>518</v>
      </c>
      <c r="H2623" s="95" t="s">
        <v>69</v>
      </c>
      <c r="I2623" s="99" t="s">
        <v>10138</v>
      </c>
      <c r="J2623" s="98"/>
      <c r="K2623" s="98"/>
      <c r="L2623" s="98"/>
      <c r="M2623" s="98"/>
      <c r="N2623" s="98" t="s">
        <v>754</v>
      </c>
      <c r="O2623" s="74">
        <v>43101</v>
      </c>
      <c r="P2623" s="103">
        <v>47</v>
      </c>
      <c r="Q2623" s="101">
        <v>0</v>
      </c>
      <c r="R2623" s="104">
        <f t="shared" si="125"/>
        <v>3.9166666666666665</v>
      </c>
      <c r="S2623" s="105">
        <f t="shared" si="123"/>
        <v>0</v>
      </c>
      <c r="T2623" s="100" t="s">
        <v>9870</v>
      </c>
      <c r="U2623" s="74">
        <v>43266</v>
      </c>
      <c r="V2623" s="98"/>
      <c r="W2623" s="98"/>
      <c r="X2623" s="98" t="s">
        <v>1465</v>
      </c>
      <c r="Y2623" s="179" t="s">
        <v>9824</v>
      </c>
      <c r="Z2623">
        <f>IF(ISNA(VLOOKUP(A2623,[2]InvPiv!$A:$B,2,FALSE)),0,VLOOKUP(A2623,[2]InvPiv!$A:$B,2,FALSE))</f>
        <v>0</v>
      </c>
      <c r="AA2623" s="185">
        <f t="shared" si="124"/>
        <v>0</v>
      </c>
      <c r="AB2623">
        <f>VLOOKUP(A2623,[2]ConPiv!$A:$B,2,FALSE)</f>
        <v>9</v>
      </c>
    </row>
    <row r="2624" spans="1:34" s="7" customFormat="1" ht="13" x14ac:dyDescent="0.3">
      <c r="A2624" s="96">
        <v>6964</v>
      </c>
      <c r="B2624" s="96" t="s">
        <v>10240</v>
      </c>
      <c r="C2624" s="95"/>
      <c r="D2624" s="97"/>
      <c r="E2624" s="98"/>
      <c r="F2624" s="98" t="s">
        <v>10241</v>
      </c>
      <c r="G2624" s="98" t="s">
        <v>5410</v>
      </c>
      <c r="H2624" s="95" t="s">
        <v>266</v>
      </c>
      <c r="I2624" s="99" t="s">
        <v>10244</v>
      </c>
      <c r="J2624" s="98"/>
      <c r="K2624" s="98"/>
      <c r="L2624" s="98"/>
      <c r="M2624" s="98"/>
      <c r="N2624" s="98" t="s">
        <v>754</v>
      </c>
      <c r="O2624" s="74">
        <v>43101</v>
      </c>
      <c r="P2624" s="103">
        <v>47</v>
      </c>
      <c r="Q2624" s="101">
        <v>0</v>
      </c>
      <c r="R2624" s="104">
        <f t="shared" si="125"/>
        <v>3.9166666666666665</v>
      </c>
      <c r="S2624" s="105">
        <f t="shared" si="123"/>
        <v>0</v>
      </c>
      <c r="T2624" s="100" t="s">
        <v>10242</v>
      </c>
      <c r="U2624" s="74">
        <v>43384</v>
      </c>
      <c r="V2624" s="98"/>
      <c r="W2624" s="98"/>
      <c r="X2624" s="98" t="s">
        <v>1465</v>
      </c>
      <c r="Y2624" s="179" t="s">
        <v>10243</v>
      </c>
      <c r="Z2624">
        <f>IF(ISNA(VLOOKUP(A2624,[2]InvPiv!$A:$B,2,FALSE)),0,VLOOKUP(A2624,[2]InvPiv!$A:$B,2,FALSE))</f>
        <v>0</v>
      </c>
      <c r="AA2624" s="185">
        <f t="shared" si="124"/>
        <v>0</v>
      </c>
      <c r="AB2624">
        <f>VLOOKUP(A2624,[2]ConPiv!$A:$B,2,FALSE)</f>
        <v>0</v>
      </c>
    </row>
    <row r="2625" spans="1:34" s="7" customFormat="1" ht="13" x14ac:dyDescent="0.3">
      <c r="A2625" s="69">
        <v>303638</v>
      </c>
      <c r="B2625" s="69">
        <v>20196</v>
      </c>
      <c r="C2625" s="56"/>
      <c r="D2625" s="63"/>
      <c r="E2625" s="55"/>
      <c r="F2625" s="55" t="s">
        <v>3905</v>
      </c>
      <c r="G2625" s="55" t="s">
        <v>4088</v>
      </c>
      <c r="H2625" s="56" t="s">
        <v>355</v>
      </c>
      <c r="I2625" s="58" t="s">
        <v>4089</v>
      </c>
      <c r="J2625" s="55"/>
      <c r="K2625" s="55"/>
      <c r="L2625" s="55"/>
      <c r="M2625" s="55"/>
      <c r="N2625" s="55" t="s">
        <v>754</v>
      </c>
      <c r="O2625" s="59">
        <v>42552</v>
      </c>
      <c r="P2625" s="60">
        <v>47</v>
      </c>
      <c r="Q2625" s="37">
        <v>0</v>
      </c>
      <c r="R2625" s="61">
        <f t="shared" si="125"/>
        <v>3.9166666666666665</v>
      </c>
      <c r="S2625" s="62">
        <f t="shared" si="123"/>
        <v>0</v>
      </c>
      <c r="T2625" s="36" t="s">
        <v>3985</v>
      </c>
      <c r="U2625" s="59" t="s">
        <v>354</v>
      </c>
      <c r="V2625" s="55"/>
      <c r="W2625" s="55"/>
      <c r="X2625" s="55" t="s">
        <v>1465</v>
      </c>
      <c r="Y2625" s="183" t="s">
        <v>9238</v>
      </c>
      <c r="Z2625">
        <f>IF(ISNA(VLOOKUP(A2625,[2]InvPiv!$A:$B,2,FALSE)),0,VLOOKUP(A2625,[2]InvPiv!$A:$B,2,FALSE))</f>
        <v>0</v>
      </c>
      <c r="AA2625" s="185">
        <f t="shared" si="124"/>
        <v>0</v>
      </c>
      <c r="AB2625">
        <f>VLOOKUP(A2625,[2]ConPiv!$A:$B,2,FALSE)</f>
        <v>3</v>
      </c>
      <c r="AC2625"/>
      <c r="AD2625"/>
      <c r="AE2625"/>
      <c r="AF2625"/>
      <c r="AG2625"/>
      <c r="AH2625"/>
    </row>
    <row r="2626" spans="1:34" s="7" customFormat="1" ht="13" x14ac:dyDescent="0.3">
      <c r="A2626" s="96"/>
      <c r="B2626" s="96"/>
      <c r="C2626" s="95"/>
      <c r="D2626" s="97"/>
      <c r="E2626" s="98"/>
      <c r="F2626" s="98"/>
      <c r="G2626" s="98"/>
      <c r="H2626" s="95"/>
      <c r="I2626" s="99"/>
      <c r="J2626" s="98"/>
      <c r="K2626" s="98"/>
      <c r="L2626" s="98"/>
      <c r="M2626" s="98"/>
      <c r="N2626" s="98"/>
      <c r="O2626" s="74"/>
      <c r="P2626" s="103"/>
      <c r="Q2626" s="101"/>
      <c r="R2626" s="104"/>
      <c r="S2626" s="105"/>
      <c r="T2626" s="100"/>
      <c r="U2626" s="74"/>
      <c r="V2626" s="98"/>
      <c r="W2626" s="98"/>
      <c r="X2626" s="98"/>
      <c r="Y2626" s="179"/>
      <c r="Z2626">
        <f>IF(ISNA(VLOOKUP(A2626,[2]InvPiv!$A:$B,2,FALSE)),0,VLOOKUP(A2626,[2]InvPiv!$A:$B,2,FALSE))</f>
        <v>0</v>
      </c>
      <c r="AA2626" s="185">
        <f t="shared" ref="AA2626:AA2629" si="126">Q2626-Z2626</f>
        <v>0</v>
      </c>
      <c r="AB2626" t="e">
        <f>VLOOKUP(A2626,[2]ConPiv!$A:$B,2,FALSE)</f>
        <v>#N/A</v>
      </c>
    </row>
    <row r="2627" spans="1:34" s="7" customFormat="1" ht="13" x14ac:dyDescent="0.3">
      <c r="A2627" s="96"/>
      <c r="B2627" s="96"/>
      <c r="C2627" s="95"/>
      <c r="D2627" s="97"/>
      <c r="E2627" s="98"/>
      <c r="F2627" s="98"/>
      <c r="G2627" s="98"/>
      <c r="H2627" s="95"/>
      <c r="I2627" s="99"/>
      <c r="J2627" s="98"/>
      <c r="K2627" s="98"/>
      <c r="L2627" s="98"/>
      <c r="M2627" s="98"/>
      <c r="N2627" s="98"/>
      <c r="O2627" s="74"/>
      <c r="P2627" s="103"/>
      <c r="Q2627" s="101"/>
      <c r="R2627" s="104"/>
      <c r="S2627" s="105"/>
      <c r="T2627" s="100"/>
      <c r="U2627" s="74"/>
      <c r="V2627" s="98"/>
      <c r="W2627" s="98"/>
      <c r="X2627" s="98"/>
      <c r="Y2627" s="179"/>
      <c r="Z2627">
        <f>IF(ISNA(VLOOKUP(A2627,[2]InvPiv!$A:$B,2,FALSE)),0,VLOOKUP(A2627,[2]InvPiv!$A:$B,2,FALSE))</f>
        <v>0</v>
      </c>
      <c r="AA2627" s="185">
        <f t="shared" si="126"/>
        <v>0</v>
      </c>
      <c r="AB2627" t="e">
        <f>VLOOKUP(A2627,[2]ConPiv!$A:$B,2,FALSE)</f>
        <v>#N/A</v>
      </c>
    </row>
    <row r="2628" spans="1:34" ht="13" x14ac:dyDescent="0.25">
      <c r="A2628" s="96"/>
      <c r="B2628" s="96"/>
      <c r="C2628" s="95"/>
      <c r="D2628" s="97"/>
      <c r="E2628" s="98"/>
      <c r="F2628" s="98"/>
      <c r="G2628" s="98"/>
      <c r="H2628" s="95"/>
      <c r="I2628" s="99"/>
      <c r="J2628" s="98"/>
      <c r="K2628" s="98"/>
      <c r="L2628" s="98"/>
      <c r="M2628" s="98"/>
      <c r="N2628" s="98"/>
      <c r="O2628" s="74"/>
      <c r="P2628" s="103"/>
      <c r="Q2628" s="101"/>
      <c r="R2628" s="104"/>
      <c r="S2628" s="105"/>
      <c r="T2628" s="100"/>
      <c r="U2628" s="74"/>
      <c r="V2628" s="98"/>
      <c r="W2628" s="98"/>
      <c r="X2628" s="98"/>
      <c r="Y2628" s="179"/>
      <c r="Z2628">
        <f>IF(ISNA(VLOOKUP(A2628,[2]InvPiv!$A:$B,2,FALSE)),0,VLOOKUP(A2628,[2]InvPiv!$A:$B,2,FALSE))</f>
        <v>0</v>
      </c>
      <c r="AA2628" s="185">
        <f t="shared" si="126"/>
        <v>0</v>
      </c>
      <c r="AB2628" t="e">
        <f>VLOOKUP(A2628,[2]ConPiv!$A:$B,2,FALSE)</f>
        <v>#N/A</v>
      </c>
    </row>
    <row r="2629" spans="1:34" ht="13" x14ac:dyDescent="0.25">
      <c r="A2629" s="96"/>
      <c r="B2629" s="96"/>
      <c r="C2629" s="95"/>
      <c r="D2629" s="97"/>
      <c r="E2629" s="98"/>
      <c r="F2629" s="98"/>
      <c r="G2629" s="98"/>
      <c r="H2629" s="95"/>
      <c r="I2629" s="99"/>
      <c r="J2629" s="98"/>
      <c r="K2629" s="98"/>
      <c r="L2629" s="98"/>
      <c r="M2629" s="98"/>
      <c r="N2629" s="98"/>
      <c r="O2629" s="74"/>
      <c r="P2629" s="103"/>
      <c r="Q2629" s="101"/>
      <c r="R2629" s="104"/>
      <c r="S2629" s="105"/>
      <c r="T2629" s="100"/>
      <c r="U2629" s="74"/>
      <c r="V2629" s="98"/>
      <c r="W2629" s="98"/>
      <c r="X2629" s="98"/>
      <c r="Y2629" s="179"/>
      <c r="Z2629">
        <f>IF(ISNA(VLOOKUP(A2629,[2]InvPiv!$A:$B,2,FALSE)),0,VLOOKUP(A2629,[2]InvPiv!$A:$B,2,FALSE))</f>
        <v>0</v>
      </c>
      <c r="AA2629" s="185">
        <f t="shared" si="126"/>
        <v>0</v>
      </c>
      <c r="AB2629" t="e">
        <f>VLOOKUP(A2629,[2]ConPiv!$A:$B,2,FALSE)</f>
        <v>#N/A</v>
      </c>
    </row>
    <row r="2631" spans="1:34" ht="13" x14ac:dyDescent="0.3">
      <c r="B2631" s="162"/>
      <c r="F2631" t="s">
        <v>2358</v>
      </c>
      <c r="P2631" s="7" t="s">
        <v>48</v>
      </c>
      <c r="Q2631" s="6">
        <v>415</v>
      </c>
    </row>
    <row r="2632" spans="1:34" ht="13" x14ac:dyDescent="0.3">
      <c r="B2632" s="131"/>
      <c r="F2632" t="s">
        <v>1570</v>
      </c>
      <c r="P2632" s="8" t="s">
        <v>49</v>
      </c>
      <c r="Q2632" s="9">
        <f>SUM(Q2:Q2629)</f>
        <v>16162</v>
      </c>
    </row>
    <row r="2633" spans="1:34" ht="13" x14ac:dyDescent="0.3">
      <c r="B2633" s="102"/>
      <c r="F2633" t="s">
        <v>1572</v>
      </c>
      <c r="P2633" s="199" t="s">
        <v>296</v>
      </c>
      <c r="Q2633" s="199">
        <v>0</v>
      </c>
      <c r="Y2633" s="205"/>
    </row>
    <row r="2634" spans="1:34" ht="13" x14ac:dyDescent="0.3">
      <c r="B2634" s="141"/>
      <c r="F2634" t="s">
        <v>1571</v>
      </c>
      <c r="P2634" s="126" t="s">
        <v>38</v>
      </c>
      <c r="Q2634" s="127">
        <f>Q2632</f>
        <v>16162</v>
      </c>
      <c r="R2634" t="s">
        <v>1471</v>
      </c>
      <c r="Y2634" s="205"/>
    </row>
    <row r="2636" spans="1:34" s="4" customFormat="1" x14ac:dyDescent="0.25">
      <c r="A2636" s="228"/>
      <c r="B2636" s="229"/>
      <c r="C2636" s="229"/>
      <c r="D2636" s="229"/>
      <c r="E2636" s="229"/>
      <c r="F2636" s="229"/>
      <c r="G2636" s="229"/>
      <c r="H2636" s="229"/>
      <c r="I2636" s="229" t="s">
        <v>353</v>
      </c>
      <c r="J2636" s="229"/>
      <c r="K2636" s="229"/>
      <c r="L2636" s="229"/>
      <c r="M2636" s="229"/>
      <c r="N2636" s="229"/>
      <c r="O2636" s="229"/>
      <c r="P2636" s="229"/>
      <c r="Q2636" s="229"/>
      <c r="R2636" s="229"/>
      <c r="S2636" s="229"/>
      <c r="T2636" s="229"/>
      <c r="U2636" s="229"/>
      <c r="V2636" s="229"/>
      <c r="W2636" s="229"/>
      <c r="X2636" s="230"/>
      <c r="Y2636" s="40"/>
    </row>
    <row r="2637" spans="1:34" s="38" customFormat="1" ht="20" x14ac:dyDescent="0.25">
      <c r="A2637" s="42">
        <v>22349</v>
      </c>
      <c r="B2637" s="43" t="s">
        <v>34</v>
      </c>
      <c r="C2637" s="42"/>
      <c r="D2637" s="42"/>
      <c r="E2637" s="43" t="s">
        <v>10</v>
      </c>
      <c r="F2637" s="43" t="s">
        <v>9</v>
      </c>
      <c r="G2637" s="43" t="s">
        <v>33</v>
      </c>
      <c r="H2637" s="43" t="s">
        <v>3</v>
      </c>
      <c r="I2637" s="50">
        <v>857041151</v>
      </c>
      <c r="J2637" s="43" t="s">
        <v>0</v>
      </c>
      <c r="K2637" s="43" t="s">
        <v>30</v>
      </c>
      <c r="L2637" s="43" t="s">
        <v>26</v>
      </c>
      <c r="M2637" s="43" t="s">
        <v>28</v>
      </c>
      <c r="N2637" s="43" t="s">
        <v>25</v>
      </c>
      <c r="O2637" s="45">
        <v>41400.138123298602</v>
      </c>
      <c r="P2637" s="46">
        <v>47</v>
      </c>
      <c r="Q2637" s="47">
        <v>0</v>
      </c>
      <c r="R2637" s="47">
        <f t="shared" ref="R2637:R2643" si="127">P2637/12</f>
        <v>3.9166666666666665</v>
      </c>
      <c r="S2637" s="48">
        <f t="shared" ref="S2637:S2643" si="128">Q2637*R2637</f>
        <v>0</v>
      </c>
      <c r="T2637" s="43" t="s">
        <v>36</v>
      </c>
      <c r="U2637" s="45">
        <v>41500</v>
      </c>
      <c r="V2637" s="43" t="s">
        <v>17</v>
      </c>
      <c r="W2637" s="43" t="s">
        <v>17</v>
      </c>
      <c r="X2637" s="43" t="s">
        <v>303</v>
      </c>
      <c r="Y2637" s="41" t="s">
        <v>203</v>
      </c>
      <c r="AC2637" s="38" t="s">
        <v>28</v>
      </c>
      <c r="AD2637" s="206">
        <v>41699</v>
      </c>
    </row>
    <row r="2638" spans="1:34" s="4" customFormat="1" ht="50" x14ac:dyDescent="0.25">
      <c r="A2638" s="42">
        <v>3172</v>
      </c>
      <c r="B2638" s="42">
        <v>1865</v>
      </c>
      <c r="C2638" s="42"/>
      <c r="D2638" s="42"/>
      <c r="E2638" s="43"/>
      <c r="F2638" s="43" t="s">
        <v>158</v>
      </c>
      <c r="G2638" s="43" t="s">
        <v>211</v>
      </c>
      <c r="H2638" s="43" t="s">
        <v>87</v>
      </c>
      <c r="I2638" s="44" t="s">
        <v>212</v>
      </c>
      <c r="J2638" s="43"/>
      <c r="K2638" s="43"/>
      <c r="L2638" s="43"/>
      <c r="M2638" s="43"/>
      <c r="N2638" s="43" t="s">
        <v>25</v>
      </c>
      <c r="O2638" s="45">
        <v>41640</v>
      </c>
      <c r="P2638" s="46">
        <v>47</v>
      </c>
      <c r="Q2638" s="47">
        <v>0</v>
      </c>
      <c r="R2638" s="47">
        <f t="shared" si="127"/>
        <v>3.9166666666666665</v>
      </c>
      <c r="S2638" s="48">
        <f t="shared" si="128"/>
        <v>0</v>
      </c>
      <c r="T2638" s="43" t="s">
        <v>159</v>
      </c>
      <c r="U2638" s="45">
        <v>41659</v>
      </c>
      <c r="V2638" s="43"/>
      <c r="W2638" s="43"/>
      <c r="X2638" s="43" t="s">
        <v>303</v>
      </c>
      <c r="Y2638" s="40" t="s">
        <v>213</v>
      </c>
      <c r="AC2638" s="4" t="s">
        <v>28</v>
      </c>
      <c r="AD2638" s="52">
        <v>41677</v>
      </c>
    </row>
    <row r="2639" spans="1:34" s="4" customFormat="1" ht="37.5" x14ac:dyDescent="0.25">
      <c r="A2639" s="42">
        <v>23388</v>
      </c>
      <c r="B2639" s="42">
        <v>14004</v>
      </c>
      <c r="C2639" s="42"/>
      <c r="D2639" s="42"/>
      <c r="E2639" s="43"/>
      <c r="F2639" s="43" t="s">
        <v>224</v>
      </c>
      <c r="G2639" s="43" t="s">
        <v>225</v>
      </c>
      <c r="H2639" s="43" t="s">
        <v>124</v>
      </c>
      <c r="I2639" s="44" t="s">
        <v>226</v>
      </c>
      <c r="J2639" s="43"/>
      <c r="K2639" s="43"/>
      <c r="L2639" s="43"/>
      <c r="M2639" s="43"/>
      <c r="N2639" s="43" t="s">
        <v>25</v>
      </c>
      <c r="O2639" s="45">
        <v>41609</v>
      </c>
      <c r="P2639" s="46">
        <v>47</v>
      </c>
      <c r="Q2639" s="47">
        <v>0</v>
      </c>
      <c r="R2639" s="47">
        <f t="shared" si="127"/>
        <v>3.9166666666666665</v>
      </c>
      <c r="S2639" s="48">
        <f t="shared" si="128"/>
        <v>0</v>
      </c>
      <c r="T2639" s="43" t="s">
        <v>222</v>
      </c>
      <c r="U2639" s="45">
        <v>41554</v>
      </c>
      <c r="V2639" s="43"/>
      <c r="W2639" s="43"/>
      <c r="X2639" s="43" t="s">
        <v>303</v>
      </c>
      <c r="Y2639" s="40" t="s">
        <v>223</v>
      </c>
      <c r="AC2639" s="4" t="s">
        <v>28</v>
      </c>
      <c r="AD2639" s="52">
        <v>41621</v>
      </c>
    </row>
    <row r="2640" spans="1:34" s="4" customFormat="1" ht="25" x14ac:dyDescent="0.25">
      <c r="A2640" s="42">
        <v>21862</v>
      </c>
      <c r="B2640" s="42" t="s">
        <v>233</v>
      </c>
      <c r="C2640" s="42"/>
      <c r="D2640" s="42"/>
      <c r="E2640" s="43"/>
      <c r="F2640" s="43" t="s">
        <v>234</v>
      </c>
      <c r="G2640" s="43" t="s">
        <v>235</v>
      </c>
      <c r="H2640" s="43" t="s">
        <v>124</v>
      </c>
      <c r="I2640" s="44">
        <v>77030</v>
      </c>
      <c r="J2640" s="43"/>
      <c r="K2640" s="43"/>
      <c r="L2640" s="43"/>
      <c r="M2640" s="43"/>
      <c r="N2640" s="43" t="s">
        <v>25</v>
      </c>
      <c r="O2640" s="45">
        <v>41548</v>
      </c>
      <c r="P2640" s="46">
        <v>47</v>
      </c>
      <c r="Q2640" s="47">
        <v>0</v>
      </c>
      <c r="R2640" s="47">
        <f t="shared" si="127"/>
        <v>3.9166666666666665</v>
      </c>
      <c r="S2640" s="48">
        <f t="shared" si="128"/>
        <v>0</v>
      </c>
      <c r="T2640" s="43" t="s">
        <v>231</v>
      </c>
      <c r="U2640" s="45">
        <v>41571</v>
      </c>
      <c r="V2640" s="43"/>
      <c r="W2640" s="43"/>
      <c r="X2640" s="43" t="s">
        <v>303</v>
      </c>
      <c r="Y2640" s="40" t="s">
        <v>232</v>
      </c>
      <c r="AC2640" s="4" t="s">
        <v>28</v>
      </c>
      <c r="AD2640" s="52">
        <v>41579</v>
      </c>
    </row>
    <row r="2641" spans="1:34" s="4" customFormat="1" ht="37.5" x14ac:dyDescent="0.25">
      <c r="A2641" s="42">
        <v>6111</v>
      </c>
      <c r="B2641" s="42">
        <v>6481</v>
      </c>
      <c r="C2641" s="42"/>
      <c r="D2641" s="42"/>
      <c r="E2641" s="43"/>
      <c r="F2641" s="43" t="s">
        <v>178</v>
      </c>
      <c r="G2641" s="43" t="s">
        <v>249</v>
      </c>
      <c r="H2641" s="43" t="s">
        <v>91</v>
      </c>
      <c r="I2641" s="44" t="s">
        <v>250</v>
      </c>
      <c r="J2641" s="43"/>
      <c r="K2641" s="43"/>
      <c r="L2641" s="43"/>
      <c r="M2641" s="43"/>
      <c r="N2641" s="43" t="s">
        <v>25</v>
      </c>
      <c r="O2641" s="45">
        <v>41640</v>
      </c>
      <c r="P2641" s="46">
        <v>47</v>
      </c>
      <c r="Q2641" s="47">
        <v>0</v>
      </c>
      <c r="R2641" s="47">
        <f t="shared" si="127"/>
        <v>3.9166666666666665</v>
      </c>
      <c r="S2641" s="48">
        <f t="shared" si="128"/>
        <v>0</v>
      </c>
      <c r="T2641" s="43" t="s">
        <v>179</v>
      </c>
      <c r="U2641" s="45">
        <v>41655</v>
      </c>
      <c r="V2641" s="43"/>
      <c r="W2641" s="43"/>
      <c r="X2641" s="43" t="s">
        <v>303</v>
      </c>
      <c r="Y2641" s="40" t="s">
        <v>248</v>
      </c>
      <c r="AC2641" s="4" t="s">
        <v>28</v>
      </c>
      <c r="AD2641" s="52">
        <v>41678</v>
      </c>
    </row>
    <row r="2642" spans="1:34" s="4" customFormat="1" ht="50.5" x14ac:dyDescent="0.25">
      <c r="A2642" s="42">
        <v>24786</v>
      </c>
      <c r="B2642" s="42">
        <v>14546</v>
      </c>
      <c r="C2642" s="42"/>
      <c r="D2642" s="42"/>
      <c r="E2642" s="43"/>
      <c r="F2642" s="42" t="s">
        <v>272</v>
      </c>
      <c r="G2642" s="43" t="s">
        <v>289</v>
      </c>
      <c r="H2642" s="43" t="s">
        <v>91</v>
      </c>
      <c r="I2642" s="44" t="s">
        <v>290</v>
      </c>
      <c r="J2642" s="43"/>
      <c r="K2642" s="43"/>
      <c r="L2642" s="43"/>
      <c r="M2642" s="43"/>
      <c r="N2642" s="43" t="s">
        <v>25</v>
      </c>
      <c r="O2642" s="45">
        <v>41671</v>
      </c>
      <c r="P2642" s="46">
        <v>47</v>
      </c>
      <c r="Q2642" s="47">
        <v>0</v>
      </c>
      <c r="R2642" s="47">
        <f t="shared" si="127"/>
        <v>3.9166666666666665</v>
      </c>
      <c r="S2642" s="48">
        <f t="shared" si="128"/>
        <v>0</v>
      </c>
      <c r="T2642" s="43" t="s">
        <v>277</v>
      </c>
      <c r="U2642" s="45">
        <v>41696</v>
      </c>
      <c r="V2642" s="43"/>
      <c r="W2642" s="43"/>
      <c r="X2642" s="43" t="s">
        <v>303</v>
      </c>
      <c r="Y2642" s="40" t="s">
        <v>291</v>
      </c>
      <c r="AC2642" s="4" t="s">
        <v>28</v>
      </c>
      <c r="AD2642" s="52">
        <v>41746</v>
      </c>
    </row>
    <row r="2643" spans="1:34" s="4" customFormat="1" x14ac:dyDescent="0.25">
      <c r="A2643" s="42" t="s">
        <v>354</v>
      </c>
      <c r="B2643" s="42"/>
      <c r="C2643" s="42"/>
      <c r="D2643" s="42"/>
      <c r="E2643" s="43"/>
      <c r="F2643" s="42" t="s">
        <v>422</v>
      </c>
      <c r="G2643" s="43" t="s">
        <v>488</v>
      </c>
      <c r="H2643" s="43" t="s">
        <v>3</v>
      </c>
      <c r="I2643" s="44">
        <v>85375</v>
      </c>
      <c r="J2643" s="43"/>
      <c r="K2643" s="43"/>
      <c r="L2643" s="43"/>
      <c r="M2643" s="43"/>
      <c r="N2643" s="43" t="s">
        <v>25</v>
      </c>
      <c r="O2643" s="45">
        <v>41730</v>
      </c>
      <c r="P2643" s="46">
        <v>47</v>
      </c>
      <c r="Q2643" s="47">
        <v>0</v>
      </c>
      <c r="R2643" s="47">
        <f t="shared" si="127"/>
        <v>3.9166666666666665</v>
      </c>
      <c r="S2643" s="48">
        <f t="shared" si="128"/>
        <v>0</v>
      </c>
      <c r="T2643" s="43" t="s">
        <v>421</v>
      </c>
      <c r="U2643" s="45">
        <v>41701</v>
      </c>
      <c r="V2643" s="43"/>
      <c r="W2643" s="43"/>
      <c r="X2643" s="43" t="s">
        <v>303</v>
      </c>
      <c r="Y2643" s="41" t="s">
        <v>489</v>
      </c>
      <c r="Z2643" s="1"/>
      <c r="AA2643" s="1"/>
      <c r="AB2643" s="1"/>
      <c r="AC2643" s="4" t="s">
        <v>28</v>
      </c>
      <c r="AD2643" s="207">
        <v>41767</v>
      </c>
      <c r="AE2643" s="1"/>
      <c r="AF2643" s="1"/>
      <c r="AG2643" s="1"/>
      <c r="AH2643" s="1"/>
    </row>
    <row r="2644" spans="1:34" s="4" customFormat="1" x14ac:dyDescent="0.25">
      <c r="A2644" s="42" t="s">
        <v>439</v>
      </c>
      <c r="B2644" s="42">
        <v>15036</v>
      </c>
      <c r="C2644" s="42"/>
      <c r="D2644" s="42"/>
      <c r="E2644" s="43"/>
      <c r="F2644" s="42" t="s">
        <v>372</v>
      </c>
      <c r="G2644" s="43" t="s">
        <v>101</v>
      </c>
      <c r="H2644" s="43" t="s">
        <v>23</v>
      </c>
      <c r="I2644" s="44">
        <v>62526</v>
      </c>
      <c r="J2644" s="43"/>
      <c r="K2644" s="43"/>
      <c r="L2644" s="43"/>
      <c r="M2644" s="43"/>
      <c r="N2644" s="43" t="s">
        <v>25</v>
      </c>
      <c r="O2644" s="45">
        <v>41730</v>
      </c>
      <c r="P2644" s="46">
        <v>47</v>
      </c>
      <c r="Q2644" s="47">
        <v>0</v>
      </c>
      <c r="R2644" s="47">
        <f>P2644/12</f>
        <v>3.9166666666666665</v>
      </c>
      <c r="S2644" s="48">
        <f>Q2644*R2644</f>
        <v>0</v>
      </c>
      <c r="T2644" s="43" t="s">
        <v>433</v>
      </c>
      <c r="U2644" s="45">
        <v>41785</v>
      </c>
      <c r="V2644" s="43"/>
      <c r="W2644" s="43"/>
      <c r="X2644" s="43" t="s">
        <v>303</v>
      </c>
      <c r="Y2644" s="40" t="s">
        <v>496</v>
      </c>
      <c r="AC2644" s="4" t="s">
        <v>28</v>
      </c>
      <c r="AD2644" s="52">
        <v>41674</v>
      </c>
    </row>
    <row r="2645" spans="1:34" s="4" customFormat="1" x14ac:dyDescent="0.25">
      <c r="A2645" s="42">
        <v>25936</v>
      </c>
      <c r="B2645" s="42">
        <v>15320</v>
      </c>
      <c r="C2645" s="42"/>
      <c r="D2645" s="42"/>
      <c r="E2645" s="43"/>
      <c r="F2645" s="42" t="s">
        <v>449</v>
      </c>
      <c r="G2645" s="43" t="s">
        <v>228</v>
      </c>
      <c r="H2645" s="43" t="s">
        <v>87</v>
      </c>
      <c r="I2645" s="44">
        <v>10065</v>
      </c>
      <c r="J2645" s="43"/>
      <c r="K2645" s="43"/>
      <c r="L2645" s="43"/>
      <c r="M2645" s="43"/>
      <c r="N2645" s="43" t="s">
        <v>25</v>
      </c>
      <c r="O2645" s="45">
        <v>41730</v>
      </c>
      <c r="P2645" s="46">
        <v>47</v>
      </c>
      <c r="Q2645" s="47">
        <v>0</v>
      </c>
      <c r="R2645" s="47">
        <v>3.9166666666666665</v>
      </c>
      <c r="S2645" s="48">
        <v>0</v>
      </c>
      <c r="T2645" s="43" t="s">
        <v>448</v>
      </c>
      <c r="U2645" s="45">
        <v>41785</v>
      </c>
      <c r="V2645" s="43"/>
      <c r="W2645" s="43"/>
      <c r="X2645" s="43" t="s">
        <v>303</v>
      </c>
      <c r="Y2645" s="40" t="s">
        <v>499</v>
      </c>
    </row>
    <row r="2646" spans="1:34" s="4" customFormat="1" ht="25" x14ac:dyDescent="0.25">
      <c r="A2646" s="42">
        <v>25948</v>
      </c>
      <c r="B2646" s="42">
        <v>15297</v>
      </c>
      <c r="C2646" s="42"/>
      <c r="D2646" s="42"/>
      <c r="E2646" s="43"/>
      <c r="F2646" s="42" t="s">
        <v>443</v>
      </c>
      <c r="G2646" s="43" t="s">
        <v>498</v>
      </c>
      <c r="H2646" s="43" t="s">
        <v>59</v>
      </c>
      <c r="I2646" s="44">
        <v>32405</v>
      </c>
      <c r="J2646" s="43"/>
      <c r="K2646" s="43"/>
      <c r="L2646" s="43"/>
      <c r="M2646" s="43"/>
      <c r="N2646" s="43" t="s">
        <v>25</v>
      </c>
      <c r="O2646" s="45">
        <v>41791</v>
      </c>
      <c r="P2646" s="46">
        <v>47</v>
      </c>
      <c r="Q2646" s="47">
        <v>0</v>
      </c>
      <c r="R2646" s="47">
        <f t="shared" ref="R2646:R2709" si="129">P2646/12</f>
        <v>3.9166666666666665</v>
      </c>
      <c r="S2646" s="48">
        <f t="shared" ref="S2646:S2666" si="130">Q2646*R2646</f>
        <v>0</v>
      </c>
      <c r="T2646" s="43" t="s">
        <v>442</v>
      </c>
      <c r="U2646" s="45">
        <v>41799</v>
      </c>
      <c r="V2646" s="43"/>
      <c r="W2646" s="43"/>
      <c r="X2646" s="43" t="s">
        <v>303</v>
      </c>
      <c r="Y2646" s="40" t="s">
        <v>514</v>
      </c>
      <c r="AC2646" s="4" t="s">
        <v>28</v>
      </c>
      <c r="AD2646" s="52">
        <v>41821</v>
      </c>
    </row>
    <row r="2647" spans="1:34" s="4" customFormat="1" ht="25" x14ac:dyDescent="0.25">
      <c r="A2647" s="42">
        <v>26173</v>
      </c>
      <c r="B2647" s="42">
        <v>15259</v>
      </c>
      <c r="C2647" s="42"/>
      <c r="D2647" s="42"/>
      <c r="E2647" s="43"/>
      <c r="F2647" s="42" t="s">
        <v>456</v>
      </c>
      <c r="G2647" s="43" t="s">
        <v>504</v>
      </c>
      <c r="H2647" s="43" t="s">
        <v>83</v>
      </c>
      <c r="I2647" s="44" t="s">
        <v>505</v>
      </c>
      <c r="J2647" s="43"/>
      <c r="K2647" s="43"/>
      <c r="L2647" s="43"/>
      <c r="M2647" s="43"/>
      <c r="N2647" s="43" t="s">
        <v>25</v>
      </c>
      <c r="O2647" s="45">
        <v>41791</v>
      </c>
      <c r="P2647" s="46">
        <v>47</v>
      </c>
      <c r="Q2647" s="47">
        <v>0</v>
      </c>
      <c r="R2647" s="47">
        <f t="shared" si="129"/>
        <v>3.9166666666666665</v>
      </c>
      <c r="S2647" s="48">
        <f t="shared" si="130"/>
        <v>0</v>
      </c>
      <c r="T2647" s="43" t="s">
        <v>455</v>
      </c>
      <c r="U2647" s="45">
        <v>41813</v>
      </c>
      <c r="V2647" s="43"/>
      <c r="W2647" s="43"/>
      <c r="X2647" s="43" t="s">
        <v>303</v>
      </c>
      <c r="Y2647" s="40" t="s">
        <v>514</v>
      </c>
      <c r="AC2647" s="4" t="s">
        <v>28</v>
      </c>
      <c r="AD2647" s="52">
        <v>41821</v>
      </c>
    </row>
    <row r="2648" spans="1:34" s="4" customFormat="1" ht="25" x14ac:dyDescent="0.25">
      <c r="A2648" s="42">
        <v>26616</v>
      </c>
      <c r="B2648" s="42" t="s">
        <v>364</v>
      </c>
      <c r="C2648" s="42"/>
      <c r="D2648" s="42"/>
      <c r="E2648" s="43"/>
      <c r="F2648" s="42" t="s">
        <v>363</v>
      </c>
      <c r="G2648" s="43" t="s">
        <v>515</v>
      </c>
      <c r="H2648" s="43" t="s">
        <v>355</v>
      </c>
      <c r="I2648" s="44">
        <v>48127</v>
      </c>
      <c r="J2648" s="43"/>
      <c r="K2648" s="43"/>
      <c r="L2648" s="43"/>
      <c r="M2648" s="43"/>
      <c r="N2648" s="43" t="s">
        <v>25</v>
      </c>
      <c r="O2648" s="45">
        <v>41791</v>
      </c>
      <c r="P2648" s="46">
        <v>47</v>
      </c>
      <c r="Q2648" s="47">
        <v>0</v>
      </c>
      <c r="R2648" s="47">
        <f t="shared" si="129"/>
        <v>3.9166666666666665</v>
      </c>
      <c r="S2648" s="48">
        <f t="shared" si="130"/>
        <v>0</v>
      </c>
      <c r="T2648" s="43" t="s">
        <v>464</v>
      </c>
      <c r="U2648" s="45"/>
      <c r="V2648" s="43"/>
      <c r="W2648" s="43"/>
      <c r="X2648" s="43" t="s">
        <v>303</v>
      </c>
      <c r="Y2648" s="40" t="s">
        <v>508</v>
      </c>
      <c r="AC2648" s="4" t="s">
        <v>4681</v>
      </c>
      <c r="AD2648" s="52">
        <v>41791</v>
      </c>
    </row>
    <row r="2649" spans="1:34" s="4" customFormat="1" x14ac:dyDescent="0.25">
      <c r="A2649" s="42">
        <v>23527</v>
      </c>
      <c r="B2649" s="42">
        <v>14140</v>
      </c>
      <c r="C2649" s="43"/>
      <c r="D2649" s="42"/>
      <c r="E2649" s="43"/>
      <c r="F2649" s="42" t="s">
        <v>81</v>
      </c>
      <c r="G2649" s="43" t="s">
        <v>82</v>
      </c>
      <c r="H2649" s="43" t="s">
        <v>83</v>
      </c>
      <c r="I2649" s="44">
        <v>90017</v>
      </c>
      <c r="J2649" s="43"/>
      <c r="K2649" s="43"/>
      <c r="L2649" s="43"/>
      <c r="M2649" s="43"/>
      <c r="N2649" s="43" t="s">
        <v>25</v>
      </c>
      <c r="O2649" s="45">
        <v>41609</v>
      </c>
      <c r="P2649" s="46">
        <v>47</v>
      </c>
      <c r="Q2649" s="47">
        <v>0</v>
      </c>
      <c r="R2649" s="47">
        <f t="shared" si="129"/>
        <v>3.9166666666666665</v>
      </c>
      <c r="S2649" s="48">
        <f t="shared" si="130"/>
        <v>0</v>
      </c>
      <c r="T2649" s="43" t="s">
        <v>84</v>
      </c>
      <c r="U2649" s="45">
        <v>41596</v>
      </c>
      <c r="V2649" s="43"/>
      <c r="W2649" s="43"/>
      <c r="X2649" s="43" t="s">
        <v>303</v>
      </c>
      <c r="Y2649" s="40" t="s">
        <v>381</v>
      </c>
      <c r="AC2649" s="4" t="s">
        <v>28</v>
      </c>
      <c r="AD2649" s="52">
        <v>41729</v>
      </c>
    </row>
    <row r="2650" spans="1:34" s="4" customFormat="1" x14ac:dyDescent="0.25">
      <c r="A2650" s="42">
        <v>23910</v>
      </c>
      <c r="B2650" s="42">
        <v>14431</v>
      </c>
      <c r="C2650" s="43"/>
      <c r="D2650" s="42"/>
      <c r="E2650" s="43"/>
      <c r="F2650" s="42" t="s">
        <v>100</v>
      </c>
      <c r="G2650" s="43" t="s">
        <v>101</v>
      </c>
      <c r="H2650" s="43" t="s">
        <v>72</v>
      </c>
      <c r="I2650" s="44">
        <v>35603</v>
      </c>
      <c r="J2650" s="43"/>
      <c r="K2650" s="43"/>
      <c r="L2650" s="43"/>
      <c r="M2650" s="43"/>
      <c r="N2650" s="43" t="s">
        <v>25</v>
      </c>
      <c r="O2650" s="45">
        <v>41579</v>
      </c>
      <c r="P2650" s="46">
        <v>47</v>
      </c>
      <c r="Q2650" s="47">
        <v>0</v>
      </c>
      <c r="R2650" s="47">
        <f t="shared" si="129"/>
        <v>3.9166666666666665</v>
      </c>
      <c r="S2650" s="48">
        <f t="shared" si="130"/>
        <v>0</v>
      </c>
      <c r="T2650" s="43" t="s">
        <v>102</v>
      </c>
      <c r="U2650" s="45">
        <v>41603</v>
      </c>
      <c r="V2650" s="43"/>
      <c r="W2650" s="43"/>
      <c r="X2650" s="43" t="s">
        <v>303</v>
      </c>
      <c r="Y2650" s="40" t="s">
        <v>382</v>
      </c>
      <c r="AC2650" s="4" t="s">
        <v>28</v>
      </c>
      <c r="AD2650" s="52">
        <v>41590</v>
      </c>
    </row>
    <row r="2651" spans="1:34" s="4" customFormat="1" x14ac:dyDescent="0.25">
      <c r="A2651" s="42">
        <v>23569</v>
      </c>
      <c r="B2651" s="42">
        <v>14276</v>
      </c>
      <c r="C2651" s="43"/>
      <c r="D2651" s="42"/>
      <c r="E2651" s="43"/>
      <c r="F2651" s="42" t="s">
        <v>89</v>
      </c>
      <c r="G2651" s="43" t="s">
        <v>90</v>
      </c>
      <c r="H2651" s="43" t="s">
        <v>91</v>
      </c>
      <c r="I2651" s="44">
        <v>70570</v>
      </c>
      <c r="J2651" s="43"/>
      <c r="K2651" s="43"/>
      <c r="L2651" s="43"/>
      <c r="M2651" s="43"/>
      <c r="N2651" s="43" t="s">
        <v>25</v>
      </c>
      <c r="O2651" s="45">
        <v>41548</v>
      </c>
      <c r="P2651" s="46">
        <v>47</v>
      </c>
      <c r="Q2651" s="47">
        <v>0</v>
      </c>
      <c r="R2651" s="47">
        <f t="shared" si="129"/>
        <v>3.9166666666666665</v>
      </c>
      <c r="S2651" s="48">
        <f t="shared" si="130"/>
        <v>0</v>
      </c>
      <c r="T2651" s="43" t="s">
        <v>92</v>
      </c>
      <c r="U2651" s="45">
        <v>41610</v>
      </c>
      <c r="V2651" s="43"/>
      <c r="W2651" s="43"/>
      <c r="X2651" s="43" t="s">
        <v>303</v>
      </c>
      <c r="Y2651" s="40" t="s">
        <v>385</v>
      </c>
      <c r="AC2651" s="4" t="s">
        <v>28</v>
      </c>
      <c r="AD2651" s="52">
        <v>41690</v>
      </c>
    </row>
    <row r="2652" spans="1:34" s="4" customFormat="1" x14ac:dyDescent="0.25">
      <c r="A2652" s="42">
        <v>23368</v>
      </c>
      <c r="B2652" s="42">
        <v>14059</v>
      </c>
      <c r="C2652" s="43"/>
      <c r="D2652" s="42"/>
      <c r="E2652" s="43"/>
      <c r="F2652" s="42" t="s">
        <v>227</v>
      </c>
      <c r="G2652" s="43" t="s">
        <v>228</v>
      </c>
      <c r="H2652" s="43" t="s">
        <v>87</v>
      </c>
      <c r="I2652" s="44" t="s">
        <v>229</v>
      </c>
      <c r="J2652" s="43"/>
      <c r="K2652" s="43"/>
      <c r="L2652" s="43"/>
      <c r="M2652" s="43"/>
      <c r="N2652" s="43" t="s">
        <v>25</v>
      </c>
      <c r="O2652" s="45">
        <v>41640</v>
      </c>
      <c r="P2652" s="46">
        <v>47</v>
      </c>
      <c r="Q2652" s="47">
        <v>0</v>
      </c>
      <c r="R2652" s="47">
        <f t="shared" si="129"/>
        <v>3.9166666666666665</v>
      </c>
      <c r="S2652" s="48">
        <f t="shared" si="130"/>
        <v>0</v>
      </c>
      <c r="T2652" s="43" t="s">
        <v>230</v>
      </c>
      <c r="U2652" s="45">
        <v>41589</v>
      </c>
      <c r="V2652" s="43"/>
      <c r="W2652" s="43"/>
      <c r="X2652" s="43" t="s">
        <v>303</v>
      </c>
      <c r="Y2652" s="40" t="s">
        <v>387</v>
      </c>
      <c r="AC2652" s="4" t="s">
        <v>28</v>
      </c>
      <c r="AD2652" s="52">
        <v>41703</v>
      </c>
    </row>
    <row r="2653" spans="1:34" s="4" customFormat="1" x14ac:dyDescent="0.25">
      <c r="A2653" s="42">
        <v>24288</v>
      </c>
      <c r="B2653" s="42">
        <v>14314</v>
      </c>
      <c r="C2653" s="43"/>
      <c r="D2653" s="42"/>
      <c r="E2653" s="43"/>
      <c r="F2653" s="42" t="s">
        <v>96</v>
      </c>
      <c r="G2653" s="43" t="s">
        <v>97</v>
      </c>
      <c r="H2653" s="43" t="s">
        <v>23</v>
      </c>
      <c r="I2653" s="44" t="s">
        <v>98</v>
      </c>
      <c r="J2653" s="43"/>
      <c r="K2653" s="43"/>
      <c r="L2653" s="43"/>
      <c r="M2653" s="43"/>
      <c r="N2653" s="43" t="s">
        <v>25</v>
      </c>
      <c r="O2653" s="45">
        <v>41548</v>
      </c>
      <c r="P2653" s="46">
        <v>47</v>
      </c>
      <c r="Q2653" s="47">
        <v>0</v>
      </c>
      <c r="R2653" s="47">
        <f t="shared" si="129"/>
        <v>3.9166666666666665</v>
      </c>
      <c r="S2653" s="48">
        <f t="shared" si="130"/>
        <v>0</v>
      </c>
      <c r="T2653" s="43" t="s">
        <v>99</v>
      </c>
      <c r="U2653" s="45">
        <v>41624</v>
      </c>
      <c r="V2653" s="43"/>
      <c r="W2653" s="43"/>
      <c r="X2653" s="43" t="s">
        <v>303</v>
      </c>
      <c r="Y2653" s="40" t="s">
        <v>404</v>
      </c>
      <c r="AC2653" s="4" t="s">
        <v>28</v>
      </c>
      <c r="AD2653" s="52">
        <v>41758</v>
      </c>
    </row>
    <row r="2654" spans="1:34" s="4" customFormat="1" x14ac:dyDescent="0.25">
      <c r="A2654" s="42">
        <v>24385</v>
      </c>
      <c r="B2654" s="42">
        <v>14698</v>
      </c>
      <c r="C2654" s="43" t="e">
        <v>#N/A</v>
      </c>
      <c r="D2654" s="42"/>
      <c r="E2654" s="43"/>
      <c r="F2654" s="42" t="s">
        <v>181</v>
      </c>
      <c r="G2654" s="43" t="s">
        <v>261</v>
      </c>
      <c r="H2654" s="43" t="s">
        <v>59</v>
      </c>
      <c r="I2654" s="44" t="s">
        <v>262</v>
      </c>
      <c r="J2654" s="43"/>
      <c r="K2654" s="43"/>
      <c r="L2654" s="43"/>
      <c r="M2654" s="43"/>
      <c r="N2654" s="43" t="s">
        <v>25</v>
      </c>
      <c r="O2654" s="45">
        <v>41640</v>
      </c>
      <c r="P2654" s="46">
        <v>47</v>
      </c>
      <c r="Q2654" s="47">
        <v>0</v>
      </c>
      <c r="R2654" s="47">
        <f t="shared" si="129"/>
        <v>3.9166666666666665</v>
      </c>
      <c r="S2654" s="48">
        <f t="shared" si="130"/>
        <v>0</v>
      </c>
      <c r="T2654" s="43" t="s">
        <v>182</v>
      </c>
      <c r="U2654" s="45">
        <v>41652</v>
      </c>
      <c r="V2654" s="43"/>
      <c r="W2654" s="43"/>
      <c r="X2654" s="43" t="s">
        <v>303</v>
      </c>
      <c r="Y2654" s="40" t="s">
        <v>546</v>
      </c>
      <c r="AC2654" s="4" t="s">
        <v>28</v>
      </c>
      <c r="AD2654" s="52">
        <v>41779</v>
      </c>
    </row>
    <row r="2655" spans="1:34" s="4" customFormat="1" x14ac:dyDescent="0.25">
      <c r="A2655" s="42">
        <v>14798</v>
      </c>
      <c r="B2655" s="42">
        <v>10689</v>
      </c>
      <c r="C2655" s="43" t="e">
        <v>#N/A</v>
      </c>
      <c r="D2655" s="42"/>
      <c r="E2655" s="43"/>
      <c r="F2655" s="42" t="s">
        <v>317</v>
      </c>
      <c r="G2655" s="43" t="s">
        <v>342</v>
      </c>
      <c r="H2655" s="43" t="s">
        <v>59</v>
      </c>
      <c r="I2655" s="44" t="s">
        <v>343</v>
      </c>
      <c r="J2655" s="43"/>
      <c r="K2655" s="43"/>
      <c r="L2655" s="43"/>
      <c r="M2655" s="43"/>
      <c r="N2655" s="43" t="s">
        <v>25</v>
      </c>
      <c r="O2655" s="45">
        <v>41699</v>
      </c>
      <c r="P2655" s="46">
        <v>47</v>
      </c>
      <c r="Q2655" s="47">
        <v>0</v>
      </c>
      <c r="R2655" s="47">
        <f t="shared" si="129"/>
        <v>3.9166666666666665</v>
      </c>
      <c r="S2655" s="48">
        <f t="shared" si="130"/>
        <v>0</v>
      </c>
      <c r="T2655" s="43" t="s">
        <v>327</v>
      </c>
      <c r="U2655" s="45">
        <v>41717</v>
      </c>
      <c r="V2655" s="43"/>
      <c r="W2655" s="43"/>
      <c r="X2655" s="43" t="s">
        <v>303</v>
      </c>
      <c r="Y2655" s="40" t="s">
        <v>547</v>
      </c>
      <c r="AC2655" s="4" t="s">
        <v>28</v>
      </c>
      <c r="AD2655" s="52">
        <v>41765</v>
      </c>
    </row>
    <row r="2656" spans="1:34" s="4" customFormat="1" x14ac:dyDescent="0.25">
      <c r="A2656" s="42">
        <v>23198</v>
      </c>
      <c r="B2656" s="42">
        <v>14149</v>
      </c>
      <c r="C2656" s="43" t="e">
        <v>#N/A</v>
      </c>
      <c r="D2656" s="42"/>
      <c r="E2656" s="43"/>
      <c r="F2656" s="42" t="s">
        <v>93</v>
      </c>
      <c r="G2656" s="43" t="s">
        <v>94</v>
      </c>
      <c r="H2656" s="43" t="s">
        <v>3</v>
      </c>
      <c r="I2656" s="44">
        <v>85203</v>
      </c>
      <c r="J2656" s="43"/>
      <c r="K2656" s="43"/>
      <c r="L2656" s="43"/>
      <c r="M2656" s="43"/>
      <c r="N2656" s="43" t="s">
        <v>25</v>
      </c>
      <c r="O2656" s="45">
        <v>41548</v>
      </c>
      <c r="P2656" s="46">
        <v>47</v>
      </c>
      <c r="Q2656" s="47">
        <v>0</v>
      </c>
      <c r="R2656" s="47">
        <f t="shared" si="129"/>
        <v>3.9166666666666665</v>
      </c>
      <c r="S2656" s="48">
        <f t="shared" si="130"/>
        <v>0</v>
      </c>
      <c r="T2656" s="43" t="s">
        <v>95</v>
      </c>
      <c r="U2656" s="45">
        <v>41579</v>
      </c>
      <c r="V2656" s="43"/>
      <c r="W2656" s="43"/>
      <c r="X2656" s="43" t="s">
        <v>303</v>
      </c>
      <c r="Y2656" s="40" t="s">
        <v>548</v>
      </c>
      <c r="AC2656" s="4" t="s">
        <v>4681</v>
      </c>
      <c r="AD2656" s="52">
        <v>41767</v>
      </c>
    </row>
    <row r="2657" spans="1:30" s="4" customFormat="1" x14ac:dyDescent="0.25">
      <c r="A2657" s="42">
        <v>23912</v>
      </c>
      <c r="B2657" s="42">
        <v>14507</v>
      </c>
      <c r="C2657" s="43" t="e">
        <v>#N/A</v>
      </c>
      <c r="D2657" s="42"/>
      <c r="E2657" s="43"/>
      <c r="F2657" s="42" t="s">
        <v>103</v>
      </c>
      <c r="G2657" s="43" t="s">
        <v>104</v>
      </c>
      <c r="H2657" s="43" t="s">
        <v>105</v>
      </c>
      <c r="I2657" s="44">
        <v>84043</v>
      </c>
      <c r="J2657" s="43"/>
      <c r="K2657" s="43"/>
      <c r="L2657" s="43"/>
      <c r="M2657" s="43"/>
      <c r="N2657" s="43" t="s">
        <v>25</v>
      </c>
      <c r="O2657" s="45">
        <v>41640</v>
      </c>
      <c r="P2657" s="46">
        <v>47</v>
      </c>
      <c r="Q2657" s="47">
        <v>1</v>
      </c>
      <c r="R2657" s="47">
        <f t="shared" si="129"/>
        <v>3.9166666666666665</v>
      </c>
      <c r="S2657" s="48">
        <f t="shared" si="130"/>
        <v>3.9166666666666665</v>
      </c>
      <c r="T2657" s="43" t="s">
        <v>106</v>
      </c>
      <c r="U2657" s="45">
        <v>41596</v>
      </c>
      <c r="V2657" s="43"/>
      <c r="W2657" s="43"/>
      <c r="X2657" s="43" t="s">
        <v>303</v>
      </c>
      <c r="Y2657" s="40" t="s">
        <v>383</v>
      </c>
      <c r="Z2657" s="52"/>
      <c r="AC2657" s="4" t="s">
        <v>28</v>
      </c>
      <c r="AD2657" s="52">
        <v>41794</v>
      </c>
    </row>
    <row r="2658" spans="1:30" s="4" customFormat="1" x14ac:dyDescent="0.25">
      <c r="A2658" s="42">
        <v>23800</v>
      </c>
      <c r="B2658" s="42">
        <v>14450</v>
      </c>
      <c r="C2658" s="43" t="e">
        <v>#N/A</v>
      </c>
      <c r="D2658" s="42"/>
      <c r="E2658" s="43"/>
      <c r="F2658" s="42" t="s">
        <v>85</v>
      </c>
      <c r="G2658" s="43" t="s">
        <v>86</v>
      </c>
      <c r="H2658" s="43" t="s">
        <v>87</v>
      </c>
      <c r="I2658" s="44">
        <v>10704</v>
      </c>
      <c r="J2658" s="43"/>
      <c r="K2658" s="43"/>
      <c r="L2658" s="43"/>
      <c r="M2658" s="43"/>
      <c r="N2658" s="43" t="s">
        <v>25</v>
      </c>
      <c r="O2658" s="45">
        <v>41579</v>
      </c>
      <c r="P2658" s="46">
        <v>47</v>
      </c>
      <c r="Q2658" s="47">
        <v>1</v>
      </c>
      <c r="R2658" s="47">
        <f t="shared" si="129"/>
        <v>3.9166666666666665</v>
      </c>
      <c r="S2658" s="48">
        <f t="shared" si="130"/>
        <v>3.9166666666666665</v>
      </c>
      <c r="T2658" s="43" t="s">
        <v>88</v>
      </c>
      <c r="U2658" s="45">
        <v>41631</v>
      </c>
      <c r="V2658" s="43"/>
      <c r="W2658" s="43"/>
      <c r="X2658" s="43" t="s">
        <v>303</v>
      </c>
      <c r="Y2658" s="40" t="s">
        <v>384</v>
      </c>
      <c r="Z2658" s="52"/>
      <c r="AC2658" s="4" t="s">
        <v>28</v>
      </c>
      <c r="AD2658" s="52">
        <v>41799</v>
      </c>
    </row>
    <row r="2659" spans="1:30" s="4" customFormat="1" x14ac:dyDescent="0.25">
      <c r="A2659" s="42">
        <v>23830</v>
      </c>
      <c r="B2659" s="42">
        <v>14294</v>
      </c>
      <c r="C2659" s="43" t="e">
        <v>#N/A</v>
      </c>
      <c r="D2659" s="42"/>
      <c r="E2659" s="43"/>
      <c r="F2659" s="42" t="s">
        <v>154</v>
      </c>
      <c r="G2659" s="43" t="s">
        <v>204</v>
      </c>
      <c r="H2659" s="43" t="s">
        <v>79</v>
      </c>
      <c r="I2659" s="44" t="s">
        <v>205</v>
      </c>
      <c r="J2659" s="43"/>
      <c r="K2659" s="43"/>
      <c r="L2659" s="43"/>
      <c r="M2659" s="43"/>
      <c r="N2659" s="43" t="s">
        <v>25</v>
      </c>
      <c r="O2659" s="45">
        <v>41640</v>
      </c>
      <c r="P2659" s="46">
        <v>47</v>
      </c>
      <c r="Q2659" s="47">
        <v>2</v>
      </c>
      <c r="R2659" s="47">
        <f t="shared" si="129"/>
        <v>3.9166666666666665</v>
      </c>
      <c r="S2659" s="48">
        <f t="shared" si="130"/>
        <v>7.833333333333333</v>
      </c>
      <c r="T2659" s="43" t="s">
        <v>155</v>
      </c>
      <c r="U2659" s="45">
        <v>41652</v>
      </c>
      <c r="V2659" s="43"/>
      <c r="W2659" s="43"/>
      <c r="X2659" s="43" t="s">
        <v>303</v>
      </c>
      <c r="Y2659" s="40" t="s">
        <v>386</v>
      </c>
      <c r="Z2659" s="52"/>
      <c r="AC2659" s="4" t="s">
        <v>28</v>
      </c>
      <c r="AD2659" s="52">
        <v>41791</v>
      </c>
    </row>
    <row r="2660" spans="1:30" s="4" customFormat="1" ht="25" x14ac:dyDescent="0.25">
      <c r="A2660" s="42">
        <v>25393</v>
      </c>
      <c r="B2660" s="42">
        <v>15034</v>
      </c>
      <c r="C2660" s="43" t="e">
        <v>#N/A</v>
      </c>
      <c r="D2660" s="42"/>
      <c r="E2660" s="43"/>
      <c r="F2660" s="42" t="s">
        <v>368</v>
      </c>
      <c r="G2660" s="43" t="s">
        <v>502</v>
      </c>
      <c r="H2660" s="43" t="s">
        <v>83</v>
      </c>
      <c r="I2660" s="44">
        <v>92307</v>
      </c>
      <c r="J2660" s="43"/>
      <c r="K2660" s="43"/>
      <c r="L2660" s="43"/>
      <c r="M2660" s="43"/>
      <c r="N2660" s="43" t="s">
        <v>25</v>
      </c>
      <c r="O2660" s="45">
        <v>41791</v>
      </c>
      <c r="P2660" s="46">
        <v>47</v>
      </c>
      <c r="Q2660" s="47">
        <v>0</v>
      </c>
      <c r="R2660" s="47">
        <f t="shared" si="129"/>
        <v>3.9166666666666665</v>
      </c>
      <c r="S2660" s="48">
        <f t="shared" si="130"/>
        <v>0</v>
      </c>
      <c r="T2660" s="43" t="s">
        <v>454</v>
      </c>
      <c r="U2660" s="45">
        <v>41799</v>
      </c>
      <c r="V2660" s="43"/>
      <c r="W2660" s="43"/>
      <c r="X2660" s="43" t="s">
        <v>303</v>
      </c>
      <c r="Y2660" s="40" t="s">
        <v>545</v>
      </c>
      <c r="Z2660" s="52"/>
      <c r="AC2660" s="4" t="s">
        <v>28</v>
      </c>
      <c r="AD2660" s="52">
        <v>41829</v>
      </c>
    </row>
    <row r="2661" spans="1:30" s="4" customFormat="1" x14ac:dyDescent="0.25">
      <c r="A2661" s="42">
        <v>24486</v>
      </c>
      <c r="B2661" s="42">
        <v>14654</v>
      </c>
      <c r="C2661" s="43" t="e">
        <v>#N/A</v>
      </c>
      <c r="D2661" s="42"/>
      <c r="E2661" s="43"/>
      <c r="F2661" s="42" t="s">
        <v>319</v>
      </c>
      <c r="G2661" s="43" t="s">
        <v>347</v>
      </c>
      <c r="H2661" s="43" t="s">
        <v>83</v>
      </c>
      <c r="I2661" s="44" t="s">
        <v>348</v>
      </c>
      <c r="J2661" s="43"/>
      <c r="K2661" s="43"/>
      <c r="L2661" s="43"/>
      <c r="M2661" s="43"/>
      <c r="N2661" s="43" t="s">
        <v>25</v>
      </c>
      <c r="O2661" s="45">
        <v>41699</v>
      </c>
      <c r="P2661" s="46">
        <v>47</v>
      </c>
      <c r="Q2661" s="47">
        <v>3</v>
      </c>
      <c r="R2661" s="47">
        <f t="shared" si="129"/>
        <v>3.9166666666666665</v>
      </c>
      <c r="S2661" s="48">
        <f t="shared" si="130"/>
        <v>11.75</v>
      </c>
      <c r="T2661" s="43" t="s">
        <v>329</v>
      </c>
      <c r="U2661" s="45">
        <v>41722</v>
      </c>
      <c r="V2661" s="43"/>
      <c r="W2661" s="43"/>
      <c r="X2661" s="43" t="s">
        <v>303</v>
      </c>
      <c r="Y2661" s="40" t="s">
        <v>388</v>
      </c>
      <c r="Z2661" s="52"/>
      <c r="AC2661" s="4" t="s">
        <v>28</v>
      </c>
      <c r="AD2661" s="52">
        <v>41812</v>
      </c>
    </row>
    <row r="2662" spans="1:30" x14ac:dyDescent="0.25">
      <c r="A2662" s="42">
        <v>22967</v>
      </c>
      <c r="B2662" s="42" t="s">
        <v>121</v>
      </c>
      <c r="C2662" s="64">
        <v>1</v>
      </c>
      <c r="D2662" s="65">
        <f>C2662-Q2662</f>
        <v>1</v>
      </c>
      <c r="E2662" s="43"/>
      <c r="F2662" s="43" t="s">
        <v>122</v>
      </c>
      <c r="G2662" s="43" t="s">
        <v>123</v>
      </c>
      <c r="H2662" s="43" t="s">
        <v>124</v>
      </c>
      <c r="I2662" s="44">
        <v>77382</v>
      </c>
      <c r="J2662" s="43"/>
      <c r="K2662" s="43"/>
      <c r="L2662" s="43"/>
      <c r="M2662" s="43"/>
      <c r="N2662" s="43" t="s">
        <v>25</v>
      </c>
      <c r="O2662" s="45">
        <v>41456</v>
      </c>
      <c r="P2662" s="46">
        <v>47</v>
      </c>
      <c r="Q2662" s="47">
        <v>0</v>
      </c>
      <c r="R2662" s="47">
        <f t="shared" si="129"/>
        <v>3.9166666666666665</v>
      </c>
      <c r="S2662" s="48">
        <f t="shared" si="130"/>
        <v>0</v>
      </c>
      <c r="T2662" s="43" t="s">
        <v>125</v>
      </c>
      <c r="U2662" s="45">
        <v>41596</v>
      </c>
      <c r="V2662" s="43"/>
      <c r="W2662" s="43"/>
      <c r="X2662" s="43" t="s">
        <v>303</v>
      </c>
      <c r="Y2662" s="87" t="s">
        <v>780</v>
      </c>
      <c r="AC2662" s="4" t="s">
        <v>4681</v>
      </c>
      <c r="AD2662" s="204">
        <v>41821</v>
      </c>
    </row>
    <row r="2663" spans="1:30" x14ac:dyDescent="0.25">
      <c r="A2663" s="42">
        <v>8397</v>
      </c>
      <c r="B2663" s="42">
        <v>8335</v>
      </c>
      <c r="C2663" s="64">
        <v>0</v>
      </c>
      <c r="D2663" s="65">
        <f>C2663-Q2663</f>
        <v>0</v>
      </c>
      <c r="E2663" s="43"/>
      <c r="F2663" s="43" t="s">
        <v>429</v>
      </c>
      <c r="G2663" s="43"/>
      <c r="H2663" s="43"/>
      <c r="I2663" s="44"/>
      <c r="J2663" s="43"/>
      <c r="K2663" s="43"/>
      <c r="L2663" s="43"/>
      <c r="M2663" s="43"/>
      <c r="N2663" s="43" t="s">
        <v>25</v>
      </c>
      <c r="O2663" s="45">
        <v>41730</v>
      </c>
      <c r="P2663" s="46">
        <v>47</v>
      </c>
      <c r="Q2663" s="47">
        <v>0</v>
      </c>
      <c r="R2663" s="47">
        <f t="shared" si="129"/>
        <v>3.9166666666666665</v>
      </c>
      <c r="S2663" s="48">
        <f t="shared" si="130"/>
        <v>0</v>
      </c>
      <c r="T2663" s="43"/>
      <c r="U2663" s="45">
        <v>41730</v>
      </c>
      <c r="V2663" s="43"/>
      <c r="W2663" s="43"/>
      <c r="X2663" s="43" t="s">
        <v>303</v>
      </c>
      <c r="Y2663" s="87" t="s">
        <v>512</v>
      </c>
    </row>
    <row r="2664" spans="1:30" x14ac:dyDescent="0.25">
      <c r="A2664" s="42">
        <v>25412</v>
      </c>
      <c r="B2664" s="42">
        <v>14975</v>
      </c>
      <c r="C2664" s="64" t="e">
        <v>#N/A</v>
      </c>
      <c r="D2664" s="65"/>
      <c r="E2664" s="43"/>
      <c r="F2664" s="43" t="s">
        <v>398</v>
      </c>
      <c r="G2664" s="43"/>
      <c r="H2664" s="43"/>
      <c r="I2664" s="44"/>
      <c r="J2664" s="43"/>
      <c r="K2664" s="43"/>
      <c r="L2664" s="43"/>
      <c r="M2664" s="43"/>
      <c r="N2664" s="43" t="s">
        <v>25</v>
      </c>
      <c r="O2664" s="45">
        <v>41730</v>
      </c>
      <c r="P2664" s="46">
        <v>47</v>
      </c>
      <c r="Q2664" s="47">
        <v>0</v>
      </c>
      <c r="R2664" s="47">
        <f t="shared" si="129"/>
        <v>3.9166666666666665</v>
      </c>
      <c r="S2664" s="48">
        <f t="shared" si="130"/>
        <v>0</v>
      </c>
      <c r="T2664" s="43"/>
      <c r="U2664" s="45">
        <v>41743</v>
      </c>
      <c r="V2664" s="43"/>
      <c r="W2664" s="43"/>
      <c r="X2664" s="43" t="s">
        <v>303</v>
      </c>
      <c r="Y2664" s="87" t="s">
        <v>549</v>
      </c>
    </row>
    <row r="2665" spans="1:30" x14ac:dyDescent="0.25">
      <c r="A2665" s="42">
        <v>26236</v>
      </c>
      <c r="B2665" s="42" t="s">
        <v>365</v>
      </c>
      <c r="C2665" s="64" t="e">
        <v>#N/A</v>
      </c>
      <c r="D2665" s="65"/>
      <c r="E2665" s="43"/>
      <c r="F2665" s="43" t="s">
        <v>392</v>
      </c>
      <c r="G2665" s="43"/>
      <c r="H2665" s="43"/>
      <c r="I2665" s="44"/>
      <c r="J2665" s="43"/>
      <c r="K2665" s="43"/>
      <c r="L2665" s="43"/>
      <c r="M2665" s="43"/>
      <c r="N2665" s="43" t="s">
        <v>25</v>
      </c>
      <c r="O2665" s="45">
        <v>41760</v>
      </c>
      <c r="P2665" s="46">
        <v>47</v>
      </c>
      <c r="Q2665" s="47">
        <v>0</v>
      </c>
      <c r="R2665" s="47">
        <f t="shared" si="129"/>
        <v>3.9166666666666665</v>
      </c>
      <c r="S2665" s="48">
        <f t="shared" si="130"/>
        <v>0</v>
      </c>
      <c r="T2665" s="43"/>
      <c r="U2665" s="45">
        <v>41771</v>
      </c>
      <c r="V2665" s="43"/>
      <c r="W2665" s="43"/>
      <c r="X2665" s="43" t="s">
        <v>303</v>
      </c>
      <c r="Y2665" s="87" t="s">
        <v>516</v>
      </c>
    </row>
    <row r="2666" spans="1:30" x14ac:dyDescent="0.25">
      <c r="A2666" s="42">
        <v>25017</v>
      </c>
      <c r="B2666" s="42">
        <v>14893</v>
      </c>
      <c r="C2666" s="67">
        <v>2</v>
      </c>
      <c r="D2666" s="68">
        <f>C2666-Q2666</f>
        <v>2</v>
      </c>
      <c r="E2666" s="66"/>
      <c r="F2666" s="43" t="s">
        <v>302</v>
      </c>
      <c r="G2666" s="43" t="s">
        <v>310</v>
      </c>
      <c r="H2666" s="43" t="s">
        <v>83</v>
      </c>
      <c r="I2666" s="44" t="s">
        <v>311</v>
      </c>
      <c r="J2666" s="43"/>
      <c r="K2666" s="43"/>
      <c r="L2666" s="43"/>
      <c r="M2666" s="43"/>
      <c r="N2666" s="43" t="s">
        <v>25</v>
      </c>
      <c r="O2666" s="45">
        <v>41699</v>
      </c>
      <c r="P2666" s="46">
        <v>47</v>
      </c>
      <c r="Q2666" s="47">
        <v>0</v>
      </c>
      <c r="R2666" s="47">
        <f t="shared" si="129"/>
        <v>3.9166666666666665</v>
      </c>
      <c r="S2666" s="48">
        <f t="shared" si="130"/>
        <v>0</v>
      </c>
      <c r="T2666" s="43" t="s">
        <v>305</v>
      </c>
      <c r="U2666" s="45">
        <v>41708</v>
      </c>
      <c r="V2666" s="43"/>
      <c r="W2666" s="43"/>
      <c r="X2666" s="43" t="s">
        <v>303</v>
      </c>
      <c r="Y2666" s="87" t="s">
        <v>781</v>
      </c>
      <c r="AC2666" t="s">
        <v>4681</v>
      </c>
      <c r="AD2666" s="204">
        <v>41865</v>
      </c>
    </row>
    <row r="2667" spans="1:30" ht="25" x14ac:dyDescent="0.25">
      <c r="A2667" s="42">
        <v>19073</v>
      </c>
      <c r="B2667" s="42" t="s">
        <v>107</v>
      </c>
      <c r="C2667" s="67" t="e">
        <v>#N/A</v>
      </c>
      <c r="D2667" s="68"/>
      <c r="E2667" s="66"/>
      <c r="F2667" s="43" t="s">
        <v>108</v>
      </c>
      <c r="G2667" s="43" t="s">
        <v>109</v>
      </c>
      <c r="H2667" s="43" t="s">
        <v>110</v>
      </c>
      <c r="I2667" s="44">
        <v>8723</v>
      </c>
      <c r="J2667" s="43"/>
      <c r="K2667" s="43"/>
      <c r="L2667" s="43"/>
      <c r="M2667" s="43"/>
      <c r="N2667" s="43" t="s">
        <v>25</v>
      </c>
      <c r="O2667" s="45">
        <v>41352</v>
      </c>
      <c r="P2667" s="46">
        <v>47</v>
      </c>
      <c r="Q2667" s="47">
        <v>0</v>
      </c>
      <c r="R2667" s="47">
        <f t="shared" si="129"/>
        <v>3.9166666666666665</v>
      </c>
      <c r="S2667" s="48">
        <f>Q2667*R2667</f>
        <v>0</v>
      </c>
      <c r="T2667" s="43" t="s">
        <v>111</v>
      </c>
      <c r="U2667" s="45">
        <v>41631</v>
      </c>
      <c r="V2667" s="43"/>
      <c r="W2667" s="43"/>
      <c r="X2667" s="43" t="s">
        <v>303</v>
      </c>
      <c r="Y2667" s="87" t="s">
        <v>806</v>
      </c>
      <c r="AC2667" t="s">
        <v>28</v>
      </c>
      <c r="AD2667" s="204">
        <v>41888</v>
      </c>
    </row>
    <row r="2668" spans="1:30" x14ac:dyDescent="0.25">
      <c r="A2668" s="42">
        <v>23002</v>
      </c>
      <c r="B2668" s="42">
        <v>13823</v>
      </c>
      <c r="C2668" s="67">
        <v>1</v>
      </c>
      <c r="D2668" s="68">
        <f t="shared" ref="D2668:D2673" si="131">C2668-Q2668</f>
        <v>1</v>
      </c>
      <c r="E2668" s="66"/>
      <c r="F2668" s="43" t="s">
        <v>115</v>
      </c>
      <c r="G2668" s="43" t="s">
        <v>116</v>
      </c>
      <c r="H2668" s="43" t="s">
        <v>59</v>
      </c>
      <c r="I2668" s="44">
        <v>32340</v>
      </c>
      <c r="J2668" s="43"/>
      <c r="K2668" s="43"/>
      <c r="L2668" s="43"/>
      <c r="M2668" s="43"/>
      <c r="N2668" s="43" t="s">
        <v>25</v>
      </c>
      <c r="O2668" s="45">
        <v>41944</v>
      </c>
      <c r="P2668" s="46">
        <v>47</v>
      </c>
      <c r="Q2668" s="47">
        <v>0</v>
      </c>
      <c r="R2668" s="47">
        <f t="shared" si="129"/>
        <v>3.9166666666666665</v>
      </c>
      <c r="S2668" s="48">
        <v>0</v>
      </c>
      <c r="T2668" s="43" t="s">
        <v>117</v>
      </c>
      <c r="U2668" s="45">
        <v>41596</v>
      </c>
      <c r="V2668" s="43"/>
      <c r="W2668" s="43"/>
      <c r="X2668" s="43" t="s">
        <v>303</v>
      </c>
      <c r="Y2668" s="85" t="s">
        <v>985</v>
      </c>
      <c r="AC2668" t="s">
        <v>4681</v>
      </c>
      <c r="AD2668" s="204">
        <v>41872</v>
      </c>
    </row>
    <row r="2669" spans="1:30" x14ac:dyDescent="0.25">
      <c r="A2669" s="42">
        <v>23799</v>
      </c>
      <c r="B2669" s="42">
        <v>14338</v>
      </c>
      <c r="C2669" s="67">
        <v>1</v>
      </c>
      <c r="D2669" s="68">
        <f t="shared" si="131"/>
        <v>1</v>
      </c>
      <c r="E2669" s="66"/>
      <c r="F2669" s="43" t="s">
        <v>74</v>
      </c>
      <c r="G2669" s="43" t="s">
        <v>75</v>
      </c>
      <c r="H2669" s="43" t="s">
        <v>23</v>
      </c>
      <c r="I2669" s="44">
        <v>60178</v>
      </c>
      <c r="J2669" s="43"/>
      <c r="K2669" s="43"/>
      <c r="L2669" s="43"/>
      <c r="M2669" s="43"/>
      <c r="N2669" s="43" t="s">
        <v>25</v>
      </c>
      <c r="O2669" s="45">
        <v>41579</v>
      </c>
      <c r="P2669" s="46">
        <v>47</v>
      </c>
      <c r="Q2669" s="47">
        <v>0</v>
      </c>
      <c r="R2669" s="47">
        <f t="shared" si="129"/>
        <v>3.9166666666666665</v>
      </c>
      <c r="S2669" s="48">
        <v>0</v>
      </c>
      <c r="T2669" s="43" t="s">
        <v>76</v>
      </c>
      <c r="U2669" s="45">
        <v>41603</v>
      </c>
      <c r="V2669" s="43"/>
      <c r="W2669" s="43"/>
      <c r="X2669" s="43" t="s">
        <v>303</v>
      </c>
      <c r="Y2669" s="85" t="s">
        <v>984</v>
      </c>
      <c r="AC2669" t="s">
        <v>4681</v>
      </c>
      <c r="AD2669" s="204">
        <v>41913</v>
      </c>
    </row>
    <row r="2670" spans="1:30" x14ac:dyDescent="0.25">
      <c r="A2670" s="42">
        <v>7037</v>
      </c>
      <c r="B2670" s="42">
        <v>12226</v>
      </c>
      <c r="C2670" s="67">
        <v>7</v>
      </c>
      <c r="D2670" s="68">
        <f t="shared" si="131"/>
        <v>7</v>
      </c>
      <c r="E2670" s="66"/>
      <c r="F2670" s="43" t="s">
        <v>174</v>
      </c>
      <c r="G2670" s="43" t="s">
        <v>200</v>
      </c>
      <c r="H2670" s="43" t="s">
        <v>201</v>
      </c>
      <c r="I2670" s="44" t="s">
        <v>202</v>
      </c>
      <c r="J2670" s="43"/>
      <c r="K2670" s="43"/>
      <c r="L2670" s="43"/>
      <c r="M2670" s="43"/>
      <c r="N2670" s="43" t="s">
        <v>25</v>
      </c>
      <c r="O2670" s="45">
        <v>41640</v>
      </c>
      <c r="P2670" s="46">
        <v>47</v>
      </c>
      <c r="Q2670" s="47">
        <v>0</v>
      </c>
      <c r="R2670" s="47">
        <f t="shared" si="129"/>
        <v>3.9166666666666665</v>
      </c>
      <c r="S2670" s="48">
        <v>0</v>
      </c>
      <c r="T2670" s="43" t="s">
        <v>175</v>
      </c>
      <c r="U2670" s="45">
        <v>41645</v>
      </c>
      <c r="V2670" s="43"/>
      <c r="W2670" s="43"/>
      <c r="X2670" s="43" t="s">
        <v>303</v>
      </c>
      <c r="Y2670" s="85" t="s">
        <v>987</v>
      </c>
      <c r="AC2670" t="s">
        <v>4681</v>
      </c>
      <c r="AD2670" s="204">
        <v>41870</v>
      </c>
    </row>
    <row r="2671" spans="1:30" x14ac:dyDescent="0.25">
      <c r="A2671" s="42">
        <v>24598</v>
      </c>
      <c r="B2671" s="42">
        <v>14786</v>
      </c>
      <c r="C2671" s="67">
        <v>3</v>
      </c>
      <c r="D2671" s="68">
        <f t="shared" si="131"/>
        <v>3</v>
      </c>
      <c r="E2671" s="66"/>
      <c r="F2671" s="43" t="s">
        <v>185</v>
      </c>
      <c r="G2671" s="43" t="s">
        <v>260</v>
      </c>
      <c r="H2671" s="43" t="s">
        <v>3</v>
      </c>
      <c r="I2671" s="44">
        <v>85295</v>
      </c>
      <c r="J2671" s="43"/>
      <c r="K2671" s="43"/>
      <c r="L2671" s="43"/>
      <c r="M2671" s="43"/>
      <c r="N2671" s="43" t="s">
        <v>25</v>
      </c>
      <c r="O2671" s="45">
        <v>41640</v>
      </c>
      <c r="P2671" s="46">
        <v>47</v>
      </c>
      <c r="Q2671" s="47">
        <v>0</v>
      </c>
      <c r="R2671" s="47">
        <f t="shared" si="129"/>
        <v>3.9166666666666665</v>
      </c>
      <c r="S2671" s="48">
        <v>0</v>
      </c>
      <c r="T2671" s="43" t="s">
        <v>186</v>
      </c>
      <c r="U2671" s="45">
        <v>41666</v>
      </c>
      <c r="V2671" s="43"/>
      <c r="W2671" s="43"/>
      <c r="X2671" s="43" t="s">
        <v>303</v>
      </c>
      <c r="Y2671" s="85" t="s">
        <v>988</v>
      </c>
      <c r="AA2671" s="73"/>
      <c r="AC2671" t="s">
        <v>4681</v>
      </c>
      <c r="AD2671" s="204">
        <v>41943</v>
      </c>
    </row>
    <row r="2672" spans="1:30" x14ac:dyDescent="0.25">
      <c r="A2672" s="42">
        <v>23359</v>
      </c>
      <c r="B2672" s="42">
        <v>14884</v>
      </c>
      <c r="C2672" s="67">
        <v>3</v>
      </c>
      <c r="D2672" s="68">
        <f t="shared" si="131"/>
        <v>3</v>
      </c>
      <c r="E2672" s="66"/>
      <c r="F2672" s="43" t="s">
        <v>412</v>
      </c>
      <c r="G2672" s="43" t="s">
        <v>414</v>
      </c>
      <c r="H2672" s="43" t="s">
        <v>124</v>
      </c>
      <c r="I2672" s="44">
        <v>78559</v>
      </c>
      <c r="J2672" s="43"/>
      <c r="K2672" s="43"/>
      <c r="L2672" s="43"/>
      <c r="M2672" s="43"/>
      <c r="N2672" s="43" t="s">
        <v>25</v>
      </c>
      <c r="O2672" s="45">
        <v>41730</v>
      </c>
      <c r="P2672" s="46">
        <v>47</v>
      </c>
      <c r="Q2672" s="47">
        <v>0</v>
      </c>
      <c r="R2672" s="47">
        <f t="shared" si="129"/>
        <v>3.9166666666666665</v>
      </c>
      <c r="S2672" s="48">
        <v>0</v>
      </c>
      <c r="T2672" s="43" t="s">
        <v>413</v>
      </c>
      <c r="U2672" s="45">
        <v>41750</v>
      </c>
      <c r="V2672" s="43"/>
      <c r="W2672" s="43"/>
      <c r="X2672" s="43" t="s">
        <v>303</v>
      </c>
      <c r="Y2672" s="85" t="s">
        <v>984</v>
      </c>
      <c r="AA2672" s="73"/>
      <c r="AC2672" t="s">
        <v>4681</v>
      </c>
      <c r="AD2672" s="204">
        <v>41913</v>
      </c>
    </row>
    <row r="2673" spans="1:30" x14ac:dyDescent="0.25">
      <c r="A2673" s="42">
        <v>24688</v>
      </c>
      <c r="B2673" s="42">
        <v>14785</v>
      </c>
      <c r="C2673" s="67">
        <v>2</v>
      </c>
      <c r="D2673" s="68">
        <f t="shared" si="131"/>
        <v>2</v>
      </c>
      <c r="E2673" s="66"/>
      <c r="F2673" s="43" t="s">
        <v>270</v>
      </c>
      <c r="G2673" s="43" t="s">
        <v>284</v>
      </c>
      <c r="H2673" s="43" t="s">
        <v>285</v>
      </c>
      <c r="I2673" s="44" t="s">
        <v>286</v>
      </c>
      <c r="J2673" s="43"/>
      <c r="K2673" s="43"/>
      <c r="L2673" s="43"/>
      <c r="M2673" s="43"/>
      <c r="N2673" s="43" t="s">
        <v>25</v>
      </c>
      <c r="O2673" s="45">
        <v>41671</v>
      </c>
      <c r="P2673" s="46">
        <v>47</v>
      </c>
      <c r="Q2673" s="47">
        <v>0</v>
      </c>
      <c r="R2673" s="47">
        <f t="shared" si="129"/>
        <v>3.9166666666666665</v>
      </c>
      <c r="S2673" s="48">
        <f t="shared" ref="S2673:S2736" si="132">Q2673*R2673</f>
        <v>0</v>
      </c>
      <c r="T2673" s="43" t="s">
        <v>275</v>
      </c>
      <c r="U2673" s="45">
        <v>41689</v>
      </c>
      <c r="V2673" s="43"/>
      <c r="W2673" s="43"/>
      <c r="X2673" s="43" t="s">
        <v>303</v>
      </c>
      <c r="Y2673" s="85" t="s">
        <v>1016</v>
      </c>
      <c r="AA2673" s="73"/>
      <c r="AC2673" t="s">
        <v>4681</v>
      </c>
      <c r="AD2673" s="204">
        <v>41870</v>
      </c>
    </row>
    <row r="2674" spans="1:30" x14ac:dyDescent="0.25">
      <c r="A2674" s="42">
        <v>14119</v>
      </c>
      <c r="B2674" s="42">
        <v>16054</v>
      </c>
      <c r="C2674" s="67"/>
      <c r="D2674" s="68"/>
      <c r="E2674" s="66"/>
      <c r="F2674" s="43" t="s">
        <v>569</v>
      </c>
      <c r="G2674" s="43" t="s">
        <v>768</v>
      </c>
      <c r="H2674" s="43" t="s">
        <v>23</v>
      </c>
      <c r="I2674" s="44">
        <v>60007</v>
      </c>
      <c r="J2674" s="43"/>
      <c r="K2674" s="43"/>
      <c r="L2674" s="43"/>
      <c r="M2674" s="43"/>
      <c r="N2674" s="43" t="s">
        <v>25</v>
      </c>
      <c r="O2674" s="45">
        <v>41821</v>
      </c>
      <c r="P2674" s="46">
        <v>47</v>
      </c>
      <c r="Q2674" s="47">
        <v>0</v>
      </c>
      <c r="R2674" s="47">
        <f t="shared" si="129"/>
        <v>3.9166666666666665</v>
      </c>
      <c r="S2674" s="48">
        <f t="shared" si="132"/>
        <v>0</v>
      </c>
      <c r="T2674" s="43" t="s">
        <v>478</v>
      </c>
      <c r="U2674" s="45">
        <v>41849</v>
      </c>
      <c r="V2674" s="43"/>
      <c r="W2674" s="43"/>
      <c r="X2674" s="43" t="s">
        <v>303</v>
      </c>
      <c r="Y2674" s="85" t="s">
        <v>1018</v>
      </c>
      <c r="AA2674" s="73"/>
      <c r="AC2674" t="s">
        <v>4681</v>
      </c>
      <c r="AD2674" s="204">
        <v>41967</v>
      </c>
    </row>
    <row r="2675" spans="1:30" x14ac:dyDescent="0.25">
      <c r="A2675" s="42">
        <v>8457</v>
      </c>
      <c r="B2675" s="42">
        <v>7959</v>
      </c>
      <c r="C2675" s="67">
        <v>4</v>
      </c>
      <c r="D2675" s="68">
        <f>C2675-Q2675</f>
        <v>4</v>
      </c>
      <c r="E2675" s="66"/>
      <c r="F2675" s="43" t="s">
        <v>162</v>
      </c>
      <c r="G2675" s="43" t="s">
        <v>194</v>
      </c>
      <c r="H2675" s="43" t="s">
        <v>195</v>
      </c>
      <c r="I2675" s="44" t="s">
        <v>196</v>
      </c>
      <c r="J2675" s="43"/>
      <c r="K2675" s="43"/>
      <c r="L2675" s="43"/>
      <c r="M2675" s="43"/>
      <c r="N2675" s="43" t="s">
        <v>25</v>
      </c>
      <c r="O2675" s="45">
        <v>41640</v>
      </c>
      <c r="P2675" s="46">
        <v>47</v>
      </c>
      <c r="Q2675" s="47">
        <v>0</v>
      </c>
      <c r="R2675" s="47">
        <f t="shared" si="129"/>
        <v>3.9166666666666665</v>
      </c>
      <c r="S2675" s="48">
        <f t="shared" si="132"/>
        <v>0</v>
      </c>
      <c r="T2675" s="43" t="s">
        <v>163</v>
      </c>
      <c r="U2675" s="45">
        <v>41642</v>
      </c>
      <c r="V2675" s="43"/>
      <c r="W2675" s="43"/>
      <c r="X2675" s="43" t="s">
        <v>303</v>
      </c>
      <c r="Y2675" s="85" t="s">
        <v>1017</v>
      </c>
      <c r="AA2675" s="73"/>
      <c r="AC2675" t="s">
        <v>4681</v>
      </c>
      <c r="AD2675" s="204">
        <v>41973</v>
      </c>
    </row>
    <row r="2676" spans="1:30" x14ac:dyDescent="0.25">
      <c r="A2676" s="42">
        <v>14669</v>
      </c>
      <c r="B2676" s="42">
        <v>11022</v>
      </c>
      <c r="C2676" s="64">
        <v>1</v>
      </c>
      <c r="D2676" s="65">
        <f>C2676-Q2676</f>
        <v>0</v>
      </c>
      <c r="E2676" s="43"/>
      <c r="F2676" s="43" t="s">
        <v>172</v>
      </c>
      <c r="G2676" s="43" t="s">
        <v>197</v>
      </c>
      <c r="H2676" s="43" t="s">
        <v>198</v>
      </c>
      <c r="I2676" s="44" t="s">
        <v>199</v>
      </c>
      <c r="J2676" s="43"/>
      <c r="K2676" s="43"/>
      <c r="L2676" s="43"/>
      <c r="M2676" s="43"/>
      <c r="N2676" s="43" t="s">
        <v>25</v>
      </c>
      <c r="O2676" s="45">
        <v>41640</v>
      </c>
      <c r="P2676" s="46">
        <v>47</v>
      </c>
      <c r="Q2676" s="47">
        <v>1</v>
      </c>
      <c r="R2676" s="47">
        <f t="shared" si="129"/>
        <v>3.9166666666666665</v>
      </c>
      <c r="S2676" s="48">
        <f t="shared" si="132"/>
        <v>3.9166666666666665</v>
      </c>
      <c r="T2676" s="43" t="s">
        <v>173</v>
      </c>
      <c r="U2676" s="45">
        <v>41645</v>
      </c>
      <c r="V2676" s="43"/>
      <c r="W2676" s="43"/>
      <c r="X2676" s="43" t="s">
        <v>303</v>
      </c>
      <c r="Y2676" s="85" t="s">
        <v>986</v>
      </c>
      <c r="AA2676" s="73"/>
      <c r="AC2676" t="s">
        <v>4681</v>
      </c>
      <c r="AD2676" s="204">
        <v>42009</v>
      </c>
    </row>
    <row r="2677" spans="1:30" x14ac:dyDescent="0.25">
      <c r="A2677" s="42">
        <v>25852</v>
      </c>
      <c r="B2677" s="42">
        <v>15136</v>
      </c>
      <c r="C2677" s="89">
        <v>2</v>
      </c>
      <c r="D2677" s="90">
        <f>C2677-Q2677</f>
        <v>2</v>
      </c>
      <c r="E2677" s="91"/>
      <c r="F2677" s="43" t="s">
        <v>397</v>
      </c>
      <c r="G2677" s="43" t="s">
        <v>481</v>
      </c>
      <c r="H2677" s="43" t="s">
        <v>201</v>
      </c>
      <c r="I2677" s="44">
        <v>87120</v>
      </c>
      <c r="J2677" s="43"/>
      <c r="K2677" s="43"/>
      <c r="L2677" s="43"/>
      <c r="M2677" s="43"/>
      <c r="N2677" s="43" t="s">
        <v>25</v>
      </c>
      <c r="O2677" s="45">
        <v>41730</v>
      </c>
      <c r="P2677" s="46">
        <v>47</v>
      </c>
      <c r="Q2677" s="47">
        <v>0</v>
      </c>
      <c r="R2677" s="47">
        <f t="shared" si="129"/>
        <v>3.9166666666666665</v>
      </c>
      <c r="S2677" s="48">
        <f t="shared" si="132"/>
        <v>0</v>
      </c>
      <c r="T2677" s="43" t="s">
        <v>428</v>
      </c>
      <c r="U2677" s="45">
        <v>41750</v>
      </c>
      <c r="V2677" s="43"/>
      <c r="W2677" s="43"/>
      <c r="X2677" s="43" t="s">
        <v>303</v>
      </c>
      <c r="Y2677" s="85">
        <v>42004</v>
      </c>
      <c r="AA2677" s="73"/>
      <c r="AC2677" t="s">
        <v>4681</v>
      </c>
      <c r="AD2677" s="204">
        <v>42004</v>
      </c>
    </row>
    <row r="2678" spans="1:30" x14ac:dyDescent="0.25">
      <c r="A2678" s="42">
        <v>25456</v>
      </c>
      <c r="B2678" s="92">
        <v>14742</v>
      </c>
      <c r="C2678" s="42"/>
      <c r="D2678" s="93"/>
      <c r="E2678" s="43"/>
      <c r="F2678" s="43" t="s">
        <v>814</v>
      </c>
      <c r="G2678" s="43" t="s">
        <v>228</v>
      </c>
      <c r="H2678" s="43" t="s">
        <v>87</v>
      </c>
      <c r="I2678" s="44">
        <v>10006</v>
      </c>
      <c r="J2678" s="43"/>
      <c r="K2678" s="43"/>
      <c r="L2678" s="43"/>
      <c r="M2678" s="43"/>
      <c r="N2678" s="43" t="s">
        <v>25</v>
      </c>
      <c r="O2678" s="45">
        <v>41913</v>
      </c>
      <c r="P2678" s="46">
        <v>47</v>
      </c>
      <c r="Q2678" s="47">
        <v>0</v>
      </c>
      <c r="R2678" s="47">
        <f t="shared" si="129"/>
        <v>3.9166666666666665</v>
      </c>
      <c r="S2678" s="48">
        <f t="shared" si="132"/>
        <v>0</v>
      </c>
      <c r="T2678" s="43" t="s">
        <v>434</v>
      </c>
      <c r="U2678" s="45">
        <v>41925</v>
      </c>
      <c r="V2678" s="43"/>
      <c r="W2678" s="43"/>
      <c r="X2678" s="43" t="s">
        <v>303</v>
      </c>
      <c r="Y2678" s="85" t="s">
        <v>1162</v>
      </c>
      <c r="AA2678" s="73"/>
      <c r="AC2678" t="s">
        <v>4681</v>
      </c>
      <c r="AD2678" s="204">
        <v>42004</v>
      </c>
    </row>
    <row r="2679" spans="1:30" x14ac:dyDescent="0.25">
      <c r="A2679" s="42">
        <v>7027</v>
      </c>
      <c r="B2679" s="42">
        <v>14744</v>
      </c>
      <c r="C2679" s="42">
        <v>1</v>
      </c>
      <c r="D2679" s="93">
        <f>C2679-Q2679</f>
        <v>1</v>
      </c>
      <c r="E2679" s="43"/>
      <c r="F2679" s="43" t="s">
        <v>137</v>
      </c>
      <c r="G2679" s="43" t="s">
        <v>138</v>
      </c>
      <c r="H2679" s="43" t="s">
        <v>59</v>
      </c>
      <c r="I2679" s="44">
        <v>32504</v>
      </c>
      <c r="J2679" s="43"/>
      <c r="K2679" s="43"/>
      <c r="L2679" s="43"/>
      <c r="M2679" s="43"/>
      <c r="N2679" s="43" t="s">
        <v>25</v>
      </c>
      <c r="O2679" s="45">
        <v>41609</v>
      </c>
      <c r="P2679" s="46">
        <v>47</v>
      </c>
      <c r="Q2679" s="47">
        <v>0</v>
      </c>
      <c r="R2679" s="47">
        <f t="shared" si="129"/>
        <v>3.9166666666666665</v>
      </c>
      <c r="S2679" s="48">
        <f t="shared" si="132"/>
        <v>0</v>
      </c>
      <c r="T2679" s="43" t="s">
        <v>136</v>
      </c>
      <c r="U2679" s="45">
        <v>41614</v>
      </c>
      <c r="V2679" s="43"/>
      <c r="W2679" s="43"/>
      <c r="X2679" s="43" t="s">
        <v>303</v>
      </c>
      <c r="Y2679" s="85" t="s">
        <v>1160</v>
      </c>
      <c r="AA2679" s="73"/>
      <c r="AC2679" t="s">
        <v>4681</v>
      </c>
      <c r="AD2679" s="204">
        <v>42004</v>
      </c>
    </row>
    <row r="2680" spans="1:30" x14ac:dyDescent="0.25">
      <c r="A2680" s="42">
        <v>26016</v>
      </c>
      <c r="B2680" s="42">
        <v>15174</v>
      </c>
      <c r="C2680" s="42">
        <v>1</v>
      </c>
      <c r="D2680" s="93">
        <f>C2680-Q2680</f>
        <v>1</v>
      </c>
      <c r="E2680" s="43"/>
      <c r="F2680" s="43" t="s">
        <v>396</v>
      </c>
      <c r="G2680" s="43" t="s">
        <v>410</v>
      </c>
      <c r="H2680" s="43" t="s">
        <v>294</v>
      </c>
      <c r="I2680" s="44">
        <v>66209</v>
      </c>
      <c r="J2680" s="43"/>
      <c r="K2680" s="43"/>
      <c r="L2680" s="43"/>
      <c r="M2680" s="43"/>
      <c r="N2680" s="43" t="s">
        <v>25</v>
      </c>
      <c r="O2680" s="45">
        <v>41730</v>
      </c>
      <c r="P2680" s="46">
        <v>47</v>
      </c>
      <c r="Q2680" s="47">
        <v>0</v>
      </c>
      <c r="R2680" s="47">
        <f t="shared" si="129"/>
        <v>3.9166666666666665</v>
      </c>
      <c r="S2680" s="48">
        <f t="shared" si="132"/>
        <v>0</v>
      </c>
      <c r="T2680" s="43" t="s">
        <v>411</v>
      </c>
      <c r="U2680" s="45">
        <v>41757</v>
      </c>
      <c r="V2680" s="43"/>
      <c r="W2680" s="43"/>
      <c r="X2680" s="43" t="s">
        <v>303</v>
      </c>
      <c r="Y2680" s="85" t="s">
        <v>1158</v>
      </c>
      <c r="AA2680" s="73"/>
      <c r="AC2680" t="s">
        <v>4681</v>
      </c>
      <c r="AD2680" s="204">
        <v>42013</v>
      </c>
    </row>
    <row r="2681" spans="1:30" x14ac:dyDescent="0.25">
      <c r="A2681" s="42">
        <v>25974</v>
      </c>
      <c r="B2681" s="42">
        <v>15159</v>
      </c>
      <c r="C2681" s="42">
        <v>4</v>
      </c>
      <c r="D2681" s="93">
        <f>C2681-Q2681</f>
        <v>4</v>
      </c>
      <c r="E2681" s="43"/>
      <c r="F2681" s="43" t="s">
        <v>367</v>
      </c>
      <c r="G2681" s="43" t="s">
        <v>503</v>
      </c>
      <c r="H2681" s="43" t="s">
        <v>23</v>
      </c>
      <c r="I2681" s="44">
        <v>61103</v>
      </c>
      <c r="J2681" s="43"/>
      <c r="K2681" s="43"/>
      <c r="L2681" s="43"/>
      <c r="M2681" s="43"/>
      <c r="N2681" s="43" t="s">
        <v>25</v>
      </c>
      <c r="O2681" s="45">
        <v>41791</v>
      </c>
      <c r="P2681" s="46">
        <v>47</v>
      </c>
      <c r="Q2681" s="47">
        <v>0</v>
      </c>
      <c r="R2681" s="47">
        <f t="shared" si="129"/>
        <v>3.9166666666666665</v>
      </c>
      <c r="S2681" s="48">
        <f t="shared" si="132"/>
        <v>0</v>
      </c>
      <c r="T2681" s="43" t="s">
        <v>452</v>
      </c>
      <c r="U2681" s="45">
        <v>41817</v>
      </c>
      <c r="V2681" s="43"/>
      <c r="W2681" s="43"/>
      <c r="X2681" s="43" t="s">
        <v>303</v>
      </c>
      <c r="Y2681" s="85" t="s">
        <v>1161</v>
      </c>
      <c r="AA2681" s="73"/>
      <c r="AC2681" t="s">
        <v>28</v>
      </c>
      <c r="AD2681" s="204">
        <v>41967</v>
      </c>
    </row>
    <row r="2682" spans="1:30" x14ac:dyDescent="0.25">
      <c r="A2682" s="42">
        <v>26700</v>
      </c>
      <c r="B2682" s="42">
        <v>15441</v>
      </c>
      <c r="C2682" s="42"/>
      <c r="D2682" s="93"/>
      <c r="E2682" s="43"/>
      <c r="F2682" s="43" t="s">
        <v>560</v>
      </c>
      <c r="G2682" s="43" t="s">
        <v>769</v>
      </c>
      <c r="H2682" s="43" t="s">
        <v>355</v>
      </c>
      <c r="I2682" s="44">
        <v>48075</v>
      </c>
      <c r="J2682" s="43"/>
      <c r="K2682" s="43"/>
      <c r="L2682" s="43"/>
      <c r="M2682" s="43"/>
      <c r="N2682" s="43" t="s">
        <v>25</v>
      </c>
      <c r="O2682" s="45">
        <v>41821</v>
      </c>
      <c r="P2682" s="46">
        <v>47</v>
      </c>
      <c r="Q2682" s="47">
        <v>0</v>
      </c>
      <c r="R2682" s="47">
        <f t="shared" si="129"/>
        <v>3.9166666666666665</v>
      </c>
      <c r="S2682" s="48">
        <f t="shared" si="132"/>
        <v>0</v>
      </c>
      <c r="T2682" s="43" t="s">
        <v>459</v>
      </c>
      <c r="U2682" s="45">
        <v>41827</v>
      </c>
      <c r="V2682" s="43"/>
      <c r="W2682" s="43"/>
      <c r="X2682" s="43" t="s">
        <v>303</v>
      </c>
      <c r="Y2682" s="85" t="s">
        <v>1159</v>
      </c>
      <c r="AA2682" s="73"/>
      <c r="AC2682" t="s">
        <v>4681</v>
      </c>
      <c r="AD2682" s="204">
        <v>42010</v>
      </c>
    </row>
    <row r="2683" spans="1:30" x14ac:dyDescent="0.25">
      <c r="A2683" s="42">
        <v>28180</v>
      </c>
      <c r="B2683" s="92">
        <v>16266</v>
      </c>
      <c r="C2683" s="42"/>
      <c r="D2683" s="93"/>
      <c r="E2683" s="43"/>
      <c r="F2683" s="43" t="s">
        <v>818</v>
      </c>
      <c r="G2683" s="43" t="s">
        <v>743</v>
      </c>
      <c r="H2683" s="43" t="s">
        <v>83</v>
      </c>
      <c r="I2683" s="44" t="s">
        <v>992</v>
      </c>
      <c r="J2683" s="43"/>
      <c r="K2683" s="43"/>
      <c r="L2683" s="43"/>
      <c r="M2683" s="43"/>
      <c r="N2683" s="43" t="s">
        <v>25</v>
      </c>
      <c r="O2683" s="45">
        <v>41913</v>
      </c>
      <c r="P2683" s="46">
        <v>47</v>
      </c>
      <c r="Q2683" s="47">
        <v>0</v>
      </c>
      <c r="R2683" s="47">
        <f t="shared" si="129"/>
        <v>3.9166666666666665</v>
      </c>
      <c r="S2683" s="48">
        <f t="shared" si="132"/>
        <v>0</v>
      </c>
      <c r="T2683" s="43" t="s">
        <v>949</v>
      </c>
      <c r="U2683" s="45">
        <v>41939</v>
      </c>
      <c r="V2683" s="43"/>
      <c r="W2683" s="43"/>
      <c r="X2683" s="43" t="s">
        <v>303</v>
      </c>
      <c r="Y2683" s="85" t="s">
        <v>1163</v>
      </c>
      <c r="Z2683" s="78"/>
      <c r="AA2683" s="79"/>
      <c r="AC2683" t="s">
        <v>28</v>
      </c>
      <c r="AD2683" s="204">
        <v>42010</v>
      </c>
    </row>
    <row r="2684" spans="1:30" x14ac:dyDescent="0.25">
      <c r="A2684" s="42">
        <v>25399</v>
      </c>
      <c r="B2684" s="42">
        <v>14835</v>
      </c>
      <c r="C2684" s="42">
        <v>1</v>
      </c>
      <c r="D2684" s="93">
        <f>C2684-Q2684</f>
        <v>1</v>
      </c>
      <c r="E2684" s="43"/>
      <c r="F2684" s="43" t="s">
        <v>441</v>
      </c>
      <c r="G2684" s="43" t="s">
        <v>497</v>
      </c>
      <c r="H2684" s="43" t="s">
        <v>198</v>
      </c>
      <c r="I2684" s="44">
        <v>20850</v>
      </c>
      <c r="J2684" s="43"/>
      <c r="K2684" s="43"/>
      <c r="L2684" s="43"/>
      <c r="M2684" s="43"/>
      <c r="N2684" s="43" t="s">
        <v>25</v>
      </c>
      <c r="O2684" s="45">
        <v>41730</v>
      </c>
      <c r="P2684" s="46">
        <v>47</v>
      </c>
      <c r="Q2684" s="47">
        <v>0</v>
      </c>
      <c r="R2684" s="47">
        <f t="shared" si="129"/>
        <v>3.9166666666666665</v>
      </c>
      <c r="S2684" s="48">
        <f t="shared" si="132"/>
        <v>0</v>
      </c>
      <c r="T2684" s="43" t="s">
        <v>440</v>
      </c>
      <c r="U2684" s="45">
        <v>41743</v>
      </c>
      <c r="V2684" s="43"/>
      <c r="W2684" s="43"/>
      <c r="X2684" s="43" t="s">
        <v>303</v>
      </c>
      <c r="Y2684" s="85" t="s">
        <v>1185</v>
      </c>
      <c r="AA2684" s="73"/>
      <c r="AC2684" t="s">
        <v>4681</v>
      </c>
      <c r="AD2684" s="204">
        <v>42078</v>
      </c>
    </row>
    <row r="2685" spans="1:30" x14ac:dyDescent="0.25">
      <c r="A2685" s="42">
        <v>26982</v>
      </c>
      <c r="B2685" s="92">
        <v>15807</v>
      </c>
      <c r="C2685" s="42"/>
      <c r="D2685" s="93"/>
      <c r="E2685" s="43"/>
      <c r="F2685" s="43" t="s">
        <v>575</v>
      </c>
      <c r="G2685" s="43" t="s">
        <v>540</v>
      </c>
      <c r="H2685" s="43" t="s">
        <v>358</v>
      </c>
      <c r="I2685" s="44" t="s">
        <v>803</v>
      </c>
      <c r="J2685" s="43"/>
      <c r="K2685" s="43"/>
      <c r="L2685" s="43"/>
      <c r="M2685" s="43"/>
      <c r="N2685" s="43" t="s">
        <v>25</v>
      </c>
      <c r="O2685" s="45">
        <v>41821</v>
      </c>
      <c r="P2685" s="46">
        <v>47</v>
      </c>
      <c r="Q2685" s="47">
        <v>0</v>
      </c>
      <c r="R2685" s="47">
        <f t="shared" si="129"/>
        <v>3.9166666666666665</v>
      </c>
      <c r="S2685" s="48">
        <f t="shared" si="132"/>
        <v>0</v>
      </c>
      <c r="T2685" s="43" t="s">
        <v>802</v>
      </c>
      <c r="U2685" s="45">
        <v>41907</v>
      </c>
      <c r="V2685" s="43"/>
      <c r="W2685" s="43"/>
      <c r="X2685" s="43" t="s">
        <v>303</v>
      </c>
      <c r="Y2685" s="85" t="s">
        <v>1186</v>
      </c>
      <c r="AA2685" s="73"/>
      <c r="AC2685" t="s">
        <v>28</v>
      </c>
      <c r="AD2685" s="204">
        <v>42064</v>
      </c>
    </row>
    <row r="2686" spans="1:30" x14ac:dyDescent="0.25">
      <c r="A2686" s="42">
        <v>28642</v>
      </c>
      <c r="B2686" s="92">
        <v>16284</v>
      </c>
      <c r="C2686" s="42"/>
      <c r="D2686" s="93"/>
      <c r="E2686" s="43"/>
      <c r="F2686" s="43" t="s">
        <v>1026</v>
      </c>
      <c r="G2686" s="43" t="s">
        <v>1037</v>
      </c>
      <c r="H2686" s="43" t="s">
        <v>83</v>
      </c>
      <c r="I2686" s="44" t="s">
        <v>1038</v>
      </c>
      <c r="J2686" s="43"/>
      <c r="K2686" s="43"/>
      <c r="L2686" s="43"/>
      <c r="M2686" s="43"/>
      <c r="N2686" s="43" t="s">
        <v>25</v>
      </c>
      <c r="O2686" s="45">
        <v>41913</v>
      </c>
      <c r="P2686" s="46">
        <v>47</v>
      </c>
      <c r="Q2686" s="47">
        <v>0</v>
      </c>
      <c r="R2686" s="47">
        <f t="shared" si="129"/>
        <v>3.9166666666666665</v>
      </c>
      <c r="S2686" s="48">
        <f t="shared" si="132"/>
        <v>0</v>
      </c>
      <c r="T2686" s="43" t="s">
        <v>882</v>
      </c>
      <c r="U2686" s="45">
        <v>41960</v>
      </c>
      <c r="V2686" s="43"/>
      <c r="W2686" s="43"/>
      <c r="X2686" s="43" t="s">
        <v>303</v>
      </c>
      <c r="Y2686" s="87" t="s">
        <v>1187</v>
      </c>
      <c r="AA2686" s="73"/>
      <c r="AC2686" t="s">
        <v>28</v>
      </c>
      <c r="AD2686" s="204">
        <v>42073</v>
      </c>
    </row>
    <row r="2687" spans="1:30" x14ac:dyDescent="0.25">
      <c r="A2687" s="42">
        <v>27433</v>
      </c>
      <c r="B2687" s="92">
        <v>16097</v>
      </c>
      <c r="C2687" s="42"/>
      <c r="D2687" s="93"/>
      <c r="E2687" s="43"/>
      <c r="F2687" s="43" t="s">
        <v>578</v>
      </c>
      <c r="G2687" s="43" t="s">
        <v>683</v>
      </c>
      <c r="H2687" s="43" t="s">
        <v>3</v>
      </c>
      <c r="I2687" s="44" t="s">
        <v>801</v>
      </c>
      <c r="J2687" s="43"/>
      <c r="K2687" s="43"/>
      <c r="L2687" s="43"/>
      <c r="M2687" s="43"/>
      <c r="N2687" s="43" t="s">
        <v>25</v>
      </c>
      <c r="O2687" s="45">
        <v>41821</v>
      </c>
      <c r="P2687" s="46">
        <v>47</v>
      </c>
      <c r="Q2687" s="47">
        <v>0</v>
      </c>
      <c r="R2687" s="47">
        <f t="shared" si="129"/>
        <v>3.9166666666666665</v>
      </c>
      <c r="S2687" s="48">
        <f t="shared" si="132"/>
        <v>0</v>
      </c>
      <c r="T2687" s="43" t="s">
        <v>800</v>
      </c>
      <c r="U2687" s="45">
        <v>41898</v>
      </c>
      <c r="V2687" s="43"/>
      <c r="W2687" s="43"/>
      <c r="X2687" s="43" t="s">
        <v>303</v>
      </c>
      <c r="Y2687" s="85" t="s">
        <v>1408</v>
      </c>
      <c r="AA2687" s="73"/>
      <c r="AC2687" t="s">
        <v>28</v>
      </c>
      <c r="AD2687" s="204">
        <v>42109</v>
      </c>
    </row>
    <row r="2688" spans="1:30" x14ac:dyDescent="0.25">
      <c r="A2688" s="42">
        <v>12722</v>
      </c>
      <c r="B2688" s="42">
        <v>10583</v>
      </c>
      <c r="C2688" s="42">
        <v>1</v>
      </c>
      <c r="D2688" s="93">
        <f>C2688-Q2688</f>
        <v>1</v>
      </c>
      <c r="E2688" s="43"/>
      <c r="F2688" s="42" t="s">
        <v>267</v>
      </c>
      <c r="G2688" s="43" t="s">
        <v>189</v>
      </c>
      <c r="H2688" s="43" t="s">
        <v>83</v>
      </c>
      <c r="I2688" s="44">
        <v>92607</v>
      </c>
      <c r="J2688" s="43"/>
      <c r="K2688" s="43"/>
      <c r="L2688" s="43"/>
      <c r="M2688" s="43"/>
      <c r="N2688" s="43" t="s">
        <v>25</v>
      </c>
      <c r="O2688" s="45">
        <v>41614</v>
      </c>
      <c r="P2688" s="46">
        <v>47</v>
      </c>
      <c r="Q2688" s="47">
        <v>0</v>
      </c>
      <c r="R2688" s="47">
        <f t="shared" si="129"/>
        <v>3.9166666666666665</v>
      </c>
      <c r="S2688" s="48">
        <f t="shared" si="132"/>
        <v>0</v>
      </c>
      <c r="T2688" s="43" t="s">
        <v>171</v>
      </c>
      <c r="U2688" s="45">
        <v>41673</v>
      </c>
      <c r="V2688" s="43"/>
      <c r="W2688" s="43"/>
      <c r="X2688" s="43" t="s">
        <v>303</v>
      </c>
      <c r="Y2688" s="85" t="s">
        <v>1411</v>
      </c>
      <c r="AA2688" s="73"/>
      <c r="AC2688" t="s">
        <v>28</v>
      </c>
      <c r="AD2688" s="204">
        <v>42095</v>
      </c>
    </row>
    <row r="2689" spans="1:30" x14ac:dyDescent="0.25">
      <c r="A2689" s="42">
        <v>27558</v>
      </c>
      <c r="B2689" s="92">
        <v>16297</v>
      </c>
      <c r="C2689" s="42"/>
      <c r="D2689" s="93"/>
      <c r="E2689" s="43"/>
      <c r="F2689" s="43" t="s">
        <v>809</v>
      </c>
      <c r="G2689" s="43" t="s">
        <v>977</v>
      </c>
      <c r="H2689" s="43" t="s">
        <v>355</v>
      </c>
      <c r="I2689" s="44" t="s">
        <v>978</v>
      </c>
      <c r="J2689" s="43"/>
      <c r="K2689" s="43"/>
      <c r="L2689" s="43"/>
      <c r="M2689" s="43"/>
      <c r="N2689" s="43" t="s">
        <v>25</v>
      </c>
      <c r="O2689" s="45">
        <v>41913</v>
      </c>
      <c r="P2689" s="46">
        <v>47</v>
      </c>
      <c r="Q2689" s="47">
        <v>0</v>
      </c>
      <c r="R2689" s="47">
        <f t="shared" si="129"/>
        <v>3.9166666666666665</v>
      </c>
      <c r="S2689" s="48">
        <f t="shared" si="132"/>
        <v>0</v>
      </c>
      <c r="T2689" s="43" t="s">
        <v>875</v>
      </c>
      <c r="U2689" s="45">
        <v>41918</v>
      </c>
      <c r="V2689" s="43"/>
      <c r="W2689" s="43"/>
      <c r="X2689" s="43" t="s">
        <v>303</v>
      </c>
      <c r="Y2689" s="85" t="s">
        <v>1409</v>
      </c>
      <c r="AA2689" s="73"/>
      <c r="AC2689" t="s">
        <v>28</v>
      </c>
      <c r="AD2689" s="204">
        <v>42118</v>
      </c>
    </row>
    <row r="2690" spans="1:30" x14ac:dyDescent="0.25">
      <c r="A2690" s="42">
        <v>12209</v>
      </c>
      <c r="B2690" s="92">
        <v>16617</v>
      </c>
      <c r="C2690" s="42"/>
      <c r="D2690" s="93"/>
      <c r="E2690" s="43"/>
      <c r="F2690" s="43" t="s">
        <v>1023</v>
      </c>
      <c r="G2690" s="43" t="s">
        <v>33</v>
      </c>
      <c r="H2690" s="43" t="s">
        <v>3</v>
      </c>
      <c r="I2690" s="44" t="s">
        <v>1033</v>
      </c>
      <c r="J2690" s="43"/>
      <c r="K2690" s="43"/>
      <c r="L2690" s="43"/>
      <c r="M2690" s="43"/>
      <c r="N2690" s="43" t="s">
        <v>25</v>
      </c>
      <c r="O2690" s="45">
        <v>41913</v>
      </c>
      <c r="P2690" s="46">
        <v>47</v>
      </c>
      <c r="Q2690" s="47">
        <v>0</v>
      </c>
      <c r="R2690" s="47">
        <f t="shared" si="129"/>
        <v>3.9166666666666665</v>
      </c>
      <c r="S2690" s="48">
        <f t="shared" si="132"/>
        <v>0</v>
      </c>
      <c r="T2690" s="43" t="s">
        <v>906</v>
      </c>
      <c r="U2690" s="45">
        <v>41949</v>
      </c>
      <c r="V2690" s="43"/>
      <c r="W2690" s="43"/>
      <c r="X2690" s="43" t="s">
        <v>303</v>
      </c>
      <c r="Y2690" s="94" t="s">
        <v>1410</v>
      </c>
      <c r="AA2690" s="73"/>
      <c r="AC2690" t="s">
        <v>28</v>
      </c>
      <c r="AD2690" s="204">
        <v>42124</v>
      </c>
    </row>
    <row r="2691" spans="1:30" x14ac:dyDescent="0.25">
      <c r="A2691" s="42">
        <v>26028</v>
      </c>
      <c r="B2691" s="92">
        <v>15273</v>
      </c>
      <c r="C2691" s="42"/>
      <c r="D2691" s="93"/>
      <c r="E2691" s="43"/>
      <c r="F2691" s="43" t="s">
        <v>362</v>
      </c>
      <c r="G2691" s="43" t="s">
        <v>679</v>
      </c>
      <c r="H2691" s="43" t="s">
        <v>246</v>
      </c>
      <c r="I2691" s="44" t="s">
        <v>1205</v>
      </c>
      <c r="J2691" s="43"/>
      <c r="K2691" s="43"/>
      <c r="L2691" s="43"/>
      <c r="M2691" s="43"/>
      <c r="N2691" s="43" t="s">
        <v>25</v>
      </c>
      <c r="O2691" s="45">
        <v>42005</v>
      </c>
      <c r="P2691" s="46">
        <v>47</v>
      </c>
      <c r="Q2691" s="47">
        <v>0</v>
      </c>
      <c r="R2691" s="47">
        <f t="shared" si="129"/>
        <v>3.9166666666666665</v>
      </c>
      <c r="S2691" s="48">
        <f t="shared" si="132"/>
        <v>0</v>
      </c>
      <c r="T2691" s="43" t="s">
        <v>824</v>
      </c>
      <c r="U2691" s="45">
        <v>42065</v>
      </c>
      <c r="V2691" s="43"/>
      <c r="W2691" s="43"/>
      <c r="X2691" s="43" t="s">
        <v>303</v>
      </c>
      <c r="Y2691" s="87" t="s">
        <v>1412</v>
      </c>
      <c r="AA2691" s="73"/>
      <c r="AC2691" t="s">
        <v>28</v>
      </c>
      <c r="AD2691" s="204">
        <v>42109</v>
      </c>
    </row>
    <row r="2692" spans="1:30" x14ac:dyDescent="0.25">
      <c r="A2692" s="42">
        <v>29928</v>
      </c>
      <c r="B2692" s="92">
        <v>18915</v>
      </c>
      <c r="C2692" s="42"/>
      <c r="D2692" s="93"/>
      <c r="E2692" s="43"/>
      <c r="F2692" s="43" t="s">
        <v>1208</v>
      </c>
      <c r="G2692" s="43" t="s">
        <v>492</v>
      </c>
      <c r="H2692" s="43" t="s">
        <v>59</v>
      </c>
      <c r="I2692" s="44" t="s">
        <v>1217</v>
      </c>
      <c r="J2692" s="43"/>
      <c r="K2692" s="43"/>
      <c r="L2692" s="43"/>
      <c r="M2692" s="43"/>
      <c r="N2692" s="43" t="s">
        <v>25</v>
      </c>
      <c r="O2692" s="45">
        <v>42005</v>
      </c>
      <c r="P2692" s="46">
        <v>47</v>
      </c>
      <c r="Q2692" s="47">
        <v>0</v>
      </c>
      <c r="R2692" s="47">
        <f t="shared" si="129"/>
        <v>3.9166666666666665</v>
      </c>
      <c r="S2692" s="48">
        <f t="shared" si="132"/>
        <v>0</v>
      </c>
      <c r="T2692" s="43" t="s">
        <v>842</v>
      </c>
      <c r="U2692" s="45">
        <v>42072</v>
      </c>
      <c r="V2692" s="43"/>
      <c r="W2692" s="43"/>
      <c r="X2692" s="43" t="s">
        <v>303</v>
      </c>
      <c r="Y2692" s="87" t="s">
        <v>1413</v>
      </c>
      <c r="AA2692" s="73"/>
      <c r="AC2692" t="s">
        <v>28</v>
      </c>
      <c r="AD2692" s="204">
        <v>42115</v>
      </c>
    </row>
    <row r="2693" spans="1:30" x14ac:dyDescent="0.25">
      <c r="A2693" s="42">
        <v>29221</v>
      </c>
      <c r="B2693" s="92">
        <v>16743</v>
      </c>
      <c r="C2693" s="42"/>
      <c r="D2693" s="93"/>
      <c r="E2693" s="43"/>
      <c r="F2693" s="43" t="s">
        <v>1227</v>
      </c>
      <c r="G2693" s="43" t="s">
        <v>1234</v>
      </c>
      <c r="H2693" s="43" t="s">
        <v>380</v>
      </c>
      <c r="I2693" s="44" t="s">
        <v>1235</v>
      </c>
      <c r="J2693" s="43"/>
      <c r="K2693" s="43"/>
      <c r="L2693" s="43"/>
      <c r="M2693" s="43"/>
      <c r="N2693" s="43" t="s">
        <v>25</v>
      </c>
      <c r="O2693" s="45">
        <v>42005</v>
      </c>
      <c r="P2693" s="46">
        <v>47</v>
      </c>
      <c r="Q2693" s="47">
        <v>0</v>
      </c>
      <c r="R2693" s="47">
        <f t="shared" si="129"/>
        <v>3.9166666666666665</v>
      </c>
      <c r="S2693" s="48">
        <f t="shared" si="132"/>
        <v>0</v>
      </c>
      <c r="T2693" s="43" t="s">
        <v>836</v>
      </c>
      <c r="U2693" s="45">
        <v>42093</v>
      </c>
      <c r="V2693" s="43"/>
      <c r="W2693" s="43"/>
      <c r="X2693" s="43" t="s">
        <v>303</v>
      </c>
      <c r="Y2693" s="87" t="s">
        <v>1426</v>
      </c>
      <c r="AA2693" s="73"/>
      <c r="AC2693" t="s">
        <v>28</v>
      </c>
      <c r="AD2693" s="204">
        <v>42136</v>
      </c>
    </row>
    <row r="2694" spans="1:30" x14ac:dyDescent="0.25">
      <c r="A2694" s="42">
        <v>27022</v>
      </c>
      <c r="B2694" s="92">
        <v>15680</v>
      </c>
      <c r="C2694" s="42"/>
      <c r="D2694" s="93"/>
      <c r="E2694" s="43"/>
      <c r="F2694" s="43" t="s">
        <v>885</v>
      </c>
      <c r="G2694" s="43" t="s">
        <v>637</v>
      </c>
      <c r="H2694" s="43" t="s">
        <v>59</v>
      </c>
      <c r="I2694" s="44" t="s">
        <v>1015</v>
      </c>
      <c r="J2694" s="43"/>
      <c r="K2694" s="43"/>
      <c r="L2694" s="43"/>
      <c r="M2694" s="43"/>
      <c r="N2694" s="43" t="s">
        <v>25</v>
      </c>
      <c r="O2694" s="45">
        <v>41913</v>
      </c>
      <c r="P2694" s="46">
        <v>47</v>
      </c>
      <c r="Q2694" s="47">
        <v>0</v>
      </c>
      <c r="R2694" s="47">
        <f t="shared" si="129"/>
        <v>3.9166666666666665</v>
      </c>
      <c r="S2694" s="48">
        <f t="shared" si="132"/>
        <v>0</v>
      </c>
      <c r="T2694" s="43" t="s">
        <v>884</v>
      </c>
      <c r="U2694" s="45">
        <v>41891</v>
      </c>
      <c r="V2694" s="43"/>
      <c r="W2694" s="43"/>
      <c r="X2694" s="43" t="s">
        <v>303</v>
      </c>
      <c r="Y2694" s="87" t="s">
        <v>1424</v>
      </c>
      <c r="AA2694" s="73"/>
      <c r="AC2694" t="s">
        <v>28</v>
      </c>
      <c r="AD2694" s="204">
        <v>42129</v>
      </c>
    </row>
    <row r="2695" spans="1:30" x14ac:dyDescent="0.25">
      <c r="A2695" s="42">
        <v>19313</v>
      </c>
      <c r="B2695" s="92">
        <v>16685</v>
      </c>
      <c r="C2695" s="42"/>
      <c r="D2695" s="93"/>
      <c r="E2695" s="43"/>
      <c r="F2695" s="43" t="s">
        <v>1019</v>
      </c>
      <c r="G2695" s="43" t="s">
        <v>521</v>
      </c>
      <c r="H2695" s="43" t="s">
        <v>83</v>
      </c>
      <c r="I2695" s="44" t="s">
        <v>1029</v>
      </c>
      <c r="J2695" s="43"/>
      <c r="K2695" s="43"/>
      <c r="L2695" s="43"/>
      <c r="M2695" s="43"/>
      <c r="N2695" s="43" t="s">
        <v>25</v>
      </c>
      <c r="O2695" s="45">
        <v>41913</v>
      </c>
      <c r="P2695" s="46">
        <v>47</v>
      </c>
      <c r="Q2695" s="47">
        <v>0</v>
      </c>
      <c r="R2695" s="47">
        <f t="shared" si="129"/>
        <v>3.9166666666666665</v>
      </c>
      <c r="S2695" s="48">
        <f t="shared" si="132"/>
        <v>0</v>
      </c>
      <c r="T2695" s="43" t="s">
        <v>890</v>
      </c>
      <c r="U2695" s="45">
        <v>41944</v>
      </c>
      <c r="V2695" s="43"/>
      <c r="W2695" s="43"/>
      <c r="X2695" s="43" t="s">
        <v>303</v>
      </c>
      <c r="Y2695" s="87" t="s">
        <v>1425</v>
      </c>
      <c r="AA2695" s="73"/>
      <c r="AC2695" t="s">
        <v>28</v>
      </c>
      <c r="AD2695" s="204">
        <v>42141</v>
      </c>
    </row>
    <row r="2696" spans="1:30" x14ac:dyDescent="0.25">
      <c r="A2696" s="42">
        <v>22551</v>
      </c>
      <c r="B2696" s="92">
        <v>13725</v>
      </c>
      <c r="C2696" s="42"/>
      <c r="D2696" s="93"/>
      <c r="E2696" s="43"/>
      <c r="F2696" s="43" t="s">
        <v>1270</v>
      </c>
      <c r="G2696" s="43" t="s">
        <v>744</v>
      </c>
      <c r="H2696" s="43" t="s">
        <v>134</v>
      </c>
      <c r="I2696" s="44" t="s">
        <v>1437</v>
      </c>
      <c r="J2696" s="43"/>
      <c r="K2696" s="43"/>
      <c r="L2696" s="43"/>
      <c r="M2696" s="43"/>
      <c r="N2696" s="43" t="s">
        <v>25</v>
      </c>
      <c r="O2696" s="45">
        <v>42095</v>
      </c>
      <c r="P2696" s="46">
        <v>47</v>
      </c>
      <c r="Q2696" s="47">
        <v>0</v>
      </c>
      <c r="R2696" s="47">
        <f t="shared" si="129"/>
        <v>3.9166666666666665</v>
      </c>
      <c r="S2696" s="48">
        <f t="shared" si="132"/>
        <v>0</v>
      </c>
      <c r="T2696" s="43" t="s">
        <v>1271</v>
      </c>
      <c r="U2696" s="45">
        <v>42163</v>
      </c>
      <c r="V2696" s="43"/>
      <c r="W2696" s="43"/>
      <c r="X2696" s="43" t="s">
        <v>303</v>
      </c>
      <c r="Y2696" s="87" t="s">
        <v>1438</v>
      </c>
      <c r="AA2696" s="73"/>
      <c r="AC2696" t="s">
        <v>28</v>
      </c>
      <c r="AD2696" s="204">
        <v>42163</v>
      </c>
    </row>
    <row r="2697" spans="1:30" x14ac:dyDescent="0.25">
      <c r="A2697" s="42">
        <v>29585</v>
      </c>
      <c r="B2697" s="92">
        <v>18648</v>
      </c>
      <c r="C2697" s="42"/>
      <c r="D2697" s="93"/>
      <c r="E2697" s="43"/>
      <c r="F2697" s="43" t="s">
        <v>1231</v>
      </c>
      <c r="G2697" s="43" t="s">
        <v>1008</v>
      </c>
      <c r="H2697" s="43" t="s">
        <v>124</v>
      </c>
      <c r="I2697" s="44" t="s">
        <v>1239</v>
      </c>
      <c r="J2697" s="43"/>
      <c r="K2697" s="43"/>
      <c r="L2697" s="43"/>
      <c r="M2697" s="43"/>
      <c r="N2697" s="43" t="s">
        <v>25</v>
      </c>
      <c r="O2697" s="45">
        <v>42005</v>
      </c>
      <c r="P2697" s="46">
        <v>47</v>
      </c>
      <c r="Q2697" s="47">
        <v>0</v>
      </c>
      <c r="R2697" s="47">
        <f t="shared" si="129"/>
        <v>3.9166666666666665</v>
      </c>
      <c r="S2697" s="48">
        <f t="shared" si="132"/>
        <v>0</v>
      </c>
      <c r="T2697" s="43" t="s">
        <v>962</v>
      </c>
      <c r="U2697" s="45">
        <v>42093</v>
      </c>
      <c r="V2697" s="43"/>
      <c r="W2697" s="43"/>
      <c r="X2697" s="43" t="s">
        <v>303</v>
      </c>
      <c r="Y2697" s="87" t="s">
        <v>1463</v>
      </c>
      <c r="AA2697" s="73"/>
      <c r="AC2697" t="s">
        <v>28</v>
      </c>
      <c r="AD2697" s="204">
        <v>42171</v>
      </c>
    </row>
    <row r="2698" spans="1:30" x14ac:dyDescent="0.25">
      <c r="A2698" s="42">
        <v>28747</v>
      </c>
      <c r="B2698" s="92">
        <v>16640</v>
      </c>
      <c r="C2698" s="42"/>
      <c r="D2698" s="93"/>
      <c r="E2698" s="43"/>
      <c r="F2698" s="43" t="s">
        <v>1057</v>
      </c>
      <c r="G2698" s="43" t="s">
        <v>1079</v>
      </c>
      <c r="H2698" s="43" t="s">
        <v>124</v>
      </c>
      <c r="I2698" s="44" t="s">
        <v>1080</v>
      </c>
      <c r="J2698" s="43"/>
      <c r="K2698" s="43"/>
      <c r="L2698" s="43"/>
      <c r="M2698" s="43"/>
      <c r="N2698" s="43" t="s">
        <v>25</v>
      </c>
      <c r="O2698" s="45">
        <v>41913</v>
      </c>
      <c r="P2698" s="46">
        <v>47</v>
      </c>
      <c r="Q2698" s="47">
        <v>0</v>
      </c>
      <c r="R2698" s="47">
        <f t="shared" si="129"/>
        <v>3.9166666666666665</v>
      </c>
      <c r="S2698" s="48">
        <f t="shared" si="132"/>
        <v>0</v>
      </c>
      <c r="T2698" s="43" t="s">
        <v>841</v>
      </c>
      <c r="U2698" s="45">
        <v>41995</v>
      </c>
      <c r="V2698" s="43"/>
      <c r="W2698" s="43"/>
      <c r="X2698" s="43" t="s">
        <v>303</v>
      </c>
      <c r="Y2698" s="87" t="s">
        <v>1462</v>
      </c>
      <c r="AA2698" s="73"/>
      <c r="AC2698" t="s">
        <v>28</v>
      </c>
      <c r="AD2698" s="204">
        <v>42165</v>
      </c>
    </row>
    <row r="2699" spans="1:30" x14ac:dyDescent="0.25">
      <c r="A2699" s="42">
        <v>15297</v>
      </c>
      <c r="B2699" s="92">
        <v>16803</v>
      </c>
      <c r="C2699" s="42"/>
      <c r="D2699" s="93"/>
      <c r="E2699" s="43"/>
      <c r="F2699" s="43" t="s">
        <v>927</v>
      </c>
      <c r="G2699" s="43" t="s">
        <v>598</v>
      </c>
      <c r="H2699" s="43" t="s">
        <v>59</v>
      </c>
      <c r="I2699" s="44" t="s">
        <v>1084</v>
      </c>
      <c r="J2699" s="43"/>
      <c r="K2699" s="43"/>
      <c r="L2699" s="43"/>
      <c r="M2699" s="43"/>
      <c r="N2699" s="43" t="s">
        <v>25</v>
      </c>
      <c r="O2699" s="45">
        <v>41913</v>
      </c>
      <c r="P2699" s="46">
        <v>47</v>
      </c>
      <c r="Q2699" s="47">
        <v>0</v>
      </c>
      <c r="R2699" s="47">
        <f t="shared" si="129"/>
        <v>3.9166666666666665</v>
      </c>
      <c r="S2699" s="48">
        <f t="shared" si="132"/>
        <v>0</v>
      </c>
      <c r="T2699" s="43" t="s">
        <v>926</v>
      </c>
      <c r="U2699" s="45">
        <v>41988</v>
      </c>
      <c r="V2699" s="43"/>
      <c r="W2699" s="43"/>
      <c r="X2699" s="43" t="s">
        <v>303</v>
      </c>
      <c r="Y2699" s="87" t="s">
        <v>1461</v>
      </c>
      <c r="AA2699" s="73"/>
      <c r="AC2699" t="s">
        <v>28</v>
      </c>
      <c r="AD2699" s="204">
        <v>42157</v>
      </c>
    </row>
    <row r="2700" spans="1:30" x14ac:dyDescent="0.25">
      <c r="A2700" s="42">
        <v>25369</v>
      </c>
      <c r="B2700" s="92">
        <v>14977</v>
      </c>
      <c r="C2700" s="42">
        <v>2</v>
      </c>
      <c r="D2700" s="93">
        <f>C2700-Q2700</f>
        <v>2</v>
      </c>
      <c r="E2700" s="43"/>
      <c r="F2700" s="43" t="s">
        <v>377</v>
      </c>
      <c r="G2700" s="43" t="s">
        <v>402</v>
      </c>
      <c r="H2700" s="43" t="s">
        <v>59</v>
      </c>
      <c r="I2700" s="44">
        <v>33321</v>
      </c>
      <c r="J2700" s="43"/>
      <c r="K2700" s="43"/>
      <c r="L2700" s="43"/>
      <c r="M2700" s="43"/>
      <c r="N2700" s="43" t="s">
        <v>25</v>
      </c>
      <c r="O2700" s="45">
        <v>41730</v>
      </c>
      <c r="P2700" s="46">
        <v>47</v>
      </c>
      <c r="Q2700" s="47">
        <v>0</v>
      </c>
      <c r="R2700" s="47">
        <f t="shared" si="129"/>
        <v>3.9166666666666665</v>
      </c>
      <c r="S2700" s="48">
        <f t="shared" si="132"/>
        <v>0</v>
      </c>
      <c r="T2700" s="43" t="s">
        <v>403</v>
      </c>
      <c r="U2700" s="45">
        <v>41758</v>
      </c>
      <c r="V2700" s="43"/>
      <c r="W2700" s="43"/>
      <c r="X2700" s="43" t="s">
        <v>303</v>
      </c>
      <c r="Y2700" s="85" t="s">
        <v>1460</v>
      </c>
      <c r="AA2700" s="73"/>
      <c r="AC2700" t="s">
        <v>28</v>
      </c>
      <c r="AD2700" s="204">
        <v>42172</v>
      </c>
    </row>
    <row r="2701" spans="1:30" x14ac:dyDescent="0.25">
      <c r="A2701" s="42">
        <v>0.24865000000000001</v>
      </c>
      <c r="B2701" s="92">
        <v>14947</v>
      </c>
      <c r="C2701" s="42">
        <v>2</v>
      </c>
      <c r="D2701" s="93">
        <f>C2701-Q2701</f>
        <v>2</v>
      </c>
      <c r="E2701" s="43"/>
      <c r="F2701" s="43" t="s">
        <v>315</v>
      </c>
      <c r="G2701" s="43" t="s">
        <v>338</v>
      </c>
      <c r="H2701" s="43" t="s">
        <v>69</v>
      </c>
      <c r="I2701" s="44" t="s">
        <v>339</v>
      </c>
      <c r="J2701" s="43"/>
      <c r="K2701" s="43"/>
      <c r="L2701" s="43"/>
      <c r="M2701" s="43"/>
      <c r="N2701" s="43" t="s">
        <v>25</v>
      </c>
      <c r="O2701" s="45">
        <v>41699</v>
      </c>
      <c r="P2701" s="46">
        <v>47</v>
      </c>
      <c r="Q2701" s="47">
        <v>0</v>
      </c>
      <c r="R2701" s="47">
        <f t="shared" si="129"/>
        <v>3.9166666666666665</v>
      </c>
      <c r="S2701" s="48">
        <f t="shared" si="132"/>
        <v>0</v>
      </c>
      <c r="T2701" s="43" t="s">
        <v>325</v>
      </c>
      <c r="U2701" s="45">
        <v>41715</v>
      </c>
      <c r="V2701" s="43"/>
      <c r="W2701" s="43"/>
      <c r="X2701" s="43" t="s">
        <v>303</v>
      </c>
      <c r="Y2701" s="85" t="s">
        <v>1459</v>
      </c>
      <c r="AA2701" s="73"/>
      <c r="AC2701" t="s">
        <v>28</v>
      </c>
      <c r="AD2701" s="204">
        <v>42156</v>
      </c>
    </row>
    <row r="2702" spans="1:30" x14ac:dyDescent="0.25">
      <c r="A2702" s="42">
        <v>24402</v>
      </c>
      <c r="B2702" s="92">
        <v>14429</v>
      </c>
      <c r="C2702" s="42">
        <v>1</v>
      </c>
      <c r="D2702" s="93">
        <f>C2702-Q2702</f>
        <v>1</v>
      </c>
      <c r="E2702" s="43"/>
      <c r="F2702" s="43" t="s">
        <v>112</v>
      </c>
      <c r="G2702" s="43" t="s">
        <v>113</v>
      </c>
      <c r="H2702" s="43" t="s">
        <v>87</v>
      </c>
      <c r="I2702" s="44">
        <v>11413</v>
      </c>
      <c r="J2702" s="43"/>
      <c r="K2702" s="43"/>
      <c r="L2702" s="43"/>
      <c r="M2702" s="43"/>
      <c r="N2702" s="43" t="s">
        <v>25</v>
      </c>
      <c r="O2702" s="45">
        <v>41579</v>
      </c>
      <c r="P2702" s="46">
        <v>47</v>
      </c>
      <c r="Q2702" s="47">
        <v>0</v>
      </c>
      <c r="R2702" s="47">
        <f t="shared" si="129"/>
        <v>3.9166666666666665</v>
      </c>
      <c r="S2702" s="48">
        <f t="shared" si="132"/>
        <v>0</v>
      </c>
      <c r="T2702" s="43" t="s">
        <v>114</v>
      </c>
      <c r="U2702" s="45">
        <v>41610</v>
      </c>
      <c r="V2702" s="43"/>
      <c r="W2702" s="43"/>
      <c r="X2702" s="43" t="s">
        <v>303</v>
      </c>
      <c r="Y2702" s="85" t="s">
        <v>1458</v>
      </c>
      <c r="AA2702" s="73"/>
      <c r="AC2702" t="s">
        <v>4681</v>
      </c>
      <c r="AD2702" s="204">
        <v>42156</v>
      </c>
    </row>
    <row r="2703" spans="1:30" ht="25" x14ac:dyDescent="0.25">
      <c r="A2703" s="42">
        <v>31498</v>
      </c>
      <c r="B2703" s="92">
        <v>19498</v>
      </c>
      <c r="C2703" s="42"/>
      <c r="D2703" s="93"/>
      <c r="E2703" s="43"/>
      <c r="F2703" s="43" t="s">
        <v>1472</v>
      </c>
      <c r="G2703" s="43" t="s">
        <v>747</v>
      </c>
      <c r="H2703" s="43" t="s">
        <v>266</v>
      </c>
      <c r="I2703" s="44">
        <v>1844</v>
      </c>
      <c r="J2703" s="43"/>
      <c r="K2703" s="43"/>
      <c r="L2703" s="43"/>
      <c r="M2703" s="43"/>
      <c r="N2703" s="43" t="s">
        <v>754</v>
      </c>
      <c r="O2703" s="45">
        <v>42186</v>
      </c>
      <c r="P2703" s="46">
        <v>47</v>
      </c>
      <c r="Q2703" s="47">
        <v>0</v>
      </c>
      <c r="R2703" s="47">
        <f t="shared" si="129"/>
        <v>3.9166666666666665</v>
      </c>
      <c r="S2703" s="48">
        <f t="shared" si="132"/>
        <v>0</v>
      </c>
      <c r="T2703" s="43" t="s">
        <v>1473</v>
      </c>
      <c r="U2703" s="45">
        <v>42187</v>
      </c>
      <c r="V2703" s="43"/>
      <c r="W2703" s="43"/>
      <c r="X2703" s="43" t="s">
        <v>303</v>
      </c>
      <c r="Y2703" s="87" t="s">
        <v>1479</v>
      </c>
      <c r="AA2703" s="73"/>
      <c r="AC2703" t="s">
        <v>4681</v>
      </c>
      <c r="AD2703" s="204">
        <v>42309</v>
      </c>
    </row>
    <row r="2704" spans="1:30" x14ac:dyDescent="0.25">
      <c r="A2704" s="42">
        <v>24746</v>
      </c>
      <c r="B2704" s="92">
        <v>14895</v>
      </c>
      <c r="C2704" s="42">
        <v>1</v>
      </c>
      <c r="D2704" s="93">
        <f>C2704-Q2704</f>
        <v>1</v>
      </c>
      <c r="E2704" s="43"/>
      <c r="F2704" s="43" t="s">
        <v>427</v>
      </c>
      <c r="G2704" s="43" t="s">
        <v>490</v>
      </c>
      <c r="H2704" s="43" t="s">
        <v>124</v>
      </c>
      <c r="I2704" s="44">
        <v>77339</v>
      </c>
      <c r="J2704" s="43"/>
      <c r="K2704" s="43"/>
      <c r="L2704" s="43"/>
      <c r="M2704" s="43"/>
      <c r="N2704" s="43" t="s">
        <v>25</v>
      </c>
      <c r="O2704" s="45">
        <v>41760</v>
      </c>
      <c r="P2704" s="46">
        <v>47</v>
      </c>
      <c r="Q2704" s="47">
        <v>0</v>
      </c>
      <c r="R2704" s="47">
        <f t="shared" si="129"/>
        <v>3.9166666666666665</v>
      </c>
      <c r="S2704" s="48">
        <f t="shared" si="132"/>
        <v>0</v>
      </c>
      <c r="T2704" s="43" t="s">
        <v>426</v>
      </c>
      <c r="U2704" s="45">
        <v>41760</v>
      </c>
      <c r="V2704" s="43"/>
      <c r="W2704" s="43"/>
      <c r="X2704" s="43" t="s">
        <v>303</v>
      </c>
      <c r="Y2704" s="85" t="s">
        <v>1521</v>
      </c>
      <c r="AA2704" s="73"/>
      <c r="AC2704" t="s">
        <v>28</v>
      </c>
      <c r="AD2704" s="204">
        <v>42213</v>
      </c>
    </row>
    <row r="2705" spans="1:30" x14ac:dyDescent="0.25">
      <c r="A2705" s="42">
        <v>27910</v>
      </c>
      <c r="B2705" s="92">
        <v>16051</v>
      </c>
      <c r="C2705" s="42"/>
      <c r="D2705" s="93"/>
      <c r="E2705" s="43"/>
      <c r="F2705" s="43" t="s">
        <v>812</v>
      </c>
      <c r="G2705" s="43" t="s">
        <v>542</v>
      </c>
      <c r="H2705" s="43" t="s">
        <v>124</v>
      </c>
      <c r="I2705" s="44">
        <v>75044</v>
      </c>
      <c r="J2705" s="43"/>
      <c r="K2705" s="43"/>
      <c r="L2705" s="43"/>
      <c r="M2705" s="43"/>
      <c r="N2705" s="43" t="s">
        <v>25</v>
      </c>
      <c r="O2705" s="45">
        <v>41913</v>
      </c>
      <c r="P2705" s="46">
        <v>47</v>
      </c>
      <c r="Q2705" s="47">
        <v>0</v>
      </c>
      <c r="R2705" s="47">
        <f t="shared" si="129"/>
        <v>3.9166666666666665</v>
      </c>
      <c r="S2705" s="48">
        <f t="shared" si="132"/>
        <v>0</v>
      </c>
      <c r="T2705" s="43" t="s">
        <v>970</v>
      </c>
      <c r="U2705" s="45">
        <v>41925</v>
      </c>
      <c r="V2705" s="43"/>
      <c r="W2705" s="43"/>
      <c r="X2705" s="43" t="s">
        <v>303</v>
      </c>
      <c r="Y2705" s="85" t="s">
        <v>1522</v>
      </c>
      <c r="AA2705" s="73"/>
      <c r="AC2705" t="s">
        <v>28</v>
      </c>
      <c r="AD2705" s="204">
        <v>42192</v>
      </c>
    </row>
    <row r="2706" spans="1:30" x14ac:dyDescent="0.25">
      <c r="A2706" s="42">
        <v>28030</v>
      </c>
      <c r="B2706" s="92">
        <v>16210</v>
      </c>
      <c r="C2706" s="42"/>
      <c r="D2706" s="93"/>
      <c r="E2706" s="43"/>
      <c r="F2706" s="43" t="s">
        <v>815</v>
      </c>
      <c r="G2706" s="43" t="s">
        <v>667</v>
      </c>
      <c r="H2706" s="43" t="s">
        <v>366</v>
      </c>
      <c r="I2706" s="44" t="s">
        <v>982</v>
      </c>
      <c r="J2706" s="43"/>
      <c r="K2706" s="43"/>
      <c r="L2706" s="43"/>
      <c r="M2706" s="43"/>
      <c r="N2706" s="43" t="s">
        <v>25</v>
      </c>
      <c r="O2706" s="45">
        <v>41913</v>
      </c>
      <c r="P2706" s="46">
        <v>47</v>
      </c>
      <c r="Q2706" s="47">
        <v>0</v>
      </c>
      <c r="R2706" s="47">
        <f t="shared" si="129"/>
        <v>3.9166666666666665</v>
      </c>
      <c r="S2706" s="48">
        <f t="shared" si="132"/>
        <v>0</v>
      </c>
      <c r="T2706" s="43" t="s">
        <v>932</v>
      </c>
      <c r="U2706" s="45">
        <v>41926</v>
      </c>
      <c r="V2706" s="43"/>
      <c r="W2706" s="43"/>
      <c r="X2706" s="43" t="s">
        <v>303</v>
      </c>
      <c r="Y2706" s="85" t="s">
        <v>1523</v>
      </c>
      <c r="AA2706" s="73"/>
      <c r="AC2706" t="s">
        <v>4681</v>
      </c>
      <c r="AD2706" s="204">
        <v>42186</v>
      </c>
    </row>
    <row r="2707" spans="1:30" x14ac:dyDescent="0.25">
      <c r="A2707" s="42">
        <v>26406</v>
      </c>
      <c r="B2707" s="92">
        <v>15394</v>
      </c>
      <c r="C2707" s="42"/>
      <c r="D2707" s="93"/>
      <c r="E2707" s="43"/>
      <c r="F2707" s="43" t="s">
        <v>1100</v>
      </c>
      <c r="G2707" s="43" t="s">
        <v>716</v>
      </c>
      <c r="H2707" s="43" t="s">
        <v>83</v>
      </c>
      <c r="I2707" s="44" t="s">
        <v>1428</v>
      </c>
      <c r="J2707" s="43"/>
      <c r="K2707" s="43"/>
      <c r="L2707" s="43"/>
      <c r="M2707" s="43"/>
      <c r="N2707" s="43" t="s">
        <v>25</v>
      </c>
      <c r="O2707" s="45">
        <v>42095</v>
      </c>
      <c r="P2707" s="46">
        <v>47</v>
      </c>
      <c r="Q2707" s="47">
        <v>0</v>
      </c>
      <c r="R2707" s="47">
        <f t="shared" si="129"/>
        <v>3.9166666666666665</v>
      </c>
      <c r="S2707" s="48">
        <f t="shared" si="132"/>
        <v>0</v>
      </c>
      <c r="T2707" s="43" t="s">
        <v>1099</v>
      </c>
      <c r="U2707" s="45">
        <v>42128</v>
      </c>
      <c r="V2707" s="43"/>
      <c r="W2707" s="43"/>
      <c r="X2707" s="43" t="s">
        <v>303</v>
      </c>
      <c r="Y2707" s="87" t="s">
        <v>1524</v>
      </c>
      <c r="AA2707" s="73"/>
      <c r="AC2707" t="s">
        <v>28</v>
      </c>
      <c r="AD2707" s="204">
        <v>42214</v>
      </c>
    </row>
    <row r="2708" spans="1:30" x14ac:dyDescent="0.25">
      <c r="A2708" s="42">
        <v>28067</v>
      </c>
      <c r="B2708" s="92">
        <v>16157</v>
      </c>
      <c r="C2708" s="42"/>
      <c r="D2708" s="93"/>
      <c r="E2708" s="43"/>
      <c r="F2708" s="43" t="s">
        <v>808</v>
      </c>
      <c r="G2708" s="43" t="s">
        <v>731</v>
      </c>
      <c r="H2708" s="43" t="s">
        <v>3</v>
      </c>
      <c r="I2708" s="44" t="s">
        <v>976</v>
      </c>
      <c r="J2708" s="43"/>
      <c r="K2708" s="43"/>
      <c r="L2708" s="43"/>
      <c r="M2708" s="43"/>
      <c r="N2708" s="43" t="s">
        <v>25</v>
      </c>
      <c r="O2708" s="45">
        <v>41913</v>
      </c>
      <c r="P2708" s="46">
        <v>47</v>
      </c>
      <c r="Q2708" s="47">
        <v>0</v>
      </c>
      <c r="R2708" s="47">
        <f t="shared" si="129"/>
        <v>3.9166666666666665</v>
      </c>
      <c r="S2708" s="48">
        <f t="shared" si="132"/>
        <v>0</v>
      </c>
      <c r="T2708" s="43" t="s">
        <v>911</v>
      </c>
      <c r="U2708" s="45">
        <v>41918</v>
      </c>
      <c r="V2708" s="43"/>
      <c r="W2708" s="43"/>
      <c r="X2708" s="43" t="s">
        <v>303</v>
      </c>
      <c r="Y2708" s="85" t="s">
        <v>1528</v>
      </c>
      <c r="AA2708" s="73"/>
      <c r="AC2708" t="s">
        <v>28</v>
      </c>
      <c r="AD2708" s="204">
        <v>42219</v>
      </c>
    </row>
    <row r="2709" spans="1:30" x14ac:dyDescent="0.25">
      <c r="A2709" s="42">
        <v>30432</v>
      </c>
      <c r="B2709" s="92">
        <v>19074</v>
      </c>
      <c r="C2709" s="42"/>
      <c r="D2709" s="93"/>
      <c r="E2709" s="43"/>
      <c r="F2709" s="43" t="s">
        <v>1315</v>
      </c>
      <c r="G2709" s="43" t="s">
        <v>717</v>
      </c>
      <c r="H2709" s="43" t="s">
        <v>83</v>
      </c>
      <c r="I2709" s="44" t="s">
        <v>1447</v>
      </c>
      <c r="J2709" s="43"/>
      <c r="K2709" s="43"/>
      <c r="L2709" s="43"/>
      <c r="M2709" s="43"/>
      <c r="N2709" s="43" t="s">
        <v>25</v>
      </c>
      <c r="O2709" s="45">
        <v>42095</v>
      </c>
      <c r="P2709" s="46">
        <v>47</v>
      </c>
      <c r="Q2709" s="47">
        <v>0</v>
      </c>
      <c r="R2709" s="47">
        <f t="shared" si="129"/>
        <v>3.9166666666666665</v>
      </c>
      <c r="S2709" s="48">
        <f t="shared" si="132"/>
        <v>0</v>
      </c>
      <c r="T2709" s="43" t="s">
        <v>1316</v>
      </c>
      <c r="U2709" s="45">
        <v>42173</v>
      </c>
      <c r="V2709" s="43"/>
      <c r="W2709" s="43"/>
      <c r="X2709" s="43" t="s">
        <v>303</v>
      </c>
      <c r="Y2709" s="87" t="s">
        <v>1529</v>
      </c>
      <c r="AA2709" s="73"/>
      <c r="AC2709" t="s">
        <v>4681</v>
      </c>
      <c r="AD2709" s="204">
        <v>42220</v>
      </c>
    </row>
    <row r="2710" spans="1:30" x14ac:dyDescent="0.25">
      <c r="A2710" s="42">
        <v>15890</v>
      </c>
      <c r="B2710" s="92">
        <v>17481</v>
      </c>
      <c r="C2710" s="42"/>
      <c r="D2710" s="93"/>
      <c r="E2710" s="43"/>
      <c r="F2710" s="43" t="s">
        <v>1351</v>
      </c>
      <c r="G2710" s="43" t="s">
        <v>689</v>
      </c>
      <c r="H2710" s="43" t="s">
        <v>628</v>
      </c>
      <c r="I2710" s="44" t="s">
        <v>1444</v>
      </c>
      <c r="J2710" s="43"/>
      <c r="K2710" s="43"/>
      <c r="L2710" s="43"/>
      <c r="M2710" s="43"/>
      <c r="N2710" s="43" t="s">
        <v>25</v>
      </c>
      <c r="O2710" s="45">
        <v>42095</v>
      </c>
      <c r="P2710" s="46">
        <v>47</v>
      </c>
      <c r="Q2710" s="47">
        <v>0</v>
      </c>
      <c r="R2710" s="47">
        <f t="shared" ref="R2710:R2773" si="133">P2710/12</f>
        <v>3.9166666666666665</v>
      </c>
      <c r="S2710" s="48">
        <f t="shared" si="132"/>
        <v>0</v>
      </c>
      <c r="T2710" s="43" t="s">
        <v>1352</v>
      </c>
      <c r="U2710" s="45">
        <v>42170</v>
      </c>
      <c r="V2710" s="43"/>
      <c r="W2710" s="43"/>
      <c r="X2710" s="43" t="s">
        <v>303</v>
      </c>
      <c r="Y2710" s="87" t="s">
        <v>1603</v>
      </c>
      <c r="AA2710" s="73"/>
      <c r="AC2710" t="s">
        <v>28</v>
      </c>
      <c r="AD2710" s="204">
        <v>42249</v>
      </c>
    </row>
    <row r="2711" spans="1:30" x14ac:dyDescent="0.25">
      <c r="A2711" s="42">
        <v>31711</v>
      </c>
      <c r="B2711" s="92">
        <v>19494</v>
      </c>
      <c r="C2711" s="42"/>
      <c r="D2711" s="93"/>
      <c r="E2711" s="43"/>
      <c r="F2711" s="43" t="s">
        <v>1962</v>
      </c>
      <c r="G2711" s="43" t="s">
        <v>1004</v>
      </c>
      <c r="H2711" s="43" t="s">
        <v>266</v>
      </c>
      <c r="I2711" s="44">
        <v>2062</v>
      </c>
      <c r="J2711" s="43"/>
      <c r="K2711" s="43"/>
      <c r="L2711" s="43"/>
      <c r="M2711" s="43"/>
      <c r="N2711" s="43" t="s">
        <v>25</v>
      </c>
      <c r="O2711" s="45">
        <v>42186</v>
      </c>
      <c r="P2711" s="46">
        <v>47</v>
      </c>
      <c r="Q2711" s="47">
        <v>0</v>
      </c>
      <c r="R2711" s="47">
        <f t="shared" si="133"/>
        <v>3.9166666666666665</v>
      </c>
      <c r="S2711" s="48">
        <f t="shared" si="132"/>
        <v>0</v>
      </c>
      <c r="T2711" s="43" t="s">
        <v>1756</v>
      </c>
      <c r="U2711" s="45">
        <v>42261</v>
      </c>
      <c r="V2711" s="43"/>
      <c r="W2711" s="43"/>
      <c r="X2711" s="43" t="s">
        <v>303</v>
      </c>
      <c r="Y2711" s="87" t="s">
        <v>1961</v>
      </c>
      <c r="Z2711" s="82"/>
      <c r="AA2711" s="73"/>
      <c r="AC2711" t="s">
        <v>4681</v>
      </c>
      <c r="AD2711" s="204">
        <v>42262</v>
      </c>
    </row>
    <row r="2712" spans="1:30" x14ac:dyDescent="0.25">
      <c r="A2712" s="42">
        <v>0.32279000000000002</v>
      </c>
      <c r="B2712" s="92">
        <v>19707</v>
      </c>
      <c r="C2712" s="42"/>
      <c r="D2712" s="93"/>
      <c r="E2712" s="43"/>
      <c r="F2712" s="43" t="s">
        <v>1783</v>
      </c>
      <c r="G2712" s="43" t="s">
        <v>595</v>
      </c>
      <c r="H2712" s="43" t="s">
        <v>59</v>
      </c>
      <c r="I2712" s="44">
        <v>33410</v>
      </c>
      <c r="J2712" s="43"/>
      <c r="K2712" s="43"/>
      <c r="L2712" s="43"/>
      <c r="M2712" s="43"/>
      <c r="N2712" s="43" t="s">
        <v>25</v>
      </c>
      <c r="O2712" s="45">
        <v>42186</v>
      </c>
      <c r="P2712" s="46">
        <v>47</v>
      </c>
      <c r="Q2712" s="47">
        <v>0</v>
      </c>
      <c r="R2712" s="47">
        <f t="shared" si="133"/>
        <v>3.9166666666666665</v>
      </c>
      <c r="S2712" s="48">
        <f t="shared" si="132"/>
        <v>0</v>
      </c>
      <c r="T2712" s="43" t="s">
        <v>1686</v>
      </c>
      <c r="U2712" s="45">
        <v>42277</v>
      </c>
      <c r="V2712" s="43"/>
      <c r="W2712" s="43"/>
      <c r="X2712" s="43" t="s">
        <v>303</v>
      </c>
      <c r="Y2712" s="87" t="s">
        <v>1782</v>
      </c>
      <c r="Z2712" s="82"/>
      <c r="AA2712" s="73"/>
      <c r="AC2712" t="s">
        <v>28</v>
      </c>
      <c r="AD2712" s="204">
        <v>42277</v>
      </c>
    </row>
    <row r="2713" spans="1:30" x14ac:dyDescent="0.25">
      <c r="A2713" s="42">
        <v>26580</v>
      </c>
      <c r="B2713" s="92">
        <v>15531</v>
      </c>
      <c r="C2713" s="42"/>
      <c r="D2713" s="93"/>
      <c r="E2713" s="43"/>
      <c r="F2713" s="43" t="s">
        <v>558</v>
      </c>
      <c r="G2713" s="43" t="s">
        <v>658</v>
      </c>
      <c r="H2713" s="43" t="s">
        <v>359</v>
      </c>
      <c r="I2713" s="44" t="s">
        <v>773</v>
      </c>
      <c r="J2713" s="43"/>
      <c r="K2713" s="43"/>
      <c r="L2713" s="43"/>
      <c r="M2713" s="43"/>
      <c r="N2713" s="43" t="s">
        <v>25</v>
      </c>
      <c r="O2713" s="45">
        <v>41821</v>
      </c>
      <c r="P2713" s="46">
        <v>47</v>
      </c>
      <c r="Q2713" s="47">
        <v>0</v>
      </c>
      <c r="R2713" s="47">
        <f t="shared" si="133"/>
        <v>3.9166666666666665</v>
      </c>
      <c r="S2713" s="48">
        <f t="shared" si="132"/>
        <v>0</v>
      </c>
      <c r="T2713" s="43" t="s">
        <v>465</v>
      </c>
      <c r="U2713" s="45">
        <v>41837</v>
      </c>
      <c r="V2713" s="43"/>
      <c r="W2713" s="43"/>
      <c r="X2713" s="43" t="s">
        <v>303</v>
      </c>
      <c r="Y2713" s="85" t="s">
        <v>1407</v>
      </c>
      <c r="AA2713" s="73"/>
      <c r="AC2713" t="s">
        <v>4681</v>
      </c>
      <c r="AD2713" s="204">
        <v>42248</v>
      </c>
    </row>
    <row r="2714" spans="1:30" x14ac:dyDescent="0.25">
      <c r="A2714" s="42">
        <v>15996</v>
      </c>
      <c r="B2714" s="92" t="s">
        <v>705</v>
      </c>
      <c r="C2714" s="42"/>
      <c r="D2714" s="93"/>
      <c r="E2714" s="43"/>
      <c r="F2714" s="43" t="s">
        <v>1125</v>
      </c>
      <c r="G2714" s="43" t="s">
        <v>706</v>
      </c>
      <c r="H2714" s="43" t="s">
        <v>110</v>
      </c>
      <c r="I2714" s="44" t="s">
        <v>1126</v>
      </c>
      <c r="J2714" s="43"/>
      <c r="K2714" s="43"/>
      <c r="L2714" s="43"/>
      <c r="M2714" s="43"/>
      <c r="N2714" s="43" t="s">
        <v>25</v>
      </c>
      <c r="O2714" s="45">
        <v>42186</v>
      </c>
      <c r="P2714" s="46">
        <v>47</v>
      </c>
      <c r="Q2714" s="47">
        <v>0</v>
      </c>
      <c r="R2714" s="47">
        <f t="shared" si="133"/>
        <v>3.9166666666666665</v>
      </c>
      <c r="S2714" s="48">
        <f t="shared" si="132"/>
        <v>0</v>
      </c>
      <c r="T2714" s="43" t="s">
        <v>928</v>
      </c>
      <c r="U2714" s="45">
        <v>42204</v>
      </c>
      <c r="V2714" s="43"/>
      <c r="W2714" s="43"/>
      <c r="X2714" s="43" t="s">
        <v>303</v>
      </c>
      <c r="Y2714" s="87" t="s">
        <v>1986</v>
      </c>
      <c r="AA2714" s="73"/>
      <c r="AC2714" t="s">
        <v>28</v>
      </c>
      <c r="AD2714" s="204">
        <v>42277</v>
      </c>
    </row>
    <row r="2715" spans="1:30" ht="25" x14ac:dyDescent="0.25">
      <c r="A2715" s="42">
        <v>26706</v>
      </c>
      <c r="B2715" s="92">
        <v>15661</v>
      </c>
      <c r="C2715" s="42">
        <v>2</v>
      </c>
      <c r="D2715" s="93">
        <f>C2715-Q2715</f>
        <v>2</v>
      </c>
      <c r="E2715" s="43"/>
      <c r="F2715" s="43" t="s">
        <v>476</v>
      </c>
      <c r="G2715" s="43" t="s">
        <v>534</v>
      </c>
      <c r="H2715" s="43" t="s">
        <v>294</v>
      </c>
      <c r="I2715" s="44">
        <v>66502</v>
      </c>
      <c r="J2715" s="43"/>
      <c r="K2715" s="43"/>
      <c r="L2715" s="43"/>
      <c r="M2715" s="43"/>
      <c r="N2715" s="43" t="s">
        <v>25</v>
      </c>
      <c r="O2715" s="45">
        <v>41791</v>
      </c>
      <c r="P2715" s="46">
        <v>47</v>
      </c>
      <c r="Q2715" s="47">
        <v>0</v>
      </c>
      <c r="R2715" s="47">
        <f t="shared" si="133"/>
        <v>3.9166666666666665</v>
      </c>
      <c r="S2715" s="48">
        <f t="shared" si="132"/>
        <v>0</v>
      </c>
      <c r="T2715" s="43" t="s">
        <v>475</v>
      </c>
      <c r="U2715" s="45">
        <v>41813</v>
      </c>
      <c r="V2715" s="43"/>
      <c r="W2715" s="43"/>
      <c r="X2715" s="43" t="s">
        <v>303</v>
      </c>
      <c r="Y2715" s="200" t="s">
        <v>2097</v>
      </c>
      <c r="AA2715" s="73"/>
      <c r="AC2715" t="s">
        <v>28</v>
      </c>
      <c r="AD2715" s="204">
        <v>42294</v>
      </c>
    </row>
    <row r="2716" spans="1:30" ht="25" x14ac:dyDescent="0.25">
      <c r="A2716" s="42">
        <v>25598</v>
      </c>
      <c r="B2716" s="92">
        <v>15053</v>
      </c>
      <c r="C2716" s="42">
        <v>31</v>
      </c>
      <c r="D2716" s="93">
        <f>C2716-Q2716</f>
        <v>31</v>
      </c>
      <c r="E2716" s="43"/>
      <c r="F2716" s="43" t="s">
        <v>389</v>
      </c>
      <c r="G2716" s="43" t="s">
        <v>513</v>
      </c>
      <c r="H2716" s="43" t="s">
        <v>246</v>
      </c>
      <c r="I2716" s="44">
        <v>20147</v>
      </c>
      <c r="J2716" s="43"/>
      <c r="K2716" s="43"/>
      <c r="L2716" s="43"/>
      <c r="M2716" s="43"/>
      <c r="N2716" s="43" t="s">
        <v>25</v>
      </c>
      <c r="O2716" s="45">
        <v>41791</v>
      </c>
      <c r="P2716" s="46">
        <v>47</v>
      </c>
      <c r="Q2716" s="47">
        <v>0</v>
      </c>
      <c r="R2716" s="47">
        <f t="shared" si="133"/>
        <v>3.9166666666666665</v>
      </c>
      <c r="S2716" s="48">
        <f t="shared" si="132"/>
        <v>0</v>
      </c>
      <c r="T2716" s="43" t="s">
        <v>435</v>
      </c>
      <c r="U2716" s="45">
        <v>41820</v>
      </c>
      <c r="V2716" s="43"/>
      <c r="W2716" s="43"/>
      <c r="X2716" s="43" t="s">
        <v>303</v>
      </c>
      <c r="Y2716" s="200" t="s">
        <v>2098</v>
      </c>
      <c r="AA2716" s="73"/>
      <c r="AC2716" t="s">
        <v>28</v>
      </c>
      <c r="AD2716" s="204">
        <v>42323</v>
      </c>
    </row>
    <row r="2717" spans="1:30" x14ac:dyDescent="0.25">
      <c r="A2717" s="42">
        <v>11979</v>
      </c>
      <c r="B2717" s="92">
        <v>17210</v>
      </c>
      <c r="C2717" s="42"/>
      <c r="D2717" s="93"/>
      <c r="E2717" s="43"/>
      <c r="F2717" s="43" t="s">
        <v>832</v>
      </c>
      <c r="G2717" s="43" t="s">
        <v>610</v>
      </c>
      <c r="H2717" s="43" t="s">
        <v>124</v>
      </c>
      <c r="I2717" s="44" t="s">
        <v>1040</v>
      </c>
      <c r="J2717" s="43"/>
      <c r="K2717" s="43"/>
      <c r="L2717" s="43"/>
      <c r="M2717" s="43"/>
      <c r="N2717" s="43" t="s">
        <v>25</v>
      </c>
      <c r="O2717" s="45">
        <v>41913</v>
      </c>
      <c r="P2717" s="46">
        <v>47</v>
      </c>
      <c r="Q2717" s="47">
        <v>0</v>
      </c>
      <c r="R2717" s="47">
        <f t="shared" si="133"/>
        <v>3.9166666666666665</v>
      </c>
      <c r="S2717" s="48">
        <f t="shared" si="132"/>
        <v>0</v>
      </c>
      <c r="T2717" s="43" t="s">
        <v>831</v>
      </c>
      <c r="U2717" s="45">
        <v>42088</v>
      </c>
      <c r="V2717" s="43"/>
      <c r="W2717" s="43"/>
      <c r="X2717" s="43" t="s">
        <v>303</v>
      </c>
      <c r="Y2717" s="87" t="s">
        <v>2101</v>
      </c>
      <c r="AA2717" s="73"/>
      <c r="AC2717" t="s">
        <v>28</v>
      </c>
      <c r="AD2717" s="204">
        <v>42291</v>
      </c>
    </row>
    <row r="2718" spans="1:30" x14ac:dyDescent="0.25">
      <c r="A2718" s="42">
        <v>31174</v>
      </c>
      <c r="B2718" s="92">
        <v>19021</v>
      </c>
      <c r="C2718" s="42"/>
      <c r="D2718" s="93"/>
      <c r="E2718" s="43"/>
      <c r="F2718" s="43" t="s">
        <v>1392</v>
      </c>
      <c r="G2718" s="43" t="s">
        <v>510</v>
      </c>
      <c r="H2718" s="43" t="s">
        <v>3</v>
      </c>
      <c r="I2718" s="44" t="s">
        <v>1512</v>
      </c>
      <c r="J2718" s="43"/>
      <c r="K2718" s="43"/>
      <c r="L2718" s="43"/>
      <c r="M2718" s="43"/>
      <c r="N2718" s="43" t="s">
        <v>25</v>
      </c>
      <c r="O2718" s="45">
        <v>42186</v>
      </c>
      <c r="P2718" s="46">
        <v>47</v>
      </c>
      <c r="Q2718" s="47">
        <v>2</v>
      </c>
      <c r="R2718" s="47">
        <f t="shared" si="133"/>
        <v>3.9166666666666665</v>
      </c>
      <c r="S2718" s="48">
        <f t="shared" si="132"/>
        <v>7.833333333333333</v>
      </c>
      <c r="T2718" s="43" t="s">
        <v>1509</v>
      </c>
      <c r="U2718" s="45">
        <v>42205</v>
      </c>
      <c r="V2718" s="43"/>
      <c r="W2718" s="43"/>
      <c r="X2718" s="43" t="s">
        <v>303</v>
      </c>
      <c r="Y2718" s="87" t="s">
        <v>2245</v>
      </c>
      <c r="AA2718" s="73"/>
      <c r="AC2718" t="s">
        <v>28</v>
      </c>
      <c r="AD2718" s="204">
        <v>42298</v>
      </c>
    </row>
    <row r="2719" spans="1:30" x14ac:dyDescent="0.25">
      <c r="A2719" s="42">
        <v>18760</v>
      </c>
      <c r="B2719" s="92">
        <v>17775</v>
      </c>
      <c r="C2719" s="42"/>
      <c r="D2719" s="93"/>
      <c r="E2719" s="43"/>
      <c r="F2719" s="43" t="s">
        <v>1518</v>
      </c>
      <c r="G2719" s="43" t="s">
        <v>638</v>
      </c>
      <c r="H2719" s="43" t="s">
        <v>279</v>
      </c>
      <c r="I2719" s="44" t="s">
        <v>1519</v>
      </c>
      <c r="J2719" s="43"/>
      <c r="K2719" s="43"/>
      <c r="L2719" s="43"/>
      <c r="M2719" s="43"/>
      <c r="N2719" s="43" t="s">
        <v>25</v>
      </c>
      <c r="O2719" s="45">
        <v>42186</v>
      </c>
      <c r="P2719" s="46">
        <v>47</v>
      </c>
      <c r="Q2719" s="47">
        <v>1</v>
      </c>
      <c r="R2719" s="47">
        <f t="shared" si="133"/>
        <v>3.9166666666666665</v>
      </c>
      <c r="S2719" s="48">
        <f t="shared" si="132"/>
        <v>3.9166666666666665</v>
      </c>
      <c r="T2719" s="43" t="s">
        <v>1517</v>
      </c>
      <c r="U2719" s="45">
        <v>42215</v>
      </c>
      <c r="V2719" s="43"/>
      <c r="W2719" s="43"/>
      <c r="X2719" s="43" t="s">
        <v>303</v>
      </c>
      <c r="Y2719" s="87" t="s">
        <v>1527</v>
      </c>
      <c r="AA2719" s="73"/>
      <c r="AC2719" t="s">
        <v>28</v>
      </c>
      <c r="AD2719" s="204">
        <v>42314</v>
      </c>
    </row>
    <row r="2720" spans="1:30" ht="26" x14ac:dyDescent="0.3">
      <c r="A2720" s="42">
        <v>12410</v>
      </c>
      <c r="B2720" s="92">
        <v>10141</v>
      </c>
      <c r="C2720" s="42">
        <v>2</v>
      </c>
      <c r="D2720" s="93">
        <f>C2720-Q2720</f>
        <v>2</v>
      </c>
      <c r="E2720" s="43"/>
      <c r="F2720" s="43" t="s">
        <v>168</v>
      </c>
      <c r="G2720" s="43" t="s">
        <v>206</v>
      </c>
      <c r="H2720" s="43" t="s">
        <v>124</v>
      </c>
      <c r="I2720" s="44" t="s">
        <v>207</v>
      </c>
      <c r="J2720" s="43"/>
      <c r="K2720" s="43"/>
      <c r="L2720" s="43"/>
      <c r="M2720" s="43"/>
      <c r="N2720" s="43" t="s">
        <v>25</v>
      </c>
      <c r="O2720" s="45">
        <v>41640</v>
      </c>
      <c r="P2720" s="46">
        <v>47</v>
      </c>
      <c r="Q2720" s="47">
        <v>0</v>
      </c>
      <c r="R2720" s="47">
        <f t="shared" si="133"/>
        <v>3.9166666666666665</v>
      </c>
      <c r="S2720" s="48">
        <f t="shared" si="132"/>
        <v>0</v>
      </c>
      <c r="T2720" s="43" t="s">
        <v>169</v>
      </c>
      <c r="U2720" s="45">
        <v>41652</v>
      </c>
      <c r="V2720" s="43"/>
      <c r="W2720" s="43"/>
      <c r="X2720" s="43" t="s">
        <v>303</v>
      </c>
      <c r="Y2720" s="87" t="s">
        <v>2242</v>
      </c>
      <c r="AA2720" s="73"/>
      <c r="AC2720" t="s">
        <v>28</v>
      </c>
      <c r="AD2720" s="204">
        <v>42277</v>
      </c>
    </row>
    <row r="2721" spans="1:30" x14ac:dyDescent="0.25">
      <c r="A2721" s="42">
        <v>25790</v>
      </c>
      <c r="B2721" s="92">
        <v>14188</v>
      </c>
      <c r="C2721" s="42"/>
      <c r="D2721" s="93"/>
      <c r="E2721" s="43"/>
      <c r="F2721" s="43" t="s">
        <v>570</v>
      </c>
      <c r="G2721" s="43" t="s">
        <v>609</v>
      </c>
      <c r="H2721" s="43" t="s">
        <v>294</v>
      </c>
      <c r="I2721" s="44" t="s">
        <v>793</v>
      </c>
      <c r="J2721" s="43"/>
      <c r="K2721" s="43"/>
      <c r="L2721" s="43"/>
      <c r="M2721" s="43"/>
      <c r="N2721" s="43" t="s">
        <v>25</v>
      </c>
      <c r="O2721" s="45">
        <v>41821</v>
      </c>
      <c r="P2721" s="46">
        <v>47</v>
      </c>
      <c r="Q2721" s="47">
        <v>0</v>
      </c>
      <c r="R2721" s="47">
        <f t="shared" si="133"/>
        <v>3.9166666666666665</v>
      </c>
      <c r="S2721" s="48">
        <f t="shared" si="132"/>
        <v>0</v>
      </c>
      <c r="T2721" s="43" t="s">
        <v>792</v>
      </c>
      <c r="U2721" s="45">
        <v>41886</v>
      </c>
      <c r="V2721" s="43"/>
      <c r="W2721" s="43"/>
      <c r="X2721" s="43" t="s">
        <v>303</v>
      </c>
      <c r="Y2721" s="87" t="s">
        <v>2099</v>
      </c>
      <c r="AA2721" s="73"/>
      <c r="AC2721" t="s">
        <v>28</v>
      </c>
      <c r="AD2721" s="204">
        <v>42338</v>
      </c>
    </row>
    <row r="2722" spans="1:30" x14ac:dyDescent="0.25">
      <c r="A2722" s="42">
        <v>19429</v>
      </c>
      <c r="B2722" s="92">
        <v>17893</v>
      </c>
      <c r="C2722" s="42"/>
      <c r="D2722" s="93"/>
      <c r="E2722" s="43"/>
      <c r="F2722" s="43" t="s">
        <v>1127</v>
      </c>
      <c r="G2722" s="43" t="s">
        <v>206</v>
      </c>
      <c r="H2722" s="43" t="s">
        <v>124</v>
      </c>
      <c r="I2722" s="44" t="s">
        <v>1128</v>
      </c>
      <c r="J2722" s="43"/>
      <c r="K2722" s="43"/>
      <c r="L2722" s="43"/>
      <c r="M2722" s="43"/>
      <c r="N2722" s="43" t="s">
        <v>25</v>
      </c>
      <c r="O2722" s="45">
        <v>42005</v>
      </c>
      <c r="P2722" s="46">
        <v>47</v>
      </c>
      <c r="Q2722" s="47">
        <v>0</v>
      </c>
      <c r="R2722" s="47">
        <f t="shared" si="133"/>
        <v>3.9166666666666665</v>
      </c>
      <c r="S2722" s="48">
        <f t="shared" si="132"/>
        <v>0</v>
      </c>
      <c r="T2722" s="43" t="s">
        <v>854</v>
      </c>
      <c r="U2722" s="45">
        <v>42009</v>
      </c>
      <c r="V2722" s="43"/>
      <c r="W2722" s="43"/>
      <c r="X2722" s="43" t="s">
        <v>303</v>
      </c>
      <c r="Y2722" s="87" t="s">
        <v>2247</v>
      </c>
      <c r="AA2722" s="73"/>
      <c r="AC2722" t="s">
        <v>4681</v>
      </c>
      <c r="AD2722" s="204">
        <v>42323</v>
      </c>
    </row>
    <row r="2723" spans="1:30" ht="25" x14ac:dyDescent="0.25">
      <c r="A2723" s="42">
        <v>0.78029999999999999</v>
      </c>
      <c r="B2723" s="92">
        <v>7552</v>
      </c>
      <c r="C2723" s="42"/>
      <c r="D2723" s="93"/>
      <c r="E2723" s="43"/>
      <c r="F2723" s="43" t="s">
        <v>1169</v>
      </c>
      <c r="G2723" s="43" t="s">
        <v>740</v>
      </c>
      <c r="H2723" s="43" t="s">
        <v>59</v>
      </c>
      <c r="I2723" s="44">
        <v>32132</v>
      </c>
      <c r="J2723" s="43"/>
      <c r="K2723" s="43"/>
      <c r="L2723" s="43"/>
      <c r="M2723" s="43"/>
      <c r="N2723" s="43" t="s">
        <v>25</v>
      </c>
      <c r="O2723" s="45">
        <v>42005</v>
      </c>
      <c r="P2723" s="46">
        <v>47</v>
      </c>
      <c r="Q2723" s="47">
        <v>0</v>
      </c>
      <c r="R2723" s="47">
        <f t="shared" si="133"/>
        <v>3.9166666666666665</v>
      </c>
      <c r="S2723" s="48">
        <f t="shared" si="132"/>
        <v>0</v>
      </c>
      <c r="T2723" s="43" t="s">
        <v>844</v>
      </c>
      <c r="U2723" s="45">
        <v>42051</v>
      </c>
      <c r="V2723" s="43"/>
      <c r="W2723" s="43"/>
      <c r="X2723" s="43" t="s">
        <v>303</v>
      </c>
      <c r="Y2723" s="87" t="s">
        <v>2244</v>
      </c>
      <c r="AA2723" s="73"/>
      <c r="AC2723" t="s">
        <v>28</v>
      </c>
      <c r="AD2723" s="204">
        <v>42347</v>
      </c>
    </row>
    <row r="2724" spans="1:30" ht="13" x14ac:dyDescent="0.3">
      <c r="A2724" s="42">
        <v>522</v>
      </c>
      <c r="B2724" s="92">
        <v>2521</v>
      </c>
      <c r="C2724" s="42"/>
      <c r="D2724" s="93"/>
      <c r="E2724" s="43"/>
      <c r="F2724" s="43" t="s">
        <v>1263</v>
      </c>
      <c r="G2724" s="43" t="s">
        <v>758</v>
      </c>
      <c r="H2724" s="43" t="s">
        <v>69</v>
      </c>
      <c r="I2724" s="44" t="s">
        <v>1448</v>
      </c>
      <c r="J2724" s="43"/>
      <c r="K2724" s="43"/>
      <c r="L2724" s="43"/>
      <c r="M2724" s="43"/>
      <c r="N2724" s="43" t="s">
        <v>25</v>
      </c>
      <c r="O2724" s="45">
        <v>42095</v>
      </c>
      <c r="P2724" s="46">
        <v>47</v>
      </c>
      <c r="Q2724" s="47">
        <v>0</v>
      </c>
      <c r="R2724" s="47">
        <f t="shared" si="133"/>
        <v>3.9166666666666665</v>
      </c>
      <c r="S2724" s="48">
        <f t="shared" si="132"/>
        <v>0</v>
      </c>
      <c r="T2724" s="43" t="s">
        <v>1264</v>
      </c>
      <c r="U2724" s="45">
        <v>42175</v>
      </c>
      <c r="V2724" s="43"/>
      <c r="W2724" s="43"/>
      <c r="X2724" s="43" t="s">
        <v>303</v>
      </c>
      <c r="Y2724" s="87" t="s">
        <v>2246</v>
      </c>
      <c r="AA2724" s="73"/>
      <c r="AC2724" t="s">
        <v>28</v>
      </c>
      <c r="AD2724" s="204">
        <v>42353</v>
      </c>
    </row>
    <row r="2725" spans="1:30" x14ac:dyDescent="0.25">
      <c r="A2725" s="42">
        <v>21503</v>
      </c>
      <c r="B2725" s="92">
        <v>18195</v>
      </c>
      <c r="C2725" s="42"/>
      <c r="D2725" s="93"/>
      <c r="E2725" s="43"/>
      <c r="F2725" s="43" t="s">
        <v>1905</v>
      </c>
      <c r="G2725" s="43" t="s">
        <v>606</v>
      </c>
      <c r="H2725" s="43" t="s">
        <v>87</v>
      </c>
      <c r="I2725" s="44" t="s">
        <v>1906</v>
      </c>
      <c r="J2725" s="43"/>
      <c r="K2725" s="43"/>
      <c r="L2725" s="43"/>
      <c r="M2725" s="43"/>
      <c r="N2725" s="43" t="s">
        <v>25</v>
      </c>
      <c r="O2725" s="45">
        <v>42186</v>
      </c>
      <c r="P2725" s="46">
        <v>47</v>
      </c>
      <c r="Q2725" s="47">
        <v>0</v>
      </c>
      <c r="R2725" s="47">
        <f t="shared" si="133"/>
        <v>3.9166666666666665</v>
      </c>
      <c r="S2725" s="48">
        <f t="shared" si="132"/>
        <v>0</v>
      </c>
      <c r="T2725" s="43" t="s">
        <v>1730</v>
      </c>
      <c r="U2725" s="45">
        <v>42271</v>
      </c>
      <c r="V2725" s="43"/>
      <c r="W2725" s="43"/>
      <c r="X2725" s="43" t="s">
        <v>303</v>
      </c>
      <c r="Y2725" s="87" t="s">
        <v>1904</v>
      </c>
      <c r="AA2725" s="73"/>
      <c r="AC2725" t="s">
        <v>28</v>
      </c>
      <c r="AD2725" s="204">
        <v>42310</v>
      </c>
    </row>
    <row r="2726" spans="1:30" ht="25" x14ac:dyDescent="0.25">
      <c r="A2726" s="42">
        <v>1693</v>
      </c>
      <c r="B2726" s="92">
        <v>1849</v>
      </c>
      <c r="C2726" s="42">
        <v>3</v>
      </c>
      <c r="D2726" s="93">
        <f>C2726-Q2726</f>
        <v>3</v>
      </c>
      <c r="E2726" s="43"/>
      <c r="F2726" s="43" t="s">
        <v>156</v>
      </c>
      <c r="G2726" s="43" t="s">
        <v>192</v>
      </c>
      <c r="H2726" s="43" t="s">
        <v>3</v>
      </c>
      <c r="I2726" s="44" t="s">
        <v>193</v>
      </c>
      <c r="J2726" s="43"/>
      <c r="K2726" s="43"/>
      <c r="L2726" s="43"/>
      <c r="M2726" s="43"/>
      <c r="N2726" s="43" t="s">
        <v>25</v>
      </c>
      <c r="O2726" s="45">
        <v>41640</v>
      </c>
      <c r="P2726" s="46">
        <v>47</v>
      </c>
      <c r="Q2726" s="47">
        <v>0</v>
      </c>
      <c r="R2726" s="47">
        <f t="shared" si="133"/>
        <v>3.9166666666666665</v>
      </c>
      <c r="S2726" s="48">
        <f t="shared" si="132"/>
        <v>0</v>
      </c>
      <c r="T2726" s="43" t="s">
        <v>157</v>
      </c>
      <c r="U2726" s="45">
        <v>41640</v>
      </c>
      <c r="V2726" s="43"/>
      <c r="W2726" s="43"/>
      <c r="X2726" s="43" t="s">
        <v>303</v>
      </c>
      <c r="Y2726" s="87" t="s">
        <v>2437</v>
      </c>
      <c r="AA2726" s="73"/>
      <c r="AC2726" t="s">
        <v>28</v>
      </c>
      <c r="AD2726" s="204">
        <v>42370</v>
      </c>
    </row>
    <row r="2727" spans="1:30" ht="25" x14ac:dyDescent="0.25">
      <c r="A2727" s="42">
        <v>601</v>
      </c>
      <c r="B2727" s="92">
        <v>2433</v>
      </c>
      <c r="C2727" s="42">
        <v>2</v>
      </c>
      <c r="D2727" s="93">
        <f>C2727-Q2727</f>
        <v>2</v>
      </c>
      <c r="E2727" s="43"/>
      <c r="F2727" s="43" t="s">
        <v>264</v>
      </c>
      <c r="G2727" s="43" t="s">
        <v>265</v>
      </c>
      <c r="H2727" s="43" t="s">
        <v>266</v>
      </c>
      <c r="I2727" s="44">
        <v>2780</v>
      </c>
      <c r="J2727" s="43"/>
      <c r="K2727" s="43"/>
      <c r="L2727" s="43"/>
      <c r="M2727" s="43"/>
      <c r="N2727" s="43" t="s">
        <v>25</v>
      </c>
      <c r="O2727" s="45">
        <v>41640</v>
      </c>
      <c r="P2727" s="46">
        <v>47</v>
      </c>
      <c r="Q2727" s="47">
        <v>0</v>
      </c>
      <c r="R2727" s="47">
        <f t="shared" si="133"/>
        <v>3.9166666666666665</v>
      </c>
      <c r="S2727" s="48">
        <f t="shared" si="132"/>
        <v>0</v>
      </c>
      <c r="T2727" s="43" t="s">
        <v>263</v>
      </c>
      <c r="U2727" s="45">
        <v>41654</v>
      </c>
      <c r="V2727" s="43"/>
      <c r="W2727" s="43"/>
      <c r="X2727" s="43" t="s">
        <v>303</v>
      </c>
      <c r="Y2727" s="87" t="s">
        <v>2438</v>
      </c>
      <c r="AA2727" s="73"/>
      <c r="AC2727" t="s">
        <v>28</v>
      </c>
      <c r="AD2727" s="204">
        <v>42374</v>
      </c>
    </row>
    <row r="2728" spans="1:30" x14ac:dyDescent="0.25">
      <c r="A2728" s="42">
        <v>23379</v>
      </c>
      <c r="B2728" s="92">
        <v>14008</v>
      </c>
      <c r="C2728" s="42"/>
      <c r="D2728" s="93"/>
      <c r="E2728" s="43"/>
      <c r="F2728" s="43" t="s">
        <v>151</v>
      </c>
      <c r="G2728" s="43" t="s">
        <v>663</v>
      </c>
      <c r="H2728" s="43" t="s">
        <v>64</v>
      </c>
      <c r="I2728" s="44" t="s">
        <v>1385</v>
      </c>
      <c r="J2728" s="43"/>
      <c r="K2728" s="43"/>
      <c r="L2728" s="43"/>
      <c r="M2728" s="43"/>
      <c r="N2728" s="43" t="s">
        <v>25</v>
      </c>
      <c r="O2728" s="45">
        <v>42095</v>
      </c>
      <c r="P2728" s="46">
        <v>47</v>
      </c>
      <c r="Q2728" s="47">
        <v>0</v>
      </c>
      <c r="R2728" s="47">
        <f t="shared" si="133"/>
        <v>3.9166666666666665</v>
      </c>
      <c r="S2728" s="48">
        <f t="shared" si="132"/>
        <v>0</v>
      </c>
      <c r="T2728" s="43" t="s">
        <v>65</v>
      </c>
      <c r="U2728" s="45">
        <v>41922</v>
      </c>
      <c r="V2728" s="43"/>
      <c r="W2728" s="43"/>
      <c r="X2728" s="43" t="s">
        <v>303</v>
      </c>
      <c r="Y2728" s="87" t="s">
        <v>2440</v>
      </c>
      <c r="AA2728" s="73"/>
      <c r="AC2728" t="s">
        <v>28</v>
      </c>
      <c r="AD2728" s="204">
        <v>42339</v>
      </c>
    </row>
    <row r="2729" spans="1:30" x14ac:dyDescent="0.25">
      <c r="A2729" s="42">
        <v>28929</v>
      </c>
      <c r="B2729" s="92">
        <v>16550</v>
      </c>
      <c r="C2729" s="42"/>
      <c r="D2729" s="93"/>
      <c r="E2729" s="43"/>
      <c r="F2729" s="43" t="s">
        <v>1050</v>
      </c>
      <c r="G2729" s="43" t="s">
        <v>1071</v>
      </c>
      <c r="H2729" s="43" t="s">
        <v>83</v>
      </c>
      <c r="I2729" s="44" t="s">
        <v>1072</v>
      </c>
      <c r="J2729" s="43"/>
      <c r="K2729" s="43"/>
      <c r="L2729" s="43"/>
      <c r="M2729" s="43"/>
      <c r="N2729" s="43" t="s">
        <v>25</v>
      </c>
      <c r="O2729" s="45">
        <v>41913</v>
      </c>
      <c r="P2729" s="46">
        <v>47</v>
      </c>
      <c r="Q2729" s="47">
        <v>0</v>
      </c>
      <c r="R2729" s="47">
        <f t="shared" si="133"/>
        <v>3.9166666666666665</v>
      </c>
      <c r="S2729" s="48">
        <f t="shared" si="132"/>
        <v>0</v>
      </c>
      <c r="T2729" s="43" t="s">
        <v>834</v>
      </c>
      <c r="U2729" s="45">
        <v>41988</v>
      </c>
      <c r="V2729" s="43"/>
      <c r="W2729" s="43"/>
      <c r="X2729" s="43" t="s">
        <v>303</v>
      </c>
      <c r="Y2729" s="87" t="s">
        <v>2442</v>
      </c>
      <c r="AA2729" s="73"/>
      <c r="AC2729" t="s">
        <v>4681</v>
      </c>
      <c r="AD2729" s="204">
        <v>42370</v>
      </c>
    </row>
    <row r="2730" spans="1:30" x14ac:dyDescent="0.25">
      <c r="A2730" s="42">
        <v>602</v>
      </c>
      <c r="B2730" s="92">
        <v>2813</v>
      </c>
      <c r="C2730" s="42"/>
      <c r="D2730" s="93"/>
      <c r="E2730" s="43"/>
      <c r="F2730" s="43" t="s">
        <v>1166</v>
      </c>
      <c r="G2730" s="43" t="s">
        <v>1167</v>
      </c>
      <c r="H2730" s="43" t="s">
        <v>358</v>
      </c>
      <c r="I2730" s="44" t="s">
        <v>1168</v>
      </c>
      <c r="J2730" s="43"/>
      <c r="K2730" s="43"/>
      <c r="L2730" s="43"/>
      <c r="M2730" s="43"/>
      <c r="N2730" s="43" t="s">
        <v>25</v>
      </c>
      <c r="O2730" s="45">
        <v>42005</v>
      </c>
      <c r="P2730" s="46">
        <v>47</v>
      </c>
      <c r="Q2730" s="47">
        <v>0</v>
      </c>
      <c r="R2730" s="47">
        <f t="shared" si="133"/>
        <v>3.9166666666666665</v>
      </c>
      <c r="S2730" s="48">
        <f t="shared" si="132"/>
        <v>0</v>
      </c>
      <c r="T2730" s="43" t="s">
        <v>969</v>
      </c>
      <c r="U2730" s="45">
        <v>42037</v>
      </c>
      <c r="V2730" s="43"/>
      <c r="W2730" s="43"/>
      <c r="X2730" s="43" t="s">
        <v>303</v>
      </c>
      <c r="Y2730" s="87" t="s">
        <v>2443</v>
      </c>
      <c r="AA2730" s="73"/>
      <c r="AC2730" t="s">
        <v>28</v>
      </c>
      <c r="AD2730" s="204">
        <v>42395</v>
      </c>
    </row>
    <row r="2731" spans="1:30" x14ac:dyDescent="0.25">
      <c r="A2731" s="42">
        <v>29685</v>
      </c>
      <c r="B2731" s="92">
        <v>18705</v>
      </c>
      <c r="C2731" s="42"/>
      <c r="D2731" s="93"/>
      <c r="E2731" s="43"/>
      <c r="F2731" s="43" t="s">
        <v>1272</v>
      </c>
      <c r="G2731" s="43" t="s">
        <v>701</v>
      </c>
      <c r="H2731" s="43" t="s">
        <v>72</v>
      </c>
      <c r="I2731" s="44" t="s">
        <v>1372</v>
      </c>
      <c r="J2731" s="43"/>
      <c r="K2731" s="43"/>
      <c r="L2731" s="43"/>
      <c r="M2731" s="43"/>
      <c r="N2731" s="43" t="s">
        <v>25</v>
      </c>
      <c r="O2731" s="45">
        <v>42095</v>
      </c>
      <c r="P2731" s="46">
        <v>47</v>
      </c>
      <c r="Q2731" s="47">
        <v>0</v>
      </c>
      <c r="R2731" s="47">
        <f t="shared" si="133"/>
        <v>3.9166666666666665</v>
      </c>
      <c r="S2731" s="48">
        <f t="shared" si="132"/>
        <v>0</v>
      </c>
      <c r="T2731" s="43" t="s">
        <v>1273</v>
      </c>
      <c r="U2731" s="45">
        <v>42114</v>
      </c>
      <c r="V2731" s="43"/>
      <c r="W2731" s="43"/>
      <c r="X2731" s="43" t="s">
        <v>303</v>
      </c>
      <c r="Y2731" s="87" t="s">
        <v>2444</v>
      </c>
      <c r="AA2731" s="73"/>
      <c r="AC2731" t="s">
        <v>28</v>
      </c>
      <c r="AD2731" s="204">
        <v>42352</v>
      </c>
    </row>
    <row r="2732" spans="1:30" x14ac:dyDescent="0.25">
      <c r="A2732" s="42">
        <v>18116</v>
      </c>
      <c r="B2732" s="92">
        <v>12127</v>
      </c>
      <c r="C2732" s="42"/>
      <c r="D2732" s="93"/>
      <c r="E2732" s="43"/>
      <c r="F2732" s="43" t="s">
        <v>1788</v>
      </c>
      <c r="G2732" s="43" t="s">
        <v>765</v>
      </c>
      <c r="H2732" s="43" t="s">
        <v>23</v>
      </c>
      <c r="I2732" s="44" t="s">
        <v>1789</v>
      </c>
      <c r="J2732" s="43"/>
      <c r="K2732" s="43"/>
      <c r="L2732" s="43"/>
      <c r="M2732" s="43"/>
      <c r="N2732" s="43" t="s">
        <v>25</v>
      </c>
      <c r="O2732" s="45">
        <v>42186</v>
      </c>
      <c r="P2732" s="46">
        <v>47</v>
      </c>
      <c r="Q2732" s="47">
        <v>0</v>
      </c>
      <c r="R2732" s="47">
        <f t="shared" si="133"/>
        <v>3.9166666666666665</v>
      </c>
      <c r="S2732" s="48">
        <f t="shared" si="132"/>
        <v>0</v>
      </c>
      <c r="T2732" s="43" t="s">
        <v>1688</v>
      </c>
      <c r="U2732" s="45">
        <v>42277</v>
      </c>
      <c r="V2732" s="43"/>
      <c r="W2732" s="43"/>
      <c r="X2732" s="43" t="s">
        <v>303</v>
      </c>
      <c r="Y2732" s="87" t="s">
        <v>2445</v>
      </c>
      <c r="AA2732" s="73"/>
      <c r="AC2732" t="s">
        <v>4681</v>
      </c>
      <c r="AD2732" s="204">
        <v>42369</v>
      </c>
    </row>
    <row r="2733" spans="1:30" x14ac:dyDescent="0.25">
      <c r="A2733" s="42">
        <v>29925</v>
      </c>
      <c r="B2733" s="92">
        <v>18750</v>
      </c>
      <c r="C2733" s="42"/>
      <c r="D2733" s="93"/>
      <c r="E2733" s="43"/>
      <c r="F2733" s="43" t="s">
        <v>1360</v>
      </c>
      <c r="G2733" s="43" t="s">
        <v>1007</v>
      </c>
      <c r="H2733" s="43" t="s">
        <v>246</v>
      </c>
      <c r="I2733" s="44" t="s">
        <v>1415</v>
      </c>
      <c r="J2733" s="43"/>
      <c r="K2733" s="43"/>
      <c r="L2733" s="43"/>
      <c r="M2733" s="43"/>
      <c r="N2733" s="43" t="s">
        <v>25</v>
      </c>
      <c r="O2733" s="45">
        <v>42095</v>
      </c>
      <c r="P2733" s="46">
        <v>47</v>
      </c>
      <c r="Q2733" s="47">
        <v>0</v>
      </c>
      <c r="R2733" s="47">
        <f t="shared" si="133"/>
        <v>3.9166666666666665</v>
      </c>
      <c r="S2733" s="48">
        <f t="shared" si="132"/>
        <v>0</v>
      </c>
      <c r="T2733" s="43" t="s">
        <v>1361</v>
      </c>
      <c r="U2733" s="45">
        <v>42361</v>
      </c>
      <c r="V2733" s="43"/>
      <c r="W2733" s="43"/>
      <c r="X2733" s="43" t="s">
        <v>303</v>
      </c>
      <c r="Y2733" s="87" t="s">
        <v>2445</v>
      </c>
      <c r="AA2733" s="73"/>
      <c r="AC2733" t="s">
        <v>4681</v>
      </c>
      <c r="AD2733" s="204">
        <v>42369</v>
      </c>
    </row>
    <row r="2734" spans="1:30" x14ac:dyDescent="0.25">
      <c r="A2734" s="42">
        <v>8980</v>
      </c>
      <c r="B2734" s="92">
        <v>8221</v>
      </c>
      <c r="C2734" s="42">
        <v>4</v>
      </c>
      <c r="D2734" s="93">
        <f>C2734-Q2734</f>
        <v>4</v>
      </c>
      <c r="E2734" s="43"/>
      <c r="F2734" s="43" t="s">
        <v>316</v>
      </c>
      <c r="G2734" s="43" t="s">
        <v>340</v>
      </c>
      <c r="H2734" s="43" t="s">
        <v>59</v>
      </c>
      <c r="I2734" s="44" t="s">
        <v>341</v>
      </c>
      <c r="J2734" s="43"/>
      <c r="K2734" s="43"/>
      <c r="L2734" s="43"/>
      <c r="M2734" s="43"/>
      <c r="N2734" s="43" t="s">
        <v>25</v>
      </c>
      <c r="O2734" s="45">
        <v>41699</v>
      </c>
      <c r="P2734" s="46">
        <v>47</v>
      </c>
      <c r="Q2734" s="47">
        <v>0</v>
      </c>
      <c r="R2734" s="47">
        <f t="shared" si="133"/>
        <v>3.9166666666666665</v>
      </c>
      <c r="S2734" s="48">
        <f t="shared" si="132"/>
        <v>0</v>
      </c>
      <c r="T2734" s="43" t="s">
        <v>326</v>
      </c>
      <c r="U2734" s="45">
        <v>41716</v>
      </c>
      <c r="V2734" s="43"/>
      <c r="W2734" s="43"/>
      <c r="X2734" s="43" t="s">
        <v>303</v>
      </c>
      <c r="Y2734" s="87" t="s">
        <v>2503</v>
      </c>
      <c r="AA2734" s="73"/>
      <c r="AC2734" t="s">
        <v>28</v>
      </c>
      <c r="AD2734" s="204">
        <v>42370</v>
      </c>
    </row>
    <row r="2735" spans="1:30" ht="13" x14ac:dyDescent="0.3">
      <c r="A2735" s="42">
        <v>23261</v>
      </c>
      <c r="B2735" s="92">
        <v>14137</v>
      </c>
      <c r="C2735" s="42"/>
      <c r="D2735" s="93"/>
      <c r="E2735" s="43"/>
      <c r="F2735" s="43" t="s">
        <v>1132</v>
      </c>
      <c r="G2735" s="43" t="s">
        <v>668</v>
      </c>
      <c r="H2735" s="43" t="s">
        <v>3</v>
      </c>
      <c r="I2735" s="44">
        <v>85306</v>
      </c>
      <c r="J2735" s="43"/>
      <c r="K2735" s="43"/>
      <c r="L2735" s="43"/>
      <c r="M2735" s="43"/>
      <c r="N2735" s="43" t="s">
        <v>25</v>
      </c>
      <c r="O2735" s="45">
        <v>42005</v>
      </c>
      <c r="P2735" s="46">
        <v>47</v>
      </c>
      <c r="Q2735" s="47">
        <v>0</v>
      </c>
      <c r="R2735" s="47">
        <f t="shared" si="133"/>
        <v>3.9166666666666665</v>
      </c>
      <c r="S2735" s="48">
        <f t="shared" si="132"/>
        <v>0</v>
      </c>
      <c r="T2735" s="43" t="s">
        <v>973</v>
      </c>
      <c r="U2735" s="45">
        <v>42009</v>
      </c>
      <c r="V2735" s="43"/>
      <c r="W2735" s="43"/>
      <c r="X2735" s="43" t="s">
        <v>303</v>
      </c>
      <c r="Y2735" s="87" t="s">
        <v>2505</v>
      </c>
      <c r="AA2735" s="73"/>
      <c r="AC2735" t="s">
        <v>28</v>
      </c>
      <c r="AD2735" s="204">
        <v>42398</v>
      </c>
    </row>
    <row r="2736" spans="1:30" x14ac:dyDescent="0.25">
      <c r="A2736" s="42">
        <v>31098</v>
      </c>
      <c r="B2736" s="92">
        <v>18911</v>
      </c>
      <c r="C2736" s="42"/>
      <c r="D2736" s="93"/>
      <c r="E2736" s="43"/>
      <c r="F2736" s="43" t="s">
        <v>1276</v>
      </c>
      <c r="G2736" s="43" t="s">
        <v>1277</v>
      </c>
      <c r="H2736" s="43" t="s">
        <v>79</v>
      </c>
      <c r="I2736" s="44" t="s">
        <v>1446</v>
      </c>
      <c r="J2736" s="43"/>
      <c r="K2736" s="43"/>
      <c r="L2736" s="43"/>
      <c r="M2736" s="43"/>
      <c r="N2736" s="43" t="s">
        <v>25</v>
      </c>
      <c r="O2736" s="45">
        <v>42095</v>
      </c>
      <c r="P2736" s="46">
        <v>47</v>
      </c>
      <c r="Q2736" s="47">
        <v>0</v>
      </c>
      <c r="R2736" s="47">
        <f t="shared" si="133"/>
        <v>3.9166666666666665</v>
      </c>
      <c r="S2736" s="48">
        <f t="shared" si="132"/>
        <v>0</v>
      </c>
      <c r="T2736" s="43" t="s">
        <v>1278</v>
      </c>
      <c r="U2736" s="45">
        <v>42170</v>
      </c>
      <c r="V2736" s="43"/>
      <c r="W2736" s="43"/>
      <c r="X2736" s="43" t="s">
        <v>303</v>
      </c>
      <c r="Y2736" s="87" t="s">
        <v>2506</v>
      </c>
      <c r="AA2736" s="73"/>
      <c r="AC2736" t="s">
        <v>28</v>
      </c>
      <c r="AD2736" s="204">
        <v>42429</v>
      </c>
    </row>
    <row r="2737" spans="1:30" ht="25" x14ac:dyDescent="0.25">
      <c r="A2737" s="42">
        <v>31705</v>
      </c>
      <c r="B2737" s="92">
        <v>19464</v>
      </c>
      <c r="C2737" s="42"/>
      <c r="D2737" s="93"/>
      <c r="E2737" s="43"/>
      <c r="F2737" s="43" t="s">
        <v>2636</v>
      </c>
      <c r="G2737" s="43" t="s">
        <v>245</v>
      </c>
      <c r="H2737" s="43" t="s">
        <v>124</v>
      </c>
      <c r="I2737" s="44" t="s">
        <v>2637</v>
      </c>
      <c r="J2737" s="43"/>
      <c r="K2737" s="43"/>
      <c r="L2737" s="43"/>
      <c r="M2737" s="43"/>
      <c r="N2737" s="43" t="s">
        <v>25</v>
      </c>
      <c r="O2737" s="45">
        <v>42370</v>
      </c>
      <c r="P2737" s="46">
        <v>47</v>
      </c>
      <c r="Q2737" s="47">
        <v>2</v>
      </c>
      <c r="R2737" s="47">
        <f t="shared" si="133"/>
        <v>3.9166666666666665</v>
      </c>
      <c r="S2737" s="48">
        <f t="shared" ref="S2737:S2800" si="134">Q2737*R2737</f>
        <v>7.833333333333333</v>
      </c>
      <c r="T2737" s="43" t="s">
        <v>2638</v>
      </c>
      <c r="U2737" s="45">
        <v>42614</v>
      </c>
      <c r="V2737" s="43"/>
      <c r="W2737" s="43"/>
      <c r="X2737" s="43" t="s">
        <v>303</v>
      </c>
      <c r="Y2737" s="87" t="s">
        <v>2639</v>
      </c>
      <c r="AA2737" s="73"/>
      <c r="AC2737" t="s">
        <v>28</v>
      </c>
      <c r="AD2737" s="204">
        <v>42309</v>
      </c>
    </row>
    <row r="2738" spans="1:30" ht="26" x14ac:dyDescent="0.3">
      <c r="A2738" s="42">
        <v>24341</v>
      </c>
      <c r="B2738" s="92">
        <v>14671</v>
      </c>
      <c r="C2738" s="42">
        <v>5</v>
      </c>
      <c r="D2738" s="93">
        <f>C2738-Q2738</f>
        <v>5</v>
      </c>
      <c r="E2738" s="43"/>
      <c r="F2738" s="43" t="s">
        <v>183</v>
      </c>
      <c r="G2738" s="43" t="s">
        <v>293</v>
      </c>
      <c r="H2738" s="43" t="s">
        <v>294</v>
      </c>
      <c r="I2738" s="44" t="s">
        <v>295</v>
      </c>
      <c r="J2738" s="43"/>
      <c r="K2738" s="43"/>
      <c r="L2738" s="43"/>
      <c r="M2738" s="43"/>
      <c r="N2738" s="43" t="s">
        <v>25</v>
      </c>
      <c r="O2738" s="45">
        <v>41640</v>
      </c>
      <c r="P2738" s="46">
        <v>47</v>
      </c>
      <c r="Q2738" s="47">
        <v>0</v>
      </c>
      <c r="R2738" s="47">
        <f t="shared" si="133"/>
        <v>3.9166666666666665</v>
      </c>
      <c r="S2738" s="48">
        <f t="shared" si="134"/>
        <v>0</v>
      </c>
      <c r="T2738" s="43" t="s">
        <v>184</v>
      </c>
      <c r="U2738" s="45">
        <v>41652</v>
      </c>
      <c r="V2738" s="43"/>
      <c r="W2738" s="43"/>
      <c r="X2738" s="43" t="s">
        <v>303</v>
      </c>
      <c r="Y2738" s="87" t="s">
        <v>2763</v>
      </c>
      <c r="AA2738" s="73"/>
      <c r="AC2738" t="s">
        <v>28</v>
      </c>
      <c r="AD2738" s="204">
        <v>42408</v>
      </c>
    </row>
    <row r="2739" spans="1:30" x14ac:dyDescent="0.25">
      <c r="A2739" s="42">
        <v>25468</v>
      </c>
      <c r="B2739" s="92">
        <v>15123</v>
      </c>
      <c r="C2739" s="42">
        <v>2</v>
      </c>
      <c r="D2739" s="93">
        <f>C2739-Q2739</f>
        <v>1</v>
      </c>
      <c r="E2739" s="43"/>
      <c r="F2739" s="43" t="s">
        <v>369</v>
      </c>
      <c r="G2739" s="43" t="s">
        <v>500</v>
      </c>
      <c r="H2739" s="43" t="s">
        <v>370</v>
      </c>
      <c r="I2739" s="44">
        <v>6484</v>
      </c>
      <c r="J2739" s="43"/>
      <c r="K2739" s="43"/>
      <c r="L2739" s="43"/>
      <c r="M2739" s="43"/>
      <c r="N2739" s="43" t="s">
        <v>25</v>
      </c>
      <c r="O2739" s="45">
        <v>41760</v>
      </c>
      <c r="P2739" s="46">
        <v>47</v>
      </c>
      <c r="Q2739" s="47">
        <v>1</v>
      </c>
      <c r="R2739" s="47">
        <f t="shared" si="133"/>
        <v>3.9166666666666665</v>
      </c>
      <c r="S2739" s="48">
        <f t="shared" si="134"/>
        <v>3.9166666666666665</v>
      </c>
      <c r="T2739" s="43" t="s">
        <v>453</v>
      </c>
      <c r="U2739" s="45">
        <v>41771</v>
      </c>
      <c r="V2739" s="43"/>
      <c r="W2739" s="43"/>
      <c r="X2739" s="43" t="s">
        <v>303</v>
      </c>
      <c r="Y2739" s="87" t="s">
        <v>2439</v>
      </c>
      <c r="AA2739" s="73"/>
      <c r="AC2739" t="s">
        <v>4681</v>
      </c>
      <c r="AD2739" s="204">
        <v>42451</v>
      </c>
    </row>
    <row r="2740" spans="1:30" ht="26" x14ac:dyDescent="0.3">
      <c r="A2740" s="42">
        <v>23135</v>
      </c>
      <c r="B2740" s="92">
        <v>13905</v>
      </c>
      <c r="C2740" s="42"/>
      <c r="D2740" s="93"/>
      <c r="E2740" s="43"/>
      <c r="F2740" s="43" t="s">
        <v>568</v>
      </c>
      <c r="G2740" s="43" t="s">
        <v>637</v>
      </c>
      <c r="H2740" s="43" t="s">
        <v>59</v>
      </c>
      <c r="I2740" s="44">
        <v>34953</v>
      </c>
      <c r="J2740" s="43"/>
      <c r="K2740" s="43"/>
      <c r="L2740" s="43"/>
      <c r="M2740" s="43"/>
      <c r="N2740" s="43" t="s">
        <v>25</v>
      </c>
      <c r="O2740" s="45">
        <v>41821</v>
      </c>
      <c r="P2740" s="46">
        <v>47</v>
      </c>
      <c r="Q2740" s="47">
        <v>1</v>
      </c>
      <c r="R2740" s="47">
        <f t="shared" si="133"/>
        <v>3.9166666666666665</v>
      </c>
      <c r="S2740" s="48">
        <f t="shared" si="134"/>
        <v>3.9166666666666665</v>
      </c>
      <c r="T2740" s="43" t="s">
        <v>470</v>
      </c>
      <c r="U2740" s="45">
        <v>41849</v>
      </c>
      <c r="V2740" s="43"/>
      <c r="W2740" s="43"/>
      <c r="X2740" s="43" t="s">
        <v>303</v>
      </c>
      <c r="Y2740" s="87" t="s">
        <v>2762</v>
      </c>
      <c r="AA2740" s="73"/>
      <c r="AC2740" t="s">
        <v>28</v>
      </c>
      <c r="AD2740" s="204">
        <v>42447</v>
      </c>
    </row>
    <row r="2741" spans="1:30" x14ac:dyDescent="0.25">
      <c r="A2741" s="42">
        <v>27588</v>
      </c>
      <c r="B2741" s="92">
        <v>16008</v>
      </c>
      <c r="C2741" s="42"/>
      <c r="D2741" s="93"/>
      <c r="E2741" s="43"/>
      <c r="F2741" s="43" t="s">
        <v>813</v>
      </c>
      <c r="G2741" s="43" t="s">
        <v>981</v>
      </c>
      <c r="H2741" s="43" t="s">
        <v>195</v>
      </c>
      <c r="I2741" s="44">
        <v>40831</v>
      </c>
      <c r="J2741" s="43"/>
      <c r="K2741" s="43"/>
      <c r="L2741" s="43"/>
      <c r="M2741" s="43"/>
      <c r="N2741" s="43" t="s">
        <v>25</v>
      </c>
      <c r="O2741" s="45">
        <v>41913</v>
      </c>
      <c r="P2741" s="46">
        <v>47</v>
      </c>
      <c r="Q2741" s="47">
        <v>1</v>
      </c>
      <c r="R2741" s="47">
        <f t="shared" si="133"/>
        <v>3.9166666666666665</v>
      </c>
      <c r="S2741" s="48">
        <f t="shared" si="134"/>
        <v>3.9166666666666665</v>
      </c>
      <c r="T2741" s="43" t="s">
        <v>911</v>
      </c>
      <c r="U2741" s="45">
        <v>41925</v>
      </c>
      <c r="V2741" s="43"/>
      <c r="W2741" s="43"/>
      <c r="X2741" s="43" t="s">
        <v>303</v>
      </c>
      <c r="Y2741" s="87" t="s">
        <v>2441</v>
      </c>
      <c r="AA2741" s="73"/>
      <c r="AC2741" t="s">
        <v>4681</v>
      </c>
      <c r="AD2741" s="204">
        <v>42460</v>
      </c>
    </row>
    <row r="2742" spans="1:30" x14ac:dyDescent="0.25">
      <c r="A2742" s="42">
        <v>0.2215</v>
      </c>
      <c r="B2742" s="92">
        <v>16716</v>
      </c>
      <c r="C2742" s="42"/>
      <c r="D2742" s="93"/>
      <c r="E2742" s="43"/>
      <c r="F2742" s="43" t="s">
        <v>1044</v>
      </c>
      <c r="G2742" s="43" t="s">
        <v>1063</v>
      </c>
      <c r="H2742" s="43" t="s">
        <v>201</v>
      </c>
      <c r="I2742" s="44" t="s">
        <v>1064</v>
      </c>
      <c r="J2742" s="43"/>
      <c r="K2742" s="43"/>
      <c r="L2742" s="43"/>
      <c r="M2742" s="43"/>
      <c r="N2742" s="43" t="s">
        <v>25</v>
      </c>
      <c r="O2742" s="45">
        <v>41913</v>
      </c>
      <c r="P2742" s="46">
        <v>47</v>
      </c>
      <c r="Q2742" s="47">
        <v>2</v>
      </c>
      <c r="R2742" s="47">
        <f t="shared" si="133"/>
        <v>3.9166666666666665</v>
      </c>
      <c r="S2742" s="48">
        <f t="shared" si="134"/>
        <v>7.833333333333333</v>
      </c>
      <c r="T2742" s="43" t="s">
        <v>929</v>
      </c>
      <c r="U2742" s="45">
        <v>41981</v>
      </c>
      <c r="V2742" s="43"/>
      <c r="W2742" s="43"/>
      <c r="X2742" s="43" t="s">
        <v>303</v>
      </c>
      <c r="Y2742" s="87" t="s">
        <v>2504</v>
      </c>
      <c r="AA2742" s="73"/>
      <c r="AC2742" t="s">
        <v>28</v>
      </c>
      <c r="AD2742" s="204">
        <v>42460</v>
      </c>
    </row>
    <row r="2743" spans="1:30" ht="26" x14ac:dyDescent="0.3">
      <c r="A2743" s="42">
        <v>29531</v>
      </c>
      <c r="B2743" s="92">
        <v>18691</v>
      </c>
      <c r="C2743" s="42"/>
      <c r="D2743" s="93"/>
      <c r="E2743" s="43"/>
      <c r="F2743" s="43" t="s">
        <v>1198</v>
      </c>
      <c r="G2743" s="43" t="s">
        <v>1111</v>
      </c>
      <c r="H2743" s="43" t="s">
        <v>124</v>
      </c>
      <c r="I2743" s="44">
        <v>77642</v>
      </c>
      <c r="J2743" s="43"/>
      <c r="K2743" s="43"/>
      <c r="L2743" s="43"/>
      <c r="M2743" s="43"/>
      <c r="N2743" s="43" t="s">
        <v>25</v>
      </c>
      <c r="O2743" s="45">
        <v>42005</v>
      </c>
      <c r="P2743" s="46">
        <v>47</v>
      </c>
      <c r="Q2743" s="47">
        <v>0</v>
      </c>
      <c r="R2743" s="47">
        <f t="shared" si="133"/>
        <v>3.9166666666666665</v>
      </c>
      <c r="S2743" s="48">
        <f t="shared" si="134"/>
        <v>0</v>
      </c>
      <c r="T2743" s="43" t="s">
        <v>879</v>
      </c>
      <c r="U2743" s="45">
        <v>42065</v>
      </c>
      <c r="V2743" s="43"/>
      <c r="W2743" s="43"/>
      <c r="X2743" s="43" t="s">
        <v>303</v>
      </c>
      <c r="Y2743" s="87" t="s">
        <v>2764</v>
      </c>
      <c r="AA2743" s="73"/>
      <c r="AC2743" t="s">
        <v>28</v>
      </c>
      <c r="AD2743" s="204">
        <v>42429</v>
      </c>
    </row>
    <row r="2744" spans="1:30" x14ac:dyDescent="0.25">
      <c r="A2744" s="42">
        <v>32559</v>
      </c>
      <c r="B2744" s="92">
        <v>19662</v>
      </c>
      <c r="C2744" s="42"/>
      <c r="D2744" s="93"/>
      <c r="E2744" s="43"/>
      <c r="F2744" s="43" t="s">
        <v>2079</v>
      </c>
      <c r="G2744" s="43" t="s">
        <v>340</v>
      </c>
      <c r="H2744" s="43" t="s">
        <v>59</v>
      </c>
      <c r="I2744" s="44">
        <v>33712</v>
      </c>
      <c r="J2744" s="43"/>
      <c r="K2744" s="43"/>
      <c r="L2744" s="43"/>
      <c r="M2744" s="43"/>
      <c r="N2744" s="43" t="s">
        <v>25</v>
      </c>
      <c r="O2744" s="45">
        <v>42278</v>
      </c>
      <c r="P2744" s="46">
        <v>47</v>
      </c>
      <c r="Q2744" s="47">
        <v>0</v>
      </c>
      <c r="R2744" s="47">
        <f t="shared" si="133"/>
        <v>3.9166666666666665</v>
      </c>
      <c r="S2744" s="48">
        <f t="shared" si="134"/>
        <v>0</v>
      </c>
      <c r="T2744" s="43" t="s">
        <v>2085</v>
      </c>
      <c r="U2744" s="45">
        <v>42328</v>
      </c>
      <c r="V2744" s="43"/>
      <c r="W2744" s="43"/>
      <c r="X2744" s="43" t="s">
        <v>303</v>
      </c>
      <c r="Y2744" s="87" t="s">
        <v>2446</v>
      </c>
      <c r="AA2744" s="73"/>
      <c r="AC2744" t="s">
        <v>4681</v>
      </c>
      <c r="AD2744" s="204">
        <v>42429</v>
      </c>
    </row>
    <row r="2745" spans="1:30" x14ac:dyDescent="0.25">
      <c r="A2745" s="42">
        <v>19264</v>
      </c>
      <c r="B2745" s="92">
        <v>19591</v>
      </c>
      <c r="C2745" s="42"/>
      <c r="D2745" s="93"/>
      <c r="E2745" s="43"/>
      <c r="F2745" s="43" t="s">
        <v>1358</v>
      </c>
      <c r="G2745" s="43" t="s">
        <v>607</v>
      </c>
      <c r="H2745" s="43" t="s">
        <v>266</v>
      </c>
      <c r="I2745" s="44" t="s">
        <v>1494</v>
      </c>
      <c r="J2745" s="43"/>
      <c r="K2745" s="43"/>
      <c r="L2745" s="43"/>
      <c r="M2745" s="43"/>
      <c r="N2745" s="43" t="s">
        <v>25</v>
      </c>
      <c r="O2745" s="45">
        <v>42186</v>
      </c>
      <c r="P2745" s="46">
        <v>47</v>
      </c>
      <c r="Q2745" s="47">
        <v>3</v>
      </c>
      <c r="R2745" s="47">
        <f t="shared" si="133"/>
        <v>3.9166666666666665</v>
      </c>
      <c r="S2745" s="48">
        <f t="shared" si="134"/>
        <v>11.75</v>
      </c>
      <c r="T2745" s="43" t="s">
        <v>1359</v>
      </c>
      <c r="U2745" s="45">
        <v>42370</v>
      </c>
      <c r="V2745" s="43"/>
      <c r="W2745" s="43"/>
      <c r="X2745" s="43" t="s">
        <v>303</v>
      </c>
      <c r="Y2745" s="87" t="s">
        <v>2507</v>
      </c>
      <c r="AA2745" s="73"/>
      <c r="AC2745" t="s">
        <v>4681</v>
      </c>
      <c r="AD2745" s="204">
        <v>42432</v>
      </c>
    </row>
    <row r="2746" spans="1:30" ht="13" x14ac:dyDescent="0.3">
      <c r="A2746" s="42">
        <v>27312</v>
      </c>
      <c r="B2746" s="92">
        <v>15858</v>
      </c>
      <c r="C2746" s="42"/>
      <c r="D2746" s="93"/>
      <c r="E2746" s="43"/>
      <c r="F2746" s="43" t="s">
        <v>816</v>
      </c>
      <c r="G2746" s="43" t="s">
        <v>719</v>
      </c>
      <c r="H2746" s="43" t="s">
        <v>356</v>
      </c>
      <c r="I2746" s="44" t="s">
        <v>989</v>
      </c>
      <c r="J2746" s="43"/>
      <c r="K2746" s="43"/>
      <c r="L2746" s="43"/>
      <c r="M2746" s="43"/>
      <c r="N2746" s="43" t="s">
        <v>25</v>
      </c>
      <c r="O2746" s="45">
        <v>41913</v>
      </c>
      <c r="P2746" s="46">
        <v>47</v>
      </c>
      <c r="Q2746" s="47">
        <v>0</v>
      </c>
      <c r="R2746" s="47">
        <f t="shared" si="133"/>
        <v>3.9166666666666665</v>
      </c>
      <c r="S2746" s="48">
        <f t="shared" si="134"/>
        <v>0</v>
      </c>
      <c r="T2746" s="43" t="s">
        <v>828</v>
      </c>
      <c r="U2746" s="45">
        <v>41926</v>
      </c>
      <c r="V2746" s="43"/>
      <c r="W2746" s="43"/>
      <c r="X2746" s="43" t="s">
        <v>303</v>
      </c>
      <c r="Y2746" s="87" t="s">
        <v>3216</v>
      </c>
      <c r="AA2746" s="73"/>
      <c r="AC2746" t="s">
        <v>28</v>
      </c>
      <c r="AD2746" s="204">
        <v>42460</v>
      </c>
    </row>
    <row r="2747" spans="1:30" ht="13" x14ac:dyDescent="0.3">
      <c r="A2747" s="42">
        <v>28295</v>
      </c>
      <c r="B2747" s="92">
        <v>16296</v>
      </c>
      <c r="C2747" s="42"/>
      <c r="D2747" s="93"/>
      <c r="E2747" s="43"/>
      <c r="F2747" s="43" t="s">
        <v>1022</v>
      </c>
      <c r="G2747" s="43" t="s">
        <v>216</v>
      </c>
      <c r="H2747" s="43" t="s">
        <v>124</v>
      </c>
      <c r="I2747" s="44">
        <v>77070</v>
      </c>
      <c r="J2747" s="43"/>
      <c r="K2747" s="43"/>
      <c r="L2747" s="43"/>
      <c r="M2747" s="43"/>
      <c r="N2747" s="43" t="s">
        <v>25</v>
      </c>
      <c r="O2747" s="45">
        <v>41913</v>
      </c>
      <c r="P2747" s="46">
        <v>47</v>
      </c>
      <c r="Q2747" s="47">
        <v>1</v>
      </c>
      <c r="R2747" s="47">
        <f t="shared" si="133"/>
        <v>3.9166666666666665</v>
      </c>
      <c r="S2747" s="48">
        <f t="shared" si="134"/>
        <v>3.9166666666666665</v>
      </c>
      <c r="T2747" s="43" t="s">
        <v>910</v>
      </c>
      <c r="U2747" s="45">
        <v>41948</v>
      </c>
      <c r="V2747" s="43"/>
      <c r="W2747" s="43"/>
      <c r="X2747" s="43" t="s">
        <v>303</v>
      </c>
      <c r="Y2747" s="87" t="s">
        <v>3217</v>
      </c>
      <c r="AA2747" s="73"/>
      <c r="AC2747" t="s">
        <v>28</v>
      </c>
      <c r="AD2747" s="204">
        <v>42475</v>
      </c>
    </row>
    <row r="2748" spans="1:30" ht="13" x14ac:dyDescent="0.3">
      <c r="A2748" s="42">
        <v>28358</v>
      </c>
      <c r="B2748" s="92">
        <v>16438</v>
      </c>
      <c r="C2748" s="42"/>
      <c r="D2748" s="93"/>
      <c r="E2748" s="43"/>
      <c r="F2748" s="43" t="s">
        <v>1047</v>
      </c>
      <c r="G2748" s="43" t="s">
        <v>206</v>
      </c>
      <c r="H2748" s="43" t="s">
        <v>124</v>
      </c>
      <c r="I2748" s="44" t="s">
        <v>1067</v>
      </c>
      <c r="J2748" s="43"/>
      <c r="K2748" s="43"/>
      <c r="L2748" s="43"/>
      <c r="M2748" s="43"/>
      <c r="N2748" s="43" t="s">
        <v>25</v>
      </c>
      <c r="O2748" s="45">
        <v>41913</v>
      </c>
      <c r="P2748" s="46">
        <v>47</v>
      </c>
      <c r="Q2748" s="47">
        <v>0</v>
      </c>
      <c r="R2748" s="47">
        <f t="shared" si="133"/>
        <v>3.9166666666666665</v>
      </c>
      <c r="S2748" s="48">
        <f t="shared" si="134"/>
        <v>0</v>
      </c>
      <c r="T2748" s="43" t="s">
        <v>919</v>
      </c>
      <c r="U2748" s="45">
        <v>41981</v>
      </c>
      <c r="V2748" s="43"/>
      <c r="W2748" s="43"/>
      <c r="X2748" s="43" t="s">
        <v>303</v>
      </c>
      <c r="Y2748" s="87" t="s">
        <v>3216</v>
      </c>
      <c r="AA2748" s="73"/>
      <c r="AC2748" t="s">
        <v>28</v>
      </c>
      <c r="AD2748" s="204">
        <v>42460</v>
      </c>
    </row>
    <row r="2749" spans="1:30" ht="13" x14ac:dyDescent="0.3">
      <c r="A2749" s="42">
        <v>29653</v>
      </c>
      <c r="B2749" s="92">
        <v>18703</v>
      </c>
      <c r="C2749" s="42"/>
      <c r="D2749" s="93"/>
      <c r="E2749" s="43"/>
      <c r="F2749" s="43" t="s">
        <v>1173</v>
      </c>
      <c r="G2749" s="43" t="s">
        <v>583</v>
      </c>
      <c r="H2749" s="43" t="s">
        <v>87</v>
      </c>
      <c r="I2749" s="44">
        <v>10463</v>
      </c>
      <c r="J2749" s="43"/>
      <c r="K2749" s="43"/>
      <c r="L2749" s="43"/>
      <c r="M2749" s="43"/>
      <c r="N2749" s="43" t="s">
        <v>25</v>
      </c>
      <c r="O2749" s="45">
        <v>42005</v>
      </c>
      <c r="P2749" s="46">
        <v>47</v>
      </c>
      <c r="Q2749" s="47">
        <v>0</v>
      </c>
      <c r="R2749" s="47">
        <f t="shared" si="133"/>
        <v>3.9166666666666665</v>
      </c>
      <c r="S2749" s="48">
        <f t="shared" si="134"/>
        <v>0</v>
      </c>
      <c r="T2749" s="43" t="s">
        <v>843</v>
      </c>
      <c r="U2749" s="45">
        <v>42044</v>
      </c>
      <c r="V2749" s="43"/>
      <c r="W2749" s="43"/>
      <c r="X2749" s="43" t="s">
        <v>303</v>
      </c>
      <c r="Y2749" s="87" t="s">
        <v>3218</v>
      </c>
      <c r="AA2749" s="73"/>
      <c r="AC2749" t="s">
        <v>28</v>
      </c>
      <c r="AD2749" s="204">
        <v>42403</v>
      </c>
    </row>
    <row r="2750" spans="1:30" ht="13" x14ac:dyDescent="0.3">
      <c r="A2750" s="42">
        <v>4849</v>
      </c>
      <c r="B2750" s="92">
        <v>5802</v>
      </c>
      <c r="C2750" s="42"/>
      <c r="D2750" s="93"/>
      <c r="E2750" s="43"/>
      <c r="F2750" s="43" t="s">
        <v>1211</v>
      </c>
      <c r="G2750" s="43" t="s">
        <v>220</v>
      </c>
      <c r="H2750" s="43" t="s">
        <v>124</v>
      </c>
      <c r="I2750" s="44" t="s">
        <v>1219</v>
      </c>
      <c r="J2750" s="43"/>
      <c r="K2750" s="43"/>
      <c r="L2750" s="43"/>
      <c r="M2750" s="43"/>
      <c r="N2750" s="43" t="s">
        <v>25</v>
      </c>
      <c r="O2750" s="45">
        <v>42005</v>
      </c>
      <c r="P2750" s="46">
        <v>47</v>
      </c>
      <c r="Q2750" s="47">
        <v>13</v>
      </c>
      <c r="R2750" s="47">
        <f t="shared" si="133"/>
        <v>3.9166666666666665</v>
      </c>
      <c r="S2750" s="48">
        <f t="shared" si="134"/>
        <v>50.916666666666664</v>
      </c>
      <c r="T2750" s="43" t="s">
        <v>850</v>
      </c>
      <c r="U2750" s="45">
        <v>42079</v>
      </c>
      <c r="V2750" s="43"/>
      <c r="W2750" s="43"/>
      <c r="X2750" s="43" t="s">
        <v>303</v>
      </c>
      <c r="Y2750" s="87" t="s">
        <v>3219</v>
      </c>
      <c r="AA2750" s="73"/>
      <c r="AC2750" t="s">
        <v>28</v>
      </c>
      <c r="AD2750" s="204">
        <v>42489</v>
      </c>
    </row>
    <row r="2751" spans="1:30" ht="13" x14ac:dyDescent="0.3">
      <c r="A2751" s="42">
        <v>30576</v>
      </c>
      <c r="B2751" s="92">
        <v>18716</v>
      </c>
      <c r="C2751" s="42"/>
      <c r="D2751" s="93"/>
      <c r="E2751" s="43"/>
      <c r="F2751" s="43" t="s">
        <v>1306</v>
      </c>
      <c r="G2751" s="43" t="s">
        <v>1307</v>
      </c>
      <c r="H2751" s="43" t="s">
        <v>83</v>
      </c>
      <c r="I2751" s="44" t="s">
        <v>1440</v>
      </c>
      <c r="J2751" s="43"/>
      <c r="K2751" s="43"/>
      <c r="L2751" s="43"/>
      <c r="M2751" s="43"/>
      <c r="N2751" s="43" t="s">
        <v>25</v>
      </c>
      <c r="O2751" s="45">
        <v>42095</v>
      </c>
      <c r="P2751" s="46">
        <v>47</v>
      </c>
      <c r="Q2751" s="47">
        <v>0</v>
      </c>
      <c r="R2751" s="47">
        <f t="shared" si="133"/>
        <v>3.9166666666666665</v>
      </c>
      <c r="S2751" s="48">
        <f t="shared" si="134"/>
        <v>0</v>
      </c>
      <c r="T2751" s="43" t="s">
        <v>1308</v>
      </c>
      <c r="U2751" s="45">
        <v>42163</v>
      </c>
      <c r="V2751" s="43"/>
      <c r="W2751" s="43"/>
      <c r="X2751" s="43" t="s">
        <v>303</v>
      </c>
      <c r="Y2751" s="87" t="s">
        <v>3220</v>
      </c>
      <c r="AA2751" s="73"/>
      <c r="AC2751" t="s">
        <v>28</v>
      </c>
      <c r="AD2751" s="204">
        <v>42443</v>
      </c>
    </row>
    <row r="2752" spans="1:30" x14ac:dyDescent="0.25">
      <c r="A2752" s="42">
        <v>23477</v>
      </c>
      <c r="B2752" s="92">
        <v>14310</v>
      </c>
      <c r="C2752" s="42"/>
      <c r="D2752" s="93"/>
      <c r="E2752" s="43"/>
      <c r="F2752" s="43" t="s">
        <v>1951</v>
      </c>
      <c r="G2752" s="43" t="s">
        <v>736</v>
      </c>
      <c r="H2752" s="43" t="s">
        <v>201</v>
      </c>
      <c r="I2752" s="44" t="s">
        <v>1952</v>
      </c>
      <c r="J2752" s="43"/>
      <c r="K2752" s="43"/>
      <c r="L2752" s="43"/>
      <c r="M2752" s="43"/>
      <c r="N2752" s="43" t="s">
        <v>25</v>
      </c>
      <c r="O2752" s="45">
        <v>42186</v>
      </c>
      <c r="P2752" s="46">
        <v>47</v>
      </c>
      <c r="Q2752" s="47">
        <v>0</v>
      </c>
      <c r="R2752" s="47">
        <f t="shared" si="133"/>
        <v>3.9166666666666665</v>
      </c>
      <c r="S2752" s="48">
        <f t="shared" si="134"/>
        <v>0</v>
      </c>
      <c r="T2752" s="43" t="s">
        <v>1750</v>
      </c>
      <c r="U2752" s="45">
        <v>42262</v>
      </c>
      <c r="V2752" s="43"/>
      <c r="W2752" s="43"/>
      <c r="X2752" s="43" t="s">
        <v>303</v>
      </c>
      <c r="Y2752" s="87" t="s">
        <v>3221</v>
      </c>
      <c r="AA2752" s="73"/>
      <c r="AC2752" t="s">
        <v>4681</v>
      </c>
      <c r="AD2752" s="204">
        <v>42460</v>
      </c>
    </row>
    <row r="2753" spans="1:30" x14ac:dyDescent="0.25">
      <c r="A2753" s="42">
        <v>302507</v>
      </c>
      <c r="B2753" s="92">
        <v>20016</v>
      </c>
      <c r="C2753" s="42"/>
      <c r="D2753" s="93"/>
      <c r="E2753" s="43"/>
      <c r="F2753" s="43" t="s">
        <v>2664</v>
      </c>
      <c r="G2753" s="43" t="s">
        <v>2744</v>
      </c>
      <c r="H2753" s="43" t="s">
        <v>587</v>
      </c>
      <c r="I2753" s="44">
        <v>19713</v>
      </c>
      <c r="J2753" s="43"/>
      <c r="K2753" s="43"/>
      <c r="L2753" s="43"/>
      <c r="M2753" s="43"/>
      <c r="N2753" s="43" t="s">
        <v>754</v>
      </c>
      <c r="O2753" s="45">
        <v>42370</v>
      </c>
      <c r="P2753" s="46">
        <v>47</v>
      </c>
      <c r="Q2753" s="47">
        <v>0</v>
      </c>
      <c r="R2753" s="47">
        <f t="shared" si="133"/>
        <v>3.9166666666666665</v>
      </c>
      <c r="S2753" s="48">
        <f t="shared" si="134"/>
        <v>0</v>
      </c>
      <c r="T2753" s="43" t="s">
        <v>2700</v>
      </c>
      <c r="U2753" s="45">
        <v>42331</v>
      </c>
      <c r="V2753" s="43"/>
      <c r="W2753" s="43"/>
      <c r="X2753" s="43" t="s">
        <v>303</v>
      </c>
      <c r="Y2753" s="87" t="s">
        <v>3229</v>
      </c>
      <c r="AA2753" s="73"/>
      <c r="AC2753" t="s">
        <v>4681</v>
      </c>
      <c r="AD2753" s="204">
        <v>42460</v>
      </c>
    </row>
    <row r="2754" spans="1:30" x14ac:dyDescent="0.25">
      <c r="A2754" s="42">
        <v>29655</v>
      </c>
      <c r="B2754" s="92">
        <v>18709</v>
      </c>
      <c r="C2754" s="42"/>
      <c r="D2754" s="93"/>
      <c r="E2754" s="43"/>
      <c r="F2754" s="43" t="s">
        <v>848</v>
      </c>
      <c r="G2754" s="43" t="s">
        <v>2462</v>
      </c>
      <c r="H2754" s="43" t="s">
        <v>87</v>
      </c>
      <c r="I2754" s="44">
        <v>11423</v>
      </c>
      <c r="J2754" s="43"/>
      <c r="K2754" s="43"/>
      <c r="L2754" s="43"/>
      <c r="M2754" s="43"/>
      <c r="N2754" s="43" t="s">
        <v>25</v>
      </c>
      <c r="O2754" s="45">
        <v>42370</v>
      </c>
      <c r="P2754" s="46">
        <v>47</v>
      </c>
      <c r="Q2754" s="47">
        <v>0</v>
      </c>
      <c r="R2754" s="47">
        <f t="shared" si="133"/>
        <v>3.9166666666666665</v>
      </c>
      <c r="S2754" s="48">
        <f t="shared" si="134"/>
        <v>0</v>
      </c>
      <c r="T2754" s="43" t="s">
        <v>2407</v>
      </c>
      <c r="U2754" s="45">
        <v>42380</v>
      </c>
      <c r="V2754" s="43"/>
      <c r="W2754" s="43"/>
      <c r="X2754" s="43" t="s">
        <v>303</v>
      </c>
      <c r="Y2754" s="87" t="s">
        <v>2765</v>
      </c>
      <c r="AA2754" s="73"/>
      <c r="AC2754" t="s">
        <v>4681</v>
      </c>
      <c r="AD2754" s="204">
        <v>42460</v>
      </c>
    </row>
    <row r="2755" spans="1:30" x14ac:dyDescent="0.25">
      <c r="A2755" s="42">
        <v>302620</v>
      </c>
      <c r="B2755" s="92">
        <v>20041</v>
      </c>
      <c r="C2755" s="42"/>
      <c r="D2755" s="93"/>
      <c r="E2755" s="43"/>
      <c r="F2755" s="43" t="s">
        <v>2537</v>
      </c>
      <c r="G2755" s="43" t="s">
        <v>2628</v>
      </c>
      <c r="H2755" s="43" t="s">
        <v>124</v>
      </c>
      <c r="I2755" s="44" t="s">
        <v>2629</v>
      </c>
      <c r="J2755" s="43"/>
      <c r="K2755" s="43"/>
      <c r="L2755" s="43"/>
      <c r="M2755" s="43"/>
      <c r="N2755" s="43" t="s">
        <v>754</v>
      </c>
      <c r="O2755" s="45">
        <v>42370</v>
      </c>
      <c r="P2755" s="46">
        <v>47</v>
      </c>
      <c r="Q2755" s="47">
        <v>0</v>
      </c>
      <c r="R2755" s="47">
        <f t="shared" si="133"/>
        <v>3.9166666666666665</v>
      </c>
      <c r="S2755" s="48">
        <f t="shared" si="134"/>
        <v>0</v>
      </c>
      <c r="T2755" s="43" t="s">
        <v>2572</v>
      </c>
      <c r="U2755" s="45">
        <v>42429</v>
      </c>
      <c r="V2755" s="43"/>
      <c r="W2755" s="43"/>
      <c r="X2755" s="43" t="s">
        <v>303</v>
      </c>
      <c r="Y2755" s="87" t="s">
        <v>2765</v>
      </c>
      <c r="AA2755" s="73"/>
      <c r="AC2755" t="s">
        <v>4681</v>
      </c>
      <c r="AD2755" s="204">
        <v>42460</v>
      </c>
    </row>
    <row r="2756" spans="1:30" ht="13" x14ac:dyDescent="0.3">
      <c r="A2756" s="42">
        <v>21947</v>
      </c>
      <c r="B2756" s="92">
        <v>18270</v>
      </c>
      <c r="C2756" s="42"/>
      <c r="D2756" s="93"/>
      <c r="E2756" s="43"/>
      <c r="F2756" s="43" t="s">
        <v>577</v>
      </c>
      <c r="G2756" s="43" t="s">
        <v>795</v>
      </c>
      <c r="H2756" s="43" t="s">
        <v>359</v>
      </c>
      <c r="I2756" s="44" t="s">
        <v>796</v>
      </c>
      <c r="J2756" s="43"/>
      <c r="K2756" s="43"/>
      <c r="L2756" s="43"/>
      <c r="M2756" s="43"/>
      <c r="N2756" s="43" t="s">
        <v>25</v>
      </c>
      <c r="O2756" s="45">
        <v>41821</v>
      </c>
      <c r="P2756" s="46">
        <v>47</v>
      </c>
      <c r="Q2756" s="47">
        <v>0</v>
      </c>
      <c r="R2756" s="47">
        <f t="shared" si="133"/>
        <v>3.9166666666666665</v>
      </c>
      <c r="S2756" s="48">
        <f t="shared" si="134"/>
        <v>0</v>
      </c>
      <c r="T2756" s="43" t="s">
        <v>794</v>
      </c>
      <c r="U2756" s="45">
        <v>41891</v>
      </c>
      <c r="V2756" s="43"/>
      <c r="W2756" s="43"/>
      <c r="X2756" s="43" t="s">
        <v>303</v>
      </c>
      <c r="Y2756" s="87" t="s">
        <v>3481</v>
      </c>
      <c r="AA2756" s="73"/>
      <c r="AC2756" t="s">
        <v>28</v>
      </c>
      <c r="AD2756" s="204">
        <v>42475</v>
      </c>
    </row>
    <row r="2757" spans="1:30" ht="26" x14ac:dyDescent="0.3">
      <c r="A2757" s="42">
        <v>28296</v>
      </c>
      <c r="B2757" s="92">
        <v>19045</v>
      </c>
      <c r="C2757" s="42"/>
      <c r="D2757" s="93"/>
      <c r="E2757" s="43"/>
      <c r="F2757" s="43" t="s">
        <v>1042</v>
      </c>
      <c r="G2757" s="43" t="s">
        <v>518</v>
      </c>
      <c r="H2757" s="43" t="s">
        <v>69</v>
      </c>
      <c r="I2757" s="44" t="s">
        <v>1061</v>
      </c>
      <c r="J2757" s="43"/>
      <c r="K2757" s="43"/>
      <c r="L2757" s="43"/>
      <c r="M2757" s="43"/>
      <c r="N2757" s="43" t="s">
        <v>25</v>
      </c>
      <c r="O2757" s="45">
        <v>41913</v>
      </c>
      <c r="P2757" s="46">
        <v>47</v>
      </c>
      <c r="Q2757" s="47">
        <v>0</v>
      </c>
      <c r="R2757" s="47">
        <f t="shared" si="133"/>
        <v>3.9166666666666665</v>
      </c>
      <c r="S2757" s="48">
        <f t="shared" si="134"/>
        <v>0</v>
      </c>
      <c r="T2757" s="43" t="s">
        <v>889</v>
      </c>
      <c r="U2757" s="45">
        <v>41977</v>
      </c>
      <c r="V2757" s="43"/>
      <c r="W2757" s="43"/>
      <c r="X2757" s="43" t="s">
        <v>303</v>
      </c>
      <c r="Y2757" s="87" t="s">
        <v>3484</v>
      </c>
      <c r="AA2757" s="73"/>
      <c r="AC2757" t="s">
        <v>28</v>
      </c>
      <c r="AD2757" s="204">
        <v>42370</v>
      </c>
    </row>
    <row r="2758" spans="1:30" x14ac:dyDescent="0.25">
      <c r="A2758" s="42">
        <v>23750</v>
      </c>
      <c r="B2758" s="92">
        <v>14494</v>
      </c>
      <c r="C2758" s="42"/>
      <c r="D2758" s="93"/>
      <c r="E2758" s="43"/>
      <c r="F2758" s="43" t="s">
        <v>520</v>
      </c>
      <c r="G2758" s="43" t="s">
        <v>500</v>
      </c>
      <c r="H2758" s="43" t="s">
        <v>370</v>
      </c>
      <c r="I2758" s="44" t="s">
        <v>1912</v>
      </c>
      <c r="J2758" s="43"/>
      <c r="K2758" s="43"/>
      <c r="L2758" s="43"/>
      <c r="M2758" s="43"/>
      <c r="N2758" s="43" t="s">
        <v>25</v>
      </c>
      <c r="O2758" s="45">
        <v>42186</v>
      </c>
      <c r="P2758" s="46">
        <v>47</v>
      </c>
      <c r="Q2758" s="47">
        <v>0</v>
      </c>
      <c r="R2758" s="47">
        <f t="shared" si="133"/>
        <v>3.9166666666666665</v>
      </c>
      <c r="S2758" s="48">
        <f t="shared" si="134"/>
        <v>0</v>
      </c>
      <c r="T2758" s="43" t="s">
        <v>1734</v>
      </c>
      <c r="U2758" s="45">
        <v>42271</v>
      </c>
      <c r="V2758" s="43"/>
      <c r="W2758" s="43"/>
      <c r="X2758" s="43" t="s">
        <v>303</v>
      </c>
      <c r="Y2758" s="87" t="s">
        <v>3222</v>
      </c>
      <c r="AA2758" s="73"/>
      <c r="AC2758" t="s">
        <v>4681</v>
      </c>
      <c r="AD2758" s="204">
        <v>42490</v>
      </c>
    </row>
    <row r="2759" spans="1:30" ht="13" x14ac:dyDescent="0.3">
      <c r="A2759" s="42">
        <v>9386</v>
      </c>
      <c r="B2759" s="92" t="s">
        <v>1856</v>
      </c>
      <c r="C2759" s="42"/>
      <c r="D2759" s="93"/>
      <c r="E2759" s="43"/>
      <c r="F2759" s="43" t="s">
        <v>1857</v>
      </c>
      <c r="G2759" s="43" t="s">
        <v>652</v>
      </c>
      <c r="H2759" s="43" t="s">
        <v>358</v>
      </c>
      <c r="I2759" s="44" t="s">
        <v>1858</v>
      </c>
      <c r="J2759" s="43"/>
      <c r="K2759" s="43"/>
      <c r="L2759" s="43"/>
      <c r="M2759" s="43"/>
      <c r="N2759" s="43" t="s">
        <v>25</v>
      </c>
      <c r="O2759" s="45">
        <v>42186</v>
      </c>
      <c r="P2759" s="46">
        <v>47</v>
      </c>
      <c r="Q2759" s="47">
        <v>0</v>
      </c>
      <c r="R2759" s="47">
        <f t="shared" si="133"/>
        <v>3.9166666666666665</v>
      </c>
      <c r="S2759" s="48">
        <f t="shared" si="134"/>
        <v>0</v>
      </c>
      <c r="T2759" s="43" t="s">
        <v>1712</v>
      </c>
      <c r="U2759" s="45">
        <v>42275</v>
      </c>
      <c r="V2759" s="43"/>
      <c r="W2759" s="43"/>
      <c r="X2759" s="43" t="s">
        <v>303</v>
      </c>
      <c r="Y2759" s="87" t="s">
        <v>3223</v>
      </c>
      <c r="AA2759" s="73"/>
      <c r="AC2759" t="s">
        <v>28</v>
      </c>
      <c r="AD2759" s="204">
        <v>42491</v>
      </c>
    </row>
    <row r="2760" spans="1:30" ht="13" x14ac:dyDescent="0.3">
      <c r="A2760" s="42">
        <v>21502</v>
      </c>
      <c r="B2760" s="92">
        <v>18269</v>
      </c>
      <c r="C2760" s="42"/>
      <c r="D2760" s="93"/>
      <c r="E2760" s="43"/>
      <c r="F2760" s="43" t="s">
        <v>1778</v>
      </c>
      <c r="G2760" s="43" t="s">
        <v>702</v>
      </c>
      <c r="H2760" s="43" t="s">
        <v>79</v>
      </c>
      <c r="I2760" s="44" t="s">
        <v>1779</v>
      </c>
      <c r="J2760" s="43"/>
      <c r="K2760" s="43"/>
      <c r="L2760" s="43"/>
      <c r="M2760" s="43"/>
      <c r="N2760" s="43" t="s">
        <v>25</v>
      </c>
      <c r="O2760" s="45">
        <v>42186</v>
      </c>
      <c r="P2760" s="46">
        <v>47</v>
      </c>
      <c r="Q2760" s="47">
        <v>0</v>
      </c>
      <c r="R2760" s="47">
        <f t="shared" si="133"/>
        <v>3.9166666666666665</v>
      </c>
      <c r="S2760" s="48">
        <f t="shared" si="134"/>
        <v>0</v>
      </c>
      <c r="T2760" s="43" t="s">
        <v>1685</v>
      </c>
      <c r="U2760" s="45">
        <v>42277</v>
      </c>
      <c r="V2760" s="43"/>
      <c r="W2760" s="43"/>
      <c r="X2760" s="43" t="s">
        <v>303</v>
      </c>
      <c r="Y2760" s="87" t="s">
        <v>3488</v>
      </c>
      <c r="AA2760" s="73"/>
      <c r="AC2760" t="s">
        <v>28</v>
      </c>
      <c r="AD2760" s="204">
        <v>42491</v>
      </c>
    </row>
    <row r="2761" spans="1:30" x14ac:dyDescent="0.25">
      <c r="A2761" s="42">
        <v>11401</v>
      </c>
      <c r="B2761" s="92">
        <v>11182</v>
      </c>
      <c r="C2761" s="42"/>
      <c r="D2761" s="93"/>
      <c r="E2761" s="43"/>
      <c r="F2761" s="43" t="s">
        <v>1786</v>
      </c>
      <c r="G2761" s="43" t="s">
        <v>1669</v>
      </c>
      <c r="H2761" s="43" t="s">
        <v>145</v>
      </c>
      <c r="I2761" s="44" t="s">
        <v>1787</v>
      </c>
      <c r="J2761" s="43"/>
      <c r="K2761" s="43"/>
      <c r="L2761" s="43"/>
      <c r="M2761" s="43"/>
      <c r="N2761" s="43" t="s">
        <v>25</v>
      </c>
      <c r="O2761" s="45">
        <v>42186</v>
      </c>
      <c r="P2761" s="46">
        <v>47</v>
      </c>
      <c r="Q2761" s="47">
        <v>0</v>
      </c>
      <c r="R2761" s="47">
        <f t="shared" si="133"/>
        <v>3.9166666666666665</v>
      </c>
      <c r="S2761" s="48">
        <f t="shared" si="134"/>
        <v>0</v>
      </c>
      <c r="T2761" s="43" t="s">
        <v>1687</v>
      </c>
      <c r="U2761" s="45">
        <v>42277</v>
      </c>
      <c r="V2761" s="43"/>
      <c r="W2761" s="43"/>
      <c r="X2761" s="43" t="s">
        <v>303</v>
      </c>
      <c r="Y2761" s="87" t="s">
        <v>3224</v>
      </c>
      <c r="AA2761" s="73"/>
      <c r="AC2761" t="s">
        <v>4681</v>
      </c>
      <c r="AD2761" s="204">
        <v>42488</v>
      </c>
    </row>
    <row r="2762" spans="1:30" ht="13" x14ac:dyDescent="0.3">
      <c r="A2762" s="42">
        <v>25232</v>
      </c>
      <c r="B2762" s="92">
        <v>14952</v>
      </c>
      <c r="C2762" s="42"/>
      <c r="D2762" s="93"/>
      <c r="E2762" s="43"/>
      <c r="F2762" s="43" t="s">
        <v>1993</v>
      </c>
      <c r="G2762" s="43" t="s">
        <v>687</v>
      </c>
      <c r="H2762" s="43" t="s">
        <v>266</v>
      </c>
      <c r="I2762" s="44" t="s">
        <v>1994</v>
      </c>
      <c r="J2762" s="43"/>
      <c r="K2762" s="43"/>
      <c r="L2762" s="43"/>
      <c r="M2762" s="43"/>
      <c r="N2762" s="43" t="s">
        <v>25</v>
      </c>
      <c r="O2762" s="45">
        <v>42278</v>
      </c>
      <c r="P2762" s="46">
        <v>47</v>
      </c>
      <c r="Q2762" s="47">
        <v>0</v>
      </c>
      <c r="R2762" s="47">
        <f t="shared" si="133"/>
        <v>3.9166666666666665</v>
      </c>
      <c r="S2762" s="48">
        <f t="shared" si="134"/>
        <v>0</v>
      </c>
      <c r="T2762" s="43" t="s">
        <v>1995</v>
      </c>
      <c r="U2762" s="45">
        <v>42278</v>
      </c>
      <c r="V2762" s="43"/>
      <c r="W2762" s="43"/>
      <c r="X2762" s="43" t="s">
        <v>303</v>
      </c>
      <c r="Y2762" s="87" t="s">
        <v>3225</v>
      </c>
      <c r="AA2762" s="73"/>
      <c r="AC2762" t="s">
        <v>28</v>
      </c>
      <c r="AD2762" s="204">
        <v>42479</v>
      </c>
    </row>
    <row r="2763" spans="1:30" ht="13" x14ac:dyDescent="0.3">
      <c r="A2763" s="42">
        <v>4157</v>
      </c>
      <c r="B2763" s="92">
        <v>9955</v>
      </c>
      <c r="C2763" s="42"/>
      <c r="D2763" s="93"/>
      <c r="E2763" s="43"/>
      <c r="F2763" s="43" t="s">
        <v>2104</v>
      </c>
      <c r="G2763" s="43" t="s">
        <v>746</v>
      </c>
      <c r="H2763" s="43" t="s">
        <v>254</v>
      </c>
      <c r="I2763" s="44" t="s">
        <v>2105</v>
      </c>
      <c r="J2763" s="43"/>
      <c r="K2763" s="43"/>
      <c r="L2763" s="43"/>
      <c r="M2763" s="43"/>
      <c r="N2763" s="43" t="s">
        <v>25</v>
      </c>
      <c r="O2763" s="45">
        <v>42278</v>
      </c>
      <c r="P2763" s="46">
        <v>47</v>
      </c>
      <c r="Q2763" s="47">
        <v>0</v>
      </c>
      <c r="R2763" s="47">
        <f t="shared" si="133"/>
        <v>3.9166666666666665</v>
      </c>
      <c r="S2763" s="48">
        <f t="shared" si="134"/>
        <v>0</v>
      </c>
      <c r="T2763" s="43" t="s">
        <v>2103</v>
      </c>
      <c r="U2763" s="45">
        <v>42310</v>
      </c>
      <c r="V2763" s="43"/>
      <c r="W2763" s="43"/>
      <c r="X2763" s="43" t="s">
        <v>303</v>
      </c>
      <c r="Y2763" s="87" t="s">
        <v>3226</v>
      </c>
      <c r="AA2763" s="73"/>
      <c r="AC2763" t="s">
        <v>28</v>
      </c>
      <c r="AD2763" s="204">
        <v>42464</v>
      </c>
    </row>
    <row r="2764" spans="1:30" x14ac:dyDescent="0.25">
      <c r="A2764" s="42">
        <v>302518</v>
      </c>
      <c r="B2764" s="92">
        <v>19941</v>
      </c>
      <c r="C2764" s="42"/>
      <c r="D2764" s="93"/>
      <c r="E2764" s="43"/>
      <c r="F2764" s="43" t="s">
        <v>2974</v>
      </c>
      <c r="G2764" s="43" t="s">
        <v>33</v>
      </c>
      <c r="H2764" s="43" t="s">
        <v>3</v>
      </c>
      <c r="I2764" s="44">
        <v>85718</v>
      </c>
      <c r="J2764" s="43"/>
      <c r="K2764" s="43"/>
      <c r="L2764" s="43"/>
      <c r="M2764" s="43"/>
      <c r="N2764" s="43" t="s">
        <v>754</v>
      </c>
      <c r="O2764" s="45">
        <v>42370</v>
      </c>
      <c r="P2764" s="46">
        <v>47</v>
      </c>
      <c r="Q2764" s="47">
        <v>0</v>
      </c>
      <c r="R2764" s="47">
        <f t="shared" si="133"/>
        <v>3.9166666666666665</v>
      </c>
      <c r="S2764" s="48">
        <f t="shared" si="134"/>
        <v>0</v>
      </c>
      <c r="T2764" s="43" t="s">
        <v>3016</v>
      </c>
      <c r="U2764" s="45">
        <v>42736</v>
      </c>
      <c r="V2764" s="43"/>
      <c r="W2764" s="43"/>
      <c r="X2764" s="43" t="s">
        <v>303</v>
      </c>
      <c r="Y2764" s="87" t="s">
        <v>3492</v>
      </c>
      <c r="AA2764" s="175"/>
      <c r="AC2764" t="s">
        <v>4681</v>
      </c>
      <c r="AD2764" s="204">
        <v>42521</v>
      </c>
    </row>
    <row r="2765" spans="1:30" ht="13" x14ac:dyDescent="0.3">
      <c r="A2765" s="42">
        <v>24453</v>
      </c>
      <c r="B2765" s="92">
        <v>14729</v>
      </c>
      <c r="C2765" s="42">
        <v>1</v>
      </c>
      <c r="D2765" s="93">
        <f>C2765-Q2765</f>
        <v>1</v>
      </c>
      <c r="E2765" s="43"/>
      <c r="F2765" s="43" t="s">
        <v>176</v>
      </c>
      <c r="G2765" s="43" t="s">
        <v>216</v>
      </c>
      <c r="H2765" s="43" t="s">
        <v>124</v>
      </c>
      <c r="I2765" s="44" t="s">
        <v>217</v>
      </c>
      <c r="J2765" s="43"/>
      <c r="K2765" s="43"/>
      <c r="L2765" s="43"/>
      <c r="M2765" s="43"/>
      <c r="N2765" s="43" t="s">
        <v>25</v>
      </c>
      <c r="O2765" s="45">
        <v>41640</v>
      </c>
      <c r="P2765" s="46">
        <v>47</v>
      </c>
      <c r="Q2765" s="47">
        <v>0</v>
      </c>
      <c r="R2765" s="47">
        <f t="shared" si="133"/>
        <v>3.9166666666666665</v>
      </c>
      <c r="S2765" s="48">
        <f t="shared" si="134"/>
        <v>0</v>
      </c>
      <c r="T2765" s="43" t="s">
        <v>177</v>
      </c>
      <c r="U2765" s="45">
        <v>41659</v>
      </c>
      <c r="V2765" s="43"/>
      <c r="W2765" s="43"/>
      <c r="X2765" s="43" t="s">
        <v>303</v>
      </c>
      <c r="Y2765" s="87" t="s">
        <v>3836</v>
      </c>
      <c r="AA2765" s="73"/>
      <c r="AC2765" t="s">
        <v>28</v>
      </c>
      <c r="AD2765" s="204">
        <v>42505</v>
      </c>
    </row>
    <row r="2766" spans="1:30" ht="13" x14ac:dyDescent="0.3">
      <c r="A2766" s="42">
        <v>27878</v>
      </c>
      <c r="B2766" s="92">
        <v>15953</v>
      </c>
      <c r="C2766" s="42"/>
      <c r="D2766" s="93"/>
      <c r="E2766" s="43"/>
      <c r="F2766" s="43" t="s">
        <v>581</v>
      </c>
      <c r="G2766" s="43" t="s">
        <v>799</v>
      </c>
      <c r="H2766" s="43" t="s">
        <v>83</v>
      </c>
      <c r="I2766" s="44">
        <v>92887</v>
      </c>
      <c r="J2766" s="43"/>
      <c r="K2766" s="43"/>
      <c r="L2766" s="43"/>
      <c r="M2766" s="43"/>
      <c r="N2766" s="43" t="s">
        <v>25</v>
      </c>
      <c r="O2766" s="45">
        <v>41821</v>
      </c>
      <c r="P2766" s="46">
        <v>47</v>
      </c>
      <c r="Q2766" s="47">
        <v>0</v>
      </c>
      <c r="R2766" s="47">
        <f t="shared" si="133"/>
        <v>3.9166666666666665</v>
      </c>
      <c r="S2766" s="48">
        <f t="shared" si="134"/>
        <v>0</v>
      </c>
      <c r="T2766" s="43" t="s">
        <v>798</v>
      </c>
      <c r="U2766" s="45">
        <v>41897</v>
      </c>
      <c r="V2766" s="43"/>
      <c r="W2766" s="43"/>
      <c r="X2766" s="43" t="s">
        <v>303</v>
      </c>
      <c r="Y2766" s="87" t="s">
        <v>3482</v>
      </c>
      <c r="AA2766" s="73"/>
      <c r="AC2766" t="s">
        <v>28</v>
      </c>
      <c r="AD2766" s="204">
        <v>42501</v>
      </c>
    </row>
    <row r="2767" spans="1:30" ht="13" x14ac:dyDescent="0.3">
      <c r="A2767" s="42">
        <v>29954</v>
      </c>
      <c r="B2767" s="92">
        <v>18882</v>
      </c>
      <c r="C2767" s="42"/>
      <c r="D2767" s="93"/>
      <c r="E2767" s="43"/>
      <c r="F2767" s="43" t="s">
        <v>957</v>
      </c>
      <c r="G2767" s="43" t="s">
        <v>709</v>
      </c>
      <c r="H2767" s="43" t="s">
        <v>59</v>
      </c>
      <c r="I2767" s="44" t="s">
        <v>1376</v>
      </c>
      <c r="J2767" s="43"/>
      <c r="K2767" s="43"/>
      <c r="L2767" s="43"/>
      <c r="M2767" s="43"/>
      <c r="N2767" s="43" t="s">
        <v>25</v>
      </c>
      <c r="O2767" s="45">
        <v>42095</v>
      </c>
      <c r="P2767" s="46">
        <v>47</v>
      </c>
      <c r="Q2767" s="47">
        <v>0</v>
      </c>
      <c r="R2767" s="47">
        <f t="shared" si="133"/>
        <v>3.9166666666666665</v>
      </c>
      <c r="S2767" s="48">
        <f t="shared" si="134"/>
        <v>0</v>
      </c>
      <c r="T2767" s="43" t="s">
        <v>956</v>
      </c>
      <c r="U2767" s="45">
        <v>42114</v>
      </c>
      <c r="V2767" s="43"/>
      <c r="W2767" s="43"/>
      <c r="X2767" s="43" t="s">
        <v>303</v>
      </c>
      <c r="Y2767" s="87" t="s">
        <v>3486</v>
      </c>
      <c r="AA2767" s="73"/>
      <c r="AC2767" t="s">
        <v>28</v>
      </c>
      <c r="AD2767" s="204">
        <v>42491</v>
      </c>
    </row>
    <row r="2768" spans="1:30" ht="13" x14ac:dyDescent="0.3">
      <c r="A2768" s="42">
        <v>591</v>
      </c>
      <c r="B2768" s="92">
        <v>18511</v>
      </c>
      <c r="C2768" s="42"/>
      <c r="D2768" s="93"/>
      <c r="E2768" s="43"/>
      <c r="F2768" s="43" t="s">
        <v>1502</v>
      </c>
      <c r="G2768" s="43" t="s">
        <v>630</v>
      </c>
      <c r="H2768" s="43" t="s">
        <v>358</v>
      </c>
      <c r="I2768" s="44">
        <v>28805</v>
      </c>
      <c r="J2768" s="43"/>
      <c r="K2768" s="43"/>
      <c r="L2768" s="43"/>
      <c r="M2768" s="43"/>
      <c r="N2768" s="43" t="s">
        <v>25</v>
      </c>
      <c r="O2768" s="45">
        <v>42186</v>
      </c>
      <c r="P2768" s="46">
        <v>47</v>
      </c>
      <c r="Q2768" s="47">
        <v>0</v>
      </c>
      <c r="R2768" s="47">
        <f t="shared" si="133"/>
        <v>3.9166666666666665</v>
      </c>
      <c r="S2768" s="48">
        <f t="shared" si="134"/>
        <v>0</v>
      </c>
      <c r="T2768" s="43" t="s">
        <v>1503</v>
      </c>
      <c r="U2768" s="45">
        <v>42212</v>
      </c>
      <c r="V2768" s="43"/>
      <c r="W2768" s="43"/>
      <c r="X2768" s="43" t="s">
        <v>303</v>
      </c>
      <c r="Y2768" s="87" t="s">
        <v>3736</v>
      </c>
      <c r="AA2768" s="73"/>
      <c r="AC2768" t="s">
        <v>28</v>
      </c>
      <c r="AD2768" s="204">
        <v>42521</v>
      </c>
    </row>
    <row r="2769" spans="1:30" x14ac:dyDescent="0.25">
      <c r="A2769" s="42">
        <v>303137</v>
      </c>
      <c r="B2769" s="92">
        <v>18967</v>
      </c>
      <c r="C2769" s="42"/>
      <c r="D2769" s="93"/>
      <c r="E2769" s="43"/>
      <c r="F2769" s="43" t="s">
        <v>999</v>
      </c>
      <c r="G2769" s="43" t="s">
        <v>1000</v>
      </c>
      <c r="H2769" s="43" t="s">
        <v>124</v>
      </c>
      <c r="I2769" s="44" t="s">
        <v>1598</v>
      </c>
      <c r="J2769" s="43"/>
      <c r="K2769" s="43"/>
      <c r="L2769" s="43"/>
      <c r="M2769" s="43"/>
      <c r="N2769" s="43" t="s">
        <v>25</v>
      </c>
      <c r="O2769" s="45">
        <v>42186</v>
      </c>
      <c r="P2769" s="46">
        <v>47</v>
      </c>
      <c r="Q2769" s="47">
        <v>0</v>
      </c>
      <c r="R2769" s="47">
        <f t="shared" si="133"/>
        <v>3.9166666666666665</v>
      </c>
      <c r="S2769" s="48">
        <f t="shared" si="134"/>
        <v>0</v>
      </c>
      <c r="T2769" s="43" t="s">
        <v>1089</v>
      </c>
      <c r="U2769" s="45">
        <v>42219</v>
      </c>
      <c r="V2769" s="43"/>
      <c r="W2769" s="43"/>
      <c r="X2769" s="43" t="s">
        <v>303</v>
      </c>
      <c r="Y2769" s="87" t="s">
        <v>3487</v>
      </c>
      <c r="AA2769" s="73"/>
      <c r="AC2769" t="s">
        <v>4681</v>
      </c>
      <c r="AD2769" s="204">
        <v>42521</v>
      </c>
    </row>
    <row r="2770" spans="1:30" x14ac:dyDescent="0.25">
      <c r="A2770" s="42">
        <v>303123</v>
      </c>
      <c r="B2770" s="92">
        <v>20290</v>
      </c>
      <c r="C2770" s="42"/>
      <c r="D2770" s="93"/>
      <c r="E2770" s="43"/>
      <c r="F2770" s="43" t="s">
        <v>2642</v>
      </c>
      <c r="G2770" s="43" t="s">
        <v>741</v>
      </c>
      <c r="H2770" s="43" t="s">
        <v>134</v>
      </c>
      <c r="I2770" s="44" t="s">
        <v>2714</v>
      </c>
      <c r="J2770" s="43"/>
      <c r="K2770" s="43"/>
      <c r="L2770" s="43"/>
      <c r="M2770" s="43"/>
      <c r="N2770" s="43" t="s">
        <v>754</v>
      </c>
      <c r="O2770" s="45">
        <v>42370</v>
      </c>
      <c r="P2770" s="46">
        <v>47</v>
      </c>
      <c r="Q2770" s="47">
        <v>0</v>
      </c>
      <c r="R2770" s="47">
        <f t="shared" si="133"/>
        <v>3.9166666666666665</v>
      </c>
      <c r="S2770" s="48">
        <f t="shared" si="134"/>
        <v>0</v>
      </c>
      <c r="T2770" s="43" t="s">
        <v>2678</v>
      </c>
      <c r="U2770" s="45">
        <v>42369</v>
      </c>
      <c r="V2770" s="43"/>
      <c r="W2770" s="43"/>
      <c r="X2770" s="43" t="s">
        <v>303</v>
      </c>
      <c r="Y2770" s="87" t="s">
        <v>3490</v>
      </c>
      <c r="AA2770" s="73"/>
      <c r="AC2770" t="s">
        <v>4681</v>
      </c>
      <c r="AD2770" s="204">
        <v>42521</v>
      </c>
    </row>
    <row r="2771" spans="1:30" x14ac:dyDescent="0.25">
      <c r="A2771" s="42">
        <v>302704</v>
      </c>
      <c r="B2771" s="92">
        <v>20153</v>
      </c>
      <c r="C2771" s="42"/>
      <c r="D2771" s="93"/>
      <c r="E2771" s="43"/>
      <c r="F2771" s="43" t="s">
        <v>2375</v>
      </c>
      <c r="G2771" s="43" t="s">
        <v>662</v>
      </c>
      <c r="H2771" s="43" t="s">
        <v>59</v>
      </c>
      <c r="I2771" s="44">
        <v>33614</v>
      </c>
      <c r="J2771" s="43"/>
      <c r="K2771" s="43"/>
      <c r="L2771" s="43"/>
      <c r="M2771" s="43"/>
      <c r="N2771" s="43" t="s">
        <v>754</v>
      </c>
      <c r="O2771" s="45">
        <v>42370</v>
      </c>
      <c r="P2771" s="46">
        <v>47</v>
      </c>
      <c r="Q2771" s="47">
        <v>0</v>
      </c>
      <c r="R2771" s="47">
        <f t="shared" si="133"/>
        <v>3.9166666666666665</v>
      </c>
      <c r="S2771" s="48">
        <f t="shared" si="134"/>
        <v>0</v>
      </c>
      <c r="T2771" s="43" t="s">
        <v>2415</v>
      </c>
      <c r="U2771" s="45">
        <v>42380</v>
      </c>
      <c r="V2771" s="43"/>
      <c r="W2771" s="43"/>
      <c r="X2771" s="43" t="s">
        <v>303</v>
      </c>
      <c r="Y2771" s="87" t="s">
        <v>3738</v>
      </c>
      <c r="AA2771" s="73"/>
      <c r="AC2771" t="s">
        <v>4681</v>
      </c>
      <c r="AD2771" s="204">
        <v>42521</v>
      </c>
    </row>
    <row r="2772" spans="1:30" x14ac:dyDescent="0.25">
      <c r="A2772" s="42">
        <v>303385</v>
      </c>
      <c r="B2772" s="92">
        <v>20329</v>
      </c>
      <c r="C2772" s="42"/>
      <c r="D2772" s="93"/>
      <c r="E2772" s="43"/>
      <c r="F2772" s="43" t="s">
        <v>3578</v>
      </c>
      <c r="G2772" s="43" t="s">
        <v>2844</v>
      </c>
      <c r="H2772" s="43" t="s">
        <v>59</v>
      </c>
      <c r="I2772" s="44" t="s">
        <v>3580</v>
      </c>
      <c r="J2772" s="43"/>
      <c r="K2772" s="43"/>
      <c r="L2772" s="43"/>
      <c r="M2772" s="43"/>
      <c r="N2772" s="43" t="s">
        <v>754</v>
      </c>
      <c r="O2772" s="45">
        <v>42461</v>
      </c>
      <c r="P2772" s="46">
        <v>47</v>
      </c>
      <c r="Q2772" s="47">
        <v>0</v>
      </c>
      <c r="R2772" s="47">
        <f t="shared" si="133"/>
        <v>3.9166666666666665</v>
      </c>
      <c r="S2772" s="48">
        <f t="shared" si="134"/>
        <v>0</v>
      </c>
      <c r="T2772" s="43" t="s">
        <v>3579</v>
      </c>
      <c r="U2772" s="45">
        <v>42411</v>
      </c>
      <c r="V2772" s="43"/>
      <c r="W2772" s="43"/>
      <c r="X2772" s="43" t="s">
        <v>303</v>
      </c>
      <c r="Y2772" s="87" t="s">
        <v>3581</v>
      </c>
      <c r="AA2772" s="185"/>
      <c r="AC2772" t="s">
        <v>4681</v>
      </c>
      <c r="AD2772" s="204">
        <v>42490</v>
      </c>
    </row>
    <row r="2773" spans="1:30" x14ac:dyDescent="0.25">
      <c r="A2773" s="42">
        <v>302462</v>
      </c>
      <c r="B2773" s="92">
        <v>19898</v>
      </c>
      <c r="C2773" s="42"/>
      <c r="D2773" s="93"/>
      <c r="E2773" s="43"/>
      <c r="F2773" s="43" t="s">
        <v>3382</v>
      </c>
      <c r="G2773" s="43" t="s">
        <v>287</v>
      </c>
      <c r="H2773" s="43" t="s">
        <v>288</v>
      </c>
      <c r="I2773" s="44" t="s">
        <v>3493</v>
      </c>
      <c r="J2773" s="43"/>
      <c r="K2773" s="43"/>
      <c r="L2773" s="43"/>
      <c r="M2773" s="43"/>
      <c r="N2773" s="43" t="s">
        <v>754</v>
      </c>
      <c r="O2773" s="45">
        <v>42461</v>
      </c>
      <c r="P2773" s="46">
        <v>47</v>
      </c>
      <c r="Q2773" s="47">
        <v>0</v>
      </c>
      <c r="R2773" s="47">
        <f t="shared" si="133"/>
        <v>3.9166666666666665</v>
      </c>
      <c r="S2773" s="48">
        <f t="shared" si="134"/>
        <v>0</v>
      </c>
      <c r="T2773" s="43" t="s">
        <v>3430</v>
      </c>
      <c r="U2773" s="45">
        <v>42499</v>
      </c>
      <c r="V2773" s="43"/>
      <c r="W2773" s="43"/>
      <c r="X2773" s="43" t="s">
        <v>303</v>
      </c>
      <c r="Y2773" s="87" t="s">
        <v>3494</v>
      </c>
      <c r="AA2773" s="73"/>
      <c r="AC2773" t="s">
        <v>4681</v>
      </c>
      <c r="AD2773" s="204">
        <v>42521</v>
      </c>
    </row>
    <row r="2774" spans="1:30" x14ac:dyDescent="0.25">
      <c r="A2774" s="42">
        <v>25537</v>
      </c>
      <c r="B2774" s="92">
        <v>15234</v>
      </c>
      <c r="C2774" s="42">
        <v>1</v>
      </c>
      <c r="D2774" s="93">
        <f>C2774-Q2774</f>
        <v>1</v>
      </c>
      <c r="E2774" s="43"/>
      <c r="F2774" s="43" t="s">
        <v>321</v>
      </c>
      <c r="G2774" s="43" t="s">
        <v>351</v>
      </c>
      <c r="H2774" s="43" t="s">
        <v>110</v>
      </c>
      <c r="I2774" s="44" t="s">
        <v>352</v>
      </c>
      <c r="J2774" s="43"/>
      <c r="K2774" s="43"/>
      <c r="L2774" s="43"/>
      <c r="M2774" s="43"/>
      <c r="N2774" s="43" t="s">
        <v>25</v>
      </c>
      <c r="O2774" s="45">
        <v>41699</v>
      </c>
      <c r="P2774" s="46">
        <v>47</v>
      </c>
      <c r="Q2774" s="47">
        <v>0</v>
      </c>
      <c r="R2774" s="47">
        <f t="shared" ref="R2774:R2803" si="135">P2774/12</f>
        <v>3.9166666666666665</v>
      </c>
      <c r="S2774" s="48">
        <f t="shared" si="134"/>
        <v>0</v>
      </c>
      <c r="T2774" s="43" t="s">
        <v>331</v>
      </c>
      <c r="U2774" s="45">
        <v>41729</v>
      </c>
      <c r="V2774" s="43"/>
      <c r="W2774" s="43"/>
      <c r="X2774" s="43" t="s">
        <v>303</v>
      </c>
      <c r="Y2774" s="87" t="s">
        <v>3479</v>
      </c>
      <c r="AA2774" s="73"/>
      <c r="AC2774" t="s">
        <v>4681</v>
      </c>
      <c r="AD2774" s="204">
        <v>42551</v>
      </c>
    </row>
    <row r="2775" spans="1:30" ht="13" x14ac:dyDescent="0.3">
      <c r="A2775" s="42">
        <v>27263</v>
      </c>
      <c r="B2775" s="92">
        <v>15169</v>
      </c>
      <c r="C2775" s="42"/>
      <c r="D2775" s="93"/>
      <c r="E2775" s="43"/>
      <c r="F2775" s="43" t="s">
        <v>856</v>
      </c>
      <c r="G2775" s="43" t="s">
        <v>1013</v>
      </c>
      <c r="H2775" s="43" t="s">
        <v>110</v>
      </c>
      <c r="I2775" s="44" t="s">
        <v>1014</v>
      </c>
      <c r="J2775" s="43"/>
      <c r="K2775" s="43"/>
      <c r="L2775" s="43"/>
      <c r="M2775" s="43"/>
      <c r="N2775" s="43" t="s">
        <v>25</v>
      </c>
      <c r="O2775" s="45">
        <v>41913</v>
      </c>
      <c r="P2775" s="46">
        <v>47</v>
      </c>
      <c r="Q2775" s="47">
        <v>0</v>
      </c>
      <c r="R2775" s="47">
        <f t="shared" si="135"/>
        <v>3.9166666666666665</v>
      </c>
      <c r="S2775" s="48">
        <f t="shared" si="134"/>
        <v>0</v>
      </c>
      <c r="T2775" s="43" t="s">
        <v>855</v>
      </c>
      <c r="U2775" s="45">
        <v>41858</v>
      </c>
      <c r="V2775" s="43"/>
      <c r="W2775" s="43"/>
      <c r="X2775" s="43" t="s">
        <v>303</v>
      </c>
      <c r="Y2775" s="87" t="s">
        <v>3480</v>
      </c>
      <c r="AA2775" s="73"/>
      <c r="AC2775" t="s">
        <v>28</v>
      </c>
      <c r="AD2775" s="204">
        <v>42534</v>
      </c>
    </row>
    <row r="2776" spans="1:30" ht="13" x14ac:dyDescent="0.3">
      <c r="A2776" s="42">
        <v>27388</v>
      </c>
      <c r="B2776" s="92">
        <v>15917</v>
      </c>
      <c r="C2776" s="42"/>
      <c r="D2776" s="93"/>
      <c r="E2776" s="43"/>
      <c r="F2776" s="43" t="s">
        <v>807</v>
      </c>
      <c r="G2776" s="43" t="s">
        <v>588</v>
      </c>
      <c r="H2776" s="43" t="s">
        <v>124</v>
      </c>
      <c r="I2776" s="44" t="s">
        <v>822</v>
      </c>
      <c r="J2776" s="43"/>
      <c r="K2776" s="43"/>
      <c r="L2776" s="43"/>
      <c r="M2776" s="43"/>
      <c r="N2776" s="43" t="s">
        <v>25</v>
      </c>
      <c r="O2776" s="45">
        <v>41913</v>
      </c>
      <c r="P2776" s="46">
        <v>47</v>
      </c>
      <c r="Q2776" s="47">
        <v>0</v>
      </c>
      <c r="R2776" s="47">
        <f t="shared" si="135"/>
        <v>3.9166666666666665</v>
      </c>
      <c r="S2776" s="48">
        <f t="shared" si="134"/>
        <v>0</v>
      </c>
      <c r="T2776" s="43" t="s">
        <v>821</v>
      </c>
      <c r="U2776" s="45">
        <v>41918</v>
      </c>
      <c r="V2776" s="43"/>
      <c r="W2776" s="43"/>
      <c r="X2776" s="43" t="s">
        <v>303</v>
      </c>
      <c r="Y2776" s="87" t="s">
        <v>3483</v>
      </c>
      <c r="AA2776" s="73"/>
      <c r="AC2776" t="s">
        <v>28</v>
      </c>
      <c r="AD2776" s="204">
        <v>42534</v>
      </c>
    </row>
    <row r="2777" spans="1:30" x14ac:dyDescent="0.25">
      <c r="A2777" s="42">
        <v>28846</v>
      </c>
      <c r="B2777" s="92">
        <v>16448</v>
      </c>
      <c r="C2777" s="42"/>
      <c r="D2777" s="93"/>
      <c r="E2777" s="43"/>
      <c r="F2777" s="43" t="s">
        <v>1055</v>
      </c>
      <c r="G2777" s="43" t="s">
        <v>729</v>
      </c>
      <c r="H2777" s="43" t="s">
        <v>134</v>
      </c>
      <c r="I2777" s="44">
        <v>37067</v>
      </c>
      <c r="J2777" s="43"/>
      <c r="K2777" s="43"/>
      <c r="L2777" s="43"/>
      <c r="M2777" s="43"/>
      <c r="N2777" s="43" t="s">
        <v>25</v>
      </c>
      <c r="O2777" s="45">
        <v>41913</v>
      </c>
      <c r="P2777" s="46">
        <v>47</v>
      </c>
      <c r="Q2777" s="47">
        <v>0</v>
      </c>
      <c r="R2777" s="47">
        <f t="shared" si="135"/>
        <v>3.9166666666666665</v>
      </c>
      <c r="S2777" s="48">
        <f t="shared" si="134"/>
        <v>0</v>
      </c>
      <c r="T2777" s="43" t="s">
        <v>838</v>
      </c>
      <c r="U2777" s="45">
        <v>41989</v>
      </c>
      <c r="V2777" s="43"/>
      <c r="W2777" s="43"/>
      <c r="X2777" s="43" t="s">
        <v>303</v>
      </c>
      <c r="Y2777" s="87" t="s">
        <v>3485</v>
      </c>
      <c r="AA2777" s="73"/>
      <c r="AC2777" t="s">
        <v>4681</v>
      </c>
      <c r="AD2777" s="204">
        <v>42544</v>
      </c>
    </row>
    <row r="2778" spans="1:30" ht="13" x14ac:dyDescent="0.3">
      <c r="A2778" s="42">
        <v>3829</v>
      </c>
      <c r="B2778" s="92">
        <v>5168</v>
      </c>
      <c r="C2778" s="42"/>
      <c r="D2778" s="93"/>
      <c r="E2778" s="43"/>
      <c r="F2778" s="43" t="s">
        <v>1369</v>
      </c>
      <c r="G2778" s="43" t="s">
        <v>220</v>
      </c>
      <c r="H2778" s="43" t="s">
        <v>124</v>
      </c>
      <c r="I2778" s="44" t="s">
        <v>1414</v>
      </c>
      <c r="J2778" s="43"/>
      <c r="K2778" s="43"/>
      <c r="L2778" s="43"/>
      <c r="M2778" s="43"/>
      <c r="N2778" s="43" t="s">
        <v>25</v>
      </c>
      <c r="O2778" s="45">
        <v>42095</v>
      </c>
      <c r="P2778" s="46">
        <v>47</v>
      </c>
      <c r="Q2778" s="47">
        <v>0</v>
      </c>
      <c r="R2778" s="47">
        <f t="shared" si="135"/>
        <v>3.9166666666666665</v>
      </c>
      <c r="S2778" s="48">
        <f t="shared" si="134"/>
        <v>0</v>
      </c>
      <c r="T2778" s="43" t="s">
        <v>1370</v>
      </c>
      <c r="U2778" s="45">
        <v>42125</v>
      </c>
      <c r="V2778" s="43"/>
      <c r="W2778" s="43"/>
      <c r="X2778" s="43" t="s">
        <v>303</v>
      </c>
      <c r="Y2778" s="87" t="s">
        <v>3837</v>
      </c>
      <c r="AA2778" s="73"/>
      <c r="AC2778" t="s">
        <v>28</v>
      </c>
      <c r="AD2778" s="204">
        <v>42502</v>
      </c>
    </row>
    <row r="2779" spans="1:30" x14ac:dyDescent="0.25">
      <c r="A2779" s="42">
        <v>32180</v>
      </c>
      <c r="B2779" s="92">
        <v>19584</v>
      </c>
      <c r="C2779" s="42"/>
      <c r="D2779" s="93"/>
      <c r="E2779" s="43"/>
      <c r="F2779" s="43" t="s">
        <v>1395</v>
      </c>
      <c r="G2779" s="43" t="s">
        <v>211</v>
      </c>
      <c r="H2779" s="43" t="s">
        <v>87</v>
      </c>
      <c r="I2779" s="44" t="s">
        <v>1958</v>
      </c>
      <c r="J2779" s="43"/>
      <c r="K2779" s="43"/>
      <c r="L2779" s="43"/>
      <c r="M2779" s="43"/>
      <c r="N2779" s="43" t="s">
        <v>25</v>
      </c>
      <c r="O2779" s="45">
        <v>42186</v>
      </c>
      <c r="P2779" s="46">
        <v>47</v>
      </c>
      <c r="Q2779" s="47">
        <v>0</v>
      </c>
      <c r="R2779" s="47">
        <f t="shared" si="135"/>
        <v>3.9166666666666665</v>
      </c>
      <c r="S2779" s="48">
        <f t="shared" si="134"/>
        <v>0</v>
      </c>
      <c r="T2779" s="43" t="s">
        <v>1754</v>
      </c>
      <c r="U2779" s="45">
        <v>42261</v>
      </c>
      <c r="V2779" s="43"/>
      <c r="W2779" s="43"/>
      <c r="X2779" s="43" t="s">
        <v>303</v>
      </c>
      <c r="Y2779" s="87" t="s">
        <v>3485</v>
      </c>
      <c r="AA2779" s="73"/>
      <c r="AC2779" t="s">
        <v>4681</v>
      </c>
      <c r="AD2779" s="204">
        <v>42544</v>
      </c>
    </row>
    <row r="2780" spans="1:30" ht="13" x14ac:dyDescent="0.3">
      <c r="A2780" s="42">
        <v>32329</v>
      </c>
      <c r="B2780" s="92">
        <v>19733</v>
      </c>
      <c r="C2780" s="42"/>
      <c r="D2780" s="93"/>
      <c r="E2780" s="43"/>
      <c r="F2780" s="43" t="s">
        <v>1877</v>
      </c>
      <c r="G2780" s="43" t="s">
        <v>1879</v>
      </c>
      <c r="H2780" s="43" t="s">
        <v>345</v>
      </c>
      <c r="I2780" s="44" t="s">
        <v>1878</v>
      </c>
      <c r="J2780" s="43"/>
      <c r="K2780" s="43"/>
      <c r="L2780" s="43"/>
      <c r="M2780" s="43"/>
      <c r="N2780" s="43" t="s">
        <v>25</v>
      </c>
      <c r="O2780" s="45">
        <v>42186</v>
      </c>
      <c r="P2780" s="46">
        <v>47</v>
      </c>
      <c r="Q2780" s="47">
        <v>0</v>
      </c>
      <c r="R2780" s="47">
        <f t="shared" si="135"/>
        <v>3.9166666666666665</v>
      </c>
      <c r="S2780" s="48">
        <f t="shared" si="134"/>
        <v>0</v>
      </c>
      <c r="T2780" s="43" t="s">
        <v>1720</v>
      </c>
      <c r="U2780" s="45">
        <v>42296</v>
      </c>
      <c r="V2780" s="43"/>
      <c r="W2780" s="43"/>
      <c r="X2780" s="43" t="s">
        <v>303</v>
      </c>
      <c r="Y2780" s="87" t="s">
        <v>3489</v>
      </c>
      <c r="AA2780" s="73"/>
      <c r="AC2780" t="s">
        <v>28</v>
      </c>
      <c r="AD2780" s="204">
        <v>42541</v>
      </c>
    </row>
    <row r="2781" spans="1:30" x14ac:dyDescent="0.25">
      <c r="A2781" s="42">
        <v>9347</v>
      </c>
      <c r="B2781" s="92">
        <v>8632</v>
      </c>
      <c r="C2781" s="42"/>
      <c r="D2781" s="93"/>
      <c r="E2781" s="43"/>
      <c r="F2781" s="43" t="s">
        <v>1286</v>
      </c>
      <c r="G2781" s="43" t="s">
        <v>604</v>
      </c>
      <c r="H2781" s="43" t="s">
        <v>59</v>
      </c>
      <c r="I2781" s="44" t="s">
        <v>1493</v>
      </c>
      <c r="J2781" s="43"/>
      <c r="K2781" s="43"/>
      <c r="L2781" s="43"/>
      <c r="M2781" s="43"/>
      <c r="N2781" s="43" t="s">
        <v>25</v>
      </c>
      <c r="O2781" s="45">
        <v>42186</v>
      </c>
      <c r="P2781" s="46">
        <v>47</v>
      </c>
      <c r="Q2781" s="47">
        <v>0</v>
      </c>
      <c r="R2781" s="47">
        <f t="shared" si="135"/>
        <v>3.9166666666666665</v>
      </c>
      <c r="S2781" s="48">
        <f t="shared" si="134"/>
        <v>0</v>
      </c>
      <c r="T2781" s="43" t="s">
        <v>1287</v>
      </c>
      <c r="U2781" s="45">
        <v>42522</v>
      </c>
      <c r="V2781" s="43"/>
      <c r="W2781" s="43"/>
      <c r="X2781" s="43" t="s">
        <v>303</v>
      </c>
      <c r="Y2781" s="87" t="s">
        <v>3740</v>
      </c>
      <c r="AA2781" s="73"/>
      <c r="AC2781" t="s">
        <v>28</v>
      </c>
      <c r="AD2781" s="204">
        <v>42491</v>
      </c>
    </row>
    <row r="2782" spans="1:30" x14ac:dyDescent="0.25">
      <c r="A2782" s="42">
        <v>30389</v>
      </c>
      <c r="B2782" s="92">
        <v>18886</v>
      </c>
      <c r="C2782" s="42"/>
      <c r="D2782" s="93"/>
      <c r="E2782" s="43"/>
      <c r="F2782" s="43" t="s">
        <v>1261</v>
      </c>
      <c r="G2782" s="43" t="s">
        <v>631</v>
      </c>
      <c r="H2782" s="43" t="s">
        <v>83</v>
      </c>
      <c r="I2782" s="44" t="s">
        <v>1436</v>
      </c>
      <c r="J2782" s="43"/>
      <c r="K2782" s="43"/>
      <c r="L2782" s="43"/>
      <c r="M2782" s="43"/>
      <c r="N2782" s="43" t="s">
        <v>25</v>
      </c>
      <c r="O2782" s="45">
        <v>42095</v>
      </c>
      <c r="P2782" s="46">
        <v>47</v>
      </c>
      <c r="Q2782" s="47">
        <v>0</v>
      </c>
      <c r="R2782" s="47">
        <f t="shared" si="135"/>
        <v>3.9166666666666665</v>
      </c>
      <c r="S2782" s="48">
        <f t="shared" si="134"/>
        <v>0</v>
      </c>
      <c r="T2782" s="43" t="s">
        <v>1262</v>
      </c>
      <c r="U2782" s="45">
        <v>42163</v>
      </c>
      <c r="V2782" s="43"/>
      <c r="W2782" s="43"/>
      <c r="X2782" s="43" t="s">
        <v>303</v>
      </c>
      <c r="Y2782" s="87" t="s">
        <v>5434</v>
      </c>
      <c r="AA2782" s="73"/>
      <c r="AC2782" t="s">
        <v>28</v>
      </c>
      <c r="AD2782" s="204">
        <v>42399</v>
      </c>
    </row>
    <row r="2783" spans="1:30" x14ac:dyDescent="0.25">
      <c r="A2783" s="42">
        <v>19392</v>
      </c>
      <c r="B2783" s="92">
        <v>17888</v>
      </c>
      <c r="C2783" s="42"/>
      <c r="D2783" s="93"/>
      <c r="E2783" s="43"/>
      <c r="F2783" s="43" t="s">
        <v>1917</v>
      </c>
      <c r="G2783" s="43" t="s">
        <v>534</v>
      </c>
      <c r="H2783" s="43" t="s">
        <v>294</v>
      </c>
      <c r="I2783" s="44" t="s">
        <v>1918</v>
      </c>
      <c r="J2783" s="43"/>
      <c r="K2783" s="43"/>
      <c r="L2783" s="43"/>
      <c r="M2783" s="43"/>
      <c r="N2783" s="43" t="s">
        <v>25</v>
      </c>
      <c r="O2783" s="45">
        <v>42186</v>
      </c>
      <c r="P2783" s="46">
        <v>47</v>
      </c>
      <c r="Q2783" s="47">
        <v>0</v>
      </c>
      <c r="R2783" s="47">
        <f t="shared" si="135"/>
        <v>3.9166666666666665</v>
      </c>
      <c r="S2783" s="48">
        <f t="shared" si="134"/>
        <v>0</v>
      </c>
      <c r="T2783" s="43" t="s">
        <v>1737</v>
      </c>
      <c r="U2783" s="45">
        <v>42270</v>
      </c>
      <c r="V2783" s="43"/>
      <c r="W2783" s="43"/>
      <c r="X2783" s="43" t="s">
        <v>303</v>
      </c>
      <c r="Y2783" s="87" t="s">
        <v>5435</v>
      </c>
      <c r="AA2783" s="73"/>
      <c r="AC2783" t="s">
        <v>28</v>
      </c>
      <c r="AD2783" s="204">
        <v>42583</v>
      </c>
    </row>
    <row r="2784" spans="1:30" x14ac:dyDescent="0.25">
      <c r="A2784" s="42">
        <v>21479</v>
      </c>
      <c r="B2784" s="92">
        <v>18075</v>
      </c>
      <c r="C2784" s="42"/>
      <c r="D2784" s="93"/>
      <c r="E2784" s="43"/>
      <c r="F2784" s="43" t="s">
        <v>1886</v>
      </c>
      <c r="G2784" s="43" t="s">
        <v>287</v>
      </c>
      <c r="H2784" s="43" t="s">
        <v>288</v>
      </c>
      <c r="I2784" s="44" t="s">
        <v>1887</v>
      </c>
      <c r="J2784" s="43"/>
      <c r="K2784" s="43"/>
      <c r="L2784" s="43"/>
      <c r="M2784" s="43"/>
      <c r="N2784" s="43" t="s">
        <v>25</v>
      </c>
      <c r="O2784" s="45">
        <v>42186</v>
      </c>
      <c r="P2784" s="46">
        <v>47</v>
      </c>
      <c r="Q2784" s="47">
        <v>0</v>
      </c>
      <c r="R2784" s="47">
        <f t="shared" si="135"/>
        <v>3.9166666666666665</v>
      </c>
      <c r="S2784" s="48">
        <f t="shared" si="134"/>
        <v>0</v>
      </c>
      <c r="T2784" s="43" t="s">
        <v>1723</v>
      </c>
      <c r="U2784" s="45">
        <v>42272</v>
      </c>
      <c r="V2784" s="43"/>
      <c r="W2784" s="43"/>
      <c r="X2784" s="43" t="s">
        <v>303</v>
      </c>
      <c r="Y2784" s="87" t="s">
        <v>5436</v>
      </c>
      <c r="AA2784" s="73"/>
      <c r="AC2784" t="s">
        <v>28</v>
      </c>
      <c r="AD2784" s="204">
        <v>42552</v>
      </c>
    </row>
    <row r="2785" spans="1:30" x14ac:dyDescent="0.25">
      <c r="A2785" s="42">
        <v>21588</v>
      </c>
      <c r="B2785" s="92">
        <v>18256</v>
      </c>
      <c r="C2785" s="42"/>
      <c r="D2785" s="93"/>
      <c r="E2785" s="43"/>
      <c r="F2785" s="43" t="s">
        <v>1794</v>
      </c>
      <c r="G2785" s="43" t="s">
        <v>1795</v>
      </c>
      <c r="H2785" s="43" t="s">
        <v>83</v>
      </c>
      <c r="I2785" s="44" t="s">
        <v>1796</v>
      </c>
      <c r="J2785" s="43"/>
      <c r="K2785" s="43"/>
      <c r="L2785" s="43"/>
      <c r="M2785" s="43"/>
      <c r="N2785" s="43" t="s">
        <v>25</v>
      </c>
      <c r="O2785" s="45">
        <v>42186</v>
      </c>
      <c r="P2785" s="46">
        <v>47</v>
      </c>
      <c r="Q2785" s="47">
        <v>0</v>
      </c>
      <c r="R2785" s="47">
        <f t="shared" si="135"/>
        <v>3.9166666666666665</v>
      </c>
      <c r="S2785" s="48">
        <f t="shared" si="134"/>
        <v>0</v>
      </c>
      <c r="T2785" s="43" t="s">
        <v>1689</v>
      </c>
      <c r="U2785" s="45">
        <v>42276</v>
      </c>
      <c r="V2785" s="43"/>
      <c r="W2785" s="43"/>
      <c r="X2785" s="43" t="s">
        <v>303</v>
      </c>
      <c r="Y2785" s="87" t="s">
        <v>3737</v>
      </c>
      <c r="AA2785" s="73"/>
      <c r="AC2785" t="s">
        <v>4681</v>
      </c>
      <c r="AD2785" s="204">
        <v>42561</v>
      </c>
    </row>
    <row r="2786" spans="1:30" x14ac:dyDescent="0.25">
      <c r="A2786" s="42">
        <v>302997</v>
      </c>
      <c r="B2786" s="92">
        <v>20185</v>
      </c>
      <c r="C2786" s="42"/>
      <c r="D2786" s="93"/>
      <c r="E2786" s="43"/>
      <c r="F2786" s="43" t="s">
        <v>2665</v>
      </c>
      <c r="G2786" s="43" t="s">
        <v>625</v>
      </c>
      <c r="H2786" s="43" t="s">
        <v>59</v>
      </c>
      <c r="I2786" s="44" t="s">
        <v>2745</v>
      </c>
      <c r="J2786" s="43"/>
      <c r="K2786" s="43"/>
      <c r="L2786" s="43"/>
      <c r="M2786" s="43"/>
      <c r="N2786" s="43" t="s">
        <v>754</v>
      </c>
      <c r="O2786" s="45">
        <v>42370</v>
      </c>
      <c r="P2786" s="46">
        <v>47</v>
      </c>
      <c r="Q2786" s="47">
        <v>0</v>
      </c>
      <c r="R2786" s="47">
        <f t="shared" si="135"/>
        <v>3.9166666666666665</v>
      </c>
      <c r="S2786" s="48">
        <f t="shared" si="134"/>
        <v>0</v>
      </c>
      <c r="T2786" s="43" t="s">
        <v>2701</v>
      </c>
      <c r="U2786" s="45">
        <v>42380</v>
      </c>
      <c r="V2786" s="43"/>
      <c r="W2786" s="43"/>
      <c r="X2786" s="43" t="s">
        <v>303</v>
      </c>
      <c r="Y2786" s="177" t="s">
        <v>3491</v>
      </c>
      <c r="AA2786" s="73"/>
      <c r="AC2786" t="s">
        <v>4681</v>
      </c>
      <c r="AD2786" s="204">
        <v>42562</v>
      </c>
    </row>
    <row r="2787" spans="1:30" x14ac:dyDescent="0.25">
      <c r="A2787" s="42">
        <v>304544</v>
      </c>
      <c r="B2787" s="92">
        <v>20896</v>
      </c>
      <c r="C2787" s="42"/>
      <c r="D2787" s="93"/>
      <c r="E2787" s="43"/>
      <c r="F2787" s="43" t="s">
        <v>3612</v>
      </c>
      <c r="G2787" s="43" t="s">
        <v>3772</v>
      </c>
      <c r="H2787" s="43" t="s">
        <v>198</v>
      </c>
      <c r="I2787" s="44" t="s">
        <v>3773</v>
      </c>
      <c r="J2787" s="43"/>
      <c r="K2787" s="43"/>
      <c r="L2787" s="43"/>
      <c r="M2787" s="43"/>
      <c r="N2787" s="43" t="s">
        <v>754</v>
      </c>
      <c r="O2787" s="45">
        <v>42461</v>
      </c>
      <c r="P2787" s="46">
        <v>47</v>
      </c>
      <c r="Q2787" s="47">
        <v>0</v>
      </c>
      <c r="R2787" s="47">
        <f t="shared" si="135"/>
        <v>3.9166666666666665</v>
      </c>
      <c r="S2787" s="48">
        <f t="shared" si="134"/>
        <v>0</v>
      </c>
      <c r="T2787" s="43" t="s">
        <v>3686</v>
      </c>
      <c r="U2787" s="45">
        <v>42536</v>
      </c>
      <c r="V2787" s="43"/>
      <c r="W2787" s="43"/>
      <c r="X2787" s="43" t="s">
        <v>303</v>
      </c>
      <c r="Y2787" s="183" t="s">
        <v>4345</v>
      </c>
      <c r="AA2787" s="185"/>
      <c r="AC2787" t="s">
        <v>4681</v>
      </c>
      <c r="AD2787" s="204">
        <v>42550</v>
      </c>
    </row>
    <row r="2788" spans="1:30" ht="13" x14ac:dyDescent="0.25">
      <c r="A2788" s="42">
        <v>28940</v>
      </c>
      <c r="B2788" s="92">
        <v>16553</v>
      </c>
      <c r="C2788" s="42"/>
      <c r="D2788" s="93"/>
      <c r="E2788" s="43"/>
      <c r="F2788" s="43" t="s">
        <v>1045</v>
      </c>
      <c r="G2788" s="43" t="s">
        <v>693</v>
      </c>
      <c r="H2788" s="43" t="s">
        <v>357</v>
      </c>
      <c r="I2788" s="44" t="s">
        <v>1065</v>
      </c>
      <c r="J2788" s="43"/>
      <c r="K2788" s="43"/>
      <c r="L2788" s="43"/>
      <c r="M2788" s="43"/>
      <c r="N2788" s="43" t="s">
        <v>25</v>
      </c>
      <c r="O2788" s="45">
        <v>41913</v>
      </c>
      <c r="P2788" s="46">
        <v>47</v>
      </c>
      <c r="Q2788" s="47">
        <v>0</v>
      </c>
      <c r="R2788" s="47">
        <f t="shared" si="135"/>
        <v>3.9166666666666665</v>
      </c>
      <c r="S2788" s="48">
        <f t="shared" si="134"/>
        <v>0</v>
      </c>
      <c r="T2788" s="43" t="s">
        <v>898</v>
      </c>
      <c r="U2788" s="45">
        <v>41981</v>
      </c>
      <c r="V2788" s="43"/>
      <c r="W2788" s="43"/>
      <c r="X2788" s="43" t="s">
        <v>303</v>
      </c>
      <c r="Y2788" s="183" t="s">
        <v>4913</v>
      </c>
      <c r="AA2788" s="73"/>
      <c r="AC2788" t="s">
        <v>28</v>
      </c>
      <c r="AD2788" s="204">
        <v>42597</v>
      </c>
    </row>
    <row r="2789" spans="1:30" x14ac:dyDescent="0.25">
      <c r="A2789" s="42">
        <v>29063</v>
      </c>
      <c r="B2789" s="92">
        <v>16441</v>
      </c>
      <c r="C2789" s="42"/>
      <c r="D2789" s="93"/>
      <c r="E2789" s="43"/>
      <c r="F2789" s="43" t="s">
        <v>1140</v>
      </c>
      <c r="G2789" s="43" t="s">
        <v>1141</v>
      </c>
      <c r="H2789" s="43" t="s">
        <v>59</v>
      </c>
      <c r="I2789" s="44" t="s">
        <v>1142</v>
      </c>
      <c r="J2789" s="43"/>
      <c r="K2789" s="43"/>
      <c r="L2789" s="43"/>
      <c r="M2789" s="43"/>
      <c r="N2789" s="43" t="s">
        <v>25</v>
      </c>
      <c r="O2789" s="45">
        <v>42005</v>
      </c>
      <c r="P2789" s="46">
        <v>47</v>
      </c>
      <c r="Q2789" s="47">
        <v>0</v>
      </c>
      <c r="R2789" s="47">
        <f t="shared" si="135"/>
        <v>3.9166666666666665</v>
      </c>
      <c r="S2789" s="48">
        <f t="shared" si="134"/>
        <v>0</v>
      </c>
      <c r="T2789" s="43" t="s">
        <v>958</v>
      </c>
      <c r="U2789" s="45">
        <v>42023</v>
      </c>
      <c r="V2789" s="43"/>
      <c r="W2789" s="43"/>
      <c r="X2789" s="43" t="s">
        <v>303</v>
      </c>
      <c r="Y2789" s="183" t="s">
        <v>4337</v>
      </c>
      <c r="AA2789" s="73"/>
      <c r="AC2789" t="s">
        <v>4681</v>
      </c>
      <c r="AD2789" s="204">
        <v>42603</v>
      </c>
    </row>
    <row r="2790" spans="1:30" ht="26" x14ac:dyDescent="0.25">
      <c r="A2790" s="42">
        <v>30205</v>
      </c>
      <c r="B2790" s="92">
        <v>18876</v>
      </c>
      <c r="C2790" s="42"/>
      <c r="D2790" s="93"/>
      <c r="E2790" s="43"/>
      <c r="F2790" s="43" t="s">
        <v>1324</v>
      </c>
      <c r="G2790" s="43" t="s">
        <v>648</v>
      </c>
      <c r="H2790" s="43" t="s">
        <v>209</v>
      </c>
      <c r="I2790" s="44" t="s">
        <v>1416</v>
      </c>
      <c r="J2790" s="43"/>
      <c r="K2790" s="43"/>
      <c r="L2790" s="43"/>
      <c r="M2790" s="43"/>
      <c r="N2790" s="43" t="s">
        <v>25</v>
      </c>
      <c r="O2790" s="45">
        <v>42095</v>
      </c>
      <c r="P2790" s="46">
        <v>47</v>
      </c>
      <c r="Q2790" s="47">
        <v>0</v>
      </c>
      <c r="R2790" s="47">
        <f t="shared" si="135"/>
        <v>3.9166666666666665</v>
      </c>
      <c r="S2790" s="48">
        <f t="shared" si="134"/>
        <v>0</v>
      </c>
      <c r="T2790" s="43" t="s">
        <v>1325</v>
      </c>
      <c r="U2790" s="45">
        <v>42128</v>
      </c>
      <c r="V2790" s="43"/>
      <c r="W2790" s="43"/>
      <c r="X2790" s="43" t="s">
        <v>303</v>
      </c>
      <c r="Y2790" s="183" t="s">
        <v>4338</v>
      </c>
      <c r="AA2790" s="73"/>
      <c r="AC2790" t="s">
        <v>28</v>
      </c>
      <c r="AD2790" s="204">
        <v>42531</v>
      </c>
    </row>
    <row r="2791" spans="1:30" x14ac:dyDescent="0.25">
      <c r="A2791" s="42">
        <v>19839</v>
      </c>
      <c r="B2791" s="92">
        <v>17956</v>
      </c>
      <c r="C2791" s="42"/>
      <c r="D2791" s="93"/>
      <c r="E2791" s="43"/>
      <c r="F2791" s="43" t="s">
        <v>1364</v>
      </c>
      <c r="G2791" s="43" t="s">
        <v>1365</v>
      </c>
      <c r="H2791" s="43" t="s">
        <v>345</v>
      </c>
      <c r="I2791" s="44" t="s">
        <v>1443</v>
      </c>
      <c r="J2791" s="43"/>
      <c r="K2791" s="43"/>
      <c r="L2791" s="43"/>
      <c r="M2791" s="43"/>
      <c r="N2791" s="43" t="s">
        <v>25</v>
      </c>
      <c r="O2791" s="45">
        <v>42095</v>
      </c>
      <c r="P2791" s="46">
        <v>47</v>
      </c>
      <c r="Q2791" s="47">
        <v>0</v>
      </c>
      <c r="R2791" s="47">
        <f t="shared" si="135"/>
        <v>3.9166666666666665</v>
      </c>
      <c r="S2791" s="48">
        <f t="shared" si="134"/>
        <v>0</v>
      </c>
      <c r="T2791" s="43" t="s">
        <v>1366</v>
      </c>
      <c r="U2791" s="45">
        <v>42170</v>
      </c>
      <c r="V2791" s="43"/>
      <c r="W2791" s="43"/>
      <c r="X2791" s="43" t="s">
        <v>303</v>
      </c>
      <c r="Y2791" s="183" t="s">
        <v>4339</v>
      </c>
      <c r="AA2791" s="73"/>
      <c r="AC2791" t="s">
        <v>4681</v>
      </c>
      <c r="AD2791" s="204">
        <v>42613</v>
      </c>
    </row>
    <row r="2792" spans="1:30" ht="13" x14ac:dyDescent="0.25">
      <c r="A2792" s="42">
        <v>31401</v>
      </c>
      <c r="B2792" s="92">
        <v>19272</v>
      </c>
      <c r="C2792" s="42"/>
      <c r="D2792" s="93"/>
      <c r="E2792" s="43"/>
      <c r="F2792" s="43" t="s">
        <v>1511</v>
      </c>
      <c r="G2792" s="43" t="s">
        <v>1107</v>
      </c>
      <c r="H2792" s="43" t="s">
        <v>87</v>
      </c>
      <c r="I2792" s="44" t="s">
        <v>1513</v>
      </c>
      <c r="J2792" s="43"/>
      <c r="K2792" s="43"/>
      <c r="L2792" s="43"/>
      <c r="M2792" s="43"/>
      <c r="N2792" s="43" t="s">
        <v>25</v>
      </c>
      <c r="O2792" s="45">
        <v>42186</v>
      </c>
      <c r="P2792" s="46">
        <v>47</v>
      </c>
      <c r="Q2792" s="47">
        <v>0</v>
      </c>
      <c r="R2792" s="47">
        <f t="shared" si="135"/>
        <v>3.9166666666666665</v>
      </c>
      <c r="S2792" s="48">
        <f t="shared" si="134"/>
        <v>0</v>
      </c>
      <c r="T2792" s="43" t="s">
        <v>1510</v>
      </c>
      <c r="U2792" s="45">
        <v>42205</v>
      </c>
      <c r="V2792" s="43"/>
      <c r="W2792" s="43"/>
      <c r="X2792" s="43" t="s">
        <v>303</v>
      </c>
      <c r="Y2792" s="183" t="s">
        <v>4340</v>
      </c>
      <c r="AA2792" s="73"/>
      <c r="AC2792" t="s">
        <v>28</v>
      </c>
      <c r="AD2792" s="204">
        <v>42596</v>
      </c>
    </row>
    <row r="2793" spans="1:30" x14ac:dyDescent="0.25">
      <c r="A2793" s="42">
        <v>22507</v>
      </c>
      <c r="B2793" s="92">
        <v>13697</v>
      </c>
      <c r="C2793" s="42"/>
      <c r="D2793" s="93"/>
      <c r="E2793" s="43"/>
      <c r="F2793" s="43" t="s">
        <v>1907</v>
      </c>
      <c r="G2793" s="43" t="s">
        <v>795</v>
      </c>
      <c r="H2793" s="43" t="s">
        <v>110</v>
      </c>
      <c r="I2793" s="44" t="s">
        <v>1908</v>
      </c>
      <c r="J2793" s="43"/>
      <c r="K2793" s="43"/>
      <c r="L2793" s="43"/>
      <c r="M2793" s="43"/>
      <c r="N2793" s="43" t="s">
        <v>25</v>
      </c>
      <c r="O2793" s="45">
        <v>42186</v>
      </c>
      <c r="P2793" s="46">
        <v>47</v>
      </c>
      <c r="Q2793" s="47">
        <v>0</v>
      </c>
      <c r="R2793" s="47">
        <f t="shared" si="135"/>
        <v>3.9166666666666665</v>
      </c>
      <c r="S2793" s="48">
        <f t="shared" si="134"/>
        <v>0</v>
      </c>
      <c r="T2793" s="43" t="s">
        <v>1731</v>
      </c>
      <c r="U2793" s="45">
        <v>42271</v>
      </c>
      <c r="V2793" s="43"/>
      <c r="W2793" s="43"/>
      <c r="X2793" s="43" t="s">
        <v>303</v>
      </c>
      <c r="Y2793" s="183" t="s">
        <v>4339</v>
      </c>
      <c r="AA2793" s="73"/>
      <c r="AC2793" t="s">
        <v>4681</v>
      </c>
      <c r="AD2793" s="204">
        <v>42613</v>
      </c>
    </row>
    <row r="2794" spans="1:30" x14ac:dyDescent="0.25">
      <c r="A2794" s="42">
        <v>303934</v>
      </c>
      <c r="B2794" s="92">
        <v>20735</v>
      </c>
      <c r="C2794" s="42"/>
      <c r="D2794" s="93"/>
      <c r="E2794" s="43"/>
      <c r="F2794" s="43" t="s">
        <v>2525</v>
      </c>
      <c r="G2794" s="43" t="s">
        <v>342</v>
      </c>
      <c r="H2794" s="43" t="s">
        <v>59</v>
      </c>
      <c r="I2794" s="44" t="s">
        <v>2607</v>
      </c>
      <c r="J2794" s="43"/>
      <c r="K2794" s="43"/>
      <c r="L2794" s="43"/>
      <c r="M2794" s="43"/>
      <c r="N2794" s="43" t="s">
        <v>635</v>
      </c>
      <c r="O2794" s="45">
        <v>42370</v>
      </c>
      <c r="P2794" s="46">
        <v>47</v>
      </c>
      <c r="Q2794" s="47">
        <v>0</v>
      </c>
      <c r="R2794" s="47">
        <f t="shared" si="135"/>
        <v>3.9166666666666665</v>
      </c>
      <c r="S2794" s="48">
        <f t="shared" si="134"/>
        <v>0</v>
      </c>
      <c r="T2794" s="43" t="s">
        <v>2559</v>
      </c>
      <c r="U2794" s="45">
        <v>42415</v>
      </c>
      <c r="V2794" s="43"/>
      <c r="W2794" s="43"/>
      <c r="X2794" s="43" t="s">
        <v>303</v>
      </c>
      <c r="Y2794" s="183" t="s">
        <v>4343</v>
      </c>
      <c r="AA2794" s="73"/>
      <c r="AC2794" t="s">
        <v>4681</v>
      </c>
      <c r="AD2794" s="204">
        <v>42604</v>
      </c>
    </row>
    <row r="2795" spans="1:30" ht="26" x14ac:dyDescent="0.25">
      <c r="A2795" s="186">
        <v>5857</v>
      </c>
      <c r="B2795" s="187">
        <v>18532</v>
      </c>
      <c r="C2795" s="186"/>
      <c r="D2795" s="188"/>
      <c r="E2795" s="189"/>
      <c r="F2795" s="189" t="s">
        <v>3118</v>
      </c>
      <c r="G2795" s="189" t="s">
        <v>3355</v>
      </c>
      <c r="H2795" s="186" t="s">
        <v>83</v>
      </c>
      <c r="I2795" s="190" t="s">
        <v>3356</v>
      </c>
      <c r="J2795" s="189"/>
      <c r="K2795" s="189"/>
      <c r="L2795" s="189"/>
      <c r="M2795" s="189"/>
      <c r="N2795" s="189" t="s">
        <v>635</v>
      </c>
      <c r="O2795" s="191" t="s">
        <v>3339</v>
      </c>
      <c r="P2795" s="192">
        <v>47</v>
      </c>
      <c r="Q2795" s="193">
        <v>0</v>
      </c>
      <c r="R2795" s="193">
        <f t="shared" si="135"/>
        <v>3.9166666666666665</v>
      </c>
      <c r="S2795" s="194">
        <f t="shared" si="134"/>
        <v>0</v>
      </c>
      <c r="T2795" s="189" t="s">
        <v>3210</v>
      </c>
      <c r="U2795" s="191">
        <v>42454</v>
      </c>
      <c r="V2795" s="189"/>
      <c r="W2795" s="189"/>
      <c r="X2795" s="189" t="s">
        <v>3264</v>
      </c>
      <c r="Y2795" s="179" t="s">
        <v>3266</v>
      </c>
      <c r="AA2795" s="175"/>
    </row>
    <row r="2796" spans="1:30" ht="26" x14ac:dyDescent="0.25">
      <c r="A2796" s="186">
        <v>303084</v>
      </c>
      <c r="B2796" s="187" t="s">
        <v>3032</v>
      </c>
      <c r="C2796" s="186"/>
      <c r="D2796" s="188"/>
      <c r="E2796" s="189"/>
      <c r="F2796" s="189" t="s">
        <v>3120</v>
      </c>
      <c r="G2796" s="189" t="s">
        <v>647</v>
      </c>
      <c r="H2796" s="186" t="s">
        <v>358</v>
      </c>
      <c r="I2796" s="196" t="s">
        <v>2473</v>
      </c>
      <c r="J2796" s="189"/>
      <c r="K2796" s="189"/>
      <c r="L2796" s="189"/>
      <c r="M2796" s="189"/>
      <c r="N2796" s="189" t="s">
        <v>635</v>
      </c>
      <c r="O2796" s="191">
        <v>42461</v>
      </c>
      <c r="P2796" s="192">
        <v>47</v>
      </c>
      <c r="Q2796" s="193">
        <v>0</v>
      </c>
      <c r="R2796" s="193">
        <f t="shared" si="135"/>
        <v>3.9166666666666665</v>
      </c>
      <c r="S2796" s="194">
        <f t="shared" si="134"/>
        <v>0</v>
      </c>
      <c r="T2796" s="189" t="s">
        <v>3212</v>
      </c>
      <c r="U2796" s="191">
        <v>42460</v>
      </c>
      <c r="V2796" s="189"/>
      <c r="W2796" s="189"/>
      <c r="X2796" s="189" t="s">
        <v>3264</v>
      </c>
      <c r="Y2796" s="179" t="s">
        <v>3266</v>
      </c>
      <c r="AA2796" s="73"/>
    </row>
    <row r="2797" spans="1:30" ht="26" x14ac:dyDescent="0.25">
      <c r="A2797" s="186">
        <v>32732</v>
      </c>
      <c r="B2797" s="187">
        <v>19851</v>
      </c>
      <c r="C2797" s="186"/>
      <c r="D2797" s="188"/>
      <c r="E2797" s="189"/>
      <c r="F2797" s="189" t="s">
        <v>3053</v>
      </c>
      <c r="G2797" s="189" t="s">
        <v>3262</v>
      </c>
      <c r="H2797" s="186" t="s">
        <v>72</v>
      </c>
      <c r="I2797" s="190" t="s">
        <v>3263</v>
      </c>
      <c r="J2797" s="189"/>
      <c r="K2797" s="189"/>
      <c r="L2797" s="189"/>
      <c r="M2797" s="189"/>
      <c r="N2797" s="189" t="s">
        <v>25</v>
      </c>
      <c r="O2797" s="191">
        <v>42461</v>
      </c>
      <c r="P2797" s="192">
        <v>47</v>
      </c>
      <c r="Q2797" s="193">
        <v>0</v>
      </c>
      <c r="R2797" s="193">
        <f t="shared" si="135"/>
        <v>3.9166666666666665</v>
      </c>
      <c r="S2797" s="194">
        <f t="shared" si="134"/>
        <v>0</v>
      </c>
      <c r="T2797" s="189" t="s">
        <v>3144</v>
      </c>
      <c r="U2797" s="191">
        <v>42468</v>
      </c>
      <c r="V2797" s="189"/>
      <c r="W2797" s="189"/>
      <c r="X2797" s="189" t="s">
        <v>3264</v>
      </c>
      <c r="Y2797" s="179" t="s">
        <v>3267</v>
      </c>
      <c r="AA2797" s="175"/>
    </row>
    <row r="2798" spans="1:30" ht="26" x14ac:dyDescent="0.25">
      <c r="A2798" s="186">
        <v>303634</v>
      </c>
      <c r="B2798" s="187">
        <v>20448</v>
      </c>
      <c r="C2798" s="186"/>
      <c r="D2798" s="188"/>
      <c r="E2798" s="189"/>
      <c r="F2798" s="189" t="s">
        <v>3055</v>
      </c>
      <c r="G2798" s="189" t="s">
        <v>347</v>
      </c>
      <c r="H2798" s="186" t="s">
        <v>83</v>
      </c>
      <c r="I2798" s="190" t="s">
        <v>3268</v>
      </c>
      <c r="J2798" s="189"/>
      <c r="K2798" s="189"/>
      <c r="L2798" s="189"/>
      <c r="M2798" s="189"/>
      <c r="N2798" s="189" t="s">
        <v>635</v>
      </c>
      <c r="O2798" s="191">
        <v>42461</v>
      </c>
      <c r="P2798" s="192">
        <v>47</v>
      </c>
      <c r="Q2798" s="193">
        <v>0</v>
      </c>
      <c r="R2798" s="193">
        <f t="shared" si="135"/>
        <v>3.9166666666666665</v>
      </c>
      <c r="S2798" s="194">
        <f t="shared" si="134"/>
        <v>0</v>
      </c>
      <c r="T2798" s="189" t="s">
        <v>3146</v>
      </c>
      <c r="U2798" s="191">
        <v>42468</v>
      </c>
      <c r="V2798" s="178"/>
      <c r="W2798" s="178"/>
      <c r="X2798" s="189" t="s">
        <v>3264</v>
      </c>
      <c r="Y2798" s="179" t="s">
        <v>3266</v>
      </c>
      <c r="AA2798" s="175"/>
    </row>
    <row r="2799" spans="1:30" ht="26" x14ac:dyDescent="0.25">
      <c r="A2799" s="186">
        <v>21055</v>
      </c>
      <c r="B2799" s="187">
        <v>18161</v>
      </c>
      <c r="C2799" s="186"/>
      <c r="D2799" s="188"/>
      <c r="E2799" s="189"/>
      <c r="F2799" s="189" t="s">
        <v>3067</v>
      </c>
      <c r="G2799" s="189" t="s">
        <v>593</v>
      </c>
      <c r="H2799" s="186" t="s">
        <v>254</v>
      </c>
      <c r="I2799" s="190" t="s">
        <v>3287</v>
      </c>
      <c r="J2799" s="189"/>
      <c r="K2799" s="189"/>
      <c r="L2799" s="189"/>
      <c r="M2799" s="189"/>
      <c r="N2799" s="189" t="s">
        <v>635</v>
      </c>
      <c r="O2799" s="191">
        <v>42461</v>
      </c>
      <c r="P2799" s="192">
        <v>47</v>
      </c>
      <c r="Q2799" s="193">
        <v>0</v>
      </c>
      <c r="R2799" s="193">
        <f t="shared" si="135"/>
        <v>3.9166666666666665</v>
      </c>
      <c r="S2799" s="194">
        <f t="shared" si="134"/>
        <v>0</v>
      </c>
      <c r="T2799" s="189" t="s">
        <v>3159</v>
      </c>
      <c r="U2799" s="191">
        <v>42474</v>
      </c>
      <c r="V2799" s="189"/>
      <c r="W2799" s="189"/>
      <c r="X2799" s="189" t="s">
        <v>3264</v>
      </c>
      <c r="Y2799" s="179" t="s">
        <v>3288</v>
      </c>
      <c r="AA2799" s="175"/>
    </row>
    <row r="2800" spans="1:30" ht="26" x14ac:dyDescent="0.25">
      <c r="A2800" s="186">
        <v>304174</v>
      </c>
      <c r="B2800" s="187">
        <v>20790</v>
      </c>
      <c r="C2800" s="186"/>
      <c r="D2800" s="188"/>
      <c r="E2800" s="189"/>
      <c r="F2800" s="189" t="s">
        <v>3069</v>
      </c>
      <c r="G2800" s="189" t="s">
        <v>3290</v>
      </c>
      <c r="H2800" s="186" t="s">
        <v>83</v>
      </c>
      <c r="I2800" s="190" t="s">
        <v>3291</v>
      </c>
      <c r="J2800" s="189"/>
      <c r="K2800" s="189"/>
      <c r="L2800" s="189"/>
      <c r="M2800" s="189"/>
      <c r="N2800" s="189" t="s">
        <v>635</v>
      </c>
      <c r="O2800" s="191">
        <v>42461</v>
      </c>
      <c r="P2800" s="192">
        <v>47</v>
      </c>
      <c r="Q2800" s="193">
        <v>0</v>
      </c>
      <c r="R2800" s="193">
        <f t="shared" si="135"/>
        <v>3.9166666666666665</v>
      </c>
      <c r="S2800" s="194">
        <f t="shared" si="134"/>
        <v>0</v>
      </c>
      <c r="T2800" s="189" t="s">
        <v>3161</v>
      </c>
      <c r="U2800" s="191">
        <v>42475</v>
      </c>
      <c r="V2800" s="189"/>
      <c r="W2800" s="189"/>
      <c r="X2800" s="189" t="s">
        <v>3264</v>
      </c>
      <c r="Y2800" s="179" t="s">
        <v>3266</v>
      </c>
      <c r="AA2800" s="175"/>
    </row>
    <row r="2801" spans="1:30" ht="26" x14ac:dyDescent="0.25">
      <c r="A2801" s="186">
        <v>22051</v>
      </c>
      <c r="B2801" s="187">
        <v>18326</v>
      </c>
      <c r="C2801" s="186"/>
      <c r="D2801" s="188"/>
      <c r="E2801" s="189"/>
      <c r="F2801" s="189" t="s">
        <v>3100</v>
      </c>
      <c r="G2801" s="189" t="s">
        <v>3331</v>
      </c>
      <c r="H2801" s="186" t="s">
        <v>279</v>
      </c>
      <c r="I2801" s="190" t="s">
        <v>3332</v>
      </c>
      <c r="J2801" s="189"/>
      <c r="K2801" s="189"/>
      <c r="L2801" s="189"/>
      <c r="M2801" s="189"/>
      <c r="N2801" s="189" t="s">
        <v>635</v>
      </c>
      <c r="O2801" s="191" t="s">
        <v>3339</v>
      </c>
      <c r="P2801" s="192">
        <v>47</v>
      </c>
      <c r="Q2801" s="193">
        <v>0</v>
      </c>
      <c r="R2801" s="193">
        <f t="shared" si="135"/>
        <v>3.9166666666666665</v>
      </c>
      <c r="S2801" s="194">
        <f t="shared" ref="S2801:S2803" si="136">Q2801*R2801</f>
        <v>0</v>
      </c>
      <c r="T2801" s="189" t="s">
        <v>3192</v>
      </c>
      <c r="U2801" s="191">
        <v>42487</v>
      </c>
      <c r="V2801" s="189"/>
      <c r="W2801" s="189"/>
      <c r="X2801" s="189" t="s">
        <v>3264</v>
      </c>
      <c r="Y2801" s="179" t="s">
        <v>3266</v>
      </c>
      <c r="AA2801" s="175"/>
    </row>
    <row r="2802" spans="1:30" ht="26" x14ac:dyDescent="0.25">
      <c r="A2802" s="186">
        <v>7224</v>
      </c>
      <c r="B2802" s="187">
        <v>6911</v>
      </c>
      <c r="C2802" s="186"/>
      <c r="D2802" s="188"/>
      <c r="E2802" s="189"/>
      <c r="F2802" s="189" t="s">
        <v>3107</v>
      </c>
      <c r="G2802" s="189" t="s">
        <v>704</v>
      </c>
      <c r="H2802" s="186" t="s">
        <v>358</v>
      </c>
      <c r="I2802" s="190" t="s">
        <v>3340</v>
      </c>
      <c r="J2802" s="189"/>
      <c r="K2802" s="189"/>
      <c r="L2802" s="189"/>
      <c r="M2802" s="189"/>
      <c r="N2802" s="189" t="s">
        <v>635</v>
      </c>
      <c r="O2802" s="191" t="s">
        <v>3339</v>
      </c>
      <c r="P2802" s="192">
        <v>47</v>
      </c>
      <c r="Q2802" s="193">
        <v>0</v>
      </c>
      <c r="R2802" s="193">
        <f t="shared" si="135"/>
        <v>3.9166666666666665</v>
      </c>
      <c r="S2802" s="194">
        <f t="shared" si="136"/>
        <v>0</v>
      </c>
      <c r="T2802" s="189" t="s">
        <v>3199</v>
      </c>
      <c r="U2802" s="191">
        <v>42489</v>
      </c>
      <c r="V2802" s="178"/>
      <c r="W2802" s="178"/>
      <c r="X2802" s="189" t="s">
        <v>3264</v>
      </c>
      <c r="Y2802" s="179" t="s">
        <v>3266</v>
      </c>
      <c r="AA2802" s="175"/>
    </row>
    <row r="2803" spans="1:30" ht="13" x14ac:dyDescent="0.25">
      <c r="A2803" s="187">
        <v>24865</v>
      </c>
      <c r="B2803" s="187">
        <v>14947</v>
      </c>
      <c r="C2803" s="186"/>
      <c r="D2803" s="188"/>
      <c r="E2803" s="189"/>
      <c r="F2803" s="189" t="s">
        <v>527</v>
      </c>
      <c r="G2803" s="189" t="s">
        <v>338</v>
      </c>
      <c r="H2803" s="186" t="s">
        <v>69</v>
      </c>
      <c r="I2803" s="196" t="s">
        <v>339</v>
      </c>
      <c r="J2803" s="189"/>
      <c r="K2803" s="189"/>
      <c r="L2803" s="189"/>
      <c r="M2803" s="189"/>
      <c r="N2803" s="189" t="s">
        <v>635</v>
      </c>
      <c r="O2803" s="191">
        <v>42552</v>
      </c>
      <c r="P2803" s="192">
        <v>47</v>
      </c>
      <c r="Q2803" s="193">
        <v>0</v>
      </c>
      <c r="R2803" s="193">
        <f t="shared" si="135"/>
        <v>3.9166666666666665</v>
      </c>
      <c r="S2803" s="194">
        <f t="shared" si="136"/>
        <v>0</v>
      </c>
      <c r="T2803" s="189" t="s">
        <v>325</v>
      </c>
      <c r="U2803" s="191">
        <v>42579</v>
      </c>
      <c r="V2803" s="189"/>
      <c r="W2803" s="189"/>
      <c r="X2803" s="189" t="s">
        <v>3264</v>
      </c>
      <c r="Y2803" s="179" t="s">
        <v>4102</v>
      </c>
      <c r="AA2803" s="185"/>
      <c r="AC2803" t="s">
        <v>28</v>
      </c>
      <c r="AD2803" s="204">
        <v>42156</v>
      </c>
    </row>
    <row r="2804" spans="1:30" ht="38.5" x14ac:dyDescent="0.25">
      <c r="A2804" s="42">
        <v>19143</v>
      </c>
      <c r="B2804" s="92">
        <v>16666</v>
      </c>
      <c r="C2804" s="42"/>
      <c r="D2804" s="93"/>
      <c r="E2804" s="43"/>
      <c r="F2804" s="43" t="s">
        <v>5108</v>
      </c>
      <c r="G2804" s="43" t="s">
        <v>5109</v>
      </c>
      <c r="H2804" s="43" t="s">
        <v>91</v>
      </c>
      <c r="I2804" s="44">
        <v>70471</v>
      </c>
      <c r="J2804" s="43"/>
      <c r="K2804" s="43"/>
      <c r="L2804" s="43"/>
      <c r="M2804" s="43"/>
      <c r="N2804" s="43" t="s">
        <v>25</v>
      </c>
      <c r="O2804" s="45">
        <v>42644</v>
      </c>
      <c r="P2804" s="46">
        <v>47</v>
      </c>
      <c r="Q2804" s="47">
        <v>0</v>
      </c>
      <c r="R2804" s="47">
        <f>P2804/12</f>
        <v>3.9166666666666665</v>
      </c>
      <c r="S2804" s="48">
        <f>Q2804*R2804</f>
        <v>0</v>
      </c>
      <c r="T2804" s="43" t="s">
        <v>5110</v>
      </c>
      <c r="U2804" s="45">
        <v>42009</v>
      </c>
      <c r="V2804" s="43"/>
      <c r="W2804" s="43"/>
      <c r="X2804" s="43" t="s">
        <v>303</v>
      </c>
      <c r="Y2804" s="183" t="s">
        <v>5107</v>
      </c>
      <c r="AA2804" s="73"/>
      <c r="AC2804" t="s">
        <v>28</v>
      </c>
      <c r="AD2804" s="204">
        <v>42456</v>
      </c>
    </row>
    <row r="2805" spans="1:30" x14ac:dyDescent="0.25">
      <c r="A2805" s="42">
        <v>30090</v>
      </c>
      <c r="B2805" s="92">
        <v>18800</v>
      </c>
      <c r="C2805" s="42"/>
      <c r="D2805" s="93"/>
      <c r="E2805" s="43"/>
      <c r="F2805" s="43" t="s">
        <v>1225</v>
      </c>
      <c r="G2805" s="43" t="s">
        <v>641</v>
      </c>
      <c r="H2805" s="43" t="s">
        <v>72</v>
      </c>
      <c r="I2805" s="44" t="s">
        <v>1233</v>
      </c>
      <c r="J2805" s="43"/>
      <c r="K2805" s="43"/>
      <c r="L2805" s="43"/>
      <c r="M2805" s="43"/>
      <c r="N2805" s="43" t="s">
        <v>25</v>
      </c>
      <c r="O2805" s="45">
        <v>42005</v>
      </c>
      <c r="P2805" s="46">
        <v>47</v>
      </c>
      <c r="Q2805" s="47">
        <v>0</v>
      </c>
      <c r="R2805" s="47">
        <f t="shared" ref="R2805:R2868" si="137">P2805/12</f>
        <v>3.9166666666666665</v>
      </c>
      <c r="S2805" s="48">
        <f t="shared" ref="S2805:S2868" si="138">Q2805*R2805</f>
        <v>0</v>
      </c>
      <c r="T2805" s="43" t="s">
        <v>845</v>
      </c>
      <c r="U2805" s="45">
        <v>42086</v>
      </c>
      <c r="V2805" s="43"/>
      <c r="W2805" s="43"/>
      <c r="X2805" s="43" t="s">
        <v>303</v>
      </c>
      <c r="Y2805" s="183" t="s">
        <v>4914</v>
      </c>
      <c r="AA2805" s="73"/>
      <c r="AC2805" t="s">
        <v>4681</v>
      </c>
      <c r="AD2805" s="204">
        <v>42639</v>
      </c>
    </row>
    <row r="2806" spans="1:30" x14ac:dyDescent="0.25">
      <c r="A2806" s="42">
        <v>20907</v>
      </c>
      <c r="B2806" s="92">
        <v>18131</v>
      </c>
      <c r="C2806" s="42"/>
      <c r="D2806" s="93"/>
      <c r="E2806" s="43"/>
      <c r="F2806" s="43" t="s">
        <v>1943</v>
      </c>
      <c r="G2806" s="43" t="s">
        <v>661</v>
      </c>
      <c r="H2806" s="43" t="s">
        <v>612</v>
      </c>
      <c r="I2806" s="44" t="s">
        <v>1944</v>
      </c>
      <c r="J2806" s="43"/>
      <c r="K2806" s="43"/>
      <c r="L2806" s="43"/>
      <c r="M2806" s="43"/>
      <c r="N2806" s="43" t="s">
        <v>25</v>
      </c>
      <c r="O2806" s="45">
        <v>42186</v>
      </c>
      <c r="P2806" s="46">
        <v>47</v>
      </c>
      <c r="Q2806" s="47">
        <v>0</v>
      </c>
      <c r="R2806" s="47">
        <f t="shared" si="137"/>
        <v>3.9166666666666665</v>
      </c>
      <c r="S2806" s="48">
        <f t="shared" si="138"/>
        <v>0</v>
      </c>
      <c r="T2806" s="43" t="s">
        <v>1746</v>
      </c>
      <c r="U2806" s="45">
        <v>42268</v>
      </c>
      <c r="V2806" s="43"/>
      <c r="W2806" s="43"/>
      <c r="X2806" s="43" t="s">
        <v>303</v>
      </c>
      <c r="Y2806" s="183" t="s">
        <v>4341</v>
      </c>
      <c r="AA2806" s="73"/>
      <c r="AC2806" t="s">
        <v>4681</v>
      </c>
      <c r="AD2806" s="204">
        <v>42614</v>
      </c>
    </row>
    <row r="2807" spans="1:30" x14ac:dyDescent="0.25">
      <c r="A2807" s="42">
        <v>29193</v>
      </c>
      <c r="B2807" s="92">
        <v>16664</v>
      </c>
      <c r="C2807" s="42"/>
      <c r="D2807" s="93"/>
      <c r="E2807" s="43"/>
      <c r="F2807" s="43" t="s">
        <v>1388</v>
      </c>
      <c r="G2807" s="43" t="s">
        <v>642</v>
      </c>
      <c r="H2807" s="43" t="s">
        <v>198</v>
      </c>
      <c r="I2807" s="44" t="s">
        <v>1983</v>
      </c>
      <c r="J2807" s="43"/>
      <c r="K2807" s="43"/>
      <c r="L2807" s="43"/>
      <c r="M2807" s="43"/>
      <c r="N2807" s="43" t="s">
        <v>25</v>
      </c>
      <c r="O2807" s="45">
        <v>42186</v>
      </c>
      <c r="P2807" s="46">
        <v>47</v>
      </c>
      <c r="Q2807" s="47">
        <v>0</v>
      </c>
      <c r="R2807" s="47">
        <f t="shared" si="137"/>
        <v>3.9166666666666665</v>
      </c>
      <c r="S2807" s="48">
        <f t="shared" si="138"/>
        <v>0</v>
      </c>
      <c r="T2807" s="43" t="s">
        <v>835</v>
      </c>
      <c r="U2807" s="45">
        <v>42270</v>
      </c>
      <c r="V2807" s="43"/>
      <c r="W2807" s="43"/>
      <c r="X2807" s="43" t="s">
        <v>303</v>
      </c>
      <c r="Y2807" s="183" t="s">
        <v>4342</v>
      </c>
      <c r="AA2807" s="73"/>
      <c r="AC2807" t="s">
        <v>4681</v>
      </c>
      <c r="AD2807" s="204">
        <v>42636</v>
      </c>
    </row>
    <row r="2808" spans="1:30" x14ac:dyDescent="0.25">
      <c r="A2808" s="42">
        <v>10253</v>
      </c>
      <c r="B2808" s="92">
        <v>8992</v>
      </c>
      <c r="C2808" s="42"/>
      <c r="D2808" s="93"/>
      <c r="E2808" s="43"/>
      <c r="F2808" s="43" t="s">
        <v>1802</v>
      </c>
      <c r="G2808" s="43" t="s">
        <v>590</v>
      </c>
      <c r="H2808" s="43" t="s">
        <v>124</v>
      </c>
      <c r="I2808" s="44" t="s">
        <v>1803</v>
      </c>
      <c r="J2808" s="43"/>
      <c r="K2808" s="43"/>
      <c r="L2808" s="43"/>
      <c r="M2808" s="43"/>
      <c r="N2808" s="43" t="s">
        <v>25</v>
      </c>
      <c r="O2808" s="45">
        <v>42186</v>
      </c>
      <c r="P2808" s="46">
        <v>47</v>
      </c>
      <c r="Q2808" s="47">
        <v>0</v>
      </c>
      <c r="R2808" s="47">
        <f t="shared" si="137"/>
        <v>3.9166666666666665</v>
      </c>
      <c r="S2808" s="48">
        <f t="shared" si="138"/>
        <v>0</v>
      </c>
      <c r="T2808" s="43" t="s">
        <v>1691</v>
      </c>
      <c r="U2808" s="45">
        <v>42276</v>
      </c>
      <c r="V2808" s="43"/>
      <c r="W2808" s="43"/>
      <c r="X2808" s="43" t="s">
        <v>303</v>
      </c>
      <c r="Y2808" s="183" t="s">
        <v>5440</v>
      </c>
      <c r="AA2808" s="73"/>
      <c r="AC2808" t="s">
        <v>4681</v>
      </c>
      <c r="AD2808" s="204">
        <v>42643</v>
      </c>
    </row>
    <row r="2809" spans="1:30" ht="25" x14ac:dyDescent="0.25">
      <c r="A2809" s="42">
        <v>16247</v>
      </c>
      <c r="B2809" s="92">
        <v>11449</v>
      </c>
      <c r="C2809" s="42"/>
      <c r="D2809" s="93"/>
      <c r="E2809" s="43"/>
      <c r="F2809" s="43" t="s">
        <v>5084</v>
      </c>
      <c r="G2809" s="43" t="s">
        <v>543</v>
      </c>
      <c r="H2809" s="43" t="s">
        <v>366</v>
      </c>
      <c r="I2809" s="44" t="s">
        <v>5085</v>
      </c>
      <c r="J2809" s="43"/>
      <c r="K2809" s="43"/>
      <c r="L2809" s="43"/>
      <c r="M2809" s="43"/>
      <c r="N2809" s="43" t="s">
        <v>25</v>
      </c>
      <c r="O2809" s="45">
        <v>42644</v>
      </c>
      <c r="P2809" s="46">
        <v>47</v>
      </c>
      <c r="Q2809" s="47">
        <v>0</v>
      </c>
      <c r="R2809" s="47">
        <f t="shared" si="137"/>
        <v>3.9166666666666665</v>
      </c>
      <c r="S2809" s="48">
        <f t="shared" si="138"/>
        <v>0</v>
      </c>
      <c r="T2809" s="43" t="s">
        <v>5087</v>
      </c>
      <c r="U2809" s="45">
        <v>42549</v>
      </c>
      <c r="V2809" s="43"/>
      <c r="W2809" s="43"/>
      <c r="X2809" s="43" t="s">
        <v>303</v>
      </c>
      <c r="Y2809" s="183" t="s">
        <v>5086</v>
      </c>
      <c r="AA2809" s="73"/>
      <c r="AC2809" t="s">
        <v>28</v>
      </c>
      <c r="AD2809" s="204">
        <v>42422</v>
      </c>
    </row>
    <row r="2810" spans="1:30" ht="13" x14ac:dyDescent="0.25">
      <c r="A2810" s="42">
        <v>305289</v>
      </c>
      <c r="B2810" s="92">
        <v>21282</v>
      </c>
      <c r="C2810" s="42"/>
      <c r="D2810" s="93"/>
      <c r="E2810" s="43"/>
      <c r="F2810" s="43" t="s">
        <v>3850</v>
      </c>
      <c r="G2810" s="43" t="s">
        <v>4020</v>
      </c>
      <c r="H2810" s="43" t="s">
        <v>358</v>
      </c>
      <c r="I2810" s="44">
        <v>28557</v>
      </c>
      <c r="J2810" s="43"/>
      <c r="K2810" s="43"/>
      <c r="L2810" s="43"/>
      <c r="M2810" s="43"/>
      <c r="N2810" s="43" t="s">
        <v>25</v>
      </c>
      <c r="O2810" s="45">
        <v>42552</v>
      </c>
      <c r="P2810" s="46">
        <v>47</v>
      </c>
      <c r="Q2810" s="47">
        <v>0</v>
      </c>
      <c r="R2810" s="47">
        <f t="shared" si="137"/>
        <v>3.9166666666666665</v>
      </c>
      <c r="S2810" s="48">
        <f t="shared" si="138"/>
        <v>0</v>
      </c>
      <c r="T2810" s="43" t="s">
        <v>3930</v>
      </c>
      <c r="U2810" s="45">
        <v>42632</v>
      </c>
      <c r="V2810" s="43"/>
      <c r="W2810" s="43"/>
      <c r="X2810" s="43" t="s">
        <v>303</v>
      </c>
      <c r="Y2810" s="183" t="s">
        <v>4917</v>
      </c>
      <c r="AA2810" s="73"/>
      <c r="AC2810" t="s">
        <v>4681</v>
      </c>
      <c r="AD2810" s="204">
        <v>42632</v>
      </c>
    </row>
    <row r="2811" spans="1:30" ht="13" x14ac:dyDescent="0.25">
      <c r="A2811" s="42">
        <v>306241</v>
      </c>
      <c r="B2811" s="92">
        <v>21726</v>
      </c>
      <c r="C2811" s="42"/>
      <c r="D2811" s="93"/>
      <c r="E2811" s="43"/>
      <c r="F2811" s="43" t="s">
        <v>4846</v>
      </c>
      <c r="G2811" s="43" t="s">
        <v>4966</v>
      </c>
      <c r="H2811" s="43" t="s">
        <v>110</v>
      </c>
      <c r="I2811" s="44">
        <v>7501</v>
      </c>
      <c r="J2811" s="43"/>
      <c r="K2811" s="43"/>
      <c r="L2811" s="43"/>
      <c r="M2811" s="43"/>
      <c r="N2811" s="43" t="s">
        <v>754</v>
      </c>
      <c r="O2811" s="45">
        <v>42552</v>
      </c>
      <c r="P2811" s="46">
        <v>47</v>
      </c>
      <c r="Q2811" s="47">
        <v>0</v>
      </c>
      <c r="R2811" s="47">
        <f t="shared" si="137"/>
        <v>3.9166666666666665</v>
      </c>
      <c r="S2811" s="48">
        <f t="shared" si="138"/>
        <v>0</v>
      </c>
      <c r="T2811" s="43" t="s">
        <v>4901</v>
      </c>
      <c r="U2811" s="45">
        <v>42640</v>
      </c>
      <c r="V2811" s="43"/>
      <c r="W2811" s="43"/>
      <c r="X2811" s="43" t="s">
        <v>303</v>
      </c>
      <c r="Y2811" s="183" t="s">
        <v>4930</v>
      </c>
      <c r="AA2811" s="73"/>
      <c r="AC2811" t="s">
        <v>4681</v>
      </c>
      <c r="AD2811" s="204">
        <v>42640</v>
      </c>
    </row>
    <row r="2812" spans="1:30" s="236" customFormat="1" x14ac:dyDescent="0.25">
      <c r="A2812" s="42">
        <v>30996</v>
      </c>
      <c r="B2812" s="92">
        <v>19339</v>
      </c>
      <c r="C2812" s="42"/>
      <c r="D2812" s="93"/>
      <c r="E2812" s="43"/>
      <c r="F2812" s="43" t="s">
        <v>1344</v>
      </c>
      <c r="G2812" s="43" t="s">
        <v>713</v>
      </c>
      <c r="H2812" s="43" t="s">
        <v>110</v>
      </c>
      <c r="I2812" s="44" t="s">
        <v>1500</v>
      </c>
      <c r="J2812" s="43"/>
      <c r="K2812" s="43"/>
      <c r="L2812" s="43"/>
      <c r="M2812" s="43"/>
      <c r="N2812" s="43" t="s">
        <v>25</v>
      </c>
      <c r="O2812" s="45">
        <v>42186</v>
      </c>
      <c r="P2812" s="46">
        <v>47</v>
      </c>
      <c r="Q2812" s="47">
        <v>0</v>
      </c>
      <c r="R2812" s="47">
        <f t="shared" si="137"/>
        <v>3.9166666666666665</v>
      </c>
      <c r="S2812" s="48">
        <f t="shared" si="138"/>
        <v>0</v>
      </c>
      <c r="T2812" s="43" t="s">
        <v>1345</v>
      </c>
      <c r="U2812" s="45">
        <v>42198</v>
      </c>
      <c r="V2812" s="43"/>
      <c r="W2812" s="43"/>
      <c r="X2812" s="43" t="s">
        <v>303</v>
      </c>
      <c r="Y2812" s="183" t="s">
        <v>4915</v>
      </c>
      <c r="AC2812" t="s">
        <v>4681</v>
      </c>
      <c r="AD2812" s="204">
        <v>42654</v>
      </c>
    </row>
    <row r="2813" spans="1:30" s="236" customFormat="1" x14ac:dyDescent="0.25">
      <c r="A2813" s="42">
        <v>32814</v>
      </c>
      <c r="B2813" s="92">
        <v>20001</v>
      </c>
      <c r="C2813" s="42"/>
      <c r="D2813" s="93"/>
      <c r="E2813" s="43"/>
      <c r="F2813" s="43" t="s">
        <v>2082</v>
      </c>
      <c r="G2813" s="43" t="s">
        <v>518</v>
      </c>
      <c r="H2813" s="43" t="s">
        <v>69</v>
      </c>
      <c r="I2813" s="44" t="s">
        <v>2093</v>
      </c>
      <c r="J2813" s="43"/>
      <c r="K2813" s="43"/>
      <c r="L2813" s="43"/>
      <c r="M2813" s="43"/>
      <c r="N2813" s="43" t="s">
        <v>754</v>
      </c>
      <c r="O2813" s="45">
        <v>42278</v>
      </c>
      <c r="P2813" s="46">
        <v>47</v>
      </c>
      <c r="Q2813" s="47">
        <v>0</v>
      </c>
      <c r="R2813" s="47">
        <f t="shared" si="137"/>
        <v>3.9166666666666665</v>
      </c>
      <c r="S2813" s="48">
        <f t="shared" si="138"/>
        <v>0</v>
      </c>
      <c r="T2813" s="43" t="s">
        <v>2088</v>
      </c>
      <c r="U2813" s="45">
        <v>42300</v>
      </c>
      <c r="V2813" s="43"/>
      <c r="W2813" s="43"/>
      <c r="X2813" s="43" t="s">
        <v>303</v>
      </c>
      <c r="Y2813" s="183" t="s">
        <v>4916</v>
      </c>
      <c r="AC2813" t="s">
        <v>4681</v>
      </c>
      <c r="AD2813" s="204">
        <v>42673</v>
      </c>
    </row>
    <row r="2814" spans="1:30" s="236" customFormat="1" x14ac:dyDescent="0.25">
      <c r="A2814" s="42">
        <v>304707</v>
      </c>
      <c r="B2814" s="92">
        <v>20911</v>
      </c>
      <c r="C2814" s="42"/>
      <c r="D2814" s="93"/>
      <c r="E2814" s="43"/>
      <c r="F2814" s="43" t="s">
        <v>3874</v>
      </c>
      <c r="G2814" s="43" t="s">
        <v>4049</v>
      </c>
      <c r="H2814" s="43" t="s">
        <v>72</v>
      </c>
      <c r="I2814" s="44" t="s">
        <v>4050</v>
      </c>
      <c r="J2814" s="43"/>
      <c r="K2814" s="43"/>
      <c r="L2814" s="43"/>
      <c r="M2814" s="43"/>
      <c r="N2814" s="43" t="s">
        <v>754</v>
      </c>
      <c r="O2814" s="45">
        <v>42552</v>
      </c>
      <c r="P2814" s="46">
        <v>47</v>
      </c>
      <c r="Q2814" s="47">
        <v>0</v>
      </c>
      <c r="R2814" s="47">
        <f t="shared" si="137"/>
        <v>3.9166666666666665</v>
      </c>
      <c r="S2814" s="48">
        <f t="shared" si="138"/>
        <v>0</v>
      </c>
      <c r="T2814" s="43" t="s">
        <v>3954</v>
      </c>
      <c r="U2814" s="45">
        <v>42566</v>
      </c>
      <c r="V2814" s="43"/>
      <c r="W2814" s="43"/>
      <c r="X2814" s="43" t="s">
        <v>303</v>
      </c>
      <c r="Y2814" s="183" t="s">
        <v>5666</v>
      </c>
      <c r="AC2814" t="s">
        <v>4681</v>
      </c>
      <c r="AD2814" s="204">
        <v>42664</v>
      </c>
    </row>
    <row r="2815" spans="1:30" s="236" customFormat="1" ht="37.5" x14ac:dyDescent="0.25">
      <c r="A2815" s="42">
        <v>304480</v>
      </c>
      <c r="B2815" s="92">
        <v>20972</v>
      </c>
      <c r="C2815" s="42"/>
      <c r="D2815" s="93"/>
      <c r="E2815" s="43"/>
      <c r="F2815" s="43" t="s">
        <v>4191</v>
      </c>
      <c r="G2815" s="43" t="s">
        <v>3746</v>
      </c>
      <c r="H2815" s="43" t="s">
        <v>124</v>
      </c>
      <c r="I2815" s="44" t="s">
        <v>4094</v>
      </c>
      <c r="J2815" s="43"/>
      <c r="K2815" s="43"/>
      <c r="L2815" s="43"/>
      <c r="M2815" s="43"/>
      <c r="N2815" s="43" t="s">
        <v>754</v>
      </c>
      <c r="O2815" s="45">
        <v>42552</v>
      </c>
      <c r="P2815" s="46">
        <v>47</v>
      </c>
      <c r="Q2815" s="47">
        <v>0</v>
      </c>
      <c r="R2815" s="47">
        <f t="shared" si="137"/>
        <v>3.9166666666666665</v>
      </c>
      <c r="S2815" s="48">
        <f t="shared" si="138"/>
        <v>0</v>
      </c>
      <c r="T2815" s="43" t="s">
        <v>4268</v>
      </c>
      <c r="U2815" s="45">
        <v>42597</v>
      </c>
      <c r="V2815" s="43"/>
      <c r="W2815" s="43"/>
      <c r="X2815" s="43" t="s">
        <v>303</v>
      </c>
      <c r="Y2815" s="183" t="s">
        <v>5445</v>
      </c>
      <c r="AC2815"/>
      <c r="AD2815" s="204"/>
    </row>
    <row r="2816" spans="1:30" s="236" customFormat="1" x14ac:dyDescent="0.25">
      <c r="A2816" s="42">
        <v>304722</v>
      </c>
      <c r="B2816" s="92">
        <v>21493</v>
      </c>
      <c r="C2816" s="42"/>
      <c r="D2816" s="93"/>
      <c r="E2816" s="43"/>
      <c r="F2816" s="43" t="s">
        <v>4213</v>
      </c>
      <c r="G2816" s="43" t="s">
        <v>3539</v>
      </c>
      <c r="H2816" s="43" t="s">
        <v>355</v>
      </c>
      <c r="I2816" s="44">
        <v>48507</v>
      </c>
      <c r="J2816" s="43"/>
      <c r="K2816" s="43"/>
      <c r="L2816" s="43"/>
      <c r="M2816" s="43"/>
      <c r="N2816" s="43" t="s">
        <v>635</v>
      </c>
      <c r="O2816" s="45">
        <v>42552</v>
      </c>
      <c r="P2816" s="46">
        <v>47</v>
      </c>
      <c r="Q2816" s="47">
        <v>0</v>
      </c>
      <c r="R2816" s="47">
        <f t="shared" si="137"/>
        <v>3.9166666666666665</v>
      </c>
      <c r="S2816" s="48">
        <f t="shared" si="138"/>
        <v>0</v>
      </c>
      <c r="T2816" s="43" t="s">
        <v>4289</v>
      </c>
      <c r="U2816" s="45">
        <v>42605</v>
      </c>
      <c r="V2816" s="43"/>
      <c r="W2816" s="43"/>
      <c r="X2816" s="43" t="s">
        <v>303</v>
      </c>
      <c r="Y2816" s="183" t="s">
        <v>4773</v>
      </c>
      <c r="AC2816" t="s">
        <v>4681</v>
      </c>
      <c r="AD2816" s="204">
        <v>42657</v>
      </c>
    </row>
    <row r="2817" spans="1:30" x14ac:dyDescent="0.25">
      <c r="A2817" s="42">
        <v>7434</v>
      </c>
      <c r="B2817" s="92">
        <v>18611</v>
      </c>
      <c r="C2817" s="42">
        <v>1</v>
      </c>
      <c r="D2817" s="93">
        <f>C2817-Q2817</f>
        <v>1</v>
      </c>
      <c r="E2817" s="43"/>
      <c r="F2817" s="43" t="s">
        <v>57</v>
      </c>
      <c r="G2817" s="43" t="s">
        <v>58</v>
      </c>
      <c r="H2817" s="43" t="s">
        <v>59</v>
      </c>
      <c r="I2817" s="44">
        <v>34293</v>
      </c>
      <c r="J2817" s="43"/>
      <c r="K2817" s="43"/>
      <c r="L2817" s="43"/>
      <c r="M2817" s="43"/>
      <c r="N2817" s="43" t="s">
        <v>25</v>
      </c>
      <c r="O2817" s="45">
        <v>41518</v>
      </c>
      <c r="P2817" s="46">
        <v>47</v>
      </c>
      <c r="Q2817" s="47">
        <v>0</v>
      </c>
      <c r="R2817" s="47">
        <f t="shared" si="137"/>
        <v>3.9166666666666665</v>
      </c>
      <c r="S2817" s="48">
        <f t="shared" si="138"/>
        <v>0</v>
      </c>
      <c r="T2817" s="43" t="s">
        <v>60</v>
      </c>
      <c r="U2817" s="45">
        <v>41562</v>
      </c>
      <c r="V2817" s="43"/>
      <c r="W2817" s="43"/>
      <c r="X2817" s="43" t="s">
        <v>303</v>
      </c>
      <c r="Y2817" s="183" t="s">
        <v>4911</v>
      </c>
      <c r="AA2817" s="73"/>
      <c r="AC2817" t="s">
        <v>4681</v>
      </c>
      <c r="AD2817" s="204">
        <v>42675</v>
      </c>
    </row>
    <row r="2818" spans="1:30" x14ac:dyDescent="0.25">
      <c r="A2818" s="42">
        <v>24425</v>
      </c>
      <c r="B2818" s="92">
        <v>14421</v>
      </c>
      <c r="C2818" s="42">
        <v>1</v>
      </c>
      <c r="D2818" s="93">
        <f>C2818-Q2818</f>
        <v>1</v>
      </c>
      <c r="E2818" s="43"/>
      <c r="F2818" s="43" t="s">
        <v>420</v>
      </c>
      <c r="G2818" s="43" t="s">
        <v>487</v>
      </c>
      <c r="H2818" s="43" t="s">
        <v>91</v>
      </c>
      <c r="I2818" s="44">
        <v>70764</v>
      </c>
      <c r="J2818" s="43"/>
      <c r="K2818" s="43"/>
      <c r="L2818" s="43"/>
      <c r="M2818" s="43"/>
      <c r="N2818" s="43" t="s">
        <v>25</v>
      </c>
      <c r="O2818" s="45">
        <v>41730</v>
      </c>
      <c r="P2818" s="46">
        <v>47</v>
      </c>
      <c r="Q2818" s="47">
        <v>0</v>
      </c>
      <c r="R2818" s="47">
        <f t="shared" si="137"/>
        <v>3.9166666666666665</v>
      </c>
      <c r="S2818" s="48">
        <f t="shared" si="138"/>
        <v>0</v>
      </c>
      <c r="T2818" s="43" t="s">
        <v>419</v>
      </c>
      <c r="U2818" s="45">
        <v>41687</v>
      </c>
      <c r="V2818" s="43"/>
      <c r="W2818" s="43"/>
      <c r="X2818" s="43" t="s">
        <v>303</v>
      </c>
      <c r="Y2818" s="183" t="s">
        <v>5431</v>
      </c>
      <c r="AA2818" s="73"/>
      <c r="AC2818" t="s">
        <v>4681</v>
      </c>
      <c r="AD2818" s="204">
        <v>42704</v>
      </c>
    </row>
    <row r="2819" spans="1:30" x14ac:dyDescent="0.25">
      <c r="A2819" s="42">
        <v>22193</v>
      </c>
      <c r="B2819" s="92">
        <v>15942</v>
      </c>
      <c r="C2819" s="42"/>
      <c r="D2819" s="93"/>
      <c r="E2819" s="43"/>
      <c r="F2819" s="43" t="s">
        <v>579</v>
      </c>
      <c r="G2819" s="43" t="s">
        <v>541</v>
      </c>
      <c r="H2819" s="43" t="s">
        <v>357</v>
      </c>
      <c r="I2819" s="44">
        <v>96732</v>
      </c>
      <c r="J2819" s="43"/>
      <c r="K2819" s="43"/>
      <c r="L2819" s="43"/>
      <c r="M2819" s="43"/>
      <c r="N2819" s="43" t="s">
        <v>25</v>
      </c>
      <c r="O2819" s="45">
        <v>41821</v>
      </c>
      <c r="P2819" s="46">
        <v>47</v>
      </c>
      <c r="Q2819" s="47">
        <v>0</v>
      </c>
      <c r="R2819" s="47">
        <f t="shared" si="137"/>
        <v>3.9166666666666665</v>
      </c>
      <c r="S2819" s="48">
        <f t="shared" si="138"/>
        <v>0</v>
      </c>
      <c r="T2819" s="43" t="s">
        <v>797</v>
      </c>
      <c r="U2819" s="45">
        <v>41894</v>
      </c>
      <c r="V2819" s="43"/>
      <c r="W2819" s="43"/>
      <c r="X2819" s="43" t="s">
        <v>303</v>
      </c>
      <c r="Y2819" s="183" t="s">
        <v>5432</v>
      </c>
      <c r="AA2819" s="73"/>
      <c r="AC2819" t="s">
        <v>4681</v>
      </c>
      <c r="AD2819" s="204">
        <v>42689</v>
      </c>
    </row>
    <row r="2820" spans="1:30" x14ac:dyDescent="0.25">
      <c r="A2820" s="42">
        <v>28359</v>
      </c>
      <c r="B2820" s="92">
        <v>16435</v>
      </c>
      <c r="C2820" s="42"/>
      <c r="D2820" s="93"/>
      <c r="E2820" s="43"/>
      <c r="F2820" s="43" t="s">
        <v>819</v>
      </c>
      <c r="G2820" s="43" t="s">
        <v>755</v>
      </c>
      <c r="H2820" s="43" t="s">
        <v>602</v>
      </c>
      <c r="I2820" s="44" t="s">
        <v>993</v>
      </c>
      <c r="J2820" s="43"/>
      <c r="K2820" s="43"/>
      <c r="L2820" s="43"/>
      <c r="M2820" s="43"/>
      <c r="N2820" s="43" t="s">
        <v>25</v>
      </c>
      <c r="O2820" s="45">
        <v>41913</v>
      </c>
      <c r="P2820" s="46">
        <v>47</v>
      </c>
      <c r="Q2820" s="47">
        <v>0</v>
      </c>
      <c r="R2820" s="47">
        <f t="shared" si="137"/>
        <v>3.9166666666666665</v>
      </c>
      <c r="S2820" s="48">
        <f t="shared" si="138"/>
        <v>0</v>
      </c>
      <c r="T2820" s="43" t="s">
        <v>923</v>
      </c>
      <c r="U2820" s="45">
        <v>41939</v>
      </c>
      <c r="V2820" s="43"/>
      <c r="W2820" s="43"/>
      <c r="X2820" s="43" t="s">
        <v>303</v>
      </c>
      <c r="Y2820" s="183" t="s">
        <v>5433</v>
      </c>
      <c r="AA2820" s="73"/>
      <c r="AC2820" t="s">
        <v>4681</v>
      </c>
      <c r="AD2820" s="204">
        <v>42675</v>
      </c>
    </row>
    <row r="2821" spans="1:30" ht="13" x14ac:dyDescent="0.25">
      <c r="A2821" s="42">
        <v>29778</v>
      </c>
      <c r="B2821" s="92">
        <v>18743</v>
      </c>
      <c r="C2821" s="42"/>
      <c r="D2821" s="93"/>
      <c r="E2821" s="43"/>
      <c r="F2821" s="43" t="s">
        <v>1230</v>
      </c>
      <c r="G2821" s="43" t="s">
        <v>639</v>
      </c>
      <c r="H2821" s="43" t="s">
        <v>359</v>
      </c>
      <c r="I2821" s="44" t="s">
        <v>1238</v>
      </c>
      <c r="J2821" s="43"/>
      <c r="K2821" s="43"/>
      <c r="L2821" s="43"/>
      <c r="M2821" s="43"/>
      <c r="N2821" s="43" t="s">
        <v>25</v>
      </c>
      <c r="O2821" s="45">
        <v>42005</v>
      </c>
      <c r="P2821" s="46">
        <v>47</v>
      </c>
      <c r="Q2821" s="47">
        <v>0</v>
      </c>
      <c r="R2821" s="47">
        <f t="shared" si="137"/>
        <v>3.9166666666666665</v>
      </c>
      <c r="S2821" s="48">
        <f t="shared" si="138"/>
        <v>0</v>
      </c>
      <c r="T2821" s="43" t="s">
        <v>886</v>
      </c>
      <c r="U2821" s="45">
        <v>42093</v>
      </c>
      <c r="V2821" s="43"/>
      <c r="W2821" s="43"/>
      <c r="X2821" s="43" t="s">
        <v>303</v>
      </c>
      <c r="Y2821" s="183" t="s">
        <v>5437</v>
      </c>
      <c r="AA2821" s="73"/>
      <c r="AC2821" t="s">
        <v>28</v>
      </c>
      <c r="AD2821" s="204">
        <v>42695</v>
      </c>
    </row>
    <row r="2822" spans="1:30" x14ac:dyDescent="0.25">
      <c r="A2822" s="42">
        <v>30277</v>
      </c>
      <c r="B2822" s="92">
        <v>19317</v>
      </c>
      <c r="C2822" s="42"/>
      <c r="D2822" s="93"/>
      <c r="E2822" s="43"/>
      <c r="F2822" s="43" t="s">
        <v>1346</v>
      </c>
      <c r="G2822" s="43" t="s">
        <v>1347</v>
      </c>
      <c r="H2822" s="43" t="s">
        <v>91</v>
      </c>
      <c r="I2822" s="44" t="s">
        <v>1419</v>
      </c>
      <c r="J2822" s="43"/>
      <c r="K2822" s="43"/>
      <c r="L2822" s="43"/>
      <c r="M2822" s="43"/>
      <c r="N2822" s="43" t="s">
        <v>25</v>
      </c>
      <c r="O2822" s="45">
        <v>42095</v>
      </c>
      <c r="P2822" s="46">
        <v>47</v>
      </c>
      <c r="Q2822" s="47">
        <v>0</v>
      </c>
      <c r="R2822" s="47">
        <f t="shared" si="137"/>
        <v>3.9166666666666665</v>
      </c>
      <c r="S2822" s="48">
        <f t="shared" si="138"/>
        <v>0</v>
      </c>
      <c r="T2822" s="43" t="s">
        <v>1348</v>
      </c>
      <c r="U2822" s="45">
        <v>42142</v>
      </c>
      <c r="V2822" s="43"/>
      <c r="W2822" s="43"/>
      <c r="X2822" s="43" t="s">
        <v>303</v>
      </c>
      <c r="Y2822" s="183" t="s">
        <v>5438</v>
      </c>
      <c r="AA2822" s="73"/>
      <c r="AC2822" t="s">
        <v>4681</v>
      </c>
      <c r="AD2822" s="204">
        <v>42693</v>
      </c>
    </row>
    <row r="2823" spans="1:30" x14ac:dyDescent="0.25">
      <c r="A2823" s="42">
        <v>30656</v>
      </c>
      <c r="B2823" s="92">
        <v>19108</v>
      </c>
      <c r="C2823" s="42"/>
      <c r="D2823" s="93"/>
      <c r="E2823" s="43"/>
      <c r="F2823" s="43" t="s">
        <v>1338</v>
      </c>
      <c r="G2823" s="43" t="s">
        <v>662</v>
      </c>
      <c r="H2823" s="43" t="s">
        <v>59</v>
      </c>
      <c r="I2823" s="44" t="s">
        <v>1417</v>
      </c>
      <c r="J2823" s="43"/>
      <c r="K2823" s="43"/>
      <c r="L2823" s="43"/>
      <c r="M2823" s="43"/>
      <c r="N2823" s="43" t="s">
        <v>25</v>
      </c>
      <c r="O2823" s="45">
        <v>42095</v>
      </c>
      <c r="P2823" s="46">
        <v>47</v>
      </c>
      <c r="Q2823" s="47">
        <v>0</v>
      </c>
      <c r="R2823" s="47">
        <f t="shared" si="137"/>
        <v>3.9166666666666665</v>
      </c>
      <c r="S2823" s="48">
        <f t="shared" si="138"/>
        <v>0</v>
      </c>
      <c r="T2823" s="43" t="s">
        <v>1339</v>
      </c>
      <c r="U2823" s="45">
        <v>42142</v>
      </c>
      <c r="V2823" s="43"/>
      <c r="W2823" s="43"/>
      <c r="X2823" s="43" t="s">
        <v>303</v>
      </c>
      <c r="Y2823" s="183" t="s">
        <v>5439</v>
      </c>
      <c r="AA2823" s="73"/>
      <c r="AC2823" t="s">
        <v>4681</v>
      </c>
      <c r="AD2823" s="204">
        <v>42690</v>
      </c>
    </row>
    <row r="2824" spans="1:30" x14ac:dyDescent="0.25">
      <c r="A2824" s="42">
        <v>32295</v>
      </c>
      <c r="B2824" s="92">
        <v>19774</v>
      </c>
      <c r="C2824" s="42"/>
      <c r="D2824" s="93"/>
      <c r="E2824" s="43"/>
      <c r="F2824" s="43" t="s">
        <v>2188</v>
      </c>
      <c r="G2824" s="43" t="s">
        <v>2225</v>
      </c>
      <c r="H2824" s="43" t="s">
        <v>355</v>
      </c>
      <c r="I2824" s="44" t="s">
        <v>2226</v>
      </c>
      <c r="J2824" s="43"/>
      <c r="K2824" s="43"/>
      <c r="L2824" s="43"/>
      <c r="M2824" s="43"/>
      <c r="N2824" s="43" t="s">
        <v>754</v>
      </c>
      <c r="O2824" s="45">
        <v>42278</v>
      </c>
      <c r="P2824" s="46">
        <v>47</v>
      </c>
      <c r="Q2824" s="47">
        <v>0</v>
      </c>
      <c r="R2824" s="47">
        <f t="shared" si="137"/>
        <v>3.9166666666666665</v>
      </c>
      <c r="S2824" s="48">
        <f t="shared" si="138"/>
        <v>0</v>
      </c>
      <c r="T2824" s="43" t="s">
        <v>2192</v>
      </c>
      <c r="U2824" s="45">
        <v>42324</v>
      </c>
      <c r="V2824" s="43"/>
      <c r="W2824" s="43"/>
      <c r="X2824" s="43" t="s">
        <v>303</v>
      </c>
      <c r="Y2824" s="183" t="s">
        <v>5441</v>
      </c>
      <c r="AA2824" s="73"/>
      <c r="AC2824" t="s">
        <v>4681</v>
      </c>
      <c r="AD2824" s="204">
        <v>42704</v>
      </c>
    </row>
    <row r="2825" spans="1:30" ht="13" x14ac:dyDescent="0.25">
      <c r="A2825" s="42">
        <v>19807</v>
      </c>
      <c r="B2825" s="92">
        <v>17899</v>
      </c>
      <c r="C2825" s="42"/>
      <c r="D2825" s="93"/>
      <c r="E2825" s="43"/>
      <c r="F2825" s="43" t="s">
        <v>3006</v>
      </c>
      <c r="G2825" s="43" t="s">
        <v>3008</v>
      </c>
      <c r="H2825" s="43" t="s">
        <v>110</v>
      </c>
      <c r="I2825" s="44">
        <v>7111</v>
      </c>
      <c r="J2825" s="43"/>
      <c r="K2825" s="43"/>
      <c r="L2825" s="43"/>
      <c r="M2825" s="43"/>
      <c r="N2825" s="43" t="s">
        <v>25</v>
      </c>
      <c r="O2825" s="45">
        <v>42370</v>
      </c>
      <c r="P2825" s="46">
        <v>47</v>
      </c>
      <c r="Q2825" s="47">
        <v>0</v>
      </c>
      <c r="R2825" s="47">
        <f t="shared" si="137"/>
        <v>3.9166666666666665</v>
      </c>
      <c r="S2825" s="48">
        <f t="shared" si="138"/>
        <v>0</v>
      </c>
      <c r="T2825" s="43" t="s">
        <v>3007</v>
      </c>
      <c r="U2825" s="45">
        <v>42447</v>
      </c>
      <c r="V2825" s="43"/>
      <c r="W2825" s="43"/>
      <c r="X2825" s="43" t="s">
        <v>303</v>
      </c>
      <c r="Y2825" s="183" t="s">
        <v>5444</v>
      </c>
      <c r="AA2825" s="73"/>
      <c r="AC2825" t="s">
        <v>28</v>
      </c>
      <c r="AD2825" s="204">
        <v>42683</v>
      </c>
    </row>
    <row r="2826" spans="1:30" x14ac:dyDescent="0.25">
      <c r="A2826" s="42">
        <v>304217</v>
      </c>
      <c r="B2826" s="92">
        <v>20758</v>
      </c>
      <c r="C2826" s="42"/>
      <c r="D2826" s="93"/>
      <c r="E2826" s="43"/>
      <c r="F2826" s="43" t="s">
        <v>3036</v>
      </c>
      <c r="G2826" s="43" t="s">
        <v>3237</v>
      </c>
      <c r="H2826" s="43" t="s">
        <v>59</v>
      </c>
      <c r="I2826" s="44" t="s">
        <v>3238</v>
      </c>
      <c r="J2826" s="43"/>
      <c r="K2826" s="43"/>
      <c r="L2826" s="43"/>
      <c r="M2826" s="43"/>
      <c r="N2826" s="43" t="s">
        <v>754</v>
      </c>
      <c r="O2826" s="45">
        <v>42461</v>
      </c>
      <c r="P2826" s="46">
        <v>47</v>
      </c>
      <c r="Q2826" s="47">
        <v>0</v>
      </c>
      <c r="R2826" s="47">
        <f t="shared" si="137"/>
        <v>3.9166666666666665</v>
      </c>
      <c r="S2826" s="48">
        <f t="shared" si="138"/>
        <v>0</v>
      </c>
      <c r="T2826" s="43" t="s">
        <v>3127</v>
      </c>
      <c r="U2826" s="45">
        <v>42461</v>
      </c>
      <c r="V2826" s="43"/>
      <c r="W2826" s="43"/>
      <c r="X2826" s="43" t="s">
        <v>303</v>
      </c>
      <c r="Y2826" s="183" t="s">
        <v>5441</v>
      </c>
      <c r="AA2826" s="175"/>
      <c r="AC2826" t="s">
        <v>4681</v>
      </c>
      <c r="AD2826" s="204">
        <v>42704</v>
      </c>
    </row>
    <row r="2827" spans="1:30" ht="26" x14ac:dyDescent="0.25">
      <c r="A2827" s="42">
        <v>18314</v>
      </c>
      <c r="B2827" s="92">
        <v>17737</v>
      </c>
      <c r="C2827" s="42"/>
      <c r="D2827" s="93"/>
      <c r="E2827" s="43"/>
      <c r="F2827" s="43" t="s">
        <v>2958</v>
      </c>
      <c r="G2827" s="43" t="s">
        <v>758</v>
      </c>
      <c r="H2827" s="43" t="s">
        <v>69</v>
      </c>
      <c r="I2827" s="44">
        <v>890741918</v>
      </c>
      <c r="J2827" s="43"/>
      <c r="K2827" s="43"/>
      <c r="L2827" s="43"/>
      <c r="M2827" s="43"/>
      <c r="N2827" s="43" t="s">
        <v>754</v>
      </c>
      <c r="O2827" s="45">
        <v>42370</v>
      </c>
      <c r="P2827" s="46">
        <v>47</v>
      </c>
      <c r="Q2827" s="47">
        <v>0</v>
      </c>
      <c r="R2827" s="47">
        <f t="shared" si="137"/>
        <v>3.9166666666666665</v>
      </c>
      <c r="S2827" s="48">
        <f t="shared" si="138"/>
        <v>0</v>
      </c>
      <c r="T2827" s="43" t="s">
        <v>2997</v>
      </c>
      <c r="U2827" s="45">
        <v>42675</v>
      </c>
      <c r="V2827" s="43"/>
      <c r="W2827" s="43"/>
      <c r="X2827" s="43" t="s">
        <v>303</v>
      </c>
      <c r="Y2827" s="183" t="s">
        <v>4918</v>
      </c>
      <c r="AA2827" s="175"/>
      <c r="AC2827" t="s">
        <v>28</v>
      </c>
      <c r="AD2827" s="204">
        <v>42675</v>
      </c>
    </row>
    <row r="2828" spans="1:30" ht="26" x14ac:dyDescent="0.25">
      <c r="A2828" s="42">
        <v>26261</v>
      </c>
      <c r="B2828" s="92">
        <v>15201</v>
      </c>
      <c r="C2828" s="42">
        <v>1</v>
      </c>
      <c r="D2828" s="93">
        <f>C2828-Q2828</f>
        <v>1</v>
      </c>
      <c r="E2828" s="43"/>
      <c r="F2828" s="43" t="s">
        <v>394</v>
      </c>
      <c r="G2828" s="43" t="s">
        <v>491</v>
      </c>
      <c r="H2828" s="43" t="s">
        <v>91</v>
      </c>
      <c r="I2828" s="44">
        <v>70072</v>
      </c>
      <c r="J2828" s="43"/>
      <c r="K2828" s="43"/>
      <c r="L2828" s="43"/>
      <c r="M2828" s="43"/>
      <c r="N2828" s="43" t="s">
        <v>25</v>
      </c>
      <c r="O2828" s="45">
        <v>41760</v>
      </c>
      <c r="P2828" s="46">
        <v>47</v>
      </c>
      <c r="Q2828" s="47">
        <v>0</v>
      </c>
      <c r="R2828" s="47">
        <f t="shared" si="137"/>
        <v>3.9166666666666665</v>
      </c>
      <c r="S2828" s="48">
        <f t="shared" si="138"/>
        <v>0</v>
      </c>
      <c r="T2828" s="43" t="s">
        <v>4777</v>
      </c>
      <c r="U2828" s="45">
        <v>41771</v>
      </c>
      <c r="V2828" s="43"/>
      <c r="W2828" s="43"/>
      <c r="X2828" s="43" t="s">
        <v>303</v>
      </c>
      <c r="Y2828" s="183" t="s">
        <v>5665</v>
      </c>
      <c r="AA2828" s="175"/>
      <c r="AC2828" t="s">
        <v>28</v>
      </c>
      <c r="AD2828" s="204">
        <v>42711</v>
      </c>
    </row>
    <row r="2829" spans="1:30" x14ac:dyDescent="0.25">
      <c r="A2829" s="42">
        <v>27033</v>
      </c>
      <c r="B2829" s="92">
        <v>15723</v>
      </c>
      <c r="C2829" s="42"/>
      <c r="D2829" s="93"/>
      <c r="E2829" s="43"/>
      <c r="F2829" s="43" t="s">
        <v>571</v>
      </c>
      <c r="G2829" s="43" t="s">
        <v>790</v>
      </c>
      <c r="H2829" s="43" t="s">
        <v>72</v>
      </c>
      <c r="I2829" s="44" t="s">
        <v>791</v>
      </c>
      <c r="J2829" s="43"/>
      <c r="K2829" s="43"/>
      <c r="L2829" s="43"/>
      <c r="M2829" s="43"/>
      <c r="N2829" s="43" t="s">
        <v>25</v>
      </c>
      <c r="O2829" s="45">
        <v>41821</v>
      </c>
      <c r="P2829" s="46">
        <v>47</v>
      </c>
      <c r="Q2829" s="47">
        <v>0</v>
      </c>
      <c r="R2829" s="47">
        <f t="shared" si="137"/>
        <v>3.9166666666666665</v>
      </c>
      <c r="S2829" s="48">
        <f t="shared" si="138"/>
        <v>0</v>
      </c>
      <c r="T2829" s="43" t="s">
        <v>474</v>
      </c>
      <c r="U2829" s="45">
        <v>41884</v>
      </c>
      <c r="V2829" s="43"/>
      <c r="W2829" s="43"/>
      <c r="X2829" s="43" t="s">
        <v>303</v>
      </c>
      <c r="Y2829" s="183" t="s">
        <v>4912</v>
      </c>
      <c r="AA2829" s="175"/>
      <c r="AC2829" t="s">
        <v>4681</v>
      </c>
      <c r="AD2829" s="204">
        <v>42735</v>
      </c>
    </row>
    <row r="2830" spans="1:30" x14ac:dyDescent="0.25">
      <c r="A2830" s="42">
        <v>32605</v>
      </c>
      <c r="B2830" s="92">
        <v>19642</v>
      </c>
      <c r="C2830" s="42"/>
      <c r="D2830" s="93"/>
      <c r="E2830" s="43"/>
      <c r="F2830" s="43" t="s">
        <v>2055</v>
      </c>
      <c r="G2830" s="43" t="s">
        <v>1669</v>
      </c>
      <c r="H2830" s="43" t="s">
        <v>145</v>
      </c>
      <c r="I2830" s="44">
        <v>72205</v>
      </c>
      <c r="J2830" s="43"/>
      <c r="K2830" s="43"/>
      <c r="L2830" s="43"/>
      <c r="M2830" s="43"/>
      <c r="N2830" s="43" t="s">
        <v>754</v>
      </c>
      <c r="O2830" s="45">
        <v>42278</v>
      </c>
      <c r="P2830" s="46">
        <v>47</v>
      </c>
      <c r="Q2830" s="47">
        <v>0</v>
      </c>
      <c r="R2830" s="47">
        <f t="shared" si="137"/>
        <v>3.9166666666666665</v>
      </c>
      <c r="S2830" s="48">
        <f t="shared" si="138"/>
        <v>0</v>
      </c>
      <c r="T2830" s="43" t="s">
        <v>2054</v>
      </c>
      <c r="U2830" s="45">
        <v>42289</v>
      </c>
      <c r="V2830" s="43"/>
      <c r="W2830" s="43"/>
      <c r="X2830" s="43" t="s">
        <v>303</v>
      </c>
      <c r="Y2830" s="183" t="s">
        <v>4912</v>
      </c>
      <c r="AA2830" s="175"/>
      <c r="AC2830" t="s">
        <v>4681</v>
      </c>
      <c r="AD2830" s="204">
        <v>42735</v>
      </c>
    </row>
    <row r="2831" spans="1:30" x14ac:dyDescent="0.25">
      <c r="A2831" s="42">
        <v>303772</v>
      </c>
      <c r="B2831" s="92">
        <v>20612</v>
      </c>
      <c r="C2831" s="42"/>
      <c r="D2831" s="93"/>
      <c r="E2831" s="43"/>
      <c r="F2831" s="43" t="s">
        <v>2651</v>
      </c>
      <c r="G2831" s="43" t="s">
        <v>1079</v>
      </c>
      <c r="H2831" s="43" t="s">
        <v>124</v>
      </c>
      <c r="I2831" s="44" t="s">
        <v>2726</v>
      </c>
      <c r="J2831" s="43"/>
      <c r="K2831" s="43"/>
      <c r="L2831" s="43"/>
      <c r="M2831" s="43"/>
      <c r="N2831" s="43" t="s">
        <v>754</v>
      </c>
      <c r="O2831" s="45">
        <v>42370</v>
      </c>
      <c r="P2831" s="46">
        <v>47</v>
      </c>
      <c r="Q2831" s="47">
        <v>0</v>
      </c>
      <c r="R2831" s="47">
        <f t="shared" si="137"/>
        <v>3.9166666666666665</v>
      </c>
      <c r="S2831" s="48">
        <f t="shared" si="138"/>
        <v>0</v>
      </c>
      <c r="T2831" s="43" t="s">
        <v>2687</v>
      </c>
      <c r="U2831" s="45">
        <v>42415</v>
      </c>
      <c r="V2831" s="43"/>
      <c r="W2831" s="43"/>
      <c r="X2831" s="43" t="s">
        <v>303</v>
      </c>
      <c r="Y2831" s="183" t="s">
        <v>4912</v>
      </c>
      <c r="AA2831" s="175"/>
      <c r="AC2831" t="s">
        <v>4681</v>
      </c>
      <c r="AD2831" s="204">
        <v>42735</v>
      </c>
    </row>
    <row r="2832" spans="1:30" x14ac:dyDescent="0.25">
      <c r="A2832" s="42">
        <v>304108</v>
      </c>
      <c r="B2832" s="92">
        <v>20830</v>
      </c>
      <c r="C2832" s="42"/>
      <c r="D2832" s="93"/>
      <c r="E2832" s="43"/>
      <c r="F2832" s="43" t="s">
        <v>3075</v>
      </c>
      <c r="G2832" s="43" t="s">
        <v>3299</v>
      </c>
      <c r="H2832" s="43" t="s">
        <v>345</v>
      </c>
      <c r="I2832" s="44" t="s">
        <v>3300</v>
      </c>
      <c r="J2832" s="43"/>
      <c r="K2832" s="43"/>
      <c r="L2832" s="43"/>
      <c r="M2832" s="43"/>
      <c r="N2832" s="43" t="s">
        <v>25</v>
      </c>
      <c r="O2832" s="45">
        <v>42461</v>
      </c>
      <c r="P2832" s="46">
        <v>47</v>
      </c>
      <c r="Q2832" s="47">
        <v>0</v>
      </c>
      <c r="R2832" s="47">
        <f t="shared" si="137"/>
        <v>3.9166666666666665</v>
      </c>
      <c r="S2832" s="48">
        <f t="shared" si="138"/>
        <v>0</v>
      </c>
      <c r="T2832" s="43" t="s">
        <v>3167</v>
      </c>
      <c r="U2832" s="45">
        <v>42478</v>
      </c>
      <c r="V2832" s="43"/>
      <c r="W2832" s="43"/>
      <c r="X2832" s="43" t="s">
        <v>303</v>
      </c>
      <c r="Y2832" s="183" t="s">
        <v>4912</v>
      </c>
      <c r="AA2832" s="175"/>
      <c r="AC2832" t="s">
        <v>4681</v>
      </c>
      <c r="AD2832" s="204">
        <v>42735</v>
      </c>
    </row>
    <row r="2833" spans="1:30" x14ac:dyDescent="0.25">
      <c r="A2833" s="42">
        <v>303965</v>
      </c>
      <c r="B2833" s="92">
        <v>19913</v>
      </c>
      <c r="C2833" s="42"/>
      <c r="D2833" s="93"/>
      <c r="E2833" s="43"/>
      <c r="F2833" s="43" t="s">
        <v>4807</v>
      </c>
      <c r="G2833" s="43" t="s">
        <v>2583</v>
      </c>
      <c r="H2833" s="43" t="s">
        <v>83</v>
      </c>
      <c r="I2833" s="44" t="s">
        <v>4923</v>
      </c>
      <c r="J2833" s="43"/>
      <c r="K2833" s="43"/>
      <c r="L2833" s="43"/>
      <c r="M2833" s="43"/>
      <c r="N2833" s="43" t="s">
        <v>25</v>
      </c>
      <c r="O2833" s="45">
        <v>42552</v>
      </c>
      <c r="P2833" s="46">
        <v>47</v>
      </c>
      <c r="Q2833" s="47">
        <v>0</v>
      </c>
      <c r="R2833" s="47">
        <f t="shared" si="137"/>
        <v>3.9166666666666665</v>
      </c>
      <c r="S2833" s="48">
        <f t="shared" si="138"/>
        <v>0</v>
      </c>
      <c r="T2833" s="43" t="s">
        <v>4862</v>
      </c>
      <c r="U2833" s="45">
        <v>42620</v>
      </c>
      <c r="V2833" s="43"/>
      <c r="W2833" s="43"/>
      <c r="X2833" s="43" t="s">
        <v>303</v>
      </c>
      <c r="Y2833" s="183" t="s">
        <v>4912</v>
      </c>
      <c r="AA2833" s="175"/>
      <c r="AC2833" t="s">
        <v>4681</v>
      </c>
      <c r="AD2833" s="204">
        <v>42735</v>
      </c>
    </row>
    <row r="2834" spans="1:30" ht="13" x14ac:dyDescent="0.25">
      <c r="A2834" s="42">
        <v>18587</v>
      </c>
      <c r="B2834" s="92">
        <v>12310</v>
      </c>
      <c r="C2834" s="42"/>
      <c r="D2834" s="93"/>
      <c r="E2834" s="43"/>
      <c r="F2834" s="43" t="s">
        <v>945</v>
      </c>
      <c r="G2834" s="43" t="s">
        <v>695</v>
      </c>
      <c r="H2834" s="43" t="s">
        <v>195</v>
      </c>
      <c r="I2834" s="44" t="s">
        <v>1145</v>
      </c>
      <c r="J2834" s="43"/>
      <c r="K2834" s="43"/>
      <c r="L2834" s="43"/>
      <c r="M2834" s="43"/>
      <c r="N2834" s="43" t="s">
        <v>25</v>
      </c>
      <c r="O2834" s="45">
        <v>42005</v>
      </c>
      <c r="P2834" s="46">
        <v>47</v>
      </c>
      <c r="Q2834" s="47">
        <v>0</v>
      </c>
      <c r="R2834" s="47">
        <f t="shared" si="137"/>
        <v>3.9166666666666665</v>
      </c>
      <c r="S2834" s="48">
        <f t="shared" si="138"/>
        <v>0</v>
      </c>
      <c r="T2834" s="43" t="s">
        <v>944</v>
      </c>
      <c r="U2834" s="45">
        <v>42028</v>
      </c>
      <c r="V2834" s="43"/>
      <c r="W2834" s="43"/>
      <c r="X2834" s="43" t="s">
        <v>303</v>
      </c>
      <c r="Y2834" s="183" t="s">
        <v>5940</v>
      </c>
      <c r="AA2834" s="175"/>
      <c r="AC2834" t="s">
        <v>28</v>
      </c>
      <c r="AD2834" s="204">
        <v>42748</v>
      </c>
    </row>
    <row r="2835" spans="1:30" ht="38" x14ac:dyDescent="0.25">
      <c r="A2835" s="42">
        <v>13851</v>
      </c>
      <c r="B2835" s="92">
        <v>10823</v>
      </c>
      <c r="C2835" s="42"/>
      <c r="D2835" s="93"/>
      <c r="E2835" s="43"/>
      <c r="F2835" s="43" t="s">
        <v>4732</v>
      </c>
      <c r="G2835" s="43" t="s">
        <v>1265</v>
      </c>
      <c r="H2835" s="43" t="s">
        <v>72</v>
      </c>
      <c r="I2835" s="44" t="s">
        <v>4733</v>
      </c>
      <c r="J2835" s="43"/>
      <c r="K2835" s="43"/>
      <c r="L2835" s="43"/>
      <c r="M2835" s="43"/>
      <c r="N2835" s="43" t="s">
        <v>25</v>
      </c>
      <c r="O2835" s="45">
        <v>42552</v>
      </c>
      <c r="P2835" s="46">
        <v>47</v>
      </c>
      <c r="Q2835" s="47">
        <v>0</v>
      </c>
      <c r="R2835" s="47">
        <f t="shared" si="137"/>
        <v>3.9166666666666665</v>
      </c>
      <c r="S2835" s="48">
        <f t="shared" si="138"/>
        <v>0</v>
      </c>
      <c r="T2835" s="43" t="s">
        <v>1266</v>
      </c>
      <c r="U2835" s="45">
        <v>42370</v>
      </c>
      <c r="V2835" s="43"/>
      <c r="W2835" s="43"/>
      <c r="X2835" s="43" t="s">
        <v>303</v>
      </c>
      <c r="Y2835" s="183" t="s">
        <v>6472</v>
      </c>
      <c r="AA2835" s="175"/>
      <c r="AC2835" t="s">
        <v>28</v>
      </c>
      <c r="AD2835" s="204">
        <v>42508</v>
      </c>
    </row>
    <row r="2836" spans="1:30" x14ac:dyDescent="0.25">
      <c r="A2836" s="42">
        <v>306679</v>
      </c>
      <c r="B2836" s="92">
        <v>21702</v>
      </c>
      <c r="C2836" s="42"/>
      <c r="D2836" s="93"/>
      <c r="E2836" s="43"/>
      <c r="F2836" s="43" t="s">
        <v>5234</v>
      </c>
      <c r="G2836" s="43" t="s">
        <v>5402</v>
      </c>
      <c r="H2836" s="43" t="s">
        <v>83</v>
      </c>
      <c r="I2836" s="44" t="s">
        <v>5403</v>
      </c>
      <c r="J2836" s="43"/>
      <c r="K2836" s="43"/>
      <c r="L2836" s="43"/>
      <c r="M2836" s="43"/>
      <c r="N2836" s="43" t="s">
        <v>754</v>
      </c>
      <c r="O2836" s="45">
        <v>42644</v>
      </c>
      <c r="P2836" s="46">
        <v>47</v>
      </c>
      <c r="Q2836" s="47">
        <v>0</v>
      </c>
      <c r="R2836" s="47">
        <f t="shared" si="137"/>
        <v>3.9166666666666665</v>
      </c>
      <c r="S2836" s="48">
        <f t="shared" si="138"/>
        <v>0</v>
      </c>
      <c r="T2836" s="43" t="s">
        <v>5306</v>
      </c>
      <c r="U2836" s="45">
        <v>42669</v>
      </c>
      <c r="V2836" s="43"/>
      <c r="W2836" s="43"/>
      <c r="X2836" s="43" t="s">
        <v>303</v>
      </c>
      <c r="Y2836" s="183" t="s">
        <v>5949</v>
      </c>
      <c r="AA2836" s="175"/>
      <c r="AC2836" t="s">
        <v>4681</v>
      </c>
      <c r="AD2836" s="204">
        <v>42766</v>
      </c>
    </row>
    <row r="2837" spans="1:30" x14ac:dyDescent="0.25">
      <c r="A2837" s="42">
        <v>306100</v>
      </c>
      <c r="B2837" s="92">
        <v>21512</v>
      </c>
      <c r="C2837" s="42"/>
      <c r="D2837" s="93"/>
      <c r="E2837" s="43"/>
      <c r="F2837" s="43" t="s">
        <v>4199</v>
      </c>
      <c r="G2837" s="43" t="s">
        <v>4412</v>
      </c>
      <c r="H2837" s="43" t="s">
        <v>87</v>
      </c>
      <c r="I2837" s="44" t="s">
        <v>4413</v>
      </c>
      <c r="J2837" s="43"/>
      <c r="K2837" s="43"/>
      <c r="L2837" s="43"/>
      <c r="M2837" s="43"/>
      <c r="N2837" s="43" t="s">
        <v>754</v>
      </c>
      <c r="O2837" s="45">
        <v>42552</v>
      </c>
      <c r="P2837" s="46">
        <v>47</v>
      </c>
      <c r="Q2837" s="47">
        <v>0</v>
      </c>
      <c r="R2837" s="47">
        <f t="shared" si="137"/>
        <v>3.9166666666666665</v>
      </c>
      <c r="S2837" s="48">
        <f t="shared" si="138"/>
        <v>0</v>
      </c>
      <c r="T2837" s="43" t="s">
        <v>4276</v>
      </c>
      <c r="U2837" s="45">
        <v>42688</v>
      </c>
      <c r="V2837" s="43"/>
      <c r="W2837" s="43"/>
      <c r="X2837" s="43" t="s">
        <v>303</v>
      </c>
      <c r="Y2837" s="183" t="s">
        <v>6242</v>
      </c>
      <c r="AA2837" s="175"/>
      <c r="AC2837" t="s">
        <v>4681</v>
      </c>
      <c r="AD2837" s="204">
        <v>42762</v>
      </c>
    </row>
    <row r="2838" spans="1:30" x14ac:dyDescent="0.25">
      <c r="A2838" s="42">
        <v>306551</v>
      </c>
      <c r="B2838" s="92">
        <v>21623</v>
      </c>
      <c r="C2838" s="42"/>
      <c r="D2838" s="93"/>
      <c r="E2838" s="43"/>
      <c r="F2838" s="43" t="s">
        <v>5470</v>
      </c>
      <c r="G2838" s="43" t="s">
        <v>5607</v>
      </c>
      <c r="H2838" s="43" t="s">
        <v>72</v>
      </c>
      <c r="I2838" s="44" t="s">
        <v>5608</v>
      </c>
      <c r="J2838" s="43"/>
      <c r="K2838" s="43"/>
      <c r="L2838" s="43"/>
      <c r="M2838" s="43"/>
      <c r="N2838" s="43" t="s">
        <v>25</v>
      </c>
      <c r="O2838" s="45">
        <v>42644</v>
      </c>
      <c r="P2838" s="46">
        <v>47</v>
      </c>
      <c r="Q2838" s="47">
        <v>0</v>
      </c>
      <c r="R2838" s="47">
        <f t="shared" si="137"/>
        <v>3.9166666666666665</v>
      </c>
      <c r="S2838" s="48">
        <f t="shared" si="138"/>
        <v>0</v>
      </c>
      <c r="T2838" s="43" t="s">
        <v>5537</v>
      </c>
      <c r="U2838" s="45">
        <v>42688</v>
      </c>
      <c r="V2838" s="43"/>
      <c r="W2838" s="43"/>
      <c r="X2838" s="43" t="s">
        <v>303</v>
      </c>
      <c r="Y2838" s="183" t="s">
        <v>6243</v>
      </c>
      <c r="AA2838" s="175"/>
      <c r="AC2838" t="s">
        <v>4681</v>
      </c>
      <c r="AD2838" s="204">
        <v>42752</v>
      </c>
    </row>
    <row r="2839" spans="1:30" x14ac:dyDescent="0.25">
      <c r="A2839" s="42">
        <v>306397</v>
      </c>
      <c r="B2839" s="92">
        <v>21537</v>
      </c>
      <c r="C2839" s="42"/>
      <c r="D2839" s="93"/>
      <c r="E2839" s="43"/>
      <c r="F2839" s="43" t="s">
        <v>5493</v>
      </c>
      <c r="G2839" s="43" t="s">
        <v>645</v>
      </c>
      <c r="H2839" s="43" t="s">
        <v>380</v>
      </c>
      <c r="I2839" s="44" t="s">
        <v>4367</v>
      </c>
      <c r="J2839" s="43"/>
      <c r="K2839" s="43"/>
      <c r="L2839" s="43"/>
      <c r="M2839" s="43"/>
      <c r="N2839" s="43" t="s">
        <v>25</v>
      </c>
      <c r="O2839" s="45">
        <v>42644</v>
      </c>
      <c r="P2839" s="46">
        <v>47</v>
      </c>
      <c r="Q2839" s="47">
        <v>0</v>
      </c>
      <c r="R2839" s="47">
        <f t="shared" si="137"/>
        <v>3.9166666666666665</v>
      </c>
      <c r="S2839" s="48">
        <f t="shared" si="138"/>
        <v>0</v>
      </c>
      <c r="T2839" s="43" t="s">
        <v>5560</v>
      </c>
      <c r="U2839" s="45">
        <v>42695</v>
      </c>
      <c r="V2839" s="43"/>
      <c r="W2839" s="43"/>
      <c r="X2839" s="43" t="s">
        <v>303</v>
      </c>
      <c r="Y2839" s="183" t="s">
        <v>5953</v>
      </c>
      <c r="AA2839" s="175"/>
      <c r="AC2839" t="s">
        <v>4681</v>
      </c>
      <c r="AD2839" s="204">
        <v>42750</v>
      </c>
    </row>
    <row r="2840" spans="1:30" x14ac:dyDescent="0.25">
      <c r="A2840" s="42">
        <v>4580</v>
      </c>
      <c r="B2840" s="92">
        <v>5754</v>
      </c>
      <c r="C2840" s="42"/>
      <c r="D2840" s="93"/>
      <c r="E2840" s="43"/>
      <c r="F2840" s="43" t="s">
        <v>5712</v>
      </c>
      <c r="G2840" s="43" t="s">
        <v>5726</v>
      </c>
      <c r="H2840" s="43" t="s">
        <v>83</v>
      </c>
      <c r="I2840" s="44" t="s">
        <v>5727</v>
      </c>
      <c r="J2840" s="43"/>
      <c r="K2840" s="43"/>
      <c r="L2840" s="43"/>
      <c r="M2840" s="43"/>
      <c r="N2840" s="43" t="s">
        <v>635</v>
      </c>
      <c r="O2840" s="45">
        <v>42644</v>
      </c>
      <c r="P2840" s="46">
        <v>47</v>
      </c>
      <c r="Q2840" s="47">
        <v>0</v>
      </c>
      <c r="R2840" s="47">
        <f t="shared" si="137"/>
        <v>3.9166666666666665</v>
      </c>
      <c r="S2840" s="48">
        <f t="shared" si="138"/>
        <v>0</v>
      </c>
      <c r="T2840" s="43" t="s">
        <v>5719</v>
      </c>
      <c r="U2840" s="45">
        <v>42696</v>
      </c>
      <c r="V2840" s="43"/>
      <c r="W2840" s="43"/>
      <c r="X2840" s="43" t="s">
        <v>303</v>
      </c>
      <c r="Y2840" s="183" t="s">
        <v>5954</v>
      </c>
      <c r="AA2840" s="175"/>
      <c r="AC2840" t="s">
        <v>4681</v>
      </c>
      <c r="AD2840" s="204">
        <v>42762</v>
      </c>
    </row>
    <row r="2841" spans="1:30" x14ac:dyDescent="0.25">
      <c r="A2841" s="42">
        <v>305917</v>
      </c>
      <c r="B2841" s="92">
        <v>21449</v>
      </c>
      <c r="C2841" s="42"/>
      <c r="D2841" s="93"/>
      <c r="E2841" s="43"/>
      <c r="F2841" s="43" t="s">
        <v>5770</v>
      </c>
      <c r="G2841" s="43" t="s">
        <v>292</v>
      </c>
      <c r="H2841" s="43" t="s">
        <v>59</v>
      </c>
      <c r="I2841" s="44" t="s">
        <v>5880</v>
      </c>
      <c r="J2841" s="43"/>
      <c r="K2841" s="43"/>
      <c r="L2841" s="43"/>
      <c r="M2841" s="43"/>
      <c r="N2841" s="43" t="s">
        <v>25</v>
      </c>
      <c r="O2841" s="45">
        <v>42644</v>
      </c>
      <c r="P2841" s="46">
        <v>47</v>
      </c>
      <c r="Q2841" s="47">
        <v>0</v>
      </c>
      <c r="R2841" s="47">
        <f t="shared" si="137"/>
        <v>3.9166666666666665</v>
      </c>
      <c r="S2841" s="48">
        <f t="shared" si="138"/>
        <v>0</v>
      </c>
      <c r="T2841" s="43" t="s">
        <v>5823</v>
      </c>
      <c r="U2841" s="45">
        <v>42716</v>
      </c>
      <c r="V2841" s="43"/>
      <c r="W2841" s="43"/>
      <c r="X2841" s="43" t="s">
        <v>303</v>
      </c>
      <c r="Y2841" s="183" t="s">
        <v>6244</v>
      </c>
      <c r="AA2841" s="175"/>
      <c r="AC2841" t="s">
        <v>4681</v>
      </c>
      <c r="AD2841" s="204">
        <v>42735</v>
      </c>
    </row>
    <row r="2842" spans="1:30" x14ac:dyDescent="0.25">
      <c r="A2842" s="42">
        <v>27068</v>
      </c>
      <c r="B2842" s="92">
        <v>15662</v>
      </c>
      <c r="C2842" s="42"/>
      <c r="D2842" s="93"/>
      <c r="E2842" s="43"/>
      <c r="F2842" s="43" t="s">
        <v>576</v>
      </c>
      <c r="G2842" s="43" t="s">
        <v>651</v>
      </c>
      <c r="H2842" s="43" t="s">
        <v>124</v>
      </c>
      <c r="I2842" s="44" t="s">
        <v>772</v>
      </c>
      <c r="J2842" s="43"/>
      <c r="K2842" s="43"/>
      <c r="L2842" s="43"/>
      <c r="M2842" s="43"/>
      <c r="N2842" s="43" t="s">
        <v>25</v>
      </c>
      <c r="O2842" s="45">
        <v>41821</v>
      </c>
      <c r="P2842" s="46">
        <v>47</v>
      </c>
      <c r="Q2842" s="47">
        <v>0</v>
      </c>
      <c r="R2842" s="47">
        <f t="shared" si="137"/>
        <v>3.9166666666666665</v>
      </c>
      <c r="S2842" s="48">
        <f t="shared" si="138"/>
        <v>0</v>
      </c>
      <c r="T2842" s="43" t="s">
        <v>771</v>
      </c>
      <c r="U2842" s="45">
        <v>41848</v>
      </c>
      <c r="V2842" s="43"/>
      <c r="W2842" s="43"/>
      <c r="X2842" s="43" t="s">
        <v>303</v>
      </c>
      <c r="Y2842" s="183" t="s">
        <v>6237</v>
      </c>
      <c r="AA2842" s="73"/>
      <c r="AC2842" t="s">
        <v>4681</v>
      </c>
      <c r="AD2842" s="204">
        <v>42792</v>
      </c>
    </row>
    <row r="2843" spans="1:30" x14ac:dyDescent="0.25">
      <c r="A2843" s="42">
        <v>30143</v>
      </c>
      <c r="B2843" s="92" t="s">
        <v>998</v>
      </c>
      <c r="C2843" s="42"/>
      <c r="D2843" s="93"/>
      <c r="E2843" s="43"/>
      <c r="F2843" s="43" t="s">
        <v>1224</v>
      </c>
      <c r="G2843" s="43" t="s">
        <v>757</v>
      </c>
      <c r="H2843" s="43" t="s">
        <v>198</v>
      </c>
      <c r="I2843" s="44" t="s">
        <v>1232</v>
      </c>
      <c r="J2843" s="43"/>
      <c r="K2843" s="43"/>
      <c r="L2843" s="43"/>
      <c r="M2843" s="43"/>
      <c r="N2843" s="43" t="s">
        <v>25</v>
      </c>
      <c r="O2843" s="45">
        <v>42005</v>
      </c>
      <c r="P2843" s="46">
        <v>47</v>
      </c>
      <c r="Q2843" s="47">
        <v>0</v>
      </c>
      <c r="R2843" s="47">
        <f t="shared" si="137"/>
        <v>3.9166666666666665</v>
      </c>
      <c r="S2843" s="48">
        <f t="shared" si="138"/>
        <v>0</v>
      </c>
      <c r="T2843" s="43" t="s">
        <v>1090</v>
      </c>
      <c r="U2843" s="45">
        <v>42086</v>
      </c>
      <c r="V2843" s="43"/>
      <c r="W2843" s="43"/>
      <c r="X2843" s="43" t="s">
        <v>303</v>
      </c>
      <c r="Y2843" s="183" t="s">
        <v>5941</v>
      </c>
      <c r="AA2843" s="73"/>
      <c r="AC2843" t="s">
        <v>4681</v>
      </c>
      <c r="AD2843" s="204">
        <v>42767</v>
      </c>
    </row>
    <row r="2844" spans="1:30" x14ac:dyDescent="0.25">
      <c r="A2844" s="42">
        <v>31703</v>
      </c>
      <c r="B2844" s="92">
        <v>19522</v>
      </c>
      <c r="C2844" s="42" t="s">
        <v>1606</v>
      </c>
      <c r="D2844" s="93"/>
      <c r="E2844" s="43"/>
      <c r="F2844" s="43" t="s">
        <v>1606</v>
      </c>
      <c r="G2844" s="43" t="s">
        <v>220</v>
      </c>
      <c r="H2844" s="43" t="s">
        <v>124</v>
      </c>
      <c r="I2844" s="44" t="s">
        <v>1651</v>
      </c>
      <c r="J2844" s="43"/>
      <c r="K2844" s="43"/>
      <c r="L2844" s="43"/>
      <c r="M2844" s="43"/>
      <c r="N2844" s="43" t="s">
        <v>754</v>
      </c>
      <c r="O2844" s="45">
        <v>42186</v>
      </c>
      <c r="P2844" s="46">
        <v>47</v>
      </c>
      <c r="Q2844" s="47">
        <v>0</v>
      </c>
      <c r="R2844" s="47">
        <f t="shared" si="137"/>
        <v>3.9166666666666665</v>
      </c>
      <c r="S2844" s="48">
        <f t="shared" si="138"/>
        <v>0</v>
      </c>
      <c r="T2844" s="43" t="s">
        <v>1633</v>
      </c>
      <c r="U2844" s="45">
        <v>42255</v>
      </c>
      <c r="V2844" s="43"/>
      <c r="W2844" s="43"/>
      <c r="X2844" s="43" t="s">
        <v>303</v>
      </c>
      <c r="Y2844" s="183" t="s">
        <v>6238</v>
      </c>
      <c r="AA2844" s="73"/>
      <c r="AC2844" t="s">
        <v>4681</v>
      </c>
      <c r="AD2844" s="204">
        <v>42794</v>
      </c>
    </row>
    <row r="2845" spans="1:30" x14ac:dyDescent="0.25">
      <c r="A2845" s="42">
        <v>32308</v>
      </c>
      <c r="B2845" s="92">
        <v>19778</v>
      </c>
      <c r="C2845" s="42" t="s">
        <v>1613</v>
      </c>
      <c r="D2845" s="93"/>
      <c r="E2845" s="43"/>
      <c r="F2845" s="43" t="s">
        <v>1613</v>
      </c>
      <c r="G2845" s="43" t="s">
        <v>742</v>
      </c>
      <c r="H2845" s="43" t="s">
        <v>51</v>
      </c>
      <c r="I2845" s="44">
        <v>83301</v>
      </c>
      <c r="J2845" s="43"/>
      <c r="K2845" s="43"/>
      <c r="L2845" s="43"/>
      <c r="M2845" s="43"/>
      <c r="N2845" s="43" t="s">
        <v>754</v>
      </c>
      <c r="O2845" s="45">
        <v>42186</v>
      </c>
      <c r="P2845" s="46">
        <v>47</v>
      </c>
      <c r="Q2845" s="47">
        <v>0</v>
      </c>
      <c r="R2845" s="47">
        <f t="shared" si="137"/>
        <v>3.9166666666666665</v>
      </c>
      <c r="S2845" s="48">
        <f t="shared" si="138"/>
        <v>0</v>
      </c>
      <c r="T2845" s="43" t="s">
        <v>1639</v>
      </c>
      <c r="U2845" s="45">
        <v>42262</v>
      </c>
      <c r="V2845" s="43"/>
      <c r="W2845" s="43"/>
      <c r="X2845" s="43" t="s">
        <v>303</v>
      </c>
      <c r="Y2845" s="183" t="s">
        <v>6948</v>
      </c>
      <c r="AA2845" s="73"/>
      <c r="AC2845" t="s">
        <v>28</v>
      </c>
      <c r="AD2845" s="204">
        <v>42793</v>
      </c>
    </row>
    <row r="2846" spans="1:30" x14ac:dyDescent="0.25">
      <c r="A2846" s="42">
        <v>303995</v>
      </c>
      <c r="B2846" s="92">
        <v>20350</v>
      </c>
      <c r="C2846" s="42"/>
      <c r="D2846" s="93"/>
      <c r="E2846" s="43"/>
      <c r="F2846" s="43" t="s">
        <v>4826</v>
      </c>
      <c r="G2846" s="43" t="s">
        <v>4943</v>
      </c>
      <c r="H2846" s="43" t="s">
        <v>134</v>
      </c>
      <c r="I2846" s="44">
        <v>37076</v>
      </c>
      <c r="J2846" s="43"/>
      <c r="K2846" s="43"/>
      <c r="L2846" s="43"/>
      <c r="M2846" s="43"/>
      <c r="N2846" s="43" t="s">
        <v>25</v>
      </c>
      <c r="O2846" s="45">
        <v>42552</v>
      </c>
      <c r="P2846" s="46">
        <v>47</v>
      </c>
      <c r="Q2846" s="47">
        <v>0</v>
      </c>
      <c r="R2846" s="47">
        <f t="shared" si="137"/>
        <v>3.9166666666666665</v>
      </c>
      <c r="S2846" s="48">
        <f t="shared" si="138"/>
        <v>0</v>
      </c>
      <c r="T2846" s="43" t="s">
        <v>4881</v>
      </c>
      <c r="U2846" s="45">
        <v>42639</v>
      </c>
      <c r="V2846" s="43"/>
      <c r="W2846" s="43"/>
      <c r="X2846" s="43" t="s">
        <v>303</v>
      </c>
      <c r="Y2846" s="183" t="s">
        <v>5941</v>
      </c>
      <c r="AA2846" s="185"/>
      <c r="AC2846" t="s">
        <v>4681</v>
      </c>
      <c r="AD2846" s="204">
        <v>42767</v>
      </c>
    </row>
    <row r="2847" spans="1:30" x14ac:dyDescent="0.25">
      <c r="A2847" s="42">
        <v>306387</v>
      </c>
      <c r="B2847" s="92">
        <v>21539</v>
      </c>
      <c r="C2847" s="42"/>
      <c r="D2847" s="93"/>
      <c r="E2847" s="43"/>
      <c r="F2847" s="43" t="s">
        <v>5464</v>
      </c>
      <c r="G2847" s="43" t="s">
        <v>604</v>
      </c>
      <c r="H2847" s="43" t="s">
        <v>59</v>
      </c>
      <c r="I2847" s="44" t="s">
        <v>5599</v>
      </c>
      <c r="J2847" s="43"/>
      <c r="K2847" s="43"/>
      <c r="L2847" s="43"/>
      <c r="M2847" s="43"/>
      <c r="N2847" s="43" t="s">
        <v>754</v>
      </c>
      <c r="O2847" s="45">
        <v>42644</v>
      </c>
      <c r="P2847" s="46">
        <v>47</v>
      </c>
      <c r="Q2847" s="47">
        <v>0</v>
      </c>
      <c r="R2847" s="47">
        <f t="shared" si="137"/>
        <v>3.9166666666666665</v>
      </c>
      <c r="S2847" s="48">
        <f t="shared" si="138"/>
        <v>0</v>
      </c>
      <c r="T2847" s="43" t="s">
        <v>5531</v>
      </c>
      <c r="U2847" s="45">
        <v>42676</v>
      </c>
      <c r="V2847" s="43"/>
      <c r="W2847" s="43"/>
      <c r="X2847" s="43" t="s">
        <v>303</v>
      </c>
      <c r="Y2847" s="183" t="s">
        <v>5950</v>
      </c>
      <c r="AA2847" s="185"/>
      <c r="AC2847" t="s">
        <v>4681</v>
      </c>
      <c r="AD2847" s="204">
        <v>42784</v>
      </c>
    </row>
    <row r="2848" spans="1:30" x14ac:dyDescent="0.25">
      <c r="A2848" s="42">
        <v>306202</v>
      </c>
      <c r="B2848" s="92">
        <v>21461</v>
      </c>
      <c r="C2848" s="42"/>
      <c r="D2848" s="93"/>
      <c r="E2848" s="43"/>
      <c r="F2848" s="43" t="s">
        <v>6275</v>
      </c>
      <c r="G2848" s="43" t="s">
        <v>3310</v>
      </c>
      <c r="H2848" s="43" t="s">
        <v>246</v>
      </c>
      <c r="I2848" s="44" t="s">
        <v>6400</v>
      </c>
      <c r="J2848" s="43"/>
      <c r="K2848" s="43"/>
      <c r="L2848" s="43"/>
      <c r="M2848" s="43"/>
      <c r="N2848" s="43" t="s">
        <v>754</v>
      </c>
      <c r="O2848" s="45">
        <v>42736</v>
      </c>
      <c r="P2848" s="46">
        <v>47</v>
      </c>
      <c r="Q2848" s="47">
        <v>0</v>
      </c>
      <c r="R2848" s="47">
        <f t="shared" si="137"/>
        <v>3.9166666666666665</v>
      </c>
      <c r="S2848" s="48">
        <f t="shared" si="138"/>
        <v>0</v>
      </c>
      <c r="T2848" s="43" t="s">
        <v>6337</v>
      </c>
      <c r="U2848" s="45">
        <v>42767</v>
      </c>
      <c r="V2848" s="43"/>
      <c r="W2848" s="43"/>
      <c r="X2848" s="43" t="s">
        <v>303</v>
      </c>
      <c r="Y2848" s="183" t="s">
        <v>6477</v>
      </c>
      <c r="AA2848" s="185"/>
      <c r="AC2848" t="s">
        <v>4681</v>
      </c>
      <c r="AD2848" s="204">
        <v>42767</v>
      </c>
    </row>
    <row r="2849" spans="1:34" x14ac:dyDescent="0.25">
      <c r="A2849" s="42">
        <v>24073</v>
      </c>
      <c r="B2849" s="92">
        <v>14278</v>
      </c>
      <c r="C2849" s="42">
        <v>1</v>
      </c>
      <c r="D2849" s="93">
        <f>C2849-Q2849</f>
        <v>1</v>
      </c>
      <c r="E2849" s="43"/>
      <c r="F2849" s="43" t="s">
        <v>237</v>
      </c>
      <c r="G2849" s="43" t="s">
        <v>239</v>
      </c>
      <c r="H2849" s="43" t="s">
        <v>51</v>
      </c>
      <c r="I2849" s="44" t="s">
        <v>238</v>
      </c>
      <c r="J2849" s="43"/>
      <c r="K2849" s="43"/>
      <c r="L2849" s="43"/>
      <c r="M2849" s="43"/>
      <c r="N2849" s="43" t="s">
        <v>25</v>
      </c>
      <c r="O2849" s="45">
        <v>41640</v>
      </c>
      <c r="P2849" s="46">
        <v>47</v>
      </c>
      <c r="Q2849" s="47">
        <v>0</v>
      </c>
      <c r="R2849" s="47">
        <f t="shared" si="137"/>
        <v>3.9166666666666665</v>
      </c>
      <c r="S2849" s="48">
        <f t="shared" si="138"/>
        <v>0</v>
      </c>
      <c r="T2849" s="43" t="s">
        <v>236</v>
      </c>
      <c r="U2849" s="45">
        <v>41631</v>
      </c>
      <c r="V2849" s="43"/>
      <c r="W2849" s="43"/>
      <c r="X2849" s="43" t="s">
        <v>303</v>
      </c>
      <c r="Y2849" s="184" t="s">
        <v>6470</v>
      </c>
      <c r="AA2849" s="73"/>
      <c r="AC2849" t="s">
        <v>4681</v>
      </c>
      <c r="AD2849" s="204">
        <v>42818</v>
      </c>
    </row>
    <row r="2850" spans="1:34" x14ac:dyDescent="0.25">
      <c r="A2850" s="42">
        <v>20586</v>
      </c>
      <c r="B2850" s="92">
        <v>18042</v>
      </c>
      <c r="C2850" s="42"/>
      <c r="D2850" s="93"/>
      <c r="E2850" s="43"/>
      <c r="F2850" s="43" t="s">
        <v>1799</v>
      </c>
      <c r="G2850" s="43" t="s">
        <v>1800</v>
      </c>
      <c r="H2850" s="43" t="s">
        <v>246</v>
      </c>
      <c r="I2850" s="44" t="s">
        <v>1801</v>
      </c>
      <c r="J2850" s="43"/>
      <c r="K2850" s="43"/>
      <c r="L2850" s="43"/>
      <c r="M2850" s="43"/>
      <c r="N2850" s="43" t="s">
        <v>25</v>
      </c>
      <c r="O2850" s="45">
        <v>42186</v>
      </c>
      <c r="P2850" s="46">
        <v>47</v>
      </c>
      <c r="Q2850" s="47">
        <v>0</v>
      </c>
      <c r="R2850" s="47">
        <f t="shared" si="137"/>
        <v>3.9166666666666665</v>
      </c>
      <c r="S2850" s="48">
        <f t="shared" si="138"/>
        <v>0</v>
      </c>
      <c r="T2850" s="43" t="s">
        <v>1690</v>
      </c>
      <c r="U2850" s="45">
        <v>42276</v>
      </c>
      <c r="V2850" s="43"/>
      <c r="W2850" s="43"/>
      <c r="X2850" s="43" t="s">
        <v>303</v>
      </c>
      <c r="Y2850" s="87" t="s">
        <v>6949</v>
      </c>
      <c r="AA2850" s="73"/>
      <c r="AC2850" t="s">
        <v>4681</v>
      </c>
      <c r="AD2850" s="204">
        <v>42825</v>
      </c>
    </row>
    <row r="2851" spans="1:34" x14ac:dyDescent="0.25">
      <c r="A2851" s="42">
        <v>32241</v>
      </c>
      <c r="B2851" s="92">
        <v>19757</v>
      </c>
      <c r="C2851" s="42" t="s">
        <v>1625</v>
      </c>
      <c r="D2851" s="93"/>
      <c r="E2851" s="43"/>
      <c r="F2851" s="43" t="s">
        <v>1625</v>
      </c>
      <c r="G2851" s="43" t="s">
        <v>1669</v>
      </c>
      <c r="H2851" s="43" t="s">
        <v>145</v>
      </c>
      <c r="I2851" s="44" t="s">
        <v>1670</v>
      </c>
      <c r="J2851" s="43"/>
      <c r="K2851" s="43"/>
      <c r="L2851" s="43"/>
      <c r="M2851" s="43"/>
      <c r="N2851" s="43" t="s">
        <v>754</v>
      </c>
      <c r="O2851" s="45">
        <v>42186</v>
      </c>
      <c r="P2851" s="46">
        <v>47</v>
      </c>
      <c r="Q2851" s="47">
        <v>0</v>
      </c>
      <c r="R2851" s="47">
        <f t="shared" si="137"/>
        <v>3.9166666666666665</v>
      </c>
      <c r="S2851" s="48">
        <f t="shared" si="138"/>
        <v>0</v>
      </c>
      <c r="T2851" s="43" t="s">
        <v>1668</v>
      </c>
      <c r="U2851" s="45">
        <v>42581</v>
      </c>
      <c r="V2851" s="43"/>
      <c r="W2851" s="43"/>
      <c r="X2851" s="43" t="s">
        <v>303</v>
      </c>
      <c r="Y2851" s="87" t="s">
        <v>6949</v>
      </c>
      <c r="AA2851" s="73"/>
      <c r="AC2851" t="s">
        <v>4681</v>
      </c>
      <c r="AD2851" s="204">
        <v>42825</v>
      </c>
    </row>
    <row r="2852" spans="1:34" x14ac:dyDescent="0.25">
      <c r="A2852" s="42">
        <v>305741</v>
      </c>
      <c r="B2852" s="92">
        <v>21285</v>
      </c>
      <c r="C2852" s="42"/>
      <c r="D2852" s="93"/>
      <c r="E2852" s="43"/>
      <c r="F2852" s="43" t="s">
        <v>4819</v>
      </c>
      <c r="G2852" s="43" t="s">
        <v>708</v>
      </c>
      <c r="H2852" s="43" t="s">
        <v>87</v>
      </c>
      <c r="I2852" s="44" t="s">
        <v>4936</v>
      </c>
      <c r="J2852" s="43"/>
      <c r="K2852" s="43"/>
      <c r="L2852" s="43"/>
      <c r="M2852" s="43"/>
      <c r="N2852" s="43" t="s">
        <v>754</v>
      </c>
      <c r="O2852" s="45">
        <v>42552</v>
      </c>
      <c r="P2852" s="46">
        <v>47</v>
      </c>
      <c r="Q2852" s="47">
        <v>0</v>
      </c>
      <c r="R2852" s="47">
        <f t="shared" si="137"/>
        <v>3.9166666666666665</v>
      </c>
      <c r="S2852" s="48">
        <f t="shared" si="138"/>
        <v>0</v>
      </c>
      <c r="T2852" s="43" t="s">
        <v>4874</v>
      </c>
      <c r="U2852" s="45">
        <v>42629</v>
      </c>
      <c r="V2852" s="43"/>
      <c r="W2852" s="43"/>
      <c r="X2852" s="43" t="s">
        <v>303</v>
      </c>
      <c r="Y2852" s="183" t="s">
        <v>6473</v>
      </c>
      <c r="AA2852" s="185"/>
      <c r="AC2852" t="s">
        <v>4681</v>
      </c>
      <c r="AD2852" s="204">
        <v>42815</v>
      </c>
    </row>
    <row r="2853" spans="1:34" x14ac:dyDescent="0.25">
      <c r="A2853" s="42">
        <v>306032</v>
      </c>
      <c r="B2853" s="92">
        <v>21496</v>
      </c>
      <c r="C2853" s="42"/>
      <c r="D2853" s="93"/>
      <c r="E2853" s="43"/>
      <c r="F2853" s="43" t="s">
        <v>4219</v>
      </c>
      <c r="G2853" s="43" t="s">
        <v>249</v>
      </c>
      <c r="H2853" s="43" t="s">
        <v>345</v>
      </c>
      <c r="I2853" s="44" t="s">
        <v>4436</v>
      </c>
      <c r="J2853" s="43"/>
      <c r="K2853" s="43"/>
      <c r="L2853" s="43"/>
      <c r="M2853" s="43"/>
      <c r="N2853" s="43" t="s">
        <v>25</v>
      </c>
      <c r="O2853" s="45">
        <v>42552</v>
      </c>
      <c r="P2853" s="46">
        <v>47</v>
      </c>
      <c r="Q2853" s="47">
        <v>0</v>
      </c>
      <c r="R2853" s="47">
        <f t="shared" si="137"/>
        <v>3.9166666666666665</v>
      </c>
      <c r="S2853" s="48">
        <f t="shared" si="138"/>
        <v>0</v>
      </c>
      <c r="T2853" s="43" t="s">
        <v>4295</v>
      </c>
      <c r="U2853" s="45">
        <v>42633</v>
      </c>
      <c r="V2853" s="43"/>
      <c r="W2853" s="43"/>
      <c r="X2853" s="43" t="s">
        <v>303</v>
      </c>
      <c r="Y2853" s="183" t="s">
        <v>6474</v>
      </c>
      <c r="AA2853" s="185"/>
      <c r="AC2853" t="s">
        <v>4681</v>
      </c>
      <c r="AD2853" s="204">
        <v>42795</v>
      </c>
    </row>
    <row r="2854" spans="1:34" x14ac:dyDescent="0.25">
      <c r="A2854" s="42">
        <v>1496</v>
      </c>
      <c r="B2854" s="92">
        <v>913</v>
      </c>
      <c r="C2854" s="42"/>
      <c r="D2854" s="93"/>
      <c r="E2854" s="43"/>
      <c r="F2854" s="43" t="s">
        <v>1816</v>
      </c>
      <c r="G2854" s="43" t="s">
        <v>655</v>
      </c>
      <c r="H2854" s="43" t="s">
        <v>380</v>
      </c>
      <c r="I2854" s="44" t="s">
        <v>1817</v>
      </c>
      <c r="J2854" s="43"/>
      <c r="K2854" s="43"/>
      <c r="L2854" s="43"/>
      <c r="M2854" s="43"/>
      <c r="N2854" s="43" t="s">
        <v>25</v>
      </c>
      <c r="O2854" s="45">
        <v>42186</v>
      </c>
      <c r="P2854" s="46">
        <v>47</v>
      </c>
      <c r="Q2854" s="47">
        <v>0</v>
      </c>
      <c r="R2854" s="47">
        <f t="shared" si="137"/>
        <v>3.9166666666666665</v>
      </c>
      <c r="S2854" s="48">
        <f t="shared" si="138"/>
        <v>0</v>
      </c>
      <c r="T2854" s="43" t="s">
        <v>5702</v>
      </c>
      <c r="U2854" s="45">
        <v>42643</v>
      </c>
      <c r="V2854" s="43"/>
      <c r="W2854" s="43"/>
      <c r="X2854" s="43" t="s">
        <v>303</v>
      </c>
      <c r="Y2854" s="87" t="s">
        <v>6956</v>
      </c>
      <c r="AA2854" s="73"/>
      <c r="AC2854" t="s">
        <v>4681</v>
      </c>
      <c r="AD2854" s="204">
        <v>42821</v>
      </c>
    </row>
    <row r="2855" spans="1:34" x14ac:dyDescent="0.25">
      <c r="A2855" s="42">
        <v>303783</v>
      </c>
      <c r="B2855" s="92">
        <v>20427</v>
      </c>
      <c r="C2855" s="42"/>
      <c r="D2855" s="93"/>
      <c r="E2855" s="43"/>
      <c r="F2855" s="43" t="s">
        <v>6520</v>
      </c>
      <c r="G2855" s="43" t="s">
        <v>2937</v>
      </c>
      <c r="H2855" s="43" t="s">
        <v>134</v>
      </c>
      <c r="I2855" s="44" t="s">
        <v>6521</v>
      </c>
      <c r="J2855" s="43"/>
      <c r="K2855" s="43"/>
      <c r="L2855" s="43"/>
      <c r="M2855" s="43"/>
      <c r="N2855" s="43" t="s">
        <v>635</v>
      </c>
      <c r="O2855" s="45">
        <v>42736</v>
      </c>
      <c r="P2855" s="46">
        <v>47</v>
      </c>
      <c r="Q2855" s="47">
        <v>0</v>
      </c>
      <c r="R2855" s="47">
        <f t="shared" si="137"/>
        <v>3.9166666666666665</v>
      </c>
      <c r="S2855" s="48">
        <f t="shared" si="138"/>
        <v>0</v>
      </c>
      <c r="T2855" s="43" t="s">
        <v>6519</v>
      </c>
      <c r="U2855" s="45">
        <v>42690</v>
      </c>
      <c r="V2855" s="43"/>
      <c r="W2855" s="43"/>
      <c r="X2855" s="43" t="s">
        <v>303</v>
      </c>
      <c r="Y2855" s="183" t="s">
        <v>6949</v>
      </c>
      <c r="AA2855" s="185"/>
      <c r="AC2855" t="s">
        <v>4681</v>
      </c>
      <c r="AD2855" s="204">
        <v>42825</v>
      </c>
    </row>
    <row r="2856" spans="1:34" ht="25" x14ac:dyDescent="0.25">
      <c r="A2856" s="42">
        <v>306889</v>
      </c>
      <c r="B2856" s="92">
        <v>22006</v>
      </c>
      <c r="C2856" s="42"/>
      <c r="D2856" s="93"/>
      <c r="E2856" s="43"/>
      <c r="F2856" s="43" t="s">
        <v>5801</v>
      </c>
      <c r="G2856" s="43" t="s">
        <v>3539</v>
      </c>
      <c r="H2856" s="43" t="s">
        <v>355</v>
      </c>
      <c r="I2856" s="44">
        <v>48503</v>
      </c>
      <c r="J2856" s="43"/>
      <c r="K2856" s="43"/>
      <c r="L2856" s="43"/>
      <c r="M2856" s="43"/>
      <c r="N2856" s="43" t="s">
        <v>635</v>
      </c>
      <c r="O2856" s="45">
        <v>42644</v>
      </c>
      <c r="P2856" s="46">
        <v>47</v>
      </c>
      <c r="Q2856" s="47">
        <v>0</v>
      </c>
      <c r="R2856" s="47">
        <f t="shared" si="137"/>
        <v>3.9166666666666665</v>
      </c>
      <c r="S2856" s="48">
        <f t="shared" si="138"/>
        <v>0</v>
      </c>
      <c r="T2856" s="43" t="s">
        <v>5854</v>
      </c>
      <c r="U2856" s="45">
        <v>42772</v>
      </c>
      <c r="V2856" s="43"/>
      <c r="W2856" s="43"/>
      <c r="X2856" s="43" t="s">
        <v>303</v>
      </c>
      <c r="Y2856" s="183" t="s">
        <v>6976</v>
      </c>
      <c r="AA2856" s="185"/>
      <c r="AC2856" t="s">
        <v>28</v>
      </c>
      <c r="AD2856" s="204">
        <v>42406</v>
      </c>
    </row>
    <row r="2857" spans="1:34" ht="13" x14ac:dyDescent="0.25">
      <c r="A2857" s="42">
        <v>936</v>
      </c>
      <c r="B2857" s="92">
        <v>1819</v>
      </c>
      <c r="C2857" s="42"/>
      <c r="D2857" s="93"/>
      <c r="E2857" s="43"/>
      <c r="F2857" s="43" t="s">
        <v>1049</v>
      </c>
      <c r="G2857" s="43" t="s">
        <v>665</v>
      </c>
      <c r="H2857" s="43" t="s">
        <v>83</v>
      </c>
      <c r="I2857" s="44" t="s">
        <v>1070</v>
      </c>
      <c r="J2857" s="43"/>
      <c r="K2857" s="43"/>
      <c r="L2857" s="43"/>
      <c r="M2857" s="43"/>
      <c r="N2857" s="43" t="s">
        <v>25</v>
      </c>
      <c r="O2857" s="45">
        <v>41913</v>
      </c>
      <c r="P2857" s="46">
        <v>47</v>
      </c>
      <c r="Q2857" s="47">
        <v>0</v>
      </c>
      <c r="R2857" s="47">
        <f t="shared" si="137"/>
        <v>3.9166666666666665</v>
      </c>
      <c r="S2857" s="48">
        <f t="shared" si="138"/>
        <v>0</v>
      </c>
      <c r="T2857" s="43" t="s">
        <v>938</v>
      </c>
      <c r="U2857" s="45">
        <v>41985</v>
      </c>
      <c r="V2857" s="43"/>
      <c r="W2857" s="43"/>
      <c r="X2857" s="43" t="s">
        <v>303</v>
      </c>
      <c r="Y2857" s="183" t="s">
        <v>6945</v>
      </c>
      <c r="AA2857" s="73"/>
      <c r="AC2857" t="s">
        <v>28</v>
      </c>
      <c r="AD2857" s="204">
        <v>42828</v>
      </c>
    </row>
    <row r="2858" spans="1:34" ht="13" x14ac:dyDescent="0.25">
      <c r="A2858" s="42">
        <v>4103</v>
      </c>
      <c r="B2858" s="92">
        <v>12192</v>
      </c>
      <c r="C2858" s="42"/>
      <c r="D2858" s="93"/>
      <c r="E2858" s="43"/>
      <c r="F2858" s="43" t="s">
        <v>878</v>
      </c>
      <c r="G2858" s="43" t="s">
        <v>1105</v>
      </c>
      <c r="H2858" s="43" t="s">
        <v>69</v>
      </c>
      <c r="I2858" s="44" t="s">
        <v>1377</v>
      </c>
      <c r="J2858" s="43"/>
      <c r="K2858" s="43"/>
      <c r="L2858" s="43"/>
      <c r="M2858" s="43"/>
      <c r="N2858" s="43" t="s">
        <v>25</v>
      </c>
      <c r="O2858" s="45">
        <v>42095</v>
      </c>
      <c r="P2858" s="46">
        <v>47</v>
      </c>
      <c r="Q2858" s="47">
        <v>0</v>
      </c>
      <c r="R2858" s="47">
        <f t="shared" si="137"/>
        <v>3.9166666666666665</v>
      </c>
      <c r="S2858" s="48">
        <f t="shared" si="138"/>
        <v>0</v>
      </c>
      <c r="T2858" s="43" t="s">
        <v>877</v>
      </c>
      <c r="U2858" s="45">
        <v>42095</v>
      </c>
      <c r="V2858" s="43"/>
      <c r="W2858" s="43"/>
      <c r="X2858" s="43" t="s">
        <v>303</v>
      </c>
      <c r="Y2858" s="183" t="s">
        <v>7251</v>
      </c>
      <c r="AA2858" s="73"/>
      <c r="AC2858" t="s">
        <v>28</v>
      </c>
      <c r="AD2858" s="204">
        <v>42843</v>
      </c>
    </row>
    <row r="2859" spans="1:34" x14ac:dyDescent="0.25">
      <c r="A2859" s="42">
        <v>31712</v>
      </c>
      <c r="B2859" s="92">
        <v>19512</v>
      </c>
      <c r="C2859" s="42"/>
      <c r="D2859" s="93"/>
      <c r="E2859" s="43"/>
      <c r="F2859" s="43" t="s">
        <v>1576</v>
      </c>
      <c r="G2859" s="43" t="s">
        <v>618</v>
      </c>
      <c r="H2859" s="43" t="s">
        <v>124</v>
      </c>
      <c r="I2859" s="44" t="s">
        <v>1577</v>
      </c>
      <c r="J2859" s="43"/>
      <c r="K2859" s="43"/>
      <c r="L2859" s="43"/>
      <c r="M2859" s="43"/>
      <c r="N2859" s="43" t="s">
        <v>754</v>
      </c>
      <c r="O2859" s="45">
        <v>42186</v>
      </c>
      <c r="P2859" s="46">
        <v>47</v>
      </c>
      <c r="Q2859" s="47">
        <v>0</v>
      </c>
      <c r="R2859" s="47">
        <f t="shared" si="137"/>
        <v>3.9166666666666665</v>
      </c>
      <c r="S2859" s="48">
        <f t="shared" si="138"/>
        <v>0</v>
      </c>
      <c r="T2859" s="43" t="s">
        <v>1575</v>
      </c>
      <c r="U2859" s="45">
        <v>42240</v>
      </c>
      <c r="V2859" s="43"/>
      <c r="W2859" s="43"/>
      <c r="X2859" s="43" t="s">
        <v>303</v>
      </c>
      <c r="Y2859" s="183" t="s">
        <v>6947</v>
      </c>
      <c r="AA2859" s="73"/>
      <c r="AC2859" t="s">
        <v>4681</v>
      </c>
      <c r="AD2859" s="204">
        <v>42853</v>
      </c>
    </row>
    <row r="2860" spans="1:34" x14ac:dyDescent="0.25">
      <c r="A2860" s="42">
        <v>25183</v>
      </c>
      <c r="B2860" s="92">
        <v>14749</v>
      </c>
      <c r="C2860" s="42"/>
      <c r="D2860" s="93"/>
      <c r="E2860" s="43"/>
      <c r="F2860" s="43" t="s">
        <v>524</v>
      </c>
      <c r="G2860" s="43" t="s">
        <v>523</v>
      </c>
      <c r="H2860" s="43" t="s">
        <v>59</v>
      </c>
      <c r="I2860" s="44">
        <v>33928</v>
      </c>
      <c r="J2860" s="43"/>
      <c r="K2860" s="43"/>
      <c r="L2860" s="43"/>
      <c r="M2860" s="43"/>
      <c r="N2860" s="43" t="s">
        <v>25</v>
      </c>
      <c r="O2860" s="45">
        <v>42278</v>
      </c>
      <c r="P2860" s="46">
        <v>47</v>
      </c>
      <c r="Q2860" s="47">
        <v>0</v>
      </c>
      <c r="R2860" s="47">
        <f t="shared" si="137"/>
        <v>3.9166666666666665</v>
      </c>
      <c r="S2860" s="48">
        <f t="shared" si="138"/>
        <v>0</v>
      </c>
      <c r="T2860" s="43" t="s">
        <v>1992</v>
      </c>
      <c r="U2860" s="45">
        <v>42278</v>
      </c>
      <c r="V2860" s="43"/>
      <c r="W2860" s="43"/>
      <c r="X2860" s="43" t="s">
        <v>303</v>
      </c>
      <c r="Y2860" s="183" t="s">
        <v>6950</v>
      </c>
      <c r="AA2860" s="73"/>
      <c r="AC2860" t="s">
        <v>4681</v>
      </c>
      <c r="AD2860" s="204">
        <v>42826</v>
      </c>
    </row>
    <row r="2861" spans="1:34" s="82" customFormat="1" x14ac:dyDescent="0.25">
      <c r="A2861" s="42">
        <v>22252</v>
      </c>
      <c r="B2861" s="92">
        <v>18313</v>
      </c>
      <c r="C2861" s="42"/>
      <c r="D2861" s="93"/>
      <c r="E2861" s="43"/>
      <c r="F2861" s="43" t="s">
        <v>817</v>
      </c>
      <c r="G2861" s="43" t="s">
        <v>614</v>
      </c>
      <c r="H2861" s="43" t="s">
        <v>124</v>
      </c>
      <c r="I2861" s="44" t="s">
        <v>991</v>
      </c>
      <c r="J2861" s="43"/>
      <c r="K2861" s="43"/>
      <c r="L2861" s="43"/>
      <c r="M2861" s="43"/>
      <c r="N2861" s="43" t="s">
        <v>25</v>
      </c>
      <c r="O2861" s="45">
        <v>41913</v>
      </c>
      <c r="P2861" s="46">
        <v>47</v>
      </c>
      <c r="Q2861" s="47">
        <v>0</v>
      </c>
      <c r="R2861" s="47">
        <f t="shared" si="137"/>
        <v>3.9166666666666665</v>
      </c>
      <c r="S2861" s="48">
        <f t="shared" si="138"/>
        <v>0</v>
      </c>
      <c r="T2861" s="43" t="s">
        <v>990</v>
      </c>
      <c r="U2861" s="45">
        <v>42294</v>
      </c>
      <c r="V2861" s="43"/>
      <c r="W2861" s="43"/>
      <c r="X2861" s="43" t="s">
        <v>303</v>
      </c>
      <c r="Y2861" s="183" t="s">
        <v>6951</v>
      </c>
      <c r="Z2861"/>
      <c r="AA2861" s="73"/>
      <c r="AB2861"/>
      <c r="AC2861" t="s">
        <v>4681</v>
      </c>
      <c r="AD2861" s="204">
        <v>42835</v>
      </c>
      <c r="AE2861"/>
      <c r="AF2861"/>
      <c r="AG2861"/>
      <c r="AH2861"/>
    </row>
    <row r="2862" spans="1:34" x14ac:dyDescent="0.25">
      <c r="A2862" s="42">
        <v>305095</v>
      </c>
      <c r="B2862" s="92">
        <v>21118</v>
      </c>
      <c r="C2862" s="42"/>
      <c r="D2862" s="93"/>
      <c r="E2862" s="43"/>
      <c r="F2862" s="43" t="s">
        <v>3849</v>
      </c>
      <c r="G2862" s="43" t="s">
        <v>133</v>
      </c>
      <c r="H2862" s="43" t="s">
        <v>134</v>
      </c>
      <c r="I2862" s="44" t="s">
        <v>4019</v>
      </c>
      <c r="J2862" s="43"/>
      <c r="K2862" s="43"/>
      <c r="L2862" s="43"/>
      <c r="M2862" s="43"/>
      <c r="N2862" s="43" t="s">
        <v>754</v>
      </c>
      <c r="O2862" s="45">
        <v>42552</v>
      </c>
      <c r="P2862" s="46">
        <v>47</v>
      </c>
      <c r="Q2862" s="47">
        <v>0</v>
      </c>
      <c r="R2862" s="47">
        <f t="shared" si="137"/>
        <v>3.9166666666666665</v>
      </c>
      <c r="S2862" s="48">
        <f t="shared" si="138"/>
        <v>0</v>
      </c>
      <c r="T2862" s="43" t="s">
        <v>3929</v>
      </c>
      <c r="U2862" s="45">
        <v>42555</v>
      </c>
      <c r="V2862" s="43"/>
      <c r="W2862" s="43"/>
      <c r="X2862" s="43" t="s">
        <v>303</v>
      </c>
      <c r="Y2862" s="183" t="s">
        <v>7254</v>
      </c>
      <c r="AA2862" s="185"/>
      <c r="AC2862" t="s">
        <v>4681</v>
      </c>
      <c r="AD2862" s="204">
        <v>42855</v>
      </c>
    </row>
    <row r="2863" spans="1:34" x14ac:dyDescent="0.25">
      <c r="A2863" s="42">
        <v>306576</v>
      </c>
      <c r="B2863" s="92">
        <v>21561</v>
      </c>
      <c r="C2863" s="42"/>
      <c r="D2863" s="93"/>
      <c r="E2863" s="43"/>
      <c r="F2863" s="43" t="s">
        <v>4839</v>
      </c>
      <c r="G2863" s="43" t="s">
        <v>4957</v>
      </c>
      <c r="H2863" s="43" t="s">
        <v>246</v>
      </c>
      <c r="I2863" s="44" t="s">
        <v>4958</v>
      </c>
      <c r="J2863" s="43"/>
      <c r="K2863" s="43"/>
      <c r="L2863" s="43"/>
      <c r="M2863" s="43"/>
      <c r="N2863" s="43" t="s">
        <v>754</v>
      </c>
      <c r="O2863" s="45">
        <v>42552</v>
      </c>
      <c r="P2863" s="46">
        <v>47</v>
      </c>
      <c r="Q2863" s="47">
        <v>0</v>
      </c>
      <c r="R2863" s="47">
        <f t="shared" si="137"/>
        <v>3.9166666666666665</v>
      </c>
      <c r="S2863" s="48">
        <f t="shared" si="138"/>
        <v>0</v>
      </c>
      <c r="T2863" s="43" t="s">
        <v>4894</v>
      </c>
      <c r="U2863" s="45">
        <v>42653</v>
      </c>
      <c r="V2863" s="43"/>
      <c r="W2863" s="43"/>
      <c r="X2863" s="43" t="s">
        <v>303</v>
      </c>
      <c r="Y2863" s="183" t="s">
        <v>6957</v>
      </c>
      <c r="AA2863" s="185"/>
      <c r="AC2863" t="s">
        <v>4681</v>
      </c>
      <c r="AD2863" s="204">
        <v>42829</v>
      </c>
    </row>
    <row r="2864" spans="1:34" x14ac:dyDescent="0.25">
      <c r="A2864" s="42">
        <v>306721</v>
      </c>
      <c r="B2864" s="92">
        <v>21723</v>
      </c>
      <c r="C2864" s="42"/>
      <c r="D2864" s="93"/>
      <c r="E2864" s="43"/>
      <c r="F2864" s="43" t="s">
        <v>5205</v>
      </c>
      <c r="G2864" s="43" t="s">
        <v>228</v>
      </c>
      <c r="H2864" s="43" t="s">
        <v>87</v>
      </c>
      <c r="I2864" s="44" t="s">
        <v>5365</v>
      </c>
      <c r="J2864" s="43"/>
      <c r="K2864" s="43"/>
      <c r="L2864" s="43"/>
      <c r="M2864" s="43"/>
      <c r="N2864" s="43" t="s">
        <v>754</v>
      </c>
      <c r="O2864" s="45">
        <v>42644</v>
      </c>
      <c r="P2864" s="46">
        <v>47</v>
      </c>
      <c r="Q2864" s="47">
        <v>0</v>
      </c>
      <c r="R2864" s="47">
        <f t="shared" si="137"/>
        <v>3.9166666666666665</v>
      </c>
      <c r="S2864" s="48">
        <f t="shared" si="138"/>
        <v>0</v>
      </c>
      <c r="T2864" s="43" t="s">
        <v>5277</v>
      </c>
      <c r="U2864" s="45">
        <v>42667</v>
      </c>
      <c r="V2864" s="43"/>
      <c r="W2864" s="43"/>
      <c r="X2864" s="43" t="s">
        <v>303</v>
      </c>
      <c r="Y2864" s="183" t="s">
        <v>6958</v>
      </c>
      <c r="AA2864" s="185"/>
      <c r="AC2864" t="s">
        <v>4681</v>
      </c>
      <c r="AD2864" s="204">
        <v>42846</v>
      </c>
    </row>
    <row r="2865" spans="1:30" x14ac:dyDescent="0.25">
      <c r="A2865" s="42">
        <v>306457</v>
      </c>
      <c r="B2865" s="92">
        <v>21547</v>
      </c>
      <c r="C2865" s="42"/>
      <c r="D2865" s="93"/>
      <c r="E2865" s="43"/>
      <c r="F2865" s="43" t="s">
        <v>5951</v>
      </c>
      <c r="G2865" s="43" t="s">
        <v>5952</v>
      </c>
      <c r="H2865" s="43" t="s">
        <v>83</v>
      </c>
      <c r="I2865" s="44">
        <v>92530</v>
      </c>
      <c r="J2865" s="43"/>
      <c r="K2865" s="43"/>
      <c r="L2865" s="43"/>
      <c r="M2865" s="43"/>
      <c r="N2865" s="43" t="s">
        <v>635</v>
      </c>
      <c r="O2865" s="45">
        <v>42644</v>
      </c>
      <c r="P2865" s="46">
        <v>47</v>
      </c>
      <c r="Q2865" s="47">
        <v>0</v>
      </c>
      <c r="R2865" s="47">
        <f t="shared" si="137"/>
        <v>3.9166666666666665</v>
      </c>
      <c r="S2865" s="48">
        <f t="shared" si="138"/>
        <v>0</v>
      </c>
      <c r="T2865" s="43" t="s">
        <v>6255</v>
      </c>
      <c r="U2865" s="45">
        <v>42688</v>
      </c>
      <c r="V2865" s="43"/>
      <c r="W2865" s="43"/>
      <c r="X2865" s="43" t="s">
        <v>303</v>
      </c>
      <c r="Y2865" s="183" t="s">
        <v>6959</v>
      </c>
      <c r="AA2865" s="185"/>
      <c r="AC2865" t="s">
        <v>4681</v>
      </c>
      <c r="AD2865" s="204">
        <v>42845</v>
      </c>
    </row>
    <row r="2866" spans="1:30" x14ac:dyDescent="0.25">
      <c r="A2866" s="42">
        <v>303255</v>
      </c>
      <c r="B2866" s="92">
        <v>20364</v>
      </c>
      <c r="C2866" s="42"/>
      <c r="D2866" s="93"/>
      <c r="E2866" s="43"/>
      <c r="F2866" s="43" t="s">
        <v>2980</v>
      </c>
      <c r="G2866" s="43" t="s">
        <v>2469</v>
      </c>
      <c r="H2866" s="43" t="s">
        <v>79</v>
      </c>
      <c r="I2866" s="44">
        <v>19146</v>
      </c>
      <c r="J2866" s="43"/>
      <c r="K2866" s="43"/>
      <c r="L2866" s="43"/>
      <c r="M2866" s="43"/>
      <c r="N2866" s="43" t="s">
        <v>754</v>
      </c>
      <c r="O2866" s="45">
        <v>42370</v>
      </c>
      <c r="P2866" s="46">
        <v>47</v>
      </c>
      <c r="Q2866" s="47">
        <v>1</v>
      </c>
      <c r="R2866" s="47">
        <f t="shared" si="137"/>
        <v>3.9166666666666665</v>
      </c>
      <c r="S2866" s="48">
        <f t="shared" si="138"/>
        <v>3.9166666666666665</v>
      </c>
      <c r="T2866" s="43" t="s">
        <v>3022</v>
      </c>
      <c r="U2866" s="45">
        <v>42736</v>
      </c>
      <c r="V2866" s="43"/>
      <c r="W2866" s="43"/>
      <c r="X2866" s="43" t="s">
        <v>303</v>
      </c>
      <c r="Y2866" s="183" t="s">
        <v>7257</v>
      </c>
      <c r="AA2866" s="73"/>
      <c r="AC2866" t="s">
        <v>4681</v>
      </c>
      <c r="AD2866" s="204">
        <v>42855</v>
      </c>
    </row>
    <row r="2867" spans="1:30" x14ac:dyDescent="0.25">
      <c r="A2867" s="42">
        <v>307709</v>
      </c>
      <c r="B2867" s="92">
        <v>21943</v>
      </c>
      <c r="C2867" s="42"/>
      <c r="D2867" s="93"/>
      <c r="E2867" s="43"/>
      <c r="F2867" s="43" t="s">
        <v>6077</v>
      </c>
      <c r="G2867" s="43" t="s">
        <v>6167</v>
      </c>
      <c r="H2867" s="43" t="s">
        <v>110</v>
      </c>
      <c r="I2867" s="44" t="s">
        <v>6168</v>
      </c>
      <c r="J2867" s="43"/>
      <c r="K2867" s="43"/>
      <c r="L2867" s="43"/>
      <c r="M2867" s="43"/>
      <c r="N2867" s="43" t="s">
        <v>754</v>
      </c>
      <c r="O2867" s="45">
        <v>42736</v>
      </c>
      <c r="P2867" s="46">
        <v>47</v>
      </c>
      <c r="Q2867" s="47">
        <v>0</v>
      </c>
      <c r="R2867" s="47">
        <f t="shared" si="137"/>
        <v>3.9166666666666665</v>
      </c>
      <c r="S2867" s="48">
        <f t="shared" si="138"/>
        <v>0</v>
      </c>
      <c r="T2867" s="43" t="s">
        <v>5995</v>
      </c>
      <c r="U2867" s="45">
        <v>42795</v>
      </c>
      <c r="V2867" s="43"/>
      <c r="W2867" s="43"/>
      <c r="X2867" s="43" t="s">
        <v>303</v>
      </c>
      <c r="Y2867" s="183" t="s">
        <v>6961</v>
      </c>
      <c r="AA2867" s="185"/>
      <c r="AC2867" t="s">
        <v>4681</v>
      </c>
      <c r="AD2867" s="204">
        <v>42795</v>
      </c>
    </row>
    <row r="2868" spans="1:30" ht="13" x14ac:dyDescent="0.25">
      <c r="A2868" s="42">
        <v>23381</v>
      </c>
      <c r="B2868" s="92">
        <v>14265</v>
      </c>
      <c r="C2868" s="42">
        <v>2</v>
      </c>
      <c r="D2868" s="93">
        <f>C2868-Q2868</f>
        <v>2</v>
      </c>
      <c r="E2868" s="43"/>
      <c r="F2868" s="43" t="s">
        <v>141</v>
      </c>
      <c r="G2868" s="43" t="s">
        <v>142</v>
      </c>
      <c r="H2868" s="43" t="s">
        <v>59</v>
      </c>
      <c r="I2868" s="44">
        <v>33310</v>
      </c>
      <c r="J2868" s="43"/>
      <c r="K2868" s="43"/>
      <c r="L2868" s="43"/>
      <c r="M2868" s="43"/>
      <c r="N2868" s="43" t="s">
        <v>25</v>
      </c>
      <c r="O2868" s="45">
        <v>41548</v>
      </c>
      <c r="P2868" s="46">
        <v>47</v>
      </c>
      <c r="Q2868" s="47">
        <v>0</v>
      </c>
      <c r="R2868" s="47">
        <f t="shared" si="137"/>
        <v>3.9166666666666665</v>
      </c>
      <c r="S2868" s="48">
        <f t="shared" si="138"/>
        <v>0</v>
      </c>
      <c r="T2868" s="43" t="s">
        <v>4788</v>
      </c>
      <c r="U2868" s="45">
        <v>41603</v>
      </c>
      <c r="V2868" s="43"/>
      <c r="W2868" s="43"/>
      <c r="X2868" s="43" t="s">
        <v>303</v>
      </c>
      <c r="Y2868" s="183" t="s">
        <v>7248</v>
      </c>
      <c r="AA2868" s="185"/>
      <c r="AC2868" t="s">
        <v>28</v>
      </c>
      <c r="AD2868" s="204">
        <v>42886</v>
      </c>
    </row>
    <row r="2869" spans="1:30" ht="13" x14ac:dyDescent="0.25">
      <c r="A2869" s="42">
        <v>25213</v>
      </c>
      <c r="B2869" s="92">
        <v>14883</v>
      </c>
      <c r="C2869" s="42">
        <v>1</v>
      </c>
      <c r="D2869" s="93">
        <f>C2869-Q2869</f>
        <v>1</v>
      </c>
      <c r="E2869" s="43"/>
      <c r="F2869" s="43" t="s">
        <v>312</v>
      </c>
      <c r="G2869" s="43" t="s">
        <v>332</v>
      </c>
      <c r="H2869" s="43" t="s">
        <v>91</v>
      </c>
      <c r="I2869" s="44" t="s">
        <v>333</v>
      </c>
      <c r="J2869" s="43"/>
      <c r="K2869" s="43"/>
      <c r="L2869" s="43"/>
      <c r="M2869" s="43"/>
      <c r="N2869" s="43" t="s">
        <v>25</v>
      </c>
      <c r="O2869" s="45">
        <v>41699</v>
      </c>
      <c r="P2869" s="46">
        <v>47</v>
      </c>
      <c r="Q2869" s="47">
        <v>0</v>
      </c>
      <c r="R2869" s="47">
        <f t="shared" ref="R2869:R2882" si="139">P2869/12</f>
        <v>3.9166666666666665</v>
      </c>
      <c r="S2869" s="48">
        <f t="shared" ref="S2869:S2882" si="140">Q2869*R2869</f>
        <v>0</v>
      </c>
      <c r="T2869" s="43" t="s">
        <v>322</v>
      </c>
      <c r="U2869" s="45">
        <v>41708</v>
      </c>
      <c r="V2869" s="43"/>
      <c r="W2869" s="43"/>
      <c r="X2869" s="43" t="s">
        <v>303</v>
      </c>
      <c r="Y2869" s="183" t="s">
        <v>7250</v>
      </c>
      <c r="AA2869" s="185"/>
      <c r="AC2869" t="s">
        <v>28</v>
      </c>
      <c r="AD2869" s="204">
        <v>42864</v>
      </c>
    </row>
    <row r="2870" spans="1:30" x14ac:dyDescent="0.25">
      <c r="A2870" s="42">
        <v>306976</v>
      </c>
      <c r="B2870" s="92">
        <v>21777</v>
      </c>
      <c r="C2870" s="42"/>
      <c r="D2870" s="93"/>
      <c r="E2870" s="43"/>
      <c r="F2870" s="43" t="s">
        <v>5782</v>
      </c>
      <c r="G2870" s="43" t="s">
        <v>1873</v>
      </c>
      <c r="H2870" s="43" t="s">
        <v>72</v>
      </c>
      <c r="I2870" s="44">
        <v>30024</v>
      </c>
      <c r="J2870" s="43"/>
      <c r="K2870" s="43"/>
      <c r="L2870" s="43"/>
      <c r="M2870" s="43"/>
      <c r="N2870" s="43" t="s">
        <v>754</v>
      </c>
      <c r="O2870" s="45">
        <v>42644</v>
      </c>
      <c r="P2870" s="46">
        <v>47</v>
      </c>
      <c r="Q2870" s="47">
        <v>0</v>
      </c>
      <c r="R2870" s="47">
        <f t="shared" si="139"/>
        <v>3.9166666666666665</v>
      </c>
      <c r="S2870" s="48">
        <f t="shared" si="140"/>
        <v>0</v>
      </c>
      <c r="T2870" s="43" t="s">
        <v>5835</v>
      </c>
      <c r="U2870" s="45">
        <v>42723</v>
      </c>
      <c r="V2870" s="43"/>
      <c r="W2870" s="43"/>
      <c r="X2870" s="43" t="s">
        <v>303</v>
      </c>
      <c r="Y2870" s="183" t="s">
        <v>7256</v>
      </c>
      <c r="AA2870" s="185"/>
      <c r="AC2870" t="s">
        <v>4681</v>
      </c>
      <c r="AD2870" s="204">
        <v>42871</v>
      </c>
    </row>
    <row r="2871" spans="1:30" x14ac:dyDescent="0.25">
      <c r="A2871" s="42">
        <v>306534</v>
      </c>
      <c r="B2871" s="92">
        <v>21583</v>
      </c>
      <c r="C2871" s="42"/>
      <c r="D2871" s="93"/>
      <c r="E2871" s="43"/>
      <c r="F2871" s="43" t="s">
        <v>6725</v>
      </c>
      <c r="G2871" s="43" t="s">
        <v>669</v>
      </c>
      <c r="H2871" s="43" t="s">
        <v>124</v>
      </c>
      <c r="I2871" s="44" t="s">
        <v>6897</v>
      </c>
      <c r="J2871" s="43"/>
      <c r="K2871" s="43"/>
      <c r="L2871" s="43"/>
      <c r="M2871" s="43"/>
      <c r="N2871" s="43" t="s">
        <v>754</v>
      </c>
      <c r="O2871" s="45">
        <v>42736</v>
      </c>
      <c r="P2871" s="46">
        <v>47</v>
      </c>
      <c r="Q2871" s="47">
        <v>0</v>
      </c>
      <c r="R2871" s="47">
        <f t="shared" si="139"/>
        <v>3.9166666666666665</v>
      </c>
      <c r="S2871" s="48">
        <f t="shared" si="140"/>
        <v>0</v>
      </c>
      <c r="T2871" s="43" t="s">
        <v>6807</v>
      </c>
      <c r="U2871" s="45">
        <v>42810</v>
      </c>
      <c r="V2871" s="43"/>
      <c r="W2871" s="43"/>
      <c r="X2871" s="43" t="s">
        <v>303</v>
      </c>
      <c r="Y2871" s="183" t="s">
        <v>7258</v>
      </c>
      <c r="AA2871" s="185"/>
      <c r="AC2871" t="s">
        <v>4681</v>
      </c>
      <c r="AD2871" s="204">
        <v>42864</v>
      </c>
    </row>
    <row r="2872" spans="1:30" ht="25" x14ac:dyDescent="0.25">
      <c r="A2872" s="42">
        <v>308312</v>
      </c>
      <c r="B2872" s="92">
        <v>22271</v>
      </c>
      <c r="C2872" s="42"/>
      <c r="D2872" s="93"/>
      <c r="E2872" s="43"/>
      <c r="F2872" s="43" t="s">
        <v>6698</v>
      </c>
      <c r="G2872" s="43" t="s">
        <v>1071</v>
      </c>
      <c r="H2872" s="43" t="s">
        <v>83</v>
      </c>
      <c r="I2872" s="44" t="s">
        <v>6864</v>
      </c>
      <c r="J2872" s="43"/>
      <c r="K2872" s="43"/>
      <c r="L2872" s="43"/>
      <c r="M2872" s="43"/>
      <c r="N2872" s="43" t="s">
        <v>635</v>
      </c>
      <c r="O2872" s="45">
        <v>42736</v>
      </c>
      <c r="P2872" s="46">
        <v>47</v>
      </c>
      <c r="Q2872" s="47">
        <v>0</v>
      </c>
      <c r="R2872" s="47">
        <f t="shared" si="139"/>
        <v>3.9166666666666665</v>
      </c>
      <c r="S2872" s="48">
        <f t="shared" si="140"/>
        <v>0</v>
      </c>
      <c r="T2872" s="43" t="s">
        <v>6780</v>
      </c>
      <c r="U2872" s="45">
        <v>42814</v>
      </c>
      <c r="V2872" s="43"/>
      <c r="W2872" s="43"/>
      <c r="X2872" s="43" t="s">
        <v>303</v>
      </c>
      <c r="Y2872" s="183" t="s">
        <v>7259</v>
      </c>
      <c r="AA2872" s="185"/>
      <c r="AC2872" t="s">
        <v>4681</v>
      </c>
      <c r="AD2872" s="204">
        <v>42856</v>
      </c>
    </row>
    <row r="2873" spans="1:30" x14ac:dyDescent="0.25">
      <c r="A2873" s="42">
        <v>309505</v>
      </c>
      <c r="B2873" s="92">
        <v>9796</v>
      </c>
      <c r="C2873" s="42"/>
      <c r="D2873" s="93"/>
      <c r="E2873" s="43"/>
      <c r="F2873" s="43" t="s">
        <v>7524</v>
      </c>
      <c r="G2873" s="43" t="s">
        <v>529</v>
      </c>
      <c r="H2873" s="43" t="s">
        <v>195</v>
      </c>
      <c r="I2873" s="44" t="s">
        <v>7713</v>
      </c>
      <c r="J2873" s="43"/>
      <c r="K2873" s="43"/>
      <c r="L2873" s="43"/>
      <c r="M2873" s="43"/>
      <c r="N2873" s="43" t="s">
        <v>754</v>
      </c>
      <c r="O2873" s="45">
        <v>42826</v>
      </c>
      <c r="P2873" s="46">
        <v>47</v>
      </c>
      <c r="Q2873" s="47">
        <v>0</v>
      </c>
      <c r="R2873" s="47">
        <f t="shared" si="139"/>
        <v>3.9166666666666665</v>
      </c>
      <c r="S2873" s="48">
        <f t="shared" si="140"/>
        <v>0</v>
      </c>
      <c r="T2873" s="43" t="s">
        <v>7619</v>
      </c>
      <c r="U2873" s="45">
        <v>42891</v>
      </c>
      <c r="V2873" s="43"/>
      <c r="W2873" s="43"/>
      <c r="X2873" s="43" t="s">
        <v>303</v>
      </c>
      <c r="Y2873" s="183" t="s">
        <v>7830</v>
      </c>
      <c r="AA2873" s="185"/>
      <c r="AD2873" s="204"/>
    </row>
    <row r="2874" spans="1:30" x14ac:dyDescent="0.25">
      <c r="A2874" s="42">
        <v>30177</v>
      </c>
      <c r="B2874" s="92">
        <v>18771</v>
      </c>
      <c r="C2874" s="42"/>
      <c r="D2874" s="93"/>
      <c r="E2874" s="43"/>
      <c r="F2874" s="43" t="s">
        <v>1006</v>
      </c>
      <c r="G2874" s="43" t="s">
        <v>662</v>
      </c>
      <c r="H2874" s="43" t="s">
        <v>59</v>
      </c>
      <c r="I2874" s="44" t="s">
        <v>1429</v>
      </c>
      <c r="J2874" s="43"/>
      <c r="K2874" s="43"/>
      <c r="L2874" s="43"/>
      <c r="M2874" s="43"/>
      <c r="N2874" s="43" t="s">
        <v>25</v>
      </c>
      <c r="O2874" s="45">
        <v>42095</v>
      </c>
      <c r="P2874" s="46">
        <v>47</v>
      </c>
      <c r="Q2874" s="47">
        <v>0</v>
      </c>
      <c r="R2874" s="47">
        <f t="shared" si="139"/>
        <v>3.9166666666666665</v>
      </c>
      <c r="S2874" s="48">
        <f t="shared" si="140"/>
        <v>0</v>
      </c>
      <c r="T2874" s="43" t="s">
        <v>1101</v>
      </c>
      <c r="U2874" s="45">
        <v>42135</v>
      </c>
      <c r="V2874" s="43"/>
      <c r="W2874" s="43"/>
      <c r="X2874" s="43" t="s">
        <v>303</v>
      </c>
      <c r="Y2874" s="183" t="s">
        <v>7510</v>
      </c>
      <c r="AA2874" s="185"/>
      <c r="AC2874" t="s">
        <v>4681</v>
      </c>
      <c r="AD2874" s="204">
        <v>42916</v>
      </c>
    </row>
    <row r="2875" spans="1:30" x14ac:dyDescent="0.25">
      <c r="A2875" s="42">
        <v>28546</v>
      </c>
      <c r="B2875" s="92">
        <v>16439</v>
      </c>
      <c r="C2875" s="42"/>
      <c r="D2875" s="93"/>
      <c r="E2875" s="43"/>
      <c r="F2875" s="43" t="s">
        <v>1046</v>
      </c>
      <c r="G2875" s="43" t="s">
        <v>332</v>
      </c>
      <c r="H2875" s="43" t="s">
        <v>91</v>
      </c>
      <c r="I2875" s="44" t="s">
        <v>1066</v>
      </c>
      <c r="J2875" s="43"/>
      <c r="K2875" s="43"/>
      <c r="L2875" s="43"/>
      <c r="M2875" s="43"/>
      <c r="N2875" s="43" t="s">
        <v>25</v>
      </c>
      <c r="O2875" s="45">
        <v>41913</v>
      </c>
      <c r="P2875" s="46">
        <v>47</v>
      </c>
      <c r="Q2875" s="47">
        <v>0</v>
      </c>
      <c r="R2875" s="47">
        <f t="shared" si="139"/>
        <v>3.9166666666666665</v>
      </c>
      <c r="S2875" s="48">
        <f t="shared" si="140"/>
        <v>0</v>
      </c>
      <c r="T2875" s="43" t="s">
        <v>925</v>
      </c>
      <c r="U2875" s="45">
        <v>41981</v>
      </c>
      <c r="V2875" s="43"/>
      <c r="W2875" s="43"/>
      <c r="X2875" s="43" t="s">
        <v>303</v>
      </c>
      <c r="Y2875" s="183" t="s">
        <v>7508</v>
      </c>
      <c r="AA2875" s="185"/>
      <c r="AC2875" t="s">
        <v>28</v>
      </c>
      <c r="AD2875" s="204">
        <v>42887</v>
      </c>
    </row>
    <row r="2876" spans="1:30" x14ac:dyDescent="0.25">
      <c r="A2876" s="42">
        <v>31717</v>
      </c>
      <c r="B2876" s="92">
        <v>19389</v>
      </c>
      <c r="C2876" s="42"/>
      <c r="D2876" s="93"/>
      <c r="E2876" s="43"/>
      <c r="F2876" s="43" t="s">
        <v>2370</v>
      </c>
      <c r="G2876" s="43" t="s">
        <v>2465</v>
      </c>
      <c r="H2876" s="43" t="s">
        <v>195</v>
      </c>
      <c r="I2876" s="44">
        <v>42701</v>
      </c>
      <c r="J2876" s="43"/>
      <c r="K2876" s="43"/>
      <c r="L2876" s="43"/>
      <c r="M2876" s="43"/>
      <c r="N2876" s="43" t="s">
        <v>754</v>
      </c>
      <c r="O2876" s="45">
        <v>42370</v>
      </c>
      <c r="P2876" s="46">
        <v>47</v>
      </c>
      <c r="Q2876" s="47">
        <v>0</v>
      </c>
      <c r="R2876" s="47">
        <f t="shared" si="139"/>
        <v>3.9166666666666665</v>
      </c>
      <c r="S2876" s="48">
        <f t="shared" si="140"/>
        <v>0</v>
      </c>
      <c r="T2876" s="43" t="s">
        <v>2410</v>
      </c>
      <c r="U2876" s="45">
        <v>42375</v>
      </c>
      <c r="V2876" s="43"/>
      <c r="W2876" s="43"/>
      <c r="X2876" s="43" t="s">
        <v>303</v>
      </c>
      <c r="Y2876" s="183" t="s">
        <v>7510</v>
      </c>
      <c r="AA2876" s="185"/>
      <c r="AC2876" t="s">
        <v>4681</v>
      </c>
      <c r="AD2876" s="204">
        <v>42916</v>
      </c>
    </row>
    <row r="2877" spans="1:30" x14ac:dyDescent="0.25">
      <c r="A2877" s="42">
        <v>304718</v>
      </c>
      <c r="B2877" s="92">
        <v>20940</v>
      </c>
      <c r="C2877" s="42"/>
      <c r="D2877" s="93"/>
      <c r="E2877" s="43"/>
      <c r="F2877" s="43" t="s">
        <v>3398</v>
      </c>
      <c r="G2877" s="43" t="s">
        <v>2850</v>
      </c>
      <c r="H2877" s="43" t="s">
        <v>3</v>
      </c>
      <c r="I2877" s="44" t="s">
        <v>3516</v>
      </c>
      <c r="J2877" s="43"/>
      <c r="K2877" s="43"/>
      <c r="L2877" s="43"/>
      <c r="M2877" s="43"/>
      <c r="N2877" s="43" t="s">
        <v>754</v>
      </c>
      <c r="O2877" s="45">
        <v>42461</v>
      </c>
      <c r="P2877" s="46">
        <v>47</v>
      </c>
      <c r="Q2877" s="47">
        <v>0</v>
      </c>
      <c r="R2877" s="47">
        <f t="shared" si="139"/>
        <v>3.9166666666666665</v>
      </c>
      <c r="S2877" s="48">
        <f t="shared" si="140"/>
        <v>0</v>
      </c>
      <c r="T2877" s="43" t="s">
        <v>3446</v>
      </c>
      <c r="U2877" s="45">
        <v>42499</v>
      </c>
      <c r="V2877" s="43"/>
      <c r="W2877" s="43"/>
      <c r="X2877" s="43" t="s">
        <v>303</v>
      </c>
      <c r="Y2877" s="183" t="s">
        <v>7253</v>
      </c>
      <c r="AA2877" s="185"/>
      <c r="AC2877" t="s">
        <v>4681</v>
      </c>
      <c r="AD2877" s="204">
        <v>42863</v>
      </c>
    </row>
    <row r="2878" spans="1:30" ht="25" x14ac:dyDescent="0.25">
      <c r="A2878" s="42">
        <v>25972</v>
      </c>
      <c r="B2878" s="92">
        <v>14989</v>
      </c>
      <c r="C2878" s="42"/>
      <c r="D2878" s="93"/>
      <c r="E2878" s="43"/>
      <c r="F2878" s="43" t="s">
        <v>2963</v>
      </c>
      <c r="G2878" s="43" t="s">
        <v>529</v>
      </c>
      <c r="H2878" s="43" t="s">
        <v>195</v>
      </c>
      <c r="I2878" s="44">
        <v>402013007</v>
      </c>
      <c r="J2878" s="43"/>
      <c r="K2878" s="43"/>
      <c r="L2878" s="43"/>
      <c r="M2878" s="43"/>
      <c r="N2878" s="43" t="s">
        <v>754</v>
      </c>
      <c r="O2878" s="45">
        <v>42370</v>
      </c>
      <c r="P2878" s="46">
        <v>47</v>
      </c>
      <c r="Q2878" s="47">
        <v>0</v>
      </c>
      <c r="R2878" s="47">
        <f t="shared" si="139"/>
        <v>3.9166666666666665</v>
      </c>
      <c r="S2878" s="48">
        <f t="shared" si="140"/>
        <v>0</v>
      </c>
      <c r="T2878" s="43" t="s">
        <v>3002</v>
      </c>
      <c r="U2878" s="45">
        <v>42552</v>
      </c>
      <c r="V2878" s="43"/>
      <c r="W2878" s="43"/>
      <c r="X2878" s="43" t="s">
        <v>303</v>
      </c>
      <c r="Y2878" s="183" t="s">
        <v>6955</v>
      </c>
      <c r="AA2878" s="185"/>
      <c r="AC2878" t="s">
        <v>4681</v>
      </c>
      <c r="AD2878" s="204">
        <v>42855</v>
      </c>
    </row>
    <row r="2879" spans="1:30" x14ac:dyDescent="0.25">
      <c r="A2879" s="42">
        <v>305954</v>
      </c>
      <c r="B2879" s="92">
        <v>21473</v>
      </c>
      <c r="C2879" s="42"/>
      <c r="D2879" s="93"/>
      <c r="E2879" s="43"/>
      <c r="F2879" s="43" t="s">
        <v>4815</v>
      </c>
      <c r="G2879" s="43" t="s">
        <v>669</v>
      </c>
      <c r="H2879" s="43" t="s">
        <v>124</v>
      </c>
      <c r="I2879" s="44" t="s">
        <v>1453</v>
      </c>
      <c r="J2879" s="43"/>
      <c r="K2879" s="43"/>
      <c r="L2879" s="43"/>
      <c r="M2879" s="43"/>
      <c r="N2879" s="43" t="s">
        <v>635</v>
      </c>
      <c r="O2879" s="45">
        <v>42552</v>
      </c>
      <c r="P2879" s="46">
        <v>47</v>
      </c>
      <c r="Q2879" s="47">
        <v>0</v>
      </c>
      <c r="R2879" s="47">
        <f t="shared" si="139"/>
        <v>3.9166666666666665</v>
      </c>
      <c r="S2879" s="48">
        <f t="shared" si="140"/>
        <v>0</v>
      </c>
      <c r="T2879" s="43" t="s">
        <v>4870</v>
      </c>
      <c r="U2879" s="45">
        <v>42632</v>
      </c>
      <c r="V2879" s="43"/>
      <c r="W2879" s="43"/>
      <c r="X2879" s="43" t="s">
        <v>303</v>
      </c>
      <c r="Y2879" s="183" t="s">
        <v>7510</v>
      </c>
      <c r="AA2879" s="185"/>
      <c r="AC2879" t="s">
        <v>4681</v>
      </c>
      <c r="AD2879" s="204">
        <v>42916</v>
      </c>
    </row>
    <row r="2880" spans="1:30" x14ac:dyDescent="0.25">
      <c r="A2880" s="42">
        <v>306985</v>
      </c>
      <c r="B2880" s="92">
        <v>21866</v>
      </c>
      <c r="C2880" s="42"/>
      <c r="D2880" s="93"/>
      <c r="E2880" s="43"/>
      <c r="F2880" s="43" t="s">
        <v>5496</v>
      </c>
      <c r="G2880" s="43" t="s">
        <v>5632</v>
      </c>
      <c r="H2880" s="43" t="s">
        <v>69</v>
      </c>
      <c r="I2880" s="44" t="s">
        <v>5633</v>
      </c>
      <c r="J2880" s="43"/>
      <c r="K2880" s="43"/>
      <c r="L2880" s="43"/>
      <c r="M2880" s="43"/>
      <c r="N2880" s="43" t="s">
        <v>754</v>
      </c>
      <c r="O2880" s="45">
        <v>42644</v>
      </c>
      <c r="P2880" s="46">
        <v>47</v>
      </c>
      <c r="Q2880" s="47">
        <v>0</v>
      </c>
      <c r="R2880" s="47">
        <f t="shared" si="139"/>
        <v>3.9166666666666665</v>
      </c>
      <c r="S2880" s="48">
        <f t="shared" si="140"/>
        <v>0</v>
      </c>
      <c r="T2880" s="43" t="s">
        <v>5563</v>
      </c>
      <c r="U2880" s="45">
        <v>42689</v>
      </c>
      <c r="V2880" s="43"/>
      <c r="W2880" s="43"/>
      <c r="X2880" s="43" t="s">
        <v>303</v>
      </c>
      <c r="Y2880" s="183" t="s">
        <v>7510</v>
      </c>
      <c r="AA2880" s="185"/>
      <c r="AC2880" t="s">
        <v>4681</v>
      </c>
      <c r="AD2880" s="204">
        <v>42916</v>
      </c>
    </row>
    <row r="2881" spans="1:30" ht="37.5" x14ac:dyDescent="0.25">
      <c r="A2881" s="42">
        <v>307218</v>
      </c>
      <c r="B2881" s="92">
        <v>21585</v>
      </c>
      <c r="C2881" s="42"/>
      <c r="D2881" s="93"/>
      <c r="E2881" s="43"/>
      <c r="F2881" s="43" t="s">
        <v>5486</v>
      </c>
      <c r="G2881" s="43" t="s">
        <v>731</v>
      </c>
      <c r="H2881" s="43" t="s">
        <v>3</v>
      </c>
      <c r="I2881" s="44" t="s">
        <v>5624</v>
      </c>
      <c r="J2881" s="43"/>
      <c r="K2881" s="43"/>
      <c r="L2881" s="43"/>
      <c r="M2881" s="43"/>
      <c r="N2881" s="43" t="s">
        <v>754</v>
      </c>
      <c r="O2881" s="45">
        <v>42644</v>
      </c>
      <c r="P2881" s="46">
        <v>47</v>
      </c>
      <c r="Q2881" s="47">
        <v>0</v>
      </c>
      <c r="R2881" s="47">
        <f t="shared" si="139"/>
        <v>3.9166666666666665</v>
      </c>
      <c r="S2881" s="48">
        <f t="shared" si="140"/>
        <v>0</v>
      </c>
      <c r="T2881" s="43" t="s">
        <v>5553</v>
      </c>
      <c r="U2881" s="45">
        <v>42706</v>
      </c>
      <c r="V2881" s="43"/>
      <c r="W2881" s="43"/>
      <c r="X2881" s="43" t="s">
        <v>303</v>
      </c>
      <c r="Y2881" s="183" t="s">
        <v>5623</v>
      </c>
      <c r="AA2881" s="185"/>
      <c r="AD2881" s="204"/>
    </row>
    <row r="2882" spans="1:30" x14ac:dyDescent="0.25">
      <c r="A2882" s="42">
        <v>307593</v>
      </c>
      <c r="B2882" s="92">
        <v>22055</v>
      </c>
      <c r="C2882" s="42"/>
      <c r="D2882" s="93"/>
      <c r="E2882" s="43"/>
      <c r="F2882" s="43" t="s">
        <v>6068</v>
      </c>
      <c r="G2882" s="43" t="s">
        <v>6157</v>
      </c>
      <c r="H2882" s="43" t="s">
        <v>246</v>
      </c>
      <c r="I2882" s="44">
        <v>23060</v>
      </c>
      <c r="J2882" s="43"/>
      <c r="K2882" s="43"/>
      <c r="L2882" s="43"/>
      <c r="M2882" s="43"/>
      <c r="N2882" s="43" t="s">
        <v>754</v>
      </c>
      <c r="O2882" s="45">
        <v>42736</v>
      </c>
      <c r="P2882" s="46">
        <v>47</v>
      </c>
      <c r="Q2882" s="47">
        <v>0</v>
      </c>
      <c r="R2882" s="47">
        <f t="shared" si="139"/>
        <v>3.9166666666666665</v>
      </c>
      <c r="S2882" s="48">
        <f t="shared" si="140"/>
        <v>0</v>
      </c>
      <c r="T2882" s="43" t="s">
        <v>5986</v>
      </c>
      <c r="U2882" s="45">
        <v>42772</v>
      </c>
      <c r="V2882" s="43"/>
      <c r="W2882" s="43"/>
      <c r="X2882" s="43" t="s">
        <v>303</v>
      </c>
      <c r="Y2882" s="183" t="s">
        <v>7510</v>
      </c>
      <c r="AA2882" s="185"/>
      <c r="AC2882" t="s">
        <v>4681</v>
      </c>
      <c r="AD2882" s="204">
        <v>42916</v>
      </c>
    </row>
    <row r="2883" spans="1:30" ht="37.5" x14ac:dyDescent="0.25">
      <c r="A2883" s="42">
        <v>307261</v>
      </c>
      <c r="B2883" s="92">
        <v>21101</v>
      </c>
      <c r="C2883" s="42"/>
      <c r="D2883" s="93"/>
      <c r="E2883" s="43"/>
      <c r="F2883" s="43" t="s">
        <v>7033</v>
      </c>
      <c r="G2883" s="43" t="s">
        <v>220</v>
      </c>
      <c r="H2883" s="43" t="s">
        <v>124</v>
      </c>
      <c r="I2883" s="44" t="s">
        <v>7204</v>
      </c>
      <c r="J2883" s="43"/>
      <c r="K2883" s="43"/>
      <c r="L2883" s="43"/>
      <c r="M2883" s="43"/>
      <c r="N2883" s="43" t="s">
        <v>635</v>
      </c>
      <c r="O2883" s="45">
        <v>42826</v>
      </c>
      <c r="P2883" s="46">
        <v>47</v>
      </c>
      <c r="Q2883" s="47">
        <v>0</v>
      </c>
      <c r="R2883" s="47">
        <f>P2883/12</f>
        <v>3.9166666666666665</v>
      </c>
      <c r="S2883" s="48">
        <f>Q2883*R2883</f>
        <v>0</v>
      </c>
      <c r="T2883" s="43" t="s">
        <v>7111</v>
      </c>
      <c r="U2883" s="45">
        <v>42849</v>
      </c>
      <c r="V2883" s="43"/>
      <c r="W2883" s="43"/>
      <c r="X2883" s="43" t="s">
        <v>303</v>
      </c>
      <c r="Y2883" s="183" t="s">
        <v>7521</v>
      </c>
      <c r="AA2883" s="185"/>
      <c r="AC2883" t="s">
        <v>4681</v>
      </c>
      <c r="AD2883" s="204">
        <v>42856</v>
      </c>
    </row>
    <row r="2884" spans="1:30" x14ac:dyDescent="0.25">
      <c r="A2884" s="42">
        <v>29493</v>
      </c>
      <c r="B2884" s="92">
        <v>16802</v>
      </c>
      <c r="C2884" s="42"/>
      <c r="D2884" s="93"/>
      <c r="E2884" s="43"/>
      <c r="F2884" s="43" t="s">
        <v>1226</v>
      </c>
      <c r="G2884" s="43" t="s">
        <v>1113</v>
      </c>
      <c r="H2884" s="43" t="s">
        <v>285</v>
      </c>
      <c r="I2884" s="44">
        <v>38947</v>
      </c>
      <c r="J2884" s="43"/>
      <c r="K2884" s="43"/>
      <c r="L2884" s="43"/>
      <c r="M2884" s="43"/>
      <c r="N2884" s="43" t="s">
        <v>25</v>
      </c>
      <c r="O2884" s="45">
        <v>42005</v>
      </c>
      <c r="P2884" s="46">
        <v>47</v>
      </c>
      <c r="Q2884" s="47">
        <v>0</v>
      </c>
      <c r="R2884" s="47">
        <f t="shared" ref="R2884:R2923" si="141">P2884/12</f>
        <v>3.9166666666666665</v>
      </c>
      <c r="S2884" s="48">
        <f t="shared" ref="S2884:S2923" si="142">Q2884*R2884</f>
        <v>0</v>
      </c>
      <c r="T2884" s="43" t="s">
        <v>953</v>
      </c>
      <c r="U2884" s="45">
        <v>42086</v>
      </c>
      <c r="V2884" s="43"/>
      <c r="W2884" s="43"/>
      <c r="X2884" s="43" t="s">
        <v>303</v>
      </c>
      <c r="Y2884" s="183" t="s">
        <v>7509</v>
      </c>
      <c r="AA2884" s="185"/>
      <c r="AC2884" t="s">
        <v>4681</v>
      </c>
      <c r="AD2884" s="204">
        <v>42947</v>
      </c>
    </row>
    <row r="2885" spans="1:30" x14ac:dyDescent="0.25">
      <c r="A2885" s="42">
        <v>25494</v>
      </c>
      <c r="B2885" s="92">
        <v>15129</v>
      </c>
      <c r="C2885" s="42"/>
      <c r="D2885" s="93"/>
      <c r="E2885" s="43"/>
      <c r="F2885" s="43" t="s">
        <v>1595</v>
      </c>
      <c r="G2885" s="43" t="s">
        <v>698</v>
      </c>
      <c r="H2885" s="43" t="s">
        <v>83</v>
      </c>
      <c r="I2885" s="44" t="s">
        <v>1602</v>
      </c>
      <c r="J2885" s="43"/>
      <c r="K2885" s="43"/>
      <c r="L2885" s="43"/>
      <c r="M2885" s="43"/>
      <c r="N2885" s="43" t="s">
        <v>25</v>
      </c>
      <c r="O2885" s="45">
        <v>42186</v>
      </c>
      <c r="P2885" s="46">
        <v>47</v>
      </c>
      <c r="Q2885" s="47">
        <v>0</v>
      </c>
      <c r="R2885" s="47">
        <f t="shared" si="141"/>
        <v>3.9166666666666665</v>
      </c>
      <c r="S2885" s="48">
        <f t="shared" si="142"/>
        <v>0</v>
      </c>
      <c r="T2885" s="43" t="s">
        <v>1597</v>
      </c>
      <c r="U2885" s="45">
        <v>42238</v>
      </c>
      <c r="V2885" s="43"/>
      <c r="W2885" s="43"/>
      <c r="X2885" s="43" t="s">
        <v>303</v>
      </c>
      <c r="Y2885" s="183" t="s">
        <v>7511</v>
      </c>
      <c r="AA2885" s="185"/>
      <c r="AC2885" t="s">
        <v>4681</v>
      </c>
      <c r="AD2885" s="204">
        <v>42932</v>
      </c>
    </row>
    <row r="2886" spans="1:30" x14ac:dyDescent="0.25">
      <c r="A2886" s="42">
        <v>305237</v>
      </c>
      <c r="B2886" s="92">
        <v>21241</v>
      </c>
      <c r="C2886" s="42"/>
      <c r="D2886" s="93"/>
      <c r="E2886" s="43"/>
      <c r="F2886" s="43" t="s">
        <v>4144</v>
      </c>
      <c r="G2886" s="43" t="s">
        <v>589</v>
      </c>
      <c r="H2886" s="43" t="s">
        <v>72</v>
      </c>
      <c r="I2886" s="44" t="s">
        <v>4145</v>
      </c>
      <c r="J2886" s="43"/>
      <c r="K2886" s="43"/>
      <c r="L2886" s="43"/>
      <c r="M2886" s="43"/>
      <c r="N2886" s="43" t="s">
        <v>635</v>
      </c>
      <c r="O2886" s="45">
        <v>42552</v>
      </c>
      <c r="P2886" s="46">
        <v>47</v>
      </c>
      <c r="Q2886" s="47">
        <v>0</v>
      </c>
      <c r="R2886" s="47">
        <f t="shared" si="141"/>
        <v>3.9166666666666665</v>
      </c>
      <c r="S2886" s="48">
        <f t="shared" si="142"/>
        <v>0</v>
      </c>
      <c r="T2886" s="43" t="s">
        <v>4146</v>
      </c>
      <c r="U2886" s="45">
        <v>42583</v>
      </c>
      <c r="V2886" s="43"/>
      <c r="W2886" s="43"/>
      <c r="X2886" s="43" t="s">
        <v>303</v>
      </c>
      <c r="Y2886" s="183" t="s">
        <v>8011</v>
      </c>
      <c r="AA2886" s="185"/>
      <c r="AC2886" t="s">
        <v>28</v>
      </c>
      <c r="AD2886" s="204">
        <v>42943</v>
      </c>
    </row>
    <row r="2887" spans="1:30" x14ac:dyDescent="0.25">
      <c r="A2887" s="42">
        <v>306535</v>
      </c>
      <c r="B2887" s="92">
        <v>21696</v>
      </c>
      <c r="C2887" s="42"/>
      <c r="D2887" s="93"/>
      <c r="E2887" s="43"/>
      <c r="F2887" s="43" t="s">
        <v>5253</v>
      </c>
      <c r="G2887" s="43" t="s">
        <v>216</v>
      </c>
      <c r="H2887" s="43" t="s">
        <v>124</v>
      </c>
      <c r="I2887" s="44" t="s">
        <v>5429</v>
      </c>
      <c r="J2887" s="43"/>
      <c r="K2887" s="43"/>
      <c r="L2887" s="43"/>
      <c r="M2887" s="43"/>
      <c r="N2887" s="43" t="s">
        <v>25</v>
      </c>
      <c r="O2887" s="45">
        <v>42644</v>
      </c>
      <c r="P2887" s="46">
        <v>47</v>
      </c>
      <c r="Q2887" s="47">
        <v>0</v>
      </c>
      <c r="R2887" s="47">
        <f t="shared" si="141"/>
        <v>3.9166666666666665</v>
      </c>
      <c r="S2887" s="48">
        <f t="shared" si="142"/>
        <v>0</v>
      </c>
      <c r="T2887" s="43" t="s">
        <v>5325</v>
      </c>
      <c r="U2887" s="45">
        <v>42681</v>
      </c>
      <c r="V2887" s="43"/>
      <c r="W2887" s="43"/>
      <c r="X2887" s="43" t="s">
        <v>303</v>
      </c>
      <c r="Y2887" s="183" t="s">
        <v>7509</v>
      </c>
      <c r="AA2887" s="185"/>
      <c r="AC2887" t="s">
        <v>4681</v>
      </c>
      <c r="AD2887" s="204">
        <v>42947</v>
      </c>
    </row>
    <row r="2888" spans="1:30" x14ac:dyDescent="0.25">
      <c r="A2888" s="42">
        <v>23010</v>
      </c>
      <c r="B2888" s="92">
        <v>13939</v>
      </c>
      <c r="C2888" s="42"/>
      <c r="D2888" s="93"/>
      <c r="E2888" s="43"/>
      <c r="F2888" s="43" t="s">
        <v>6973</v>
      </c>
      <c r="G2888" s="43" t="s">
        <v>703</v>
      </c>
      <c r="H2888" s="43" t="s">
        <v>254</v>
      </c>
      <c r="I2888" s="44" t="s">
        <v>6975</v>
      </c>
      <c r="J2888" s="43"/>
      <c r="K2888" s="43"/>
      <c r="L2888" s="43"/>
      <c r="M2888" s="43"/>
      <c r="N2888" s="43" t="s">
        <v>754</v>
      </c>
      <c r="O2888" s="45">
        <v>42826</v>
      </c>
      <c r="P2888" s="46">
        <v>47</v>
      </c>
      <c r="Q2888" s="47">
        <v>0</v>
      </c>
      <c r="R2888" s="47">
        <f t="shared" si="141"/>
        <v>3.9166666666666665</v>
      </c>
      <c r="S2888" s="48">
        <f t="shared" si="142"/>
        <v>0</v>
      </c>
      <c r="T2888" s="43" t="s">
        <v>6974</v>
      </c>
      <c r="U2888" s="45">
        <v>42720</v>
      </c>
      <c r="V2888" s="43"/>
      <c r="W2888" s="43"/>
      <c r="X2888" s="43" t="s">
        <v>303</v>
      </c>
      <c r="Y2888" s="183" t="s">
        <v>8014</v>
      </c>
      <c r="AA2888" s="185"/>
      <c r="AC2888" t="s">
        <v>4681</v>
      </c>
      <c r="AD2888" s="204">
        <v>42947</v>
      </c>
    </row>
    <row r="2889" spans="1:30" x14ac:dyDescent="0.25">
      <c r="A2889" s="42">
        <v>307395</v>
      </c>
      <c r="B2889" s="92">
        <v>21996</v>
      </c>
      <c r="C2889" s="42"/>
      <c r="D2889" s="93"/>
      <c r="E2889" s="43"/>
      <c r="F2889" s="43" t="s">
        <v>5806</v>
      </c>
      <c r="G2889" s="43" t="s">
        <v>5923</v>
      </c>
      <c r="H2889" s="43" t="s">
        <v>145</v>
      </c>
      <c r="I2889" s="44" t="s">
        <v>5924</v>
      </c>
      <c r="J2889" s="43"/>
      <c r="K2889" s="43"/>
      <c r="L2889" s="43"/>
      <c r="M2889" s="43"/>
      <c r="N2889" s="43" t="s">
        <v>754</v>
      </c>
      <c r="O2889" s="45">
        <v>42644</v>
      </c>
      <c r="P2889" s="46">
        <v>47</v>
      </c>
      <c r="Q2889" s="47">
        <v>0</v>
      </c>
      <c r="R2889" s="47">
        <f t="shared" si="141"/>
        <v>3.9166666666666665</v>
      </c>
      <c r="S2889" s="48">
        <f t="shared" si="142"/>
        <v>0</v>
      </c>
      <c r="T2889" s="43" t="s">
        <v>5859</v>
      </c>
      <c r="U2889" s="45">
        <v>42731</v>
      </c>
      <c r="V2889" s="43"/>
      <c r="W2889" s="43"/>
      <c r="X2889" s="43" t="s">
        <v>303</v>
      </c>
      <c r="Y2889" s="183" t="s">
        <v>8380</v>
      </c>
      <c r="AA2889" s="185"/>
      <c r="AC2889" t="s">
        <v>4681</v>
      </c>
      <c r="AD2889" s="204">
        <v>42916</v>
      </c>
    </row>
    <row r="2890" spans="1:30" x14ac:dyDescent="0.25">
      <c r="A2890" s="42">
        <v>304789</v>
      </c>
      <c r="B2890" s="92">
        <v>20666</v>
      </c>
      <c r="C2890" s="42"/>
      <c r="D2890" s="93"/>
      <c r="E2890" s="43"/>
      <c r="F2890" s="43" t="s">
        <v>6074</v>
      </c>
      <c r="G2890" s="43" t="s">
        <v>6165</v>
      </c>
      <c r="H2890" s="43" t="s">
        <v>380</v>
      </c>
      <c r="I2890" s="44">
        <v>29412</v>
      </c>
      <c r="J2890" s="43"/>
      <c r="K2890" s="43"/>
      <c r="L2890" s="43"/>
      <c r="M2890" s="43"/>
      <c r="N2890" s="43" t="s">
        <v>754</v>
      </c>
      <c r="O2890" s="45">
        <v>42736</v>
      </c>
      <c r="P2890" s="46">
        <v>47</v>
      </c>
      <c r="Q2890" s="47">
        <v>0</v>
      </c>
      <c r="R2890" s="47">
        <f t="shared" si="141"/>
        <v>3.9166666666666665</v>
      </c>
      <c r="S2890" s="48">
        <f t="shared" si="142"/>
        <v>0</v>
      </c>
      <c r="T2890" s="43" t="s">
        <v>5992</v>
      </c>
      <c r="U2890" s="45">
        <v>42747</v>
      </c>
      <c r="V2890" s="43"/>
      <c r="W2890" s="43"/>
      <c r="X2890" s="43" t="s">
        <v>303</v>
      </c>
      <c r="Y2890" s="183" t="s">
        <v>7519</v>
      </c>
      <c r="AA2890" s="185"/>
      <c r="AC2890" t="s">
        <v>4681</v>
      </c>
      <c r="AD2890" s="204">
        <v>42922</v>
      </c>
    </row>
    <row r="2891" spans="1:30" x14ac:dyDescent="0.25">
      <c r="A2891" s="42">
        <v>308799</v>
      </c>
      <c r="B2891" s="92">
        <v>22378</v>
      </c>
      <c r="C2891" s="42"/>
      <c r="D2891" s="93"/>
      <c r="E2891" s="43"/>
      <c r="F2891" s="43" t="s">
        <v>7019</v>
      </c>
      <c r="G2891" s="43" t="s">
        <v>7184</v>
      </c>
      <c r="H2891" s="43" t="s">
        <v>124</v>
      </c>
      <c r="I2891" s="44" t="s">
        <v>7185</v>
      </c>
      <c r="J2891" s="43"/>
      <c r="K2891" s="43"/>
      <c r="L2891" s="43"/>
      <c r="M2891" s="43"/>
      <c r="N2891" s="43" t="s">
        <v>754</v>
      </c>
      <c r="O2891" s="45">
        <v>42826</v>
      </c>
      <c r="P2891" s="46">
        <v>47</v>
      </c>
      <c r="Q2891" s="47">
        <v>0</v>
      </c>
      <c r="R2891" s="47">
        <f t="shared" si="141"/>
        <v>3.9166666666666665</v>
      </c>
      <c r="S2891" s="48">
        <f t="shared" si="142"/>
        <v>0</v>
      </c>
      <c r="T2891" s="43" t="s">
        <v>7097</v>
      </c>
      <c r="U2891" s="45">
        <v>42849</v>
      </c>
      <c r="V2891" s="43"/>
      <c r="W2891" s="43"/>
      <c r="X2891" s="43" t="s">
        <v>303</v>
      </c>
      <c r="Y2891" s="183" t="s">
        <v>7520</v>
      </c>
      <c r="AA2891" s="185"/>
      <c r="AC2891" t="s">
        <v>28</v>
      </c>
      <c r="AD2891" s="204">
        <v>42929</v>
      </c>
    </row>
    <row r="2892" spans="1:30" x14ac:dyDescent="0.25">
      <c r="A2892" s="42">
        <v>306386</v>
      </c>
      <c r="B2892" s="92">
        <v>21519</v>
      </c>
      <c r="C2892" s="42"/>
      <c r="D2892" s="93"/>
      <c r="E2892" s="43"/>
      <c r="F2892" s="43" t="s">
        <v>7277</v>
      </c>
      <c r="G2892" s="43" t="s">
        <v>670</v>
      </c>
      <c r="H2892" s="43" t="s">
        <v>72</v>
      </c>
      <c r="I2892" s="44" t="s">
        <v>7427</v>
      </c>
      <c r="J2892" s="43"/>
      <c r="K2892" s="43"/>
      <c r="L2892" s="43"/>
      <c r="M2892" s="43"/>
      <c r="N2892" s="43" t="s">
        <v>754</v>
      </c>
      <c r="O2892" s="45">
        <v>42826</v>
      </c>
      <c r="P2892" s="46">
        <v>47</v>
      </c>
      <c r="Q2892" s="47">
        <v>0</v>
      </c>
      <c r="R2892" s="47">
        <f t="shared" si="141"/>
        <v>3.9166666666666665</v>
      </c>
      <c r="S2892" s="48">
        <f t="shared" si="142"/>
        <v>0</v>
      </c>
      <c r="T2892" s="43" t="s">
        <v>7351</v>
      </c>
      <c r="U2892" s="45">
        <v>42863</v>
      </c>
      <c r="V2892" s="43"/>
      <c r="W2892" s="43"/>
      <c r="X2892" s="43" t="s">
        <v>303</v>
      </c>
      <c r="Y2892" s="183" t="s">
        <v>8014</v>
      </c>
      <c r="AA2892" s="185"/>
      <c r="AC2892" t="s">
        <v>4681</v>
      </c>
      <c r="AD2892" s="204">
        <v>42947</v>
      </c>
    </row>
    <row r="2893" spans="1:30" x14ac:dyDescent="0.25">
      <c r="A2893" s="42">
        <v>309363</v>
      </c>
      <c r="B2893" s="92">
        <v>22699</v>
      </c>
      <c r="C2893" s="42"/>
      <c r="D2893" s="93"/>
      <c r="E2893" s="43"/>
      <c r="F2893" s="43" t="s">
        <v>7300</v>
      </c>
      <c r="G2893" s="43" t="s">
        <v>7455</v>
      </c>
      <c r="H2893" s="43" t="s">
        <v>83</v>
      </c>
      <c r="I2893" s="44" t="s">
        <v>7456</v>
      </c>
      <c r="J2893" s="43"/>
      <c r="K2893" s="43"/>
      <c r="L2893" s="43"/>
      <c r="M2893" s="43"/>
      <c r="N2893" s="43" t="s">
        <v>754</v>
      </c>
      <c r="O2893" s="45">
        <v>42826</v>
      </c>
      <c r="P2893" s="46">
        <v>47</v>
      </c>
      <c r="Q2893" s="47">
        <v>0</v>
      </c>
      <c r="R2893" s="47">
        <f t="shared" si="141"/>
        <v>3.9166666666666665</v>
      </c>
      <c r="S2893" s="48">
        <f t="shared" si="142"/>
        <v>0</v>
      </c>
      <c r="T2893" s="43" t="s">
        <v>7374</v>
      </c>
      <c r="U2893" s="45">
        <v>42874</v>
      </c>
      <c r="V2893" s="43"/>
      <c r="W2893" s="43"/>
      <c r="X2893" s="43" t="s">
        <v>303</v>
      </c>
      <c r="Y2893" s="183" t="s">
        <v>8014</v>
      </c>
      <c r="AA2893" s="185"/>
      <c r="AC2893" t="s">
        <v>4681</v>
      </c>
      <c r="AD2893" s="204">
        <v>42947</v>
      </c>
    </row>
    <row r="2894" spans="1:30" ht="37.5" x14ac:dyDescent="0.25">
      <c r="A2894" s="42">
        <v>309428</v>
      </c>
      <c r="B2894" s="92">
        <v>22796</v>
      </c>
      <c r="C2894" s="42"/>
      <c r="D2894" s="93"/>
      <c r="E2894" s="43"/>
      <c r="F2894" s="43" t="s">
        <v>7309</v>
      </c>
      <c r="G2894" s="43" t="s">
        <v>5881</v>
      </c>
      <c r="H2894" s="43" t="s">
        <v>355</v>
      </c>
      <c r="I2894" s="44" t="s">
        <v>7468</v>
      </c>
      <c r="J2894" s="43"/>
      <c r="K2894" s="43"/>
      <c r="L2894" s="43"/>
      <c r="M2894" s="43"/>
      <c r="N2894" s="43" t="s">
        <v>635</v>
      </c>
      <c r="O2894" s="45">
        <v>42826</v>
      </c>
      <c r="P2894" s="46">
        <v>47</v>
      </c>
      <c r="Q2894" s="47">
        <v>0</v>
      </c>
      <c r="R2894" s="47">
        <f t="shared" si="141"/>
        <v>3.9166666666666665</v>
      </c>
      <c r="S2894" s="48">
        <f t="shared" si="142"/>
        <v>0</v>
      </c>
      <c r="T2894" s="43" t="s">
        <v>7383</v>
      </c>
      <c r="U2894" s="45">
        <v>42940</v>
      </c>
      <c r="V2894" s="43"/>
      <c r="W2894" s="43"/>
      <c r="X2894" s="43" t="s">
        <v>303</v>
      </c>
      <c r="Y2894" s="183" t="s">
        <v>8383</v>
      </c>
      <c r="AA2894" s="185"/>
      <c r="AC2894" t="s">
        <v>4681</v>
      </c>
      <c r="AD2894" s="204">
        <v>42948</v>
      </c>
    </row>
    <row r="2895" spans="1:30" x14ac:dyDescent="0.25">
      <c r="A2895" s="42">
        <v>24761</v>
      </c>
      <c r="B2895" s="92">
        <v>14770</v>
      </c>
      <c r="C2895" s="42">
        <v>3</v>
      </c>
      <c r="D2895" s="93">
        <f>C2895-Q2895</f>
        <v>3</v>
      </c>
      <c r="E2895" s="43"/>
      <c r="F2895" s="43" t="s">
        <v>313</v>
      </c>
      <c r="G2895" s="43" t="s">
        <v>334</v>
      </c>
      <c r="H2895" s="43" t="s">
        <v>83</v>
      </c>
      <c r="I2895" s="44" t="s">
        <v>335</v>
      </c>
      <c r="J2895" s="43"/>
      <c r="K2895" s="43"/>
      <c r="L2895" s="43"/>
      <c r="M2895" s="43"/>
      <c r="N2895" s="43" t="s">
        <v>25</v>
      </c>
      <c r="O2895" s="45">
        <v>41699</v>
      </c>
      <c r="P2895" s="46">
        <v>47</v>
      </c>
      <c r="Q2895" s="47">
        <v>0</v>
      </c>
      <c r="R2895" s="47">
        <f t="shared" si="141"/>
        <v>3.9166666666666665</v>
      </c>
      <c r="S2895" s="48">
        <f t="shared" si="142"/>
        <v>0</v>
      </c>
      <c r="T2895" s="43" t="s">
        <v>323</v>
      </c>
      <c r="U2895" s="45">
        <v>41715</v>
      </c>
      <c r="V2895" s="43"/>
      <c r="W2895" s="43"/>
      <c r="X2895" s="43" t="s">
        <v>303</v>
      </c>
      <c r="Y2895" s="183" t="s">
        <v>8850</v>
      </c>
      <c r="AA2895" s="185"/>
      <c r="AC2895" t="s">
        <v>4681</v>
      </c>
      <c r="AD2895" s="204">
        <v>42978</v>
      </c>
    </row>
    <row r="2896" spans="1:30" x14ac:dyDescent="0.25">
      <c r="A2896" s="42">
        <v>32098</v>
      </c>
      <c r="B2896" s="92">
        <v>19646</v>
      </c>
      <c r="C2896" s="42"/>
      <c r="D2896" s="93"/>
      <c r="E2896" s="43"/>
      <c r="F2896" s="43" t="s">
        <v>1397</v>
      </c>
      <c r="G2896" s="43" t="s">
        <v>228</v>
      </c>
      <c r="H2896" s="43" t="s">
        <v>87</v>
      </c>
      <c r="I2896" s="44">
        <v>10075</v>
      </c>
      <c r="J2896" s="43"/>
      <c r="K2896" s="43"/>
      <c r="L2896" s="43"/>
      <c r="M2896" s="43"/>
      <c r="N2896" s="43" t="s">
        <v>25</v>
      </c>
      <c r="O2896" s="45">
        <v>42186</v>
      </c>
      <c r="P2896" s="46">
        <v>47</v>
      </c>
      <c r="Q2896" s="47">
        <v>0</v>
      </c>
      <c r="R2896" s="47">
        <f t="shared" si="141"/>
        <v>3.9166666666666665</v>
      </c>
      <c r="S2896" s="48">
        <f t="shared" si="142"/>
        <v>0</v>
      </c>
      <c r="T2896" s="43" t="s">
        <v>1755</v>
      </c>
      <c r="U2896" s="45">
        <v>42256</v>
      </c>
      <c r="V2896" s="43"/>
      <c r="W2896" s="43"/>
      <c r="X2896" s="43" t="s">
        <v>303</v>
      </c>
      <c r="Y2896" s="183" t="s">
        <v>8012</v>
      </c>
      <c r="AA2896" s="185"/>
      <c r="AC2896" t="s">
        <v>4681</v>
      </c>
      <c r="AD2896" s="204">
        <v>42978</v>
      </c>
    </row>
    <row r="2897" spans="1:30" x14ac:dyDescent="0.25">
      <c r="A2897" s="42">
        <v>32103</v>
      </c>
      <c r="B2897" s="92">
        <v>19612</v>
      </c>
      <c r="C2897" s="42"/>
      <c r="D2897" s="93"/>
      <c r="E2897" s="43"/>
      <c r="F2897" s="43" t="s">
        <v>1396</v>
      </c>
      <c r="G2897" s="43" t="s">
        <v>625</v>
      </c>
      <c r="H2897" s="43" t="s">
        <v>59</v>
      </c>
      <c r="I2897" s="44">
        <v>33176</v>
      </c>
      <c r="J2897" s="43"/>
      <c r="K2897" s="43"/>
      <c r="L2897" s="43"/>
      <c r="M2897" s="43"/>
      <c r="N2897" s="43" t="s">
        <v>25</v>
      </c>
      <c r="O2897" s="45">
        <v>42186</v>
      </c>
      <c r="P2897" s="46">
        <v>47</v>
      </c>
      <c r="Q2897" s="47">
        <v>0</v>
      </c>
      <c r="R2897" s="47">
        <f t="shared" si="141"/>
        <v>3.9166666666666665</v>
      </c>
      <c r="S2897" s="48">
        <f t="shared" si="142"/>
        <v>0</v>
      </c>
      <c r="T2897" s="43" t="s">
        <v>1728</v>
      </c>
      <c r="U2897" s="45">
        <v>42271</v>
      </c>
      <c r="V2897" s="43"/>
      <c r="W2897" s="43"/>
      <c r="X2897" s="43" t="s">
        <v>303</v>
      </c>
      <c r="Y2897" s="183" t="s">
        <v>8012</v>
      </c>
      <c r="AA2897" s="185"/>
      <c r="AC2897" t="s">
        <v>4681</v>
      </c>
      <c r="AD2897" s="204">
        <v>42978</v>
      </c>
    </row>
    <row r="2898" spans="1:30" x14ac:dyDescent="0.25">
      <c r="A2898" s="42">
        <v>32578</v>
      </c>
      <c r="B2898" s="92">
        <v>19623</v>
      </c>
      <c r="C2898" s="42"/>
      <c r="D2898" s="93"/>
      <c r="E2898" s="43"/>
      <c r="F2898" s="43" t="s">
        <v>2045</v>
      </c>
      <c r="G2898" s="43" t="s">
        <v>216</v>
      </c>
      <c r="H2898" s="43" t="s">
        <v>124</v>
      </c>
      <c r="I2898" s="44" t="s">
        <v>2046</v>
      </c>
      <c r="J2898" s="43"/>
      <c r="K2898" s="43"/>
      <c r="L2898" s="43"/>
      <c r="M2898" s="43"/>
      <c r="N2898" s="43" t="s">
        <v>754</v>
      </c>
      <c r="O2898" s="45">
        <v>42278</v>
      </c>
      <c r="P2898" s="46">
        <v>47</v>
      </c>
      <c r="Q2898" s="47">
        <v>0</v>
      </c>
      <c r="R2898" s="47">
        <f t="shared" si="141"/>
        <v>3.9166666666666665</v>
      </c>
      <c r="S2898" s="48">
        <f t="shared" si="142"/>
        <v>0</v>
      </c>
      <c r="T2898" s="43" t="s">
        <v>2044</v>
      </c>
      <c r="U2898" s="45">
        <v>42296</v>
      </c>
      <c r="V2898" s="43"/>
      <c r="W2898" s="43"/>
      <c r="X2898" s="43" t="s">
        <v>303</v>
      </c>
      <c r="Y2898" s="183" t="s">
        <v>8012</v>
      </c>
      <c r="AA2898" s="185"/>
      <c r="AC2898" t="s">
        <v>4681</v>
      </c>
      <c r="AD2898" s="204">
        <v>42978</v>
      </c>
    </row>
    <row r="2899" spans="1:30" x14ac:dyDescent="0.25">
      <c r="A2899" s="42">
        <v>302642</v>
      </c>
      <c r="B2899" s="92">
        <v>20045</v>
      </c>
      <c r="C2899" s="42"/>
      <c r="D2899" s="93"/>
      <c r="E2899" s="43"/>
      <c r="F2899" s="43" t="s">
        <v>2371</v>
      </c>
      <c r="G2899" s="43" t="s">
        <v>2466</v>
      </c>
      <c r="H2899" s="43" t="s">
        <v>79</v>
      </c>
      <c r="I2899" s="44" t="s">
        <v>2467</v>
      </c>
      <c r="J2899" s="43"/>
      <c r="K2899" s="43"/>
      <c r="L2899" s="43"/>
      <c r="M2899" s="43"/>
      <c r="N2899" s="43" t="s">
        <v>754</v>
      </c>
      <c r="O2899" s="45">
        <v>42370</v>
      </c>
      <c r="P2899" s="46">
        <v>47</v>
      </c>
      <c r="Q2899" s="47">
        <v>0</v>
      </c>
      <c r="R2899" s="47">
        <f t="shared" si="141"/>
        <v>3.9166666666666665</v>
      </c>
      <c r="S2899" s="48">
        <f t="shared" si="142"/>
        <v>0</v>
      </c>
      <c r="T2899" s="43" t="s">
        <v>2411</v>
      </c>
      <c r="U2899" s="45">
        <v>42380</v>
      </c>
      <c r="V2899" s="43"/>
      <c r="W2899" s="43"/>
      <c r="X2899" s="43" t="s">
        <v>303</v>
      </c>
      <c r="Y2899" s="183" t="s">
        <v>8010</v>
      </c>
      <c r="AA2899" s="185"/>
      <c r="AC2899" t="s">
        <v>28</v>
      </c>
      <c r="AD2899" s="204">
        <v>42948</v>
      </c>
    </row>
    <row r="2900" spans="1:30" x14ac:dyDescent="0.25">
      <c r="A2900" s="42">
        <v>303196</v>
      </c>
      <c r="B2900" s="92">
        <v>20236</v>
      </c>
      <c r="C2900" s="42"/>
      <c r="D2900" s="93"/>
      <c r="E2900" s="43"/>
      <c r="F2900" s="43" t="s">
        <v>2541</v>
      </c>
      <c r="G2900" s="43" t="s">
        <v>651</v>
      </c>
      <c r="H2900" s="43" t="s">
        <v>124</v>
      </c>
      <c r="I2900" s="44" t="s">
        <v>2634</v>
      </c>
      <c r="J2900" s="43"/>
      <c r="K2900" s="43"/>
      <c r="L2900" s="43"/>
      <c r="M2900" s="43"/>
      <c r="N2900" s="43" t="s">
        <v>25</v>
      </c>
      <c r="O2900" s="45">
        <v>42370</v>
      </c>
      <c r="P2900" s="46">
        <v>47</v>
      </c>
      <c r="Q2900" s="47">
        <v>0</v>
      </c>
      <c r="R2900" s="47">
        <f t="shared" si="141"/>
        <v>3.9166666666666665</v>
      </c>
      <c r="S2900" s="48">
        <f t="shared" si="142"/>
        <v>0</v>
      </c>
      <c r="T2900" s="43" t="s">
        <v>2576</v>
      </c>
      <c r="U2900" s="45">
        <v>42425</v>
      </c>
      <c r="V2900" s="43"/>
      <c r="W2900" s="43"/>
      <c r="X2900" s="43" t="s">
        <v>303</v>
      </c>
      <c r="Y2900" s="183" t="s">
        <v>7516</v>
      </c>
      <c r="AA2900" s="185"/>
      <c r="AC2900" t="s">
        <v>4681</v>
      </c>
      <c r="AD2900" s="204">
        <v>42948</v>
      </c>
    </row>
    <row r="2901" spans="1:30" x14ac:dyDescent="0.25">
      <c r="A2901" s="42">
        <v>306609</v>
      </c>
      <c r="B2901" s="92">
        <v>21667</v>
      </c>
      <c r="C2901" s="42"/>
      <c r="D2901" s="93"/>
      <c r="E2901" s="43"/>
      <c r="F2901" s="43" t="s">
        <v>5187</v>
      </c>
      <c r="G2901" s="43" t="s">
        <v>3323</v>
      </c>
      <c r="H2901" s="43" t="s">
        <v>23</v>
      </c>
      <c r="I2901" s="44" t="s">
        <v>5341</v>
      </c>
      <c r="J2901" s="43"/>
      <c r="K2901" s="43"/>
      <c r="L2901" s="43"/>
      <c r="M2901" s="43"/>
      <c r="N2901" s="43" t="s">
        <v>754</v>
      </c>
      <c r="O2901" s="45">
        <v>42644</v>
      </c>
      <c r="P2901" s="46">
        <v>47</v>
      </c>
      <c r="Q2901" s="47">
        <v>0</v>
      </c>
      <c r="R2901" s="47">
        <f t="shared" si="141"/>
        <v>3.9166666666666665</v>
      </c>
      <c r="S2901" s="48">
        <f t="shared" si="142"/>
        <v>0</v>
      </c>
      <c r="T2901" s="43" t="s">
        <v>5259</v>
      </c>
      <c r="U2901" s="45">
        <v>42653</v>
      </c>
      <c r="V2901" s="43"/>
      <c r="W2901" s="43"/>
      <c r="X2901" s="43" t="s">
        <v>303</v>
      </c>
      <c r="Y2901" s="183" t="s">
        <v>8012</v>
      </c>
      <c r="AA2901" s="185"/>
      <c r="AC2901" t="s">
        <v>4681</v>
      </c>
      <c r="AD2901" s="204">
        <v>42978</v>
      </c>
    </row>
    <row r="2902" spans="1:30" ht="26" x14ac:dyDescent="0.25">
      <c r="A2902" s="42">
        <v>307931</v>
      </c>
      <c r="B2902" s="92">
        <v>22071</v>
      </c>
      <c r="C2902" s="42"/>
      <c r="D2902" s="93"/>
      <c r="E2902" s="43"/>
      <c r="F2902" s="43" t="s">
        <v>6284</v>
      </c>
      <c r="G2902" s="43" t="s">
        <v>1660</v>
      </c>
      <c r="H2902" s="43" t="s">
        <v>124</v>
      </c>
      <c r="I2902" s="44" t="s">
        <v>6413</v>
      </c>
      <c r="J2902" s="43"/>
      <c r="K2902" s="43"/>
      <c r="L2902" s="43"/>
      <c r="M2902" s="43"/>
      <c r="N2902" s="43" t="s">
        <v>754</v>
      </c>
      <c r="O2902" s="45">
        <v>42736</v>
      </c>
      <c r="P2902" s="46">
        <v>47</v>
      </c>
      <c r="Q2902" s="47">
        <v>0</v>
      </c>
      <c r="R2902" s="47">
        <f t="shared" si="141"/>
        <v>3.9166666666666665</v>
      </c>
      <c r="S2902" s="48">
        <f t="shared" si="142"/>
        <v>0</v>
      </c>
      <c r="T2902" s="43" t="s">
        <v>6346</v>
      </c>
      <c r="U2902" s="45">
        <v>42779</v>
      </c>
      <c r="V2902" s="43"/>
      <c r="W2902" s="43"/>
      <c r="X2902" s="43" t="s">
        <v>303</v>
      </c>
      <c r="Y2902" s="183" t="s">
        <v>8853</v>
      </c>
      <c r="AA2902" s="185"/>
      <c r="AC2902" t="s">
        <v>28</v>
      </c>
      <c r="AD2902" s="204">
        <v>42944</v>
      </c>
    </row>
    <row r="2903" spans="1:30" x14ac:dyDescent="0.25">
      <c r="A2903" s="42">
        <v>307742</v>
      </c>
      <c r="B2903" s="92">
        <v>22094</v>
      </c>
      <c r="C2903" s="42"/>
      <c r="D2903" s="93"/>
      <c r="E2903" s="43"/>
      <c r="F2903" s="43" t="s">
        <v>6286</v>
      </c>
      <c r="G2903" s="43" t="s">
        <v>594</v>
      </c>
      <c r="H2903" s="43" t="s">
        <v>124</v>
      </c>
      <c r="I2903" s="44" t="s">
        <v>6416</v>
      </c>
      <c r="J2903" s="43"/>
      <c r="K2903" s="43"/>
      <c r="L2903" s="43"/>
      <c r="M2903" s="43"/>
      <c r="N2903" s="43" t="s">
        <v>754</v>
      </c>
      <c r="O2903" s="45">
        <v>42736</v>
      </c>
      <c r="P2903" s="46">
        <v>47</v>
      </c>
      <c r="Q2903" s="47">
        <v>0</v>
      </c>
      <c r="R2903" s="47">
        <f t="shared" si="141"/>
        <v>3.9166666666666665</v>
      </c>
      <c r="S2903" s="48">
        <f t="shared" si="142"/>
        <v>0</v>
      </c>
      <c r="T2903" s="43" t="s">
        <v>6348</v>
      </c>
      <c r="U2903" s="45">
        <v>42793</v>
      </c>
      <c r="V2903" s="43"/>
      <c r="W2903" s="43"/>
      <c r="X2903" s="43" t="s">
        <v>303</v>
      </c>
      <c r="Y2903" s="183" t="s">
        <v>8012</v>
      </c>
      <c r="AA2903" s="185"/>
      <c r="AC2903" t="s">
        <v>4681</v>
      </c>
      <c r="AD2903" s="204">
        <v>42978</v>
      </c>
    </row>
    <row r="2904" spans="1:30" x14ac:dyDescent="0.25">
      <c r="A2904" s="42">
        <v>307219</v>
      </c>
      <c r="B2904" s="92">
        <v>21636</v>
      </c>
      <c r="C2904" s="42"/>
      <c r="D2904" s="93"/>
      <c r="E2904" s="43"/>
      <c r="F2904" s="43" t="s">
        <v>6713</v>
      </c>
      <c r="G2904" s="43" t="s">
        <v>738</v>
      </c>
      <c r="H2904" s="43" t="s">
        <v>198</v>
      </c>
      <c r="I2904" s="44" t="s">
        <v>6882</v>
      </c>
      <c r="J2904" s="43"/>
      <c r="K2904" s="43"/>
      <c r="L2904" s="43"/>
      <c r="M2904" s="43"/>
      <c r="N2904" s="43" t="s">
        <v>754</v>
      </c>
      <c r="O2904" s="45">
        <v>42736</v>
      </c>
      <c r="P2904" s="46">
        <v>47</v>
      </c>
      <c r="Q2904" s="47">
        <v>0</v>
      </c>
      <c r="R2904" s="47">
        <f t="shared" si="141"/>
        <v>3.9166666666666665</v>
      </c>
      <c r="S2904" s="48">
        <f t="shared" si="142"/>
        <v>0</v>
      </c>
      <c r="T2904" s="43" t="s">
        <v>6795</v>
      </c>
      <c r="U2904" s="45">
        <v>42814</v>
      </c>
      <c r="V2904" s="43"/>
      <c r="W2904" s="43"/>
      <c r="X2904" s="43" t="s">
        <v>303</v>
      </c>
      <c r="Y2904" s="183" t="s">
        <v>8855</v>
      </c>
      <c r="AA2904" s="185"/>
      <c r="AC2904" t="s">
        <v>28</v>
      </c>
      <c r="AD2904" s="204">
        <v>42970</v>
      </c>
    </row>
    <row r="2905" spans="1:30" x14ac:dyDescent="0.25">
      <c r="A2905" s="42">
        <v>308553</v>
      </c>
      <c r="B2905" s="92">
        <v>22402</v>
      </c>
      <c r="C2905" s="42"/>
      <c r="D2905" s="93"/>
      <c r="E2905" s="43"/>
      <c r="F2905" s="43" t="s">
        <v>7013</v>
      </c>
      <c r="G2905" s="43" t="s">
        <v>7176</v>
      </c>
      <c r="H2905" s="43" t="s">
        <v>370</v>
      </c>
      <c r="I2905" s="44" t="s">
        <v>7177</v>
      </c>
      <c r="J2905" s="43"/>
      <c r="K2905" s="43"/>
      <c r="L2905" s="43"/>
      <c r="M2905" s="43"/>
      <c r="N2905" s="43" t="s">
        <v>754</v>
      </c>
      <c r="O2905" s="45">
        <v>42826</v>
      </c>
      <c r="P2905" s="46">
        <v>47</v>
      </c>
      <c r="Q2905" s="47">
        <v>0</v>
      </c>
      <c r="R2905" s="47">
        <f t="shared" si="141"/>
        <v>3.9166666666666665</v>
      </c>
      <c r="S2905" s="48">
        <f t="shared" si="142"/>
        <v>0</v>
      </c>
      <c r="T2905" s="43" t="s">
        <v>7091</v>
      </c>
      <c r="U2905" s="45">
        <v>42856</v>
      </c>
      <c r="V2905" s="43"/>
      <c r="W2905" s="43"/>
      <c r="X2905" s="43" t="s">
        <v>303</v>
      </c>
      <c r="Y2905" s="183" t="s">
        <v>8381</v>
      </c>
      <c r="AA2905" s="185"/>
      <c r="AC2905" t="s">
        <v>28</v>
      </c>
      <c r="AD2905" s="204">
        <v>42963</v>
      </c>
    </row>
    <row r="2906" spans="1:30" x14ac:dyDescent="0.25">
      <c r="A2906" s="42">
        <v>309405</v>
      </c>
      <c r="B2906" s="92">
        <v>22672</v>
      </c>
      <c r="C2906" s="42"/>
      <c r="D2906" s="93"/>
      <c r="E2906" s="43"/>
      <c r="F2906" s="43" t="s">
        <v>8027</v>
      </c>
      <c r="G2906" s="43" t="s">
        <v>216</v>
      </c>
      <c r="H2906" s="43" t="s">
        <v>124</v>
      </c>
      <c r="I2906" s="44" t="s">
        <v>8247</v>
      </c>
      <c r="J2906" s="43"/>
      <c r="K2906" s="43"/>
      <c r="L2906" s="43"/>
      <c r="M2906" s="43"/>
      <c r="N2906" s="43" t="s">
        <v>754</v>
      </c>
      <c r="O2906" s="45">
        <v>42917</v>
      </c>
      <c r="P2906" s="46">
        <v>47</v>
      </c>
      <c r="Q2906" s="47">
        <v>0</v>
      </c>
      <c r="R2906" s="47">
        <f t="shared" si="141"/>
        <v>3.9166666666666665</v>
      </c>
      <c r="S2906" s="48">
        <f t="shared" si="142"/>
        <v>0</v>
      </c>
      <c r="T2906" s="43" t="s">
        <v>8136</v>
      </c>
      <c r="U2906" s="45">
        <v>42954</v>
      </c>
      <c r="V2906" s="43"/>
      <c r="W2906" s="43"/>
      <c r="X2906" s="43" t="s">
        <v>303</v>
      </c>
      <c r="Y2906" s="183" t="s">
        <v>8850</v>
      </c>
      <c r="AA2906" s="185"/>
      <c r="AC2906" t="s">
        <v>4681</v>
      </c>
      <c r="AD2906" s="204">
        <v>42948</v>
      </c>
    </row>
    <row r="2907" spans="1:30" x14ac:dyDescent="0.25">
      <c r="A2907" s="42">
        <v>309929</v>
      </c>
      <c r="B2907" s="92">
        <v>22791</v>
      </c>
      <c r="C2907" s="42"/>
      <c r="D2907" s="93"/>
      <c r="E2907" s="43"/>
      <c r="F2907" s="43" t="s">
        <v>8103</v>
      </c>
      <c r="G2907" s="43" t="s">
        <v>8280</v>
      </c>
      <c r="H2907" s="43" t="s">
        <v>23</v>
      </c>
      <c r="I2907" s="44" t="s">
        <v>8344</v>
      </c>
      <c r="J2907" s="43"/>
      <c r="K2907" s="43"/>
      <c r="L2907" s="43"/>
      <c r="M2907" s="43"/>
      <c r="N2907" s="43" t="s">
        <v>754</v>
      </c>
      <c r="O2907" s="45">
        <v>42917</v>
      </c>
      <c r="P2907" s="46">
        <v>47</v>
      </c>
      <c r="Q2907" s="47">
        <v>0</v>
      </c>
      <c r="R2907" s="47">
        <f t="shared" si="141"/>
        <v>3.9166666666666665</v>
      </c>
      <c r="S2907" s="48">
        <f t="shared" si="142"/>
        <v>0</v>
      </c>
      <c r="T2907" s="43" t="s">
        <v>8212</v>
      </c>
      <c r="U2907" s="45">
        <v>42968</v>
      </c>
      <c r="V2907" s="43"/>
      <c r="W2907" s="43"/>
      <c r="X2907" s="43" t="s">
        <v>303</v>
      </c>
      <c r="Y2907" s="183" t="s">
        <v>8850</v>
      </c>
      <c r="AA2907" s="185"/>
      <c r="AC2907" t="s">
        <v>4681</v>
      </c>
      <c r="AD2907" s="204">
        <v>42978</v>
      </c>
    </row>
    <row r="2908" spans="1:30" x14ac:dyDescent="0.25">
      <c r="A2908" s="42">
        <v>26280</v>
      </c>
      <c r="B2908" s="92">
        <v>15377</v>
      </c>
      <c r="C2908" s="42">
        <v>57</v>
      </c>
      <c r="D2908" s="93">
        <f>C2908-Q2908</f>
        <v>57</v>
      </c>
      <c r="E2908" s="43"/>
      <c r="F2908" s="43" t="s">
        <v>461</v>
      </c>
      <c r="G2908" s="43" t="s">
        <v>506</v>
      </c>
      <c r="H2908" s="43" t="s">
        <v>91</v>
      </c>
      <c r="I2908" s="44" t="s">
        <v>507</v>
      </c>
      <c r="J2908" s="43"/>
      <c r="K2908" s="43"/>
      <c r="L2908" s="43"/>
      <c r="M2908" s="43"/>
      <c r="N2908" s="43" t="s">
        <v>25</v>
      </c>
      <c r="O2908" s="45">
        <v>41791</v>
      </c>
      <c r="P2908" s="46">
        <v>47</v>
      </c>
      <c r="Q2908" s="47">
        <v>0</v>
      </c>
      <c r="R2908" s="47">
        <f t="shared" si="141"/>
        <v>3.9166666666666665</v>
      </c>
      <c r="S2908" s="48">
        <f t="shared" si="142"/>
        <v>0</v>
      </c>
      <c r="T2908" s="43" t="s">
        <v>460</v>
      </c>
      <c r="U2908" s="45">
        <v>41813</v>
      </c>
      <c r="V2908" s="43"/>
      <c r="W2908" s="43"/>
      <c r="X2908" s="43" t="s">
        <v>29</v>
      </c>
      <c r="Y2908" s="183" t="s">
        <v>8851</v>
      </c>
      <c r="AA2908" s="185"/>
      <c r="AC2908" t="s">
        <v>4681</v>
      </c>
      <c r="AD2908" s="204">
        <v>43008</v>
      </c>
    </row>
    <row r="2909" spans="1:30" x14ac:dyDescent="0.25">
      <c r="A2909" s="42">
        <v>32020</v>
      </c>
      <c r="B2909" s="92">
        <v>19457</v>
      </c>
      <c r="C2909" s="42" t="s">
        <v>1604</v>
      </c>
      <c r="D2909" s="93"/>
      <c r="E2909" s="43"/>
      <c r="F2909" s="43" t="s">
        <v>1604</v>
      </c>
      <c r="G2909" s="43" t="s">
        <v>1648</v>
      </c>
      <c r="H2909" s="43" t="s">
        <v>246</v>
      </c>
      <c r="I2909" s="44" t="s">
        <v>1649</v>
      </c>
      <c r="J2909" s="43"/>
      <c r="K2909" s="43"/>
      <c r="L2909" s="43"/>
      <c r="M2909" s="43"/>
      <c r="N2909" s="43" t="s">
        <v>754</v>
      </c>
      <c r="O2909" s="45">
        <v>42186</v>
      </c>
      <c r="P2909" s="46">
        <v>47</v>
      </c>
      <c r="Q2909" s="47">
        <v>0</v>
      </c>
      <c r="R2909" s="47">
        <f t="shared" si="141"/>
        <v>3.9166666666666665</v>
      </c>
      <c r="S2909" s="48">
        <f t="shared" si="142"/>
        <v>0</v>
      </c>
      <c r="T2909" s="43" t="s">
        <v>1631</v>
      </c>
      <c r="U2909" s="45">
        <v>42251</v>
      </c>
      <c r="V2909" s="43"/>
      <c r="W2909" s="43"/>
      <c r="X2909" s="43" t="s">
        <v>1465</v>
      </c>
      <c r="Y2909" s="183" t="s">
        <v>8851</v>
      </c>
      <c r="AA2909" s="185"/>
      <c r="AC2909" t="s">
        <v>4681</v>
      </c>
      <c r="AD2909" s="204">
        <v>43008</v>
      </c>
    </row>
    <row r="2910" spans="1:30" x14ac:dyDescent="0.25">
      <c r="A2910" s="42">
        <v>32565</v>
      </c>
      <c r="B2910" s="92">
        <v>19899</v>
      </c>
      <c r="C2910" s="42"/>
      <c r="D2910" s="93"/>
      <c r="E2910" s="43"/>
      <c r="F2910" s="43" t="s">
        <v>4638</v>
      </c>
      <c r="G2910" s="43" t="s">
        <v>142</v>
      </c>
      <c r="H2910" s="43" t="s">
        <v>59</v>
      </c>
      <c r="I2910" s="44" t="s">
        <v>4639</v>
      </c>
      <c r="J2910" s="43"/>
      <c r="K2910" s="43"/>
      <c r="L2910" s="43"/>
      <c r="M2910" s="43"/>
      <c r="N2910" s="43" t="s">
        <v>754</v>
      </c>
      <c r="O2910" s="45">
        <v>42552</v>
      </c>
      <c r="P2910" s="46">
        <v>47</v>
      </c>
      <c r="Q2910" s="47">
        <v>0</v>
      </c>
      <c r="R2910" s="47">
        <f t="shared" si="141"/>
        <v>3.9166666666666665</v>
      </c>
      <c r="S2910" s="48">
        <f t="shared" si="142"/>
        <v>0</v>
      </c>
      <c r="T2910" s="43" t="s">
        <v>4640</v>
      </c>
      <c r="U2910" s="45">
        <v>42313</v>
      </c>
      <c r="V2910" s="43"/>
      <c r="W2910" s="43"/>
      <c r="X2910" s="43" t="s">
        <v>1465</v>
      </c>
      <c r="Y2910" s="183" t="s">
        <v>8851</v>
      </c>
      <c r="AA2910" s="185"/>
      <c r="AC2910" t="s">
        <v>4681</v>
      </c>
      <c r="AD2910" s="204">
        <v>43008</v>
      </c>
    </row>
    <row r="2911" spans="1:30" x14ac:dyDescent="0.25">
      <c r="A2911" s="42">
        <v>303325</v>
      </c>
      <c r="B2911" s="92">
        <v>20333</v>
      </c>
      <c r="C2911" s="42"/>
      <c r="D2911" s="93"/>
      <c r="E2911" s="43"/>
      <c r="F2911" s="43" t="s">
        <v>3376</v>
      </c>
      <c r="G2911" s="43" t="s">
        <v>3378</v>
      </c>
      <c r="H2911" s="43" t="s">
        <v>72</v>
      </c>
      <c r="I2911" s="44">
        <v>30458</v>
      </c>
      <c r="J2911" s="43"/>
      <c r="K2911" s="43"/>
      <c r="L2911" s="43"/>
      <c r="M2911" s="43"/>
      <c r="N2911" s="43" t="s">
        <v>635</v>
      </c>
      <c r="O2911" s="45">
        <v>42461</v>
      </c>
      <c r="P2911" s="46">
        <v>47</v>
      </c>
      <c r="Q2911" s="47">
        <v>0</v>
      </c>
      <c r="R2911" s="47">
        <f t="shared" si="141"/>
        <v>3.9166666666666665</v>
      </c>
      <c r="S2911" s="48">
        <f t="shared" si="142"/>
        <v>0</v>
      </c>
      <c r="T2911" s="43" t="s">
        <v>3377</v>
      </c>
      <c r="U2911" s="45">
        <v>42376</v>
      </c>
      <c r="V2911" s="43"/>
      <c r="W2911" s="43"/>
      <c r="X2911" s="43" t="s">
        <v>635</v>
      </c>
      <c r="Y2911" s="183" t="s">
        <v>8851</v>
      </c>
      <c r="AA2911" s="185"/>
      <c r="AC2911" t="s">
        <v>4681</v>
      </c>
      <c r="AD2911" s="204">
        <v>43008</v>
      </c>
    </row>
    <row r="2912" spans="1:30" x14ac:dyDescent="0.25">
      <c r="A2912" s="42">
        <v>305995</v>
      </c>
      <c r="B2912" s="92">
        <v>21314</v>
      </c>
      <c r="C2912" s="42"/>
      <c r="D2912" s="93"/>
      <c r="E2912" s="43"/>
      <c r="F2912" s="43" t="s">
        <v>4211</v>
      </c>
      <c r="G2912" s="43" t="s">
        <v>1002</v>
      </c>
      <c r="H2912" s="43" t="s">
        <v>366</v>
      </c>
      <c r="I2912" s="44" t="s">
        <v>4427</v>
      </c>
      <c r="J2912" s="43"/>
      <c r="K2912" s="43"/>
      <c r="L2912" s="43"/>
      <c r="M2912" s="43"/>
      <c r="N2912" s="43" t="s">
        <v>754</v>
      </c>
      <c r="O2912" s="45">
        <v>42552</v>
      </c>
      <c r="P2912" s="46">
        <v>47</v>
      </c>
      <c r="Q2912" s="47">
        <v>0</v>
      </c>
      <c r="R2912" s="47">
        <f t="shared" si="141"/>
        <v>3.9166666666666665</v>
      </c>
      <c r="S2912" s="48">
        <f t="shared" si="142"/>
        <v>0</v>
      </c>
      <c r="T2912" s="43" t="s">
        <v>4287</v>
      </c>
      <c r="U2912" s="45">
        <v>42611</v>
      </c>
      <c r="V2912" s="43"/>
      <c r="W2912" s="43"/>
      <c r="X2912" s="43" t="s">
        <v>1465</v>
      </c>
      <c r="Y2912" s="183" t="s">
        <v>8851</v>
      </c>
      <c r="AA2912" s="185"/>
      <c r="AC2912" t="s">
        <v>4681</v>
      </c>
      <c r="AD2912" s="204">
        <v>43008</v>
      </c>
    </row>
    <row r="2913" spans="1:30" x14ac:dyDescent="0.25">
      <c r="A2913" s="42">
        <v>307146</v>
      </c>
      <c r="B2913" s="92">
        <v>21842</v>
      </c>
      <c r="C2913" s="42"/>
      <c r="D2913" s="93"/>
      <c r="E2913" s="43"/>
      <c r="F2913" s="43" t="s">
        <v>5479</v>
      </c>
      <c r="G2913" s="43" t="s">
        <v>3999</v>
      </c>
      <c r="H2913" s="43" t="s">
        <v>266</v>
      </c>
      <c r="I2913" s="44" t="s">
        <v>5618</v>
      </c>
      <c r="J2913" s="43"/>
      <c r="K2913" s="43"/>
      <c r="L2913" s="43"/>
      <c r="M2913" s="43"/>
      <c r="N2913" s="43" t="s">
        <v>754</v>
      </c>
      <c r="O2913" s="45">
        <v>42644</v>
      </c>
      <c r="P2913" s="46">
        <v>47</v>
      </c>
      <c r="Q2913" s="47">
        <v>0</v>
      </c>
      <c r="R2913" s="47">
        <f t="shared" si="141"/>
        <v>3.9166666666666665</v>
      </c>
      <c r="S2913" s="48">
        <f t="shared" si="142"/>
        <v>0</v>
      </c>
      <c r="T2913" s="43" t="s">
        <v>5546</v>
      </c>
      <c r="U2913" s="45">
        <v>42720</v>
      </c>
      <c r="V2913" s="43"/>
      <c r="W2913" s="43"/>
      <c r="X2913" s="43" t="s">
        <v>1465</v>
      </c>
      <c r="Y2913" s="183" t="s">
        <v>8851</v>
      </c>
      <c r="AA2913" s="185"/>
      <c r="AC2913" t="s">
        <v>4681</v>
      </c>
      <c r="AD2913" s="204">
        <v>43008</v>
      </c>
    </row>
    <row r="2914" spans="1:30" x14ac:dyDescent="0.25">
      <c r="A2914" s="42">
        <v>22947</v>
      </c>
      <c r="B2914" s="92">
        <v>13767</v>
      </c>
      <c r="C2914" s="42"/>
      <c r="D2914" s="93"/>
      <c r="E2914" s="43"/>
      <c r="F2914" s="43" t="s">
        <v>5049</v>
      </c>
      <c r="G2914" s="43" t="s">
        <v>5051</v>
      </c>
      <c r="H2914" s="43" t="s">
        <v>91</v>
      </c>
      <c r="I2914" s="44" t="s">
        <v>5052</v>
      </c>
      <c r="J2914" s="43"/>
      <c r="K2914" s="43"/>
      <c r="L2914" s="43"/>
      <c r="M2914" s="43"/>
      <c r="N2914" s="43" t="s">
        <v>25</v>
      </c>
      <c r="O2914" s="45">
        <v>42644</v>
      </c>
      <c r="P2914" s="46">
        <v>47</v>
      </c>
      <c r="Q2914" s="47">
        <v>0</v>
      </c>
      <c r="R2914" s="47">
        <f t="shared" si="141"/>
        <v>3.9166666666666665</v>
      </c>
      <c r="S2914" s="48">
        <f t="shared" si="142"/>
        <v>0</v>
      </c>
      <c r="T2914" s="43" t="s">
        <v>5050</v>
      </c>
      <c r="U2914" s="45">
        <v>42644</v>
      </c>
      <c r="V2914" s="43"/>
      <c r="W2914" s="43"/>
      <c r="X2914" s="43" t="s">
        <v>29</v>
      </c>
      <c r="Y2914" s="183" t="s">
        <v>9231</v>
      </c>
      <c r="AA2914" s="185"/>
      <c r="AC2914" t="s">
        <v>4681</v>
      </c>
      <c r="AD2914" s="204">
        <v>43008</v>
      </c>
    </row>
    <row r="2915" spans="1:30" x14ac:dyDescent="0.25">
      <c r="A2915" s="42">
        <v>307655</v>
      </c>
      <c r="B2915" s="92">
        <v>22080</v>
      </c>
      <c r="C2915" s="42"/>
      <c r="D2915" s="93"/>
      <c r="E2915" s="43"/>
      <c r="F2915" s="43" t="s">
        <v>6123</v>
      </c>
      <c r="G2915" s="43" t="s">
        <v>1079</v>
      </c>
      <c r="H2915" s="43" t="s">
        <v>124</v>
      </c>
      <c r="I2915" s="44">
        <v>78040</v>
      </c>
      <c r="J2915" s="43"/>
      <c r="K2915" s="43"/>
      <c r="L2915" s="43"/>
      <c r="M2915" s="43"/>
      <c r="N2915" s="43" t="s">
        <v>754</v>
      </c>
      <c r="O2915" s="45">
        <v>42736</v>
      </c>
      <c r="P2915" s="46">
        <v>47</v>
      </c>
      <c r="Q2915" s="47">
        <v>0</v>
      </c>
      <c r="R2915" s="47">
        <f t="shared" si="141"/>
        <v>3.9166666666666665</v>
      </c>
      <c r="S2915" s="48">
        <f t="shared" si="142"/>
        <v>0</v>
      </c>
      <c r="T2915" s="43" t="s">
        <v>6041</v>
      </c>
      <c r="U2915" s="45">
        <v>42772</v>
      </c>
      <c r="V2915" s="43"/>
      <c r="W2915" s="43"/>
      <c r="X2915" s="43" t="s">
        <v>1465</v>
      </c>
      <c r="Y2915" s="183" t="s">
        <v>8851</v>
      </c>
      <c r="AA2915" s="185"/>
      <c r="AC2915" t="s">
        <v>4681</v>
      </c>
      <c r="AD2915" s="204">
        <v>43008</v>
      </c>
    </row>
    <row r="2916" spans="1:30" x14ac:dyDescent="0.25">
      <c r="A2916" s="42">
        <v>307688</v>
      </c>
      <c r="B2916" s="92">
        <v>22053</v>
      </c>
      <c r="C2916" s="42"/>
      <c r="D2916" s="93"/>
      <c r="E2916" s="43"/>
      <c r="F2916" s="43" t="s">
        <v>6287</v>
      </c>
      <c r="G2916" s="43" t="s">
        <v>4041</v>
      </c>
      <c r="H2916" s="43" t="s">
        <v>124</v>
      </c>
      <c r="I2916" s="44" t="s">
        <v>5346</v>
      </c>
      <c r="J2916" s="43"/>
      <c r="K2916" s="43"/>
      <c r="L2916" s="43"/>
      <c r="M2916" s="43"/>
      <c r="N2916" s="43" t="s">
        <v>754</v>
      </c>
      <c r="O2916" s="45">
        <v>42736</v>
      </c>
      <c r="P2916" s="46">
        <v>47</v>
      </c>
      <c r="Q2916" s="47">
        <v>0</v>
      </c>
      <c r="R2916" s="47">
        <f t="shared" si="141"/>
        <v>3.9166666666666665</v>
      </c>
      <c r="S2916" s="48">
        <f t="shared" si="142"/>
        <v>0</v>
      </c>
      <c r="T2916" s="43" t="s">
        <v>6349</v>
      </c>
      <c r="U2916" s="45">
        <v>42779</v>
      </c>
      <c r="V2916" s="43"/>
      <c r="W2916" s="43"/>
      <c r="X2916" s="43" t="s">
        <v>1465</v>
      </c>
      <c r="Y2916" s="183" t="s">
        <v>8851</v>
      </c>
      <c r="AA2916" s="185"/>
      <c r="AC2916" t="s">
        <v>4681</v>
      </c>
      <c r="AD2916" s="204">
        <v>43008</v>
      </c>
    </row>
    <row r="2917" spans="1:30" x14ac:dyDescent="0.25">
      <c r="A2917" s="42">
        <v>308661</v>
      </c>
      <c r="B2917" s="92">
        <v>22317</v>
      </c>
      <c r="C2917" s="42"/>
      <c r="D2917" s="93"/>
      <c r="E2917" s="43"/>
      <c r="F2917" s="43" t="s">
        <v>7310</v>
      </c>
      <c r="G2917" s="43" t="s">
        <v>7469</v>
      </c>
      <c r="H2917" s="43" t="s">
        <v>23</v>
      </c>
      <c r="I2917" s="44" t="s">
        <v>7470</v>
      </c>
      <c r="J2917" s="43"/>
      <c r="K2917" s="43"/>
      <c r="L2917" s="43"/>
      <c r="M2917" s="43"/>
      <c r="N2917" s="43" t="s">
        <v>754</v>
      </c>
      <c r="O2917" s="45">
        <v>42826</v>
      </c>
      <c r="P2917" s="46">
        <v>47</v>
      </c>
      <c r="Q2917" s="47">
        <v>0</v>
      </c>
      <c r="R2917" s="47">
        <f t="shared" si="141"/>
        <v>3.9166666666666665</v>
      </c>
      <c r="S2917" s="48">
        <f t="shared" si="142"/>
        <v>0</v>
      </c>
      <c r="T2917" s="43" t="s">
        <v>7384</v>
      </c>
      <c r="U2917" s="45">
        <v>42877</v>
      </c>
      <c r="V2917" s="43"/>
      <c r="W2917" s="43"/>
      <c r="X2917" s="43" t="s">
        <v>1465</v>
      </c>
      <c r="Y2917" s="183" t="s">
        <v>8382</v>
      </c>
      <c r="AA2917" s="185"/>
      <c r="AC2917" t="s">
        <v>4681</v>
      </c>
      <c r="AD2917" s="204">
        <v>43008</v>
      </c>
    </row>
    <row r="2918" spans="1:30" x14ac:dyDescent="0.25">
      <c r="A2918" s="42">
        <v>309687</v>
      </c>
      <c r="B2918" s="92">
        <v>22831</v>
      </c>
      <c r="C2918" s="42"/>
      <c r="D2918" s="93"/>
      <c r="E2918" s="43"/>
      <c r="F2918" s="43" t="s">
        <v>7560</v>
      </c>
      <c r="G2918" s="43" t="s">
        <v>618</v>
      </c>
      <c r="H2918" s="43" t="s">
        <v>124</v>
      </c>
      <c r="I2918" s="44" t="s">
        <v>7757</v>
      </c>
      <c r="J2918" s="43"/>
      <c r="K2918" s="43"/>
      <c r="L2918" s="43"/>
      <c r="M2918" s="43"/>
      <c r="N2918" s="43" t="s">
        <v>25</v>
      </c>
      <c r="O2918" s="45">
        <v>42826</v>
      </c>
      <c r="P2918" s="46">
        <v>47</v>
      </c>
      <c r="Q2918" s="47">
        <v>0</v>
      </c>
      <c r="R2918" s="47">
        <f t="shared" si="141"/>
        <v>3.9166666666666665</v>
      </c>
      <c r="S2918" s="48">
        <f t="shared" si="142"/>
        <v>0</v>
      </c>
      <c r="T2918" s="43" t="s">
        <v>7655</v>
      </c>
      <c r="U2918" s="45">
        <v>42905</v>
      </c>
      <c r="V2918" s="43"/>
      <c r="W2918" s="43"/>
      <c r="X2918" s="43" t="s">
        <v>29</v>
      </c>
      <c r="Y2918" s="183" t="s">
        <v>8382</v>
      </c>
      <c r="AA2918" s="185"/>
      <c r="AC2918" t="s">
        <v>4681</v>
      </c>
      <c r="AD2918" s="204">
        <v>43008</v>
      </c>
    </row>
    <row r="2919" spans="1:30" x14ac:dyDescent="0.25">
      <c r="A2919" s="42">
        <v>309056</v>
      </c>
      <c r="B2919" s="92">
        <v>22307</v>
      </c>
      <c r="C2919" s="42"/>
      <c r="D2919" s="93"/>
      <c r="E2919" s="43"/>
      <c r="F2919" s="43" t="s">
        <v>7549</v>
      </c>
      <c r="G2919" s="43" t="s">
        <v>621</v>
      </c>
      <c r="H2919" s="43" t="s">
        <v>587</v>
      </c>
      <c r="I2919" s="44" t="s">
        <v>7742</v>
      </c>
      <c r="J2919" s="43"/>
      <c r="K2919" s="43"/>
      <c r="L2919" s="43"/>
      <c r="M2919" s="43"/>
      <c r="N2919" s="43" t="s">
        <v>754</v>
      </c>
      <c r="O2919" s="45">
        <v>42826</v>
      </c>
      <c r="P2919" s="46">
        <v>47</v>
      </c>
      <c r="Q2919" s="47">
        <v>0</v>
      </c>
      <c r="R2919" s="47">
        <f t="shared" si="141"/>
        <v>3.9166666666666665</v>
      </c>
      <c r="S2919" s="48">
        <f t="shared" si="142"/>
        <v>0</v>
      </c>
      <c r="T2919" s="43" t="s">
        <v>7644</v>
      </c>
      <c r="U2919" s="45">
        <v>42948</v>
      </c>
      <c r="V2919" s="43"/>
      <c r="W2919" s="43"/>
      <c r="X2919" s="43" t="s">
        <v>1465</v>
      </c>
      <c r="Y2919" s="183" t="s">
        <v>8241</v>
      </c>
      <c r="AA2919" s="185"/>
      <c r="AC2919" t="s">
        <v>4681</v>
      </c>
      <c r="AD2919" s="204">
        <v>42948</v>
      </c>
    </row>
    <row r="2920" spans="1:30" x14ac:dyDescent="0.25">
      <c r="A2920" s="42">
        <v>302500</v>
      </c>
      <c r="B2920" s="92">
        <v>21186</v>
      </c>
      <c r="C2920" s="42"/>
      <c r="D2920" s="93"/>
      <c r="E2920" s="43"/>
      <c r="F2920" s="43" t="s">
        <v>6126</v>
      </c>
      <c r="G2920" s="43" t="s">
        <v>6224</v>
      </c>
      <c r="H2920" s="43" t="s">
        <v>345</v>
      </c>
      <c r="I2920" s="44" t="s">
        <v>6225</v>
      </c>
      <c r="J2920" s="43"/>
      <c r="K2920" s="43"/>
      <c r="L2920" s="43"/>
      <c r="M2920" s="43"/>
      <c r="N2920" s="43" t="s">
        <v>754</v>
      </c>
      <c r="O2920" s="45">
        <v>42736</v>
      </c>
      <c r="P2920" s="46">
        <v>47</v>
      </c>
      <c r="Q2920" s="47">
        <v>0</v>
      </c>
      <c r="R2920" s="47">
        <f t="shared" si="141"/>
        <v>3.9166666666666665</v>
      </c>
      <c r="S2920" s="48">
        <f t="shared" si="142"/>
        <v>0</v>
      </c>
      <c r="T2920" s="43" t="s">
        <v>6044</v>
      </c>
      <c r="U2920" s="45">
        <v>42956</v>
      </c>
      <c r="V2920" s="43"/>
      <c r="W2920" s="43"/>
      <c r="X2920" s="43" t="s">
        <v>1465</v>
      </c>
      <c r="Y2920" s="183" t="s">
        <v>8243</v>
      </c>
      <c r="AA2920" s="185"/>
      <c r="AC2920" t="s">
        <v>4681</v>
      </c>
      <c r="AD2920" s="204">
        <v>42956</v>
      </c>
    </row>
    <row r="2921" spans="1:30" x14ac:dyDescent="0.25">
      <c r="A2921" s="42">
        <v>309303</v>
      </c>
      <c r="B2921" s="92">
        <v>22488</v>
      </c>
      <c r="C2921" s="42"/>
      <c r="D2921" s="93"/>
      <c r="E2921" s="43"/>
      <c r="F2921" s="43" t="s">
        <v>7534</v>
      </c>
      <c r="G2921" s="43" t="s">
        <v>2471</v>
      </c>
      <c r="H2921" s="43" t="s">
        <v>59</v>
      </c>
      <c r="I2921" s="44" t="s">
        <v>7724</v>
      </c>
      <c r="J2921" s="43"/>
      <c r="K2921" s="43"/>
      <c r="L2921" s="43"/>
      <c r="M2921" s="43"/>
      <c r="N2921" s="43" t="s">
        <v>754</v>
      </c>
      <c r="O2921" s="45">
        <v>42826</v>
      </c>
      <c r="P2921" s="46">
        <v>47</v>
      </c>
      <c r="Q2921" s="47">
        <v>0</v>
      </c>
      <c r="R2921" s="47">
        <f t="shared" si="141"/>
        <v>3.9166666666666665</v>
      </c>
      <c r="S2921" s="48">
        <f t="shared" si="142"/>
        <v>0</v>
      </c>
      <c r="T2921" s="43" t="s">
        <v>7629</v>
      </c>
      <c r="U2921" s="45">
        <v>42979</v>
      </c>
      <c r="V2921" s="43"/>
      <c r="W2921" s="43"/>
      <c r="X2921" s="43" t="s">
        <v>1465</v>
      </c>
      <c r="Y2921" s="183" t="s">
        <v>8856</v>
      </c>
      <c r="AA2921" s="185"/>
      <c r="AC2921" t="s">
        <v>4681</v>
      </c>
      <c r="AD2921" s="204">
        <v>42979</v>
      </c>
    </row>
    <row r="2922" spans="1:30" x14ac:dyDescent="0.25">
      <c r="A2922" s="42">
        <v>309862</v>
      </c>
      <c r="B2922" s="92">
        <v>22739</v>
      </c>
      <c r="C2922" s="42"/>
      <c r="D2922" s="93"/>
      <c r="E2922" s="43"/>
      <c r="F2922" s="43" t="s">
        <v>7571</v>
      </c>
      <c r="G2922" s="43" t="s">
        <v>7774</v>
      </c>
      <c r="H2922" s="43" t="s">
        <v>72</v>
      </c>
      <c r="I2922" s="44" t="s">
        <v>7775</v>
      </c>
      <c r="J2922" s="43"/>
      <c r="K2922" s="43"/>
      <c r="L2922" s="43"/>
      <c r="M2922" s="43"/>
      <c r="N2922" s="43" t="s">
        <v>754</v>
      </c>
      <c r="O2922" s="45">
        <v>42826</v>
      </c>
      <c r="P2922" s="46">
        <v>47</v>
      </c>
      <c r="Q2922" s="47">
        <v>0</v>
      </c>
      <c r="R2922" s="47">
        <f t="shared" si="141"/>
        <v>3.9166666666666665</v>
      </c>
      <c r="S2922" s="48">
        <f t="shared" si="142"/>
        <v>0</v>
      </c>
      <c r="T2922" s="43" t="s">
        <v>7666</v>
      </c>
      <c r="U2922" s="45">
        <v>43003</v>
      </c>
      <c r="V2922" s="43"/>
      <c r="W2922" s="43"/>
      <c r="X2922" s="43" t="s">
        <v>1465</v>
      </c>
      <c r="Y2922" s="183" t="s">
        <v>8857</v>
      </c>
      <c r="AA2922" s="185"/>
      <c r="AC2922" t="s">
        <v>4681</v>
      </c>
      <c r="AD2922" s="204">
        <v>43003</v>
      </c>
    </row>
    <row r="2923" spans="1:30" x14ac:dyDescent="0.25">
      <c r="A2923" s="42">
        <v>309035</v>
      </c>
      <c r="B2923" s="92">
        <v>22509</v>
      </c>
      <c r="C2923" s="42"/>
      <c r="D2923" s="93"/>
      <c r="E2923" s="43"/>
      <c r="F2923" s="43" t="s">
        <v>7339</v>
      </c>
      <c r="G2923" s="43" t="s">
        <v>7505</v>
      </c>
      <c r="H2923" s="43" t="s">
        <v>72</v>
      </c>
      <c r="I2923" s="44" t="s">
        <v>7506</v>
      </c>
      <c r="J2923" s="43"/>
      <c r="K2923" s="43"/>
      <c r="L2923" s="43"/>
      <c r="M2923" s="43"/>
      <c r="N2923" s="43" t="s">
        <v>754</v>
      </c>
      <c r="O2923" s="45">
        <v>42826</v>
      </c>
      <c r="P2923" s="46">
        <v>47</v>
      </c>
      <c r="Q2923" s="47">
        <v>0</v>
      </c>
      <c r="R2923" s="47">
        <f t="shared" si="141"/>
        <v>3.9166666666666665</v>
      </c>
      <c r="S2923" s="48">
        <f t="shared" si="142"/>
        <v>0</v>
      </c>
      <c r="T2923" s="43" t="s">
        <v>7413</v>
      </c>
      <c r="U2923" s="45">
        <v>43009</v>
      </c>
      <c r="V2923" s="43"/>
      <c r="W2923" s="43"/>
      <c r="X2923" s="43" t="s">
        <v>1465</v>
      </c>
      <c r="Y2923" s="183" t="s">
        <v>9233</v>
      </c>
      <c r="AA2923" s="185"/>
      <c r="AC2923" t="s">
        <v>4681</v>
      </c>
      <c r="AD2923" s="204">
        <v>43009</v>
      </c>
    </row>
    <row r="2924" spans="1:30" ht="13" x14ac:dyDescent="0.25">
      <c r="A2924" s="42">
        <v>30857</v>
      </c>
      <c r="B2924" s="92">
        <v>18995</v>
      </c>
      <c r="C2924" s="42"/>
      <c r="D2924" s="93"/>
      <c r="E2924" s="43"/>
      <c r="F2924" s="43" t="s">
        <v>1243</v>
      </c>
      <c r="G2924" s="43" t="s">
        <v>1244</v>
      </c>
      <c r="H2924" s="43" t="s">
        <v>110</v>
      </c>
      <c r="I2924" s="44" t="s">
        <v>1449</v>
      </c>
      <c r="J2924" s="43"/>
      <c r="K2924" s="43"/>
      <c r="L2924" s="43"/>
      <c r="M2924" s="43"/>
      <c r="N2924" s="43" t="s">
        <v>25</v>
      </c>
      <c r="O2924" s="45">
        <v>42095</v>
      </c>
      <c r="P2924" s="46">
        <v>47</v>
      </c>
      <c r="Q2924" s="47">
        <v>0</v>
      </c>
      <c r="R2924" s="47">
        <f t="shared" ref="R2924:R2931" si="143">P2924/12</f>
        <v>3.9166666666666665</v>
      </c>
      <c r="S2924" s="48">
        <f t="shared" ref="S2924:S2931" si="144">Q2924*R2924</f>
        <v>0</v>
      </c>
      <c r="T2924" s="43" t="s">
        <v>1245</v>
      </c>
      <c r="U2924" s="45">
        <v>42177</v>
      </c>
      <c r="V2924" s="43"/>
      <c r="W2924" s="43"/>
      <c r="X2924" s="43" t="s">
        <v>29</v>
      </c>
      <c r="Y2924" s="183" t="s">
        <v>9230</v>
      </c>
      <c r="AA2924" s="185"/>
      <c r="AC2924" t="s">
        <v>28</v>
      </c>
      <c r="AD2924" s="204">
        <v>43038</v>
      </c>
    </row>
    <row r="2925" spans="1:30" x14ac:dyDescent="0.25">
      <c r="A2925" s="42">
        <v>304791</v>
      </c>
      <c r="B2925" s="92">
        <v>21087</v>
      </c>
      <c r="C2925" s="42"/>
      <c r="D2925" s="93"/>
      <c r="E2925" s="43"/>
      <c r="F2925" s="43" t="s">
        <v>4320</v>
      </c>
      <c r="G2925" s="43" t="s">
        <v>769</v>
      </c>
      <c r="H2925" s="43" t="s">
        <v>355</v>
      </c>
      <c r="I2925" s="44" t="s">
        <v>4465</v>
      </c>
      <c r="J2925" s="43"/>
      <c r="K2925" s="43"/>
      <c r="L2925" s="43"/>
      <c r="M2925" s="43"/>
      <c r="N2925" s="43" t="s">
        <v>635</v>
      </c>
      <c r="O2925" s="45">
        <v>42552</v>
      </c>
      <c r="P2925" s="46">
        <v>47</v>
      </c>
      <c r="Q2925" s="47">
        <v>0</v>
      </c>
      <c r="R2925" s="47">
        <f t="shared" si="143"/>
        <v>3.9166666666666665</v>
      </c>
      <c r="S2925" s="48">
        <f t="shared" si="144"/>
        <v>0</v>
      </c>
      <c r="T2925" s="43" t="s">
        <v>4333</v>
      </c>
      <c r="U2925" s="45">
        <v>42612</v>
      </c>
      <c r="V2925" s="43"/>
      <c r="W2925" s="43"/>
      <c r="X2925" s="43" t="s">
        <v>635</v>
      </c>
      <c r="Y2925" s="183" t="s">
        <v>8852</v>
      </c>
      <c r="AA2925" s="185"/>
      <c r="AC2925" t="s">
        <v>4681</v>
      </c>
      <c r="AD2925" s="204">
        <v>43039</v>
      </c>
    </row>
    <row r="2926" spans="1:30" ht="25" x14ac:dyDescent="0.25">
      <c r="A2926" s="42">
        <v>1232</v>
      </c>
      <c r="B2926" s="92">
        <v>12</v>
      </c>
      <c r="C2926" s="42"/>
      <c r="D2926" s="93"/>
      <c r="E2926" s="43"/>
      <c r="F2926" s="43" t="s">
        <v>4697</v>
      </c>
      <c r="G2926" s="43" t="s">
        <v>1071</v>
      </c>
      <c r="H2926" s="43" t="s">
        <v>83</v>
      </c>
      <c r="I2926" s="44" t="s">
        <v>4698</v>
      </c>
      <c r="J2926" s="43"/>
      <c r="K2926" s="43"/>
      <c r="L2926" s="43"/>
      <c r="M2926" s="43"/>
      <c r="N2926" s="43" t="s">
        <v>25</v>
      </c>
      <c r="O2926" s="45">
        <v>42552</v>
      </c>
      <c r="P2926" s="46">
        <v>47</v>
      </c>
      <c r="Q2926" s="47">
        <v>0</v>
      </c>
      <c r="R2926" s="47">
        <f t="shared" si="143"/>
        <v>3.9166666666666665</v>
      </c>
      <c r="S2926" s="48">
        <f t="shared" si="144"/>
        <v>0</v>
      </c>
      <c r="T2926" s="43" t="s">
        <v>4699</v>
      </c>
      <c r="U2926" s="45">
        <v>42664</v>
      </c>
      <c r="V2926" s="43"/>
      <c r="W2926" s="43"/>
      <c r="X2926" s="43" t="s">
        <v>29</v>
      </c>
      <c r="Y2926" s="183" t="s">
        <v>9232</v>
      </c>
      <c r="AA2926" s="185"/>
      <c r="AC2926" t="s">
        <v>28</v>
      </c>
      <c r="AD2926" s="204">
        <v>42993</v>
      </c>
    </row>
    <row r="2927" spans="1:30" x14ac:dyDescent="0.25">
      <c r="A2927" s="42">
        <v>307553</v>
      </c>
      <c r="B2927" s="92">
        <v>21914</v>
      </c>
      <c r="C2927" s="42"/>
      <c r="D2927" s="93"/>
      <c r="E2927" s="43"/>
      <c r="F2927" s="43" t="s">
        <v>6060</v>
      </c>
      <c r="G2927" s="43" t="s">
        <v>3260</v>
      </c>
      <c r="H2927" s="43" t="s">
        <v>279</v>
      </c>
      <c r="I2927" s="44" t="s">
        <v>6144</v>
      </c>
      <c r="J2927" s="43"/>
      <c r="K2927" s="43"/>
      <c r="L2927" s="43"/>
      <c r="M2927" s="43"/>
      <c r="N2927" s="43" t="s">
        <v>754</v>
      </c>
      <c r="O2927" s="45">
        <v>42736</v>
      </c>
      <c r="P2927" s="46">
        <v>47</v>
      </c>
      <c r="Q2927" s="47">
        <v>0</v>
      </c>
      <c r="R2927" s="47">
        <f t="shared" si="143"/>
        <v>3.9166666666666665</v>
      </c>
      <c r="S2927" s="48">
        <f t="shared" si="144"/>
        <v>0</v>
      </c>
      <c r="T2927" s="43" t="s">
        <v>5978</v>
      </c>
      <c r="U2927" s="45">
        <v>42790</v>
      </c>
      <c r="V2927" s="43"/>
      <c r="W2927" s="43"/>
      <c r="X2927" s="43" t="s">
        <v>1465</v>
      </c>
      <c r="Y2927" s="183" t="s">
        <v>8854</v>
      </c>
      <c r="AA2927" s="185"/>
      <c r="AC2927" t="s">
        <v>4681</v>
      </c>
      <c r="AD2927" s="204">
        <v>43039</v>
      </c>
    </row>
    <row r="2928" spans="1:30" x14ac:dyDescent="0.25">
      <c r="A2928" s="42">
        <v>22580</v>
      </c>
      <c r="B2928" s="92">
        <v>13724</v>
      </c>
      <c r="C2928" s="42"/>
      <c r="D2928" s="93"/>
      <c r="E2928" s="43"/>
      <c r="F2928" s="43" t="s">
        <v>6543</v>
      </c>
      <c r="G2928" s="43" t="s">
        <v>4752</v>
      </c>
      <c r="H2928" s="43" t="s">
        <v>379</v>
      </c>
      <c r="I2928" s="44" t="s">
        <v>4753</v>
      </c>
      <c r="J2928" s="43"/>
      <c r="K2928" s="43"/>
      <c r="L2928" s="43"/>
      <c r="M2928" s="43"/>
      <c r="N2928" s="43" t="s">
        <v>754</v>
      </c>
      <c r="O2928" s="45">
        <v>42736</v>
      </c>
      <c r="P2928" s="46">
        <v>47</v>
      </c>
      <c r="Q2928" s="47">
        <v>0</v>
      </c>
      <c r="R2928" s="47">
        <f t="shared" si="143"/>
        <v>3.9166666666666665</v>
      </c>
      <c r="S2928" s="48">
        <f t="shared" si="144"/>
        <v>0</v>
      </c>
      <c r="T2928" s="43" t="s">
        <v>6542</v>
      </c>
      <c r="U2928" s="45">
        <v>43049</v>
      </c>
      <c r="V2928" s="43"/>
      <c r="W2928" s="43"/>
      <c r="X2928" s="43" t="s">
        <v>635</v>
      </c>
      <c r="Y2928" s="183" t="s">
        <v>8858</v>
      </c>
      <c r="AA2928" s="185"/>
      <c r="AC2928" t="s">
        <v>28</v>
      </c>
      <c r="AD2928" s="204">
        <v>43010</v>
      </c>
    </row>
    <row r="2929" spans="1:30" ht="13" x14ac:dyDescent="0.3">
      <c r="A2929" s="152">
        <v>27279</v>
      </c>
      <c r="B2929" s="160">
        <v>15821</v>
      </c>
      <c r="C2929" s="152"/>
      <c r="D2929" s="153"/>
      <c r="E2929" s="154"/>
      <c r="F2929" s="154" t="s">
        <v>574</v>
      </c>
      <c r="G2929" s="154" t="s">
        <v>788</v>
      </c>
      <c r="H2929" s="154" t="s">
        <v>254</v>
      </c>
      <c r="I2929" s="155" t="s">
        <v>789</v>
      </c>
      <c r="J2929" s="154"/>
      <c r="K2929" s="154"/>
      <c r="L2929" s="154"/>
      <c r="M2929" s="154"/>
      <c r="N2929" s="154" t="s">
        <v>25</v>
      </c>
      <c r="O2929" s="156">
        <v>41821</v>
      </c>
      <c r="P2929" s="157">
        <v>47</v>
      </c>
      <c r="Q2929" s="158">
        <v>0</v>
      </c>
      <c r="R2929" s="158">
        <f t="shared" si="143"/>
        <v>3.9166666666666665</v>
      </c>
      <c r="S2929" s="159">
        <f t="shared" si="144"/>
        <v>0</v>
      </c>
      <c r="T2929" s="154" t="s">
        <v>787</v>
      </c>
      <c r="U2929" s="156">
        <v>41884</v>
      </c>
      <c r="V2929" s="154"/>
      <c r="W2929" s="154"/>
      <c r="X2929" s="154" t="s">
        <v>29</v>
      </c>
      <c r="Y2929" s="275" t="s">
        <v>9229</v>
      </c>
      <c r="AA2929" s="73"/>
      <c r="AC2929" t="s">
        <v>4681</v>
      </c>
      <c r="AD2929" s="204">
        <v>43069</v>
      </c>
    </row>
    <row r="2930" spans="1:30" ht="13" x14ac:dyDescent="0.3">
      <c r="A2930" s="152">
        <v>29490</v>
      </c>
      <c r="B2930" s="160">
        <v>16655</v>
      </c>
      <c r="C2930" s="152"/>
      <c r="D2930" s="153"/>
      <c r="E2930" s="154"/>
      <c r="F2930" s="154" t="s">
        <v>888</v>
      </c>
      <c r="G2930" s="154" t="s">
        <v>1110</v>
      </c>
      <c r="H2930" s="154" t="s">
        <v>356</v>
      </c>
      <c r="I2930" s="155" t="s">
        <v>1375</v>
      </c>
      <c r="J2930" s="154"/>
      <c r="K2930" s="154"/>
      <c r="L2930" s="154"/>
      <c r="M2930" s="154"/>
      <c r="N2930" s="154" t="s">
        <v>25</v>
      </c>
      <c r="O2930" s="156">
        <v>42095</v>
      </c>
      <c r="P2930" s="157">
        <v>47</v>
      </c>
      <c r="Q2930" s="158">
        <v>0</v>
      </c>
      <c r="R2930" s="158">
        <f t="shared" si="143"/>
        <v>3.9166666666666665</v>
      </c>
      <c r="S2930" s="159">
        <f t="shared" si="144"/>
        <v>0</v>
      </c>
      <c r="T2930" s="154" t="s">
        <v>887</v>
      </c>
      <c r="U2930" s="156">
        <v>42100</v>
      </c>
      <c r="V2930" s="173"/>
      <c r="W2930" s="173"/>
      <c r="X2930" s="154" t="s">
        <v>29</v>
      </c>
      <c r="Y2930" s="88" t="s">
        <v>9229</v>
      </c>
      <c r="AA2930" s="73"/>
      <c r="AC2930" t="s">
        <v>4681</v>
      </c>
      <c r="AD2930" s="204">
        <v>43069</v>
      </c>
    </row>
    <row r="2931" spans="1:30" ht="13" x14ac:dyDescent="0.3">
      <c r="A2931" s="152">
        <v>30450</v>
      </c>
      <c r="B2931" s="160">
        <v>18828</v>
      </c>
      <c r="C2931" s="152"/>
      <c r="D2931" s="153"/>
      <c r="E2931" s="154"/>
      <c r="F2931" s="154" t="s">
        <v>1300</v>
      </c>
      <c r="G2931" s="154" t="s">
        <v>197</v>
      </c>
      <c r="H2931" s="154" t="s">
        <v>198</v>
      </c>
      <c r="I2931" s="155" t="s">
        <v>1423</v>
      </c>
      <c r="J2931" s="154"/>
      <c r="K2931" s="154"/>
      <c r="L2931" s="154"/>
      <c r="M2931" s="154"/>
      <c r="N2931" s="154" t="s">
        <v>25</v>
      </c>
      <c r="O2931" s="156">
        <v>42095</v>
      </c>
      <c r="P2931" s="157">
        <v>47</v>
      </c>
      <c r="Q2931" s="158">
        <v>0</v>
      </c>
      <c r="R2931" s="158">
        <f t="shared" si="143"/>
        <v>3.9166666666666665</v>
      </c>
      <c r="S2931" s="159">
        <f t="shared" si="144"/>
        <v>0</v>
      </c>
      <c r="T2931" s="154" t="s">
        <v>1301</v>
      </c>
      <c r="U2931" s="156">
        <v>42149</v>
      </c>
      <c r="V2931" s="154"/>
      <c r="W2931" s="154"/>
      <c r="X2931" s="154" t="s">
        <v>29</v>
      </c>
      <c r="Y2931" s="88" t="s">
        <v>9229</v>
      </c>
      <c r="AA2931" s="73"/>
      <c r="AC2931" t="s">
        <v>4681</v>
      </c>
      <c r="AD2931" s="204">
        <v>43069</v>
      </c>
    </row>
    <row r="2932" spans="1:30" ht="13" x14ac:dyDescent="0.25">
      <c r="A2932" s="152">
        <v>306239</v>
      </c>
      <c r="B2932" s="160">
        <v>21455</v>
      </c>
      <c r="C2932" s="152"/>
      <c r="D2932" s="153"/>
      <c r="E2932" s="154"/>
      <c r="F2932" s="154" t="s">
        <v>4814</v>
      </c>
      <c r="G2932" s="154" t="s">
        <v>1846</v>
      </c>
      <c r="H2932" s="152" t="s">
        <v>3</v>
      </c>
      <c r="I2932" s="290" t="s">
        <v>4932</v>
      </c>
      <c r="J2932" s="154"/>
      <c r="K2932" s="154"/>
      <c r="L2932" s="154"/>
      <c r="M2932" s="154"/>
      <c r="N2932" s="154" t="s">
        <v>754</v>
      </c>
      <c r="O2932" s="156">
        <v>42552</v>
      </c>
      <c r="P2932" s="157">
        <v>47</v>
      </c>
      <c r="Q2932" s="158">
        <v>0</v>
      </c>
      <c r="R2932" s="158">
        <f>P2932/12</f>
        <v>3.9166666666666665</v>
      </c>
      <c r="S2932" s="159">
        <f>Q2932*R2932</f>
        <v>0</v>
      </c>
      <c r="T2932" s="154" t="s">
        <v>4869</v>
      </c>
      <c r="U2932" s="156">
        <v>42678</v>
      </c>
      <c r="V2932" s="154"/>
      <c r="W2932" s="154"/>
      <c r="X2932" s="154" t="s">
        <v>1465</v>
      </c>
      <c r="Y2932" s="179" t="s">
        <v>9229</v>
      </c>
      <c r="AA2932" s="185"/>
      <c r="AC2932" t="s">
        <v>4681</v>
      </c>
      <c r="AD2932" s="204">
        <v>43069</v>
      </c>
    </row>
    <row r="2933" spans="1:30" ht="26" x14ac:dyDescent="0.3">
      <c r="A2933" s="160">
        <v>310115</v>
      </c>
      <c r="B2933" s="160">
        <v>22100</v>
      </c>
      <c r="C2933" s="152"/>
      <c r="D2933" s="153"/>
      <c r="E2933" s="154"/>
      <c r="F2933" s="154" t="s">
        <v>8525</v>
      </c>
      <c r="G2933" s="154" t="s">
        <v>2459</v>
      </c>
      <c r="H2933" s="152" t="s">
        <v>124</v>
      </c>
      <c r="I2933" s="155" t="s">
        <v>8765</v>
      </c>
      <c r="J2933" s="154"/>
      <c r="K2933" s="154"/>
      <c r="L2933" s="154"/>
      <c r="M2933" s="154"/>
      <c r="N2933" s="154" t="s">
        <v>635</v>
      </c>
      <c r="O2933" s="156">
        <v>42917</v>
      </c>
      <c r="P2933" s="157">
        <v>47</v>
      </c>
      <c r="Q2933" s="158">
        <v>0</v>
      </c>
      <c r="R2933" s="158">
        <f>P2933/12</f>
        <v>3.9166666666666665</v>
      </c>
      <c r="S2933" s="159">
        <f>Q2933*R2933</f>
        <v>0</v>
      </c>
      <c r="T2933" s="154" t="s">
        <v>8637</v>
      </c>
      <c r="U2933" s="156">
        <v>42993</v>
      </c>
      <c r="V2933" s="154"/>
      <c r="W2933" s="154"/>
      <c r="X2933" s="154" t="s">
        <v>3264</v>
      </c>
      <c r="Y2933" s="88" t="s">
        <v>9562</v>
      </c>
      <c r="AA2933" s="185"/>
      <c r="AC2933" t="s">
        <v>28</v>
      </c>
      <c r="AD2933" s="204">
        <v>43069</v>
      </c>
    </row>
    <row r="2934" spans="1:30" ht="13" x14ac:dyDescent="0.3">
      <c r="A2934" s="160">
        <v>309984</v>
      </c>
      <c r="B2934" s="160">
        <v>22843</v>
      </c>
      <c r="C2934" s="152"/>
      <c r="D2934" s="153"/>
      <c r="E2934" s="154"/>
      <c r="F2934" s="154" t="s">
        <v>8485</v>
      </c>
      <c r="G2934" s="154" t="s">
        <v>3299</v>
      </c>
      <c r="H2934" s="152" t="s">
        <v>345</v>
      </c>
      <c r="I2934" s="155" t="s">
        <v>8715</v>
      </c>
      <c r="J2934" s="154"/>
      <c r="K2934" s="154"/>
      <c r="L2934" s="154"/>
      <c r="M2934" s="154"/>
      <c r="N2934" s="154" t="s">
        <v>754</v>
      </c>
      <c r="O2934" s="156">
        <v>42917</v>
      </c>
      <c r="P2934" s="157">
        <v>47</v>
      </c>
      <c r="Q2934" s="158">
        <v>0</v>
      </c>
      <c r="R2934" s="158">
        <f>P2934/12</f>
        <v>3.9166666666666665</v>
      </c>
      <c r="S2934" s="159">
        <f>Q2934*R2934</f>
        <v>0</v>
      </c>
      <c r="T2934" s="154" t="s">
        <v>8596</v>
      </c>
      <c r="U2934" s="156">
        <v>42996</v>
      </c>
      <c r="V2934" s="154"/>
      <c r="W2934" s="154"/>
      <c r="X2934" s="154" t="s">
        <v>1465</v>
      </c>
      <c r="Y2934" s="270" t="s">
        <v>9229</v>
      </c>
      <c r="AA2934" s="185"/>
      <c r="AC2934" t="s">
        <v>4681</v>
      </c>
      <c r="AD2934" s="204">
        <v>43069</v>
      </c>
    </row>
    <row r="2935" spans="1:30" x14ac:dyDescent="0.25">
      <c r="A2935" s="261"/>
      <c r="B2935" s="262"/>
      <c r="C2935" s="261"/>
      <c r="D2935" s="263"/>
      <c r="E2935" s="264"/>
      <c r="F2935" s="264"/>
      <c r="G2935" s="264"/>
      <c r="H2935" s="261"/>
      <c r="I2935" s="265"/>
      <c r="J2935" s="264"/>
      <c r="K2935" s="264"/>
      <c r="L2935" s="264"/>
      <c r="M2935" s="264"/>
      <c r="N2935" s="264"/>
      <c r="O2935" s="266"/>
      <c r="P2935" s="267"/>
      <c r="Q2935" s="268"/>
      <c r="R2935" s="268"/>
      <c r="S2935" s="269"/>
      <c r="T2935" s="264"/>
      <c r="U2935" s="266"/>
      <c r="V2935" s="264"/>
      <c r="W2935" s="264"/>
      <c r="X2935" s="264"/>
      <c r="Y2935" s="182"/>
      <c r="AA2935" s="175"/>
      <c r="AD2935" s="204"/>
    </row>
    <row r="2946" spans="26:29" x14ac:dyDescent="0.25">
      <c r="Z2946" s="73"/>
      <c r="AC2946" s="204"/>
    </row>
  </sheetData>
  <sheetProtection sheet="1" objects="1" scenarios="1"/>
  <autoFilter ref="A1:AH2629">
    <sortState ref="A2:AH2629">
      <sortCondition ref="U1:U2629"/>
    </sortState>
  </autoFilter>
  <conditionalFormatting sqref="D2:D9 D12:D46">
    <cfRule type="cellIs" dxfId="348" priority="307" operator="equal">
      <formula>0</formula>
    </cfRule>
    <cfRule type="cellIs" dxfId="347" priority="308" operator="greaterThan">
      <formula>0</formula>
    </cfRule>
    <cfRule type="cellIs" dxfId="346" priority="309" operator="lessThan">
      <formula>0</formula>
    </cfRule>
  </conditionalFormatting>
  <conditionalFormatting sqref="AA2710:AA2772 AA2774:AA2803 AA721:AA766 AA2817:AA2827 AA2842:AA2861 AA2864:AA2865 AA576:AA719 AA773:AA906 AA503:AA574 AA152:AA501 AA2:AA134 AA136:AA150 AA909:AA1292 AA1294:AA2629 AA2929:AA2935">
    <cfRule type="cellIs" dxfId="345" priority="305" operator="lessThan">
      <formula>0</formula>
    </cfRule>
    <cfRule type="cellIs" dxfId="344" priority="306" operator="greaterThan">
      <formula>0</formula>
    </cfRule>
  </conditionalFormatting>
  <conditionalFormatting sqref="D2684 D2688">
    <cfRule type="cellIs" dxfId="343" priority="301" operator="equal">
      <formula>0</formula>
    </cfRule>
    <cfRule type="cellIs" dxfId="342" priority="302" operator="greaterThan">
      <formula>0</formula>
    </cfRule>
    <cfRule type="cellIs" dxfId="341" priority="303" operator="lessThan">
      <formula>0</formula>
    </cfRule>
  </conditionalFormatting>
  <conditionalFormatting sqref="D2662:D2664 D2676 D2679:D2681">
    <cfRule type="cellIs" dxfId="340" priority="296" operator="equal">
      <formula>0</formula>
    </cfRule>
    <cfRule type="cellIs" dxfId="339" priority="297" operator="greaterThan">
      <formula>0</formula>
    </cfRule>
    <cfRule type="cellIs" dxfId="338" priority="298" operator="lessThan">
      <formula>0</formula>
    </cfRule>
  </conditionalFormatting>
  <conditionalFormatting sqref="D2665">
    <cfRule type="cellIs" dxfId="337" priority="292" operator="equal">
      <formula>0</formula>
    </cfRule>
    <cfRule type="cellIs" dxfId="336" priority="293" operator="greaterThan">
      <formula>0</formula>
    </cfRule>
    <cfRule type="cellIs" dxfId="335" priority="294" operator="lessThan">
      <formula>0</formula>
    </cfRule>
  </conditionalFormatting>
  <conditionalFormatting sqref="F2680 F2663:F2664">
    <cfRule type="duplicateValues" dxfId="334" priority="299"/>
  </conditionalFormatting>
  <conditionalFormatting sqref="F2665">
    <cfRule type="duplicateValues" dxfId="333" priority="295"/>
  </conditionalFormatting>
  <conditionalFormatting sqref="F2666">
    <cfRule type="duplicateValues" dxfId="332" priority="291"/>
  </conditionalFormatting>
  <conditionalFormatting sqref="F2667">
    <cfRule type="duplicateValues" dxfId="331" priority="290"/>
  </conditionalFormatting>
  <conditionalFormatting sqref="F2668:F2669">
    <cfRule type="duplicateValues" dxfId="330" priority="289"/>
  </conditionalFormatting>
  <conditionalFormatting sqref="F2670:F2672">
    <cfRule type="duplicateValues" dxfId="329" priority="288"/>
  </conditionalFormatting>
  <conditionalFormatting sqref="F2673">
    <cfRule type="duplicateValues" dxfId="328" priority="287"/>
  </conditionalFormatting>
  <conditionalFormatting sqref="F2674:F2675">
    <cfRule type="duplicateValues" dxfId="327" priority="286"/>
  </conditionalFormatting>
  <conditionalFormatting sqref="F2677">
    <cfRule type="duplicateValues" dxfId="326" priority="285"/>
  </conditionalFormatting>
  <conditionalFormatting sqref="F2681">
    <cfRule type="duplicateValues" dxfId="325" priority="300"/>
  </conditionalFormatting>
  <conditionalFormatting sqref="AA2687:AA2709">
    <cfRule type="cellIs" dxfId="324" priority="283" operator="lessThan">
      <formula>0</formula>
    </cfRule>
    <cfRule type="cellIs" dxfId="323" priority="284" operator="greaterThan">
      <formula>0</formula>
    </cfRule>
  </conditionalFormatting>
  <conditionalFormatting sqref="F2684">
    <cfRule type="duplicateValues" dxfId="322" priority="304"/>
  </conditionalFormatting>
  <conditionalFormatting sqref="F39:F43">
    <cfRule type="duplicateValues" dxfId="321" priority="310"/>
  </conditionalFormatting>
  <conditionalFormatting sqref="B576:B579">
    <cfRule type="duplicateValues" dxfId="320" priority="281"/>
  </conditionalFormatting>
  <conditionalFormatting sqref="B576:B579">
    <cfRule type="duplicateValues" dxfId="319" priority="282"/>
  </conditionalFormatting>
  <conditionalFormatting sqref="AA575">
    <cfRule type="cellIs" dxfId="318" priority="279" operator="lessThan">
      <formula>0</formula>
    </cfRule>
    <cfRule type="cellIs" dxfId="317" priority="280" operator="greaterThan">
      <formula>0</formula>
    </cfRule>
  </conditionalFormatting>
  <conditionalFormatting sqref="F44:F46">
    <cfRule type="duplicateValues" dxfId="316" priority="278"/>
  </conditionalFormatting>
  <conditionalFormatting sqref="AA135">
    <cfRule type="cellIs" dxfId="315" priority="276" operator="lessThan">
      <formula>0</formula>
    </cfRule>
    <cfRule type="cellIs" dxfId="314" priority="277" operator="greaterThan">
      <formula>0</formula>
    </cfRule>
  </conditionalFormatting>
  <conditionalFormatting sqref="AA2773">
    <cfRule type="cellIs" dxfId="313" priority="274" operator="lessThan">
      <formula>0</formula>
    </cfRule>
    <cfRule type="cellIs" dxfId="312" priority="275" operator="greaterThan">
      <formula>0</formula>
    </cfRule>
  </conditionalFormatting>
  <conditionalFormatting sqref="F33:F38">
    <cfRule type="duplicateValues" dxfId="311" priority="311"/>
  </conditionalFormatting>
  <conditionalFormatting sqref="A2765:A2773">
    <cfRule type="duplicateValues" dxfId="310" priority="273"/>
  </conditionalFormatting>
  <conditionalFormatting sqref="A151">
    <cfRule type="duplicateValues" dxfId="309" priority="272"/>
  </conditionalFormatting>
  <conditionalFormatting sqref="AA151">
    <cfRule type="cellIs" dxfId="308" priority="270" operator="lessThan">
      <formula>0</formula>
    </cfRule>
    <cfRule type="cellIs" dxfId="307" priority="271" operator="greaterThan">
      <formula>0</formula>
    </cfRule>
  </conditionalFormatting>
  <conditionalFormatting sqref="AA502">
    <cfRule type="cellIs" dxfId="306" priority="268" operator="lessThan">
      <formula>0</formula>
    </cfRule>
    <cfRule type="cellIs" dxfId="305" priority="269" operator="greaterThan">
      <formula>0</formula>
    </cfRule>
  </conditionalFormatting>
  <conditionalFormatting sqref="A502">
    <cfRule type="duplicateValues" dxfId="304" priority="267"/>
  </conditionalFormatting>
  <conditionalFormatting sqref="AA720">
    <cfRule type="cellIs" dxfId="303" priority="265" operator="lessThan">
      <formula>0</formula>
    </cfRule>
    <cfRule type="cellIs" dxfId="302" priority="266" operator="greaterThan">
      <formula>0</formula>
    </cfRule>
  </conditionalFormatting>
  <conditionalFormatting sqref="A720">
    <cfRule type="duplicateValues" dxfId="301" priority="264"/>
  </conditionalFormatting>
  <conditionalFormatting sqref="A737">
    <cfRule type="duplicateValues" dxfId="300" priority="263"/>
  </conditionalFormatting>
  <conditionalFormatting sqref="A737">
    <cfRule type="duplicateValues" dxfId="299" priority="262"/>
  </conditionalFormatting>
  <conditionalFormatting sqref="AA767:AA772">
    <cfRule type="cellIs" dxfId="298" priority="260" operator="lessThan">
      <formula>0</formula>
    </cfRule>
    <cfRule type="cellIs" dxfId="297" priority="261" operator="greaterThan">
      <formula>0</formula>
    </cfRule>
  </conditionalFormatting>
  <conditionalFormatting sqref="A767:A772">
    <cfRule type="duplicateValues" dxfId="296" priority="259"/>
  </conditionalFormatting>
  <conditionalFormatting sqref="A767:A772">
    <cfRule type="duplicateValues" dxfId="295" priority="258"/>
  </conditionalFormatting>
  <conditionalFormatting sqref="A774">
    <cfRule type="duplicateValues" dxfId="294" priority="257"/>
  </conditionalFormatting>
  <conditionalFormatting sqref="A774">
    <cfRule type="duplicateValues" dxfId="293" priority="256"/>
  </conditionalFormatting>
  <conditionalFormatting sqref="A789">
    <cfRule type="duplicateValues" dxfId="292" priority="255"/>
  </conditionalFormatting>
  <conditionalFormatting sqref="A789">
    <cfRule type="duplicateValues" dxfId="291" priority="254"/>
  </conditionalFormatting>
  <conditionalFormatting sqref="A2803">
    <cfRule type="duplicateValues" dxfId="290" priority="253"/>
  </conditionalFormatting>
  <conditionalFormatting sqref="A2803">
    <cfRule type="duplicateValues" dxfId="289" priority="252"/>
  </conditionalFormatting>
  <conditionalFormatting sqref="A2774:A2781">
    <cfRule type="duplicateValues" dxfId="288" priority="251"/>
  </conditionalFormatting>
  <conditionalFormatting sqref="A2774:A2781">
    <cfRule type="duplicateValues" dxfId="287" priority="250"/>
  </conditionalFormatting>
  <conditionalFormatting sqref="A792">
    <cfRule type="duplicateValues" dxfId="286" priority="249"/>
  </conditionalFormatting>
  <conditionalFormatting sqref="A792">
    <cfRule type="duplicateValues" dxfId="285" priority="248"/>
  </conditionalFormatting>
  <conditionalFormatting sqref="A834:A839">
    <cfRule type="duplicateValues" dxfId="284" priority="247"/>
  </conditionalFormatting>
  <conditionalFormatting sqref="A834:A839">
    <cfRule type="duplicateValues" dxfId="283" priority="246"/>
  </conditionalFormatting>
  <conditionalFormatting sqref="A846:A855">
    <cfRule type="duplicateValues" dxfId="282" priority="245"/>
  </conditionalFormatting>
  <conditionalFormatting sqref="A846:A855">
    <cfRule type="duplicateValues" dxfId="281" priority="244"/>
  </conditionalFormatting>
  <conditionalFormatting sqref="A867">
    <cfRule type="duplicateValues" dxfId="280" priority="243"/>
  </conditionalFormatting>
  <conditionalFormatting sqref="A867">
    <cfRule type="duplicateValues" dxfId="279" priority="242"/>
  </conditionalFormatting>
  <conditionalFormatting sqref="AA907:AA908">
    <cfRule type="cellIs" dxfId="278" priority="240" operator="lessThan">
      <formula>0</formula>
    </cfRule>
    <cfRule type="cellIs" dxfId="277" priority="241" operator="greaterThan">
      <formula>0</formula>
    </cfRule>
  </conditionalFormatting>
  <conditionalFormatting sqref="A907:A908">
    <cfRule type="duplicateValues" dxfId="276" priority="239"/>
  </conditionalFormatting>
  <conditionalFormatting sqref="A907:A908">
    <cfRule type="duplicateValues" dxfId="275" priority="238"/>
  </conditionalFormatting>
  <conditionalFormatting sqref="A1150 A1141:A1147 A1118:A1139 A1033:A1079">
    <cfRule type="duplicateValues" dxfId="274" priority="312"/>
  </conditionalFormatting>
  <conditionalFormatting sqref="A2782:A2787">
    <cfRule type="duplicateValues" dxfId="273" priority="237"/>
  </conditionalFormatting>
  <conditionalFormatting sqref="A2782:A2787">
    <cfRule type="duplicateValues" dxfId="272" priority="236"/>
  </conditionalFormatting>
  <conditionalFormatting sqref="A2782:A2787">
    <cfRule type="duplicateValues" dxfId="271" priority="235"/>
  </conditionalFormatting>
  <conditionalFormatting sqref="A2788:A2794">
    <cfRule type="duplicateValues" dxfId="270" priority="234"/>
  </conditionalFormatting>
  <conditionalFormatting sqref="A2788:A2794">
    <cfRule type="duplicateValues" dxfId="269" priority="233"/>
  </conditionalFormatting>
  <conditionalFormatting sqref="A2788:A2794">
    <cfRule type="duplicateValues" dxfId="268" priority="232"/>
  </conditionalFormatting>
  <conditionalFormatting sqref="A870:A906">
    <cfRule type="duplicateValues" dxfId="267" priority="313"/>
  </conditionalFormatting>
  <conditionalFormatting sqref="A1140">
    <cfRule type="duplicateValues" dxfId="266" priority="230"/>
  </conditionalFormatting>
  <conditionalFormatting sqref="A1140">
    <cfRule type="duplicateValues" dxfId="265" priority="231"/>
  </conditionalFormatting>
  <conditionalFormatting sqref="A1148:A1149">
    <cfRule type="duplicateValues" dxfId="264" priority="228"/>
  </conditionalFormatting>
  <conditionalFormatting sqref="A1148:A1149">
    <cfRule type="duplicateValues" dxfId="263" priority="229"/>
  </conditionalFormatting>
  <conditionalFormatting sqref="AA2804:AA2811">
    <cfRule type="cellIs" dxfId="262" priority="226" operator="lessThan">
      <formula>0</formula>
    </cfRule>
    <cfRule type="cellIs" dxfId="261" priority="227" operator="greaterThan">
      <formula>0</formula>
    </cfRule>
  </conditionalFormatting>
  <conditionalFormatting sqref="A2804:A2811">
    <cfRule type="duplicateValues" dxfId="260" priority="225"/>
  </conditionalFormatting>
  <conditionalFormatting sqref="A2804:A2811">
    <cfRule type="duplicateValues" dxfId="259" priority="224"/>
  </conditionalFormatting>
  <conditionalFormatting sqref="A2804:A2811">
    <cfRule type="duplicateValues" dxfId="258" priority="223"/>
  </conditionalFormatting>
  <conditionalFormatting sqref="A1151:A1166">
    <cfRule type="duplicateValues" dxfId="257" priority="314"/>
  </conditionalFormatting>
  <conditionalFormatting sqref="D10:D11">
    <cfRule type="cellIs" dxfId="256" priority="220" operator="equal">
      <formula>0</formula>
    </cfRule>
    <cfRule type="cellIs" dxfId="255" priority="221" operator="greaterThan">
      <formula>0</formula>
    </cfRule>
    <cfRule type="cellIs" dxfId="254" priority="222" operator="lessThan">
      <formula>0</formula>
    </cfRule>
  </conditionalFormatting>
  <conditionalFormatting sqref="A10:A11">
    <cfRule type="duplicateValues" dxfId="253" priority="219"/>
  </conditionalFormatting>
  <conditionalFormatting sqref="A10:A11">
    <cfRule type="duplicateValues" dxfId="252" priority="218"/>
  </conditionalFormatting>
  <conditionalFormatting sqref="A10:A11">
    <cfRule type="duplicateValues" dxfId="251" priority="217"/>
  </conditionalFormatting>
  <conditionalFormatting sqref="AA1293">
    <cfRule type="cellIs" dxfId="250" priority="214" operator="lessThan">
      <formula>0</formula>
    </cfRule>
    <cfRule type="cellIs" dxfId="249" priority="215" operator="greaterThan">
      <formula>0</formula>
    </cfRule>
  </conditionalFormatting>
  <conditionalFormatting sqref="A1293">
    <cfRule type="duplicateValues" dxfId="248" priority="216"/>
  </conditionalFormatting>
  <conditionalFormatting sqref="A1293">
    <cfRule type="duplicateValues" dxfId="247" priority="213"/>
  </conditionalFormatting>
  <conditionalFormatting sqref="A2812:A2816 Z2812:Z2816 AY2812:AY2816 BX2812:BX2816 CW2812:CW2816 DV2812:DV2816 EU2812:EU2816 FT2812:FT2816 GS2812:GS2816 HR2812:HR2816 IQ2812:IQ2816 JP2812:JP2816 KO2812:KO2816 LN2812:LN2816 MM2812:MM2816 NL2812:NL2816 OK2812:OK2816 PJ2812:PJ2816 QI2812:QI2816 RH2812:RH2816 SG2812:SG2816 TF2812:TF2816 UE2812:UE2816 VD2812:VD2816 WC2812:WC2816 XB2812:XB2816 YA2812:YA2816 YZ2812:YZ2816 ZY2812:ZY2816 AAX2812:AAX2816 ABW2812:ABW2816 ACV2812:ACV2816 ADU2812:ADU2816 AET2812:AET2816 AFS2812:AFS2816 AGR2812:AGR2816 AHQ2812:AHQ2816 AIP2812:AIP2816 AJO2812:AJO2816 AKN2812:AKN2816 ALM2812:ALM2816 AML2812:AML2816 ANK2812:ANK2816 AOJ2812:AOJ2816 API2812:API2816 AQH2812:AQH2816 ARG2812:ARG2816 ASF2812:ASF2816 ATE2812:ATE2816 AUD2812:AUD2816 AVC2812:AVC2816 AWB2812:AWB2816 AXA2812:AXA2816 AXZ2812:AXZ2816 AYY2812:AYY2816 AZX2812:AZX2816 BAW2812:BAW2816 BBV2812:BBV2816 BCU2812:BCU2816 BDT2812:BDT2816 BES2812:BES2816 BFR2812:BFR2816 BGQ2812:BGQ2816 BHP2812:BHP2816 BIO2812:BIO2816 BJN2812:BJN2816 BKM2812:BKM2816 BLL2812:BLL2816 BMK2812:BMK2816 BNJ2812:BNJ2816 BOI2812:BOI2816 BPH2812:BPH2816 BQG2812:BQG2816 BRF2812:BRF2816 BSE2812:BSE2816 BTD2812:BTD2816 BUC2812:BUC2816 BVB2812:BVB2816 BWA2812:BWA2816 BWZ2812:BWZ2816 BXY2812:BXY2816 BYX2812:BYX2816 BZW2812:BZW2816 CAV2812:CAV2816 CBU2812:CBU2816 CCT2812:CCT2816 CDS2812:CDS2816 CER2812:CER2816 CFQ2812:CFQ2816 CGP2812:CGP2816 CHO2812:CHO2816 CIN2812:CIN2816 CJM2812:CJM2816 CKL2812:CKL2816 CLK2812:CLK2816 CMJ2812:CMJ2816 CNI2812:CNI2816 COH2812:COH2816 CPG2812:CPG2816 CQF2812:CQF2816 CRE2812:CRE2816 CSD2812:CSD2816 CTC2812:CTC2816 CUB2812:CUB2816 CVA2812:CVA2816 CVZ2812:CVZ2816 CWY2812:CWY2816 CXX2812:CXX2816 CYW2812:CYW2816 CZV2812:CZV2816 DAU2812:DAU2816 DBT2812:DBT2816 DCS2812:DCS2816 DDR2812:DDR2816 DEQ2812:DEQ2816 DFP2812:DFP2816 DGO2812:DGO2816 DHN2812:DHN2816 DIM2812:DIM2816 DJL2812:DJL2816 DKK2812:DKK2816 DLJ2812:DLJ2816 DMI2812:DMI2816 DNH2812:DNH2816 DOG2812:DOG2816 DPF2812:DPF2816 DQE2812:DQE2816 DRD2812:DRD2816 DSC2812:DSC2816 DTB2812:DTB2816 DUA2812:DUA2816 DUZ2812:DUZ2816 DVY2812:DVY2816 DWX2812:DWX2816 DXW2812:DXW2816 DYV2812:DYV2816 DZU2812:DZU2816 EAT2812:EAT2816 EBS2812:EBS2816 ECR2812:ECR2816 EDQ2812:EDQ2816 EEP2812:EEP2816 EFO2812:EFO2816 EGN2812:EGN2816 EHM2812:EHM2816 EIL2812:EIL2816 EJK2812:EJK2816 EKJ2812:EKJ2816 ELI2812:ELI2816 EMH2812:EMH2816 ENG2812:ENG2816 EOF2812:EOF2816 EPE2812:EPE2816 EQD2812:EQD2816 ERC2812:ERC2816 ESB2812:ESB2816 ETA2812:ETA2816 ETZ2812:ETZ2816 EUY2812:EUY2816 EVX2812:EVX2816 EWW2812:EWW2816 EXV2812:EXV2816 EYU2812:EYU2816 EZT2812:EZT2816 FAS2812:FAS2816 FBR2812:FBR2816 FCQ2812:FCQ2816 FDP2812:FDP2816 FEO2812:FEO2816 FFN2812:FFN2816 FGM2812:FGM2816 FHL2812:FHL2816 FIK2812:FIK2816 FJJ2812:FJJ2816 FKI2812:FKI2816 FLH2812:FLH2816 FMG2812:FMG2816 FNF2812:FNF2816 FOE2812:FOE2816 FPD2812:FPD2816 FQC2812:FQC2816 FRB2812:FRB2816 FSA2812:FSA2816 FSZ2812:FSZ2816 FTY2812:FTY2816 FUX2812:FUX2816 FVW2812:FVW2816 FWV2812:FWV2816 FXU2812:FXU2816 FYT2812:FYT2816 FZS2812:FZS2816 GAR2812:GAR2816 GBQ2812:GBQ2816 GCP2812:GCP2816 GDO2812:GDO2816 GEN2812:GEN2816 GFM2812:GFM2816 GGL2812:GGL2816 GHK2812:GHK2816 GIJ2812:GIJ2816 GJI2812:GJI2816 GKH2812:GKH2816 GLG2812:GLG2816 GMF2812:GMF2816 GNE2812:GNE2816 GOD2812:GOD2816 GPC2812:GPC2816 GQB2812:GQB2816 GRA2812:GRA2816 GRZ2812:GRZ2816 GSY2812:GSY2816 GTX2812:GTX2816 GUW2812:GUW2816 GVV2812:GVV2816 GWU2812:GWU2816 GXT2812:GXT2816 GYS2812:GYS2816 GZR2812:GZR2816 HAQ2812:HAQ2816 HBP2812:HBP2816 HCO2812:HCO2816 HDN2812:HDN2816 HEM2812:HEM2816 HFL2812:HFL2816 HGK2812:HGK2816 HHJ2812:HHJ2816 HII2812:HII2816 HJH2812:HJH2816 HKG2812:HKG2816 HLF2812:HLF2816 HME2812:HME2816 HND2812:HND2816 HOC2812:HOC2816 HPB2812:HPB2816 HQA2812:HQA2816 HQZ2812:HQZ2816 HRY2812:HRY2816 HSX2812:HSX2816 HTW2812:HTW2816 HUV2812:HUV2816 HVU2812:HVU2816 HWT2812:HWT2816 HXS2812:HXS2816 HYR2812:HYR2816 HZQ2812:HZQ2816 IAP2812:IAP2816 IBO2812:IBO2816 ICN2812:ICN2816 IDM2812:IDM2816 IEL2812:IEL2816 IFK2812:IFK2816 IGJ2812:IGJ2816 IHI2812:IHI2816 IIH2812:IIH2816 IJG2812:IJG2816 IKF2812:IKF2816 ILE2812:ILE2816 IMD2812:IMD2816 INC2812:INC2816 IOB2812:IOB2816 IPA2812:IPA2816 IPZ2812:IPZ2816 IQY2812:IQY2816 IRX2812:IRX2816 ISW2812:ISW2816 ITV2812:ITV2816 IUU2812:IUU2816 IVT2812:IVT2816 IWS2812:IWS2816 IXR2812:IXR2816 IYQ2812:IYQ2816 IZP2812:IZP2816 JAO2812:JAO2816 JBN2812:JBN2816 JCM2812:JCM2816 JDL2812:JDL2816 JEK2812:JEK2816 JFJ2812:JFJ2816 JGI2812:JGI2816 JHH2812:JHH2816 JIG2812:JIG2816 JJF2812:JJF2816 JKE2812:JKE2816 JLD2812:JLD2816 JMC2812:JMC2816 JNB2812:JNB2816 JOA2812:JOA2816 JOZ2812:JOZ2816 JPY2812:JPY2816 JQX2812:JQX2816 JRW2812:JRW2816 JSV2812:JSV2816 JTU2812:JTU2816 JUT2812:JUT2816 JVS2812:JVS2816 JWR2812:JWR2816 JXQ2812:JXQ2816 JYP2812:JYP2816 JZO2812:JZO2816 KAN2812:KAN2816 KBM2812:KBM2816 KCL2812:KCL2816 KDK2812:KDK2816 KEJ2812:KEJ2816 KFI2812:KFI2816 KGH2812:KGH2816 KHG2812:KHG2816 KIF2812:KIF2816 KJE2812:KJE2816 KKD2812:KKD2816 KLC2812:KLC2816 KMB2812:KMB2816 KNA2812:KNA2816 KNZ2812:KNZ2816 KOY2812:KOY2816 KPX2812:KPX2816 KQW2812:KQW2816 KRV2812:KRV2816 KSU2812:KSU2816 KTT2812:KTT2816 KUS2812:KUS2816 KVR2812:KVR2816 KWQ2812:KWQ2816 KXP2812:KXP2816 KYO2812:KYO2816 KZN2812:KZN2816 LAM2812:LAM2816 LBL2812:LBL2816 LCK2812:LCK2816 LDJ2812:LDJ2816 LEI2812:LEI2816 LFH2812:LFH2816 LGG2812:LGG2816 LHF2812:LHF2816 LIE2812:LIE2816 LJD2812:LJD2816 LKC2812:LKC2816 LLB2812:LLB2816 LMA2812:LMA2816 LMZ2812:LMZ2816 LNY2812:LNY2816 LOX2812:LOX2816 LPW2812:LPW2816 LQV2812:LQV2816 LRU2812:LRU2816 LST2812:LST2816 LTS2812:LTS2816 LUR2812:LUR2816 LVQ2812:LVQ2816 LWP2812:LWP2816 LXO2812:LXO2816 LYN2812:LYN2816 LZM2812:LZM2816 MAL2812:MAL2816 MBK2812:MBK2816 MCJ2812:MCJ2816 MDI2812:MDI2816 MEH2812:MEH2816 MFG2812:MFG2816 MGF2812:MGF2816 MHE2812:MHE2816 MID2812:MID2816 MJC2812:MJC2816 MKB2812:MKB2816 MLA2812:MLA2816 MLZ2812:MLZ2816 MMY2812:MMY2816 MNX2812:MNX2816 MOW2812:MOW2816 MPV2812:MPV2816 MQU2812:MQU2816 MRT2812:MRT2816 MSS2812:MSS2816 MTR2812:MTR2816 MUQ2812:MUQ2816 MVP2812:MVP2816 MWO2812:MWO2816 MXN2812:MXN2816 MYM2812:MYM2816 MZL2812:MZL2816 NAK2812:NAK2816 NBJ2812:NBJ2816 NCI2812:NCI2816 NDH2812:NDH2816 NEG2812:NEG2816 NFF2812:NFF2816 NGE2812:NGE2816 NHD2812:NHD2816 NIC2812:NIC2816 NJB2812:NJB2816 NKA2812:NKA2816 NKZ2812:NKZ2816 NLY2812:NLY2816 NMX2812:NMX2816 NNW2812:NNW2816 NOV2812:NOV2816 NPU2812:NPU2816 NQT2812:NQT2816 NRS2812:NRS2816 NSR2812:NSR2816 NTQ2812:NTQ2816 NUP2812:NUP2816 NVO2812:NVO2816 NWN2812:NWN2816 NXM2812:NXM2816 NYL2812:NYL2816 NZK2812:NZK2816 OAJ2812:OAJ2816 OBI2812:OBI2816 OCH2812:OCH2816 ODG2812:ODG2816 OEF2812:OEF2816 OFE2812:OFE2816 OGD2812:OGD2816 OHC2812:OHC2816 OIB2812:OIB2816 OJA2812:OJA2816 OJZ2812:OJZ2816 OKY2812:OKY2816 OLX2812:OLX2816 OMW2812:OMW2816 ONV2812:ONV2816 OOU2812:OOU2816 OPT2812:OPT2816 OQS2812:OQS2816 ORR2812:ORR2816 OSQ2812:OSQ2816 OTP2812:OTP2816 OUO2812:OUO2816 OVN2812:OVN2816 OWM2812:OWM2816 OXL2812:OXL2816 OYK2812:OYK2816 OZJ2812:OZJ2816 PAI2812:PAI2816 PBH2812:PBH2816 PCG2812:PCG2816 PDF2812:PDF2816 PEE2812:PEE2816 PFD2812:PFD2816 PGC2812:PGC2816 PHB2812:PHB2816 PIA2812:PIA2816 PIZ2812:PIZ2816 PJY2812:PJY2816 PKX2812:PKX2816 PLW2812:PLW2816 PMV2812:PMV2816 PNU2812:PNU2816 POT2812:POT2816 PPS2812:PPS2816 PQR2812:PQR2816 PRQ2812:PRQ2816 PSP2812:PSP2816 PTO2812:PTO2816 PUN2812:PUN2816 PVM2812:PVM2816 PWL2812:PWL2816 PXK2812:PXK2816 PYJ2812:PYJ2816 PZI2812:PZI2816 QAH2812:QAH2816 QBG2812:QBG2816 QCF2812:QCF2816 QDE2812:QDE2816 QED2812:QED2816 QFC2812:QFC2816 QGB2812:QGB2816 QHA2812:QHA2816 QHZ2812:QHZ2816 QIY2812:QIY2816 QJX2812:QJX2816 QKW2812:QKW2816 QLV2812:QLV2816 QMU2812:QMU2816 QNT2812:QNT2816 QOS2812:QOS2816 QPR2812:QPR2816 QQQ2812:QQQ2816 QRP2812:QRP2816 QSO2812:QSO2816 QTN2812:QTN2816 QUM2812:QUM2816 QVL2812:QVL2816 QWK2812:QWK2816 QXJ2812:QXJ2816 QYI2812:QYI2816 QZH2812:QZH2816 RAG2812:RAG2816 RBF2812:RBF2816 RCE2812:RCE2816 RDD2812:RDD2816 REC2812:REC2816 RFB2812:RFB2816 RGA2812:RGA2816 RGZ2812:RGZ2816 RHY2812:RHY2816 RIX2812:RIX2816 RJW2812:RJW2816 RKV2812:RKV2816 RLU2812:RLU2816 RMT2812:RMT2816 RNS2812:RNS2816 ROR2812:ROR2816 RPQ2812:RPQ2816 RQP2812:RQP2816 RRO2812:RRO2816 RSN2812:RSN2816 RTM2812:RTM2816 RUL2812:RUL2816 RVK2812:RVK2816 RWJ2812:RWJ2816 RXI2812:RXI2816 RYH2812:RYH2816 RZG2812:RZG2816 SAF2812:SAF2816 SBE2812:SBE2816 SCD2812:SCD2816 SDC2812:SDC2816 SEB2812:SEB2816 SFA2812:SFA2816 SFZ2812:SFZ2816 SGY2812:SGY2816 SHX2812:SHX2816 SIW2812:SIW2816 SJV2812:SJV2816 SKU2812:SKU2816 SLT2812:SLT2816 SMS2812:SMS2816 SNR2812:SNR2816 SOQ2812:SOQ2816 SPP2812:SPP2816 SQO2812:SQO2816 SRN2812:SRN2816 SSM2812:SSM2816 STL2812:STL2816 SUK2812:SUK2816 SVJ2812:SVJ2816 SWI2812:SWI2816 SXH2812:SXH2816 SYG2812:SYG2816 SZF2812:SZF2816 TAE2812:TAE2816 TBD2812:TBD2816 TCC2812:TCC2816 TDB2812:TDB2816 TEA2812:TEA2816 TEZ2812:TEZ2816 TFY2812:TFY2816 TGX2812:TGX2816 THW2812:THW2816 TIV2812:TIV2816 TJU2812:TJU2816 TKT2812:TKT2816 TLS2812:TLS2816 TMR2812:TMR2816 TNQ2812:TNQ2816 TOP2812:TOP2816 TPO2812:TPO2816 TQN2812:TQN2816 TRM2812:TRM2816 TSL2812:TSL2816 TTK2812:TTK2816 TUJ2812:TUJ2816 TVI2812:TVI2816 TWH2812:TWH2816 TXG2812:TXG2816 TYF2812:TYF2816 TZE2812:TZE2816 UAD2812:UAD2816 UBC2812:UBC2816 UCB2812:UCB2816 UDA2812:UDA2816 UDZ2812:UDZ2816 UEY2812:UEY2816 UFX2812:UFX2816 UGW2812:UGW2816 UHV2812:UHV2816 UIU2812:UIU2816 UJT2812:UJT2816 UKS2812:UKS2816 ULR2812:ULR2816 UMQ2812:UMQ2816 UNP2812:UNP2816 UOO2812:UOO2816 UPN2812:UPN2816 UQM2812:UQM2816 URL2812:URL2816 USK2812:USK2816 UTJ2812:UTJ2816 UUI2812:UUI2816 UVH2812:UVH2816 UWG2812:UWG2816 UXF2812:UXF2816 UYE2812:UYE2816 UZD2812:UZD2816 VAC2812:VAC2816 VBB2812:VBB2816 VCA2812:VCA2816 VCZ2812:VCZ2816 VDY2812:VDY2816 VEX2812:VEX2816 VFW2812:VFW2816 VGV2812:VGV2816 VHU2812:VHU2816 VIT2812:VIT2816 VJS2812:VJS2816 VKR2812:VKR2816 VLQ2812:VLQ2816 VMP2812:VMP2816 VNO2812:VNO2816 VON2812:VON2816 VPM2812:VPM2816 VQL2812:VQL2816 VRK2812:VRK2816 VSJ2812:VSJ2816 VTI2812:VTI2816 VUH2812:VUH2816 VVG2812:VVG2816 VWF2812:VWF2816 VXE2812:VXE2816 VYD2812:VYD2816 VZC2812:VZC2816 WAB2812:WAB2816 WBA2812:WBA2816 WBZ2812:WBZ2816 WCY2812:WCY2816 WDX2812:WDX2816 WEW2812:WEW2816 WFV2812:WFV2816 WGU2812:WGU2816 WHT2812:WHT2816 WIS2812:WIS2816 WJR2812:WJR2816 WKQ2812:WKQ2816 WLP2812:WLP2816 WMO2812:WMO2816 WNN2812:WNN2816 WOM2812:WOM2816 WPL2812:WPL2816 WQK2812:WQK2816 WRJ2812:WRJ2816 WSI2812:WSI2816 WTH2812:WTH2816 WUG2812:WUG2816 WVF2812:WVF2816 WWE2812:WWE2816 WXD2812:WXD2816 WYC2812:WYC2816 WZB2812:WZB2816 XAA2812:XAA2816 XAZ2812:XAZ2816 XBY2812:XBY2816 XCX2812:XCX2816 XDW2812:XDW2816 XEV2812:XEV2816">
    <cfRule type="duplicateValues" dxfId="246" priority="212"/>
  </conditionalFormatting>
  <conditionalFormatting sqref="A2812:A2816">
    <cfRule type="duplicateValues" dxfId="245" priority="211"/>
  </conditionalFormatting>
  <conditionalFormatting sqref="A2812:A2816">
    <cfRule type="duplicateValues" dxfId="244" priority="210"/>
  </conditionalFormatting>
  <conditionalFormatting sqref="A1084:A1102">
    <cfRule type="duplicateValues" dxfId="243" priority="315"/>
  </conditionalFormatting>
  <conditionalFormatting sqref="A1308">
    <cfRule type="duplicateValues" dxfId="242" priority="209"/>
  </conditionalFormatting>
  <conditionalFormatting sqref="A1308">
    <cfRule type="duplicateValues" dxfId="241" priority="208"/>
  </conditionalFormatting>
  <conditionalFormatting sqref="A2932 A1294:A1307 A870:A906 A909:A1032 A1080:A1083 A1182:A1207 A1103:A1117 A1309:A1396 A1209:A1292">
    <cfRule type="duplicateValues" dxfId="240" priority="316"/>
  </conditionalFormatting>
  <conditionalFormatting sqref="A1397">
    <cfRule type="duplicateValues" dxfId="239" priority="206"/>
  </conditionalFormatting>
  <conditionalFormatting sqref="A1397">
    <cfRule type="duplicateValues" dxfId="238" priority="207"/>
  </conditionalFormatting>
  <conditionalFormatting sqref="A1398">
    <cfRule type="duplicateValues" dxfId="237" priority="204"/>
  </conditionalFormatting>
  <conditionalFormatting sqref="A1398">
    <cfRule type="duplicateValues" dxfId="236" priority="205"/>
  </conditionalFormatting>
  <conditionalFormatting sqref="A2817:A2827">
    <cfRule type="duplicateValues" dxfId="235" priority="203"/>
  </conditionalFormatting>
  <conditionalFormatting sqref="A2817:A2827">
    <cfRule type="duplicateValues" dxfId="234" priority="202"/>
  </conditionalFormatting>
  <conditionalFormatting sqref="A2817:A2827">
    <cfRule type="duplicateValues" dxfId="233" priority="201"/>
  </conditionalFormatting>
  <conditionalFormatting sqref="Z2946">
    <cfRule type="cellIs" dxfId="232" priority="199" operator="lessThan">
      <formula>0</formula>
    </cfRule>
    <cfRule type="cellIs" dxfId="231" priority="200" operator="greaterThan">
      <formula>0</formula>
    </cfRule>
  </conditionalFormatting>
  <conditionalFormatting sqref="A2935:A1048576 A2630:A2827 A1:A1207 A1209:A1631 A2929:A2932">
    <cfRule type="duplicateValues" dxfId="230" priority="196"/>
    <cfRule type="duplicateValues" dxfId="229" priority="197"/>
    <cfRule type="duplicateValues" dxfId="228" priority="198"/>
  </conditionalFormatting>
  <conditionalFormatting sqref="A1167:A1181">
    <cfRule type="duplicateValues" dxfId="227" priority="317"/>
  </conditionalFormatting>
  <conditionalFormatting sqref="AA2828:AA2833">
    <cfRule type="cellIs" dxfId="226" priority="194" operator="lessThan">
      <formula>0</formula>
    </cfRule>
    <cfRule type="cellIs" dxfId="225" priority="195" operator="greaterThan">
      <formula>0</formula>
    </cfRule>
  </conditionalFormatting>
  <conditionalFormatting sqref="A2828:A2833">
    <cfRule type="duplicateValues" dxfId="224" priority="193"/>
  </conditionalFormatting>
  <conditionalFormatting sqref="A2828:A2833">
    <cfRule type="duplicateValues" dxfId="223" priority="192"/>
  </conditionalFormatting>
  <conditionalFormatting sqref="A2828:A2833">
    <cfRule type="duplicateValues" dxfId="222" priority="191"/>
  </conditionalFormatting>
  <conditionalFormatting sqref="A2828:A2833">
    <cfRule type="duplicateValues" dxfId="221" priority="188"/>
    <cfRule type="duplicateValues" dxfId="220" priority="189"/>
    <cfRule type="duplicateValues" dxfId="219" priority="190"/>
  </conditionalFormatting>
  <conditionalFormatting sqref="A1208">
    <cfRule type="duplicateValues" dxfId="218" priority="318"/>
  </conditionalFormatting>
  <conditionalFormatting sqref="A1208">
    <cfRule type="duplicateValues" dxfId="217" priority="319"/>
    <cfRule type="duplicateValues" dxfId="216" priority="320"/>
    <cfRule type="duplicateValues" dxfId="215" priority="321"/>
  </conditionalFormatting>
  <conditionalFormatting sqref="A1633:A1635">
    <cfRule type="duplicateValues" dxfId="214" priority="184"/>
    <cfRule type="duplicateValues" dxfId="213" priority="185"/>
    <cfRule type="duplicateValues" dxfId="212" priority="186"/>
  </conditionalFormatting>
  <conditionalFormatting sqref="A1633:A1635">
    <cfRule type="duplicateValues" dxfId="211" priority="187"/>
  </conditionalFormatting>
  <conditionalFormatting sqref="A1637:A1642 A1651:A1720">
    <cfRule type="duplicateValues" dxfId="210" priority="322"/>
    <cfRule type="duplicateValues" dxfId="209" priority="323"/>
    <cfRule type="duplicateValues" dxfId="208" priority="324"/>
  </conditionalFormatting>
  <conditionalFormatting sqref="A1637:A1642 A1651:A1720">
    <cfRule type="duplicateValues" dxfId="207" priority="325"/>
  </conditionalFormatting>
  <conditionalFormatting sqref="AA2834:AA2841">
    <cfRule type="cellIs" dxfId="206" priority="182" operator="lessThan">
      <formula>0</formula>
    </cfRule>
    <cfRule type="cellIs" dxfId="205" priority="183" operator="greaterThan">
      <formula>0</formula>
    </cfRule>
  </conditionalFormatting>
  <conditionalFormatting sqref="A2834:A2841">
    <cfRule type="duplicateValues" dxfId="204" priority="181"/>
  </conditionalFormatting>
  <conditionalFormatting sqref="A2834:A2841">
    <cfRule type="duplicateValues" dxfId="203" priority="180"/>
  </conditionalFormatting>
  <conditionalFormatting sqref="A2834:A2841">
    <cfRule type="duplicateValues" dxfId="202" priority="179"/>
  </conditionalFormatting>
  <conditionalFormatting sqref="A2834:A2841">
    <cfRule type="duplicateValues" dxfId="201" priority="176"/>
    <cfRule type="duplicateValues" dxfId="200" priority="177"/>
    <cfRule type="duplicateValues" dxfId="199" priority="178"/>
  </conditionalFormatting>
  <conditionalFormatting sqref="A1632">
    <cfRule type="duplicateValues" dxfId="198" priority="172"/>
    <cfRule type="duplicateValues" dxfId="197" priority="173"/>
    <cfRule type="duplicateValues" dxfId="196" priority="174"/>
  </conditionalFormatting>
  <conditionalFormatting sqref="A1632">
    <cfRule type="duplicateValues" dxfId="195" priority="175"/>
  </conditionalFormatting>
  <conditionalFormatting sqref="A1643:A1650">
    <cfRule type="duplicateValues" dxfId="194" priority="168"/>
    <cfRule type="duplicateValues" dxfId="193" priority="169"/>
    <cfRule type="duplicateValues" dxfId="192" priority="170"/>
  </conditionalFormatting>
  <conditionalFormatting sqref="A1643:A1650">
    <cfRule type="duplicateValues" dxfId="191" priority="171"/>
  </conditionalFormatting>
  <conditionalFormatting sqref="A2630:A2841 A1788:A1935 A1:A1786 A1937:A1987 A1989:A2047 A2180:A2266 A2268:A2306 A2929:A1048576">
    <cfRule type="duplicateValues" dxfId="190" priority="167"/>
  </conditionalFormatting>
  <conditionalFormatting sqref="A2842:A2847">
    <cfRule type="duplicateValues" dxfId="189" priority="166"/>
  </conditionalFormatting>
  <conditionalFormatting sqref="A2842:A2847">
    <cfRule type="duplicateValues" dxfId="188" priority="165"/>
  </conditionalFormatting>
  <conditionalFormatting sqref="A2842:A2847">
    <cfRule type="duplicateValues" dxfId="187" priority="164"/>
  </conditionalFormatting>
  <conditionalFormatting sqref="A2842:A2847">
    <cfRule type="duplicateValues" dxfId="186" priority="161"/>
    <cfRule type="duplicateValues" dxfId="185" priority="162"/>
    <cfRule type="duplicateValues" dxfId="184" priority="163"/>
  </conditionalFormatting>
  <conditionalFormatting sqref="A2842:A2847">
    <cfRule type="duplicateValues" dxfId="183" priority="160"/>
  </conditionalFormatting>
  <conditionalFormatting sqref="A2848:A2856">
    <cfRule type="duplicateValues" dxfId="182" priority="159"/>
  </conditionalFormatting>
  <conditionalFormatting sqref="A2848:A2856">
    <cfRule type="duplicateValues" dxfId="181" priority="158"/>
  </conditionalFormatting>
  <conditionalFormatting sqref="A2848:A2856">
    <cfRule type="duplicateValues" dxfId="180" priority="157"/>
  </conditionalFormatting>
  <conditionalFormatting sqref="A2848:A2856">
    <cfRule type="duplicateValues" dxfId="179" priority="154"/>
    <cfRule type="duplicateValues" dxfId="178" priority="155"/>
    <cfRule type="duplicateValues" dxfId="177" priority="156"/>
  </conditionalFormatting>
  <conditionalFormatting sqref="A2848:A2856">
    <cfRule type="duplicateValues" dxfId="176" priority="153"/>
  </conditionalFormatting>
  <conditionalFormatting sqref="AA2862">
    <cfRule type="cellIs" dxfId="175" priority="151" operator="lessThan">
      <formula>0</formula>
    </cfRule>
    <cfRule type="cellIs" dxfId="174" priority="152" operator="greaterThan">
      <formula>0</formula>
    </cfRule>
  </conditionalFormatting>
  <conditionalFormatting sqref="AA2863">
    <cfRule type="cellIs" dxfId="173" priority="149" operator="lessThan">
      <formula>0</formula>
    </cfRule>
    <cfRule type="cellIs" dxfId="172" priority="150" operator="greaterThan">
      <formula>0</formula>
    </cfRule>
  </conditionalFormatting>
  <conditionalFormatting sqref="AA2866">
    <cfRule type="cellIs" dxfId="171" priority="147" operator="lessThan">
      <formula>0</formula>
    </cfRule>
    <cfRule type="cellIs" dxfId="170" priority="148" operator="greaterThan">
      <formula>0</formula>
    </cfRule>
  </conditionalFormatting>
  <conditionalFormatting sqref="AA2867">
    <cfRule type="cellIs" dxfId="169" priority="145" operator="lessThan">
      <formula>0</formula>
    </cfRule>
    <cfRule type="cellIs" dxfId="168" priority="146" operator="greaterThan">
      <formula>0</formula>
    </cfRule>
  </conditionalFormatting>
  <conditionalFormatting sqref="A1936">
    <cfRule type="duplicateValues" dxfId="167" priority="140"/>
  </conditionalFormatting>
  <conditionalFormatting sqref="A1936">
    <cfRule type="duplicateValues" dxfId="166" priority="141"/>
    <cfRule type="duplicateValues" dxfId="165" priority="142"/>
    <cfRule type="duplicateValues" dxfId="164" priority="143"/>
  </conditionalFormatting>
  <conditionalFormatting sqref="A1936">
    <cfRule type="duplicateValues" dxfId="163" priority="144"/>
  </conditionalFormatting>
  <conditionalFormatting sqref="A2935:A1048576 A2630:A2773 A738:A766 A773 A775:A788 A790:A791 A793:A833 A840:A845 A856:A866 A868:A869 A1:A9 A2795:A2802 A12:A736 A2929:A2931">
    <cfRule type="duplicateValues" dxfId="162" priority="327"/>
  </conditionalFormatting>
  <conditionalFormatting sqref="A2935:A1048576 A2795:A2803 A1:A9 A1141:A1147 A1150 A1294:A1307 A1182:A1207 A12:A1139 A2630:A2781 A1309:A1396 A1209:A1292 A2929:A2932">
    <cfRule type="duplicateValues" dxfId="161" priority="328"/>
  </conditionalFormatting>
  <conditionalFormatting sqref="A2857:A2867">
    <cfRule type="duplicateValues" dxfId="160" priority="139"/>
  </conditionalFormatting>
  <conditionalFormatting sqref="A2857:A2867">
    <cfRule type="duplicateValues" dxfId="159" priority="138"/>
  </conditionalFormatting>
  <conditionalFormatting sqref="A2857:A2867">
    <cfRule type="duplicateValues" dxfId="158" priority="137"/>
  </conditionalFormatting>
  <conditionalFormatting sqref="A2857:A2867">
    <cfRule type="duplicateValues" dxfId="157" priority="134"/>
    <cfRule type="duplicateValues" dxfId="156" priority="135"/>
    <cfRule type="duplicateValues" dxfId="155" priority="136"/>
  </conditionalFormatting>
  <conditionalFormatting sqref="A2857:A2867">
    <cfRule type="duplicateValues" dxfId="154" priority="133"/>
  </conditionalFormatting>
  <conditionalFormatting sqref="A1787">
    <cfRule type="duplicateValues" dxfId="153" priority="128"/>
  </conditionalFormatting>
  <conditionalFormatting sqref="A1787">
    <cfRule type="duplicateValues" dxfId="152" priority="129"/>
    <cfRule type="duplicateValues" dxfId="151" priority="130"/>
    <cfRule type="duplicateValues" dxfId="150" priority="131"/>
  </conditionalFormatting>
  <conditionalFormatting sqref="A1787">
    <cfRule type="duplicateValues" dxfId="149" priority="132"/>
  </conditionalFormatting>
  <conditionalFormatting sqref="A1988">
    <cfRule type="duplicateValues" dxfId="148" priority="123"/>
  </conditionalFormatting>
  <conditionalFormatting sqref="A1988">
    <cfRule type="duplicateValues" dxfId="147" priority="124"/>
    <cfRule type="duplicateValues" dxfId="146" priority="125"/>
    <cfRule type="duplicateValues" dxfId="145" priority="126"/>
  </conditionalFormatting>
  <conditionalFormatting sqref="A1988">
    <cfRule type="duplicateValues" dxfId="144" priority="127"/>
  </conditionalFormatting>
  <conditionalFormatting sqref="AA2868:AA2873">
    <cfRule type="cellIs" dxfId="143" priority="121" operator="lessThan">
      <formula>0</formula>
    </cfRule>
    <cfRule type="cellIs" dxfId="142" priority="122" operator="greaterThan">
      <formula>0</formula>
    </cfRule>
  </conditionalFormatting>
  <conditionalFormatting sqref="A2868:A2873">
    <cfRule type="duplicateValues" dxfId="141" priority="120"/>
  </conditionalFormatting>
  <conditionalFormatting sqref="A2868:A2873">
    <cfRule type="duplicateValues" dxfId="140" priority="119"/>
  </conditionalFormatting>
  <conditionalFormatting sqref="A2868:A2873">
    <cfRule type="duplicateValues" dxfId="139" priority="118"/>
  </conditionalFormatting>
  <conditionalFormatting sqref="A2868:A2873">
    <cfRule type="duplicateValues" dxfId="138" priority="115"/>
    <cfRule type="duplicateValues" dxfId="137" priority="116"/>
    <cfRule type="duplicateValues" dxfId="136" priority="117"/>
  </conditionalFormatting>
  <conditionalFormatting sqref="A2868:A2873">
    <cfRule type="duplicateValues" dxfId="135" priority="114"/>
  </conditionalFormatting>
  <conditionalFormatting sqref="A1399:A1631">
    <cfRule type="duplicateValues" dxfId="134" priority="329"/>
  </conditionalFormatting>
  <conditionalFormatting sqref="A2048">
    <cfRule type="duplicateValues" dxfId="133" priority="109"/>
  </conditionalFormatting>
  <conditionalFormatting sqref="A2048">
    <cfRule type="duplicateValues" dxfId="132" priority="110"/>
    <cfRule type="duplicateValues" dxfId="131" priority="111"/>
    <cfRule type="duplicateValues" dxfId="130" priority="112"/>
  </conditionalFormatting>
  <conditionalFormatting sqref="A2048">
    <cfRule type="duplicateValues" dxfId="129" priority="113"/>
  </conditionalFormatting>
  <conditionalFormatting sqref="A2151:A2179">
    <cfRule type="duplicateValues" dxfId="128" priority="104"/>
  </conditionalFormatting>
  <conditionalFormatting sqref="A2151:A2179">
    <cfRule type="duplicateValues" dxfId="127" priority="105"/>
    <cfRule type="duplicateValues" dxfId="126" priority="106"/>
    <cfRule type="duplicateValues" dxfId="125" priority="107"/>
  </conditionalFormatting>
  <conditionalFormatting sqref="A2151:A2179">
    <cfRule type="duplicateValues" dxfId="124" priority="108"/>
  </conditionalFormatting>
  <conditionalFormatting sqref="A2630:A2873 A1:A2092 A2268:A2306 A2094:A2266 A2929:A1048576">
    <cfRule type="duplicateValues" dxfId="123" priority="103"/>
  </conditionalFormatting>
  <conditionalFormatting sqref="AA2874">
    <cfRule type="cellIs" dxfId="122" priority="101" operator="lessThan">
      <formula>0</formula>
    </cfRule>
    <cfRule type="cellIs" dxfId="121" priority="102" operator="greaterThan">
      <formula>0</formula>
    </cfRule>
  </conditionalFormatting>
  <conditionalFormatting sqref="A2874">
    <cfRule type="duplicateValues" dxfId="120" priority="100"/>
  </conditionalFormatting>
  <conditionalFormatting sqref="A2874">
    <cfRule type="duplicateValues" dxfId="119" priority="99"/>
  </conditionalFormatting>
  <conditionalFormatting sqref="A2874">
    <cfRule type="duplicateValues" dxfId="118" priority="98"/>
  </conditionalFormatting>
  <conditionalFormatting sqref="A2874">
    <cfRule type="duplicateValues" dxfId="117" priority="95"/>
    <cfRule type="duplicateValues" dxfId="116" priority="96"/>
    <cfRule type="duplicateValues" dxfId="115" priority="97"/>
  </conditionalFormatting>
  <conditionalFormatting sqref="A2874">
    <cfRule type="duplicateValues" dxfId="114" priority="94"/>
  </conditionalFormatting>
  <conditionalFormatting sqref="A2874">
    <cfRule type="duplicateValues" dxfId="113" priority="93"/>
  </conditionalFormatting>
  <conditionalFormatting sqref="AA2875:AA2894">
    <cfRule type="cellIs" dxfId="112" priority="91" operator="lessThan">
      <formula>0</formula>
    </cfRule>
    <cfRule type="cellIs" dxfId="111" priority="92" operator="greaterThan">
      <formula>0</formula>
    </cfRule>
  </conditionalFormatting>
  <conditionalFormatting sqref="A2875:A2894">
    <cfRule type="duplicateValues" dxfId="110" priority="90"/>
  </conditionalFormatting>
  <conditionalFormatting sqref="A2875:A2894">
    <cfRule type="duplicateValues" dxfId="109" priority="89"/>
  </conditionalFormatting>
  <conditionalFormatting sqref="A2875:A2894">
    <cfRule type="duplicateValues" dxfId="108" priority="88"/>
  </conditionalFormatting>
  <conditionalFormatting sqref="A2875:A2894">
    <cfRule type="duplicateValues" dxfId="107" priority="85"/>
    <cfRule type="duplicateValues" dxfId="106" priority="86"/>
    <cfRule type="duplicateValues" dxfId="105" priority="87"/>
  </conditionalFormatting>
  <conditionalFormatting sqref="A2875:A2894">
    <cfRule type="duplicateValues" dxfId="104" priority="84"/>
  </conditionalFormatting>
  <conditionalFormatting sqref="A2875:A2894">
    <cfRule type="duplicateValues" dxfId="103" priority="83"/>
  </conditionalFormatting>
  <conditionalFormatting sqref="A1636">
    <cfRule type="duplicateValues" dxfId="102" priority="334"/>
    <cfRule type="duplicateValues" dxfId="101" priority="335"/>
    <cfRule type="duplicateValues" dxfId="100" priority="336"/>
  </conditionalFormatting>
  <conditionalFormatting sqref="A1636">
    <cfRule type="duplicateValues" dxfId="99" priority="337"/>
  </conditionalFormatting>
  <conditionalFormatting sqref="A2307:A2311">
    <cfRule type="duplicateValues" dxfId="98" priority="78"/>
  </conditionalFormatting>
  <conditionalFormatting sqref="A2307:A2311">
    <cfRule type="duplicateValues" dxfId="97" priority="79"/>
    <cfRule type="duplicateValues" dxfId="96" priority="80"/>
    <cfRule type="duplicateValues" dxfId="95" priority="81"/>
  </conditionalFormatting>
  <conditionalFormatting sqref="A2307:A2311">
    <cfRule type="duplicateValues" dxfId="94" priority="82"/>
  </conditionalFormatting>
  <conditionalFormatting sqref="A2307:A2311">
    <cfRule type="duplicateValues" dxfId="93" priority="77"/>
  </conditionalFormatting>
  <conditionalFormatting sqref="A2630:A2894 A1:A2092 A2268:A2311 A2094:A2266 A2929:A1048576">
    <cfRule type="duplicateValues" dxfId="92" priority="76"/>
  </conditionalFormatting>
  <conditionalFormatting sqref="AA2895:AA2907">
    <cfRule type="cellIs" dxfId="91" priority="74" operator="lessThan">
      <formula>0</formula>
    </cfRule>
    <cfRule type="cellIs" dxfId="90" priority="75" operator="greaterThan">
      <formula>0</formula>
    </cfRule>
  </conditionalFormatting>
  <conditionalFormatting sqref="A2895:A2907">
    <cfRule type="duplicateValues" dxfId="89" priority="73"/>
  </conditionalFormatting>
  <conditionalFormatting sqref="A2895:A2907">
    <cfRule type="duplicateValues" dxfId="88" priority="72"/>
  </conditionalFormatting>
  <conditionalFormatting sqref="A2895:A2907">
    <cfRule type="duplicateValues" dxfId="87" priority="71"/>
  </conditionalFormatting>
  <conditionalFormatting sqref="A2895:A2907">
    <cfRule type="duplicateValues" dxfId="86" priority="68"/>
    <cfRule type="duplicateValues" dxfId="85" priority="69"/>
    <cfRule type="duplicateValues" dxfId="84" priority="70"/>
  </conditionalFormatting>
  <conditionalFormatting sqref="A2895:A2907">
    <cfRule type="duplicateValues" dxfId="83" priority="67"/>
  </conditionalFormatting>
  <conditionalFormatting sqref="A2895:A2907">
    <cfRule type="duplicateValues" dxfId="82" priority="66"/>
  </conditionalFormatting>
  <conditionalFormatting sqref="A2895:A2907">
    <cfRule type="duplicateValues" dxfId="81" priority="65"/>
  </conditionalFormatting>
  <conditionalFormatting sqref="A2180:A2266 A1989:A2047 A2933:A2934 A1937:A1987 A1788:A1935 A1721:A1786 A2268:A2306">
    <cfRule type="duplicateValues" dxfId="80" priority="338"/>
    <cfRule type="duplicateValues" dxfId="79" priority="339"/>
    <cfRule type="duplicateValues" dxfId="78" priority="340"/>
  </conditionalFormatting>
  <conditionalFormatting sqref="A2180:A2266 A1989:A2047 A2933:A2934 A1937:A1987 A1788:A1935 A1721:A1786 A2268:A2306">
    <cfRule type="duplicateValues" dxfId="77" priority="341"/>
  </conditionalFormatting>
  <conditionalFormatting sqref="A2267">
    <cfRule type="duplicateValues" dxfId="76" priority="60"/>
  </conditionalFormatting>
  <conditionalFormatting sqref="A2267">
    <cfRule type="duplicateValues" dxfId="75" priority="59"/>
  </conditionalFormatting>
  <conditionalFormatting sqref="A2267">
    <cfRule type="duplicateValues" dxfId="74" priority="58"/>
  </conditionalFormatting>
  <conditionalFormatting sqref="A2267">
    <cfRule type="duplicateValues" dxfId="73" priority="61"/>
    <cfRule type="duplicateValues" dxfId="72" priority="62"/>
    <cfRule type="duplicateValues" dxfId="71" priority="63"/>
  </conditionalFormatting>
  <conditionalFormatting sqref="A2267">
    <cfRule type="duplicateValues" dxfId="70" priority="64"/>
  </conditionalFormatting>
  <conditionalFormatting sqref="A1:A2092 A2094:A2453 A2492:A2907 A2929:A1048576 A2455:A2459 A2462:A2487">
    <cfRule type="duplicateValues" dxfId="69" priority="57"/>
  </conditionalFormatting>
  <conditionalFormatting sqref="A2488:A2491">
    <cfRule type="duplicateValues" dxfId="68" priority="52"/>
  </conditionalFormatting>
  <conditionalFormatting sqref="A2488:A2491">
    <cfRule type="duplicateValues" dxfId="67" priority="53"/>
  </conditionalFormatting>
  <conditionalFormatting sqref="A2488:A2491">
    <cfRule type="duplicateValues" dxfId="66" priority="54"/>
    <cfRule type="duplicateValues" dxfId="65" priority="55"/>
    <cfRule type="duplicateValues" dxfId="64" priority="56"/>
  </conditionalFormatting>
  <conditionalFormatting sqref="AA2908:AA2923">
    <cfRule type="cellIs" dxfId="63" priority="50" operator="lessThan">
      <formula>0</formula>
    </cfRule>
    <cfRule type="cellIs" dxfId="62" priority="51" operator="greaterThan">
      <formula>0</formula>
    </cfRule>
  </conditionalFormatting>
  <conditionalFormatting sqref="A2908:A2923">
    <cfRule type="duplicateValues" dxfId="61" priority="49"/>
  </conditionalFormatting>
  <conditionalFormatting sqref="A2908:A2923">
    <cfRule type="duplicateValues" dxfId="60" priority="48"/>
  </conditionalFormatting>
  <conditionalFormatting sqref="A2908:A2923">
    <cfRule type="duplicateValues" dxfId="59" priority="47"/>
  </conditionalFormatting>
  <conditionalFormatting sqref="A2908:A2923">
    <cfRule type="duplicateValues" dxfId="58" priority="44"/>
    <cfRule type="duplicateValues" dxfId="57" priority="45"/>
    <cfRule type="duplicateValues" dxfId="56" priority="46"/>
  </conditionalFormatting>
  <conditionalFormatting sqref="A2908:A2923">
    <cfRule type="duplicateValues" dxfId="55" priority="43"/>
  </conditionalFormatting>
  <conditionalFormatting sqref="A2908:A2923">
    <cfRule type="duplicateValues" dxfId="54" priority="42"/>
  </conditionalFormatting>
  <conditionalFormatting sqref="A2908:A2923">
    <cfRule type="duplicateValues" dxfId="53" priority="41"/>
  </conditionalFormatting>
  <conditionalFormatting sqref="A2908:A2923">
    <cfRule type="duplicateValues" dxfId="52" priority="40"/>
  </conditionalFormatting>
  <conditionalFormatting sqref="A2049:A2092 A2094:A2150">
    <cfRule type="duplicateValues" dxfId="51" priority="54313"/>
  </conditionalFormatting>
  <conditionalFormatting sqref="A2049:A2092 A2094:A2150">
    <cfRule type="duplicateValues" dxfId="50" priority="54315"/>
    <cfRule type="duplicateValues" dxfId="49" priority="54316"/>
    <cfRule type="duplicateValues" dxfId="48" priority="54317"/>
  </conditionalFormatting>
  <conditionalFormatting sqref="A2093">
    <cfRule type="duplicateValues" dxfId="47" priority="35"/>
  </conditionalFormatting>
  <conditionalFormatting sqref="A2093">
    <cfRule type="duplicateValues" dxfId="46" priority="34"/>
  </conditionalFormatting>
  <conditionalFormatting sqref="A2093">
    <cfRule type="duplicateValues" dxfId="45" priority="33"/>
  </conditionalFormatting>
  <conditionalFormatting sqref="A2093">
    <cfRule type="duplicateValues" dxfId="44" priority="36"/>
  </conditionalFormatting>
  <conditionalFormatting sqref="A2093">
    <cfRule type="duplicateValues" dxfId="43" priority="37"/>
    <cfRule type="duplicateValues" dxfId="42" priority="38"/>
    <cfRule type="duplicateValues" dxfId="41" priority="39"/>
  </conditionalFormatting>
  <conditionalFormatting sqref="A2312:A2453 A2492:A2629 A2455:A2459 A2462:A2487">
    <cfRule type="duplicateValues" dxfId="40" priority="57396"/>
  </conditionalFormatting>
  <conditionalFormatting sqref="A2312:A2453 A2492:A2629 A2455:A2459 A2462:A2487">
    <cfRule type="duplicateValues" dxfId="39" priority="57399"/>
    <cfRule type="duplicateValues" dxfId="38" priority="57400"/>
    <cfRule type="duplicateValues" dxfId="37" priority="57401"/>
  </conditionalFormatting>
  <conditionalFormatting sqref="A1:A2453 A2929:A1048576 A2455:A2459 A2462:A2923">
    <cfRule type="duplicateValues" dxfId="36" priority="32"/>
  </conditionalFormatting>
  <conditionalFormatting sqref="AA2924:AA2928">
    <cfRule type="cellIs" dxfId="35" priority="30" operator="lessThan">
      <formula>0</formula>
    </cfRule>
    <cfRule type="cellIs" dxfId="34" priority="31" operator="greaterThan">
      <formula>0</formula>
    </cfRule>
  </conditionalFormatting>
  <conditionalFormatting sqref="A2924:A2928">
    <cfRule type="duplicateValues" dxfId="33" priority="29"/>
  </conditionalFormatting>
  <conditionalFormatting sqref="A2924:A2928">
    <cfRule type="duplicateValues" dxfId="32" priority="28"/>
  </conditionalFormatting>
  <conditionalFormatting sqref="A2924:A2928">
    <cfRule type="duplicateValues" dxfId="31" priority="27"/>
  </conditionalFormatting>
  <conditionalFormatting sqref="A2924:A2928">
    <cfRule type="duplicateValues" dxfId="30" priority="24"/>
    <cfRule type="duplicateValues" dxfId="29" priority="25"/>
    <cfRule type="duplicateValues" dxfId="28" priority="26"/>
  </conditionalFormatting>
  <conditionalFormatting sqref="A2924:A2928">
    <cfRule type="duplicateValues" dxfId="27" priority="23"/>
  </conditionalFormatting>
  <conditionalFormatting sqref="A2924:A2928">
    <cfRule type="duplicateValues" dxfId="26" priority="22"/>
  </conditionalFormatting>
  <conditionalFormatting sqref="A2924:A2928">
    <cfRule type="duplicateValues" dxfId="25" priority="21"/>
  </conditionalFormatting>
  <conditionalFormatting sqref="A2924:A2928">
    <cfRule type="duplicateValues" dxfId="24" priority="20"/>
  </conditionalFormatting>
  <conditionalFormatting sqref="A2924:A2928">
    <cfRule type="duplicateValues" dxfId="23" priority="19"/>
  </conditionalFormatting>
  <conditionalFormatting sqref="A2935:A1048576 A2630:A2764 A721:A736 A503:A719 A1:A9 A738:A766 A773 A775:A788 A790:A791 A793:A833 A840:A845 A856:A866 A868:A869 A152:A501 A2795:A2802 A12:A150 A2929:A2931">
    <cfRule type="duplicateValues" dxfId="22" priority="57434"/>
  </conditionalFormatting>
  <conditionalFormatting sqref="A2454">
    <cfRule type="duplicateValues" dxfId="21" priority="14"/>
  </conditionalFormatting>
  <conditionalFormatting sqref="A2454">
    <cfRule type="duplicateValues" dxfId="20" priority="15"/>
  </conditionalFormatting>
  <conditionalFormatting sqref="A2454">
    <cfRule type="duplicateValues" dxfId="19" priority="16"/>
    <cfRule type="duplicateValues" dxfId="18" priority="17"/>
    <cfRule type="duplicateValues" dxfId="17" priority="18"/>
  </conditionalFormatting>
  <conditionalFormatting sqref="A2454">
    <cfRule type="duplicateValues" dxfId="16" priority="13"/>
  </conditionalFormatting>
  <conditionalFormatting sqref="A2460">
    <cfRule type="duplicateValues" dxfId="15" priority="8"/>
  </conditionalFormatting>
  <conditionalFormatting sqref="A2460">
    <cfRule type="duplicateValues" dxfId="14" priority="9"/>
  </conditionalFormatting>
  <conditionalFormatting sqref="A2460">
    <cfRule type="duplicateValues" dxfId="13" priority="10"/>
    <cfRule type="duplicateValues" dxfId="12" priority="11"/>
    <cfRule type="duplicateValues" dxfId="11" priority="12"/>
  </conditionalFormatting>
  <conditionalFormatting sqref="A2460">
    <cfRule type="duplicateValues" dxfId="10" priority="7"/>
  </conditionalFormatting>
  <conditionalFormatting sqref="A2461">
    <cfRule type="duplicateValues" dxfId="9" priority="2"/>
  </conditionalFormatting>
  <conditionalFormatting sqref="A2461">
    <cfRule type="duplicateValues" dxfId="8" priority="3"/>
  </conditionalFormatting>
  <conditionalFormatting sqref="A2461">
    <cfRule type="duplicateValues" dxfId="7" priority="4"/>
    <cfRule type="duplicateValues" dxfId="6" priority="5"/>
    <cfRule type="duplicateValues" dxfId="5" priority="6"/>
  </conditionalFormatting>
  <conditionalFormatting sqref="A2461">
    <cfRule type="duplicateValues" dxfId="4" priority="1"/>
  </conditionalFormatting>
  <pageMargins left="0.7" right="0.7" top="0.75" bottom="0.75" header="0.3" footer="0.3"/>
  <pageSetup orientation="portrait" horizontalDpi="300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EU13"/>
  <sheetViews>
    <sheetView workbookViewId="0">
      <selection activeCell="N20" sqref="N20"/>
    </sheetView>
  </sheetViews>
  <sheetFormatPr defaultRowHeight="12.5" x14ac:dyDescent="0.25"/>
  <cols>
    <col min="1" max="1" width="6.1796875" bestFit="1" customWidth="1"/>
    <col min="2" max="2" width="9" bestFit="1" customWidth="1"/>
    <col min="3" max="3" width="51" bestFit="1" customWidth="1"/>
    <col min="4" max="4" width="17" bestFit="1" customWidth="1"/>
    <col min="5" max="5" width="5" bestFit="1" customWidth="1"/>
    <col min="6" max="6" width="20.7265625" bestFit="1" customWidth="1"/>
    <col min="7" max="7" width="11.1796875" bestFit="1" customWidth="1"/>
    <col min="8" max="8" width="10.1796875" bestFit="1" customWidth="1"/>
    <col min="9" max="9" width="9.7265625" bestFit="1" customWidth="1"/>
    <col min="10" max="10" width="10.453125" bestFit="1" customWidth="1"/>
    <col min="11" max="11" width="7.26953125" bestFit="1" customWidth="1"/>
    <col min="12" max="12" width="11.1796875" bestFit="1" customWidth="1"/>
    <col min="13" max="13" width="15.81640625" bestFit="1" customWidth="1"/>
    <col min="14" max="14" width="11.54296875" bestFit="1" customWidth="1"/>
    <col min="15" max="15" width="10" bestFit="1" customWidth="1"/>
    <col min="16" max="16" width="75.7265625" customWidth="1"/>
    <col min="17" max="17" width="10.26953125" bestFit="1" customWidth="1"/>
    <col min="18" max="18" width="8.26953125" bestFit="1" customWidth="1"/>
  </cols>
  <sheetData>
    <row r="1" spans="1:16375" x14ac:dyDescent="0.25">
      <c r="A1" s="2" t="s">
        <v>2</v>
      </c>
      <c r="B1" s="2" t="s">
        <v>12</v>
      </c>
      <c r="C1" s="2" t="s">
        <v>41</v>
      </c>
      <c r="D1" s="2" t="s">
        <v>40</v>
      </c>
      <c r="E1" s="2" t="s">
        <v>39</v>
      </c>
      <c r="F1" s="3" t="s">
        <v>5</v>
      </c>
      <c r="G1" s="2" t="s">
        <v>24</v>
      </c>
      <c r="H1" s="2" t="s">
        <v>11</v>
      </c>
      <c r="I1" s="2" t="s">
        <v>37</v>
      </c>
      <c r="J1" s="2" t="s">
        <v>27</v>
      </c>
      <c r="K1" s="2" t="s">
        <v>38</v>
      </c>
      <c r="L1" s="2" t="s">
        <v>19</v>
      </c>
      <c r="M1" s="2" t="s">
        <v>20</v>
      </c>
      <c r="N1" s="2" t="s">
        <v>22</v>
      </c>
      <c r="O1" s="2" t="s">
        <v>16</v>
      </c>
      <c r="P1" s="84" t="s">
        <v>191</v>
      </c>
      <c r="Q1" s="77" t="s">
        <v>1156</v>
      </c>
      <c r="R1" s="77" t="s">
        <v>1157</v>
      </c>
    </row>
    <row r="2" spans="1:16375" ht="13" x14ac:dyDescent="0.3">
      <c r="A2" s="118">
        <v>32323</v>
      </c>
      <c r="B2" s="119">
        <v>19761</v>
      </c>
      <c r="C2" s="120" t="s">
        <v>1619</v>
      </c>
      <c r="D2" s="120" t="s">
        <v>1663</v>
      </c>
      <c r="E2" s="120" t="s">
        <v>124</v>
      </c>
      <c r="F2" s="121">
        <v>77521</v>
      </c>
      <c r="G2" s="120" t="s">
        <v>754</v>
      </c>
      <c r="H2" s="122">
        <v>42186</v>
      </c>
      <c r="I2" s="123">
        <v>47</v>
      </c>
      <c r="J2" s="124">
        <v>0</v>
      </c>
      <c r="K2" s="124">
        <f t="shared" ref="K2:K13" si="0">I2/12</f>
        <v>3.9166666666666665</v>
      </c>
      <c r="L2" s="125">
        <f t="shared" ref="L2:L13" si="1">J2*K2</f>
        <v>0</v>
      </c>
      <c r="M2" s="118" t="s">
        <v>5457</v>
      </c>
      <c r="N2" s="122" t="s">
        <v>354</v>
      </c>
      <c r="O2" s="120" t="s">
        <v>1465</v>
      </c>
      <c r="P2" s="88" t="s">
        <v>5459</v>
      </c>
      <c r="R2" s="73">
        <f t="shared" ref="R2:R13" si="2">H2-Q2</f>
        <v>42186</v>
      </c>
      <c r="S2" s="82"/>
      <c r="T2" s="82"/>
      <c r="U2" s="82"/>
      <c r="V2" s="82"/>
      <c r="W2" s="82"/>
      <c r="X2" s="82"/>
      <c r="Y2" s="82"/>
      <c r="Z2" s="82"/>
      <c r="AA2" s="82"/>
      <c r="AB2" s="82"/>
      <c r="AC2" s="82"/>
      <c r="AD2" s="82"/>
      <c r="AE2" s="82"/>
      <c r="AF2" s="82"/>
      <c r="AG2" s="82"/>
      <c r="AH2" s="82"/>
      <c r="AI2" s="82"/>
      <c r="AJ2" s="82"/>
      <c r="AK2" s="82"/>
      <c r="AL2" s="82"/>
      <c r="AM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2"/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82"/>
      <c r="CX2" s="82"/>
      <c r="CY2" s="82"/>
      <c r="CZ2" s="82"/>
      <c r="DA2" s="82"/>
      <c r="DB2" s="82"/>
      <c r="DC2" s="82"/>
      <c r="DD2" s="82"/>
      <c r="DE2" s="82"/>
      <c r="DF2" s="82"/>
      <c r="DG2" s="82"/>
      <c r="DH2" s="82"/>
      <c r="DI2" s="82"/>
      <c r="DJ2" s="82"/>
      <c r="DK2" s="82"/>
      <c r="DL2" s="82"/>
      <c r="DM2" s="82"/>
      <c r="DN2" s="82"/>
      <c r="DO2" s="82"/>
      <c r="DP2" s="82"/>
      <c r="DQ2" s="82"/>
      <c r="DR2" s="82"/>
      <c r="DS2" s="82"/>
      <c r="DT2" s="82"/>
      <c r="DU2" s="82"/>
      <c r="DV2" s="82"/>
      <c r="DW2" s="82"/>
      <c r="DX2" s="82"/>
      <c r="DY2" s="82"/>
      <c r="DZ2" s="82"/>
      <c r="EA2" s="82"/>
      <c r="EB2" s="82"/>
      <c r="EC2" s="82"/>
      <c r="ED2" s="82"/>
      <c r="EE2" s="82"/>
      <c r="EF2" s="82"/>
      <c r="EG2" s="82"/>
      <c r="EH2" s="82"/>
      <c r="EI2" s="82"/>
      <c r="EJ2" s="82"/>
      <c r="EK2" s="82"/>
      <c r="EL2" s="82"/>
      <c r="EM2" s="82"/>
      <c r="EN2" s="82"/>
      <c r="EO2" s="82"/>
      <c r="EP2" s="82"/>
      <c r="EQ2" s="82"/>
      <c r="ER2" s="82"/>
      <c r="ES2" s="82"/>
      <c r="ET2" s="82"/>
      <c r="EU2" s="82"/>
      <c r="EV2" s="82"/>
      <c r="EW2" s="82"/>
      <c r="EX2" s="82"/>
      <c r="EY2" s="82"/>
      <c r="EZ2" s="82"/>
      <c r="FA2" s="82"/>
      <c r="FB2" s="82"/>
      <c r="FC2" s="82"/>
      <c r="FD2" s="82"/>
      <c r="FE2" s="82"/>
      <c r="FF2" s="82"/>
      <c r="FG2" s="82"/>
      <c r="FH2" s="82"/>
      <c r="FI2" s="82"/>
      <c r="FJ2" s="82"/>
      <c r="FK2" s="82"/>
      <c r="FL2" s="82"/>
      <c r="FM2" s="82"/>
      <c r="FN2" s="82"/>
      <c r="FO2" s="82"/>
      <c r="FP2" s="82"/>
      <c r="FQ2" s="82"/>
      <c r="FR2" s="82"/>
      <c r="FS2" s="82"/>
      <c r="FT2" s="82"/>
      <c r="FU2" s="82"/>
      <c r="FV2" s="82"/>
      <c r="FW2" s="82"/>
      <c r="FX2" s="82"/>
      <c r="FY2" s="82"/>
      <c r="FZ2" s="82"/>
      <c r="GA2" s="82"/>
      <c r="GB2" s="82"/>
      <c r="GC2" s="82"/>
      <c r="GD2" s="82"/>
      <c r="GE2" s="82"/>
      <c r="GF2" s="82"/>
      <c r="GG2" s="82"/>
      <c r="GH2" s="82"/>
      <c r="GI2" s="82"/>
      <c r="GJ2" s="82"/>
      <c r="GK2" s="82"/>
      <c r="GL2" s="82"/>
      <c r="GM2" s="82"/>
      <c r="GN2" s="82"/>
      <c r="GO2" s="82"/>
      <c r="GP2" s="82"/>
      <c r="GQ2" s="82"/>
      <c r="GR2" s="82"/>
      <c r="GS2" s="82"/>
      <c r="GT2" s="82"/>
      <c r="GU2" s="82"/>
      <c r="GV2" s="82"/>
      <c r="GW2" s="82"/>
      <c r="GX2" s="82"/>
      <c r="GY2" s="82"/>
      <c r="GZ2" s="82"/>
      <c r="HA2" s="82"/>
      <c r="HB2" s="82"/>
      <c r="HC2" s="82"/>
      <c r="HD2" s="82"/>
      <c r="HE2" s="82"/>
      <c r="HF2" s="82"/>
      <c r="HG2" s="82"/>
      <c r="HH2" s="82"/>
      <c r="HI2" s="82"/>
      <c r="HJ2" s="82"/>
      <c r="HK2" s="82"/>
      <c r="HL2" s="82"/>
      <c r="HM2" s="82"/>
      <c r="HN2" s="82"/>
      <c r="HO2" s="82"/>
      <c r="HP2" s="82"/>
      <c r="HQ2" s="82"/>
      <c r="HR2" s="82"/>
      <c r="HS2" s="82"/>
      <c r="HT2" s="82"/>
      <c r="HU2" s="82"/>
      <c r="HV2" s="82"/>
      <c r="HW2" s="82"/>
      <c r="HX2" s="82"/>
      <c r="HY2" s="82"/>
      <c r="HZ2" s="82"/>
      <c r="IA2" s="82"/>
      <c r="IB2" s="82"/>
      <c r="IC2" s="82"/>
      <c r="ID2" s="82"/>
      <c r="IE2" s="82"/>
      <c r="IF2" s="82"/>
      <c r="IG2" s="82"/>
      <c r="IH2" s="82"/>
      <c r="II2" s="82"/>
      <c r="IJ2" s="82"/>
      <c r="IK2" s="82"/>
      <c r="IL2" s="82"/>
      <c r="IM2" s="82"/>
      <c r="IN2" s="82"/>
      <c r="IO2" s="82"/>
      <c r="IP2" s="82"/>
      <c r="IQ2" s="82"/>
      <c r="IR2" s="82"/>
      <c r="IS2" s="82"/>
      <c r="IT2" s="82"/>
      <c r="IU2" s="82"/>
      <c r="IV2" s="82"/>
      <c r="IW2" s="82"/>
      <c r="IX2" s="82"/>
      <c r="IY2" s="82"/>
      <c r="IZ2" s="82"/>
      <c r="JA2" s="82"/>
      <c r="JB2" s="82"/>
      <c r="JC2" s="82"/>
      <c r="JD2" s="82"/>
      <c r="JE2" s="82"/>
      <c r="JF2" s="82"/>
      <c r="JG2" s="82"/>
      <c r="JH2" s="82"/>
      <c r="JI2" s="82"/>
      <c r="JJ2" s="82"/>
      <c r="JK2" s="82"/>
      <c r="JL2" s="82"/>
      <c r="JM2" s="82"/>
      <c r="JN2" s="82"/>
      <c r="JO2" s="82"/>
      <c r="JP2" s="82"/>
      <c r="JQ2" s="82"/>
      <c r="JR2" s="82"/>
      <c r="JS2" s="82"/>
      <c r="JT2" s="82"/>
      <c r="JU2" s="82"/>
      <c r="JV2" s="82"/>
      <c r="JW2" s="82"/>
      <c r="JX2" s="82"/>
      <c r="JY2" s="82"/>
      <c r="JZ2" s="82"/>
      <c r="KA2" s="82"/>
      <c r="KB2" s="82"/>
      <c r="KC2" s="82"/>
      <c r="KD2" s="82"/>
      <c r="KE2" s="82"/>
      <c r="KF2" s="82"/>
      <c r="KG2" s="82"/>
      <c r="KH2" s="82"/>
      <c r="KI2" s="82"/>
      <c r="KJ2" s="82"/>
      <c r="KK2" s="82"/>
      <c r="KL2" s="82"/>
      <c r="KM2" s="82"/>
      <c r="KN2" s="82"/>
      <c r="KO2" s="82"/>
      <c r="KP2" s="82"/>
      <c r="KQ2" s="82"/>
      <c r="KR2" s="82"/>
      <c r="KS2" s="82"/>
      <c r="KT2" s="82"/>
      <c r="KU2" s="82"/>
      <c r="KV2" s="82"/>
      <c r="KW2" s="82"/>
      <c r="KX2" s="82"/>
      <c r="KY2" s="82"/>
      <c r="KZ2" s="82"/>
      <c r="LA2" s="82"/>
      <c r="LB2" s="82"/>
      <c r="LC2" s="82"/>
      <c r="LD2" s="82"/>
      <c r="LE2" s="82"/>
      <c r="LF2" s="82"/>
      <c r="LG2" s="82"/>
      <c r="LH2" s="82"/>
      <c r="LI2" s="82"/>
      <c r="LJ2" s="82"/>
      <c r="LK2" s="82"/>
      <c r="LL2" s="82"/>
      <c r="LM2" s="82"/>
      <c r="LN2" s="82"/>
      <c r="LO2" s="82"/>
      <c r="LP2" s="82"/>
      <c r="LQ2" s="82"/>
      <c r="LR2" s="82"/>
      <c r="LS2" s="82"/>
      <c r="LT2" s="82"/>
      <c r="LU2" s="82"/>
      <c r="LV2" s="82"/>
      <c r="LW2" s="82"/>
      <c r="LX2" s="82"/>
      <c r="LY2" s="82"/>
      <c r="LZ2" s="82"/>
      <c r="MA2" s="82"/>
      <c r="MB2" s="82"/>
      <c r="MC2" s="82"/>
      <c r="MD2" s="82"/>
      <c r="ME2" s="82"/>
      <c r="MF2" s="82"/>
      <c r="MG2" s="82"/>
      <c r="MH2" s="82"/>
      <c r="MI2" s="82"/>
      <c r="MJ2" s="82"/>
      <c r="MK2" s="82"/>
      <c r="ML2" s="82"/>
      <c r="MM2" s="82"/>
      <c r="MN2" s="82"/>
      <c r="MO2" s="82"/>
      <c r="MP2" s="82"/>
      <c r="MQ2" s="82"/>
      <c r="MR2" s="82"/>
      <c r="MS2" s="82"/>
      <c r="MT2" s="82"/>
      <c r="MU2" s="82"/>
      <c r="MV2" s="82"/>
      <c r="MW2" s="82"/>
      <c r="MX2" s="82"/>
      <c r="MY2" s="82"/>
      <c r="MZ2" s="82"/>
      <c r="NA2" s="82"/>
      <c r="NB2" s="82"/>
      <c r="NC2" s="82"/>
      <c r="ND2" s="82"/>
      <c r="NE2" s="82"/>
      <c r="NF2" s="82"/>
      <c r="NG2" s="82"/>
      <c r="NH2" s="82"/>
      <c r="NI2" s="82"/>
      <c r="NJ2" s="82"/>
      <c r="NK2" s="82"/>
      <c r="NL2" s="82"/>
      <c r="NM2" s="82"/>
      <c r="NN2" s="82"/>
      <c r="NO2" s="82"/>
      <c r="NP2" s="82"/>
      <c r="NQ2" s="82"/>
      <c r="NR2" s="82"/>
      <c r="NS2" s="82"/>
      <c r="NT2" s="82"/>
      <c r="NU2" s="82"/>
      <c r="NV2" s="82"/>
      <c r="NW2" s="82"/>
      <c r="NX2" s="82"/>
      <c r="NY2" s="82"/>
      <c r="NZ2" s="82"/>
      <c r="OA2" s="82"/>
      <c r="OB2" s="82"/>
      <c r="OC2" s="82"/>
      <c r="OD2" s="82"/>
      <c r="OE2" s="82"/>
      <c r="OF2" s="82"/>
      <c r="OG2" s="82"/>
      <c r="OH2" s="82"/>
      <c r="OI2" s="82"/>
      <c r="OJ2" s="82"/>
      <c r="OK2" s="82"/>
      <c r="OL2" s="82"/>
      <c r="OM2" s="82"/>
      <c r="ON2" s="82"/>
      <c r="OO2" s="82"/>
      <c r="OP2" s="82"/>
      <c r="OQ2" s="82"/>
      <c r="OR2" s="82"/>
      <c r="OS2" s="82"/>
      <c r="OT2" s="82"/>
      <c r="OU2" s="82"/>
      <c r="OV2" s="82"/>
      <c r="OW2" s="82"/>
      <c r="OX2" s="82"/>
      <c r="OY2" s="82"/>
      <c r="OZ2" s="82"/>
      <c r="PA2" s="82"/>
      <c r="PB2" s="82"/>
      <c r="PC2" s="82"/>
      <c r="PD2" s="82"/>
      <c r="PE2" s="82"/>
      <c r="PF2" s="82"/>
      <c r="PG2" s="82"/>
      <c r="PH2" s="82"/>
      <c r="PI2" s="82"/>
      <c r="PJ2" s="82"/>
      <c r="PK2" s="82"/>
      <c r="PL2" s="82"/>
      <c r="PM2" s="82"/>
      <c r="PN2" s="82"/>
      <c r="PO2" s="82"/>
      <c r="PP2" s="82"/>
      <c r="PQ2" s="82"/>
      <c r="PR2" s="82"/>
      <c r="PS2" s="82"/>
      <c r="PT2" s="82"/>
      <c r="PU2" s="82"/>
      <c r="PV2" s="82"/>
      <c r="PW2" s="82"/>
      <c r="PX2" s="82"/>
      <c r="PY2" s="82"/>
      <c r="PZ2" s="82"/>
      <c r="QA2" s="82"/>
      <c r="QB2" s="82"/>
      <c r="QC2" s="82"/>
      <c r="QD2" s="82"/>
      <c r="QE2" s="82"/>
      <c r="QF2" s="82"/>
      <c r="QG2" s="82"/>
      <c r="QH2" s="82"/>
      <c r="QI2" s="82"/>
      <c r="QJ2" s="82"/>
      <c r="QK2" s="82"/>
      <c r="QL2" s="82"/>
      <c r="QM2" s="82"/>
      <c r="QN2" s="82"/>
      <c r="QO2" s="82"/>
      <c r="QP2" s="82"/>
      <c r="QQ2" s="82"/>
      <c r="QR2" s="82"/>
      <c r="QS2" s="82"/>
      <c r="QT2" s="82"/>
      <c r="QU2" s="82"/>
      <c r="QV2" s="82"/>
      <c r="QW2" s="82"/>
      <c r="QX2" s="82"/>
      <c r="QY2" s="82"/>
      <c r="QZ2" s="82"/>
      <c r="RA2" s="82"/>
      <c r="RB2" s="82"/>
      <c r="RC2" s="82"/>
      <c r="RD2" s="82"/>
      <c r="RE2" s="82"/>
      <c r="RF2" s="82"/>
      <c r="RG2" s="82"/>
      <c r="RH2" s="82"/>
      <c r="RI2" s="82"/>
      <c r="RJ2" s="82"/>
      <c r="RK2" s="82"/>
      <c r="RL2" s="82"/>
      <c r="RM2" s="82"/>
      <c r="RN2" s="82"/>
      <c r="RO2" s="82"/>
      <c r="RP2" s="82"/>
      <c r="RQ2" s="82"/>
      <c r="RR2" s="82"/>
      <c r="RS2" s="82"/>
      <c r="RT2" s="82"/>
      <c r="RU2" s="82"/>
      <c r="RV2" s="82"/>
      <c r="RW2" s="82"/>
      <c r="RX2" s="82"/>
      <c r="RY2" s="82"/>
      <c r="RZ2" s="82"/>
      <c r="SA2" s="82"/>
      <c r="SB2" s="82"/>
      <c r="SC2" s="82"/>
      <c r="SD2" s="82"/>
      <c r="SE2" s="82"/>
      <c r="SF2" s="82"/>
      <c r="SG2" s="82"/>
      <c r="SH2" s="82"/>
      <c r="SI2" s="82"/>
      <c r="SJ2" s="82"/>
      <c r="SK2" s="82"/>
      <c r="SL2" s="82"/>
      <c r="SM2" s="82"/>
      <c r="SN2" s="82"/>
      <c r="SO2" s="82"/>
      <c r="SP2" s="82"/>
      <c r="SQ2" s="82"/>
      <c r="SR2" s="82"/>
      <c r="SS2" s="82"/>
      <c r="ST2" s="82"/>
      <c r="SU2" s="82"/>
      <c r="SV2" s="82"/>
      <c r="SW2" s="82"/>
      <c r="SX2" s="82"/>
      <c r="SY2" s="82"/>
      <c r="SZ2" s="82"/>
      <c r="TA2" s="82"/>
      <c r="TB2" s="82"/>
      <c r="TC2" s="82"/>
      <c r="TD2" s="82"/>
      <c r="TE2" s="82"/>
      <c r="TF2" s="82"/>
      <c r="TG2" s="82"/>
      <c r="TH2" s="82"/>
      <c r="TI2" s="82"/>
      <c r="TJ2" s="82"/>
      <c r="TK2" s="82"/>
      <c r="TL2" s="82"/>
      <c r="TM2" s="82"/>
      <c r="TN2" s="82"/>
      <c r="TO2" s="82"/>
      <c r="TP2" s="82"/>
      <c r="TQ2" s="82"/>
      <c r="TR2" s="82"/>
      <c r="TS2" s="82"/>
      <c r="TT2" s="82"/>
      <c r="TU2" s="82"/>
      <c r="TV2" s="82"/>
      <c r="TW2" s="82"/>
      <c r="TX2" s="82"/>
      <c r="TY2" s="82"/>
      <c r="TZ2" s="82"/>
      <c r="UA2" s="82"/>
      <c r="UB2" s="82"/>
      <c r="UC2" s="82"/>
      <c r="UD2" s="82"/>
      <c r="UE2" s="82"/>
      <c r="UF2" s="82"/>
      <c r="UG2" s="82"/>
      <c r="UH2" s="82"/>
      <c r="UI2" s="82"/>
      <c r="UJ2" s="82"/>
      <c r="UK2" s="82"/>
      <c r="UL2" s="82"/>
      <c r="UM2" s="82"/>
      <c r="UN2" s="82"/>
      <c r="UO2" s="82"/>
      <c r="UP2" s="82"/>
      <c r="UQ2" s="82"/>
      <c r="UR2" s="82"/>
      <c r="US2" s="82"/>
      <c r="UT2" s="82"/>
      <c r="UU2" s="82"/>
      <c r="UV2" s="82"/>
      <c r="UW2" s="82"/>
      <c r="UX2" s="82"/>
      <c r="UY2" s="82"/>
      <c r="UZ2" s="82"/>
      <c r="VA2" s="82"/>
      <c r="VB2" s="82"/>
      <c r="VC2" s="82"/>
      <c r="VD2" s="82"/>
      <c r="VE2" s="82"/>
      <c r="VF2" s="82"/>
      <c r="VG2" s="82"/>
      <c r="VH2" s="82"/>
      <c r="VI2" s="82"/>
      <c r="VJ2" s="82"/>
      <c r="VK2" s="82"/>
      <c r="VL2" s="82"/>
      <c r="VM2" s="82"/>
      <c r="VN2" s="82"/>
      <c r="VO2" s="82"/>
      <c r="VP2" s="82"/>
      <c r="VQ2" s="82"/>
      <c r="VR2" s="82"/>
      <c r="VS2" s="82"/>
      <c r="VT2" s="82"/>
      <c r="VU2" s="82"/>
      <c r="VV2" s="82"/>
      <c r="VW2" s="82"/>
      <c r="VX2" s="82"/>
      <c r="VY2" s="82"/>
      <c r="VZ2" s="82"/>
      <c r="WA2" s="82"/>
      <c r="WB2" s="82"/>
      <c r="WC2" s="82"/>
      <c r="WD2" s="82"/>
      <c r="WE2" s="82"/>
      <c r="WF2" s="82"/>
      <c r="WG2" s="82"/>
      <c r="WH2" s="82"/>
      <c r="WI2" s="82"/>
      <c r="WJ2" s="82"/>
      <c r="WK2" s="82"/>
      <c r="WL2" s="82"/>
      <c r="WM2" s="82"/>
      <c r="WN2" s="82"/>
      <c r="WO2" s="82"/>
      <c r="WP2" s="82"/>
      <c r="WQ2" s="82"/>
      <c r="WR2" s="82"/>
      <c r="WS2" s="82"/>
      <c r="WT2" s="82"/>
      <c r="WU2" s="82"/>
      <c r="WV2" s="82"/>
      <c r="WW2" s="82"/>
      <c r="WX2" s="82"/>
      <c r="WY2" s="82"/>
      <c r="WZ2" s="82"/>
      <c r="XA2" s="82"/>
      <c r="XB2" s="82"/>
      <c r="XC2" s="82"/>
      <c r="XD2" s="82"/>
      <c r="XE2" s="82"/>
      <c r="XF2" s="82"/>
      <c r="XG2" s="82"/>
      <c r="XH2" s="82"/>
      <c r="XI2" s="82"/>
      <c r="XJ2" s="82"/>
      <c r="XK2" s="82"/>
      <c r="XL2" s="82"/>
      <c r="XM2" s="82"/>
      <c r="XN2" s="82"/>
      <c r="XO2" s="82"/>
      <c r="XP2" s="82"/>
      <c r="XQ2" s="82"/>
      <c r="XR2" s="82"/>
      <c r="XS2" s="82"/>
      <c r="XT2" s="82"/>
      <c r="XU2" s="82"/>
      <c r="XV2" s="82"/>
      <c r="XW2" s="82"/>
      <c r="XX2" s="82"/>
      <c r="XY2" s="82"/>
      <c r="XZ2" s="82"/>
      <c r="YA2" s="82"/>
      <c r="YB2" s="82"/>
      <c r="YC2" s="82"/>
      <c r="YD2" s="82"/>
      <c r="YE2" s="82"/>
      <c r="YF2" s="82"/>
      <c r="YG2" s="82"/>
      <c r="YH2" s="82"/>
      <c r="YI2" s="82"/>
      <c r="YJ2" s="82"/>
      <c r="YK2" s="82"/>
      <c r="YL2" s="82"/>
      <c r="YM2" s="82"/>
      <c r="YN2" s="82"/>
      <c r="YO2" s="82"/>
      <c r="YP2" s="82"/>
      <c r="YQ2" s="82"/>
      <c r="YR2" s="82"/>
      <c r="YS2" s="82"/>
      <c r="YT2" s="82"/>
      <c r="YU2" s="82"/>
      <c r="YV2" s="82"/>
      <c r="YW2" s="82"/>
      <c r="YX2" s="82"/>
      <c r="YY2" s="82"/>
      <c r="YZ2" s="82"/>
      <c r="ZA2" s="82"/>
      <c r="ZB2" s="82"/>
      <c r="ZC2" s="82"/>
      <c r="ZD2" s="82"/>
      <c r="ZE2" s="82"/>
      <c r="ZF2" s="82"/>
      <c r="ZG2" s="82"/>
      <c r="ZH2" s="82"/>
      <c r="ZI2" s="82"/>
      <c r="ZJ2" s="82"/>
      <c r="ZK2" s="82"/>
      <c r="ZL2" s="82"/>
      <c r="ZM2" s="82"/>
      <c r="ZN2" s="82"/>
      <c r="ZO2" s="82"/>
      <c r="ZP2" s="82"/>
      <c r="ZQ2" s="82"/>
      <c r="ZR2" s="82"/>
      <c r="ZS2" s="82"/>
      <c r="ZT2" s="82"/>
      <c r="ZU2" s="82"/>
      <c r="ZV2" s="82"/>
      <c r="ZW2" s="82"/>
      <c r="ZX2" s="82"/>
      <c r="ZY2" s="82"/>
      <c r="ZZ2" s="82"/>
      <c r="AAA2" s="82"/>
      <c r="AAB2" s="82"/>
      <c r="AAC2" s="82"/>
      <c r="AAD2" s="82"/>
      <c r="AAE2" s="82"/>
      <c r="AAF2" s="82"/>
      <c r="AAG2" s="82"/>
      <c r="AAH2" s="82"/>
      <c r="AAI2" s="82"/>
      <c r="AAJ2" s="82"/>
      <c r="AAK2" s="82"/>
      <c r="AAL2" s="82"/>
      <c r="AAM2" s="82"/>
      <c r="AAN2" s="82"/>
      <c r="AAO2" s="82"/>
      <c r="AAP2" s="82"/>
      <c r="AAQ2" s="82"/>
      <c r="AAR2" s="82"/>
      <c r="AAS2" s="82"/>
      <c r="AAT2" s="82"/>
      <c r="AAU2" s="82"/>
      <c r="AAV2" s="82"/>
      <c r="AAW2" s="82"/>
      <c r="AAX2" s="82"/>
      <c r="AAY2" s="82"/>
      <c r="AAZ2" s="82"/>
      <c r="ABA2" s="82"/>
      <c r="ABB2" s="82"/>
      <c r="ABC2" s="82"/>
      <c r="ABD2" s="82"/>
      <c r="ABE2" s="82"/>
      <c r="ABF2" s="82"/>
      <c r="ABG2" s="82"/>
      <c r="ABH2" s="82"/>
      <c r="ABI2" s="82"/>
      <c r="ABJ2" s="82"/>
      <c r="ABK2" s="82"/>
      <c r="ABL2" s="82"/>
      <c r="ABM2" s="82"/>
      <c r="ABN2" s="82"/>
      <c r="ABO2" s="82"/>
      <c r="ABP2" s="82"/>
      <c r="ABQ2" s="82"/>
      <c r="ABR2" s="82"/>
      <c r="ABS2" s="82"/>
      <c r="ABT2" s="82"/>
      <c r="ABU2" s="82"/>
      <c r="ABV2" s="82"/>
      <c r="ABW2" s="82"/>
      <c r="ABX2" s="82"/>
      <c r="ABY2" s="82"/>
      <c r="ABZ2" s="82"/>
      <c r="ACA2" s="82"/>
      <c r="ACB2" s="82"/>
      <c r="ACC2" s="82"/>
      <c r="ACD2" s="82"/>
      <c r="ACE2" s="82"/>
      <c r="ACF2" s="82"/>
      <c r="ACG2" s="82"/>
      <c r="ACH2" s="82"/>
      <c r="ACI2" s="82"/>
      <c r="ACJ2" s="82"/>
      <c r="ACK2" s="82"/>
      <c r="ACL2" s="82"/>
      <c r="ACM2" s="82"/>
      <c r="ACN2" s="82"/>
      <c r="ACO2" s="82"/>
      <c r="ACP2" s="82"/>
      <c r="ACQ2" s="82"/>
      <c r="ACR2" s="82"/>
      <c r="ACS2" s="82"/>
      <c r="ACT2" s="82"/>
      <c r="ACU2" s="82"/>
      <c r="ACV2" s="82"/>
      <c r="ACW2" s="82"/>
      <c r="ACX2" s="82"/>
      <c r="ACY2" s="82"/>
      <c r="ACZ2" s="82"/>
      <c r="ADA2" s="82"/>
      <c r="ADB2" s="82"/>
      <c r="ADC2" s="82"/>
      <c r="ADD2" s="82"/>
      <c r="ADE2" s="82"/>
      <c r="ADF2" s="82"/>
      <c r="ADG2" s="82"/>
      <c r="ADH2" s="82"/>
      <c r="ADI2" s="82"/>
      <c r="ADJ2" s="82"/>
      <c r="ADK2" s="82"/>
      <c r="ADL2" s="82"/>
      <c r="ADM2" s="82"/>
      <c r="ADN2" s="82"/>
      <c r="ADO2" s="82"/>
      <c r="ADP2" s="82"/>
      <c r="ADQ2" s="82"/>
      <c r="ADR2" s="82"/>
      <c r="ADS2" s="82"/>
      <c r="ADT2" s="82"/>
      <c r="ADU2" s="82"/>
      <c r="ADV2" s="82"/>
      <c r="ADW2" s="82"/>
      <c r="ADX2" s="82"/>
      <c r="ADY2" s="82"/>
      <c r="ADZ2" s="82"/>
      <c r="AEA2" s="82"/>
      <c r="AEB2" s="82"/>
      <c r="AEC2" s="82"/>
      <c r="AED2" s="82"/>
      <c r="AEE2" s="82"/>
      <c r="AEF2" s="82"/>
      <c r="AEG2" s="82"/>
      <c r="AEH2" s="82"/>
      <c r="AEI2" s="82"/>
      <c r="AEJ2" s="82"/>
      <c r="AEK2" s="82"/>
      <c r="AEL2" s="82"/>
      <c r="AEM2" s="82"/>
      <c r="AEN2" s="82"/>
      <c r="AEO2" s="82"/>
      <c r="AEP2" s="82"/>
      <c r="AEQ2" s="82"/>
      <c r="AER2" s="82"/>
      <c r="AES2" s="82"/>
      <c r="AET2" s="82"/>
      <c r="AEU2" s="82"/>
      <c r="AEV2" s="82"/>
      <c r="AEW2" s="82"/>
      <c r="AEX2" s="82"/>
      <c r="AEY2" s="82"/>
      <c r="AEZ2" s="82"/>
      <c r="AFA2" s="82"/>
      <c r="AFB2" s="82"/>
      <c r="AFC2" s="82"/>
      <c r="AFD2" s="82"/>
      <c r="AFE2" s="82"/>
      <c r="AFF2" s="82"/>
      <c r="AFG2" s="82"/>
      <c r="AFH2" s="82"/>
      <c r="AFI2" s="82"/>
      <c r="AFJ2" s="82"/>
      <c r="AFK2" s="82"/>
      <c r="AFL2" s="82"/>
      <c r="AFM2" s="82"/>
      <c r="AFN2" s="82"/>
      <c r="AFO2" s="82"/>
      <c r="AFP2" s="82"/>
      <c r="AFQ2" s="82"/>
      <c r="AFR2" s="82"/>
      <c r="AFS2" s="82"/>
      <c r="AFT2" s="82"/>
      <c r="AFU2" s="82"/>
      <c r="AFV2" s="82"/>
      <c r="AFW2" s="82"/>
      <c r="AFX2" s="82"/>
      <c r="AFY2" s="82"/>
      <c r="AFZ2" s="82"/>
      <c r="AGA2" s="82"/>
      <c r="AGB2" s="82"/>
      <c r="AGC2" s="82"/>
      <c r="AGD2" s="82"/>
      <c r="AGE2" s="82"/>
      <c r="AGF2" s="82"/>
      <c r="AGG2" s="82"/>
      <c r="AGH2" s="82"/>
      <c r="AGI2" s="82"/>
      <c r="AGJ2" s="82"/>
      <c r="AGK2" s="82"/>
      <c r="AGL2" s="82"/>
      <c r="AGM2" s="82"/>
      <c r="AGN2" s="82"/>
      <c r="AGO2" s="82"/>
      <c r="AGP2" s="82"/>
      <c r="AGQ2" s="82"/>
      <c r="AGR2" s="82"/>
      <c r="AGS2" s="82"/>
      <c r="AGT2" s="82"/>
      <c r="AGU2" s="82"/>
      <c r="AGV2" s="82"/>
      <c r="AGW2" s="82"/>
      <c r="AGX2" s="82"/>
      <c r="AGY2" s="82"/>
      <c r="AGZ2" s="82"/>
      <c r="AHA2" s="82"/>
      <c r="AHB2" s="82"/>
      <c r="AHC2" s="82"/>
      <c r="AHD2" s="82"/>
      <c r="AHE2" s="82"/>
      <c r="AHF2" s="82"/>
      <c r="AHG2" s="82"/>
      <c r="AHH2" s="82"/>
      <c r="AHI2" s="82"/>
      <c r="AHJ2" s="82"/>
      <c r="AHK2" s="82"/>
      <c r="AHL2" s="82"/>
      <c r="AHM2" s="82"/>
      <c r="AHN2" s="82"/>
      <c r="AHO2" s="82"/>
      <c r="AHP2" s="82"/>
      <c r="AHQ2" s="82"/>
      <c r="AHR2" s="82"/>
      <c r="AHS2" s="82"/>
      <c r="AHT2" s="82"/>
      <c r="AHU2" s="82"/>
      <c r="AHV2" s="82"/>
      <c r="AHW2" s="82"/>
      <c r="AHX2" s="82"/>
      <c r="AHY2" s="82"/>
      <c r="AHZ2" s="82"/>
      <c r="AIA2" s="82"/>
      <c r="AIB2" s="82"/>
      <c r="AIC2" s="82"/>
      <c r="AID2" s="82"/>
      <c r="AIE2" s="82"/>
      <c r="AIF2" s="82"/>
      <c r="AIG2" s="82"/>
      <c r="AIH2" s="82"/>
      <c r="AII2" s="82"/>
      <c r="AIJ2" s="82"/>
      <c r="AIK2" s="82"/>
      <c r="AIL2" s="82"/>
      <c r="AIM2" s="82"/>
      <c r="AIN2" s="82"/>
      <c r="AIO2" s="82"/>
      <c r="AIP2" s="82"/>
      <c r="AIQ2" s="82"/>
      <c r="AIR2" s="82"/>
      <c r="AIS2" s="82"/>
      <c r="AIT2" s="82"/>
      <c r="AIU2" s="82"/>
      <c r="AIV2" s="82"/>
      <c r="AIW2" s="82"/>
      <c r="AIX2" s="82"/>
      <c r="AIY2" s="82"/>
      <c r="AIZ2" s="82"/>
      <c r="AJA2" s="82"/>
      <c r="AJB2" s="82"/>
      <c r="AJC2" s="82"/>
      <c r="AJD2" s="82"/>
      <c r="AJE2" s="82"/>
      <c r="AJF2" s="82"/>
      <c r="AJG2" s="82"/>
      <c r="AJH2" s="82"/>
      <c r="AJI2" s="82"/>
      <c r="AJJ2" s="82"/>
      <c r="AJK2" s="82"/>
      <c r="AJL2" s="82"/>
      <c r="AJM2" s="82"/>
      <c r="AJN2" s="82"/>
      <c r="AJO2" s="82"/>
      <c r="AJP2" s="82"/>
      <c r="AJQ2" s="82"/>
      <c r="AJR2" s="82"/>
      <c r="AJS2" s="82"/>
      <c r="AJT2" s="82"/>
      <c r="AJU2" s="82"/>
      <c r="AJV2" s="82"/>
      <c r="AJW2" s="82"/>
      <c r="AJX2" s="82"/>
      <c r="AJY2" s="82"/>
      <c r="AJZ2" s="82"/>
      <c r="AKA2" s="82"/>
      <c r="AKB2" s="82"/>
      <c r="AKC2" s="82"/>
      <c r="AKD2" s="82"/>
      <c r="AKE2" s="82"/>
      <c r="AKF2" s="82"/>
      <c r="AKG2" s="82"/>
      <c r="AKH2" s="82"/>
      <c r="AKI2" s="82"/>
      <c r="AKJ2" s="82"/>
      <c r="AKK2" s="82"/>
      <c r="AKL2" s="82"/>
      <c r="AKM2" s="82"/>
      <c r="AKN2" s="82"/>
      <c r="AKO2" s="82"/>
      <c r="AKP2" s="82"/>
      <c r="AKQ2" s="82"/>
      <c r="AKR2" s="82"/>
      <c r="AKS2" s="82"/>
      <c r="AKT2" s="82"/>
      <c r="AKU2" s="82"/>
      <c r="AKV2" s="82"/>
      <c r="AKW2" s="82"/>
      <c r="AKX2" s="82"/>
      <c r="AKY2" s="82"/>
      <c r="AKZ2" s="82"/>
      <c r="ALA2" s="82"/>
      <c r="ALB2" s="82"/>
      <c r="ALC2" s="82"/>
      <c r="ALD2" s="82"/>
      <c r="ALE2" s="82"/>
      <c r="ALF2" s="82"/>
      <c r="ALG2" s="82"/>
      <c r="ALH2" s="82"/>
      <c r="ALI2" s="82"/>
      <c r="ALJ2" s="82"/>
      <c r="ALK2" s="82"/>
      <c r="ALL2" s="82"/>
      <c r="ALM2" s="82"/>
      <c r="ALN2" s="82"/>
      <c r="ALO2" s="82"/>
      <c r="ALP2" s="82"/>
      <c r="ALQ2" s="82"/>
      <c r="ALR2" s="82"/>
      <c r="ALS2" s="82"/>
      <c r="ALT2" s="82"/>
      <c r="ALU2" s="82"/>
      <c r="ALV2" s="82"/>
      <c r="ALW2" s="82"/>
      <c r="ALX2" s="82"/>
      <c r="ALY2" s="82"/>
      <c r="ALZ2" s="82"/>
      <c r="AMA2" s="82"/>
      <c r="AMB2" s="82"/>
      <c r="AMC2" s="82"/>
      <c r="AMD2" s="82"/>
      <c r="AME2" s="82"/>
      <c r="AMF2" s="82"/>
      <c r="AMG2" s="82"/>
      <c r="AMH2" s="82"/>
      <c r="AMI2" s="82"/>
      <c r="AMJ2" s="82"/>
      <c r="AMK2" s="82"/>
      <c r="AML2" s="82"/>
      <c r="AMM2" s="82"/>
      <c r="AMN2" s="82"/>
      <c r="AMO2" s="82"/>
      <c r="AMP2" s="82"/>
      <c r="AMQ2" s="82"/>
      <c r="AMR2" s="82"/>
      <c r="AMS2" s="82"/>
      <c r="AMT2" s="82"/>
      <c r="AMU2" s="82"/>
      <c r="AMV2" s="82"/>
      <c r="AMW2" s="82"/>
      <c r="AMX2" s="82"/>
      <c r="AMY2" s="82"/>
      <c r="AMZ2" s="82"/>
      <c r="ANA2" s="82"/>
      <c r="ANB2" s="82"/>
      <c r="ANC2" s="82"/>
      <c r="AND2" s="82"/>
      <c r="ANE2" s="82"/>
      <c r="ANF2" s="82"/>
      <c r="ANG2" s="82"/>
      <c r="ANH2" s="82"/>
      <c r="ANI2" s="82"/>
      <c r="ANJ2" s="82"/>
      <c r="ANK2" s="82"/>
      <c r="ANL2" s="82"/>
      <c r="ANM2" s="82"/>
      <c r="ANN2" s="82"/>
      <c r="ANO2" s="82"/>
      <c r="ANP2" s="82"/>
      <c r="ANQ2" s="82"/>
      <c r="ANR2" s="82"/>
      <c r="ANS2" s="82"/>
      <c r="ANT2" s="82"/>
      <c r="ANU2" s="82"/>
      <c r="ANV2" s="82"/>
      <c r="ANW2" s="82"/>
      <c r="ANX2" s="82"/>
      <c r="ANY2" s="82"/>
      <c r="ANZ2" s="82"/>
      <c r="AOA2" s="82"/>
      <c r="AOB2" s="82"/>
      <c r="AOC2" s="82"/>
      <c r="AOD2" s="82"/>
      <c r="AOE2" s="82"/>
      <c r="AOF2" s="82"/>
      <c r="AOG2" s="82"/>
      <c r="AOH2" s="82"/>
      <c r="AOI2" s="82"/>
      <c r="AOJ2" s="82"/>
      <c r="AOK2" s="82"/>
      <c r="AOL2" s="82"/>
      <c r="AOM2" s="82"/>
      <c r="AON2" s="82"/>
      <c r="AOO2" s="82"/>
      <c r="AOP2" s="82"/>
      <c r="AOQ2" s="82"/>
      <c r="AOR2" s="82"/>
      <c r="AOS2" s="82"/>
      <c r="AOT2" s="82"/>
      <c r="AOU2" s="82"/>
      <c r="AOV2" s="82"/>
      <c r="AOW2" s="82"/>
      <c r="AOX2" s="82"/>
      <c r="AOY2" s="82"/>
      <c r="AOZ2" s="82"/>
      <c r="APA2" s="82"/>
      <c r="APB2" s="82"/>
      <c r="APC2" s="82"/>
      <c r="APD2" s="82"/>
      <c r="APE2" s="82"/>
      <c r="APF2" s="82"/>
      <c r="APG2" s="82"/>
      <c r="APH2" s="82"/>
      <c r="API2" s="82"/>
      <c r="APJ2" s="82"/>
      <c r="APK2" s="82"/>
      <c r="APL2" s="82"/>
      <c r="APM2" s="82"/>
      <c r="APN2" s="82"/>
      <c r="APO2" s="82"/>
      <c r="APP2" s="82"/>
      <c r="APQ2" s="82"/>
      <c r="APR2" s="82"/>
      <c r="APS2" s="82"/>
      <c r="APT2" s="82"/>
      <c r="APU2" s="82"/>
      <c r="APV2" s="82"/>
      <c r="APW2" s="82"/>
      <c r="APX2" s="82"/>
      <c r="APY2" s="82"/>
      <c r="APZ2" s="82"/>
      <c r="AQA2" s="82"/>
      <c r="AQB2" s="82"/>
      <c r="AQC2" s="82"/>
      <c r="AQD2" s="82"/>
      <c r="AQE2" s="82"/>
      <c r="AQF2" s="82"/>
      <c r="AQG2" s="82"/>
      <c r="AQH2" s="82"/>
      <c r="AQI2" s="82"/>
      <c r="AQJ2" s="82"/>
      <c r="AQK2" s="82"/>
      <c r="AQL2" s="82"/>
      <c r="AQM2" s="82"/>
      <c r="AQN2" s="82"/>
      <c r="AQO2" s="82"/>
      <c r="AQP2" s="82"/>
      <c r="AQQ2" s="82"/>
      <c r="AQR2" s="82"/>
      <c r="AQS2" s="82"/>
      <c r="AQT2" s="82"/>
      <c r="AQU2" s="82"/>
      <c r="AQV2" s="82"/>
      <c r="AQW2" s="82"/>
      <c r="AQX2" s="82"/>
      <c r="AQY2" s="82"/>
      <c r="AQZ2" s="82"/>
      <c r="ARA2" s="82"/>
      <c r="ARB2" s="82"/>
      <c r="ARC2" s="82"/>
      <c r="ARD2" s="82"/>
      <c r="ARE2" s="82"/>
      <c r="ARF2" s="82"/>
      <c r="ARG2" s="82"/>
      <c r="ARH2" s="82"/>
      <c r="ARI2" s="82"/>
      <c r="ARJ2" s="82"/>
      <c r="ARK2" s="82"/>
      <c r="ARL2" s="82"/>
      <c r="ARM2" s="82"/>
      <c r="ARN2" s="82"/>
      <c r="ARO2" s="82"/>
      <c r="ARP2" s="82"/>
      <c r="ARQ2" s="82"/>
      <c r="ARR2" s="82"/>
      <c r="ARS2" s="82"/>
      <c r="ART2" s="82"/>
      <c r="ARU2" s="82"/>
      <c r="ARV2" s="82"/>
      <c r="ARW2" s="82"/>
      <c r="ARX2" s="82"/>
      <c r="ARY2" s="82"/>
      <c r="ARZ2" s="82"/>
      <c r="ASA2" s="82"/>
      <c r="ASB2" s="82"/>
      <c r="ASC2" s="82"/>
      <c r="ASD2" s="82"/>
      <c r="ASE2" s="82"/>
      <c r="ASF2" s="82"/>
      <c r="ASG2" s="82"/>
      <c r="ASH2" s="82"/>
      <c r="ASI2" s="82"/>
      <c r="ASJ2" s="82"/>
      <c r="ASK2" s="82"/>
      <c r="ASL2" s="82"/>
      <c r="ASM2" s="82"/>
      <c r="ASN2" s="82"/>
      <c r="ASO2" s="82"/>
      <c r="ASP2" s="82"/>
      <c r="ASQ2" s="82"/>
      <c r="ASR2" s="82"/>
      <c r="ASS2" s="82"/>
      <c r="AST2" s="82"/>
      <c r="ASU2" s="82"/>
      <c r="ASV2" s="82"/>
      <c r="ASW2" s="82"/>
      <c r="ASX2" s="82"/>
      <c r="ASY2" s="82"/>
      <c r="ASZ2" s="82"/>
      <c r="ATA2" s="82"/>
      <c r="ATB2" s="82"/>
      <c r="ATC2" s="82"/>
      <c r="ATD2" s="82"/>
      <c r="ATE2" s="82"/>
      <c r="ATF2" s="82"/>
      <c r="ATG2" s="82"/>
      <c r="ATH2" s="82"/>
      <c r="ATI2" s="82"/>
      <c r="ATJ2" s="82"/>
      <c r="ATK2" s="82"/>
      <c r="ATL2" s="82"/>
      <c r="ATM2" s="82"/>
      <c r="ATN2" s="82"/>
      <c r="ATO2" s="82"/>
      <c r="ATP2" s="82"/>
      <c r="ATQ2" s="82"/>
      <c r="ATR2" s="82"/>
      <c r="ATS2" s="82"/>
      <c r="ATT2" s="82"/>
      <c r="ATU2" s="82"/>
      <c r="ATV2" s="82"/>
      <c r="ATW2" s="82"/>
      <c r="ATX2" s="82"/>
      <c r="ATY2" s="82"/>
      <c r="ATZ2" s="82"/>
      <c r="AUA2" s="82"/>
      <c r="AUB2" s="82"/>
      <c r="AUC2" s="82"/>
      <c r="AUD2" s="82"/>
      <c r="AUE2" s="82"/>
      <c r="AUF2" s="82"/>
      <c r="AUG2" s="82"/>
      <c r="AUH2" s="82"/>
      <c r="AUI2" s="82"/>
      <c r="AUJ2" s="82"/>
      <c r="AUK2" s="82"/>
      <c r="AUL2" s="82"/>
      <c r="AUM2" s="82"/>
      <c r="AUN2" s="82"/>
      <c r="AUO2" s="82"/>
      <c r="AUP2" s="82"/>
      <c r="AUQ2" s="82"/>
      <c r="AUR2" s="82"/>
      <c r="AUS2" s="82"/>
      <c r="AUT2" s="82"/>
      <c r="AUU2" s="82"/>
      <c r="AUV2" s="82"/>
      <c r="AUW2" s="82"/>
      <c r="AUX2" s="82"/>
      <c r="AUY2" s="82"/>
      <c r="AUZ2" s="82"/>
      <c r="AVA2" s="82"/>
      <c r="AVB2" s="82"/>
      <c r="AVC2" s="82"/>
      <c r="AVD2" s="82"/>
      <c r="AVE2" s="82"/>
      <c r="AVF2" s="82"/>
      <c r="AVG2" s="82"/>
      <c r="AVH2" s="82"/>
      <c r="AVI2" s="82"/>
      <c r="AVJ2" s="82"/>
      <c r="AVK2" s="82"/>
      <c r="AVL2" s="82"/>
      <c r="AVM2" s="82"/>
      <c r="AVN2" s="82"/>
      <c r="AVO2" s="82"/>
      <c r="AVP2" s="82"/>
      <c r="AVQ2" s="82"/>
      <c r="AVR2" s="82"/>
      <c r="AVS2" s="82"/>
      <c r="AVT2" s="82"/>
      <c r="AVU2" s="82"/>
      <c r="AVV2" s="82"/>
      <c r="AVW2" s="82"/>
      <c r="AVX2" s="82"/>
      <c r="AVY2" s="82"/>
      <c r="AVZ2" s="82"/>
      <c r="AWA2" s="82"/>
      <c r="AWB2" s="82"/>
      <c r="AWC2" s="82"/>
      <c r="AWD2" s="82"/>
      <c r="AWE2" s="82"/>
      <c r="AWF2" s="82"/>
      <c r="AWG2" s="82"/>
      <c r="AWH2" s="82"/>
      <c r="AWI2" s="82"/>
      <c r="AWJ2" s="82"/>
      <c r="AWK2" s="82"/>
      <c r="AWL2" s="82"/>
      <c r="AWM2" s="82"/>
      <c r="AWN2" s="82"/>
      <c r="AWO2" s="82"/>
      <c r="AWP2" s="82"/>
      <c r="AWQ2" s="82"/>
      <c r="AWR2" s="82"/>
      <c r="AWS2" s="82"/>
      <c r="AWT2" s="82"/>
      <c r="AWU2" s="82"/>
      <c r="AWV2" s="82"/>
      <c r="AWW2" s="82"/>
      <c r="AWX2" s="82"/>
      <c r="AWY2" s="82"/>
      <c r="AWZ2" s="82"/>
      <c r="AXA2" s="82"/>
      <c r="AXB2" s="82"/>
      <c r="AXC2" s="82"/>
      <c r="AXD2" s="82"/>
      <c r="AXE2" s="82"/>
      <c r="AXF2" s="82"/>
      <c r="AXG2" s="82"/>
      <c r="AXH2" s="82"/>
      <c r="AXI2" s="82"/>
      <c r="AXJ2" s="82"/>
      <c r="AXK2" s="82"/>
      <c r="AXL2" s="82"/>
      <c r="AXM2" s="82"/>
      <c r="AXN2" s="82"/>
      <c r="AXO2" s="82"/>
      <c r="AXP2" s="82"/>
      <c r="AXQ2" s="82"/>
      <c r="AXR2" s="82"/>
      <c r="AXS2" s="82"/>
      <c r="AXT2" s="82"/>
      <c r="AXU2" s="82"/>
      <c r="AXV2" s="82"/>
      <c r="AXW2" s="82"/>
      <c r="AXX2" s="82"/>
      <c r="AXY2" s="82"/>
      <c r="AXZ2" s="82"/>
      <c r="AYA2" s="82"/>
      <c r="AYB2" s="82"/>
      <c r="AYC2" s="82"/>
      <c r="AYD2" s="82"/>
      <c r="AYE2" s="82"/>
      <c r="AYF2" s="82"/>
      <c r="AYG2" s="82"/>
      <c r="AYH2" s="82"/>
      <c r="AYI2" s="82"/>
      <c r="AYJ2" s="82"/>
      <c r="AYK2" s="82"/>
      <c r="AYL2" s="82"/>
      <c r="AYM2" s="82"/>
      <c r="AYN2" s="82"/>
      <c r="AYO2" s="82"/>
      <c r="AYP2" s="82"/>
      <c r="AYQ2" s="82"/>
      <c r="AYR2" s="82"/>
      <c r="AYS2" s="82"/>
      <c r="AYT2" s="82"/>
      <c r="AYU2" s="82"/>
      <c r="AYV2" s="82"/>
      <c r="AYW2" s="82"/>
      <c r="AYX2" s="82"/>
      <c r="AYY2" s="82"/>
      <c r="AYZ2" s="82"/>
      <c r="AZA2" s="82"/>
      <c r="AZB2" s="82"/>
      <c r="AZC2" s="82"/>
      <c r="AZD2" s="82"/>
      <c r="AZE2" s="82"/>
      <c r="AZF2" s="82"/>
      <c r="AZG2" s="82"/>
      <c r="AZH2" s="82"/>
      <c r="AZI2" s="82"/>
      <c r="AZJ2" s="82"/>
      <c r="AZK2" s="82"/>
      <c r="AZL2" s="82"/>
      <c r="AZM2" s="82"/>
      <c r="AZN2" s="82"/>
      <c r="AZO2" s="82"/>
      <c r="AZP2" s="82"/>
      <c r="AZQ2" s="82"/>
      <c r="AZR2" s="82"/>
      <c r="AZS2" s="82"/>
      <c r="AZT2" s="82"/>
      <c r="AZU2" s="82"/>
      <c r="AZV2" s="82"/>
      <c r="AZW2" s="82"/>
      <c r="AZX2" s="82"/>
      <c r="AZY2" s="82"/>
      <c r="AZZ2" s="82"/>
      <c r="BAA2" s="82"/>
      <c r="BAB2" s="82"/>
      <c r="BAC2" s="82"/>
      <c r="BAD2" s="82"/>
      <c r="BAE2" s="82"/>
      <c r="BAF2" s="82"/>
      <c r="BAG2" s="82"/>
      <c r="BAH2" s="82"/>
      <c r="BAI2" s="82"/>
      <c r="BAJ2" s="82"/>
      <c r="BAK2" s="82"/>
      <c r="BAL2" s="82"/>
      <c r="BAM2" s="82"/>
      <c r="BAN2" s="82"/>
      <c r="BAO2" s="82"/>
      <c r="BAP2" s="82"/>
      <c r="BAQ2" s="82"/>
      <c r="BAR2" s="82"/>
      <c r="BAS2" s="82"/>
      <c r="BAT2" s="82"/>
      <c r="BAU2" s="82"/>
      <c r="BAV2" s="82"/>
      <c r="BAW2" s="82"/>
      <c r="BAX2" s="82"/>
      <c r="BAY2" s="82"/>
      <c r="BAZ2" s="82"/>
      <c r="BBA2" s="82"/>
      <c r="BBB2" s="82"/>
      <c r="BBC2" s="82"/>
      <c r="BBD2" s="82"/>
      <c r="BBE2" s="82"/>
      <c r="BBF2" s="82"/>
      <c r="BBG2" s="82"/>
      <c r="BBH2" s="82"/>
      <c r="BBI2" s="82"/>
      <c r="BBJ2" s="82"/>
      <c r="BBK2" s="82"/>
      <c r="BBL2" s="82"/>
      <c r="BBM2" s="82"/>
      <c r="BBN2" s="82"/>
      <c r="BBO2" s="82"/>
      <c r="BBP2" s="82"/>
      <c r="BBQ2" s="82"/>
      <c r="BBR2" s="82"/>
      <c r="BBS2" s="82"/>
      <c r="BBT2" s="82"/>
      <c r="BBU2" s="82"/>
      <c r="BBV2" s="82"/>
      <c r="BBW2" s="82"/>
      <c r="BBX2" s="82"/>
      <c r="BBY2" s="82"/>
      <c r="BBZ2" s="82"/>
      <c r="BCA2" s="82"/>
      <c r="BCB2" s="82"/>
      <c r="BCC2" s="82"/>
      <c r="BCD2" s="82"/>
      <c r="BCE2" s="82"/>
      <c r="BCF2" s="82"/>
      <c r="BCG2" s="82"/>
      <c r="BCH2" s="82"/>
      <c r="BCI2" s="82"/>
      <c r="BCJ2" s="82"/>
      <c r="BCK2" s="82"/>
      <c r="BCL2" s="82"/>
      <c r="BCM2" s="82"/>
      <c r="BCN2" s="82"/>
      <c r="BCO2" s="82"/>
      <c r="BCP2" s="82"/>
      <c r="BCQ2" s="82"/>
      <c r="BCR2" s="82"/>
      <c r="BCS2" s="82"/>
      <c r="BCT2" s="82"/>
      <c r="BCU2" s="82"/>
      <c r="BCV2" s="82"/>
      <c r="BCW2" s="82"/>
      <c r="BCX2" s="82"/>
      <c r="BCY2" s="82"/>
      <c r="BCZ2" s="82"/>
      <c r="BDA2" s="82"/>
      <c r="BDB2" s="82"/>
      <c r="BDC2" s="82"/>
      <c r="BDD2" s="82"/>
      <c r="BDE2" s="82"/>
      <c r="BDF2" s="82"/>
      <c r="BDG2" s="82"/>
      <c r="BDH2" s="82"/>
      <c r="BDI2" s="82"/>
      <c r="BDJ2" s="82"/>
      <c r="BDK2" s="82"/>
      <c r="BDL2" s="82"/>
      <c r="BDM2" s="82"/>
      <c r="BDN2" s="82"/>
      <c r="BDO2" s="82"/>
      <c r="BDP2" s="82"/>
      <c r="BDQ2" s="82"/>
      <c r="BDR2" s="82"/>
      <c r="BDS2" s="82"/>
      <c r="BDT2" s="82"/>
      <c r="BDU2" s="82"/>
      <c r="BDV2" s="82"/>
      <c r="BDW2" s="82"/>
      <c r="BDX2" s="82"/>
      <c r="BDY2" s="82"/>
      <c r="BDZ2" s="82"/>
      <c r="BEA2" s="82"/>
      <c r="BEB2" s="82"/>
      <c r="BEC2" s="82"/>
      <c r="BED2" s="82"/>
      <c r="BEE2" s="82"/>
      <c r="BEF2" s="82"/>
      <c r="BEG2" s="82"/>
      <c r="BEH2" s="82"/>
      <c r="BEI2" s="82"/>
      <c r="BEJ2" s="82"/>
      <c r="BEK2" s="82"/>
      <c r="BEL2" s="82"/>
      <c r="BEM2" s="82"/>
      <c r="BEN2" s="82"/>
      <c r="BEO2" s="82"/>
      <c r="BEP2" s="82"/>
      <c r="BEQ2" s="82"/>
      <c r="BER2" s="82"/>
      <c r="BES2" s="82"/>
      <c r="BET2" s="82"/>
      <c r="BEU2" s="82"/>
      <c r="BEV2" s="82"/>
      <c r="BEW2" s="82"/>
      <c r="BEX2" s="82"/>
      <c r="BEY2" s="82"/>
      <c r="BEZ2" s="82"/>
      <c r="BFA2" s="82"/>
      <c r="BFB2" s="82"/>
      <c r="BFC2" s="82"/>
      <c r="BFD2" s="82"/>
      <c r="BFE2" s="82"/>
      <c r="BFF2" s="82"/>
      <c r="BFG2" s="82"/>
      <c r="BFH2" s="82"/>
      <c r="BFI2" s="82"/>
      <c r="BFJ2" s="82"/>
      <c r="BFK2" s="82"/>
      <c r="BFL2" s="82"/>
      <c r="BFM2" s="82"/>
      <c r="BFN2" s="82"/>
      <c r="BFO2" s="82"/>
      <c r="BFP2" s="82"/>
      <c r="BFQ2" s="82"/>
      <c r="BFR2" s="82"/>
      <c r="BFS2" s="82"/>
      <c r="BFT2" s="82"/>
      <c r="BFU2" s="82"/>
      <c r="BFV2" s="82"/>
      <c r="BFW2" s="82"/>
      <c r="BFX2" s="82"/>
      <c r="BFY2" s="82"/>
      <c r="BFZ2" s="82"/>
      <c r="BGA2" s="82"/>
      <c r="BGB2" s="82"/>
      <c r="BGC2" s="82"/>
      <c r="BGD2" s="82"/>
      <c r="BGE2" s="82"/>
      <c r="BGF2" s="82"/>
      <c r="BGG2" s="82"/>
      <c r="BGH2" s="82"/>
      <c r="BGI2" s="82"/>
      <c r="BGJ2" s="82"/>
      <c r="BGK2" s="82"/>
      <c r="BGL2" s="82"/>
      <c r="BGM2" s="82"/>
      <c r="BGN2" s="82"/>
      <c r="BGO2" s="82"/>
      <c r="BGP2" s="82"/>
      <c r="BGQ2" s="82"/>
      <c r="BGR2" s="82"/>
      <c r="BGS2" s="82"/>
      <c r="BGT2" s="82"/>
      <c r="BGU2" s="82"/>
      <c r="BGV2" s="82"/>
      <c r="BGW2" s="82"/>
      <c r="BGX2" s="82"/>
      <c r="BGY2" s="82"/>
      <c r="BGZ2" s="82"/>
      <c r="BHA2" s="82"/>
      <c r="BHB2" s="82"/>
      <c r="BHC2" s="82"/>
      <c r="BHD2" s="82"/>
      <c r="BHE2" s="82"/>
      <c r="BHF2" s="82"/>
      <c r="BHG2" s="82"/>
      <c r="BHH2" s="82"/>
      <c r="BHI2" s="82"/>
      <c r="BHJ2" s="82"/>
      <c r="BHK2" s="82"/>
      <c r="BHL2" s="82"/>
      <c r="BHM2" s="82"/>
      <c r="BHN2" s="82"/>
      <c r="BHO2" s="82"/>
      <c r="BHP2" s="82"/>
      <c r="BHQ2" s="82"/>
      <c r="BHR2" s="82"/>
      <c r="BHS2" s="82"/>
      <c r="BHT2" s="82"/>
      <c r="BHU2" s="82"/>
      <c r="BHV2" s="82"/>
      <c r="BHW2" s="82"/>
      <c r="BHX2" s="82"/>
      <c r="BHY2" s="82"/>
      <c r="BHZ2" s="82"/>
      <c r="BIA2" s="82"/>
      <c r="BIB2" s="82"/>
      <c r="BIC2" s="82"/>
      <c r="BID2" s="82"/>
      <c r="BIE2" s="82"/>
      <c r="BIF2" s="82"/>
      <c r="BIG2" s="82"/>
      <c r="BIH2" s="82"/>
      <c r="BII2" s="82"/>
      <c r="BIJ2" s="82"/>
      <c r="BIK2" s="82"/>
      <c r="BIL2" s="82"/>
      <c r="BIM2" s="82"/>
      <c r="BIN2" s="82"/>
      <c r="BIO2" s="82"/>
      <c r="BIP2" s="82"/>
      <c r="BIQ2" s="82"/>
      <c r="BIR2" s="82"/>
      <c r="BIS2" s="82"/>
      <c r="BIT2" s="82"/>
      <c r="BIU2" s="82"/>
      <c r="BIV2" s="82"/>
      <c r="BIW2" s="82"/>
      <c r="BIX2" s="82"/>
      <c r="BIY2" s="82"/>
      <c r="BIZ2" s="82"/>
      <c r="BJA2" s="82"/>
      <c r="BJB2" s="82"/>
      <c r="BJC2" s="82"/>
      <c r="BJD2" s="82"/>
      <c r="BJE2" s="82"/>
      <c r="BJF2" s="82"/>
      <c r="BJG2" s="82"/>
      <c r="BJH2" s="82"/>
      <c r="BJI2" s="82"/>
      <c r="BJJ2" s="82"/>
      <c r="BJK2" s="82"/>
      <c r="BJL2" s="82"/>
      <c r="BJM2" s="82"/>
      <c r="BJN2" s="82"/>
      <c r="BJO2" s="82"/>
      <c r="BJP2" s="82"/>
      <c r="BJQ2" s="82"/>
      <c r="BJR2" s="82"/>
      <c r="BJS2" s="82"/>
      <c r="BJT2" s="82"/>
      <c r="BJU2" s="82"/>
      <c r="BJV2" s="82"/>
      <c r="BJW2" s="82"/>
      <c r="BJX2" s="82"/>
      <c r="BJY2" s="82"/>
      <c r="BJZ2" s="82"/>
      <c r="BKA2" s="82"/>
      <c r="BKB2" s="82"/>
      <c r="BKC2" s="82"/>
      <c r="BKD2" s="82"/>
      <c r="BKE2" s="82"/>
      <c r="BKF2" s="82"/>
      <c r="BKG2" s="82"/>
      <c r="BKH2" s="82"/>
      <c r="BKI2" s="82"/>
      <c r="BKJ2" s="82"/>
      <c r="BKK2" s="82"/>
      <c r="BKL2" s="82"/>
      <c r="BKM2" s="82"/>
      <c r="BKN2" s="82"/>
      <c r="BKO2" s="82"/>
      <c r="BKP2" s="82"/>
      <c r="BKQ2" s="82"/>
      <c r="BKR2" s="82"/>
      <c r="BKS2" s="82"/>
      <c r="BKT2" s="82"/>
      <c r="BKU2" s="82"/>
      <c r="BKV2" s="82"/>
      <c r="BKW2" s="82"/>
      <c r="BKX2" s="82"/>
      <c r="BKY2" s="82"/>
      <c r="BKZ2" s="82"/>
      <c r="BLA2" s="82"/>
      <c r="BLB2" s="82"/>
      <c r="BLC2" s="82"/>
      <c r="BLD2" s="82"/>
      <c r="BLE2" s="82"/>
      <c r="BLF2" s="82"/>
      <c r="BLG2" s="82"/>
      <c r="BLH2" s="82"/>
      <c r="BLI2" s="82"/>
      <c r="BLJ2" s="82"/>
      <c r="BLK2" s="82"/>
      <c r="BLL2" s="82"/>
      <c r="BLM2" s="82"/>
      <c r="BLN2" s="82"/>
      <c r="BLO2" s="82"/>
      <c r="BLP2" s="82"/>
      <c r="BLQ2" s="82"/>
      <c r="BLR2" s="82"/>
      <c r="BLS2" s="82"/>
      <c r="BLT2" s="82"/>
      <c r="BLU2" s="82"/>
      <c r="BLV2" s="82"/>
      <c r="BLW2" s="82"/>
      <c r="BLX2" s="82"/>
      <c r="BLY2" s="82"/>
      <c r="BLZ2" s="82"/>
      <c r="BMA2" s="82"/>
      <c r="BMB2" s="82"/>
      <c r="BMC2" s="82"/>
      <c r="BMD2" s="82"/>
      <c r="BME2" s="82"/>
      <c r="BMF2" s="82"/>
      <c r="BMG2" s="82"/>
      <c r="BMH2" s="82"/>
      <c r="BMI2" s="82"/>
      <c r="BMJ2" s="82"/>
      <c r="BMK2" s="82"/>
      <c r="BML2" s="82"/>
      <c r="BMM2" s="82"/>
      <c r="BMN2" s="82"/>
      <c r="BMO2" s="82"/>
      <c r="BMP2" s="82"/>
      <c r="BMQ2" s="82"/>
      <c r="BMR2" s="82"/>
      <c r="BMS2" s="82"/>
      <c r="BMT2" s="82"/>
      <c r="BMU2" s="82"/>
      <c r="BMV2" s="82"/>
      <c r="BMW2" s="82"/>
      <c r="BMX2" s="82"/>
      <c r="BMY2" s="82"/>
      <c r="BMZ2" s="82"/>
      <c r="BNA2" s="82"/>
      <c r="BNB2" s="82"/>
      <c r="BNC2" s="82"/>
      <c r="BND2" s="82"/>
      <c r="BNE2" s="82"/>
      <c r="BNF2" s="82"/>
      <c r="BNG2" s="82"/>
      <c r="BNH2" s="82"/>
      <c r="BNI2" s="82"/>
      <c r="BNJ2" s="82"/>
      <c r="BNK2" s="82"/>
      <c r="BNL2" s="82"/>
      <c r="BNM2" s="82"/>
      <c r="BNN2" s="82"/>
      <c r="BNO2" s="82"/>
      <c r="BNP2" s="82"/>
      <c r="BNQ2" s="82"/>
      <c r="BNR2" s="82"/>
      <c r="BNS2" s="82"/>
      <c r="BNT2" s="82"/>
      <c r="BNU2" s="82"/>
      <c r="BNV2" s="82"/>
      <c r="BNW2" s="82"/>
      <c r="BNX2" s="82"/>
      <c r="BNY2" s="82"/>
      <c r="BNZ2" s="82"/>
      <c r="BOA2" s="82"/>
      <c r="BOB2" s="82"/>
      <c r="BOC2" s="82"/>
      <c r="BOD2" s="82"/>
      <c r="BOE2" s="82"/>
      <c r="BOF2" s="82"/>
      <c r="BOG2" s="82"/>
      <c r="BOH2" s="82"/>
      <c r="BOI2" s="82"/>
      <c r="BOJ2" s="82"/>
      <c r="BOK2" s="82"/>
      <c r="BOL2" s="82"/>
      <c r="BOM2" s="82"/>
      <c r="BON2" s="82"/>
      <c r="BOO2" s="82"/>
      <c r="BOP2" s="82"/>
      <c r="BOQ2" s="82"/>
      <c r="BOR2" s="82"/>
      <c r="BOS2" s="82"/>
      <c r="BOT2" s="82"/>
      <c r="BOU2" s="82"/>
      <c r="BOV2" s="82"/>
      <c r="BOW2" s="82"/>
      <c r="BOX2" s="82"/>
      <c r="BOY2" s="82"/>
      <c r="BOZ2" s="82"/>
      <c r="BPA2" s="82"/>
      <c r="BPB2" s="82"/>
      <c r="BPC2" s="82"/>
      <c r="BPD2" s="82"/>
      <c r="BPE2" s="82"/>
      <c r="BPF2" s="82"/>
      <c r="BPG2" s="82"/>
      <c r="BPH2" s="82"/>
      <c r="BPI2" s="82"/>
      <c r="BPJ2" s="82"/>
      <c r="BPK2" s="82"/>
      <c r="BPL2" s="82"/>
      <c r="BPM2" s="82"/>
      <c r="BPN2" s="82"/>
      <c r="BPO2" s="82"/>
      <c r="BPP2" s="82"/>
      <c r="BPQ2" s="82"/>
      <c r="BPR2" s="82"/>
      <c r="BPS2" s="82"/>
      <c r="BPT2" s="82"/>
      <c r="BPU2" s="82"/>
      <c r="BPV2" s="82"/>
      <c r="BPW2" s="82"/>
      <c r="BPX2" s="82"/>
      <c r="BPY2" s="82"/>
      <c r="BPZ2" s="82"/>
      <c r="BQA2" s="82"/>
      <c r="BQB2" s="82"/>
      <c r="BQC2" s="82"/>
      <c r="BQD2" s="82"/>
      <c r="BQE2" s="82"/>
      <c r="BQF2" s="82"/>
      <c r="BQG2" s="82"/>
      <c r="BQH2" s="82"/>
      <c r="BQI2" s="82"/>
      <c r="BQJ2" s="82"/>
      <c r="BQK2" s="82"/>
      <c r="BQL2" s="82"/>
      <c r="BQM2" s="82"/>
      <c r="BQN2" s="82"/>
      <c r="BQO2" s="82"/>
      <c r="BQP2" s="82"/>
      <c r="BQQ2" s="82"/>
      <c r="BQR2" s="82"/>
      <c r="BQS2" s="82"/>
      <c r="BQT2" s="82"/>
      <c r="BQU2" s="82"/>
      <c r="BQV2" s="82"/>
      <c r="BQW2" s="82"/>
      <c r="BQX2" s="82"/>
      <c r="BQY2" s="82"/>
      <c r="BQZ2" s="82"/>
      <c r="BRA2" s="82"/>
      <c r="BRB2" s="82"/>
      <c r="BRC2" s="82"/>
      <c r="BRD2" s="82"/>
      <c r="BRE2" s="82"/>
      <c r="BRF2" s="82"/>
      <c r="BRG2" s="82"/>
      <c r="BRH2" s="82"/>
      <c r="BRI2" s="82"/>
      <c r="BRJ2" s="82"/>
      <c r="BRK2" s="82"/>
      <c r="BRL2" s="82"/>
      <c r="BRM2" s="82"/>
      <c r="BRN2" s="82"/>
      <c r="BRO2" s="82"/>
      <c r="BRP2" s="82"/>
      <c r="BRQ2" s="82"/>
      <c r="BRR2" s="82"/>
      <c r="BRS2" s="82"/>
      <c r="BRT2" s="82"/>
      <c r="BRU2" s="82"/>
      <c r="BRV2" s="82"/>
      <c r="BRW2" s="82"/>
      <c r="BRX2" s="82"/>
      <c r="BRY2" s="82"/>
      <c r="BRZ2" s="82"/>
      <c r="BSA2" s="82"/>
      <c r="BSB2" s="82"/>
      <c r="BSC2" s="82"/>
      <c r="BSD2" s="82"/>
      <c r="BSE2" s="82"/>
      <c r="BSF2" s="82"/>
      <c r="BSG2" s="82"/>
      <c r="BSH2" s="82"/>
      <c r="BSI2" s="82"/>
      <c r="BSJ2" s="82"/>
      <c r="BSK2" s="82"/>
      <c r="BSL2" s="82"/>
      <c r="BSM2" s="82"/>
      <c r="BSN2" s="82"/>
      <c r="BSO2" s="82"/>
      <c r="BSP2" s="82"/>
      <c r="BSQ2" s="82"/>
      <c r="BSR2" s="82"/>
      <c r="BSS2" s="82"/>
      <c r="BST2" s="82"/>
      <c r="BSU2" s="82"/>
      <c r="BSV2" s="82"/>
      <c r="BSW2" s="82"/>
      <c r="BSX2" s="82"/>
      <c r="BSY2" s="82"/>
      <c r="BSZ2" s="82"/>
      <c r="BTA2" s="82"/>
      <c r="BTB2" s="82"/>
      <c r="BTC2" s="82"/>
      <c r="BTD2" s="82"/>
      <c r="BTE2" s="82"/>
      <c r="BTF2" s="82"/>
      <c r="BTG2" s="82"/>
      <c r="BTH2" s="82"/>
      <c r="BTI2" s="82"/>
      <c r="BTJ2" s="82"/>
      <c r="BTK2" s="82"/>
      <c r="BTL2" s="82"/>
      <c r="BTM2" s="82"/>
      <c r="BTN2" s="82"/>
      <c r="BTO2" s="82"/>
      <c r="BTP2" s="82"/>
      <c r="BTQ2" s="82"/>
      <c r="BTR2" s="82"/>
      <c r="BTS2" s="82"/>
      <c r="BTT2" s="82"/>
      <c r="BTU2" s="82"/>
      <c r="BTV2" s="82"/>
      <c r="BTW2" s="82"/>
      <c r="BTX2" s="82"/>
      <c r="BTY2" s="82"/>
      <c r="BTZ2" s="82"/>
      <c r="BUA2" s="82"/>
      <c r="BUB2" s="82"/>
      <c r="BUC2" s="82"/>
      <c r="BUD2" s="82"/>
      <c r="BUE2" s="82"/>
      <c r="BUF2" s="82"/>
      <c r="BUG2" s="82"/>
      <c r="BUH2" s="82"/>
      <c r="BUI2" s="82"/>
      <c r="BUJ2" s="82"/>
      <c r="BUK2" s="82"/>
      <c r="BUL2" s="82"/>
      <c r="BUM2" s="82"/>
      <c r="BUN2" s="82"/>
      <c r="BUO2" s="82"/>
      <c r="BUP2" s="82"/>
      <c r="BUQ2" s="82"/>
      <c r="BUR2" s="82"/>
      <c r="BUS2" s="82"/>
      <c r="BUT2" s="82"/>
      <c r="BUU2" s="82"/>
      <c r="BUV2" s="82"/>
      <c r="BUW2" s="82"/>
      <c r="BUX2" s="82"/>
      <c r="BUY2" s="82"/>
      <c r="BUZ2" s="82"/>
      <c r="BVA2" s="82"/>
      <c r="BVB2" s="82"/>
      <c r="BVC2" s="82"/>
      <c r="BVD2" s="82"/>
      <c r="BVE2" s="82"/>
      <c r="BVF2" s="82"/>
      <c r="BVG2" s="82"/>
      <c r="BVH2" s="82"/>
      <c r="BVI2" s="82"/>
      <c r="BVJ2" s="82"/>
      <c r="BVK2" s="82"/>
      <c r="BVL2" s="82"/>
      <c r="BVM2" s="82"/>
      <c r="BVN2" s="82"/>
      <c r="BVO2" s="82"/>
      <c r="BVP2" s="82"/>
      <c r="BVQ2" s="82"/>
      <c r="BVR2" s="82"/>
      <c r="BVS2" s="82"/>
      <c r="BVT2" s="82"/>
      <c r="BVU2" s="82"/>
      <c r="BVV2" s="82"/>
      <c r="BVW2" s="82"/>
      <c r="BVX2" s="82"/>
      <c r="BVY2" s="82"/>
      <c r="BVZ2" s="82"/>
      <c r="BWA2" s="82"/>
      <c r="BWB2" s="82"/>
      <c r="BWC2" s="82"/>
      <c r="BWD2" s="82"/>
      <c r="BWE2" s="82"/>
      <c r="BWF2" s="82"/>
      <c r="BWG2" s="82"/>
      <c r="BWH2" s="82"/>
      <c r="BWI2" s="82"/>
      <c r="BWJ2" s="82"/>
      <c r="BWK2" s="82"/>
      <c r="BWL2" s="82"/>
      <c r="BWM2" s="82"/>
      <c r="BWN2" s="82"/>
      <c r="BWO2" s="82"/>
      <c r="BWP2" s="82"/>
      <c r="BWQ2" s="82"/>
      <c r="BWR2" s="82"/>
      <c r="BWS2" s="82"/>
      <c r="BWT2" s="82"/>
      <c r="BWU2" s="82"/>
      <c r="BWV2" s="82"/>
      <c r="BWW2" s="82"/>
      <c r="BWX2" s="82"/>
      <c r="BWY2" s="82"/>
      <c r="BWZ2" s="82"/>
      <c r="BXA2" s="82"/>
      <c r="BXB2" s="82"/>
      <c r="BXC2" s="82"/>
      <c r="BXD2" s="82"/>
      <c r="BXE2" s="82"/>
      <c r="BXF2" s="82"/>
      <c r="BXG2" s="82"/>
      <c r="BXH2" s="82"/>
      <c r="BXI2" s="82"/>
      <c r="BXJ2" s="82"/>
      <c r="BXK2" s="82"/>
      <c r="BXL2" s="82"/>
      <c r="BXM2" s="82"/>
      <c r="BXN2" s="82"/>
      <c r="BXO2" s="82"/>
      <c r="BXP2" s="82"/>
      <c r="BXQ2" s="82"/>
      <c r="BXR2" s="82"/>
      <c r="BXS2" s="82"/>
      <c r="BXT2" s="82"/>
      <c r="BXU2" s="82"/>
      <c r="BXV2" s="82"/>
      <c r="BXW2" s="82"/>
      <c r="BXX2" s="82"/>
      <c r="BXY2" s="82"/>
      <c r="BXZ2" s="82"/>
      <c r="BYA2" s="82"/>
      <c r="BYB2" s="82"/>
      <c r="BYC2" s="82"/>
      <c r="BYD2" s="82"/>
      <c r="BYE2" s="82"/>
      <c r="BYF2" s="82"/>
      <c r="BYG2" s="82"/>
      <c r="BYH2" s="82"/>
      <c r="BYI2" s="82"/>
      <c r="BYJ2" s="82"/>
      <c r="BYK2" s="82"/>
      <c r="BYL2" s="82"/>
      <c r="BYM2" s="82"/>
      <c r="BYN2" s="82"/>
      <c r="BYO2" s="82"/>
      <c r="BYP2" s="82"/>
      <c r="BYQ2" s="82"/>
      <c r="BYR2" s="82"/>
      <c r="BYS2" s="82"/>
      <c r="BYT2" s="82"/>
      <c r="BYU2" s="82"/>
      <c r="BYV2" s="82"/>
      <c r="BYW2" s="82"/>
      <c r="BYX2" s="82"/>
      <c r="BYY2" s="82"/>
      <c r="BYZ2" s="82"/>
      <c r="BZA2" s="82"/>
      <c r="BZB2" s="82"/>
      <c r="BZC2" s="82"/>
      <c r="BZD2" s="82"/>
      <c r="BZE2" s="82"/>
      <c r="BZF2" s="82"/>
      <c r="BZG2" s="82"/>
      <c r="BZH2" s="82"/>
      <c r="BZI2" s="82"/>
      <c r="BZJ2" s="82"/>
      <c r="BZK2" s="82"/>
      <c r="BZL2" s="82"/>
      <c r="BZM2" s="82"/>
      <c r="BZN2" s="82"/>
      <c r="BZO2" s="82"/>
      <c r="BZP2" s="82"/>
      <c r="BZQ2" s="82"/>
      <c r="BZR2" s="82"/>
      <c r="BZS2" s="82"/>
      <c r="BZT2" s="82"/>
      <c r="BZU2" s="82"/>
      <c r="BZV2" s="82"/>
      <c r="BZW2" s="82"/>
      <c r="BZX2" s="82"/>
      <c r="BZY2" s="82"/>
      <c r="BZZ2" s="82"/>
      <c r="CAA2" s="82"/>
      <c r="CAB2" s="82"/>
      <c r="CAC2" s="82"/>
      <c r="CAD2" s="82"/>
      <c r="CAE2" s="82"/>
      <c r="CAF2" s="82"/>
      <c r="CAG2" s="82"/>
      <c r="CAH2" s="82"/>
      <c r="CAI2" s="82"/>
      <c r="CAJ2" s="82"/>
      <c r="CAK2" s="82"/>
      <c r="CAL2" s="82"/>
      <c r="CAM2" s="82"/>
      <c r="CAN2" s="82"/>
      <c r="CAO2" s="82"/>
      <c r="CAP2" s="82"/>
      <c r="CAQ2" s="82"/>
      <c r="CAR2" s="82"/>
      <c r="CAS2" s="82"/>
      <c r="CAT2" s="82"/>
      <c r="CAU2" s="82"/>
      <c r="CAV2" s="82"/>
      <c r="CAW2" s="82"/>
      <c r="CAX2" s="82"/>
      <c r="CAY2" s="82"/>
      <c r="CAZ2" s="82"/>
      <c r="CBA2" s="82"/>
      <c r="CBB2" s="82"/>
      <c r="CBC2" s="82"/>
      <c r="CBD2" s="82"/>
      <c r="CBE2" s="82"/>
      <c r="CBF2" s="82"/>
      <c r="CBG2" s="82"/>
      <c r="CBH2" s="82"/>
      <c r="CBI2" s="82"/>
      <c r="CBJ2" s="82"/>
      <c r="CBK2" s="82"/>
      <c r="CBL2" s="82"/>
      <c r="CBM2" s="82"/>
      <c r="CBN2" s="82"/>
      <c r="CBO2" s="82"/>
      <c r="CBP2" s="82"/>
      <c r="CBQ2" s="82"/>
      <c r="CBR2" s="82"/>
      <c r="CBS2" s="82"/>
      <c r="CBT2" s="82"/>
      <c r="CBU2" s="82"/>
      <c r="CBV2" s="82"/>
      <c r="CBW2" s="82"/>
      <c r="CBX2" s="82"/>
      <c r="CBY2" s="82"/>
      <c r="CBZ2" s="82"/>
      <c r="CCA2" s="82"/>
      <c r="CCB2" s="82"/>
      <c r="CCC2" s="82"/>
      <c r="CCD2" s="82"/>
      <c r="CCE2" s="82"/>
      <c r="CCF2" s="82"/>
      <c r="CCG2" s="82"/>
      <c r="CCH2" s="82"/>
      <c r="CCI2" s="82"/>
      <c r="CCJ2" s="82"/>
      <c r="CCK2" s="82"/>
      <c r="CCL2" s="82"/>
      <c r="CCM2" s="82"/>
      <c r="CCN2" s="82"/>
      <c r="CCO2" s="82"/>
      <c r="CCP2" s="82"/>
      <c r="CCQ2" s="82"/>
      <c r="CCR2" s="82"/>
      <c r="CCS2" s="82"/>
      <c r="CCT2" s="82"/>
      <c r="CCU2" s="82"/>
      <c r="CCV2" s="82"/>
      <c r="CCW2" s="82"/>
      <c r="CCX2" s="82"/>
      <c r="CCY2" s="82"/>
      <c r="CCZ2" s="82"/>
      <c r="CDA2" s="82"/>
      <c r="CDB2" s="82"/>
      <c r="CDC2" s="82"/>
      <c r="CDD2" s="82"/>
      <c r="CDE2" s="82"/>
      <c r="CDF2" s="82"/>
      <c r="CDG2" s="82"/>
      <c r="CDH2" s="82"/>
      <c r="CDI2" s="82"/>
      <c r="CDJ2" s="82"/>
      <c r="CDK2" s="82"/>
      <c r="CDL2" s="82"/>
      <c r="CDM2" s="82"/>
      <c r="CDN2" s="82"/>
      <c r="CDO2" s="82"/>
      <c r="CDP2" s="82"/>
      <c r="CDQ2" s="82"/>
      <c r="CDR2" s="82"/>
      <c r="CDS2" s="82"/>
      <c r="CDT2" s="82"/>
      <c r="CDU2" s="82"/>
      <c r="CDV2" s="82"/>
      <c r="CDW2" s="82"/>
      <c r="CDX2" s="82"/>
      <c r="CDY2" s="82"/>
      <c r="CDZ2" s="82"/>
      <c r="CEA2" s="82"/>
      <c r="CEB2" s="82"/>
      <c r="CEC2" s="82"/>
      <c r="CED2" s="82"/>
      <c r="CEE2" s="82"/>
      <c r="CEF2" s="82"/>
      <c r="CEG2" s="82"/>
      <c r="CEH2" s="82"/>
      <c r="CEI2" s="82"/>
      <c r="CEJ2" s="82"/>
      <c r="CEK2" s="82"/>
      <c r="CEL2" s="82"/>
      <c r="CEM2" s="82"/>
      <c r="CEN2" s="82"/>
      <c r="CEO2" s="82"/>
      <c r="CEP2" s="82"/>
      <c r="CEQ2" s="82"/>
      <c r="CER2" s="82"/>
      <c r="CES2" s="82"/>
      <c r="CET2" s="82"/>
      <c r="CEU2" s="82"/>
      <c r="CEV2" s="82"/>
      <c r="CEW2" s="82"/>
      <c r="CEX2" s="82"/>
      <c r="CEY2" s="82"/>
      <c r="CEZ2" s="82"/>
      <c r="CFA2" s="82"/>
      <c r="CFB2" s="82"/>
      <c r="CFC2" s="82"/>
      <c r="CFD2" s="82"/>
      <c r="CFE2" s="82"/>
      <c r="CFF2" s="82"/>
      <c r="CFG2" s="82"/>
      <c r="CFH2" s="82"/>
      <c r="CFI2" s="82"/>
      <c r="CFJ2" s="82"/>
      <c r="CFK2" s="82"/>
      <c r="CFL2" s="82"/>
      <c r="CFM2" s="82"/>
      <c r="CFN2" s="82"/>
      <c r="CFO2" s="82"/>
      <c r="CFP2" s="82"/>
      <c r="CFQ2" s="82"/>
      <c r="CFR2" s="82"/>
      <c r="CFS2" s="82"/>
      <c r="CFT2" s="82"/>
      <c r="CFU2" s="82"/>
      <c r="CFV2" s="82"/>
      <c r="CFW2" s="82"/>
      <c r="CFX2" s="82"/>
      <c r="CFY2" s="82"/>
      <c r="CFZ2" s="82"/>
      <c r="CGA2" s="82"/>
      <c r="CGB2" s="82"/>
      <c r="CGC2" s="82"/>
      <c r="CGD2" s="82"/>
      <c r="CGE2" s="82"/>
      <c r="CGF2" s="82"/>
      <c r="CGG2" s="82"/>
      <c r="CGH2" s="82"/>
      <c r="CGI2" s="82"/>
      <c r="CGJ2" s="82"/>
      <c r="CGK2" s="82"/>
      <c r="CGL2" s="82"/>
      <c r="CGM2" s="82"/>
      <c r="CGN2" s="82"/>
      <c r="CGO2" s="82"/>
      <c r="CGP2" s="82"/>
      <c r="CGQ2" s="82"/>
      <c r="CGR2" s="82"/>
      <c r="CGS2" s="82"/>
      <c r="CGT2" s="82"/>
      <c r="CGU2" s="82"/>
      <c r="CGV2" s="82"/>
      <c r="CGW2" s="82"/>
      <c r="CGX2" s="82"/>
      <c r="CGY2" s="82"/>
      <c r="CGZ2" s="82"/>
      <c r="CHA2" s="82"/>
      <c r="CHB2" s="82"/>
      <c r="CHC2" s="82"/>
      <c r="CHD2" s="82"/>
      <c r="CHE2" s="82"/>
      <c r="CHF2" s="82"/>
      <c r="CHG2" s="82"/>
      <c r="CHH2" s="82"/>
      <c r="CHI2" s="82"/>
      <c r="CHJ2" s="82"/>
      <c r="CHK2" s="82"/>
      <c r="CHL2" s="82"/>
      <c r="CHM2" s="82"/>
      <c r="CHN2" s="82"/>
      <c r="CHO2" s="82"/>
      <c r="CHP2" s="82"/>
      <c r="CHQ2" s="82"/>
      <c r="CHR2" s="82"/>
      <c r="CHS2" s="82"/>
      <c r="CHT2" s="82"/>
      <c r="CHU2" s="82"/>
      <c r="CHV2" s="82"/>
      <c r="CHW2" s="82"/>
      <c r="CHX2" s="82"/>
      <c r="CHY2" s="82"/>
      <c r="CHZ2" s="82"/>
      <c r="CIA2" s="82"/>
      <c r="CIB2" s="82"/>
      <c r="CIC2" s="82"/>
      <c r="CID2" s="82"/>
      <c r="CIE2" s="82"/>
      <c r="CIF2" s="82"/>
      <c r="CIG2" s="82"/>
      <c r="CIH2" s="82"/>
      <c r="CII2" s="82"/>
      <c r="CIJ2" s="82"/>
      <c r="CIK2" s="82"/>
      <c r="CIL2" s="82"/>
      <c r="CIM2" s="82"/>
      <c r="CIN2" s="82"/>
      <c r="CIO2" s="82"/>
      <c r="CIP2" s="82"/>
      <c r="CIQ2" s="82"/>
      <c r="CIR2" s="82"/>
      <c r="CIS2" s="82"/>
      <c r="CIT2" s="82"/>
      <c r="CIU2" s="82"/>
      <c r="CIV2" s="82"/>
      <c r="CIW2" s="82"/>
      <c r="CIX2" s="82"/>
      <c r="CIY2" s="82"/>
      <c r="CIZ2" s="82"/>
      <c r="CJA2" s="82"/>
      <c r="CJB2" s="82"/>
      <c r="CJC2" s="82"/>
      <c r="CJD2" s="82"/>
      <c r="CJE2" s="82"/>
      <c r="CJF2" s="82"/>
      <c r="CJG2" s="82"/>
      <c r="CJH2" s="82"/>
      <c r="CJI2" s="82"/>
      <c r="CJJ2" s="82"/>
      <c r="CJK2" s="82"/>
      <c r="CJL2" s="82"/>
      <c r="CJM2" s="82"/>
      <c r="CJN2" s="82"/>
      <c r="CJO2" s="82"/>
      <c r="CJP2" s="82"/>
      <c r="CJQ2" s="82"/>
      <c r="CJR2" s="82"/>
      <c r="CJS2" s="82"/>
      <c r="CJT2" s="82"/>
      <c r="CJU2" s="82"/>
      <c r="CJV2" s="82"/>
      <c r="CJW2" s="82"/>
      <c r="CJX2" s="82"/>
      <c r="CJY2" s="82"/>
      <c r="CJZ2" s="82"/>
      <c r="CKA2" s="82"/>
      <c r="CKB2" s="82"/>
      <c r="CKC2" s="82"/>
      <c r="CKD2" s="82"/>
      <c r="CKE2" s="82"/>
      <c r="CKF2" s="82"/>
      <c r="CKG2" s="82"/>
      <c r="CKH2" s="82"/>
      <c r="CKI2" s="82"/>
      <c r="CKJ2" s="82"/>
      <c r="CKK2" s="82"/>
      <c r="CKL2" s="82"/>
      <c r="CKM2" s="82"/>
      <c r="CKN2" s="82"/>
      <c r="CKO2" s="82"/>
      <c r="CKP2" s="82"/>
      <c r="CKQ2" s="82"/>
      <c r="CKR2" s="82"/>
      <c r="CKS2" s="82"/>
      <c r="CKT2" s="82"/>
      <c r="CKU2" s="82"/>
      <c r="CKV2" s="82"/>
      <c r="CKW2" s="82"/>
      <c r="CKX2" s="82"/>
      <c r="CKY2" s="82"/>
      <c r="CKZ2" s="82"/>
      <c r="CLA2" s="82"/>
      <c r="CLB2" s="82"/>
      <c r="CLC2" s="82"/>
      <c r="CLD2" s="82"/>
      <c r="CLE2" s="82"/>
      <c r="CLF2" s="82"/>
      <c r="CLG2" s="82"/>
      <c r="CLH2" s="82"/>
      <c r="CLI2" s="82"/>
      <c r="CLJ2" s="82"/>
      <c r="CLK2" s="82"/>
      <c r="CLL2" s="82"/>
      <c r="CLM2" s="82"/>
      <c r="CLN2" s="82"/>
      <c r="CLO2" s="82"/>
      <c r="CLP2" s="82"/>
      <c r="CLQ2" s="82"/>
      <c r="CLR2" s="82"/>
      <c r="CLS2" s="82"/>
      <c r="CLT2" s="82"/>
      <c r="CLU2" s="82"/>
      <c r="CLV2" s="82"/>
      <c r="CLW2" s="82"/>
      <c r="CLX2" s="82"/>
      <c r="CLY2" s="82"/>
      <c r="CLZ2" s="82"/>
      <c r="CMA2" s="82"/>
      <c r="CMB2" s="82"/>
      <c r="CMC2" s="82"/>
      <c r="CMD2" s="82"/>
      <c r="CME2" s="82"/>
      <c r="CMF2" s="82"/>
      <c r="CMG2" s="82"/>
      <c r="CMH2" s="82"/>
      <c r="CMI2" s="82"/>
      <c r="CMJ2" s="82"/>
      <c r="CMK2" s="82"/>
      <c r="CML2" s="82"/>
      <c r="CMM2" s="82"/>
      <c r="CMN2" s="82"/>
      <c r="CMO2" s="82"/>
      <c r="CMP2" s="82"/>
      <c r="CMQ2" s="82"/>
      <c r="CMR2" s="82"/>
      <c r="CMS2" s="82"/>
      <c r="CMT2" s="82"/>
      <c r="CMU2" s="82"/>
      <c r="CMV2" s="82"/>
      <c r="CMW2" s="82"/>
      <c r="CMX2" s="82"/>
      <c r="CMY2" s="82"/>
      <c r="CMZ2" s="82"/>
      <c r="CNA2" s="82"/>
      <c r="CNB2" s="82"/>
      <c r="CNC2" s="82"/>
      <c r="CND2" s="82"/>
      <c r="CNE2" s="82"/>
      <c r="CNF2" s="82"/>
      <c r="CNG2" s="82"/>
      <c r="CNH2" s="82"/>
      <c r="CNI2" s="82"/>
      <c r="CNJ2" s="82"/>
      <c r="CNK2" s="82"/>
      <c r="CNL2" s="82"/>
      <c r="CNM2" s="82"/>
      <c r="CNN2" s="82"/>
      <c r="CNO2" s="82"/>
      <c r="CNP2" s="82"/>
      <c r="CNQ2" s="82"/>
      <c r="CNR2" s="82"/>
      <c r="CNS2" s="82"/>
      <c r="CNT2" s="82"/>
      <c r="CNU2" s="82"/>
      <c r="CNV2" s="82"/>
      <c r="CNW2" s="82"/>
      <c r="CNX2" s="82"/>
      <c r="CNY2" s="82"/>
      <c r="CNZ2" s="82"/>
      <c r="COA2" s="82"/>
      <c r="COB2" s="82"/>
      <c r="COC2" s="82"/>
      <c r="COD2" s="82"/>
      <c r="COE2" s="82"/>
      <c r="COF2" s="82"/>
      <c r="COG2" s="82"/>
      <c r="COH2" s="82"/>
      <c r="COI2" s="82"/>
      <c r="COJ2" s="82"/>
      <c r="COK2" s="82"/>
      <c r="COL2" s="82"/>
      <c r="COM2" s="82"/>
      <c r="CON2" s="82"/>
      <c r="COO2" s="82"/>
      <c r="COP2" s="82"/>
      <c r="COQ2" s="82"/>
      <c r="COR2" s="82"/>
      <c r="COS2" s="82"/>
      <c r="COT2" s="82"/>
      <c r="COU2" s="82"/>
      <c r="COV2" s="82"/>
      <c r="COW2" s="82"/>
      <c r="COX2" s="82"/>
      <c r="COY2" s="82"/>
      <c r="COZ2" s="82"/>
      <c r="CPA2" s="82"/>
      <c r="CPB2" s="82"/>
      <c r="CPC2" s="82"/>
      <c r="CPD2" s="82"/>
      <c r="CPE2" s="82"/>
      <c r="CPF2" s="82"/>
      <c r="CPG2" s="82"/>
      <c r="CPH2" s="82"/>
      <c r="CPI2" s="82"/>
      <c r="CPJ2" s="82"/>
      <c r="CPK2" s="82"/>
      <c r="CPL2" s="82"/>
      <c r="CPM2" s="82"/>
      <c r="CPN2" s="82"/>
      <c r="CPO2" s="82"/>
      <c r="CPP2" s="82"/>
      <c r="CPQ2" s="82"/>
      <c r="CPR2" s="82"/>
      <c r="CPS2" s="82"/>
      <c r="CPT2" s="82"/>
      <c r="CPU2" s="82"/>
      <c r="CPV2" s="82"/>
      <c r="CPW2" s="82"/>
      <c r="CPX2" s="82"/>
      <c r="CPY2" s="82"/>
      <c r="CPZ2" s="82"/>
      <c r="CQA2" s="82"/>
      <c r="CQB2" s="82"/>
      <c r="CQC2" s="82"/>
      <c r="CQD2" s="82"/>
      <c r="CQE2" s="82"/>
      <c r="CQF2" s="82"/>
      <c r="CQG2" s="82"/>
      <c r="CQH2" s="82"/>
      <c r="CQI2" s="82"/>
      <c r="CQJ2" s="82"/>
      <c r="CQK2" s="82"/>
      <c r="CQL2" s="82"/>
      <c r="CQM2" s="82"/>
      <c r="CQN2" s="82"/>
      <c r="CQO2" s="82"/>
      <c r="CQP2" s="82"/>
      <c r="CQQ2" s="82"/>
      <c r="CQR2" s="82"/>
      <c r="CQS2" s="82"/>
      <c r="CQT2" s="82"/>
      <c r="CQU2" s="82"/>
      <c r="CQV2" s="82"/>
      <c r="CQW2" s="82"/>
      <c r="CQX2" s="82"/>
      <c r="CQY2" s="82"/>
      <c r="CQZ2" s="82"/>
      <c r="CRA2" s="82"/>
      <c r="CRB2" s="82"/>
      <c r="CRC2" s="82"/>
      <c r="CRD2" s="82"/>
      <c r="CRE2" s="82"/>
      <c r="CRF2" s="82"/>
      <c r="CRG2" s="82"/>
      <c r="CRH2" s="82"/>
      <c r="CRI2" s="82"/>
      <c r="CRJ2" s="82"/>
      <c r="CRK2" s="82"/>
      <c r="CRL2" s="82"/>
      <c r="CRM2" s="82"/>
      <c r="CRN2" s="82"/>
      <c r="CRO2" s="82"/>
      <c r="CRP2" s="82"/>
      <c r="CRQ2" s="82"/>
      <c r="CRR2" s="82"/>
      <c r="CRS2" s="82"/>
      <c r="CRT2" s="82"/>
      <c r="CRU2" s="82"/>
      <c r="CRV2" s="82"/>
      <c r="CRW2" s="82"/>
      <c r="CRX2" s="82"/>
      <c r="CRY2" s="82"/>
      <c r="CRZ2" s="82"/>
      <c r="CSA2" s="82"/>
      <c r="CSB2" s="82"/>
      <c r="CSC2" s="82"/>
      <c r="CSD2" s="82"/>
      <c r="CSE2" s="82"/>
      <c r="CSF2" s="82"/>
      <c r="CSG2" s="82"/>
      <c r="CSH2" s="82"/>
      <c r="CSI2" s="82"/>
      <c r="CSJ2" s="82"/>
      <c r="CSK2" s="82"/>
      <c r="CSL2" s="82"/>
      <c r="CSM2" s="82"/>
      <c r="CSN2" s="82"/>
      <c r="CSO2" s="82"/>
      <c r="CSP2" s="82"/>
      <c r="CSQ2" s="82"/>
      <c r="CSR2" s="82"/>
      <c r="CSS2" s="82"/>
      <c r="CST2" s="82"/>
      <c r="CSU2" s="82"/>
      <c r="CSV2" s="82"/>
      <c r="CSW2" s="82"/>
      <c r="CSX2" s="82"/>
      <c r="CSY2" s="82"/>
      <c r="CSZ2" s="82"/>
      <c r="CTA2" s="82"/>
      <c r="CTB2" s="82"/>
      <c r="CTC2" s="82"/>
      <c r="CTD2" s="82"/>
      <c r="CTE2" s="82"/>
      <c r="CTF2" s="82"/>
      <c r="CTG2" s="82"/>
      <c r="CTH2" s="82"/>
      <c r="CTI2" s="82"/>
      <c r="CTJ2" s="82"/>
      <c r="CTK2" s="82"/>
      <c r="CTL2" s="82"/>
      <c r="CTM2" s="82"/>
      <c r="CTN2" s="82"/>
      <c r="CTO2" s="82"/>
      <c r="CTP2" s="82"/>
      <c r="CTQ2" s="82"/>
      <c r="CTR2" s="82"/>
      <c r="CTS2" s="82"/>
      <c r="CTT2" s="82"/>
      <c r="CTU2" s="82"/>
      <c r="CTV2" s="82"/>
      <c r="CTW2" s="82"/>
      <c r="CTX2" s="82"/>
      <c r="CTY2" s="82"/>
      <c r="CTZ2" s="82"/>
      <c r="CUA2" s="82"/>
      <c r="CUB2" s="82"/>
      <c r="CUC2" s="82"/>
      <c r="CUD2" s="82"/>
      <c r="CUE2" s="82"/>
      <c r="CUF2" s="82"/>
      <c r="CUG2" s="82"/>
      <c r="CUH2" s="82"/>
      <c r="CUI2" s="82"/>
      <c r="CUJ2" s="82"/>
      <c r="CUK2" s="82"/>
      <c r="CUL2" s="82"/>
      <c r="CUM2" s="82"/>
      <c r="CUN2" s="82"/>
      <c r="CUO2" s="82"/>
      <c r="CUP2" s="82"/>
      <c r="CUQ2" s="82"/>
      <c r="CUR2" s="82"/>
      <c r="CUS2" s="82"/>
      <c r="CUT2" s="82"/>
      <c r="CUU2" s="82"/>
      <c r="CUV2" s="82"/>
      <c r="CUW2" s="82"/>
      <c r="CUX2" s="82"/>
      <c r="CUY2" s="82"/>
      <c r="CUZ2" s="82"/>
      <c r="CVA2" s="82"/>
      <c r="CVB2" s="82"/>
      <c r="CVC2" s="82"/>
      <c r="CVD2" s="82"/>
      <c r="CVE2" s="82"/>
      <c r="CVF2" s="82"/>
      <c r="CVG2" s="82"/>
      <c r="CVH2" s="82"/>
      <c r="CVI2" s="82"/>
      <c r="CVJ2" s="82"/>
      <c r="CVK2" s="82"/>
      <c r="CVL2" s="82"/>
      <c r="CVM2" s="82"/>
      <c r="CVN2" s="82"/>
      <c r="CVO2" s="82"/>
      <c r="CVP2" s="82"/>
      <c r="CVQ2" s="82"/>
      <c r="CVR2" s="82"/>
      <c r="CVS2" s="82"/>
      <c r="CVT2" s="82"/>
      <c r="CVU2" s="82"/>
      <c r="CVV2" s="82"/>
      <c r="CVW2" s="82"/>
      <c r="CVX2" s="82"/>
      <c r="CVY2" s="82"/>
      <c r="CVZ2" s="82"/>
      <c r="CWA2" s="82"/>
      <c r="CWB2" s="82"/>
      <c r="CWC2" s="82"/>
      <c r="CWD2" s="82"/>
      <c r="CWE2" s="82"/>
      <c r="CWF2" s="82"/>
      <c r="CWG2" s="82"/>
      <c r="CWH2" s="82"/>
      <c r="CWI2" s="82"/>
      <c r="CWJ2" s="82"/>
      <c r="CWK2" s="82"/>
      <c r="CWL2" s="82"/>
      <c r="CWM2" s="82"/>
      <c r="CWN2" s="82"/>
      <c r="CWO2" s="82"/>
      <c r="CWP2" s="82"/>
      <c r="CWQ2" s="82"/>
      <c r="CWR2" s="82"/>
      <c r="CWS2" s="82"/>
      <c r="CWT2" s="82"/>
      <c r="CWU2" s="82"/>
      <c r="CWV2" s="82"/>
      <c r="CWW2" s="82"/>
      <c r="CWX2" s="82"/>
      <c r="CWY2" s="82"/>
      <c r="CWZ2" s="82"/>
      <c r="CXA2" s="82"/>
      <c r="CXB2" s="82"/>
      <c r="CXC2" s="82"/>
      <c r="CXD2" s="82"/>
      <c r="CXE2" s="82"/>
      <c r="CXF2" s="82"/>
      <c r="CXG2" s="82"/>
      <c r="CXH2" s="82"/>
      <c r="CXI2" s="82"/>
      <c r="CXJ2" s="82"/>
      <c r="CXK2" s="82"/>
      <c r="CXL2" s="82"/>
      <c r="CXM2" s="82"/>
      <c r="CXN2" s="82"/>
      <c r="CXO2" s="82"/>
      <c r="CXP2" s="82"/>
      <c r="CXQ2" s="82"/>
      <c r="CXR2" s="82"/>
      <c r="CXS2" s="82"/>
      <c r="CXT2" s="82"/>
      <c r="CXU2" s="82"/>
      <c r="CXV2" s="82"/>
      <c r="CXW2" s="82"/>
      <c r="CXX2" s="82"/>
      <c r="CXY2" s="82"/>
      <c r="CXZ2" s="82"/>
      <c r="CYA2" s="82"/>
      <c r="CYB2" s="82"/>
      <c r="CYC2" s="82"/>
      <c r="CYD2" s="82"/>
      <c r="CYE2" s="82"/>
      <c r="CYF2" s="82"/>
      <c r="CYG2" s="82"/>
      <c r="CYH2" s="82"/>
      <c r="CYI2" s="82"/>
      <c r="CYJ2" s="82"/>
      <c r="CYK2" s="82"/>
      <c r="CYL2" s="82"/>
      <c r="CYM2" s="82"/>
      <c r="CYN2" s="82"/>
      <c r="CYO2" s="82"/>
      <c r="CYP2" s="82"/>
      <c r="CYQ2" s="82"/>
      <c r="CYR2" s="82"/>
      <c r="CYS2" s="82"/>
      <c r="CYT2" s="82"/>
      <c r="CYU2" s="82"/>
      <c r="CYV2" s="82"/>
      <c r="CYW2" s="82"/>
      <c r="CYX2" s="82"/>
      <c r="CYY2" s="82"/>
      <c r="CYZ2" s="82"/>
      <c r="CZA2" s="82"/>
      <c r="CZB2" s="82"/>
      <c r="CZC2" s="82"/>
      <c r="CZD2" s="82"/>
      <c r="CZE2" s="82"/>
      <c r="CZF2" s="82"/>
      <c r="CZG2" s="82"/>
      <c r="CZH2" s="82"/>
      <c r="CZI2" s="82"/>
      <c r="CZJ2" s="82"/>
      <c r="CZK2" s="82"/>
      <c r="CZL2" s="82"/>
      <c r="CZM2" s="82"/>
      <c r="CZN2" s="82"/>
      <c r="CZO2" s="82"/>
      <c r="CZP2" s="82"/>
      <c r="CZQ2" s="82"/>
      <c r="CZR2" s="82"/>
      <c r="CZS2" s="82"/>
      <c r="CZT2" s="82"/>
      <c r="CZU2" s="82"/>
      <c r="CZV2" s="82"/>
      <c r="CZW2" s="82"/>
      <c r="CZX2" s="82"/>
      <c r="CZY2" s="82"/>
      <c r="CZZ2" s="82"/>
      <c r="DAA2" s="82"/>
      <c r="DAB2" s="82"/>
      <c r="DAC2" s="82"/>
      <c r="DAD2" s="82"/>
      <c r="DAE2" s="82"/>
      <c r="DAF2" s="82"/>
      <c r="DAG2" s="82"/>
      <c r="DAH2" s="82"/>
      <c r="DAI2" s="82"/>
      <c r="DAJ2" s="82"/>
      <c r="DAK2" s="82"/>
      <c r="DAL2" s="82"/>
      <c r="DAM2" s="82"/>
      <c r="DAN2" s="82"/>
      <c r="DAO2" s="82"/>
      <c r="DAP2" s="82"/>
      <c r="DAQ2" s="82"/>
      <c r="DAR2" s="82"/>
      <c r="DAS2" s="82"/>
      <c r="DAT2" s="82"/>
      <c r="DAU2" s="82"/>
      <c r="DAV2" s="82"/>
      <c r="DAW2" s="82"/>
      <c r="DAX2" s="82"/>
      <c r="DAY2" s="82"/>
      <c r="DAZ2" s="82"/>
      <c r="DBA2" s="82"/>
      <c r="DBB2" s="82"/>
      <c r="DBC2" s="82"/>
      <c r="DBD2" s="82"/>
      <c r="DBE2" s="82"/>
      <c r="DBF2" s="82"/>
      <c r="DBG2" s="82"/>
      <c r="DBH2" s="82"/>
      <c r="DBI2" s="82"/>
      <c r="DBJ2" s="82"/>
      <c r="DBK2" s="82"/>
      <c r="DBL2" s="82"/>
      <c r="DBM2" s="82"/>
      <c r="DBN2" s="82"/>
      <c r="DBO2" s="82"/>
      <c r="DBP2" s="82"/>
      <c r="DBQ2" s="82"/>
      <c r="DBR2" s="82"/>
      <c r="DBS2" s="82"/>
      <c r="DBT2" s="82"/>
      <c r="DBU2" s="82"/>
      <c r="DBV2" s="82"/>
      <c r="DBW2" s="82"/>
      <c r="DBX2" s="82"/>
      <c r="DBY2" s="82"/>
      <c r="DBZ2" s="82"/>
      <c r="DCA2" s="82"/>
      <c r="DCB2" s="82"/>
      <c r="DCC2" s="82"/>
      <c r="DCD2" s="82"/>
      <c r="DCE2" s="82"/>
      <c r="DCF2" s="82"/>
      <c r="DCG2" s="82"/>
      <c r="DCH2" s="82"/>
      <c r="DCI2" s="82"/>
      <c r="DCJ2" s="82"/>
      <c r="DCK2" s="82"/>
      <c r="DCL2" s="82"/>
      <c r="DCM2" s="82"/>
      <c r="DCN2" s="82"/>
      <c r="DCO2" s="82"/>
      <c r="DCP2" s="82"/>
      <c r="DCQ2" s="82"/>
      <c r="DCR2" s="82"/>
      <c r="DCS2" s="82"/>
      <c r="DCT2" s="82"/>
      <c r="DCU2" s="82"/>
      <c r="DCV2" s="82"/>
      <c r="DCW2" s="82"/>
      <c r="DCX2" s="82"/>
      <c r="DCY2" s="82"/>
      <c r="DCZ2" s="82"/>
      <c r="DDA2" s="82"/>
      <c r="DDB2" s="82"/>
      <c r="DDC2" s="82"/>
      <c r="DDD2" s="82"/>
      <c r="DDE2" s="82"/>
      <c r="DDF2" s="82"/>
      <c r="DDG2" s="82"/>
      <c r="DDH2" s="82"/>
      <c r="DDI2" s="82"/>
      <c r="DDJ2" s="82"/>
      <c r="DDK2" s="82"/>
      <c r="DDL2" s="82"/>
      <c r="DDM2" s="82"/>
      <c r="DDN2" s="82"/>
      <c r="DDO2" s="82"/>
      <c r="DDP2" s="82"/>
      <c r="DDQ2" s="82"/>
      <c r="DDR2" s="82"/>
      <c r="DDS2" s="82"/>
      <c r="DDT2" s="82"/>
      <c r="DDU2" s="82"/>
      <c r="DDV2" s="82"/>
      <c r="DDW2" s="82"/>
      <c r="DDX2" s="82"/>
      <c r="DDY2" s="82"/>
      <c r="DDZ2" s="82"/>
      <c r="DEA2" s="82"/>
      <c r="DEB2" s="82"/>
      <c r="DEC2" s="82"/>
      <c r="DED2" s="82"/>
      <c r="DEE2" s="82"/>
      <c r="DEF2" s="82"/>
      <c r="DEG2" s="82"/>
      <c r="DEH2" s="82"/>
      <c r="DEI2" s="82"/>
      <c r="DEJ2" s="82"/>
      <c r="DEK2" s="82"/>
      <c r="DEL2" s="82"/>
      <c r="DEM2" s="82"/>
      <c r="DEN2" s="82"/>
      <c r="DEO2" s="82"/>
      <c r="DEP2" s="82"/>
      <c r="DEQ2" s="82"/>
      <c r="DER2" s="82"/>
      <c r="DES2" s="82"/>
      <c r="DET2" s="82"/>
      <c r="DEU2" s="82"/>
      <c r="DEV2" s="82"/>
      <c r="DEW2" s="82"/>
      <c r="DEX2" s="82"/>
      <c r="DEY2" s="82"/>
      <c r="DEZ2" s="82"/>
      <c r="DFA2" s="82"/>
      <c r="DFB2" s="82"/>
      <c r="DFC2" s="82"/>
      <c r="DFD2" s="82"/>
      <c r="DFE2" s="82"/>
      <c r="DFF2" s="82"/>
      <c r="DFG2" s="82"/>
      <c r="DFH2" s="82"/>
      <c r="DFI2" s="82"/>
      <c r="DFJ2" s="82"/>
      <c r="DFK2" s="82"/>
      <c r="DFL2" s="82"/>
      <c r="DFM2" s="82"/>
      <c r="DFN2" s="82"/>
      <c r="DFO2" s="82"/>
      <c r="DFP2" s="82"/>
      <c r="DFQ2" s="82"/>
      <c r="DFR2" s="82"/>
      <c r="DFS2" s="82"/>
      <c r="DFT2" s="82"/>
      <c r="DFU2" s="82"/>
      <c r="DFV2" s="82"/>
      <c r="DFW2" s="82"/>
      <c r="DFX2" s="82"/>
      <c r="DFY2" s="82"/>
      <c r="DFZ2" s="82"/>
      <c r="DGA2" s="82"/>
      <c r="DGB2" s="82"/>
      <c r="DGC2" s="82"/>
      <c r="DGD2" s="82"/>
      <c r="DGE2" s="82"/>
      <c r="DGF2" s="82"/>
      <c r="DGG2" s="82"/>
      <c r="DGH2" s="82"/>
      <c r="DGI2" s="82"/>
      <c r="DGJ2" s="82"/>
      <c r="DGK2" s="82"/>
      <c r="DGL2" s="82"/>
      <c r="DGM2" s="82"/>
      <c r="DGN2" s="82"/>
      <c r="DGO2" s="82"/>
      <c r="DGP2" s="82"/>
      <c r="DGQ2" s="82"/>
      <c r="DGR2" s="82"/>
      <c r="DGS2" s="82"/>
      <c r="DGT2" s="82"/>
      <c r="DGU2" s="82"/>
      <c r="DGV2" s="82"/>
      <c r="DGW2" s="82"/>
      <c r="DGX2" s="82"/>
      <c r="DGY2" s="82"/>
      <c r="DGZ2" s="82"/>
      <c r="DHA2" s="82"/>
      <c r="DHB2" s="82"/>
      <c r="DHC2" s="82"/>
      <c r="DHD2" s="82"/>
      <c r="DHE2" s="82"/>
      <c r="DHF2" s="82"/>
      <c r="DHG2" s="82"/>
      <c r="DHH2" s="82"/>
      <c r="DHI2" s="82"/>
      <c r="DHJ2" s="82"/>
      <c r="DHK2" s="82"/>
      <c r="DHL2" s="82"/>
      <c r="DHM2" s="82"/>
      <c r="DHN2" s="82"/>
      <c r="DHO2" s="82"/>
      <c r="DHP2" s="82"/>
      <c r="DHQ2" s="82"/>
      <c r="DHR2" s="82"/>
      <c r="DHS2" s="82"/>
      <c r="DHT2" s="82"/>
      <c r="DHU2" s="82"/>
      <c r="DHV2" s="82"/>
      <c r="DHW2" s="82"/>
      <c r="DHX2" s="82"/>
      <c r="DHY2" s="82"/>
      <c r="DHZ2" s="82"/>
      <c r="DIA2" s="82"/>
      <c r="DIB2" s="82"/>
      <c r="DIC2" s="82"/>
      <c r="DID2" s="82"/>
      <c r="DIE2" s="82"/>
      <c r="DIF2" s="82"/>
      <c r="DIG2" s="82"/>
      <c r="DIH2" s="82"/>
      <c r="DII2" s="82"/>
      <c r="DIJ2" s="82"/>
      <c r="DIK2" s="82"/>
      <c r="DIL2" s="82"/>
      <c r="DIM2" s="82"/>
      <c r="DIN2" s="82"/>
      <c r="DIO2" s="82"/>
      <c r="DIP2" s="82"/>
      <c r="DIQ2" s="82"/>
      <c r="DIR2" s="82"/>
      <c r="DIS2" s="82"/>
      <c r="DIT2" s="82"/>
      <c r="DIU2" s="82"/>
      <c r="DIV2" s="82"/>
      <c r="DIW2" s="82"/>
      <c r="DIX2" s="82"/>
      <c r="DIY2" s="82"/>
      <c r="DIZ2" s="82"/>
      <c r="DJA2" s="82"/>
      <c r="DJB2" s="82"/>
      <c r="DJC2" s="82"/>
      <c r="DJD2" s="82"/>
      <c r="DJE2" s="82"/>
      <c r="DJF2" s="82"/>
      <c r="DJG2" s="82"/>
      <c r="DJH2" s="82"/>
      <c r="DJI2" s="82"/>
      <c r="DJJ2" s="82"/>
      <c r="DJK2" s="82"/>
      <c r="DJL2" s="82"/>
      <c r="DJM2" s="82"/>
      <c r="DJN2" s="82"/>
      <c r="DJO2" s="82"/>
      <c r="DJP2" s="82"/>
      <c r="DJQ2" s="82"/>
      <c r="DJR2" s="82"/>
      <c r="DJS2" s="82"/>
      <c r="DJT2" s="82"/>
      <c r="DJU2" s="82"/>
      <c r="DJV2" s="82"/>
      <c r="DJW2" s="82"/>
      <c r="DJX2" s="82"/>
      <c r="DJY2" s="82"/>
      <c r="DJZ2" s="82"/>
      <c r="DKA2" s="82"/>
      <c r="DKB2" s="82"/>
      <c r="DKC2" s="82"/>
      <c r="DKD2" s="82"/>
      <c r="DKE2" s="82"/>
      <c r="DKF2" s="82"/>
      <c r="DKG2" s="82"/>
      <c r="DKH2" s="82"/>
      <c r="DKI2" s="82"/>
      <c r="DKJ2" s="82"/>
      <c r="DKK2" s="82"/>
      <c r="DKL2" s="82"/>
      <c r="DKM2" s="82"/>
      <c r="DKN2" s="82"/>
      <c r="DKO2" s="82"/>
      <c r="DKP2" s="82"/>
      <c r="DKQ2" s="82"/>
      <c r="DKR2" s="82"/>
      <c r="DKS2" s="82"/>
      <c r="DKT2" s="82"/>
      <c r="DKU2" s="82"/>
      <c r="DKV2" s="82"/>
      <c r="DKW2" s="82"/>
      <c r="DKX2" s="82"/>
      <c r="DKY2" s="82"/>
      <c r="DKZ2" s="82"/>
      <c r="DLA2" s="82"/>
      <c r="DLB2" s="82"/>
      <c r="DLC2" s="82"/>
      <c r="DLD2" s="82"/>
      <c r="DLE2" s="82"/>
      <c r="DLF2" s="82"/>
      <c r="DLG2" s="82"/>
      <c r="DLH2" s="82"/>
      <c r="DLI2" s="82"/>
      <c r="DLJ2" s="82"/>
      <c r="DLK2" s="82"/>
      <c r="DLL2" s="82"/>
      <c r="DLM2" s="82"/>
      <c r="DLN2" s="82"/>
      <c r="DLO2" s="82"/>
      <c r="DLP2" s="82"/>
      <c r="DLQ2" s="82"/>
      <c r="DLR2" s="82"/>
      <c r="DLS2" s="82"/>
      <c r="DLT2" s="82"/>
      <c r="DLU2" s="82"/>
      <c r="DLV2" s="82"/>
      <c r="DLW2" s="82"/>
      <c r="DLX2" s="82"/>
      <c r="DLY2" s="82"/>
      <c r="DLZ2" s="82"/>
      <c r="DMA2" s="82"/>
      <c r="DMB2" s="82"/>
      <c r="DMC2" s="82"/>
      <c r="DMD2" s="82"/>
      <c r="DME2" s="82"/>
      <c r="DMF2" s="82"/>
      <c r="DMG2" s="82"/>
      <c r="DMH2" s="82"/>
      <c r="DMI2" s="82"/>
      <c r="DMJ2" s="82"/>
      <c r="DMK2" s="82"/>
      <c r="DML2" s="82"/>
      <c r="DMM2" s="82"/>
      <c r="DMN2" s="82"/>
      <c r="DMO2" s="82"/>
      <c r="DMP2" s="82"/>
      <c r="DMQ2" s="82"/>
      <c r="DMR2" s="82"/>
      <c r="DMS2" s="82"/>
      <c r="DMT2" s="82"/>
      <c r="DMU2" s="82"/>
      <c r="DMV2" s="82"/>
      <c r="DMW2" s="82"/>
      <c r="DMX2" s="82"/>
      <c r="DMY2" s="82"/>
      <c r="DMZ2" s="82"/>
      <c r="DNA2" s="82"/>
      <c r="DNB2" s="82"/>
      <c r="DNC2" s="82"/>
      <c r="DND2" s="82"/>
      <c r="DNE2" s="82"/>
      <c r="DNF2" s="82"/>
      <c r="DNG2" s="82"/>
      <c r="DNH2" s="82"/>
      <c r="DNI2" s="82"/>
      <c r="DNJ2" s="82"/>
      <c r="DNK2" s="82"/>
      <c r="DNL2" s="82"/>
      <c r="DNM2" s="82"/>
      <c r="DNN2" s="82"/>
      <c r="DNO2" s="82"/>
      <c r="DNP2" s="82"/>
      <c r="DNQ2" s="82"/>
      <c r="DNR2" s="82"/>
      <c r="DNS2" s="82"/>
      <c r="DNT2" s="82"/>
      <c r="DNU2" s="82"/>
      <c r="DNV2" s="82"/>
      <c r="DNW2" s="82"/>
      <c r="DNX2" s="82"/>
      <c r="DNY2" s="82"/>
      <c r="DNZ2" s="82"/>
      <c r="DOA2" s="82"/>
      <c r="DOB2" s="82"/>
      <c r="DOC2" s="82"/>
      <c r="DOD2" s="82"/>
      <c r="DOE2" s="82"/>
      <c r="DOF2" s="82"/>
      <c r="DOG2" s="82"/>
      <c r="DOH2" s="82"/>
      <c r="DOI2" s="82"/>
      <c r="DOJ2" s="82"/>
      <c r="DOK2" s="82"/>
      <c r="DOL2" s="82"/>
      <c r="DOM2" s="82"/>
      <c r="DON2" s="82"/>
      <c r="DOO2" s="82"/>
      <c r="DOP2" s="82"/>
      <c r="DOQ2" s="82"/>
      <c r="DOR2" s="82"/>
      <c r="DOS2" s="82"/>
      <c r="DOT2" s="82"/>
      <c r="DOU2" s="82"/>
      <c r="DOV2" s="82"/>
      <c r="DOW2" s="82"/>
      <c r="DOX2" s="82"/>
      <c r="DOY2" s="82"/>
      <c r="DOZ2" s="82"/>
      <c r="DPA2" s="82"/>
      <c r="DPB2" s="82"/>
      <c r="DPC2" s="82"/>
      <c r="DPD2" s="82"/>
      <c r="DPE2" s="82"/>
      <c r="DPF2" s="82"/>
      <c r="DPG2" s="82"/>
      <c r="DPH2" s="82"/>
      <c r="DPI2" s="82"/>
      <c r="DPJ2" s="82"/>
      <c r="DPK2" s="82"/>
      <c r="DPL2" s="82"/>
      <c r="DPM2" s="82"/>
      <c r="DPN2" s="82"/>
      <c r="DPO2" s="82"/>
      <c r="DPP2" s="82"/>
      <c r="DPQ2" s="82"/>
      <c r="DPR2" s="82"/>
      <c r="DPS2" s="82"/>
      <c r="DPT2" s="82"/>
      <c r="DPU2" s="82"/>
      <c r="DPV2" s="82"/>
      <c r="DPW2" s="82"/>
      <c r="DPX2" s="82"/>
      <c r="DPY2" s="82"/>
      <c r="DPZ2" s="82"/>
      <c r="DQA2" s="82"/>
      <c r="DQB2" s="82"/>
      <c r="DQC2" s="82"/>
      <c r="DQD2" s="82"/>
      <c r="DQE2" s="82"/>
      <c r="DQF2" s="82"/>
      <c r="DQG2" s="82"/>
      <c r="DQH2" s="82"/>
      <c r="DQI2" s="82"/>
      <c r="DQJ2" s="82"/>
      <c r="DQK2" s="82"/>
      <c r="DQL2" s="82"/>
      <c r="DQM2" s="82"/>
      <c r="DQN2" s="82"/>
      <c r="DQO2" s="82"/>
      <c r="DQP2" s="82"/>
      <c r="DQQ2" s="82"/>
      <c r="DQR2" s="82"/>
      <c r="DQS2" s="82"/>
      <c r="DQT2" s="82"/>
      <c r="DQU2" s="82"/>
      <c r="DQV2" s="82"/>
      <c r="DQW2" s="82"/>
      <c r="DQX2" s="82"/>
      <c r="DQY2" s="82"/>
      <c r="DQZ2" s="82"/>
      <c r="DRA2" s="82"/>
      <c r="DRB2" s="82"/>
      <c r="DRC2" s="82"/>
      <c r="DRD2" s="82"/>
      <c r="DRE2" s="82"/>
      <c r="DRF2" s="82"/>
      <c r="DRG2" s="82"/>
      <c r="DRH2" s="82"/>
      <c r="DRI2" s="82"/>
      <c r="DRJ2" s="82"/>
      <c r="DRK2" s="82"/>
      <c r="DRL2" s="82"/>
      <c r="DRM2" s="82"/>
      <c r="DRN2" s="82"/>
      <c r="DRO2" s="82"/>
      <c r="DRP2" s="82"/>
      <c r="DRQ2" s="82"/>
      <c r="DRR2" s="82"/>
      <c r="DRS2" s="82"/>
      <c r="DRT2" s="82"/>
      <c r="DRU2" s="82"/>
      <c r="DRV2" s="82"/>
      <c r="DRW2" s="82"/>
      <c r="DRX2" s="82"/>
      <c r="DRY2" s="82"/>
      <c r="DRZ2" s="82"/>
      <c r="DSA2" s="82"/>
      <c r="DSB2" s="82"/>
      <c r="DSC2" s="82"/>
      <c r="DSD2" s="82"/>
      <c r="DSE2" s="82"/>
      <c r="DSF2" s="82"/>
      <c r="DSG2" s="82"/>
      <c r="DSH2" s="82"/>
      <c r="DSI2" s="82"/>
      <c r="DSJ2" s="82"/>
      <c r="DSK2" s="82"/>
      <c r="DSL2" s="82"/>
      <c r="DSM2" s="82"/>
      <c r="DSN2" s="82"/>
      <c r="DSO2" s="82"/>
      <c r="DSP2" s="82"/>
      <c r="DSQ2" s="82"/>
      <c r="DSR2" s="82"/>
      <c r="DSS2" s="82"/>
      <c r="DST2" s="82"/>
      <c r="DSU2" s="82"/>
      <c r="DSV2" s="82"/>
      <c r="DSW2" s="82"/>
      <c r="DSX2" s="82"/>
      <c r="DSY2" s="82"/>
      <c r="DSZ2" s="82"/>
      <c r="DTA2" s="82"/>
      <c r="DTB2" s="82"/>
      <c r="DTC2" s="82"/>
      <c r="DTD2" s="82"/>
      <c r="DTE2" s="82"/>
      <c r="DTF2" s="82"/>
      <c r="DTG2" s="82"/>
      <c r="DTH2" s="82"/>
      <c r="DTI2" s="82"/>
      <c r="DTJ2" s="82"/>
      <c r="DTK2" s="82"/>
      <c r="DTL2" s="82"/>
      <c r="DTM2" s="82"/>
      <c r="DTN2" s="82"/>
      <c r="DTO2" s="82"/>
      <c r="DTP2" s="82"/>
      <c r="DTQ2" s="82"/>
      <c r="DTR2" s="82"/>
      <c r="DTS2" s="82"/>
      <c r="DTT2" s="82"/>
      <c r="DTU2" s="82"/>
      <c r="DTV2" s="82"/>
      <c r="DTW2" s="82"/>
      <c r="DTX2" s="82"/>
      <c r="DTY2" s="82"/>
      <c r="DTZ2" s="82"/>
      <c r="DUA2" s="82"/>
      <c r="DUB2" s="82"/>
      <c r="DUC2" s="82"/>
      <c r="DUD2" s="82"/>
      <c r="DUE2" s="82"/>
      <c r="DUF2" s="82"/>
      <c r="DUG2" s="82"/>
      <c r="DUH2" s="82"/>
      <c r="DUI2" s="82"/>
      <c r="DUJ2" s="82"/>
      <c r="DUK2" s="82"/>
      <c r="DUL2" s="82"/>
      <c r="DUM2" s="82"/>
      <c r="DUN2" s="82"/>
      <c r="DUO2" s="82"/>
      <c r="DUP2" s="82"/>
      <c r="DUQ2" s="82"/>
      <c r="DUR2" s="82"/>
      <c r="DUS2" s="82"/>
      <c r="DUT2" s="82"/>
      <c r="DUU2" s="82"/>
      <c r="DUV2" s="82"/>
      <c r="DUW2" s="82"/>
      <c r="DUX2" s="82"/>
      <c r="DUY2" s="82"/>
      <c r="DUZ2" s="82"/>
      <c r="DVA2" s="82"/>
      <c r="DVB2" s="82"/>
      <c r="DVC2" s="82"/>
      <c r="DVD2" s="82"/>
      <c r="DVE2" s="82"/>
      <c r="DVF2" s="82"/>
      <c r="DVG2" s="82"/>
      <c r="DVH2" s="82"/>
      <c r="DVI2" s="82"/>
      <c r="DVJ2" s="82"/>
      <c r="DVK2" s="82"/>
      <c r="DVL2" s="82"/>
      <c r="DVM2" s="82"/>
      <c r="DVN2" s="82"/>
      <c r="DVO2" s="82"/>
      <c r="DVP2" s="82"/>
      <c r="DVQ2" s="82"/>
      <c r="DVR2" s="82"/>
      <c r="DVS2" s="82"/>
      <c r="DVT2" s="82"/>
      <c r="DVU2" s="82"/>
      <c r="DVV2" s="82"/>
      <c r="DVW2" s="82"/>
      <c r="DVX2" s="82"/>
      <c r="DVY2" s="82"/>
      <c r="DVZ2" s="82"/>
      <c r="DWA2" s="82"/>
      <c r="DWB2" s="82"/>
      <c r="DWC2" s="82"/>
      <c r="DWD2" s="82"/>
      <c r="DWE2" s="82"/>
      <c r="DWF2" s="82"/>
      <c r="DWG2" s="82"/>
      <c r="DWH2" s="82"/>
      <c r="DWI2" s="82"/>
      <c r="DWJ2" s="82"/>
      <c r="DWK2" s="82"/>
      <c r="DWL2" s="82"/>
      <c r="DWM2" s="82"/>
      <c r="DWN2" s="82"/>
      <c r="DWO2" s="82"/>
      <c r="DWP2" s="82"/>
      <c r="DWQ2" s="82"/>
      <c r="DWR2" s="82"/>
      <c r="DWS2" s="82"/>
      <c r="DWT2" s="82"/>
      <c r="DWU2" s="82"/>
      <c r="DWV2" s="82"/>
      <c r="DWW2" s="82"/>
      <c r="DWX2" s="82"/>
      <c r="DWY2" s="82"/>
      <c r="DWZ2" s="82"/>
      <c r="DXA2" s="82"/>
      <c r="DXB2" s="82"/>
      <c r="DXC2" s="82"/>
      <c r="DXD2" s="82"/>
      <c r="DXE2" s="82"/>
      <c r="DXF2" s="82"/>
      <c r="DXG2" s="82"/>
      <c r="DXH2" s="82"/>
      <c r="DXI2" s="82"/>
      <c r="DXJ2" s="82"/>
      <c r="DXK2" s="82"/>
      <c r="DXL2" s="82"/>
      <c r="DXM2" s="82"/>
      <c r="DXN2" s="82"/>
      <c r="DXO2" s="82"/>
      <c r="DXP2" s="82"/>
      <c r="DXQ2" s="82"/>
      <c r="DXR2" s="82"/>
      <c r="DXS2" s="82"/>
      <c r="DXT2" s="82"/>
      <c r="DXU2" s="82"/>
      <c r="DXV2" s="82"/>
      <c r="DXW2" s="82"/>
      <c r="DXX2" s="82"/>
      <c r="DXY2" s="82"/>
      <c r="DXZ2" s="82"/>
      <c r="DYA2" s="82"/>
      <c r="DYB2" s="82"/>
      <c r="DYC2" s="82"/>
      <c r="DYD2" s="82"/>
      <c r="DYE2" s="82"/>
      <c r="DYF2" s="82"/>
      <c r="DYG2" s="82"/>
      <c r="DYH2" s="82"/>
      <c r="DYI2" s="82"/>
      <c r="DYJ2" s="82"/>
      <c r="DYK2" s="82"/>
      <c r="DYL2" s="82"/>
      <c r="DYM2" s="82"/>
      <c r="DYN2" s="82"/>
      <c r="DYO2" s="82"/>
      <c r="DYP2" s="82"/>
      <c r="DYQ2" s="82"/>
      <c r="DYR2" s="82"/>
      <c r="DYS2" s="82"/>
      <c r="DYT2" s="82"/>
      <c r="DYU2" s="82"/>
      <c r="DYV2" s="82"/>
      <c r="DYW2" s="82"/>
      <c r="DYX2" s="82"/>
      <c r="DYY2" s="82"/>
      <c r="DYZ2" s="82"/>
      <c r="DZA2" s="82"/>
      <c r="DZB2" s="82"/>
      <c r="DZC2" s="82"/>
      <c r="DZD2" s="82"/>
      <c r="DZE2" s="82"/>
      <c r="DZF2" s="82"/>
      <c r="DZG2" s="82"/>
      <c r="DZH2" s="82"/>
      <c r="DZI2" s="82"/>
      <c r="DZJ2" s="82"/>
      <c r="DZK2" s="82"/>
      <c r="DZL2" s="82"/>
      <c r="DZM2" s="82"/>
      <c r="DZN2" s="82"/>
      <c r="DZO2" s="82"/>
      <c r="DZP2" s="82"/>
      <c r="DZQ2" s="82"/>
      <c r="DZR2" s="82"/>
      <c r="DZS2" s="82"/>
      <c r="DZT2" s="82"/>
      <c r="DZU2" s="82"/>
      <c r="DZV2" s="82"/>
      <c r="DZW2" s="82"/>
      <c r="DZX2" s="82"/>
      <c r="DZY2" s="82"/>
      <c r="DZZ2" s="82"/>
      <c r="EAA2" s="82"/>
      <c r="EAB2" s="82"/>
      <c r="EAC2" s="82"/>
      <c r="EAD2" s="82"/>
      <c r="EAE2" s="82"/>
      <c r="EAF2" s="82"/>
      <c r="EAG2" s="82"/>
      <c r="EAH2" s="82"/>
      <c r="EAI2" s="82"/>
      <c r="EAJ2" s="82"/>
      <c r="EAK2" s="82"/>
      <c r="EAL2" s="82"/>
      <c r="EAM2" s="82"/>
      <c r="EAN2" s="82"/>
      <c r="EAO2" s="82"/>
      <c r="EAP2" s="82"/>
      <c r="EAQ2" s="82"/>
      <c r="EAR2" s="82"/>
      <c r="EAS2" s="82"/>
      <c r="EAT2" s="82"/>
      <c r="EAU2" s="82"/>
      <c r="EAV2" s="82"/>
      <c r="EAW2" s="82"/>
      <c r="EAX2" s="82"/>
      <c r="EAY2" s="82"/>
      <c r="EAZ2" s="82"/>
      <c r="EBA2" s="82"/>
      <c r="EBB2" s="82"/>
      <c r="EBC2" s="82"/>
      <c r="EBD2" s="82"/>
      <c r="EBE2" s="82"/>
      <c r="EBF2" s="82"/>
      <c r="EBG2" s="82"/>
      <c r="EBH2" s="82"/>
      <c r="EBI2" s="82"/>
      <c r="EBJ2" s="82"/>
      <c r="EBK2" s="82"/>
      <c r="EBL2" s="82"/>
      <c r="EBM2" s="82"/>
      <c r="EBN2" s="82"/>
      <c r="EBO2" s="82"/>
      <c r="EBP2" s="82"/>
      <c r="EBQ2" s="82"/>
      <c r="EBR2" s="82"/>
      <c r="EBS2" s="82"/>
      <c r="EBT2" s="82"/>
      <c r="EBU2" s="82"/>
      <c r="EBV2" s="82"/>
      <c r="EBW2" s="82"/>
      <c r="EBX2" s="82"/>
      <c r="EBY2" s="82"/>
      <c r="EBZ2" s="82"/>
      <c r="ECA2" s="82"/>
      <c r="ECB2" s="82"/>
      <c r="ECC2" s="82"/>
      <c r="ECD2" s="82"/>
      <c r="ECE2" s="82"/>
      <c r="ECF2" s="82"/>
      <c r="ECG2" s="82"/>
      <c r="ECH2" s="82"/>
      <c r="ECI2" s="82"/>
      <c r="ECJ2" s="82"/>
      <c r="ECK2" s="82"/>
      <c r="ECL2" s="82"/>
      <c r="ECM2" s="82"/>
      <c r="ECN2" s="82"/>
      <c r="ECO2" s="82"/>
      <c r="ECP2" s="82"/>
      <c r="ECQ2" s="82"/>
      <c r="ECR2" s="82"/>
      <c r="ECS2" s="82"/>
      <c r="ECT2" s="82"/>
      <c r="ECU2" s="82"/>
      <c r="ECV2" s="82"/>
      <c r="ECW2" s="82"/>
      <c r="ECX2" s="82"/>
      <c r="ECY2" s="82"/>
      <c r="ECZ2" s="82"/>
      <c r="EDA2" s="82"/>
      <c r="EDB2" s="82"/>
      <c r="EDC2" s="82"/>
      <c r="EDD2" s="82"/>
      <c r="EDE2" s="82"/>
      <c r="EDF2" s="82"/>
      <c r="EDG2" s="82"/>
      <c r="EDH2" s="82"/>
      <c r="EDI2" s="82"/>
      <c r="EDJ2" s="82"/>
      <c r="EDK2" s="82"/>
      <c r="EDL2" s="82"/>
      <c r="EDM2" s="82"/>
      <c r="EDN2" s="82"/>
      <c r="EDO2" s="82"/>
      <c r="EDP2" s="82"/>
      <c r="EDQ2" s="82"/>
      <c r="EDR2" s="82"/>
      <c r="EDS2" s="82"/>
      <c r="EDT2" s="82"/>
      <c r="EDU2" s="82"/>
      <c r="EDV2" s="82"/>
      <c r="EDW2" s="82"/>
      <c r="EDX2" s="82"/>
      <c r="EDY2" s="82"/>
      <c r="EDZ2" s="82"/>
      <c r="EEA2" s="82"/>
      <c r="EEB2" s="82"/>
      <c r="EEC2" s="82"/>
      <c r="EED2" s="82"/>
      <c r="EEE2" s="82"/>
      <c r="EEF2" s="82"/>
      <c r="EEG2" s="82"/>
      <c r="EEH2" s="82"/>
      <c r="EEI2" s="82"/>
      <c r="EEJ2" s="82"/>
      <c r="EEK2" s="82"/>
      <c r="EEL2" s="82"/>
      <c r="EEM2" s="82"/>
      <c r="EEN2" s="82"/>
      <c r="EEO2" s="82"/>
      <c r="EEP2" s="82"/>
      <c r="EEQ2" s="82"/>
      <c r="EER2" s="82"/>
      <c r="EES2" s="82"/>
      <c r="EET2" s="82"/>
      <c r="EEU2" s="82"/>
      <c r="EEV2" s="82"/>
      <c r="EEW2" s="82"/>
      <c r="EEX2" s="82"/>
      <c r="EEY2" s="82"/>
      <c r="EEZ2" s="82"/>
      <c r="EFA2" s="82"/>
      <c r="EFB2" s="82"/>
      <c r="EFC2" s="82"/>
      <c r="EFD2" s="82"/>
      <c r="EFE2" s="82"/>
      <c r="EFF2" s="82"/>
      <c r="EFG2" s="82"/>
      <c r="EFH2" s="82"/>
      <c r="EFI2" s="82"/>
      <c r="EFJ2" s="82"/>
      <c r="EFK2" s="82"/>
      <c r="EFL2" s="82"/>
      <c r="EFM2" s="82"/>
      <c r="EFN2" s="82"/>
      <c r="EFO2" s="82"/>
      <c r="EFP2" s="82"/>
      <c r="EFQ2" s="82"/>
      <c r="EFR2" s="82"/>
      <c r="EFS2" s="82"/>
      <c r="EFT2" s="82"/>
      <c r="EFU2" s="82"/>
      <c r="EFV2" s="82"/>
      <c r="EFW2" s="82"/>
      <c r="EFX2" s="82"/>
      <c r="EFY2" s="82"/>
      <c r="EFZ2" s="82"/>
      <c r="EGA2" s="82"/>
      <c r="EGB2" s="82"/>
      <c r="EGC2" s="82"/>
      <c r="EGD2" s="82"/>
      <c r="EGE2" s="82"/>
      <c r="EGF2" s="82"/>
      <c r="EGG2" s="82"/>
      <c r="EGH2" s="82"/>
      <c r="EGI2" s="82"/>
      <c r="EGJ2" s="82"/>
      <c r="EGK2" s="82"/>
      <c r="EGL2" s="82"/>
      <c r="EGM2" s="82"/>
      <c r="EGN2" s="82"/>
      <c r="EGO2" s="82"/>
      <c r="EGP2" s="82"/>
      <c r="EGQ2" s="82"/>
      <c r="EGR2" s="82"/>
      <c r="EGS2" s="82"/>
      <c r="EGT2" s="82"/>
      <c r="EGU2" s="82"/>
      <c r="EGV2" s="82"/>
      <c r="EGW2" s="82"/>
      <c r="EGX2" s="82"/>
      <c r="EGY2" s="82"/>
      <c r="EGZ2" s="82"/>
      <c r="EHA2" s="82"/>
      <c r="EHB2" s="82"/>
      <c r="EHC2" s="82"/>
      <c r="EHD2" s="82"/>
      <c r="EHE2" s="82"/>
      <c r="EHF2" s="82"/>
      <c r="EHG2" s="82"/>
      <c r="EHH2" s="82"/>
      <c r="EHI2" s="82"/>
      <c r="EHJ2" s="82"/>
      <c r="EHK2" s="82"/>
      <c r="EHL2" s="82"/>
      <c r="EHM2" s="82"/>
      <c r="EHN2" s="82"/>
      <c r="EHO2" s="82"/>
      <c r="EHP2" s="82"/>
      <c r="EHQ2" s="82"/>
      <c r="EHR2" s="82"/>
      <c r="EHS2" s="82"/>
      <c r="EHT2" s="82"/>
      <c r="EHU2" s="82"/>
      <c r="EHV2" s="82"/>
      <c r="EHW2" s="82"/>
      <c r="EHX2" s="82"/>
      <c r="EHY2" s="82"/>
      <c r="EHZ2" s="82"/>
      <c r="EIA2" s="82"/>
      <c r="EIB2" s="82"/>
      <c r="EIC2" s="82"/>
      <c r="EID2" s="82"/>
      <c r="EIE2" s="82"/>
      <c r="EIF2" s="82"/>
      <c r="EIG2" s="82"/>
      <c r="EIH2" s="82"/>
      <c r="EII2" s="82"/>
      <c r="EIJ2" s="82"/>
      <c r="EIK2" s="82"/>
      <c r="EIL2" s="82"/>
      <c r="EIM2" s="82"/>
      <c r="EIN2" s="82"/>
      <c r="EIO2" s="82"/>
      <c r="EIP2" s="82"/>
      <c r="EIQ2" s="82"/>
      <c r="EIR2" s="82"/>
      <c r="EIS2" s="82"/>
      <c r="EIT2" s="82"/>
      <c r="EIU2" s="82"/>
      <c r="EIV2" s="82"/>
      <c r="EIW2" s="82"/>
      <c r="EIX2" s="82"/>
      <c r="EIY2" s="82"/>
      <c r="EIZ2" s="82"/>
      <c r="EJA2" s="82"/>
      <c r="EJB2" s="82"/>
      <c r="EJC2" s="82"/>
      <c r="EJD2" s="82"/>
      <c r="EJE2" s="82"/>
      <c r="EJF2" s="82"/>
      <c r="EJG2" s="82"/>
      <c r="EJH2" s="82"/>
      <c r="EJI2" s="82"/>
      <c r="EJJ2" s="82"/>
      <c r="EJK2" s="82"/>
      <c r="EJL2" s="82"/>
      <c r="EJM2" s="82"/>
      <c r="EJN2" s="82"/>
      <c r="EJO2" s="82"/>
      <c r="EJP2" s="82"/>
      <c r="EJQ2" s="82"/>
      <c r="EJR2" s="82"/>
      <c r="EJS2" s="82"/>
      <c r="EJT2" s="82"/>
      <c r="EJU2" s="82"/>
      <c r="EJV2" s="82"/>
      <c r="EJW2" s="82"/>
      <c r="EJX2" s="82"/>
      <c r="EJY2" s="82"/>
      <c r="EJZ2" s="82"/>
      <c r="EKA2" s="82"/>
      <c r="EKB2" s="82"/>
      <c r="EKC2" s="82"/>
      <c r="EKD2" s="82"/>
      <c r="EKE2" s="82"/>
      <c r="EKF2" s="82"/>
      <c r="EKG2" s="82"/>
      <c r="EKH2" s="82"/>
      <c r="EKI2" s="82"/>
      <c r="EKJ2" s="82"/>
      <c r="EKK2" s="82"/>
      <c r="EKL2" s="82"/>
      <c r="EKM2" s="82"/>
      <c r="EKN2" s="82"/>
      <c r="EKO2" s="82"/>
      <c r="EKP2" s="82"/>
      <c r="EKQ2" s="82"/>
      <c r="EKR2" s="82"/>
      <c r="EKS2" s="82"/>
      <c r="EKT2" s="82"/>
      <c r="EKU2" s="82"/>
      <c r="EKV2" s="82"/>
      <c r="EKW2" s="82"/>
      <c r="EKX2" s="82"/>
      <c r="EKY2" s="82"/>
      <c r="EKZ2" s="82"/>
      <c r="ELA2" s="82"/>
      <c r="ELB2" s="82"/>
      <c r="ELC2" s="82"/>
      <c r="ELD2" s="82"/>
      <c r="ELE2" s="82"/>
      <c r="ELF2" s="82"/>
      <c r="ELG2" s="82"/>
      <c r="ELH2" s="82"/>
      <c r="ELI2" s="82"/>
      <c r="ELJ2" s="82"/>
      <c r="ELK2" s="82"/>
      <c r="ELL2" s="82"/>
      <c r="ELM2" s="82"/>
      <c r="ELN2" s="82"/>
      <c r="ELO2" s="82"/>
      <c r="ELP2" s="82"/>
      <c r="ELQ2" s="82"/>
      <c r="ELR2" s="82"/>
      <c r="ELS2" s="82"/>
      <c r="ELT2" s="82"/>
      <c r="ELU2" s="82"/>
      <c r="ELV2" s="82"/>
      <c r="ELW2" s="82"/>
      <c r="ELX2" s="82"/>
      <c r="ELY2" s="82"/>
      <c r="ELZ2" s="82"/>
      <c r="EMA2" s="82"/>
      <c r="EMB2" s="82"/>
      <c r="EMC2" s="82"/>
      <c r="EMD2" s="82"/>
      <c r="EME2" s="82"/>
      <c r="EMF2" s="82"/>
      <c r="EMG2" s="82"/>
      <c r="EMH2" s="82"/>
      <c r="EMI2" s="82"/>
      <c r="EMJ2" s="82"/>
      <c r="EMK2" s="82"/>
      <c r="EML2" s="82"/>
      <c r="EMM2" s="82"/>
      <c r="EMN2" s="82"/>
      <c r="EMO2" s="82"/>
      <c r="EMP2" s="82"/>
      <c r="EMQ2" s="82"/>
      <c r="EMR2" s="82"/>
      <c r="EMS2" s="82"/>
      <c r="EMT2" s="82"/>
      <c r="EMU2" s="82"/>
      <c r="EMV2" s="82"/>
      <c r="EMW2" s="82"/>
      <c r="EMX2" s="82"/>
      <c r="EMY2" s="82"/>
      <c r="EMZ2" s="82"/>
      <c r="ENA2" s="82"/>
      <c r="ENB2" s="82"/>
      <c r="ENC2" s="82"/>
      <c r="END2" s="82"/>
      <c r="ENE2" s="82"/>
      <c r="ENF2" s="82"/>
      <c r="ENG2" s="82"/>
      <c r="ENH2" s="82"/>
      <c r="ENI2" s="82"/>
      <c r="ENJ2" s="82"/>
      <c r="ENK2" s="82"/>
      <c r="ENL2" s="82"/>
      <c r="ENM2" s="82"/>
      <c r="ENN2" s="82"/>
      <c r="ENO2" s="82"/>
      <c r="ENP2" s="82"/>
      <c r="ENQ2" s="82"/>
      <c r="ENR2" s="82"/>
      <c r="ENS2" s="82"/>
      <c r="ENT2" s="82"/>
      <c r="ENU2" s="82"/>
      <c r="ENV2" s="82"/>
      <c r="ENW2" s="82"/>
      <c r="ENX2" s="82"/>
      <c r="ENY2" s="82"/>
      <c r="ENZ2" s="82"/>
      <c r="EOA2" s="82"/>
      <c r="EOB2" s="82"/>
      <c r="EOC2" s="82"/>
      <c r="EOD2" s="82"/>
      <c r="EOE2" s="82"/>
      <c r="EOF2" s="82"/>
      <c r="EOG2" s="82"/>
      <c r="EOH2" s="82"/>
      <c r="EOI2" s="82"/>
      <c r="EOJ2" s="82"/>
      <c r="EOK2" s="82"/>
      <c r="EOL2" s="82"/>
      <c r="EOM2" s="82"/>
      <c r="EON2" s="82"/>
      <c r="EOO2" s="82"/>
      <c r="EOP2" s="82"/>
      <c r="EOQ2" s="82"/>
      <c r="EOR2" s="82"/>
      <c r="EOS2" s="82"/>
      <c r="EOT2" s="82"/>
      <c r="EOU2" s="82"/>
      <c r="EOV2" s="82"/>
      <c r="EOW2" s="82"/>
      <c r="EOX2" s="82"/>
      <c r="EOY2" s="82"/>
      <c r="EOZ2" s="82"/>
      <c r="EPA2" s="82"/>
      <c r="EPB2" s="82"/>
      <c r="EPC2" s="82"/>
      <c r="EPD2" s="82"/>
      <c r="EPE2" s="82"/>
      <c r="EPF2" s="82"/>
      <c r="EPG2" s="82"/>
      <c r="EPH2" s="82"/>
      <c r="EPI2" s="82"/>
      <c r="EPJ2" s="82"/>
      <c r="EPK2" s="82"/>
      <c r="EPL2" s="82"/>
      <c r="EPM2" s="82"/>
      <c r="EPN2" s="82"/>
      <c r="EPO2" s="82"/>
      <c r="EPP2" s="82"/>
      <c r="EPQ2" s="82"/>
      <c r="EPR2" s="82"/>
      <c r="EPS2" s="82"/>
      <c r="EPT2" s="82"/>
      <c r="EPU2" s="82"/>
      <c r="EPV2" s="82"/>
      <c r="EPW2" s="82"/>
      <c r="EPX2" s="82"/>
      <c r="EPY2" s="82"/>
      <c r="EPZ2" s="82"/>
      <c r="EQA2" s="82"/>
      <c r="EQB2" s="82"/>
      <c r="EQC2" s="82"/>
      <c r="EQD2" s="82"/>
      <c r="EQE2" s="82"/>
      <c r="EQF2" s="82"/>
      <c r="EQG2" s="82"/>
      <c r="EQH2" s="82"/>
      <c r="EQI2" s="82"/>
      <c r="EQJ2" s="82"/>
      <c r="EQK2" s="82"/>
      <c r="EQL2" s="82"/>
      <c r="EQM2" s="82"/>
      <c r="EQN2" s="82"/>
      <c r="EQO2" s="82"/>
      <c r="EQP2" s="82"/>
      <c r="EQQ2" s="82"/>
      <c r="EQR2" s="82"/>
      <c r="EQS2" s="82"/>
      <c r="EQT2" s="82"/>
      <c r="EQU2" s="82"/>
      <c r="EQV2" s="82"/>
      <c r="EQW2" s="82"/>
      <c r="EQX2" s="82"/>
      <c r="EQY2" s="82"/>
      <c r="EQZ2" s="82"/>
      <c r="ERA2" s="82"/>
      <c r="ERB2" s="82"/>
      <c r="ERC2" s="82"/>
      <c r="ERD2" s="82"/>
      <c r="ERE2" s="82"/>
      <c r="ERF2" s="82"/>
      <c r="ERG2" s="82"/>
      <c r="ERH2" s="82"/>
      <c r="ERI2" s="82"/>
      <c r="ERJ2" s="82"/>
      <c r="ERK2" s="82"/>
      <c r="ERL2" s="82"/>
      <c r="ERM2" s="82"/>
      <c r="ERN2" s="82"/>
      <c r="ERO2" s="82"/>
      <c r="ERP2" s="82"/>
      <c r="ERQ2" s="82"/>
      <c r="ERR2" s="82"/>
      <c r="ERS2" s="82"/>
      <c r="ERT2" s="82"/>
      <c r="ERU2" s="82"/>
      <c r="ERV2" s="82"/>
      <c r="ERW2" s="82"/>
      <c r="ERX2" s="82"/>
      <c r="ERY2" s="82"/>
      <c r="ERZ2" s="82"/>
      <c r="ESA2" s="82"/>
      <c r="ESB2" s="82"/>
      <c r="ESC2" s="82"/>
      <c r="ESD2" s="82"/>
      <c r="ESE2" s="82"/>
      <c r="ESF2" s="82"/>
      <c r="ESG2" s="82"/>
      <c r="ESH2" s="82"/>
      <c r="ESI2" s="82"/>
      <c r="ESJ2" s="82"/>
      <c r="ESK2" s="82"/>
      <c r="ESL2" s="82"/>
      <c r="ESM2" s="82"/>
      <c r="ESN2" s="82"/>
      <c r="ESO2" s="82"/>
      <c r="ESP2" s="82"/>
      <c r="ESQ2" s="82"/>
      <c r="ESR2" s="82"/>
      <c r="ESS2" s="82"/>
      <c r="EST2" s="82"/>
      <c r="ESU2" s="82"/>
      <c r="ESV2" s="82"/>
      <c r="ESW2" s="82"/>
      <c r="ESX2" s="82"/>
      <c r="ESY2" s="82"/>
      <c r="ESZ2" s="82"/>
      <c r="ETA2" s="82"/>
      <c r="ETB2" s="82"/>
      <c r="ETC2" s="82"/>
      <c r="ETD2" s="82"/>
      <c r="ETE2" s="82"/>
      <c r="ETF2" s="82"/>
      <c r="ETG2" s="82"/>
      <c r="ETH2" s="82"/>
      <c r="ETI2" s="82"/>
      <c r="ETJ2" s="82"/>
      <c r="ETK2" s="82"/>
      <c r="ETL2" s="82"/>
      <c r="ETM2" s="82"/>
      <c r="ETN2" s="82"/>
      <c r="ETO2" s="82"/>
      <c r="ETP2" s="82"/>
      <c r="ETQ2" s="82"/>
      <c r="ETR2" s="82"/>
      <c r="ETS2" s="82"/>
      <c r="ETT2" s="82"/>
      <c r="ETU2" s="82"/>
      <c r="ETV2" s="82"/>
      <c r="ETW2" s="82"/>
      <c r="ETX2" s="82"/>
      <c r="ETY2" s="82"/>
      <c r="ETZ2" s="82"/>
      <c r="EUA2" s="82"/>
      <c r="EUB2" s="82"/>
      <c r="EUC2" s="82"/>
      <c r="EUD2" s="82"/>
      <c r="EUE2" s="82"/>
      <c r="EUF2" s="82"/>
      <c r="EUG2" s="82"/>
      <c r="EUH2" s="82"/>
      <c r="EUI2" s="82"/>
      <c r="EUJ2" s="82"/>
      <c r="EUK2" s="82"/>
      <c r="EUL2" s="82"/>
      <c r="EUM2" s="82"/>
      <c r="EUN2" s="82"/>
      <c r="EUO2" s="82"/>
      <c r="EUP2" s="82"/>
      <c r="EUQ2" s="82"/>
      <c r="EUR2" s="82"/>
      <c r="EUS2" s="82"/>
      <c r="EUT2" s="82"/>
      <c r="EUU2" s="82"/>
      <c r="EUV2" s="82"/>
      <c r="EUW2" s="82"/>
      <c r="EUX2" s="82"/>
      <c r="EUY2" s="82"/>
      <c r="EUZ2" s="82"/>
      <c r="EVA2" s="82"/>
      <c r="EVB2" s="82"/>
      <c r="EVC2" s="82"/>
      <c r="EVD2" s="82"/>
      <c r="EVE2" s="82"/>
      <c r="EVF2" s="82"/>
      <c r="EVG2" s="82"/>
      <c r="EVH2" s="82"/>
      <c r="EVI2" s="82"/>
      <c r="EVJ2" s="82"/>
      <c r="EVK2" s="82"/>
      <c r="EVL2" s="82"/>
      <c r="EVM2" s="82"/>
      <c r="EVN2" s="82"/>
      <c r="EVO2" s="82"/>
      <c r="EVP2" s="82"/>
      <c r="EVQ2" s="82"/>
      <c r="EVR2" s="82"/>
      <c r="EVS2" s="82"/>
      <c r="EVT2" s="82"/>
      <c r="EVU2" s="82"/>
      <c r="EVV2" s="82"/>
      <c r="EVW2" s="82"/>
      <c r="EVX2" s="82"/>
      <c r="EVY2" s="82"/>
      <c r="EVZ2" s="82"/>
      <c r="EWA2" s="82"/>
      <c r="EWB2" s="82"/>
      <c r="EWC2" s="82"/>
      <c r="EWD2" s="82"/>
      <c r="EWE2" s="82"/>
      <c r="EWF2" s="82"/>
      <c r="EWG2" s="82"/>
      <c r="EWH2" s="82"/>
      <c r="EWI2" s="82"/>
      <c r="EWJ2" s="82"/>
      <c r="EWK2" s="82"/>
      <c r="EWL2" s="82"/>
      <c r="EWM2" s="82"/>
      <c r="EWN2" s="82"/>
      <c r="EWO2" s="82"/>
      <c r="EWP2" s="82"/>
      <c r="EWQ2" s="82"/>
      <c r="EWR2" s="82"/>
      <c r="EWS2" s="82"/>
      <c r="EWT2" s="82"/>
      <c r="EWU2" s="82"/>
      <c r="EWV2" s="82"/>
      <c r="EWW2" s="82"/>
      <c r="EWX2" s="82"/>
      <c r="EWY2" s="82"/>
      <c r="EWZ2" s="82"/>
      <c r="EXA2" s="82"/>
      <c r="EXB2" s="82"/>
      <c r="EXC2" s="82"/>
      <c r="EXD2" s="82"/>
      <c r="EXE2" s="82"/>
      <c r="EXF2" s="82"/>
      <c r="EXG2" s="82"/>
      <c r="EXH2" s="82"/>
      <c r="EXI2" s="82"/>
      <c r="EXJ2" s="82"/>
      <c r="EXK2" s="82"/>
      <c r="EXL2" s="82"/>
      <c r="EXM2" s="82"/>
      <c r="EXN2" s="82"/>
      <c r="EXO2" s="82"/>
      <c r="EXP2" s="82"/>
      <c r="EXQ2" s="82"/>
      <c r="EXR2" s="82"/>
      <c r="EXS2" s="82"/>
      <c r="EXT2" s="82"/>
      <c r="EXU2" s="82"/>
      <c r="EXV2" s="82"/>
      <c r="EXW2" s="82"/>
      <c r="EXX2" s="82"/>
      <c r="EXY2" s="82"/>
      <c r="EXZ2" s="82"/>
      <c r="EYA2" s="82"/>
      <c r="EYB2" s="82"/>
      <c r="EYC2" s="82"/>
      <c r="EYD2" s="82"/>
      <c r="EYE2" s="82"/>
      <c r="EYF2" s="82"/>
      <c r="EYG2" s="82"/>
      <c r="EYH2" s="82"/>
      <c r="EYI2" s="82"/>
      <c r="EYJ2" s="82"/>
      <c r="EYK2" s="82"/>
      <c r="EYL2" s="82"/>
      <c r="EYM2" s="82"/>
      <c r="EYN2" s="82"/>
      <c r="EYO2" s="82"/>
      <c r="EYP2" s="82"/>
      <c r="EYQ2" s="82"/>
      <c r="EYR2" s="82"/>
      <c r="EYS2" s="82"/>
      <c r="EYT2" s="82"/>
      <c r="EYU2" s="82"/>
      <c r="EYV2" s="82"/>
      <c r="EYW2" s="82"/>
      <c r="EYX2" s="82"/>
      <c r="EYY2" s="82"/>
      <c r="EYZ2" s="82"/>
      <c r="EZA2" s="82"/>
      <c r="EZB2" s="82"/>
      <c r="EZC2" s="82"/>
      <c r="EZD2" s="82"/>
      <c r="EZE2" s="82"/>
      <c r="EZF2" s="82"/>
      <c r="EZG2" s="82"/>
      <c r="EZH2" s="82"/>
      <c r="EZI2" s="82"/>
      <c r="EZJ2" s="82"/>
      <c r="EZK2" s="82"/>
      <c r="EZL2" s="82"/>
      <c r="EZM2" s="82"/>
      <c r="EZN2" s="82"/>
      <c r="EZO2" s="82"/>
      <c r="EZP2" s="82"/>
      <c r="EZQ2" s="82"/>
      <c r="EZR2" s="82"/>
      <c r="EZS2" s="82"/>
      <c r="EZT2" s="82"/>
      <c r="EZU2" s="82"/>
      <c r="EZV2" s="82"/>
      <c r="EZW2" s="82"/>
      <c r="EZX2" s="82"/>
      <c r="EZY2" s="82"/>
      <c r="EZZ2" s="82"/>
      <c r="FAA2" s="82"/>
      <c r="FAB2" s="82"/>
      <c r="FAC2" s="82"/>
      <c r="FAD2" s="82"/>
      <c r="FAE2" s="82"/>
      <c r="FAF2" s="82"/>
      <c r="FAG2" s="82"/>
      <c r="FAH2" s="82"/>
      <c r="FAI2" s="82"/>
      <c r="FAJ2" s="82"/>
      <c r="FAK2" s="82"/>
      <c r="FAL2" s="82"/>
      <c r="FAM2" s="82"/>
      <c r="FAN2" s="82"/>
      <c r="FAO2" s="82"/>
      <c r="FAP2" s="82"/>
      <c r="FAQ2" s="82"/>
      <c r="FAR2" s="82"/>
      <c r="FAS2" s="82"/>
      <c r="FAT2" s="82"/>
      <c r="FAU2" s="82"/>
      <c r="FAV2" s="82"/>
      <c r="FAW2" s="82"/>
      <c r="FAX2" s="82"/>
      <c r="FAY2" s="82"/>
      <c r="FAZ2" s="82"/>
      <c r="FBA2" s="82"/>
      <c r="FBB2" s="82"/>
      <c r="FBC2" s="82"/>
      <c r="FBD2" s="82"/>
      <c r="FBE2" s="82"/>
      <c r="FBF2" s="82"/>
      <c r="FBG2" s="82"/>
      <c r="FBH2" s="82"/>
      <c r="FBI2" s="82"/>
      <c r="FBJ2" s="82"/>
      <c r="FBK2" s="82"/>
      <c r="FBL2" s="82"/>
      <c r="FBM2" s="82"/>
      <c r="FBN2" s="82"/>
      <c r="FBO2" s="82"/>
      <c r="FBP2" s="82"/>
      <c r="FBQ2" s="82"/>
      <c r="FBR2" s="82"/>
      <c r="FBS2" s="82"/>
      <c r="FBT2" s="82"/>
      <c r="FBU2" s="82"/>
      <c r="FBV2" s="82"/>
      <c r="FBW2" s="82"/>
      <c r="FBX2" s="82"/>
      <c r="FBY2" s="82"/>
      <c r="FBZ2" s="82"/>
      <c r="FCA2" s="82"/>
      <c r="FCB2" s="82"/>
      <c r="FCC2" s="82"/>
      <c r="FCD2" s="82"/>
      <c r="FCE2" s="82"/>
      <c r="FCF2" s="82"/>
      <c r="FCG2" s="82"/>
      <c r="FCH2" s="82"/>
      <c r="FCI2" s="82"/>
      <c r="FCJ2" s="82"/>
      <c r="FCK2" s="82"/>
      <c r="FCL2" s="82"/>
      <c r="FCM2" s="82"/>
      <c r="FCN2" s="82"/>
      <c r="FCO2" s="82"/>
      <c r="FCP2" s="82"/>
      <c r="FCQ2" s="82"/>
      <c r="FCR2" s="82"/>
      <c r="FCS2" s="82"/>
      <c r="FCT2" s="82"/>
      <c r="FCU2" s="82"/>
      <c r="FCV2" s="82"/>
      <c r="FCW2" s="82"/>
      <c r="FCX2" s="82"/>
      <c r="FCY2" s="82"/>
      <c r="FCZ2" s="82"/>
      <c r="FDA2" s="82"/>
      <c r="FDB2" s="82"/>
      <c r="FDC2" s="82"/>
      <c r="FDD2" s="82"/>
      <c r="FDE2" s="82"/>
      <c r="FDF2" s="82"/>
      <c r="FDG2" s="82"/>
      <c r="FDH2" s="82"/>
      <c r="FDI2" s="82"/>
      <c r="FDJ2" s="82"/>
      <c r="FDK2" s="82"/>
      <c r="FDL2" s="82"/>
      <c r="FDM2" s="82"/>
      <c r="FDN2" s="82"/>
      <c r="FDO2" s="82"/>
      <c r="FDP2" s="82"/>
      <c r="FDQ2" s="82"/>
      <c r="FDR2" s="82"/>
      <c r="FDS2" s="82"/>
      <c r="FDT2" s="82"/>
      <c r="FDU2" s="82"/>
      <c r="FDV2" s="82"/>
      <c r="FDW2" s="82"/>
      <c r="FDX2" s="82"/>
      <c r="FDY2" s="82"/>
      <c r="FDZ2" s="82"/>
      <c r="FEA2" s="82"/>
      <c r="FEB2" s="82"/>
      <c r="FEC2" s="82"/>
      <c r="FED2" s="82"/>
      <c r="FEE2" s="82"/>
      <c r="FEF2" s="82"/>
      <c r="FEG2" s="82"/>
      <c r="FEH2" s="82"/>
      <c r="FEI2" s="82"/>
      <c r="FEJ2" s="82"/>
      <c r="FEK2" s="82"/>
      <c r="FEL2" s="82"/>
      <c r="FEM2" s="82"/>
      <c r="FEN2" s="82"/>
      <c r="FEO2" s="82"/>
      <c r="FEP2" s="82"/>
      <c r="FEQ2" s="82"/>
      <c r="FER2" s="82"/>
      <c r="FES2" s="82"/>
      <c r="FET2" s="82"/>
      <c r="FEU2" s="82"/>
      <c r="FEV2" s="82"/>
      <c r="FEW2" s="82"/>
      <c r="FEX2" s="82"/>
      <c r="FEY2" s="82"/>
      <c r="FEZ2" s="82"/>
      <c r="FFA2" s="82"/>
      <c r="FFB2" s="82"/>
      <c r="FFC2" s="82"/>
      <c r="FFD2" s="82"/>
      <c r="FFE2" s="82"/>
      <c r="FFF2" s="82"/>
      <c r="FFG2" s="82"/>
      <c r="FFH2" s="82"/>
      <c r="FFI2" s="82"/>
      <c r="FFJ2" s="82"/>
      <c r="FFK2" s="82"/>
      <c r="FFL2" s="82"/>
      <c r="FFM2" s="82"/>
      <c r="FFN2" s="82"/>
      <c r="FFO2" s="82"/>
      <c r="FFP2" s="82"/>
      <c r="FFQ2" s="82"/>
      <c r="FFR2" s="82"/>
      <c r="FFS2" s="82"/>
      <c r="FFT2" s="82"/>
      <c r="FFU2" s="82"/>
      <c r="FFV2" s="82"/>
      <c r="FFW2" s="82"/>
      <c r="FFX2" s="82"/>
      <c r="FFY2" s="82"/>
      <c r="FFZ2" s="82"/>
      <c r="FGA2" s="82"/>
      <c r="FGB2" s="82"/>
      <c r="FGC2" s="82"/>
      <c r="FGD2" s="82"/>
      <c r="FGE2" s="82"/>
      <c r="FGF2" s="82"/>
      <c r="FGG2" s="82"/>
      <c r="FGH2" s="82"/>
      <c r="FGI2" s="82"/>
      <c r="FGJ2" s="82"/>
      <c r="FGK2" s="82"/>
      <c r="FGL2" s="82"/>
      <c r="FGM2" s="82"/>
      <c r="FGN2" s="82"/>
      <c r="FGO2" s="82"/>
      <c r="FGP2" s="82"/>
      <c r="FGQ2" s="82"/>
      <c r="FGR2" s="82"/>
      <c r="FGS2" s="82"/>
      <c r="FGT2" s="82"/>
      <c r="FGU2" s="82"/>
      <c r="FGV2" s="82"/>
      <c r="FGW2" s="82"/>
      <c r="FGX2" s="82"/>
      <c r="FGY2" s="82"/>
      <c r="FGZ2" s="82"/>
      <c r="FHA2" s="82"/>
      <c r="FHB2" s="82"/>
      <c r="FHC2" s="82"/>
      <c r="FHD2" s="82"/>
      <c r="FHE2" s="82"/>
      <c r="FHF2" s="82"/>
      <c r="FHG2" s="82"/>
      <c r="FHH2" s="82"/>
      <c r="FHI2" s="82"/>
      <c r="FHJ2" s="82"/>
      <c r="FHK2" s="82"/>
      <c r="FHL2" s="82"/>
      <c r="FHM2" s="82"/>
      <c r="FHN2" s="82"/>
      <c r="FHO2" s="82"/>
      <c r="FHP2" s="82"/>
      <c r="FHQ2" s="82"/>
      <c r="FHR2" s="82"/>
      <c r="FHS2" s="82"/>
      <c r="FHT2" s="82"/>
      <c r="FHU2" s="82"/>
      <c r="FHV2" s="82"/>
      <c r="FHW2" s="82"/>
      <c r="FHX2" s="82"/>
      <c r="FHY2" s="82"/>
      <c r="FHZ2" s="82"/>
      <c r="FIA2" s="82"/>
      <c r="FIB2" s="82"/>
      <c r="FIC2" s="82"/>
      <c r="FID2" s="82"/>
      <c r="FIE2" s="82"/>
      <c r="FIF2" s="82"/>
      <c r="FIG2" s="82"/>
      <c r="FIH2" s="82"/>
      <c r="FII2" s="82"/>
      <c r="FIJ2" s="82"/>
      <c r="FIK2" s="82"/>
      <c r="FIL2" s="82"/>
      <c r="FIM2" s="82"/>
      <c r="FIN2" s="82"/>
      <c r="FIO2" s="82"/>
      <c r="FIP2" s="82"/>
      <c r="FIQ2" s="82"/>
      <c r="FIR2" s="82"/>
      <c r="FIS2" s="82"/>
      <c r="FIT2" s="82"/>
      <c r="FIU2" s="82"/>
      <c r="FIV2" s="82"/>
      <c r="FIW2" s="82"/>
      <c r="FIX2" s="82"/>
      <c r="FIY2" s="82"/>
      <c r="FIZ2" s="82"/>
      <c r="FJA2" s="82"/>
      <c r="FJB2" s="82"/>
      <c r="FJC2" s="82"/>
      <c r="FJD2" s="82"/>
      <c r="FJE2" s="82"/>
      <c r="FJF2" s="82"/>
      <c r="FJG2" s="82"/>
      <c r="FJH2" s="82"/>
      <c r="FJI2" s="82"/>
      <c r="FJJ2" s="82"/>
      <c r="FJK2" s="82"/>
      <c r="FJL2" s="82"/>
      <c r="FJM2" s="82"/>
      <c r="FJN2" s="82"/>
      <c r="FJO2" s="82"/>
      <c r="FJP2" s="82"/>
      <c r="FJQ2" s="82"/>
      <c r="FJR2" s="82"/>
      <c r="FJS2" s="82"/>
      <c r="FJT2" s="82"/>
      <c r="FJU2" s="82"/>
      <c r="FJV2" s="82"/>
      <c r="FJW2" s="82"/>
      <c r="FJX2" s="82"/>
      <c r="FJY2" s="82"/>
      <c r="FJZ2" s="82"/>
      <c r="FKA2" s="82"/>
      <c r="FKB2" s="82"/>
      <c r="FKC2" s="82"/>
      <c r="FKD2" s="82"/>
      <c r="FKE2" s="82"/>
      <c r="FKF2" s="82"/>
      <c r="FKG2" s="82"/>
      <c r="FKH2" s="82"/>
      <c r="FKI2" s="82"/>
      <c r="FKJ2" s="82"/>
      <c r="FKK2" s="82"/>
      <c r="FKL2" s="82"/>
      <c r="FKM2" s="82"/>
      <c r="FKN2" s="82"/>
      <c r="FKO2" s="82"/>
      <c r="FKP2" s="82"/>
      <c r="FKQ2" s="82"/>
      <c r="FKR2" s="82"/>
      <c r="FKS2" s="82"/>
      <c r="FKT2" s="82"/>
      <c r="FKU2" s="82"/>
      <c r="FKV2" s="82"/>
      <c r="FKW2" s="82"/>
      <c r="FKX2" s="82"/>
      <c r="FKY2" s="82"/>
      <c r="FKZ2" s="82"/>
      <c r="FLA2" s="82"/>
      <c r="FLB2" s="82"/>
      <c r="FLC2" s="82"/>
      <c r="FLD2" s="82"/>
      <c r="FLE2" s="82"/>
      <c r="FLF2" s="82"/>
      <c r="FLG2" s="82"/>
      <c r="FLH2" s="82"/>
      <c r="FLI2" s="82"/>
      <c r="FLJ2" s="82"/>
      <c r="FLK2" s="82"/>
      <c r="FLL2" s="82"/>
      <c r="FLM2" s="82"/>
      <c r="FLN2" s="82"/>
      <c r="FLO2" s="82"/>
      <c r="FLP2" s="82"/>
      <c r="FLQ2" s="82"/>
      <c r="FLR2" s="82"/>
      <c r="FLS2" s="82"/>
      <c r="FLT2" s="82"/>
      <c r="FLU2" s="82"/>
      <c r="FLV2" s="82"/>
      <c r="FLW2" s="82"/>
      <c r="FLX2" s="82"/>
      <c r="FLY2" s="82"/>
      <c r="FLZ2" s="82"/>
      <c r="FMA2" s="82"/>
      <c r="FMB2" s="82"/>
      <c r="FMC2" s="82"/>
      <c r="FMD2" s="82"/>
      <c r="FME2" s="82"/>
      <c r="FMF2" s="82"/>
      <c r="FMG2" s="82"/>
      <c r="FMH2" s="82"/>
      <c r="FMI2" s="82"/>
      <c r="FMJ2" s="82"/>
      <c r="FMK2" s="82"/>
      <c r="FML2" s="82"/>
      <c r="FMM2" s="82"/>
      <c r="FMN2" s="82"/>
      <c r="FMO2" s="82"/>
      <c r="FMP2" s="82"/>
      <c r="FMQ2" s="82"/>
      <c r="FMR2" s="82"/>
      <c r="FMS2" s="82"/>
      <c r="FMT2" s="82"/>
      <c r="FMU2" s="82"/>
      <c r="FMV2" s="82"/>
      <c r="FMW2" s="82"/>
      <c r="FMX2" s="82"/>
      <c r="FMY2" s="82"/>
      <c r="FMZ2" s="82"/>
      <c r="FNA2" s="82"/>
      <c r="FNB2" s="82"/>
      <c r="FNC2" s="82"/>
      <c r="FND2" s="82"/>
      <c r="FNE2" s="82"/>
      <c r="FNF2" s="82"/>
      <c r="FNG2" s="82"/>
      <c r="FNH2" s="82"/>
      <c r="FNI2" s="82"/>
      <c r="FNJ2" s="82"/>
      <c r="FNK2" s="82"/>
      <c r="FNL2" s="82"/>
      <c r="FNM2" s="82"/>
      <c r="FNN2" s="82"/>
      <c r="FNO2" s="82"/>
      <c r="FNP2" s="82"/>
      <c r="FNQ2" s="82"/>
      <c r="FNR2" s="82"/>
      <c r="FNS2" s="82"/>
      <c r="FNT2" s="82"/>
      <c r="FNU2" s="82"/>
      <c r="FNV2" s="82"/>
      <c r="FNW2" s="82"/>
      <c r="FNX2" s="82"/>
      <c r="FNY2" s="82"/>
      <c r="FNZ2" s="82"/>
      <c r="FOA2" s="82"/>
      <c r="FOB2" s="82"/>
      <c r="FOC2" s="82"/>
      <c r="FOD2" s="82"/>
      <c r="FOE2" s="82"/>
      <c r="FOF2" s="82"/>
      <c r="FOG2" s="82"/>
      <c r="FOH2" s="82"/>
      <c r="FOI2" s="82"/>
      <c r="FOJ2" s="82"/>
      <c r="FOK2" s="82"/>
      <c r="FOL2" s="82"/>
      <c r="FOM2" s="82"/>
      <c r="FON2" s="82"/>
      <c r="FOO2" s="82"/>
      <c r="FOP2" s="82"/>
      <c r="FOQ2" s="82"/>
      <c r="FOR2" s="82"/>
      <c r="FOS2" s="82"/>
      <c r="FOT2" s="82"/>
      <c r="FOU2" s="82"/>
      <c r="FOV2" s="82"/>
      <c r="FOW2" s="82"/>
      <c r="FOX2" s="82"/>
      <c r="FOY2" s="82"/>
      <c r="FOZ2" s="82"/>
      <c r="FPA2" s="82"/>
      <c r="FPB2" s="82"/>
      <c r="FPC2" s="82"/>
      <c r="FPD2" s="82"/>
      <c r="FPE2" s="82"/>
      <c r="FPF2" s="82"/>
      <c r="FPG2" s="82"/>
      <c r="FPH2" s="82"/>
      <c r="FPI2" s="82"/>
      <c r="FPJ2" s="82"/>
      <c r="FPK2" s="82"/>
      <c r="FPL2" s="82"/>
      <c r="FPM2" s="82"/>
      <c r="FPN2" s="82"/>
      <c r="FPO2" s="82"/>
      <c r="FPP2" s="82"/>
      <c r="FPQ2" s="82"/>
      <c r="FPR2" s="82"/>
      <c r="FPS2" s="82"/>
      <c r="FPT2" s="82"/>
      <c r="FPU2" s="82"/>
      <c r="FPV2" s="82"/>
      <c r="FPW2" s="82"/>
      <c r="FPX2" s="82"/>
      <c r="FPY2" s="82"/>
      <c r="FPZ2" s="82"/>
      <c r="FQA2" s="82"/>
      <c r="FQB2" s="82"/>
      <c r="FQC2" s="82"/>
      <c r="FQD2" s="82"/>
      <c r="FQE2" s="82"/>
      <c r="FQF2" s="82"/>
      <c r="FQG2" s="82"/>
      <c r="FQH2" s="82"/>
      <c r="FQI2" s="82"/>
      <c r="FQJ2" s="82"/>
      <c r="FQK2" s="82"/>
      <c r="FQL2" s="82"/>
      <c r="FQM2" s="82"/>
      <c r="FQN2" s="82"/>
      <c r="FQO2" s="82"/>
      <c r="FQP2" s="82"/>
      <c r="FQQ2" s="82"/>
      <c r="FQR2" s="82"/>
      <c r="FQS2" s="82"/>
      <c r="FQT2" s="82"/>
      <c r="FQU2" s="82"/>
      <c r="FQV2" s="82"/>
      <c r="FQW2" s="82"/>
      <c r="FQX2" s="82"/>
      <c r="FQY2" s="82"/>
      <c r="FQZ2" s="82"/>
      <c r="FRA2" s="82"/>
      <c r="FRB2" s="82"/>
      <c r="FRC2" s="82"/>
      <c r="FRD2" s="82"/>
      <c r="FRE2" s="82"/>
      <c r="FRF2" s="82"/>
      <c r="FRG2" s="82"/>
      <c r="FRH2" s="82"/>
      <c r="FRI2" s="82"/>
      <c r="FRJ2" s="82"/>
      <c r="FRK2" s="82"/>
      <c r="FRL2" s="82"/>
      <c r="FRM2" s="82"/>
      <c r="FRN2" s="82"/>
      <c r="FRO2" s="82"/>
      <c r="FRP2" s="82"/>
      <c r="FRQ2" s="82"/>
      <c r="FRR2" s="82"/>
      <c r="FRS2" s="82"/>
      <c r="FRT2" s="82"/>
      <c r="FRU2" s="82"/>
      <c r="FRV2" s="82"/>
      <c r="FRW2" s="82"/>
      <c r="FRX2" s="82"/>
      <c r="FRY2" s="82"/>
      <c r="FRZ2" s="82"/>
      <c r="FSA2" s="82"/>
      <c r="FSB2" s="82"/>
      <c r="FSC2" s="82"/>
      <c r="FSD2" s="82"/>
      <c r="FSE2" s="82"/>
      <c r="FSF2" s="82"/>
      <c r="FSG2" s="82"/>
      <c r="FSH2" s="82"/>
      <c r="FSI2" s="82"/>
      <c r="FSJ2" s="82"/>
      <c r="FSK2" s="82"/>
      <c r="FSL2" s="82"/>
      <c r="FSM2" s="82"/>
      <c r="FSN2" s="82"/>
      <c r="FSO2" s="82"/>
      <c r="FSP2" s="82"/>
      <c r="FSQ2" s="82"/>
      <c r="FSR2" s="82"/>
      <c r="FSS2" s="82"/>
      <c r="FST2" s="82"/>
      <c r="FSU2" s="82"/>
      <c r="FSV2" s="82"/>
      <c r="FSW2" s="82"/>
      <c r="FSX2" s="82"/>
      <c r="FSY2" s="82"/>
      <c r="FSZ2" s="82"/>
      <c r="FTA2" s="82"/>
      <c r="FTB2" s="82"/>
      <c r="FTC2" s="82"/>
      <c r="FTD2" s="82"/>
      <c r="FTE2" s="82"/>
      <c r="FTF2" s="82"/>
      <c r="FTG2" s="82"/>
      <c r="FTH2" s="82"/>
      <c r="FTI2" s="82"/>
      <c r="FTJ2" s="82"/>
      <c r="FTK2" s="82"/>
      <c r="FTL2" s="82"/>
      <c r="FTM2" s="82"/>
      <c r="FTN2" s="82"/>
      <c r="FTO2" s="82"/>
      <c r="FTP2" s="82"/>
      <c r="FTQ2" s="82"/>
      <c r="FTR2" s="82"/>
      <c r="FTS2" s="82"/>
      <c r="FTT2" s="82"/>
      <c r="FTU2" s="82"/>
      <c r="FTV2" s="82"/>
      <c r="FTW2" s="82"/>
      <c r="FTX2" s="82"/>
      <c r="FTY2" s="82"/>
      <c r="FTZ2" s="82"/>
      <c r="FUA2" s="82"/>
      <c r="FUB2" s="82"/>
      <c r="FUC2" s="82"/>
      <c r="FUD2" s="82"/>
      <c r="FUE2" s="82"/>
      <c r="FUF2" s="82"/>
      <c r="FUG2" s="82"/>
      <c r="FUH2" s="82"/>
      <c r="FUI2" s="82"/>
      <c r="FUJ2" s="82"/>
      <c r="FUK2" s="82"/>
      <c r="FUL2" s="82"/>
      <c r="FUM2" s="82"/>
      <c r="FUN2" s="82"/>
      <c r="FUO2" s="82"/>
      <c r="FUP2" s="82"/>
      <c r="FUQ2" s="82"/>
      <c r="FUR2" s="82"/>
      <c r="FUS2" s="82"/>
      <c r="FUT2" s="82"/>
      <c r="FUU2" s="82"/>
      <c r="FUV2" s="82"/>
      <c r="FUW2" s="82"/>
      <c r="FUX2" s="82"/>
      <c r="FUY2" s="82"/>
      <c r="FUZ2" s="82"/>
      <c r="FVA2" s="82"/>
      <c r="FVB2" s="82"/>
      <c r="FVC2" s="82"/>
      <c r="FVD2" s="82"/>
      <c r="FVE2" s="82"/>
      <c r="FVF2" s="82"/>
      <c r="FVG2" s="82"/>
      <c r="FVH2" s="82"/>
      <c r="FVI2" s="82"/>
      <c r="FVJ2" s="82"/>
      <c r="FVK2" s="82"/>
      <c r="FVL2" s="82"/>
      <c r="FVM2" s="82"/>
      <c r="FVN2" s="82"/>
      <c r="FVO2" s="82"/>
      <c r="FVP2" s="82"/>
      <c r="FVQ2" s="82"/>
      <c r="FVR2" s="82"/>
      <c r="FVS2" s="82"/>
      <c r="FVT2" s="82"/>
      <c r="FVU2" s="82"/>
      <c r="FVV2" s="82"/>
      <c r="FVW2" s="82"/>
      <c r="FVX2" s="82"/>
      <c r="FVY2" s="82"/>
      <c r="FVZ2" s="82"/>
      <c r="FWA2" s="82"/>
      <c r="FWB2" s="82"/>
      <c r="FWC2" s="82"/>
      <c r="FWD2" s="82"/>
      <c r="FWE2" s="82"/>
      <c r="FWF2" s="82"/>
      <c r="FWG2" s="82"/>
      <c r="FWH2" s="82"/>
      <c r="FWI2" s="82"/>
      <c r="FWJ2" s="82"/>
      <c r="FWK2" s="82"/>
      <c r="FWL2" s="82"/>
      <c r="FWM2" s="82"/>
      <c r="FWN2" s="82"/>
      <c r="FWO2" s="82"/>
      <c r="FWP2" s="82"/>
      <c r="FWQ2" s="82"/>
      <c r="FWR2" s="82"/>
      <c r="FWS2" s="82"/>
      <c r="FWT2" s="82"/>
      <c r="FWU2" s="82"/>
      <c r="FWV2" s="82"/>
      <c r="FWW2" s="82"/>
      <c r="FWX2" s="82"/>
      <c r="FWY2" s="82"/>
      <c r="FWZ2" s="82"/>
      <c r="FXA2" s="82"/>
      <c r="FXB2" s="82"/>
      <c r="FXC2" s="82"/>
      <c r="FXD2" s="82"/>
      <c r="FXE2" s="82"/>
      <c r="FXF2" s="82"/>
      <c r="FXG2" s="82"/>
      <c r="FXH2" s="82"/>
      <c r="FXI2" s="82"/>
      <c r="FXJ2" s="82"/>
      <c r="FXK2" s="82"/>
      <c r="FXL2" s="82"/>
      <c r="FXM2" s="82"/>
      <c r="FXN2" s="82"/>
      <c r="FXO2" s="82"/>
      <c r="FXP2" s="82"/>
      <c r="FXQ2" s="82"/>
      <c r="FXR2" s="82"/>
      <c r="FXS2" s="82"/>
      <c r="FXT2" s="82"/>
      <c r="FXU2" s="82"/>
      <c r="FXV2" s="82"/>
      <c r="FXW2" s="82"/>
      <c r="FXX2" s="82"/>
      <c r="FXY2" s="82"/>
      <c r="FXZ2" s="82"/>
      <c r="FYA2" s="82"/>
      <c r="FYB2" s="82"/>
      <c r="FYC2" s="82"/>
      <c r="FYD2" s="82"/>
      <c r="FYE2" s="82"/>
      <c r="FYF2" s="82"/>
      <c r="FYG2" s="82"/>
      <c r="FYH2" s="82"/>
      <c r="FYI2" s="82"/>
      <c r="FYJ2" s="82"/>
      <c r="FYK2" s="82"/>
      <c r="FYL2" s="82"/>
      <c r="FYM2" s="82"/>
      <c r="FYN2" s="82"/>
      <c r="FYO2" s="82"/>
      <c r="FYP2" s="82"/>
      <c r="FYQ2" s="82"/>
      <c r="FYR2" s="82"/>
      <c r="FYS2" s="82"/>
      <c r="FYT2" s="82"/>
      <c r="FYU2" s="82"/>
      <c r="FYV2" s="82"/>
      <c r="FYW2" s="82"/>
      <c r="FYX2" s="82"/>
      <c r="FYY2" s="82"/>
      <c r="FYZ2" s="82"/>
      <c r="FZA2" s="82"/>
      <c r="FZB2" s="82"/>
      <c r="FZC2" s="82"/>
      <c r="FZD2" s="82"/>
      <c r="FZE2" s="82"/>
      <c r="FZF2" s="82"/>
      <c r="FZG2" s="82"/>
      <c r="FZH2" s="82"/>
      <c r="FZI2" s="82"/>
      <c r="FZJ2" s="82"/>
      <c r="FZK2" s="82"/>
      <c r="FZL2" s="82"/>
      <c r="FZM2" s="82"/>
      <c r="FZN2" s="82"/>
      <c r="FZO2" s="82"/>
      <c r="FZP2" s="82"/>
      <c r="FZQ2" s="82"/>
      <c r="FZR2" s="82"/>
      <c r="FZS2" s="82"/>
      <c r="FZT2" s="82"/>
      <c r="FZU2" s="82"/>
      <c r="FZV2" s="82"/>
      <c r="FZW2" s="82"/>
      <c r="FZX2" s="82"/>
      <c r="FZY2" s="82"/>
      <c r="FZZ2" s="82"/>
      <c r="GAA2" s="82"/>
      <c r="GAB2" s="82"/>
      <c r="GAC2" s="82"/>
      <c r="GAD2" s="82"/>
      <c r="GAE2" s="82"/>
      <c r="GAF2" s="82"/>
      <c r="GAG2" s="82"/>
      <c r="GAH2" s="82"/>
      <c r="GAI2" s="82"/>
      <c r="GAJ2" s="82"/>
      <c r="GAK2" s="82"/>
      <c r="GAL2" s="82"/>
      <c r="GAM2" s="82"/>
      <c r="GAN2" s="82"/>
      <c r="GAO2" s="82"/>
      <c r="GAP2" s="82"/>
      <c r="GAQ2" s="82"/>
      <c r="GAR2" s="82"/>
      <c r="GAS2" s="82"/>
      <c r="GAT2" s="82"/>
      <c r="GAU2" s="82"/>
      <c r="GAV2" s="82"/>
      <c r="GAW2" s="82"/>
      <c r="GAX2" s="82"/>
      <c r="GAY2" s="82"/>
      <c r="GAZ2" s="82"/>
      <c r="GBA2" s="82"/>
      <c r="GBB2" s="82"/>
      <c r="GBC2" s="82"/>
      <c r="GBD2" s="82"/>
      <c r="GBE2" s="82"/>
      <c r="GBF2" s="82"/>
      <c r="GBG2" s="82"/>
      <c r="GBH2" s="82"/>
      <c r="GBI2" s="82"/>
      <c r="GBJ2" s="82"/>
      <c r="GBK2" s="82"/>
      <c r="GBL2" s="82"/>
      <c r="GBM2" s="82"/>
      <c r="GBN2" s="82"/>
      <c r="GBO2" s="82"/>
      <c r="GBP2" s="82"/>
      <c r="GBQ2" s="82"/>
      <c r="GBR2" s="82"/>
      <c r="GBS2" s="82"/>
      <c r="GBT2" s="82"/>
      <c r="GBU2" s="82"/>
      <c r="GBV2" s="82"/>
      <c r="GBW2" s="82"/>
      <c r="GBX2" s="82"/>
      <c r="GBY2" s="82"/>
      <c r="GBZ2" s="82"/>
      <c r="GCA2" s="82"/>
      <c r="GCB2" s="82"/>
      <c r="GCC2" s="82"/>
      <c r="GCD2" s="82"/>
      <c r="GCE2" s="82"/>
      <c r="GCF2" s="82"/>
      <c r="GCG2" s="82"/>
      <c r="GCH2" s="82"/>
      <c r="GCI2" s="82"/>
      <c r="GCJ2" s="82"/>
      <c r="GCK2" s="82"/>
      <c r="GCL2" s="82"/>
      <c r="GCM2" s="82"/>
      <c r="GCN2" s="82"/>
      <c r="GCO2" s="82"/>
      <c r="GCP2" s="82"/>
      <c r="GCQ2" s="82"/>
      <c r="GCR2" s="82"/>
      <c r="GCS2" s="82"/>
      <c r="GCT2" s="82"/>
      <c r="GCU2" s="82"/>
      <c r="GCV2" s="82"/>
      <c r="GCW2" s="82"/>
      <c r="GCX2" s="82"/>
      <c r="GCY2" s="82"/>
      <c r="GCZ2" s="82"/>
      <c r="GDA2" s="82"/>
      <c r="GDB2" s="82"/>
      <c r="GDC2" s="82"/>
      <c r="GDD2" s="82"/>
      <c r="GDE2" s="82"/>
      <c r="GDF2" s="82"/>
      <c r="GDG2" s="82"/>
      <c r="GDH2" s="82"/>
      <c r="GDI2" s="82"/>
      <c r="GDJ2" s="82"/>
      <c r="GDK2" s="82"/>
      <c r="GDL2" s="82"/>
      <c r="GDM2" s="82"/>
      <c r="GDN2" s="82"/>
      <c r="GDO2" s="82"/>
      <c r="GDP2" s="82"/>
      <c r="GDQ2" s="82"/>
      <c r="GDR2" s="82"/>
      <c r="GDS2" s="82"/>
      <c r="GDT2" s="82"/>
      <c r="GDU2" s="82"/>
      <c r="GDV2" s="82"/>
      <c r="GDW2" s="82"/>
      <c r="GDX2" s="82"/>
      <c r="GDY2" s="82"/>
      <c r="GDZ2" s="82"/>
      <c r="GEA2" s="82"/>
      <c r="GEB2" s="82"/>
      <c r="GEC2" s="82"/>
      <c r="GED2" s="82"/>
      <c r="GEE2" s="82"/>
      <c r="GEF2" s="82"/>
      <c r="GEG2" s="82"/>
      <c r="GEH2" s="82"/>
      <c r="GEI2" s="82"/>
      <c r="GEJ2" s="82"/>
      <c r="GEK2" s="82"/>
      <c r="GEL2" s="82"/>
      <c r="GEM2" s="82"/>
      <c r="GEN2" s="82"/>
      <c r="GEO2" s="82"/>
      <c r="GEP2" s="82"/>
      <c r="GEQ2" s="82"/>
      <c r="GER2" s="82"/>
      <c r="GES2" s="82"/>
      <c r="GET2" s="82"/>
      <c r="GEU2" s="82"/>
      <c r="GEV2" s="82"/>
      <c r="GEW2" s="82"/>
      <c r="GEX2" s="82"/>
      <c r="GEY2" s="82"/>
      <c r="GEZ2" s="82"/>
      <c r="GFA2" s="82"/>
      <c r="GFB2" s="82"/>
      <c r="GFC2" s="82"/>
      <c r="GFD2" s="82"/>
      <c r="GFE2" s="82"/>
      <c r="GFF2" s="82"/>
      <c r="GFG2" s="82"/>
      <c r="GFH2" s="82"/>
      <c r="GFI2" s="82"/>
      <c r="GFJ2" s="82"/>
      <c r="GFK2" s="82"/>
      <c r="GFL2" s="82"/>
      <c r="GFM2" s="82"/>
      <c r="GFN2" s="82"/>
      <c r="GFO2" s="82"/>
      <c r="GFP2" s="82"/>
      <c r="GFQ2" s="82"/>
      <c r="GFR2" s="82"/>
      <c r="GFS2" s="82"/>
      <c r="GFT2" s="82"/>
      <c r="GFU2" s="82"/>
      <c r="GFV2" s="82"/>
      <c r="GFW2" s="82"/>
      <c r="GFX2" s="82"/>
      <c r="GFY2" s="82"/>
      <c r="GFZ2" s="82"/>
      <c r="GGA2" s="82"/>
      <c r="GGB2" s="82"/>
      <c r="GGC2" s="82"/>
      <c r="GGD2" s="82"/>
      <c r="GGE2" s="82"/>
      <c r="GGF2" s="82"/>
      <c r="GGG2" s="82"/>
      <c r="GGH2" s="82"/>
      <c r="GGI2" s="82"/>
      <c r="GGJ2" s="82"/>
      <c r="GGK2" s="82"/>
      <c r="GGL2" s="82"/>
      <c r="GGM2" s="82"/>
      <c r="GGN2" s="82"/>
      <c r="GGO2" s="82"/>
      <c r="GGP2" s="82"/>
      <c r="GGQ2" s="82"/>
      <c r="GGR2" s="82"/>
      <c r="GGS2" s="82"/>
      <c r="GGT2" s="82"/>
      <c r="GGU2" s="82"/>
      <c r="GGV2" s="82"/>
      <c r="GGW2" s="82"/>
      <c r="GGX2" s="82"/>
      <c r="GGY2" s="82"/>
      <c r="GGZ2" s="82"/>
      <c r="GHA2" s="82"/>
      <c r="GHB2" s="82"/>
      <c r="GHC2" s="82"/>
      <c r="GHD2" s="82"/>
      <c r="GHE2" s="82"/>
      <c r="GHF2" s="82"/>
      <c r="GHG2" s="82"/>
      <c r="GHH2" s="82"/>
      <c r="GHI2" s="82"/>
      <c r="GHJ2" s="82"/>
      <c r="GHK2" s="82"/>
      <c r="GHL2" s="82"/>
      <c r="GHM2" s="82"/>
      <c r="GHN2" s="82"/>
      <c r="GHO2" s="82"/>
      <c r="GHP2" s="82"/>
      <c r="GHQ2" s="82"/>
      <c r="GHR2" s="82"/>
      <c r="GHS2" s="82"/>
      <c r="GHT2" s="82"/>
      <c r="GHU2" s="82"/>
      <c r="GHV2" s="82"/>
      <c r="GHW2" s="82"/>
      <c r="GHX2" s="82"/>
      <c r="GHY2" s="82"/>
      <c r="GHZ2" s="82"/>
      <c r="GIA2" s="82"/>
      <c r="GIB2" s="82"/>
      <c r="GIC2" s="82"/>
      <c r="GID2" s="82"/>
      <c r="GIE2" s="82"/>
      <c r="GIF2" s="82"/>
      <c r="GIG2" s="82"/>
      <c r="GIH2" s="82"/>
      <c r="GII2" s="82"/>
      <c r="GIJ2" s="82"/>
      <c r="GIK2" s="82"/>
      <c r="GIL2" s="82"/>
      <c r="GIM2" s="82"/>
      <c r="GIN2" s="82"/>
      <c r="GIO2" s="82"/>
      <c r="GIP2" s="82"/>
      <c r="GIQ2" s="82"/>
      <c r="GIR2" s="82"/>
      <c r="GIS2" s="82"/>
      <c r="GIT2" s="82"/>
      <c r="GIU2" s="82"/>
      <c r="GIV2" s="82"/>
      <c r="GIW2" s="82"/>
      <c r="GIX2" s="82"/>
      <c r="GIY2" s="82"/>
      <c r="GIZ2" s="82"/>
      <c r="GJA2" s="82"/>
      <c r="GJB2" s="82"/>
      <c r="GJC2" s="82"/>
      <c r="GJD2" s="82"/>
      <c r="GJE2" s="82"/>
      <c r="GJF2" s="82"/>
      <c r="GJG2" s="82"/>
      <c r="GJH2" s="82"/>
      <c r="GJI2" s="82"/>
      <c r="GJJ2" s="82"/>
      <c r="GJK2" s="82"/>
      <c r="GJL2" s="82"/>
      <c r="GJM2" s="82"/>
      <c r="GJN2" s="82"/>
      <c r="GJO2" s="82"/>
      <c r="GJP2" s="82"/>
      <c r="GJQ2" s="82"/>
      <c r="GJR2" s="82"/>
      <c r="GJS2" s="82"/>
      <c r="GJT2" s="82"/>
      <c r="GJU2" s="82"/>
      <c r="GJV2" s="82"/>
      <c r="GJW2" s="82"/>
      <c r="GJX2" s="82"/>
      <c r="GJY2" s="82"/>
      <c r="GJZ2" s="82"/>
      <c r="GKA2" s="82"/>
      <c r="GKB2" s="82"/>
      <c r="GKC2" s="82"/>
      <c r="GKD2" s="82"/>
      <c r="GKE2" s="82"/>
      <c r="GKF2" s="82"/>
      <c r="GKG2" s="82"/>
      <c r="GKH2" s="82"/>
      <c r="GKI2" s="82"/>
      <c r="GKJ2" s="82"/>
      <c r="GKK2" s="82"/>
      <c r="GKL2" s="82"/>
      <c r="GKM2" s="82"/>
      <c r="GKN2" s="82"/>
      <c r="GKO2" s="82"/>
      <c r="GKP2" s="82"/>
      <c r="GKQ2" s="82"/>
      <c r="GKR2" s="82"/>
      <c r="GKS2" s="82"/>
      <c r="GKT2" s="82"/>
      <c r="GKU2" s="82"/>
      <c r="GKV2" s="82"/>
      <c r="GKW2" s="82"/>
      <c r="GKX2" s="82"/>
      <c r="GKY2" s="82"/>
      <c r="GKZ2" s="82"/>
      <c r="GLA2" s="82"/>
      <c r="GLB2" s="82"/>
      <c r="GLC2" s="82"/>
      <c r="GLD2" s="82"/>
      <c r="GLE2" s="82"/>
      <c r="GLF2" s="82"/>
      <c r="GLG2" s="82"/>
      <c r="GLH2" s="82"/>
      <c r="GLI2" s="82"/>
      <c r="GLJ2" s="82"/>
      <c r="GLK2" s="82"/>
      <c r="GLL2" s="82"/>
      <c r="GLM2" s="82"/>
      <c r="GLN2" s="82"/>
      <c r="GLO2" s="82"/>
      <c r="GLP2" s="82"/>
      <c r="GLQ2" s="82"/>
      <c r="GLR2" s="82"/>
      <c r="GLS2" s="82"/>
      <c r="GLT2" s="82"/>
      <c r="GLU2" s="82"/>
      <c r="GLV2" s="82"/>
      <c r="GLW2" s="82"/>
      <c r="GLX2" s="82"/>
      <c r="GLY2" s="82"/>
      <c r="GLZ2" s="82"/>
      <c r="GMA2" s="82"/>
      <c r="GMB2" s="82"/>
      <c r="GMC2" s="82"/>
      <c r="GMD2" s="82"/>
      <c r="GME2" s="82"/>
      <c r="GMF2" s="82"/>
      <c r="GMG2" s="82"/>
      <c r="GMH2" s="82"/>
      <c r="GMI2" s="82"/>
      <c r="GMJ2" s="82"/>
      <c r="GMK2" s="82"/>
      <c r="GML2" s="82"/>
      <c r="GMM2" s="82"/>
      <c r="GMN2" s="82"/>
      <c r="GMO2" s="82"/>
      <c r="GMP2" s="82"/>
      <c r="GMQ2" s="82"/>
      <c r="GMR2" s="82"/>
      <c r="GMS2" s="82"/>
      <c r="GMT2" s="82"/>
      <c r="GMU2" s="82"/>
      <c r="GMV2" s="82"/>
      <c r="GMW2" s="82"/>
      <c r="GMX2" s="82"/>
      <c r="GMY2" s="82"/>
      <c r="GMZ2" s="82"/>
      <c r="GNA2" s="82"/>
      <c r="GNB2" s="82"/>
      <c r="GNC2" s="82"/>
      <c r="GND2" s="82"/>
      <c r="GNE2" s="82"/>
      <c r="GNF2" s="82"/>
      <c r="GNG2" s="82"/>
      <c r="GNH2" s="82"/>
      <c r="GNI2" s="82"/>
      <c r="GNJ2" s="82"/>
      <c r="GNK2" s="82"/>
      <c r="GNL2" s="82"/>
      <c r="GNM2" s="82"/>
      <c r="GNN2" s="82"/>
      <c r="GNO2" s="82"/>
      <c r="GNP2" s="82"/>
      <c r="GNQ2" s="82"/>
      <c r="GNR2" s="82"/>
      <c r="GNS2" s="82"/>
      <c r="GNT2" s="82"/>
      <c r="GNU2" s="82"/>
      <c r="GNV2" s="82"/>
      <c r="GNW2" s="82"/>
      <c r="GNX2" s="82"/>
      <c r="GNY2" s="82"/>
      <c r="GNZ2" s="82"/>
      <c r="GOA2" s="82"/>
      <c r="GOB2" s="82"/>
      <c r="GOC2" s="82"/>
      <c r="GOD2" s="82"/>
      <c r="GOE2" s="82"/>
      <c r="GOF2" s="82"/>
      <c r="GOG2" s="82"/>
      <c r="GOH2" s="82"/>
      <c r="GOI2" s="82"/>
      <c r="GOJ2" s="82"/>
      <c r="GOK2" s="82"/>
      <c r="GOL2" s="82"/>
      <c r="GOM2" s="82"/>
      <c r="GON2" s="82"/>
      <c r="GOO2" s="82"/>
      <c r="GOP2" s="82"/>
      <c r="GOQ2" s="82"/>
      <c r="GOR2" s="82"/>
      <c r="GOS2" s="82"/>
      <c r="GOT2" s="82"/>
      <c r="GOU2" s="82"/>
      <c r="GOV2" s="82"/>
      <c r="GOW2" s="82"/>
      <c r="GOX2" s="82"/>
      <c r="GOY2" s="82"/>
      <c r="GOZ2" s="82"/>
      <c r="GPA2" s="82"/>
      <c r="GPB2" s="82"/>
      <c r="GPC2" s="82"/>
      <c r="GPD2" s="82"/>
      <c r="GPE2" s="82"/>
      <c r="GPF2" s="82"/>
      <c r="GPG2" s="82"/>
      <c r="GPH2" s="82"/>
      <c r="GPI2" s="82"/>
      <c r="GPJ2" s="82"/>
      <c r="GPK2" s="82"/>
      <c r="GPL2" s="82"/>
      <c r="GPM2" s="82"/>
      <c r="GPN2" s="82"/>
      <c r="GPO2" s="82"/>
      <c r="GPP2" s="82"/>
      <c r="GPQ2" s="82"/>
      <c r="GPR2" s="82"/>
      <c r="GPS2" s="82"/>
      <c r="GPT2" s="82"/>
      <c r="GPU2" s="82"/>
      <c r="GPV2" s="82"/>
      <c r="GPW2" s="82"/>
      <c r="GPX2" s="82"/>
      <c r="GPY2" s="82"/>
      <c r="GPZ2" s="82"/>
      <c r="GQA2" s="82"/>
      <c r="GQB2" s="82"/>
      <c r="GQC2" s="82"/>
      <c r="GQD2" s="82"/>
      <c r="GQE2" s="82"/>
      <c r="GQF2" s="82"/>
      <c r="GQG2" s="82"/>
      <c r="GQH2" s="82"/>
      <c r="GQI2" s="82"/>
      <c r="GQJ2" s="82"/>
      <c r="GQK2" s="82"/>
      <c r="GQL2" s="82"/>
      <c r="GQM2" s="82"/>
      <c r="GQN2" s="82"/>
      <c r="GQO2" s="82"/>
      <c r="GQP2" s="82"/>
      <c r="GQQ2" s="82"/>
      <c r="GQR2" s="82"/>
      <c r="GQS2" s="82"/>
      <c r="GQT2" s="82"/>
      <c r="GQU2" s="82"/>
      <c r="GQV2" s="82"/>
      <c r="GQW2" s="82"/>
      <c r="GQX2" s="82"/>
      <c r="GQY2" s="82"/>
      <c r="GQZ2" s="82"/>
      <c r="GRA2" s="82"/>
      <c r="GRB2" s="82"/>
      <c r="GRC2" s="82"/>
      <c r="GRD2" s="82"/>
      <c r="GRE2" s="82"/>
      <c r="GRF2" s="82"/>
      <c r="GRG2" s="82"/>
      <c r="GRH2" s="82"/>
      <c r="GRI2" s="82"/>
      <c r="GRJ2" s="82"/>
      <c r="GRK2" s="82"/>
      <c r="GRL2" s="82"/>
      <c r="GRM2" s="82"/>
      <c r="GRN2" s="82"/>
      <c r="GRO2" s="82"/>
      <c r="GRP2" s="82"/>
      <c r="GRQ2" s="82"/>
      <c r="GRR2" s="82"/>
      <c r="GRS2" s="82"/>
      <c r="GRT2" s="82"/>
      <c r="GRU2" s="82"/>
      <c r="GRV2" s="82"/>
      <c r="GRW2" s="82"/>
      <c r="GRX2" s="82"/>
      <c r="GRY2" s="82"/>
      <c r="GRZ2" s="82"/>
      <c r="GSA2" s="82"/>
      <c r="GSB2" s="82"/>
      <c r="GSC2" s="82"/>
      <c r="GSD2" s="82"/>
      <c r="GSE2" s="82"/>
      <c r="GSF2" s="82"/>
      <c r="GSG2" s="82"/>
      <c r="GSH2" s="82"/>
      <c r="GSI2" s="82"/>
      <c r="GSJ2" s="82"/>
      <c r="GSK2" s="82"/>
      <c r="GSL2" s="82"/>
      <c r="GSM2" s="82"/>
      <c r="GSN2" s="82"/>
      <c r="GSO2" s="82"/>
      <c r="GSP2" s="82"/>
      <c r="GSQ2" s="82"/>
      <c r="GSR2" s="82"/>
      <c r="GSS2" s="82"/>
      <c r="GST2" s="82"/>
      <c r="GSU2" s="82"/>
      <c r="GSV2" s="82"/>
      <c r="GSW2" s="82"/>
      <c r="GSX2" s="82"/>
      <c r="GSY2" s="82"/>
      <c r="GSZ2" s="82"/>
      <c r="GTA2" s="82"/>
      <c r="GTB2" s="82"/>
      <c r="GTC2" s="82"/>
      <c r="GTD2" s="82"/>
      <c r="GTE2" s="82"/>
      <c r="GTF2" s="82"/>
      <c r="GTG2" s="82"/>
      <c r="GTH2" s="82"/>
      <c r="GTI2" s="82"/>
      <c r="GTJ2" s="82"/>
      <c r="GTK2" s="82"/>
      <c r="GTL2" s="82"/>
      <c r="GTM2" s="82"/>
      <c r="GTN2" s="82"/>
      <c r="GTO2" s="82"/>
      <c r="GTP2" s="82"/>
      <c r="GTQ2" s="82"/>
      <c r="GTR2" s="82"/>
      <c r="GTS2" s="82"/>
      <c r="GTT2" s="82"/>
      <c r="GTU2" s="82"/>
      <c r="GTV2" s="82"/>
      <c r="GTW2" s="82"/>
      <c r="GTX2" s="82"/>
      <c r="GTY2" s="82"/>
      <c r="GTZ2" s="82"/>
      <c r="GUA2" s="82"/>
      <c r="GUB2" s="82"/>
      <c r="GUC2" s="82"/>
      <c r="GUD2" s="82"/>
      <c r="GUE2" s="82"/>
      <c r="GUF2" s="82"/>
      <c r="GUG2" s="82"/>
      <c r="GUH2" s="82"/>
      <c r="GUI2" s="82"/>
      <c r="GUJ2" s="82"/>
      <c r="GUK2" s="82"/>
      <c r="GUL2" s="82"/>
      <c r="GUM2" s="82"/>
      <c r="GUN2" s="82"/>
      <c r="GUO2" s="82"/>
      <c r="GUP2" s="82"/>
      <c r="GUQ2" s="82"/>
      <c r="GUR2" s="82"/>
      <c r="GUS2" s="82"/>
      <c r="GUT2" s="82"/>
      <c r="GUU2" s="82"/>
      <c r="GUV2" s="82"/>
      <c r="GUW2" s="82"/>
      <c r="GUX2" s="82"/>
      <c r="GUY2" s="82"/>
      <c r="GUZ2" s="82"/>
      <c r="GVA2" s="82"/>
      <c r="GVB2" s="82"/>
      <c r="GVC2" s="82"/>
      <c r="GVD2" s="82"/>
      <c r="GVE2" s="82"/>
      <c r="GVF2" s="82"/>
      <c r="GVG2" s="82"/>
      <c r="GVH2" s="82"/>
      <c r="GVI2" s="82"/>
      <c r="GVJ2" s="82"/>
      <c r="GVK2" s="82"/>
      <c r="GVL2" s="82"/>
      <c r="GVM2" s="82"/>
      <c r="GVN2" s="82"/>
      <c r="GVO2" s="82"/>
      <c r="GVP2" s="82"/>
      <c r="GVQ2" s="82"/>
      <c r="GVR2" s="82"/>
      <c r="GVS2" s="82"/>
      <c r="GVT2" s="82"/>
      <c r="GVU2" s="82"/>
      <c r="GVV2" s="82"/>
      <c r="GVW2" s="82"/>
      <c r="GVX2" s="82"/>
      <c r="GVY2" s="82"/>
      <c r="GVZ2" s="82"/>
      <c r="GWA2" s="82"/>
      <c r="GWB2" s="82"/>
      <c r="GWC2" s="82"/>
      <c r="GWD2" s="82"/>
      <c r="GWE2" s="82"/>
      <c r="GWF2" s="82"/>
      <c r="GWG2" s="82"/>
      <c r="GWH2" s="82"/>
      <c r="GWI2" s="82"/>
      <c r="GWJ2" s="82"/>
      <c r="GWK2" s="82"/>
      <c r="GWL2" s="82"/>
      <c r="GWM2" s="82"/>
      <c r="GWN2" s="82"/>
      <c r="GWO2" s="82"/>
      <c r="GWP2" s="82"/>
      <c r="GWQ2" s="82"/>
      <c r="GWR2" s="82"/>
      <c r="GWS2" s="82"/>
      <c r="GWT2" s="82"/>
      <c r="GWU2" s="82"/>
      <c r="GWV2" s="82"/>
      <c r="GWW2" s="82"/>
      <c r="GWX2" s="82"/>
      <c r="GWY2" s="82"/>
      <c r="GWZ2" s="82"/>
      <c r="GXA2" s="82"/>
      <c r="GXB2" s="82"/>
      <c r="GXC2" s="82"/>
      <c r="GXD2" s="82"/>
      <c r="GXE2" s="82"/>
      <c r="GXF2" s="82"/>
      <c r="GXG2" s="82"/>
      <c r="GXH2" s="82"/>
      <c r="GXI2" s="82"/>
      <c r="GXJ2" s="82"/>
      <c r="GXK2" s="82"/>
      <c r="GXL2" s="82"/>
      <c r="GXM2" s="82"/>
      <c r="GXN2" s="82"/>
      <c r="GXO2" s="82"/>
      <c r="GXP2" s="82"/>
      <c r="GXQ2" s="82"/>
      <c r="GXR2" s="82"/>
      <c r="GXS2" s="82"/>
      <c r="GXT2" s="82"/>
      <c r="GXU2" s="82"/>
      <c r="GXV2" s="82"/>
      <c r="GXW2" s="82"/>
      <c r="GXX2" s="82"/>
      <c r="GXY2" s="82"/>
      <c r="GXZ2" s="82"/>
      <c r="GYA2" s="82"/>
      <c r="GYB2" s="82"/>
      <c r="GYC2" s="82"/>
      <c r="GYD2" s="82"/>
      <c r="GYE2" s="82"/>
      <c r="GYF2" s="82"/>
      <c r="GYG2" s="82"/>
      <c r="GYH2" s="82"/>
      <c r="GYI2" s="82"/>
      <c r="GYJ2" s="82"/>
      <c r="GYK2" s="82"/>
      <c r="GYL2" s="82"/>
      <c r="GYM2" s="82"/>
      <c r="GYN2" s="82"/>
      <c r="GYO2" s="82"/>
      <c r="GYP2" s="82"/>
      <c r="GYQ2" s="82"/>
      <c r="GYR2" s="82"/>
      <c r="GYS2" s="82"/>
      <c r="GYT2" s="82"/>
      <c r="GYU2" s="82"/>
      <c r="GYV2" s="82"/>
      <c r="GYW2" s="82"/>
      <c r="GYX2" s="82"/>
      <c r="GYY2" s="82"/>
      <c r="GYZ2" s="82"/>
      <c r="GZA2" s="82"/>
      <c r="GZB2" s="82"/>
      <c r="GZC2" s="82"/>
      <c r="GZD2" s="82"/>
      <c r="GZE2" s="82"/>
      <c r="GZF2" s="82"/>
      <c r="GZG2" s="82"/>
      <c r="GZH2" s="82"/>
      <c r="GZI2" s="82"/>
      <c r="GZJ2" s="82"/>
      <c r="GZK2" s="82"/>
      <c r="GZL2" s="82"/>
      <c r="GZM2" s="82"/>
      <c r="GZN2" s="82"/>
      <c r="GZO2" s="82"/>
      <c r="GZP2" s="82"/>
      <c r="GZQ2" s="82"/>
      <c r="GZR2" s="82"/>
      <c r="GZS2" s="82"/>
      <c r="GZT2" s="82"/>
      <c r="GZU2" s="82"/>
      <c r="GZV2" s="82"/>
      <c r="GZW2" s="82"/>
      <c r="GZX2" s="82"/>
      <c r="GZY2" s="82"/>
      <c r="GZZ2" s="82"/>
      <c r="HAA2" s="82"/>
      <c r="HAB2" s="82"/>
      <c r="HAC2" s="82"/>
      <c r="HAD2" s="82"/>
      <c r="HAE2" s="82"/>
      <c r="HAF2" s="82"/>
      <c r="HAG2" s="82"/>
      <c r="HAH2" s="82"/>
      <c r="HAI2" s="82"/>
      <c r="HAJ2" s="82"/>
      <c r="HAK2" s="82"/>
      <c r="HAL2" s="82"/>
      <c r="HAM2" s="82"/>
      <c r="HAN2" s="82"/>
      <c r="HAO2" s="82"/>
      <c r="HAP2" s="82"/>
      <c r="HAQ2" s="82"/>
      <c r="HAR2" s="82"/>
      <c r="HAS2" s="82"/>
      <c r="HAT2" s="82"/>
      <c r="HAU2" s="82"/>
      <c r="HAV2" s="82"/>
      <c r="HAW2" s="82"/>
      <c r="HAX2" s="82"/>
      <c r="HAY2" s="82"/>
      <c r="HAZ2" s="82"/>
      <c r="HBA2" s="82"/>
      <c r="HBB2" s="82"/>
      <c r="HBC2" s="82"/>
      <c r="HBD2" s="82"/>
      <c r="HBE2" s="82"/>
      <c r="HBF2" s="82"/>
      <c r="HBG2" s="82"/>
      <c r="HBH2" s="82"/>
      <c r="HBI2" s="82"/>
      <c r="HBJ2" s="82"/>
      <c r="HBK2" s="82"/>
      <c r="HBL2" s="82"/>
      <c r="HBM2" s="82"/>
      <c r="HBN2" s="82"/>
      <c r="HBO2" s="82"/>
      <c r="HBP2" s="82"/>
      <c r="HBQ2" s="82"/>
      <c r="HBR2" s="82"/>
      <c r="HBS2" s="82"/>
      <c r="HBT2" s="82"/>
      <c r="HBU2" s="82"/>
      <c r="HBV2" s="82"/>
      <c r="HBW2" s="82"/>
      <c r="HBX2" s="82"/>
      <c r="HBY2" s="82"/>
      <c r="HBZ2" s="82"/>
      <c r="HCA2" s="82"/>
      <c r="HCB2" s="82"/>
      <c r="HCC2" s="82"/>
      <c r="HCD2" s="82"/>
      <c r="HCE2" s="82"/>
      <c r="HCF2" s="82"/>
      <c r="HCG2" s="82"/>
      <c r="HCH2" s="82"/>
      <c r="HCI2" s="82"/>
      <c r="HCJ2" s="82"/>
      <c r="HCK2" s="82"/>
      <c r="HCL2" s="82"/>
      <c r="HCM2" s="82"/>
      <c r="HCN2" s="82"/>
      <c r="HCO2" s="82"/>
      <c r="HCP2" s="82"/>
      <c r="HCQ2" s="82"/>
      <c r="HCR2" s="82"/>
      <c r="HCS2" s="82"/>
      <c r="HCT2" s="82"/>
      <c r="HCU2" s="82"/>
      <c r="HCV2" s="82"/>
      <c r="HCW2" s="82"/>
      <c r="HCX2" s="82"/>
      <c r="HCY2" s="82"/>
      <c r="HCZ2" s="82"/>
      <c r="HDA2" s="82"/>
      <c r="HDB2" s="82"/>
      <c r="HDC2" s="82"/>
      <c r="HDD2" s="82"/>
      <c r="HDE2" s="82"/>
      <c r="HDF2" s="82"/>
      <c r="HDG2" s="82"/>
      <c r="HDH2" s="82"/>
      <c r="HDI2" s="82"/>
      <c r="HDJ2" s="82"/>
      <c r="HDK2" s="82"/>
      <c r="HDL2" s="82"/>
      <c r="HDM2" s="82"/>
      <c r="HDN2" s="82"/>
      <c r="HDO2" s="82"/>
      <c r="HDP2" s="82"/>
      <c r="HDQ2" s="82"/>
      <c r="HDR2" s="82"/>
      <c r="HDS2" s="82"/>
      <c r="HDT2" s="82"/>
      <c r="HDU2" s="82"/>
      <c r="HDV2" s="82"/>
      <c r="HDW2" s="82"/>
      <c r="HDX2" s="82"/>
      <c r="HDY2" s="82"/>
      <c r="HDZ2" s="82"/>
      <c r="HEA2" s="82"/>
      <c r="HEB2" s="82"/>
      <c r="HEC2" s="82"/>
      <c r="HED2" s="82"/>
      <c r="HEE2" s="82"/>
      <c r="HEF2" s="82"/>
      <c r="HEG2" s="82"/>
      <c r="HEH2" s="82"/>
      <c r="HEI2" s="82"/>
      <c r="HEJ2" s="82"/>
      <c r="HEK2" s="82"/>
      <c r="HEL2" s="82"/>
      <c r="HEM2" s="82"/>
      <c r="HEN2" s="82"/>
      <c r="HEO2" s="82"/>
      <c r="HEP2" s="82"/>
      <c r="HEQ2" s="82"/>
      <c r="HER2" s="82"/>
      <c r="HES2" s="82"/>
      <c r="HET2" s="82"/>
      <c r="HEU2" s="82"/>
      <c r="HEV2" s="82"/>
      <c r="HEW2" s="82"/>
      <c r="HEX2" s="82"/>
      <c r="HEY2" s="82"/>
      <c r="HEZ2" s="82"/>
      <c r="HFA2" s="82"/>
      <c r="HFB2" s="82"/>
      <c r="HFC2" s="82"/>
      <c r="HFD2" s="82"/>
      <c r="HFE2" s="82"/>
      <c r="HFF2" s="82"/>
      <c r="HFG2" s="82"/>
      <c r="HFH2" s="82"/>
      <c r="HFI2" s="82"/>
      <c r="HFJ2" s="82"/>
      <c r="HFK2" s="82"/>
      <c r="HFL2" s="82"/>
      <c r="HFM2" s="82"/>
      <c r="HFN2" s="82"/>
      <c r="HFO2" s="82"/>
      <c r="HFP2" s="82"/>
      <c r="HFQ2" s="82"/>
      <c r="HFR2" s="82"/>
      <c r="HFS2" s="82"/>
      <c r="HFT2" s="82"/>
      <c r="HFU2" s="82"/>
      <c r="HFV2" s="82"/>
      <c r="HFW2" s="82"/>
      <c r="HFX2" s="82"/>
      <c r="HFY2" s="82"/>
      <c r="HFZ2" s="82"/>
      <c r="HGA2" s="82"/>
      <c r="HGB2" s="82"/>
      <c r="HGC2" s="82"/>
      <c r="HGD2" s="82"/>
      <c r="HGE2" s="82"/>
      <c r="HGF2" s="82"/>
      <c r="HGG2" s="82"/>
      <c r="HGH2" s="82"/>
      <c r="HGI2" s="82"/>
      <c r="HGJ2" s="82"/>
      <c r="HGK2" s="82"/>
      <c r="HGL2" s="82"/>
      <c r="HGM2" s="82"/>
      <c r="HGN2" s="82"/>
      <c r="HGO2" s="82"/>
      <c r="HGP2" s="82"/>
      <c r="HGQ2" s="82"/>
      <c r="HGR2" s="82"/>
      <c r="HGS2" s="82"/>
      <c r="HGT2" s="82"/>
      <c r="HGU2" s="82"/>
      <c r="HGV2" s="82"/>
      <c r="HGW2" s="82"/>
      <c r="HGX2" s="82"/>
      <c r="HGY2" s="82"/>
      <c r="HGZ2" s="82"/>
      <c r="HHA2" s="82"/>
      <c r="HHB2" s="82"/>
      <c r="HHC2" s="82"/>
      <c r="HHD2" s="82"/>
      <c r="HHE2" s="82"/>
      <c r="HHF2" s="82"/>
      <c r="HHG2" s="82"/>
      <c r="HHH2" s="82"/>
      <c r="HHI2" s="82"/>
      <c r="HHJ2" s="82"/>
      <c r="HHK2" s="82"/>
      <c r="HHL2" s="82"/>
      <c r="HHM2" s="82"/>
      <c r="HHN2" s="82"/>
      <c r="HHO2" s="82"/>
      <c r="HHP2" s="82"/>
      <c r="HHQ2" s="82"/>
      <c r="HHR2" s="82"/>
      <c r="HHS2" s="82"/>
      <c r="HHT2" s="82"/>
      <c r="HHU2" s="82"/>
      <c r="HHV2" s="82"/>
      <c r="HHW2" s="82"/>
      <c r="HHX2" s="82"/>
      <c r="HHY2" s="82"/>
      <c r="HHZ2" s="82"/>
      <c r="HIA2" s="82"/>
      <c r="HIB2" s="82"/>
      <c r="HIC2" s="82"/>
      <c r="HID2" s="82"/>
      <c r="HIE2" s="82"/>
      <c r="HIF2" s="82"/>
      <c r="HIG2" s="82"/>
      <c r="HIH2" s="82"/>
      <c r="HII2" s="82"/>
      <c r="HIJ2" s="82"/>
      <c r="HIK2" s="82"/>
      <c r="HIL2" s="82"/>
      <c r="HIM2" s="82"/>
      <c r="HIN2" s="82"/>
      <c r="HIO2" s="82"/>
      <c r="HIP2" s="82"/>
      <c r="HIQ2" s="82"/>
      <c r="HIR2" s="82"/>
      <c r="HIS2" s="82"/>
      <c r="HIT2" s="82"/>
      <c r="HIU2" s="82"/>
      <c r="HIV2" s="82"/>
      <c r="HIW2" s="82"/>
      <c r="HIX2" s="82"/>
      <c r="HIY2" s="82"/>
      <c r="HIZ2" s="82"/>
      <c r="HJA2" s="82"/>
      <c r="HJB2" s="82"/>
      <c r="HJC2" s="82"/>
      <c r="HJD2" s="82"/>
      <c r="HJE2" s="82"/>
      <c r="HJF2" s="82"/>
      <c r="HJG2" s="82"/>
      <c r="HJH2" s="82"/>
      <c r="HJI2" s="82"/>
      <c r="HJJ2" s="82"/>
      <c r="HJK2" s="82"/>
      <c r="HJL2" s="82"/>
      <c r="HJM2" s="82"/>
      <c r="HJN2" s="82"/>
      <c r="HJO2" s="82"/>
      <c r="HJP2" s="82"/>
      <c r="HJQ2" s="82"/>
      <c r="HJR2" s="82"/>
      <c r="HJS2" s="82"/>
      <c r="HJT2" s="82"/>
      <c r="HJU2" s="82"/>
      <c r="HJV2" s="82"/>
      <c r="HJW2" s="82"/>
      <c r="HJX2" s="82"/>
      <c r="HJY2" s="82"/>
      <c r="HJZ2" s="82"/>
      <c r="HKA2" s="82"/>
      <c r="HKB2" s="82"/>
      <c r="HKC2" s="82"/>
      <c r="HKD2" s="82"/>
      <c r="HKE2" s="82"/>
      <c r="HKF2" s="82"/>
      <c r="HKG2" s="82"/>
      <c r="HKH2" s="82"/>
      <c r="HKI2" s="82"/>
      <c r="HKJ2" s="82"/>
      <c r="HKK2" s="82"/>
      <c r="HKL2" s="82"/>
      <c r="HKM2" s="82"/>
      <c r="HKN2" s="82"/>
      <c r="HKO2" s="82"/>
      <c r="HKP2" s="82"/>
      <c r="HKQ2" s="82"/>
      <c r="HKR2" s="82"/>
      <c r="HKS2" s="82"/>
      <c r="HKT2" s="82"/>
      <c r="HKU2" s="82"/>
      <c r="HKV2" s="82"/>
      <c r="HKW2" s="82"/>
      <c r="HKX2" s="82"/>
      <c r="HKY2" s="82"/>
      <c r="HKZ2" s="82"/>
      <c r="HLA2" s="82"/>
      <c r="HLB2" s="82"/>
      <c r="HLC2" s="82"/>
      <c r="HLD2" s="82"/>
      <c r="HLE2" s="82"/>
      <c r="HLF2" s="82"/>
      <c r="HLG2" s="82"/>
      <c r="HLH2" s="82"/>
      <c r="HLI2" s="82"/>
      <c r="HLJ2" s="82"/>
      <c r="HLK2" s="82"/>
      <c r="HLL2" s="82"/>
      <c r="HLM2" s="82"/>
      <c r="HLN2" s="82"/>
      <c r="HLO2" s="82"/>
      <c r="HLP2" s="82"/>
      <c r="HLQ2" s="82"/>
      <c r="HLR2" s="82"/>
      <c r="HLS2" s="82"/>
      <c r="HLT2" s="82"/>
      <c r="HLU2" s="82"/>
      <c r="HLV2" s="82"/>
      <c r="HLW2" s="82"/>
      <c r="HLX2" s="82"/>
      <c r="HLY2" s="82"/>
      <c r="HLZ2" s="82"/>
      <c r="HMA2" s="82"/>
      <c r="HMB2" s="82"/>
      <c r="HMC2" s="82"/>
      <c r="HMD2" s="82"/>
      <c r="HME2" s="82"/>
      <c r="HMF2" s="82"/>
      <c r="HMG2" s="82"/>
      <c r="HMH2" s="82"/>
      <c r="HMI2" s="82"/>
      <c r="HMJ2" s="82"/>
      <c r="HMK2" s="82"/>
      <c r="HML2" s="82"/>
      <c r="HMM2" s="82"/>
      <c r="HMN2" s="82"/>
      <c r="HMO2" s="82"/>
      <c r="HMP2" s="82"/>
      <c r="HMQ2" s="82"/>
      <c r="HMR2" s="82"/>
      <c r="HMS2" s="82"/>
      <c r="HMT2" s="82"/>
      <c r="HMU2" s="82"/>
      <c r="HMV2" s="82"/>
      <c r="HMW2" s="82"/>
      <c r="HMX2" s="82"/>
      <c r="HMY2" s="82"/>
      <c r="HMZ2" s="82"/>
      <c r="HNA2" s="82"/>
      <c r="HNB2" s="82"/>
      <c r="HNC2" s="82"/>
      <c r="HND2" s="82"/>
      <c r="HNE2" s="82"/>
      <c r="HNF2" s="82"/>
      <c r="HNG2" s="82"/>
      <c r="HNH2" s="82"/>
      <c r="HNI2" s="82"/>
      <c r="HNJ2" s="82"/>
      <c r="HNK2" s="82"/>
      <c r="HNL2" s="82"/>
      <c r="HNM2" s="82"/>
      <c r="HNN2" s="82"/>
      <c r="HNO2" s="82"/>
      <c r="HNP2" s="82"/>
      <c r="HNQ2" s="82"/>
      <c r="HNR2" s="82"/>
      <c r="HNS2" s="82"/>
      <c r="HNT2" s="82"/>
      <c r="HNU2" s="82"/>
      <c r="HNV2" s="82"/>
      <c r="HNW2" s="82"/>
      <c r="HNX2" s="82"/>
      <c r="HNY2" s="82"/>
      <c r="HNZ2" s="82"/>
      <c r="HOA2" s="82"/>
      <c r="HOB2" s="82"/>
      <c r="HOC2" s="82"/>
      <c r="HOD2" s="82"/>
      <c r="HOE2" s="82"/>
      <c r="HOF2" s="82"/>
      <c r="HOG2" s="82"/>
      <c r="HOH2" s="82"/>
      <c r="HOI2" s="82"/>
      <c r="HOJ2" s="82"/>
      <c r="HOK2" s="82"/>
      <c r="HOL2" s="82"/>
      <c r="HOM2" s="82"/>
      <c r="HON2" s="82"/>
      <c r="HOO2" s="82"/>
      <c r="HOP2" s="82"/>
      <c r="HOQ2" s="82"/>
      <c r="HOR2" s="82"/>
      <c r="HOS2" s="82"/>
      <c r="HOT2" s="82"/>
      <c r="HOU2" s="82"/>
      <c r="HOV2" s="82"/>
      <c r="HOW2" s="82"/>
      <c r="HOX2" s="82"/>
      <c r="HOY2" s="82"/>
      <c r="HOZ2" s="82"/>
      <c r="HPA2" s="82"/>
      <c r="HPB2" s="82"/>
      <c r="HPC2" s="82"/>
      <c r="HPD2" s="82"/>
      <c r="HPE2" s="82"/>
      <c r="HPF2" s="82"/>
      <c r="HPG2" s="82"/>
      <c r="HPH2" s="82"/>
      <c r="HPI2" s="82"/>
      <c r="HPJ2" s="82"/>
      <c r="HPK2" s="82"/>
      <c r="HPL2" s="82"/>
      <c r="HPM2" s="82"/>
      <c r="HPN2" s="82"/>
      <c r="HPO2" s="82"/>
      <c r="HPP2" s="82"/>
      <c r="HPQ2" s="82"/>
      <c r="HPR2" s="82"/>
      <c r="HPS2" s="82"/>
      <c r="HPT2" s="82"/>
      <c r="HPU2" s="82"/>
      <c r="HPV2" s="82"/>
      <c r="HPW2" s="82"/>
      <c r="HPX2" s="82"/>
      <c r="HPY2" s="82"/>
      <c r="HPZ2" s="82"/>
      <c r="HQA2" s="82"/>
      <c r="HQB2" s="82"/>
      <c r="HQC2" s="82"/>
      <c r="HQD2" s="82"/>
      <c r="HQE2" s="82"/>
      <c r="HQF2" s="82"/>
      <c r="HQG2" s="82"/>
      <c r="HQH2" s="82"/>
      <c r="HQI2" s="82"/>
      <c r="HQJ2" s="82"/>
      <c r="HQK2" s="82"/>
      <c r="HQL2" s="82"/>
      <c r="HQM2" s="82"/>
      <c r="HQN2" s="82"/>
      <c r="HQO2" s="82"/>
      <c r="HQP2" s="82"/>
      <c r="HQQ2" s="82"/>
      <c r="HQR2" s="82"/>
      <c r="HQS2" s="82"/>
      <c r="HQT2" s="82"/>
      <c r="HQU2" s="82"/>
      <c r="HQV2" s="82"/>
      <c r="HQW2" s="82"/>
      <c r="HQX2" s="82"/>
      <c r="HQY2" s="82"/>
      <c r="HQZ2" s="82"/>
      <c r="HRA2" s="82"/>
      <c r="HRB2" s="82"/>
      <c r="HRC2" s="82"/>
      <c r="HRD2" s="82"/>
      <c r="HRE2" s="82"/>
      <c r="HRF2" s="82"/>
      <c r="HRG2" s="82"/>
      <c r="HRH2" s="82"/>
      <c r="HRI2" s="82"/>
      <c r="HRJ2" s="82"/>
      <c r="HRK2" s="82"/>
      <c r="HRL2" s="82"/>
      <c r="HRM2" s="82"/>
      <c r="HRN2" s="82"/>
      <c r="HRO2" s="82"/>
      <c r="HRP2" s="82"/>
      <c r="HRQ2" s="82"/>
      <c r="HRR2" s="82"/>
      <c r="HRS2" s="82"/>
      <c r="HRT2" s="82"/>
      <c r="HRU2" s="82"/>
      <c r="HRV2" s="82"/>
      <c r="HRW2" s="82"/>
      <c r="HRX2" s="82"/>
      <c r="HRY2" s="82"/>
      <c r="HRZ2" s="82"/>
      <c r="HSA2" s="82"/>
      <c r="HSB2" s="82"/>
      <c r="HSC2" s="82"/>
      <c r="HSD2" s="82"/>
      <c r="HSE2" s="82"/>
      <c r="HSF2" s="82"/>
      <c r="HSG2" s="82"/>
      <c r="HSH2" s="82"/>
      <c r="HSI2" s="82"/>
      <c r="HSJ2" s="82"/>
      <c r="HSK2" s="82"/>
      <c r="HSL2" s="82"/>
      <c r="HSM2" s="82"/>
      <c r="HSN2" s="82"/>
      <c r="HSO2" s="82"/>
      <c r="HSP2" s="82"/>
      <c r="HSQ2" s="82"/>
      <c r="HSR2" s="82"/>
      <c r="HSS2" s="82"/>
      <c r="HST2" s="82"/>
      <c r="HSU2" s="82"/>
      <c r="HSV2" s="82"/>
      <c r="HSW2" s="82"/>
      <c r="HSX2" s="82"/>
      <c r="HSY2" s="82"/>
      <c r="HSZ2" s="82"/>
      <c r="HTA2" s="82"/>
      <c r="HTB2" s="82"/>
      <c r="HTC2" s="82"/>
      <c r="HTD2" s="82"/>
      <c r="HTE2" s="82"/>
      <c r="HTF2" s="82"/>
      <c r="HTG2" s="82"/>
      <c r="HTH2" s="82"/>
      <c r="HTI2" s="82"/>
      <c r="HTJ2" s="82"/>
      <c r="HTK2" s="82"/>
      <c r="HTL2" s="82"/>
      <c r="HTM2" s="82"/>
      <c r="HTN2" s="82"/>
      <c r="HTO2" s="82"/>
      <c r="HTP2" s="82"/>
      <c r="HTQ2" s="82"/>
      <c r="HTR2" s="82"/>
      <c r="HTS2" s="82"/>
      <c r="HTT2" s="82"/>
      <c r="HTU2" s="82"/>
      <c r="HTV2" s="82"/>
      <c r="HTW2" s="82"/>
      <c r="HTX2" s="82"/>
      <c r="HTY2" s="82"/>
      <c r="HTZ2" s="82"/>
      <c r="HUA2" s="82"/>
      <c r="HUB2" s="82"/>
      <c r="HUC2" s="82"/>
      <c r="HUD2" s="82"/>
      <c r="HUE2" s="82"/>
      <c r="HUF2" s="82"/>
      <c r="HUG2" s="82"/>
      <c r="HUH2" s="82"/>
      <c r="HUI2" s="82"/>
      <c r="HUJ2" s="82"/>
      <c r="HUK2" s="82"/>
      <c r="HUL2" s="82"/>
      <c r="HUM2" s="82"/>
      <c r="HUN2" s="82"/>
      <c r="HUO2" s="82"/>
      <c r="HUP2" s="82"/>
      <c r="HUQ2" s="82"/>
      <c r="HUR2" s="82"/>
      <c r="HUS2" s="82"/>
      <c r="HUT2" s="82"/>
      <c r="HUU2" s="82"/>
      <c r="HUV2" s="82"/>
      <c r="HUW2" s="82"/>
      <c r="HUX2" s="82"/>
      <c r="HUY2" s="82"/>
      <c r="HUZ2" s="82"/>
      <c r="HVA2" s="82"/>
      <c r="HVB2" s="82"/>
      <c r="HVC2" s="82"/>
      <c r="HVD2" s="82"/>
      <c r="HVE2" s="82"/>
      <c r="HVF2" s="82"/>
      <c r="HVG2" s="82"/>
      <c r="HVH2" s="82"/>
      <c r="HVI2" s="82"/>
      <c r="HVJ2" s="82"/>
      <c r="HVK2" s="82"/>
      <c r="HVL2" s="82"/>
      <c r="HVM2" s="82"/>
      <c r="HVN2" s="82"/>
      <c r="HVO2" s="82"/>
      <c r="HVP2" s="82"/>
      <c r="HVQ2" s="82"/>
      <c r="HVR2" s="82"/>
      <c r="HVS2" s="82"/>
      <c r="HVT2" s="82"/>
      <c r="HVU2" s="82"/>
      <c r="HVV2" s="82"/>
      <c r="HVW2" s="82"/>
      <c r="HVX2" s="82"/>
      <c r="HVY2" s="82"/>
      <c r="HVZ2" s="82"/>
      <c r="HWA2" s="82"/>
      <c r="HWB2" s="82"/>
      <c r="HWC2" s="82"/>
      <c r="HWD2" s="82"/>
      <c r="HWE2" s="82"/>
      <c r="HWF2" s="82"/>
      <c r="HWG2" s="82"/>
      <c r="HWH2" s="82"/>
      <c r="HWI2" s="82"/>
      <c r="HWJ2" s="82"/>
      <c r="HWK2" s="82"/>
      <c r="HWL2" s="82"/>
      <c r="HWM2" s="82"/>
      <c r="HWN2" s="82"/>
      <c r="HWO2" s="82"/>
      <c r="HWP2" s="82"/>
      <c r="HWQ2" s="82"/>
      <c r="HWR2" s="82"/>
      <c r="HWS2" s="82"/>
      <c r="HWT2" s="82"/>
      <c r="HWU2" s="82"/>
      <c r="HWV2" s="82"/>
      <c r="HWW2" s="82"/>
      <c r="HWX2" s="82"/>
      <c r="HWY2" s="82"/>
      <c r="HWZ2" s="82"/>
      <c r="HXA2" s="82"/>
      <c r="HXB2" s="82"/>
      <c r="HXC2" s="82"/>
      <c r="HXD2" s="82"/>
      <c r="HXE2" s="82"/>
      <c r="HXF2" s="82"/>
      <c r="HXG2" s="82"/>
      <c r="HXH2" s="82"/>
      <c r="HXI2" s="82"/>
      <c r="HXJ2" s="82"/>
      <c r="HXK2" s="82"/>
      <c r="HXL2" s="82"/>
      <c r="HXM2" s="82"/>
      <c r="HXN2" s="82"/>
      <c r="HXO2" s="82"/>
      <c r="HXP2" s="82"/>
      <c r="HXQ2" s="82"/>
      <c r="HXR2" s="82"/>
      <c r="HXS2" s="82"/>
      <c r="HXT2" s="82"/>
      <c r="HXU2" s="82"/>
      <c r="HXV2" s="82"/>
      <c r="HXW2" s="82"/>
      <c r="HXX2" s="82"/>
      <c r="HXY2" s="82"/>
      <c r="HXZ2" s="82"/>
      <c r="HYA2" s="82"/>
      <c r="HYB2" s="82"/>
      <c r="HYC2" s="82"/>
      <c r="HYD2" s="82"/>
      <c r="HYE2" s="82"/>
      <c r="HYF2" s="82"/>
      <c r="HYG2" s="82"/>
      <c r="HYH2" s="82"/>
      <c r="HYI2" s="82"/>
      <c r="HYJ2" s="82"/>
      <c r="HYK2" s="82"/>
      <c r="HYL2" s="82"/>
      <c r="HYM2" s="82"/>
      <c r="HYN2" s="82"/>
      <c r="HYO2" s="82"/>
      <c r="HYP2" s="82"/>
      <c r="HYQ2" s="82"/>
      <c r="HYR2" s="82"/>
      <c r="HYS2" s="82"/>
      <c r="HYT2" s="82"/>
      <c r="HYU2" s="82"/>
      <c r="HYV2" s="82"/>
      <c r="HYW2" s="82"/>
      <c r="HYX2" s="82"/>
      <c r="HYY2" s="82"/>
      <c r="HYZ2" s="82"/>
      <c r="HZA2" s="82"/>
      <c r="HZB2" s="82"/>
      <c r="HZC2" s="82"/>
      <c r="HZD2" s="82"/>
      <c r="HZE2" s="82"/>
      <c r="HZF2" s="82"/>
      <c r="HZG2" s="82"/>
      <c r="HZH2" s="82"/>
      <c r="HZI2" s="82"/>
      <c r="HZJ2" s="82"/>
      <c r="HZK2" s="82"/>
      <c r="HZL2" s="82"/>
      <c r="HZM2" s="82"/>
      <c r="HZN2" s="82"/>
      <c r="HZO2" s="82"/>
      <c r="HZP2" s="82"/>
      <c r="HZQ2" s="82"/>
      <c r="HZR2" s="82"/>
      <c r="HZS2" s="82"/>
      <c r="HZT2" s="82"/>
      <c r="HZU2" s="82"/>
      <c r="HZV2" s="82"/>
      <c r="HZW2" s="82"/>
      <c r="HZX2" s="82"/>
      <c r="HZY2" s="82"/>
      <c r="HZZ2" s="82"/>
      <c r="IAA2" s="82"/>
      <c r="IAB2" s="82"/>
      <c r="IAC2" s="82"/>
      <c r="IAD2" s="82"/>
      <c r="IAE2" s="82"/>
      <c r="IAF2" s="82"/>
      <c r="IAG2" s="82"/>
      <c r="IAH2" s="82"/>
      <c r="IAI2" s="82"/>
      <c r="IAJ2" s="82"/>
      <c r="IAK2" s="82"/>
      <c r="IAL2" s="82"/>
      <c r="IAM2" s="82"/>
      <c r="IAN2" s="82"/>
      <c r="IAO2" s="82"/>
      <c r="IAP2" s="82"/>
      <c r="IAQ2" s="82"/>
      <c r="IAR2" s="82"/>
      <c r="IAS2" s="82"/>
      <c r="IAT2" s="82"/>
      <c r="IAU2" s="82"/>
      <c r="IAV2" s="82"/>
      <c r="IAW2" s="82"/>
      <c r="IAX2" s="82"/>
      <c r="IAY2" s="82"/>
      <c r="IAZ2" s="82"/>
      <c r="IBA2" s="82"/>
      <c r="IBB2" s="82"/>
      <c r="IBC2" s="82"/>
      <c r="IBD2" s="82"/>
      <c r="IBE2" s="82"/>
      <c r="IBF2" s="82"/>
      <c r="IBG2" s="82"/>
      <c r="IBH2" s="82"/>
      <c r="IBI2" s="82"/>
      <c r="IBJ2" s="82"/>
      <c r="IBK2" s="82"/>
      <c r="IBL2" s="82"/>
      <c r="IBM2" s="82"/>
      <c r="IBN2" s="82"/>
      <c r="IBO2" s="82"/>
      <c r="IBP2" s="82"/>
      <c r="IBQ2" s="82"/>
      <c r="IBR2" s="82"/>
      <c r="IBS2" s="82"/>
      <c r="IBT2" s="82"/>
      <c r="IBU2" s="82"/>
      <c r="IBV2" s="82"/>
      <c r="IBW2" s="82"/>
      <c r="IBX2" s="82"/>
      <c r="IBY2" s="82"/>
      <c r="IBZ2" s="82"/>
      <c r="ICA2" s="82"/>
      <c r="ICB2" s="82"/>
      <c r="ICC2" s="82"/>
      <c r="ICD2" s="82"/>
      <c r="ICE2" s="82"/>
      <c r="ICF2" s="82"/>
      <c r="ICG2" s="82"/>
      <c r="ICH2" s="82"/>
      <c r="ICI2" s="82"/>
      <c r="ICJ2" s="82"/>
      <c r="ICK2" s="82"/>
      <c r="ICL2" s="82"/>
      <c r="ICM2" s="82"/>
      <c r="ICN2" s="82"/>
      <c r="ICO2" s="82"/>
      <c r="ICP2" s="82"/>
      <c r="ICQ2" s="82"/>
      <c r="ICR2" s="82"/>
      <c r="ICS2" s="82"/>
      <c r="ICT2" s="82"/>
      <c r="ICU2" s="82"/>
      <c r="ICV2" s="82"/>
      <c r="ICW2" s="82"/>
      <c r="ICX2" s="82"/>
      <c r="ICY2" s="82"/>
      <c r="ICZ2" s="82"/>
      <c r="IDA2" s="82"/>
      <c r="IDB2" s="82"/>
      <c r="IDC2" s="82"/>
      <c r="IDD2" s="82"/>
      <c r="IDE2" s="82"/>
      <c r="IDF2" s="82"/>
      <c r="IDG2" s="82"/>
      <c r="IDH2" s="82"/>
      <c r="IDI2" s="82"/>
      <c r="IDJ2" s="82"/>
      <c r="IDK2" s="82"/>
      <c r="IDL2" s="82"/>
      <c r="IDM2" s="82"/>
      <c r="IDN2" s="82"/>
      <c r="IDO2" s="82"/>
      <c r="IDP2" s="82"/>
      <c r="IDQ2" s="82"/>
      <c r="IDR2" s="82"/>
      <c r="IDS2" s="82"/>
      <c r="IDT2" s="82"/>
      <c r="IDU2" s="82"/>
      <c r="IDV2" s="82"/>
      <c r="IDW2" s="82"/>
      <c r="IDX2" s="82"/>
      <c r="IDY2" s="82"/>
      <c r="IDZ2" s="82"/>
      <c r="IEA2" s="82"/>
      <c r="IEB2" s="82"/>
      <c r="IEC2" s="82"/>
      <c r="IED2" s="82"/>
      <c r="IEE2" s="82"/>
      <c r="IEF2" s="82"/>
      <c r="IEG2" s="82"/>
      <c r="IEH2" s="82"/>
      <c r="IEI2" s="82"/>
      <c r="IEJ2" s="82"/>
      <c r="IEK2" s="82"/>
      <c r="IEL2" s="82"/>
      <c r="IEM2" s="82"/>
      <c r="IEN2" s="82"/>
      <c r="IEO2" s="82"/>
      <c r="IEP2" s="82"/>
      <c r="IEQ2" s="82"/>
      <c r="IER2" s="82"/>
      <c r="IES2" s="82"/>
      <c r="IET2" s="82"/>
      <c r="IEU2" s="82"/>
      <c r="IEV2" s="82"/>
      <c r="IEW2" s="82"/>
      <c r="IEX2" s="82"/>
      <c r="IEY2" s="82"/>
      <c r="IEZ2" s="82"/>
      <c r="IFA2" s="82"/>
      <c r="IFB2" s="82"/>
      <c r="IFC2" s="82"/>
      <c r="IFD2" s="82"/>
      <c r="IFE2" s="82"/>
      <c r="IFF2" s="82"/>
      <c r="IFG2" s="82"/>
      <c r="IFH2" s="82"/>
      <c r="IFI2" s="82"/>
      <c r="IFJ2" s="82"/>
      <c r="IFK2" s="82"/>
      <c r="IFL2" s="82"/>
      <c r="IFM2" s="82"/>
      <c r="IFN2" s="82"/>
      <c r="IFO2" s="82"/>
      <c r="IFP2" s="82"/>
      <c r="IFQ2" s="82"/>
      <c r="IFR2" s="82"/>
      <c r="IFS2" s="82"/>
      <c r="IFT2" s="82"/>
      <c r="IFU2" s="82"/>
      <c r="IFV2" s="82"/>
      <c r="IFW2" s="82"/>
      <c r="IFX2" s="82"/>
      <c r="IFY2" s="82"/>
      <c r="IFZ2" s="82"/>
      <c r="IGA2" s="82"/>
      <c r="IGB2" s="82"/>
      <c r="IGC2" s="82"/>
      <c r="IGD2" s="82"/>
      <c r="IGE2" s="82"/>
      <c r="IGF2" s="82"/>
      <c r="IGG2" s="82"/>
      <c r="IGH2" s="82"/>
      <c r="IGI2" s="82"/>
      <c r="IGJ2" s="82"/>
      <c r="IGK2" s="82"/>
      <c r="IGL2" s="82"/>
      <c r="IGM2" s="82"/>
      <c r="IGN2" s="82"/>
      <c r="IGO2" s="82"/>
      <c r="IGP2" s="82"/>
      <c r="IGQ2" s="82"/>
      <c r="IGR2" s="82"/>
      <c r="IGS2" s="82"/>
      <c r="IGT2" s="82"/>
      <c r="IGU2" s="82"/>
      <c r="IGV2" s="82"/>
      <c r="IGW2" s="82"/>
      <c r="IGX2" s="82"/>
      <c r="IGY2" s="82"/>
      <c r="IGZ2" s="82"/>
      <c r="IHA2" s="82"/>
      <c r="IHB2" s="82"/>
      <c r="IHC2" s="82"/>
      <c r="IHD2" s="82"/>
      <c r="IHE2" s="82"/>
      <c r="IHF2" s="82"/>
      <c r="IHG2" s="82"/>
      <c r="IHH2" s="82"/>
      <c r="IHI2" s="82"/>
      <c r="IHJ2" s="82"/>
      <c r="IHK2" s="82"/>
      <c r="IHL2" s="82"/>
      <c r="IHM2" s="82"/>
      <c r="IHN2" s="82"/>
      <c r="IHO2" s="82"/>
      <c r="IHP2" s="82"/>
      <c r="IHQ2" s="82"/>
      <c r="IHR2" s="82"/>
      <c r="IHS2" s="82"/>
      <c r="IHT2" s="82"/>
      <c r="IHU2" s="82"/>
      <c r="IHV2" s="82"/>
      <c r="IHW2" s="82"/>
      <c r="IHX2" s="82"/>
      <c r="IHY2" s="82"/>
      <c r="IHZ2" s="82"/>
      <c r="IIA2" s="82"/>
      <c r="IIB2" s="82"/>
      <c r="IIC2" s="82"/>
      <c r="IID2" s="82"/>
      <c r="IIE2" s="82"/>
      <c r="IIF2" s="82"/>
      <c r="IIG2" s="82"/>
      <c r="IIH2" s="82"/>
      <c r="III2" s="82"/>
      <c r="IIJ2" s="82"/>
      <c r="IIK2" s="82"/>
      <c r="IIL2" s="82"/>
      <c r="IIM2" s="82"/>
      <c r="IIN2" s="82"/>
      <c r="IIO2" s="82"/>
      <c r="IIP2" s="82"/>
      <c r="IIQ2" s="82"/>
      <c r="IIR2" s="82"/>
      <c r="IIS2" s="82"/>
      <c r="IIT2" s="82"/>
      <c r="IIU2" s="82"/>
      <c r="IIV2" s="82"/>
      <c r="IIW2" s="82"/>
      <c r="IIX2" s="82"/>
      <c r="IIY2" s="82"/>
      <c r="IIZ2" s="82"/>
      <c r="IJA2" s="82"/>
      <c r="IJB2" s="82"/>
      <c r="IJC2" s="82"/>
      <c r="IJD2" s="82"/>
      <c r="IJE2" s="82"/>
      <c r="IJF2" s="82"/>
      <c r="IJG2" s="82"/>
      <c r="IJH2" s="82"/>
      <c r="IJI2" s="82"/>
      <c r="IJJ2" s="82"/>
      <c r="IJK2" s="82"/>
      <c r="IJL2" s="82"/>
      <c r="IJM2" s="82"/>
      <c r="IJN2" s="82"/>
      <c r="IJO2" s="82"/>
      <c r="IJP2" s="82"/>
      <c r="IJQ2" s="82"/>
      <c r="IJR2" s="82"/>
      <c r="IJS2" s="82"/>
      <c r="IJT2" s="82"/>
      <c r="IJU2" s="82"/>
      <c r="IJV2" s="82"/>
      <c r="IJW2" s="82"/>
      <c r="IJX2" s="82"/>
      <c r="IJY2" s="82"/>
      <c r="IJZ2" s="82"/>
      <c r="IKA2" s="82"/>
      <c r="IKB2" s="82"/>
      <c r="IKC2" s="82"/>
      <c r="IKD2" s="82"/>
      <c r="IKE2" s="82"/>
      <c r="IKF2" s="82"/>
      <c r="IKG2" s="82"/>
      <c r="IKH2" s="82"/>
      <c r="IKI2" s="82"/>
      <c r="IKJ2" s="82"/>
      <c r="IKK2" s="82"/>
      <c r="IKL2" s="82"/>
      <c r="IKM2" s="82"/>
      <c r="IKN2" s="82"/>
      <c r="IKO2" s="82"/>
      <c r="IKP2" s="82"/>
      <c r="IKQ2" s="82"/>
      <c r="IKR2" s="82"/>
      <c r="IKS2" s="82"/>
      <c r="IKT2" s="82"/>
      <c r="IKU2" s="82"/>
      <c r="IKV2" s="82"/>
      <c r="IKW2" s="82"/>
      <c r="IKX2" s="82"/>
      <c r="IKY2" s="82"/>
      <c r="IKZ2" s="82"/>
      <c r="ILA2" s="82"/>
      <c r="ILB2" s="82"/>
      <c r="ILC2" s="82"/>
      <c r="ILD2" s="82"/>
      <c r="ILE2" s="82"/>
      <c r="ILF2" s="82"/>
      <c r="ILG2" s="82"/>
      <c r="ILH2" s="82"/>
      <c r="ILI2" s="82"/>
      <c r="ILJ2" s="82"/>
      <c r="ILK2" s="82"/>
      <c r="ILL2" s="82"/>
      <c r="ILM2" s="82"/>
      <c r="ILN2" s="82"/>
      <c r="ILO2" s="82"/>
      <c r="ILP2" s="82"/>
      <c r="ILQ2" s="82"/>
      <c r="ILR2" s="82"/>
      <c r="ILS2" s="82"/>
      <c r="ILT2" s="82"/>
      <c r="ILU2" s="82"/>
      <c r="ILV2" s="82"/>
      <c r="ILW2" s="82"/>
      <c r="ILX2" s="82"/>
      <c r="ILY2" s="82"/>
      <c r="ILZ2" s="82"/>
      <c r="IMA2" s="82"/>
      <c r="IMB2" s="82"/>
      <c r="IMC2" s="82"/>
      <c r="IMD2" s="82"/>
      <c r="IME2" s="82"/>
      <c r="IMF2" s="82"/>
      <c r="IMG2" s="82"/>
      <c r="IMH2" s="82"/>
      <c r="IMI2" s="82"/>
      <c r="IMJ2" s="82"/>
      <c r="IMK2" s="82"/>
      <c r="IML2" s="82"/>
      <c r="IMM2" s="82"/>
      <c r="IMN2" s="82"/>
      <c r="IMO2" s="82"/>
      <c r="IMP2" s="82"/>
      <c r="IMQ2" s="82"/>
      <c r="IMR2" s="82"/>
      <c r="IMS2" s="82"/>
      <c r="IMT2" s="82"/>
      <c r="IMU2" s="82"/>
      <c r="IMV2" s="82"/>
      <c r="IMW2" s="82"/>
      <c r="IMX2" s="82"/>
      <c r="IMY2" s="82"/>
      <c r="IMZ2" s="82"/>
      <c r="INA2" s="82"/>
      <c r="INB2" s="82"/>
      <c r="INC2" s="82"/>
      <c r="IND2" s="82"/>
      <c r="INE2" s="82"/>
      <c r="INF2" s="82"/>
      <c r="ING2" s="82"/>
      <c r="INH2" s="82"/>
      <c r="INI2" s="82"/>
      <c r="INJ2" s="82"/>
      <c r="INK2" s="82"/>
      <c r="INL2" s="82"/>
      <c r="INM2" s="82"/>
      <c r="INN2" s="82"/>
      <c r="INO2" s="82"/>
      <c r="INP2" s="82"/>
      <c r="INQ2" s="82"/>
      <c r="INR2" s="82"/>
      <c r="INS2" s="82"/>
      <c r="INT2" s="82"/>
      <c r="INU2" s="82"/>
      <c r="INV2" s="82"/>
      <c r="INW2" s="82"/>
      <c r="INX2" s="82"/>
      <c r="INY2" s="82"/>
      <c r="INZ2" s="82"/>
      <c r="IOA2" s="82"/>
      <c r="IOB2" s="82"/>
      <c r="IOC2" s="82"/>
      <c r="IOD2" s="82"/>
      <c r="IOE2" s="82"/>
      <c r="IOF2" s="82"/>
      <c r="IOG2" s="82"/>
      <c r="IOH2" s="82"/>
      <c r="IOI2" s="82"/>
      <c r="IOJ2" s="82"/>
      <c r="IOK2" s="82"/>
      <c r="IOL2" s="82"/>
      <c r="IOM2" s="82"/>
      <c r="ION2" s="82"/>
      <c r="IOO2" s="82"/>
      <c r="IOP2" s="82"/>
      <c r="IOQ2" s="82"/>
      <c r="IOR2" s="82"/>
      <c r="IOS2" s="82"/>
      <c r="IOT2" s="82"/>
      <c r="IOU2" s="82"/>
      <c r="IOV2" s="82"/>
      <c r="IOW2" s="82"/>
      <c r="IOX2" s="82"/>
      <c r="IOY2" s="82"/>
      <c r="IOZ2" s="82"/>
      <c r="IPA2" s="82"/>
      <c r="IPB2" s="82"/>
      <c r="IPC2" s="82"/>
      <c r="IPD2" s="82"/>
      <c r="IPE2" s="82"/>
      <c r="IPF2" s="82"/>
      <c r="IPG2" s="82"/>
      <c r="IPH2" s="82"/>
      <c r="IPI2" s="82"/>
      <c r="IPJ2" s="82"/>
      <c r="IPK2" s="82"/>
      <c r="IPL2" s="82"/>
      <c r="IPM2" s="82"/>
      <c r="IPN2" s="82"/>
      <c r="IPO2" s="82"/>
      <c r="IPP2" s="82"/>
      <c r="IPQ2" s="82"/>
      <c r="IPR2" s="82"/>
      <c r="IPS2" s="82"/>
      <c r="IPT2" s="82"/>
      <c r="IPU2" s="82"/>
      <c r="IPV2" s="82"/>
      <c r="IPW2" s="82"/>
      <c r="IPX2" s="82"/>
      <c r="IPY2" s="82"/>
      <c r="IPZ2" s="82"/>
      <c r="IQA2" s="82"/>
      <c r="IQB2" s="82"/>
      <c r="IQC2" s="82"/>
      <c r="IQD2" s="82"/>
      <c r="IQE2" s="82"/>
      <c r="IQF2" s="82"/>
      <c r="IQG2" s="82"/>
      <c r="IQH2" s="82"/>
      <c r="IQI2" s="82"/>
      <c r="IQJ2" s="82"/>
      <c r="IQK2" s="82"/>
      <c r="IQL2" s="82"/>
      <c r="IQM2" s="82"/>
      <c r="IQN2" s="82"/>
      <c r="IQO2" s="82"/>
      <c r="IQP2" s="82"/>
      <c r="IQQ2" s="82"/>
      <c r="IQR2" s="82"/>
      <c r="IQS2" s="82"/>
      <c r="IQT2" s="82"/>
      <c r="IQU2" s="82"/>
      <c r="IQV2" s="82"/>
      <c r="IQW2" s="82"/>
      <c r="IQX2" s="82"/>
      <c r="IQY2" s="82"/>
      <c r="IQZ2" s="82"/>
      <c r="IRA2" s="82"/>
      <c r="IRB2" s="82"/>
      <c r="IRC2" s="82"/>
      <c r="IRD2" s="82"/>
      <c r="IRE2" s="82"/>
      <c r="IRF2" s="82"/>
      <c r="IRG2" s="82"/>
      <c r="IRH2" s="82"/>
      <c r="IRI2" s="82"/>
      <c r="IRJ2" s="82"/>
      <c r="IRK2" s="82"/>
      <c r="IRL2" s="82"/>
      <c r="IRM2" s="82"/>
      <c r="IRN2" s="82"/>
      <c r="IRO2" s="82"/>
      <c r="IRP2" s="82"/>
      <c r="IRQ2" s="82"/>
      <c r="IRR2" s="82"/>
      <c r="IRS2" s="82"/>
      <c r="IRT2" s="82"/>
      <c r="IRU2" s="82"/>
      <c r="IRV2" s="82"/>
      <c r="IRW2" s="82"/>
      <c r="IRX2" s="82"/>
      <c r="IRY2" s="82"/>
      <c r="IRZ2" s="82"/>
      <c r="ISA2" s="82"/>
      <c r="ISB2" s="82"/>
      <c r="ISC2" s="82"/>
      <c r="ISD2" s="82"/>
      <c r="ISE2" s="82"/>
      <c r="ISF2" s="82"/>
      <c r="ISG2" s="82"/>
      <c r="ISH2" s="82"/>
      <c r="ISI2" s="82"/>
      <c r="ISJ2" s="82"/>
      <c r="ISK2" s="82"/>
      <c r="ISL2" s="82"/>
      <c r="ISM2" s="82"/>
      <c r="ISN2" s="82"/>
      <c r="ISO2" s="82"/>
      <c r="ISP2" s="82"/>
      <c r="ISQ2" s="82"/>
      <c r="ISR2" s="82"/>
      <c r="ISS2" s="82"/>
      <c r="IST2" s="82"/>
      <c r="ISU2" s="82"/>
      <c r="ISV2" s="82"/>
      <c r="ISW2" s="82"/>
      <c r="ISX2" s="82"/>
      <c r="ISY2" s="82"/>
      <c r="ISZ2" s="82"/>
      <c r="ITA2" s="82"/>
      <c r="ITB2" s="82"/>
      <c r="ITC2" s="82"/>
      <c r="ITD2" s="82"/>
      <c r="ITE2" s="82"/>
      <c r="ITF2" s="82"/>
      <c r="ITG2" s="82"/>
      <c r="ITH2" s="82"/>
      <c r="ITI2" s="82"/>
      <c r="ITJ2" s="82"/>
      <c r="ITK2" s="82"/>
      <c r="ITL2" s="82"/>
      <c r="ITM2" s="82"/>
      <c r="ITN2" s="82"/>
      <c r="ITO2" s="82"/>
      <c r="ITP2" s="82"/>
      <c r="ITQ2" s="82"/>
      <c r="ITR2" s="82"/>
      <c r="ITS2" s="82"/>
      <c r="ITT2" s="82"/>
      <c r="ITU2" s="82"/>
      <c r="ITV2" s="82"/>
      <c r="ITW2" s="82"/>
      <c r="ITX2" s="82"/>
      <c r="ITY2" s="82"/>
      <c r="ITZ2" s="82"/>
      <c r="IUA2" s="82"/>
      <c r="IUB2" s="82"/>
      <c r="IUC2" s="82"/>
      <c r="IUD2" s="82"/>
      <c r="IUE2" s="82"/>
      <c r="IUF2" s="82"/>
      <c r="IUG2" s="82"/>
      <c r="IUH2" s="82"/>
      <c r="IUI2" s="82"/>
      <c r="IUJ2" s="82"/>
      <c r="IUK2" s="82"/>
      <c r="IUL2" s="82"/>
      <c r="IUM2" s="82"/>
      <c r="IUN2" s="82"/>
      <c r="IUO2" s="82"/>
      <c r="IUP2" s="82"/>
      <c r="IUQ2" s="82"/>
      <c r="IUR2" s="82"/>
      <c r="IUS2" s="82"/>
      <c r="IUT2" s="82"/>
      <c r="IUU2" s="82"/>
      <c r="IUV2" s="82"/>
      <c r="IUW2" s="82"/>
      <c r="IUX2" s="82"/>
      <c r="IUY2" s="82"/>
      <c r="IUZ2" s="82"/>
      <c r="IVA2" s="82"/>
      <c r="IVB2" s="82"/>
      <c r="IVC2" s="82"/>
      <c r="IVD2" s="82"/>
      <c r="IVE2" s="82"/>
      <c r="IVF2" s="82"/>
      <c r="IVG2" s="82"/>
      <c r="IVH2" s="82"/>
      <c r="IVI2" s="82"/>
      <c r="IVJ2" s="82"/>
      <c r="IVK2" s="82"/>
      <c r="IVL2" s="82"/>
      <c r="IVM2" s="82"/>
      <c r="IVN2" s="82"/>
      <c r="IVO2" s="82"/>
      <c r="IVP2" s="82"/>
      <c r="IVQ2" s="82"/>
      <c r="IVR2" s="82"/>
      <c r="IVS2" s="82"/>
      <c r="IVT2" s="82"/>
      <c r="IVU2" s="82"/>
      <c r="IVV2" s="82"/>
      <c r="IVW2" s="82"/>
      <c r="IVX2" s="82"/>
      <c r="IVY2" s="82"/>
      <c r="IVZ2" s="82"/>
      <c r="IWA2" s="82"/>
      <c r="IWB2" s="82"/>
      <c r="IWC2" s="82"/>
      <c r="IWD2" s="82"/>
      <c r="IWE2" s="82"/>
      <c r="IWF2" s="82"/>
      <c r="IWG2" s="82"/>
      <c r="IWH2" s="82"/>
      <c r="IWI2" s="82"/>
      <c r="IWJ2" s="82"/>
      <c r="IWK2" s="82"/>
      <c r="IWL2" s="82"/>
      <c r="IWM2" s="82"/>
      <c r="IWN2" s="82"/>
      <c r="IWO2" s="82"/>
      <c r="IWP2" s="82"/>
      <c r="IWQ2" s="82"/>
      <c r="IWR2" s="82"/>
      <c r="IWS2" s="82"/>
      <c r="IWT2" s="82"/>
      <c r="IWU2" s="82"/>
      <c r="IWV2" s="82"/>
      <c r="IWW2" s="82"/>
      <c r="IWX2" s="82"/>
      <c r="IWY2" s="82"/>
      <c r="IWZ2" s="82"/>
      <c r="IXA2" s="82"/>
      <c r="IXB2" s="82"/>
      <c r="IXC2" s="82"/>
      <c r="IXD2" s="82"/>
      <c r="IXE2" s="82"/>
      <c r="IXF2" s="82"/>
      <c r="IXG2" s="82"/>
      <c r="IXH2" s="82"/>
      <c r="IXI2" s="82"/>
      <c r="IXJ2" s="82"/>
      <c r="IXK2" s="82"/>
      <c r="IXL2" s="82"/>
      <c r="IXM2" s="82"/>
      <c r="IXN2" s="82"/>
      <c r="IXO2" s="82"/>
      <c r="IXP2" s="82"/>
      <c r="IXQ2" s="82"/>
      <c r="IXR2" s="82"/>
      <c r="IXS2" s="82"/>
      <c r="IXT2" s="82"/>
      <c r="IXU2" s="82"/>
      <c r="IXV2" s="82"/>
      <c r="IXW2" s="82"/>
      <c r="IXX2" s="82"/>
      <c r="IXY2" s="82"/>
      <c r="IXZ2" s="82"/>
      <c r="IYA2" s="82"/>
      <c r="IYB2" s="82"/>
      <c r="IYC2" s="82"/>
      <c r="IYD2" s="82"/>
      <c r="IYE2" s="82"/>
      <c r="IYF2" s="82"/>
      <c r="IYG2" s="82"/>
      <c r="IYH2" s="82"/>
      <c r="IYI2" s="82"/>
      <c r="IYJ2" s="82"/>
      <c r="IYK2" s="82"/>
      <c r="IYL2" s="82"/>
      <c r="IYM2" s="82"/>
      <c r="IYN2" s="82"/>
      <c r="IYO2" s="82"/>
      <c r="IYP2" s="82"/>
      <c r="IYQ2" s="82"/>
      <c r="IYR2" s="82"/>
      <c r="IYS2" s="82"/>
      <c r="IYT2" s="82"/>
      <c r="IYU2" s="82"/>
      <c r="IYV2" s="82"/>
      <c r="IYW2" s="82"/>
      <c r="IYX2" s="82"/>
      <c r="IYY2" s="82"/>
      <c r="IYZ2" s="82"/>
      <c r="IZA2" s="82"/>
      <c r="IZB2" s="82"/>
      <c r="IZC2" s="82"/>
      <c r="IZD2" s="82"/>
      <c r="IZE2" s="82"/>
      <c r="IZF2" s="82"/>
      <c r="IZG2" s="82"/>
      <c r="IZH2" s="82"/>
      <c r="IZI2" s="82"/>
      <c r="IZJ2" s="82"/>
      <c r="IZK2" s="82"/>
      <c r="IZL2" s="82"/>
      <c r="IZM2" s="82"/>
      <c r="IZN2" s="82"/>
      <c r="IZO2" s="82"/>
      <c r="IZP2" s="82"/>
      <c r="IZQ2" s="82"/>
      <c r="IZR2" s="82"/>
      <c r="IZS2" s="82"/>
      <c r="IZT2" s="82"/>
      <c r="IZU2" s="82"/>
      <c r="IZV2" s="82"/>
      <c r="IZW2" s="82"/>
      <c r="IZX2" s="82"/>
      <c r="IZY2" s="82"/>
      <c r="IZZ2" s="82"/>
      <c r="JAA2" s="82"/>
      <c r="JAB2" s="82"/>
      <c r="JAC2" s="82"/>
      <c r="JAD2" s="82"/>
      <c r="JAE2" s="82"/>
      <c r="JAF2" s="82"/>
      <c r="JAG2" s="82"/>
      <c r="JAH2" s="82"/>
      <c r="JAI2" s="82"/>
      <c r="JAJ2" s="82"/>
      <c r="JAK2" s="82"/>
      <c r="JAL2" s="82"/>
      <c r="JAM2" s="82"/>
      <c r="JAN2" s="82"/>
      <c r="JAO2" s="82"/>
      <c r="JAP2" s="82"/>
      <c r="JAQ2" s="82"/>
      <c r="JAR2" s="82"/>
      <c r="JAS2" s="82"/>
      <c r="JAT2" s="82"/>
      <c r="JAU2" s="82"/>
      <c r="JAV2" s="82"/>
      <c r="JAW2" s="82"/>
      <c r="JAX2" s="82"/>
      <c r="JAY2" s="82"/>
      <c r="JAZ2" s="82"/>
      <c r="JBA2" s="82"/>
      <c r="JBB2" s="82"/>
      <c r="JBC2" s="82"/>
      <c r="JBD2" s="82"/>
      <c r="JBE2" s="82"/>
      <c r="JBF2" s="82"/>
      <c r="JBG2" s="82"/>
      <c r="JBH2" s="82"/>
      <c r="JBI2" s="82"/>
      <c r="JBJ2" s="82"/>
      <c r="JBK2" s="82"/>
      <c r="JBL2" s="82"/>
      <c r="JBM2" s="82"/>
      <c r="JBN2" s="82"/>
      <c r="JBO2" s="82"/>
      <c r="JBP2" s="82"/>
      <c r="JBQ2" s="82"/>
      <c r="JBR2" s="82"/>
      <c r="JBS2" s="82"/>
      <c r="JBT2" s="82"/>
      <c r="JBU2" s="82"/>
      <c r="JBV2" s="82"/>
      <c r="JBW2" s="82"/>
      <c r="JBX2" s="82"/>
      <c r="JBY2" s="82"/>
      <c r="JBZ2" s="82"/>
      <c r="JCA2" s="82"/>
      <c r="JCB2" s="82"/>
      <c r="JCC2" s="82"/>
      <c r="JCD2" s="82"/>
      <c r="JCE2" s="82"/>
      <c r="JCF2" s="82"/>
      <c r="JCG2" s="82"/>
      <c r="JCH2" s="82"/>
      <c r="JCI2" s="82"/>
      <c r="JCJ2" s="82"/>
      <c r="JCK2" s="82"/>
      <c r="JCL2" s="82"/>
      <c r="JCM2" s="82"/>
      <c r="JCN2" s="82"/>
      <c r="JCO2" s="82"/>
      <c r="JCP2" s="82"/>
      <c r="JCQ2" s="82"/>
      <c r="JCR2" s="82"/>
      <c r="JCS2" s="82"/>
      <c r="JCT2" s="82"/>
      <c r="JCU2" s="82"/>
      <c r="JCV2" s="82"/>
      <c r="JCW2" s="82"/>
      <c r="JCX2" s="82"/>
      <c r="JCY2" s="82"/>
      <c r="JCZ2" s="82"/>
      <c r="JDA2" s="82"/>
      <c r="JDB2" s="82"/>
      <c r="JDC2" s="82"/>
      <c r="JDD2" s="82"/>
      <c r="JDE2" s="82"/>
      <c r="JDF2" s="82"/>
      <c r="JDG2" s="82"/>
      <c r="JDH2" s="82"/>
      <c r="JDI2" s="82"/>
      <c r="JDJ2" s="82"/>
      <c r="JDK2" s="82"/>
      <c r="JDL2" s="82"/>
      <c r="JDM2" s="82"/>
      <c r="JDN2" s="82"/>
      <c r="JDO2" s="82"/>
      <c r="JDP2" s="82"/>
      <c r="JDQ2" s="82"/>
      <c r="JDR2" s="82"/>
      <c r="JDS2" s="82"/>
      <c r="JDT2" s="82"/>
      <c r="JDU2" s="82"/>
      <c r="JDV2" s="82"/>
      <c r="JDW2" s="82"/>
      <c r="JDX2" s="82"/>
      <c r="JDY2" s="82"/>
      <c r="JDZ2" s="82"/>
      <c r="JEA2" s="82"/>
      <c r="JEB2" s="82"/>
      <c r="JEC2" s="82"/>
      <c r="JED2" s="82"/>
      <c r="JEE2" s="82"/>
      <c r="JEF2" s="82"/>
      <c r="JEG2" s="82"/>
      <c r="JEH2" s="82"/>
      <c r="JEI2" s="82"/>
      <c r="JEJ2" s="82"/>
      <c r="JEK2" s="82"/>
      <c r="JEL2" s="82"/>
      <c r="JEM2" s="82"/>
      <c r="JEN2" s="82"/>
      <c r="JEO2" s="82"/>
      <c r="JEP2" s="82"/>
      <c r="JEQ2" s="82"/>
      <c r="JER2" s="82"/>
      <c r="JES2" s="82"/>
      <c r="JET2" s="82"/>
      <c r="JEU2" s="82"/>
      <c r="JEV2" s="82"/>
      <c r="JEW2" s="82"/>
      <c r="JEX2" s="82"/>
      <c r="JEY2" s="82"/>
      <c r="JEZ2" s="82"/>
      <c r="JFA2" s="82"/>
      <c r="JFB2" s="82"/>
      <c r="JFC2" s="82"/>
      <c r="JFD2" s="82"/>
      <c r="JFE2" s="82"/>
      <c r="JFF2" s="82"/>
      <c r="JFG2" s="82"/>
      <c r="JFH2" s="82"/>
      <c r="JFI2" s="82"/>
      <c r="JFJ2" s="82"/>
      <c r="JFK2" s="82"/>
      <c r="JFL2" s="82"/>
      <c r="JFM2" s="82"/>
      <c r="JFN2" s="82"/>
      <c r="JFO2" s="82"/>
      <c r="JFP2" s="82"/>
      <c r="JFQ2" s="82"/>
      <c r="JFR2" s="82"/>
      <c r="JFS2" s="82"/>
      <c r="JFT2" s="82"/>
      <c r="JFU2" s="82"/>
      <c r="JFV2" s="82"/>
      <c r="JFW2" s="82"/>
      <c r="JFX2" s="82"/>
      <c r="JFY2" s="82"/>
      <c r="JFZ2" s="82"/>
      <c r="JGA2" s="82"/>
      <c r="JGB2" s="82"/>
      <c r="JGC2" s="82"/>
      <c r="JGD2" s="82"/>
      <c r="JGE2" s="82"/>
      <c r="JGF2" s="82"/>
      <c r="JGG2" s="82"/>
      <c r="JGH2" s="82"/>
      <c r="JGI2" s="82"/>
      <c r="JGJ2" s="82"/>
      <c r="JGK2" s="82"/>
      <c r="JGL2" s="82"/>
      <c r="JGM2" s="82"/>
      <c r="JGN2" s="82"/>
      <c r="JGO2" s="82"/>
      <c r="JGP2" s="82"/>
      <c r="JGQ2" s="82"/>
      <c r="JGR2" s="82"/>
      <c r="JGS2" s="82"/>
      <c r="JGT2" s="82"/>
      <c r="JGU2" s="82"/>
      <c r="JGV2" s="82"/>
      <c r="JGW2" s="82"/>
      <c r="JGX2" s="82"/>
      <c r="JGY2" s="82"/>
      <c r="JGZ2" s="82"/>
      <c r="JHA2" s="82"/>
      <c r="JHB2" s="82"/>
      <c r="JHC2" s="82"/>
      <c r="JHD2" s="82"/>
      <c r="JHE2" s="82"/>
      <c r="JHF2" s="82"/>
      <c r="JHG2" s="82"/>
      <c r="JHH2" s="82"/>
      <c r="JHI2" s="82"/>
      <c r="JHJ2" s="82"/>
      <c r="JHK2" s="82"/>
      <c r="JHL2" s="82"/>
      <c r="JHM2" s="82"/>
      <c r="JHN2" s="82"/>
      <c r="JHO2" s="82"/>
      <c r="JHP2" s="82"/>
      <c r="JHQ2" s="82"/>
      <c r="JHR2" s="82"/>
      <c r="JHS2" s="82"/>
      <c r="JHT2" s="82"/>
      <c r="JHU2" s="82"/>
      <c r="JHV2" s="82"/>
      <c r="JHW2" s="82"/>
      <c r="JHX2" s="82"/>
      <c r="JHY2" s="82"/>
      <c r="JHZ2" s="82"/>
      <c r="JIA2" s="82"/>
      <c r="JIB2" s="82"/>
      <c r="JIC2" s="82"/>
      <c r="JID2" s="82"/>
      <c r="JIE2" s="82"/>
      <c r="JIF2" s="82"/>
      <c r="JIG2" s="82"/>
      <c r="JIH2" s="82"/>
      <c r="JII2" s="82"/>
      <c r="JIJ2" s="82"/>
      <c r="JIK2" s="82"/>
      <c r="JIL2" s="82"/>
      <c r="JIM2" s="82"/>
      <c r="JIN2" s="82"/>
      <c r="JIO2" s="82"/>
      <c r="JIP2" s="82"/>
      <c r="JIQ2" s="82"/>
      <c r="JIR2" s="82"/>
      <c r="JIS2" s="82"/>
      <c r="JIT2" s="82"/>
      <c r="JIU2" s="82"/>
      <c r="JIV2" s="82"/>
      <c r="JIW2" s="82"/>
      <c r="JIX2" s="82"/>
      <c r="JIY2" s="82"/>
      <c r="JIZ2" s="82"/>
      <c r="JJA2" s="82"/>
      <c r="JJB2" s="82"/>
      <c r="JJC2" s="82"/>
      <c r="JJD2" s="82"/>
      <c r="JJE2" s="82"/>
      <c r="JJF2" s="82"/>
      <c r="JJG2" s="82"/>
      <c r="JJH2" s="82"/>
      <c r="JJI2" s="82"/>
      <c r="JJJ2" s="82"/>
      <c r="JJK2" s="82"/>
      <c r="JJL2" s="82"/>
      <c r="JJM2" s="82"/>
      <c r="JJN2" s="82"/>
      <c r="JJO2" s="82"/>
      <c r="JJP2" s="82"/>
      <c r="JJQ2" s="82"/>
      <c r="JJR2" s="82"/>
      <c r="JJS2" s="82"/>
      <c r="JJT2" s="82"/>
      <c r="JJU2" s="82"/>
      <c r="JJV2" s="82"/>
      <c r="JJW2" s="82"/>
      <c r="JJX2" s="82"/>
      <c r="JJY2" s="82"/>
      <c r="JJZ2" s="82"/>
      <c r="JKA2" s="82"/>
      <c r="JKB2" s="82"/>
      <c r="JKC2" s="82"/>
      <c r="JKD2" s="82"/>
      <c r="JKE2" s="82"/>
      <c r="JKF2" s="82"/>
      <c r="JKG2" s="82"/>
      <c r="JKH2" s="82"/>
      <c r="JKI2" s="82"/>
      <c r="JKJ2" s="82"/>
      <c r="JKK2" s="82"/>
      <c r="JKL2" s="82"/>
      <c r="JKM2" s="82"/>
      <c r="JKN2" s="82"/>
      <c r="JKO2" s="82"/>
      <c r="JKP2" s="82"/>
      <c r="JKQ2" s="82"/>
      <c r="JKR2" s="82"/>
      <c r="JKS2" s="82"/>
      <c r="JKT2" s="82"/>
      <c r="JKU2" s="82"/>
      <c r="JKV2" s="82"/>
      <c r="JKW2" s="82"/>
      <c r="JKX2" s="82"/>
      <c r="JKY2" s="82"/>
      <c r="JKZ2" s="82"/>
      <c r="JLA2" s="82"/>
      <c r="JLB2" s="82"/>
      <c r="JLC2" s="82"/>
      <c r="JLD2" s="82"/>
      <c r="JLE2" s="82"/>
      <c r="JLF2" s="82"/>
      <c r="JLG2" s="82"/>
      <c r="JLH2" s="82"/>
      <c r="JLI2" s="82"/>
      <c r="JLJ2" s="82"/>
      <c r="JLK2" s="82"/>
      <c r="JLL2" s="82"/>
      <c r="JLM2" s="82"/>
      <c r="JLN2" s="82"/>
      <c r="JLO2" s="82"/>
      <c r="JLP2" s="82"/>
      <c r="JLQ2" s="82"/>
      <c r="JLR2" s="82"/>
      <c r="JLS2" s="82"/>
      <c r="JLT2" s="82"/>
      <c r="JLU2" s="82"/>
      <c r="JLV2" s="82"/>
      <c r="JLW2" s="82"/>
      <c r="JLX2" s="82"/>
      <c r="JLY2" s="82"/>
      <c r="JLZ2" s="82"/>
      <c r="JMA2" s="82"/>
      <c r="JMB2" s="82"/>
      <c r="JMC2" s="82"/>
      <c r="JMD2" s="82"/>
      <c r="JME2" s="82"/>
      <c r="JMF2" s="82"/>
      <c r="JMG2" s="82"/>
      <c r="JMH2" s="82"/>
      <c r="JMI2" s="82"/>
      <c r="JMJ2" s="82"/>
      <c r="JMK2" s="82"/>
      <c r="JML2" s="82"/>
      <c r="JMM2" s="82"/>
      <c r="JMN2" s="82"/>
      <c r="JMO2" s="82"/>
      <c r="JMP2" s="82"/>
      <c r="JMQ2" s="82"/>
      <c r="JMR2" s="82"/>
      <c r="JMS2" s="82"/>
      <c r="JMT2" s="82"/>
      <c r="JMU2" s="82"/>
      <c r="JMV2" s="82"/>
      <c r="JMW2" s="82"/>
      <c r="JMX2" s="82"/>
      <c r="JMY2" s="82"/>
      <c r="JMZ2" s="82"/>
      <c r="JNA2" s="82"/>
      <c r="JNB2" s="82"/>
      <c r="JNC2" s="82"/>
      <c r="JND2" s="82"/>
      <c r="JNE2" s="82"/>
      <c r="JNF2" s="82"/>
      <c r="JNG2" s="82"/>
      <c r="JNH2" s="82"/>
      <c r="JNI2" s="82"/>
      <c r="JNJ2" s="82"/>
      <c r="JNK2" s="82"/>
      <c r="JNL2" s="82"/>
      <c r="JNM2" s="82"/>
      <c r="JNN2" s="82"/>
      <c r="JNO2" s="82"/>
      <c r="JNP2" s="82"/>
      <c r="JNQ2" s="82"/>
      <c r="JNR2" s="82"/>
      <c r="JNS2" s="82"/>
      <c r="JNT2" s="82"/>
      <c r="JNU2" s="82"/>
      <c r="JNV2" s="82"/>
      <c r="JNW2" s="82"/>
      <c r="JNX2" s="82"/>
      <c r="JNY2" s="82"/>
      <c r="JNZ2" s="82"/>
      <c r="JOA2" s="82"/>
      <c r="JOB2" s="82"/>
      <c r="JOC2" s="82"/>
      <c r="JOD2" s="82"/>
      <c r="JOE2" s="82"/>
      <c r="JOF2" s="82"/>
      <c r="JOG2" s="82"/>
      <c r="JOH2" s="82"/>
      <c r="JOI2" s="82"/>
      <c r="JOJ2" s="82"/>
      <c r="JOK2" s="82"/>
      <c r="JOL2" s="82"/>
      <c r="JOM2" s="82"/>
      <c r="JON2" s="82"/>
      <c r="JOO2" s="82"/>
      <c r="JOP2" s="82"/>
      <c r="JOQ2" s="82"/>
      <c r="JOR2" s="82"/>
      <c r="JOS2" s="82"/>
      <c r="JOT2" s="82"/>
      <c r="JOU2" s="82"/>
      <c r="JOV2" s="82"/>
      <c r="JOW2" s="82"/>
      <c r="JOX2" s="82"/>
      <c r="JOY2" s="82"/>
      <c r="JOZ2" s="82"/>
      <c r="JPA2" s="82"/>
      <c r="JPB2" s="82"/>
      <c r="JPC2" s="82"/>
      <c r="JPD2" s="82"/>
      <c r="JPE2" s="82"/>
      <c r="JPF2" s="82"/>
      <c r="JPG2" s="82"/>
      <c r="JPH2" s="82"/>
      <c r="JPI2" s="82"/>
      <c r="JPJ2" s="82"/>
      <c r="JPK2" s="82"/>
      <c r="JPL2" s="82"/>
      <c r="JPM2" s="82"/>
      <c r="JPN2" s="82"/>
      <c r="JPO2" s="82"/>
      <c r="JPP2" s="82"/>
      <c r="JPQ2" s="82"/>
      <c r="JPR2" s="82"/>
      <c r="JPS2" s="82"/>
      <c r="JPT2" s="82"/>
      <c r="JPU2" s="82"/>
      <c r="JPV2" s="82"/>
      <c r="JPW2" s="82"/>
      <c r="JPX2" s="82"/>
      <c r="JPY2" s="82"/>
      <c r="JPZ2" s="82"/>
      <c r="JQA2" s="82"/>
      <c r="JQB2" s="82"/>
      <c r="JQC2" s="82"/>
      <c r="JQD2" s="82"/>
      <c r="JQE2" s="82"/>
      <c r="JQF2" s="82"/>
      <c r="JQG2" s="82"/>
      <c r="JQH2" s="82"/>
      <c r="JQI2" s="82"/>
      <c r="JQJ2" s="82"/>
      <c r="JQK2" s="82"/>
      <c r="JQL2" s="82"/>
      <c r="JQM2" s="82"/>
      <c r="JQN2" s="82"/>
      <c r="JQO2" s="82"/>
      <c r="JQP2" s="82"/>
      <c r="JQQ2" s="82"/>
      <c r="JQR2" s="82"/>
      <c r="JQS2" s="82"/>
      <c r="JQT2" s="82"/>
      <c r="JQU2" s="82"/>
      <c r="JQV2" s="82"/>
      <c r="JQW2" s="82"/>
      <c r="JQX2" s="82"/>
      <c r="JQY2" s="82"/>
      <c r="JQZ2" s="82"/>
      <c r="JRA2" s="82"/>
      <c r="JRB2" s="82"/>
      <c r="JRC2" s="82"/>
      <c r="JRD2" s="82"/>
      <c r="JRE2" s="82"/>
      <c r="JRF2" s="82"/>
      <c r="JRG2" s="82"/>
      <c r="JRH2" s="82"/>
      <c r="JRI2" s="82"/>
      <c r="JRJ2" s="82"/>
      <c r="JRK2" s="82"/>
      <c r="JRL2" s="82"/>
      <c r="JRM2" s="82"/>
      <c r="JRN2" s="82"/>
      <c r="JRO2" s="82"/>
      <c r="JRP2" s="82"/>
      <c r="JRQ2" s="82"/>
      <c r="JRR2" s="82"/>
      <c r="JRS2" s="82"/>
      <c r="JRT2" s="82"/>
      <c r="JRU2" s="82"/>
      <c r="JRV2" s="82"/>
      <c r="JRW2" s="82"/>
      <c r="JRX2" s="82"/>
      <c r="JRY2" s="82"/>
      <c r="JRZ2" s="82"/>
      <c r="JSA2" s="82"/>
      <c r="JSB2" s="82"/>
      <c r="JSC2" s="82"/>
      <c r="JSD2" s="82"/>
      <c r="JSE2" s="82"/>
      <c r="JSF2" s="82"/>
      <c r="JSG2" s="82"/>
      <c r="JSH2" s="82"/>
      <c r="JSI2" s="82"/>
      <c r="JSJ2" s="82"/>
      <c r="JSK2" s="82"/>
      <c r="JSL2" s="82"/>
      <c r="JSM2" s="82"/>
      <c r="JSN2" s="82"/>
      <c r="JSO2" s="82"/>
      <c r="JSP2" s="82"/>
      <c r="JSQ2" s="82"/>
      <c r="JSR2" s="82"/>
      <c r="JSS2" s="82"/>
      <c r="JST2" s="82"/>
      <c r="JSU2" s="82"/>
      <c r="JSV2" s="82"/>
      <c r="JSW2" s="82"/>
      <c r="JSX2" s="82"/>
      <c r="JSY2" s="82"/>
      <c r="JSZ2" s="82"/>
      <c r="JTA2" s="82"/>
      <c r="JTB2" s="82"/>
      <c r="JTC2" s="82"/>
      <c r="JTD2" s="82"/>
      <c r="JTE2" s="82"/>
      <c r="JTF2" s="82"/>
      <c r="JTG2" s="82"/>
      <c r="JTH2" s="82"/>
      <c r="JTI2" s="82"/>
      <c r="JTJ2" s="82"/>
      <c r="JTK2" s="82"/>
      <c r="JTL2" s="82"/>
      <c r="JTM2" s="82"/>
      <c r="JTN2" s="82"/>
      <c r="JTO2" s="82"/>
      <c r="JTP2" s="82"/>
      <c r="JTQ2" s="82"/>
      <c r="JTR2" s="82"/>
      <c r="JTS2" s="82"/>
      <c r="JTT2" s="82"/>
      <c r="JTU2" s="82"/>
      <c r="JTV2" s="82"/>
      <c r="JTW2" s="82"/>
      <c r="JTX2" s="82"/>
      <c r="JTY2" s="82"/>
      <c r="JTZ2" s="82"/>
      <c r="JUA2" s="82"/>
      <c r="JUB2" s="82"/>
      <c r="JUC2" s="82"/>
      <c r="JUD2" s="82"/>
      <c r="JUE2" s="82"/>
      <c r="JUF2" s="82"/>
      <c r="JUG2" s="82"/>
      <c r="JUH2" s="82"/>
      <c r="JUI2" s="82"/>
      <c r="JUJ2" s="82"/>
      <c r="JUK2" s="82"/>
      <c r="JUL2" s="82"/>
      <c r="JUM2" s="82"/>
      <c r="JUN2" s="82"/>
      <c r="JUO2" s="82"/>
      <c r="JUP2" s="82"/>
      <c r="JUQ2" s="82"/>
      <c r="JUR2" s="82"/>
      <c r="JUS2" s="82"/>
      <c r="JUT2" s="82"/>
      <c r="JUU2" s="82"/>
      <c r="JUV2" s="82"/>
      <c r="JUW2" s="82"/>
      <c r="JUX2" s="82"/>
      <c r="JUY2" s="82"/>
      <c r="JUZ2" s="82"/>
      <c r="JVA2" s="82"/>
      <c r="JVB2" s="82"/>
      <c r="JVC2" s="82"/>
      <c r="JVD2" s="82"/>
      <c r="JVE2" s="82"/>
      <c r="JVF2" s="82"/>
      <c r="JVG2" s="82"/>
      <c r="JVH2" s="82"/>
      <c r="JVI2" s="82"/>
      <c r="JVJ2" s="82"/>
      <c r="JVK2" s="82"/>
      <c r="JVL2" s="82"/>
      <c r="JVM2" s="82"/>
      <c r="JVN2" s="82"/>
      <c r="JVO2" s="82"/>
      <c r="JVP2" s="82"/>
      <c r="JVQ2" s="82"/>
      <c r="JVR2" s="82"/>
      <c r="JVS2" s="82"/>
      <c r="JVT2" s="82"/>
      <c r="JVU2" s="82"/>
      <c r="JVV2" s="82"/>
      <c r="JVW2" s="82"/>
      <c r="JVX2" s="82"/>
      <c r="JVY2" s="82"/>
      <c r="JVZ2" s="82"/>
      <c r="JWA2" s="82"/>
      <c r="JWB2" s="82"/>
      <c r="JWC2" s="82"/>
      <c r="JWD2" s="82"/>
      <c r="JWE2" s="82"/>
      <c r="JWF2" s="82"/>
      <c r="JWG2" s="82"/>
      <c r="JWH2" s="82"/>
      <c r="JWI2" s="82"/>
      <c r="JWJ2" s="82"/>
      <c r="JWK2" s="82"/>
      <c r="JWL2" s="82"/>
      <c r="JWM2" s="82"/>
      <c r="JWN2" s="82"/>
      <c r="JWO2" s="82"/>
      <c r="JWP2" s="82"/>
      <c r="JWQ2" s="82"/>
      <c r="JWR2" s="82"/>
      <c r="JWS2" s="82"/>
      <c r="JWT2" s="82"/>
      <c r="JWU2" s="82"/>
      <c r="JWV2" s="82"/>
      <c r="JWW2" s="82"/>
      <c r="JWX2" s="82"/>
      <c r="JWY2" s="82"/>
      <c r="JWZ2" s="82"/>
      <c r="JXA2" s="82"/>
      <c r="JXB2" s="82"/>
      <c r="JXC2" s="82"/>
      <c r="JXD2" s="82"/>
      <c r="JXE2" s="82"/>
      <c r="JXF2" s="82"/>
      <c r="JXG2" s="82"/>
      <c r="JXH2" s="82"/>
      <c r="JXI2" s="82"/>
      <c r="JXJ2" s="82"/>
      <c r="JXK2" s="82"/>
      <c r="JXL2" s="82"/>
      <c r="JXM2" s="82"/>
      <c r="JXN2" s="82"/>
      <c r="JXO2" s="82"/>
      <c r="JXP2" s="82"/>
      <c r="JXQ2" s="82"/>
      <c r="JXR2" s="82"/>
      <c r="JXS2" s="82"/>
      <c r="JXT2" s="82"/>
      <c r="JXU2" s="82"/>
      <c r="JXV2" s="82"/>
      <c r="JXW2" s="82"/>
      <c r="JXX2" s="82"/>
      <c r="JXY2" s="82"/>
      <c r="JXZ2" s="82"/>
      <c r="JYA2" s="82"/>
      <c r="JYB2" s="82"/>
      <c r="JYC2" s="82"/>
      <c r="JYD2" s="82"/>
      <c r="JYE2" s="82"/>
      <c r="JYF2" s="82"/>
      <c r="JYG2" s="82"/>
      <c r="JYH2" s="82"/>
      <c r="JYI2" s="82"/>
      <c r="JYJ2" s="82"/>
      <c r="JYK2" s="82"/>
      <c r="JYL2" s="82"/>
      <c r="JYM2" s="82"/>
      <c r="JYN2" s="82"/>
      <c r="JYO2" s="82"/>
      <c r="JYP2" s="82"/>
      <c r="JYQ2" s="82"/>
      <c r="JYR2" s="82"/>
      <c r="JYS2" s="82"/>
      <c r="JYT2" s="82"/>
      <c r="JYU2" s="82"/>
      <c r="JYV2" s="82"/>
      <c r="JYW2" s="82"/>
      <c r="JYX2" s="82"/>
      <c r="JYY2" s="82"/>
      <c r="JYZ2" s="82"/>
      <c r="JZA2" s="82"/>
      <c r="JZB2" s="82"/>
      <c r="JZC2" s="82"/>
      <c r="JZD2" s="82"/>
      <c r="JZE2" s="82"/>
      <c r="JZF2" s="82"/>
      <c r="JZG2" s="82"/>
      <c r="JZH2" s="82"/>
      <c r="JZI2" s="82"/>
      <c r="JZJ2" s="82"/>
      <c r="JZK2" s="82"/>
      <c r="JZL2" s="82"/>
      <c r="JZM2" s="82"/>
      <c r="JZN2" s="82"/>
      <c r="JZO2" s="82"/>
      <c r="JZP2" s="82"/>
      <c r="JZQ2" s="82"/>
      <c r="JZR2" s="82"/>
      <c r="JZS2" s="82"/>
      <c r="JZT2" s="82"/>
      <c r="JZU2" s="82"/>
      <c r="JZV2" s="82"/>
      <c r="JZW2" s="82"/>
      <c r="JZX2" s="82"/>
      <c r="JZY2" s="82"/>
      <c r="JZZ2" s="82"/>
      <c r="KAA2" s="82"/>
      <c r="KAB2" s="82"/>
      <c r="KAC2" s="82"/>
      <c r="KAD2" s="82"/>
      <c r="KAE2" s="82"/>
      <c r="KAF2" s="82"/>
      <c r="KAG2" s="82"/>
      <c r="KAH2" s="82"/>
      <c r="KAI2" s="82"/>
      <c r="KAJ2" s="82"/>
      <c r="KAK2" s="82"/>
      <c r="KAL2" s="82"/>
      <c r="KAM2" s="82"/>
      <c r="KAN2" s="82"/>
      <c r="KAO2" s="82"/>
      <c r="KAP2" s="82"/>
      <c r="KAQ2" s="82"/>
      <c r="KAR2" s="82"/>
      <c r="KAS2" s="82"/>
      <c r="KAT2" s="82"/>
      <c r="KAU2" s="82"/>
      <c r="KAV2" s="82"/>
      <c r="KAW2" s="82"/>
      <c r="KAX2" s="82"/>
      <c r="KAY2" s="82"/>
      <c r="KAZ2" s="82"/>
      <c r="KBA2" s="82"/>
      <c r="KBB2" s="82"/>
      <c r="KBC2" s="82"/>
      <c r="KBD2" s="82"/>
      <c r="KBE2" s="82"/>
      <c r="KBF2" s="82"/>
      <c r="KBG2" s="82"/>
      <c r="KBH2" s="82"/>
      <c r="KBI2" s="82"/>
      <c r="KBJ2" s="82"/>
      <c r="KBK2" s="82"/>
      <c r="KBL2" s="82"/>
      <c r="KBM2" s="82"/>
      <c r="KBN2" s="82"/>
      <c r="KBO2" s="82"/>
      <c r="KBP2" s="82"/>
      <c r="KBQ2" s="82"/>
      <c r="KBR2" s="82"/>
      <c r="KBS2" s="82"/>
      <c r="KBT2" s="82"/>
      <c r="KBU2" s="82"/>
      <c r="KBV2" s="82"/>
      <c r="KBW2" s="82"/>
      <c r="KBX2" s="82"/>
      <c r="KBY2" s="82"/>
      <c r="KBZ2" s="82"/>
      <c r="KCA2" s="82"/>
      <c r="KCB2" s="82"/>
      <c r="KCC2" s="82"/>
      <c r="KCD2" s="82"/>
      <c r="KCE2" s="82"/>
      <c r="KCF2" s="82"/>
      <c r="KCG2" s="82"/>
      <c r="KCH2" s="82"/>
      <c r="KCI2" s="82"/>
      <c r="KCJ2" s="82"/>
      <c r="KCK2" s="82"/>
      <c r="KCL2" s="82"/>
      <c r="KCM2" s="82"/>
      <c r="KCN2" s="82"/>
      <c r="KCO2" s="82"/>
      <c r="KCP2" s="82"/>
      <c r="KCQ2" s="82"/>
      <c r="KCR2" s="82"/>
      <c r="KCS2" s="82"/>
      <c r="KCT2" s="82"/>
      <c r="KCU2" s="82"/>
      <c r="KCV2" s="82"/>
      <c r="KCW2" s="82"/>
      <c r="KCX2" s="82"/>
      <c r="KCY2" s="82"/>
      <c r="KCZ2" s="82"/>
      <c r="KDA2" s="82"/>
      <c r="KDB2" s="82"/>
      <c r="KDC2" s="82"/>
      <c r="KDD2" s="82"/>
      <c r="KDE2" s="82"/>
      <c r="KDF2" s="82"/>
      <c r="KDG2" s="82"/>
      <c r="KDH2" s="82"/>
      <c r="KDI2" s="82"/>
      <c r="KDJ2" s="82"/>
      <c r="KDK2" s="82"/>
      <c r="KDL2" s="82"/>
      <c r="KDM2" s="82"/>
      <c r="KDN2" s="82"/>
      <c r="KDO2" s="82"/>
      <c r="KDP2" s="82"/>
      <c r="KDQ2" s="82"/>
      <c r="KDR2" s="82"/>
      <c r="KDS2" s="82"/>
      <c r="KDT2" s="82"/>
      <c r="KDU2" s="82"/>
      <c r="KDV2" s="82"/>
      <c r="KDW2" s="82"/>
      <c r="KDX2" s="82"/>
      <c r="KDY2" s="82"/>
      <c r="KDZ2" s="82"/>
      <c r="KEA2" s="82"/>
      <c r="KEB2" s="82"/>
      <c r="KEC2" s="82"/>
      <c r="KED2" s="82"/>
      <c r="KEE2" s="82"/>
      <c r="KEF2" s="82"/>
      <c r="KEG2" s="82"/>
      <c r="KEH2" s="82"/>
      <c r="KEI2" s="82"/>
      <c r="KEJ2" s="82"/>
      <c r="KEK2" s="82"/>
      <c r="KEL2" s="82"/>
      <c r="KEM2" s="82"/>
      <c r="KEN2" s="82"/>
      <c r="KEO2" s="82"/>
      <c r="KEP2" s="82"/>
      <c r="KEQ2" s="82"/>
      <c r="KER2" s="82"/>
      <c r="KES2" s="82"/>
      <c r="KET2" s="82"/>
      <c r="KEU2" s="82"/>
      <c r="KEV2" s="82"/>
      <c r="KEW2" s="82"/>
      <c r="KEX2" s="82"/>
      <c r="KEY2" s="82"/>
      <c r="KEZ2" s="82"/>
      <c r="KFA2" s="82"/>
      <c r="KFB2" s="82"/>
      <c r="KFC2" s="82"/>
      <c r="KFD2" s="82"/>
      <c r="KFE2" s="82"/>
      <c r="KFF2" s="82"/>
      <c r="KFG2" s="82"/>
      <c r="KFH2" s="82"/>
      <c r="KFI2" s="82"/>
      <c r="KFJ2" s="82"/>
      <c r="KFK2" s="82"/>
      <c r="KFL2" s="82"/>
      <c r="KFM2" s="82"/>
      <c r="KFN2" s="82"/>
      <c r="KFO2" s="82"/>
      <c r="KFP2" s="82"/>
      <c r="KFQ2" s="82"/>
      <c r="KFR2" s="82"/>
      <c r="KFS2" s="82"/>
      <c r="KFT2" s="82"/>
      <c r="KFU2" s="82"/>
      <c r="KFV2" s="82"/>
      <c r="KFW2" s="82"/>
      <c r="KFX2" s="82"/>
      <c r="KFY2" s="82"/>
      <c r="KFZ2" s="82"/>
      <c r="KGA2" s="82"/>
      <c r="KGB2" s="82"/>
      <c r="KGC2" s="82"/>
      <c r="KGD2" s="82"/>
      <c r="KGE2" s="82"/>
      <c r="KGF2" s="82"/>
      <c r="KGG2" s="82"/>
      <c r="KGH2" s="82"/>
      <c r="KGI2" s="82"/>
      <c r="KGJ2" s="82"/>
      <c r="KGK2" s="82"/>
      <c r="KGL2" s="82"/>
      <c r="KGM2" s="82"/>
      <c r="KGN2" s="82"/>
      <c r="KGO2" s="82"/>
      <c r="KGP2" s="82"/>
      <c r="KGQ2" s="82"/>
      <c r="KGR2" s="82"/>
      <c r="KGS2" s="82"/>
      <c r="KGT2" s="82"/>
      <c r="KGU2" s="82"/>
      <c r="KGV2" s="82"/>
      <c r="KGW2" s="82"/>
      <c r="KGX2" s="82"/>
      <c r="KGY2" s="82"/>
      <c r="KGZ2" s="82"/>
      <c r="KHA2" s="82"/>
      <c r="KHB2" s="82"/>
      <c r="KHC2" s="82"/>
      <c r="KHD2" s="82"/>
      <c r="KHE2" s="82"/>
      <c r="KHF2" s="82"/>
      <c r="KHG2" s="82"/>
      <c r="KHH2" s="82"/>
      <c r="KHI2" s="82"/>
      <c r="KHJ2" s="82"/>
      <c r="KHK2" s="82"/>
      <c r="KHL2" s="82"/>
      <c r="KHM2" s="82"/>
      <c r="KHN2" s="82"/>
      <c r="KHO2" s="82"/>
      <c r="KHP2" s="82"/>
      <c r="KHQ2" s="82"/>
      <c r="KHR2" s="82"/>
      <c r="KHS2" s="82"/>
      <c r="KHT2" s="82"/>
      <c r="KHU2" s="82"/>
      <c r="KHV2" s="82"/>
      <c r="KHW2" s="82"/>
      <c r="KHX2" s="82"/>
      <c r="KHY2" s="82"/>
      <c r="KHZ2" s="82"/>
      <c r="KIA2" s="82"/>
      <c r="KIB2" s="82"/>
      <c r="KIC2" s="82"/>
      <c r="KID2" s="82"/>
      <c r="KIE2" s="82"/>
      <c r="KIF2" s="82"/>
      <c r="KIG2" s="82"/>
      <c r="KIH2" s="82"/>
      <c r="KII2" s="82"/>
      <c r="KIJ2" s="82"/>
      <c r="KIK2" s="82"/>
      <c r="KIL2" s="82"/>
      <c r="KIM2" s="82"/>
      <c r="KIN2" s="82"/>
      <c r="KIO2" s="82"/>
      <c r="KIP2" s="82"/>
      <c r="KIQ2" s="82"/>
      <c r="KIR2" s="82"/>
      <c r="KIS2" s="82"/>
      <c r="KIT2" s="82"/>
      <c r="KIU2" s="82"/>
      <c r="KIV2" s="82"/>
      <c r="KIW2" s="82"/>
      <c r="KIX2" s="82"/>
      <c r="KIY2" s="82"/>
      <c r="KIZ2" s="82"/>
      <c r="KJA2" s="82"/>
      <c r="KJB2" s="82"/>
      <c r="KJC2" s="82"/>
      <c r="KJD2" s="82"/>
      <c r="KJE2" s="82"/>
      <c r="KJF2" s="82"/>
      <c r="KJG2" s="82"/>
      <c r="KJH2" s="82"/>
      <c r="KJI2" s="82"/>
      <c r="KJJ2" s="82"/>
      <c r="KJK2" s="82"/>
      <c r="KJL2" s="82"/>
      <c r="KJM2" s="82"/>
      <c r="KJN2" s="82"/>
      <c r="KJO2" s="82"/>
      <c r="KJP2" s="82"/>
      <c r="KJQ2" s="82"/>
      <c r="KJR2" s="82"/>
      <c r="KJS2" s="82"/>
      <c r="KJT2" s="82"/>
      <c r="KJU2" s="82"/>
      <c r="KJV2" s="82"/>
      <c r="KJW2" s="82"/>
      <c r="KJX2" s="82"/>
      <c r="KJY2" s="82"/>
      <c r="KJZ2" s="82"/>
      <c r="KKA2" s="82"/>
      <c r="KKB2" s="82"/>
      <c r="KKC2" s="82"/>
      <c r="KKD2" s="82"/>
      <c r="KKE2" s="82"/>
      <c r="KKF2" s="82"/>
      <c r="KKG2" s="82"/>
      <c r="KKH2" s="82"/>
      <c r="KKI2" s="82"/>
      <c r="KKJ2" s="82"/>
      <c r="KKK2" s="82"/>
      <c r="KKL2" s="82"/>
      <c r="KKM2" s="82"/>
      <c r="KKN2" s="82"/>
      <c r="KKO2" s="82"/>
      <c r="KKP2" s="82"/>
      <c r="KKQ2" s="82"/>
      <c r="KKR2" s="82"/>
      <c r="KKS2" s="82"/>
      <c r="KKT2" s="82"/>
      <c r="KKU2" s="82"/>
      <c r="KKV2" s="82"/>
      <c r="KKW2" s="82"/>
      <c r="KKX2" s="82"/>
      <c r="KKY2" s="82"/>
      <c r="KKZ2" s="82"/>
      <c r="KLA2" s="82"/>
      <c r="KLB2" s="82"/>
      <c r="KLC2" s="82"/>
      <c r="KLD2" s="82"/>
      <c r="KLE2" s="82"/>
      <c r="KLF2" s="82"/>
      <c r="KLG2" s="82"/>
      <c r="KLH2" s="82"/>
      <c r="KLI2" s="82"/>
      <c r="KLJ2" s="82"/>
      <c r="KLK2" s="82"/>
      <c r="KLL2" s="82"/>
      <c r="KLM2" s="82"/>
      <c r="KLN2" s="82"/>
      <c r="KLO2" s="82"/>
      <c r="KLP2" s="82"/>
      <c r="KLQ2" s="82"/>
      <c r="KLR2" s="82"/>
      <c r="KLS2" s="82"/>
      <c r="KLT2" s="82"/>
      <c r="KLU2" s="82"/>
      <c r="KLV2" s="82"/>
      <c r="KLW2" s="82"/>
      <c r="KLX2" s="82"/>
      <c r="KLY2" s="82"/>
      <c r="KLZ2" s="82"/>
      <c r="KMA2" s="82"/>
      <c r="KMB2" s="82"/>
      <c r="KMC2" s="82"/>
      <c r="KMD2" s="82"/>
      <c r="KME2" s="82"/>
      <c r="KMF2" s="82"/>
      <c r="KMG2" s="82"/>
      <c r="KMH2" s="82"/>
      <c r="KMI2" s="82"/>
      <c r="KMJ2" s="82"/>
      <c r="KMK2" s="82"/>
      <c r="KML2" s="82"/>
      <c r="KMM2" s="82"/>
      <c r="KMN2" s="82"/>
      <c r="KMO2" s="82"/>
      <c r="KMP2" s="82"/>
      <c r="KMQ2" s="82"/>
      <c r="KMR2" s="82"/>
      <c r="KMS2" s="82"/>
      <c r="KMT2" s="82"/>
      <c r="KMU2" s="82"/>
      <c r="KMV2" s="82"/>
      <c r="KMW2" s="82"/>
      <c r="KMX2" s="82"/>
      <c r="KMY2" s="82"/>
      <c r="KMZ2" s="82"/>
      <c r="KNA2" s="82"/>
      <c r="KNB2" s="82"/>
      <c r="KNC2" s="82"/>
      <c r="KND2" s="82"/>
      <c r="KNE2" s="82"/>
      <c r="KNF2" s="82"/>
      <c r="KNG2" s="82"/>
      <c r="KNH2" s="82"/>
      <c r="KNI2" s="82"/>
      <c r="KNJ2" s="82"/>
      <c r="KNK2" s="82"/>
      <c r="KNL2" s="82"/>
      <c r="KNM2" s="82"/>
      <c r="KNN2" s="82"/>
      <c r="KNO2" s="82"/>
      <c r="KNP2" s="82"/>
      <c r="KNQ2" s="82"/>
      <c r="KNR2" s="82"/>
      <c r="KNS2" s="82"/>
      <c r="KNT2" s="82"/>
      <c r="KNU2" s="82"/>
      <c r="KNV2" s="82"/>
      <c r="KNW2" s="82"/>
      <c r="KNX2" s="82"/>
      <c r="KNY2" s="82"/>
      <c r="KNZ2" s="82"/>
      <c r="KOA2" s="82"/>
      <c r="KOB2" s="82"/>
      <c r="KOC2" s="82"/>
      <c r="KOD2" s="82"/>
      <c r="KOE2" s="82"/>
      <c r="KOF2" s="82"/>
      <c r="KOG2" s="82"/>
      <c r="KOH2" s="82"/>
      <c r="KOI2" s="82"/>
      <c r="KOJ2" s="82"/>
      <c r="KOK2" s="82"/>
      <c r="KOL2" s="82"/>
      <c r="KOM2" s="82"/>
      <c r="KON2" s="82"/>
      <c r="KOO2" s="82"/>
      <c r="KOP2" s="82"/>
      <c r="KOQ2" s="82"/>
      <c r="KOR2" s="82"/>
      <c r="KOS2" s="82"/>
      <c r="KOT2" s="82"/>
      <c r="KOU2" s="82"/>
      <c r="KOV2" s="82"/>
      <c r="KOW2" s="82"/>
      <c r="KOX2" s="82"/>
      <c r="KOY2" s="82"/>
      <c r="KOZ2" s="82"/>
      <c r="KPA2" s="82"/>
      <c r="KPB2" s="82"/>
      <c r="KPC2" s="82"/>
      <c r="KPD2" s="82"/>
      <c r="KPE2" s="82"/>
      <c r="KPF2" s="82"/>
      <c r="KPG2" s="82"/>
      <c r="KPH2" s="82"/>
      <c r="KPI2" s="82"/>
      <c r="KPJ2" s="82"/>
      <c r="KPK2" s="82"/>
      <c r="KPL2" s="82"/>
      <c r="KPM2" s="82"/>
      <c r="KPN2" s="82"/>
      <c r="KPO2" s="82"/>
      <c r="KPP2" s="82"/>
      <c r="KPQ2" s="82"/>
      <c r="KPR2" s="82"/>
      <c r="KPS2" s="82"/>
      <c r="KPT2" s="82"/>
      <c r="KPU2" s="82"/>
      <c r="KPV2" s="82"/>
      <c r="KPW2" s="82"/>
      <c r="KPX2" s="82"/>
      <c r="KPY2" s="82"/>
      <c r="KPZ2" s="82"/>
      <c r="KQA2" s="82"/>
      <c r="KQB2" s="82"/>
      <c r="KQC2" s="82"/>
      <c r="KQD2" s="82"/>
      <c r="KQE2" s="82"/>
      <c r="KQF2" s="82"/>
      <c r="KQG2" s="82"/>
      <c r="KQH2" s="82"/>
      <c r="KQI2" s="82"/>
      <c r="KQJ2" s="82"/>
      <c r="KQK2" s="82"/>
      <c r="KQL2" s="82"/>
      <c r="KQM2" s="82"/>
      <c r="KQN2" s="82"/>
      <c r="KQO2" s="82"/>
      <c r="KQP2" s="82"/>
      <c r="KQQ2" s="82"/>
      <c r="KQR2" s="82"/>
      <c r="KQS2" s="82"/>
      <c r="KQT2" s="82"/>
      <c r="KQU2" s="82"/>
      <c r="KQV2" s="82"/>
      <c r="KQW2" s="82"/>
      <c r="KQX2" s="82"/>
      <c r="KQY2" s="82"/>
      <c r="KQZ2" s="82"/>
      <c r="KRA2" s="82"/>
      <c r="KRB2" s="82"/>
      <c r="KRC2" s="82"/>
      <c r="KRD2" s="82"/>
      <c r="KRE2" s="82"/>
      <c r="KRF2" s="82"/>
      <c r="KRG2" s="82"/>
      <c r="KRH2" s="82"/>
      <c r="KRI2" s="82"/>
      <c r="KRJ2" s="82"/>
      <c r="KRK2" s="82"/>
      <c r="KRL2" s="82"/>
      <c r="KRM2" s="82"/>
      <c r="KRN2" s="82"/>
      <c r="KRO2" s="82"/>
      <c r="KRP2" s="82"/>
      <c r="KRQ2" s="82"/>
      <c r="KRR2" s="82"/>
      <c r="KRS2" s="82"/>
      <c r="KRT2" s="82"/>
      <c r="KRU2" s="82"/>
      <c r="KRV2" s="82"/>
      <c r="KRW2" s="82"/>
      <c r="KRX2" s="82"/>
      <c r="KRY2" s="82"/>
      <c r="KRZ2" s="82"/>
      <c r="KSA2" s="82"/>
      <c r="KSB2" s="82"/>
      <c r="KSC2" s="82"/>
      <c r="KSD2" s="82"/>
      <c r="KSE2" s="82"/>
      <c r="KSF2" s="82"/>
      <c r="KSG2" s="82"/>
      <c r="KSH2" s="82"/>
      <c r="KSI2" s="82"/>
      <c r="KSJ2" s="82"/>
      <c r="KSK2" s="82"/>
      <c r="KSL2" s="82"/>
      <c r="KSM2" s="82"/>
      <c r="KSN2" s="82"/>
      <c r="KSO2" s="82"/>
      <c r="KSP2" s="82"/>
      <c r="KSQ2" s="82"/>
      <c r="KSR2" s="82"/>
      <c r="KSS2" s="82"/>
      <c r="KST2" s="82"/>
      <c r="KSU2" s="82"/>
      <c r="KSV2" s="82"/>
      <c r="KSW2" s="82"/>
      <c r="KSX2" s="82"/>
      <c r="KSY2" s="82"/>
      <c r="KSZ2" s="82"/>
      <c r="KTA2" s="82"/>
      <c r="KTB2" s="82"/>
      <c r="KTC2" s="82"/>
      <c r="KTD2" s="82"/>
      <c r="KTE2" s="82"/>
      <c r="KTF2" s="82"/>
      <c r="KTG2" s="82"/>
      <c r="KTH2" s="82"/>
      <c r="KTI2" s="82"/>
      <c r="KTJ2" s="82"/>
      <c r="KTK2" s="82"/>
      <c r="KTL2" s="82"/>
      <c r="KTM2" s="82"/>
      <c r="KTN2" s="82"/>
      <c r="KTO2" s="82"/>
      <c r="KTP2" s="82"/>
      <c r="KTQ2" s="82"/>
      <c r="KTR2" s="82"/>
      <c r="KTS2" s="82"/>
      <c r="KTT2" s="82"/>
      <c r="KTU2" s="82"/>
      <c r="KTV2" s="82"/>
      <c r="KTW2" s="82"/>
      <c r="KTX2" s="82"/>
      <c r="KTY2" s="82"/>
      <c r="KTZ2" s="82"/>
      <c r="KUA2" s="82"/>
      <c r="KUB2" s="82"/>
      <c r="KUC2" s="82"/>
      <c r="KUD2" s="82"/>
      <c r="KUE2" s="82"/>
      <c r="KUF2" s="82"/>
      <c r="KUG2" s="82"/>
      <c r="KUH2" s="82"/>
      <c r="KUI2" s="82"/>
      <c r="KUJ2" s="82"/>
      <c r="KUK2" s="82"/>
      <c r="KUL2" s="82"/>
      <c r="KUM2" s="82"/>
      <c r="KUN2" s="82"/>
      <c r="KUO2" s="82"/>
      <c r="KUP2" s="82"/>
      <c r="KUQ2" s="82"/>
      <c r="KUR2" s="82"/>
      <c r="KUS2" s="82"/>
      <c r="KUT2" s="82"/>
      <c r="KUU2" s="82"/>
      <c r="KUV2" s="82"/>
      <c r="KUW2" s="82"/>
      <c r="KUX2" s="82"/>
      <c r="KUY2" s="82"/>
      <c r="KUZ2" s="82"/>
      <c r="KVA2" s="82"/>
      <c r="KVB2" s="82"/>
      <c r="KVC2" s="82"/>
      <c r="KVD2" s="82"/>
      <c r="KVE2" s="82"/>
      <c r="KVF2" s="82"/>
      <c r="KVG2" s="82"/>
      <c r="KVH2" s="82"/>
      <c r="KVI2" s="82"/>
      <c r="KVJ2" s="82"/>
      <c r="KVK2" s="82"/>
      <c r="KVL2" s="82"/>
      <c r="KVM2" s="82"/>
      <c r="KVN2" s="82"/>
      <c r="KVO2" s="82"/>
      <c r="KVP2" s="82"/>
      <c r="KVQ2" s="82"/>
      <c r="KVR2" s="82"/>
      <c r="KVS2" s="82"/>
      <c r="KVT2" s="82"/>
      <c r="KVU2" s="82"/>
      <c r="KVV2" s="82"/>
      <c r="KVW2" s="82"/>
      <c r="KVX2" s="82"/>
      <c r="KVY2" s="82"/>
      <c r="KVZ2" s="82"/>
      <c r="KWA2" s="82"/>
      <c r="KWB2" s="82"/>
      <c r="KWC2" s="82"/>
      <c r="KWD2" s="82"/>
      <c r="KWE2" s="82"/>
      <c r="KWF2" s="82"/>
      <c r="KWG2" s="82"/>
      <c r="KWH2" s="82"/>
      <c r="KWI2" s="82"/>
      <c r="KWJ2" s="82"/>
      <c r="KWK2" s="82"/>
      <c r="KWL2" s="82"/>
      <c r="KWM2" s="82"/>
      <c r="KWN2" s="82"/>
      <c r="KWO2" s="82"/>
      <c r="KWP2" s="82"/>
      <c r="KWQ2" s="82"/>
      <c r="KWR2" s="82"/>
      <c r="KWS2" s="82"/>
      <c r="KWT2" s="82"/>
      <c r="KWU2" s="82"/>
      <c r="KWV2" s="82"/>
      <c r="KWW2" s="82"/>
      <c r="KWX2" s="82"/>
      <c r="KWY2" s="82"/>
      <c r="KWZ2" s="82"/>
      <c r="KXA2" s="82"/>
      <c r="KXB2" s="82"/>
      <c r="KXC2" s="82"/>
      <c r="KXD2" s="82"/>
      <c r="KXE2" s="82"/>
      <c r="KXF2" s="82"/>
      <c r="KXG2" s="82"/>
      <c r="KXH2" s="82"/>
      <c r="KXI2" s="82"/>
      <c r="KXJ2" s="82"/>
      <c r="KXK2" s="82"/>
      <c r="KXL2" s="82"/>
      <c r="KXM2" s="82"/>
      <c r="KXN2" s="82"/>
      <c r="KXO2" s="82"/>
      <c r="KXP2" s="82"/>
      <c r="KXQ2" s="82"/>
      <c r="KXR2" s="82"/>
      <c r="KXS2" s="82"/>
      <c r="KXT2" s="82"/>
      <c r="KXU2" s="82"/>
      <c r="KXV2" s="82"/>
      <c r="KXW2" s="82"/>
      <c r="KXX2" s="82"/>
      <c r="KXY2" s="82"/>
      <c r="KXZ2" s="82"/>
      <c r="KYA2" s="82"/>
      <c r="KYB2" s="82"/>
      <c r="KYC2" s="82"/>
      <c r="KYD2" s="82"/>
      <c r="KYE2" s="82"/>
      <c r="KYF2" s="82"/>
      <c r="KYG2" s="82"/>
      <c r="KYH2" s="82"/>
      <c r="KYI2" s="82"/>
      <c r="KYJ2" s="82"/>
      <c r="KYK2" s="82"/>
      <c r="KYL2" s="82"/>
      <c r="KYM2" s="82"/>
      <c r="KYN2" s="82"/>
      <c r="KYO2" s="82"/>
      <c r="KYP2" s="82"/>
      <c r="KYQ2" s="82"/>
      <c r="KYR2" s="82"/>
      <c r="KYS2" s="82"/>
      <c r="KYT2" s="82"/>
      <c r="KYU2" s="82"/>
      <c r="KYV2" s="82"/>
      <c r="KYW2" s="82"/>
      <c r="KYX2" s="82"/>
      <c r="KYY2" s="82"/>
      <c r="KYZ2" s="82"/>
      <c r="KZA2" s="82"/>
      <c r="KZB2" s="82"/>
      <c r="KZC2" s="82"/>
      <c r="KZD2" s="82"/>
      <c r="KZE2" s="82"/>
      <c r="KZF2" s="82"/>
      <c r="KZG2" s="82"/>
      <c r="KZH2" s="82"/>
      <c r="KZI2" s="82"/>
      <c r="KZJ2" s="82"/>
      <c r="KZK2" s="82"/>
      <c r="KZL2" s="82"/>
      <c r="KZM2" s="82"/>
      <c r="KZN2" s="82"/>
      <c r="KZO2" s="82"/>
      <c r="KZP2" s="82"/>
      <c r="KZQ2" s="82"/>
      <c r="KZR2" s="82"/>
      <c r="KZS2" s="82"/>
      <c r="KZT2" s="82"/>
      <c r="KZU2" s="82"/>
      <c r="KZV2" s="82"/>
      <c r="KZW2" s="82"/>
      <c r="KZX2" s="82"/>
      <c r="KZY2" s="82"/>
      <c r="KZZ2" s="82"/>
      <c r="LAA2" s="82"/>
      <c r="LAB2" s="82"/>
      <c r="LAC2" s="82"/>
      <c r="LAD2" s="82"/>
      <c r="LAE2" s="82"/>
      <c r="LAF2" s="82"/>
      <c r="LAG2" s="82"/>
      <c r="LAH2" s="82"/>
      <c r="LAI2" s="82"/>
      <c r="LAJ2" s="82"/>
      <c r="LAK2" s="82"/>
      <c r="LAL2" s="82"/>
      <c r="LAM2" s="82"/>
      <c r="LAN2" s="82"/>
      <c r="LAO2" s="82"/>
      <c r="LAP2" s="82"/>
      <c r="LAQ2" s="82"/>
      <c r="LAR2" s="82"/>
      <c r="LAS2" s="82"/>
      <c r="LAT2" s="82"/>
      <c r="LAU2" s="82"/>
      <c r="LAV2" s="82"/>
      <c r="LAW2" s="82"/>
      <c r="LAX2" s="82"/>
      <c r="LAY2" s="82"/>
      <c r="LAZ2" s="82"/>
      <c r="LBA2" s="82"/>
      <c r="LBB2" s="82"/>
      <c r="LBC2" s="82"/>
      <c r="LBD2" s="82"/>
      <c r="LBE2" s="82"/>
      <c r="LBF2" s="82"/>
      <c r="LBG2" s="82"/>
      <c r="LBH2" s="82"/>
      <c r="LBI2" s="82"/>
      <c r="LBJ2" s="82"/>
      <c r="LBK2" s="82"/>
      <c r="LBL2" s="82"/>
      <c r="LBM2" s="82"/>
      <c r="LBN2" s="82"/>
      <c r="LBO2" s="82"/>
      <c r="LBP2" s="82"/>
      <c r="LBQ2" s="82"/>
      <c r="LBR2" s="82"/>
      <c r="LBS2" s="82"/>
      <c r="LBT2" s="82"/>
      <c r="LBU2" s="82"/>
      <c r="LBV2" s="82"/>
      <c r="LBW2" s="82"/>
      <c r="LBX2" s="82"/>
      <c r="LBY2" s="82"/>
      <c r="LBZ2" s="82"/>
      <c r="LCA2" s="82"/>
      <c r="LCB2" s="82"/>
      <c r="LCC2" s="82"/>
      <c r="LCD2" s="82"/>
      <c r="LCE2" s="82"/>
      <c r="LCF2" s="82"/>
      <c r="LCG2" s="82"/>
      <c r="LCH2" s="82"/>
      <c r="LCI2" s="82"/>
      <c r="LCJ2" s="82"/>
      <c r="LCK2" s="82"/>
      <c r="LCL2" s="82"/>
      <c r="LCM2" s="82"/>
      <c r="LCN2" s="82"/>
      <c r="LCO2" s="82"/>
      <c r="LCP2" s="82"/>
      <c r="LCQ2" s="82"/>
      <c r="LCR2" s="82"/>
      <c r="LCS2" s="82"/>
      <c r="LCT2" s="82"/>
      <c r="LCU2" s="82"/>
      <c r="LCV2" s="82"/>
      <c r="LCW2" s="82"/>
      <c r="LCX2" s="82"/>
      <c r="LCY2" s="82"/>
      <c r="LCZ2" s="82"/>
      <c r="LDA2" s="82"/>
      <c r="LDB2" s="82"/>
      <c r="LDC2" s="82"/>
      <c r="LDD2" s="82"/>
      <c r="LDE2" s="82"/>
      <c r="LDF2" s="82"/>
      <c r="LDG2" s="82"/>
      <c r="LDH2" s="82"/>
      <c r="LDI2" s="82"/>
      <c r="LDJ2" s="82"/>
      <c r="LDK2" s="82"/>
      <c r="LDL2" s="82"/>
      <c r="LDM2" s="82"/>
      <c r="LDN2" s="82"/>
      <c r="LDO2" s="82"/>
      <c r="LDP2" s="82"/>
      <c r="LDQ2" s="82"/>
      <c r="LDR2" s="82"/>
      <c r="LDS2" s="82"/>
      <c r="LDT2" s="82"/>
      <c r="LDU2" s="82"/>
      <c r="LDV2" s="82"/>
      <c r="LDW2" s="82"/>
      <c r="LDX2" s="82"/>
      <c r="LDY2" s="82"/>
      <c r="LDZ2" s="82"/>
      <c r="LEA2" s="82"/>
      <c r="LEB2" s="82"/>
      <c r="LEC2" s="82"/>
      <c r="LED2" s="82"/>
      <c r="LEE2" s="82"/>
      <c r="LEF2" s="82"/>
      <c r="LEG2" s="82"/>
      <c r="LEH2" s="82"/>
      <c r="LEI2" s="82"/>
      <c r="LEJ2" s="82"/>
      <c r="LEK2" s="82"/>
      <c r="LEL2" s="82"/>
      <c r="LEM2" s="82"/>
      <c r="LEN2" s="82"/>
      <c r="LEO2" s="82"/>
      <c r="LEP2" s="82"/>
      <c r="LEQ2" s="82"/>
      <c r="LER2" s="82"/>
      <c r="LES2" s="82"/>
      <c r="LET2" s="82"/>
      <c r="LEU2" s="82"/>
      <c r="LEV2" s="82"/>
      <c r="LEW2" s="82"/>
      <c r="LEX2" s="82"/>
      <c r="LEY2" s="82"/>
      <c r="LEZ2" s="82"/>
      <c r="LFA2" s="82"/>
      <c r="LFB2" s="82"/>
      <c r="LFC2" s="82"/>
      <c r="LFD2" s="82"/>
      <c r="LFE2" s="82"/>
      <c r="LFF2" s="82"/>
      <c r="LFG2" s="82"/>
      <c r="LFH2" s="82"/>
      <c r="LFI2" s="82"/>
      <c r="LFJ2" s="82"/>
      <c r="LFK2" s="82"/>
      <c r="LFL2" s="82"/>
      <c r="LFM2" s="82"/>
      <c r="LFN2" s="82"/>
      <c r="LFO2" s="82"/>
      <c r="LFP2" s="82"/>
      <c r="LFQ2" s="82"/>
      <c r="LFR2" s="82"/>
      <c r="LFS2" s="82"/>
      <c r="LFT2" s="82"/>
      <c r="LFU2" s="82"/>
      <c r="LFV2" s="82"/>
      <c r="LFW2" s="82"/>
      <c r="LFX2" s="82"/>
      <c r="LFY2" s="82"/>
      <c r="LFZ2" s="82"/>
      <c r="LGA2" s="82"/>
      <c r="LGB2" s="82"/>
      <c r="LGC2" s="82"/>
      <c r="LGD2" s="82"/>
      <c r="LGE2" s="82"/>
      <c r="LGF2" s="82"/>
      <c r="LGG2" s="82"/>
      <c r="LGH2" s="82"/>
      <c r="LGI2" s="82"/>
      <c r="LGJ2" s="82"/>
      <c r="LGK2" s="82"/>
      <c r="LGL2" s="82"/>
      <c r="LGM2" s="82"/>
      <c r="LGN2" s="82"/>
      <c r="LGO2" s="82"/>
      <c r="LGP2" s="82"/>
      <c r="LGQ2" s="82"/>
      <c r="LGR2" s="82"/>
      <c r="LGS2" s="82"/>
      <c r="LGT2" s="82"/>
      <c r="LGU2" s="82"/>
      <c r="LGV2" s="82"/>
      <c r="LGW2" s="82"/>
      <c r="LGX2" s="82"/>
      <c r="LGY2" s="82"/>
      <c r="LGZ2" s="82"/>
      <c r="LHA2" s="82"/>
      <c r="LHB2" s="82"/>
      <c r="LHC2" s="82"/>
      <c r="LHD2" s="82"/>
      <c r="LHE2" s="82"/>
      <c r="LHF2" s="82"/>
      <c r="LHG2" s="82"/>
      <c r="LHH2" s="82"/>
      <c r="LHI2" s="82"/>
      <c r="LHJ2" s="82"/>
      <c r="LHK2" s="82"/>
      <c r="LHL2" s="82"/>
      <c r="LHM2" s="82"/>
      <c r="LHN2" s="82"/>
      <c r="LHO2" s="82"/>
      <c r="LHP2" s="82"/>
      <c r="LHQ2" s="82"/>
      <c r="LHR2" s="82"/>
      <c r="LHS2" s="82"/>
      <c r="LHT2" s="82"/>
      <c r="LHU2" s="82"/>
      <c r="LHV2" s="82"/>
      <c r="LHW2" s="82"/>
      <c r="LHX2" s="82"/>
      <c r="LHY2" s="82"/>
      <c r="LHZ2" s="82"/>
      <c r="LIA2" s="82"/>
      <c r="LIB2" s="82"/>
      <c r="LIC2" s="82"/>
      <c r="LID2" s="82"/>
      <c r="LIE2" s="82"/>
      <c r="LIF2" s="82"/>
      <c r="LIG2" s="82"/>
      <c r="LIH2" s="82"/>
      <c r="LII2" s="82"/>
      <c r="LIJ2" s="82"/>
      <c r="LIK2" s="82"/>
      <c r="LIL2" s="82"/>
      <c r="LIM2" s="82"/>
      <c r="LIN2" s="82"/>
      <c r="LIO2" s="82"/>
      <c r="LIP2" s="82"/>
      <c r="LIQ2" s="82"/>
      <c r="LIR2" s="82"/>
      <c r="LIS2" s="82"/>
      <c r="LIT2" s="82"/>
      <c r="LIU2" s="82"/>
      <c r="LIV2" s="82"/>
      <c r="LIW2" s="82"/>
      <c r="LIX2" s="82"/>
      <c r="LIY2" s="82"/>
      <c r="LIZ2" s="82"/>
      <c r="LJA2" s="82"/>
      <c r="LJB2" s="82"/>
      <c r="LJC2" s="82"/>
      <c r="LJD2" s="82"/>
      <c r="LJE2" s="82"/>
      <c r="LJF2" s="82"/>
      <c r="LJG2" s="82"/>
      <c r="LJH2" s="82"/>
      <c r="LJI2" s="82"/>
      <c r="LJJ2" s="82"/>
      <c r="LJK2" s="82"/>
      <c r="LJL2" s="82"/>
      <c r="LJM2" s="82"/>
      <c r="LJN2" s="82"/>
      <c r="LJO2" s="82"/>
      <c r="LJP2" s="82"/>
      <c r="LJQ2" s="82"/>
      <c r="LJR2" s="82"/>
      <c r="LJS2" s="82"/>
      <c r="LJT2" s="82"/>
      <c r="LJU2" s="82"/>
      <c r="LJV2" s="82"/>
      <c r="LJW2" s="82"/>
      <c r="LJX2" s="82"/>
      <c r="LJY2" s="82"/>
      <c r="LJZ2" s="82"/>
      <c r="LKA2" s="82"/>
      <c r="LKB2" s="82"/>
      <c r="LKC2" s="82"/>
      <c r="LKD2" s="82"/>
      <c r="LKE2" s="82"/>
      <c r="LKF2" s="82"/>
      <c r="LKG2" s="82"/>
      <c r="LKH2" s="82"/>
      <c r="LKI2" s="82"/>
      <c r="LKJ2" s="82"/>
      <c r="LKK2" s="82"/>
      <c r="LKL2" s="82"/>
      <c r="LKM2" s="82"/>
      <c r="LKN2" s="82"/>
      <c r="LKO2" s="82"/>
      <c r="LKP2" s="82"/>
      <c r="LKQ2" s="82"/>
      <c r="LKR2" s="82"/>
      <c r="LKS2" s="82"/>
      <c r="LKT2" s="82"/>
      <c r="LKU2" s="82"/>
      <c r="LKV2" s="82"/>
      <c r="LKW2" s="82"/>
      <c r="LKX2" s="82"/>
      <c r="LKY2" s="82"/>
      <c r="LKZ2" s="82"/>
      <c r="LLA2" s="82"/>
      <c r="LLB2" s="82"/>
      <c r="LLC2" s="82"/>
      <c r="LLD2" s="82"/>
      <c r="LLE2" s="82"/>
      <c r="LLF2" s="82"/>
      <c r="LLG2" s="82"/>
      <c r="LLH2" s="82"/>
      <c r="LLI2" s="82"/>
      <c r="LLJ2" s="82"/>
      <c r="LLK2" s="82"/>
      <c r="LLL2" s="82"/>
      <c r="LLM2" s="82"/>
      <c r="LLN2" s="82"/>
      <c r="LLO2" s="82"/>
      <c r="LLP2" s="82"/>
      <c r="LLQ2" s="82"/>
      <c r="LLR2" s="82"/>
      <c r="LLS2" s="82"/>
      <c r="LLT2" s="82"/>
      <c r="LLU2" s="82"/>
      <c r="LLV2" s="82"/>
      <c r="LLW2" s="82"/>
      <c r="LLX2" s="82"/>
      <c r="LLY2" s="82"/>
      <c r="LLZ2" s="82"/>
      <c r="LMA2" s="82"/>
      <c r="LMB2" s="82"/>
      <c r="LMC2" s="82"/>
      <c r="LMD2" s="82"/>
      <c r="LME2" s="82"/>
      <c r="LMF2" s="82"/>
      <c r="LMG2" s="82"/>
      <c r="LMH2" s="82"/>
      <c r="LMI2" s="82"/>
      <c r="LMJ2" s="82"/>
      <c r="LMK2" s="82"/>
      <c r="LML2" s="82"/>
      <c r="LMM2" s="82"/>
      <c r="LMN2" s="82"/>
      <c r="LMO2" s="82"/>
      <c r="LMP2" s="82"/>
      <c r="LMQ2" s="82"/>
      <c r="LMR2" s="82"/>
      <c r="LMS2" s="82"/>
      <c r="LMT2" s="82"/>
      <c r="LMU2" s="82"/>
      <c r="LMV2" s="82"/>
      <c r="LMW2" s="82"/>
      <c r="LMX2" s="82"/>
      <c r="LMY2" s="82"/>
      <c r="LMZ2" s="82"/>
      <c r="LNA2" s="82"/>
      <c r="LNB2" s="82"/>
      <c r="LNC2" s="82"/>
      <c r="LND2" s="82"/>
      <c r="LNE2" s="82"/>
      <c r="LNF2" s="82"/>
      <c r="LNG2" s="82"/>
      <c r="LNH2" s="82"/>
      <c r="LNI2" s="82"/>
      <c r="LNJ2" s="82"/>
      <c r="LNK2" s="82"/>
      <c r="LNL2" s="82"/>
      <c r="LNM2" s="82"/>
      <c r="LNN2" s="82"/>
      <c r="LNO2" s="82"/>
      <c r="LNP2" s="82"/>
      <c r="LNQ2" s="82"/>
      <c r="LNR2" s="82"/>
      <c r="LNS2" s="82"/>
      <c r="LNT2" s="82"/>
      <c r="LNU2" s="82"/>
      <c r="LNV2" s="82"/>
      <c r="LNW2" s="82"/>
      <c r="LNX2" s="82"/>
      <c r="LNY2" s="82"/>
      <c r="LNZ2" s="82"/>
      <c r="LOA2" s="82"/>
      <c r="LOB2" s="82"/>
      <c r="LOC2" s="82"/>
      <c r="LOD2" s="82"/>
      <c r="LOE2" s="82"/>
      <c r="LOF2" s="82"/>
      <c r="LOG2" s="82"/>
      <c r="LOH2" s="82"/>
      <c r="LOI2" s="82"/>
      <c r="LOJ2" s="82"/>
      <c r="LOK2" s="82"/>
      <c r="LOL2" s="82"/>
      <c r="LOM2" s="82"/>
      <c r="LON2" s="82"/>
      <c r="LOO2" s="82"/>
      <c r="LOP2" s="82"/>
      <c r="LOQ2" s="82"/>
      <c r="LOR2" s="82"/>
      <c r="LOS2" s="82"/>
      <c r="LOT2" s="82"/>
      <c r="LOU2" s="82"/>
      <c r="LOV2" s="82"/>
      <c r="LOW2" s="82"/>
      <c r="LOX2" s="82"/>
      <c r="LOY2" s="82"/>
      <c r="LOZ2" s="82"/>
      <c r="LPA2" s="82"/>
      <c r="LPB2" s="82"/>
      <c r="LPC2" s="82"/>
      <c r="LPD2" s="82"/>
      <c r="LPE2" s="82"/>
      <c r="LPF2" s="82"/>
      <c r="LPG2" s="82"/>
      <c r="LPH2" s="82"/>
      <c r="LPI2" s="82"/>
      <c r="LPJ2" s="82"/>
      <c r="LPK2" s="82"/>
      <c r="LPL2" s="82"/>
      <c r="LPM2" s="82"/>
      <c r="LPN2" s="82"/>
      <c r="LPO2" s="82"/>
      <c r="LPP2" s="82"/>
      <c r="LPQ2" s="82"/>
      <c r="LPR2" s="82"/>
      <c r="LPS2" s="82"/>
      <c r="LPT2" s="82"/>
      <c r="LPU2" s="82"/>
      <c r="LPV2" s="82"/>
      <c r="LPW2" s="82"/>
      <c r="LPX2" s="82"/>
      <c r="LPY2" s="82"/>
      <c r="LPZ2" s="82"/>
      <c r="LQA2" s="82"/>
      <c r="LQB2" s="82"/>
      <c r="LQC2" s="82"/>
      <c r="LQD2" s="82"/>
      <c r="LQE2" s="82"/>
      <c r="LQF2" s="82"/>
      <c r="LQG2" s="82"/>
      <c r="LQH2" s="82"/>
      <c r="LQI2" s="82"/>
      <c r="LQJ2" s="82"/>
      <c r="LQK2" s="82"/>
      <c r="LQL2" s="82"/>
      <c r="LQM2" s="82"/>
      <c r="LQN2" s="82"/>
      <c r="LQO2" s="82"/>
      <c r="LQP2" s="82"/>
      <c r="LQQ2" s="82"/>
      <c r="LQR2" s="82"/>
      <c r="LQS2" s="82"/>
      <c r="LQT2" s="82"/>
      <c r="LQU2" s="82"/>
      <c r="LQV2" s="82"/>
      <c r="LQW2" s="82"/>
      <c r="LQX2" s="82"/>
      <c r="LQY2" s="82"/>
      <c r="LQZ2" s="82"/>
      <c r="LRA2" s="82"/>
      <c r="LRB2" s="82"/>
      <c r="LRC2" s="82"/>
      <c r="LRD2" s="82"/>
      <c r="LRE2" s="82"/>
      <c r="LRF2" s="82"/>
      <c r="LRG2" s="82"/>
      <c r="LRH2" s="82"/>
      <c r="LRI2" s="82"/>
      <c r="LRJ2" s="82"/>
      <c r="LRK2" s="82"/>
      <c r="LRL2" s="82"/>
      <c r="LRM2" s="82"/>
      <c r="LRN2" s="82"/>
      <c r="LRO2" s="82"/>
      <c r="LRP2" s="82"/>
      <c r="LRQ2" s="82"/>
      <c r="LRR2" s="82"/>
      <c r="LRS2" s="82"/>
      <c r="LRT2" s="82"/>
      <c r="LRU2" s="82"/>
      <c r="LRV2" s="82"/>
      <c r="LRW2" s="82"/>
      <c r="LRX2" s="82"/>
      <c r="LRY2" s="82"/>
      <c r="LRZ2" s="82"/>
      <c r="LSA2" s="82"/>
      <c r="LSB2" s="82"/>
      <c r="LSC2" s="82"/>
      <c r="LSD2" s="82"/>
      <c r="LSE2" s="82"/>
      <c r="LSF2" s="82"/>
      <c r="LSG2" s="82"/>
      <c r="LSH2" s="82"/>
      <c r="LSI2" s="82"/>
      <c r="LSJ2" s="82"/>
      <c r="LSK2" s="82"/>
      <c r="LSL2" s="82"/>
      <c r="LSM2" s="82"/>
      <c r="LSN2" s="82"/>
      <c r="LSO2" s="82"/>
      <c r="LSP2" s="82"/>
      <c r="LSQ2" s="82"/>
      <c r="LSR2" s="82"/>
      <c r="LSS2" s="82"/>
      <c r="LST2" s="82"/>
      <c r="LSU2" s="82"/>
      <c r="LSV2" s="82"/>
      <c r="LSW2" s="82"/>
      <c r="LSX2" s="82"/>
      <c r="LSY2" s="82"/>
      <c r="LSZ2" s="82"/>
      <c r="LTA2" s="82"/>
      <c r="LTB2" s="82"/>
      <c r="LTC2" s="82"/>
      <c r="LTD2" s="82"/>
      <c r="LTE2" s="82"/>
      <c r="LTF2" s="82"/>
      <c r="LTG2" s="82"/>
      <c r="LTH2" s="82"/>
      <c r="LTI2" s="82"/>
      <c r="LTJ2" s="82"/>
      <c r="LTK2" s="82"/>
      <c r="LTL2" s="82"/>
      <c r="LTM2" s="82"/>
      <c r="LTN2" s="82"/>
      <c r="LTO2" s="82"/>
      <c r="LTP2" s="82"/>
      <c r="LTQ2" s="82"/>
      <c r="LTR2" s="82"/>
      <c r="LTS2" s="82"/>
      <c r="LTT2" s="82"/>
      <c r="LTU2" s="82"/>
      <c r="LTV2" s="82"/>
      <c r="LTW2" s="82"/>
      <c r="LTX2" s="82"/>
      <c r="LTY2" s="82"/>
      <c r="LTZ2" s="82"/>
      <c r="LUA2" s="82"/>
      <c r="LUB2" s="82"/>
      <c r="LUC2" s="82"/>
      <c r="LUD2" s="82"/>
      <c r="LUE2" s="82"/>
      <c r="LUF2" s="82"/>
      <c r="LUG2" s="82"/>
      <c r="LUH2" s="82"/>
      <c r="LUI2" s="82"/>
      <c r="LUJ2" s="82"/>
      <c r="LUK2" s="82"/>
      <c r="LUL2" s="82"/>
      <c r="LUM2" s="82"/>
      <c r="LUN2" s="82"/>
      <c r="LUO2" s="82"/>
      <c r="LUP2" s="82"/>
      <c r="LUQ2" s="82"/>
      <c r="LUR2" s="82"/>
      <c r="LUS2" s="82"/>
      <c r="LUT2" s="82"/>
      <c r="LUU2" s="82"/>
      <c r="LUV2" s="82"/>
      <c r="LUW2" s="82"/>
      <c r="LUX2" s="82"/>
      <c r="LUY2" s="82"/>
      <c r="LUZ2" s="82"/>
      <c r="LVA2" s="82"/>
      <c r="LVB2" s="82"/>
      <c r="LVC2" s="82"/>
      <c r="LVD2" s="82"/>
      <c r="LVE2" s="82"/>
      <c r="LVF2" s="82"/>
      <c r="LVG2" s="82"/>
      <c r="LVH2" s="82"/>
      <c r="LVI2" s="82"/>
      <c r="LVJ2" s="82"/>
      <c r="LVK2" s="82"/>
      <c r="LVL2" s="82"/>
      <c r="LVM2" s="82"/>
      <c r="LVN2" s="82"/>
      <c r="LVO2" s="82"/>
      <c r="LVP2" s="82"/>
      <c r="LVQ2" s="82"/>
      <c r="LVR2" s="82"/>
      <c r="LVS2" s="82"/>
      <c r="LVT2" s="82"/>
      <c r="LVU2" s="82"/>
      <c r="LVV2" s="82"/>
      <c r="LVW2" s="82"/>
      <c r="LVX2" s="82"/>
      <c r="LVY2" s="82"/>
      <c r="LVZ2" s="82"/>
      <c r="LWA2" s="82"/>
      <c r="LWB2" s="82"/>
      <c r="LWC2" s="82"/>
      <c r="LWD2" s="82"/>
      <c r="LWE2" s="82"/>
      <c r="LWF2" s="82"/>
      <c r="LWG2" s="82"/>
      <c r="LWH2" s="82"/>
      <c r="LWI2" s="82"/>
      <c r="LWJ2" s="82"/>
      <c r="LWK2" s="82"/>
      <c r="LWL2" s="82"/>
      <c r="LWM2" s="82"/>
      <c r="LWN2" s="82"/>
      <c r="LWO2" s="82"/>
      <c r="LWP2" s="82"/>
      <c r="LWQ2" s="82"/>
      <c r="LWR2" s="82"/>
      <c r="LWS2" s="82"/>
      <c r="LWT2" s="82"/>
      <c r="LWU2" s="82"/>
      <c r="LWV2" s="82"/>
      <c r="LWW2" s="82"/>
      <c r="LWX2" s="82"/>
      <c r="LWY2" s="82"/>
      <c r="LWZ2" s="82"/>
      <c r="LXA2" s="82"/>
      <c r="LXB2" s="82"/>
      <c r="LXC2" s="82"/>
      <c r="LXD2" s="82"/>
      <c r="LXE2" s="82"/>
      <c r="LXF2" s="82"/>
      <c r="LXG2" s="82"/>
      <c r="LXH2" s="82"/>
      <c r="LXI2" s="82"/>
      <c r="LXJ2" s="82"/>
      <c r="LXK2" s="82"/>
      <c r="LXL2" s="82"/>
      <c r="LXM2" s="82"/>
      <c r="LXN2" s="82"/>
      <c r="LXO2" s="82"/>
      <c r="LXP2" s="82"/>
      <c r="LXQ2" s="82"/>
      <c r="LXR2" s="82"/>
      <c r="LXS2" s="82"/>
      <c r="LXT2" s="82"/>
      <c r="LXU2" s="82"/>
      <c r="LXV2" s="82"/>
      <c r="LXW2" s="82"/>
      <c r="LXX2" s="82"/>
      <c r="LXY2" s="82"/>
      <c r="LXZ2" s="82"/>
      <c r="LYA2" s="82"/>
      <c r="LYB2" s="82"/>
      <c r="LYC2" s="82"/>
      <c r="LYD2" s="82"/>
      <c r="LYE2" s="82"/>
      <c r="LYF2" s="82"/>
      <c r="LYG2" s="82"/>
      <c r="LYH2" s="82"/>
      <c r="LYI2" s="82"/>
      <c r="LYJ2" s="82"/>
      <c r="LYK2" s="82"/>
      <c r="LYL2" s="82"/>
      <c r="LYM2" s="82"/>
      <c r="LYN2" s="82"/>
      <c r="LYO2" s="82"/>
      <c r="LYP2" s="82"/>
      <c r="LYQ2" s="82"/>
      <c r="LYR2" s="82"/>
      <c r="LYS2" s="82"/>
      <c r="LYT2" s="82"/>
      <c r="LYU2" s="82"/>
      <c r="LYV2" s="82"/>
      <c r="LYW2" s="82"/>
      <c r="LYX2" s="82"/>
      <c r="LYY2" s="82"/>
      <c r="LYZ2" s="82"/>
      <c r="LZA2" s="82"/>
      <c r="LZB2" s="82"/>
      <c r="LZC2" s="82"/>
      <c r="LZD2" s="82"/>
      <c r="LZE2" s="82"/>
      <c r="LZF2" s="82"/>
      <c r="LZG2" s="82"/>
      <c r="LZH2" s="82"/>
      <c r="LZI2" s="82"/>
      <c r="LZJ2" s="82"/>
      <c r="LZK2" s="82"/>
      <c r="LZL2" s="82"/>
      <c r="LZM2" s="82"/>
      <c r="LZN2" s="82"/>
      <c r="LZO2" s="82"/>
      <c r="LZP2" s="82"/>
      <c r="LZQ2" s="82"/>
      <c r="LZR2" s="82"/>
      <c r="LZS2" s="82"/>
      <c r="LZT2" s="82"/>
      <c r="LZU2" s="82"/>
      <c r="LZV2" s="82"/>
      <c r="LZW2" s="82"/>
      <c r="LZX2" s="82"/>
      <c r="LZY2" s="82"/>
      <c r="LZZ2" s="82"/>
      <c r="MAA2" s="82"/>
      <c r="MAB2" s="82"/>
      <c r="MAC2" s="82"/>
      <c r="MAD2" s="82"/>
      <c r="MAE2" s="82"/>
      <c r="MAF2" s="82"/>
      <c r="MAG2" s="82"/>
      <c r="MAH2" s="82"/>
      <c r="MAI2" s="82"/>
      <c r="MAJ2" s="82"/>
      <c r="MAK2" s="82"/>
      <c r="MAL2" s="82"/>
      <c r="MAM2" s="82"/>
      <c r="MAN2" s="82"/>
      <c r="MAO2" s="82"/>
      <c r="MAP2" s="82"/>
      <c r="MAQ2" s="82"/>
      <c r="MAR2" s="82"/>
      <c r="MAS2" s="82"/>
      <c r="MAT2" s="82"/>
      <c r="MAU2" s="82"/>
      <c r="MAV2" s="82"/>
      <c r="MAW2" s="82"/>
      <c r="MAX2" s="82"/>
      <c r="MAY2" s="82"/>
      <c r="MAZ2" s="82"/>
      <c r="MBA2" s="82"/>
      <c r="MBB2" s="82"/>
      <c r="MBC2" s="82"/>
      <c r="MBD2" s="82"/>
      <c r="MBE2" s="82"/>
      <c r="MBF2" s="82"/>
      <c r="MBG2" s="82"/>
      <c r="MBH2" s="82"/>
      <c r="MBI2" s="82"/>
      <c r="MBJ2" s="82"/>
      <c r="MBK2" s="82"/>
      <c r="MBL2" s="82"/>
      <c r="MBM2" s="82"/>
      <c r="MBN2" s="82"/>
      <c r="MBO2" s="82"/>
      <c r="MBP2" s="82"/>
      <c r="MBQ2" s="82"/>
      <c r="MBR2" s="82"/>
      <c r="MBS2" s="82"/>
      <c r="MBT2" s="82"/>
      <c r="MBU2" s="82"/>
      <c r="MBV2" s="82"/>
      <c r="MBW2" s="82"/>
      <c r="MBX2" s="82"/>
      <c r="MBY2" s="82"/>
      <c r="MBZ2" s="82"/>
      <c r="MCA2" s="82"/>
      <c r="MCB2" s="82"/>
      <c r="MCC2" s="82"/>
      <c r="MCD2" s="82"/>
      <c r="MCE2" s="82"/>
      <c r="MCF2" s="82"/>
      <c r="MCG2" s="82"/>
      <c r="MCH2" s="82"/>
      <c r="MCI2" s="82"/>
      <c r="MCJ2" s="82"/>
      <c r="MCK2" s="82"/>
      <c r="MCL2" s="82"/>
      <c r="MCM2" s="82"/>
      <c r="MCN2" s="82"/>
      <c r="MCO2" s="82"/>
      <c r="MCP2" s="82"/>
      <c r="MCQ2" s="82"/>
      <c r="MCR2" s="82"/>
      <c r="MCS2" s="82"/>
      <c r="MCT2" s="82"/>
      <c r="MCU2" s="82"/>
      <c r="MCV2" s="82"/>
      <c r="MCW2" s="82"/>
      <c r="MCX2" s="82"/>
      <c r="MCY2" s="82"/>
      <c r="MCZ2" s="82"/>
      <c r="MDA2" s="82"/>
      <c r="MDB2" s="82"/>
      <c r="MDC2" s="82"/>
      <c r="MDD2" s="82"/>
      <c r="MDE2" s="82"/>
      <c r="MDF2" s="82"/>
      <c r="MDG2" s="82"/>
      <c r="MDH2" s="82"/>
      <c r="MDI2" s="82"/>
      <c r="MDJ2" s="82"/>
      <c r="MDK2" s="82"/>
      <c r="MDL2" s="82"/>
      <c r="MDM2" s="82"/>
      <c r="MDN2" s="82"/>
      <c r="MDO2" s="82"/>
      <c r="MDP2" s="82"/>
      <c r="MDQ2" s="82"/>
      <c r="MDR2" s="82"/>
      <c r="MDS2" s="82"/>
      <c r="MDT2" s="82"/>
      <c r="MDU2" s="82"/>
      <c r="MDV2" s="82"/>
      <c r="MDW2" s="82"/>
      <c r="MDX2" s="82"/>
      <c r="MDY2" s="82"/>
      <c r="MDZ2" s="82"/>
      <c r="MEA2" s="82"/>
      <c r="MEB2" s="82"/>
      <c r="MEC2" s="82"/>
      <c r="MED2" s="82"/>
      <c r="MEE2" s="82"/>
      <c r="MEF2" s="82"/>
      <c r="MEG2" s="82"/>
      <c r="MEH2" s="82"/>
      <c r="MEI2" s="82"/>
      <c r="MEJ2" s="82"/>
      <c r="MEK2" s="82"/>
      <c r="MEL2" s="82"/>
      <c r="MEM2" s="82"/>
      <c r="MEN2" s="82"/>
      <c r="MEO2" s="82"/>
      <c r="MEP2" s="82"/>
      <c r="MEQ2" s="82"/>
      <c r="MER2" s="82"/>
      <c r="MES2" s="82"/>
      <c r="MET2" s="82"/>
      <c r="MEU2" s="82"/>
      <c r="MEV2" s="82"/>
      <c r="MEW2" s="82"/>
      <c r="MEX2" s="82"/>
      <c r="MEY2" s="82"/>
      <c r="MEZ2" s="82"/>
      <c r="MFA2" s="82"/>
      <c r="MFB2" s="82"/>
      <c r="MFC2" s="82"/>
      <c r="MFD2" s="82"/>
      <c r="MFE2" s="82"/>
      <c r="MFF2" s="82"/>
      <c r="MFG2" s="82"/>
      <c r="MFH2" s="82"/>
      <c r="MFI2" s="82"/>
      <c r="MFJ2" s="82"/>
      <c r="MFK2" s="82"/>
      <c r="MFL2" s="82"/>
      <c r="MFM2" s="82"/>
      <c r="MFN2" s="82"/>
      <c r="MFO2" s="82"/>
      <c r="MFP2" s="82"/>
      <c r="MFQ2" s="82"/>
      <c r="MFR2" s="82"/>
      <c r="MFS2" s="82"/>
      <c r="MFT2" s="82"/>
      <c r="MFU2" s="82"/>
      <c r="MFV2" s="82"/>
      <c r="MFW2" s="82"/>
      <c r="MFX2" s="82"/>
      <c r="MFY2" s="82"/>
      <c r="MFZ2" s="82"/>
      <c r="MGA2" s="82"/>
      <c r="MGB2" s="82"/>
      <c r="MGC2" s="82"/>
      <c r="MGD2" s="82"/>
      <c r="MGE2" s="82"/>
      <c r="MGF2" s="82"/>
      <c r="MGG2" s="82"/>
      <c r="MGH2" s="82"/>
      <c r="MGI2" s="82"/>
      <c r="MGJ2" s="82"/>
      <c r="MGK2" s="82"/>
      <c r="MGL2" s="82"/>
      <c r="MGM2" s="82"/>
      <c r="MGN2" s="82"/>
      <c r="MGO2" s="82"/>
      <c r="MGP2" s="82"/>
      <c r="MGQ2" s="82"/>
      <c r="MGR2" s="82"/>
      <c r="MGS2" s="82"/>
      <c r="MGT2" s="82"/>
      <c r="MGU2" s="82"/>
      <c r="MGV2" s="82"/>
      <c r="MGW2" s="82"/>
      <c r="MGX2" s="82"/>
      <c r="MGY2" s="82"/>
      <c r="MGZ2" s="82"/>
      <c r="MHA2" s="82"/>
      <c r="MHB2" s="82"/>
      <c r="MHC2" s="82"/>
      <c r="MHD2" s="82"/>
      <c r="MHE2" s="82"/>
      <c r="MHF2" s="82"/>
      <c r="MHG2" s="82"/>
      <c r="MHH2" s="82"/>
      <c r="MHI2" s="82"/>
      <c r="MHJ2" s="82"/>
      <c r="MHK2" s="82"/>
      <c r="MHL2" s="82"/>
      <c r="MHM2" s="82"/>
      <c r="MHN2" s="82"/>
      <c r="MHO2" s="82"/>
      <c r="MHP2" s="82"/>
      <c r="MHQ2" s="82"/>
      <c r="MHR2" s="82"/>
      <c r="MHS2" s="82"/>
      <c r="MHT2" s="82"/>
      <c r="MHU2" s="82"/>
      <c r="MHV2" s="82"/>
      <c r="MHW2" s="82"/>
      <c r="MHX2" s="82"/>
      <c r="MHY2" s="82"/>
      <c r="MHZ2" s="82"/>
      <c r="MIA2" s="82"/>
      <c r="MIB2" s="82"/>
      <c r="MIC2" s="82"/>
      <c r="MID2" s="82"/>
      <c r="MIE2" s="82"/>
      <c r="MIF2" s="82"/>
      <c r="MIG2" s="82"/>
      <c r="MIH2" s="82"/>
      <c r="MII2" s="82"/>
      <c r="MIJ2" s="82"/>
      <c r="MIK2" s="82"/>
      <c r="MIL2" s="82"/>
      <c r="MIM2" s="82"/>
      <c r="MIN2" s="82"/>
      <c r="MIO2" s="82"/>
      <c r="MIP2" s="82"/>
      <c r="MIQ2" s="82"/>
      <c r="MIR2" s="82"/>
      <c r="MIS2" s="82"/>
      <c r="MIT2" s="82"/>
      <c r="MIU2" s="82"/>
      <c r="MIV2" s="82"/>
      <c r="MIW2" s="82"/>
      <c r="MIX2" s="82"/>
      <c r="MIY2" s="82"/>
      <c r="MIZ2" s="82"/>
      <c r="MJA2" s="82"/>
      <c r="MJB2" s="82"/>
      <c r="MJC2" s="82"/>
      <c r="MJD2" s="82"/>
      <c r="MJE2" s="82"/>
      <c r="MJF2" s="82"/>
      <c r="MJG2" s="82"/>
      <c r="MJH2" s="82"/>
      <c r="MJI2" s="82"/>
      <c r="MJJ2" s="82"/>
      <c r="MJK2" s="82"/>
      <c r="MJL2" s="82"/>
      <c r="MJM2" s="82"/>
      <c r="MJN2" s="82"/>
      <c r="MJO2" s="82"/>
      <c r="MJP2" s="82"/>
      <c r="MJQ2" s="82"/>
      <c r="MJR2" s="82"/>
      <c r="MJS2" s="82"/>
      <c r="MJT2" s="82"/>
      <c r="MJU2" s="82"/>
      <c r="MJV2" s="82"/>
      <c r="MJW2" s="82"/>
      <c r="MJX2" s="82"/>
      <c r="MJY2" s="82"/>
      <c r="MJZ2" s="82"/>
      <c r="MKA2" s="82"/>
      <c r="MKB2" s="82"/>
      <c r="MKC2" s="82"/>
      <c r="MKD2" s="82"/>
      <c r="MKE2" s="82"/>
      <c r="MKF2" s="82"/>
      <c r="MKG2" s="82"/>
      <c r="MKH2" s="82"/>
      <c r="MKI2" s="82"/>
      <c r="MKJ2" s="82"/>
      <c r="MKK2" s="82"/>
      <c r="MKL2" s="82"/>
      <c r="MKM2" s="82"/>
      <c r="MKN2" s="82"/>
      <c r="MKO2" s="82"/>
      <c r="MKP2" s="82"/>
      <c r="MKQ2" s="82"/>
      <c r="MKR2" s="82"/>
      <c r="MKS2" s="82"/>
      <c r="MKT2" s="82"/>
      <c r="MKU2" s="82"/>
      <c r="MKV2" s="82"/>
      <c r="MKW2" s="82"/>
      <c r="MKX2" s="82"/>
      <c r="MKY2" s="82"/>
      <c r="MKZ2" s="82"/>
      <c r="MLA2" s="82"/>
      <c r="MLB2" s="82"/>
      <c r="MLC2" s="82"/>
      <c r="MLD2" s="82"/>
      <c r="MLE2" s="82"/>
      <c r="MLF2" s="82"/>
      <c r="MLG2" s="82"/>
      <c r="MLH2" s="82"/>
      <c r="MLI2" s="82"/>
      <c r="MLJ2" s="82"/>
      <c r="MLK2" s="82"/>
      <c r="MLL2" s="82"/>
      <c r="MLM2" s="82"/>
      <c r="MLN2" s="82"/>
      <c r="MLO2" s="82"/>
      <c r="MLP2" s="82"/>
      <c r="MLQ2" s="82"/>
      <c r="MLR2" s="82"/>
      <c r="MLS2" s="82"/>
      <c r="MLT2" s="82"/>
      <c r="MLU2" s="82"/>
      <c r="MLV2" s="82"/>
      <c r="MLW2" s="82"/>
      <c r="MLX2" s="82"/>
      <c r="MLY2" s="82"/>
      <c r="MLZ2" s="82"/>
      <c r="MMA2" s="82"/>
      <c r="MMB2" s="82"/>
      <c r="MMC2" s="82"/>
      <c r="MMD2" s="82"/>
      <c r="MME2" s="82"/>
      <c r="MMF2" s="82"/>
      <c r="MMG2" s="82"/>
      <c r="MMH2" s="82"/>
      <c r="MMI2" s="82"/>
      <c r="MMJ2" s="82"/>
      <c r="MMK2" s="82"/>
      <c r="MML2" s="82"/>
      <c r="MMM2" s="82"/>
      <c r="MMN2" s="82"/>
      <c r="MMO2" s="82"/>
      <c r="MMP2" s="82"/>
      <c r="MMQ2" s="82"/>
      <c r="MMR2" s="82"/>
      <c r="MMS2" s="82"/>
      <c r="MMT2" s="82"/>
      <c r="MMU2" s="82"/>
      <c r="MMV2" s="82"/>
      <c r="MMW2" s="82"/>
      <c r="MMX2" s="82"/>
      <c r="MMY2" s="82"/>
      <c r="MMZ2" s="82"/>
      <c r="MNA2" s="82"/>
      <c r="MNB2" s="82"/>
      <c r="MNC2" s="82"/>
      <c r="MND2" s="82"/>
      <c r="MNE2" s="82"/>
      <c r="MNF2" s="82"/>
      <c r="MNG2" s="82"/>
      <c r="MNH2" s="82"/>
      <c r="MNI2" s="82"/>
      <c r="MNJ2" s="82"/>
      <c r="MNK2" s="82"/>
      <c r="MNL2" s="82"/>
      <c r="MNM2" s="82"/>
      <c r="MNN2" s="82"/>
      <c r="MNO2" s="82"/>
      <c r="MNP2" s="82"/>
      <c r="MNQ2" s="82"/>
      <c r="MNR2" s="82"/>
      <c r="MNS2" s="82"/>
      <c r="MNT2" s="82"/>
      <c r="MNU2" s="82"/>
      <c r="MNV2" s="82"/>
      <c r="MNW2" s="82"/>
      <c r="MNX2" s="82"/>
      <c r="MNY2" s="82"/>
      <c r="MNZ2" s="82"/>
      <c r="MOA2" s="82"/>
      <c r="MOB2" s="82"/>
      <c r="MOC2" s="82"/>
      <c r="MOD2" s="82"/>
      <c r="MOE2" s="82"/>
      <c r="MOF2" s="82"/>
      <c r="MOG2" s="82"/>
      <c r="MOH2" s="82"/>
      <c r="MOI2" s="82"/>
      <c r="MOJ2" s="82"/>
      <c r="MOK2" s="82"/>
      <c r="MOL2" s="82"/>
      <c r="MOM2" s="82"/>
      <c r="MON2" s="82"/>
      <c r="MOO2" s="82"/>
      <c r="MOP2" s="82"/>
      <c r="MOQ2" s="82"/>
      <c r="MOR2" s="82"/>
      <c r="MOS2" s="82"/>
      <c r="MOT2" s="82"/>
      <c r="MOU2" s="82"/>
      <c r="MOV2" s="82"/>
      <c r="MOW2" s="82"/>
      <c r="MOX2" s="82"/>
      <c r="MOY2" s="82"/>
      <c r="MOZ2" s="82"/>
      <c r="MPA2" s="82"/>
      <c r="MPB2" s="82"/>
      <c r="MPC2" s="82"/>
      <c r="MPD2" s="82"/>
      <c r="MPE2" s="82"/>
      <c r="MPF2" s="82"/>
      <c r="MPG2" s="82"/>
      <c r="MPH2" s="82"/>
      <c r="MPI2" s="82"/>
      <c r="MPJ2" s="82"/>
      <c r="MPK2" s="82"/>
      <c r="MPL2" s="82"/>
      <c r="MPM2" s="82"/>
      <c r="MPN2" s="82"/>
      <c r="MPO2" s="82"/>
      <c r="MPP2" s="82"/>
      <c r="MPQ2" s="82"/>
      <c r="MPR2" s="82"/>
      <c r="MPS2" s="82"/>
      <c r="MPT2" s="82"/>
      <c r="MPU2" s="82"/>
      <c r="MPV2" s="82"/>
      <c r="MPW2" s="82"/>
      <c r="MPX2" s="82"/>
      <c r="MPY2" s="82"/>
      <c r="MPZ2" s="82"/>
      <c r="MQA2" s="82"/>
      <c r="MQB2" s="82"/>
      <c r="MQC2" s="82"/>
      <c r="MQD2" s="82"/>
      <c r="MQE2" s="82"/>
      <c r="MQF2" s="82"/>
      <c r="MQG2" s="82"/>
      <c r="MQH2" s="82"/>
      <c r="MQI2" s="82"/>
      <c r="MQJ2" s="82"/>
      <c r="MQK2" s="82"/>
      <c r="MQL2" s="82"/>
      <c r="MQM2" s="82"/>
      <c r="MQN2" s="82"/>
      <c r="MQO2" s="82"/>
      <c r="MQP2" s="82"/>
      <c r="MQQ2" s="82"/>
      <c r="MQR2" s="82"/>
      <c r="MQS2" s="82"/>
      <c r="MQT2" s="82"/>
      <c r="MQU2" s="82"/>
      <c r="MQV2" s="82"/>
      <c r="MQW2" s="82"/>
      <c r="MQX2" s="82"/>
      <c r="MQY2" s="82"/>
      <c r="MQZ2" s="82"/>
      <c r="MRA2" s="82"/>
      <c r="MRB2" s="82"/>
      <c r="MRC2" s="82"/>
      <c r="MRD2" s="82"/>
      <c r="MRE2" s="82"/>
      <c r="MRF2" s="82"/>
      <c r="MRG2" s="82"/>
      <c r="MRH2" s="82"/>
      <c r="MRI2" s="82"/>
      <c r="MRJ2" s="82"/>
      <c r="MRK2" s="82"/>
      <c r="MRL2" s="82"/>
      <c r="MRM2" s="82"/>
      <c r="MRN2" s="82"/>
      <c r="MRO2" s="82"/>
      <c r="MRP2" s="82"/>
      <c r="MRQ2" s="82"/>
      <c r="MRR2" s="82"/>
      <c r="MRS2" s="82"/>
      <c r="MRT2" s="82"/>
      <c r="MRU2" s="82"/>
      <c r="MRV2" s="82"/>
      <c r="MRW2" s="82"/>
      <c r="MRX2" s="82"/>
      <c r="MRY2" s="82"/>
      <c r="MRZ2" s="82"/>
      <c r="MSA2" s="82"/>
      <c r="MSB2" s="82"/>
      <c r="MSC2" s="82"/>
      <c r="MSD2" s="82"/>
      <c r="MSE2" s="82"/>
      <c r="MSF2" s="82"/>
      <c r="MSG2" s="82"/>
      <c r="MSH2" s="82"/>
      <c r="MSI2" s="82"/>
      <c r="MSJ2" s="82"/>
      <c r="MSK2" s="82"/>
      <c r="MSL2" s="82"/>
      <c r="MSM2" s="82"/>
      <c r="MSN2" s="82"/>
      <c r="MSO2" s="82"/>
      <c r="MSP2" s="82"/>
      <c r="MSQ2" s="82"/>
      <c r="MSR2" s="82"/>
      <c r="MSS2" s="82"/>
      <c r="MST2" s="82"/>
      <c r="MSU2" s="82"/>
      <c r="MSV2" s="82"/>
      <c r="MSW2" s="82"/>
      <c r="MSX2" s="82"/>
      <c r="MSY2" s="82"/>
      <c r="MSZ2" s="82"/>
      <c r="MTA2" s="82"/>
      <c r="MTB2" s="82"/>
      <c r="MTC2" s="82"/>
      <c r="MTD2" s="82"/>
      <c r="MTE2" s="82"/>
      <c r="MTF2" s="82"/>
      <c r="MTG2" s="82"/>
      <c r="MTH2" s="82"/>
      <c r="MTI2" s="82"/>
      <c r="MTJ2" s="82"/>
      <c r="MTK2" s="82"/>
      <c r="MTL2" s="82"/>
      <c r="MTM2" s="82"/>
      <c r="MTN2" s="82"/>
      <c r="MTO2" s="82"/>
      <c r="MTP2" s="82"/>
      <c r="MTQ2" s="82"/>
      <c r="MTR2" s="82"/>
      <c r="MTS2" s="82"/>
      <c r="MTT2" s="82"/>
      <c r="MTU2" s="82"/>
      <c r="MTV2" s="82"/>
      <c r="MTW2" s="82"/>
      <c r="MTX2" s="82"/>
      <c r="MTY2" s="82"/>
      <c r="MTZ2" s="82"/>
      <c r="MUA2" s="82"/>
      <c r="MUB2" s="82"/>
      <c r="MUC2" s="82"/>
      <c r="MUD2" s="82"/>
      <c r="MUE2" s="82"/>
      <c r="MUF2" s="82"/>
      <c r="MUG2" s="82"/>
      <c r="MUH2" s="82"/>
      <c r="MUI2" s="82"/>
      <c r="MUJ2" s="82"/>
      <c r="MUK2" s="82"/>
      <c r="MUL2" s="82"/>
      <c r="MUM2" s="82"/>
      <c r="MUN2" s="82"/>
      <c r="MUO2" s="82"/>
      <c r="MUP2" s="82"/>
      <c r="MUQ2" s="82"/>
      <c r="MUR2" s="82"/>
      <c r="MUS2" s="82"/>
      <c r="MUT2" s="82"/>
      <c r="MUU2" s="82"/>
      <c r="MUV2" s="82"/>
      <c r="MUW2" s="82"/>
      <c r="MUX2" s="82"/>
      <c r="MUY2" s="82"/>
      <c r="MUZ2" s="82"/>
      <c r="MVA2" s="82"/>
      <c r="MVB2" s="82"/>
      <c r="MVC2" s="82"/>
      <c r="MVD2" s="82"/>
      <c r="MVE2" s="82"/>
      <c r="MVF2" s="82"/>
      <c r="MVG2" s="82"/>
      <c r="MVH2" s="82"/>
      <c r="MVI2" s="82"/>
      <c r="MVJ2" s="82"/>
      <c r="MVK2" s="82"/>
      <c r="MVL2" s="82"/>
      <c r="MVM2" s="82"/>
      <c r="MVN2" s="82"/>
      <c r="MVO2" s="82"/>
      <c r="MVP2" s="82"/>
      <c r="MVQ2" s="82"/>
      <c r="MVR2" s="82"/>
      <c r="MVS2" s="82"/>
      <c r="MVT2" s="82"/>
      <c r="MVU2" s="82"/>
      <c r="MVV2" s="82"/>
      <c r="MVW2" s="82"/>
      <c r="MVX2" s="82"/>
      <c r="MVY2" s="82"/>
      <c r="MVZ2" s="82"/>
      <c r="MWA2" s="82"/>
      <c r="MWB2" s="82"/>
      <c r="MWC2" s="82"/>
      <c r="MWD2" s="82"/>
      <c r="MWE2" s="82"/>
      <c r="MWF2" s="82"/>
      <c r="MWG2" s="82"/>
      <c r="MWH2" s="82"/>
      <c r="MWI2" s="82"/>
      <c r="MWJ2" s="82"/>
      <c r="MWK2" s="82"/>
      <c r="MWL2" s="82"/>
      <c r="MWM2" s="82"/>
      <c r="MWN2" s="82"/>
      <c r="MWO2" s="82"/>
      <c r="MWP2" s="82"/>
      <c r="MWQ2" s="82"/>
      <c r="MWR2" s="82"/>
      <c r="MWS2" s="82"/>
      <c r="MWT2" s="82"/>
      <c r="MWU2" s="82"/>
      <c r="MWV2" s="82"/>
      <c r="MWW2" s="82"/>
      <c r="MWX2" s="82"/>
      <c r="MWY2" s="82"/>
      <c r="MWZ2" s="82"/>
      <c r="MXA2" s="82"/>
      <c r="MXB2" s="82"/>
      <c r="MXC2" s="82"/>
      <c r="MXD2" s="82"/>
      <c r="MXE2" s="82"/>
      <c r="MXF2" s="82"/>
      <c r="MXG2" s="82"/>
      <c r="MXH2" s="82"/>
      <c r="MXI2" s="82"/>
      <c r="MXJ2" s="82"/>
      <c r="MXK2" s="82"/>
      <c r="MXL2" s="82"/>
      <c r="MXM2" s="82"/>
      <c r="MXN2" s="82"/>
      <c r="MXO2" s="82"/>
      <c r="MXP2" s="82"/>
      <c r="MXQ2" s="82"/>
      <c r="MXR2" s="82"/>
      <c r="MXS2" s="82"/>
      <c r="MXT2" s="82"/>
      <c r="MXU2" s="82"/>
      <c r="MXV2" s="82"/>
      <c r="MXW2" s="82"/>
      <c r="MXX2" s="82"/>
      <c r="MXY2" s="82"/>
      <c r="MXZ2" s="82"/>
      <c r="MYA2" s="82"/>
      <c r="MYB2" s="82"/>
      <c r="MYC2" s="82"/>
      <c r="MYD2" s="82"/>
      <c r="MYE2" s="82"/>
      <c r="MYF2" s="82"/>
      <c r="MYG2" s="82"/>
      <c r="MYH2" s="82"/>
      <c r="MYI2" s="82"/>
      <c r="MYJ2" s="82"/>
      <c r="MYK2" s="82"/>
      <c r="MYL2" s="82"/>
      <c r="MYM2" s="82"/>
      <c r="MYN2" s="82"/>
      <c r="MYO2" s="82"/>
      <c r="MYP2" s="82"/>
      <c r="MYQ2" s="82"/>
      <c r="MYR2" s="82"/>
      <c r="MYS2" s="82"/>
      <c r="MYT2" s="82"/>
      <c r="MYU2" s="82"/>
      <c r="MYV2" s="82"/>
      <c r="MYW2" s="82"/>
      <c r="MYX2" s="82"/>
      <c r="MYY2" s="82"/>
      <c r="MYZ2" s="82"/>
      <c r="MZA2" s="82"/>
      <c r="MZB2" s="82"/>
      <c r="MZC2" s="82"/>
      <c r="MZD2" s="82"/>
      <c r="MZE2" s="82"/>
      <c r="MZF2" s="82"/>
      <c r="MZG2" s="82"/>
      <c r="MZH2" s="82"/>
      <c r="MZI2" s="82"/>
      <c r="MZJ2" s="82"/>
      <c r="MZK2" s="82"/>
      <c r="MZL2" s="82"/>
      <c r="MZM2" s="82"/>
      <c r="MZN2" s="82"/>
      <c r="MZO2" s="82"/>
      <c r="MZP2" s="82"/>
      <c r="MZQ2" s="82"/>
      <c r="MZR2" s="82"/>
      <c r="MZS2" s="82"/>
      <c r="MZT2" s="82"/>
      <c r="MZU2" s="82"/>
      <c r="MZV2" s="82"/>
      <c r="MZW2" s="82"/>
      <c r="MZX2" s="82"/>
      <c r="MZY2" s="82"/>
      <c r="MZZ2" s="82"/>
      <c r="NAA2" s="82"/>
      <c r="NAB2" s="82"/>
      <c r="NAC2" s="82"/>
      <c r="NAD2" s="82"/>
      <c r="NAE2" s="82"/>
      <c r="NAF2" s="82"/>
      <c r="NAG2" s="82"/>
      <c r="NAH2" s="82"/>
      <c r="NAI2" s="82"/>
      <c r="NAJ2" s="82"/>
      <c r="NAK2" s="82"/>
      <c r="NAL2" s="82"/>
      <c r="NAM2" s="82"/>
      <c r="NAN2" s="82"/>
      <c r="NAO2" s="82"/>
      <c r="NAP2" s="82"/>
      <c r="NAQ2" s="82"/>
      <c r="NAR2" s="82"/>
      <c r="NAS2" s="82"/>
      <c r="NAT2" s="82"/>
      <c r="NAU2" s="82"/>
      <c r="NAV2" s="82"/>
      <c r="NAW2" s="82"/>
      <c r="NAX2" s="82"/>
      <c r="NAY2" s="82"/>
      <c r="NAZ2" s="82"/>
      <c r="NBA2" s="82"/>
      <c r="NBB2" s="82"/>
      <c r="NBC2" s="82"/>
      <c r="NBD2" s="82"/>
      <c r="NBE2" s="82"/>
      <c r="NBF2" s="82"/>
      <c r="NBG2" s="82"/>
      <c r="NBH2" s="82"/>
      <c r="NBI2" s="82"/>
      <c r="NBJ2" s="82"/>
      <c r="NBK2" s="82"/>
      <c r="NBL2" s="82"/>
      <c r="NBM2" s="82"/>
      <c r="NBN2" s="82"/>
      <c r="NBO2" s="82"/>
      <c r="NBP2" s="82"/>
      <c r="NBQ2" s="82"/>
      <c r="NBR2" s="82"/>
      <c r="NBS2" s="82"/>
      <c r="NBT2" s="82"/>
      <c r="NBU2" s="82"/>
      <c r="NBV2" s="82"/>
      <c r="NBW2" s="82"/>
      <c r="NBX2" s="82"/>
      <c r="NBY2" s="82"/>
      <c r="NBZ2" s="82"/>
      <c r="NCA2" s="82"/>
      <c r="NCB2" s="82"/>
      <c r="NCC2" s="82"/>
      <c r="NCD2" s="82"/>
      <c r="NCE2" s="82"/>
      <c r="NCF2" s="82"/>
      <c r="NCG2" s="82"/>
      <c r="NCH2" s="82"/>
      <c r="NCI2" s="82"/>
      <c r="NCJ2" s="82"/>
      <c r="NCK2" s="82"/>
      <c r="NCL2" s="82"/>
      <c r="NCM2" s="82"/>
      <c r="NCN2" s="82"/>
      <c r="NCO2" s="82"/>
      <c r="NCP2" s="82"/>
      <c r="NCQ2" s="82"/>
      <c r="NCR2" s="82"/>
      <c r="NCS2" s="82"/>
      <c r="NCT2" s="82"/>
      <c r="NCU2" s="82"/>
      <c r="NCV2" s="82"/>
      <c r="NCW2" s="82"/>
      <c r="NCX2" s="82"/>
      <c r="NCY2" s="82"/>
      <c r="NCZ2" s="82"/>
      <c r="NDA2" s="82"/>
      <c r="NDB2" s="82"/>
      <c r="NDC2" s="82"/>
      <c r="NDD2" s="82"/>
      <c r="NDE2" s="82"/>
      <c r="NDF2" s="82"/>
      <c r="NDG2" s="82"/>
      <c r="NDH2" s="82"/>
      <c r="NDI2" s="82"/>
      <c r="NDJ2" s="82"/>
      <c r="NDK2" s="82"/>
      <c r="NDL2" s="82"/>
      <c r="NDM2" s="82"/>
      <c r="NDN2" s="82"/>
      <c r="NDO2" s="82"/>
      <c r="NDP2" s="82"/>
      <c r="NDQ2" s="82"/>
      <c r="NDR2" s="82"/>
      <c r="NDS2" s="82"/>
      <c r="NDT2" s="82"/>
      <c r="NDU2" s="82"/>
      <c r="NDV2" s="82"/>
      <c r="NDW2" s="82"/>
      <c r="NDX2" s="82"/>
      <c r="NDY2" s="82"/>
      <c r="NDZ2" s="82"/>
      <c r="NEA2" s="82"/>
      <c r="NEB2" s="82"/>
      <c r="NEC2" s="82"/>
      <c r="NED2" s="82"/>
      <c r="NEE2" s="82"/>
      <c r="NEF2" s="82"/>
      <c r="NEG2" s="82"/>
      <c r="NEH2" s="82"/>
      <c r="NEI2" s="82"/>
      <c r="NEJ2" s="82"/>
      <c r="NEK2" s="82"/>
      <c r="NEL2" s="82"/>
      <c r="NEM2" s="82"/>
      <c r="NEN2" s="82"/>
      <c r="NEO2" s="82"/>
      <c r="NEP2" s="82"/>
      <c r="NEQ2" s="82"/>
      <c r="NER2" s="82"/>
      <c r="NES2" s="82"/>
      <c r="NET2" s="82"/>
      <c r="NEU2" s="82"/>
      <c r="NEV2" s="82"/>
      <c r="NEW2" s="82"/>
      <c r="NEX2" s="82"/>
      <c r="NEY2" s="82"/>
      <c r="NEZ2" s="82"/>
      <c r="NFA2" s="82"/>
      <c r="NFB2" s="82"/>
      <c r="NFC2" s="82"/>
      <c r="NFD2" s="82"/>
      <c r="NFE2" s="82"/>
      <c r="NFF2" s="82"/>
      <c r="NFG2" s="82"/>
      <c r="NFH2" s="82"/>
      <c r="NFI2" s="82"/>
      <c r="NFJ2" s="82"/>
      <c r="NFK2" s="82"/>
      <c r="NFL2" s="82"/>
      <c r="NFM2" s="82"/>
      <c r="NFN2" s="82"/>
      <c r="NFO2" s="82"/>
      <c r="NFP2" s="82"/>
      <c r="NFQ2" s="82"/>
      <c r="NFR2" s="82"/>
      <c r="NFS2" s="82"/>
      <c r="NFT2" s="82"/>
      <c r="NFU2" s="82"/>
      <c r="NFV2" s="82"/>
      <c r="NFW2" s="82"/>
      <c r="NFX2" s="82"/>
      <c r="NFY2" s="82"/>
      <c r="NFZ2" s="82"/>
      <c r="NGA2" s="82"/>
      <c r="NGB2" s="82"/>
      <c r="NGC2" s="82"/>
      <c r="NGD2" s="82"/>
      <c r="NGE2" s="82"/>
      <c r="NGF2" s="82"/>
      <c r="NGG2" s="82"/>
      <c r="NGH2" s="82"/>
      <c r="NGI2" s="82"/>
      <c r="NGJ2" s="82"/>
      <c r="NGK2" s="82"/>
      <c r="NGL2" s="82"/>
      <c r="NGM2" s="82"/>
      <c r="NGN2" s="82"/>
      <c r="NGO2" s="82"/>
      <c r="NGP2" s="82"/>
      <c r="NGQ2" s="82"/>
      <c r="NGR2" s="82"/>
      <c r="NGS2" s="82"/>
      <c r="NGT2" s="82"/>
      <c r="NGU2" s="82"/>
      <c r="NGV2" s="82"/>
      <c r="NGW2" s="82"/>
      <c r="NGX2" s="82"/>
      <c r="NGY2" s="82"/>
      <c r="NGZ2" s="82"/>
      <c r="NHA2" s="82"/>
      <c r="NHB2" s="82"/>
      <c r="NHC2" s="82"/>
      <c r="NHD2" s="82"/>
      <c r="NHE2" s="82"/>
      <c r="NHF2" s="82"/>
      <c r="NHG2" s="82"/>
      <c r="NHH2" s="82"/>
      <c r="NHI2" s="82"/>
      <c r="NHJ2" s="82"/>
      <c r="NHK2" s="82"/>
      <c r="NHL2" s="82"/>
      <c r="NHM2" s="82"/>
      <c r="NHN2" s="82"/>
      <c r="NHO2" s="82"/>
      <c r="NHP2" s="82"/>
      <c r="NHQ2" s="82"/>
      <c r="NHR2" s="82"/>
      <c r="NHS2" s="82"/>
      <c r="NHT2" s="82"/>
      <c r="NHU2" s="82"/>
      <c r="NHV2" s="82"/>
      <c r="NHW2" s="82"/>
      <c r="NHX2" s="82"/>
      <c r="NHY2" s="82"/>
      <c r="NHZ2" s="82"/>
      <c r="NIA2" s="82"/>
      <c r="NIB2" s="82"/>
      <c r="NIC2" s="82"/>
      <c r="NID2" s="82"/>
      <c r="NIE2" s="82"/>
      <c r="NIF2" s="82"/>
      <c r="NIG2" s="82"/>
      <c r="NIH2" s="82"/>
      <c r="NII2" s="82"/>
      <c r="NIJ2" s="82"/>
      <c r="NIK2" s="82"/>
      <c r="NIL2" s="82"/>
      <c r="NIM2" s="82"/>
      <c r="NIN2" s="82"/>
      <c r="NIO2" s="82"/>
      <c r="NIP2" s="82"/>
      <c r="NIQ2" s="82"/>
      <c r="NIR2" s="82"/>
      <c r="NIS2" s="82"/>
      <c r="NIT2" s="82"/>
      <c r="NIU2" s="82"/>
      <c r="NIV2" s="82"/>
      <c r="NIW2" s="82"/>
      <c r="NIX2" s="82"/>
      <c r="NIY2" s="82"/>
      <c r="NIZ2" s="82"/>
      <c r="NJA2" s="82"/>
      <c r="NJB2" s="82"/>
      <c r="NJC2" s="82"/>
      <c r="NJD2" s="82"/>
      <c r="NJE2" s="82"/>
      <c r="NJF2" s="82"/>
      <c r="NJG2" s="82"/>
      <c r="NJH2" s="82"/>
      <c r="NJI2" s="82"/>
      <c r="NJJ2" s="82"/>
      <c r="NJK2" s="82"/>
      <c r="NJL2" s="82"/>
      <c r="NJM2" s="82"/>
      <c r="NJN2" s="82"/>
      <c r="NJO2" s="82"/>
      <c r="NJP2" s="82"/>
      <c r="NJQ2" s="82"/>
      <c r="NJR2" s="82"/>
      <c r="NJS2" s="82"/>
      <c r="NJT2" s="82"/>
      <c r="NJU2" s="82"/>
      <c r="NJV2" s="82"/>
      <c r="NJW2" s="82"/>
      <c r="NJX2" s="82"/>
      <c r="NJY2" s="82"/>
      <c r="NJZ2" s="82"/>
      <c r="NKA2" s="82"/>
      <c r="NKB2" s="82"/>
      <c r="NKC2" s="82"/>
      <c r="NKD2" s="82"/>
      <c r="NKE2" s="82"/>
      <c r="NKF2" s="82"/>
      <c r="NKG2" s="82"/>
      <c r="NKH2" s="82"/>
      <c r="NKI2" s="82"/>
      <c r="NKJ2" s="82"/>
      <c r="NKK2" s="82"/>
      <c r="NKL2" s="82"/>
      <c r="NKM2" s="82"/>
      <c r="NKN2" s="82"/>
      <c r="NKO2" s="82"/>
      <c r="NKP2" s="82"/>
      <c r="NKQ2" s="82"/>
      <c r="NKR2" s="82"/>
      <c r="NKS2" s="82"/>
      <c r="NKT2" s="82"/>
      <c r="NKU2" s="82"/>
      <c r="NKV2" s="82"/>
      <c r="NKW2" s="82"/>
      <c r="NKX2" s="82"/>
      <c r="NKY2" s="82"/>
      <c r="NKZ2" s="82"/>
      <c r="NLA2" s="82"/>
      <c r="NLB2" s="82"/>
      <c r="NLC2" s="82"/>
      <c r="NLD2" s="82"/>
      <c r="NLE2" s="82"/>
      <c r="NLF2" s="82"/>
      <c r="NLG2" s="82"/>
      <c r="NLH2" s="82"/>
      <c r="NLI2" s="82"/>
      <c r="NLJ2" s="82"/>
      <c r="NLK2" s="82"/>
      <c r="NLL2" s="82"/>
      <c r="NLM2" s="82"/>
      <c r="NLN2" s="82"/>
      <c r="NLO2" s="82"/>
      <c r="NLP2" s="82"/>
      <c r="NLQ2" s="82"/>
      <c r="NLR2" s="82"/>
      <c r="NLS2" s="82"/>
      <c r="NLT2" s="82"/>
      <c r="NLU2" s="82"/>
      <c r="NLV2" s="82"/>
      <c r="NLW2" s="82"/>
      <c r="NLX2" s="82"/>
      <c r="NLY2" s="82"/>
      <c r="NLZ2" s="82"/>
      <c r="NMA2" s="82"/>
      <c r="NMB2" s="82"/>
      <c r="NMC2" s="82"/>
      <c r="NMD2" s="82"/>
      <c r="NME2" s="82"/>
      <c r="NMF2" s="82"/>
      <c r="NMG2" s="82"/>
      <c r="NMH2" s="82"/>
      <c r="NMI2" s="82"/>
      <c r="NMJ2" s="82"/>
      <c r="NMK2" s="82"/>
      <c r="NML2" s="82"/>
      <c r="NMM2" s="82"/>
      <c r="NMN2" s="82"/>
      <c r="NMO2" s="82"/>
      <c r="NMP2" s="82"/>
      <c r="NMQ2" s="82"/>
      <c r="NMR2" s="82"/>
      <c r="NMS2" s="82"/>
      <c r="NMT2" s="82"/>
      <c r="NMU2" s="82"/>
      <c r="NMV2" s="82"/>
      <c r="NMW2" s="82"/>
      <c r="NMX2" s="82"/>
      <c r="NMY2" s="82"/>
      <c r="NMZ2" s="82"/>
      <c r="NNA2" s="82"/>
      <c r="NNB2" s="82"/>
      <c r="NNC2" s="82"/>
      <c r="NND2" s="82"/>
      <c r="NNE2" s="82"/>
      <c r="NNF2" s="82"/>
      <c r="NNG2" s="82"/>
      <c r="NNH2" s="82"/>
      <c r="NNI2" s="82"/>
      <c r="NNJ2" s="82"/>
      <c r="NNK2" s="82"/>
      <c r="NNL2" s="82"/>
      <c r="NNM2" s="82"/>
      <c r="NNN2" s="82"/>
      <c r="NNO2" s="82"/>
      <c r="NNP2" s="82"/>
      <c r="NNQ2" s="82"/>
      <c r="NNR2" s="82"/>
      <c r="NNS2" s="82"/>
      <c r="NNT2" s="82"/>
      <c r="NNU2" s="82"/>
      <c r="NNV2" s="82"/>
      <c r="NNW2" s="82"/>
      <c r="NNX2" s="82"/>
      <c r="NNY2" s="82"/>
      <c r="NNZ2" s="82"/>
      <c r="NOA2" s="82"/>
      <c r="NOB2" s="82"/>
      <c r="NOC2" s="82"/>
      <c r="NOD2" s="82"/>
      <c r="NOE2" s="82"/>
      <c r="NOF2" s="82"/>
      <c r="NOG2" s="82"/>
      <c r="NOH2" s="82"/>
      <c r="NOI2" s="82"/>
      <c r="NOJ2" s="82"/>
      <c r="NOK2" s="82"/>
      <c r="NOL2" s="82"/>
      <c r="NOM2" s="82"/>
      <c r="NON2" s="82"/>
      <c r="NOO2" s="82"/>
      <c r="NOP2" s="82"/>
      <c r="NOQ2" s="82"/>
      <c r="NOR2" s="82"/>
      <c r="NOS2" s="82"/>
      <c r="NOT2" s="82"/>
      <c r="NOU2" s="82"/>
      <c r="NOV2" s="82"/>
      <c r="NOW2" s="82"/>
      <c r="NOX2" s="82"/>
      <c r="NOY2" s="82"/>
      <c r="NOZ2" s="82"/>
      <c r="NPA2" s="82"/>
      <c r="NPB2" s="82"/>
      <c r="NPC2" s="82"/>
      <c r="NPD2" s="82"/>
      <c r="NPE2" s="82"/>
      <c r="NPF2" s="82"/>
      <c r="NPG2" s="82"/>
      <c r="NPH2" s="82"/>
      <c r="NPI2" s="82"/>
      <c r="NPJ2" s="82"/>
      <c r="NPK2" s="82"/>
      <c r="NPL2" s="82"/>
      <c r="NPM2" s="82"/>
      <c r="NPN2" s="82"/>
      <c r="NPO2" s="82"/>
      <c r="NPP2" s="82"/>
      <c r="NPQ2" s="82"/>
      <c r="NPR2" s="82"/>
      <c r="NPS2" s="82"/>
      <c r="NPT2" s="82"/>
      <c r="NPU2" s="82"/>
      <c r="NPV2" s="82"/>
      <c r="NPW2" s="82"/>
      <c r="NPX2" s="82"/>
      <c r="NPY2" s="82"/>
      <c r="NPZ2" s="82"/>
      <c r="NQA2" s="82"/>
      <c r="NQB2" s="82"/>
      <c r="NQC2" s="82"/>
      <c r="NQD2" s="82"/>
      <c r="NQE2" s="82"/>
      <c r="NQF2" s="82"/>
      <c r="NQG2" s="82"/>
      <c r="NQH2" s="82"/>
      <c r="NQI2" s="82"/>
      <c r="NQJ2" s="82"/>
      <c r="NQK2" s="82"/>
      <c r="NQL2" s="82"/>
      <c r="NQM2" s="82"/>
      <c r="NQN2" s="82"/>
      <c r="NQO2" s="82"/>
      <c r="NQP2" s="82"/>
      <c r="NQQ2" s="82"/>
      <c r="NQR2" s="82"/>
      <c r="NQS2" s="82"/>
      <c r="NQT2" s="82"/>
      <c r="NQU2" s="82"/>
      <c r="NQV2" s="82"/>
      <c r="NQW2" s="82"/>
      <c r="NQX2" s="82"/>
      <c r="NQY2" s="82"/>
      <c r="NQZ2" s="82"/>
      <c r="NRA2" s="82"/>
      <c r="NRB2" s="82"/>
      <c r="NRC2" s="82"/>
      <c r="NRD2" s="82"/>
      <c r="NRE2" s="82"/>
      <c r="NRF2" s="82"/>
      <c r="NRG2" s="82"/>
      <c r="NRH2" s="82"/>
      <c r="NRI2" s="82"/>
      <c r="NRJ2" s="82"/>
      <c r="NRK2" s="82"/>
      <c r="NRL2" s="82"/>
      <c r="NRM2" s="82"/>
      <c r="NRN2" s="82"/>
      <c r="NRO2" s="82"/>
      <c r="NRP2" s="82"/>
      <c r="NRQ2" s="82"/>
      <c r="NRR2" s="82"/>
      <c r="NRS2" s="82"/>
      <c r="NRT2" s="82"/>
      <c r="NRU2" s="82"/>
      <c r="NRV2" s="82"/>
      <c r="NRW2" s="82"/>
      <c r="NRX2" s="82"/>
      <c r="NRY2" s="82"/>
      <c r="NRZ2" s="82"/>
      <c r="NSA2" s="82"/>
      <c r="NSB2" s="82"/>
      <c r="NSC2" s="82"/>
      <c r="NSD2" s="82"/>
      <c r="NSE2" s="82"/>
      <c r="NSF2" s="82"/>
      <c r="NSG2" s="82"/>
      <c r="NSH2" s="82"/>
      <c r="NSI2" s="82"/>
      <c r="NSJ2" s="82"/>
      <c r="NSK2" s="82"/>
      <c r="NSL2" s="82"/>
      <c r="NSM2" s="82"/>
      <c r="NSN2" s="82"/>
      <c r="NSO2" s="82"/>
      <c r="NSP2" s="82"/>
      <c r="NSQ2" s="82"/>
      <c r="NSR2" s="82"/>
      <c r="NSS2" s="82"/>
      <c r="NST2" s="82"/>
      <c r="NSU2" s="82"/>
      <c r="NSV2" s="82"/>
      <c r="NSW2" s="82"/>
      <c r="NSX2" s="82"/>
      <c r="NSY2" s="82"/>
      <c r="NSZ2" s="82"/>
      <c r="NTA2" s="82"/>
      <c r="NTB2" s="82"/>
      <c r="NTC2" s="82"/>
      <c r="NTD2" s="82"/>
      <c r="NTE2" s="82"/>
      <c r="NTF2" s="82"/>
      <c r="NTG2" s="82"/>
      <c r="NTH2" s="82"/>
      <c r="NTI2" s="82"/>
      <c r="NTJ2" s="82"/>
      <c r="NTK2" s="82"/>
      <c r="NTL2" s="82"/>
      <c r="NTM2" s="82"/>
      <c r="NTN2" s="82"/>
      <c r="NTO2" s="82"/>
      <c r="NTP2" s="82"/>
      <c r="NTQ2" s="82"/>
      <c r="NTR2" s="82"/>
      <c r="NTS2" s="82"/>
      <c r="NTT2" s="82"/>
      <c r="NTU2" s="82"/>
      <c r="NTV2" s="82"/>
      <c r="NTW2" s="82"/>
      <c r="NTX2" s="82"/>
      <c r="NTY2" s="82"/>
      <c r="NTZ2" s="82"/>
      <c r="NUA2" s="82"/>
      <c r="NUB2" s="82"/>
      <c r="NUC2" s="82"/>
      <c r="NUD2" s="82"/>
      <c r="NUE2" s="82"/>
      <c r="NUF2" s="82"/>
      <c r="NUG2" s="82"/>
      <c r="NUH2" s="82"/>
      <c r="NUI2" s="82"/>
      <c r="NUJ2" s="82"/>
      <c r="NUK2" s="82"/>
      <c r="NUL2" s="82"/>
      <c r="NUM2" s="82"/>
      <c r="NUN2" s="82"/>
      <c r="NUO2" s="82"/>
      <c r="NUP2" s="82"/>
      <c r="NUQ2" s="82"/>
      <c r="NUR2" s="82"/>
      <c r="NUS2" s="82"/>
      <c r="NUT2" s="82"/>
      <c r="NUU2" s="82"/>
      <c r="NUV2" s="82"/>
      <c r="NUW2" s="82"/>
      <c r="NUX2" s="82"/>
      <c r="NUY2" s="82"/>
      <c r="NUZ2" s="82"/>
      <c r="NVA2" s="82"/>
      <c r="NVB2" s="82"/>
      <c r="NVC2" s="82"/>
      <c r="NVD2" s="82"/>
      <c r="NVE2" s="82"/>
      <c r="NVF2" s="82"/>
      <c r="NVG2" s="82"/>
      <c r="NVH2" s="82"/>
      <c r="NVI2" s="82"/>
      <c r="NVJ2" s="82"/>
      <c r="NVK2" s="82"/>
      <c r="NVL2" s="82"/>
      <c r="NVM2" s="82"/>
      <c r="NVN2" s="82"/>
      <c r="NVO2" s="82"/>
      <c r="NVP2" s="82"/>
      <c r="NVQ2" s="82"/>
      <c r="NVR2" s="82"/>
      <c r="NVS2" s="82"/>
      <c r="NVT2" s="82"/>
      <c r="NVU2" s="82"/>
      <c r="NVV2" s="82"/>
      <c r="NVW2" s="82"/>
      <c r="NVX2" s="82"/>
      <c r="NVY2" s="82"/>
      <c r="NVZ2" s="82"/>
      <c r="NWA2" s="82"/>
      <c r="NWB2" s="82"/>
      <c r="NWC2" s="82"/>
      <c r="NWD2" s="82"/>
      <c r="NWE2" s="82"/>
      <c r="NWF2" s="82"/>
      <c r="NWG2" s="82"/>
      <c r="NWH2" s="82"/>
      <c r="NWI2" s="82"/>
      <c r="NWJ2" s="82"/>
      <c r="NWK2" s="82"/>
      <c r="NWL2" s="82"/>
      <c r="NWM2" s="82"/>
      <c r="NWN2" s="82"/>
      <c r="NWO2" s="82"/>
      <c r="NWP2" s="82"/>
      <c r="NWQ2" s="82"/>
      <c r="NWR2" s="82"/>
      <c r="NWS2" s="82"/>
      <c r="NWT2" s="82"/>
      <c r="NWU2" s="82"/>
      <c r="NWV2" s="82"/>
      <c r="NWW2" s="82"/>
      <c r="NWX2" s="82"/>
      <c r="NWY2" s="82"/>
      <c r="NWZ2" s="82"/>
      <c r="NXA2" s="82"/>
      <c r="NXB2" s="82"/>
      <c r="NXC2" s="82"/>
      <c r="NXD2" s="82"/>
      <c r="NXE2" s="82"/>
      <c r="NXF2" s="82"/>
      <c r="NXG2" s="82"/>
      <c r="NXH2" s="82"/>
      <c r="NXI2" s="82"/>
      <c r="NXJ2" s="82"/>
      <c r="NXK2" s="82"/>
      <c r="NXL2" s="82"/>
      <c r="NXM2" s="82"/>
      <c r="NXN2" s="82"/>
      <c r="NXO2" s="82"/>
      <c r="NXP2" s="82"/>
      <c r="NXQ2" s="82"/>
      <c r="NXR2" s="82"/>
      <c r="NXS2" s="82"/>
      <c r="NXT2" s="82"/>
      <c r="NXU2" s="82"/>
      <c r="NXV2" s="82"/>
      <c r="NXW2" s="82"/>
      <c r="NXX2" s="82"/>
      <c r="NXY2" s="82"/>
      <c r="NXZ2" s="82"/>
      <c r="NYA2" s="82"/>
      <c r="NYB2" s="82"/>
      <c r="NYC2" s="82"/>
      <c r="NYD2" s="82"/>
      <c r="NYE2" s="82"/>
      <c r="NYF2" s="82"/>
      <c r="NYG2" s="82"/>
      <c r="NYH2" s="82"/>
      <c r="NYI2" s="82"/>
      <c r="NYJ2" s="82"/>
      <c r="NYK2" s="82"/>
      <c r="NYL2" s="82"/>
      <c r="NYM2" s="82"/>
      <c r="NYN2" s="82"/>
      <c r="NYO2" s="82"/>
      <c r="NYP2" s="82"/>
      <c r="NYQ2" s="82"/>
      <c r="NYR2" s="82"/>
      <c r="NYS2" s="82"/>
      <c r="NYT2" s="82"/>
      <c r="NYU2" s="82"/>
      <c r="NYV2" s="82"/>
      <c r="NYW2" s="82"/>
      <c r="NYX2" s="82"/>
      <c r="NYY2" s="82"/>
      <c r="NYZ2" s="82"/>
      <c r="NZA2" s="82"/>
      <c r="NZB2" s="82"/>
      <c r="NZC2" s="82"/>
      <c r="NZD2" s="82"/>
      <c r="NZE2" s="82"/>
      <c r="NZF2" s="82"/>
      <c r="NZG2" s="82"/>
      <c r="NZH2" s="82"/>
      <c r="NZI2" s="82"/>
      <c r="NZJ2" s="82"/>
      <c r="NZK2" s="82"/>
      <c r="NZL2" s="82"/>
      <c r="NZM2" s="82"/>
      <c r="NZN2" s="82"/>
      <c r="NZO2" s="82"/>
      <c r="NZP2" s="82"/>
      <c r="NZQ2" s="82"/>
      <c r="NZR2" s="82"/>
      <c r="NZS2" s="82"/>
      <c r="NZT2" s="82"/>
      <c r="NZU2" s="82"/>
      <c r="NZV2" s="82"/>
      <c r="NZW2" s="82"/>
      <c r="NZX2" s="82"/>
      <c r="NZY2" s="82"/>
      <c r="NZZ2" s="82"/>
      <c r="OAA2" s="82"/>
      <c r="OAB2" s="82"/>
      <c r="OAC2" s="82"/>
      <c r="OAD2" s="82"/>
      <c r="OAE2" s="82"/>
      <c r="OAF2" s="82"/>
      <c r="OAG2" s="82"/>
      <c r="OAH2" s="82"/>
      <c r="OAI2" s="82"/>
      <c r="OAJ2" s="82"/>
      <c r="OAK2" s="82"/>
      <c r="OAL2" s="82"/>
      <c r="OAM2" s="82"/>
      <c r="OAN2" s="82"/>
      <c r="OAO2" s="82"/>
      <c r="OAP2" s="82"/>
      <c r="OAQ2" s="82"/>
      <c r="OAR2" s="82"/>
      <c r="OAS2" s="82"/>
      <c r="OAT2" s="82"/>
      <c r="OAU2" s="82"/>
      <c r="OAV2" s="82"/>
      <c r="OAW2" s="82"/>
      <c r="OAX2" s="82"/>
      <c r="OAY2" s="82"/>
      <c r="OAZ2" s="82"/>
      <c r="OBA2" s="82"/>
      <c r="OBB2" s="82"/>
      <c r="OBC2" s="82"/>
      <c r="OBD2" s="82"/>
      <c r="OBE2" s="82"/>
      <c r="OBF2" s="82"/>
      <c r="OBG2" s="82"/>
      <c r="OBH2" s="82"/>
      <c r="OBI2" s="82"/>
      <c r="OBJ2" s="82"/>
      <c r="OBK2" s="82"/>
      <c r="OBL2" s="82"/>
      <c r="OBM2" s="82"/>
      <c r="OBN2" s="82"/>
      <c r="OBO2" s="82"/>
      <c r="OBP2" s="82"/>
      <c r="OBQ2" s="82"/>
      <c r="OBR2" s="82"/>
      <c r="OBS2" s="82"/>
      <c r="OBT2" s="82"/>
      <c r="OBU2" s="82"/>
      <c r="OBV2" s="82"/>
      <c r="OBW2" s="82"/>
      <c r="OBX2" s="82"/>
      <c r="OBY2" s="82"/>
      <c r="OBZ2" s="82"/>
      <c r="OCA2" s="82"/>
      <c r="OCB2" s="82"/>
      <c r="OCC2" s="82"/>
      <c r="OCD2" s="82"/>
      <c r="OCE2" s="82"/>
      <c r="OCF2" s="82"/>
      <c r="OCG2" s="82"/>
      <c r="OCH2" s="82"/>
      <c r="OCI2" s="82"/>
      <c r="OCJ2" s="82"/>
      <c r="OCK2" s="82"/>
      <c r="OCL2" s="82"/>
      <c r="OCM2" s="82"/>
      <c r="OCN2" s="82"/>
      <c r="OCO2" s="82"/>
      <c r="OCP2" s="82"/>
      <c r="OCQ2" s="82"/>
      <c r="OCR2" s="82"/>
      <c r="OCS2" s="82"/>
      <c r="OCT2" s="82"/>
      <c r="OCU2" s="82"/>
      <c r="OCV2" s="82"/>
      <c r="OCW2" s="82"/>
      <c r="OCX2" s="82"/>
      <c r="OCY2" s="82"/>
      <c r="OCZ2" s="82"/>
      <c r="ODA2" s="82"/>
      <c r="ODB2" s="82"/>
      <c r="ODC2" s="82"/>
      <c r="ODD2" s="82"/>
      <c r="ODE2" s="82"/>
      <c r="ODF2" s="82"/>
      <c r="ODG2" s="82"/>
      <c r="ODH2" s="82"/>
      <c r="ODI2" s="82"/>
      <c r="ODJ2" s="82"/>
      <c r="ODK2" s="82"/>
      <c r="ODL2" s="82"/>
      <c r="ODM2" s="82"/>
      <c r="ODN2" s="82"/>
      <c r="ODO2" s="82"/>
      <c r="ODP2" s="82"/>
      <c r="ODQ2" s="82"/>
      <c r="ODR2" s="82"/>
      <c r="ODS2" s="82"/>
      <c r="ODT2" s="82"/>
      <c r="ODU2" s="82"/>
      <c r="ODV2" s="82"/>
      <c r="ODW2" s="82"/>
      <c r="ODX2" s="82"/>
      <c r="ODY2" s="82"/>
      <c r="ODZ2" s="82"/>
      <c r="OEA2" s="82"/>
      <c r="OEB2" s="82"/>
      <c r="OEC2" s="82"/>
      <c r="OED2" s="82"/>
      <c r="OEE2" s="82"/>
      <c r="OEF2" s="82"/>
      <c r="OEG2" s="82"/>
      <c r="OEH2" s="82"/>
      <c r="OEI2" s="82"/>
      <c r="OEJ2" s="82"/>
      <c r="OEK2" s="82"/>
      <c r="OEL2" s="82"/>
      <c r="OEM2" s="82"/>
      <c r="OEN2" s="82"/>
      <c r="OEO2" s="82"/>
      <c r="OEP2" s="82"/>
      <c r="OEQ2" s="82"/>
      <c r="OER2" s="82"/>
      <c r="OES2" s="82"/>
      <c r="OET2" s="82"/>
      <c r="OEU2" s="82"/>
      <c r="OEV2" s="82"/>
      <c r="OEW2" s="82"/>
      <c r="OEX2" s="82"/>
      <c r="OEY2" s="82"/>
      <c r="OEZ2" s="82"/>
      <c r="OFA2" s="82"/>
      <c r="OFB2" s="82"/>
      <c r="OFC2" s="82"/>
      <c r="OFD2" s="82"/>
      <c r="OFE2" s="82"/>
      <c r="OFF2" s="82"/>
      <c r="OFG2" s="82"/>
      <c r="OFH2" s="82"/>
      <c r="OFI2" s="82"/>
      <c r="OFJ2" s="82"/>
      <c r="OFK2" s="82"/>
      <c r="OFL2" s="82"/>
      <c r="OFM2" s="82"/>
      <c r="OFN2" s="82"/>
      <c r="OFO2" s="82"/>
      <c r="OFP2" s="82"/>
      <c r="OFQ2" s="82"/>
      <c r="OFR2" s="82"/>
      <c r="OFS2" s="82"/>
      <c r="OFT2" s="82"/>
      <c r="OFU2" s="82"/>
      <c r="OFV2" s="82"/>
      <c r="OFW2" s="82"/>
      <c r="OFX2" s="82"/>
      <c r="OFY2" s="82"/>
      <c r="OFZ2" s="82"/>
      <c r="OGA2" s="82"/>
      <c r="OGB2" s="82"/>
      <c r="OGC2" s="82"/>
      <c r="OGD2" s="82"/>
      <c r="OGE2" s="82"/>
      <c r="OGF2" s="82"/>
      <c r="OGG2" s="82"/>
      <c r="OGH2" s="82"/>
      <c r="OGI2" s="82"/>
      <c r="OGJ2" s="82"/>
      <c r="OGK2" s="82"/>
      <c r="OGL2" s="82"/>
      <c r="OGM2" s="82"/>
      <c r="OGN2" s="82"/>
      <c r="OGO2" s="82"/>
      <c r="OGP2" s="82"/>
      <c r="OGQ2" s="82"/>
      <c r="OGR2" s="82"/>
      <c r="OGS2" s="82"/>
      <c r="OGT2" s="82"/>
      <c r="OGU2" s="82"/>
      <c r="OGV2" s="82"/>
      <c r="OGW2" s="82"/>
      <c r="OGX2" s="82"/>
      <c r="OGY2" s="82"/>
      <c r="OGZ2" s="82"/>
      <c r="OHA2" s="82"/>
      <c r="OHB2" s="82"/>
      <c r="OHC2" s="82"/>
      <c r="OHD2" s="82"/>
      <c r="OHE2" s="82"/>
      <c r="OHF2" s="82"/>
      <c r="OHG2" s="82"/>
      <c r="OHH2" s="82"/>
      <c r="OHI2" s="82"/>
      <c r="OHJ2" s="82"/>
      <c r="OHK2" s="82"/>
      <c r="OHL2" s="82"/>
      <c r="OHM2" s="82"/>
      <c r="OHN2" s="82"/>
      <c r="OHO2" s="82"/>
      <c r="OHP2" s="82"/>
      <c r="OHQ2" s="82"/>
      <c r="OHR2" s="82"/>
      <c r="OHS2" s="82"/>
      <c r="OHT2" s="82"/>
      <c r="OHU2" s="82"/>
      <c r="OHV2" s="82"/>
      <c r="OHW2" s="82"/>
      <c r="OHX2" s="82"/>
      <c r="OHY2" s="82"/>
      <c r="OHZ2" s="82"/>
      <c r="OIA2" s="82"/>
      <c r="OIB2" s="82"/>
      <c r="OIC2" s="82"/>
      <c r="OID2" s="82"/>
      <c r="OIE2" s="82"/>
      <c r="OIF2" s="82"/>
      <c r="OIG2" s="82"/>
      <c r="OIH2" s="82"/>
      <c r="OII2" s="82"/>
      <c r="OIJ2" s="82"/>
      <c r="OIK2" s="82"/>
      <c r="OIL2" s="82"/>
      <c r="OIM2" s="82"/>
      <c r="OIN2" s="82"/>
      <c r="OIO2" s="82"/>
      <c r="OIP2" s="82"/>
      <c r="OIQ2" s="82"/>
      <c r="OIR2" s="82"/>
      <c r="OIS2" s="82"/>
      <c r="OIT2" s="82"/>
      <c r="OIU2" s="82"/>
      <c r="OIV2" s="82"/>
      <c r="OIW2" s="82"/>
      <c r="OIX2" s="82"/>
      <c r="OIY2" s="82"/>
      <c r="OIZ2" s="82"/>
      <c r="OJA2" s="82"/>
      <c r="OJB2" s="82"/>
      <c r="OJC2" s="82"/>
      <c r="OJD2" s="82"/>
      <c r="OJE2" s="82"/>
      <c r="OJF2" s="82"/>
      <c r="OJG2" s="82"/>
      <c r="OJH2" s="82"/>
      <c r="OJI2" s="82"/>
      <c r="OJJ2" s="82"/>
      <c r="OJK2" s="82"/>
      <c r="OJL2" s="82"/>
      <c r="OJM2" s="82"/>
      <c r="OJN2" s="82"/>
      <c r="OJO2" s="82"/>
      <c r="OJP2" s="82"/>
      <c r="OJQ2" s="82"/>
      <c r="OJR2" s="82"/>
      <c r="OJS2" s="82"/>
      <c r="OJT2" s="82"/>
      <c r="OJU2" s="82"/>
      <c r="OJV2" s="82"/>
      <c r="OJW2" s="82"/>
      <c r="OJX2" s="82"/>
      <c r="OJY2" s="82"/>
      <c r="OJZ2" s="82"/>
      <c r="OKA2" s="82"/>
      <c r="OKB2" s="82"/>
      <c r="OKC2" s="82"/>
      <c r="OKD2" s="82"/>
      <c r="OKE2" s="82"/>
      <c r="OKF2" s="82"/>
      <c r="OKG2" s="82"/>
      <c r="OKH2" s="82"/>
      <c r="OKI2" s="82"/>
      <c r="OKJ2" s="82"/>
      <c r="OKK2" s="82"/>
      <c r="OKL2" s="82"/>
      <c r="OKM2" s="82"/>
      <c r="OKN2" s="82"/>
      <c r="OKO2" s="82"/>
      <c r="OKP2" s="82"/>
      <c r="OKQ2" s="82"/>
      <c r="OKR2" s="82"/>
      <c r="OKS2" s="82"/>
      <c r="OKT2" s="82"/>
      <c r="OKU2" s="82"/>
      <c r="OKV2" s="82"/>
      <c r="OKW2" s="82"/>
      <c r="OKX2" s="82"/>
      <c r="OKY2" s="82"/>
      <c r="OKZ2" s="82"/>
      <c r="OLA2" s="82"/>
      <c r="OLB2" s="82"/>
      <c r="OLC2" s="82"/>
      <c r="OLD2" s="82"/>
      <c r="OLE2" s="82"/>
      <c r="OLF2" s="82"/>
      <c r="OLG2" s="82"/>
      <c r="OLH2" s="82"/>
      <c r="OLI2" s="82"/>
      <c r="OLJ2" s="82"/>
      <c r="OLK2" s="82"/>
      <c r="OLL2" s="82"/>
      <c r="OLM2" s="82"/>
      <c r="OLN2" s="82"/>
      <c r="OLO2" s="82"/>
      <c r="OLP2" s="82"/>
      <c r="OLQ2" s="82"/>
      <c r="OLR2" s="82"/>
      <c r="OLS2" s="82"/>
      <c r="OLT2" s="82"/>
      <c r="OLU2" s="82"/>
      <c r="OLV2" s="82"/>
      <c r="OLW2" s="82"/>
      <c r="OLX2" s="82"/>
      <c r="OLY2" s="82"/>
      <c r="OLZ2" s="82"/>
      <c r="OMA2" s="82"/>
      <c r="OMB2" s="82"/>
      <c r="OMC2" s="82"/>
      <c r="OMD2" s="82"/>
      <c r="OME2" s="82"/>
      <c r="OMF2" s="82"/>
      <c r="OMG2" s="82"/>
      <c r="OMH2" s="82"/>
      <c r="OMI2" s="82"/>
      <c r="OMJ2" s="82"/>
      <c r="OMK2" s="82"/>
      <c r="OML2" s="82"/>
      <c r="OMM2" s="82"/>
      <c r="OMN2" s="82"/>
      <c r="OMO2" s="82"/>
      <c r="OMP2" s="82"/>
      <c r="OMQ2" s="82"/>
      <c r="OMR2" s="82"/>
      <c r="OMS2" s="82"/>
      <c r="OMT2" s="82"/>
      <c r="OMU2" s="82"/>
      <c r="OMV2" s="82"/>
      <c r="OMW2" s="82"/>
      <c r="OMX2" s="82"/>
      <c r="OMY2" s="82"/>
      <c r="OMZ2" s="82"/>
      <c r="ONA2" s="82"/>
      <c r="ONB2" s="82"/>
      <c r="ONC2" s="82"/>
      <c r="OND2" s="82"/>
      <c r="ONE2" s="82"/>
      <c r="ONF2" s="82"/>
      <c r="ONG2" s="82"/>
      <c r="ONH2" s="82"/>
      <c r="ONI2" s="82"/>
      <c r="ONJ2" s="82"/>
      <c r="ONK2" s="82"/>
      <c r="ONL2" s="82"/>
      <c r="ONM2" s="82"/>
      <c r="ONN2" s="82"/>
      <c r="ONO2" s="82"/>
      <c r="ONP2" s="82"/>
      <c r="ONQ2" s="82"/>
      <c r="ONR2" s="82"/>
      <c r="ONS2" s="82"/>
      <c r="ONT2" s="82"/>
      <c r="ONU2" s="82"/>
      <c r="ONV2" s="82"/>
      <c r="ONW2" s="82"/>
      <c r="ONX2" s="82"/>
      <c r="ONY2" s="82"/>
      <c r="ONZ2" s="82"/>
      <c r="OOA2" s="82"/>
      <c r="OOB2" s="82"/>
      <c r="OOC2" s="82"/>
      <c r="OOD2" s="82"/>
      <c r="OOE2" s="82"/>
      <c r="OOF2" s="82"/>
      <c r="OOG2" s="82"/>
      <c r="OOH2" s="82"/>
      <c r="OOI2" s="82"/>
      <c r="OOJ2" s="82"/>
      <c r="OOK2" s="82"/>
      <c r="OOL2" s="82"/>
      <c r="OOM2" s="82"/>
      <c r="OON2" s="82"/>
      <c r="OOO2" s="82"/>
      <c r="OOP2" s="82"/>
      <c r="OOQ2" s="82"/>
      <c r="OOR2" s="82"/>
      <c r="OOS2" s="82"/>
      <c r="OOT2" s="82"/>
      <c r="OOU2" s="82"/>
      <c r="OOV2" s="82"/>
      <c r="OOW2" s="82"/>
      <c r="OOX2" s="82"/>
      <c r="OOY2" s="82"/>
      <c r="OOZ2" s="82"/>
      <c r="OPA2" s="82"/>
      <c r="OPB2" s="82"/>
      <c r="OPC2" s="82"/>
      <c r="OPD2" s="82"/>
      <c r="OPE2" s="82"/>
      <c r="OPF2" s="82"/>
      <c r="OPG2" s="82"/>
      <c r="OPH2" s="82"/>
      <c r="OPI2" s="82"/>
      <c r="OPJ2" s="82"/>
      <c r="OPK2" s="82"/>
      <c r="OPL2" s="82"/>
      <c r="OPM2" s="82"/>
      <c r="OPN2" s="82"/>
      <c r="OPO2" s="82"/>
      <c r="OPP2" s="82"/>
      <c r="OPQ2" s="82"/>
      <c r="OPR2" s="82"/>
      <c r="OPS2" s="82"/>
      <c r="OPT2" s="82"/>
      <c r="OPU2" s="82"/>
      <c r="OPV2" s="82"/>
      <c r="OPW2" s="82"/>
      <c r="OPX2" s="82"/>
      <c r="OPY2" s="82"/>
      <c r="OPZ2" s="82"/>
      <c r="OQA2" s="82"/>
      <c r="OQB2" s="82"/>
      <c r="OQC2" s="82"/>
      <c r="OQD2" s="82"/>
      <c r="OQE2" s="82"/>
      <c r="OQF2" s="82"/>
      <c r="OQG2" s="82"/>
      <c r="OQH2" s="82"/>
      <c r="OQI2" s="82"/>
      <c r="OQJ2" s="82"/>
      <c r="OQK2" s="82"/>
      <c r="OQL2" s="82"/>
      <c r="OQM2" s="82"/>
      <c r="OQN2" s="82"/>
      <c r="OQO2" s="82"/>
      <c r="OQP2" s="82"/>
      <c r="OQQ2" s="82"/>
      <c r="OQR2" s="82"/>
      <c r="OQS2" s="82"/>
      <c r="OQT2" s="82"/>
      <c r="OQU2" s="82"/>
      <c r="OQV2" s="82"/>
      <c r="OQW2" s="82"/>
      <c r="OQX2" s="82"/>
      <c r="OQY2" s="82"/>
      <c r="OQZ2" s="82"/>
      <c r="ORA2" s="82"/>
      <c r="ORB2" s="82"/>
      <c r="ORC2" s="82"/>
      <c r="ORD2" s="82"/>
      <c r="ORE2" s="82"/>
      <c r="ORF2" s="82"/>
      <c r="ORG2" s="82"/>
      <c r="ORH2" s="82"/>
      <c r="ORI2" s="82"/>
      <c r="ORJ2" s="82"/>
      <c r="ORK2" s="82"/>
      <c r="ORL2" s="82"/>
      <c r="ORM2" s="82"/>
      <c r="ORN2" s="82"/>
      <c r="ORO2" s="82"/>
      <c r="ORP2" s="82"/>
      <c r="ORQ2" s="82"/>
      <c r="ORR2" s="82"/>
      <c r="ORS2" s="82"/>
      <c r="ORT2" s="82"/>
      <c r="ORU2" s="82"/>
      <c r="ORV2" s="82"/>
      <c r="ORW2" s="82"/>
      <c r="ORX2" s="82"/>
      <c r="ORY2" s="82"/>
      <c r="ORZ2" s="82"/>
      <c r="OSA2" s="82"/>
      <c r="OSB2" s="82"/>
      <c r="OSC2" s="82"/>
      <c r="OSD2" s="82"/>
      <c r="OSE2" s="82"/>
      <c r="OSF2" s="82"/>
      <c r="OSG2" s="82"/>
      <c r="OSH2" s="82"/>
      <c r="OSI2" s="82"/>
      <c r="OSJ2" s="82"/>
      <c r="OSK2" s="82"/>
      <c r="OSL2" s="82"/>
      <c r="OSM2" s="82"/>
      <c r="OSN2" s="82"/>
      <c r="OSO2" s="82"/>
      <c r="OSP2" s="82"/>
      <c r="OSQ2" s="82"/>
      <c r="OSR2" s="82"/>
      <c r="OSS2" s="82"/>
      <c r="OST2" s="82"/>
      <c r="OSU2" s="82"/>
      <c r="OSV2" s="82"/>
      <c r="OSW2" s="82"/>
      <c r="OSX2" s="82"/>
      <c r="OSY2" s="82"/>
      <c r="OSZ2" s="82"/>
      <c r="OTA2" s="82"/>
      <c r="OTB2" s="82"/>
      <c r="OTC2" s="82"/>
      <c r="OTD2" s="82"/>
      <c r="OTE2" s="82"/>
      <c r="OTF2" s="82"/>
      <c r="OTG2" s="82"/>
      <c r="OTH2" s="82"/>
      <c r="OTI2" s="82"/>
      <c r="OTJ2" s="82"/>
      <c r="OTK2" s="82"/>
      <c r="OTL2" s="82"/>
      <c r="OTM2" s="82"/>
      <c r="OTN2" s="82"/>
      <c r="OTO2" s="82"/>
      <c r="OTP2" s="82"/>
      <c r="OTQ2" s="82"/>
      <c r="OTR2" s="82"/>
      <c r="OTS2" s="82"/>
      <c r="OTT2" s="82"/>
      <c r="OTU2" s="82"/>
      <c r="OTV2" s="82"/>
      <c r="OTW2" s="82"/>
      <c r="OTX2" s="82"/>
      <c r="OTY2" s="82"/>
      <c r="OTZ2" s="82"/>
      <c r="OUA2" s="82"/>
      <c r="OUB2" s="82"/>
      <c r="OUC2" s="82"/>
      <c r="OUD2" s="82"/>
      <c r="OUE2" s="82"/>
      <c r="OUF2" s="82"/>
      <c r="OUG2" s="82"/>
      <c r="OUH2" s="82"/>
      <c r="OUI2" s="82"/>
      <c r="OUJ2" s="82"/>
      <c r="OUK2" s="82"/>
      <c r="OUL2" s="82"/>
      <c r="OUM2" s="82"/>
      <c r="OUN2" s="82"/>
      <c r="OUO2" s="82"/>
      <c r="OUP2" s="82"/>
      <c r="OUQ2" s="82"/>
      <c r="OUR2" s="82"/>
      <c r="OUS2" s="82"/>
      <c r="OUT2" s="82"/>
      <c r="OUU2" s="82"/>
      <c r="OUV2" s="82"/>
      <c r="OUW2" s="82"/>
      <c r="OUX2" s="82"/>
      <c r="OUY2" s="82"/>
      <c r="OUZ2" s="82"/>
      <c r="OVA2" s="82"/>
      <c r="OVB2" s="82"/>
      <c r="OVC2" s="82"/>
      <c r="OVD2" s="82"/>
      <c r="OVE2" s="82"/>
      <c r="OVF2" s="82"/>
      <c r="OVG2" s="82"/>
      <c r="OVH2" s="82"/>
      <c r="OVI2" s="82"/>
      <c r="OVJ2" s="82"/>
      <c r="OVK2" s="82"/>
      <c r="OVL2" s="82"/>
      <c r="OVM2" s="82"/>
      <c r="OVN2" s="82"/>
      <c r="OVO2" s="82"/>
      <c r="OVP2" s="82"/>
      <c r="OVQ2" s="82"/>
      <c r="OVR2" s="82"/>
      <c r="OVS2" s="82"/>
      <c r="OVT2" s="82"/>
      <c r="OVU2" s="82"/>
      <c r="OVV2" s="82"/>
      <c r="OVW2" s="82"/>
      <c r="OVX2" s="82"/>
      <c r="OVY2" s="82"/>
      <c r="OVZ2" s="82"/>
      <c r="OWA2" s="82"/>
      <c r="OWB2" s="82"/>
      <c r="OWC2" s="82"/>
      <c r="OWD2" s="82"/>
      <c r="OWE2" s="82"/>
      <c r="OWF2" s="82"/>
      <c r="OWG2" s="82"/>
      <c r="OWH2" s="82"/>
      <c r="OWI2" s="82"/>
      <c r="OWJ2" s="82"/>
      <c r="OWK2" s="82"/>
      <c r="OWL2" s="82"/>
      <c r="OWM2" s="82"/>
      <c r="OWN2" s="82"/>
      <c r="OWO2" s="82"/>
      <c r="OWP2" s="82"/>
      <c r="OWQ2" s="82"/>
      <c r="OWR2" s="82"/>
      <c r="OWS2" s="82"/>
      <c r="OWT2" s="82"/>
      <c r="OWU2" s="82"/>
      <c r="OWV2" s="82"/>
      <c r="OWW2" s="82"/>
      <c r="OWX2" s="82"/>
      <c r="OWY2" s="82"/>
      <c r="OWZ2" s="82"/>
      <c r="OXA2" s="82"/>
      <c r="OXB2" s="82"/>
      <c r="OXC2" s="82"/>
      <c r="OXD2" s="82"/>
      <c r="OXE2" s="82"/>
      <c r="OXF2" s="82"/>
      <c r="OXG2" s="82"/>
      <c r="OXH2" s="82"/>
      <c r="OXI2" s="82"/>
      <c r="OXJ2" s="82"/>
      <c r="OXK2" s="82"/>
      <c r="OXL2" s="82"/>
      <c r="OXM2" s="82"/>
      <c r="OXN2" s="82"/>
      <c r="OXO2" s="82"/>
      <c r="OXP2" s="82"/>
      <c r="OXQ2" s="82"/>
      <c r="OXR2" s="82"/>
      <c r="OXS2" s="82"/>
      <c r="OXT2" s="82"/>
      <c r="OXU2" s="82"/>
      <c r="OXV2" s="82"/>
      <c r="OXW2" s="82"/>
      <c r="OXX2" s="82"/>
      <c r="OXY2" s="82"/>
      <c r="OXZ2" s="82"/>
      <c r="OYA2" s="82"/>
      <c r="OYB2" s="82"/>
      <c r="OYC2" s="82"/>
      <c r="OYD2" s="82"/>
      <c r="OYE2" s="82"/>
      <c r="OYF2" s="82"/>
      <c r="OYG2" s="82"/>
      <c r="OYH2" s="82"/>
      <c r="OYI2" s="82"/>
      <c r="OYJ2" s="82"/>
      <c r="OYK2" s="82"/>
      <c r="OYL2" s="82"/>
      <c r="OYM2" s="82"/>
      <c r="OYN2" s="82"/>
      <c r="OYO2" s="82"/>
      <c r="OYP2" s="82"/>
      <c r="OYQ2" s="82"/>
      <c r="OYR2" s="82"/>
      <c r="OYS2" s="82"/>
      <c r="OYT2" s="82"/>
      <c r="OYU2" s="82"/>
      <c r="OYV2" s="82"/>
      <c r="OYW2" s="82"/>
      <c r="OYX2" s="82"/>
      <c r="OYY2" s="82"/>
      <c r="OYZ2" s="82"/>
      <c r="OZA2" s="82"/>
      <c r="OZB2" s="82"/>
      <c r="OZC2" s="82"/>
      <c r="OZD2" s="82"/>
      <c r="OZE2" s="82"/>
      <c r="OZF2" s="82"/>
      <c r="OZG2" s="82"/>
      <c r="OZH2" s="82"/>
      <c r="OZI2" s="82"/>
      <c r="OZJ2" s="82"/>
      <c r="OZK2" s="82"/>
      <c r="OZL2" s="82"/>
      <c r="OZM2" s="82"/>
      <c r="OZN2" s="82"/>
      <c r="OZO2" s="82"/>
      <c r="OZP2" s="82"/>
      <c r="OZQ2" s="82"/>
      <c r="OZR2" s="82"/>
      <c r="OZS2" s="82"/>
      <c r="OZT2" s="82"/>
      <c r="OZU2" s="82"/>
      <c r="OZV2" s="82"/>
      <c r="OZW2" s="82"/>
      <c r="OZX2" s="82"/>
      <c r="OZY2" s="82"/>
      <c r="OZZ2" s="82"/>
      <c r="PAA2" s="82"/>
      <c r="PAB2" s="82"/>
      <c r="PAC2" s="82"/>
      <c r="PAD2" s="82"/>
      <c r="PAE2" s="82"/>
      <c r="PAF2" s="82"/>
      <c r="PAG2" s="82"/>
      <c r="PAH2" s="82"/>
      <c r="PAI2" s="82"/>
      <c r="PAJ2" s="82"/>
      <c r="PAK2" s="82"/>
      <c r="PAL2" s="82"/>
      <c r="PAM2" s="82"/>
      <c r="PAN2" s="82"/>
      <c r="PAO2" s="82"/>
      <c r="PAP2" s="82"/>
      <c r="PAQ2" s="82"/>
      <c r="PAR2" s="82"/>
      <c r="PAS2" s="82"/>
      <c r="PAT2" s="82"/>
      <c r="PAU2" s="82"/>
      <c r="PAV2" s="82"/>
      <c r="PAW2" s="82"/>
      <c r="PAX2" s="82"/>
      <c r="PAY2" s="82"/>
      <c r="PAZ2" s="82"/>
      <c r="PBA2" s="82"/>
      <c r="PBB2" s="82"/>
      <c r="PBC2" s="82"/>
      <c r="PBD2" s="82"/>
      <c r="PBE2" s="82"/>
      <c r="PBF2" s="82"/>
      <c r="PBG2" s="82"/>
      <c r="PBH2" s="82"/>
      <c r="PBI2" s="82"/>
      <c r="PBJ2" s="82"/>
      <c r="PBK2" s="82"/>
      <c r="PBL2" s="82"/>
      <c r="PBM2" s="82"/>
      <c r="PBN2" s="82"/>
      <c r="PBO2" s="82"/>
      <c r="PBP2" s="82"/>
      <c r="PBQ2" s="82"/>
      <c r="PBR2" s="82"/>
      <c r="PBS2" s="82"/>
      <c r="PBT2" s="82"/>
      <c r="PBU2" s="82"/>
      <c r="PBV2" s="82"/>
      <c r="PBW2" s="82"/>
      <c r="PBX2" s="82"/>
      <c r="PBY2" s="82"/>
      <c r="PBZ2" s="82"/>
      <c r="PCA2" s="82"/>
      <c r="PCB2" s="82"/>
      <c r="PCC2" s="82"/>
      <c r="PCD2" s="82"/>
      <c r="PCE2" s="82"/>
      <c r="PCF2" s="82"/>
      <c r="PCG2" s="82"/>
      <c r="PCH2" s="82"/>
      <c r="PCI2" s="82"/>
      <c r="PCJ2" s="82"/>
      <c r="PCK2" s="82"/>
      <c r="PCL2" s="82"/>
      <c r="PCM2" s="82"/>
      <c r="PCN2" s="82"/>
      <c r="PCO2" s="82"/>
      <c r="PCP2" s="82"/>
      <c r="PCQ2" s="82"/>
      <c r="PCR2" s="82"/>
      <c r="PCS2" s="82"/>
      <c r="PCT2" s="82"/>
      <c r="PCU2" s="82"/>
      <c r="PCV2" s="82"/>
      <c r="PCW2" s="82"/>
      <c r="PCX2" s="82"/>
      <c r="PCY2" s="82"/>
      <c r="PCZ2" s="82"/>
      <c r="PDA2" s="82"/>
      <c r="PDB2" s="82"/>
      <c r="PDC2" s="82"/>
      <c r="PDD2" s="82"/>
      <c r="PDE2" s="82"/>
      <c r="PDF2" s="82"/>
      <c r="PDG2" s="82"/>
      <c r="PDH2" s="82"/>
      <c r="PDI2" s="82"/>
      <c r="PDJ2" s="82"/>
      <c r="PDK2" s="82"/>
      <c r="PDL2" s="82"/>
      <c r="PDM2" s="82"/>
      <c r="PDN2" s="82"/>
      <c r="PDO2" s="82"/>
      <c r="PDP2" s="82"/>
      <c r="PDQ2" s="82"/>
      <c r="PDR2" s="82"/>
      <c r="PDS2" s="82"/>
      <c r="PDT2" s="82"/>
      <c r="PDU2" s="82"/>
      <c r="PDV2" s="82"/>
      <c r="PDW2" s="82"/>
      <c r="PDX2" s="82"/>
      <c r="PDY2" s="82"/>
      <c r="PDZ2" s="82"/>
      <c r="PEA2" s="82"/>
      <c r="PEB2" s="82"/>
      <c r="PEC2" s="82"/>
      <c r="PED2" s="82"/>
      <c r="PEE2" s="82"/>
      <c r="PEF2" s="82"/>
      <c r="PEG2" s="82"/>
      <c r="PEH2" s="82"/>
      <c r="PEI2" s="82"/>
      <c r="PEJ2" s="82"/>
      <c r="PEK2" s="82"/>
      <c r="PEL2" s="82"/>
      <c r="PEM2" s="82"/>
      <c r="PEN2" s="82"/>
      <c r="PEO2" s="82"/>
      <c r="PEP2" s="82"/>
      <c r="PEQ2" s="82"/>
      <c r="PER2" s="82"/>
      <c r="PES2" s="82"/>
      <c r="PET2" s="82"/>
      <c r="PEU2" s="82"/>
      <c r="PEV2" s="82"/>
      <c r="PEW2" s="82"/>
      <c r="PEX2" s="82"/>
      <c r="PEY2" s="82"/>
      <c r="PEZ2" s="82"/>
      <c r="PFA2" s="82"/>
      <c r="PFB2" s="82"/>
      <c r="PFC2" s="82"/>
      <c r="PFD2" s="82"/>
      <c r="PFE2" s="82"/>
      <c r="PFF2" s="82"/>
      <c r="PFG2" s="82"/>
      <c r="PFH2" s="82"/>
      <c r="PFI2" s="82"/>
      <c r="PFJ2" s="82"/>
      <c r="PFK2" s="82"/>
      <c r="PFL2" s="82"/>
      <c r="PFM2" s="82"/>
      <c r="PFN2" s="82"/>
      <c r="PFO2" s="82"/>
      <c r="PFP2" s="82"/>
      <c r="PFQ2" s="82"/>
      <c r="PFR2" s="82"/>
      <c r="PFS2" s="82"/>
      <c r="PFT2" s="82"/>
      <c r="PFU2" s="82"/>
      <c r="PFV2" s="82"/>
      <c r="PFW2" s="82"/>
      <c r="PFX2" s="82"/>
      <c r="PFY2" s="82"/>
      <c r="PFZ2" s="82"/>
      <c r="PGA2" s="82"/>
      <c r="PGB2" s="82"/>
      <c r="PGC2" s="82"/>
      <c r="PGD2" s="82"/>
      <c r="PGE2" s="82"/>
      <c r="PGF2" s="82"/>
      <c r="PGG2" s="82"/>
      <c r="PGH2" s="82"/>
      <c r="PGI2" s="82"/>
      <c r="PGJ2" s="82"/>
      <c r="PGK2" s="82"/>
      <c r="PGL2" s="82"/>
      <c r="PGM2" s="82"/>
      <c r="PGN2" s="82"/>
      <c r="PGO2" s="82"/>
      <c r="PGP2" s="82"/>
      <c r="PGQ2" s="82"/>
      <c r="PGR2" s="82"/>
      <c r="PGS2" s="82"/>
      <c r="PGT2" s="82"/>
      <c r="PGU2" s="82"/>
      <c r="PGV2" s="82"/>
      <c r="PGW2" s="82"/>
      <c r="PGX2" s="82"/>
      <c r="PGY2" s="82"/>
      <c r="PGZ2" s="82"/>
      <c r="PHA2" s="82"/>
      <c r="PHB2" s="82"/>
      <c r="PHC2" s="82"/>
      <c r="PHD2" s="82"/>
      <c r="PHE2" s="82"/>
      <c r="PHF2" s="82"/>
      <c r="PHG2" s="82"/>
      <c r="PHH2" s="82"/>
      <c r="PHI2" s="82"/>
      <c r="PHJ2" s="82"/>
      <c r="PHK2" s="82"/>
      <c r="PHL2" s="82"/>
      <c r="PHM2" s="82"/>
      <c r="PHN2" s="82"/>
      <c r="PHO2" s="82"/>
      <c r="PHP2" s="82"/>
      <c r="PHQ2" s="82"/>
      <c r="PHR2" s="82"/>
      <c r="PHS2" s="82"/>
      <c r="PHT2" s="82"/>
      <c r="PHU2" s="82"/>
      <c r="PHV2" s="82"/>
      <c r="PHW2" s="82"/>
      <c r="PHX2" s="82"/>
      <c r="PHY2" s="82"/>
      <c r="PHZ2" s="82"/>
      <c r="PIA2" s="82"/>
      <c r="PIB2" s="82"/>
      <c r="PIC2" s="82"/>
      <c r="PID2" s="82"/>
      <c r="PIE2" s="82"/>
      <c r="PIF2" s="82"/>
      <c r="PIG2" s="82"/>
      <c r="PIH2" s="82"/>
      <c r="PII2" s="82"/>
      <c r="PIJ2" s="82"/>
      <c r="PIK2" s="82"/>
      <c r="PIL2" s="82"/>
      <c r="PIM2" s="82"/>
      <c r="PIN2" s="82"/>
      <c r="PIO2" s="82"/>
      <c r="PIP2" s="82"/>
      <c r="PIQ2" s="82"/>
      <c r="PIR2" s="82"/>
      <c r="PIS2" s="82"/>
      <c r="PIT2" s="82"/>
      <c r="PIU2" s="82"/>
      <c r="PIV2" s="82"/>
      <c r="PIW2" s="82"/>
      <c r="PIX2" s="82"/>
      <c r="PIY2" s="82"/>
      <c r="PIZ2" s="82"/>
      <c r="PJA2" s="82"/>
      <c r="PJB2" s="82"/>
      <c r="PJC2" s="82"/>
      <c r="PJD2" s="82"/>
      <c r="PJE2" s="82"/>
      <c r="PJF2" s="82"/>
      <c r="PJG2" s="82"/>
      <c r="PJH2" s="82"/>
      <c r="PJI2" s="82"/>
      <c r="PJJ2" s="82"/>
      <c r="PJK2" s="82"/>
      <c r="PJL2" s="82"/>
      <c r="PJM2" s="82"/>
      <c r="PJN2" s="82"/>
      <c r="PJO2" s="82"/>
      <c r="PJP2" s="82"/>
      <c r="PJQ2" s="82"/>
      <c r="PJR2" s="82"/>
      <c r="PJS2" s="82"/>
      <c r="PJT2" s="82"/>
      <c r="PJU2" s="82"/>
      <c r="PJV2" s="82"/>
      <c r="PJW2" s="82"/>
      <c r="PJX2" s="82"/>
      <c r="PJY2" s="82"/>
      <c r="PJZ2" s="82"/>
      <c r="PKA2" s="82"/>
      <c r="PKB2" s="82"/>
      <c r="PKC2" s="82"/>
      <c r="PKD2" s="82"/>
      <c r="PKE2" s="82"/>
      <c r="PKF2" s="82"/>
      <c r="PKG2" s="82"/>
      <c r="PKH2" s="82"/>
      <c r="PKI2" s="82"/>
      <c r="PKJ2" s="82"/>
      <c r="PKK2" s="82"/>
      <c r="PKL2" s="82"/>
      <c r="PKM2" s="82"/>
      <c r="PKN2" s="82"/>
      <c r="PKO2" s="82"/>
      <c r="PKP2" s="82"/>
      <c r="PKQ2" s="82"/>
      <c r="PKR2" s="82"/>
      <c r="PKS2" s="82"/>
      <c r="PKT2" s="82"/>
      <c r="PKU2" s="82"/>
      <c r="PKV2" s="82"/>
      <c r="PKW2" s="82"/>
      <c r="PKX2" s="82"/>
      <c r="PKY2" s="82"/>
      <c r="PKZ2" s="82"/>
      <c r="PLA2" s="82"/>
      <c r="PLB2" s="82"/>
      <c r="PLC2" s="82"/>
      <c r="PLD2" s="82"/>
      <c r="PLE2" s="82"/>
      <c r="PLF2" s="82"/>
      <c r="PLG2" s="82"/>
      <c r="PLH2" s="82"/>
      <c r="PLI2" s="82"/>
      <c r="PLJ2" s="82"/>
      <c r="PLK2" s="82"/>
      <c r="PLL2" s="82"/>
      <c r="PLM2" s="82"/>
      <c r="PLN2" s="82"/>
      <c r="PLO2" s="82"/>
      <c r="PLP2" s="82"/>
      <c r="PLQ2" s="82"/>
      <c r="PLR2" s="82"/>
      <c r="PLS2" s="82"/>
      <c r="PLT2" s="82"/>
      <c r="PLU2" s="82"/>
      <c r="PLV2" s="82"/>
      <c r="PLW2" s="82"/>
      <c r="PLX2" s="82"/>
      <c r="PLY2" s="82"/>
      <c r="PLZ2" s="82"/>
      <c r="PMA2" s="82"/>
      <c r="PMB2" s="82"/>
      <c r="PMC2" s="82"/>
      <c r="PMD2" s="82"/>
      <c r="PME2" s="82"/>
      <c r="PMF2" s="82"/>
      <c r="PMG2" s="82"/>
      <c r="PMH2" s="82"/>
      <c r="PMI2" s="82"/>
      <c r="PMJ2" s="82"/>
      <c r="PMK2" s="82"/>
      <c r="PML2" s="82"/>
      <c r="PMM2" s="82"/>
      <c r="PMN2" s="82"/>
      <c r="PMO2" s="82"/>
      <c r="PMP2" s="82"/>
      <c r="PMQ2" s="82"/>
      <c r="PMR2" s="82"/>
      <c r="PMS2" s="82"/>
      <c r="PMT2" s="82"/>
      <c r="PMU2" s="82"/>
      <c r="PMV2" s="82"/>
      <c r="PMW2" s="82"/>
      <c r="PMX2" s="82"/>
      <c r="PMY2" s="82"/>
      <c r="PMZ2" s="82"/>
      <c r="PNA2" s="82"/>
      <c r="PNB2" s="82"/>
      <c r="PNC2" s="82"/>
      <c r="PND2" s="82"/>
      <c r="PNE2" s="82"/>
      <c r="PNF2" s="82"/>
      <c r="PNG2" s="82"/>
      <c r="PNH2" s="82"/>
      <c r="PNI2" s="82"/>
      <c r="PNJ2" s="82"/>
      <c r="PNK2" s="82"/>
      <c r="PNL2" s="82"/>
      <c r="PNM2" s="82"/>
      <c r="PNN2" s="82"/>
      <c r="PNO2" s="82"/>
      <c r="PNP2" s="82"/>
      <c r="PNQ2" s="82"/>
      <c r="PNR2" s="82"/>
      <c r="PNS2" s="82"/>
      <c r="PNT2" s="82"/>
      <c r="PNU2" s="82"/>
      <c r="PNV2" s="82"/>
      <c r="PNW2" s="82"/>
      <c r="PNX2" s="82"/>
      <c r="PNY2" s="82"/>
      <c r="PNZ2" s="82"/>
      <c r="POA2" s="82"/>
      <c r="POB2" s="82"/>
      <c r="POC2" s="82"/>
      <c r="POD2" s="82"/>
      <c r="POE2" s="82"/>
      <c r="POF2" s="82"/>
      <c r="POG2" s="82"/>
      <c r="POH2" s="82"/>
      <c r="POI2" s="82"/>
      <c r="POJ2" s="82"/>
      <c r="POK2" s="82"/>
      <c r="POL2" s="82"/>
      <c r="POM2" s="82"/>
      <c r="PON2" s="82"/>
      <c r="POO2" s="82"/>
      <c r="POP2" s="82"/>
      <c r="POQ2" s="82"/>
      <c r="POR2" s="82"/>
      <c r="POS2" s="82"/>
      <c r="POT2" s="82"/>
      <c r="POU2" s="82"/>
      <c r="POV2" s="82"/>
      <c r="POW2" s="82"/>
      <c r="POX2" s="82"/>
      <c r="POY2" s="82"/>
      <c r="POZ2" s="82"/>
      <c r="PPA2" s="82"/>
      <c r="PPB2" s="82"/>
      <c r="PPC2" s="82"/>
      <c r="PPD2" s="82"/>
      <c r="PPE2" s="82"/>
      <c r="PPF2" s="82"/>
      <c r="PPG2" s="82"/>
      <c r="PPH2" s="82"/>
      <c r="PPI2" s="82"/>
      <c r="PPJ2" s="82"/>
      <c r="PPK2" s="82"/>
      <c r="PPL2" s="82"/>
      <c r="PPM2" s="82"/>
      <c r="PPN2" s="82"/>
      <c r="PPO2" s="82"/>
      <c r="PPP2" s="82"/>
      <c r="PPQ2" s="82"/>
      <c r="PPR2" s="82"/>
      <c r="PPS2" s="82"/>
      <c r="PPT2" s="82"/>
      <c r="PPU2" s="82"/>
      <c r="PPV2" s="82"/>
      <c r="PPW2" s="82"/>
      <c r="PPX2" s="82"/>
      <c r="PPY2" s="82"/>
      <c r="PPZ2" s="82"/>
      <c r="PQA2" s="82"/>
      <c r="PQB2" s="82"/>
      <c r="PQC2" s="82"/>
      <c r="PQD2" s="82"/>
      <c r="PQE2" s="82"/>
      <c r="PQF2" s="82"/>
      <c r="PQG2" s="82"/>
      <c r="PQH2" s="82"/>
      <c r="PQI2" s="82"/>
      <c r="PQJ2" s="82"/>
      <c r="PQK2" s="82"/>
      <c r="PQL2" s="82"/>
      <c r="PQM2" s="82"/>
      <c r="PQN2" s="82"/>
      <c r="PQO2" s="82"/>
      <c r="PQP2" s="82"/>
      <c r="PQQ2" s="82"/>
      <c r="PQR2" s="82"/>
      <c r="PQS2" s="82"/>
      <c r="PQT2" s="82"/>
      <c r="PQU2" s="82"/>
      <c r="PQV2" s="82"/>
      <c r="PQW2" s="82"/>
      <c r="PQX2" s="82"/>
      <c r="PQY2" s="82"/>
      <c r="PQZ2" s="82"/>
      <c r="PRA2" s="82"/>
      <c r="PRB2" s="82"/>
      <c r="PRC2" s="82"/>
      <c r="PRD2" s="82"/>
      <c r="PRE2" s="82"/>
      <c r="PRF2" s="82"/>
      <c r="PRG2" s="82"/>
      <c r="PRH2" s="82"/>
      <c r="PRI2" s="82"/>
      <c r="PRJ2" s="82"/>
      <c r="PRK2" s="82"/>
      <c r="PRL2" s="82"/>
      <c r="PRM2" s="82"/>
      <c r="PRN2" s="82"/>
      <c r="PRO2" s="82"/>
      <c r="PRP2" s="82"/>
      <c r="PRQ2" s="82"/>
      <c r="PRR2" s="82"/>
      <c r="PRS2" s="82"/>
      <c r="PRT2" s="82"/>
      <c r="PRU2" s="82"/>
      <c r="PRV2" s="82"/>
      <c r="PRW2" s="82"/>
      <c r="PRX2" s="82"/>
      <c r="PRY2" s="82"/>
      <c r="PRZ2" s="82"/>
      <c r="PSA2" s="82"/>
      <c r="PSB2" s="82"/>
      <c r="PSC2" s="82"/>
      <c r="PSD2" s="82"/>
      <c r="PSE2" s="82"/>
      <c r="PSF2" s="82"/>
      <c r="PSG2" s="82"/>
      <c r="PSH2" s="82"/>
      <c r="PSI2" s="82"/>
      <c r="PSJ2" s="82"/>
      <c r="PSK2" s="82"/>
      <c r="PSL2" s="82"/>
      <c r="PSM2" s="82"/>
      <c r="PSN2" s="82"/>
      <c r="PSO2" s="82"/>
      <c r="PSP2" s="82"/>
      <c r="PSQ2" s="82"/>
      <c r="PSR2" s="82"/>
      <c r="PSS2" s="82"/>
      <c r="PST2" s="82"/>
      <c r="PSU2" s="82"/>
      <c r="PSV2" s="82"/>
      <c r="PSW2" s="82"/>
      <c r="PSX2" s="82"/>
      <c r="PSY2" s="82"/>
      <c r="PSZ2" s="82"/>
      <c r="PTA2" s="82"/>
      <c r="PTB2" s="82"/>
      <c r="PTC2" s="82"/>
      <c r="PTD2" s="82"/>
      <c r="PTE2" s="82"/>
      <c r="PTF2" s="82"/>
      <c r="PTG2" s="82"/>
      <c r="PTH2" s="82"/>
      <c r="PTI2" s="82"/>
      <c r="PTJ2" s="82"/>
      <c r="PTK2" s="82"/>
      <c r="PTL2" s="82"/>
      <c r="PTM2" s="82"/>
      <c r="PTN2" s="82"/>
      <c r="PTO2" s="82"/>
      <c r="PTP2" s="82"/>
      <c r="PTQ2" s="82"/>
      <c r="PTR2" s="82"/>
      <c r="PTS2" s="82"/>
      <c r="PTT2" s="82"/>
      <c r="PTU2" s="82"/>
      <c r="PTV2" s="82"/>
      <c r="PTW2" s="82"/>
      <c r="PTX2" s="82"/>
      <c r="PTY2" s="82"/>
      <c r="PTZ2" s="82"/>
      <c r="PUA2" s="82"/>
      <c r="PUB2" s="82"/>
      <c r="PUC2" s="82"/>
      <c r="PUD2" s="82"/>
      <c r="PUE2" s="82"/>
      <c r="PUF2" s="82"/>
      <c r="PUG2" s="82"/>
      <c r="PUH2" s="82"/>
      <c r="PUI2" s="82"/>
      <c r="PUJ2" s="82"/>
      <c r="PUK2" s="82"/>
      <c r="PUL2" s="82"/>
      <c r="PUM2" s="82"/>
      <c r="PUN2" s="82"/>
      <c r="PUO2" s="82"/>
      <c r="PUP2" s="82"/>
      <c r="PUQ2" s="82"/>
      <c r="PUR2" s="82"/>
      <c r="PUS2" s="82"/>
      <c r="PUT2" s="82"/>
      <c r="PUU2" s="82"/>
      <c r="PUV2" s="82"/>
      <c r="PUW2" s="82"/>
      <c r="PUX2" s="82"/>
      <c r="PUY2" s="82"/>
      <c r="PUZ2" s="82"/>
      <c r="PVA2" s="82"/>
      <c r="PVB2" s="82"/>
      <c r="PVC2" s="82"/>
      <c r="PVD2" s="82"/>
      <c r="PVE2" s="82"/>
      <c r="PVF2" s="82"/>
      <c r="PVG2" s="82"/>
      <c r="PVH2" s="82"/>
      <c r="PVI2" s="82"/>
      <c r="PVJ2" s="82"/>
      <c r="PVK2" s="82"/>
      <c r="PVL2" s="82"/>
      <c r="PVM2" s="82"/>
      <c r="PVN2" s="82"/>
      <c r="PVO2" s="82"/>
      <c r="PVP2" s="82"/>
      <c r="PVQ2" s="82"/>
      <c r="PVR2" s="82"/>
      <c r="PVS2" s="82"/>
      <c r="PVT2" s="82"/>
      <c r="PVU2" s="82"/>
      <c r="PVV2" s="82"/>
      <c r="PVW2" s="82"/>
      <c r="PVX2" s="82"/>
      <c r="PVY2" s="82"/>
      <c r="PVZ2" s="82"/>
      <c r="PWA2" s="82"/>
      <c r="PWB2" s="82"/>
      <c r="PWC2" s="82"/>
      <c r="PWD2" s="82"/>
      <c r="PWE2" s="82"/>
      <c r="PWF2" s="82"/>
      <c r="PWG2" s="82"/>
      <c r="PWH2" s="82"/>
      <c r="PWI2" s="82"/>
      <c r="PWJ2" s="82"/>
      <c r="PWK2" s="82"/>
      <c r="PWL2" s="82"/>
      <c r="PWM2" s="82"/>
      <c r="PWN2" s="82"/>
      <c r="PWO2" s="82"/>
      <c r="PWP2" s="82"/>
      <c r="PWQ2" s="82"/>
      <c r="PWR2" s="82"/>
      <c r="PWS2" s="82"/>
      <c r="PWT2" s="82"/>
      <c r="PWU2" s="82"/>
      <c r="PWV2" s="82"/>
      <c r="PWW2" s="82"/>
      <c r="PWX2" s="82"/>
      <c r="PWY2" s="82"/>
      <c r="PWZ2" s="82"/>
      <c r="PXA2" s="82"/>
      <c r="PXB2" s="82"/>
      <c r="PXC2" s="82"/>
      <c r="PXD2" s="82"/>
      <c r="PXE2" s="82"/>
      <c r="PXF2" s="82"/>
      <c r="PXG2" s="82"/>
      <c r="PXH2" s="82"/>
      <c r="PXI2" s="82"/>
      <c r="PXJ2" s="82"/>
      <c r="PXK2" s="82"/>
      <c r="PXL2" s="82"/>
      <c r="PXM2" s="82"/>
      <c r="PXN2" s="82"/>
      <c r="PXO2" s="82"/>
      <c r="PXP2" s="82"/>
      <c r="PXQ2" s="82"/>
      <c r="PXR2" s="82"/>
      <c r="PXS2" s="82"/>
      <c r="PXT2" s="82"/>
      <c r="PXU2" s="82"/>
      <c r="PXV2" s="82"/>
      <c r="PXW2" s="82"/>
      <c r="PXX2" s="82"/>
      <c r="PXY2" s="82"/>
      <c r="PXZ2" s="82"/>
      <c r="PYA2" s="82"/>
      <c r="PYB2" s="82"/>
      <c r="PYC2" s="82"/>
      <c r="PYD2" s="82"/>
      <c r="PYE2" s="82"/>
      <c r="PYF2" s="82"/>
      <c r="PYG2" s="82"/>
      <c r="PYH2" s="82"/>
      <c r="PYI2" s="82"/>
      <c r="PYJ2" s="82"/>
      <c r="PYK2" s="82"/>
      <c r="PYL2" s="82"/>
      <c r="PYM2" s="82"/>
      <c r="PYN2" s="82"/>
      <c r="PYO2" s="82"/>
      <c r="PYP2" s="82"/>
      <c r="PYQ2" s="82"/>
      <c r="PYR2" s="82"/>
      <c r="PYS2" s="82"/>
      <c r="PYT2" s="82"/>
      <c r="PYU2" s="82"/>
      <c r="PYV2" s="82"/>
      <c r="PYW2" s="82"/>
      <c r="PYX2" s="82"/>
      <c r="PYY2" s="82"/>
      <c r="PYZ2" s="82"/>
      <c r="PZA2" s="82"/>
      <c r="PZB2" s="82"/>
      <c r="PZC2" s="82"/>
      <c r="PZD2" s="82"/>
      <c r="PZE2" s="82"/>
      <c r="PZF2" s="82"/>
      <c r="PZG2" s="82"/>
      <c r="PZH2" s="82"/>
      <c r="PZI2" s="82"/>
      <c r="PZJ2" s="82"/>
      <c r="PZK2" s="82"/>
      <c r="PZL2" s="82"/>
      <c r="PZM2" s="82"/>
      <c r="PZN2" s="82"/>
      <c r="PZO2" s="82"/>
      <c r="PZP2" s="82"/>
      <c r="PZQ2" s="82"/>
      <c r="PZR2" s="82"/>
      <c r="PZS2" s="82"/>
      <c r="PZT2" s="82"/>
      <c r="PZU2" s="82"/>
      <c r="PZV2" s="82"/>
      <c r="PZW2" s="82"/>
      <c r="PZX2" s="82"/>
      <c r="PZY2" s="82"/>
      <c r="PZZ2" s="82"/>
      <c r="QAA2" s="82"/>
      <c r="QAB2" s="82"/>
      <c r="QAC2" s="82"/>
      <c r="QAD2" s="82"/>
      <c r="QAE2" s="82"/>
      <c r="QAF2" s="82"/>
      <c r="QAG2" s="82"/>
      <c r="QAH2" s="82"/>
      <c r="QAI2" s="82"/>
      <c r="QAJ2" s="82"/>
      <c r="QAK2" s="82"/>
      <c r="QAL2" s="82"/>
      <c r="QAM2" s="82"/>
      <c r="QAN2" s="82"/>
      <c r="QAO2" s="82"/>
      <c r="QAP2" s="82"/>
      <c r="QAQ2" s="82"/>
      <c r="QAR2" s="82"/>
      <c r="QAS2" s="82"/>
      <c r="QAT2" s="82"/>
      <c r="QAU2" s="82"/>
      <c r="QAV2" s="82"/>
      <c r="QAW2" s="82"/>
      <c r="QAX2" s="82"/>
      <c r="QAY2" s="82"/>
      <c r="QAZ2" s="82"/>
      <c r="QBA2" s="82"/>
      <c r="QBB2" s="82"/>
      <c r="QBC2" s="82"/>
      <c r="QBD2" s="82"/>
      <c r="QBE2" s="82"/>
      <c r="QBF2" s="82"/>
      <c r="QBG2" s="82"/>
      <c r="QBH2" s="82"/>
      <c r="QBI2" s="82"/>
      <c r="QBJ2" s="82"/>
      <c r="QBK2" s="82"/>
      <c r="QBL2" s="82"/>
      <c r="QBM2" s="82"/>
      <c r="QBN2" s="82"/>
      <c r="QBO2" s="82"/>
      <c r="QBP2" s="82"/>
      <c r="QBQ2" s="82"/>
      <c r="QBR2" s="82"/>
      <c r="QBS2" s="82"/>
      <c r="QBT2" s="82"/>
      <c r="QBU2" s="82"/>
      <c r="QBV2" s="82"/>
      <c r="QBW2" s="82"/>
      <c r="QBX2" s="82"/>
      <c r="QBY2" s="82"/>
      <c r="QBZ2" s="82"/>
      <c r="QCA2" s="82"/>
      <c r="QCB2" s="82"/>
      <c r="QCC2" s="82"/>
      <c r="QCD2" s="82"/>
      <c r="QCE2" s="82"/>
      <c r="QCF2" s="82"/>
      <c r="QCG2" s="82"/>
      <c r="QCH2" s="82"/>
      <c r="QCI2" s="82"/>
      <c r="QCJ2" s="82"/>
      <c r="QCK2" s="82"/>
      <c r="QCL2" s="82"/>
      <c r="QCM2" s="82"/>
      <c r="QCN2" s="82"/>
      <c r="QCO2" s="82"/>
      <c r="QCP2" s="82"/>
      <c r="QCQ2" s="82"/>
      <c r="QCR2" s="82"/>
      <c r="QCS2" s="82"/>
      <c r="QCT2" s="82"/>
      <c r="QCU2" s="82"/>
      <c r="QCV2" s="82"/>
      <c r="QCW2" s="82"/>
      <c r="QCX2" s="82"/>
      <c r="QCY2" s="82"/>
      <c r="QCZ2" s="82"/>
      <c r="QDA2" s="82"/>
      <c r="QDB2" s="82"/>
      <c r="QDC2" s="82"/>
      <c r="QDD2" s="82"/>
      <c r="QDE2" s="82"/>
      <c r="QDF2" s="82"/>
      <c r="QDG2" s="82"/>
      <c r="QDH2" s="82"/>
      <c r="QDI2" s="82"/>
      <c r="QDJ2" s="82"/>
      <c r="QDK2" s="82"/>
      <c r="QDL2" s="82"/>
      <c r="QDM2" s="82"/>
      <c r="QDN2" s="82"/>
      <c r="QDO2" s="82"/>
      <c r="QDP2" s="82"/>
      <c r="QDQ2" s="82"/>
      <c r="QDR2" s="82"/>
      <c r="QDS2" s="82"/>
      <c r="QDT2" s="82"/>
      <c r="QDU2" s="82"/>
      <c r="QDV2" s="82"/>
      <c r="QDW2" s="82"/>
      <c r="QDX2" s="82"/>
      <c r="QDY2" s="82"/>
      <c r="QDZ2" s="82"/>
      <c r="QEA2" s="82"/>
      <c r="QEB2" s="82"/>
      <c r="QEC2" s="82"/>
      <c r="QED2" s="82"/>
      <c r="QEE2" s="82"/>
      <c r="QEF2" s="82"/>
      <c r="QEG2" s="82"/>
      <c r="QEH2" s="82"/>
      <c r="QEI2" s="82"/>
      <c r="QEJ2" s="82"/>
      <c r="QEK2" s="82"/>
      <c r="QEL2" s="82"/>
      <c r="QEM2" s="82"/>
      <c r="QEN2" s="82"/>
      <c r="QEO2" s="82"/>
      <c r="QEP2" s="82"/>
      <c r="QEQ2" s="82"/>
      <c r="QER2" s="82"/>
      <c r="QES2" s="82"/>
      <c r="QET2" s="82"/>
      <c r="QEU2" s="82"/>
      <c r="QEV2" s="82"/>
      <c r="QEW2" s="82"/>
      <c r="QEX2" s="82"/>
      <c r="QEY2" s="82"/>
      <c r="QEZ2" s="82"/>
      <c r="QFA2" s="82"/>
      <c r="QFB2" s="82"/>
      <c r="QFC2" s="82"/>
      <c r="QFD2" s="82"/>
      <c r="QFE2" s="82"/>
      <c r="QFF2" s="82"/>
      <c r="QFG2" s="82"/>
      <c r="QFH2" s="82"/>
      <c r="QFI2" s="82"/>
      <c r="QFJ2" s="82"/>
      <c r="QFK2" s="82"/>
      <c r="QFL2" s="82"/>
      <c r="QFM2" s="82"/>
      <c r="QFN2" s="82"/>
      <c r="QFO2" s="82"/>
      <c r="QFP2" s="82"/>
      <c r="QFQ2" s="82"/>
      <c r="QFR2" s="82"/>
      <c r="QFS2" s="82"/>
      <c r="QFT2" s="82"/>
      <c r="QFU2" s="82"/>
      <c r="QFV2" s="82"/>
      <c r="QFW2" s="82"/>
      <c r="QFX2" s="82"/>
      <c r="QFY2" s="82"/>
      <c r="QFZ2" s="82"/>
      <c r="QGA2" s="82"/>
      <c r="QGB2" s="82"/>
      <c r="QGC2" s="82"/>
      <c r="QGD2" s="82"/>
      <c r="QGE2" s="82"/>
      <c r="QGF2" s="82"/>
      <c r="QGG2" s="82"/>
      <c r="QGH2" s="82"/>
      <c r="QGI2" s="82"/>
      <c r="QGJ2" s="82"/>
      <c r="QGK2" s="82"/>
      <c r="QGL2" s="82"/>
      <c r="QGM2" s="82"/>
      <c r="QGN2" s="82"/>
      <c r="QGO2" s="82"/>
      <c r="QGP2" s="82"/>
      <c r="QGQ2" s="82"/>
      <c r="QGR2" s="82"/>
      <c r="QGS2" s="82"/>
      <c r="QGT2" s="82"/>
      <c r="QGU2" s="82"/>
      <c r="QGV2" s="82"/>
      <c r="QGW2" s="82"/>
      <c r="QGX2" s="82"/>
      <c r="QGY2" s="82"/>
      <c r="QGZ2" s="82"/>
      <c r="QHA2" s="82"/>
      <c r="QHB2" s="82"/>
      <c r="QHC2" s="82"/>
      <c r="QHD2" s="82"/>
      <c r="QHE2" s="82"/>
      <c r="QHF2" s="82"/>
      <c r="QHG2" s="82"/>
      <c r="QHH2" s="82"/>
      <c r="QHI2" s="82"/>
      <c r="QHJ2" s="82"/>
      <c r="QHK2" s="82"/>
      <c r="QHL2" s="82"/>
      <c r="QHM2" s="82"/>
      <c r="QHN2" s="82"/>
      <c r="QHO2" s="82"/>
      <c r="QHP2" s="82"/>
      <c r="QHQ2" s="82"/>
      <c r="QHR2" s="82"/>
      <c r="QHS2" s="82"/>
      <c r="QHT2" s="82"/>
      <c r="QHU2" s="82"/>
      <c r="QHV2" s="82"/>
      <c r="QHW2" s="82"/>
      <c r="QHX2" s="82"/>
      <c r="QHY2" s="82"/>
      <c r="QHZ2" s="82"/>
      <c r="QIA2" s="82"/>
      <c r="QIB2" s="82"/>
      <c r="QIC2" s="82"/>
      <c r="QID2" s="82"/>
      <c r="QIE2" s="82"/>
      <c r="QIF2" s="82"/>
      <c r="QIG2" s="82"/>
      <c r="QIH2" s="82"/>
      <c r="QII2" s="82"/>
      <c r="QIJ2" s="82"/>
      <c r="QIK2" s="82"/>
      <c r="QIL2" s="82"/>
      <c r="QIM2" s="82"/>
      <c r="QIN2" s="82"/>
      <c r="QIO2" s="82"/>
      <c r="QIP2" s="82"/>
      <c r="QIQ2" s="82"/>
      <c r="QIR2" s="82"/>
      <c r="QIS2" s="82"/>
      <c r="QIT2" s="82"/>
      <c r="QIU2" s="82"/>
      <c r="QIV2" s="82"/>
      <c r="QIW2" s="82"/>
      <c r="QIX2" s="82"/>
      <c r="QIY2" s="82"/>
      <c r="QIZ2" s="82"/>
      <c r="QJA2" s="82"/>
      <c r="QJB2" s="82"/>
      <c r="QJC2" s="82"/>
      <c r="QJD2" s="82"/>
      <c r="QJE2" s="82"/>
      <c r="QJF2" s="82"/>
      <c r="QJG2" s="82"/>
      <c r="QJH2" s="82"/>
      <c r="QJI2" s="82"/>
      <c r="QJJ2" s="82"/>
      <c r="QJK2" s="82"/>
      <c r="QJL2" s="82"/>
      <c r="QJM2" s="82"/>
      <c r="QJN2" s="82"/>
      <c r="QJO2" s="82"/>
      <c r="QJP2" s="82"/>
      <c r="QJQ2" s="82"/>
      <c r="QJR2" s="82"/>
      <c r="QJS2" s="82"/>
      <c r="QJT2" s="82"/>
      <c r="QJU2" s="82"/>
      <c r="QJV2" s="82"/>
      <c r="QJW2" s="82"/>
      <c r="QJX2" s="82"/>
      <c r="QJY2" s="82"/>
      <c r="QJZ2" s="82"/>
      <c r="QKA2" s="82"/>
      <c r="QKB2" s="82"/>
      <c r="QKC2" s="82"/>
      <c r="QKD2" s="82"/>
      <c r="QKE2" s="82"/>
      <c r="QKF2" s="82"/>
      <c r="QKG2" s="82"/>
      <c r="QKH2" s="82"/>
      <c r="QKI2" s="82"/>
      <c r="QKJ2" s="82"/>
      <c r="QKK2" s="82"/>
      <c r="QKL2" s="82"/>
      <c r="QKM2" s="82"/>
      <c r="QKN2" s="82"/>
      <c r="QKO2" s="82"/>
      <c r="QKP2" s="82"/>
      <c r="QKQ2" s="82"/>
      <c r="QKR2" s="82"/>
      <c r="QKS2" s="82"/>
      <c r="QKT2" s="82"/>
      <c r="QKU2" s="82"/>
      <c r="QKV2" s="82"/>
      <c r="QKW2" s="82"/>
      <c r="QKX2" s="82"/>
      <c r="QKY2" s="82"/>
      <c r="QKZ2" s="82"/>
      <c r="QLA2" s="82"/>
      <c r="QLB2" s="82"/>
      <c r="QLC2" s="82"/>
      <c r="QLD2" s="82"/>
      <c r="QLE2" s="82"/>
      <c r="QLF2" s="82"/>
      <c r="QLG2" s="82"/>
      <c r="QLH2" s="82"/>
      <c r="QLI2" s="82"/>
      <c r="QLJ2" s="82"/>
      <c r="QLK2" s="82"/>
      <c r="QLL2" s="82"/>
      <c r="QLM2" s="82"/>
      <c r="QLN2" s="82"/>
      <c r="QLO2" s="82"/>
      <c r="QLP2" s="82"/>
      <c r="QLQ2" s="82"/>
      <c r="QLR2" s="82"/>
      <c r="QLS2" s="82"/>
      <c r="QLT2" s="82"/>
      <c r="QLU2" s="82"/>
      <c r="QLV2" s="82"/>
      <c r="QLW2" s="82"/>
      <c r="QLX2" s="82"/>
      <c r="QLY2" s="82"/>
      <c r="QLZ2" s="82"/>
      <c r="QMA2" s="82"/>
      <c r="QMB2" s="82"/>
      <c r="QMC2" s="82"/>
      <c r="QMD2" s="82"/>
      <c r="QME2" s="82"/>
      <c r="QMF2" s="82"/>
      <c r="QMG2" s="82"/>
      <c r="QMH2" s="82"/>
      <c r="QMI2" s="82"/>
      <c r="QMJ2" s="82"/>
      <c r="QMK2" s="82"/>
      <c r="QML2" s="82"/>
      <c r="QMM2" s="82"/>
      <c r="QMN2" s="82"/>
      <c r="QMO2" s="82"/>
      <c r="QMP2" s="82"/>
      <c r="QMQ2" s="82"/>
      <c r="QMR2" s="82"/>
      <c r="QMS2" s="82"/>
      <c r="QMT2" s="82"/>
      <c r="QMU2" s="82"/>
      <c r="QMV2" s="82"/>
      <c r="QMW2" s="82"/>
      <c r="QMX2" s="82"/>
      <c r="QMY2" s="82"/>
      <c r="QMZ2" s="82"/>
      <c r="QNA2" s="82"/>
      <c r="QNB2" s="82"/>
      <c r="QNC2" s="82"/>
      <c r="QND2" s="82"/>
      <c r="QNE2" s="82"/>
      <c r="QNF2" s="82"/>
      <c r="QNG2" s="82"/>
      <c r="QNH2" s="82"/>
      <c r="QNI2" s="82"/>
      <c r="QNJ2" s="82"/>
      <c r="QNK2" s="82"/>
      <c r="QNL2" s="82"/>
      <c r="QNM2" s="82"/>
      <c r="QNN2" s="82"/>
      <c r="QNO2" s="82"/>
      <c r="QNP2" s="82"/>
      <c r="QNQ2" s="82"/>
      <c r="QNR2" s="82"/>
      <c r="QNS2" s="82"/>
      <c r="QNT2" s="82"/>
      <c r="QNU2" s="82"/>
      <c r="QNV2" s="82"/>
      <c r="QNW2" s="82"/>
      <c r="QNX2" s="82"/>
      <c r="QNY2" s="82"/>
      <c r="QNZ2" s="82"/>
      <c r="QOA2" s="82"/>
      <c r="QOB2" s="82"/>
      <c r="QOC2" s="82"/>
      <c r="QOD2" s="82"/>
      <c r="QOE2" s="82"/>
      <c r="QOF2" s="82"/>
      <c r="QOG2" s="82"/>
      <c r="QOH2" s="82"/>
      <c r="QOI2" s="82"/>
      <c r="QOJ2" s="82"/>
      <c r="QOK2" s="82"/>
      <c r="QOL2" s="82"/>
      <c r="QOM2" s="82"/>
      <c r="QON2" s="82"/>
      <c r="QOO2" s="82"/>
      <c r="QOP2" s="82"/>
      <c r="QOQ2" s="82"/>
      <c r="QOR2" s="82"/>
      <c r="QOS2" s="82"/>
      <c r="QOT2" s="82"/>
      <c r="QOU2" s="82"/>
      <c r="QOV2" s="82"/>
      <c r="QOW2" s="82"/>
      <c r="QOX2" s="82"/>
      <c r="QOY2" s="82"/>
      <c r="QOZ2" s="82"/>
      <c r="QPA2" s="82"/>
      <c r="QPB2" s="82"/>
      <c r="QPC2" s="82"/>
      <c r="QPD2" s="82"/>
      <c r="QPE2" s="82"/>
      <c r="QPF2" s="82"/>
      <c r="QPG2" s="82"/>
      <c r="QPH2" s="82"/>
      <c r="QPI2" s="82"/>
      <c r="QPJ2" s="82"/>
      <c r="QPK2" s="82"/>
      <c r="QPL2" s="82"/>
      <c r="QPM2" s="82"/>
      <c r="QPN2" s="82"/>
      <c r="QPO2" s="82"/>
      <c r="QPP2" s="82"/>
      <c r="QPQ2" s="82"/>
      <c r="QPR2" s="82"/>
      <c r="QPS2" s="82"/>
      <c r="QPT2" s="82"/>
      <c r="QPU2" s="82"/>
      <c r="QPV2" s="82"/>
      <c r="QPW2" s="82"/>
      <c r="QPX2" s="82"/>
      <c r="QPY2" s="82"/>
      <c r="QPZ2" s="82"/>
      <c r="QQA2" s="82"/>
      <c r="QQB2" s="82"/>
      <c r="QQC2" s="82"/>
      <c r="QQD2" s="82"/>
      <c r="QQE2" s="82"/>
      <c r="QQF2" s="82"/>
      <c r="QQG2" s="82"/>
      <c r="QQH2" s="82"/>
      <c r="QQI2" s="82"/>
      <c r="QQJ2" s="82"/>
      <c r="QQK2" s="82"/>
      <c r="QQL2" s="82"/>
      <c r="QQM2" s="82"/>
      <c r="QQN2" s="82"/>
      <c r="QQO2" s="82"/>
      <c r="QQP2" s="82"/>
      <c r="QQQ2" s="82"/>
      <c r="QQR2" s="82"/>
      <c r="QQS2" s="82"/>
      <c r="QQT2" s="82"/>
      <c r="QQU2" s="82"/>
      <c r="QQV2" s="82"/>
      <c r="QQW2" s="82"/>
      <c r="QQX2" s="82"/>
      <c r="QQY2" s="82"/>
      <c r="QQZ2" s="82"/>
      <c r="QRA2" s="82"/>
      <c r="QRB2" s="82"/>
      <c r="QRC2" s="82"/>
      <c r="QRD2" s="82"/>
      <c r="QRE2" s="82"/>
      <c r="QRF2" s="82"/>
      <c r="QRG2" s="82"/>
      <c r="QRH2" s="82"/>
      <c r="QRI2" s="82"/>
      <c r="QRJ2" s="82"/>
      <c r="QRK2" s="82"/>
      <c r="QRL2" s="82"/>
      <c r="QRM2" s="82"/>
      <c r="QRN2" s="82"/>
      <c r="QRO2" s="82"/>
      <c r="QRP2" s="82"/>
      <c r="QRQ2" s="82"/>
      <c r="QRR2" s="82"/>
      <c r="QRS2" s="82"/>
      <c r="QRT2" s="82"/>
      <c r="QRU2" s="82"/>
      <c r="QRV2" s="82"/>
      <c r="QRW2" s="82"/>
      <c r="QRX2" s="82"/>
      <c r="QRY2" s="82"/>
      <c r="QRZ2" s="82"/>
      <c r="QSA2" s="82"/>
      <c r="QSB2" s="82"/>
      <c r="QSC2" s="82"/>
      <c r="QSD2" s="82"/>
      <c r="QSE2" s="82"/>
      <c r="QSF2" s="82"/>
      <c r="QSG2" s="82"/>
      <c r="QSH2" s="82"/>
      <c r="QSI2" s="82"/>
      <c r="QSJ2" s="82"/>
      <c r="QSK2" s="82"/>
      <c r="QSL2" s="82"/>
      <c r="QSM2" s="82"/>
      <c r="QSN2" s="82"/>
      <c r="QSO2" s="82"/>
      <c r="QSP2" s="82"/>
      <c r="QSQ2" s="82"/>
      <c r="QSR2" s="82"/>
      <c r="QSS2" s="82"/>
      <c r="QST2" s="82"/>
      <c r="QSU2" s="82"/>
      <c r="QSV2" s="82"/>
      <c r="QSW2" s="82"/>
      <c r="QSX2" s="82"/>
      <c r="QSY2" s="82"/>
      <c r="QSZ2" s="82"/>
      <c r="QTA2" s="82"/>
      <c r="QTB2" s="82"/>
      <c r="QTC2" s="82"/>
      <c r="QTD2" s="82"/>
      <c r="QTE2" s="82"/>
      <c r="QTF2" s="82"/>
      <c r="QTG2" s="82"/>
      <c r="QTH2" s="82"/>
      <c r="QTI2" s="82"/>
      <c r="QTJ2" s="82"/>
      <c r="QTK2" s="82"/>
      <c r="QTL2" s="82"/>
      <c r="QTM2" s="82"/>
      <c r="QTN2" s="82"/>
      <c r="QTO2" s="82"/>
      <c r="QTP2" s="82"/>
      <c r="QTQ2" s="82"/>
      <c r="QTR2" s="82"/>
      <c r="QTS2" s="82"/>
      <c r="QTT2" s="82"/>
      <c r="QTU2" s="82"/>
      <c r="QTV2" s="82"/>
      <c r="QTW2" s="82"/>
      <c r="QTX2" s="82"/>
      <c r="QTY2" s="82"/>
      <c r="QTZ2" s="82"/>
      <c r="QUA2" s="82"/>
      <c r="QUB2" s="82"/>
      <c r="QUC2" s="82"/>
      <c r="QUD2" s="82"/>
      <c r="QUE2" s="82"/>
      <c r="QUF2" s="82"/>
      <c r="QUG2" s="82"/>
      <c r="QUH2" s="82"/>
      <c r="QUI2" s="82"/>
      <c r="QUJ2" s="82"/>
      <c r="QUK2" s="82"/>
      <c r="QUL2" s="82"/>
      <c r="QUM2" s="82"/>
      <c r="QUN2" s="82"/>
      <c r="QUO2" s="82"/>
      <c r="QUP2" s="82"/>
      <c r="QUQ2" s="82"/>
      <c r="QUR2" s="82"/>
      <c r="QUS2" s="82"/>
      <c r="QUT2" s="82"/>
      <c r="QUU2" s="82"/>
      <c r="QUV2" s="82"/>
      <c r="QUW2" s="82"/>
      <c r="QUX2" s="82"/>
      <c r="QUY2" s="82"/>
      <c r="QUZ2" s="82"/>
      <c r="QVA2" s="82"/>
      <c r="QVB2" s="82"/>
      <c r="QVC2" s="82"/>
      <c r="QVD2" s="82"/>
      <c r="QVE2" s="82"/>
      <c r="QVF2" s="82"/>
      <c r="QVG2" s="82"/>
      <c r="QVH2" s="82"/>
      <c r="QVI2" s="82"/>
      <c r="QVJ2" s="82"/>
      <c r="QVK2" s="82"/>
      <c r="QVL2" s="82"/>
      <c r="QVM2" s="82"/>
      <c r="QVN2" s="82"/>
      <c r="QVO2" s="82"/>
      <c r="QVP2" s="82"/>
      <c r="QVQ2" s="82"/>
      <c r="QVR2" s="82"/>
      <c r="QVS2" s="82"/>
      <c r="QVT2" s="82"/>
      <c r="QVU2" s="82"/>
      <c r="QVV2" s="82"/>
      <c r="QVW2" s="82"/>
      <c r="QVX2" s="82"/>
      <c r="QVY2" s="82"/>
      <c r="QVZ2" s="82"/>
      <c r="QWA2" s="82"/>
      <c r="QWB2" s="82"/>
      <c r="QWC2" s="82"/>
      <c r="QWD2" s="82"/>
      <c r="QWE2" s="82"/>
      <c r="QWF2" s="82"/>
      <c r="QWG2" s="82"/>
      <c r="QWH2" s="82"/>
      <c r="QWI2" s="82"/>
      <c r="QWJ2" s="82"/>
      <c r="QWK2" s="82"/>
      <c r="QWL2" s="82"/>
      <c r="QWM2" s="82"/>
      <c r="QWN2" s="82"/>
      <c r="QWO2" s="82"/>
      <c r="QWP2" s="82"/>
      <c r="QWQ2" s="82"/>
      <c r="QWR2" s="82"/>
      <c r="QWS2" s="82"/>
      <c r="QWT2" s="82"/>
      <c r="QWU2" s="82"/>
      <c r="QWV2" s="82"/>
      <c r="QWW2" s="82"/>
      <c r="QWX2" s="82"/>
      <c r="QWY2" s="82"/>
      <c r="QWZ2" s="82"/>
      <c r="QXA2" s="82"/>
      <c r="QXB2" s="82"/>
      <c r="QXC2" s="82"/>
      <c r="QXD2" s="82"/>
      <c r="QXE2" s="82"/>
      <c r="QXF2" s="82"/>
      <c r="QXG2" s="82"/>
      <c r="QXH2" s="82"/>
      <c r="QXI2" s="82"/>
      <c r="QXJ2" s="82"/>
      <c r="QXK2" s="82"/>
      <c r="QXL2" s="82"/>
      <c r="QXM2" s="82"/>
      <c r="QXN2" s="82"/>
      <c r="QXO2" s="82"/>
      <c r="QXP2" s="82"/>
      <c r="QXQ2" s="82"/>
      <c r="QXR2" s="82"/>
      <c r="QXS2" s="82"/>
      <c r="QXT2" s="82"/>
      <c r="QXU2" s="82"/>
      <c r="QXV2" s="82"/>
      <c r="QXW2" s="82"/>
      <c r="QXX2" s="82"/>
      <c r="QXY2" s="82"/>
      <c r="QXZ2" s="82"/>
      <c r="QYA2" s="82"/>
      <c r="QYB2" s="82"/>
      <c r="QYC2" s="82"/>
      <c r="QYD2" s="82"/>
      <c r="QYE2" s="82"/>
      <c r="QYF2" s="82"/>
      <c r="QYG2" s="82"/>
      <c r="QYH2" s="82"/>
      <c r="QYI2" s="82"/>
      <c r="QYJ2" s="82"/>
      <c r="QYK2" s="82"/>
      <c r="QYL2" s="82"/>
      <c r="QYM2" s="82"/>
      <c r="QYN2" s="82"/>
      <c r="QYO2" s="82"/>
      <c r="QYP2" s="82"/>
      <c r="QYQ2" s="82"/>
      <c r="QYR2" s="82"/>
      <c r="QYS2" s="82"/>
      <c r="QYT2" s="82"/>
      <c r="QYU2" s="82"/>
      <c r="QYV2" s="82"/>
      <c r="QYW2" s="82"/>
      <c r="QYX2" s="82"/>
      <c r="QYY2" s="82"/>
      <c r="QYZ2" s="82"/>
      <c r="QZA2" s="82"/>
      <c r="QZB2" s="82"/>
      <c r="QZC2" s="82"/>
      <c r="QZD2" s="82"/>
      <c r="QZE2" s="82"/>
      <c r="QZF2" s="82"/>
      <c r="QZG2" s="82"/>
      <c r="QZH2" s="82"/>
      <c r="QZI2" s="82"/>
      <c r="QZJ2" s="82"/>
      <c r="QZK2" s="82"/>
      <c r="QZL2" s="82"/>
      <c r="QZM2" s="82"/>
      <c r="QZN2" s="82"/>
      <c r="QZO2" s="82"/>
      <c r="QZP2" s="82"/>
      <c r="QZQ2" s="82"/>
      <c r="QZR2" s="82"/>
      <c r="QZS2" s="82"/>
      <c r="QZT2" s="82"/>
      <c r="QZU2" s="82"/>
      <c r="QZV2" s="82"/>
      <c r="QZW2" s="82"/>
      <c r="QZX2" s="82"/>
      <c r="QZY2" s="82"/>
      <c r="QZZ2" s="82"/>
      <c r="RAA2" s="82"/>
      <c r="RAB2" s="82"/>
      <c r="RAC2" s="82"/>
      <c r="RAD2" s="82"/>
      <c r="RAE2" s="82"/>
      <c r="RAF2" s="82"/>
      <c r="RAG2" s="82"/>
      <c r="RAH2" s="82"/>
      <c r="RAI2" s="82"/>
      <c r="RAJ2" s="82"/>
      <c r="RAK2" s="82"/>
      <c r="RAL2" s="82"/>
      <c r="RAM2" s="82"/>
      <c r="RAN2" s="82"/>
      <c r="RAO2" s="82"/>
      <c r="RAP2" s="82"/>
      <c r="RAQ2" s="82"/>
      <c r="RAR2" s="82"/>
      <c r="RAS2" s="82"/>
      <c r="RAT2" s="82"/>
      <c r="RAU2" s="82"/>
      <c r="RAV2" s="82"/>
      <c r="RAW2" s="82"/>
      <c r="RAX2" s="82"/>
      <c r="RAY2" s="82"/>
      <c r="RAZ2" s="82"/>
      <c r="RBA2" s="82"/>
      <c r="RBB2" s="82"/>
      <c r="RBC2" s="82"/>
      <c r="RBD2" s="82"/>
      <c r="RBE2" s="82"/>
      <c r="RBF2" s="82"/>
      <c r="RBG2" s="82"/>
      <c r="RBH2" s="82"/>
      <c r="RBI2" s="82"/>
      <c r="RBJ2" s="82"/>
      <c r="RBK2" s="82"/>
      <c r="RBL2" s="82"/>
      <c r="RBM2" s="82"/>
      <c r="RBN2" s="82"/>
      <c r="RBO2" s="82"/>
      <c r="RBP2" s="82"/>
      <c r="RBQ2" s="82"/>
      <c r="RBR2" s="82"/>
      <c r="RBS2" s="82"/>
      <c r="RBT2" s="82"/>
      <c r="RBU2" s="82"/>
      <c r="RBV2" s="82"/>
      <c r="RBW2" s="82"/>
      <c r="RBX2" s="82"/>
      <c r="RBY2" s="82"/>
      <c r="RBZ2" s="82"/>
      <c r="RCA2" s="82"/>
      <c r="RCB2" s="82"/>
      <c r="RCC2" s="82"/>
      <c r="RCD2" s="82"/>
      <c r="RCE2" s="82"/>
      <c r="RCF2" s="82"/>
      <c r="RCG2" s="82"/>
      <c r="RCH2" s="82"/>
      <c r="RCI2" s="82"/>
      <c r="RCJ2" s="82"/>
      <c r="RCK2" s="82"/>
      <c r="RCL2" s="82"/>
      <c r="RCM2" s="82"/>
      <c r="RCN2" s="82"/>
      <c r="RCO2" s="82"/>
      <c r="RCP2" s="82"/>
      <c r="RCQ2" s="82"/>
      <c r="RCR2" s="82"/>
      <c r="RCS2" s="82"/>
      <c r="RCT2" s="82"/>
      <c r="RCU2" s="82"/>
      <c r="RCV2" s="82"/>
      <c r="RCW2" s="82"/>
      <c r="RCX2" s="82"/>
      <c r="RCY2" s="82"/>
      <c r="RCZ2" s="82"/>
      <c r="RDA2" s="82"/>
      <c r="RDB2" s="82"/>
      <c r="RDC2" s="82"/>
      <c r="RDD2" s="82"/>
      <c r="RDE2" s="82"/>
      <c r="RDF2" s="82"/>
      <c r="RDG2" s="82"/>
      <c r="RDH2" s="82"/>
      <c r="RDI2" s="82"/>
      <c r="RDJ2" s="82"/>
      <c r="RDK2" s="82"/>
      <c r="RDL2" s="82"/>
      <c r="RDM2" s="82"/>
      <c r="RDN2" s="82"/>
      <c r="RDO2" s="82"/>
      <c r="RDP2" s="82"/>
      <c r="RDQ2" s="82"/>
      <c r="RDR2" s="82"/>
      <c r="RDS2" s="82"/>
      <c r="RDT2" s="82"/>
      <c r="RDU2" s="82"/>
      <c r="RDV2" s="82"/>
      <c r="RDW2" s="82"/>
      <c r="RDX2" s="82"/>
      <c r="RDY2" s="82"/>
      <c r="RDZ2" s="82"/>
      <c r="REA2" s="82"/>
      <c r="REB2" s="82"/>
      <c r="REC2" s="82"/>
      <c r="RED2" s="82"/>
      <c r="REE2" s="82"/>
      <c r="REF2" s="82"/>
      <c r="REG2" s="82"/>
      <c r="REH2" s="82"/>
      <c r="REI2" s="82"/>
      <c r="REJ2" s="82"/>
      <c r="REK2" s="82"/>
      <c r="REL2" s="82"/>
      <c r="REM2" s="82"/>
      <c r="REN2" s="82"/>
      <c r="REO2" s="82"/>
      <c r="REP2" s="82"/>
      <c r="REQ2" s="82"/>
      <c r="RER2" s="82"/>
      <c r="RES2" s="82"/>
      <c r="RET2" s="82"/>
      <c r="REU2" s="82"/>
      <c r="REV2" s="82"/>
      <c r="REW2" s="82"/>
      <c r="REX2" s="82"/>
      <c r="REY2" s="82"/>
      <c r="REZ2" s="82"/>
      <c r="RFA2" s="82"/>
      <c r="RFB2" s="82"/>
      <c r="RFC2" s="82"/>
      <c r="RFD2" s="82"/>
      <c r="RFE2" s="82"/>
      <c r="RFF2" s="82"/>
      <c r="RFG2" s="82"/>
      <c r="RFH2" s="82"/>
      <c r="RFI2" s="82"/>
      <c r="RFJ2" s="82"/>
      <c r="RFK2" s="82"/>
      <c r="RFL2" s="82"/>
      <c r="RFM2" s="82"/>
      <c r="RFN2" s="82"/>
      <c r="RFO2" s="82"/>
      <c r="RFP2" s="82"/>
      <c r="RFQ2" s="82"/>
      <c r="RFR2" s="82"/>
      <c r="RFS2" s="82"/>
      <c r="RFT2" s="82"/>
      <c r="RFU2" s="82"/>
      <c r="RFV2" s="82"/>
      <c r="RFW2" s="82"/>
      <c r="RFX2" s="82"/>
      <c r="RFY2" s="82"/>
      <c r="RFZ2" s="82"/>
      <c r="RGA2" s="82"/>
      <c r="RGB2" s="82"/>
      <c r="RGC2" s="82"/>
      <c r="RGD2" s="82"/>
      <c r="RGE2" s="82"/>
      <c r="RGF2" s="82"/>
      <c r="RGG2" s="82"/>
      <c r="RGH2" s="82"/>
      <c r="RGI2" s="82"/>
      <c r="RGJ2" s="82"/>
      <c r="RGK2" s="82"/>
      <c r="RGL2" s="82"/>
      <c r="RGM2" s="82"/>
      <c r="RGN2" s="82"/>
      <c r="RGO2" s="82"/>
      <c r="RGP2" s="82"/>
      <c r="RGQ2" s="82"/>
      <c r="RGR2" s="82"/>
      <c r="RGS2" s="82"/>
      <c r="RGT2" s="82"/>
      <c r="RGU2" s="82"/>
      <c r="RGV2" s="82"/>
      <c r="RGW2" s="82"/>
      <c r="RGX2" s="82"/>
      <c r="RGY2" s="82"/>
      <c r="RGZ2" s="82"/>
      <c r="RHA2" s="82"/>
      <c r="RHB2" s="82"/>
      <c r="RHC2" s="82"/>
      <c r="RHD2" s="82"/>
      <c r="RHE2" s="82"/>
      <c r="RHF2" s="82"/>
      <c r="RHG2" s="82"/>
      <c r="RHH2" s="82"/>
      <c r="RHI2" s="82"/>
      <c r="RHJ2" s="82"/>
      <c r="RHK2" s="82"/>
      <c r="RHL2" s="82"/>
      <c r="RHM2" s="82"/>
      <c r="RHN2" s="82"/>
      <c r="RHO2" s="82"/>
      <c r="RHP2" s="82"/>
      <c r="RHQ2" s="82"/>
      <c r="RHR2" s="82"/>
      <c r="RHS2" s="82"/>
      <c r="RHT2" s="82"/>
      <c r="RHU2" s="82"/>
      <c r="RHV2" s="82"/>
      <c r="RHW2" s="82"/>
      <c r="RHX2" s="82"/>
      <c r="RHY2" s="82"/>
      <c r="RHZ2" s="82"/>
      <c r="RIA2" s="82"/>
      <c r="RIB2" s="82"/>
      <c r="RIC2" s="82"/>
      <c r="RID2" s="82"/>
      <c r="RIE2" s="82"/>
      <c r="RIF2" s="82"/>
      <c r="RIG2" s="82"/>
      <c r="RIH2" s="82"/>
      <c r="RII2" s="82"/>
      <c r="RIJ2" s="82"/>
      <c r="RIK2" s="82"/>
      <c r="RIL2" s="82"/>
      <c r="RIM2" s="82"/>
      <c r="RIN2" s="82"/>
      <c r="RIO2" s="82"/>
      <c r="RIP2" s="82"/>
      <c r="RIQ2" s="82"/>
      <c r="RIR2" s="82"/>
      <c r="RIS2" s="82"/>
      <c r="RIT2" s="82"/>
      <c r="RIU2" s="82"/>
      <c r="RIV2" s="82"/>
      <c r="RIW2" s="82"/>
      <c r="RIX2" s="82"/>
      <c r="RIY2" s="82"/>
      <c r="RIZ2" s="82"/>
      <c r="RJA2" s="82"/>
      <c r="RJB2" s="82"/>
      <c r="RJC2" s="82"/>
      <c r="RJD2" s="82"/>
      <c r="RJE2" s="82"/>
      <c r="RJF2" s="82"/>
      <c r="RJG2" s="82"/>
      <c r="RJH2" s="82"/>
      <c r="RJI2" s="82"/>
      <c r="RJJ2" s="82"/>
      <c r="RJK2" s="82"/>
      <c r="RJL2" s="82"/>
      <c r="RJM2" s="82"/>
      <c r="RJN2" s="82"/>
      <c r="RJO2" s="82"/>
      <c r="RJP2" s="82"/>
      <c r="RJQ2" s="82"/>
      <c r="RJR2" s="82"/>
      <c r="RJS2" s="82"/>
      <c r="RJT2" s="82"/>
      <c r="RJU2" s="82"/>
      <c r="RJV2" s="82"/>
      <c r="RJW2" s="82"/>
      <c r="RJX2" s="82"/>
      <c r="RJY2" s="82"/>
      <c r="RJZ2" s="82"/>
      <c r="RKA2" s="82"/>
      <c r="RKB2" s="82"/>
      <c r="RKC2" s="82"/>
      <c r="RKD2" s="82"/>
      <c r="RKE2" s="82"/>
      <c r="RKF2" s="82"/>
      <c r="RKG2" s="82"/>
      <c r="RKH2" s="82"/>
      <c r="RKI2" s="82"/>
      <c r="RKJ2" s="82"/>
      <c r="RKK2" s="82"/>
      <c r="RKL2" s="82"/>
      <c r="RKM2" s="82"/>
      <c r="RKN2" s="82"/>
      <c r="RKO2" s="82"/>
      <c r="RKP2" s="82"/>
      <c r="RKQ2" s="82"/>
      <c r="RKR2" s="82"/>
      <c r="RKS2" s="82"/>
      <c r="RKT2" s="82"/>
      <c r="RKU2" s="82"/>
      <c r="RKV2" s="82"/>
      <c r="RKW2" s="82"/>
      <c r="RKX2" s="82"/>
      <c r="RKY2" s="82"/>
      <c r="RKZ2" s="82"/>
      <c r="RLA2" s="82"/>
      <c r="RLB2" s="82"/>
      <c r="RLC2" s="82"/>
      <c r="RLD2" s="82"/>
      <c r="RLE2" s="82"/>
      <c r="RLF2" s="82"/>
      <c r="RLG2" s="82"/>
      <c r="RLH2" s="82"/>
      <c r="RLI2" s="82"/>
      <c r="RLJ2" s="82"/>
      <c r="RLK2" s="82"/>
      <c r="RLL2" s="82"/>
      <c r="RLM2" s="82"/>
      <c r="RLN2" s="82"/>
      <c r="RLO2" s="82"/>
      <c r="RLP2" s="82"/>
      <c r="RLQ2" s="82"/>
      <c r="RLR2" s="82"/>
      <c r="RLS2" s="82"/>
      <c r="RLT2" s="82"/>
      <c r="RLU2" s="82"/>
      <c r="RLV2" s="82"/>
      <c r="RLW2" s="82"/>
      <c r="RLX2" s="82"/>
      <c r="RLY2" s="82"/>
      <c r="RLZ2" s="82"/>
      <c r="RMA2" s="82"/>
      <c r="RMB2" s="82"/>
      <c r="RMC2" s="82"/>
      <c r="RMD2" s="82"/>
      <c r="RME2" s="82"/>
      <c r="RMF2" s="82"/>
      <c r="RMG2" s="82"/>
      <c r="RMH2" s="82"/>
      <c r="RMI2" s="82"/>
      <c r="RMJ2" s="82"/>
      <c r="RMK2" s="82"/>
      <c r="RML2" s="82"/>
      <c r="RMM2" s="82"/>
      <c r="RMN2" s="82"/>
      <c r="RMO2" s="82"/>
      <c r="RMP2" s="82"/>
      <c r="RMQ2" s="82"/>
      <c r="RMR2" s="82"/>
      <c r="RMS2" s="82"/>
      <c r="RMT2" s="82"/>
      <c r="RMU2" s="82"/>
      <c r="RMV2" s="82"/>
      <c r="RMW2" s="82"/>
      <c r="RMX2" s="82"/>
      <c r="RMY2" s="82"/>
      <c r="RMZ2" s="82"/>
      <c r="RNA2" s="82"/>
      <c r="RNB2" s="82"/>
      <c r="RNC2" s="82"/>
      <c r="RND2" s="82"/>
      <c r="RNE2" s="82"/>
      <c r="RNF2" s="82"/>
      <c r="RNG2" s="82"/>
      <c r="RNH2" s="82"/>
      <c r="RNI2" s="82"/>
      <c r="RNJ2" s="82"/>
      <c r="RNK2" s="82"/>
      <c r="RNL2" s="82"/>
      <c r="RNM2" s="82"/>
      <c r="RNN2" s="82"/>
      <c r="RNO2" s="82"/>
      <c r="RNP2" s="82"/>
      <c r="RNQ2" s="82"/>
      <c r="RNR2" s="82"/>
      <c r="RNS2" s="82"/>
      <c r="RNT2" s="82"/>
      <c r="RNU2" s="82"/>
      <c r="RNV2" s="82"/>
      <c r="RNW2" s="82"/>
      <c r="RNX2" s="82"/>
      <c r="RNY2" s="82"/>
      <c r="RNZ2" s="82"/>
      <c r="ROA2" s="82"/>
      <c r="ROB2" s="82"/>
      <c r="ROC2" s="82"/>
      <c r="ROD2" s="82"/>
      <c r="ROE2" s="82"/>
      <c r="ROF2" s="82"/>
      <c r="ROG2" s="82"/>
      <c r="ROH2" s="82"/>
      <c r="ROI2" s="82"/>
      <c r="ROJ2" s="82"/>
      <c r="ROK2" s="82"/>
      <c r="ROL2" s="82"/>
      <c r="ROM2" s="82"/>
      <c r="RON2" s="82"/>
      <c r="ROO2" s="82"/>
      <c r="ROP2" s="82"/>
      <c r="ROQ2" s="82"/>
      <c r="ROR2" s="82"/>
      <c r="ROS2" s="82"/>
      <c r="ROT2" s="82"/>
      <c r="ROU2" s="82"/>
      <c r="ROV2" s="82"/>
      <c r="ROW2" s="82"/>
      <c r="ROX2" s="82"/>
      <c r="ROY2" s="82"/>
      <c r="ROZ2" s="82"/>
      <c r="RPA2" s="82"/>
      <c r="RPB2" s="82"/>
      <c r="RPC2" s="82"/>
      <c r="RPD2" s="82"/>
      <c r="RPE2" s="82"/>
      <c r="RPF2" s="82"/>
      <c r="RPG2" s="82"/>
      <c r="RPH2" s="82"/>
      <c r="RPI2" s="82"/>
      <c r="RPJ2" s="82"/>
      <c r="RPK2" s="82"/>
      <c r="RPL2" s="82"/>
      <c r="RPM2" s="82"/>
      <c r="RPN2" s="82"/>
      <c r="RPO2" s="82"/>
      <c r="RPP2" s="82"/>
      <c r="RPQ2" s="82"/>
      <c r="RPR2" s="82"/>
      <c r="RPS2" s="82"/>
      <c r="RPT2" s="82"/>
      <c r="RPU2" s="82"/>
      <c r="RPV2" s="82"/>
      <c r="RPW2" s="82"/>
      <c r="RPX2" s="82"/>
      <c r="RPY2" s="82"/>
      <c r="RPZ2" s="82"/>
      <c r="RQA2" s="82"/>
      <c r="RQB2" s="82"/>
      <c r="RQC2" s="82"/>
      <c r="RQD2" s="82"/>
      <c r="RQE2" s="82"/>
      <c r="RQF2" s="82"/>
      <c r="RQG2" s="82"/>
      <c r="RQH2" s="82"/>
      <c r="RQI2" s="82"/>
      <c r="RQJ2" s="82"/>
      <c r="RQK2" s="82"/>
      <c r="RQL2" s="82"/>
      <c r="RQM2" s="82"/>
      <c r="RQN2" s="82"/>
      <c r="RQO2" s="82"/>
      <c r="RQP2" s="82"/>
      <c r="RQQ2" s="82"/>
      <c r="RQR2" s="82"/>
      <c r="RQS2" s="82"/>
      <c r="RQT2" s="82"/>
      <c r="RQU2" s="82"/>
      <c r="RQV2" s="82"/>
      <c r="RQW2" s="82"/>
      <c r="RQX2" s="82"/>
      <c r="RQY2" s="82"/>
      <c r="RQZ2" s="82"/>
      <c r="RRA2" s="82"/>
      <c r="RRB2" s="82"/>
      <c r="RRC2" s="82"/>
      <c r="RRD2" s="82"/>
      <c r="RRE2" s="82"/>
      <c r="RRF2" s="82"/>
      <c r="RRG2" s="82"/>
      <c r="RRH2" s="82"/>
      <c r="RRI2" s="82"/>
      <c r="RRJ2" s="82"/>
      <c r="RRK2" s="82"/>
      <c r="RRL2" s="82"/>
      <c r="RRM2" s="82"/>
      <c r="RRN2" s="82"/>
      <c r="RRO2" s="82"/>
      <c r="RRP2" s="82"/>
      <c r="RRQ2" s="82"/>
      <c r="RRR2" s="82"/>
      <c r="RRS2" s="82"/>
      <c r="RRT2" s="82"/>
      <c r="RRU2" s="82"/>
      <c r="RRV2" s="82"/>
      <c r="RRW2" s="82"/>
      <c r="RRX2" s="82"/>
      <c r="RRY2" s="82"/>
      <c r="RRZ2" s="82"/>
      <c r="RSA2" s="82"/>
      <c r="RSB2" s="82"/>
      <c r="RSC2" s="82"/>
      <c r="RSD2" s="82"/>
      <c r="RSE2" s="82"/>
      <c r="RSF2" s="82"/>
      <c r="RSG2" s="82"/>
      <c r="RSH2" s="82"/>
      <c r="RSI2" s="82"/>
      <c r="RSJ2" s="82"/>
      <c r="RSK2" s="82"/>
      <c r="RSL2" s="82"/>
      <c r="RSM2" s="82"/>
      <c r="RSN2" s="82"/>
      <c r="RSO2" s="82"/>
      <c r="RSP2" s="82"/>
      <c r="RSQ2" s="82"/>
      <c r="RSR2" s="82"/>
      <c r="RSS2" s="82"/>
      <c r="RST2" s="82"/>
      <c r="RSU2" s="82"/>
      <c r="RSV2" s="82"/>
      <c r="RSW2" s="82"/>
      <c r="RSX2" s="82"/>
      <c r="RSY2" s="82"/>
      <c r="RSZ2" s="82"/>
      <c r="RTA2" s="82"/>
      <c r="RTB2" s="82"/>
      <c r="RTC2" s="82"/>
      <c r="RTD2" s="82"/>
      <c r="RTE2" s="82"/>
      <c r="RTF2" s="82"/>
      <c r="RTG2" s="82"/>
      <c r="RTH2" s="82"/>
      <c r="RTI2" s="82"/>
      <c r="RTJ2" s="82"/>
      <c r="RTK2" s="82"/>
      <c r="RTL2" s="82"/>
      <c r="RTM2" s="82"/>
      <c r="RTN2" s="82"/>
      <c r="RTO2" s="82"/>
      <c r="RTP2" s="82"/>
      <c r="RTQ2" s="82"/>
      <c r="RTR2" s="82"/>
      <c r="RTS2" s="82"/>
      <c r="RTT2" s="82"/>
      <c r="RTU2" s="82"/>
      <c r="RTV2" s="82"/>
      <c r="RTW2" s="82"/>
      <c r="RTX2" s="82"/>
      <c r="RTY2" s="82"/>
      <c r="RTZ2" s="82"/>
      <c r="RUA2" s="82"/>
      <c r="RUB2" s="82"/>
      <c r="RUC2" s="82"/>
      <c r="RUD2" s="82"/>
      <c r="RUE2" s="82"/>
      <c r="RUF2" s="82"/>
      <c r="RUG2" s="82"/>
      <c r="RUH2" s="82"/>
      <c r="RUI2" s="82"/>
      <c r="RUJ2" s="82"/>
      <c r="RUK2" s="82"/>
      <c r="RUL2" s="82"/>
      <c r="RUM2" s="82"/>
      <c r="RUN2" s="82"/>
      <c r="RUO2" s="82"/>
      <c r="RUP2" s="82"/>
      <c r="RUQ2" s="82"/>
      <c r="RUR2" s="82"/>
      <c r="RUS2" s="82"/>
      <c r="RUT2" s="82"/>
      <c r="RUU2" s="82"/>
      <c r="RUV2" s="82"/>
      <c r="RUW2" s="82"/>
      <c r="RUX2" s="82"/>
      <c r="RUY2" s="82"/>
      <c r="RUZ2" s="82"/>
      <c r="RVA2" s="82"/>
      <c r="RVB2" s="82"/>
      <c r="RVC2" s="82"/>
      <c r="RVD2" s="82"/>
      <c r="RVE2" s="82"/>
      <c r="RVF2" s="82"/>
      <c r="RVG2" s="82"/>
      <c r="RVH2" s="82"/>
      <c r="RVI2" s="82"/>
      <c r="RVJ2" s="82"/>
      <c r="RVK2" s="82"/>
      <c r="RVL2" s="82"/>
      <c r="RVM2" s="82"/>
      <c r="RVN2" s="82"/>
      <c r="RVO2" s="82"/>
      <c r="RVP2" s="82"/>
      <c r="RVQ2" s="82"/>
      <c r="RVR2" s="82"/>
      <c r="RVS2" s="82"/>
      <c r="RVT2" s="82"/>
      <c r="RVU2" s="82"/>
      <c r="RVV2" s="82"/>
      <c r="RVW2" s="82"/>
      <c r="RVX2" s="82"/>
      <c r="RVY2" s="82"/>
      <c r="RVZ2" s="82"/>
      <c r="RWA2" s="82"/>
      <c r="RWB2" s="82"/>
      <c r="RWC2" s="82"/>
      <c r="RWD2" s="82"/>
      <c r="RWE2" s="82"/>
      <c r="RWF2" s="82"/>
      <c r="RWG2" s="82"/>
      <c r="RWH2" s="82"/>
      <c r="RWI2" s="82"/>
      <c r="RWJ2" s="82"/>
      <c r="RWK2" s="82"/>
      <c r="RWL2" s="82"/>
      <c r="RWM2" s="82"/>
      <c r="RWN2" s="82"/>
      <c r="RWO2" s="82"/>
      <c r="RWP2" s="82"/>
      <c r="RWQ2" s="82"/>
      <c r="RWR2" s="82"/>
      <c r="RWS2" s="82"/>
      <c r="RWT2" s="82"/>
      <c r="RWU2" s="82"/>
      <c r="RWV2" s="82"/>
      <c r="RWW2" s="82"/>
      <c r="RWX2" s="82"/>
      <c r="RWY2" s="82"/>
      <c r="RWZ2" s="82"/>
      <c r="RXA2" s="82"/>
      <c r="RXB2" s="82"/>
      <c r="RXC2" s="82"/>
      <c r="RXD2" s="82"/>
      <c r="RXE2" s="82"/>
      <c r="RXF2" s="82"/>
      <c r="RXG2" s="82"/>
      <c r="RXH2" s="82"/>
      <c r="RXI2" s="82"/>
      <c r="RXJ2" s="82"/>
      <c r="RXK2" s="82"/>
      <c r="RXL2" s="82"/>
      <c r="RXM2" s="82"/>
      <c r="RXN2" s="82"/>
      <c r="RXO2" s="82"/>
      <c r="RXP2" s="82"/>
      <c r="RXQ2" s="82"/>
      <c r="RXR2" s="82"/>
      <c r="RXS2" s="82"/>
      <c r="RXT2" s="82"/>
      <c r="RXU2" s="82"/>
      <c r="RXV2" s="82"/>
      <c r="RXW2" s="82"/>
      <c r="RXX2" s="82"/>
      <c r="RXY2" s="82"/>
      <c r="RXZ2" s="82"/>
      <c r="RYA2" s="82"/>
      <c r="RYB2" s="82"/>
      <c r="RYC2" s="82"/>
      <c r="RYD2" s="82"/>
      <c r="RYE2" s="82"/>
      <c r="RYF2" s="82"/>
      <c r="RYG2" s="82"/>
      <c r="RYH2" s="82"/>
      <c r="RYI2" s="82"/>
      <c r="RYJ2" s="82"/>
      <c r="RYK2" s="82"/>
      <c r="RYL2" s="82"/>
      <c r="RYM2" s="82"/>
      <c r="RYN2" s="82"/>
      <c r="RYO2" s="82"/>
      <c r="RYP2" s="82"/>
      <c r="RYQ2" s="82"/>
      <c r="RYR2" s="82"/>
      <c r="RYS2" s="82"/>
      <c r="RYT2" s="82"/>
      <c r="RYU2" s="82"/>
      <c r="RYV2" s="82"/>
      <c r="RYW2" s="82"/>
      <c r="RYX2" s="82"/>
      <c r="RYY2" s="82"/>
      <c r="RYZ2" s="82"/>
      <c r="RZA2" s="82"/>
      <c r="RZB2" s="82"/>
      <c r="RZC2" s="82"/>
      <c r="RZD2" s="82"/>
      <c r="RZE2" s="82"/>
      <c r="RZF2" s="82"/>
      <c r="RZG2" s="82"/>
      <c r="RZH2" s="82"/>
      <c r="RZI2" s="82"/>
      <c r="RZJ2" s="82"/>
      <c r="RZK2" s="82"/>
      <c r="RZL2" s="82"/>
      <c r="RZM2" s="82"/>
      <c r="RZN2" s="82"/>
      <c r="RZO2" s="82"/>
      <c r="RZP2" s="82"/>
      <c r="RZQ2" s="82"/>
      <c r="RZR2" s="82"/>
      <c r="RZS2" s="82"/>
      <c r="RZT2" s="82"/>
      <c r="RZU2" s="82"/>
      <c r="RZV2" s="82"/>
      <c r="RZW2" s="82"/>
      <c r="RZX2" s="82"/>
      <c r="RZY2" s="82"/>
      <c r="RZZ2" s="82"/>
      <c r="SAA2" s="82"/>
      <c r="SAB2" s="82"/>
      <c r="SAC2" s="82"/>
      <c r="SAD2" s="82"/>
      <c r="SAE2" s="82"/>
      <c r="SAF2" s="82"/>
      <c r="SAG2" s="82"/>
      <c r="SAH2" s="82"/>
      <c r="SAI2" s="82"/>
      <c r="SAJ2" s="82"/>
      <c r="SAK2" s="82"/>
      <c r="SAL2" s="82"/>
      <c r="SAM2" s="82"/>
      <c r="SAN2" s="82"/>
      <c r="SAO2" s="82"/>
      <c r="SAP2" s="82"/>
      <c r="SAQ2" s="82"/>
      <c r="SAR2" s="82"/>
      <c r="SAS2" s="82"/>
      <c r="SAT2" s="82"/>
      <c r="SAU2" s="82"/>
      <c r="SAV2" s="82"/>
      <c r="SAW2" s="82"/>
      <c r="SAX2" s="82"/>
      <c r="SAY2" s="82"/>
      <c r="SAZ2" s="82"/>
      <c r="SBA2" s="82"/>
      <c r="SBB2" s="82"/>
      <c r="SBC2" s="82"/>
      <c r="SBD2" s="82"/>
      <c r="SBE2" s="82"/>
      <c r="SBF2" s="82"/>
      <c r="SBG2" s="82"/>
      <c r="SBH2" s="82"/>
      <c r="SBI2" s="82"/>
      <c r="SBJ2" s="82"/>
      <c r="SBK2" s="82"/>
      <c r="SBL2" s="82"/>
      <c r="SBM2" s="82"/>
      <c r="SBN2" s="82"/>
      <c r="SBO2" s="82"/>
      <c r="SBP2" s="82"/>
      <c r="SBQ2" s="82"/>
      <c r="SBR2" s="82"/>
      <c r="SBS2" s="82"/>
      <c r="SBT2" s="82"/>
      <c r="SBU2" s="82"/>
      <c r="SBV2" s="82"/>
      <c r="SBW2" s="82"/>
      <c r="SBX2" s="82"/>
      <c r="SBY2" s="82"/>
      <c r="SBZ2" s="82"/>
      <c r="SCA2" s="82"/>
      <c r="SCB2" s="82"/>
      <c r="SCC2" s="82"/>
      <c r="SCD2" s="82"/>
      <c r="SCE2" s="82"/>
      <c r="SCF2" s="82"/>
      <c r="SCG2" s="82"/>
      <c r="SCH2" s="82"/>
      <c r="SCI2" s="82"/>
      <c r="SCJ2" s="82"/>
      <c r="SCK2" s="82"/>
      <c r="SCL2" s="82"/>
      <c r="SCM2" s="82"/>
      <c r="SCN2" s="82"/>
      <c r="SCO2" s="82"/>
      <c r="SCP2" s="82"/>
      <c r="SCQ2" s="82"/>
      <c r="SCR2" s="82"/>
      <c r="SCS2" s="82"/>
      <c r="SCT2" s="82"/>
      <c r="SCU2" s="82"/>
      <c r="SCV2" s="82"/>
      <c r="SCW2" s="82"/>
      <c r="SCX2" s="82"/>
      <c r="SCY2" s="82"/>
      <c r="SCZ2" s="82"/>
      <c r="SDA2" s="82"/>
      <c r="SDB2" s="82"/>
      <c r="SDC2" s="82"/>
      <c r="SDD2" s="82"/>
      <c r="SDE2" s="82"/>
      <c r="SDF2" s="82"/>
      <c r="SDG2" s="82"/>
      <c r="SDH2" s="82"/>
      <c r="SDI2" s="82"/>
      <c r="SDJ2" s="82"/>
      <c r="SDK2" s="82"/>
      <c r="SDL2" s="82"/>
      <c r="SDM2" s="82"/>
      <c r="SDN2" s="82"/>
      <c r="SDO2" s="82"/>
      <c r="SDP2" s="82"/>
      <c r="SDQ2" s="82"/>
      <c r="SDR2" s="82"/>
      <c r="SDS2" s="82"/>
      <c r="SDT2" s="82"/>
      <c r="SDU2" s="82"/>
      <c r="SDV2" s="82"/>
      <c r="SDW2" s="82"/>
      <c r="SDX2" s="82"/>
      <c r="SDY2" s="82"/>
      <c r="SDZ2" s="82"/>
      <c r="SEA2" s="82"/>
      <c r="SEB2" s="82"/>
      <c r="SEC2" s="82"/>
      <c r="SED2" s="82"/>
      <c r="SEE2" s="82"/>
      <c r="SEF2" s="82"/>
      <c r="SEG2" s="82"/>
      <c r="SEH2" s="82"/>
      <c r="SEI2" s="82"/>
      <c r="SEJ2" s="82"/>
      <c r="SEK2" s="82"/>
      <c r="SEL2" s="82"/>
      <c r="SEM2" s="82"/>
      <c r="SEN2" s="82"/>
      <c r="SEO2" s="82"/>
      <c r="SEP2" s="82"/>
      <c r="SEQ2" s="82"/>
      <c r="SER2" s="82"/>
      <c r="SES2" s="82"/>
      <c r="SET2" s="82"/>
      <c r="SEU2" s="82"/>
      <c r="SEV2" s="82"/>
      <c r="SEW2" s="82"/>
      <c r="SEX2" s="82"/>
      <c r="SEY2" s="82"/>
      <c r="SEZ2" s="82"/>
      <c r="SFA2" s="82"/>
      <c r="SFB2" s="82"/>
      <c r="SFC2" s="82"/>
      <c r="SFD2" s="82"/>
      <c r="SFE2" s="82"/>
      <c r="SFF2" s="82"/>
      <c r="SFG2" s="82"/>
      <c r="SFH2" s="82"/>
      <c r="SFI2" s="82"/>
      <c r="SFJ2" s="82"/>
      <c r="SFK2" s="82"/>
      <c r="SFL2" s="82"/>
      <c r="SFM2" s="82"/>
      <c r="SFN2" s="82"/>
      <c r="SFO2" s="82"/>
      <c r="SFP2" s="82"/>
      <c r="SFQ2" s="82"/>
      <c r="SFR2" s="82"/>
      <c r="SFS2" s="82"/>
      <c r="SFT2" s="82"/>
      <c r="SFU2" s="82"/>
      <c r="SFV2" s="82"/>
      <c r="SFW2" s="82"/>
      <c r="SFX2" s="82"/>
      <c r="SFY2" s="82"/>
      <c r="SFZ2" s="82"/>
      <c r="SGA2" s="82"/>
      <c r="SGB2" s="82"/>
      <c r="SGC2" s="82"/>
      <c r="SGD2" s="82"/>
      <c r="SGE2" s="82"/>
      <c r="SGF2" s="82"/>
      <c r="SGG2" s="82"/>
      <c r="SGH2" s="82"/>
      <c r="SGI2" s="82"/>
      <c r="SGJ2" s="82"/>
      <c r="SGK2" s="82"/>
      <c r="SGL2" s="82"/>
      <c r="SGM2" s="82"/>
      <c r="SGN2" s="82"/>
      <c r="SGO2" s="82"/>
      <c r="SGP2" s="82"/>
      <c r="SGQ2" s="82"/>
      <c r="SGR2" s="82"/>
      <c r="SGS2" s="82"/>
      <c r="SGT2" s="82"/>
      <c r="SGU2" s="82"/>
      <c r="SGV2" s="82"/>
      <c r="SGW2" s="82"/>
      <c r="SGX2" s="82"/>
      <c r="SGY2" s="82"/>
      <c r="SGZ2" s="82"/>
      <c r="SHA2" s="82"/>
      <c r="SHB2" s="82"/>
      <c r="SHC2" s="82"/>
      <c r="SHD2" s="82"/>
      <c r="SHE2" s="82"/>
      <c r="SHF2" s="82"/>
      <c r="SHG2" s="82"/>
      <c r="SHH2" s="82"/>
      <c r="SHI2" s="82"/>
      <c r="SHJ2" s="82"/>
      <c r="SHK2" s="82"/>
      <c r="SHL2" s="82"/>
      <c r="SHM2" s="82"/>
      <c r="SHN2" s="82"/>
      <c r="SHO2" s="82"/>
      <c r="SHP2" s="82"/>
      <c r="SHQ2" s="82"/>
      <c r="SHR2" s="82"/>
      <c r="SHS2" s="82"/>
      <c r="SHT2" s="82"/>
      <c r="SHU2" s="82"/>
      <c r="SHV2" s="82"/>
      <c r="SHW2" s="82"/>
      <c r="SHX2" s="82"/>
      <c r="SHY2" s="82"/>
      <c r="SHZ2" s="82"/>
      <c r="SIA2" s="82"/>
      <c r="SIB2" s="82"/>
      <c r="SIC2" s="82"/>
      <c r="SID2" s="82"/>
      <c r="SIE2" s="82"/>
      <c r="SIF2" s="82"/>
      <c r="SIG2" s="82"/>
      <c r="SIH2" s="82"/>
      <c r="SII2" s="82"/>
      <c r="SIJ2" s="82"/>
      <c r="SIK2" s="82"/>
      <c r="SIL2" s="82"/>
      <c r="SIM2" s="82"/>
      <c r="SIN2" s="82"/>
      <c r="SIO2" s="82"/>
      <c r="SIP2" s="82"/>
      <c r="SIQ2" s="82"/>
      <c r="SIR2" s="82"/>
      <c r="SIS2" s="82"/>
      <c r="SIT2" s="82"/>
      <c r="SIU2" s="82"/>
      <c r="SIV2" s="82"/>
      <c r="SIW2" s="82"/>
      <c r="SIX2" s="82"/>
      <c r="SIY2" s="82"/>
      <c r="SIZ2" s="82"/>
      <c r="SJA2" s="82"/>
      <c r="SJB2" s="82"/>
      <c r="SJC2" s="82"/>
      <c r="SJD2" s="82"/>
      <c r="SJE2" s="82"/>
      <c r="SJF2" s="82"/>
      <c r="SJG2" s="82"/>
      <c r="SJH2" s="82"/>
      <c r="SJI2" s="82"/>
      <c r="SJJ2" s="82"/>
      <c r="SJK2" s="82"/>
      <c r="SJL2" s="82"/>
      <c r="SJM2" s="82"/>
      <c r="SJN2" s="82"/>
      <c r="SJO2" s="82"/>
      <c r="SJP2" s="82"/>
      <c r="SJQ2" s="82"/>
      <c r="SJR2" s="82"/>
      <c r="SJS2" s="82"/>
      <c r="SJT2" s="82"/>
      <c r="SJU2" s="82"/>
      <c r="SJV2" s="82"/>
      <c r="SJW2" s="82"/>
      <c r="SJX2" s="82"/>
      <c r="SJY2" s="82"/>
      <c r="SJZ2" s="82"/>
      <c r="SKA2" s="82"/>
      <c r="SKB2" s="82"/>
      <c r="SKC2" s="82"/>
      <c r="SKD2" s="82"/>
      <c r="SKE2" s="82"/>
      <c r="SKF2" s="82"/>
      <c r="SKG2" s="82"/>
      <c r="SKH2" s="82"/>
      <c r="SKI2" s="82"/>
      <c r="SKJ2" s="82"/>
      <c r="SKK2" s="82"/>
      <c r="SKL2" s="82"/>
      <c r="SKM2" s="82"/>
      <c r="SKN2" s="82"/>
      <c r="SKO2" s="82"/>
      <c r="SKP2" s="82"/>
      <c r="SKQ2" s="82"/>
      <c r="SKR2" s="82"/>
      <c r="SKS2" s="82"/>
      <c r="SKT2" s="82"/>
      <c r="SKU2" s="82"/>
      <c r="SKV2" s="82"/>
      <c r="SKW2" s="82"/>
      <c r="SKX2" s="82"/>
      <c r="SKY2" s="82"/>
      <c r="SKZ2" s="82"/>
      <c r="SLA2" s="82"/>
      <c r="SLB2" s="82"/>
      <c r="SLC2" s="82"/>
      <c r="SLD2" s="82"/>
      <c r="SLE2" s="82"/>
      <c r="SLF2" s="82"/>
      <c r="SLG2" s="82"/>
      <c r="SLH2" s="82"/>
      <c r="SLI2" s="82"/>
      <c r="SLJ2" s="82"/>
      <c r="SLK2" s="82"/>
      <c r="SLL2" s="82"/>
      <c r="SLM2" s="82"/>
      <c r="SLN2" s="82"/>
      <c r="SLO2" s="82"/>
      <c r="SLP2" s="82"/>
      <c r="SLQ2" s="82"/>
      <c r="SLR2" s="82"/>
      <c r="SLS2" s="82"/>
      <c r="SLT2" s="82"/>
      <c r="SLU2" s="82"/>
      <c r="SLV2" s="82"/>
      <c r="SLW2" s="82"/>
      <c r="SLX2" s="82"/>
      <c r="SLY2" s="82"/>
      <c r="SLZ2" s="82"/>
      <c r="SMA2" s="82"/>
      <c r="SMB2" s="82"/>
      <c r="SMC2" s="82"/>
      <c r="SMD2" s="82"/>
      <c r="SME2" s="82"/>
      <c r="SMF2" s="82"/>
      <c r="SMG2" s="82"/>
      <c r="SMH2" s="82"/>
      <c r="SMI2" s="82"/>
      <c r="SMJ2" s="82"/>
      <c r="SMK2" s="82"/>
      <c r="SML2" s="82"/>
      <c r="SMM2" s="82"/>
      <c r="SMN2" s="82"/>
      <c r="SMO2" s="82"/>
      <c r="SMP2" s="82"/>
      <c r="SMQ2" s="82"/>
      <c r="SMR2" s="82"/>
      <c r="SMS2" s="82"/>
      <c r="SMT2" s="82"/>
      <c r="SMU2" s="82"/>
      <c r="SMV2" s="82"/>
      <c r="SMW2" s="82"/>
      <c r="SMX2" s="82"/>
      <c r="SMY2" s="82"/>
      <c r="SMZ2" s="82"/>
      <c r="SNA2" s="82"/>
      <c r="SNB2" s="82"/>
      <c r="SNC2" s="82"/>
      <c r="SND2" s="82"/>
      <c r="SNE2" s="82"/>
      <c r="SNF2" s="82"/>
      <c r="SNG2" s="82"/>
      <c r="SNH2" s="82"/>
      <c r="SNI2" s="82"/>
      <c r="SNJ2" s="82"/>
      <c r="SNK2" s="82"/>
      <c r="SNL2" s="82"/>
      <c r="SNM2" s="82"/>
      <c r="SNN2" s="82"/>
      <c r="SNO2" s="82"/>
      <c r="SNP2" s="82"/>
      <c r="SNQ2" s="82"/>
      <c r="SNR2" s="82"/>
      <c r="SNS2" s="82"/>
      <c r="SNT2" s="82"/>
      <c r="SNU2" s="82"/>
      <c r="SNV2" s="82"/>
      <c r="SNW2" s="82"/>
      <c r="SNX2" s="82"/>
      <c r="SNY2" s="82"/>
      <c r="SNZ2" s="82"/>
      <c r="SOA2" s="82"/>
      <c r="SOB2" s="82"/>
      <c r="SOC2" s="82"/>
      <c r="SOD2" s="82"/>
      <c r="SOE2" s="82"/>
      <c r="SOF2" s="82"/>
      <c r="SOG2" s="82"/>
      <c r="SOH2" s="82"/>
      <c r="SOI2" s="82"/>
      <c r="SOJ2" s="82"/>
      <c r="SOK2" s="82"/>
      <c r="SOL2" s="82"/>
      <c r="SOM2" s="82"/>
      <c r="SON2" s="82"/>
      <c r="SOO2" s="82"/>
      <c r="SOP2" s="82"/>
      <c r="SOQ2" s="82"/>
      <c r="SOR2" s="82"/>
      <c r="SOS2" s="82"/>
      <c r="SOT2" s="82"/>
      <c r="SOU2" s="82"/>
      <c r="SOV2" s="82"/>
      <c r="SOW2" s="82"/>
      <c r="SOX2" s="82"/>
      <c r="SOY2" s="82"/>
      <c r="SOZ2" s="82"/>
      <c r="SPA2" s="82"/>
      <c r="SPB2" s="82"/>
      <c r="SPC2" s="82"/>
      <c r="SPD2" s="82"/>
      <c r="SPE2" s="82"/>
      <c r="SPF2" s="82"/>
      <c r="SPG2" s="82"/>
      <c r="SPH2" s="82"/>
      <c r="SPI2" s="82"/>
      <c r="SPJ2" s="82"/>
      <c r="SPK2" s="82"/>
      <c r="SPL2" s="82"/>
      <c r="SPM2" s="82"/>
      <c r="SPN2" s="82"/>
      <c r="SPO2" s="82"/>
      <c r="SPP2" s="82"/>
      <c r="SPQ2" s="82"/>
      <c r="SPR2" s="82"/>
      <c r="SPS2" s="82"/>
      <c r="SPT2" s="82"/>
      <c r="SPU2" s="82"/>
      <c r="SPV2" s="82"/>
      <c r="SPW2" s="82"/>
      <c r="SPX2" s="82"/>
      <c r="SPY2" s="82"/>
      <c r="SPZ2" s="82"/>
      <c r="SQA2" s="82"/>
      <c r="SQB2" s="82"/>
      <c r="SQC2" s="82"/>
      <c r="SQD2" s="82"/>
      <c r="SQE2" s="82"/>
      <c r="SQF2" s="82"/>
      <c r="SQG2" s="82"/>
      <c r="SQH2" s="82"/>
      <c r="SQI2" s="82"/>
      <c r="SQJ2" s="82"/>
      <c r="SQK2" s="82"/>
      <c r="SQL2" s="82"/>
      <c r="SQM2" s="82"/>
      <c r="SQN2" s="82"/>
      <c r="SQO2" s="82"/>
      <c r="SQP2" s="82"/>
      <c r="SQQ2" s="82"/>
      <c r="SQR2" s="82"/>
      <c r="SQS2" s="82"/>
      <c r="SQT2" s="82"/>
      <c r="SQU2" s="82"/>
      <c r="SQV2" s="82"/>
      <c r="SQW2" s="82"/>
      <c r="SQX2" s="82"/>
      <c r="SQY2" s="82"/>
      <c r="SQZ2" s="82"/>
      <c r="SRA2" s="82"/>
      <c r="SRB2" s="82"/>
      <c r="SRC2" s="82"/>
      <c r="SRD2" s="82"/>
      <c r="SRE2" s="82"/>
      <c r="SRF2" s="82"/>
      <c r="SRG2" s="82"/>
      <c r="SRH2" s="82"/>
      <c r="SRI2" s="82"/>
      <c r="SRJ2" s="82"/>
      <c r="SRK2" s="82"/>
      <c r="SRL2" s="82"/>
      <c r="SRM2" s="82"/>
      <c r="SRN2" s="82"/>
      <c r="SRO2" s="82"/>
      <c r="SRP2" s="82"/>
      <c r="SRQ2" s="82"/>
      <c r="SRR2" s="82"/>
      <c r="SRS2" s="82"/>
      <c r="SRT2" s="82"/>
      <c r="SRU2" s="82"/>
      <c r="SRV2" s="82"/>
      <c r="SRW2" s="82"/>
      <c r="SRX2" s="82"/>
      <c r="SRY2" s="82"/>
      <c r="SRZ2" s="82"/>
      <c r="SSA2" s="82"/>
      <c r="SSB2" s="82"/>
      <c r="SSC2" s="82"/>
      <c r="SSD2" s="82"/>
      <c r="SSE2" s="82"/>
      <c r="SSF2" s="82"/>
      <c r="SSG2" s="82"/>
      <c r="SSH2" s="82"/>
      <c r="SSI2" s="82"/>
      <c r="SSJ2" s="82"/>
      <c r="SSK2" s="82"/>
      <c r="SSL2" s="82"/>
      <c r="SSM2" s="82"/>
      <c r="SSN2" s="82"/>
      <c r="SSO2" s="82"/>
      <c r="SSP2" s="82"/>
      <c r="SSQ2" s="82"/>
      <c r="SSR2" s="82"/>
      <c r="SSS2" s="82"/>
      <c r="SST2" s="82"/>
      <c r="SSU2" s="82"/>
      <c r="SSV2" s="82"/>
      <c r="SSW2" s="82"/>
      <c r="SSX2" s="82"/>
      <c r="SSY2" s="82"/>
      <c r="SSZ2" s="82"/>
      <c r="STA2" s="82"/>
      <c r="STB2" s="82"/>
      <c r="STC2" s="82"/>
      <c r="STD2" s="82"/>
      <c r="STE2" s="82"/>
      <c r="STF2" s="82"/>
      <c r="STG2" s="82"/>
      <c r="STH2" s="82"/>
      <c r="STI2" s="82"/>
      <c r="STJ2" s="82"/>
      <c r="STK2" s="82"/>
      <c r="STL2" s="82"/>
      <c r="STM2" s="82"/>
      <c r="STN2" s="82"/>
      <c r="STO2" s="82"/>
      <c r="STP2" s="82"/>
      <c r="STQ2" s="82"/>
      <c r="STR2" s="82"/>
      <c r="STS2" s="82"/>
      <c r="STT2" s="82"/>
      <c r="STU2" s="82"/>
      <c r="STV2" s="82"/>
      <c r="STW2" s="82"/>
      <c r="STX2" s="82"/>
      <c r="STY2" s="82"/>
      <c r="STZ2" s="82"/>
      <c r="SUA2" s="82"/>
      <c r="SUB2" s="82"/>
      <c r="SUC2" s="82"/>
      <c r="SUD2" s="82"/>
      <c r="SUE2" s="82"/>
      <c r="SUF2" s="82"/>
      <c r="SUG2" s="82"/>
      <c r="SUH2" s="82"/>
      <c r="SUI2" s="82"/>
      <c r="SUJ2" s="82"/>
      <c r="SUK2" s="82"/>
      <c r="SUL2" s="82"/>
      <c r="SUM2" s="82"/>
      <c r="SUN2" s="82"/>
      <c r="SUO2" s="82"/>
      <c r="SUP2" s="82"/>
      <c r="SUQ2" s="82"/>
      <c r="SUR2" s="82"/>
      <c r="SUS2" s="82"/>
      <c r="SUT2" s="82"/>
      <c r="SUU2" s="82"/>
      <c r="SUV2" s="82"/>
      <c r="SUW2" s="82"/>
      <c r="SUX2" s="82"/>
      <c r="SUY2" s="82"/>
      <c r="SUZ2" s="82"/>
      <c r="SVA2" s="82"/>
      <c r="SVB2" s="82"/>
      <c r="SVC2" s="82"/>
      <c r="SVD2" s="82"/>
      <c r="SVE2" s="82"/>
      <c r="SVF2" s="82"/>
      <c r="SVG2" s="82"/>
      <c r="SVH2" s="82"/>
      <c r="SVI2" s="82"/>
      <c r="SVJ2" s="82"/>
      <c r="SVK2" s="82"/>
      <c r="SVL2" s="82"/>
      <c r="SVM2" s="82"/>
      <c r="SVN2" s="82"/>
      <c r="SVO2" s="82"/>
      <c r="SVP2" s="82"/>
      <c r="SVQ2" s="82"/>
      <c r="SVR2" s="82"/>
      <c r="SVS2" s="82"/>
      <c r="SVT2" s="82"/>
      <c r="SVU2" s="82"/>
      <c r="SVV2" s="82"/>
      <c r="SVW2" s="82"/>
      <c r="SVX2" s="82"/>
      <c r="SVY2" s="82"/>
      <c r="SVZ2" s="82"/>
      <c r="SWA2" s="82"/>
      <c r="SWB2" s="82"/>
      <c r="SWC2" s="82"/>
      <c r="SWD2" s="82"/>
      <c r="SWE2" s="82"/>
      <c r="SWF2" s="82"/>
      <c r="SWG2" s="82"/>
      <c r="SWH2" s="82"/>
      <c r="SWI2" s="82"/>
      <c r="SWJ2" s="82"/>
      <c r="SWK2" s="82"/>
      <c r="SWL2" s="82"/>
      <c r="SWM2" s="82"/>
      <c r="SWN2" s="82"/>
      <c r="SWO2" s="82"/>
      <c r="SWP2" s="82"/>
      <c r="SWQ2" s="82"/>
      <c r="SWR2" s="82"/>
      <c r="SWS2" s="82"/>
      <c r="SWT2" s="82"/>
      <c r="SWU2" s="82"/>
      <c r="SWV2" s="82"/>
      <c r="SWW2" s="82"/>
      <c r="SWX2" s="82"/>
      <c r="SWY2" s="82"/>
      <c r="SWZ2" s="82"/>
      <c r="SXA2" s="82"/>
      <c r="SXB2" s="82"/>
      <c r="SXC2" s="82"/>
      <c r="SXD2" s="82"/>
      <c r="SXE2" s="82"/>
      <c r="SXF2" s="82"/>
      <c r="SXG2" s="82"/>
      <c r="SXH2" s="82"/>
      <c r="SXI2" s="82"/>
      <c r="SXJ2" s="82"/>
      <c r="SXK2" s="82"/>
      <c r="SXL2" s="82"/>
      <c r="SXM2" s="82"/>
      <c r="SXN2" s="82"/>
      <c r="SXO2" s="82"/>
      <c r="SXP2" s="82"/>
      <c r="SXQ2" s="82"/>
      <c r="SXR2" s="82"/>
      <c r="SXS2" s="82"/>
      <c r="SXT2" s="82"/>
      <c r="SXU2" s="82"/>
      <c r="SXV2" s="82"/>
      <c r="SXW2" s="82"/>
      <c r="SXX2" s="82"/>
      <c r="SXY2" s="82"/>
      <c r="SXZ2" s="82"/>
      <c r="SYA2" s="82"/>
      <c r="SYB2" s="82"/>
      <c r="SYC2" s="82"/>
      <c r="SYD2" s="82"/>
      <c r="SYE2" s="82"/>
      <c r="SYF2" s="82"/>
      <c r="SYG2" s="82"/>
      <c r="SYH2" s="82"/>
      <c r="SYI2" s="82"/>
      <c r="SYJ2" s="82"/>
      <c r="SYK2" s="82"/>
      <c r="SYL2" s="82"/>
      <c r="SYM2" s="82"/>
      <c r="SYN2" s="82"/>
      <c r="SYO2" s="82"/>
      <c r="SYP2" s="82"/>
      <c r="SYQ2" s="82"/>
      <c r="SYR2" s="82"/>
      <c r="SYS2" s="82"/>
      <c r="SYT2" s="82"/>
      <c r="SYU2" s="82"/>
      <c r="SYV2" s="82"/>
      <c r="SYW2" s="82"/>
      <c r="SYX2" s="82"/>
      <c r="SYY2" s="82"/>
      <c r="SYZ2" s="82"/>
      <c r="SZA2" s="82"/>
      <c r="SZB2" s="82"/>
      <c r="SZC2" s="82"/>
      <c r="SZD2" s="82"/>
      <c r="SZE2" s="82"/>
      <c r="SZF2" s="82"/>
      <c r="SZG2" s="82"/>
      <c r="SZH2" s="82"/>
      <c r="SZI2" s="82"/>
      <c r="SZJ2" s="82"/>
      <c r="SZK2" s="82"/>
      <c r="SZL2" s="82"/>
      <c r="SZM2" s="82"/>
      <c r="SZN2" s="82"/>
      <c r="SZO2" s="82"/>
      <c r="SZP2" s="82"/>
      <c r="SZQ2" s="82"/>
      <c r="SZR2" s="82"/>
      <c r="SZS2" s="82"/>
      <c r="SZT2" s="82"/>
      <c r="SZU2" s="82"/>
      <c r="SZV2" s="82"/>
      <c r="SZW2" s="82"/>
      <c r="SZX2" s="82"/>
      <c r="SZY2" s="82"/>
      <c r="SZZ2" s="82"/>
      <c r="TAA2" s="82"/>
      <c r="TAB2" s="82"/>
      <c r="TAC2" s="82"/>
      <c r="TAD2" s="82"/>
      <c r="TAE2" s="82"/>
      <c r="TAF2" s="82"/>
      <c r="TAG2" s="82"/>
      <c r="TAH2" s="82"/>
      <c r="TAI2" s="82"/>
      <c r="TAJ2" s="82"/>
      <c r="TAK2" s="82"/>
      <c r="TAL2" s="82"/>
      <c r="TAM2" s="82"/>
      <c r="TAN2" s="82"/>
      <c r="TAO2" s="82"/>
      <c r="TAP2" s="82"/>
      <c r="TAQ2" s="82"/>
      <c r="TAR2" s="82"/>
      <c r="TAS2" s="82"/>
      <c r="TAT2" s="82"/>
      <c r="TAU2" s="82"/>
      <c r="TAV2" s="82"/>
      <c r="TAW2" s="82"/>
      <c r="TAX2" s="82"/>
      <c r="TAY2" s="82"/>
      <c r="TAZ2" s="82"/>
      <c r="TBA2" s="82"/>
      <c r="TBB2" s="82"/>
      <c r="TBC2" s="82"/>
      <c r="TBD2" s="82"/>
      <c r="TBE2" s="82"/>
      <c r="TBF2" s="82"/>
      <c r="TBG2" s="82"/>
      <c r="TBH2" s="82"/>
      <c r="TBI2" s="82"/>
      <c r="TBJ2" s="82"/>
      <c r="TBK2" s="82"/>
      <c r="TBL2" s="82"/>
      <c r="TBM2" s="82"/>
      <c r="TBN2" s="82"/>
      <c r="TBO2" s="82"/>
      <c r="TBP2" s="82"/>
      <c r="TBQ2" s="82"/>
      <c r="TBR2" s="82"/>
      <c r="TBS2" s="82"/>
      <c r="TBT2" s="82"/>
      <c r="TBU2" s="82"/>
      <c r="TBV2" s="82"/>
      <c r="TBW2" s="82"/>
      <c r="TBX2" s="82"/>
      <c r="TBY2" s="82"/>
      <c r="TBZ2" s="82"/>
      <c r="TCA2" s="82"/>
      <c r="TCB2" s="82"/>
      <c r="TCC2" s="82"/>
      <c r="TCD2" s="82"/>
      <c r="TCE2" s="82"/>
      <c r="TCF2" s="82"/>
      <c r="TCG2" s="82"/>
      <c r="TCH2" s="82"/>
      <c r="TCI2" s="82"/>
      <c r="TCJ2" s="82"/>
      <c r="TCK2" s="82"/>
      <c r="TCL2" s="82"/>
      <c r="TCM2" s="82"/>
      <c r="TCN2" s="82"/>
      <c r="TCO2" s="82"/>
      <c r="TCP2" s="82"/>
      <c r="TCQ2" s="82"/>
      <c r="TCR2" s="82"/>
      <c r="TCS2" s="82"/>
      <c r="TCT2" s="82"/>
      <c r="TCU2" s="82"/>
      <c r="TCV2" s="82"/>
      <c r="TCW2" s="82"/>
      <c r="TCX2" s="82"/>
      <c r="TCY2" s="82"/>
      <c r="TCZ2" s="82"/>
      <c r="TDA2" s="82"/>
      <c r="TDB2" s="82"/>
      <c r="TDC2" s="82"/>
      <c r="TDD2" s="82"/>
      <c r="TDE2" s="82"/>
      <c r="TDF2" s="82"/>
      <c r="TDG2" s="82"/>
      <c r="TDH2" s="82"/>
      <c r="TDI2" s="82"/>
      <c r="TDJ2" s="82"/>
      <c r="TDK2" s="82"/>
      <c r="TDL2" s="82"/>
      <c r="TDM2" s="82"/>
      <c r="TDN2" s="82"/>
      <c r="TDO2" s="82"/>
      <c r="TDP2" s="82"/>
      <c r="TDQ2" s="82"/>
      <c r="TDR2" s="82"/>
      <c r="TDS2" s="82"/>
      <c r="TDT2" s="82"/>
      <c r="TDU2" s="82"/>
      <c r="TDV2" s="82"/>
      <c r="TDW2" s="82"/>
      <c r="TDX2" s="82"/>
      <c r="TDY2" s="82"/>
      <c r="TDZ2" s="82"/>
      <c r="TEA2" s="82"/>
      <c r="TEB2" s="82"/>
      <c r="TEC2" s="82"/>
      <c r="TED2" s="82"/>
      <c r="TEE2" s="82"/>
      <c r="TEF2" s="82"/>
      <c r="TEG2" s="82"/>
      <c r="TEH2" s="82"/>
      <c r="TEI2" s="82"/>
      <c r="TEJ2" s="82"/>
      <c r="TEK2" s="82"/>
      <c r="TEL2" s="82"/>
      <c r="TEM2" s="82"/>
      <c r="TEN2" s="82"/>
      <c r="TEO2" s="82"/>
      <c r="TEP2" s="82"/>
      <c r="TEQ2" s="82"/>
      <c r="TER2" s="82"/>
      <c r="TES2" s="82"/>
      <c r="TET2" s="82"/>
      <c r="TEU2" s="82"/>
      <c r="TEV2" s="82"/>
      <c r="TEW2" s="82"/>
      <c r="TEX2" s="82"/>
      <c r="TEY2" s="82"/>
      <c r="TEZ2" s="82"/>
      <c r="TFA2" s="82"/>
      <c r="TFB2" s="82"/>
      <c r="TFC2" s="82"/>
      <c r="TFD2" s="82"/>
      <c r="TFE2" s="82"/>
      <c r="TFF2" s="82"/>
      <c r="TFG2" s="82"/>
      <c r="TFH2" s="82"/>
      <c r="TFI2" s="82"/>
      <c r="TFJ2" s="82"/>
      <c r="TFK2" s="82"/>
      <c r="TFL2" s="82"/>
      <c r="TFM2" s="82"/>
      <c r="TFN2" s="82"/>
      <c r="TFO2" s="82"/>
      <c r="TFP2" s="82"/>
      <c r="TFQ2" s="82"/>
      <c r="TFR2" s="82"/>
      <c r="TFS2" s="82"/>
      <c r="TFT2" s="82"/>
      <c r="TFU2" s="82"/>
      <c r="TFV2" s="82"/>
      <c r="TFW2" s="82"/>
      <c r="TFX2" s="82"/>
      <c r="TFY2" s="82"/>
      <c r="TFZ2" s="82"/>
      <c r="TGA2" s="82"/>
      <c r="TGB2" s="82"/>
      <c r="TGC2" s="82"/>
      <c r="TGD2" s="82"/>
      <c r="TGE2" s="82"/>
      <c r="TGF2" s="82"/>
      <c r="TGG2" s="82"/>
      <c r="TGH2" s="82"/>
      <c r="TGI2" s="82"/>
      <c r="TGJ2" s="82"/>
      <c r="TGK2" s="82"/>
      <c r="TGL2" s="82"/>
      <c r="TGM2" s="82"/>
      <c r="TGN2" s="82"/>
      <c r="TGO2" s="82"/>
      <c r="TGP2" s="82"/>
      <c r="TGQ2" s="82"/>
      <c r="TGR2" s="82"/>
      <c r="TGS2" s="82"/>
      <c r="TGT2" s="82"/>
      <c r="TGU2" s="82"/>
      <c r="TGV2" s="82"/>
      <c r="TGW2" s="82"/>
      <c r="TGX2" s="82"/>
      <c r="TGY2" s="82"/>
      <c r="TGZ2" s="82"/>
      <c r="THA2" s="82"/>
      <c r="THB2" s="82"/>
      <c r="THC2" s="82"/>
      <c r="THD2" s="82"/>
      <c r="THE2" s="82"/>
      <c r="THF2" s="82"/>
      <c r="THG2" s="82"/>
      <c r="THH2" s="82"/>
      <c r="THI2" s="82"/>
      <c r="THJ2" s="82"/>
      <c r="THK2" s="82"/>
      <c r="THL2" s="82"/>
      <c r="THM2" s="82"/>
      <c r="THN2" s="82"/>
      <c r="THO2" s="82"/>
      <c r="THP2" s="82"/>
      <c r="THQ2" s="82"/>
      <c r="THR2" s="82"/>
      <c r="THS2" s="82"/>
      <c r="THT2" s="82"/>
      <c r="THU2" s="82"/>
      <c r="THV2" s="82"/>
      <c r="THW2" s="82"/>
      <c r="THX2" s="82"/>
      <c r="THY2" s="82"/>
      <c r="THZ2" s="82"/>
      <c r="TIA2" s="82"/>
      <c r="TIB2" s="82"/>
      <c r="TIC2" s="82"/>
      <c r="TID2" s="82"/>
      <c r="TIE2" s="82"/>
      <c r="TIF2" s="82"/>
      <c r="TIG2" s="82"/>
      <c r="TIH2" s="82"/>
      <c r="TII2" s="82"/>
      <c r="TIJ2" s="82"/>
      <c r="TIK2" s="82"/>
      <c r="TIL2" s="82"/>
      <c r="TIM2" s="82"/>
      <c r="TIN2" s="82"/>
      <c r="TIO2" s="82"/>
      <c r="TIP2" s="82"/>
      <c r="TIQ2" s="82"/>
      <c r="TIR2" s="82"/>
      <c r="TIS2" s="82"/>
      <c r="TIT2" s="82"/>
      <c r="TIU2" s="82"/>
      <c r="TIV2" s="82"/>
      <c r="TIW2" s="82"/>
      <c r="TIX2" s="82"/>
      <c r="TIY2" s="82"/>
      <c r="TIZ2" s="82"/>
      <c r="TJA2" s="82"/>
      <c r="TJB2" s="82"/>
      <c r="TJC2" s="82"/>
      <c r="TJD2" s="82"/>
      <c r="TJE2" s="82"/>
      <c r="TJF2" s="82"/>
      <c r="TJG2" s="82"/>
      <c r="TJH2" s="82"/>
      <c r="TJI2" s="82"/>
      <c r="TJJ2" s="82"/>
      <c r="TJK2" s="82"/>
      <c r="TJL2" s="82"/>
      <c r="TJM2" s="82"/>
      <c r="TJN2" s="82"/>
      <c r="TJO2" s="82"/>
      <c r="TJP2" s="82"/>
      <c r="TJQ2" s="82"/>
      <c r="TJR2" s="82"/>
      <c r="TJS2" s="82"/>
      <c r="TJT2" s="82"/>
      <c r="TJU2" s="82"/>
      <c r="TJV2" s="82"/>
      <c r="TJW2" s="82"/>
      <c r="TJX2" s="82"/>
      <c r="TJY2" s="82"/>
      <c r="TJZ2" s="82"/>
      <c r="TKA2" s="82"/>
      <c r="TKB2" s="82"/>
      <c r="TKC2" s="82"/>
      <c r="TKD2" s="82"/>
      <c r="TKE2" s="82"/>
      <c r="TKF2" s="82"/>
      <c r="TKG2" s="82"/>
      <c r="TKH2" s="82"/>
      <c r="TKI2" s="82"/>
      <c r="TKJ2" s="82"/>
      <c r="TKK2" s="82"/>
      <c r="TKL2" s="82"/>
      <c r="TKM2" s="82"/>
      <c r="TKN2" s="82"/>
      <c r="TKO2" s="82"/>
      <c r="TKP2" s="82"/>
      <c r="TKQ2" s="82"/>
      <c r="TKR2" s="82"/>
      <c r="TKS2" s="82"/>
      <c r="TKT2" s="82"/>
      <c r="TKU2" s="82"/>
      <c r="TKV2" s="82"/>
      <c r="TKW2" s="82"/>
      <c r="TKX2" s="82"/>
      <c r="TKY2" s="82"/>
      <c r="TKZ2" s="82"/>
      <c r="TLA2" s="82"/>
      <c r="TLB2" s="82"/>
      <c r="TLC2" s="82"/>
      <c r="TLD2" s="82"/>
      <c r="TLE2" s="82"/>
      <c r="TLF2" s="82"/>
      <c r="TLG2" s="82"/>
      <c r="TLH2" s="82"/>
      <c r="TLI2" s="82"/>
      <c r="TLJ2" s="82"/>
      <c r="TLK2" s="82"/>
      <c r="TLL2" s="82"/>
      <c r="TLM2" s="82"/>
      <c r="TLN2" s="82"/>
      <c r="TLO2" s="82"/>
      <c r="TLP2" s="82"/>
      <c r="TLQ2" s="82"/>
      <c r="TLR2" s="82"/>
      <c r="TLS2" s="82"/>
      <c r="TLT2" s="82"/>
      <c r="TLU2" s="82"/>
      <c r="TLV2" s="82"/>
      <c r="TLW2" s="82"/>
      <c r="TLX2" s="82"/>
      <c r="TLY2" s="82"/>
      <c r="TLZ2" s="82"/>
      <c r="TMA2" s="82"/>
      <c r="TMB2" s="82"/>
      <c r="TMC2" s="82"/>
      <c r="TMD2" s="82"/>
      <c r="TME2" s="82"/>
      <c r="TMF2" s="82"/>
      <c r="TMG2" s="82"/>
      <c r="TMH2" s="82"/>
      <c r="TMI2" s="82"/>
      <c r="TMJ2" s="82"/>
      <c r="TMK2" s="82"/>
      <c r="TML2" s="82"/>
      <c r="TMM2" s="82"/>
      <c r="TMN2" s="82"/>
      <c r="TMO2" s="82"/>
      <c r="TMP2" s="82"/>
      <c r="TMQ2" s="82"/>
      <c r="TMR2" s="82"/>
      <c r="TMS2" s="82"/>
      <c r="TMT2" s="82"/>
      <c r="TMU2" s="82"/>
      <c r="TMV2" s="82"/>
      <c r="TMW2" s="82"/>
      <c r="TMX2" s="82"/>
      <c r="TMY2" s="82"/>
      <c r="TMZ2" s="82"/>
      <c r="TNA2" s="82"/>
      <c r="TNB2" s="82"/>
      <c r="TNC2" s="82"/>
      <c r="TND2" s="82"/>
      <c r="TNE2" s="82"/>
      <c r="TNF2" s="82"/>
      <c r="TNG2" s="82"/>
      <c r="TNH2" s="82"/>
      <c r="TNI2" s="82"/>
      <c r="TNJ2" s="82"/>
      <c r="TNK2" s="82"/>
      <c r="TNL2" s="82"/>
      <c r="TNM2" s="82"/>
      <c r="TNN2" s="82"/>
      <c r="TNO2" s="82"/>
      <c r="TNP2" s="82"/>
      <c r="TNQ2" s="82"/>
      <c r="TNR2" s="82"/>
      <c r="TNS2" s="82"/>
      <c r="TNT2" s="82"/>
      <c r="TNU2" s="82"/>
      <c r="TNV2" s="82"/>
      <c r="TNW2" s="82"/>
      <c r="TNX2" s="82"/>
      <c r="TNY2" s="82"/>
      <c r="TNZ2" s="82"/>
      <c r="TOA2" s="82"/>
      <c r="TOB2" s="82"/>
      <c r="TOC2" s="82"/>
      <c r="TOD2" s="82"/>
      <c r="TOE2" s="82"/>
      <c r="TOF2" s="82"/>
      <c r="TOG2" s="82"/>
      <c r="TOH2" s="82"/>
      <c r="TOI2" s="82"/>
      <c r="TOJ2" s="82"/>
      <c r="TOK2" s="82"/>
      <c r="TOL2" s="82"/>
      <c r="TOM2" s="82"/>
      <c r="TON2" s="82"/>
      <c r="TOO2" s="82"/>
      <c r="TOP2" s="82"/>
      <c r="TOQ2" s="82"/>
      <c r="TOR2" s="82"/>
      <c r="TOS2" s="82"/>
      <c r="TOT2" s="82"/>
      <c r="TOU2" s="82"/>
      <c r="TOV2" s="82"/>
      <c r="TOW2" s="82"/>
      <c r="TOX2" s="82"/>
      <c r="TOY2" s="82"/>
      <c r="TOZ2" s="82"/>
      <c r="TPA2" s="82"/>
      <c r="TPB2" s="82"/>
      <c r="TPC2" s="82"/>
      <c r="TPD2" s="82"/>
      <c r="TPE2" s="82"/>
      <c r="TPF2" s="82"/>
      <c r="TPG2" s="82"/>
      <c r="TPH2" s="82"/>
      <c r="TPI2" s="82"/>
      <c r="TPJ2" s="82"/>
      <c r="TPK2" s="82"/>
      <c r="TPL2" s="82"/>
      <c r="TPM2" s="82"/>
      <c r="TPN2" s="82"/>
      <c r="TPO2" s="82"/>
      <c r="TPP2" s="82"/>
      <c r="TPQ2" s="82"/>
      <c r="TPR2" s="82"/>
      <c r="TPS2" s="82"/>
      <c r="TPT2" s="82"/>
      <c r="TPU2" s="82"/>
      <c r="TPV2" s="82"/>
      <c r="TPW2" s="82"/>
      <c r="TPX2" s="82"/>
      <c r="TPY2" s="82"/>
      <c r="TPZ2" s="82"/>
      <c r="TQA2" s="82"/>
      <c r="TQB2" s="82"/>
      <c r="TQC2" s="82"/>
      <c r="TQD2" s="82"/>
      <c r="TQE2" s="82"/>
      <c r="TQF2" s="82"/>
      <c r="TQG2" s="82"/>
      <c r="TQH2" s="82"/>
      <c r="TQI2" s="82"/>
      <c r="TQJ2" s="82"/>
      <c r="TQK2" s="82"/>
      <c r="TQL2" s="82"/>
      <c r="TQM2" s="82"/>
      <c r="TQN2" s="82"/>
      <c r="TQO2" s="82"/>
      <c r="TQP2" s="82"/>
      <c r="TQQ2" s="82"/>
      <c r="TQR2" s="82"/>
      <c r="TQS2" s="82"/>
      <c r="TQT2" s="82"/>
      <c r="TQU2" s="82"/>
      <c r="TQV2" s="82"/>
      <c r="TQW2" s="82"/>
      <c r="TQX2" s="82"/>
      <c r="TQY2" s="82"/>
      <c r="TQZ2" s="82"/>
      <c r="TRA2" s="82"/>
      <c r="TRB2" s="82"/>
      <c r="TRC2" s="82"/>
      <c r="TRD2" s="82"/>
      <c r="TRE2" s="82"/>
      <c r="TRF2" s="82"/>
      <c r="TRG2" s="82"/>
      <c r="TRH2" s="82"/>
      <c r="TRI2" s="82"/>
      <c r="TRJ2" s="82"/>
      <c r="TRK2" s="82"/>
      <c r="TRL2" s="82"/>
      <c r="TRM2" s="82"/>
      <c r="TRN2" s="82"/>
      <c r="TRO2" s="82"/>
      <c r="TRP2" s="82"/>
      <c r="TRQ2" s="82"/>
      <c r="TRR2" s="82"/>
      <c r="TRS2" s="82"/>
      <c r="TRT2" s="82"/>
      <c r="TRU2" s="82"/>
      <c r="TRV2" s="82"/>
      <c r="TRW2" s="82"/>
      <c r="TRX2" s="82"/>
      <c r="TRY2" s="82"/>
      <c r="TRZ2" s="82"/>
      <c r="TSA2" s="82"/>
      <c r="TSB2" s="82"/>
      <c r="TSC2" s="82"/>
      <c r="TSD2" s="82"/>
      <c r="TSE2" s="82"/>
      <c r="TSF2" s="82"/>
      <c r="TSG2" s="82"/>
      <c r="TSH2" s="82"/>
      <c r="TSI2" s="82"/>
      <c r="TSJ2" s="82"/>
      <c r="TSK2" s="82"/>
      <c r="TSL2" s="82"/>
      <c r="TSM2" s="82"/>
      <c r="TSN2" s="82"/>
      <c r="TSO2" s="82"/>
      <c r="TSP2" s="82"/>
      <c r="TSQ2" s="82"/>
      <c r="TSR2" s="82"/>
      <c r="TSS2" s="82"/>
      <c r="TST2" s="82"/>
      <c r="TSU2" s="82"/>
      <c r="TSV2" s="82"/>
      <c r="TSW2" s="82"/>
      <c r="TSX2" s="82"/>
      <c r="TSY2" s="82"/>
      <c r="TSZ2" s="82"/>
      <c r="TTA2" s="82"/>
      <c r="TTB2" s="82"/>
      <c r="TTC2" s="82"/>
      <c r="TTD2" s="82"/>
      <c r="TTE2" s="82"/>
      <c r="TTF2" s="82"/>
      <c r="TTG2" s="82"/>
      <c r="TTH2" s="82"/>
      <c r="TTI2" s="82"/>
      <c r="TTJ2" s="82"/>
      <c r="TTK2" s="82"/>
      <c r="TTL2" s="82"/>
      <c r="TTM2" s="82"/>
      <c r="TTN2" s="82"/>
      <c r="TTO2" s="82"/>
      <c r="TTP2" s="82"/>
      <c r="TTQ2" s="82"/>
      <c r="TTR2" s="82"/>
      <c r="TTS2" s="82"/>
      <c r="TTT2" s="82"/>
      <c r="TTU2" s="82"/>
      <c r="TTV2" s="82"/>
      <c r="TTW2" s="82"/>
      <c r="TTX2" s="82"/>
      <c r="TTY2" s="82"/>
      <c r="TTZ2" s="82"/>
      <c r="TUA2" s="82"/>
      <c r="TUB2" s="82"/>
      <c r="TUC2" s="82"/>
      <c r="TUD2" s="82"/>
      <c r="TUE2" s="82"/>
      <c r="TUF2" s="82"/>
      <c r="TUG2" s="82"/>
      <c r="TUH2" s="82"/>
      <c r="TUI2" s="82"/>
      <c r="TUJ2" s="82"/>
      <c r="TUK2" s="82"/>
      <c r="TUL2" s="82"/>
      <c r="TUM2" s="82"/>
      <c r="TUN2" s="82"/>
      <c r="TUO2" s="82"/>
      <c r="TUP2" s="82"/>
      <c r="TUQ2" s="82"/>
      <c r="TUR2" s="82"/>
      <c r="TUS2" s="82"/>
      <c r="TUT2" s="82"/>
      <c r="TUU2" s="82"/>
      <c r="TUV2" s="82"/>
      <c r="TUW2" s="82"/>
      <c r="TUX2" s="82"/>
      <c r="TUY2" s="82"/>
      <c r="TUZ2" s="82"/>
      <c r="TVA2" s="82"/>
      <c r="TVB2" s="82"/>
      <c r="TVC2" s="82"/>
      <c r="TVD2" s="82"/>
      <c r="TVE2" s="82"/>
      <c r="TVF2" s="82"/>
      <c r="TVG2" s="82"/>
      <c r="TVH2" s="82"/>
      <c r="TVI2" s="82"/>
      <c r="TVJ2" s="82"/>
      <c r="TVK2" s="82"/>
      <c r="TVL2" s="82"/>
      <c r="TVM2" s="82"/>
      <c r="TVN2" s="82"/>
      <c r="TVO2" s="82"/>
      <c r="TVP2" s="82"/>
      <c r="TVQ2" s="82"/>
      <c r="TVR2" s="82"/>
      <c r="TVS2" s="82"/>
      <c r="TVT2" s="82"/>
      <c r="TVU2" s="82"/>
      <c r="TVV2" s="82"/>
      <c r="TVW2" s="82"/>
      <c r="TVX2" s="82"/>
      <c r="TVY2" s="82"/>
      <c r="TVZ2" s="82"/>
      <c r="TWA2" s="82"/>
      <c r="TWB2" s="82"/>
      <c r="TWC2" s="82"/>
      <c r="TWD2" s="82"/>
      <c r="TWE2" s="82"/>
      <c r="TWF2" s="82"/>
      <c r="TWG2" s="82"/>
      <c r="TWH2" s="82"/>
      <c r="TWI2" s="82"/>
      <c r="TWJ2" s="82"/>
      <c r="TWK2" s="82"/>
      <c r="TWL2" s="82"/>
      <c r="TWM2" s="82"/>
      <c r="TWN2" s="82"/>
      <c r="TWO2" s="82"/>
      <c r="TWP2" s="82"/>
      <c r="TWQ2" s="82"/>
      <c r="TWR2" s="82"/>
      <c r="TWS2" s="82"/>
      <c r="TWT2" s="82"/>
      <c r="TWU2" s="82"/>
      <c r="TWV2" s="82"/>
      <c r="TWW2" s="82"/>
      <c r="TWX2" s="82"/>
      <c r="TWY2" s="82"/>
      <c r="TWZ2" s="82"/>
      <c r="TXA2" s="82"/>
      <c r="TXB2" s="82"/>
      <c r="TXC2" s="82"/>
      <c r="TXD2" s="82"/>
      <c r="TXE2" s="82"/>
      <c r="TXF2" s="82"/>
      <c r="TXG2" s="82"/>
      <c r="TXH2" s="82"/>
      <c r="TXI2" s="82"/>
      <c r="TXJ2" s="82"/>
      <c r="TXK2" s="82"/>
      <c r="TXL2" s="82"/>
      <c r="TXM2" s="82"/>
      <c r="TXN2" s="82"/>
      <c r="TXO2" s="82"/>
      <c r="TXP2" s="82"/>
      <c r="TXQ2" s="82"/>
      <c r="TXR2" s="82"/>
      <c r="TXS2" s="82"/>
      <c r="TXT2" s="82"/>
      <c r="TXU2" s="82"/>
      <c r="TXV2" s="82"/>
      <c r="TXW2" s="82"/>
      <c r="TXX2" s="82"/>
      <c r="TXY2" s="82"/>
      <c r="TXZ2" s="82"/>
      <c r="TYA2" s="82"/>
      <c r="TYB2" s="82"/>
      <c r="TYC2" s="82"/>
      <c r="TYD2" s="82"/>
      <c r="TYE2" s="82"/>
      <c r="TYF2" s="82"/>
      <c r="TYG2" s="82"/>
      <c r="TYH2" s="82"/>
      <c r="TYI2" s="82"/>
      <c r="TYJ2" s="82"/>
      <c r="TYK2" s="82"/>
      <c r="TYL2" s="82"/>
      <c r="TYM2" s="82"/>
      <c r="TYN2" s="82"/>
      <c r="TYO2" s="82"/>
      <c r="TYP2" s="82"/>
      <c r="TYQ2" s="82"/>
      <c r="TYR2" s="82"/>
      <c r="TYS2" s="82"/>
      <c r="TYT2" s="82"/>
      <c r="TYU2" s="82"/>
      <c r="TYV2" s="82"/>
      <c r="TYW2" s="82"/>
      <c r="TYX2" s="82"/>
      <c r="TYY2" s="82"/>
      <c r="TYZ2" s="82"/>
      <c r="TZA2" s="82"/>
      <c r="TZB2" s="82"/>
      <c r="TZC2" s="82"/>
      <c r="TZD2" s="82"/>
      <c r="TZE2" s="82"/>
      <c r="TZF2" s="82"/>
      <c r="TZG2" s="82"/>
      <c r="TZH2" s="82"/>
      <c r="TZI2" s="82"/>
      <c r="TZJ2" s="82"/>
      <c r="TZK2" s="82"/>
      <c r="TZL2" s="82"/>
      <c r="TZM2" s="82"/>
      <c r="TZN2" s="82"/>
      <c r="TZO2" s="82"/>
      <c r="TZP2" s="82"/>
      <c r="TZQ2" s="82"/>
      <c r="TZR2" s="82"/>
      <c r="TZS2" s="82"/>
      <c r="TZT2" s="82"/>
      <c r="TZU2" s="82"/>
      <c r="TZV2" s="82"/>
      <c r="TZW2" s="82"/>
      <c r="TZX2" s="82"/>
      <c r="TZY2" s="82"/>
      <c r="TZZ2" s="82"/>
      <c r="UAA2" s="82"/>
      <c r="UAB2" s="82"/>
      <c r="UAC2" s="82"/>
      <c r="UAD2" s="82"/>
      <c r="UAE2" s="82"/>
      <c r="UAF2" s="82"/>
      <c r="UAG2" s="82"/>
      <c r="UAH2" s="82"/>
      <c r="UAI2" s="82"/>
      <c r="UAJ2" s="82"/>
      <c r="UAK2" s="82"/>
      <c r="UAL2" s="82"/>
      <c r="UAM2" s="82"/>
      <c r="UAN2" s="82"/>
      <c r="UAO2" s="82"/>
      <c r="UAP2" s="82"/>
      <c r="UAQ2" s="82"/>
      <c r="UAR2" s="82"/>
      <c r="UAS2" s="82"/>
      <c r="UAT2" s="82"/>
      <c r="UAU2" s="82"/>
      <c r="UAV2" s="82"/>
      <c r="UAW2" s="82"/>
      <c r="UAX2" s="82"/>
      <c r="UAY2" s="82"/>
      <c r="UAZ2" s="82"/>
      <c r="UBA2" s="82"/>
      <c r="UBB2" s="82"/>
      <c r="UBC2" s="82"/>
      <c r="UBD2" s="82"/>
      <c r="UBE2" s="82"/>
      <c r="UBF2" s="82"/>
      <c r="UBG2" s="82"/>
      <c r="UBH2" s="82"/>
      <c r="UBI2" s="82"/>
      <c r="UBJ2" s="82"/>
      <c r="UBK2" s="82"/>
      <c r="UBL2" s="82"/>
      <c r="UBM2" s="82"/>
      <c r="UBN2" s="82"/>
      <c r="UBO2" s="82"/>
      <c r="UBP2" s="82"/>
      <c r="UBQ2" s="82"/>
      <c r="UBR2" s="82"/>
      <c r="UBS2" s="82"/>
      <c r="UBT2" s="82"/>
      <c r="UBU2" s="82"/>
      <c r="UBV2" s="82"/>
      <c r="UBW2" s="82"/>
      <c r="UBX2" s="82"/>
      <c r="UBY2" s="82"/>
      <c r="UBZ2" s="82"/>
      <c r="UCA2" s="82"/>
      <c r="UCB2" s="82"/>
      <c r="UCC2" s="82"/>
      <c r="UCD2" s="82"/>
      <c r="UCE2" s="82"/>
      <c r="UCF2" s="82"/>
      <c r="UCG2" s="82"/>
      <c r="UCH2" s="82"/>
      <c r="UCI2" s="82"/>
      <c r="UCJ2" s="82"/>
      <c r="UCK2" s="82"/>
      <c r="UCL2" s="82"/>
      <c r="UCM2" s="82"/>
      <c r="UCN2" s="82"/>
      <c r="UCO2" s="82"/>
      <c r="UCP2" s="82"/>
      <c r="UCQ2" s="82"/>
      <c r="UCR2" s="82"/>
      <c r="UCS2" s="82"/>
      <c r="UCT2" s="82"/>
      <c r="UCU2" s="82"/>
      <c r="UCV2" s="82"/>
      <c r="UCW2" s="82"/>
      <c r="UCX2" s="82"/>
      <c r="UCY2" s="82"/>
      <c r="UCZ2" s="82"/>
      <c r="UDA2" s="82"/>
      <c r="UDB2" s="82"/>
      <c r="UDC2" s="82"/>
      <c r="UDD2" s="82"/>
      <c r="UDE2" s="82"/>
      <c r="UDF2" s="82"/>
      <c r="UDG2" s="82"/>
      <c r="UDH2" s="82"/>
      <c r="UDI2" s="82"/>
      <c r="UDJ2" s="82"/>
      <c r="UDK2" s="82"/>
      <c r="UDL2" s="82"/>
      <c r="UDM2" s="82"/>
      <c r="UDN2" s="82"/>
      <c r="UDO2" s="82"/>
      <c r="UDP2" s="82"/>
      <c r="UDQ2" s="82"/>
      <c r="UDR2" s="82"/>
      <c r="UDS2" s="82"/>
      <c r="UDT2" s="82"/>
      <c r="UDU2" s="82"/>
      <c r="UDV2" s="82"/>
      <c r="UDW2" s="82"/>
      <c r="UDX2" s="82"/>
      <c r="UDY2" s="82"/>
      <c r="UDZ2" s="82"/>
      <c r="UEA2" s="82"/>
      <c r="UEB2" s="82"/>
      <c r="UEC2" s="82"/>
      <c r="UED2" s="82"/>
      <c r="UEE2" s="82"/>
      <c r="UEF2" s="82"/>
      <c r="UEG2" s="82"/>
      <c r="UEH2" s="82"/>
      <c r="UEI2" s="82"/>
      <c r="UEJ2" s="82"/>
      <c r="UEK2" s="82"/>
      <c r="UEL2" s="82"/>
      <c r="UEM2" s="82"/>
      <c r="UEN2" s="82"/>
      <c r="UEO2" s="82"/>
      <c r="UEP2" s="82"/>
      <c r="UEQ2" s="82"/>
      <c r="UER2" s="82"/>
      <c r="UES2" s="82"/>
      <c r="UET2" s="82"/>
      <c r="UEU2" s="82"/>
      <c r="UEV2" s="82"/>
      <c r="UEW2" s="82"/>
      <c r="UEX2" s="82"/>
      <c r="UEY2" s="82"/>
      <c r="UEZ2" s="82"/>
      <c r="UFA2" s="82"/>
      <c r="UFB2" s="82"/>
      <c r="UFC2" s="82"/>
      <c r="UFD2" s="82"/>
      <c r="UFE2" s="82"/>
      <c r="UFF2" s="82"/>
      <c r="UFG2" s="82"/>
      <c r="UFH2" s="82"/>
      <c r="UFI2" s="82"/>
      <c r="UFJ2" s="82"/>
      <c r="UFK2" s="82"/>
      <c r="UFL2" s="82"/>
      <c r="UFM2" s="82"/>
      <c r="UFN2" s="82"/>
      <c r="UFO2" s="82"/>
      <c r="UFP2" s="82"/>
      <c r="UFQ2" s="82"/>
      <c r="UFR2" s="82"/>
      <c r="UFS2" s="82"/>
      <c r="UFT2" s="82"/>
      <c r="UFU2" s="82"/>
      <c r="UFV2" s="82"/>
      <c r="UFW2" s="82"/>
      <c r="UFX2" s="82"/>
      <c r="UFY2" s="82"/>
      <c r="UFZ2" s="82"/>
      <c r="UGA2" s="82"/>
      <c r="UGB2" s="82"/>
      <c r="UGC2" s="82"/>
      <c r="UGD2" s="82"/>
      <c r="UGE2" s="82"/>
      <c r="UGF2" s="82"/>
      <c r="UGG2" s="82"/>
      <c r="UGH2" s="82"/>
      <c r="UGI2" s="82"/>
      <c r="UGJ2" s="82"/>
      <c r="UGK2" s="82"/>
      <c r="UGL2" s="82"/>
      <c r="UGM2" s="82"/>
      <c r="UGN2" s="82"/>
      <c r="UGO2" s="82"/>
      <c r="UGP2" s="82"/>
      <c r="UGQ2" s="82"/>
      <c r="UGR2" s="82"/>
      <c r="UGS2" s="82"/>
      <c r="UGT2" s="82"/>
      <c r="UGU2" s="82"/>
      <c r="UGV2" s="82"/>
      <c r="UGW2" s="82"/>
      <c r="UGX2" s="82"/>
      <c r="UGY2" s="82"/>
      <c r="UGZ2" s="82"/>
      <c r="UHA2" s="82"/>
      <c r="UHB2" s="82"/>
      <c r="UHC2" s="82"/>
      <c r="UHD2" s="82"/>
      <c r="UHE2" s="82"/>
      <c r="UHF2" s="82"/>
      <c r="UHG2" s="82"/>
      <c r="UHH2" s="82"/>
      <c r="UHI2" s="82"/>
      <c r="UHJ2" s="82"/>
      <c r="UHK2" s="82"/>
      <c r="UHL2" s="82"/>
      <c r="UHM2" s="82"/>
      <c r="UHN2" s="82"/>
      <c r="UHO2" s="82"/>
      <c r="UHP2" s="82"/>
      <c r="UHQ2" s="82"/>
      <c r="UHR2" s="82"/>
      <c r="UHS2" s="82"/>
      <c r="UHT2" s="82"/>
      <c r="UHU2" s="82"/>
      <c r="UHV2" s="82"/>
      <c r="UHW2" s="82"/>
      <c r="UHX2" s="82"/>
      <c r="UHY2" s="82"/>
      <c r="UHZ2" s="82"/>
      <c r="UIA2" s="82"/>
      <c r="UIB2" s="82"/>
      <c r="UIC2" s="82"/>
      <c r="UID2" s="82"/>
      <c r="UIE2" s="82"/>
      <c r="UIF2" s="82"/>
      <c r="UIG2" s="82"/>
      <c r="UIH2" s="82"/>
      <c r="UII2" s="82"/>
      <c r="UIJ2" s="82"/>
      <c r="UIK2" s="82"/>
      <c r="UIL2" s="82"/>
      <c r="UIM2" s="82"/>
      <c r="UIN2" s="82"/>
      <c r="UIO2" s="82"/>
      <c r="UIP2" s="82"/>
      <c r="UIQ2" s="82"/>
      <c r="UIR2" s="82"/>
      <c r="UIS2" s="82"/>
      <c r="UIT2" s="82"/>
      <c r="UIU2" s="82"/>
      <c r="UIV2" s="82"/>
      <c r="UIW2" s="82"/>
      <c r="UIX2" s="82"/>
      <c r="UIY2" s="82"/>
      <c r="UIZ2" s="82"/>
      <c r="UJA2" s="82"/>
      <c r="UJB2" s="82"/>
      <c r="UJC2" s="82"/>
      <c r="UJD2" s="82"/>
      <c r="UJE2" s="82"/>
      <c r="UJF2" s="82"/>
      <c r="UJG2" s="82"/>
      <c r="UJH2" s="82"/>
      <c r="UJI2" s="82"/>
      <c r="UJJ2" s="82"/>
      <c r="UJK2" s="82"/>
      <c r="UJL2" s="82"/>
      <c r="UJM2" s="82"/>
      <c r="UJN2" s="82"/>
      <c r="UJO2" s="82"/>
      <c r="UJP2" s="82"/>
      <c r="UJQ2" s="82"/>
      <c r="UJR2" s="82"/>
      <c r="UJS2" s="82"/>
      <c r="UJT2" s="82"/>
      <c r="UJU2" s="82"/>
      <c r="UJV2" s="82"/>
      <c r="UJW2" s="82"/>
      <c r="UJX2" s="82"/>
      <c r="UJY2" s="82"/>
      <c r="UJZ2" s="82"/>
      <c r="UKA2" s="82"/>
      <c r="UKB2" s="82"/>
      <c r="UKC2" s="82"/>
      <c r="UKD2" s="82"/>
      <c r="UKE2" s="82"/>
      <c r="UKF2" s="82"/>
      <c r="UKG2" s="82"/>
      <c r="UKH2" s="82"/>
      <c r="UKI2" s="82"/>
      <c r="UKJ2" s="82"/>
      <c r="UKK2" s="82"/>
      <c r="UKL2" s="82"/>
      <c r="UKM2" s="82"/>
      <c r="UKN2" s="82"/>
      <c r="UKO2" s="82"/>
      <c r="UKP2" s="82"/>
      <c r="UKQ2" s="82"/>
      <c r="UKR2" s="82"/>
      <c r="UKS2" s="82"/>
      <c r="UKT2" s="82"/>
      <c r="UKU2" s="82"/>
      <c r="UKV2" s="82"/>
      <c r="UKW2" s="82"/>
      <c r="UKX2" s="82"/>
      <c r="UKY2" s="82"/>
      <c r="UKZ2" s="82"/>
      <c r="ULA2" s="82"/>
      <c r="ULB2" s="82"/>
      <c r="ULC2" s="82"/>
      <c r="ULD2" s="82"/>
      <c r="ULE2" s="82"/>
      <c r="ULF2" s="82"/>
      <c r="ULG2" s="82"/>
      <c r="ULH2" s="82"/>
      <c r="ULI2" s="82"/>
      <c r="ULJ2" s="82"/>
      <c r="ULK2" s="82"/>
      <c r="ULL2" s="82"/>
      <c r="ULM2" s="82"/>
      <c r="ULN2" s="82"/>
      <c r="ULO2" s="82"/>
      <c r="ULP2" s="82"/>
      <c r="ULQ2" s="82"/>
      <c r="ULR2" s="82"/>
      <c r="ULS2" s="82"/>
      <c r="ULT2" s="82"/>
      <c r="ULU2" s="82"/>
      <c r="ULV2" s="82"/>
      <c r="ULW2" s="82"/>
      <c r="ULX2" s="82"/>
      <c r="ULY2" s="82"/>
      <c r="ULZ2" s="82"/>
      <c r="UMA2" s="82"/>
      <c r="UMB2" s="82"/>
      <c r="UMC2" s="82"/>
      <c r="UMD2" s="82"/>
      <c r="UME2" s="82"/>
      <c r="UMF2" s="82"/>
      <c r="UMG2" s="82"/>
      <c r="UMH2" s="82"/>
      <c r="UMI2" s="82"/>
      <c r="UMJ2" s="82"/>
      <c r="UMK2" s="82"/>
      <c r="UML2" s="82"/>
      <c r="UMM2" s="82"/>
      <c r="UMN2" s="82"/>
      <c r="UMO2" s="82"/>
      <c r="UMP2" s="82"/>
      <c r="UMQ2" s="82"/>
      <c r="UMR2" s="82"/>
      <c r="UMS2" s="82"/>
      <c r="UMT2" s="82"/>
      <c r="UMU2" s="82"/>
      <c r="UMV2" s="82"/>
      <c r="UMW2" s="82"/>
      <c r="UMX2" s="82"/>
      <c r="UMY2" s="82"/>
      <c r="UMZ2" s="82"/>
      <c r="UNA2" s="82"/>
      <c r="UNB2" s="82"/>
      <c r="UNC2" s="82"/>
      <c r="UND2" s="82"/>
      <c r="UNE2" s="82"/>
      <c r="UNF2" s="82"/>
      <c r="UNG2" s="82"/>
      <c r="UNH2" s="82"/>
      <c r="UNI2" s="82"/>
      <c r="UNJ2" s="82"/>
      <c r="UNK2" s="82"/>
      <c r="UNL2" s="82"/>
      <c r="UNM2" s="82"/>
      <c r="UNN2" s="82"/>
      <c r="UNO2" s="82"/>
      <c r="UNP2" s="82"/>
      <c r="UNQ2" s="82"/>
      <c r="UNR2" s="82"/>
      <c r="UNS2" s="82"/>
      <c r="UNT2" s="82"/>
      <c r="UNU2" s="82"/>
      <c r="UNV2" s="82"/>
      <c r="UNW2" s="82"/>
      <c r="UNX2" s="82"/>
      <c r="UNY2" s="82"/>
      <c r="UNZ2" s="82"/>
      <c r="UOA2" s="82"/>
      <c r="UOB2" s="82"/>
      <c r="UOC2" s="82"/>
      <c r="UOD2" s="82"/>
      <c r="UOE2" s="82"/>
      <c r="UOF2" s="82"/>
      <c r="UOG2" s="82"/>
      <c r="UOH2" s="82"/>
      <c r="UOI2" s="82"/>
      <c r="UOJ2" s="82"/>
      <c r="UOK2" s="82"/>
      <c r="UOL2" s="82"/>
      <c r="UOM2" s="82"/>
      <c r="UON2" s="82"/>
      <c r="UOO2" s="82"/>
      <c r="UOP2" s="82"/>
      <c r="UOQ2" s="82"/>
      <c r="UOR2" s="82"/>
      <c r="UOS2" s="82"/>
      <c r="UOT2" s="82"/>
      <c r="UOU2" s="82"/>
      <c r="UOV2" s="82"/>
      <c r="UOW2" s="82"/>
      <c r="UOX2" s="82"/>
      <c r="UOY2" s="82"/>
      <c r="UOZ2" s="82"/>
      <c r="UPA2" s="82"/>
      <c r="UPB2" s="82"/>
      <c r="UPC2" s="82"/>
      <c r="UPD2" s="82"/>
      <c r="UPE2" s="82"/>
      <c r="UPF2" s="82"/>
      <c r="UPG2" s="82"/>
      <c r="UPH2" s="82"/>
      <c r="UPI2" s="82"/>
      <c r="UPJ2" s="82"/>
      <c r="UPK2" s="82"/>
      <c r="UPL2" s="82"/>
      <c r="UPM2" s="82"/>
      <c r="UPN2" s="82"/>
      <c r="UPO2" s="82"/>
      <c r="UPP2" s="82"/>
      <c r="UPQ2" s="82"/>
      <c r="UPR2" s="82"/>
      <c r="UPS2" s="82"/>
      <c r="UPT2" s="82"/>
      <c r="UPU2" s="82"/>
      <c r="UPV2" s="82"/>
      <c r="UPW2" s="82"/>
      <c r="UPX2" s="82"/>
      <c r="UPY2" s="82"/>
      <c r="UPZ2" s="82"/>
      <c r="UQA2" s="82"/>
      <c r="UQB2" s="82"/>
      <c r="UQC2" s="82"/>
      <c r="UQD2" s="82"/>
      <c r="UQE2" s="82"/>
      <c r="UQF2" s="82"/>
      <c r="UQG2" s="82"/>
      <c r="UQH2" s="82"/>
      <c r="UQI2" s="82"/>
      <c r="UQJ2" s="82"/>
      <c r="UQK2" s="82"/>
      <c r="UQL2" s="82"/>
      <c r="UQM2" s="82"/>
      <c r="UQN2" s="82"/>
      <c r="UQO2" s="82"/>
      <c r="UQP2" s="82"/>
      <c r="UQQ2" s="82"/>
      <c r="UQR2" s="82"/>
      <c r="UQS2" s="82"/>
      <c r="UQT2" s="82"/>
      <c r="UQU2" s="82"/>
      <c r="UQV2" s="82"/>
      <c r="UQW2" s="82"/>
      <c r="UQX2" s="82"/>
      <c r="UQY2" s="82"/>
      <c r="UQZ2" s="82"/>
      <c r="URA2" s="82"/>
      <c r="URB2" s="82"/>
      <c r="URC2" s="82"/>
      <c r="URD2" s="82"/>
      <c r="URE2" s="82"/>
      <c r="URF2" s="82"/>
      <c r="URG2" s="82"/>
      <c r="URH2" s="82"/>
      <c r="URI2" s="82"/>
      <c r="URJ2" s="82"/>
      <c r="URK2" s="82"/>
      <c r="URL2" s="82"/>
      <c r="URM2" s="82"/>
      <c r="URN2" s="82"/>
      <c r="URO2" s="82"/>
      <c r="URP2" s="82"/>
      <c r="URQ2" s="82"/>
      <c r="URR2" s="82"/>
      <c r="URS2" s="82"/>
      <c r="URT2" s="82"/>
      <c r="URU2" s="82"/>
      <c r="URV2" s="82"/>
      <c r="URW2" s="82"/>
      <c r="URX2" s="82"/>
      <c r="URY2" s="82"/>
      <c r="URZ2" s="82"/>
      <c r="USA2" s="82"/>
      <c r="USB2" s="82"/>
      <c r="USC2" s="82"/>
      <c r="USD2" s="82"/>
      <c r="USE2" s="82"/>
      <c r="USF2" s="82"/>
      <c r="USG2" s="82"/>
      <c r="USH2" s="82"/>
      <c r="USI2" s="82"/>
      <c r="USJ2" s="82"/>
      <c r="USK2" s="82"/>
      <c r="USL2" s="82"/>
      <c r="USM2" s="82"/>
      <c r="USN2" s="82"/>
      <c r="USO2" s="82"/>
      <c r="USP2" s="82"/>
      <c r="USQ2" s="82"/>
      <c r="USR2" s="82"/>
      <c r="USS2" s="82"/>
      <c r="UST2" s="82"/>
      <c r="USU2" s="82"/>
      <c r="USV2" s="82"/>
      <c r="USW2" s="82"/>
      <c r="USX2" s="82"/>
      <c r="USY2" s="82"/>
      <c r="USZ2" s="82"/>
      <c r="UTA2" s="82"/>
      <c r="UTB2" s="82"/>
      <c r="UTC2" s="82"/>
      <c r="UTD2" s="82"/>
      <c r="UTE2" s="82"/>
      <c r="UTF2" s="82"/>
      <c r="UTG2" s="82"/>
      <c r="UTH2" s="82"/>
      <c r="UTI2" s="82"/>
      <c r="UTJ2" s="82"/>
      <c r="UTK2" s="82"/>
      <c r="UTL2" s="82"/>
      <c r="UTM2" s="82"/>
      <c r="UTN2" s="82"/>
      <c r="UTO2" s="82"/>
      <c r="UTP2" s="82"/>
      <c r="UTQ2" s="82"/>
      <c r="UTR2" s="82"/>
      <c r="UTS2" s="82"/>
      <c r="UTT2" s="82"/>
      <c r="UTU2" s="82"/>
      <c r="UTV2" s="82"/>
      <c r="UTW2" s="82"/>
      <c r="UTX2" s="82"/>
      <c r="UTY2" s="82"/>
      <c r="UTZ2" s="82"/>
      <c r="UUA2" s="82"/>
      <c r="UUB2" s="82"/>
      <c r="UUC2" s="82"/>
      <c r="UUD2" s="82"/>
      <c r="UUE2" s="82"/>
      <c r="UUF2" s="82"/>
      <c r="UUG2" s="82"/>
      <c r="UUH2" s="82"/>
      <c r="UUI2" s="82"/>
      <c r="UUJ2" s="82"/>
      <c r="UUK2" s="82"/>
      <c r="UUL2" s="82"/>
      <c r="UUM2" s="82"/>
      <c r="UUN2" s="82"/>
      <c r="UUO2" s="82"/>
      <c r="UUP2" s="82"/>
      <c r="UUQ2" s="82"/>
      <c r="UUR2" s="82"/>
      <c r="UUS2" s="82"/>
      <c r="UUT2" s="82"/>
      <c r="UUU2" s="82"/>
      <c r="UUV2" s="82"/>
      <c r="UUW2" s="82"/>
      <c r="UUX2" s="82"/>
      <c r="UUY2" s="82"/>
      <c r="UUZ2" s="82"/>
      <c r="UVA2" s="82"/>
      <c r="UVB2" s="82"/>
      <c r="UVC2" s="82"/>
      <c r="UVD2" s="82"/>
      <c r="UVE2" s="82"/>
      <c r="UVF2" s="82"/>
      <c r="UVG2" s="82"/>
      <c r="UVH2" s="82"/>
      <c r="UVI2" s="82"/>
      <c r="UVJ2" s="82"/>
      <c r="UVK2" s="82"/>
      <c r="UVL2" s="82"/>
      <c r="UVM2" s="82"/>
      <c r="UVN2" s="82"/>
      <c r="UVO2" s="82"/>
      <c r="UVP2" s="82"/>
      <c r="UVQ2" s="82"/>
      <c r="UVR2" s="82"/>
      <c r="UVS2" s="82"/>
      <c r="UVT2" s="82"/>
      <c r="UVU2" s="82"/>
      <c r="UVV2" s="82"/>
      <c r="UVW2" s="82"/>
      <c r="UVX2" s="82"/>
      <c r="UVY2" s="82"/>
      <c r="UVZ2" s="82"/>
      <c r="UWA2" s="82"/>
      <c r="UWB2" s="82"/>
      <c r="UWC2" s="82"/>
      <c r="UWD2" s="82"/>
      <c r="UWE2" s="82"/>
      <c r="UWF2" s="82"/>
      <c r="UWG2" s="82"/>
      <c r="UWH2" s="82"/>
      <c r="UWI2" s="82"/>
      <c r="UWJ2" s="82"/>
      <c r="UWK2" s="82"/>
      <c r="UWL2" s="82"/>
      <c r="UWM2" s="82"/>
      <c r="UWN2" s="82"/>
      <c r="UWO2" s="82"/>
      <c r="UWP2" s="82"/>
      <c r="UWQ2" s="82"/>
      <c r="UWR2" s="82"/>
      <c r="UWS2" s="82"/>
      <c r="UWT2" s="82"/>
      <c r="UWU2" s="82"/>
      <c r="UWV2" s="82"/>
      <c r="UWW2" s="82"/>
      <c r="UWX2" s="82"/>
      <c r="UWY2" s="82"/>
      <c r="UWZ2" s="82"/>
      <c r="UXA2" s="82"/>
      <c r="UXB2" s="82"/>
      <c r="UXC2" s="82"/>
      <c r="UXD2" s="82"/>
      <c r="UXE2" s="82"/>
      <c r="UXF2" s="82"/>
      <c r="UXG2" s="82"/>
      <c r="UXH2" s="82"/>
      <c r="UXI2" s="82"/>
      <c r="UXJ2" s="82"/>
      <c r="UXK2" s="82"/>
      <c r="UXL2" s="82"/>
      <c r="UXM2" s="82"/>
      <c r="UXN2" s="82"/>
      <c r="UXO2" s="82"/>
      <c r="UXP2" s="82"/>
      <c r="UXQ2" s="82"/>
      <c r="UXR2" s="82"/>
      <c r="UXS2" s="82"/>
      <c r="UXT2" s="82"/>
      <c r="UXU2" s="82"/>
      <c r="UXV2" s="82"/>
      <c r="UXW2" s="82"/>
      <c r="UXX2" s="82"/>
      <c r="UXY2" s="82"/>
      <c r="UXZ2" s="82"/>
      <c r="UYA2" s="82"/>
      <c r="UYB2" s="82"/>
      <c r="UYC2" s="82"/>
      <c r="UYD2" s="82"/>
      <c r="UYE2" s="82"/>
      <c r="UYF2" s="82"/>
      <c r="UYG2" s="82"/>
      <c r="UYH2" s="82"/>
      <c r="UYI2" s="82"/>
      <c r="UYJ2" s="82"/>
      <c r="UYK2" s="82"/>
      <c r="UYL2" s="82"/>
      <c r="UYM2" s="82"/>
      <c r="UYN2" s="82"/>
      <c r="UYO2" s="82"/>
      <c r="UYP2" s="82"/>
      <c r="UYQ2" s="82"/>
      <c r="UYR2" s="82"/>
      <c r="UYS2" s="82"/>
      <c r="UYT2" s="82"/>
      <c r="UYU2" s="82"/>
      <c r="UYV2" s="82"/>
      <c r="UYW2" s="82"/>
      <c r="UYX2" s="82"/>
      <c r="UYY2" s="82"/>
      <c r="UYZ2" s="82"/>
      <c r="UZA2" s="82"/>
      <c r="UZB2" s="82"/>
      <c r="UZC2" s="82"/>
      <c r="UZD2" s="82"/>
      <c r="UZE2" s="82"/>
      <c r="UZF2" s="82"/>
      <c r="UZG2" s="82"/>
      <c r="UZH2" s="82"/>
      <c r="UZI2" s="82"/>
      <c r="UZJ2" s="82"/>
      <c r="UZK2" s="82"/>
      <c r="UZL2" s="82"/>
      <c r="UZM2" s="82"/>
      <c r="UZN2" s="82"/>
      <c r="UZO2" s="82"/>
      <c r="UZP2" s="82"/>
      <c r="UZQ2" s="82"/>
      <c r="UZR2" s="82"/>
      <c r="UZS2" s="82"/>
      <c r="UZT2" s="82"/>
      <c r="UZU2" s="82"/>
      <c r="UZV2" s="82"/>
      <c r="UZW2" s="82"/>
      <c r="UZX2" s="82"/>
      <c r="UZY2" s="82"/>
      <c r="UZZ2" s="82"/>
      <c r="VAA2" s="82"/>
      <c r="VAB2" s="82"/>
      <c r="VAC2" s="82"/>
      <c r="VAD2" s="82"/>
      <c r="VAE2" s="82"/>
      <c r="VAF2" s="82"/>
      <c r="VAG2" s="82"/>
      <c r="VAH2" s="82"/>
      <c r="VAI2" s="82"/>
      <c r="VAJ2" s="82"/>
      <c r="VAK2" s="82"/>
      <c r="VAL2" s="82"/>
      <c r="VAM2" s="82"/>
      <c r="VAN2" s="82"/>
      <c r="VAO2" s="82"/>
      <c r="VAP2" s="82"/>
      <c r="VAQ2" s="82"/>
      <c r="VAR2" s="82"/>
      <c r="VAS2" s="82"/>
      <c r="VAT2" s="82"/>
      <c r="VAU2" s="82"/>
      <c r="VAV2" s="82"/>
      <c r="VAW2" s="82"/>
      <c r="VAX2" s="82"/>
      <c r="VAY2" s="82"/>
      <c r="VAZ2" s="82"/>
      <c r="VBA2" s="82"/>
      <c r="VBB2" s="82"/>
      <c r="VBC2" s="82"/>
      <c r="VBD2" s="82"/>
      <c r="VBE2" s="82"/>
      <c r="VBF2" s="82"/>
      <c r="VBG2" s="82"/>
      <c r="VBH2" s="82"/>
      <c r="VBI2" s="82"/>
      <c r="VBJ2" s="82"/>
      <c r="VBK2" s="82"/>
      <c r="VBL2" s="82"/>
      <c r="VBM2" s="82"/>
      <c r="VBN2" s="82"/>
      <c r="VBO2" s="82"/>
      <c r="VBP2" s="82"/>
      <c r="VBQ2" s="82"/>
      <c r="VBR2" s="82"/>
      <c r="VBS2" s="82"/>
      <c r="VBT2" s="82"/>
      <c r="VBU2" s="82"/>
      <c r="VBV2" s="82"/>
      <c r="VBW2" s="82"/>
      <c r="VBX2" s="82"/>
      <c r="VBY2" s="82"/>
      <c r="VBZ2" s="82"/>
      <c r="VCA2" s="82"/>
      <c r="VCB2" s="82"/>
      <c r="VCC2" s="82"/>
      <c r="VCD2" s="82"/>
      <c r="VCE2" s="82"/>
      <c r="VCF2" s="82"/>
      <c r="VCG2" s="82"/>
      <c r="VCH2" s="82"/>
      <c r="VCI2" s="82"/>
      <c r="VCJ2" s="82"/>
      <c r="VCK2" s="82"/>
      <c r="VCL2" s="82"/>
      <c r="VCM2" s="82"/>
      <c r="VCN2" s="82"/>
      <c r="VCO2" s="82"/>
      <c r="VCP2" s="82"/>
      <c r="VCQ2" s="82"/>
      <c r="VCR2" s="82"/>
      <c r="VCS2" s="82"/>
      <c r="VCT2" s="82"/>
      <c r="VCU2" s="82"/>
      <c r="VCV2" s="82"/>
      <c r="VCW2" s="82"/>
      <c r="VCX2" s="82"/>
      <c r="VCY2" s="82"/>
      <c r="VCZ2" s="82"/>
      <c r="VDA2" s="82"/>
      <c r="VDB2" s="82"/>
      <c r="VDC2" s="82"/>
      <c r="VDD2" s="82"/>
      <c r="VDE2" s="82"/>
      <c r="VDF2" s="82"/>
      <c r="VDG2" s="82"/>
      <c r="VDH2" s="82"/>
      <c r="VDI2" s="82"/>
      <c r="VDJ2" s="82"/>
      <c r="VDK2" s="82"/>
      <c r="VDL2" s="82"/>
      <c r="VDM2" s="82"/>
      <c r="VDN2" s="82"/>
      <c r="VDO2" s="82"/>
      <c r="VDP2" s="82"/>
      <c r="VDQ2" s="82"/>
      <c r="VDR2" s="82"/>
      <c r="VDS2" s="82"/>
      <c r="VDT2" s="82"/>
      <c r="VDU2" s="82"/>
      <c r="VDV2" s="82"/>
      <c r="VDW2" s="82"/>
      <c r="VDX2" s="82"/>
      <c r="VDY2" s="82"/>
      <c r="VDZ2" s="82"/>
      <c r="VEA2" s="82"/>
      <c r="VEB2" s="82"/>
      <c r="VEC2" s="82"/>
      <c r="VED2" s="82"/>
      <c r="VEE2" s="82"/>
      <c r="VEF2" s="82"/>
      <c r="VEG2" s="82"/>
      <c r="VEH2" s="82"/>
      <c r="VEI2" s="82"/>
      <c r="VEJ2" s="82"/>
      <c r="VEK2" s="82"/>
      <c r="VEL2" s="82"/>
      <c r="VEM2" s="82"/>
      <c r="VEN2" s="82"/>
      <c r="VEO2" s="82"/>
      <c r="VEP2" s="82"/>
      <c r="VEQ2" s="82"/>
      <c r="VER2" s="82"/>
      <c r="VES2" s="82"/>
      <c r="VET2" s="82"/>
      <c r="VEU2" s="82"/>
      <c r="VEV2" s="82"/>
      <c r="VEW2" s="82"/>
      <c r="VEX2" s="82"/>
      <c r="VEY2" s="82"/>
      <c r="VEZ2" s="82"/>
      <c r="VFA2" s="82"/>
      <c r="VFB2" s="82"/>
      <c r="VFC2" s="82"/>
      <c r="VFD2" s="82"/>
      <c r="VFE2" s="82"/>
      <c r="VFF2" s="82"/>
      <c r="VFG2" s="82"/>
      <c r="VFH2" s="82"/>
      <c r="VFI2" s="82"/>
      <c r="VFJ2" s="82"/>
      <c r="VFK2" s="82"/>
      <c r="VFL2" s="82"/>
      <c r="VFM2" s="82"/>
      <c r="VFN2" s="82"/>
      <c r="VFO2" s="82"/>
      <c r="VFP2" s="82"/>
      <c r="VFQ2" s="82"/>
      <c r="VFR2" s="82"/>
      <c r="VFS2" s="82"/>
      <c r="VFT2" s="82"/>
      <c r="VFU2" s="82"/>
      <c r="VFV2" s="82"/>
      <c r="VFW2" s="82"/>
      <c r="VFX2" s="82"/>
      <c r="VFY2" s="82"/>
      <c r="VFZ2" s="82"/>
      <c r="VGA2" s="82"/>
      <c r="VGB2" s="82"/>
      <c r="VGC2" s="82"/>
      <c r="VGD2" s="82"/>
      <c r="VGE2" s="82"/>
      <c r="VGF2" s="82"/>
      <c r="VGG2" s="82"/>
      <c r="VGH2" s="82"/>
      <c r="VGI2" s="82"/>
      <c r="VGJ2" s="82"/>
      <c r="VGK2" s="82"/>
      <c r="VGL2" s="82"/>
      <c r="VGM2" s="82"/>
      <c r="VGN2" s="82"/>
      <c r="VGO2" s="82"/>
      <c r="VGP2" s="82"/>
      <c r="VGQ2" s="82"/>
      <c r="VGR2" s="82"/>
      <c r="VGS2" s="82"/>
      <c r="VGT2" s="82"/>
      <c r="VGU2" s="82"/>
      <c r="VGV2" s="82"/>
      <c r="VGW2" s="82"/>
      <c r="VGX2" s="82"/>
      <c r="VGY2" s="82"/>
      <c r="VGZ2" s="82"/>
      <c r="VHA2" s="82"/>
      <c r="VHB2" s="82"/>
      <c r="VHC2" s="82"/>
      <c r="VHD2" s="82"/>
      <c r="VHE2" s="82"/>
      <c r="VHF2" s="82"/>
      <c r="VHG2" s="82"/>
      <c r="VHH2" s="82"/>
      <c r="VHI2" s="82"/>
      <c r="VHJ2" s="82"/>
      <c r="VHK2" s="82"/>
      <c r="VHL2" s="82"/>
      <c r="VHM2" s="82"/>
      <c r="VHN2" s="82"/>
      <c r="VHO2" s="82"/>
      <c r="VHP2" s="82"/>
      <c r="VHQ2" s="82"/>
      <c r="VHR2" s="82"/>
      <c r="VHS2" s="82"/>
      <c r="VHT2" s="82"/>
      <c r="VHU2" s="82"/>
      <c r="VHV2" s="82"/>
      <c r="VHW2" s="82"/>
      <c r="VHX2" s="82"/>
      <c r="VHY2" s="82"/>
      <c r="VHZ2" s="82"/>
      <c r="VIA2" s="82"/>
      <c r="VIB2" s="82"/>
      <c r="VIC2" s="82"/>
      <c r="VID2" s="82"/>
      <c r="VIE2" s="82"/>
      <c r="VIF2" s="82"/>
      <c r="VIG2" s="82"/>
      <c r="VIH2" s="82"/>
      <c r="VII2" s="82"/>
      <c r="VIJ2" s="82"/>
      <c r="VIK2" s="82"/>
      <c r="VIL2" s="82"/>
      <c r="VIM2" s="82"/>
      <c r="VIN2" s="82"/>
      <c r="VIO2" s="82"/>
      <c r="VIP2" s="82"/>
      <c r="VIQ2" s="82"/>
      <c r="VIR2" s="82"/>
      <c r="VIS2" s="82"/>
      <c r="VIT2" s="82"/>
      <c r="VIU2" s="82"/>
      <c r="VIV2" s="82"/>
      <c r="VIW2" s="82"/>
      <c r="VIX2" s="82"/>
      <c r="VIY2" s="82"/>
      <c r="VIZ2" s="82"/>
      <c r="VJA2" s="82"/>
      <c r="VJB2" s="82"/>
      <c r="VJC2" s="82"/>
      <c r="VJD2" s="82"/>
      <c r="VJE2" s="82"/>
      <c r="VJF2" s="82"/>
      <c r="VJG2" s="82"/>
      <c r="VJH2" s="82"/>
      <c r="VJI2" s="82"/>
      <c r="VJJ2" s="82"/>
      <c r="VJK2" s="82"/>
      <c r="VJL2" s="82"/>
      <c r="VJM2" s="82"/>
      <c r="VJN2" s="82"/>
      <c r="VJO2" s="82"/>
      <c r="VJP2" s="82"/>
      <c r="VJQ2" s="82"/>
      <c r="VJR2" s="82"/>
      <c r="VJS2" s="82"/>
      <c r="VJT2" s="82"/>
      <c r="VJU2" s="82"/>
      <c r="VJV2" s="82"/>
      <c r="VJW2" s="82"/>
      <c r="VJX2" s="82"/>
      <c r="VJY2" s="82"/>
      <c r="VJZ2" s="82"/>
      <c r="VKA2" s="82"/>
      <c r="VKB2" s="82"/>
      <c r="VKC2" s="82"/>
      <c r="VKD2" s="82"/>
      <c r="VKE2" s="82"/>
      <c r="VKF2" s="82"/>
      <c r="VKG2" s="82"/>
      <c r="VKH2" s="82"/>
      <c r="VKI2" s="82"/>
      <c r="VKJ2" s="82"/>
      <c r="VKK2" s="82"/>
      <c r="VKL2" s="82"/>
      <c r="VKM2" s="82"/>
      <c r="VKN2" s="82"/>
      <c r="VKO2" s="82"/>
      <c r="VKP2" s="82"/>
      <c r="VKQ2" s="82"/>
      <c r="VKR2" s="82"/>
      <c r="VKS2" s="82"/>
      <c r="VKT2" s="82"/>
      <c r="VKU2" s="82"/>
      <c r="VKV2" s="82"/>
      <c r="VKW2" s="82"/>
      <c r="VKX2" s="82"/>
      <c r="VKY2" s="82"/>
      <c r="VKZ2" s="82"/>
      <c r="VLA2" s="82"/>
      <c r="VLB2" s="82"/>
      <c r="VLC2" s="82"/>
      <c r="VLD2" s="82"/>
      <c r="VLE2" s="82"/>
      <c r="VLF2" s="82"/>
      <c r="VLG2" s="82"/>
      <c r="VLH2" s="82"/>
      <c r="VLI2" s="82"/>
      <c r="VLJ2" s="82"/>
      <c r="VLK2" s="82"/>
      <c r="VLL2" s="82"/>
      <c r="VLM2" s="82"/>
      <c r="VLN2" s="82"/>
      <c r="VLO2" s="82"/>
      <c r="VLP2" s="82"/>
      <c r="VLQ2" s="82"/>
      <c r="VLR2" s="82"/>
      <c r="VLS2" s="82"/>
      <c r="VLT2" s="82"/>
      <c r="VLU2" s="82"/>
      <c r="VLV2" s="82"/>
      <c r="VLW2" s="82"/>
      <c r="VLX2" s="82"/>
      <c r="VLY2" s="82"/>
      <c r="VLZ2" s="82"/>
      <c r="VMA2" s="82"/>
      <c r="VMB2" s="82"/>
      <c r="VMC2" s="82"/>
      <c r="VMD2" s="82"/>
      <c r="VME2" s="82"/>
      <c r="VMF2" s="82"/>
      <c r="VMG2" s="82"/>
      <c r="VMH2" s="82"/>
      <c r="VMI2" s="82"/>
      <c r="VMJ2" s="82"/>
      <c r="VMK2" s="82"/>
      <c r="VML2" s="82"/>
      <c r="VMM2" s="82"/>
      <c r="VMN2" s="82"/>
      <c r="VMO2" s="82"/>
      <c r="VMP2" s="82"/>
      <c r="VMQ2" s="82"/>
      <c r="VMR2" s="82"/>
      <c r="VMS2" s="82"/>
      <c r="VMT2" s="82"/>
      <c r="VMU2" s="82"/>
      <c r="VMV2" s="82"/>
      <c r="VMW2" s="82"/>
      <c r="VMX2" s="82"/>
      <c r="VMY2" s="82"/>
      <c r="VMZ2" s="82"/>
      <c r="VNA2" s="82"/>
      <c r="VNB2" s="82"/>
      <c r="VNC2" s="82"/>
      <c r="VND2" s="82"/>
      <c r="VNE2" s="82"/>
      <c r="VNF2" s="82"/>
      <c r="VNG2" s="82"/>
      <c r="VNH2" s="82"/>
      <c r="VNI2" s="82"/>
      <c r="VNJ2" s="82"/>
      <c r="VNK2" s="82"/>
      <c r="VNL2" s="82"/>
      <c r="VNM2" s="82"/>
      <c r="VNN2" s="82"/>
      <c r="VNO2" s="82"/>
      <c r="VNP2" s="82"/>
      <c r="VNQ2" s="82"/>
      <c r="VNR2" s="82"/>
      <c r="VNS2" s="82"/>
      <c r="VNT2" s="82"/>
      <c r="VNU2" s="82"/>
      <c r="VNV2" s="82"/>
      <c r="VNW2" s="82"/>
      <c r="VNX2" s="82"/>
      <c r="VNY2" s="82"/>
      <c r="VNZ2" s="82"/>
      <c r="VOA2" s="82"/>
      <c r="VOB2" s="82"/>
      <c r="VOC2" s="82"/>
      <c r="VOD2" s="82"/>
      <c r="VOE2" s="82"/>
      <c r="VOF2" s="82"/>
      <c r="VOG2" s="82"/>
      <c r="VOH2" s="82"/>
      <c r="VOI2" s="82"/>
      <c r="VOJ2" s="82"/>
      <c r="VOK2" s="82"/>
      <c r="VOL2" s="82"/>
      <c r="VOM2" s="82"/>
      <c r="VON2" s="82"/>
      <c r="VOO2" s="82"/>
      <c r="VOP2" s="82"/>
      <c r="VOQ2" s="82"/>
      <c r="VOR2" s="82"/>
      <c r="VOS2" s="82"/>
      <c r="VOT2" s="82"/>
      <c r="VOU2" s="82"/>
      <c r="VOV2" s="82"/>
      <c r="VOW2" s="82"/>
      <c r="VOX2" s="82"/>
      <c r="VOY2" s="82"/>
      <c r="VOZ2" s="82"/>
      <c r="VPA2" s="82"/>
      <c r="VPB2" s="82"/>
      <c r="VPC2" s="82"/>
      <c r="VPD2" s="82"/>
      <c r="VPE2" s="82"/>
      <c r="VPF2" s="82"/>
      <c r="VPG2" s="82"/>
      <c r="VPH2" s="82"/>
      <c r="VPI2" s="82"/>
      <c r="VPJ2" s="82"/>
      <c r="VPK2" s="82"/>
      <c r="VPL2" s="82"/>
      <c r="VPM2" s="82"/>
      <c r="VPN2" s="82"/>
      <c r="VPO2" s="82"/>
      <c r="VPP2" s="82"/>
      <c r="VPQ2" s="82"/>
      <c r="VPR2" s="82"/>
      <c r="VPS2" s="82"/>
      <c r="VPT2" s="82"/>
      <c r="VPU2" s="82"/>
      <c r="VPV2" s="82"/>
      <c r="VPW2" s="82"/>
      <c r="VPX2" s="82"/>
      <c r="VPY2" s="82"/>
      <c r="VPZ2" s="82"/>
      <c r="VQA2" s="82"/>
      <c r="VQB2" s="82"/>
      <c r="VQC2" s="82"/>
      <c r="VQD2" s="82"/>
      <c r="VQE2" s="82"/>
      <c r="VQF2" s="82"/>
      <c r="VQG2" s="82"/>
      <c r="VQH2" s="82"/>
      <c r="VQI2" s="82"/>
      <c r="VQJ2" s="82"/>
      <c r="VQK2" s="82"/>
      <c r="VQL2" s="82"/>
      <c r="VQM2" s="82"/>
      <c r="VQN2" s="82"/>
      <c r="VQO2" s="82"/>
      <c r="VQP2" s="82"/>
      <c r="VQQ2" s="82"/>
      <c r="VQR2" s="82"/>
      <c r="VQS2" s="82"/>
      <c r="VQT2" s="82"/>
      <c r="VQU2" s="82"/>
      <c r="VQV2" s="82"/>
      <c r="VQW2" s="82"/>
      <c r="VQX2" s="82"/>
      <c r="VQY2" s="82"/>
      <c r="VQZ2" s="82"/>
      <c r="VRA2" s="82"/>
      <c r="VRB2" s="82"/>
      <c r="VRC2" s="82"/>
      <c r="VRD2" s="82"/>
      <c r="VRE2" s="82"/>
      <c r="VRF2" s="82"/>
      <c r="VRG2" s="82"/>
      <c r="VRH2" s="82"/>
      <c r="VRI2" s="82"/>
      <c r="VRJ2" s="82"/>
      <c r="VRK2" s="82"/>
      <c r="VRL2" s="82"/>
      <c r="VRM2" s="82"/>
      <c r="VRN2" s="82"/>
      <c r="VRO2" s="82"/>
      <c r="VRP2" s="82"/>
      <c r="VRQ2" s="82"/>
      <c r="VRR2" s="82"/>
      <c r="VRS2" s="82"/>
      <c r="VRT2" s="82"/>
      <c r="VRU2" s="82"/>
      <c r="VRV2" s="82"/>
      <c r="VRW2" s="82"/>
      <c r="VRX2" s="82"/>
      <c r="VRY2" s="82"/>
      <c r="VRZ2" s="82"/>
      <c r="VSA2" s="82"/>
      <c r="VSB2" s="82"/>
      <c r="VSC2" s="82"/>
      <c r="VSD2" s="82"/>
      <c r="VSE2" s="82"/>
      <c r="VSF2" s="82"/>
      <c r="VSG2" s="82"/>
      <c r="VSH2" s="82"/>
      <c r="VSI2" s="82"/>
      <c r="VSJ2" s="82"/>
      <c r="VSK2" s="82"/>
      <c r="VSL2" s="82"/>
      <c r="VSM2" s="82"/>
      <c r="VSN2" s="82"/>
      <c r="VSO2" s="82"/>
      <c r="VSP2" s="82"/>
      <c r="VSQ2" s="82"/>
      <c r="VSR2" s="82"/>
      <c r="VSS2" s="82"/>
      <c r="VST2" s="82"/>
      <c r="VSU2" s="82"/>
      <c r="VSV2" s="82"/>
      <c r="VSW2" s="82"/>
      <c r="VSX2" s="82"/>
      <c r="VSY2" s="82"/>
      <c r="VSZ2" s="82"/>
      <c r="VTA2" s="82"/>
      <c r="VTB2" s="82"/>
      <c r="VTC2" s="82"/>
      <c r="VTD2" s="82"/>
      <c r="VTE2" s="82"/>
      <c r="VTF2" s="82"/>
      <c r="VTG2" s="82"/>
      <c r="VTH2" s="82"/>
      <c r="VTI2" s="82"/>
      <c r="VTJ2" s="82"/>
      <c r="VTK2" s="82"/>
      <c r="VTL2" s="82"/>
      <c r="VTM2" s="82"/>
      <c r="VTN2" s="82"/>
      <c r="VTO2" s="82"/>
      <c r="VTP2" s="82"/>
      <c r="VTQ2" s="82"/>
      <c r="VTR2" s="82"/>
      <c r="VTS2" s="82"/>
      <c r="VTT2" s="82"/>
      <c r="VTU2" s="82"/>
      <c r="VTV2" s="82"/>
      <c r="VTW2" s="82"/>
      <c r="VTX2" s="82"/>
      <c r="VTY2" s="82"/>
      <c r="VTZ2" s="82"/>
      <c r="VUA2" s="82"/>
      <c r="VUB2" s="82"/>
      <c r="VUC2" s="82"/>
      <c r="VUD2" s="82"/>
      <c r="VUE2" s="82"/>
      <c r="VUF2" s="82"/>
      <c r="VUG2" s="82"/>
      <c r="VUH2" s="82"/>
      <c r="VUI2" s="82"/>
      <c r="VUJ2" s="82"/>
      <c r="VUK2" s="82"/>
      <c r="VUL2" s="82"/>
      <c r="VUM2" s="82"/>
      <c r="VUN2" s="82"/>
      <c r="VUO2" s="82"/>
      <c r="VUP2" s="82"/>
      <c r="VUQ2" s="82"/>
      <c r="VUR2" s="82"/>
      <c r="VUS2" s="82"/>
      <c r="VUT2" s="82"/>
      <c r="VUU2" s="82"/>
      <c r="VUV2" s="82"/>
      <c r="VUW2" s="82"/>
      <c r="VUX2" s="82"/>
      <c r="VUY2" s="82"/>
      <c r="VUZ2" s="82"/>
      <c r="VVA2" s="82"/>
      <c r="VVB2" s="82"/>
      <c r="VVC2" s="82"/>
      <c r="VVD2" s="82"/>
      <c r="VVE2" s="82"/>
      <c r="VVF2" s="82"/>
      <c r="VVG2" s="82"/>
      <c r="VVH2" s="82"/>
      <c r="VVI2" s="82"/>
      <c r="VVJ2" s="82"/>
      <c r="VVK2" s="82"/>
      <c r="VVL2" s="82"/>
      <c r="VVM2" s="82"/>
      <c r="VVN2" s="82"/>
      <c r="VVO2" s="82"/>
      <c r="VVP2" s="82"/>
      <c r="VVQ2" s="82"/>
      <c r="VVR2" s="82"/>
      <c r="VVS2" s="82"/>
      <c r="VVT2" s="82"/>
      <c r="VVU2" s="82"/>
      <c r="VVV2" s="82"/>
      <c r="VVW2" s="82"/>
      <c r="VVX2" s="82"/>
      <c r="VVY2" s="82"/>
      <c r="VVZ2" s="82"/>
      <c r="VWA2" s="82"/>
      <c r="VWB2" s="82"/>
      <c r="VWC2" s="82"/>
      <c r="VWD2" s="82"/>
      <c r="VWE2" s="82"/>
      <c r="VWF2" s="82"/>
      <c r="VWG2" s="82"/>
      <c r="VWH2" s="82"/>
      <c r="VWI2" s="82"/>
      <c r="VWJ2" s="82"/>
      <c r="VWK2" s="82"/>
      <c r="VWL2" s="82"/>
      <c r="VWM2" s="82"/>
      <c r="VWN2" s="82"/>
      <c r="VWO2" s="82"/>
      <c r="VWP2" s="82"/>
      <c r="VWQ2" s="82"/>
      <c r="VWR2" s="82"/>
      <c r="VWS2" s="82"/>
      <c r="VWT2" s="82"/>
      <c r="VWU2" s="82"/>
      <c r="VWV2" s="82"/>
      <c r="VWW2" s="82"/>
      <c r="VWX2" s="82"/>
      <c r="VWY2" s="82"/>
      <c r="VWZ2" s="82"/>
      <c r="VXA2" s="82"/>
      <c r="VXB2" s="82"/>
      <c r="VXC2" s="82"/>
      <c r="VXD2" s="82"/>
      <c r="VXE2" s="82"/>
      <c r="VXF2" s="82"/>
      <c r="VXG2" s="82"/>
      <c r="VXH2" s="82"/>
      <c r="VXI2" s="82"/>
      <c r="VXJ2" s="82"/>
      <c r="VXK2" s="82"/>
      <c r="VXL2" s="82"/>
      <c r="VXM2" s="82"/>
      <c r="VXN2" s="82"/>
      <c r="VXO2" s="82"/>
      <c r="VXP2" s="82"/>
      <c r="VXQ2" s="82"/>
      <c r="VXR2" s="82"/>
      <c r="VXS2" s="82"/>
      <c r="VXT2" s="82"/>
      <c r="VXU2" s="82"/>
      <c r="VXV2" s="82"/>
      <c r="VXW2" s="82"/>
      <c r="VXX2" s="82"/>
      <c r="VXY2" s="82"/>
      <c r="VXZ2" s="82"/>
      <c r="VYA2" s="82"/>
      <c r="VYB2" s="82"/>
      <c r="VYC2" s="82"/>
      <c r="VYD2" s="82"/>
      <c r="VYE2" s="82"/>
      <c r="VYF2" s="82"/>
      <c r="VYG2" s="82"/>
      <c r="VYH2" s="82"/>
      <c r="VYI2" s="82"/>
      <c r="VYJ2" s="82"/>
      <c r="VYK2" s="82"/>
      <c r="VYL2" s="82"/>
      <c r="VYM2" s="82"/>
      <c r="VYN2" s="82"/>
      <c r="VYO2" s="82"/>
      <c r="VYP2" s="82"/>
      <c r="VYQ2" s="82"/>
      <c r="VYR2" s="82"/>
      <c r="VYS2" s="82"/>
      <c r="VYT2" s="82"/>
      <c r="VYU2" s="82"/>
      <c r="VYV2" s="82"/>
      <c r="VYW2" s="82"/>
      <c r="VYX2" s="82"/>
      <c r="VYY2" s="82"/>
      <c r="VYZ2" s="82"/>
      <c r="VZA2" s="82"/>
      <c r="VZB2" s="82"/>
      <c r="VZC2" s="82"/>
      <c r="VZD2" s="82"/>
      <c r="VZE2" s="82"/>
      <c r="VZF2" s="82"/>
      <c r="VZG2" s="82"/>
      <c r="VZH2" s="82"/>
      <c r="VZI2" s="82"/>
      <c r="VZJ2" s="82"/>
      <c r="VZK2" s="82"/>
      <c r="VZL2" s="82"/>
      <c r="VZM2" s="82"/>
      <c r="VZN2" s="82"/>
      <c r="VZO2" s="82"/>
      <c r="VZP2" s="82"/>
      <c r="VZQ2" s="82"/>
      <c r="VZR2" s="82"/>
      <c r="VZS2" s="82"/>
      <c r="VZT2" s="82"/>
      <c r="VZU2" s="82"/>
      <c r="VZV2" s="82"/>
      <c r="VZW2" s="82"/>
      <c r="VZX2" s="82"/>
      <c r="VZY2" s="82"/>
      <c r="VZZ2" s="82"/>
      <c r="WAA2" s="82"/>
      <c r="WAB2" s="82"/>
      <c r="WAC2" s="82"/>
      <c r="WAD2" s="82"/>
      <c r="WAE2" s="82"/>
      <c r="WAF2" s="82"/>
      <c r="WAG2" s="82"/>
      <c r="WAH2" s="82"/>
      <c r="WAI2" s="82"/>
      <c r="WAJ2" s="82"/>
      <c r="WAK2" s="82"/>
      <c r="WAL2" s="82"/>
      <c r="WAM2" s="82"/>
      <c r="WAN2" s="82"/>
      <c r="WAO2" s="82"/>
      <c r="WAP2" s="82"/>
      <c r="WAQ2" s="82"/>
      <c r="WAR2" s="82"/>
      <c r="WAS2" s="82"/>
      <c r="WAT2" s="82"/>
      <c r="WAU2" s="82"/>
      <c r="WAV2" s="82"/>
      <c r="WAW2" s="82"/>
      <c r="WAX2" s="82"/>
      <c r="WAY2" s="82"/>
      <c r="WAZ2" s="82"/>
      <c r="WBA2" s="82"/>
      <c r="WBB2" s="82"/>
      <c r="WBC2" s="82"/>
      <c r="WBD2" s="82"/>
      <c r="WBE2" s="82"/>
      <c r="WBF2" s="82"/>
      <c r="WBG2" s="82"/>
      <c r="WBH2" s="82"/>
      <c r="WBI2" s="82"/>
      <c r="WBJ2" s="82"/>
      <c r="WBK2" s="82"/>
      <c r="WBL2" s="82"/>
      <c r="WBM2" s="82"/>
      <c r="WBN2" s="82"/>
      <c r="WBO2" s="82"/>
      <c r="WBP2" s="82"/>
      <c r="WBQ2" s="82"/>
      <c r="WBR2" s="82"/>
      <c r="WBS2" s="82"/>
      <c r="WBT2" s="82"/>
      <c r="WBU2" s="82"/>
      <c r="WBV2" s="82"/>
      <c r="WBW2" s="82"/>
      <c r="WBX2" s="82"/>
      <c r="WBY2" s="82"/>
      <c r="WBZ2" s="82"/>
      <c r="WCA2" s="82"/>
      <c r="WCB2" s="82"/>
      <c r="WCC2" s="82"/>
      <c r="WCD2" s="82"/>
      <c r="WCE2" s="82"/>
      <c r="WCF2" s="82"/>
      <c r="WCG2" s="82"/>
      <c r="WCH2" s="82"/>
      <c r="WCI2" s="82"/>
      <c r="WCJ2" s="82"/>
      <c r="WCK2" s="82"/>
      <c r="WCL2" s="82"/>
      <c r="WCM2" s="82"/>
      <c r="WCN2" s="82"/>
      <c r="WCO2" s="82"/>
      <c r="WCP2" s="82"/>
      <c r="WCQ2" s="82"/>
      <c r="WCR2" s="82"/>
      <c r="WCS2" s="82"/>
      <c r="WCT2" s="82"/>
      <c r="WCU2" s="82"/>
      <c r="WCV2" s="82"/>
      <c r="WCW2" s="82"/>
      <c r="WCX2" s="82"/>
      <c r="WCY2" s="82"/>
      <c r="WCZ2" s="82"/>
      <c r="WDA2" s="82"/>
      <c r="WDB2" s="82"/>
      <c r="WDC2" s="82"/>
      <c r="WDD2" s="82"/>
      <c r="WDE2" s="82"/>
      <c r="WDF2" s="82"/>
      <c r="WDG2" s="82"/>
      <c r="WDH2" s="82"/>
      <c r="WDI2" s="82"/>
      <c r="WDJ2" s="82"/>
      <c r="WDK2" s="82"/>
      <c r="WDL2" s="82"/>
      <c r="WDM2" s="82"/>
      <c r="WDN2" s="82"/>
      <c r="WDO2" s="82"/>
      <c r="WDP2" s="82"/>
      <c r="WDQ2" s="82"/>
      <c r="WDR2" s="82"/>
      <c r="WDS2" s="82"/>
      <c r="WDT2" s="82"/>
      <c r="WDU2" s="82"/>
      <c r="WDV2" s="82"/>
      <c r="WDW2" s="82"/>
      <c r="WDX2" s="82"/>
      <c r="WDY2" s="82"/>
      <c r="WDZ2" s="82"/>
      <c r="WEA2" s="82"/>
      <c r="WEB2" s="82"/>
      <c r="WEC2" s="82"/>
      <c r="WED2" s="82"/>
      <c r="WEE2" s="82"/>
      <c r="WEF2" s="82"/>
      <c r="WEG2" s="82"/>
      <c r="WEH2" s="82"/>
      <c r="WEI2" s="82"/>
      <c r="WEJ2" s="82"/>
      <c r="WEK2" s="82"/>
      <c r="WEL2" s="82"/>
      <c r="WEM2" s="82"/>
      <c r="WEN2" s="82"/>
      <c r="WEO2" s="82"/>
      <c r="WEP2" s="82"/>
      <c r="WEQ2" s="82"/>
      <c r="WER2" s="82"/>
      <c r="WES2" s="82"/>
      <c r="WET2" s="82"/>
      <c r="WEU2" s="82"/>
      <c r="WEV2" s="82"/>
      <c r="WEW2" s="82"/>
      <c r="WEX2" s="82"/>
      <c r="WEY2" s="82"/>
      <c r="WEZ2" s="82"/>
      <c r="WFA2" s="82"/>
      <c r="WFB2" s="82"/>
      <c r="WFC2" s="82"/>
      <c r="WFD2" s="82"/>
      <c r="WFE2" s="82"/>
      <c r="WFF2" s="82"/>
      <c r="WFG2" s="82"/>
      <c r="WFH2" s="82"/>
      <c r="WFI2" s="82"/>
      <c r="WFJ2" s="82"/>
      <c r="WFK2" s="82"/>
      <c r="WFL2" s="82"/>
      <c r="WFM2" s="82"/>
      <c r="WFN2" s="82"/>
      <c r="WFO2" s="82"/>
      <c r="WFP2" s="82"/>
      <c r="WFQ2" s="82"/>
      <c r="WFR2" s="82"/>
      <c r="WFS2" s="82"/>
      <c r="WFT2" s="82"/>
      <c r="WFU2" s="82"/>
      <c r="WFV2" s="82"/>
      <c r="WFW2" s="82"/>
      <c r="WFX2" s="82"/>
      <c r="WFY2" s="82"/>
      <c r="WFZ2" s="82"/>
      <c r="WGA2" s="82"/>
      <c r="WGB2" s="82"/>
      <c r="WGC2" s="82"/>
      <c r="WGD2" s="82"/>
      <c r="WGE2" s="82"/>
      <c r="WGF2" s="82"/>
      <c r="WGG2" s="82"/>
      <c r="WGH2" s="82"/>
      <c r="WGI2" s="82"/>
      <c r="WGJ2" s="82"/>
      <c r="WGK2" s="82"/>
      <c r="WGL2" s="82"/>
      <c r="WGM2" s="82"/>
      <c r="WGN2" s="82"/>
      <c r="WGO2" s="82"/>
      <c r="WGP2" s="82"/>
      <c r="WGQ2" s="82"/>
      <c r="WGR2" s="82"/>
      <c r="WGS2" s="82"/>
      <c r="WGT2" s="82"/>
      <c r="WGU2" s="82"/>
      <c r="WGV2" s="82"/>
      <c r="WGW2" s="82"/>
      <c r="WGX2" s="82"/>
      <c r="WGY2" s="82"/>
      <c r="WGZ2" s="82"/>
      <c r="WHA2" s="82"/>
      <c r="WHB2" s="82"/>
      <c r="WHC2" s="82"/>
      <c r="WHD2" s="82"/>
      <c r="WHE2" s="82"/>
      <c r="WHF2" s="82"/>
      <c r="WHG2" s="82"/>
      <c r="WHH2" s="82"/>
      <c r="WHI2" s="82"/>
      <c r="WHJ2" s="82"/>
      <c r="WHK2" s="82"/>
      <c r="WHL2" s="82"/>
      <c r="WHM2" s="82"/>
      <c r="WHN2" s="82"/>
      <c r="WHO2" s="82"/>
      <c r="WHP2" s="82"/>
      <c r="WHQ2" s="82"/>
      <c r="WHR2" s="82"/>
      <c r="WHS2" s="82"/>
      <c r="WHT2" s="82"/>
      <c r="WHU2" s="82"/>
      <c r="WHV2" s="82"/>
      <c r="WHW2" s="82"/>
      <c r="WHX2" s="82"/>
      <c r="WHY2" s="82"/>
      <c r="WHZ2" s="82"/>
      <c r="WIA2" s="82"/>
      <c r="WIB2" s="82"/>
      <c r="WIC2" s="82"/>
      <c r="WID2" s="82"/>
      <c r="WIE2" s="82"/>
      <c r="WIF2" s="82"/>
      <c r="WIG2" s="82"/>
      <c r="WIH2" s="82"/>
      <c r="WII2" s="82"/>
      <c r="WIJ2" s="82"/>
      <c r="WIK2" s="82"/>
      <c r="WIL2" s="82"/>
      <c r="WIM2" s="82"/>
      <c r="WIN2" s="82"/>
      <c r="WIO2" s="82"/>
      <c r="WIP2" s="82"/>
      <c r="WIQ2" s="82"/>
      <c r="WIR2" s="82"/>
      <c r="WIS2" s="82"/>
      <c r="WIT2" s="82"/>
      <c r="WIU2" s="82"/>
      <c r="WIV2" s="82"/>
      <c r="WIW2" s="82"/>
      <c r="WIX2" s="82"/>
      <c r="WIY2" s="82"/>
      <c r="WIZ2" s="82"/>
      <c r="WJA2" s="82"/>
      <c r="WJB2" s="82"/>
      <c r="WJC2" s="82"/>
      <c r="WJD2" s="82"/>
      <c r="WJE2" s="82"/>
      <c r="WJF2" s="82"/>
      <c r="WJG2" s="82"/>
      <c r="WJH2" s="82"/>
      <c r="WJI2" s="82"/>
      <c r="WJJ2" s="82"/>
      <c r="WJK2" s="82"/>
      <c r="WJL2" s="82"/>
      <c r="WJM2" s="82"/>
      <c r="WJN2" s="82"/>
      <c r="WJO2" s="82"/>
      <c r="WJP2" s="82"/>
      <c r="WJQ2" s="82"/>
      <c r="WJR2" s="82"/>
      <c r="WJS2" s="82"/>
      <c r="WJT2" s="82"/>
      <c r="WJU2" s="82"/>
      <c r="WJV2" s="82"/>
      <c r="WJW2" s="82"/>
      <c r="WJX2" s="82"/>
      <c r="WJY2" s="82"/>
      <c r="WJZ2" s="82"/>
      <c r="WKA2" s="82"/>
      <c r="WKB2" s="82"/>
      <c r="WKC2" s="82"/>
      <c r="WKD2" s="82"/>
      <c r="WKE2" s="82"/>
      <c r="WKF2" s="82"/>
      <c r="WKG2" s="82"/>
      <c r="WKH2" s="82"/>
      <c r="WKI2" s="82"/>
      <c r="WKJ2" s="82"/>
      <c r="WKK2" s="82"/>
      <c r="WKL2" s="82"/>
      <c r="WKM2" s="82"/>
      <c r="WKN2" s="82"/>
      <c r="WKO2" s="82"/>
      <c r="WKP2" s="82"/>
      <c r="WKQ2" s="82"/>
      <c r="WKR2" s="82"/>
      <c r="WKS2" s="82"/>
      <c r="WKT2" s="82"/>
      <c r="WKU2" s="82"/>
      <c r="WKV2" s="82"/>
      <c r="WKW2" s="82"/>
      <c r="WKX2" s="82"/>
      <c r="WKY2" s="82"/>
      <c r="WKZ2" s="82"/>
      <c r="WLA2" s="82"/>
      <c r="WLB2" s="82"/>
      <c r="WLC2" s="82"/>
      <c r="WLD2" s="82"/>
      <c r="WLE2" s="82"/>
      <c r="WLF2" s="82"/>
      <c r="WLG2" s="82"/>
      <c r="WLH2" s="82"/>
      <c r="WLI2" s="82"/>
      <c r="WLJ2" s="82"/>
      <c r="WLK2" s="82"/>
      <c r="WLL2" s="82"/>
      <c r="WLM2" s="82"/>
      <c r="WLN2" s="82"/>
      <c r="WLO2" s="82"/>
      <c r="WLP2" s="82"/>
      <c r="WLQ2" s="82"/>
      <c r="WLR2" s="82"/>
      <c r="WLS2" s="82"/>
      <c r="WLT2" s="82"/>
      <c r="WLU2" s="82"/>
      <c r="WLV2" s="82"/>
      <c r="WLW2" s="82"/>
      <c r="WLX2" s="82"/>
      <c r="WLY2" s="82"/>
      <c r="WLZ2" s="82"/>
      <c r="WMA2" s="82"/>
      <c r="WMB2" s="82"/>
      <c r="WMC2" s="82"/>
      <c r="WMD2" s="82"/>
      <c r="WME2" s="82"/>
      <c r="WMF2" s="82"/>
      <c r="WMG2" s="82"/>
      <c r="WMH2" s="82"/>
      <c r="WMI2" s="82"/>
      <c r="WMJ2" s="82"/>
      <c r="WMK2" s="82"/>
      <c r="WML2" s="82"/>
      <c r="WMM2" s="82"/>
      <c r="WMN2" s="82"/>
      <c r="WMO2" s="82"/>
      <c r="WMP2" s="82"/>
      <c r="WMQ2" s="82"/>
      <c r="WMR2" s="82"/>
      <c r="WMS2" s="82"/>
      <c r="WMT2" s="82"/>
      <c r="WMU2" s="82"/>
      <c r="WMV2" s="82"/>
      <c r="WMW2" s="82"/>
      <c r="WMX2" s="82"/>
      <c r="WMY2" s="82"/>
      <c r="WMZ2" s="82"/>
      <c r="WNA2" s="82"/>
      <c r="WNB2" s="82"/>
      <c r="WNC2" s="82"/>
      <c r="WND2" s="82"/>
      <c r="WNE2" s="82"/>
      <c r="WNF2" s="82"/>
      <c r="WNG2" s="82"/>
      <c r="WNH2" s="82"/>
      <c r="WNI2" s="82"/>
      <c r="WNJ2" s="82"/>
      <c r="WNK2" s="82"/>
      <c r="WNL2" s="82"/>
      <c r="WNM2" s="82"/>
      <c r="WNN2" s="82"/>
      <c r="WNO2" s="82"/>
      <c r="WNP2" s="82"/>
      <c r="WNQ2" s="82"/>
      <c r="WNR2" s="82"/>
      <c r="WNS2" s="82"/>
      <c r="WNT2" s="82"/>
      <c r="WNU2" s="82"/>
      <c r="WNV2" s="82"/>
      <c r="WNW2" s="82"/>
      <c r="WNX2" s="82"/>
      <c r="WNY2" s="82"/>
      <c r="WNZ2" s="82"/>
      <c r="WOA2" s="82"/>
      <c r="WOB2" s="82"/>
      <c r="WOC2" s="82"/>
      <c r="WOD2" s="82"/>
      <c r="WOE2" s="82"/>
      <c r="WOF2" s="82"/>
      <c r="WOG2" s="82"/>
      <c r="WOH2" s="82"/>
      <c r="WOI2" s="82"/>
      <c r="WOJ2" s="82"/>
      <c r="WOK2" s="82"/>
      <c r="WOL2" s="82"/>
      <c r="WOM2" s="82"/>
      <c r="WON2" s="82"/>
      <c r="WOO2" s="82"/>
      <c r="WOP2" s="82"/>
      <c r="WOQ2" s="82"/>
      <c r="WOR2" s="82"/>
      <c r="WOS2" s="82"/>
      <c r="WOT2" s="82"/>
      <c r="WOU2" s="82"/>
      <c r="WOV2" s="82"/>
      <c r="WOW2" s="82"/>
      <c r="WOX2" s="82"/>
      <c r="WOY2" s="82"/>
      <c r="WOZ2" s="82"/>
      <c r="WPA2" s="82"/>
      <c r="WPB2" s="82"/>
      <c r="WPC2" s="82"/>
      <c r="WPD2" s="82"/>
      <c r="WPE2" s="82"/>
      <c r="WPF2" s="82"/>
      <c r="WPG2" s="82"/>
      <c r="WPH2" s="82"/>
      <c r="WPI2" s="82"/>
      <c r="WPJ2" s="82"/>
      <c r="WPK2" s="82"/>
      <c r="WPL2" s="82"/>
      <c r="WPM2" s="82"/>
      <c r="WPN2" s="82"/>
      <c r="WPO2" s="82"/>
      <c r="WPP2" s="82"/>
      <c r="WPQ2" s="82"/>
      <c r="WPR2" s="82"/>
      <c r="WPS2" s="82"/>
      <c r="WPT2" s="82"/>
      <c r="WPU2" s="82"/>
      <c r="WPV2" s="82"/>
      <c r="WPW2" s="82"/>
      <c r="WPX2" s="82"/>
      <c r="WPY2" s="82"/>
      <c r="WPZ2" s="82"/>
      <c r="WQA2" s="82"/>
      <c r="WQB2" s="82"/>
      <c r="WQC2" s="82"/>
      <c r="WQD2" s="82"/>
      <c r="WQE2" s="82"/>
      <c r="WQF2" s="82"/>
      <c r="WQG2" s="82"/>
      <c r="WQH2" s="82"/>
      <c r="WQI2" s="82"/>
      <c r="WQJ2" s="82"/>
      <c r="WQK2" s="82"/>
      <c r="WQL2" s="82"/>
      <c r="WQM2" s="82"/>
      <c r="WQN2" s="82"/>
      <c r="WQO2" s="82"/>
      <c r="WQP2" s="82"/>
      <c r="WQQ2" s="82"/>
      <c r="WQR2" s="82"/>
      <c r="WQS2" s="82"/>
      <c r="WQT2" s="82"/>
      <c r="WQU2" s="82"/>
      <c r="WQV2" s="82"/>
      <c r="WQW2" s="82"/>
      <c r="WQX2" s="82"/>
      <c r="WQY2" s="82"/>
      <c r="WQZ2" s="82"/>
      <c r="WRA2" s="82"/>
      <c r="WRB2" s="82"/>
      <c r="WRC2" s="82"/>
      <c r="WRD2" s="82"/>
      <c r="WRE2" s="82"/>
      <c r="WRF2" s="82"/>
      <c r="WRG2" s="82"/>
      <c r="WRH2" s="82"/>
      <c r="WRI2" s="82"/>
      <c r="WRJ2" s="82"/>
      <c r="WRK2" s="82"/>
      <c r="WRL2" s="82"/>
      <c r="WRM2" s="82"/>
      <c r="WRN2" s="82"/>
      <c r="WRO2" s="82"/>
      <c r="WRP2" s="82"/>
      <c r="WRQ2" s="82"/>
      <c r="WRR2" s="82"/>
      <c r="WRS2" s="82"/>
      <c r="WRT2" s="82"/>
      <c r="WRU2" s="82"/>
      <c r="WRV2" s="82"/>
      <c r="WRW2" s="82"/>
      <c r="WRX2" s="82"/>
      <c r="WRY2" s="82"/>
      <c r="WRZ2" s="82"/>
      <c r="WSA2" s="82"/>
      <c r="WSB2" s="82"/>
      <c r="WSC2" s="82"/>
      <c r="WSD2" s="82"/>
      <c r="WSE2" s="82"/>
      <c r="WSF2" s="82"/>
      <c r="WSG2" s="82"/>
      <c r="WSH2" s="82"/>
      <c r="WSI2" s="82"/>
      <c r="WSJ2" s="82"/>
      <c r="WSK2" s="82"/>
      <c r="WSL2" s="82"/>
      <c r="WSM2" s="82"/>
      <c r="WSN2" s="82"/>
      <c r="WSO2" s="82"/>
      <c r="WSP2" s="82"/>
      <c r="WSQ2" s="82"/>
      <c r="WSR2" s="82"/>
      <c r="WSS2" s="82"/>
      <c r="WST2" s="82"/>
      <c r="WSU2" s="82"/>
      <c r="WSV2" s="82"/>
      <c r="WSW2" s="82"/>
      <c r="WSX2" s="82"/>
      <c r="WSY2" s="82"/>
      <c r="WSZ2" s="82"/>
      <c r="WTA2" s="82"/>
      <c r="WTB2" s="82"/>
      <c r="WTC2" s="82"/>
      <c r="WTD2" s="82"/>
      <c r="WTE2" s="82"/>
      <c r="WTF2" s="82"/>
      <c r="WTG2" s="82"/>
      <c r="WTH2" s="82"/>
      <c r="WTI2" s="82"/>
      <c r="WTJ2" s="82"/>
      <c r="WTK2" s="82"/>
      <c r="WTL2" s="82"/>
      <c r="WTM2" s="82"/>
      <c r="WTN2" s="82"/>
      <c r="WTO2" s="82"/>
      <c r="WTP2" s="82"/>
      <c r="WTQ2" s="82"/>
      <c r="WTR2" s="82"/>
      <c r="WTS2" s="82"/>
      <c r="WTT2" s="82"/>
      <c r="WTU2" s="82"/>
      <c r="WTV2" s="82"/>
      <c r="WTW2" s="82"/>
      <c r="WTX2" s="82"/>
      <c r="WTY2" s="82"/>
      <c r="WTZ2" s="82"/>
      <c r="WUA2" s="82"/>
      <c r="WUB2" s="82"/>
      <c r="WUC2" s="82"/>
      <c r="WUD2" s="82"/>
      <c r="WUE2" s="82"/>
      <c r="WUF2" s="82"/>
      <c r="WUG2" s="82"/>
      <c r="WUH2" s="82"/>
      <c r="WUI2" s="82"/>
      <c r="WUJ2" s="82"/>
      <c r="WUK2" s="82"/>
      <c r="WUL2" s="82"/>
      <c r="WUM2" s="82"/>
      <c r="WUN2" s="82"/>
      <c r="WUO2" s="82"/>
      <c r="WUP2" s="82"/>
      <c r="WUQ2" s="82"/>
      <c r="WUR2" s="82"/>
      <c r="WUS2" s="82"/>
      <c r="WUT2" s="82"/>
      <c r="WUU2" s="82"/>
      <c r="WUV2" s="82"/>
      <c r="WUW2" s="82"/>
      <c r="WUX2" s="82"/>
      <c r="WUY2" s="82"/>
      <c r="WUZ2" s="82"/>
      <c r="WVA2" s="82"/>
      <c r="WVB2" s="82"/>
      <c r="WVC2" s="82"/>
      <c r="WVD2" s="82"/>
      <c r="WVE2" s="82"/>
      <c r="WVF2" s="82"/>
      <c r="WVG2" s="82"/>
      <c r="WVH2" s="82"/>
      <c r="WVI2" s="82"/>
      <c r="WVJ2" s="82"/>
      <c r="WVK2" s="82"/>
      <c r="WVL2" s="82"/>
      <c r="WVM2" s="82"/>
      <c r="WVN2" s="82"/>
      <c r="WVO2" s="82"/>
      <c r="WVP2" s="82"/>
      <c r="WVQ2" s="82"/>
      <c r="WVR2" s="82"/>
      <c r="WVS2" s="82"/>
      <c r="WVT2" s="82"/>
      <c r="WVU2" s="82"/>
      <c r="WVV2" s="82"/>
      <c r="WVW2" s="82"/>
      <c r="WVX2" s="82"/>
      <c r="WVY2" s="82"/>
      <c r="WVZ2" s="82"/>
      <c r="WWA2" s="82"/>
      <c r="WWB2" s="82"/>
      <c r="WWC2" s="82"/>
      <c r="WWD2" s="82"/>
      <c r="WWE2" s="82"/>
      <c r="WWF2" s="82"/>
      <c r="WWG2" s="82"/>
      <c r="WWH2" s="82"/>
      <c r="WWI2" s="82"/>
      <c r="WWJ2" s="82"/>
      <c r="WWK2" s="82"/>
      <c r="WWL2" s="82"/>
      <c r="WWM2" s="82"/>
      <c r="WWN2" s="82"/>
      <c r="WWO2" s="82"/>
      <c r="WWP2" s="82"/>
      <c r="WWQ2" s="82"/>
      <c r="WWR2" s="82"/>
      <c r="WWS2" s="82"/>
      <c r="WWT2" s="82"/>
      <c r="WWU2" s="82"/>
      <c r="WWV2" s="82"/>
      <c r="WWW2" s="82"/>
      <c r="WWX2" s="82"/>
      <c r="WWY2" s="82"/>
      <c r="WWZ2" s="82"/>
      <c r="WXA2" s="82"/>
      <c r="WXB2" s="82"/>
      <c r="WXC2" s="82"/>
      <c r="WXD2" s="82"/>
      <c r="WXE2" s="82"/>
      <c r="WXF2" s="82"/>
      <c r="WXG2" s="82"/>
      <c r="WXH2" s="82"/>
      <c r="WXI2" s="82"/>
      <c r="WXJ2" s="82"/>
      <c r="WXK2" s="82"/>
      <c r="WXL2" s="82"/>
      <c r="WXM2" s="82"/>
      <c r="WXN2" s="82"/>
      <c r="WXO2" s="82"/>
      <c r="WXP2" s="82"/>
      <c r="WXQ2" s="82"/>
      <c r="WXR2" s="82"/>
      <c r="WXS2" s="82"/>
      <c r="WXT2" s="82"/>
      <c r="WXU2" s="82"/>
      <c r="WXV2" s="82"/>
      <c r="WXW2" s="82"/>
      <c r="WXX2" s="82"/>
      <c r="WXY2" s="82"/>
      <c r="WXZ2" s="82"/>
      <c r="WYA2" s="82"/>
      <c r="WYB2" s="82"/>
      <c r="WYC2" s="82"/>
      <c r="WYD2" s="82"/>
      <c r="WYE2" s="82"/>
      <c r="WYF2" s="82"/>
      <c r="WYG2" s="82"/>
      <c r="WYH2" s="82"/>
      <c r="WYI2" s="82"/>
      <c r="WYJ2" s="82"/>
      <c r="WYK2" s="82"/>
      <c r="WYL2" s="82"/>
      <c r="WYM2" s="82"/>
      <c r="WYN2" s="82"/>
      <c r="WYO2" s="82"/>
      <c r="WYP2" s="82"/>
      <c r="WYQ2" s="82"/>
      <c r="WYR2" s="82"/>
      <c r="WYS2" s="82"/>
      <c r="WYT2" s="82"/>
      <c r="WYU2" s="82"/>
      <c r="WYV2" s="82"/>
      <c r="WYW2" s="82"/>
      <c r="WYX2" s="82"/>
      <c r="WYY2" s="82"/>
      <c r="WYZ2" s="82"/>
      <c r="WZA2" s="82"/>
      <c r="WZB2" s="82"/>
      <c r="WZC2" s="82"/>
      <c r="WZD2" s="82"/>
      <c r="WZE2" s="82"/>
      <c r="WZF2" s="82"/>
      <c r="WZG2" s="82"/>
      <c r="WZH2" s="82"/>
      <c r="WZI2" s="82"/>
      <c r="WZJ2" s="82"/>
      <c r="WZK2" s="82"/>
      <c r="WZL2" s="82"/>
      <c r="WZM2" s="82"/>
      <c r="WZN2" s="82"/>
      <c r="WZO2" s="82"/>
      <c r="WZP2" s="82"/>
      <c r="WZQ2" s="82"/>
      <c r="WZR2" s="82"/>
      <c r="WZS2" s="82"/>
      <c r="WZT2" s="82"/>
      <c r="WZU2" s="82"/>
      <c r="WZV2" s="82"/>
      <c r="WZW2" s="82"/>
      <c r="WZX2" s="82"/>
      <c r="WZY2" s="82"/>
      <c r="WZZ2" s="82"/>
      <c r="XAA2" s="82"/>
      <c r="XAB2" s="82"/>
      <c r="XAC2" s="82"/>
      <c r="XAD2" s="82"/>
      <c r="XAE2" s="82"/>
      <c r="XAF2" s="82"/>
      <c r="XAG2" s="82"/>
      <c r="XAH2" s="82"/>
      <c r="XAI2" s="82"/>
      <c r="XAJ2" s="82"/>
      <c r="XAK2" s="82"/>
      <c r="XAL2" s="82"/>
      <c r="XAM2" s="82"/>
      <c r="XAN2" s="82"/>
      <c r="XAO2" s="82"/>
      <c r="XAP2" s="82"/>
      <c r="XAQ2" s="82"/>
      <c r="XAR2" s="82"/>
      <c r="XAS2" s="82"/>
      <c r="XAT2" s="82"/>
      <c r="XAU2" s="82"/>
      <c r="XAV2" s="82"/>
      <c r="XAW2" s="82"/>
      <c r="XAX2" s="82"/>
      <c r="XAY2" s="82"/>
      <c r="XAZ2" s="82"/>
      <c r="XBA2" s="82"/>
      <c r="XBB2" s="82"/>
      <c r="XBC2" s="82"/>
      <c r="XBD2" s="82"/>
      <c r="XBE2" s="82"/>
      <c r="XBF2" s="82"/>
      <c r="XBG2" s="82"/>
      <c r="XBH2" s="82"/>
      <c r="XBI2" s="82"/>
      <c r="XBJ2" s="82"/>
      <c r="XBK2" s="82"/>
      <c r="XBL2" s="82"/>
      <c r="XBM2" s="82"/>
      <c r="XBN2" s="82"/>
      <c r="XBO2" s="82"/>
      <c r="XBP2" s="82"/>
      <c r="XBQ2" s="82"/>
      <c r="XBR2" s="82"/>
      <c r="XBS2" s="82"/>
      <c r="XBT2" s="82"/>
      <c r="XBU2" s="82"/>
      <c r="XBV2" s="82"/>
      <c r="XBW2" s="82"/>
      <c r="XBX2" s="82"/>
      <c r="XBY2" s="82"/>
      <c r="XBZ2" s="82"/>
      <c r="XCA2" s="82"/>
      <c r="XCB2" s="82"/>
      <c r="XCC2" s="82"/>
      <c r="XCD2" s="82"/>
      <c r="XCE2" s="82"/>
      <c r="XCF2" s="82"/>
      <c r="XCG2" s="82"/>
      <c r="XCH2" s="82"/>
      <c r="XCI2" s="82"/>
      <c r="XCJ2" s="82"/>
      <c r="XCK2" s="82"/>
      <c r="XCL2" s="82"/>
      <c r="XCM2" s="82"/>
      <c r="XCN2" s="82"/>
      <c r="XCO2" s="82"/>
      <c r="XCP2" s="82"/>
      <c r="XCQ2" s="82"/>
      <c r="XCR2" s="82"/>
      <c r="XCS2" s="82"/>
      <c r="XCT2" s="82"/>
      <c r="XCU2" s="82"/>
      <c r="XCV2" s="82"/>
      <c r="XCW2" s="82"/>
      <c r="XCX2" s="82"/>
      <c r="XCY2" s="82"/>
      <c r="XCZ2" s="82"/>
      <c r="XDA2" s="82"/>
      <c r="XDB2" s="82"/>
      <c r="XDC2" s="82"/>
      <c r="XDD2" s="82"/>
      <c r="XDE2" s="82"/>
      <c r="XDF2" s="82"/>
      <c r="XDG2" s="82"/>
      <c r="XDH2" s="82"/>
      <c r="XDI2" s="82"/>
      <c r="XDJ2" s="82"/>
      <c r="XDK2" s="82"/>
      <c r="XDL2" s="82"/>
      <c r="XDM2" s="82"/>
      <c r="XDN2" s="82"/>
      <c r="XDO2" s="82"/>
      <c r="XDP2" s="82"/>
      <c r="XDQ2" s="82"/>
      <c r="XDR2" s="82"/>
      <c r="XDS2" s="82"/>
      <c r="XDT2" s="82"/>
      <c r="XDU2" s="82"/>
      <c r="XDV2" s="82"/>
      <c r="XDW2" s="82"/>
      <c r="XDX2" s="82"/>
      <c r="XDY2" s="82"/>
      <c r="XDZ2" s="82"/>
      <c r="XEA2" s="82"/>
      <c r="XEB2" s="82"/>
      <c r="XEC2" s="82"/>
      <c r="XED2" s="82"/>
      <c r="XEE2" s="82"/>
      <c r="XEF2" s="82"/>
      <c r="XEG2" s="82"/>
      <c r="XEH2" s="82"/>
      <c r="XEI2" s="82"/>
      <c r="XEJ2" s="82"/>
      <c r="XEK2" s="82"/>
      <c r="XEL2" s="82"/>
      <c r="XEM2" s="82"/>
      <c r="XEN2" s="82"/>
      <c r="XEO2" s="82"/>
      <c r="XEP2" s="82"/>
      <c r="XEQ2" s="82"/>
      <c r="XER2" s="82"/>
      <c r="XES2" s="82"/>
      <c r="XET2" s="82"/>
      <c r="XEU2" s="82"/>
    </row>
    <row r="3" spans="1:16375" ht="13" x14ac:dyDescent="0.3">
      <c r="A3" s="118">
        <v>31559</v>
      </c>
      <c r="B3" s="119">
        <v>19493</v>
      </c>
      <c r="C3" s="120" t="s">
        <v>1558</v>
      </c>
      <c r="D3" s="120" t="s">
        <v>1559</v>
      </c>
      <c r="E3" s="120" t="s">
        <v>87</v>
      </c>
      <c r="F3" s="121">
        <v>12553</v>
      </c>
      <c r="G3" s="120" t="s">
        <v>754</v>
      </c>
      <c r="H3" s="122">
        <v>42186</v>
      </c>
      <c r="I3" s="123">
        <v>47</v>
      </c>
      <c r="J3" s="124">
        <v>0</v>
      </c>
      <c r="K3" s="124">
        <f t="shared" si="0"/>
        <v>3.9166666666666665</v>
      </c>
      <c r="L3" s="125">
        <f t="shared" si="1"/>
        <v>0</v>
      </c>
      <c r="M3" s="118" t="s">
        <v>5450</v>
      </c>
      <c r="N3" s="122" t="s">
        <v>354</v>
      </c>
      <c r="O3" s="120" t="s">
        <v>1465</v>
      </c>
      <c r="P3" s="88" t="s">
        <v>5459</v>
      </c>
      <c r="R3" s="73">
        <f t="shared" si="2"/>
        <v>42186</v>
      </c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82"/>
      <c r="DS3" s="82"/>
      <c r="DT3" s="82"/>
      <c r="DU3" s="82"/>
      <c r="DV3" s="82"/>
      <c r="DW3" s="82"/>
      <c r="DX3" s="82"/>
      <c r="DY3" s="82"/>
      <c r="DZ3" s="82"/>
      <c r="EA3" s="82"/>
      <c r="EB3" s="82"/>
      <c r="EC3" s="82"/>
      <c r="ED3" s="82"/>
      <c r="EE3" s="82"/>
      <c r="EF3" s="82"/>
      <c r="EG3" s="82"/>
      <c r="EH3" s="82"/>
      <c r="EI3" s="82"/>
      <c r="EJ3" s="82"/>
      <c r="EK3" s="82"/>
      <c r="EL3" s="82"/>
      <c r="EM3" s="82"/>
      <c r="EN3" s="82"/>
      <c r="EO3" s="82"/>
      <c r="EP3" s="82"/>
      <c r="EQ3" s="82"/>
      <c r="ER3" s="82"/>
      <c r="ES3" s="82"/>
      <c r="ET3" s="82"/>
      <c r="EU3" s="82"/>
      <c r="EV3" s="82"/>
      <c r="EW3" s="82"/>
      <c r="EX3" s="82"/>
      <c r="EY3" s="82"/>
      <c r="EZ3" s="82"/>
      <c r="FA3" s="82"/>
      <c r="FB3" s="82"/>
      <c r="FC3" s="82"/>
      <c r="FD3" s="82"/>
      <c r="FE3" s="82"/>
      <c r="FF3" s="82"/>
      <c r="FG3" s="82"/>
      <c r="FH3" s="82"/>
      <c r="FI3" s="82"/>
      <c r="FJ3" s="82"/>
      <c r="FK3" s="82"/>
      <c r="FL3" s="82"/>
      <c r="FM3" s="82"/>
      <c r="FN3" s="82"/>
      <c r="FO3" s="82"/>
      <c r="FP3" s="82"/>
      <c r="FQ3" s="82"/>
      <c r="FR3" s="82"/>
      <c r="FS3" s="82"/>
      <c r="FT3" s="82"/>
      <c r="FU3" s="82"/>
      <c r="FV3" s="82"/>
      <c r="FW3" s="82"/>
      <c r="FX3" s="82"/>
      <c r="FY3" s="82"/>
      <c r="FZ3" s="82"/>
      <c r="GA3" s="82"/>
      <c r="GB3" s="82"/>
      <c r="GC3" s="82"/>
      <c r="GD3" s="82"/>
      <c r="GE3" s="82"/>
      <c r="GF3" s="82"/>
      <c r="GG3" s="82"/>
      <c r="GH3" s="82"/>
      <c r="GI3" s="82"/>
      <c r="GJ3" s="82"/>
      <c r="GK3" s="82"/>
      <c r="GL3" s="82"/>
      <c r="GM3" s="82"/>
      <c r="GN3" s="82"/>
      <c r="GO3" s="82"/>
      <c r="GP3" s="82"/>
      <c r="GQ3" s="82"/>
      <c r="GR3" s="82"/>
      <c r="GS3" s="82"/>
      <c r="GT3" s="82"/>
      <c r="GU3" s="82"/>
      <c r="GV3" s="82"/>
      <c r="GW3" s="82"/>
      <c r="GX3" s="82"/>
      <c r="GY3" s="82"/>
      <c r="GZ3" s="82"/>
      <c r="HA3" s="82"/>
      <c r="HB3" s="82"/>
      <c r="HC3" s="82"/>
      <c r="HD3" s="82"/>
      <c r="HE3" s="82"/>
      <c r="HF3" s="82"/>
      <c r="HG3" s="82"/>
      <c r="HH3" s="82"/>
      <c r="HI3" s="82"/>
      <c r="HJ3" s="82"/>
      <c r="HK3" s="82"/>
      <c r="HL3" s="82"/>
      <c r="HM3" s="82"/>
      <c r="HN3" s="82"/>
      <c r="HO3" s="82"/>
      <c r="HP3" s="82"/>
      <c r="HQ3" s="82"/>
      <c r="HR3" s="82"/>
      <c r="HS3" s="82"/>
      <c r="HT3" s="82"/>
      <c r="HU3" s="82"/>
      <c r="HV3" s="82"/>
      <c r="HW3" s="82"/>
      <c r="HX3" s="82"/>
      <c r="HY3" s="82"/>
      <c r="HZ3" s="82"/>
      <c r="IA3" s="82"/>
      <c r="IB3" s="82"/>
      <c r="IC3" s="82"/>
      <c r="ID3" s="82"/>
      <c r="IE3" s="82"/>
      <c r="IF3" s="82"/>
      <c r="IG3" s="82"/>
      <c r="IH3" s="82"/>
      <c r="II3" s="82"/>
      <c r="IJ3" s="82"/>
      <c r="IK3" s="82"/>
      <c r="IL3" s="82"/>
      <c r="IM3" s="82"/>
      <c r="IN3" s="82"/>
      <c r="IO3" s="82"/>
      <c r="IP3" s="82"/>
      <c r="IQ3" s="82"/>
      <c r="IR3" s="82"/>
      <c r="IS3" s="82"/>
      <c r="IT3" s="82"/>
      <c r="IU3" s="82"/>
      <c r="IV3" s="82"/>
      <c r="IW3" s="82"/>
      <c r="IX3" s="82"/>
      <c r="IY3" s="82"/>
      <c r="IZ3" s="82"/>
      <c r="JA3" s="82"/>
      <c r="JB3" s="82"/>
      <c r="JC3" s="82"/>
      <c r="JD3" s="82"/>
      <c r="JE3" s="82"/>
      <c r="JF3" s="82"/>
      <c r="JG3" s="82"/>
      <c r="JH3" s="82"/>
      <c r="JI3" s="82"/>
      <c r="JJ3" s="82"/>
      <c r="JK3" s="82"/>
      <c r="JL3" s="82"/>
      <c r="JM3" s="82"/>
      <c r="JN3" s="82"/>
      <c r="JO3" s="82"/>
      <c r="JP3" s="82"/>
      <c r="JQ3" s="82"/>
      <c r="JR3" s="82"/>
      <c r="JS3" s="82"/>
      <c r="JT3" s="82"/>
      <c r="JU3" s="82"/>
      <c r="JV3" s="82"/>
      <c r="JW3" s="82"/>
      <c r="JX3" s="82"/>
      <c r="JY3" s="82"/>
      <c r="JZ3" s="82"/>
      <c r="KA3" s="82"/>
      <c r="KB3" s="82"/>
      <c r="KC3" s="82"/>
      <c r="KD3" s="82"/>
      <c r="KE3" s="82"/>
      <c r="KF3" s="82"/>
      <c r="KG3" s="82"/>
      <c r="KH3" s="82"/>
      <c r="KI3" s="82"/>
      <c r="KJ3" s="82"/>
      <c r="KK3" s="82"/>
      <c r="KL3" s="82"/>
      <c r="KM3" s="82"/>
      <c r="KN3" s="82"/>
      <c r="KO3" s="82"/>
      <c r="KP3" s="82"/>
      <c r="KQ3" s="82"/>
      <c r="KR3" s="82"/>
      <c r="KS3" s="82"/>
      <c r="KT3" s="82"/>
      <c r="KU3" s="82"/>
      <c r="KV3" s="82"/>
      <c r="KW3" s="82"/>
      <c r="KX3" s="82"/>
      <c r="KY3" s="82"/>
      <c r="KZ3" s="82"/>
      <c r="LA3" s="82"/>
      <c r="LB3" s="82"/>
      <c r="LC3" s="82"/>
      <c r="LD3" s="82"/>
      <c r="LE3" s="82"/>
      <c r="LF3" s="82"/>
      <c r="LG3" s="82"/>
      <c r="LH3" s="82"/>
      <c r="LI3" s="82"/>
      <c r="LJ3" s="82"/>
      <c r="LK3" s="82"/>
      <c r="LL3" s="82"/>
      <c r="LM3" s="82"/>
      <c r="LN3" s="82"/>
      <c r="LO3" s="82"/>
      <c r="LP3" s="82"/>
      <c r="LQ3" s="82"/>
      <c r="LR3" s="82"/>
      <c r="LS3" s="82"/>
      <c r="LT3" s="82"/>
      <c r="LU3" s="82"/>
      <c r="LV3" s="82"/>
      <c r="LW3" s="82"/>
      <c r="LX3" s="82"/>
      <c r="LY3" s="82"/>
      <c r="LZ3" s="82"/>
      <c r="MA3" s="82"/>
      <c r="MB3" s="82"/>
      <c r="MC3" s="82"/>
      <c r="MD3" s="82"/>
      <c r="ME3" s="82"/>
      <c r="MF3" s="82"/>
      <c r="MG3" s="82"/>
      <c r="MH3" s="82"/>
      <c r="MI3" s="82"/>
      <c r="MJ3" s="82"/>
      <c r="MK3" s="82"/>
      <c r="ML3" s="82"/>
      <c r="MM3" s="82"/>
      <c r="MN3" s="82"/>
      <c r="MO3" s="82"/>
      <c r="MP3" s="82"/>
      <c r="MQ3" s="82"/>
      <c r="MR3" s="82"/>
      <c r="MS3" s="82"/>
      <c r="MT3" s="82"/>
      <c r="MU3" s="82"/>
      <c r="MV3" s="82"/>
      <c r="MW3" s="82"/>
      <c r="MX3" s="82"/>
      <c r="MY3" s="82"/>
      <c r="MZ3" s="82"/>
      <c r="NA3" s="82"/>
      <c r="NB3" s="82"/>
      <c r="NC3" s="82"/>
      <c r="ND3" s="82"/>
      <c r="NE3" s="82"/>
      <c r="NF3" s="82"/>
      <c r="NG3" s="82"/>
      <c r="NH3" s="82"/>
      <c r="NI3" s="82"/>
      <c r="NJ3" s="82"/>
      <c r="NK3" s="82"/>
      <c r="NL3" s="82"/>
      <c r="NM3" s="82"/>
      <c r="NN3" s="82"/>
      <c r="NO3" s="82"/>
      <c r="NP3" s="82"/>
      <c r="NQ3" s="82"/>
      <c r="NR3" s="82"/>
      <c r="NS3" s="82"/>
      <c r="NT3" s="82"/>
      <c r="NU3" s="82"/>
      <c r="NV3" s="82"/>
      <c r="NW3" s="82"/>
      <c r="NX3" s="82"/>
      <c r="NY3" s="82"/>
      <c r="NZ3" s="82"/>
      <c r="OA3" s="82"/>
      <c r="OB3" s="82"/>
      <c r="OC3" s="82"/>
      <c r="OD3" s="82"/>
      <c r="OE3" s="82"/>
      <c r="OF3" s="82"/>
      <c r="OG3" s="82"/>
      <c r="OH3" s="82"/>
      <c r="OI3" s="82"/>
      <c r="OJ3" s="82"/>
      <c r="OK3" s="82"/>
      <c r="OL3" s="82"/>
      <c r="OM3" s="82"/>
      <c r="ON3" s="82"/>
      <c r="OO3" s="82"/>
      <c r="OP3" s="82"/>
      <c r="OQ3" s="82"/>
      <c r="OR3" s="82"/>
      <c r="OS3" s="82"/>
      <c r="OT3" s="82"/>
      <c r="OU3" s="82"/>
      <c r="OV3" s="82"/>
      <c r="OW3" s="82"/>
      <c r="OX3" s="82"/>
      <c r="OY3" s="82"/>
      <c r="OZ3" s="82"/>
      <c r="PA3" s="82"/>
      <c r="PB3" s="82"/>
      <c r="PC3" s="82"/>
      <c r="PD3" s="82"/>
      <c r="PE3" s="82"/>
      <c r="PF3" s="82"/>
      <c r="PG3" s="82"/>
      <c r="PH3" s="82"/>
      <c r="PI3" s="82"/>
      <c r="PJ3" s="82"/>
      <c r="PK3" s="82"/>
      <c r="PL3" s="82"/>
      <c r="PM3" s="82"/>
      <c r="PN3" s="82"/>
      <c r="PO3" s="82"/>
      <c r="PP3" s="82"/>
      <c r="PQ3" s="82"/>
      <c r="PR3" s="82"/>
      <c r="PS3" s="82"/>
      <c r="PT3" s="82"/>
      <c r="PU3" s="82"/>
      <c r="PV3" s="82"/>
      <c r="PW3" s="82"/>
      <c r="PX3" s="82"/>
      <c r="PY3" s="82"/>
      <c r="PZ3" s="82"/>
      <c r="QA3" s="82"/>
      <c r="QB3" s="82"/>
      <c r="QC3" s="82"/>
      <c r="QD3" s="82"/>
      <c r="QE3" s="82"/>
      <c r="QF3" s="82"/>
      <c r="QG3" s="82"/>
      <c r="QH3" s="82"/>
      <c r="QI3" s="82"/>
      <c r="QJ3" s="82"/>
      <c r="QK3" s="82"/>
      <c r="QL3" s="82"/>
      <c r="QM3" s="82"/>
      <c r="QN3" s="82"/>
      <c r="QO3" s="82"/>
      <c r="QP3" s="82"/>
      <c r="QQ3" s="82"/>
      <c r="QR3" s="82"/>
      <c r="QS3" s="82"/>
      <c r="QT3" s="82"/>
      <c r="QU3" s="82"/>
      <c r="QV3" s="82"/>
      <c r="QW3" s="82"/>
      <c r="QX3" s="82"/>
      <c r="QY3" s="82"/>
      <c r="QZ3" s="82"/>
      <c r="RA3" s="82"/>
      <c r="RB3" s="82"/>
      <c r="RC3" s="82"/>
      <c r="RD3" s="82"/>
      <c r="RE3" s="82"/>
      <c r="RF3" s="82"/>
      <c r="RG3" s="82"/>
      <c r="RH3" s="82"/>
      <c r="RI3" s="82"/>
      <c r="RJ3" s="82"/>
      <c r="RK3" s="82"/>
      <c r="RL3" s="82"/>
      <c r="RM3" s="82"/>
      <c r="RN3" s="82"/>
      <c r="RO3" s="82"/>
      <c r="RP3" s="82"/>
      <c r="RQ3" s="82"/>
      <c r="RR3" s="82"/>
      <c r="RS3" s="82"/>
      <c r="RT3" s="82"/>
      <c r="RU3" s="82"/>
      <c r="RV3" s="82"/>
      <c r="RW3" s="82"/>
      <c r="RX3" s="82"/>
      <c r="RY3" s="82"/>
      <c r="RZ3" s="82"/>
      <c r="SA3" s="82"/>
      <c r="SB3" s="82"/>
      <c r="SC3" s="82"/>
      <c r="SD3" s="82"/>
      <c r="SE3" s="82"/>
      <c r="SF3" s="82"/>
      <c r="SG3" s="82"/>
      <c r="SH3" s="82"/>
      <c r="SI3" s="82"/>
      <c r="SJ3" s="82"/>
      <c r="SK3" s="82"/>
      <c r="SL3" s="82"/>
      <c r="SM3" s="82"/>
      <c r="SN3" s="82"/>
      <c r="SO3" s="82"/>
      <c r="SP3" s="82"/>
      <c r="SQ3" s="82"/>
      <c r="SR3" s="82"/>
      <c r="SS3" s="82"/>
      <c r="ST3" s="82"/>
      <c r="SU3" s="82"/>
      <c r="SV3" s="82"/>
      <c r="SW3" s="82"/>
      <c r="SX3" s="82"/>
      <c r="SY3" s="82"/>
      <c r="SZ3" s="82"/>
      <c r="TA3" s="82"/>
      <c r="TB3" s="82"/>
      <c r="TC3" s="82"/>
      <c r="TD3" s="82"/>
      <c r="TE3" s="82"/>
      <c r="TF3" s="82"/>
      <c r="TG3" s="82"/>
      <c r="TH3" s="82"/>
      <c r="TI3" s="82"/>
      <c r="TJ3" s="82"/>
      <c r="TK3" s="82"/>
      <c r="TL3" s="82"/>
      <c r="TM3" s="82"/>
      <c r="TN3" s="82"/>
      <c r="TO3" s="82"/>
      <c r="TP3" s="82"/>
      <c r="TQ3" s="82"/>
      <c r="TR3" s="82"/>
      <c r="TS3" s="82"/>
      <c r="TT3" s="82"/>
      <c r="TU3" s="82"/>
      <c r="TV3" s="82"/>
      <c r="TW3" s="82"/>
      <c r="TX3" s="82"/>
      <c r="TY3" s="82"/>
      <c r="TZ3" s="82"/>
      <c r="UA3" s="82"/>
      <c r="UB3" s="82"/>
      <c r="UC3" s="82"/>
      <c r="UD3" s="82"/>
      <c r="UE3" s="82"/>
      <c r="UF3" s="82"/>
      <c r="UG3" s="82"/>
      <c r="UH3" s="82"/>
      <c r="UI3" s="82"/>
      <c r="UJ3" s="82"/>
      <c r="UK3" s="82"/>
      <c r="UL3" s="82"/>
      <c r="UM3" s="82"/>
      <c r="UN3" s="82"/>
      <c r="UO3" s="82"/>
      <c r="UP3" s="82"/>
      <c r="UQ3" s="82"/>
      <c r="UR3" s="82"/>
      <c r="US3" s="82"/>
      <c r="UT3" s="82"/>
      <c r="UU3" s="82"/>
      <c r="UV3" s="82"/>
      <c r="UW3" s="82"/>
      <c r="UX3" s="82"/>
      <c r="UY3" s="82"/>
      <c r="UZ3" s="82"/>
      <c r="VA3" s="82"/>
      <c r="VB3" s="82"/>
      <c r="VC3" s="82"/>
      <c r="VD3" s="82"/>
      <c r="VE3" s="82"/>
      <c r="VF3" s="82"/>
      <c r="VG3" s="82"/>
      <c r="VH3" s="82"/>
      <c r="VI3" s="82"/>
      <c r="VJ3" s="82"/>
      <c r="VK3" s="82"/>
      <c r="VL3" s="82"/>
      <c r="VM3" s="82"/>
      <c r="VN3" s="82"/>
      <c r="VO3" s="82"/>
      <c r="VP3" s="82"/>
      <c r="VQ3" s="82"/>
      <c r="VR3" s="82"/>
      <c r="VS3" s="82"/>
      <c r="VT3" s="82"/>
      <c r="VU3" s="82"/>
      <c r="VV3" s="82"/>
      <c r="VW3" s="82"/>
      <c r="VX3" s="82"/>
      <c r="VY3" s="82"/>
      <c r="VZ3" s="82"/>
      <c r="WA3" s="82"/>
      <c r="WB3" s="82"/>
      <c r="WC3" s="82"/>
      <c r="WD3" s="82"/>
      <c r="WE3" s="82"/>
      <c r="WF3" s="82"/>
      <c r="WG3" s="82"/>
      <c r="WH3" s="82"/>
      <c r="WI3" s="82"/>
      <c r="WJ3" s="82"/>
      <c r="WK3" s="82"/>
      <c r="WL3" s="82"/>
      <c r="WM3" s="82"/>
      <c r="WN3" s="82"/>
      <c r="WO3" s="82"/>
      <c r="WP3" s="82"/>
      <c r="WQ3" s="82"/>
      <c r="WR3" s="82"/>
      <c r="WS3" s="82"/>
      <c r="WT3" s="82"/>
      <c r="WU3" s="82"/>
      <c r="WV3" s="82"/>
      <c r="WW3" s="82"/>
      <c r="WX3" s="82"/>
      <c r="WY3" s="82"/>
      <c r="WZ3" s="82"/>
      <c r="XA3" s="82"/>
      <c r="XB3" s="82"/>
      <c r="XC3" s="82"/>
      <c r="XD3" s="82"/>
      <c r="XE3" s="82"/>
      <c r="XF3" s="82"/>
      <c r="XG3" s="82"/>
      <c r="XH3" s="82"/>
      <c r="XI3" s="82"/>
      <c r="XJ3" s="82"/>
      <c r="XK3" s="82"/>
      <c r="XL3" s="82"/>
      <c r="XM3" s="82"/>
      <c r="XN3" s="82"/>
      <c r="XO3" s="82"/>
      <c r="XP3" s="82"/>
      <c r="XQ3" s="82"/>
      <c r="XR3" s="82"/>
      <c r="XS3" s="82"/>
      <c r="XT3" s="82"/>
      <c r="XU3" s="82"/>
      <c r="XV3" s="82"/>
      <c r="XW3" s="82"/>
      <c r="XX3" s="82"/>
      <c r="XY3" s="82"/>
      <c r="XZ3" s="82"/>
      <c r="YA3" s="82"/>
      <c r="YB3" s="82"/>
      <c r="YC3" s="82"/>
      <c r="YD3" s="82"/>
      <c r="YE3" s="82"/>
      <c r="YF3" s="82"/>
      <c r="YG3" s="82"/>
      <c r="YH3" s="82"/>
      <c r="YI3" s="82"/>
      <c r="YJ3" s="82"/>
      <c r="YK3" s="82"/>
      <c r="YL3" s="82"/>
      <c r="YM3" s="82"/>
      <c r="YN3" s="82"/>
      <c r="YO3" s="82"/>
      <c r="YP3" s="82"/>
      <c r="YQ3" s="82"/>
      <c r="YR3" s="82"/>
      <c r="YS3" s="82"/>
      <c r="YT3" s="82"/>
      <c r="YU3" s="82"/>
      <c r="YV3" s="82"/>
      <c r="YW3" s="82"/>
      <c r="YX3" s="82"/>
      <c r="YY3" s="82"/>
      <c r="YZ3" s="82"/>
      <c r="ZA3" s="82"/>
      <c r="ZB3" s="82"/>
      <c r="ZC3" s="82"/>
      <c r="ZD3" s="82"/>
      <c r="ZE3" s="82"/>
      <c r="ZF3" s="82"/>
      <c r="ZG3" s="82"/>
      <c r="ZH3" s="82"/>
      <c r="ZI3" s="82"/>
      <c r="ZJ3" s="82"/>
      <c r="ZK3" s="82"/>
      <c r="ZL3" s="82"/>
      <c r="ZM3" s="82"/>
      <c r="ZN3" s="82"/>
      <c r="ZO3" s="82"/>
      <c r="ZP3" s="82"/>
      <c r="ZQ3" s="82"/>
      <c r="ZR3" s="82"/>
      <c r="ZS3" s="82"/>
      <c r="ZT3" s="82"/>
      <c r="ZU3" s="82"/>
      <c r="ZV3" s="82"/>
      <c r="ZW3" s="82"/>
      <c r="ZX3" s="82"/>
      <c r="ZY3" s="82"/>
      <c r="ZZ3" s="82"/>
      <c r="AAA3" s="82"/>
      <c r="AAB3" s="82"/>
      <c r="AAC3" s="82"/>
      <c r="AAD3" s="82"/>
      <c r="AAE3" s="82"/>
      <c r="AAF3" s="82"/>
      <c r="AAG3" s="82"/>
      <c r="AAH3" s="82"/>
      <c r="AAI3" s="82"/>
      <c r="AAJ3" s="82"/>
      <c r="AAK3" s="82"/>
      <c r="AAL3" s="82"/>
      <c r="AAM3" s="82"/>
      <c r="AAN3" s="82"/>
      <c r="AAO3" s="82"/>
      <c r="AAP3" s="82"/>
      <c r="AAQ3" s="82"/>
      <c r="AAR3" s="82"/>
      <c r="AAS3" s="82"/>
      <c r="AAT3" s="82"/>
      <c r="AAU3" s="82"/>
      <c r="AAV3" s="82"/>
      <c r="AAW3" s="82"/>
      <c r="AAX3" s="82"/>
      <c r="AAY3" s="82"/>
      <c r="AAZ3" s="82"/>
      <c r="ABA3" s="82"/>
      <c r="ABB3" s="82"/>
      <c r="ABC3" s="82"/>
      <c r="ABD3" s="82"/>
      <c r="ABE3" s="82"/>
      <c r="ABF3" s="82"/>
      <c r="ABG3" s="82"/>
      <c r="ABH3" s="82"/>
      <c r="ABI3" s="82"/>
      <c r="ABJ3" s="82"/>
      <c r="ABK3" s="82"/>
      <c r="ABL3" s="82"/>
      <c r="ABM3" s="82"/>
      <c r="ABN3" s="82"/>
      <c r="ABO3" s="82"/>
      <c r="ABP3" s="82"/>
      <c r="ABQ3" s="82"/>
      <c r="ABR3" s="82"/>
      <c r="ABS3" s="82"/>
      <c r="ABT3" s="82"/>
      <c r="ABU3" s="82"/>
      <c r="ABV3" s="82"/>
      <c r="ABW3" s="82"/>
      <c r="ABX3" s="82"/>
      <c r="ABY3" s="82"/>
      <c r="ABZ3" s="82"/>
      <c r="ACA3" s="82"/>
      <c r="ACB3" s="82"/>
      <c r="ACC3" s="82"/>
      <c r="ACD3" s="82"/>
      <c r="ACE3" s="82"/>
      <c r="ACF3" s="82"/>
      <c r="ACG3" s="82"/>
      <c r="ACH3" s="82"/>
      <c r="ACI3" s="82"/>
      <c r="ACJ3" s="82"/>
      <c r="ACK3" s="82"/>
      <c r="ACL3" s="82"/>
      <c r="ACM3" s="82"/>
      <c r="ACN3" s="82"/>
      <c r="ACO3" s="82"/>
      <c r="ACP3" s="82"/>
      <c r="ACQ3" s="82"/>
      <c r="ACR3" s="82"/>
      <c r="ACS3" s="82"/>
      <c r="ACT3" s="82"/>
      <c r="ACU3" s="82"/>
      <c r="ACV3" s="82"/>
      <c r="ACW3" s="82"/>
      <c r="ACX3" s="82"/>
      <c r="ACY3" s="82"/>
      <c r="ACZ3" s="82"/>
      <c r="ADA3" s="82"/>
      <c r="ADB3" s="82"/>
      <c r="ADC3" s="82"/>
      <c r="ADD3" s="82"/>
      <c r="ADE3" s="82"/>
      <c r="ADF3" s="82"/>
      <c r="ADG3" s="82"/>
      <c r="ADH3" s="82"/>
      <c r="ADI3" s="82"/>
      <c r="ADJ3" s="82"/>
      <c r="ADK3" s="82"/>
      <c r="ADL3" s="82"/>
      <c r="ADM3" s="82"/>
      <c r="ADN3" s="82"/>
      <c r="ADO3" s="82"/>
      <c r="ADP3" s="82"/>
      <c r="ADQ3" s="82"/>
      <c r="ADR3" s="82"/>
      <c r="ADS3" s="82"/>
      <c r="ADT3" s="82"/>
      <c r="ADU3" s="82"/>
      <c r="ADV3" s="82"/>
      <c r="ADW3" s="82"/>
      <c r="ADX3" s="82"/>
      <c r="ADY3" s="82"/>
      <c r="ADZ3" s="82"/>
      <c r="AEA3" s="82"/>
      <c r="AEB3" s="82"/>
      <c r="AEC3" s="82"/>
      <c r="AED3" s="82"/>
      <c r="AEE3" s="82"/>
      <c r="AEF3" s="82"/>
      <c r="AEG3" s="82"/>
      <c r="AEH3" s="82"/>
      <c r="AEI3" s="82"/>
      <c r="AEJ3" s="82"/>
      <c r="AEK3" s="82"/>
      <c r="AEL3" s="82"/>
      <c r="AEM3" s="82"/>
      <c r="AEN3" s="82"/>
      <c r="AEO3" s="82"/>
      <c r="AEP3" s="82"/>
      <c r="AEQ3" s="82"/>
      <c r="AER3" s="82"/>
      <c r="AES3" s="82"/>
      <c r="AET3" s="82"/>
      <c r="AEU3" s="82"/>
      <c r="AEV3" s="82"/>
      <c r="AEW3" s="82"/>
      <c r="AEX3" s="82"/>
      <c r="AEY3" s="82"/>
      <c r="AEZ3" s="82"/>
      <c r="AFA3" s="82"/>
      <c r="AFB3" s="82"/>
      <c r="AFC3" s="82"/>
      <c r="AFD3" s="82"/>
      <c r="AFE3" s="82"/>
      <c r="AFF3" s="82"/>
      <c r="AFG3" s="82"/>
      <c r="AFH3" s="82"/>
      <c r="AFI3" s="82"/>
      <c r="AFJ3" s="82"/>
      <c r="AFK3" s="82"/>
      <c r="AFL3" s="82"/>
      <c r="AFM3" s="82"/>
      <c r="AFN3" s="82"/>
      <c r="AFO3" s="82"/>
      <c r="AFP3" s="82"/>
      <c r="AFQ3" s="82"/>
      <c r="AFR3" s="82"/>
      <c r="AFS3" s="82"/>
      <c r="AFT3" s="82"/>
      <c r="AFU3" s="82"/>
      <c r="AFV3" s="82"/>
      <c r="AFW3" s="82"/>
      <c r="AFX3" s="82"/>
      <c r="AFY3" s="82"/>
      <c r="AFZ3" s="82"/>
      <c r="AGA3" s="82"/>
      <c r="AGB3" s="82"/>
      <c r="AGC3" s="82"/>
      <c r="AGD3" s="82"/>
      <c r="AGE3" s="82"/>
      <c r="AGF3" s="82"/>
      <c r="AGG3" s="82"/>
      <c r="AGH3" s="82"/>
      <c r="AGI3" s="82"/>
      <c r="AGJ3" s="82"/>
      <c r="AGK3" s="82"/>
      <c r="AGL3" s="82"/>
      <c r="AGM3" s="82"/>
      <c r="AGN3" s="82"/>
      <c r="AGO3" s="82"/>
      <c r="AGP3" s="82"/>
      <c r="AGQ3" s="82"/>
      <c r="AGR3" s="82"/>
      <c r="AGS3" s="82"/>
      <c r="AGT3" s="82"/>
      <c r="AGU3" s="82"/>
      <c r="AGV3" s="82"/>
      <c r="AGW3" s="82"/>
      <c r="AGX3" s="82"/>
      <c r="AGY3" s="82"/>
      <c r="AGZ3" s="82"/>
      <c r="AHA3" s="82"/>
      <c r="AHB3" s="82"/>
      <c r="AHC3" s="82"/>
      <c r="AHD3" s="82"/>
      <c r="AHE3" s="82"/>
      <c r="AHF3" s="82"/>
      <c r="AHG3" s="82"/>
      <c r="AHH3" s="82"/>
      <c r="AHI3" s="82"/>
      <c r="AHJ3" s="82"/>
      <c r="AHK3" s="82"/>
      <c r="AHL3" s="82"/>
      <c r="AHM3" s="82"/>
      <c r="AHN3" s="82"/>
      <c r="AHO3" s="82"/>
      <c r="AHP3" s="82"/>
      <c r="AHQ3" s="82"/>
      <c r="AHR3" s="82"/>
      <c r="AHS3" s="82"/>
      <c r="AHT3" s="82"/>
      <c r="AHU3" s="82"/>
      <c r="AHV3" s="82"/>
      <c r="AHW3" s="82"/>
      <c r="AHX3" s="82"/>
      <c r="AHY3" s="82"/>
      <c r="AHZ3" s="82"/>
      <c r="AIA3" s="82"/>
      <c r="AIB3" s="82"/>
      <c r="AIC3" s="82"/>
      <c r="AID3" s="82"/>
      <c r="AIE3" s="82"/>
      <c r="AIF3" s="82"/>
      <c r="AIG3" s="82"/>
      <c r="AIH3" s="82"/>
      <c r="AII3" s="82"/>
      <c r="AIJ3" s="82"/>
      <c r="AIK3" s="82"/>
      <c r="AIL3" s="82"/>
      <c r="AIM3" s="82"/>
      <c r="AIN3" s="82"/>
      <c r="AIO3" s="82"/>
      <c r="AIP3" s="82"/>
      <c r="AIQ3" s="82"/>
      <c r="AIR3" s="82"/>
      <c r="AIS3" s="82"/>
      <c r="AIT3" s="82"/>
      <c r="AIU3" s="82"/>
      <c r="AIV3" s="82"/>
      <c r="AIW3" s="82"/>
      <c r="AIX3" s="82"/>
      <c r="AIY3" s="82"/>
      <c r="AIZ3" s="82"/>
      <c r="AJA3" s="82"/>
      <c r="AJB3" s="82"/>
      <c r="AJC3" s="82"/>
      <c r="AJD3" s="82"/>
      <c r="AJE3" s="82"/>
      <c r="AJF3" s="82"/>
      <c r="AJG3" s="82"/>
      <c r="AJH3" s="82"/>
      <c r="AJI3" s="82"/>
      <c r="AJJ3" s="82"/>
      <c r="AJK3" s="82"/>
      <c r="AJL3" s="82"/>
      <c r="AJM3" s="82"/>
      <c r="AJN3" s="82"/>
      <c r="AJO3" s="82"/>
      <c r="AJP3" s="82"/>
      <c r="AJQ3" s="82"/>
      <c r="AJR3" s="82"/>
      <c r="AJS3" s="82"/>
      <c r="AJT3" s="82"/>
      <c r="AJU3" s="82"/>
      <c r="AJV3" s="82"/>
      <c r="AJW3" s="82"/>
      <c r="AJX3" s="82"/>
      <c r="AJY3" s="82"/>
      <c r="AJZ3" s="82"/>
      <c r="AKA3" s="82"/>
      <c r="AKB3" s="82"/>
      <c r="AKC3" s="82"/>
      <c r="AKD3" s="82"/>
      <c r="AKE3" s="82"/>
      <c r="AKF3" s="82"/>
      <c r="AKG3" s="82"/>
      <c r="AKH3" s="82"/>
      <c r="AKI3" s="82"/>
      <c r="AKJ3" s="82"/>
      <c r="AKK3" s="82"/>
      <c r="AKL3" s="82"/>
      <c r="AKM3" s="82"/>
      <c r="AKN3" s="82"/>
      <c r="AKO3" s="82"/>
      <c r="AKP3" s="82"/>
      <c r="AKQ3" s="82"/>
      <c r="AKR3" s="82"/>
      <c r="AKS3" s="82"/>
      <c r="AKT3" s="82"/>
      <c r="AKU3" s="82"/>
      <c r="AKV3" s="82"/>
      <c r="AKW3" s="82"/>
      <c r="AKX3" s="82"/>
      <c r="AKY3" s="82"/>
      <c r="AKZ3" s="82"/>
      <c r="ALA3" s="82"/>
      <c r="ALB3" s="82"/>
      <c r="ALC3" s="82"/>
      <c r="ALD3" s="82"/>
      <c r="ALE3" s="82"/>
      <c r="ALF3" s="82"/>
      <c r="ALG3" s="82"/>
      <c r="ALH3" s="82"/>
      <c r="ALI3" s="82"/>
      <c r="ALJ3" s="82"/>
      <c r="ALK3" s="82"/>
      <c r="ALL3" s="82"/>
      <c r="ALM3" s="82"/>
      <c r="ALN3" s="82"/>
      <c r="ALO3" s="82"/>
      <c r="ALP3" s="82"/>
      <c r="ALQ3" s="82"/>
      <c r="ALR3" s="82"/>
      <c r="ALS3" s="82"/>
      <c r="ALT3" s="82"/>
      <c r="ALU3" s="82"/>
      <c r="ALV3" s="82"/>
      <c r="ALW3" s="82"/>
      <c r="ALX3" s="82"/>
      <c r="ALY3" s="82"/>
      <c r="ALZ3" s="82"/>
      <c r="AMA3" s="82"/>
      <c r="AMB3" s="82"/>
      <c r="AMC3" s="82"/>
      <c r="AMD3" s="82"/>
      <c r="AME3" s="82"/>
      <c r="AMF3" s="82"/>
      <c r="AMG3" s="82"/>
      <c r="AMH3" s="82"/>
      <c r="AMI3" s="82"/>
      <c r="AMJ3" s="82"/>
      <c r="AMK3" s="82"/>
      <c r="AML3" s="82"/>
      <c r="AMM3" s="82"/>
      <c r="AMN3" s="82"/>
      <c r="AMO3" s="82"/>
      <c r="AMP3" s="82"/>
      <c r="AMQ3" s="82"/>
      <c r="AMR3" s="82"/>
      <c r="AMS3" s="82"/>
      <c r="AMT3" s="82"/>
      <c r="AMU3" s="82"/>
      <c r="AMV3" s="82"/>
      <c r="AMW3" s="82"/>
      <c r="AMX3" s="82"/>
      <c r="AMY3" s="82"/>
      <c r="AMZ3" s="82"/>
      <c r="ANA3" s="82"/>
      <c r="ANB3" s="82"/>
      <c r="ANC3" s="82"/>
      <c r="AND3" s="82"/>
      <c r="ANE3" s="82"/>
      <c r="ANF3" s="82"/>
      <c r="ANG3" s="82"/>
      <c r="ANH3" s="82"/>
      <c r="ANI3" s="82"/>
      <c r="ANJ3" s="82"/>
      <c r="ANK3" s="82"/>
      <c r="ANL3" s="82"/>
      <c r="ANM3" s="82"/>
      <c r="ANN3" s="82"/>
      <c r="ANO3" s="82"/>
      <c r="ANP3" s="82"/>
      <c r="ANQ3" s="82"/>
      <c r="ANR3" s="82"/>
      <c r="ANS3" s="82"/>
      <c r="ANT3" s="82"/>
      <c r="ANU3" s="82"/>
      <c r="ANV3" s="82"/>
      <c r="ANW3" s="82"/>
      <c r="ANX3" s="82"/>
      <c r="ANY3" s="82"/>
      <c r="ANZ3" s="82"/>
      <c r="AOA3" s="82"/>
      <c r="AOB3" s="82"/>
      <c r="AOC3" s="82"/>
      <c r="AOD3" s="82"/>
      <c r="AOE3" s="82"/>
      <c r="AOF3" s="82"/>
      <c r="AOG3" s="82"/>
      <c r="AOH3" s="82"/>
      <c r="AOI3" s="82"/>
      <c r="AOJ3" s="82"/>
      <c r="AOK3" s="82"/>
      <c r="AOL3" s="82"/>
      <c r="AOM3" s="82"/>
      <c r="AON3" s="82"/>
      <c r="AOO3" s="82"/>
      <c r="AOP3" s="82"/>
      <c r="AOQ3" s="82"/>
      <c r="AOR3" s="82"/>
      <c r="AOS3" s="82"/>
      <c r="AOT3" s="82"/>
      <c r="AOU3" s="82"/>
      <c r="AOV3" s="82"/>
      <c r="AOW3" s="82"/>
      <c r="AOX3" s="82"/>
      <c r="AOY3" s="82"/>
      <c r="AOZ3" s="82"/>
      <c r="APA3" s="82"/>
      <c r="APB3" s="82"/>
      <c r="APC3" s="82"/>
      <c r="APD3" s="82"/>
      <c r="APE3" s="82"/>
      <c r="APF3" s="82"/>
      <c r="APG3" s="82"/>
      <c r="APH3" s="82"/>
      <c r="API3" s="82"/>
      <c r="APJ3" s="82"/>
      <c r="APK3" s="82"/>
      <c r="APL3" s="82"/>
      <c r="APM3" s="82"/>
      <c r="APN3" s="82"/>
      <c r="APO3" s="82"/>
      <c r="APP3" s="82"/>
      <c r="APQ3" s="82"/>
      <c r="APR3" s="82"/>
      <c r="APS3" s="82"/>
      <c r="APT3" s="82"/>
      <c r="APU3" s="82"/>
      <c r="APV3" s="82"/>
      <c r="APW3" s="82"/>
      <c r="APX3" s="82"/>
      <c r="APY3" s="82"/>
      <c r="APZ3" s="82"/>
      <c r="AQA3" s="82"/>
      <c r="AQB3" s="82"/>
      <c r="AQC3" s="82"/>
      <c r="AQD3" s="82"/>
      <c r="AQE3" s="82"/>
      <c r="AQF3" s="82"/>
      <c r="AQG3" s="82"/>
      <c r="AQH3" s="82"/>
      <c r="AQI3" s="82"/>
      <c r="AQJ3" s="82"/>
      <c r="AQK3" s="82"/>
      <c r="AQL3" s="82"/>
      <c r="AQM3" s="82"/>
      <c r="AQN3" s="82"/>
      <c r="AQO3" s="82"/>
      <c r="AQP3" s="82"/>
      <c r="AQQ3" s="82"/>
      <c r="AQR3" s="82"/>
      <c r="AQS3" s="82"/>
      <c r="AQT3" s="82"/>
      <c r="AQU3" s="82"/>
      <c r="AQV3" s="82"/>
      <c r="AQW3" s="82"/>
      <c r="AQX3" s="82"/>
      <c r="AQY3" s="82"/>
      <c r="AQZ3" s="82"/>
      <c r="ARA3" s="82"/>
      <c r="ARB3" s="82"/>
      <c r="ARC3" s="82"/>
      <c r="ARD3" s="82"/>
      <c r="ARE3" s="82"/>
      <c r="ARF3" s="82"/>
      <c r="ARG3" s="82"/>
      <c r="ARH3" s="82"/>
      <c r="ARI3" s="82"/>
      <c r="ARJ3" s="82"/>
      <c r="ARK3" s="82"/>
      <c r="ARL3" s="82"/>
      <c r="ARM3" s="82"/>
      <c r="ARN3" s="82"/>
      <c r="ARO3" s="82"/>
      <c r="ARP3" s="82"/>
      <c r="ARQ3" s="82"/>
      <c r="ARR3" s="82"/>
      <c r="ARS3" s="82"/>
      <c r="ART3" s="82"/>
      <c r="ARU3" s="82"/>
      <c r="ARV3" s="82"/>
      <c r="ARW3" s="82"/>
      <c r="ARX3" s="82"/>
      <c r="ARY3" s="82"/>
      <c r="ARZ3" s="82"/>
      <c r="ASA3" s="82"/>
      <c r="ASB3" s="82"/>
      <c r="ASC3" s="82"/>
      <c r="ASD3" s="82"/>
      <c r="ASE3" s="82"/>
      <c r="ASF3" s="82"/>
      <c r="ASG3" s="82"/>
      <c r="ASH3" s="82"/>
      <c r="ASI3" s="82"/>
      <c r="ASJ3" s="82"/>
      <c r="ASK3" s="82"/>
      <c r="ASL3" s="82"/>
      <c r="ASM3" s="82"/>
      <c r="ASN3" s="82"/>
      <c r="ASO3" s="82"/>
      <c r="ASP3" s="82"/>
      <c r="ASQ3" s="82"/>
      <c r="ASR3" s="82"/>
      <c r="ASS3" s="82"/>
      <c r="AST3" s="82"/>
      <c r="ASU3" s="82"/>
      <c r="ASV3" s="82"/>
      <c r="ASW3" s="82"/>
      <c r="ASX3" s="82"/>
      <c r="ASY3" s="82"/>
      <c r="ASZ3" s="82"/>
      <c r="ATA3" s="82"/>
      <c r="ATB3" s="82"/>
      <c r="ATC3" s="82"/>
      <c r="ATD3" s="82"/>
      <c r="ATE3" s="82"/>
      <c r="ATF3" s="82"/>
      <c r="ATG3" s="82"/>
      <c r="ATH3" s="82"/>
      <c r="ATI3" s="82"/>
      <c r="ATJ3" s="82"/>
      <c r="ATK3" s="82"/>
      <c r="ATL3" s="82"/>
      <c r="ATM3" s="82"/>
      <c r="ATN3" s="82"/>
      <c r="ATO3" s="82"/>
      <c r="ATP3" s="82"/>
      <c r="ATQ3" s="82"/>
      <c r="ATR3" s="82"/>
      <c r="ATS3" s="82"/>
      <c r="ATT3" s="82"/>
      <c r="ATU3" s="82"/>
      <c r="ATV3" s="82"/>
      <c r="ATW3" s="82"/>
      <c r="ATX3" s="82"/>
      <c r="ATY3" s="82"/>
      <c r="ATZ3" s="82"/>
      <c r="AUA3" s="82"/>
      <c r="AUB3" s="82"/>
      <c r="AUC3" s="82"/>
      <c r="AUD3" s="82"/>
      <c r="AUE3" s="82"/>
      <c r="AUF3" s="82"/>
      <c r="AUG3" s="82"/>
      <c r="AUH3" s="82"/>
      <c r="AUI3" s="82"/>
      <c r="AUJ3" s="82"/>
      <c r="AUK3" s="82"/>
      <c r="AUL3" s="82"/>
      <c r="AUM3" s="82"/>
      <c r="AUN3" s="82"/>
      <c r="AUO3" s="82"/>
      <c r="AUP3" s="82"/>
      <c r="AUQ3" s="82"/>
      <c r="AUR3" s="82"/>
      <c r="AUS3" s="82"/>
      <c r="AUT3" s="82"/>
      <c r="AUU3" s="82"/>
      <c r="AUV3" s="82"/>
      <c r="AUW3" s="82"/>
      <c r="AUX3" s="82"/>
      <c r="AUY3" s="82"/>
      <c r="AUZ3" s="82"/>
      <c r="AVA3" s="82"/>
      <c r="AVB3" s="82"/>
      <c r="AVC3" s="82"/>
      <c r="AVD3" s="82"/>
      <c r="AVE3" s="82"/>
      <c r="AVF3" s="82"/>
      <c r="AVG3" s="82"/>
      <c r="AVH3" s="82"/>
      <c r="AVI3" s="82"/>
      <c r="AVJ3" s="82"/>
      <c r="AVK3" s="82"/>
      <c r="AVL3" s="82"/>
      <c r="AVM3" s="82"/>
      <c r="AVN3" s="82"/>
      <c r="AVO3" s="82"/>
      <c r="AVP3" s="82"/>
      <c r="AVQ3" s="82"/>
      <c r="AVR3" s="82"/>
      <c r="AVS3" s="82"/>
      <c r="AVT3" s="82"/>
      <c r="AVU3" s="82"/>
      <c r="AVV3" s="82"/>
      <c r="AVW3" s="82"/>
      <c r="AVX3" s="82"/>
      <c r="AVY3" s="82"/>
      <c r="AVZ3" s="82"/>
      <c r="AWA3" s="82"/>
      <c r="AWB3" s="82"/>
      <c r="AWC3" s="82"/>
      <c r="AWD3" s="82"/>
      <c r="AWE3" s="82"/>
      <c r="AWF3" s="82"/>
      <c r="AWG3" s="82"/>
      <c r="AWH3" s="82"/>
      <c r="AWI3" s="82"/>
      <c r="AWJ3" s="82"/>
      <c r="AWK3" s="82"/>
      <c r="AWL3" s="82"/>
      <c r="AWM3" s="82"/>
      <c r="AWN3" s="82"/>
      <c r="AWO3" s="82"/>
      <c r="AWP3" s="82"/>
      <c r="AWQ3" s="82"/>
      <c r="AWR3" s="82"/>
      <c r="AWS3" s="82"/>
      <c r="AWT3" s="82"/>
      <c r="AWU3" s="82"/>
      <c r="AWV3" s="82"/>
      <c r="AWW3" s="82"/>
      <c r="AWX3" s="82"/>
      <c r="AWY3" s="82"/>
      <c r="AWZ3" s="82"/>
      <c r="AXA3" s="82"/>
      <c r="AXB3" s="82"/>
      <c r="AXC3" s="82"/>
      <c r="AXD3" s="82"/>
      <c r="AXE3" s="82"/>
      <c r="AXF3" s="82"/>
      <c r="AXG3" s="82"/>
      <c r="AXH3" s="82"/>
      <c r="AXI3" s="82"/>
      <c r="AXJ3" s="82"/>
      <c r="AXK3" s="82"/>
      <c r="AXL3" s="82"/>
      <c r="AXM3" s="82"/>
      <c r="AXN3" s="82"/>
      <c r="AXO3" s="82"/>
      <c r="AXP3" s="82"/>
      <c r="AXQ3" s="82"/>
      <c r="AXR3" s="82"/>
      <c r="AXS3" s="82"/>
      <c r="AXT3" s="82"/>
      <c r="AXU3" s="82"/>
      <c r="AXV3" s="82"/>
      <c r="AXW3" s="82"/>
      <c r="AXX3" s="82"/>
      <c r="AXY3" s="82"/>
      <c r="AXZ3" s="82"/>
      <c r="AYA3" s="82"/>
      <c r="AYB3" s="82"/>
      <c r="AYC3" s="82"/>
      <c r="AYD3" s="82"/>
      <c r="AYE3" s="82"/>
      <c r="AYF3" s="82"/>
      <c r="AYG3" s="82"/>
      <c r="AYH3" s="82"/>
      <c r="AYI3" s="82"/>
      <c r="AYJ3" s="82"/>
      <c r="AYK3" s="82"/>
      <c r="AYL3" s="82"/>
      <c r="AYM3" s="82"/>
      <c r="AYN3" s="82"/>
      <c r="AYO3" s="82"/>
      <c r="AYP3" s="82"/>
      <c r="AYQ3" s="82"/>
      <c r="AYR3" s="82"/>
      <c r="AYS3" s="82"/>
      <c r="AYT3" s="82"/>
      <c r="AYU3" s="82"/>
      <c r="AYV3" s="82"/>
      <c r="AYW3" s="82"/>
      <c r="AYX3" s="82"/>
      <c r="AYY3" s="82"/>
      <c r="AYZ3" s="82"/>
      <c r="AZA3" s="82"/>
      <c r="AZB3" s="82"/>
      <c r="AZC3" s="82"/>
      <c r="AZD3" s="82"/>
      <c r="AZE3" s="82"/>
      <c r="AZF3" s="82"/>
      <c r="AZG3" s="82"/>
      <c r="AZH3" s="82"/>
      <c r="AZI3" s="82"/>
      <c r="AZJ3" s="82"/>
      <c r="AZK3" s="82"/>
      <c r="AZL3" s="82"/>
      <c r="AZM3" s="82"/>
      <c r="AZN3" s="82"/>
      <c r="AZO3" s="82"/>
      <c r="AZP3" s="82"/>
      <c r="AZQ3" s="82"/>
      <c r="AZR3" s="82"/>
      <c r="AZS3" s="82"/>
      <c r="AZT3" s="82"/>
      <c r="AZU3" s="82"/>
      <c r="AZV3" s="82"/>
      <c r="AZW3" s="82"/>
      <c r="AZX3" s="82"/>
      <c r="AZY3" s="82"/>
      <c r="AZZ3" s="82"/>
      <c r="BAA3" s="82"/>
      <c r="BAB3" s="82"/>
      <c r="BAC3" s="82"/>
      <c r="BAD3" s="82"/>
      <c r="BAE3" s="82"/>
      <c r="BAF3" s="82"/>
      <c r="BAG3" s="82"/>
      <c r="BAH3" s="82"/>
      <c r="BAI3" s="82"/>
      <c r="BAJ3" s="82"/>
      <c r="BAK3" s="82"/>
      <c r="BAL3" s="82"/>
      <c r="BAM3" s="82"/>
      <c r="BAN3" s="82"/>
      <c r="BAO3" s="82"/>
      <c r="BAP3" s="82"/>
      <c r="BAQ3" s="82"/>
      <c r="BAR3" s="82"/>
      <c r="BAS3" s="82"/>
      <c r="BAT3" s="82"/>
      <c r="BAU3" s="82"/>
      <c r="BAV3" s="82"/>
      <c r="BAW3" s="82"/>
      <c r="BAX3" s="82"/>
      <c r="BAY3" s="82"/>
      <c r="BAZ3" s="82"/>
      <c r="BBA3" s="82"/>
      <c r="BBB3" s="82"/>
      <c r="BBC3" s="82"/>
      <c r="BBD3" s="82"/>
      <c r="BBE3" s="82"/>
      <c r="BBF3" s="82"/>
      <c r="BBG3" s="82"/>
      <c r="BBH3" s="82"/>
      <c r="BBI3" s="82"/>
      <c r="BBJ3" s="82"/>
      <c r="BBK3" s="82"/>
      <c r="BBL3" s="82"/>
      <c r="BBM3" s="82"/>
      <c r="BBN3" s="82"/>
      <c r="BBO3" s="82"/>
      <c r="BBP3" s="82"/>
      <c r="BBQ3" s="82"/>
      <c r="BBR3" s="82"/>
      <c r="BBS3" s="82"/>
      <c r="BBT3" s="82"/>
      <c r="BBU3" s="82"/>
      <c r="BBV3" s="82"/>
      <c r="BBW3" s="82"/>
      <c r="BBX3" s="82"/>
      <c r="BBY3" s="82"/>
      <c r="BBZ3" s="82"/>
      <c r="BCA3" s="82"/>
      <c r="BCB3" s="82"/>
      <c r="BCC3" s="82"/>
      <c r="BCD3" s="82"/>
      <c r="BCE3" s="82"/>
      <c r="BCF3" s="82"/>
      <c r="BCG3" s="82"/>
      <c r="BCH3" s="82"/>
      <c r="BCI3" s="82"/>
      <c r="BCJ3" s="82"/>
      <c r="BCK3" s="82"/>
      <c r="BCL3" s="82"/>
      <c r="BCM3" s="82"/>
      <c r="BCN3" s="82"/>
      <c r="BCO3" s="82"/>
      <c r="BCP3" s="82"/>
      <c r="BCQ3" s="82"/>
      <c r="BCR3" s="82"/>
      <c r="BCS3" s="82"/>
      <c r="BCT3" s="82"/>
      <c r="BCU3" s="82"/>
      <c r="BCV3" s="82"/>
      <c r="BCW3" s="82"/>
      <c r="BCX3" s="82"/>
      <c r="BCY3" s="82"/>
      <c r="BCZ3" s="82"/>
      <c r="BDA3" s="82"/>
      <c r="BDB3" s="82"/>
      <c r="BDC3" s="82"/>
      <c r="BDD3" s="82"/>
      <c r="BDE3" s="82"/>
      <c r="BDF3" s="82"/>
      <c r="BDG3" s="82"/>
      <c r="BDH3" s="82"/>
      <c r="BDI3" s="82"/>
      <c r="BDJ3" s="82"/>
      <c r="BDK3" s="82"/>
      <c r="BDL3" s="82"/>
      <c r="BDM3" s="82"/>
      <c r="BDN3" s="82"/>
      <c r="BDO3" s="82"/>
      <c r="BDP3" s="82"/>
      <c r="BDQ3" s="82"/>
      <c r="BDR3" s="82"/>
      <c r="BDS3" s="82"/>
      <c r="BDT3" s="82"/>
      <c r="BDU3" s="82"/>
      <c r="BDV3" s="82"/>
      <c r="BDW3" s="82"/>
      <c r="BDX3" s="82"/>
      <c r="BDY3" s="82"/>
      <c r="BDZ3" s="82"/>
      <c r="BEA3" s="82"/>
      <c r="BEB3" s="82"/>
      <c r="BEC3" s="82"/>
      <c r="BED3" s="82"/>
      <c r="BEE3" s="82"/>
      <c r="BEF3" s="82"/>
      <c r="BEG3" s="82"/>
      <c r="BEH3" s="82"/>
      <c r="BEI3" s="82"/>
      <c r="BEJ3" s="82"/>
      <c r="BEK3" s="82"/>
      <c r="BEL3" s="82"/>
      <c r="BEM3" s="82"/>
      <c r="BEN3" s="82"/>
      <c r="BEO3" s="82"/>
      <c r="BEP3" s="82"/>
      <c r="BEQ3" s="82"/>
      <c r="BER3" s="82"/>
      <c r="BES3" s="82"/>
      <c r="BET3" s="82"/>
      <c r="BEU3" s="82"/>
      <c r="BEV3" s="82"/>
      <c r="BEW3" s="82"/>
      <c r="BEX3" s="82"/>
      <c r="BEY3" s="82"/>
      <c r="BEZ3" s="82"/>
      <c r="BFA3" s="82"/>
      <c r="BFB3" s="82"/>
      <c r="BFC3" s="82"/>
      <c r="BFD3" s="82"/>
      <c r="BFE3" s="82"/>
      <c r="BFF3" s="82"/>
      <c r="BFG3" s="82"/>
      <c r="BFH3" s="82"/>
      <c r="BFI3" s="82"/>
      <c r="BFJ3" s="82"/>
      <c r="BFK3" s="82"/>
      <c r="BFL3" s="82"/>
      <c r="BFM3" s="82"/>
      <c r="BFN3" s="82"/>
      <c r="BFO3" s="82"/>
      <c r="BFP3" s="82"/>
      <c r="BFQ3" s="82"/>
      <c r="BFR3" s="82"/>
      <c r="BFS3" s="82"/>
      <c r="BFT3" s="82"/>
      <c r="BFU3" s="82"/>
      <c r="BFV3" s="82"/>
      <c r="BFW3" s="82"/>
      <c r="BFX3" s="82"/>
      <c r="BFY3" s="82"/>
      <c r="BFZ3" s="82"/>
      <c r="BGA3" s="82"/>
      <c r="BGB3" s="82"/>
      <c r="BGC3" s="82"/>
      <c r="BGD3" s="82"/>
      <c r="BGE3" s="82"/>
      <c r="BGF3" s="82"/>
      <c r="BGG3" s="82"/>
      <c r="BGH3" s="82"/>
      <c r="BGI3" s="82"/>
      <c r="BGJ3" s="82"/>
      <c r="BGK3" s="82"/>
      <c r="BGL3" s="82"/>
      <c r="BGM3" s="82"/>
      <c r="BGN3" s="82"/>
      <c r="BGO3" s="82"/>
      <c r="BGP3" s="82"/>
      <c r="BGQ3" s="82"/>
      <c r="BGR3" s="82"/>
      <c r="BGS3" s="82"/>
      <c r="BGT3" s="82"/>
      <c r="BGU3" s="82"/>
      <c r="BGV3" s="82"/>
      <c r="BGW3" s="82"/>
      <c r="BGX3" s="82"/>
      <c r="BGY3" s="82"/>
      <c r="BGZ3" s="82"/>
      <c r="BHA3" s="82"/>
      <c r="BHB3" s="82"/>
      <c r="BHC3" s="82"/>
      <c r="BHD3" s="82"/>
      <c r="BHE3" s="82"/>
      <c r="BHF3" s="82"/>
      <c r="BHG3" s="82"/>
      <c r="BHH3" s="82"/>
      <c r="BHI3" s="82"/>
      <c r="BHJ3" s="82"/>
      <c r="BHK3" s="82"/>
      <c r="BHL3" s="82"/>
      <c r="BHM3" s="82"/>
      <c r="BHN3" s="82"/>
      <c r="BHO3" s="82"/>
      <c r="BHP3" s="82"/>
      <c r="BHQ3" s="82"/>
      <c r="BHR3" s="82"/>
      <c r="BHS3" s="82"/>
      <c r="BHT3" s="82"/>
      <c r="BHU3" s="82"/>
      <c r="BHV3" s="82"/>
      <c r="BHW3" s="82"/>
      <c r="BHX3" s="82"/>
      <c r="BHY3" s="82"/>
      <c r="BHZ3" s="82"/>
      <c r="BIA3" s="82"/>
      <c r="BIB3" s="82"/>
      <c r="BIC3" s="82"/>
      <c r="BID3" s="82"/>
      <c r="BIE3" s="82"/>
      <c r="BIF3" s="82"/>
      <c r="BIG3" s="82"/>
      <c r="BIH3" s="82"/>
      <c r="BII3" s="82"/>
      <c r="BIJ3" s="82"/>
      <c r="BIK3" s="82"/>
      <c r="BIL3" s="82"/>
      <c r="BIM3" s="82"/>
      <c r="BIN3" s="82"/>
      <c r="BIO3" s="82"/>
      <c r="BIP3" s="82"/>
      <c r="BIQ3" s="82"/>
      <c r="BIR3" s="82"/>
      <c r="BIS3" s="82"/>
      <c r="BIT3" s="82"/>
      <c r="BIU3" s="82"/>
      <c r="BIV3" s="82"/>
      <c r="BIW3" s="82"/>
      <c r="BIX3" s="82"/>
      <c r="BIY3" s="82"/>
      <c r="BIZ3" s="82"/>
      <c r="BJA3" s="82"/>
      <c r="BJB3" s="82"/>
      <c r="BJC3" s="82"/>
      <c r="BJD3" s="82"/>
      <c r="BJE3" s="82"/>
      <c r="BJF3" s="82"/>
      <c r="BJG3" s="82"/>
      <c r="BJH3" s="82"/>
      <c r="BJI3" s="82"/>
      <c r="BJJ3" s="82"/>
      <c r="BJK3" s="82"/>
      <c r="BJL3" s="82"/>
      <c r="BJM3" s="82"/>
      <c r="BJN3" s="82"/>
      <c r="BJO3" s="82"/>
      <c r="BJP3" s="82"/>
      <c r="BJQ3" s="82"/>
      <c r="BJR3" s="82"/>
      <c r="BJS3" s="82"/>
      <c r="BJT3" s="82"/>
      <c r="BJU3" s="82"/>
      <c r="BJV3" s="82"/>
      <c r="BJW3" s="82"/>
      <c r="BJX3" s="82"/>
      <c r="BJY3" s="82"/>
      <c r="BJZ3" s="82"/>
      <c r="BKA3" s="82"/>
      <c r="BKB3" s="82"/>
      <c r="BKC3" s="82"/>
      <c r="BKD3" s="82"/>
      <c r="BKE3" s="82"/>
      <c r="BKF3" s="82"/>
      <c r="BKG3" s="82"/>
      <c r="BKH3" s="82"/>
      <c r="BKI3" s="82"/>
      <c r="BKJ3" s="82"/>
      <c r="BKK3" s="82"/>
      <c r="BKL3" s="82"/>
      <c r="BKM3" s="82"/>
      <c r="BKN3" s="82"/>
      <c r="BKO3" s="82"/>
      <c r="BKP3" s="82"/>
      <c r="BKQ3" s="82"/>
      <c r="BKR3" s="82"/>
      <c r="BKS3" s="82"/>
      <c r="BKT3" s="82"/>
      <c r="BKU3" s="82"/>
      <c r="BKV3" s="82"/>
      <c r="BKW3" s="82"/>
      <c r="BKX3" s="82"/>
      <c r="BKY3" s="82"/>
      <c r="BKZ3" s="82"/>
      <c r="BLA3" s="82"/>
      <c r="BLB3" s="82"/>
      <c r="BLC3" s="82"/>
      <c r="BLD3" s="82"/>
      <c r="BLE3" s="82"/>
      <c r="BLF3" s="82"/>
      <c r="BLG3" s="82"/>
      <c r="BLH3" s="82"/>
      <c r="BLI3" s="82"/>
      <c r="BLJ3" s="82"/>
      <c r="BLK3" s="82"/>
      <c r="BLL3" s="82"/>
      <c r="BLM3" s="82"/>
      <c r="BLN3" s="82"/>
      <c r="BLO3" s="82"/>
      <c r="BLP3" s="82"/>
      <c r="BLQ3" s="82"/>
      <c r="BLR3" s="82"/>
      <c r="BLS3" s="82"/>
      <c r="BLT3" s="82"/>
      <c r="BLU3" s="82"/>
      <c r="BLV3" s="82"/>
      <c r="BLW3" s="82"/>
      <c r="BLX3" s="82"/>
      <c r="BLY3" s="82"/>
      <c r="BLZ3" s="82"/>
      <c r="BMA3" s="82"/>
      <c r="BMB3" s="82"/>
      <c r="BMC3" s="82"/>
      <c r="BMD3" s="82"/>
      <c r="BME3" s="82"/>
      <c r="BMF3" s="82"/>
      <c r="BMG3" s="82"/>
      <c r="BMH3" s="82"/>
      <c r="BMI3" s="82"/>
      <c r="BMJ3" s="82"/>
      <c r="BMK3" s="82"/>
      <c r="BML3" s="82"/>
      <c r="BMM3" s="82"/>
      <c r="BMN3" s="82"/>
      <c r="BMO3" s="82"/>
      <c r="BMP3" s="82"/>
      <c r="BMQ3" s="82"/>
      <c r="BMR3" s="82"/>
      <c r="BMS3" s="82"/>
      <c r="BMT3" s="82"/>
      <c r="BMU3" s="82"/>
      <c r="BMV3" s="82"/>
      <c r="BMW3" s="82"/>
      <c r="BMX3" s="82"/>
      <c r="BMY3" s="82"/>
      <c r="BMZ3" s="82"/>
      <c r="BNA3" s="82"/>
      <c r="BNB3" s="82"/>
      <c r="BNC3" s="82"/>
      <c r="BND3" s="82"/>
      <c r="BNE3" s="82"/>
      <c r="BNF3" s="82"/>
      <c r="BNG3" s="82"/>
      <c r="BNH3" s="82"/>
      <c r="BNI3" s="82"/>
      <c r="BNJ3" s="82"/>
      <c r="BNK3" s="82"/>
      <c r="BNL3" s="82"/>
      <c r="BNM3" s="82"/>
      <c r="BNN3" s="82"/>
      <c r="BNO3" s="82"/>
      <c r="BNP3" s="82"/>
      <c r="BNQ3" s="82"/>
      <c r="BNR3" s="82"/>
      <c r="BNS3" s="82"/>
      <c r="BNT3" s="82"/>
      <c r="BNU3" s="82"/>
      <c r="BNV3" s="82"/>
      <c r="BNW3" s="82"/>
      <c r="BNX3" s="82"/>
      <c r="BNY3" s="82"/>
      <c r="BNZ3" s="82"/>
      <c r="BOA3" s="82"/>
      <c r="BOB3" s="82"/>
      <c r="BOC3" s="82"/>
      <c r="BOD3" s="82"/>
      <c r="BOE3" s="82"/>
      <c r="BOF3" s="82"/>
      <c r="BOG3" s="82"/>
      <c r="BOH3" s="82"/>
      <c r="BOI3" s="82"/>
      <c r="BOJ3" s="82"/>
      <c r="BOK3" s="82"/>
      <c r="BOL3" s="82"/>
      <c r="BOM3" s="82"/>
      <c r="BON3" s="82"/>
      <c r="BOO3" s="82"/>
      <c r="BOP3" s="82"/>
      <c r="BOQ3" s="82"/>
      <c r="BOR3" s="82"/>
      <c r="BOS3" s="82"/>
      <c r="BOT3" s="82"/>
      <c r="BOU3" s="82"/>
      <c r="BOV3" s="82"/>
      <c r="BOW3" s="82"/>
      <c r="BOX3" s="82"/>
      <c r="BOY3" s="82"/>
      <c r="BOZ3" s="82"/>
      <c r="BPA3" s="82"/>
      <c r="BPB3" s="82"/>
      <c r="BPC3" s="82"/>
      <c r="BPD3" s="82"/>
      <c r="BPE3" s="82"/>
      <c r="BPF3" s="82"/>
      <c r="BPG3" s="82"/>
      <c r="BPH3" s="82"/>
      <c r="BPI3" s="82"/>
      <c r="BPJ3" s="82"/>
      <c r="BPK3" s="82"/>
      <c r="BPL3" s="82"/>
      <c r="BPM3" s="82"/>
      <c r="BPN3" s="82"/>
      <c r="BPO3" s="82"/>
      <c r="BPP3" s="82"/>
      <c r="BPQ3" s="82"/>
      <c r="BPR3" s="82"/>
      <c r="BPS3" s="82"/>
      <c r="BPT3" s="82"/>
      <c r="BPU3" s="82"/>
      <c r="BPV3" s="82"/>
      <c r="BPW3" s="82"/>
      <c r="BPX3" s="82"/>
      <c r="BPY3" s="82"/>
      <c r="BPZ3" s="82"/>
      <c r="BQA3" s="82"/>
      <c r="BQB3" s="82"/>
      <c r="BQC3" s="82"/>
      <c r="BQD3" s="82"/>
      <c r="BQE3" s="82"/>
      <c r="BQF3" s="82"/>
      <c r="BQG3" s="82"/>
      <c r="BQH3" s="82"/>
      <c r="BQI3" s="82"/>
      <c r="BQJ3" s="82"/>
      <c r="BQK3" s="82"/>
      <c r="BQL3" s="82"/>
      <c r="BQM3" s="82"/>
      <c r="BQN3" s="82"/>
      <c r="BQO3" s="82"/>
      <c r="BQP3" s="82"/>
      <c r="BQQ3" s="82"/>
      <c r="BQR3" s="82"/>
      <c r="BQS3" s="82"/>
      <c r="BQT3" s="82"/>
      <c r="BQU3" s="82"/>
      <c r="BQV3" s="82"/>
      <c r="BQW3" s="82"/>
      <c r="BQX3" s="82"/>
      <c r="BQY3" s="82"/>
      <c r="BQZ3" s="82"/>
      <c r="BRA3" s="82"/>
      <c r="BRB3" s="82"/>
      <c r="BRC3" s="82"/>
      <c r="BRD3" s="82"/>
      <c r="BRE3" s="82"/>
      <c r="BRF3" s="82"/>
      <c r="BRG3" s="82"/>
      <c r="BRH3" s="82"/>
      <c r="BRI3" s="82"/>
      <c r="BRJ3" s="82"/>
      <c r="BRK3" s="82"/>
      <c r="BRL3" s="82"/>
      <c r="BRM3" s="82"/>
      <c r="BRN3" s="82"/>
      <c r="BRO3" s="82"/>
      <c r="BRP3" s="82"/>
      <c r="BRQ3" s="82"/>
      <c r="BRR3" s="82"/>
      <c r="BRS3" s="82"/>
      <c r="BRT3" s="82"/>
      <c r="BRU3" s="82"/>
      <c r="BRV3" s="82"/>
      <c r="BRW3" s="82"/>
      <c r="BRX3" s="82"/>
      <c r="BRY3" s="82"/>
      <c r="BRZ3" s="82"/>
      <c r="BSA3" s="82"/>
      <c r="BSB3" s="82"/>
      <c r="BSC3" s="82"/>
      <c r="BSD3" s="82"/>
      <c r="BSE3" s="82"/>
      <c r="BSF3" s="82"/>
      <c r="BSG3" s="82"/>
      <c r="BSH3" s="82"/>
      <c r="BSI3" s="82"/>
      <c r="BSJ3" s="82"/>
      <c r="BSK3" s="82"/>
      <c r="BSL3" s="82"/>
      <c r="BSM3" s="82"/>
      <c r="BSN3" s="82"/>
      <c r="BSO3" s="82"/>
      <c r="BSP3" s="82"/>
      <c r="BSQ3" s="82"/>
      <c r="BSR3" s="82"/>
      <c r="BSS3" s="82"/>
      <c r="BST3" s="82"/>
      <c r="BSU3" s="82"/>
      <c r="BSV3" s="82"/>
      <c r="BSW3" s="82"/>
      <c r="BSX3" s="82"/>
      <c r="BSY3" s="82"/>
      <c r="BSZ3" s="82"/>
      <c r="BTA3" s="82"/>
      <c r="BTB3" s="82"/>
      <c r="BTC3" s="82"/>
      <c r="BTD3" s="82"/>
      <c r="BTE3" s="82"/>
      <c r="BTF3" s="82"/>
      <c r="BTG3" s="82"/>
      <c r="BTH3" s="82"/>
      <c r="BTI3" s="82"/>
      <c r="BTJ3" s="82"/>
      <c r="BTK3" s="82"/>
      <c r="BTL3" s="82"/>
      <c r="BTM3" s="82"/>
      <c r="BTN3" s="82"/>
      <c r="BTO3" s="82"/>
      <c r="BTP3" s="82"/>
      <c r="BTQ3" s="82"/>
      <c r="BTR3" s="82"/>
      <c r="BTS3" s="82"/>
      <c r="BTT3" s="82"/>
      <c r="BTU3" s="82"/>
      <c r="BTV3" s="82"/>
      <c r="BTW3" s="82"/>
      <c r="BTX3" s="82"/>
      <c r="BTY3" s="82"/>
      <c r="BTZ3" s="82"/>
      <c r="BUA3" s="82"/>
      <c r="BUB3" s="82"/>
      <c r="BUC3" s="82"/>
      <c r="BUD3" s="82"/>
      <c r="BUE3" s="82"/>
      <c r="BUF3" s="82"/>
      <c r="BUG3" s="82"/>
      <c r="BUH3" s="82"/>
      <c r="BUI3" s="82"/>
      <c r="BUJ3" s="82"/>
      <c r="BUK3" s="82"/>
      <c r="BUL3" s="82"/>
      <c r="BUM3" s="82"/>
      <c r="BUN3" s="82"/>
      <c r="BUO3" s="82"/>
      <c r="BUP3" s="82"/>
      <c r="BUQ3" s="82"/>
      <c r="BUR3" s="82"/>
      <c r="BUS3" s="82"/>
      <c r="BUT3" s="82"/>
      <c r="BUU3" s="82"/>
      <c r="BUV3" s="82"/>
      <c r="BUW3" s="82"/>
      <c r="BUX3" s="82"/>
      <c r="BUY3" s="82"/>
      <c r="BUZ3" s="82"/>
      <c r="BVA3" s="82"/>
      <c r="BVB3" s="82"/>
      <c r="BVC3" s="82"/>
      <c r="BVD3" s="82"/>
      <c r="BVE3" s="82"/>
      <c r="BVF3" s="82"/>
      <c r="BVG3" s="82"/>
      <c r="BVH3" s="82"/>
      <c r="BVI3" s="82"/>
      <c r="BVJ3" s="82"/>
      <c r="BVK3" s="82"/>
      <c r="BVL3" s="82"/>
      <c r="BVM3" s="82"/>
      <c r="BVN3" s="82"/>
      <c r="BVO3" s="82"/>
      <c r="BVP3" s="82"/>
      <c r="BVQ3" s="82"/>
      <c r="BVR3" s="82"/>
      <c r="BVS3" s="82"/>
      <c r="BVT3" s="82"/>
      <c r="BVU3" s="82"/>
      <c r="BVV3" s="82"/>
      <c r="BVW3" s="82"/>
      <c r="BVX3" s="82"/>
      <c r="BVY3" s="82"/>
      <c r="BVZ3" s="82"/>
      <c r="BWA3" s="82"/>
      <c r="BWB3" s="82"/>
      <c r="BWC3" s="82"/>
      <c r="BWD3" s="82"/>
      <c r="BWE3" s="82"/>
      <c r="BWF3" s="82"/>
      <c r="BWG3" s="82"/>
      <c r="BWH3" s="82"/>
      <c r="BWI3" s="82"/>
      <c r="BWJ3" s="82"/>
      <c r="BWK3" s="82"/>
      <c r="BWL3" s="82"/>
      <c r="BWM3" s="82"/>
      <c r="BWN3" s="82"/>
      <c r="BWO3" s="82"/>
      <c r="BWP3" s="82"/>
      <c r="BWQ3" s="82"/>
      <c r="BWR3" s="82"/>
      <c r="BWS3" s="82"/>
      <c r="BWT3" s="82"/>
      <c r="BWU3" s="82"/>
      <c r="BWV3" s="82"/>
      <c r="BWW3" s="82"/>
      <c r="BWX3" s="82"/>
      <c r="BWY3" s="82"/>
      <c r="BWZ3" s="82"/>
      <c r="BXA3" s="82"/>
      <c r="BXB3" s="82"/>
      <c r="BXC3" s="82"/>
      <c r="BXD3" s="82"/>
      <c r="BXE3" s="82"/>
      <c r="BXF3" s="82"/>
      <c r="BXG3" s="82"/>
      <c r="BXH3" s="82"/>
      <c r="BXI3" s="82"/>
      <c r="BXJ3" s="82"/>
      <c r="BXK3" s="82"/>
      <c r="BXL3" s="82"/>
      <c r="BXM3" s="82"/>
      <c r="BXN3" s="82"/>
      <c r="BXO3" s="82"/>
      <c r="BXP3" s="82"/>
      <c r="BXQ3" s="82"/>
      <c r="BXR3" s="82"/>
      <c r="BXS3" s="82"/>
      <c r="BXT3" s="82"/>
      <c r="BXU3" s="82"/>
      <c r="BXV3" s="82"/>
      <c r="BXW3" s="82"/>
      <c r="BXX3" s="82"/>
      <c r="BXY3" s="82"/>
      <c r="BXZ3" s="82"/>
      <c r="BYA3" s="82"/>
      <c r="BYB3" s="82"/>
      <c r="BYC3" s="82"/>
      <c r="BYD3" s="82"/>
      <c r="BYE3" s="82"/>
      <c r="BYF3" s="82"/>
      <c r="BYG3" s="82"/>
      <c r="BYH3" s="82"/>
      <c r="BYI3" s="82"/>
      <c r="BYJ3" s="82"/>
      <c r="BYK3" s="82"/>
      <c r="BYL3" s="82"/>
      <c r="BYM3" s="82"/>
      <c r="BYN3" s="82"/>
      <c r="BYO3" s="82"/>
      <c r="BYP3" s="82"/>
      <c r="BYQ3" s="82"/>
      <c r="BYR3" s="82"/>
      <c r="BYS3" s="82"/>
      <c r="BYT3" s="82"/>
      <c r="BYU3" s="82"/>
      <c r="BYV3" s="82"/>
      <c r="BYW3" s="82"/>
      <c r="BYX3" s="82"/>
      <c r="BYY3" s="82"/>
      <c r="BYZ3" s="82"/>
      <c r="BZA3" s="82"/>
      <c r="BZB3" s="82"/>
      <c r="BZC3" s="82"/>
      <c r="BZD3" s="82"/>
      <c r="BZE3" s="82"/>
      <c r="BZF3" s="82"/>
      <c r="BZG3" s="82"/>
      <c r="BZH3" s="82"/>
      <c r="BZI3" s="82"/>
      <c r="BZJ3" s="82"/>
      <c r="BZK3" s="82"/>
      <c r="BZL3" s="82"/>
      <c r="BZM3" s="82"/>
      <c r="BZN3" s="82"/>
      <c r="BZO3" s="82"/>
      <c r="BZP3" s="82"/>
      <c r="BZQ3" s="82"/>
      <c r="BZR3" s="82"/>
      <c r="BZS3" s="82"/>
      <c r="BZT3" s="82"/>
      <c r="BZU3" s="82"/>
      <c r="BZV3" s="82"/>
      <c r="BZW3" s="82"/>
      <c r="BZX3" s="82"/>
      <c r="BZY3" s="82"/>
      <c r="BZZ3" s="82"/>
      <c r="CAA3" s="82"/>
      <c r="CAB3" s="82"/>
      <c r="CAC3" s="82"/>
      <c r="CAD3" s="82"/>
      <c r="CAE3" s="82"/>
      <c r="CAF3" s="82"/>
      <c r="CAG3" s="82"/>
      <c r="CAH3" s="82"/>
      <c r="CAI3" s="82"/>
      <c r="CAJ3" s="82"/>
      <c r="CAK3" s="82"/>
      <c r="CAL3" s="82"/>
      <c r="CAM3" s="82"/>
      <c r="CAN3" s="82"/>
      <c r="CAO3" s="82"/>
      <c r="CAP3" s="82"/>
      <c r="CAQ3" s="82"/>
      <c r="CAR3" s="82"/>
      <c r="CAS3" s="82"/>
      <c r="CAT3" s="82"/>
      <c r="CAU3" s="82"/>
      <c r="CAV3" s="82"/>
      <c r="CAW3" s="82"/>
      <c r="CAX3" s="82"/>
      <c r="CAY3" s="82"/>
      <c r="CAZ3" s="82"/>
      <c r="CBA3" s="82"/>
      <c r="CBB3" s="82"/>
      <c r="CBC3" s="82"/>
      <c r="CBD3" s="82"/>
      <c r="CBE3" s="82"/>
      <c r="CBF3" s="82"/>
      <c r="CBG3" s="82"/>
      <c r="CBH3" s="82"/>
      <c r="CBI3" s="82"/>
      <c r="CBJ3" s="82"/>
      <c r="CBK3" s="82"/>
      <c r="CBL3" s="82"/>
      <c r="CBM3" s="82"/>
      <c r="CBN3" s="82"/>
      <c r="CBO3" s="82"/>
      <c r="CBP3" s="82"/>
      <c r="CBQ3" s="82"/>
      <c r="CBR3" s="82"/>
      <c r="CBS3" s="82"/>
      <c r="CBT3" s="82"/>
      <c r="CBU3" s="82"/>
      <c r="CBV3" s="82"/>
      <c r="CBW3" s="82"/>
      <c r="CBX3" s="82"/>
      <c r="CBY3" s="82"/>
      <c r="CBZ3" s="82"/>
      <c r="CCA3" s="82"/>
      <c r="CCB3" s="82"/>
      <c r="CCC3" s="82"/>
      <c r="CCD3" s="82"/>
      <c r="CCE3" s="82"/>
      <c r="CCF3" s="82"/>
      <c r="CCG3" s="82"/>
      <c r="CCH3" s="82"/>
      <c r="CCI3" s="82"/>
      <c r="CCJ3" s="82"/>
      <c r="CCK3" s="82"/>
      <c r="CCL3" s="82"/>
      <c r="CCM3" s="82"/>
      <c r="CCN3" s="82"/>
      <c r="CCO3" s="82"/>
      <c r="CCP3" s="82"/>
      <c r="CCQ3" s="82"/>
      <c r="CCR3" s="82"/>
      <c r="CCS3" s="82"/>
      <c r="CCT3" s="82"/>
      <c r="CCU3" s="82"/>
      <c r="CCV3" s="82"/>
      <c r="CCW3" s="82"/>
      <c r="CCX3" s="82"/>
      <c r="CCY3" s="82"/>
      <c r="CCZ3" s="82"/>
      <c r="CDA3" s="82"/>
      <c r="CDB3" s="82"/>
      <c r="CDC3" s="82"/>
      <c r="CDD3" s="82"/>
      <c r="CDE3" s="82"/>
      <c r="CDF3" s="82"/>
      <c r="CDG3" s="82"/>
      <c r="CDH3" s="82"/>
      <c r="CDI3" s="82"/>
      <c r="CDJ3" s="82"/>
      <c r="CDK3" s="82"/>
      <c r="CDL3" s="82"/>
      <c r="CDM3" s="82"/>
      <c r="CDN3" s="82"/>
      <c r="CDO3" s="82"/>
      <c r="CDP3" s="82"/>
      <c r="CDQ3" s="82"/>
      <c r="CDR3" s="82"/>
      <c r="CDS3" s="82"/>
      <c r="CDT3" s="82"/>
      <c r="CDU3" s="82"/>
      <c r="CDV3" s="82"/>
      <c r="CDW3" s="82"/>
      <c r="CDX3" s="82"/>
      <c r="CDY3" s="82"/>
      <c r="CDZ3" s="82"/>
      <c r="CEA3" s="82"/>
      <c r="CEB3" s="82"/>
      <c r="CEC3" s="82"/>
      <c r="CED3" s="82"/>
      <c r="CEE3" s="82"/>
      <c r="CEF3" s="82"/>
      <c r="CEG3" s="82"/>
      <c r="CEH3" s="82"/>
      <c r="CEI3" s="82"/>
      <c r="CEJ3" s="82"/>
      <c r="CEK3" s="82"/>
      <c r="CEL3" s="82"/>
      <c r="CEM3" s="82"/>
      <c r="CEN3" s="82"/>
      <c r="CEO3" s="82"/>
      <c r="CEP3" s="82"/>
      <c r="CEQ3" s="82"/>
      <c r="CER3" s="82"/>
      <c r="CES3" s="82"/>
      <c r="CET3" s="82"/>
      <c r="CEU3" s="82"/>
      <c r="CEV3" s="82"/>
      <c r="CEW3" s="82"/>
      <c r="CEX3" s="82"/>
      <c r="CEY3" s="82"/>
      <c r="CEZ3" s="82"/>
      <c r="CFA3" s="82"/>
      <c r="CFB3" s="82"/>
      <c r="CFC3" s="82"/>
      <c r="CFD3" s="82"/>
      <c r="CFE3" s="82"/>
      <c r="CFF3" s="82"/>
      <c r="CFG3" s="82"/>
      <c r="CFH3" s="82"/>
      <c r="CFI3" s="82"/>
      <c r="CFJ3" s="82"/>
      <c r="CFK3" s="82"/>
      <c r="CFL3" s="82"/>
      <c r="CFM3" s="82"/>
      <c r="CFN3" s="82"/>
      <c r="CFO3" s="82"/>
      <c r="CFP3" s="82"/>
      <c r="CFQ3" s="82"/>
      <c r="CFR3" s="82"/>
      <c r="CFS3" s="82"/>
      <c r="CFT3" s="82"/>
      <c r="CFU3" s="82"/>
      <c r="CFV3" s="82"/>
      <c r="CFW3" s="82"/>
      <c r="CFX3" s="82"/>
      <c r="CFY3" s="82"/>
      <c r="CFZ3" s="82"/>
      <c r="CGA3" s="82"/>
      <c r="CGB3" s="82"/>
      <c r="CGC3" s="82"/>
      <c r="CGD3" s="82"/>
      <c r="CGE3" s="82"/>
      <c r="CGF3" s="82"/>
      <c r="CGG3" s="82"/>
      <c r="CGH3" s="82"/>
      <c r="CGI3" s="82"/>
      <c r="CGJ3" s="82"/>
      <c r="CGK3" s="82"/>
      <c r="CGL3" s="82"/>
      <c r="CGM3" s="82"/>
      <c r="CGN3" s="82"/>
      <c r="CGO3" s="82"/>
      <c r="CGP3" s="82"/>
      <c r="CGQ3" s="82"/>
      <c r="CGR3" s="82"/>
      <c r="CGS3" s="82"/>
      <c r="CGT3" s="82"/>
      <c r="CGU3" s="82"/>
      <c r="CGV3" s="82"/>
      <c r="CGW3" s="82"/>
      <c r="CGX3" s="82"/>
      <c r="CGY3" s="82"/>
      <c r="CGZ3" s="82"/>
      <c r="CHA3" s="82"/>
      <c r="CHB3" s="82"/>
      <c r="CHC3" s="82"/>
      <c r="CHD3" s="82"/>
      <c r="CHE3" s="82"/>
      <c r="CHF3" s="82"/>
      <c r="CHG3" s="82"/>
      <c r="CHH3" s="82"/>
      <c r="CHI3" s="82"/>
      <c r="CHJ3" s="82"/>
      <c r="CHK3" s="82"/>
      <c r="CHL3" s="82"/>
      <c r="CHM3" s="82"/>
      <c r="CHN3" s="82"/>
      <c r="CHO3" s="82"/>
      <c r="CHP3" s="82"/>
      <c r="CHQ3" s="82"/>
      <c r="CHR3" s="82"/>
      <c r="CHS3" s="82"/>
      <c r="CHT3" s="82"/>
      <c r="CHU3" s="82"/>
      <c r="CHV3" s="82"/>
      <c r="CHW3" s="82"/>
      <c r="CHX3" s="82"/>
      <c r="CHY3" s="82"/>
      <c r="CHZ3" s="82"/>
      <c r="CIA3" s="82"/>
      <c r="CIB3" s="82"/>
      <c r="CIC3" s="82"/>
      <c r="CID3" s="82"/>
      <c r="CIE3" s="82"/>
      <c r="CIF3" s="82"/>
      <c r="CIG3" s="82"/>
      <c r="CIH3" s="82"/>
      <c r="CII3" s="82"/>
      <c r="CIJ3" s="82"/>
      <c r="CIK3" s="82"/>
      <c r="CIL3" s="82"/>
      <c r="CIM3" s="82"/>
      <c r="CIN3" s="82"/>
      <c r="CIO3" s="82"/>
      <c r="CIP3" s="82"/>
      <c r="CIQ3" s="82"/>
      <c r="CIR3" s="82"/>
      <c r="CIS3" s="82"/>
      <c r="CIT3" s="82"/>
      <c r="CIU3" s="82"/>
      <c r="CIV3" s="82"/>
      <c r="CIW3" s="82"/>
      <c r="CIX3" s="82"/>
      <c r="CIY3" s="82"/>
      <c r="CIZ3" s="82"/>
      <c r="CJA3" s="82"/>
      <c r="CJB3" s="82"/>
      <c r="CJC3" s="82"/>
      <c r="CJD3" s="82"/>
      <c r="CJE3" s="82"/>
      <c r="CJF3" s="82"/>
      <c r="CJG3" s="82"/>
      <c r="CJH3" s="82"/>
      <c r="CJI3" s="82"/>
      <c r="CJJ3" s="82"/>
      <c r="CJK3" s="82"/>
      <c r="CJL3" s="82"/>
      <c r="CJM3" s="82"/>
      <c r="CJN3" s="82"/>
      <c r="CJO3" s="82"/>
      <c r="CJP3" s="82"/>
      <c r="CJQ3" s="82"/>
      <c r="CJR3" s="82"/>
      <c r="CJS3" s="82"/>
      <c r="CJT3" s="82"/>
      <c r="CJU3" s="82"/>
      <c r="CJV3" s="82"/>
      <c r="CJW3" s="82"/>
      <c r="CJX3" s="82"/>
      <c r="CJY3" s="82"/>
      <c r="CJZ3" s="82"/>
      <c r="CKA3" s="82"/>
      <c r="CKB3" s="82"/>
      <c r="CKC3" s="82"/>
      <c r="CKD3" s="82"/>
      <c r="CKE3" s="82"/>
      <c r="CKF3" s="82"/>
      <c r="CKG3" s="82"/>
      <c r="CKH3" s="82"/>
      <c r="CKI3" s="82"/>
      <c r="CKJ3" s="82"/>
      <c r="CKK3" s="82"/>
      <c r="CKL3" s="82"/>
      <c r="CKM3" s="82"/>
      <c r="CKN3" s="82"/>
      <c r="CKO3" s="82"/>
      <c r="CKP3" s="82"/>
      <c r="CKQ3" s="82"/>
      <c r="CKR3" s="82"/>
      <c r="CKS3" s="82"/>
      <c r="CKT3" s="82"/>
      <c r="CKU3" s="82"/>
      <c r="CKV3" s="82"/>
      <c r="CKW3" s="82"/>
      <c r="CKX3" s="82"/>
      <c r="CKY3" s="82"/>
      <c r="CKZ3" s="82"/>
      <c r="CLA3" s="82"/>
      <c r="CLB3" s="82"/>
      <c r="CLC3" s="82"/>
      <c r="CLD3" s="82"/>
      <c r="CLE3" s="82"/>
      <c r="CLF3" s="82"/>
      <c r="CLG3" s="82"/>
      <c r="CLH3" s="82"/>
      <c r="CLI3" s="82"/>
      <c r="CLJ3" s="82"/>
      <c r="CLK3" s="82"/>
      <c r="CLL3" s="82"/>
      <c r="CLM3" s="82"/>
      <c r="CLN3" s="82"/>
      <c r="CLO3" s="82"/>
      <c r="CLP3" s="82"/>
      <c r="CLQ3" s="82"/>
      <c r="CLR3" s="82"/>
      <c r="CLS3" s="82"/>
      <c r="CLT3" s="82"/>
      <c r="CLU3" s="82"/>
      <c r="CLV3" s="82"/>
      <c r="CLW3" s="82"/>
      <c r="CLX3" s="82"/>
      <c r="CLY3" s="82"/>
      <c r="CLZ3" s="82"/>
      <c r="CMA3" s="82"/>
      <c r="CMB3" s="82"/>
      <c r="CMC3" s="82"/>
      <c r="CMD3" s="82"/>
      <c r="CME3" s="82"/>
      <c r="CMF3" s="82"/>
      <c r="CMG3" s="82"/>
      <c r="CMH3" s="82"/>
      <c r="CMI3" s="82"/>
      <c r="CMJ3" s="82"/>
      <c r="CMK3" s="82"/>
      <c r="CML3" s="82"/>
      <c r="CMM3" s="82"/>
      <c r="CMN3" s="82"/>
      <c r="CMO3" s="82"/>
      <c r="CMP3" s="82"/>
      <c r="CMQ3" s="82"/>
      <c r="CMR3" s="82"/>
      <c r="CMS3" s="82"/>
      <c r="CMT3" s="82"/>
      <c r="CMU3" s="82"/>
      <c r="CMV3" s="82"/>
      <c r="CMW3" s="82"/>
      <c r="CMX3" s="82"/>
      <c r="CMY3" s="82"/>
      <c r="CMZ3" s="82"/>
      <c r="CNA3" s="82"/>
      <c r="CNB3" s="82"/>
      <c r="CNC3" s="82"/>
      <c r="CND3" s="82"/>
      <c r="CNE3" s="82"/>
      <c r="CNF3" s="82"/>
      <c r="CNG3" s="82"/>
      <c r="CNH3" s="82"/>
      <c r="CNI3" s="82"/>
      <c r="CNJ3" s="82"/>
      <c r="CNK3" s="82"/>
      <c r="CNL3" s="82"/>
      <c r="CNM3" s="82"/>
      <c r="CNN3" s="82"/>
      <c r="CNO3" s="82"/>
      <c r="CNP3" s="82"/>
      <c r="CNQ3" s="82"/>
      <c r="CNR3" s="82"/>
      <c r="CNS3" s="82"/>
      <c r="CNT3" s="82"/>
      <c r="CNU3" s="82"/>
      <c r="CNV3" s="82"/>
      <c r="CNW3" s="82"/>
      <c r="CNX3" s="82"/>
      <c r="CNY3" s="82"/>
      <c r="CNZ3" s="82"/>
      <c r="COA3" s="82"/>
      <c r="COB3" s="82"/>
      <c r="COC3" s="82"/>
      <c r="COD3" s="82"/>
      <c r="COE3" s="82"/>
      <c r="COF3" s="82"/>
      <c r="COG3" s="82"/>
      <c r="COH3" s="82"/>
      <c r="COI3" s="82"/>
      <c r="COJ3" s="82"/>
      <c r="COK3" s="82"/>
      <c r="COL3" s="82"/>
      <c r="COM3" s="82"/>
      <c r="CON3" s="82"/>
      <c r="COO3" s="82"/>
      <c r="COP3" s="82"/>
      <c r="COQ3" s="82"/>
      <c r="COR3" s="82"/>
      <c r="COS3" s="82"/>
      <c r="COT3" s="82"/>
      <c r="COU3" s="82"/>
      <c r="COV3" s="82"/>
      <c r="COW3" s="82"/>
      <c r="COX3" s="82"/>
      <c r="COY3" s="82"/>
      <c r="COZ3" s="82"/>
      <c r="CPA3" s="82"/>
      <c r="CPB3" s="82"/>
      <c r="CPC3" s="82"/>
      <c r="CPD3" s="82"/>
      <c r="CPE3" s="82"/>
      <c r="CPF3" s="82"/>
      <c r="CPG3" s="82"/>
      <c r="CPH3" s="82"/>
      <c r="CPI3" s="82"/>
      <c r="CPJ3" s="82"/>
      <c r="CPK3" s="82"/>
      <c r="CPL3" s="82"/>
      <c r="CPM3" s="82"/>
      <c r="CPN3" s="82"/>
      <c r="CPO3" s="82"/>
      <c r="CPP3" s="82"/>
      <c r="CPQ3" s="82"/>
      <c r="CPR3" s="82"/>
      <c r="CPS3" s="82"/>
      <c r="CPT3" s="82"/>
      <c r="CPU3" s="82"/>
      <c r="CPV3" s="82"/>
      <c r="CPW3" s="82"/>
      <c r="CPX3" s="82"/>
      <c r="CPY3" s="82"/>
      <c r="CPZ3" s="82"/>
      <c r="CQA3" s="82"/>
      <c r="CQB3" s="82"/>
      <c r="CQC3" s="82"/>
      <c r="CQD3" s="82"/>
      <c r="CQE3" s="82"/>
      <c r="CQF3" s="82"/>
      <c r="CQG3" s="82"/>
      <c r="CQH3" s="82"/>
      <c r="CQI3" s="82"/>
      <c r="CQJ3" s="82"/>
      <c r="CQK3" s="82"/>
      <c r="CQL3" s="82"/>
      <c r="CQM3" s="82"/>
      <c r="CQN3" s="82"/>
      <c r="CQO3" s="82"/>
      <c r="CQP3" s="82"/>
      <c r="CQQ3" s="82"/>
      <c r="CQR3" s="82"/>
      <c r="CQS3" s="82"/>
      <c r="CQT3" s="82"/>
      <c r="CQU3" s="82"/>
      <c r="CQV3" s="82"/>
      <c r="CQW3" s="82"/>
      <c r="CQX3" s="82"/>
      <c r="CQY3" s="82"/>
      <c r="CQZ3" s="82"/>
      <c r="CRA3" s="82"/>
      <c r="CRB3" s="82"/>
      <c r="CRC3" s="82"/>
      <c r="CRD3" s="82"/>
      <c r="CRE3" s="82"/>
      <c r="CRF3" s="82"/>
      <c r="CRG3" s="82"/>
      <c r="CRH3" s="82"/>
      <c r="CRI3" s="82"/>
      <c r="CRJ3" s="82"/>
      <c r="CRK3" s="82"/>
      <c r="CRL3" s="82"/>
      <c r="CRM3" s="82"/>
      <c r="CRN3" s="82"/>
      <c r="CRO3" s="82"/>
      <c r="CRP3" s="82"/>
      <c r="CRQ3" s="82"/>
      <c r="CRR3" s="82"/>
      <c r="CRS3" s="82"/>
      <c r="CRT3" s="82"/>
      <c r="CRU3" s="82"/>
      <c r="CRV3" s="82"/>
      <c r="CRW3" s="82"/>
      <c r="CRX3" s="82"/>
      <c r="CRY3" s="82"/>
      <c r="CRZ3" s="82"/>
      <c r="CSA3" s="82"/>
      <c r="CSB3" s="82"/>
      <c r="CSC3" s="82"/>
      <c r="CSD3" s="82"/>
      <c r="CSE3" s="82"/>
      <c r="CSF3" s="82"/>
      <c r="CSG3" s="82"/>
      <c r="CSH3" s="82"/>
      <c r="CSI3" s="82"/>
      <c r="CSJ3" s="82"/>
      <c r="CSK3" s="82"/>
      <c r="CSL3" s="82"/>
      <c r="CSM3" s="82"/>
      <c r="CSN3" s="82"/>
      <c r="CSO3" s="82"/>
      <c r="CSP3" s="82"/>
      <c r="CSQ3" s="82"/>
      <c r="CSR3" s="82"/>
      <c r="CSS3" s="82"/>
      <c r="CST3" s="82"/>
      <c r="CSU3" s="82"/>
      <c r="CSV3" s="82"/>
      <c r="CSW3" s="82"/>
      <c r="CSX3" s="82"/>
      <c r="CSY3" s="82"/>
      <c r="CSZ3" s="82"/>
      <c r="CTA3" s="82"/>
      <c r="CTB3" s="82"/>
      <c r="CTC3" s="82"/>
      <c r="CTD3" s="82"/>
      <c r="CTE3" s="82"/>
      <c r="CTF3" s="82"/>
      <c r="CTG3" s="82"/>
      <c r="CTH3" s="82"/>
      <c r="CTI3" s="82"/>
      <c r="CTJ3" s="82"/>
      <c r="CTK3" s="82"/>
      <c r="CTL3" s="82"/>
      <c r="CTM3" s="82"/>
      <c r="CTN3" s="82"/>
      <c r="CTO3" s="82"/>
      <c r="CTP3" s="82"/>
      <c r="CTQ3" s="82"/>
      <c r="CTR3" s="82"/>
      <c r="CTS3" s="82"/>
      <c r="CTT3" s="82"/>
      <c r="CTU3" s="82"/>
      <c r="CTV3" s="82"/>
      <c r="CTW3" s="82"/>
      <c r="CTX3" s="82"/>
      <c r="CTY3" s="82"/>
      <c r="CTZ3" s="82"/>
      <c r="CUA3" s="82"/>
      <c r="CUB3" s="82"/>
      <c r="CUC3" s="82"/>
      <c r="CUD3" s="82"/>
      <c r="CUE3" s="82"/>
      <c r="CUF3" s="82"/>
      <c r="CUG3" s="82"/>
      <c r="CUH3" s="82"/>
      <c r="CUI3" s="82"/>
      <c r="CUJ3" s="82"/>
      <c r="CUK3" s="82"/>
      <c r="CUL3" s="82"/>
      <c r="CUM3" s="82"/>
      <c r="CUN3" s="82"/>
      <c r="CUO3" s="82"/>
      <c r="CUP3" s="82"/>
      <c r="CUQ3" s="82"/>
      <c r="CUR3" s="82"/>
      <c r="CUS3" s="82"/>
      <c r="CUT3" s="82"/>
      <c r="CUU3" s="82"/>
      <c r="CUV3" s="82"/>
      <c r="CUW3" s="82"/>
      <c r="CUX3" s="82"/>
      <c r="CUY3" s="82"/>
      <c r="CUZ3" s="82"/>
      <c r="CVA3" s="82"/>
      <c r="CVB3" s="82"/>
      <c r="CVC3" s="82"/>
      <c r="CVD3" s="82"/>
      <c r="CVE3" s="82"/>
      <c r="CVF3" s="82"/>
      <c r="CVG3" s="82"/>
      <c r="CVH3" s="82"/>
      <c r="CVI3" s="82"/>
      <c r="CVJ3" s="82"/>
      <c r="CVK3" s="82"/>
      <c r="CVL3" s="82"/>
      <c r="CVM3" s="82"/>
      <c r="CVN3" s="82"/>
      <c r="CVO3" s="82"/>
      <c r="CVP3" s="82"/>
      <c r="CVQ3" s="82"/>
      <c r="CVR3" s="82"/>
      <c r="CVS3" s="82"/>
      <c r="CVT3" s="82"/>
      <c r="CVU3" s="82"/>
      <c r="CVV3" s="82"/>
      <c r="CVW3" s="82"/>
      <c r="CVX3" s="82"/>
      <c r="CVY3" s="82"/>
      <c r="CVZ3" s="82"/>
      <c r="CWA3" s="82"/>
      <c r="CWB3" s="82"/>
      <c r="CWC3" s="82"/>
      <c r="CWD3" s="82"/>
      <c r="CWE3" s="82"/>
      <c r="CWF3" s="82"/>
      <c r="CWG3" s="82"/>
      <c r="CWH3" s="82"/>
      <c r="CWI3" s="82"/>
      <c r="CWJ3" s="82"/>
      <c r="CWK3" s="82"/>
      <c r="CWL3" s="82"/>
      <c r="CWM3" s="82"/>
      <c r="CWN3" s="82"/>
      <c r="CWO3" s="82"/>
      <c r="CWP3" s="82"/>
      <c r="CWQ3" s="82"/>
      <c r="CWR3" s="82"/>
      <c r="CWS3" s="82"/>
      <c r="CWT3" s="82"/>
      <c r="CWU3" s="82"/>
      <c r="CWV3" s="82"/>
      <c r="CWW3" s="82"/>
      <c r="CWX3" s="82"/>
      <c r="CWY3" s="82"/>
      <c r="CWZ3" s="82"/>
      <c r="CXA3" s="82"/>
      <c r="CXB3" s="82"/>
      <c r="CXC3" s="82"/>
      <c r="CXD3" s="82"/>
      <c r="CXE3" s="82"/>
      <c r="CXF3" s="82"/>
      <c r="CXG3" s="82"/>
      <c r="CXH3" s="82"/>
      <c r="CXI3" s="82"/>
      <c r="CXJ3" s="82"/>
      <c r="CXK3" s="82"/>
      <c r="CXL3" s="82"/>
      <c r="CXM3" s="82"/>
      <c r="CXN3" s="82"/>
      <c r="CXO3" s="82"/>
      <c r="CXP3" s="82"/>
      <c r="CXQ3" s="82"/>
      <c r="CXR3" s="82"/>
      <c r="CXS3" s="82"/>
      <c r="CXT3" s="82"/>
      <c r="CXU3" s="82"/>
      <c r="CXV3" s="82"/>
      <c r="CXW3" s="82"/>
      <c r="CXX3" s="82"/>
      <c r="CXY3" s="82"/>
      <c r="CXZ3" s="82"/>
      <c r="CYA3" s="82"/>
      <c r="CYB3" s="82"/>
      <c r="CYC3" s="82"/>
      <c r="CYD3" s="82"/>
      <c r="CYE3" s="82"/>
      <c r="CYF3" s="82"/>
      <c r="CYG3" s="82"/>
      <c r="CYH3" s="82"/>
      <c r="CYI3" s="82"/>
      <c r="CYJ3" s="82"/>
      <c r="CYK3" s="82"/>
      <c r="CYL3" s="82"/>
      <c r="CYM3" s="82"/>
      <c r="CYN3" s="82"/>
      <c r="CYO3" s="82"/>
      <c r="CYP3" s="82"/>
      <c r="CYQ3" s="82"/>
      <c r="CYR3" s="82"/>
      <c r="CYS3" s="82"/>
      <c r="CYT3" s="82"/>
      <c r="CYU3" s="82"/>
      <c r="CYV3" s="82"/>
      <c r="CYW3" s="82"/>
      <c r="CYX3" s="82"/>
      <c r="CYY3" s="82"/>
      <c r="CYZ3" s="82"/>
      <c r="CZA3" s="82"/>
      <c r="CZB3" s="82"/>
      <c r="CZC3" s="82"/>
      <c r="CZD3" s="82"/>
      <c r="CZE3" s="82"/>
      <c r="CZF3" s="82"/>
      <c r="CZG3" s="82"/>
      <c r="CZH3" s="82"/>
      <c r="CZI3" s="82"/>
      <c r="CZJ3" s="82"/>
      <c r="CZK3" s="82"/>
      <c r="CZL3" s="82"/>
      <c r="CZM3" s="82"/>
      <c r="CZN3" s="82"/>
      <c r="CZO3" s="82"/>
      <c r="CZP3" s="82"/>
      <c r="CZQ3" s="82"/>
      <c r="CZR3" s="82"/>
      <c r="CZS3" s="82"/>
      <c r="CZT3" s="82"/>
      <c r="CZU3" s="82"/>
      <c r="CZV3" s="82"/>
      <c r="CZW3" s="82"/>
      <c r="CZX3" s="82"/>
      <c r="CZY3" s="82"/>
      <c r="CZZ3" s="82"/>
      <c r="DAA3" s="82"/>
      <c r="DAB3" s="82"/>
      <c r="DAC3" s="82"/>
      <c r="DAD3" s="82"/>
      <c r="DAE3" s="82"/>
      <c r="DAF3" s="82"/>
      <c r="DAG3" s="82"/>
      <c r="DAH3" s="82"/>
      <c r="DAI3" s="82"/>
      <c r="DAJ3" s="82"/>
      <c r="DAK3" s="82"/>
      <c r="DAL3" s="82"/>
      <c r="DAM3" s="82"/>
      <c r="DAN3" s="82"/>
      <c r="DAO3" s="82"/>
      <c r="DAP3" s="82"/>
      <c r="DAQ3" s="82"/>
      <c r="DAR3" s="82"/>
      <c r="DAS3" s="82"/>
      <c r="DAT3" s="82"/>
      <c r="DAU3" s="82"/>
      <c r="DAV3" s="82"/>
      <c r="DAW3" s="82"/>
      <c r="DAX3" s="82"/>
      <c r="DAY3" s="82"/>
      <c r="DAZ3" s="82"/>
      <c r="DBA3" s="82"/>
      <c r="DBB3" s="82"/>
      <c r="DBC3" s="82"/>
      <c r="DBD3" s="82"/>
      <c r="DBE3" s="82"/>
      <c r="DBF3" s="82"/>
      <c r="DBG3" s="82"/>
      <c r="DBH3" s="82"/>
      <c r="DBI3" s="82"/>
      <c r="DBJ3" s="82"/>
      <c r="DBK3" s="82"/>
      <c r="DBL3" s="82"/>
      <c r="DBM3" s="82"/>
      <c r="DBN3" s="82"/>
      <c r="DBO3" s="82"/>
      <c r="DBP3" s="82"/>
      <c r="DBQ3" s="82"/>
      <c r="DBR3" s="82"/>
      <c r="DBS3" s="82"/>
      <c r="DBT3" s="82"/>
      <c r="DBU3" s="82"/>
      <c r="DBV3" s="82"/>
      <c r="DBW3" s="82"/>
      <c r="DBX3" s="82"/>
      <c r="DBY3" s="82"/>
      <c r="DBZ3" s="82"/>
      <c r="DCA3" s="82"/>
      <c r="DCB3" s="82"/>
      <c r="DCC3" s="82"/>
      <c r="DCD3" s="82"/>
      <c r="DCE3" s="82"/>
      <c r="DCF3" s="82"/>
      <c r="DCG3" s="82"/>
      <c r="DCH3" s="82"/>
      <c r="DCI3" s="82"/>
      <c r="DCJ3" s="82"/>
      <c r="DCK3" s="82"/>
      <c r="DCL3" s="82"/>
      <c r="DCM3" s="82"/>
      <c r="DCN3" s="82"/>
      <c r="DCO3" s="82"/>
      <c r="DCP3" s="82"/>
      <c r="DCQ3" s="82"/>
      <c r="DCR3" s="82"/>
      <c r="DCS3" s="82"/>
      <c r="DCT3" s="82"/>
      <c r="DCU3" s="82"/>
      <c r="DCV3" s="82"/>
      <c r="DCW3" s="82"/>
      <c r="DCX3" s="82"/>
      <c r="DCY3" s="82"/>
      <c r="DCZ3" s="82"/>
      <c r="DDA3" s="82"/>
      <c r="DDB3" s="82"/>
      <c r="DDC3" s="82"/>
      <c r="DDD3" s="82"/>
      <c r="DDE3" s="82"/>
      <c r="DDF3" s="82"/>
      <c r="DDG3" s="82"/>
      <c r="DDH3" s="82"/>
      <c r="DDI3" s="82"/>
      <c r="DDJ3" s="82"/>
      <c r="DDK3" s="82"/>
      <c r="DDL3" s="82"/>
      <c r="DDM3" s="82"/>
      <c r="DDN3" s="82"/>
      <c r="DDO3" s="82"/>
      <c r="DDP3" s="82"/>
      <c r="DDQ3" s="82"/>
      <c r="DDR3" s="82"/>
      <c r="DDS3" s="82"/>
      <c r="DDT3" s="82"/>
      <c r="DDU3" s="82"/>
      <c r="DDV3" s="82"/>
      <c r="DDW3" s="82"/>
      <c r="DDX3" s="82"/>
      <c r="DDY3" s="82"/>
      <c r="DDZ3" s="82"/>
      <c r="DEA3" s="82"/>
      <c r="DEB3" s="82"/>
      <c r="DEC3" s="82"/>
      <c r="DED3" s="82"/>
      <c r="DEE3" s="82"/>
      <c r="DEF3" s="82"/>
      <c r="DEG3" s="82"/>
      <c r="DEH3" s="82"/>
      <c r="DEI3" s="82"/>
      <c r="DEJ3" s="82"/>
      <c r="DEK3" s="82"/>
      <c r="DEL3" s="82"/>
      <c r="DEM3" s="82"/>
      <c r="DEN3" s="82"/>
      <c r="DEO3" s="82"/>
      <c r="DEP3" s="82"/>
      <c r="DEQ3" s="82"/>
      <c r="DER3" s="82"/>
      <c r="DES3" s="82"/>
      <c r="DET3" s="82"/>
      <c r="DEU3" s="82"/>
      <c r="DEV3" s="82"/>
      <c r="DEW3" s="82"/>
      <c r="DEX3" s="82"/>
      <c r="DEY3" s="82"/>
      <c r="DEZ3" s="82"/>
      <c r="DFA3" s="82"/>
      <c r="DFB3" s="82"/>
      <c r="DFC3" s="82"/>
      <c r="DFD3" s="82"/>
      <c r="DFE3" s="82"/>
      <c r="DFF3" s="82"/>
      <c r="DFG3" s="82"/>
      <c r="DFH3" s="82"/>
      <c r="DFI3" s="82"/>
      <c r="DFJ3" s="82"/>
      <c r="DFK3" s="82"/>
      <c r="DFL3" s="82"/>
      <c r="DFM3" s="82"/>
      <c r="DFN3" s="82"/>
      <c r="DFO3" s="82"/>
      <c r="DFP3" s="82"/>
      <c r="DFQ3" s="82"/>
      <c r="DFR3" s="82"/>
      <c r="DFS3" s="82"/>
      <c r="DFT3" s="82"/>
      <c r="DFU3" s="82"/>
      <c r="DFV3" s="82"/>
      <c r="DFW3" s="82"/>
      <c r="DFX3" s="82"/>
      <c r="DFY3" s="82"/>
      <c r="DFZ3" s="82"/>
      <c r="DGA3" s="82"/>
      <c r="DGB3" s="82"/>
      <c r="DGC3" s="82"/>
      <c r="DGD3" s="82"/>
      <c r="DGE3" s="82"/>
      <c r="DGF3" s="82"/>
      <c r="DGG3" s="82"/>
      <c r="DGH3" s="82"/>
      <c r="DGI3" s="82"/>
      <c r="DGJ3" s="82"/>
      <c r="DGK3" s="82"/>
      <c r="DGL3" s="82"/>
      <c r="DGM3" s="82"/>
      <c r="DGN3" s="82"/>
      <c r="DGO3" s="82"/>
      <c r="DGP3" s="82"/>
      <c r="DGQ3" s="82"/>
      <c r="DGR3" s="82"/>
      <c r="DGS3" s="82"/>
      <c r="DGT3" s="82"/>
      <c r="DGU3" s="82"/>
      <c r="DGV3" s="82"/>
      <c r="DGW3" s="82"/>
      <c r="DGX3" s="82"/>
      <c r="DGY3" s="82"/>
      <c r="DGZ3" s="82"/>
      <c r="DHA3" s="82"/>
      <c r="DHB3" s="82"/>
      <c r="DHC3" s="82"/>
      <c r="DHD3" s="82"/>
      <c r="DHE3" s="82"/>
      <c r="DHF3" s="82"/>
      <c r="DHG3" s="82"/>
      <c r="DHH3" s="82"/>
      <c r="DHI3" s="82"/>
      <c r="DHJ3" s="82"/>
      <c r="DHK3" s="82"/>
      <c r="DHL3" s="82"/>
      <c r="DHM3" s="82"/>
      <c r="DHN3" s="82"/>
      <c r="DHO3" s="82"/>
      <c r="DHP3" s="82"/>
      <c r="DHQ3" s="82"/>
      <c r="DHR3" s="82"/>
      <c r="DHS3" s="82"/>
      <c r="DHT3" s="82"/>
      <c r="DHU3" s="82"/>
      <c r="DHV3" s="82"/>
      <c r="DHW3" s="82"/>
      <c r="DHX3" s="82"/>
      <c r="DHY3" s="82"/>
      <c r="DHZ3" s="82"/>
      <c r="DIA3" s="82"/>
      <c r="DIB3" s="82"/>
      <c r="DIC3" s="82"/>
      <c r="DID3" s="82"/>
      <c r="DIE3" s="82"/>
      <c r="DIF3" s="82"/>
      <c r="DIG3" s="82"/>
      <c r="DIH3" s="82"/>
      <c r="DII3" s="82"/>
      <c r="DIJ3" s="82"/>
      <c r="DIK3" s="82"/>
      <c r="DIL3" s="82"/>
      <c r="DIM3" s="82"/>
      <c r="DIN3" s="82"/>
      <c r="DIO3" s="82"/>
      <c r="DIP3" s="82"/>
      <c r="DIQ3" s="82"/>
      <c r="DIR3" s="82"/>
      <c r="DIS3" s="82"/>
      <c r="DIT3" s="82"/>
      <c r="DIU3" s="82"/>
      <c r="DIV3" s="82"/>
      <c r="DIW3" s="82"/>
      <c r="DIX3" s="82"/>
      <c r="DIY3" s="82"/>
      <c r="DIZ3" s="82"/>
      <c r="DJA3" s="82"/>
      <c r="DJB3" s="82"/>
      <c r="DJC3" s="82"/>
      <c r="DJD3" s="82"/>
      <c r="DJE3" s="82"/>
      <c r="DJF3" s="82"/>
      <c r="DJG3" s="82"/>
      <c r="DJH3" s="82"/>
      <c r="DJI3" s="82"/>
      <c r="DJJ3" s="82"/>
      <c r="DJK3" s="82"/>
      <c r="DJL3" s="82"/>
      <c r="DJM3" s="82"/>
      <c r="DJN3" s="82"/>
      <c r="DJO3" s="82"/>
      <c r="DJP3" s="82"/>
      <c r="DJQ3" s="82"/>
      <c r="DJR3" s="82"/>
      <c r="DJS3" s="82"/>
      <c r="DJT3" s="82"/>
      <c r="DJU3" s="82"/>
      <c r="DJV3" s="82"/>
      <c r="DJW3" s="82"/>
      <c r="DJX3" s="82"/>
      <c r="DJY3" s="82"/>
      <c r="DJZ3" s="82"/>
      <c r="DKA3" s="82"/>
      <c r="DKB3" s="82"/>
      <c r="DKC3" s="82"/>
      <c r="DKD3" s="82"/>
      <c r="DKE3" s="82"/>
      <c r="DKF3" s="82"/>
      <c r="DKG3" s="82"/>
      <c r="DKH3" s="82"/>
      <c r="DKI3" s="82"/>
      <c r="DKJ3" s="82"/>
      <c r="DKK3" s="82"/>
      <c r="DKL3" s="82"/>
      <c r="DKM3" s="82"/>
      <c r="DKN3" s="82"/>
      <c r="DKO3" s="82"/>
      <c r="DKP3" s="82"/>
      <c r="DKQ3" s="82"/>
      <c r="DKR3" s="82"/>
      <c r="DKS3" s="82"/>
      <c r="DKT3" s="82"/>
      <c r="DKU3" s="82"/>
      <c r="DKV3" s="82"/>
      <c r="DKW3" s="82"/>
      <c r="DKX3" s="82"/>
      <c r="DKY3" s="82"/>
      <c r="DKZ3" s="82"/>
      <c r="DLA3" s="82"/>
      <c r="DLB3" s="82"/>
      <c r="DLC3" s="82"/>
      <c r="DLD3" s="82"/>
      <c r="DLE3" s="82"/>
      <c r="DLF3" s="82"/>
      <c r="DLG3" s="82"/>
      <c r="DLH3" s="82"/>
      <c r="DLI3" s="82"/>
      <c r="DLJ3" s="82"/>
      <c r="DLK3" s="82"/>
      <c r="DLL3" s="82"/>
      <c r="DLM3" s="82"/>
      <c r="DLN3" s="82"/>
      <c r="DLO3" s="82"/>
      <c r="DLP3" s="82"/>
      <c r="DLQ3" s="82"/>
      <c r="DLR3" s="82"/>
      <c r="DLS3" s="82"/>
      <c r="DLT3" s="82"/>
      <c r="DLU3" s="82"/>
      <c r="DLV3" s="82"/>
      <c r="DLW3" s="82"/>
      <c r="DLX3" s="82"/>
      <c r="DLY3" s="82"/>
      <c r="DLZ3" s="82"/>
      <c r="DMA3" s="82"/>
      <c r="DMB3" s="82"/>
      <c r="DMC3" s="82"/>
      <c r="DMD3" s="82"/>
      <c r="DME3" s="82"/>
      <c r="DMF3" s="82"/>
      <c r="DMG3" s="82"/>
      <c r="DMH3" s="82"/>
      <c r="DMI3" s="82"/>
      <c r="DMJ3" s="82"/>
      <c r="DMK3" s="82"/>
      <c r="DML3" s="82"/>
      <c r="DMM3" s="82"/>
      <c r="DMN3" s="82"/>
      <c r="DMO3" s="82"/>
      <c r="DMP3" s="82"/>
      <c r="DMQ3" s="82"/>
      <c r="DMR3" s="82"/>
      <c r="DMS3" s="82"/>
      <c r="DMT3" s="82"/>
      <c r="DMU3" s="82"/>
      <c r="DMV3" s="82"/>
      <c r="DMW3" s="82"/>
      <c r="DMX3" s="82"/>
      <c r="DMY3" s="82"/>
      <c r="DMZ3" s="82"/>
      <c r="DNA3" s="82"/>
      <c r="DNB3" s="82"/>
      <c r="DNC3" s="82"/>
      <c r="DND3" s="82"/>
      <c r="DNE3" s="82"/>
      <c r="DNF3" s="82"/>
      <c r="DNG3" s="82"/>
      <c r="DNH3" s="82"/>
      <c r="DNI3" s="82"/>
      <c r="DNJ3" s="82"/>
      <c r="DNK3" s="82"/>
      <c r="DNL3" s="82"/>
      <c r="DNM3" s="82"/>
      <c r="DNN3" s="82"/>
      <c r="DNO3" s="82"/>
      <c r="DNP3" s="82"/>
      <c r="DNQ3" s="82"/>
      <c r="DNR3" s="82"/>
      <c r="DNS3" s="82"/>
      <c r="DNT3" s="82"/>
      <c r="DNU3" s="82"/>
      <c r="DNV3" s="82"/>
      <c r="DNW3" s="82"/>
      <c r="DNX3" s="82"/>
      <c r="DNY3" s="82"/>
      <c r="DNZ3" s="82"/>
      <c r="DOA3" s="82"/>
      <c r="DOB3" s="82"/>
      <c r="DOC3" s="82"/>
      <c r="DOD3" s="82"/>
      <c r="DOE3" s="82"/>
      <c r="DOF3" s="82"/>
      <c r="DOG3" s="82"/>
      <c r="DOH3" s="82"/>
      <c r="DOI3" s="82"/>
      <c r="DOJ3" s="82"/>
      <c r="DOK3" s="82"/>
      <c r="DOL3" s="82"/>
      <c r="DOM3" s="82"/>
      <c r="DON3" s="82"/>
      <c r="DOO3" s="82"/>
      <c r="DOP3" s="82"/>
      <c r="DOQ3" s="82"/>
      <c r="DOR3" s="82"/>
      <c r="DOS3" s="82"/>
      <c r="DOT3" s="82"/>
      <c r="DOU3" s="82"/>
      <c r="DOV3" s="82"/>
      <c r="DOW3" s="82"/>
      <c r="DOX3" s="82"/>
      <c r="DOY3" s="82"/>
      <c r="DOZ3" s="82"/>
      <c r="DPA3" s="82"/>
      <c r="DPB3" s="82"/>
      <c r="DPC3" s="82"/>
      <c r="DPD3" s="82"/>
      <c r="DPE3" s="82"/>
      <c r="DPF3" s="82"/>
      <c r="DPG3" s="82"/>
      <c r="DPH3" s="82"/>
      <c r="DPI3" s="82"/>
      <c r="DPJ3" s="82"/>
      <c r="DPK3" s="82"/>
      <c r="DPL3" s="82"/>
      <c r="DPM3" s="82"/>
      <c r="DPN3" s="82"/>
      <c r="DPO3" s="82"/>
      <c r="DPP3" s="82"/>
      <c r="DPQ3" s="82"/>
      <c r="DPR3" s="82"/>
      <c r="DPS3" s="82"/>
      <c r="DPT3" s="82"/>
      <c r="DPU3" s="82"/>
      <c r="DPV3" s="82"/>
      <c r="DPW3" s="82"/>
      <c r="DPX3" s="82"/>
      <c r="DPY3" s="82"/>
      <c r="DPZ3" s="82"/>
      <c r="DQA3" s="82"/>
      <c r="DQB3" s="82"/>
      <c r="DQC3" s="82"/>
      <c r="DQD3" s="82"/>
      <c r="DQE3" s="82"/>
      <c r="DQF3" s="82"/>
      <c r="DQG3" s="82"/>
      <c r="DQH3" s="82"/>
      <c r="DQI3" s="82"/>
      <c r="DQJ3" s="82"/>
      <c r="DQK3" s="82"/>
      <c r="DQL3" s="82"/>
      <c r="DQM3" s="82"/>
      <c r="DQN3" s="82"/>
      <c r="DQO3" s="82"/>
      <c r="DQP3" s="82"/>
      <c r="DQQ3" s="82"/>
      <c r="DQR3" s="82"/>
      <c r="DQS3" s="82"/>
      <c r="DQT3" s="82"/>
      <c r="DQU3" s="82"/>
      <c r="DQV3" s="82"/>
      <c r="DQW3" s="82"/>
      <c r="DQX3" s="82"/>
      <c r="DQY3" s="82"/>
      <c r="DQZ3" s="82"/>
      <c r="DRA3" s="82"/>
      <c r="DRB3" s="82"/>
      <c r="DRC3" s="82"/>
      <c r="DRD3" s="82"/>
      <c r="DRE3" s="82"/>
      <c r="DRF3" s="82"/>
      <c r="DRG3" s="82"/>
      <c r="DRH3" s="82"/>
      <c r="DRI3" s="82"/>
      <c r="DRJ3" s="82"/>
      <c r="DRK3" s="82"/>
      <c r="DRL3" s="82"/>
      <c r="DRM3" s="82"/>
      <c r="DRN3" s="82"/>
      <c r="DRO3" s="82"/>
      <c r="DRP3" s="82"/>
      <c r="DRQ3" s="82"/>
      <c r="DRR3" s="82"/>
      <c r="DRS3" s="82"/>
      <c r="DRT3" s="82"/>
      <c r="DRU3" s="82"/>
      <c r="DRV3" s="82"/>
      <c r="DRW3" s="82"/>
      <c r="DRX3" s="82"/>
      <c r="DRY3" s="82"/>
      <c r="DRZ3" s="82"/>
      <c r="DSA3" s="82"/>
      <c r="DSB3" s="82"/>
      <c r="DSC3" s="82"/>
      <c r="DSD3" s="82"/>
      <c r="DSE3" s="82"/>
      <c r="DSF3" s="82"/>
      <c r="DSG3" s="82"/>
      <c r="DSH3" s="82"/>
      <c r="DSI3" s="82"/>
      <c r="DSJ3" s="82"/>
      <c r="DSK3" s="82"/>
      <c r="DSL3" s="82"/>
      <c r="DSM3" s="82"/>
      <c r="DSN3" s="82"/>
      <c r="DSO3" s="82"/>
      <c r="DSP3" s="82"/>
      <c r="DSQ3" s="82"/>
      <c r="DSR3" s="82"/>
      <c r="DSS3" s="82"/>
      <c r="DST3" s="82"/>
      <c r="DSU3" s="82"/>
      <c r="DSV3" s="82"/>
      <c r="DSW3" s="82"/>
      <c r="DSX3" s="82"/>
      <c r="DSY3" s="82"/>
      <c r="DSZ3" s="82"/>
      <c r="DTA3" s="82"/>
      <c r="DTB3" s="82"/>
      <c r="DTC3" s="82"/>
      <c r="DTD3" s="82"/>
      <c r="DTE3" s="82"/>
      <c r="DTF3" s="82"/>
      <c r="DTG3" s="82"/>
      <c r="DTH3" s="82"/>
      <c r="DTI3" s="82"/>
      <c r="DTJ3" s="82"/>
      <c r="DTK3" s="82"/>
      <c r="DTL3" s="82"/>
      <c r="DTM3" s="82"/>
      <c r="DTN3" s="82"/>
      <c r="DTO3" s="82"/>
      <c r="DTP3" s="82"/>
      <c r="DTQ3" s="82"/>
      <c r="DTR3" s="82"/>
      <c r="DTS3" s="82"/>
      <c r="DTT3" s="82"/>
      <c r="DTU3" s="82"/>
      <c r="DTV3" s="82"/>
      <c r="DTW3" s="82"/>
      <c r="DTX3" s="82"/>
      <c r="DTY3" s="82"/>
      <c r="DTZ3" s="82"/>
      <c r="DUA3" s="82"/>
      <c r="DUB3" s="82"/>
      <c r="DUC3" s="82"/>
      <c r="DUD3" s="82"/>
      <c r="DUE3" s="82"/>
      <c r="DUF3" s="82"/>
      <c r="DUG3" s="82"/>
      <c r="DUH3" s="82"/>
      <c r="DUI3" s="82"/>
      <c r="DUJ3" s="82"/>
      <c r="DUK3" s="82"/>
      <c r="DUL3" s="82"/>
      <c r="DUM3" s="82"/>
      <c r="DUN3" s="82"/>
      <c r="DUO3" s="82"/>
      <c r="DUP3" s="82"/>
      <c r="DUQ3" s="82"/>
      <c r="DUR3" s="82"/>
      <c r="DUS3" s="82"/>
      <c r="DUT3" s="82"/>
      <c r="DUU3" s="82"/>
      <c r="DUV3" s="82"/>
      <c r="DUW3" s="82"/>
      <c r="DUX3" s="82"/>
      <c r="DUY3" s="82"/>
      <c r="DUZ3" s="82"/>
      <c r="DVA3" s="82"/>
      <c r="DVB3" s="82"/>
      <c r="DVC3" s="82"/>
      <c r="DVD3" s="82"/>
      <c r="DVE3" s="82"/>
      <c r="DVF3" s="82"/>
      <c r="DVG3" s="82"/>
      <c r="DVH3" s="82"/>
      <c r="DVI3" s="82"/>
      <c r="DVJ3" s="82"/>
      <c r="DVK3" s="82"/>
      <c r="DVL3" s="82"/>
      <c r="DVM3" s="82"/>
      <c r="DVN3" s="82"/>
      <c r="DVO3" s="82"/>
      <c r="DVP3" s="82"/>
      <c r="DVQ3" s="82"/>
      <c r="DVR3" s="82"/>
      <c r="DVS3" s="82"/>
      <c r="DVT3" s="82"/>
      <c r="DVU3" s="82"/>
      <c r="DVV3" s="82"/>
      <c r="DVW3" s="82"/>
      <c r="DVX3" s="82"/>
      <c r="DVY3" s="82"/>
      <c r="DVZ3" s="82"/>
      <c r="DWA3" s="82"/>
      <c r="DWB3" s="82"/>
      <c r="DWC3" s="82"/>
      <c r="DWD3" s="82"/>
      <c r="DWE3" s="82"/>
      <c r="DWF3" s="82"/>
      <c r="DWG3" s="82"/>
      <c r="DWH3" s="82"/>
      <c r="DWI3" s="82"/>
      <c r="DWJ3" s="82"/>
      <c r="DWK3" s="82"/>
      <c r="DWL3" s="82"/>
      <c r="DWM3" s="82"/>
      <c r="DWN3" s="82"/>
      <c r="DWO3" s="82"/>
      <c r="DWP3" s="82"/>
      <c r="DWQ3" s="82"/>
      <c r="DWR3" s="82"/>
      <c r="DWS3" s="82"/>
      <c r="DWT3" s="82"/>
      <c r="DWU3" s="82"/>
      <c r="DWV3" s="82"/>
      <c r="DWW3" s="82"/>
      <c r="DWX3" s="82"/>
      <c r="DWY3" s="82"/>
      <c r="DWZ3" s="82"/>
      <c r="DXA3" s="82"/>
      <c r="DXB3" s="82"/>
      <c r="DXC3" s="82"/>
      <c r="DXD3" s="82"/>
      <c r="DXE3" s="82"/>
      <c r="DXF3" s="82"/>
      <c r="DXG3" s="82"/>
      <c r="DXH3" s="82"/>
      <c r="DXI3" s="82"/>
      <c r="DXJ3" s="82"/>
      <c r="DXK3" s="82"/>
      <c r="DXL3" s="82"/>
      <c r="DXM3" s="82"/>
      <c r="DXN3" s="82"/>
      <c r="DXO3" s="82"/>
      <c r="DXP3" s="82"/>
      <c r="DXQ3" s="82"/>
      <c r="DXR3" s="82"/>
      <c r="DXS3" s="82"/>
      <c r="DXT3" s="82"/>
      <c r="DXU3" s="82"/>
      <c r="DXV3" s="82"/>
      <c r="DXW3" s="82"/>
      <c r="DXX3" s="82"/>
      <c r="DXY3" s="82"/>
      <c r="DXZ3" s="82"/>
      <c r="DYA3" s="82"/>
      <c r="DYB3" s="82"/>
      <c r="DYC3" s="82"/>
      <c r="DYD3" s="82"/>
      <c r="DYE3" s="82"/>
      <c r="DYF3" s="82"/>
      <c r="DYG3" s="82"/>
      <c r="DYH3" s="82"/>
      <c r="DYI3" s="82"/>
      <c r="DYJ3" s="82"/>
      <c r="DYK3" s="82"/>
      <c r="DYL3" s="82"/>
      <c r="DYM3" s="82"/>
      <c r="DYN3" s="82"/>
      <c r="DYO3" s="82"/>
      <c r="DYP3" s="82"/>
      <c r="DYQ3" s="82"/>
      <c r="DYR3" s="82"/>
      <c r="DYS3" s="82"/>
      <c r="DYT3" s="82"/>
      <c r="DYU3" s="82"/>
      <c r="DYV3" s="82"/>
      <c r="DYW3" s="82"/>
      <c r="DYX3" s="82"/>
      <c r="DYY3" s="82"/>
      <c r="DYZ3" s="82"/>
      <c r="DZA3" s="82"/>
      <c r="DZB3" s="82"/>
      <c r="DZC3" s="82"/>
      <c r="DZD3" s="82"/>
      <c r="DZE3" s="82"/>
      <c r="DZF3" s="82"/>
      <c r="DZG3" s="82"/>
      <c r="DZH3" s="82"/>
      <c r="DZI3" s="82"/>
      <c r="DZJ3" s="82"/>
      <c r="DZK3" s="82"/>
      <c r="DZL3" s="82"/>
      <c r="DZM3" s="82"/>
      <c r="DZN3" s="82"/>
      <c r="DZO3" s="82"/>
      <c r="DZP3" s="82"/>
      <c r="DZQ3" s="82"/>
      <c r="DZR3" s="82"/>
      <c r="DZS3" s="82"/>
      <c r="DZT3" s="82"/>
      <c r="DZU3" s="82"/>
      <c r="DZV3" s="82"/>
      <c r="DZW3" s="82"/>
      <c r="DZX3" s="82"/>
      <c r="DZY3" s="82"/>
      <c r="DZZ3" s="82"/>
      <c r="EAA3" s="82"/>
      <c r="EAB3" s="82"/>
      <c r="EAC3" s="82"/>
      <c r="EAD3" s="82"/>
      <c r="EAE3" s="82"/>
      <c r="EAF3" s="82"/>
      <c r="EAG3" s="82"/>
      <c r="EAH3" s="82"/>
      <c r="EAI3" s="82"/>
      <c r="EAJ3" s="82"/>
      <c r="EAK3" s="82"/>
      <c r="EAL3" s="82"/>
      <c r="EAM3" s="82"/>
      <c r="EAN3" s="82"/>
      <c r="EAO3" s="82"/>
      <c r="EAP3" s="82"/>
      <c r="EAQ3" s="82"/>
      <c r="EAR3" s="82"/>
      <c r="EAS3" s="82"/>
      <c r="EAT3" s="82"/>
      <c r="EAU3" s="82"/>
      <c r="EAV3" s="82"/>
      <c r="EAW3" s="82"/>
      <c r="EAX3" s="82"/>
      <c r="EAY3" s="82"/>
      <c r="EAZ3" s="82"/>
      <c r="EBA3" s="82"/>
      <c r="EBB3" s="82"/>
      <c r="EBC3" s="82"/>
      <c r="EBD3" s="82"/>
      <c r="EBE3" s="82"/>
      <c r="EBF3" s="82"/>
      <c r="EBG3" s="82"/>
      <c r="EBH3" s="82"/>
      <c r="EBI3" s="82"/>
      <c r="EBJ3" s="82"/>
      <c r="EBK3" s="82"/>
      <c r="EBL3" s="82"/>
      <c r="EBM3" s="82"/>
      <c r="EBN3" s="82"/>
      <c r="EBO3" s="82"/>
      <c r="EBP3" s="82"/>
      <c r="EBQ3" s="82"/>
      <c r="EBR3" s="82"/>
      <c r="EBS3" s="82"/>
      <c r="EBT3" s="82"/>
      <c r="EBU3" s="82"/>
      <c r="EBV3" s="82"/>
      <c r="EBW3" s="82"/>
      <c r="EBX3" s="82"/>
      <c r="EBY3" s="82"/>
      <c r="EBZ3" s="82"/>
      <c r="ECA3" s="82"/>
      <c r="ECB3" s="82"/>
      <c r="ECC3" s="82"/>
      <c r="ECD3" s="82"/>
      <c r="ECE3" s="82"/>
      <c r="ECF3" s="82"/>
      <c r="ECG3" s="82"/>
      <c r="ECH3" s="82"/>
      <c r="ECI3" s="82"/>
      <c r="ECJ3" s="82"/>
      <c r="ECK3" s="82"/>
      <c r="ECL3" s="82"/>
      <c r="ECM3" s="82"/>
      <c r="ECN3" s="82"/>
      <c r="ECO3" s="82"/>
      <c r="ECP3" s="82"/>
      <c r="ECQ3" s="82"/>
      <c r="ECR3" s="82"/>
      <c r="ECS3" s="82"/>
      <c r="ECT3" s="82"/>
      <c r="ECU3" s="82"/>
      <c r="ECV3" s="82"/>
      <c r="ECW3" s="82"/>
      <c r="ECX3" s="82"/>
      <c r="ECY3" s="82"/>
      <c r="ECZ3" s="82"/>
      <c r="EDA3" s="82"/>
      <c r="EDB3" s="82"/>
      <c r="EDC3" s="82"/>
      <c r="EDD3" s="82"/>
      <c r="EDE3" s="82"/>
      <c r="EDF3" s="82"/>
      <c r="EDG3" s="82"/>
      <c r="EDH3" s="82"/>
      <c r="EDI3" s="82"/>
      <c r="EDJ3" s="82"/>
      <c r="EDK3" s="82"/>
      <c r="EDL3" s="82"/>
      <c r="EDM3" s="82"/>
      <c r="EDN3" s="82"/>
      <c r="EDO3" s="82"/>
      <c r="EDP3" s="82"/>
      <c r="EDQ3" s="82"/>
      <c r="EDR3" s="82"/>
      <c r="EDS3" s="82"/>
      <c r="EDT3" s="82"/>
      <c r="EDU3" s="82"/>
      <c r="EDV3" s="82"/>
      <c r="EDW3" s="82"/>
      <c r="EDX3" s="82"/>
      <c r="EDY3" s="82"/>
      <c r="EDZ3" s="82"/>
      <c r="EEA3" s="82"/>
      <c r="EEB3" s="82"/>
      <c r="EEC3" s="82"/>
      <c r="EED3" s="82"/>
      <c r="EEE3" s="82"/>
      <c r="EEF3" s="82"/>
      <c r="EEG3" s="82"/>
      <c r="EEH3" s="82"/>
      <c r="EEI3" s="82"/>
      <c r="EEJ3" s="82"/>
      <c r="EEK3" s="82"/>
      <c r="EEL3" s="82"/>
      <c r="EEM3" s="82"/>
      <c r="EEN3" s="82"/>
      <c r="EEO3" s="82"/>
      <c r="EEP3" s="82"/>
      <c r="EEQ3" s="82"/>
      <c r="EER3" s="82"/>
      <c r="EES3" s="82"/>
      <c r="EET3" s="82"/>
      <c r="EEU3" s="82"/>
      <c r="EEV3" s="82"/>
      <c r="EEW3" s="82"/>
      <c r="EEX3" s="82"/>
      <c r="EEY3" s="82"/>
      <c r="EEZ3" s="82"/>
      <c r="EFA3" s="82"/>
      <c r="EFB3" s="82"/>
      <c r="EFC3" s="82"/>
      <c r="EFD3" s="82"/>
      <c r="EFE3" s="82"/>
      <c r="EFF3" s="82"/>
      <c r="EFG3" s="82"/>
      <c r="EFH3" s="82"/>
      <c r="EFI3" s="82"/>
      <c r="EFJ3" s="82"/>
      <c r="EFK3" s="82"/>
      <c r="EFL3" s="82"/>
      <c r="EFM3" s="82"/>
      <c r="EFN3" s="82"/>
      <c r="EFO3" s="82"/>
      <c r="EFP3" s="82"/>
      <c r="EFQ3" s="82"/>
      <c r="EFR3" s="82"/>
      <c r="EFS3" s="82"/>
      <c r="EFT3" s="82"/>
      <c r="EFU3" s="82"/>
      <c r="EFV3" s="82"/>
      <c r="EFW3" s="82"/>
      <c r="EFX3" s="82"/>
      <c r="EFY3" s="82"/>
      <c r="EFZ3" s="82"/>
      <c r="EGA3" s="82"/>
      <c r="EGB3" s="82"/>
      <c r="EGC3" s="82"/>
      <c r="EGD3" s="82"/>
      <c r="EGE3" s="82"/>
      <c r="EGF3" s="82"/>
      <c r="EGG3" s="82"/>
      <c r="EGH3" s="82"/>
      <c r="EGI3" s="82"/>
      <c r="EGJ3" s="82"/>
      <c r="EGK3" s="82"/>
      <c r="EGL3" s="82"/>
      <c r="EGM3" s="82"/>
      <c r="EGN3" s="82"/>
      <c r="EGO3" s="82"/>
      <c r="EGP3" s="82"/>
      <c r="EGQ3" s="82"/>
      <c r="EGR3" s="82"/>
      <c r="EGS3" s="82"/>
      <c r="EGT3" s="82"/>
      <c r="EGU3" s="82"/>
      <c r="EGV3" s="82"/>
      <c r="EGW3" s="82"/>
      <c r="EGX3" s="82"/>
      <c r="EGY3" s="82"/>
      <c r="EGZ3" s="82"/>
      <c r="EHA3" s="82"/>
      <c r="EHB3" s="82"/>
      <c r="EHC3" s="82"/>
      <c r="EHD3" s="82"/>
      <c r="EHE3" s="82"/>
      <c r="EHF3" s="82"/>
      <c r="EHG3" s="82"/>
      <c r="EHH3" s="82"/>
      <c r="EHI3" s="82"/>
      <c r="EHJ3" s="82"/>
      <c r="EHK3" s="82"/>
      <c r="EHL3" s="82"/>
      <c r="EHM3" s="82"/>
      <c r="EHN3" s="82"/>
      <c r="EHO3" s="82"/>
      <c r="EHP3" s="82"/>
      <c r="EHQ3" s="82"/>
      <c r="EHR3" s="82"/>
      <c r="EHS3" s="82"/>
      <c r="EHT3" s="82"/>
      <c r="EHU3" s="82"/>
      <c r="EHV3" s="82"/>
      <c r="EHW3" s="82"/>
      <c r="EHX3" s="82"/>
      <c r="EHY3" s="82"/>
      <c r="EHZ3" s="82"/>
      <c r="EIA3" s="82"/>
      <c r="EIB3" s="82"/>
      <c r="EIC3" s="82"/>
      <c r="EID3" s="82"/>
      <c r="EIE3" s="82"/>
      <c r="EIF3" s="82"/>
      <c r="EIG3" s="82"/>
      <c r="EIH3" s="82"/>
      <c r="EII3" s="82"/>
      <c r="EIJ3" s="82"/>
      <c r="EIK3" s="82"/>
      <c r="EIL3" s="82"/>
      <c r="EIM3" s="82"/>
      <c r="EIN3" s="82"/>
      <c r="EIO3" s="82"/>
      <c r="EIP3" s="82"/>
      <c r="EIQ3" s="82"/>
      <c r="EIR3" s="82"/>
      <c r="EIS3" s="82"/>
      <c r="EIT3" s="82"/>
      <c r="EIU3" s="82"/>
      <c r="EIV3" s="82"/>
      <c r="EIW3" s="82"/>
      <c r="EIX3" s="82"/>
      <c r="EIY3" s="82"/>
      <c r="EIZ3" s="82"/>
      <c r="EJA3" s="82"/>
      <c r="EJB3" s="82"/>
      <c r="EJC3" s="82"/>
      <c r="EJD3" s="82"/>
      <c r="EJE3" s="82"/>
      <c r="EJF3" s="82"/>
      <c r="EJG3" s="82"/>
      <c r="EJH3" s="82"/>
      <c r="EJI3" s="82"/>
      <c r="EJJ3" s="82"/>
      <c r="EJK3" s="82"/>
      <c r="EJL3" s="82"/>
      <c r="EJM3" s="82"/>
      <c r="EJN3" s="82"/>
      <c r="EJO3" s="82"/>
      <c r="EJP3" s="82"/>
      <c r="EJQ3" s="82"/>
      <c r="EJR3" s="82"/>
      <c r="EJS3" s="82"/>
      <c r="EJT3" s="82"/>
      <c r="EJU3" s="82"/>
      <c r="EJV3" s="82"/>
      <c r="EJW3" s="82"/>
      <c r="EJX3" s="82"/>
      <c r="EJY3" s="82"/>
      <c r="EJZ3" s="82"/>
      <c r="EKA3" s="82"/>
      <c r="EKB3" s="82"/>
      <c r="EKC3" s="82"/>
      <c r="EKD3" s="82"/>
      <c r="EKE3" s="82"/>
      <c r="EKF3" s="82"/>
      <c r="EKG3" s="82"/>
      <c r="EKH3" s="82"/>
      <c r="EKI3" s="82"/>
      <c r="EKJ3" s="82"/>
      <c r="EKK3" s="82"/>
      <c r="EKL3" s="82"/>
      <c r="EKM3" s="82"/>
      <c r="EKN3" s="82"/>
      <c r="EKO3" s="82"/>
      <c r="EKP3" s="82"/>
      <c r="EKQ3" s="82"/>
      <c r="EKR3" s="82"/>
      <c r="EKS3" s="82"/>
      <c r="EKT3" s="82"/>
      <c r="EKU3" s="82"/>
      <c r="EKV3" s="82"/>
      <c r="EKW3" s="82"/>
      <c r="EKX3" s="82"/>
      <c r="EKY3" s="82"/>
      <c r="EKZ3" s="82"/>
      <c r="ELA3" s="82"/>
      <c r="ELB3" s="82"/>
      <c r="ELC3" s="82"/>
      <c r="ELD3" s="82"/>
      <c r="ELE3" s="82"/>
      <c r="ELF3" s="82"/>
      <c r="ELG3" s="82"/>
      <c r="ELH3" s="82"/>
      <c r="ELI3" s="82"/>
      <c r="ELJ3" s="82"/>
      <c r="ELK3" s="82"/>
      <c r="ELL3" s="82"/>
      <c r="ELM3" s="82"/>
      <c r="ELN3" s="82"/>
      <c r="ELO3" s="82"/>
      <c r="ELP3" s="82"/>
      <c r="ELQ3" s="82"/>
      <c r="ELR3" s="82"/>
      <c r="ELS3" s="82"/>
      <c r="ELT3" s="82"/>
      <c r="ELU3" s="82"/>
      <c r="ELV3" s="82"/>
      <c r="ELW3" s="82"/>
      <c r="ELX3" s="82"/>
      <c r="ELY3" s="82"/>
      <c r="ELZ3" s="82"/>
      <c r="EMA3" s="82"/>
      <c r="EMB3" s="82"/>
      <c r="EMC3" s="82"/>
      <c r="EMD3" s="82"/>
      <c r="EME3" s="82"/>
      <c r="EMF3" s="82"/>
      <c r="EMG3" s="82"/>
      <c r="EMH3" s="82"/>
      <c r="EMI3" s="82"/>
      <c r="EMJ3" s="82"/>
      <c r="EMK3" s="82"/>
      <c r="EML3" s="82"/>
      <c r="EMM3" s="82"/>
      <c r="EMN3" s="82"/>
      <c r="EMO3" s="82"/>
      <c r="EMP3" s="82"/>
      <c r="EMQ3" s="82"/>
      <c r="EMR3" s="82"/>
      <c r="EMS3" s="82"/>
      <c r="EMT3" s="82"/>
      <c r="EMU3" s="82"/>
      <c r="EMV3" s="82"/>
      <c r="EMW3" s="82"/>
      <c r="EMX3" s="82"/>
      <c r="EMY3" s="82"/>
      <c r="EMZ3" s="82"/>
      <c r="ENA3" s="82"/>
      <c r="ENB3" s="82"/>
      <c r="ENC3" s="82"/>
      <c r="END3" s="82"/>
      <c r="ENE3" s="82"/>
      <c r="ENF3" s="82"/>
      <c r="ENG3" s="82"/>
      <c r="ENH3" s="82"/>
      <c r="ENI3" s="82"/>
      <c r="ENJ3" s="82"/>
      <c r="ENK3" s="82"/>
      <c r="ENL3" s="82"/>
      <c r="ENM3" s="82"/>
      <c r="ENN3" s="82"/>
      <c r="ENO3" s="82"/>
      <c r="ENP3" s="82"/>
      <c r="ENQ3" s="82"/>
      <c r="ENR3" s="82"/>
      <c r="ENS3" s="82"/>
      <c r="ENT3" s="82"/>
      <c r="ENU3" s="82"/>
      <c r="ENV3" s="82"/>
      <c r="ENW3" s="82"/>
      <c r="ENX3" s="82"/>
      <c r="ENY3" s="82"/>
      <c r="ENZ3" s="82"/>
      <c r="EOA3" s="82"/>
      <c r="EOB3" s="82"/>
      <c r="EOC3" s="82"/>
      <c r="EOD3" s="82"/>
      <c r="EOE3" s="82"/>
      <c r="EOF3" s="82"/>
      <c r="EOG3" s="82"/>
      <c r="EOH3" s="82"/>
      <c r="EOI3" s="82"/>
      <c r="EOJ3" s="82"/>
      <c r="EOK3" s="82"/>
      <c r="EOL3" s="82"/>
      <c r="EOM3" s="82"/>
      <c r="EON3" s="82"/>
      <c r="EOO3" s="82"/>
      <c r="EOP3" s="82"/>
      <c r="EOQ3" s="82"/>
      <c r="EOR3" s="82"/>
      <c r="EOS3" s="82"/>
      <c r="EOT3" s="82"/>
      <c r="EOU3" s="82"/>
      <c r="EOV3" s="82"/>
      <c r="EOW3" s="82"/>
      <c r="EOX3" s="82"/>
      <c r="EOY3" s="82"/>
      <c r="EOZ3" s="82"/>
      <c r="EPA3" s="82"/>
      <c r="EPB3" s="82"/>
      <c r="EPC3" s="82"/>
      <c r="EPD3" s="82"/>
      <c r="EPE3" s="82"/>
      <c r="EPF3" s="82"/>
      <c r="EPG3" s="82"/>
      <c r="EPH3" s="82"/>
      <c r="EPI3" s="82"/>
      <c r="EPJ3" s="82"/>
      <c r="EPK3" s="82"/>
      <c r="EPL3" s="82"/>
      <c r="EPM3" s="82"/>
      <c r="EPN3" s="82"/>
      <c r="EPO3" s="82"/>
      <c r="EPP3" s="82"/>
      <c r="EPQ3" s="82"/>
      <c r="EPR3" s="82"/>
      <c r="EPS3" s="82"/>
      <c r="EPT3" s="82"/>
      <c r="EPU3" s="82"/>
      <c r="EPV3" s="82"/>
      <c r="EPW3" s="82"/>
      <c r="EPX3" s="82"/>
      <c r="EPY3" s="82"/>
      <c r="EPZ3" s="82"/>
      <c r="EQA3" s="82"/>
      <c r="EQB3" s="82"/>
      <c r="EQC3" s="82"/>
      <c r="EQD3" s="82"/>
      <c r="EQE3" s="82"/>
      <c r="EQF3" s="82"/>
      <c r="EQG3" s="82"/>
      <c r="EQH3" s="82"/>
      <c r="EQI3" s="82"/>
      <c r="EQJ3" s="82"/>
      <c r="EQK3" s="82"/>
      <c r="EQL3" s="82"/>
      <c r="EQM3" s="82"/>
      <c r="EQN3" s="82"/>
      <c r="EQO3" s="82"/>
      <c r="EQP3" s="82"/>
      <c r="EQQ3" s="82"/>
      <c r="EQR3" s="82"/>
      <c r="EQS3" s="82"/>
      <c r="EQT3" s="82"/>
      <c r="EQU3" s="82"/>
      <c r="EQV3" s="82"/>
      <c r="EQW3" s="82"/>
      <c r="EQX3" s="82"/>
      <c r="EQY3" s="82"/>
      <c r="EQZ3" s="82"/>
      <c r="ERA3" s="82"/>
      <c r="ERB3" s="82"/>
      <c r="ERC3" s="82"/>
      <c r="ERD3" s="82"/>
      <c r="ERE3" s="82"/>
      <c r="ERF3" s="82"/>
      <c r="ERG3" s="82"/>
      <c r="ERH3" s="82"/>
      <c r="ERI3" s="82"/>
      <c r="ERJ3" s="82"/>
      <c r="ERK3" s="82"/>
      <c r="ERL3" s="82"/>
      <c r="ERM3" s="82"/>
      <c r="ERN3" s="82"/>
      <c r="ERO3" s="82"/>
      <c r="ERP3" s="82"/>
      <c r="ERQ3" s="82"/>
      <c r="ERR3" s="82"/>
      <c r="ERS3" s="82"/>
      <c r="ERT3" s="82"/>
      <c r="ERU3" s="82"/>
      <c r="ERV3" s="82"/>
      <c r="ERW3" s="82"/>
      <c r="ERX3" s="82"/>
      <c r="ERY3" s="82"/>
      <c r="ERZ3" s="82"/>
      <c r="ESA3" s="82"/>
      <c r="ESB3" s="82"/>
      <c r="ESC3" s="82"/>
      <c r="ESD3" s="82"/>
      <c r="ESE3" s="82"/>
      <c r="ESF3" s="82"/>
      <c r="ESG3" s="82"/>
      <c r="ESH3" s="82"/>
      <c r="ESI3" s="82"/>
      <c r="ESJ3" s="82"/>
      <c r="ESK3" s="82"/>
      <c r="ESL3" s="82"/>
      <c r="ESM3" s="82"/>
      <c r="ESN3" s="82"/>
      <c r="ESO3" s="82"/>
      <c r="ESP3" s="82"/>
      <c r="ESQ3" s="82"/>
      <c r="ESR3" s="82"/>
      <c r="ESS3" s="82"/>
      <c r="EST3" s="82"/>
      <c r="ESU3" s="82"/>
      <c r="ESV3" s="82"/>
      <c r="ESW3" s="82"/>
      <c r="ESX3" s="82"/>
      <c r="ESY3" s="82"/>
      <c r="ESZ3" s="82"/>
      <c r="ETA3" s="82"/>
      <c r="ETB3" s="82"/>
      <c r="ETC3" s="82"/>
      <c r="ETD3" s="82"/>
      <c r="ETE3" s="82"/>
      <c r="ETF3" s="82"/>
      <c r="ETG3" s="82"/>
      <c r="ETH3" s="82"/>
      <c r="ETI3" s="82"/>
      <c r="ETJ3" s="82"/>
      <c r="ETK3" s="82"/>
      <c r="ETL3" s="82"/>
      <c r="ETM3" s="82"/>
      <c r="ETN3" s="82"/>
      <c r="ETO3" s="82"/>
      <c r="ETP3" s="82"/>
      <c r="ETQ3" s="82"/>
      <c r="ETR3" s="82"/>
      <c r="ETS3" s="82"/>
      <c r="ETT3" s="82"/>
      <c r="ETU3" s="82"/>
      <c r="ETV3" s="82"/>
      <c r="ETW3" s="82"/>
      <c r="ETX3" s="82"/>
      <c r="ETY3" s="82"/>
      <c r="ETZ3" s="82"/>
      <c r="EUA3" s="82"/>
      <c r="EUB3" s="82"/>
      <c r="EUC3" s="82"/>
      <c r="EUD3" s="82"/>
      <c r="EUE3" s="82"/>
      <c r="EUF3" s="82"/>
      <c r="EUG3" s="82"/>
      <c r="EUH3" s="82"/>
      <c r="EUI3" s="82"/>
      <c r="EUJ3" s="82"/>
      <c r="EUK3" s="82"/>
      <c r="EUL3" s="82"/>
      <c r="EUM3" s="82"/>
      <c r="EUN3" s="82"/>
      <c r="EUO3" s="82"/>
      <c r="EUP3" s="82"/>
      <c r="EUQ3" s="82"/>
      <c r="EUR3" s="82"/>
      <c r="EUS3" s="82"/>
      <c r="EUT3" s="82"/>
      <c r="EUU3" s="82"/>
      <c r="EUV3" s="82"/>
      <c r="EUW3" s="82"/>
      <c r="EUX3" s="82"/>
      <c r="EUY3" s="82"/>
      <c r="EUZ3" s="82"/>
      <c r="EVA3" s="82"/>
      <c r="EVB3" s="82"/>
      <c r="EVC3" s="82"/>
      <c r="EVD3" s="82"/>
      <c r="EVE3" s="82"/>
      <c r="EVF3" s="82"/>
      <c r="EVG3" s="82"/>
      <c r="EVH3" s="82"/>
      <c r="EVI3" s="82"/>
      <c r="EVJ3" s="82"/>
      <c r="EVK3" s="82"/>
      <c r="EVL3" s="82"/>
      <c r="EVM3" s="82"/>
      <c r="EVN3" s="82"/>
      <c r="EVO3" s="82"/>
      <c r="EVP3" s="82"/>
      <c r="EVQ3" s="82"/>
      <c r="EVR3" s="82"/>
      <c r="EVS3" s="82"/>
      <c r="EVT3" s="82"/>
      <c r="EVU3" s="82"/>
      <c r="EVV3" s="82"/>
      <c r="EVW3" s="82"/>
      <c r="EVX3" s="82"/>
      <c r="EVY3" s="82"/>
      <c r="EVZ3" s="82"/>
      <c r="EWA3" s="82"/>
      <c r="EWB3" s="82"/>
      <c r="EWC3" s="82"/>
      <c r="EWD3" s="82"/>
      <c r="EWE3" s="82"/>
      <c r="EWF3" s="82"/>
      <c r="EWG3" s="82"/>
      <c r="EWH3" s="82"/>
      <c r="EWI3" s="82"/>
      <c r="EWJ3" s="82"/>
      <c r="EWK3" s="82"/>
      <c r="EWL3" s="82"/>
      <c r="EWM3" s="82"/>
      <c r="EWN3" s="82"/>
      <c r="EWO3" s="82"/>
      <c r="EWP3" s="82"/>
      <c r="EWQ3" s="82"/>
      <c r="EWR3" s="82"/>
      <c r="EWS3" s="82"/>
      <c r="EWT3" s="82"/>
      <c r="EWU3" s="82"/>
      <c r="EWV3" s="82"/>
      <c r="EWW3" s="82"/>
      <c r="EWX3" s="82"/>
      <c r="EWY3" s="82"/>
      <c r="EWZ3" s="82"/>
      <c r="EXA3" s="82"/>
      <c r="EXB3" s="82"/>
      <c r="EXC3" s="82"/>
      <c r="EXD3" s="82"/>
      <c r="EXE3" s="82"/>
      <c r="EXF3" s="82"/>
      <c r="EXG3" s="82"/>
      <c r="EXH3" s="82"/>
      <c r="EXI3" s="82"/>
      <c r="EXJ3" s="82"/>
      <c r="EXK3" s="82"/>
      <c r="EXL3" s="82"/>
      <c r="EXM3" s="82"/>
      <c r="EXN3" s="82"/>
      <c r="EXO3" s="82"/>
      <c r="EXP3" s="82"/>
      <c r="EXQ3" s="82"/>
      <c r="EXR3" s="82"/>
      <c r="EXS3" s="82"/>
      <c r="EXT3" s="82"/>
      <c r="EXU3" s="82"/>
      <c r="EXV3" s="82"/>
      <c r="EXW3" s="82"/>
      <c r="EXX3" s="82"/>
      <c r="EXY3" s="82"/>
      <c r="EXZ3" s="82"/>
      <c r="EYA3" s="82"/>
      <c r="EYB3" s="82"/>
      <c r="EYC3" s="82"/>
      <c r="EYD3" s="82"/>
      <c r="EYE3" s="82"/>
      <c r="EYF3" s="82"/>
      <c r="EYG3" s="82"/>
      <c r="EYH3" s="82"/>
      <c r="EYI3" s="82"/>
      <c r="EYJ3" s="82"/>
      <c r="EYK3" s="82"/>
      <c r="EYL3" s="82"/>
      <c r="EYM3" s="82"/>
      <c r="EYN3" s="82"/>
      <c r="EYO3" s="82"/>
      <c r="EYP3" s="82"/>
      <c r="EYQ3" s="82"/>
      <c r="EYR3" s="82"/>
      <c r="EYS3" s="82"/>
      <c r="EYT3" s="82"/>
      <c r="EYU3" s="82"/>
      <c r="EYV3" s="82"/>
      <c r="EYW3" s="82"/>
      <c r="EYX3" s="82"/>
      <c r="EYY3" s="82"/>
      <c r="EYZ3" s="82"/>
      <c r="EZA3" s="82"/>
      <c r="EZB3" s="82"/>
      <c r="EZC3" s="82"/>
      <c r="EZD3" s="82"/>
      <c r="EZE3" s="82"/>
      <c r="EZF3" s="82"/>
      <c r="EZG3" s="82"/>
      <c r="EZH3" s="82"/>
      <c r="EZI3" s="82"/>
      <c r="EZJ3" s="82"/>
      <c r="EZK3" s="82"/>
      <c r="EZL3" s="82"/>
      <c r="EZM3" s="82"/>
      <c r="EZN3" s="82"/>
      <c r="EZO3" s="82"/>
      <c r="EZP3" s="82"/>
      <c r="EZQ3" s="82"/>
      <c r="EZR3" s="82"/>
      <c r="EZS3" s="82"/>
      <c r="EZT3" s="82"/>
      <c r="EZU3" s="82"/>
      <c r="EZV3" s="82"/>
      <c r="EZW3" s="82"/>
      <c r="EZX3" s="82"/>
      <c r="EZY3" s="82"/>
      <c r="EZZ3" s="82"/>
      <c r="FAA3" s="82"/>
      <c r="FAB3" s="82"/>
      <c r="FAC3" s="82"/>
      <c r="FAD3" s="82"/>
      <c r="FAE3" s="82"/>
      <c r="FAF3" s="82"/>
      <c r="FAG3" s="82"/>
      <c r="FAH3" s="82"/>
      <c r="FAI3" s="82"/>
      <c r="FAJ3" s="82"/>
      <c r="FAK3" s="82"/>
      <c r="FAL3" s="82"/>
      <c r="FAM3" s="82"/>
      <c r="FAN3" s="82"/>
      <c r="FAO3" s="82"/>
      <c r="FAP3" s="82"/>
      <c r="FAQ3" s="82"/>
      <c r="FAR3" s="82"/>
      <c r="FAS3" s="82"/>
      <c r="FAT3" s="82"/>
      <c r="FAU3" s="82"/>
      <c r="FAV3" s="82"/>
      <c r="FAW3" s="82"/>
      <c r="FAX3" s="82"/>
      <c r="FAY3" s="82"/>
      <c r="FAZ3" s="82"/>
      <c r="FBA3" s="82"/>
      <c r="FBB3" s="82"/>
      <c r="FBC3" s="82"/>
      <c r="FBD3" s="82"/>
      <c r="FBE3" s="82"/>
      <c r="FBF3" s="82"/>
      <c r="FBG3" s="82"/>
      <c r="FBH3" s="82"/>
      <c r="FBI3" s="82"/>
      <c r="FBJ3" s="82"/>
      <c r="FBK3" s="82"/>
      <c r="FBL3" s="82"/>
      <c r="FBM3" s="82"/>
      <c r="FBN3" s="82"/>
      <c r="FBO3" s="82"/>
      <c r="FBP3" s="82"/>
      <c r="FBQ3" s="82"/>
      <c r="FBR3" s="82"/>
      <c r="FBS3" s="82"/>
      <c r="FBT3" s="82"/>
      <c r="FBU3" s="82"/>
      <c r="FBV3" s="82"/>
      <c r="FBW3" s="82"/>
      <c r="FBX3" s="82"/>
      <c r="FBY3" s="82"/>
      <c r="FBZ3" s="82"/>
      <c r="FCA3" s="82"/>
      <c r="FCB3" s="82"/>
      <c r="FCC3" s="82"/>
      <c r="FCD3" s="82"/>
      <c r="FCE3" s="82"/>
      <c r="FCF3" s="82"/>
      <c r="FCG3" s="82"/>
      <c r="FCH3" s="82"/>
      <c r="FCI3" s="82"/>
      <c r="FCJ3" s="82"/>
      <c r="FCK3" s="82"/>
      <c r="FCL3" s="82"/>
      <c r="FCM3" s="82"/>
      <c r="FCN3" s="82"/>
      <c r="FCO3" s="82"/>
      <c r="FCP3" s="82"/>
      <c r="FCQ3" s="82"/>
      <c r="FCR3" s="82"/>
      <c r="FCS3" s="82"/>
      <c r="FCT3" s="82"/>
      <c r="FCU3" s="82"/>
      <c r="FCV3" s="82"/>
      <c r="FCW3" s="82"/>
      <c r="FCX3" s="82"/>
      <c r="FCY3" s="82"/>
      <c r="FCZ3" s="82"/>
      <c r="FDA3" s="82"/>
      <c r="FDB3" s="82"/>
      <c r="FDC3" s="82"/>
      <c r="FDD3" s="82"/>
      <c r="FDE3" s="82"/>
      <c r="FDF3" s="82"/>
      <c r="FDG3" s="82"/>
      <c r="FDH3" s="82"/>
      <c r="FDI3" s="82"/>
      <c r="FDJ3" s="82"/>
      <c r="FDK3" s="82"/>
      <c r="FDL3" s="82"/>
      <c r="FDM3" s="82"/>
      <c r="FDN3" s="82"/>
      <c r="FDO3" s="82"/>
      <c r="FDP3" s="82"/>
      <c r="FDQ3" s="82"/>
      <c r="FDR3" s="82"/>
      <c r="FDS3" s="82"/>
      <c r="FDT3" s="82"/>
      <c r="FDU3" s="82"/>
      <c r="FDV3" s="82"/>
      <c r="FDW3" s="82"/>
      <c r="FDX3" s="82"/>
      <c r="FDY3" s="82"/>
      <c r="FDZ3" s="82"/>
      <c r="FEA3" s="82"/>
      <c r="FEB3" s="82"/>
      <c r="FEC3" s="82"/>
      <c r="FED3" s="82"/>
      <c r="FEE3" s="82"/>
      <c r="FEF3" s="82"/>
      <c r="FEG3" s="82"/>
      <c r="FEH3" s="82"/>
      <c r="FEI3" s="82"/>
      <c r="FEJ3" s="82"/>
      <c r="FEK3" s="82"/>
      <c r="FEL3" s="82"/>
      <c r="FEM3" s="82"/>
      <c r="FEN3" s="82"/>
      <c r="FEO3" s="82"/>
      <c r="FEP3" s="82"/>
      <c r="FEQ3" s="82"/>
      <c r="FER3" s="82"/>
      <c r="FES3" s="82"/>
      <c r="FET3" s="82"/>
      <c r="FEU3" s="82"/>
      <c r="FEV3" s="82"/>
      <c r="FEW3" s="82"/>
      <c r="FEX3" s="82"/>
      <c r="FEY3" s="82"/>
      <c r="FEZ3" s="82"/>
      <c r="FFA3" s="82"/>
      <c r="FFB3" s="82"/>
      <c r="FFC3" s="82"/>
      <c r="FFD3" s="82"/>
      <c r="FFE3" s="82"/>
      <c r="FFF3" s="82"/>
      <c r="FFG3" s="82"/>
      <c r="FFH3" s="82"/>
      <c r="FFI3" s="82"/>
      <c r="FFJ3" s="82"/>
      <c r="FFK3" s="82"/>
      <c r="FFL3" s="82"/>
      <c r="FFM3" s="82"/>
      <c r="FFN3" s="82"/>
      <c r="FFO3" s="82"/>
      <c r="FFP3" s="82"/>
      <c r="FFQ3" s="82"/>
      <c r="FFR3" s="82"/>
      <c r="FFS3" s="82"/>
      <c r="FFT3" s="82"/>
      <c r="FFU3" s="82"/>
      <c r="FFV3" s="82"/>
      <c r="FFW3" s="82"/>
      <c r="FFX3" s="82"/>
      <c r="FFY3" s="82"/>
      <c r="FFZ3" s="82"/>
      <c r="FGA3" s="82"/>
      <c r="FGB3" s="82"/>
      <c r="FGC3" s="82"/>
      <c r="FGD3" s="82"/>
      <c r="FGE3" s="82"/>
      <c r="FGF3" s="82"/>
      <c r="FGG3" s="82"/>
      <c r="FGH3" s="82"/>
      <c r="FGI3" s="82"/>
      <c r="FGJ3" s="82"/>
      <c r="FGK3" s="82"/>
      <c r="FGL3" s="82"/>
      <c r="FGM3" s="82"/>
      <c r="FGN3" s="82"/>
      <c r="FGO3" s="82"/>
      <c r="FGP3" s="82"/>
      <c r="FGQ3" s="82"/>
      <c r="FGR3" s="82"/>
      <c r="FGS3" s="82"/>
      <c r="FGT3" s="82"/>
      <c r="FGU3" s="82"/>
      <c r="FGV3" s="82"/>
      <c r="FGW3" s="82"/>
      <c r="FGX3" s="82"/>
      <c r="FGY3" s="82"/>
      <c r="FGZ3" s="82"/>
      <c r="FHA3" s="82"/>
      <c r="FHB3" s="82"/>
      <c r="FHC3" s="82"/>
      <c r="FHD3" s="82"/>
      <c r="FHE3" s="82"/>
      <c r="FHF3" s="82"/>
      <c r="FHG3" s="82"/>
      <c r="FHH3" s="82"/>
      <c r="FHI3" s="82"/>
      <c r="FHJ3" s="82"/>
      <c r="FHK3" s="82"/>
      <c r="FHL3" s="82"/>
      <c r="FHM3" s="82"/>
      <c r="FHN3" s="82"/>
      <c r="FHO3" s="82"/>
      <c r="FHP3" s="82"/>
      <c r="FHQ3" s="82"/>
      <c r="FHR3" s="82"/>
      <c r="FHS3" s="82"/>
      <c r="FHT3" s="82"/>
      <c r="FHU3" s="82"/>
      <c r="FHV3" s="82"/>
      <c r="FHW3" s="82"/>
      <c r="FHX3" s="82"/>
      <c r="FHY3" s="82"/>
      <c r="FHZ3" s="82"/>
      <c r="FIA3" s="82"/>
      <c r="FIB3" s="82"/>
      <c r="FIC3" s="82"/>
      <c r="FID3" s="82"/>
      <c r="FIE3" s="82"/>
      <c r="FIF3" s="82"/>
      <c r="FIG3" s="82"/>
      <c r="FIH3" s="82"/>
      <c r="FII3" s="82"/>
      <c r="FIJ3" s="82"/>
      <c r="FIK3" s="82"/>
      <c r="FIL3" s="82"/>
      <c r="FIM3" s="82"/>
      <c r="FIN3" s="82"/>
      <c r="FIO3" s="82"/>
      <c r="FIP3" s="82"/>
      <c r="FIQ3" s="82"/>
      <c r="FIR3" s="82"/>
      <c r="FIS3" s="82"/>
      <c r="FIT3" s="82"/>
      <c r="FIU3" s="82"/>
      <c r="FIV3" s="82"/>
      <c r="FIW3" s="82"/>
      <c r="FIX3" s="82"/>
      <c r="FIY3" s="82"/>
      <c r="FIZ3" s="82"/>
      <c r="FJA3" s="82"/>
      <c r="FJB3" s="82"/>
      <c r="FJC3" s="82"/>
      <c r="FJD3" s="82"/>
      <c r="FJE3" s="82"/>
      <c r="FJF3" s="82"/>
      <c r="FJG3" s="82"/>
      <c r="FJH3" s="82"/>
      <c r="FJI3" s="82"/>
      <c r="FJJ3" s="82"/>
      <c r="FJK3" s="82"/>
      <c r="FJL3" s="82"/>
      <c r="FJM3" s="82"/>
      <c r="FJN3" s="82"/>
      <c r="FJO3" s="82"/>
      <c r="FJP3" s="82"/>
      <c r="FJQ3" s="82"/>
      <c r="FJR3" s="82"/>
      <c r="FJS3" s="82"/>
      <c r="FJT3" s="82"/>
      <c r="FJU3" s="82"/>
      <c r="FJV3" s="82"/>
      <c r="FJW3" s="82"/>
      <c r="FJX3" s="82"/>
      <c r="FJY3" s="82"/>
      <c r="FJZ3" s="82"/>
      <c r="FKA3" s="82"/>
      <c r="FKB3" s="82"/>
      <c r="FKC3" s="82"/>
      <c r="FKD3" s="82"/>
      <c r="FKE3" s="82"/>
      <c r="FKF3" s="82"/>
      <c r="FKG3" s="82"/>
      <c r="FKH3" s="82"/>
      <c r="FKI3" s="82"/>
      <c r="FKJ3" s="82"/>
      <c r="FKK3" s="82"/>
      <c r="FKL3" s="82"/>
      <c r="FKM3" s="82"/>
      <c r="FKN3" s="82"/>
      <c r="FKO3" s="82"/>
      <c r="FKP3" s="82"/>
      <c r="FKQ3" s="82"/>
      <c r="FKR3" s="82"/>
      <c r="FKS3" s="82"/>
      <c r="FKT3" s="82"/>
      <c r="FKU3" s="82"/>
      <c r="FKV3" s="82"/>
      <c r="FKW3" s="82"/>
      <c r="FKX3" s="82"/>
      <c r="FKY3" s="82"/>
      <c r="FKZ3" s="82"/>
      <c r="FLA3" s="82"/>
      <c r="FLB3" s="82"/>
      <c r="FLC3" s="82"/>
      <c r="FLD3" s="82"/>
      <c r="FLE3" s="82"/>
      <c r="FLF3" s="82"/>
      <c r="FLG3" s="82"/>
      <c r="FLH3" s="82"/>
      <c r="FLI3" s="82"/>
      <c r="FLJ3" s="82"/>
      <c r="FLK3" s="82"/>
      <c r="FLL3" s="82"/>
      <c r="FLM3" s="82"/>
      <c r="FLN3" s="82"/>
      <c r="FLO3" s="82"/>
      <c r="FLP3" s="82"/>
      <c r="FLQ3" s="82"/>
      <c r="FLR3" s="82"/>
      <c r="FLS3" s="82"/>
      <c r="FLT3" s="82"/>
      <c r="FLU3" s="82"/>
      <c r="FLV3" s="82"/>
      <c r="FLW3" s="82"/>
      <c r="FLX3" s="82"/>
      <c r="FLY3" s="82"/>
      <c r="FLZ3" s="82"/>
      <c r="FMA3" s="82"/>
      <c r="FMB3" s="82"/>
      <c r="FMC3" s="82"/>
      <c r="FMD3" s="82"/>
      <c r="FME3" s="82"/>
      <c r="FMF3" s="82"/>
      <c r="FMG3" s="82"/>
      <c r="FMH3" s="82"/>
      <c r="FMI3" s="82"/>
      <c r="FMJ3" s="82"/>
      <c r="FMK3" s="82"/>
      <c r="FML3" s="82"/>
      <c r="FMM3" s="82"/>
      <c r="FMN3" s="82"/>
      <c r="FMO3" s="82"/>
      <c r="FMP3" s="82"/>
      <c r="FMQ3" s="82"/>
      <c r="FMR3" s="82"/>
      <c r="FMS3" s="82"/>
      <c r="FMT3" s="82"/>
      <c r="FMU3" s="82"/>
      <c r="FMV3" s="82"/>
      <c r="FMW3" s="82"/>
      <c r="FMX3" s="82"/>
      <c r="FMY3" s="82"/>
      <c r="FMZ3" s="82"/>
      <c r="FNA3" s="82"/>
      <c r="FNB3" s="82"/>
      <c r="FNC3" s="82"/>
      <c r="FND3" s="82"/>
      <c r="FNE3" s="82"/>
      <c r="FNF3" s="82"/>
      <c r="FNG3" s="82"/>
      <c r="FNH3" s="82"/>
      <c r="FNI3" s="82"/>
      <c r="FNJ3" s="82"/>
      <c r="FNK3" s="82"/>
      <c r="FNL3" s="82"/>
      <c r="FNM3" s="82"/>
      <c r="FNN3" s="82"/>
      <c r="FNO3" s="82"/>
      <c r="FNP3" s="82"/>
      <c r="FNQ3" s="82"/>
      <c r="FNR3" s="82"/>
      <c r="FNS3" s="82"/>
      <c r="FNT3" s="82"/>
      <c r="FNU3" s="82"/>
      <c r="FNV3" s="82"/>
      <c r="FNW3" s="82"/>
      <c r="FNX3" s="82"/>
      <c r="FNY3" s="82"/>
      <c r="FNZ3" s="82"/>
      <c r="FOA3" s="82"/>
      <c r="FOB3" s="82"/>
      <c r="FOC3" s="82"/>
      <c r="FOD3" s="82"/>
      <c r="FOE3" s="82"/>
      <c r="FOF3" s="82"/>
      <c r="FOG3" s="82"/>
      <c r="FOH3" s="82"/>
      <c r="FOI3" s="82"/>
      <c r="FOJ3" s="82"/>
      <c r="FOK3" s="82"/>
      <c r="FOL3" s="82"/>
      <c r="FOM3" s="82"/>
      <c r="FON3" s="82"/>
      <c r="FOO3" s="82"/>
      <c r="FOP3" s="82"/>
      <c r="FOQ3" s="82"/>
      <c r="FOR3" s="82"/>
      <c r="FOS3" s="82"/>
      <c r="FOT3" s="82"/>
      <c r="FOU3" s="82"/>
      <c r="FOV3" s="82"/>
      <c r="FOW3" s="82"/>
      <c r="FOX3" s="82"/>
      <c r="FOY3" s="82"/>
      <c r="FOZ3" s="82"/>
      <c r="FPA3" s="82"/>
      <c r="FPB3" s="82"/>
      <c r="FPC3" s="82"/>
      <c r="FPD3" s="82"/>
      <c r="FPE3" s="82"/>
      <c r="FPF3" s="82"/>
      <c r="FPG3" s="82"/>
      <c r="FPH3" s="82"/>
      <c r="FPI3" s="82"/>
      <c r="FPJ3" s="82"/>
      <c r="FPK3" s="82"/>
      <c r="FPL3" s="82"/>
      <c r="FPM3" s="82"/>
      <c r="FPN3" s="82"/>
      <c r="FPO3" s="82"/>
      <c r="FPP3" s="82"/>
      <c r="FPQ3" s="82"/>
      <c r="FPR3" s="82"/>
      <c r="FPS3" s="82"/>
      <c r="FPT3" s="82"/>
      <c r="FPU3" s="82"/>
      <c r="FPV3" s="82"/>
      <c r="FPW3" s="82"/>
      <c r="FPX3" s="82"/>
      <c r="FPY3" s="82"/>
      <c r="FPZ3" s="82"/>
      <c r="FQA3" s="82"/>
      <c r="FQB3" s="82"/>
      <c r="FQC3" s="82"/>
      <c r="FQD3" s="82"/>
      <c r="FQE3" s="82"/>
      <c r="FQF3" s="82"/>
      <c r="FQG3" s="82"/>
      <c r="FQH3" s="82"/>
      <c r="FQI3" s="82"/>
      <c r="FQJ3" s="82"/>
      <c r="FQK3" s="82"/>
      <c r="FQL3" s="82"/>
      <c r="FQM3" s="82"/>
      <c r="FQN3" s="82"/>
      <c r="FQO3" s="82"/>
      <c r="FQP3" s="82"/>
      <c r="FQQ3" s="82"/>
      <c r="FQR3" s="82"/>
      <c r="FQS3" s="82"/>
      <c r="FQT3" s="82"/>
      <c r="FQU3" s="82"/>
      <c r="FQV3" s="82"/>
      <c r="FQW3" s="82"/>
      <c r="FQX3" s="82"/>
      <c r="FQY3" s="82"/>
      <c r="FQZ3" s="82"/>
      <c r="FRA3" s="82"/>
      <c r="FRB3" s="82"/>
      <c r="FRC3" s="82"/>
      <c r="FRD3" s="82"/>
      <c r="FRE3" s="82"/>
      <c r="FRF3" s="82"/>
      <c r="FRG3" s="82"/>
      <c r="FRH3" s="82"/>
      <c r="FRI3" s="82"/>
      <c r="FRJ3" s="82"/>
      <c r="FRK3" s="82"/>
      <c r="FRL3" s="82"/>
      <c r="FRM3" s="82"/>
      <c r="FRN3" s="82"/>
      <c r="FRO3" s="82"/>
      <c r="FRP3" s="82"/>
      <c r="FRQ3" s="82"/>
      <c r="FRR3" s="82"/>
      <c r="FRS3" s="82"/>
      <c r="FRT3" s="82"/>
      <c r="FRU3" s="82"/>
      <c r="FRV3" s="82"/>
      <c r="FRW3" s="82"/>
      <c r="FRX3" s="82"/>
      <c r="FRY3" s="82"/>
      <c r="FRZ3" s="82"/>
      <c r="FSA3" s="82"/>
      <c r="FSB3" s="82"/>
      <c r="FSC3" s="82"/>
      <c r="FSD3" s="82"/>
      <c r="FSE3" s="82"/>
      <c r="FSF3" s="82"/>
      <c r="FSG3" s="82"/>
      <c r="FSH3" s="82"/>
      <c r="FSI3" s="82"/>
      <c r="FSJ3" s="82"/>
      <c r="FSK3" s="82"/>
      <c r="FSL3" s="82"/>
      <c r="FSM3" s="82"/>
      <c r="FSN3" s="82"/>
      <c r="FSO3" s="82"/>
      <c r="FSP3" s="82"/>
      <c r="FSQ3" s="82"/>
      <c r="FSR3" s="82"/>
      <c r="FSS3" s="82"/>
      <c r="FST3" s="82"/>
      <c r="FSU3" s="82"/>
      <c r="FSV3" s="82"/>
      <c r="FSW3" s="82"/>
      <c r="FSX3" s="82"/>
      <c r="FSY3" s="82"/>
      <c r="FSZ3" s="82"/>
      <c r="FTA3" s="82"/>
      <c r="FTB3" s="82"/>
      <c r="FTC3" s="82"/>
      <c r="FTD3" s="82"/>
      <c r="FTE3" s="82"/>
      <c r="FTF3" s="82"/>
      <c r="FTG3" s="82"/>
      <c r="FTH3" s="82"/>
      <c r="FTI3" s="82"/>
      <c r="FTJ3" s="82"/>
      <c r="FTK3" s="82"/>
      <c r="FTL3" s="82"/>
      <c r="FTM3" s="82"/>
      <c r="FTN3" s="82"/>
      <c r="FTO3" s="82"/>
      <c r="FTP3" s="82"/>
      <c r="FTQ3" s="82"/>
      <c r="FTR3" s="82"/>
      <c r="FTS3" s="82"/>
      <c r="FTT3" s="82"/>
      <c r="FTU3" s="82"/>
      <c r="FTV3" s="82"/>
      <c r="FTW3" s="82"/>
      <c r="FTX3" s="82"/>
      <c r="FTY3" s="82"/>
      <c r="FTZ3" s="82"/>
      <c r="FUA3" s="82"/>
      <c r="FUB3" s="82"/>
      <c r="FUC3" s="82"/>
      <c r="FUD3" s="82"/>
      <c r="FUE3" s="82"/>
      <c r="FUF3" s="82"/>
      <c r="FUG3" s="82"/>
      <c r="FUH3" s="82"/>
      <c r="FUI3" s="82"/>
      <c r="FUJ3" s="82"/>
      <c r="FUK3" s="82"/>
      <c r="FUL3" s="82"/>
      <c r="FUM3" s="82"/>
      <c r="FUN3" s="82"/>
      <c r="FUO3" s="82"/>
      <c r="FUP3" s="82"/>
      <c r="FUQ3" s="82"/>
      <c r="FUR3" s="82"/>
      <c r="FUS3" s="82"/>
      <c r="FUT3" s="82"/>
      <c r="FUU3" s="82"/>
      <c r="FUV3" s="82"/>
      <c r="FUW3" s="82"/>
      <c r="FUX3" s="82"/>
      <c r="FUY3" s="82"/>
      <c r="FUZ3" s="82"/>
      <c r="FVA3" s="82"/>
      <c r="FVB3" s="82"/>
      <c r="FVC3" s="82"/>
      <c r="FVD3" s="82"/>
      <c r="FVE3" s="82"/>
      <c r="FVF3" s="82"/>
      <c r="FVG3" s="82"/>
      <c r="FVH3" s="82"/>
      <c r="FVI3" s="82"/>
      <c r="FVJ3" s="82"/>
      <c r="FVK3" s="82"/>
      <c r="FVL3" s="82"/>
      <c r="FVM3" s="82"/>
      <c r="FVN3" s="82"/>
      <c r="FVO3" s="82"/>
      <c r="FVP3" s="82"/>
      <c r="FVQ3" s="82"/>
      <c r="FVR3" s="82"/>
      <c r="FVS3" s="82"/>
      <c r="FVT3" s="82"/>
      <c r="FVU3" s="82"/>
      <c r="FVV3" s="82"/>
      <c r="FVW3" s="82"/>
      <c r="FVX3" s="82"/>
      <c r="FVY3" s="82"/>
      <c r="FVZ3" s="82"/>
      <c r="FWA3" s="82"/>
      <c r="FWB3" s="82"/>
      <c r="FWC3" s="82"/>
      <c r="FWD3" s="82"/>
      <c r="FWE3" s="82"/>
      <c r="FWF3" s="82"/>
      <c r="FWG3" s="82"/>
      <c r="FWH3" s="82"/>
      <c r="FWI3" s="82"/>
      <c r="FWJ3" s="82"/>
      <c r="FWK3" s="82"/>
      <c r="FWL3" s="82"/>
      <c r="FWM3" s="82"/>
      <c r="FWN3" s="82"/>
      <c r="FWO3" s="82"/>
      <c r="FWP3" s="82"/>
      <c r="FWQ3" s="82"/>
      <c r="FWR3" s="82"/>
      <c r="FWS3" s="82"/>
      <c r="FWT3" s="82"/>
      <c r="FWU3" s="82"/>
      <c r="FWV3" s="82"/>
      <c r="FWW3" s="82"/>
      <c r="FWX3" s="82"/>
      <c r="FWY3" s="82"/>
      <c r="FWZ3" s="82"/>
      <c r="FXA3" s="82"/>
      <c r="FXB3" s="82"/>
      <c r="FXC3" s="82"/>
      <c r="FXD3" s="82"/>
      <c r="FXE3" s="82"/>
      <c r="FXF3" s="82"/>
      <c r="FXG3" s="82"/>
      <c r="FXH3" s="82"/>
      <c r="FXI3" s="82"/>
      <c r="FXJ3" s="82"/>
      <c r="FXK3" s="82"/>
      <c r="FXL3" s="82"/>
      <c r="FXM3" s="82"/>
      <c r="FXN3" s="82"/>
      <c r="FXO3" s="82"/>
      <c r="FXP3" s="82"/>
      <c r="FXQ3" s="82"/>
      <c r="FXR3" s="82"/>
      <c r="FXS3" s="82"/>
      <c r="FXT3" s="82"/>
      <c r="FXU3" s="82"/>
      <c r="FXV3" s="82"/>
      <c r="FXW3" s="82"/>
      <c r="FXX3" s="82"/>
      <c r="FXY3" s="82"/>
      <c r="FXZ3" s="82"/>
      <c r="FYA3" s="82"/>
      <c r="FYB3" s="82"/>
      <c r="FYC3" s="82"/>
      <c r="FYD3" s="82"/>
      <c r="FYE3" s="82"/>
      <c r="FYF3" s="82"/>
      <c r="FYG3" s="82"/>
      <c r="FYH3" s="82"/>
      <c r="FYI3" s="82"/>
      <c r="FYJ3" s="82"/>
      <c r="FYK3" s="82"/>
      <c r="FYL3" s="82"/>
      <c r="FYM3" s="82"/>
      <c r="FYN3" s="82"/>
      <c r="FYO3" s="82"/>
      <c r="FYP3" s="82"/>
      <c r="FYQ3" s="82"/>
      <c r="FYR3" s="82"/>
      <c r="FYS3" s="82"/>
      <c r="FYT3" s="82"/>
      <c r="FYU3" s="82"/>
      <c r="FYV3" s="82"/>
      <c r="FYW3" s="82"/>
      <c r="FYX3" s="82"/>
      <c r="FYY3" s="82"/>
      <c r="FYZ3" s="82"/>
      <c r="FZA3" s="82"/>
      <c r="FZB3" s="82"/>
      <c r="FZC3" s="82"/>
      <c r="FZD3" s="82"/>
      <c r="FZE3" s="82"/>
      <c r="FZF3" s="82"/>
      <c r="FZG3" s="82"/>
      <c r="FZH3" s="82"/>
      <c r="FZI3" s="82"/>
      <c r="FZJ3" s="82"/>
      <c r="FZK3" s="82"/>
      <c r="FZL3" s="82"/>
      <c r="FZM3" s="82"/>
      <c r="FZN3" s="82"/>
      <c r="FZO3" s="82"/>
      <c r="FZP3" s="82"/>
      <c r="FZQ3" s="82"/>
      <c r="FZR3" s="82"/>
      <c r="FZS3" s="82"/>
      <c r="FZT3" s="82"/>
      <c r="FZU3" s="82"/>
      <c r="FZV3" s="82"/>
      <c r="FZW3" s="82"/>
      <c r="FZX3" s="82"/>
      <c r="FZY3" s="82"/>
      <c r="FZZ3" s="82"/>
      <c r="GAA3" s="82"/>
      <c r="GAB3" s="82"/>
      <c r="GAC3" s="82"/>
      <c r="GAD3" s="82"/>
      <c r="GAE3" s="82"/>
      <c r="GAF3" s="82"/>
      <c r="GAG3" s="82"/>
      <c r="GAH3" s="82"/>
      <c r="GAI3" s="82"/>
      <c r="GAJ3" s="82"/>
      <c r="GAK3" s="82"/>
      <c r="GAL3" s="82"/>
      <c r="GAM3" s="82"/>
      <c r="GAN3" s="82"/>
      <c r="GAO3" s="82"/>
      <c r="GAP3" s="82"/>
      <c r="GAQ3" s="82"/>
      <c r="GAR3" s="82"/>
      <c r="GAS3" s="82"/>
      <c r="GAT3" s="82"/>
      <c r="GAU3" s="82"/>
      <c r="GAV3" s="82"/>
      <c r="GAW3" s="82"/>
      <c r="GAX3" s="82"/>
      <c r="GAY3" s="82"/>
      <c r="GAZ3" s="82"/>
      <c r="GBA3" s="82"/>
      <c r="GBB3" s="82"/>
      <c r="GBC3" s="82"/>
      <c r="GBD3" s="82"/>
      <c r="GBE3" s="82"/>
      <c r="GBF3" s="82"/>
      <c r="GBG3" s="82"/>
      <c r="GBH3" s="82"/>
      <c r="GBI3" s="82"/>
      <c r="GBJ3" s="82"/>
      <c r="GBK3" s="82"/>
      <c r="GBL3" s="82"/>
      <c r="GBM3" s="82"/>
      <c r="GBN3" s="82"/>
      <c r="GBO3" s="82"/>
      <c r="GBP3" s="82"/>
      <c r="GBQ3" s="82"/>
      <c r="GBR3" s="82"/>
      <c r="GBS3" s="82"/>
      <c r="GBT3" s="82"/>
      <c r="GBU3" s="82"/>
      <c r="GBV3" s="82"/>
      <c r="GBW3" s="82"/>
      <c r="GBX3" s="82"/>
      <c r="GBY3" s="82"/>
      <c r="GBZ3" s="82"/>
      <c r="GCA3" s="82"/>
      <c r="GCB3" s="82"/>
      <c r="GCC3" s="82"/>
      <c r="GCD3" s="82"/>
      <c r="GCE3" s="82"/>
      <c r="GCF3" s="82"/>
      <c r="GCG3" s="82"/>
      <c r="GCH3" s="82"/>
      <c r="GCI3" s="82"/>
      <c r="GCJ3" s="82"/>
      <c r="GCK3" s="82"/>
      <c r="GCL3" s="82"/>
      <c r="GCM3" s="82"/>
      <c r="GCN3" s="82"/>
      <c r="GCO3" s="82"/>
      <c r="GCP3" s="82"/>
      <c r="GCQ3" s="82"/>
      <c r="GCR3" s="82"/>
      <c r="GCS3" s="82"/>
      <c r="GCT3" s="82"/>
      <c r="GCU3" s="82"/>
      <c r="GCV3" s="82"/>
      <c r="GCW3" s="82"/>
      <c r="GCX3" s="82"/>
      <c r="GCY3" s="82"/>
      <c r="GCZ3" s="82"/>
      <c r="GDA3" s="82"/>
      <c r="GDB3" s="82"/>
      <c r="GDC3" s="82"/>
      <c r="GDD3" s="82"/>
      <c r="GDE3" s="82"/>
      <c r="GDF3" s="82"/>
      <c r="GDG3" s="82"/>
      <c r="GDH3" s="82"/>
      <c r="GDI3" s="82"/>
      <c r="GDJ3" s="82"/>
      <c r="GDK3" s="82"/>
      <c r="GDL3" s="82"/>
      <c r="GDM3" s="82"/>
      <c r="GDN3" s="82"/>
      <c r="GDO3" s="82"/>
      <c r="GDP3" s="82"/>
      <c r="GDQ3" s="82"/>
      <c r="GDR3" s="82"/>
      <c r="GDS3" s="82"/>
      <c r="GDT3" s="82"/>
      <c r="GDU3" s="82"/>
      <c r="GDV3" s="82"/>
      <c r="GDW3" s="82"/>
      <c r="GDX3" s="82"/>
      <c r="GDY3" s="82"/>
      <c r="GDZ3" s="82"/>
      <c r="GEA3" s="82"/>
      <c r="GEB3" s="82"/>
      <c r="GEC3" s="82"/>
      <c r="GED3" s="82"/>
      <c r="GEE3" s="82"/>
      <c r="GEF3" s="82"/>
      <c r="GEG3" s="82"/>
      <c r="GEH3" s="82"/>
      <c r="GEI3" s="82"/>
      <c r="GEJ3" s="82"/>
      <c r="GEK3" s="82"/>
      <c r="GEL3" s="82"/>
      <c r="GEM3" s="82"/>
      <c r="GEN3" s="82"/>
      <c r="GEO3" s="82"/>
      <c r="GEP3" s="82"/>
      <c r="GEQ3" s="82"/>
      <c r="GER3" s="82"/>
      <c r="GES3" s="82"/>
      <c r="GET3" s="82"/>
      <c r="GEU3" s="82"/>
      <c r="GEV3" s="82"/>
      <c r="GEW3" s="82"/>
      <c r="GEX3" s="82"/>
      <c r="GEY3" s="82"/>
      <c r="GEZ3" s="82"/>
      <c r="GFA3" s="82"/>
      <c r="GFB3" s="82"/>
      <c r="GFC3" s="82"/>
      <c r="GFD3" s="82"/>
      <c r="GFE3" s="82"/>
      <c r="GFF3" s="82"/>
      <c r="GFG3" s="82"/>
      <c r="GFH3" s="82"/>
      <c r="GFI3" s="82"/>
      <c r="GFJ3" s="82"/>
      <c r="GFK3" s="82"/>
      <c r="GFL3" s="82"/>
      <c r="GFM3" s="82"/>
      <c r="GFN3" s="82"/>
      <c r="GFO3" s="82"/>
      <c r="GFP3" s="82"/>
      <c r="GFQ3" s="82"/>
      <c r="GFR3" s="82"/>
      <c r="GFS3" s="82"/>
      <c r="GFT3" s="82"/>
      <c r="GFU3" s="82"/>
      <c r="GFV3" s="82"/>
      <c r="GFW3" s="82"/>
      <c r="GFX3" s="82"/>
      <c r="GFY3" s="82"/>
      <c r="GFZ3" s="82"/>
      <c r="GGA3" s="82"/>
      <c r="GGB3" s="82"/>
      <c r="GGC3" s="82"/>
      <c r="GGD3" s="82"/>
      <c r="GGE3" s="82"/>
      <c r="GGF3" s="82"/>
      <c r="GGG3" s="82"/>
      <c r="GGH3" s="82"/>
      <c r="GGI3" s="82"/>
      <c r="GGJ3" s="82"/>
      <c r="GGK3" s="82"/>
      <c r="GGL3" s="82"/>
      <c r="GGM3" s="82"/>
      <c r="GGN3" s="82"/>
      <c r="GGO3" s="82"/>
      <c r="GGP3" s="82"/>
      <c r="GGQ3" s="82"/>
      <c r="GGR3" s="82"/>
      <c r="GGS3" s="82"/>
      <c r="GGT3" s="82"/>
      <c r="GGU3" s="82"/>
      <c r="GGV3" s="82"/>
      <c r="GGW3" s="82"/>
      <c r="GGX3" s="82"/>
      <c r="GGY3" s="82"/>
      <c r="GGZ3" s="82"/>
      <c r="GHA3" s="82"/>
      <c r="GHB3" s="82"/>
      <c r="GHC3" s="82"/>
      <c r="GHD3" s="82"/>
      <c r="GHE3" s="82"/>
      <c r="GHF3" s="82"/>
      <c r="GHG3" s="82"/>
      <c r="GHH3" s="82"/>
      <c r="GHI3" s="82"/>
      <c r="GHJ3" s="82"/>
      <c r="GHK3" s="82"/>
      <c r="GHL3" s="82"/>
      <c r="GHM3" s="82"/>
      <c r="GHN3" s="82"/>
      <c r="GHO3" s="82"/>
      <c r="GHP3" s="82"/>
      <c r="GHQ3" s="82"/>
      <c r="GHR3" s="82"/>
      <c r="GHS3" s="82"/>
      <c r="GHT3" s="82"/>
      <c r="GHU3" s="82"/>
      <c r="GHV3" s="82"/>
      <c r="GHW3" s="82"/>
      <c r="GHX3" s="82"/>
      <c r="GHY3" s="82"/>
      <c r="GHZ3" s="82"/>
      <c r="GIA3" s="82"/>
      <c r="GIB3" s="82"/>
      <c r="GIC3" s="82"/>
      <c r="GID3" s="82"/>
      <c r="GIE3" s="82"/>
      <c r="GIF3" s="82"/>
      <c r="GIG3" s="82"/>
      <c r="GIH3" s="82"/>
      <c r="GII3" s="82"/>
      <c r="GIJ3" s="82"/>
      <c r="GIK3" s="82"/>
      <c r="GIL3" s="82"/>
      <c r="GIM3" s="82"/>
      <c r="GIN3" s="82"/>
      <c r="GIO3" s="82"/>
      <c r="GIP3" s="82"/>
      <c r="GIQ3" s="82"/>
      <c r="GIR3" s="82"/>
      <c r="GIS3" s="82"/>
      <c r="GIT3" s="82"/>
      <c r="GIU3" s="82"/>
      <c r="GIV3" s="82"/>
      <c r="GIW3" s="82"/>
      <c r="GIX3" s="82"/>
      <c r="GIY3" s="82"/>
      <c r="GIZ3" s="82"/>
      <c r="GJA3" s="82"/>
      <c r="GJB3" s="82"/>
      <c r="GJC3" s="82"/>
      <c r="GJD3" s="82"/>
      <c r="GJE3" s="82"/>
      <c r="GJF3" s="82"/>
      <c r="GJG3" s="82"/>
      <c r="GJH3" s="82"/>
      <c r="GJI3" s="82"/>
      <c r="GJJ3" s="82"/>
      <c r="GJK3" s="82"/>
      <c r="GJL3" s="82"/>
      <c r="GJM3" s="82"/>
      <c r="GJN3" s="82"/>
      <c r="GJO3" s="82"/>
      <c r="GJP3" s="82"/>
      <c r="GJQ3" s="82"/>
      <c r="GJR3" s="82"/>
      <c r="GJS3" s="82"/>
      <c r="GJT3" s="82"/>
      <c r="GJU3" s="82"/>
      <c r="GJV3" s="82"/>
      <c r="GJW3" s="82"/>
      <c r="GJX3" s="82"/>
      <c r="GJY3" s="82"/>
      <c r="GJZ3" s="82"/>
      <c r="GKA3" s="82"/>
      <c r="GKB3" s="82"/>
      <c r="GKC3" s="82"/>
      <c r="GKD3" s="82"/>
      <c r="GKE3" s="82"/>
      <c r="GKF3" s="82"/>
      <c r="GKG3" s="82"/>
      <c r="GKH3" s="82"/>
      <c r="GKI3" s="82"/>
      <c r="GKJ3" s="82"/>
      <c r="GKK3" s="82"/>
      <c r="GKL3" s="82"/>
      <c r="GKM3" s="82"/>
      <c r="GKN3" s="82"/>
      <c r="GKO3" s="82"/>
      <c r="GKP3" s="82"/>
      <c r="GKQ3" s="82"/>
      <c r="GKR3" s="82"/>
      <c r="GKS3" s="82"/>
      <c r="GKT3" s="82"/>
      <c r="GKU3" s="82"/>
      <c r="GKV3" s="82"/>
      <c r="GKW3" s="82"/>
      <c r="GKX3" s="82"/>
      <c r="GKY3" s="82"/>
      <c r="GKZ3" s="82"/>
      <c r="GLA3" s="82"/>
      <c r="GLB3" s="82"/>
      <c r="GLC3" s="82"/>
      <c r="GLD3" s="82"/>
      <c r="GLE3" s="82"/>
      <c r="GLF3" s="82"/>
      <c r="GLG3" s="82"/>
      <c r="GLH3" s="82"/>
      <c r="GLI3" s="82"/>
      <c r="GLJ3" s="82"/>
      <c r="GLK3" s="82"/>
      <c r="GLL3" s="82"/>
      <c r="GLM3" s="82"/>
      <c r="GLN3" s="82"/>
      <c r="GLO3" s="82"/>
      <c r="GLP3" s="82"/>
      <c r="GLQ3" s="82"/>
      <c r="GLR3" s="82"/>
      <c r="GLS3" s="82"/>
      <c r="GLT3" s="82"/>
      <c r="GLU3" s="82"/>
      <c r="GLV3" s="82"/>
      <c r="GLW3" s="82"/>
      <c r="GLX3" s="82"/>
      <c r="GLY3" s="82"/>
      <c r="GLZ3" s="82"/>
      <c r="GMA3" s="82"/>
      <c r="GMB3" s="82"/>
      <c r="GMC3" s="82"/>
      <c r="GMD3" s="82"/>
      <c r="GME3" s="82"/>
      <c r="GMF3" s="82"/>
      <c r="GMG3" s="82"/>
      <c r="GMH3" s="82"/>
      <c r="GMI3" s="82"/>
      <c r="GMJ3" s="82"/>
      <c r="GMK3" s="82"/>
      <c r="GML3" s="82"/>
      <c r="GMM3" s="82"/>
      <c r="GMN3" s="82"/>
      <c r="GMO3" s="82"/>
      <c r="GMP3" s="82"/>
      <c r="GMQ3" s="82"/>
      <c r="GMR3" s="82"/>
      <c r="GMS3" s="82"/>
      <c r="GMT3" s="82"/>
      <c r="GMU3" s="82"/>
      <c r="GMV3" s="82"/>
      <c r="GMW3" s="82"/>
      <c r="GMX3" s="82"/>
      <c r="GMY3" s="82"/>
      <c r="GMZ3" s="82"/>
      <c r="GNA3" s="82"/>
      <c r="GNB3" s="82"/>
      <c r="GNC3" s="82"/>
      <c r="GND3" s="82"/>
      <c r="GNE3" s="82"/>
      <c r="GNF3" s="82"/>
      <c r="GNG3" s="82"/>
      <c r="GNH3" s="82"/>
      <c r="GNI3" s="82"/>
      <c r="GNJ3" s="82"/>
      <c r="GNK3" s="82"/>
      <c r="GNL3" s="82"/>
      <c r="GNM3" s="82"/>
      <c r="GNN3" s="82"/>
      <c r="GNO3" s="82"/>
      <c r="GNP3" s="82"/>
      <c r="GNQ3" s="82"/>
      <c r="GNR3" s="82"/>
      <c r="GNS3" s="82"/>
      <c r="GNT3" s="82"/>
      <c r="GNU3" s="82"/>
      <c r="GNV3" s="82"/>
      <c r="GNW3" s="82"/>
      <c r="GNX3" s="82"/>
      <c r="GNY3" s="82"/>
      <c r="GNZ3" s="82"/>
      <c r="GOA3" s="82"/>
      <c r="GOB3" s="82"/>
      <c r="GOC3" s="82"/>
      <c r="GOD3" s="82"/>
      <c r="GOE3" s="82"/>
      <c r="GOF3" s="82"/>
      <c r="GOG3" s="82"/>
      <c r="GOH3" s="82"/>
      <c r="GOI3" s="82"/>
      <c r="GOJ3" s="82"/>
      <c r="GOK3" s="82"/>
      <c r="GOL3" s="82"/>
      <c r="GOM3" s="82"/>
      <c r="GON3" s="82"/>
      <c r="GOO3" s="82"/>
      <c r="GOP3" s="82"/>
      <c r="GOQ3" s="82"/>
      <c r="GOR3" s="82"/>
      <c r="GOS3" s="82"/>
      <c r="GOT3" s="82"/>
      <c r="GOU3" s="82"/>
      <c r="GOV3" s="82"/>
      <c r="GOW3" s="82"/>
      <c r="GOX3" s="82"/>
      <c r="GOY3" s="82"/>
      <c r="GOZ3" s="82"/>
      <c r="GPA3" s="82"/>
      <c r="GPB3" s="82"/>
      <c r="GPC3" s="82"/>
      <c r="GPD3" s="82"/>
      <c r="GPE3" s="82"/>
      <c r="GPF3" s="82"/>
      <c r="GPG3" s="82"/>
      <c r="GPH3" s="82"/>
      <c r="GPI3" s="82"/>
      <c r="GPJ3" s="82"/>
      <c r="GPK3" s="82"/>
      <c r="GPL3" s="82"/>
      <c r="GPM3" s="82"/>
      <c r="GPN3" s="82"/>
      <c r="GPO3" s="82"/>
      <c r="GPP3" s="82"/>
      <c r="GPQ3" s="82"/>
      <c r="GPR3" s="82"/>
      <c r="GPS3" s="82"/>
      <c r="GPT3" s="82"/>
      <c r="GPU3" s="82"/>
      <c r="GPV3" s="82"/>
      <c r="GPW3" s="82"/>
      <c r="GPX3" s="82"/>
      <c r="GPY3" s="82"/>
      <c r="GPZ3" s="82"/>
      <c r="GQA3" s="82"/>
      <c r="GQB3" s="82"/>
      <c r="GQC3" s="82"/>
      <c r="GQD3" s="82"/>
      <c r="GQE3" s="82"/>
      <c r="GQF3" s="82"/>
      <c r="GQG3" s="82"/>
      <c r="GQH3" s="82"/>
      <c r="GQI3" s="82"/>
      <c r="GQJ3" s="82"/>
      <c r="GQK3" s="82"/>
      <c r="GQL3" s="82"/>
      <c r="GQM3" s="82"/>
      <c r="GQN3" s="82"/>
      <c r="GQO3" s="82"/>
      <c r="GQP3" s="82"/>
      <c r="GQQ3" s="82"/>
      <c r="GQR3" s="82"/>
      <c r="GQS3" s="82"/>
      <c r="GQT3" s="82"/>
      <c r="GQU3" s="82"/>
      <c r="GQV3" s="82"/>
      <c r="GQW3" s="82"/>
      <c r="GQX3" s="82"/>
      <c r="GQY3" s="82"/>
      <c r="GQZ3" s="82"/>
      <c r="GRA3" s="82"/>
      <c r="GRB3" s="82"/>
      <c r="GRC3" s="82"/>
      <c r="GRD3" s="82"/>
      <c r="GRE3" s="82"/>
      <c r="GRF3" s="82"/>
      <c r="GRG3" s="82"/>
      <c r="GRH3" s="82"/>
      <c r="GRI3" s="82"/>
      <c r="GRJ3" s="82"/>
      <c r="GRK3" s="82"/>
      <c r="GRL3" s="82"/>
      <c r="GRM3" s="82"/>
      <c r="GRN3" s="82"/>
      <c r="GRO3" s="82"/>
      <c r="GRP3" s="82"/>
      <c r="GRQ3" s="82"/>
      <c r="GRR3" s="82"/>
      <c r="GRS3" s="82"/>
      <c r="GRT3" s="82"/>
      <c r="GRU3" s="82"/>
      <c r="GRV3" s="82"/>
      <c r="GRW3" s="82"/>
      <c r="GRX3" s="82"/>
      <c r="GRY3" s="82"/>
      <c r="GRZ3" s="82"/>
      <c r="GSA3" s="82"/>
      <c r="GSB3" s="82"/>
      <c r="GSC3" s="82"/>
      <c r="GSD3" s="82"/>
      <c r="GSE3" s="82"/>
      <c r="GSF3" s="82"/>
      <c r="GSG3" s="82"/>
      <c r="GSH3" s="82"/>
      <c r="GSI3" s="82"/>
      <c r="GSJ3" s="82"/>
      <c r="GSK3" s="82"/>
      <c r="GSL3" s="82"/>
      <c r="GSM3" s="82"/>
      <c r="GSN3" s="82"/>
      <c r="GSO3" s="82"/>
      <c r="GSP3" s="82"/>
      <c r="GSQ3" s="82"/>
      <c r="GSR3" s="82"/>
      <c r="GSS3" s="82"/>
      <c r="GST3" s="82"/>
      <c r="GSU3" s="82"/>
      <c r="GSV3" s="82"/>
      <c r="GSW3" s="82"/>
      <c r="GSX3" s="82"/>
      <c r="GSY3" s="82"/>
      <c r="GSZ3" s="82"/>
      <c r="GTA3" s="82"/>
      <c r="GTB3" s="82"/>
      <c r="GTC3" s="82"/>
      <c r="GTD3" s="82"/>
      <c r="GTE3" s="82"/>
      <c r="GTF3" s="82"/>
      <c r="GTG3" s="82"/>
      <c r="GTH3" s="82"/>
      <c r="GTI3" s="82"/>
      <c r="GTJ3" s="82"/>
      <c r="GTK3" s="82"/>
      <c r="GTL3" s="82"/>
      <c r="GTM3" s="82"/>
      <c r="GTN3" s="82"/>
      <c r="GTO3" s="82"/>
      <c r="GTP3" s="82"/>
      <c r="GTQ3" s="82"/>
      <c r="GTR3" s="82"/>
      <c r="GTS3" s="82"/>
      <c r="GTT3" s="82"/>
      <c r="GTU3" s="82"/>
      <c r="GTV3" s="82"/>
      <c r="GTW3" s="82"/>
      <c r="GTX3" s="82"/>
      <c r="GTY3" s="82"/>
      <c r="GTZ3" s="82"/>
      <c r="GUA3" s="82"/>
      <c r="GUB3" s="82"/>
      <c r="GUC3" s="82"/>
      <c r="GUD3" s="82"/>
      <c r="GUE3" s="82"/>
      <c r="GUF3" s="82"/>
      <c r="GUG3" s="82"/>
      <c r="GUH3" s="82"/>
      <c r="GUI3" s="82"/>
      <c r="GUJ3" s="82"/>
      <c r="GUK3" s="82"/>
      <c r="GUL3" s="82"/>
      <c r="GUM3" s="82"/>
      <c r="GUN3" s="82"/>
      <c r="GUO3" s="82"/>
      <c r="GUP3" s="82"/>
      <c r="GUQ3" s="82"/>
      <c r="GUR3" s="82"/>
      <c r="GUS3" s="82"/>
      <c r="GUT3" s="82"/>
      <c r="GUU3" s="82"/>
      <c r="GUV3" s="82"/>
      <c r="GUW3" s="82"/>
      <c r="GUX3" s="82"/>
      <c r="GUY3" s="82"/>
      <c r="GUZ3" s="82"/>
      <c r="GVA3" s="82"/>
      <c r="GVB3" s="82"/>
      <c r="GVC3" s="82"/>
      <c r="GVD3" s="82"/>
      <c r="GVE3" s="82"/>
      <c r="GVF3" s="82"/>
      <c r="GVG3" s="82"/>
      <c r="GVH3" s="82"/>
      <c r="GVI3" s="82"/>
      <c r="GVJ3" s="82"/>
      <c r="GVK3" s="82"/>
      <c r="GVL3" s="82"/>
      <c r="GVM3" s="82"/>
      <c r="GVN3" s="82"/>
      <c r="GVO3" s="82"/>
      <c r="GVP3" s="82"/>
      <c r="GVQ3" s="82"/>
      <c r="GVR3" s="82"/>
      <c r="GVS3" s="82"/>
      <c r="GVT3" s="82"/>
      <c r="GVU3" s="82"/>
      <c r="GVV3" s="82"/>
      <c r="GVW3" s="82"/>
      <c r="GVX3" s="82"/>
      <c r="GVY3" s="82"/>
      <c r="GVZ3" s="82"/>
      <c r="GWA3" s="82"/>
      <c r="GWB3" s="82"/>
      <c r="GWC3" s="82"/>
      <c r="GWD3" s="82"/>
      <c r="GWE3" s="82"/>
      <c r="GWF3" s="82"/>
      <c r="GWG3" s="82"/>
      <c r="GWH3" s="82"/>
      <c r="GWI3" s="82"/>
      <c r="GWJ3" s="82"/>
      <c r="GWK3" s="82"/>
      <c r="GWL3" s="82"/>
      <c r="GWM3" s="82"/>
      <c r="GWN3" s="82"/>
      <c r="GWO3" s="82"/>
      <c r="GWP3" s="82"/>
      <c r="GWQ3" s="82"/>
      <c r="GWR3" s="82"/>
      <c r="GWS3" s="82"/>
      <c r="GWT3" s="82"/>
      <c r="GWU3" s="82"/>
      <c r="GWV3" s="82"/>
      <c r="GWW3" s="82"/>
      <c r="GWX3" s="82"/>
      <c r="GWY3" s="82"/>
      <c r="GWZ3" s="82"/>
      <c r="GXA3" s="82"/>
      <c r="GXB3" s="82"/>
      <c r="GXC3" s="82"/>
      <c r="GXD3" s="82"/>
      <c r="GXE3" s="82"/>
      <c r="GXF3" s="82"/>
      <c r="GXG3" s="82"/>
      <c r="GXH3" s="82"/>
      <c r="GXI3" s="82"/>
      <c r="GXJ3" s="82"/>
      <c r="GXK3" s="82"/>
      <c r="GXL3" s="82"/>
      <c r="GXM3" s="82"/>
      <c r="GXN3" s="82"/>
      <c r="GXO3" s="82"/>
      <c r="GXP3" s="82"/>
      <c r="GXQ3" s="82"/>
      <c r="GXR3" s="82"/>
      <c r="GXS3" s="82"/>
      <c r="GXT3" s="82"/>
      <c r="GXU3" s="82"/>
      <c r="GXV3" s="82"/>
      <c r="GXW3" s="82"/>
      <c r="GXX3" s="82"/>
      <c r="GXY3" s="82"/>
      <c r="GXZ3" s="82"/>
      <c r="GYA3" s="82"/>
      <c r="GYB3" s="82"/>
      <c r="GYC3" s="82"/>
      <c r="GYD3" s="82"/>
      <c r="GYE3" s="82"/>
      <c r="GYF3" s="82"/>
      <c r="GYG3" s="82"/>
      <c r="GYH3" s="82"/>
      <c r="GYI3" s="82"/>
      <c r="GYJ3" s="82"/>
      <c r="GYK3" s="82"/>
      <c r="GYL3" s="82"/>
      <c r="GYM3" s="82"/>
      <c r="GYN3" s="82"/>
      <c r="GYO3" s="82"/>
      <c r="GYP3" s="82"/>
      <c r="GYQ3" s="82"/>
      <c r="GYR3" s="82"/>
      <c r="GYS3" s="82"/>
      <c r="GYT3" s="82"/>
      <c r="GYU3" s="82"/>
      <c r="GYV3" s="82"/>
      <c r="GYW3" s="82"/>
      <c r="GYX3" s="82"/>
      <c r="GYY3" s="82"/>
      <c r="GYZ3" s="82"/>
      <c r="GZA3" s="82"/>
      <c r="GZB3" s="82"/>
      <c r="GZC3" s="82"/>
      <c r="GZD3" s="82"/>
      <c r="GZE3" s="82"/>
      <c r="GZF3" s="82"/>
      <c r="GZG3" s="82"/>
      <c r="GZH3" s="82"/>
      <c r="GZI3" s="82"/>
      <c r="GZJ3" s="82"/>
      <c r="GZK3" s="82"/>
      <c r="GZL3" s="82"/>
      <c r="GZM3" s="82"/>
      <c r="GZN3" s="82"/>
      <c r="GZO3" s="82"/>
      <c r="GZP3" s="82"/>
      <c r="GZQ3" s="82"/>
      <c r="GZR3" s="82"/>
      <c r="GZS3" s="82"/>
      <c r="GZT3" s="82"/>
      <c r="GZU3" s="82"/>
      <c r="GZV3" s="82"/>
      <c r="GZW3" s="82"/>
      <c r="GZX3" s="82"/>
      <c r="GZY3" s="82"/>
      <c r="GZZ3" s="82"/>
      <c r="HAA3" s="82"/>
      <c r="HAB3" s="82"/>
      <c r="HAC3" s="82"/>
      <c r="HAD3" s="82"/>
      <c r="HAE3" s="82"/>
      <c r="HAF3" s="82"/>
      <c r="HAG3" s="82"/>
      <c r="HAH3" s="82"/>
      <c r="HAI3" s="82"/>
      <c r="HAJ3" s="82"/>
      <c r="HAK3" s="82"/>
      <c r="HAL3" s="82"/>
      <c r="HAM3" s="82"/>
      <c r="HAN3" s="82"/>
      <c r="HAO3" s="82"/>
      <c r="HAP3" s="82"/>
      <c r="HAQ3" s="82"/>
      <c r="HAR3" s="82"/>
      <c r="HAS3" s="82"/>
      <c r="HAT3" s="82"/>
      <c r="HAU3" s="82"/>
      <c r="HAV3" s="82"/>
      <c r="HAW3" s="82"/>
      <c r="HAX3" s="82"/>
      <c r="HAY3" s="82"/>
      <c r="HAZ3" s="82"/>
      <c r="HBA3" s="82"/>
      <c r="HBB3" s="82"/>
      <c r="HBC3" s="82"/>
      <c r="HBD3" s="82"/>
      <c r="HBE3" s="82"/>
      <c r="HBF3" s="82"/>
      <c r="HBG3" s="82"/>
      <c r="HBH3" s="82"/>
      <c r="HBI3" s="82"/>
      <c r="HBJ3" s="82"/>
      <c r="HBK3" s="82"/>
      <c r="HBL3" s="82"/>
      <c r="HBM3" s="82"/>
      <c r="HBN3" s="82"/>
      <c r="HBO3" s="82"/>
      <c r="HBP3" s="82"/>
      <c r="HBQ3" s="82"/>
      <c r="HBR3" s="82"/>
      <c r="HBS3" s="82"/>
      <c r="HBT3" s="82"/>
      <c r="HBU3" s="82"/>
      <c r="HBV3" s="82"/>
      <c r="HBW3" s="82"/>
      <c r="HBX3" s="82"/>
      <c r="HBY3" s="82"/>
      <c r="HBZ3" s="82"/>
      <c r="HCA3" s="82"/>
      <c r="HCB3" s="82"/>
      <c r="HCC3" s="82"/>
      <c r="HCD3" s="82"/>
      <c r="HCE3" s="82"/>
      <c r="HCF3" s="82"/>
      <c r="HCG3" s="82"/>
      <c r="HCH3" s="82"/>
      <c r="HCI3" s="82"/>
      <c r="HCJ3" s="82"/>
      <c r="HCK3" s="82"/>
      <c r="HCL3" s="82"/>
      <c r="HCM3" s="82"/>
      <c r="HCN3" s="82"/>
      <c r="HCO3" s="82"/>
      <c r="HCP3" s="82"/>
      <c r="HCQ3" s="82"/>
      <c r="HCR3" s="82"/>
      <c r="HCS3" s="82"/>
      <c r="HCT3" s="82"/>
      <c r="HCU3" s="82"/>
      <c r="HCV3" s="82"/>
      <c r="HCW3" s="82"/>
      <c r="HCX3" s="82"/>
      <c r="HCY3" s="82"/>
      <c r="HCZ3" s="82"/>
      <c r="HDA3" s="82"/>
      <c r="HDB3" s="82"/>
      <c r="HDC3" s="82"/>
      <c r="HDD3" s="82"/>
      <c r="HDE3" s="82"/>
      <c r="HDF3" s="82"/>
      <c r="HDG3" s="82"/>
      <c r="HDH3" s="82"/>
      <c r="HDI3" s="82"/>
      <c r="HDJ3" s="82"/>
      <c r="HDK3" s="82"/>
      <c r="HDL3" s="82"/>
      <c r="HDM3" s="82"/>
      <c r="HDN3" s="82"/>
      <c r="HDO3" s="82"/>
      <c r="HDP3" s="82"/>
      <c r="HDQ3" s="82"/>
      <c r="HDR3" s="82"/>
      <c r="HDS3" s="82"/>
      <c r="HDT3" s="82"/>
      <c r="HDU3" s="82"/>
      <c r="HDV3" s="82"/>
      <c r="HDW3" s="82"/>
      <c r="HDX3" s="82"/>
      <c r="HDY3" s="82"/>
      <c r="HDZ3" s="82"/>
      <c r="HEA3" s="82"/>
      <c r="HEB3" s="82"/>
      <c r="HEC3" s="82"/>
      <c r="HED3" s="82"/>
      <c r="HEE3" s="82"/>
      <c r="HEF3" s="82"/>
      <c r="HEG3" s="82"/>
      <c r="HEH3" s="82"/>
      <c r="HEI3" s="82"/>
      <c r="HEJ3" s="82"/>
      <c r="HEK3" s="82"/>
      <c r="HEL3" s="82"/>
      <c r="HEM3" s="82"/>
      <c r="HEN3" s="82"/>
      <c r="HEO3" s="82"/>
      <c r="HEP3" s="82"/>
      <c r="HEQ3" s="82"/>
      <c r="HER3" s="82"/>
      <c r="HES3" s="82"/>
      <c r="HET3" s="82"/>
      <c r="HEU3" s="82"/>
      <c r="HEV3" s="82"/>
      <c r="HEW3" s="82"/>
      <c r="HEX3" s="82"/>
      <c r="HEY3" s="82"/>
      <c r="HEZ3" s="82"/>
      <c r="HFA3" s="82"/>
      <c r="HFB3" s="82"/>
      <c r="HFC3" s="82"/>
      <c r="HFD3" s="82"/>
      <c r="HFE3" s="82"/>
      <c r="HFF3" s="82"/>
      <c r="HFG3" s="82"/>
      <c r="HFH3" s="82"/>
      <c r="HFI3" s="82"/>
      <c r="HFJ3" s="82"/>
      <c r="HFK3" s="82"/>
      <c r="HFL3" s="82"/>
      <c r="HFM3" s="82"/>
      <c r="HFN3" s="82"/>
      <c r="HFO3" s="82"/>
      <c r="HFP3" s="82"/>
      <c r="HFQ3" s="82"/>
      <c r="HFR3" s="82"/>
      <c r="HFS3" s="82"/>
      <c r="HFT3" s="82"/>
      <c r="HFU3" s="82"/>
      <c r="HFV3" s="82"/>
      <c r="HFW3" s="82"/>
      <c r="HFX3" s="82"/>
      <c r="HFY3" s="82"/>
      <c r="HFZ3" s="82"/>
      <c r="HGA3" s="82"/>
      <c r="HGB3" s="82"/>
      <c r="HGC3" s="82"/>
      <c r="HGD3" s="82"/>
      <c r="HGE3" s="82"/>
      <c r="HGF3" s="82"/>
      <c r="HGG3" s="82"/>
      <c r="HGH3" s="82"/>
      <c r="HGI3" s="82"/>
      <c r="HGJ3" s="82"/>
      <c r="HGK3" s="82"/>
      <c r="HGL3" s="82"/>
      <c r="HGM3" s="82"/>
      <c r="HGN3" s="82"/>
      <c r="HGO3" s="82"/>
      <c r="HGP3" s="82"/>
      <c r="HGQ3" s="82"/>
      <c r="HGR3" s="82"/>
      <c r="HGS3" s="82"/>
      <c r="HGT3" s="82"/>
      <c r="HGU3" s="82"/>
      <c r="HGV3" s="82"/>
      <c r="HGW3" s="82"/>
      <c r="HGX3" s="82"/>
      <c r="HGY3" s="82"/>
      <c r="HGZ3" s="82"/>
      <c r="HHA3" s="82"/>
      <c r="HHB3" s="82"/>
      <c r="HHC3" s="82"/>
      <c r="HHD3" s="82"/>
      <c r="HHE3" s="82"/>
      <c r="HHF3" s="82"/>
      <c r="HHG3" s="82"/>
      <c r="HHH3" s="82"/>
      <c r="HHI3" s="82"/>
      <c r="HHJ3" s="82"/>
      <c r="HHK3" s="82"/>
      <c r="HHL3" s="82"/>
      <c r="HHM3" s="82"/>
      <c r="HHN3" s="82"/>
      <c r="HHO3" s="82"/>
      <c r="HHP3" s="82"/>
      <c r="HHQ3" s="82"/>
      <c r="HHR3" s="82"/>
      <c r="HHS3" s="82"/>
      <c r="HHT3" s="82"/>
      <c r="HHU3" s="82"/>
      <c r="HHV3" s="82"/>
      <c r="HHW3" s="82"/>
      <c r="HHX3" s="82"/>
      <c r="HHY3" s="82"/>
      <c r="HHZ3" s="82"/>
      <c r="HIA3" s="82"/>
      <c r="HIB3" s="82"/>
      <c r="HIC3" s="82"/>
      <c r="HID3" s="82"/>
      <c r="HIE3" s="82"/>
      <c r="HIF3" s="82"/>
      <c r="HIG3" s="82"/>
      <c r="HIH3" s="82"/>
      <c r="HII3" s="82"/>
      <c r="HIJ3" s="82"/>
      <c r="HIK3" s="82"/>
      <c r="HIL3" s="82"/>
      <c r="HIM3" s="82"/>
      <c r="HIN3" s="82"/>
      <c r="HIO3" s="82"/>
      <c r="HIP3" s="82"/>
      <c r="HIQ3" s="82"/>
      <c r="HIR3" s="82"/>
      <c r="HIS3" s="82"/>
      <c r="HIT3" s="82"/>
      <c r="HIU3" s="82"/>
      <c r="HIV3" s="82"/>
      <c r="HIW3" s="82"/>
      <c r="HIX3" s="82"/>
      <c r="HIY3" s="82"/>
      <c r="HIZ3" s="82"/>
      <c r="HJA3" s="82"/>
      <c r="HJB3" s="82"/>
      <c r="HJC3" s="82"/>
      <c r="HJD3" s="82"/>
      <c r="HJE3" s="82"/>
      <c r="HJF3" s="82"/>
      <c r="HJG3" s="82"/>
      <c r="HJH3" s="82"/>
      <c r="HJI3" s="82"/>
      <c r="HJJ3" s="82"/>
      <c r="HJK3" s="82"/>
      <c r="HJL3" s="82"/>
      <c r="HJM3" s="82"/>
      <c r="HJN3" s="82"/>
      <c r="HJO3" s="82"/>
      <c r="HJP3" s="82"/>
      <c r="HJQ3" s="82"/>
      <c r="HJR3" s="82"/>
      <c r="HJS3" s="82"/>
      <c r="HJT3" s="82"/>
      <c r="HJU3" s="82"/>
      <c r="HJV3" s="82"/>
      <c r="HJW3" s="82"/>
      <c r="HJX3" s="82"/>
      <c r="HJY3" s="82"/>
      <c r="HJZ3" s="82"/>
      <c r="HKA3" s="82"/>
      <c r="HKB3" s="82"/>
      <c r="HKC3" s="82"/>
      <c r="HKD3" s="82"/>
      <c r="HKE3" s="82"/>
      <c r="HKF3" s="82"/>
      <c r="HKG3" s="82"/>
      <c r="HKH3" s="82"/>
      <c r="HKI3" s="82"/>
      <c r="HKJ3" s="82"/>
      <c r="HKK3" s="82"/>
      <c r="HKL3" s="82"/>
      <c r="HKM3" s="82"/>
      <c r="HKN3" s="82"/>
      <c r="HKO3" s="82"/>
      <c r="HKP3" s="82"/>
      <c r="HKQ3" s="82"/>
      <c r="HKR3" s="82"/>
      <c r="HKS3" s="82"/>
      <c r="HKT3" s="82"/>
      <c r="HKU3" s="82"/>
      <c r="HKV3" s="82"/>
      <c r="HKW3" s="82"/>
      <c r="HKX3" s="82"/>
      <c r="HKY3" s="82"/>
      <c r="HKZ3" s="82"/>
      <c r="HLA3" s="82"/>
      <c r="HLB3" s="82"/>
      <c r="HLC3" s="82"/>
      <c r="HLD3" s="82"/>
      <c r="HLE3" s="82"/>
      <c r="HLF3" s="82"/>
      <c r="HLG3" s="82"/>
      <c r="HLH3" s="82"/>
      <c r="HLI3" s="82"/>
      <c r="HLJ3" s="82"/>
      <c r="HLK3" s="82"/>
      <c r="HLL3" s="82"/>
      <c r="HLM3" s="82"/>
      <c r="HLN3" s="82"/>
      <c r="HLO3" s="82"/>
      <c r="HLP3" s="82"/>
      <c r="HLQ3" s="82"/>
      <c r="HLR3" s="82"/>
      <c r="HLS3" s="82"/>
      <c r="HLT3" s="82"/>
      <c r="HLU3" s="82"/>
      <c r="HLV3" s="82"/>
      <c r="HLW3" s="82"/>
      <c r="HLX3" s="82"/>
      <c r="HLY3" s="82"/>
      <c r="HLZ3" s="82"/>
      <c r="HMA3" s="82"/>
      <c r="HMB3" s="82"/>
      <c r="HMC3" s="82"/>
      <c r="HMD3" s="82"/>
      <c r="HME3" s="82"/>
      <c r="HMF3" s="82"/>
      <c r="HMG3" s="82"/>
      <c r="HMH3" s="82"/>
      <c r="HMI3" s="82"/>
      <c r="HMJ3" s="82"/>
      <c r="HMK3" s="82"/>
      <c r="HML3" s="82"/>
      <c r="HMM3" s="82"/>
      <c r="HMN3" s="82"/>
      <c r="HMO3" s="82"/>
      <c r="HMP3" s="82"/>
      <c r="HMQ3" s="82"/>
      <c r="HMR3" s="82"/>
      <c r="HMS3" s="82"/>
      <c r="HMT3" s="82"/>
      <c r="HMU3" s="82"/>
      <c r="HMV3" s="82"/>
      <c r="HMW3" s="82"/>
      <c r="HMX3" s="82"/>
      <c r="HMY3" s="82"/>
      <c r="HMZ3" s="82"/>
      <c r="HNA3" s="82"/>
      <c r="HNB3" s="82"/>
      <c r="HNC3" s="82"/>
      <c r="HND3" s="82"/>
      <c r="HNE3" s="82"/>
      <c r="HNF3" s="82"/>
      <c r="HNG3" s="82"/>
      <c r="HNH3" s="82"/>
      <c r="HNI3" s="82"/>
      <c r="HNJ3" s="82"/>
      <c r="HNK3" s="82"/>
      <c r="HNL3" s="82"/>
      <c r="HNM3" s="82"/>
      <c r="HNN3" s="82"/>
      <c r="HNO3" s="82"/>
      <c r="HNP3" s="82"/>
      <c r="HNQ3" s="82"/>
      <c r="HNR3" s="82"/>
      <c r="HNS3" s="82"/>
      <c r="HNT3" s="82"/>
      <c r="HNU3" s="82"/>
      <c r="HNV3" s="82"/>
      <c r="HNW3" s="82"/>
      <c r="HNX3" s="82"/>
      <c r="HNY3" s="82"/>
      <c r="HNZ3" s="82"/>
      <c r="HOA3" s="82"/>
      <c r="HOB3" s="82"/>
      <c r="HOC3" s="82"/>
      <c r="HOD3" s="82"/>
      <c r="HOE3" s="82"/>
      <c r="HOF3" s="82"/>
      <c r="HOG3" s="82"/>
      <c r="HOH3" s="82"/>
      <c r="HOI3" s="82"/>
      <c r="HOJ3" s="82"/>
      <c r="HOK3" s="82"/>
      <c r="HOL3" s="82"/>
      <c r="HOM3" s="82"/>
      <c r="HON3" s="82"/>
      <c r="HOO3" s="82"/>
      <c r="HOP3" s="82"/>
      <c r="HOQ3" s="82"/>
      <c r="HOR3" s="82"/>
      <c r="HOS3" s="82"/>
      <c r="HOT3" s="82"/>
      <c r="HOU3" s="82"/>
      <c r="HOV3" s="82"/>
      <c r="HOW3" s="82"/>
      <c r="HOX3" s="82"/>
      <c r="HOY3" s="82"/>
      <c r="HOZ3" s="82"/>
      <c r="HPA3" s="82"/>
      <c r="HPB3" s="82"/>
      <c r="HPC3" s="82"/>
      <c r="HPD3" s="82"/>
      <c r="HPE3" s="82"/>
      <c r="HPF3" s="82"/>
      <c r="HPG3" s="82"/>
      <c r="HPH3" s="82"/>
      <c r="HPI3" s="82"/>
      <c r="HPJ3" s="82"/>
      <c r="HPK3" s="82"/>
      <c r="HPL3" s="82"/>
      <c r="HPM3" s="82"/>
      <c r="HPN3" s="82"/>
      <c r="HPO3" s="82"/>
      <c r="HPP3" s="82"/>
      <c r="HPQ3" s="82"/>
      <c r="HPR3" s="82"/>
      <c r="HPS3" s="82"/>
      <c r="HPT3" s="82"/>
      <c r="HPU3" s="82"/>
      <c r="HPV3" s="82"/>
      <c r="HPW3" s="82"/>
      <c r="HPX3" s="82"/>
      <c r="HPY3" s="82"/>
      <c r="HPZ3" s="82"/>
      <c r="HQA3" s="82"/>
      <c r="HQB3" s="82"/>
      <c r="HQC3" s="82"/>
      <c r="HQD3" s="82"/>
      <c r="HQE3" s="82"/>
      <c r="HQF3" s="82"/>
      <c r="HQG3" s="82"/>
      <c r="HQH3" s="82"/>
      <c r="HQI3" s="82"/>
      <c r="HQJ3" s="82"/>
      <c r="HQK3" s="82"/>
      <c r="HQL3" s="82"/>
      <c r="HQM3" s="82"/>
      <c r="HQN3" s="82"/>
      <c r="HQO3" s="82"/>
      <c r="HQP3" s="82"/>
      <c r="HQQ3" s="82"/>
      <c r="HQR3" s="82"/>
      <c r="HQS3" s="82"/>
      <c r="HQT3" s="82"/>
      <c r="HQU3" s="82"/>
      <c r="HQV3" s="82"/>
      <c r="HQW3" s="82"/>
      <c r="HQX3" s="82"/>
      <c r="HQY3" s="82"/>
      <c r="HQZ3" s="82"/>
      <c r="HRA3" s="82"/>
      <c r="HRB3" s="82"/>
      <c r="HRC3" s="82"/>
      <c r="HRD3" s="82"/>
      <c r="HRE3" s="82"/>
      <c r="HRF3" s="82"/>
      <c r="HRG3" s="82"/>
      <c r="HRH3" s="82"/>
      <c r="HRI3" s="82"/>
      <c r="HRJ3" s="82"/>
      <c r="HRK3" s="82"/>
      <c r="HRL3" s="82"/>
      <c r="HRM3" s="82"/>
      <c r="HRN3" s="82"/>
      <c r="HRO3" s="82"/>
      <c r="HRP3" s="82"/>
      <c r="HRQ3" s="82"/>
      <c r="HRR3" s="82"/>
      <c r="HRS3" s="82"/>
      <c r="HRT3" s="82"/>
      <c r="HRU3" s="82"/>
      <c r="HRV3" s="82"/>
      <c r="HRW3" s="82"/>
      <c r="HRX3" s="82"/>
      <c r="HRY3" s="82"/>
      <c r="HRZ3" s="82"/>
      <c r="HSA3" s="82"/>
      <c r="HSB3" s="82"/>
      <c r="HSC3" s="82"/>
      <c r="HSD3" s="82"/>
      <c r="HSE3" s="82"/>
      <c r="HSF3" s="82"/>
      <c r="HSG3" s="82"/>
      <c r="HSH3" s="82"/>
      <c r="HSI3" s="82"/>
      <c r="HSJ3" s="82"/>
      <c r="HSK3" s="82"/>
      <c r="HSL3" s="82"/>
      <c r="HSM3" s="82"/>
      <c r="HSN3" s="82"/>
      <c r="HSO3" s="82"/>
      <c r="HSP3" s="82"/>
      <c r="HSQ3" s="82"/>
      <c r="HSR3" s="82"/>
      <c r="HSS3" s="82"/>
      <c r="HST3" s="82"/>
      <c r="HSU3" s="82"/>
      <c r="HSV3" s="82"/>
      <c r="HSW3" s="82"/>
      <c r="HSX3" s="82"/>
      <c r="HSY3" s="82"/>
      <c r="HSZ3" s="82"/>
      <c r="HTA3" s="82"/>
      <c r="HTB3" s="82"/>
      <c r="HTC3" s="82"/>
      <c r="HTD3" s="82"/>
      <c r="HTE3" s="82"/>
      <c r="HTF3" s="82"/>
      <c r="HTG3" s="82"/>
      <c r="HTH3" s="82"/>
      <c r="HTI3" s="82"/>
      <c r="HTJ3" s="82"/>
      <c r="HTK3" s="82"/>
      <c r="HTL3" s="82"/>
      <c r="HTM3" s="82"/>
      <c r="HTN3" s="82"/>
      <c r="HTO3" s="82"/>
      <c r="HTP3" s="82"/>
      <c r="HTQ3" s="82"/>
      <c r="HTR3" s="82"/>
      <c r="HTS3" s="82"/>
      <c r="HTT3" s="82"/>
      <c r="HTU3" s="82"/>
      <c r="HTV3" s="82"/>
      <c r="HTW3" s="82"/>
      <c r="HTX3" s="82"/>
      <c r="HTY3" s="82"/>
      <c r="HTZ3" s="82"/>
      <c r="HUA3" s="82"/>
      <c r="HUB3" s="82"/>
      <c r="HUC3" s="82"/>
      <c r="HUD3" s="82"/>
      <c r="HUE3" s="82"/>
      <c r="HUF3" s="82"/>
      <c r="HUG3" s="82"/>
      <c r="HUH3" s="82"/>
      <c r="HUI3" s="82"/>
      <c r="HUJ3" s="82"/>
      <c r="HUK3" s="82"/>
      <c r="HUL3" s="82"/>
      <c r="HUM3" s="82"/>
      <c r="HUN3" s="82"/>
      <c r="HUO3" s="82"/>
      <c r="HUP3" s="82"/>
      <c r="HUQ3" s="82"/>
      <c r="HUR3" s="82"/>
      <c r="HUS3" s="82"/>
      <c r="HUT3" s="82"/>
      <c r="HUU3" s="82"/>
      <c r="HUV3" s="82"/>
      <c r="HUW3" s="82"/>
      <c r="HUX3" s="82"/>
      <c r="HUY3" s="82"/>
      <c r="HUZ3" s="82"/>
      <c r="HVA3" s="82"/>
      <c r="HVB3" s="82"/>
      <c r="HVC3" s="82"/>
      <c r="HVD3" s="82"/>
      <c r="HVE3" s="82"/>
      <c r="HVF3" s="82"/>
      <c r="HVG3" s="82"/>
      <c r="HVH3" s="82"/>
      <c r="HVI3" s="82"/>
      <c r="HVJ3" s="82"/>
      <c r="HVK3" s="82"/>
      <c r="HVL3" s="82"/>
      <c r="HVM3" s="82"/>
      <c r="HVN3" s="82"/>
      <c r="HVO3" s="82"/>
      <c r="HVP3" s="82"/>
      <c r="HVQ3" s="82"/>
      <c r="HVR3" s="82"/>
      <c r="HVS3" s="82"/>
      <c r="HVT3" s="82"/>
      <c r="HVU3" s="82"/>
      <c r="HVV3" s="82"/>
      <c r="HVW3" s="82"/>
      <c r="HVX3" s="82"/>
      <c r="HVY3" s="82"/>
      <c r="HVZ3" s="82"/>
      <c r="HWA3" s="82"/>
      <c r="HWB3" s="82"/>
      <c r="HWC3" s="82"/>
      <c r="HWD3" s="82"/>
      <c r="HWE3" s="82"/>
      <c r="HWF3" s="82"/>
      <c r="HWG3" s="82"/>
      <c r="HWH3" s="82"/>
      <c r="HWI3" s="82"/>
      <c r="HWJ3" s="82"/>
      <c r="HWK3" s="82"/>
      <c r="HWL3" s="82"/>
      <c r="HWM3" s="82"/>
      <c r="HWN3" s="82"/>
      <c r="HWO3" s="82"/>
      <c r="HWP3" s="82"/>
      <c r="HWQ3" s="82"/>
      <c r="HWR3" s="82"/>
      <c r="HWS3" s="82"/>
      <c r="HWT3" s="82"/>
      <c r="HWU3" s="82"/>
      <c r="HWV3" s="82"/>
      <c r="HWW3" s="82"/>
      <c r="HWX3" s="82"/>
      <c r="HWY3" s="82"/>
      <c r="HWZ3" s="82"/>
      <c r="HXA3" s="82"/>
      <c r="HXB3" s="82"/>
      <c r="HXC3" s="82"/>
      <c r="HXD3" s="82"/>
      <c r="HXE3" s="82"/>
      <c r="HXF3" s="82"/>
      <c r="HXG3" s="82"/>
      <c r="HXH3" s="82"/>
      <c r="HXI3" s="82"/>
      <c r="HXJ3" s="82"/>
      <c r="HXK3" s="82"/>
      <c r="HXL3" s="82"/>
      <c r="HXM3" s="82"/>
      <c r="HXN3" s="82"/>
      <c r="HXO3" s="82"/>
      <c r="HXP3" s="82"/>
      <c r="HXQ3" s="82"/>
      <c r="HXR3" s="82"/>
      <c r="HXS3" s="82"/>
      <c r="HXT3" s="82"/>
      <c r="HXU3" s="82"/>
      <c r="HXV3" s="82"/>
      <c r="HXW3" s="82"/>
      <c r="HXX3" s="82"/>
      <c r="HXY3" s="82"/>
      <c r="HXZ3" s="82"/>
      <c r="HYA3" s="82"/>
      <c r="HYB3" s="82"/>
      <c r="HYC3" s="82"/>
      <c r="HYD3" s="82"/>
      <c r="HYE3" s="82"/>
      <c r="HYF3" s="82"/>
      <c r="HYG3" s="82"/>
      <c r="HYH3" s="82"/>
      <c r="HYI3" s="82"/>
      <c r="HYJ3" s="82"/>
      <c r="HYK3" s="82"/>
      <c r="HYL3" s="82"/>
      <c r="HYM3" s="82"/>
      <c r="HYN3" s="82"/>
      <c r="HYO3" s="82"/>
      <c r="HYP3" s="82"/>
      <c r="HYQ3" s="82"/>
      <c r="HYR3" s="82"/>
      <c r="HYS3" s="82"/>
      <c r="HYT3" s="82"/>
      <c r="HYU3" s="82"/>
      <c r="HYV3" s="82"/>
      <c r="HYW3" s="82"/>
      <c r="HYX3" s="82"/>
      <c r="HYY3" s="82"/>
      <c r="HYZ3" s="82"/>
      <c r="HZA3" s="82"/>
      <c r="HZB3" s="82"/>
      <c r="HZC3" s="82"/>
      <c r="HZD3" s="82"/>
      <c r="HZE3" s="82"/>
      <c r="HZF3" s="82"/>
      <c r="HZG3" s="82"/>
      <c r="HZH3" s="82"/>
      <c r="HZI3" s="82"/>
      <c r="HZJ3" s="82"/>
      <c r="HZK3" s="82"/>
      <c r="HZL3" s="82"/>
      <c r="HZM3" s="82"/>
      <c r="HZN3" s="82"/>
      <c r="HZO3" s="82"/>
      <c r="HZP3" s="82"/>
      <c r="HZQ3" s="82"/>
      <c r="HZR3" s="82"/>
      <c r="HZS3" s="82"/>
      <c r="HZT3" s="82"/>
      <c r="HZU3" s="82"/>
      <c r="HZV3" s="82"/>
      <c r="HZW3" s="82"/>
      <c r="HZX3" s="82"/>
      <c r="HZY3" s="82"/>
      <c r="HZZ3" s="82"/>
      <c r="IAA3" s="82"/>
      <c r="IAB3" s="82"/>
      <c r="IAC3" s="82"/>
      <c r="IAD3" s="82"/>
      <c r="IAE3" s="82"/>
      <c r="IAF3" s="82"/>
      <c r="IAG3" s="82"/>
      <c r="IAH3" s="82"/>
      <c r="IAI3" s="82"/>
      <c r="IAJ3" s="82"/>
      <c r="IAK3" s="82"/>
      <c r="IAL3" s="82"/>
      <c r="IAM3" s="82"/>
      <c r="IAN3" s="82"/>
      <c r="IAO3" s="82"/>
      <c r="IAP3" s="82"/>
      <c r="IAQ3" s="82"/>
      <c r="IAR3" s="82"/>
      <c r="IAS3" s="82"/>
      <c r="IAT3" s="82"/>
      <c r="IAU3" s="82"/>
      <c r="IAV3" s="82"/>
      <c r="IAW3" s="82"/>
      <c r="IAX3" s="82"/>
      <c r="IAY3" s="82"/>
      <c r="IAZ3" s="82"/>
      <c r="IBA3" s="82"/>
      <c r="IBB3" s="82"/>
      <c r="IBC3" s="82"/>
      <c r="IBD3" s="82"/>
      <c r="IBE3" s="82"/>
      <c r="IBF3" s="82"/>
      <c r="IBG3" s="82"/>
      <c r="IBH3" s="82"/>
      <c r="IBI3" s="82"/>
      <c r="IBJ3" s="82"/>
      <c r="IBK3" s="82"/>
      <c r="IBL3" s="82"/>
      <c r="IBM3" s="82"/>
      <c r="IBN3" s="82"/>
      <c r="IBO3" s="82"/>
      <c r="IBP3" s="82"/>
      <c r="IBQ3" s="82"/>
      <c r="IBR3" s="82"/>
      <c r="IBS3" s="82"/>
      <c r="IBT3" s="82"/>
      <c r="IBU3" s="82"/>
      <c r="IBV3" s="82"/>
      <c r="IBW3" s="82"/>
      <c r="IBX3" s="82"/>
      <c r="IBY3" s="82"/>
      <c r="IBZ3" s="82"/>
      <c r="ICA3" s="82"/>
      <c r="ICB3" s="82"/>
      <c r="ICC3" s="82"/>
      <c r="ICD3" s="82"/>
      <c r="ICE3" s="82"/>
      <c r="ICF3" s="82"/>
      <c r="ICG3" s="82"/>
      <c r="ICH3" s="82"/>
      <c r="ICI3" s="82"/>
      <c r="ICJ3" s="82"/>
      <c r="ICK3" s="82"/>
      <c r="ICL3" s="82"/>
      <c r="ICM3" s="82"/>
      <c r="ICN3" s="82"/>
      <c r="ICO3" s="82"/>
      <c r="ICP3" s="82"/>
      <c r="ICQ3" s="82"/>
      <c r="ICR3" s="82"/>
      <c r="ICS3" s="82"/>
      <c r="ICT3" s="82"/>
      <c r="ICU3" s="82"/>
      <c r="ICV3" s="82"/>
      <c r="ICW3" s="82"/>
      <c r="ICX3" s="82"/>
      <c r="ICY3" s="82"/>
      <c r="ICZ3" s="82"/>
      <c r="IDA3" s="82"/>
      <c r="IDB3" s="82"/>
      <c r="IDC3" s="82"/>
      <c r="IDD3" s="82"/>
      <c r="IDE3" s="82"/>
      <c r="IDF3" s="82"/>
      <c r="IDG3" s="82"/>
      <c r="IDH3" s="82"/>
      <c r="IDI3" s="82"/>
      <c r="IDJ3" s="82"/>
      <c r="IDK3" s="82"/>
      <c r="IDL3" s="82"/>
      <c r="IDM3" s="82"/>
      <c r="IDN3" s="82"/>
      <c r="IDO3" s="82"/>
      <c r="IDP3" s="82"/>
      <c r="IDQ3" s="82"/>
      <c r="IDR3" s="82"/>
      <c r="IDS3" s="82"/>
      <c r="IDT3" s="82"/>
      <c r="IDU3" s="82"/>
      <c r="IDV3" s="82"/>
      <c r="IDW3" s="82"/>
      <c r="IDX3" s="82"/>
      <c r="IDY3" s="82"/>
      <c r="IDZ3" s="82"/>
      <c r="IEA3" s="82"/>
      <c r="IEB3" s="82"/>
      <c r="IEC3" s="82"/>
      <c r="IED3" s="82"/>
      <c r="IEE3" s="82"/>
      <c r="IEF3" s="82"/>
      <c r="IEG3" s="82"/>
      <c r="IEH3" s="82"/>
      <c r="IEI3" s="82"/>
      <c r="IEJ3" s="82"/>
      <c r="IEK3" s="82"/>
      <c r="IEL3" s="82"/>
      <c r="IEM3" s="82"/>
      <c r="IEN3" s="82"/>
      <c r="IEO3" s="82"/>
      <c r="IEP3" s="82"/>
      <c r="IEQ3" s="82"/>
      <c r="IER3" s="82"/>
      <c r="IES3" s="82"/>
      <c r="IET3" s="82"/>
      <c r="IEU3" s="82"/>
      <c r="IEV3" s="82"/>
      <c r="IEW3" s="82"/>
      <c r="IEX3" s="82"/>
      <c r="IEY3" s="82"/>
      <c r="IEZ3" s="82"/>
      <c r="IFA3" s="82"/>
      <c r="IFB3" s="82"/>
      <c r="IFC3" s="82"/>
      <c r="IFD3" s="82"/>
      <c r="IFE3" s="82"/>
      <c r="IFF3" s="82"/>
      <c r="IFG3" s="82"/>
      <c r="IFH3" s="82"/>
      <c r="IFI3" s="82"/>
      <c r="IFJ3" s="82"/>
      <c r="IFK3" s="82"/>
      <c r="IFL3" s="82"/>
      <c r="IFM3" s="82"/>
      <c r="IFN3" s="82"/>
      <c r="IFO3" s="82"/>
      <c r="IFP3" s="82"/>
      <c r="IFQ3" s="82"/>
      <c r="IFR3" s="82"/>
      <c r="IFS3" s="82"/>
      <c r="IFT3" s="82"/>
      <c r="IFU3" s="82"/>
      <c r="IFV3" s="82"/>
      <c r="IFW3" s="82"/>
      <c r="IFX3" s="82"/>
      <c r="IFY3" s="82"/>
      <c r="IFZ3" s="82"/>
      <c r="IGA3" s="82"/>
      <c r="IGB3" s="82"/>
      <c r="IGC3" s="82"/>
      <c r="IGD3" s="82"/>
      <c r="IGE3" s="82"/>
      <c r="IGF3" s="82"/>
      <c r="IGG3" s="82"/>
      <c r="IGH3" s="82"/>
      <c r="IGI3" s="82"/>
      <c r="IGJ3" s="82"/>
      <c r="IGK3" s="82"/>
      <c r="IGL3" s="82"/>
      <c r="IGM3" s="82"/>
      <c r="IGN3" s="82"/>
      <c r="IGO3" s="82"/>
      <c r="IGP3" s="82"/>
      <c r="IGQ3" s="82"/>
      <c r="IGR3" s="82"/>
      <c r="IGS3" s="82"/>
      <c r="IGT3" s="82"/>
      <c r="IGU3" s="82"/>
      <c r="IGV3" s="82"/>
      <c r="IGW3" s="82"/>
      <c r="IGX3" s="82"/>
      <c r="IGY3" s="82"/>
      <c r="IGZ3" s="82"/>
      <c r="IHA3" s="82"/>
      <c r="IHB3" s="82"/>
      <c r="IHC3" s="82"/>
      <c r="IHD3" s="82"/>
      <c r="IHE3" s="82"/>
      <c r="IHF3" s="82"/>
      <c r="IHG3" s="82"/>
      <c r="IHH3" s="82"/>
      <c r="IHI3" s="82"/>
      <c r="IHJ3" s="82"/>
      <c r="IHK3" s="82"/>
      <c r="IHL3" s="82"/>
      <c r="IHM3" s="82"/>
      <c r="IHN3" s="82"/>
      <c r="IHO3" s="82"/>
      <c r="IHP3" s="82"/>
      <c r="IHQ3" s="82"/>
      <c r="IHR3" s="82"/>
      <c r="IHS3" s="82"/>
      <c r="IHT3" s="82"/>
      <c r="IHU3" s="82"/>
      <c r="IHV3" s="82"/>
      <c r="IHW3" s="82"/>
      <c r="IHX3" s="82"/>
      <c r="IHY3" s="82"/>
      <c r="IHZ3" s="82"/>
      <c r="IIA3" s="82"/>
      <c r="IIB3" s="82"/>
      <c r="IIC3" s="82"/>
      <c r="IID3" s="82"/>
      <c r="IIE3" s="82"/>
      <c r="IIF3" s="82"/>
      <c r="IIG3" s="82"/>
      <c r="IIH3" s="82"/>
      <c r="III3" s="82"/>
      <c r="IIJ3" s="82"/>
      <c r="IIK3" s="82"/>
      <c r="IIL3" s="82"/>
      <c r="IIM3" s="82"/>
      <c r="IIN3" s="82"/>
      <c r="IIO3" s="82"/>
      <c r="IIP3" s="82"/>
      <c r="IIQ3" s="82"/>
      <c r="IIR3" s="82"/>
      <c r="IIS3" s="82"/>
      <c r="IIT3" s="82"/>
      <c r="IIU3" s="82"/>
      <c r="IIV3" s="82"/>
      <c r="IIW3" s="82"/>
      <c r="IIX3" s="82"/>
      <c r="IIY3" s="82"/>
      <c r="IIZ3" s="82"/>
      <c r="IJA3" s="82"/>
      <c r="IJB3" s="82"/>
      <c r="IJC3" s="82"/>
      <c r="IJD3" s="82"/>
      <c r="IJE3" s="82"/>
      <c r="IJF3" s="82"/>
      <c r="IJG3" s="82"/>
      <c r="IJH3" s="82"/>
      <c r="IJI3" s="82"/>
      <c r="IJJ3" s="82"/>
      <c r="IJK3" s="82"/>
      <c r="IJL3" s="82"/>
      <c r="IJM3" s="82"/>
      <c r="IJN3" s="82"/>
      <c r="IJO3" s="82"/>
      <c r="IJP3" s="82"/>
      <c r="IJQ3" s="82"/>
      <c r="IJR3" s="82"/>
      <c r="IJS3" s="82"/>
      <c r="IJT3" s="82"/>
      <c r="IJU3" s="82"/>
      <c r="IJV3" s="82"/>
      <c r="IJW3" s="82"/>
      <c r="IJX3" s="82"/>
      <c r="IJY3" s="82"/>
      <c r="IJZ3" s="82"/>
      <c r="IKA3" s="82"/>
      <c r="IKB3" s="82"/>
      <c r="IKC3" s="82"/>
      <c r="IKD3" s="82"/>
      <c r="IKE3" s="82"/>
      <c r="IKF3" s="82"/>
      <c r="IKG3" s="82"/>
      <c r="IKH3" s="82"/>
      <c r="IKI3" s="82"/>
      <c r="IKJ3" s="82"/>
      <c r="IKK3" s="82"/>
      <c r="IKL3" s="82"/>
      <c r="IKM3" s="82"/>
      <c r="IKN3" s="82"/>
      <c r="IKO3" s="82"/>
      <c r="IKP3" s="82"/>
      <c r="IKQ3" s="82"/>
      <c r="IKR3" s="82"/>
      <c r="IKS3" s="82"/>
      <c r="IKT3" s="82"/>
      <c r="IKU3" s="82"/>
      <c r="IKV3" s="82"/>
      <c r="IKW3" s="82"/>
      <c r="IKX3" s="82"/>
      <c r="IKY3" s="82"/>
      <c r="IKZ3" s="82"/>
      <c r="ILA3" s="82"/>
      <c r="ILB3" s="82"/>
      <c r="ILC3" s="82"/>
      <c r="ILD3" s="82"/>
      <c r="ILE3" s="82"/>
      <c r="ILF3" s="82"/>
      <c r="ILG3" s="82"/>
      <c r="ILH3" s="82"/>
      <c r="ILI3" s="82"/>
      <c r="ILJ3" s="82"/>
      <c r="ILK3" s="82"/>
      <c r="ILL3" s="82"/>
      <c r="ILM3" s="82"/>
      <c r="ILN3" s="82"/>
      <c r="ILO3" s="82"/>
      <c r="ILP3" s="82"/>
      <c r="ILQ3" s="82"/>
      <c r="ILR3" s="82"/>
      <c r="ILS3" s="82"/>
      <c r="ILT3" s="82"/>
      <c r="ILU3" s="82"/>
      <c r="ILV3" s="82"/>
      <c r="ILW3" s="82"/>
      <c r="ILX3" s="82"/>
      <c r="ILY3" s="82"/>
      <c r="ILZ3" s="82"/>
      <c r="IMA3" s="82"/>
      <c r="IMB3" s="82"/>
      <c r="IMC3" s="82"/>
      <c r="IMD3" s="82"/>
      <c r="IME3" s="82"/>
      <c r="IMF3" s="82"/>
      <c r="IMG3" s="82"/>
      <c r="IMH3" s="82"/>
      <c r="IMI3" s="82"/>
      <c r="IMJ3" s="82"/>
      <c r="IMK3" s="82"/>
      <c r="IML3" s="82"/>
      <c r="IMM3" s="82"/>
      <c r="IMN3" s="82"/>
      <c r="IMO3" s="82"/>
      <c r="IMP3" s="82"/>
      <c r="IMQ3" s="82"/>
      <c r="IMR3" s="82"/>
      <c r="IMS3" s="82"/>
      <c r="IMT3" s="82"/>
      <c r="IMU3" s="82"/>
      <c r="IMV3" s="82"/>
      <c r="IMW3" s="82"/>
      <c r="IMX3" s="82"/>
      <c r="IMY3" s="82"/>
      <c r="IMZ3" s="82"/>
      <c r="INA3" s="82"/>
      <c r="INB3" s="82"/>
      <c r="INC3" s="82"/>
      <c r="IND3" s="82"/>
      <c r="INE3" s="82"/>
      <c r="INF3" s="82"/>
      <c r="ING3" s="82"/>
      <c r="INH3" s="82"/>
      <c r="INI3" s="82"/>
      <c r="INJ3" s="82"/>
      <c r="INK3" s="82"/>
      <c r="INL3" s="82"/>
      <c r="INM3" s="82"/>
      <c r="INN3" s="82"/>
      <c r="INO3" s="82"/>
      <c r="INP3" s="82"/>
      <c r="INQ3" s="82"/>
      <c r="INR3" s="82"/>
      <c r="INS3" s="82"/>
      <c r="INT3" s="82"/>
      <c r="INU3" s="82"/>
      <c r="INV3" s="82"/>
      <c r="INW3" s="82"/>
      <c r="INX3" s="82"/>
      <c r="INY3" s="82"/>
      <c r="INZ3" s="82"/>
      <c r="IOA3" s="82"/>
      <c r="IOB3" s="82"/>
      <c r="IOC3" s="82"/>
      <c r="IOD3" s="82"/>
      <c r="IOE3" s="82"/>
      <c r="IOF3" s="82"/>
      <c r="IOG3" s="82"/>
      <c r="IOH3" s="82"/>
      <c r="IOI3" s="82"/>
      <c r="IOJ3" s="82"/>
      <c r="IOK3" s="82"/>
      <c r="IOL3" s="82"/>
      <c r="IOM3" s="82"/>
      <c r="ION3" s="82"/>
      <c r="IOO3" s="82"/>
      <c r="IOP3" s="82"/>
      <c r="IOQ3" s="82"/>
      <c r="IOR3" s="82"/>
      <c r="IOS3" s="82"/>
      <c r="IOT3" s="82"/>
      <c r="IOU3" s="82"/>
      <c r="IOV3" s="82"/>
      <c r="IOW3" s="82"/>
      <c r="IOX3" s="82"/>
      <c r="IOY3" s="82"/>
      <c r="IOZ3" s="82"/>
      <c r="IPA3" s="82"/>
      <c r="IPB3" s="82"/>
      <c r="IPC3" s="82"/>
      <c r="IPD3" s="82"/>
      <c r="IPE3" s="82"/>
      <c r="IPF3" s="82"/>
      <c r="IPG3" s="82"/>
      <c r="IPH3" s="82"/>
      <c r="IPI3" s="82"/>
      <c r="IPJ3" s="82"/>
      <c r="IPK3" s="82"/>
      <c r="IPL3" s="82"/>
      <c r="IPM3" s="82"/>
      <c r="IPN3" s="82"/>
      <c r="IPO3" s="82"/>
      <c r="IPP3" s="82"/>
      <c r="IPQ3" s="82"/>
      <c r="IPR3" s="82"/>
      <c r="IPS3" s="82"/>
      <c r="IPT3" s="82"/>
      <c r="IPU3" s="82"/>
      <c r="IPV3" s="82"/>
      <c r="IPW3" s="82"/>
      <c r="IPX3" s="82"/>
      <c r="IPY3" s="82"/>
      <c r="IPZ3" s="82"/>
      <c r="IQA3" s="82"/>
      <c r="IQB3" s="82"/>
      <c r="IQC3" s="82"/>
      <c r="IQD3" s="82"/>
      <c r="IQE3" s="82"/>
      <c r="IQF3" s="82"/>
      <c r="IQG3" s="82"/>
      <c r="IQH3" s="82"/>
      <c r="IQI3" s="82"/>
      <c r="IQJ3" s="82"/>
      <c r="IQK3" s="82"/>
      <c r="IQL3" s="82"/>
      <c r="IQM3" s="82"/>
      <c r="IQN3" s="82"/>
      <c r="IQO3" s="82"/>
      <c r="IQP3" s="82"/>
      <c r="IQQ3" s="82"/>
      <c r="IQR3" s="82"/>
      <c r="IQS3" s="82"/>
      <c r="IQT3" s="82"/>
      <c r="IQU3" s="82"/>
      <c r="IQV3" s="82"/>
      <c r="IQW3" s="82"/>
      <c r="IQX3" s="82"/>
      <c r="IQY3" s="82"/>
      <c r="IQZ3" s="82"/>
      <c r="IRA3" s="82"/>
      <c r="IRB3" s="82"/>
      <c r="IRC3" s="82"/>
      <c r="IRD3" s="82"/>
      <c r="IRE3" s="82"/>
      <c r="IRF3" s="82"/>
      <c r="IRG3" s="82"/>
      <c r="IRH3" s="82"/>
      <c r="IRI3" s="82"/>
      <c r="IRJ3" s="82"/>
      <c r="IRK3" s="82"/>
      <c r="IRL3" s="82"/>
      <c r="IRM3" s="82"/>
      <c r="IRN3" s="82"/>
      <c r="IRO3" s="82"/>
      <c r="IRP3" s="82"/>
      <c r="IRQ3" s="82"/>
      <c r="IRR3" s="82"/>
      <c r="IRS3" s="82"/>
      <c r="IRT3" s="82"/>
      <c r="IRU3" s="82"/>
      <c r="IRV3" s="82"/>
      <c r="IRW3" s="82"/>
      <c r="IRX3" s="82"/>
      <c r="IRY3" s="82"/>
      <c r="IRZ3" s="82"/>
      <c r="ISA3" s="82"/>
      <c r="ISB3" s="82"/>
      <c r="ISC3" s="82"/>
      <c r="ISD3" s="82"/>
      <c r="ISE3" s="82"/>
      <c r="ISF3" s="82"/>
      <c r="ISG3" s="82"/>
      <c r="ISH3" s="82"/>
      <c r="ISI3" s="82"/>
      <c r="ISJ3" s="82"/>
      <c r="ISK3" s="82"/>
      <c r="ISL3" s="82"/>
      <c r="ISM3" s="82"/>
      <c r="ISN3" s="82"/>
      <c r="ISO3" s="82"/>
      <c r="ISP3" s="82"/>
      <c r="ISQ3" s="82"/>
      <c r="ISR3" s="82"/>
      <c r="ISS3" s="82"/>
      <c r="IST3" s="82"/>
      <c r="ISU3" s="82"/>
      <c r="ISV3" s="82"/>
      <c r="ISW3" s="82"/>
      <c r="ISX3" s="82"/>
      <c r="ISY3" s="82"/>
      <c r="ISZ3" s="82"/>
      <c r="ITA3" s="82"/>
      <c r="ITB3" s="82"/>
      <c r="ITC3" s="82"/>
      <c r="ITD3" s="82"/>
      <c r="ITE3" s="82"/>
      <c r="ITF3" s="82"/>
      <c r="ITG3" s="82"/>
      <c r="ITH3" s="82"/>
      <c r="ITI3" s="82"/>
      <c r="ITJ3" s="82"/>
      <c r="ITK3" s="82"/>
      <c r="ITL3" s="82"/>
      <c r="ITM3" s="82"/>
      <c r="ITN3" s="82"/>
      <c r="ITO3" s="82"/>
      <c r="ITP3" s="82"/>
      <c r="ITQ3" s="82"/>
      <c r="ITR3" s="82"/>
      <c r="ITS3" s="82"/>
      <c r="ITT3" s="82"/>
      <c r="ITU3" s="82"/>
      <c r="ITV3" s="82"/>
      <c r="ITW3" s="82"/>
      <c r="ITX3" s="82"/>
      <c r="ITY3" s="82"/>
      <c r="ITZ3" s="82"/>
      <c r="IUA3" s="82"/>
      <c r="IUB3" s="82"/>
      <c r="IUC3" s="82"/>
      <c r="IUD3" s="82"/>
      <c r="IUE3" s="82"/>
      <c r="IUF3" s="82"/>
      <c r="IUG3" s="82"/>
      <c r="IUH3" s="82"/>
      <c r="IUI3" s="82"/>
      <c r="IUJ3" s="82"/>
      <c r="IUK3" s="82"/>
      <c r="IUL3" s="82"/>
      <c r="IUM3" s="82"/>
      <c r="IUN3" s="82"/>
      <c r="IUO3" s="82"/>
      <c r="IUP3" s="82"/>
      <c r="IUQ3" s="82"/>
      <c r="IUR3" s="82"/>
      <c r="IUS3" s="82"/>
      <c r="IUT3" s="82"/>
      <c r="IUU3" s="82"/>
      <c r="IUV3" s="82"/>
      <c r="IUW3" s="82"/>
      <c r="IUX3" s="82"/>
      <c r="IUY3" s="82"/>
      <c r="IUZ3" s="82"/>
      <c r="IVA3" s="82"/>
      <c r="IVB3" s="82"/>
      <c r="IVC3" s="82"/>
      <c r="IVD3" s="82"/>
      <c r="IVE3" s="82"/>
      <c r="IVF3" s="82"/>
      <c r="IVG3" s="82"/>
      <c r="IVH3" s="82"/>
      <c r="IVI3" s="82"/>
      <c r="IVJ3" s="82"/>
      <c r="IVK3" s="82"/>
      <c r="IVL3" s="82"/>
      <c r="IVM3" s="82"/>
      <c r="IVN3" s="82"/>
      <c r="IVO3" s="82"/>
      <c r="IVP3" s="82"/>
      <c r="IVQ3" s="82"/>
      <c r="IVR3" s="82"/>
      <c r="IVS3" s="82"/>
      <c r="IVT3" s="82"/>
      <c r="IVU3" s="82"/>
      <c r="IVV3" s="82"/>
      <c r="IVW3" s="82"/>
      <c r="IVX3" s="82"/>
      <c r="IVY3" s="82"/>
      <c r="IVZ3" s="82"/>
      <c r="IWA3" s="82"/>
      <c r="IWB3" s="82"/>
      <c r="IWC3" s="82"/>
      <c r="IWD3" s="82"/>
      <c r="IWE3" s="82"/>
      <c r="IWF3" s="82"/>
      <c r="IWG3" s="82"/>
      <c r="IWH3" s="82"/>
      <c r="IWI3" s="82"/>
      <c r="IWJ3" s="82"/>
      <c r="IWK3" s="82"/>
      <c r="IWL3" s="82"/>
      <c r="IWM3" s="82"/>
      <c r="IWN3" s="82"/>
      <c r="IWO3" s="82"/>
      <c r="IWP3" s="82"/>
      <c r="IWQ3" s="82"/>
      <c r="IWR3" s="82"/>
      <c r="IWS3" s="82"/>
      <c r="IWT3" s="82"/>
      <c r="IWU3" s="82"/>
      <c r="IWV3" s="82"/>
      <c r="IWW3" s="82"/>
      <c r="IWX3" s="82"/>
      <c r="IWY3" s="82"/>
      <c r="IWZ3" s="82"/>
      <c r="IXA3" s="82"/>
      <c r="IXB3" s="82"/>
      <c r="IXC3" s="82"/>
      <c r="IXD3" s="82"/>
      <c r="IXE3" s="82"/>
      <c r="IXF3" s="82"/>
      <c r="IXG3" s="82"/>
      <c r="IXH3" s="82"/>
      <c r="IXI3" s="82"/>
      <c r="IXJ3" s="82"/>
      <c r="IXK3" s="82"/>
      <c r="IXL3" s="82"/>
      <c r="IXM3" s="82"/>
      <c r="IXN3" s="82"/>
      <c r="IXO3" s="82"/>
      <c r="IXP3" s="82"/>
      <c r="IXQ3" s="82"/>
      <c r="IXR3" s="82"/>
      <c r="IXS3" s="82"/>
      <c r="IXT3" s="82"/>
      <c r="IXU3" s="82"/>
      <c r="IXV3" s="82"/>
      <c r="IXW3" s="82"/>
      <c r="IXX3" s="82"/>
      <c r="IXY3" s="82"/>
      <c r="IXZ3" s="82"/>
      <c r="IYA3" s="82"/>
      <c r="IYB3" s="82"/>
      <c r="IYC3" s="82"/>
      <c r="IYD3" s="82"/>
      <c r="IYE3" s="82"/>
      <c r="IYF3" s="82"/>
      <c r="IYG3" s="82"/>
      <c r="IYH3" s="82"/>
      <c r="IYI3" s="82"/>
      <c r="IYJ3" s="82"/>
      <c r="IYK3" s="82"/>
      <c r="IYL3" s="82"/>
      <c r="IYM3" s="82"/>
      <c r="IYN3" s="82"/>
      <c r="IYO3" s="82"/>
      <c r="IYP3" s="82"/>
      <c r="IYQ3" s="82"/>
      <c r="IYR3" s="82"/>
      <c r="IYS3" s="82"/>
      <c r="IYT3" s="82"/>
      <c r="IYU3" s="82"/>
      <c r="IYV3" s="82"/>
      <c r="IYW3" s="82"/>
      <c r="IYX3" s="82"/>
      <c r="IYY3" s="82"/>
      <c r="IYZ3" s="82"/>
      <c r="IZA3" s="82"/>
      <c r="IZB3" s="82"/>
      <c r="IZC3" s="82"/>
      <c r="IZD3" s="82"/>
      <c r="IZE3" s="82"/>
      <c r="IZF3" s="82"/>
      <c r="IZG3" s="82"/>
      <c r="IZH3" s="82"/>
      <c r="IZI3" s="82"/>
      <c r="IZJ3" s="82"/>
      <c r="IZK3" s="82"/>
      <c r="IZL3" s="82"/>
      <c r="IZM3" s="82"/>
      <c r="IZN3" s="82"/>
      <c r="IZO3" s="82"/>
      <c r="IZP3" s="82"/>
      <c r="IZQ3" s="82"/>
      <c r="IZR3" s="82"/>
      <c r="IZS3" s="82"/>
      <c r="IZT3" s="82"/>
      <c r="IZU3" s="82"/>
      <c r="IZV3" s="82"/>
      <c r="IZW3" s="82"/>
      <c r="IZX3" s="82"/>
      <c r="IZY3" s="82"/>
      <c r="IZZ3" s="82"/>
      <c r="JAA3" s="82"/>
      <c r="JAB3" s="82"/>
      <c r="JAC3" s="82"/>
      <c r="JAD3" s="82"/>
      <c r="JAE3" s="82"/>
      <c r="JAF3" s="82"/>
      <c r="JAG3" s="82"/>
      <c r="JAH3" s="82"/>
      <c r="JAI3" s="82"/>
      <c r="JAJ3" s="82"/>
      <c r="JAK3" s="82"/>
      <c r="JAL3" s="82"/>
      <c r="JAM3" s="82"/>
      <c r="JAN3" s="82"/>
      <c r="JAO3" s="82"/>
      <c r="JAP3" s="82"/>
      <c r="JAQ3" s="82"/>
      <c r="JAR3" s="82"/>
      <c r="JAS3" s="82"/>
      <c r="JAT3" s="82"/>
      <c r="JAU3" s="82"/>
      <c r="JAV3" s="82"/>
      <c r="JAW3" s="82"/>
      <c r="JAX3" s="82"/>
      <c r="JAY3" s="82"/>
      <c r="JAZ3" s="82"/>
      <c r="JBA3" s="82"/>
      <c r="JBB3" s="82"/>
      <c r="JBC3" s="82"/>
      <c r="JBD3" s="82"/>
      <c r="JBE3" s="82"/>
      <c r="JBF3" s="82"/>
      <c r="JBG3" s="82"/>
      <c r="JBH3" s="82"/>
      <c r="JBI3" s="82"/>
      <c r="JBJ3" s="82"/>
      <c r="JBK3" s="82"/>
      <c r="JBL3" s="82"/>
      <c r="JBM3" s="82"/>
      <c r="JBN3" s="82"/>
      <c r="JBO3" s="82"/>
      <c r="JBP3" s="82"/>
      <c r="JBQ3" s="82"/>
      <c r="JBR3" s="82"/>
      <c r="JBS3" s="82"/>
      <c r="JBT3" s="82"/>
      <c r="JBU3" s="82"/>
      <c r="JBV3" s="82"/>
      <c r="JBW3" s="82"/>
      <c r="JBX3" s="82"/>
      <c r="JBY3" s="82"/>
      <c r="JBZ3" s="82"/>
      <c r="JCA3" s="82"/>
      <c r="JCB3" s="82"/>
      <c r="JCC3" s="82"/>
      <c r="JCD3" s="82"/>
      <c r="JCE3" s="82"/>
      <c r="JCF3" s="82"/>
      <c r="JCG3" s="82"/>
      <c r="JCH3" s="82"/>
      <c r="JCI3" s="82"/>
      <c r="JCJ3" s="82"/>
      <c r="JCK3" s="82"/>
      <c r="JCL3" s="82"/>
      <c r="JCM3" s="82"/>
      <c r="JCN3" s="82"/>
      <c r="JCO3" s="82"/>
      <c r="JCP3" s="82"/>
      <c r="JCQ3" s="82"/>
      <c r="JCR3" s="82"/>
      <c r="JCS3" s="82"/>
      <c r="JCT3" s="82"/>
      <c r="JCU3" s="82"/>
      <c r="JCV3" s="82"/>
      <c r="JCW3" s="82"/>
      <c r="JCX3" s="82"/>
      <c r="JCY3" s="82"/>
      <c r="JCZ3" s="82"/>
      <c r="JDA3" s="82"/>
      <c r="JDB3" s="82"/>
      <c r="JDC3" s="82"/>
      <c r="JDD3" s="82"/>
      <c r="JDE3" s="82"/>
      <c r="JDF3" s="82"/>
      <c r="JDG3" s="82"/>
      <c r="JDH3" s="82"/>
      <c r="JDI3" s="82"/>
      <c r="JDJ3" s="82"/>
      <c r="JDK3" s="82"/>
      <c r="JDL3" s="82"/>
      <c r="JDM3" s="82"/>
      <c r="JDN3" s="82"/>
      <c r="JDO3" s="82"/>
      <c r="JDP3" s="82"/>
      <c r="JDQ3" s="82"/>
      <c r="JDR3" s="82"/>
      <c r="JDS3" s="82"/>
      <c r="JDT3" s="82"/>
      <c r="JDU3" s="82"/>
      <c r="JDV3" s="82"/>
      <c r="JDW3" s="82"/>
      <c r="JDX3" s="82"/>
      <c r="JDY3" s="82"/>
      <c r="JDZ3" s="82"/>
      <c r="JEA3" s="82"/>
      <c r="JEB3" s="82"/>
      <c r="JEC3" s="82"/>
      <c r="JED3" s="82"/>
      <c r="JEE3" s="82"/>
      <c r="JEF3" s="82"/>
      <c r="JEG3" s="82"/>
      <c r="JEH3" s="82"/>
      <c r="JEI3" s="82"/>
      <c r="JEJ3" s="82"/>
      <c r="JEK3" s="82"/>
      <c r="JEL3" s="82"/>
      <c r="JEM3" s="82"/>
      <c r="JEN3" s="82"/>
      <c r="JEO3" s="82"/>
      <c r="JEP3" s="82"/>
      <c r="JEQ3" s="82"/>
      <c r="JER3" s="82"/>
      <c r="JES3" s="82"/>
      <c r="JET3" s="82"/>
      <c r="JEU3" s="82"/>
      <c r="JEV3" s="82"/>
      <c r="JEW3" s="82"/>
      <c r="JEX3" s="82"/>
      <c r="JEY3" s="82"/>
      <c r="JEZ3" s="82"/>
      <c r="JFA3" s="82"/>
      <c r="JFB3" s="82"/>
      <c r="JFC3" s="82"/>
      <c r="JFD3" s="82"/>
      <c r="JFE3" s="82"/>
      <c r="JFF3" s="82"/>
      <c r="JFG3" s="82"/>
      <c r="JFH3" s="82"/>
      <c r="JFI3" s="82"/>
      <c r="JFJ3" s="82"/>
      <c r="JFK3" s="82"/>
      <c r="JFL3" s="82"/>
      <c r="JFM3" s="82"/>
      <c r="JFN3" s="82"/>
      <c r="JFO3" s="82"/>
      <c r="JFP3" s="82"/>
      <c r="JFQ3" s="82"/>
      <c r="JFR3" s="82"/>
      <c r="JFS3" s="82"/>
      <c r="JFT3" s="82"/>
      <c r="JFU3" s="82"/>
      <c r="JFV3" s="82"/>
      <c r="JFW3" s="82"/>
      <c r="JFX3" s="82"/>
      <c r="JFY3" s="82"/>
      <c r="JFZ3" s="82"/>
      <c r="JGA3" s="82"/>
      <c r="JGB3" s="82"/>
      <c r="JGC3" s="82"/>
      <c r="JGD3" s="82"/>
      <c r="JGE3" s="82"/>
      <c r="JGF3" s="82"/>
      <c r="JGG3" s="82"/>
      <c r="JGH3" s="82"/>
      <c r="JGI3" s="82"/>
      <c r="JGJ3" s="82"/>
      <c r="JGK3" s="82"/>
      <c r="JGL3" s="82"/>
      <c r="JGM3" s="82"/>
      <c r="JGN3" s="82"/>
      <c r="JGO3" s="82"/>
      <c r="JGP3" s="82"/>
      <c r="JGQ3" s="82"/>
      <c r="JGR3" s="82"/>
      <c r="JGS3" s="82"/>
      <c r="JGT3" s="82"/>
      <c r="JGU3" s="82"/>
      <c r="JGV3" s="82"/>
      <c r="JGW3" s="82"/>
      <c r="JGX3" s="82"/>
      <c r="JGY3" s="82"/>
      <c r="JGZ3" s="82"/>
      <c r="JHA3" s="82"/>
      <c r="JHB3" s="82"/>
      <c r="JHC3" s="82"/>
      <c r="JHD3" s="82"/>
      <c r="JHE3" s="82"/>
      <c r="JHF3" s="82"/>
      <c r="JHG3" s="82"/>
      <c r="JHH3" s="82"/>
      <c r="JHI3" s="82"/>
      <c r="JHJ3" s="82"/>
      <c r="JHK3" s="82"/>
      <c r="JHL3" s="82"/>
      <c r="JHM3" s="82"/>
      <c r="JHN3" s="82"/>
      <c r="JHO3" s="82"/>
      <c r="JHP3" s="82"/>
      <c r="JHQ3" s="82"/>
      <c r="JHR3" s="82"/>
      <c r="JHS3" s="82"/>
      <c r="JHT3" s="82"/>
      <c r="JHU3" s="82"/>
      <c r="JHV3" s="82"/>
      <c r="JHW3" s="82"/>
      <c r="JHX3" s="82"/>
      <c r="JHY3" s="82"/>
      <c r="JHZ3" s="82"/>
      <c r="JIA3" s="82"/>
      <c r="JIB3" s="82"/>
      <c r="JIC3" s="82"/>
      <c r="JID3" s="82"/>
      <c r="JIE3" s="82"/>
      <c r="JIF3" s="82"/>
      <c r="JIG3" s="82"/>
      <c r="JIH3" s="82"/>
      <c r="JII3" s="82"/>
      <c r="JIJ3" s="82"/>
      <c r="JIK3" s="82"/>
      <c r="JIL3" s="82"/>
      <c r="JIM3" s="82"/>
      <c r="JIN3" s="82"/>
      <c r="JIO3" s="82"/>
      <c r="JIP3" s="82"/>
      <c r="JIQ3" s="82"/>
      <c r="JIR3" s="82"/>
      <c r="JIS3" s="82"/>
      <c r="JIT3" s="82"/>
      <c r="JIU3" s="82"/>
      <c r="JIV3" s="82"/>
      <c r="JIW3" s="82"/>
      <c r="JIX3" s="82"/>
      <c r="JIY3" s="82"/>
      <c r="JIZ3" s="82"/>
      <c r="JJA3" s="82"/>
      <c r="JJB3" s="82"/>
      <c r="JJC3" s="82"/>
      <c r="JJD3" s="82"/>
      <c r="JJE3" s="82"/>
      <c r="JJF3" s="82"/>
      <c r="JJG3" s="82"/>
      <c r="JJH3" s="82"/>
      <c r="JJI3" s="82"/>
      <c r="JJJ3" s="82"/>
      <c r="JJK3" s="82"/>
      <c r="JJL3" s="82"/>
      <c r="JJM3" s="82"/>
      <c r="JJN3" s="82"/>
      <c r="JJO3" s="82"/>
      <c r="JJP3" s="82"/>
      <c r="JJQ3" s="82"/>
      <c r="JJR3" s="82"/>
      <c r="JJS3" s="82"/>
      <c r="JJT3" s="82"/>
      <c r="JJU3" s="82"/>
      <c r="JJV3" s="82"/>
      <c r="JJW3" s="82"/>
      <c r="JJX3" s="82"/>
      <c r="JJY3" s="82"/>
      <c r="JJZ3" s="82"/>
      <c r="JKA3" s="82"/>
      <c r="JKB3" s="82"/>
      <c r="JKC3" s="82"/>
      <c r="JKD3" s="82"/>
      <c r="JKE3" s="82"/>
      <c r="JKF3" s="82"/>
      <c r="JKG3" s="82"/>
      <c r="JKH3" s="82"/>
      <c r="JKI3" s="82"/>
      <c r="JKJ3" s="82"/>
      <c r="JKK3" s="82"/>
      <c r="JKL3" s="82"/>
      <c r="JKM3" s="82"/>
      <c r="JKN3" s="82"/>
      <c r="JKO3" s="82"/>
      <c r="JKP3" s="82"/>
      <c r="JKQ3" s="82"/>
      <c r="JKR3" s="82"/>
      <c r="JKS3" s="82"/>
      <c r="JKT3" s="82"/>
      <c r="JKU3" s="82"/>
      <c r="JKV3" s="82"/>
      <c r="JKW3" s="82"/>
      <c r="JKX3" s="82"/>
      <c r="JKY3" s="82"/>
      <c r="JKZ3" s="82"/>
      <c r="JLA3" s="82"/>
      <c r="JLB3" s="82"/>
      <c r="JLC3" s="82"/>
      <c r="JLD3" s="82"/>
      <c r="JLE3" s="82"/>
      <c r="JLF3" s="82"/>
      <c r="JLG3" s="82"/>
      <c r="JLH3" s="82"/>
      <c r="JLI3" s="82"/>
      <c r="JLJ3" s="82"/>
      <c r="JLK3" s="82"/>
      <c r="JLL3" s="82"/>
      <c r="JLM3" s="82"/>
      <c r="JLN3" s="82"/>
      <c r="JLO3" s="82"/>
      <c r="JLP3" s="82"/>
      <c r="JLQ3" s="82"/>
      <c r="JLR3" s="82"/>
      <c r="JLS3" s="82"/>
      <c r="JLT3" s="82"/>
      <c r="JLU3" s="82"/>
      <c r="JLV3" s="82"/>
      <c r="JLW3" s="82"/>
      <c r="JLX3" s="82"/>
      <c r="JLY3" s="82"/>
      <c r="JLZ3" s="82"/>
      <c r="JMA3" s="82"/>
      <c r="JMB3" s="82"/>
      <c r="JMC3" s="82"/>
      <c r="JMD3" s="82"/>
      <c r="JME3" s="82"/>
      <c r="JMF3" s="82"/>
      <c r="JMG3" s="82"/>
      <c r="JMH3" s="82"/>
      <c r="JMI3" s="82"/>
      <c r="JMJ3" s="82"/>
      <c r="JMK3" s="82"/>
      <c r="JML3" s="82"/>
      <c r="JMM3" s="82"/>
      <c r="JMN3" s="82"/>
      <c r="JMO3" s="82"/>
      <c r="JMP3" s="82"/>
      <c r="JMQ3" s="82"/>
      <c r="JMR3" s="82"/>
      <c r="JMS3" s="82"/>
      <c r="JMT3" s="82"/>
      <c r="JMU3" s="82"/>
      <c r="JMV3" s="82"/>
      <c r="JMW3" s="82"/>
      <c r="JMX3" s="82"/>
      <c r="JMY3" s="82"/>
      <c r="JMZ3" s="82"/>
      <c r="JNA3" s="82"/>
      <c r="JNB3" s="82"/>
      <c r="JNC3" s="82"/>
      <c r="JND3" s="82"/>
      <c r="JNE3" s="82"/>
      <c r="JNF3" s="82"/>
      <c r="JNG3" s="82"/>
      <c r="JNH3" s="82"/>
      <c r="JNI3" s="82"/>
      <c r="JNJ3" s="82"/>
      <c r="JNK3" s="82"/>
      <c r="JNL3" s="82"/>
      <c r="JNM3" s="82"/>
      <c r="JNN3" s="82"/>
      <c r="JNO3" s="82"/>
      <c r="JNP3" s="82"/>
      <c r="JNQ3" s="82"/>
      <c r="JNR3" s="82"/>
      <c r="JNS3" s="82"/>
      <c r="JNT3" s="82"/>
      <c r="JNU3" s="82"/>
      <c r="JNV3" s="82"/>
      <c r="JNW3" s="82"/>
      <c r="JNX3" s="82"/>
      <c r="JNY3" s="82"/>
      <c r="JNZ3" s="82"/>
      <c r="JOA3" s="82"/>
      <c r="JOB3" s="82"/>
      <c r="JOC3" s="82"/>
      <c r="JOD3" s="82"/>
      <c r="JOE3" s="82"/>
      <c r="JOF3" s="82"/>
      <c r="JOG3" s="82"/>
      <c r="JOH3" s="82"/>
      <c r="JOI3" s="82"/>
      <c r="JOJ3" s="82"/>
      <c r="JOK3" s="82"/>
      <c r="JOL3" s="82"/>
      <c r="JOM3" s="82"/>
      <c r="JON3" s="82"/>
      <c r="JOO3" s="82"/>
      <c r="JOP3" s="82"/>
      <c r="JOQ3" s="82"/>
      <c r="JOR3" s="82"/>
      <c r="JOS3" s="82"/>
      <c r="JOT3" s="82"/>
      <c r="JOU3" s="82"/>
      <c r="JOV3" s="82"/>
      <c r="JOW3" s="82"/>
      <c r="JOX3" s="82"/>
      <c r="JOY3" s="82"/>
      <c r="JOZ3" s="82"/>
      <c r="JPA3" s="82"/>
      <c r="JPB3" s="82"/>
      <c r="JPC3" s="82"/>
      <c r="JPD3" s="82"/>
      <c r="JPE3" s="82"/>
      <c r="JPF3" s="82"/>
      <c r="JPG3" s="82"/>
      <c r="JPH3" s="82"/>
      <c r="JPI3" s="82"/>
      <c r="JPJ3" s="82"/>
      <c r="JPK3" s="82"/>
      <c r="JPL3" s="82"/>
      <c r="JPM3" s="82"/>
      <c r="JPN3" s="82"/>
      <c r="JPO3" s="82"/>
      <c r="JPP3" s="82"/>
      <c r="JPQ3" s="82"/>
      <c r="JPR3" s="82"/>
      <c r="JPS3" s="82"/>
      <c r="JPT3" s="82"/>
      <c r="JPU3" s="82"/>
      <c r="JPV3" s="82"/>
      <c r="JPW3" s="82"/>
      <c r="JPX3" s="82"/>
      <c r="JPY3" s="82"/>
      <c r="JPZ3" s="82"/>
      <c r="JQA3" s="82"/>
      <c r="JQB3" s="82"/>
      <c r="JQC3" s="82"/>
      <c r="JQD3" s="82"/>
      <c r="JQE3" s="82"/>
      <c r="JQF3" s="82"/>
      <c r="JQG3" s="82"/>
      <c r="JQH3" s="82"/>
      <c r="JQI3" s="82"/>
      <c r="JQJ3" s="82"/>
      <c r="JQK3" s="82"/>
      <c r="JQL3" s="82"/>
      <c r="JQM3" s="82"/>
      <c r="JQN3" s="82"/>
      <c r="JQO3" s="82"/>
      <c r="JQP3" s="82"/>
      <c r="JQQ3" s="82"/>
      <c r="JQR3" s="82"/>
      <c r="JQS3" s="82"/>
      <c r="JQT3" s="82"/>
      <c r="JQU3" s="82"/>
      <c r="JQV3" s="82"/>
      <c r="JQW3" s="82"/>
      <c r="JQX3" s="82"/>
      <c r="JQY3" s="82"/>
      <c r="JQZ3" s="82"/>
      <c r="JRA3" s="82"/>
      <c r="JRB3" s="82"/>
      <c r="JRC3" s="82"/>
      <c r="JRD3" s="82"/>
      <c r="JRE3" s="82"/>
      <c r="JRF3" s="82"/>
      <c r="JRG3" s="82"/>
      <c r="JRH3" s="82"/>
      <c r="JRI3" s="82"/>
      <c r="JRJ3" s="82"/>
      <c r="JRK3" s="82"/>
      <c r="JRL3" s="82"/>
      <c r="JRM3" s="82"/>
      <c r="JRN3" s="82"/>
      <c r="JRO3" s="82"/>
      <c r="JRP3" s="82"/>
      <c r="JRQ3" s="82"/>
      <c r="JRR3" s="82"/>
      <c r="JRS3" s="82"/>
      <c r="JRT3" s="82"/>
      <c r="JRU3" s="82"/>
      <c r="JRV3" s="82"/>
      <c r="JRW3" s="82"/>
      <c r="JRX3" s="82"/>
      <c r="JRY3" s="82"/>
      <c r="JRZ3" s="82"/>
      <c r="JSA3" s="82"/>
      <c r="JSB3" s="82"/>
      <c r="JSC3" s="82"/>
      <c r="JSD3" s="82"/>
      <c r="JSE3" s="82"/>
      <c r="JSF3" s="82"/>
      <c r="JSG3" s="82"/>
      <c r="JSH3" s="82"/>
      <c r="JSI3" s="82"/>
      <c r="JSJ3" s="82"/>
      <c r="JSK3" s="82"/>
      <c r="JSL3" s="82"/>
      <c r="JSM3" s="82"/>
      <c r="JSN3" s="82"/>
      <c r="JSO3" s="82"/>
      <c r="JSP3" s="82"/>
      <c r="JSQ3" s="82"/>
      <c r="JSR3" s="82"/>
      <c r="JSS3" s="82"/>
      <c r="JST3" s="82"/>
      <c r="JSU3" s="82"/>
      <c r="JSV3" s="82"/>
      <c r="JSW3" s="82"/>
      <c r="JSX3" s="82"/>
      <c r="JSY3" s="82"/>
      <c r="JSZ3" s="82"/>
      <c r="JTA3" s="82"/>
      <c r="JTB3" s="82"/>
      <c r="JTC3" s="82"/>
      <c r="JTD3" s="82"/>
      <c r="JTE3" s="82"/>
      <c r="JTF3" s="82"/>
      <c r="JTG3" s="82"/>
      <c r="JTH3" s="82"/>
      <c r="JTI3" s="82"/>
      <c r="JTJ3" s="82"/>
      <c r="JTK3" s="82"/>
      <c r="JTL3" s="82"/>
      <c r="JTM3" s="82"/>
      <c r="JTN3" s="82"/>
      <c r="JTO3" s="82"/>
      <c r="JTP3" s="82"/>
      <c r="JTQ3" s="82"/>
      <c r="JTR3" s="82"/>
      <c r="JTS3" s="82"/>
      <c r="JTT3" s="82"/>
      <c r="JTU3" s="82"/>
      <c r="JTV3" s="82"/>
      <c r="JTW3" s="82"/>
      <c r="JTX3" s="82"/>
      <c r="JTY3" s="82"/>
      <c r="JTZ3" s="82"/>
      <c r="JUA3" s="82"/>
      <c r="JUB3" s="82"/>
      <c r="JUC3" s="82"/>
      <c r="JUD3" s="82"/>
      <c r="JUE3" s="82"/>
      <c r="JUF3" s="82"/>
      <c r="JUG3" s="82"/>
      <c r="JUH3" s="82"/>
      <c r="JUI3" s="82"/>
      <c r="JUJ3" s="82"/>
      <c r="JUK3" s="82"/>
      <c r="JUL3" s="82"/>
      <c r="JUM3" s="82"/>
      <c r="JUN3" s="82"/>
      <c r="JUO3" s="82"/>
      <c r="JUP3" s="82"/>
      <c r="JUQ3" s="82"/>
      <c r="JUR3" s="82"/>
      <c r="JUS3" s="82"/>
      <c r="JUT3" s="82"/>
      <c r="JUU3" s="82"/>
      <c r="JUV3" s="82"/>
      <c r="JUW3" s="82"/>
      <c r="JUX3" s="82"/>
      <c r="JUY3" s="82"/>
      <c r="JUZ3" s="82"/>
      <c r="JVA3" s="82"/>
      <c r="JVB3" s="82"/>
      <c r="JVC3" s="82"/>
      <c r="JVD3" s="82"/>
      <c r="JVE3" s="82"/>
      <c r="JVF3" s="82"/>
      <c r="JVG3" s="82"/>
      <c r="JVH3" s="82"/>
      <c r="JVI3" s="82"/>
      <c r="JVJ3" s="82"/>
      <c r="JVK3" s="82"/>
      <c r="JVL3" s="82"/>
      <c r="JVM3" s="82"/>
      <c r="JVN3" s="82"/>
      <c r="JVO3" s="82"/>
      <c r="JVP3" s="82"/>
      <c r="JVQ3" s="82"/>
      <c r="JVR3" s="82"/>
      <c r="JVS3" s="82"/>
      <c r="JVT3" s="82"/>
      <c r="JVU3" s="82"/>
      <c r="JVV3" s="82"/>
      <c r="JVW3" s="82"/>
      <c r="JVX3" s="82"/>
      <c r="JVY3" s="82"/>
      <c r="JVZ3" s="82"/>
      <c r="JWA3" s="82"/>
      <c r="JWB3" s="82"/>
      <c r="JWC3" s="82"/>
      <c r="JWD3" s="82"/>
      <c r="JWE3" s="82"/>
      <c r="JWF3" s="82"/>
      <c r="JWG3" s="82"/>
      <c r="JWH3" s="82"/>
      <c r="JWI3" s="82"/>
      <c r="JWJ3" s="82"/>
      <c r="JWK3" s="82"/>
      <c r="JWL3" s="82"/>
      <c r="JWM3" s="82"/>
      <c r="JWN3" s="82"/>
      <c r="JWO3" s="82"/>
      <c r="JWP3" s="82"/>
      <c r="JWQ3" s="82"/>
      <c r="JWR3" s="82"/>
      <c r="JWS3" s="82"/>
      <c r="JWT3" s="82"/>
      <c r="JWU3" s="82"/>
      <c r="JWV3" s="82"/>
      <c r="JWW3" s="82"/>
      <c r="JWX3" s="82"/>
      <c r="JWY3" s="82"/>
      <c r="JWZ3" s="82"/>
      <c r="JXA3" s="82"/>
      <c r="JXB3" s="82"/>
      <c r="JXC3" s="82"/>
      <c r="JXD3" s="82"/>
      <c r="JXE3" s="82"/>
      <c r="JXF3" s="82"/>
      <c r="JXG3" s="82"/>
      <c r="JXH3" s="82"/>
      <c r="JXI3" s="82"/>
      <c r="JXJ3" s="82"/>
      <c r="JXK3" s="82"/>
      <c r="JXL3" s="82"/>
      <c r="JXM3" s="82"/>
      <c r="JXN3" s="82"/>
      <c r="JXO3" s="82"/>
      <c r="JXP3" s="82"/>
      <c r="JXQ3" s="82"/>
      <c r="JXR3" s="82"/>
      <c r="JXS3" s="82"/>
      <c r="JXT3" s="82"/>
      <c r="JXU3" s="82"/>
      <c r="JXV3" s="82"/>
      <c r="JXW3" s="82"/>
      <c r="JXX3" s="82"/>
      <c r="JXY3" s="82"/>
      <c r="JXZ3" s="82"/>
      <c r="JYA3" s="82"/>
      <c r="JYB3" s="82"/>
      <c r="JYC3" s="82"/>
      <c r="JYD3" s="82"/>
      <c r="JYE3" s="82"/>
      <c r="JYF3" s="82"/>
      <c r="JYG3" s="82"/>
      <c r="JYH3" s="82"/>
      <c r="JYI3" s="82"/>
      <c r="JYJ3" s="82"/>
      <c r="JYK3" s="82"/>
      <c r="JYL3" s="82"/>
      <c r="JYM3" s="82"/>
      <c r="JYN3" s="82"/>
      <c r="JYO3" s="82"/>
      <c r="JYP3" s="82"/>
      <c r="JYQ3" s="82"/>
      <c r="JYR3" s="82"/>
      <c r="JYS3" s="82"/>
      <c r="JYT3" s="82"/>
      <c r="JYU3" s="82"/>
      <c r="JYV3" s="82"/>
      <c r="JYW3" s="82"/>
      <c r="JYX3" s="82"/>
      <c r="JYY3" s="82"/>
      <c r="JYZ3" s="82"/>
      <c r="JZA3" s="82"/>
      <c r="JZB3" s="82"/>
      <c r="JZC3" s="82"/>
      <c r="JZD3" s="82"/>
      <c r="JZE3" s="82"/>
      <c r="JZF3" s="82"/>
      <c r="JZG3" s="82"/>
      <c r="JZH3" s="82"/>
      <c r="JZI3" s="82"/>
      <c r="JZJ3" s="82"/>
      <c r="JZK3" s="82"/>
      <c r="JZL3" s="82"/>
      <c r="JZM3" s="82"/>
      <c r="JZN3" s="82"/>
      <c r="JZO3" s="82"/>
      <c r="JZP3" s="82"/>
      <c r="JZQ3" s="82"/>
      <c r="JZR3" s="82"/>
      <c r="JZS3" s="82"/>
      <c r="JZT3" s="82"/>
      <c r="JZU3" s="82"/>
      <c r="JZV3" s="82"/>
      <c r="JZW3" s="82"/>
      <c r="JZX3" s="82"/>
      <c r="JZY3" s="82"/>
      <c r="JZZ3" s="82"/>
      <c r="KAA3" s="82"/>
      <c r="KAB3" s="82"/>
      <c r="KAC3" s="82"/>
      <c r="KAD3" s="82"/>
      <c r="KAE3" s="82"/>
      <c r="KAF3" s="82"/>
      <c r="KAG3" s="82"/>
      <c r="KAH3" s="82"/>
      <c r="KAI3" s="82"/>
      <c r="KAJ3" s="82"/>
      <c r="KAK3" s="82"/>
      <c r="KAL3" s="82"/>
      <c r="KAM3" s="82"/>
      <c r="KAN3" s="82"/>
      <c r="KAO3" s="82"/>
      <c r="KAP3" s="82"/>
      <c r="KAQ3" s="82"/>
      <c r="KAR3" s="82"/>
      <c r="KAS3" s="82"/>
      <c r="KAT3" s="82"/>
      <c r="KAU3" s="82"/>
      <c r="KAV3" s="82"/>
      <c r="KAW3" s="82"/>
      <c r="KAX3" s="82"/>
      <c r="KAY3" s="82"/>
      <c r="KAZ3" s="82"/>
      <c r="KBA3" s="82"/>
      <c r="KBB3" s="82"/>
      <c r="KBC3" s="82"/>
      <c r="KBD3" s="82"/>
      <c r="KBE3" s="82"/>
      <c r="KBF3" s="82"/>
      <c r="KBG3" s="82"/>
      <c r="KBH3" s="82"/>
      <c r="KBI3" s="82"/>
      <c r="KBJ3" s="82"/>
      <c r="KBK3" s="82"/>
      <c r="KBL3" s="82"/>
      <c r="KBM3" s="82"/>
      <c r="KBN3" s="82"/>
      <c r="KBO3" s="82"/>
      <c r="KBP3" s="82"/>
      <c r="KBQ3" s="82"/>
      <c r="KBR3" s="82"/>
      <c r="KBS3" s="82"/>
      <c r="KBT3" s="82"/>
      <c r="KBU3" s="82"/>
      <c r="KBV3" s="82"/>
      <c r="KBW3" s="82"/>
      <c r="KBX3" s="82"/>
      <c r="KBY3" s="82"/>
      <c r="KBZ3" s="82"/>
      <c r="KCA3" s="82"/>
      <c r="KCB3" s="82"/>
      <c r="KCC3" s="82"/>
      <c r="KCD3" s="82"/>
      <c r="KCE3" s="82"/>
      <c r="KCF3" s="82"/>
      <c r="KCG3" s="82"/>
      <c r="KCH3" s="82"/>
      <c r="KCI3" s="82"/>
      <c r="KCJ3" s="82"/>
      <c r="KCK3" s="82"/>
      <c r="KCL3" s="82"/>
      <c r="KCM3" s="82"/>
      <c r="KCN3" s="82"/>
      <c r="KCO3" s="82"/>
      <c r="KCP3" s="82"/>
      <c r="KCQ3" s="82"/>
      <c r="KCR3" s="82"/>
      <c r="KCS3" s="82"/>
      <c r="KCT3" s="82"/>
      <c r="KCU3" s="82"/>
      <c r="KCV3" s="82"/>
      <c r="KCW3" s="82"/>
      <c r="KCX3" s="82"/>
      <c r="KCY3" s="82"/>
      <c r="KCZ3" s="82"/>
      <c r="KDA3" s="82"/>
      <c r="KDB3" s="82"/>
      <c r="KDC3" s="82"/>
      <c r="KDD3" s="82"/>
      <c r="KDE3" s="82"/>
      <c r="KDF3" s="82"/>
      <c r="KDG3" s="82"/>
      <c r="KDH3" s="82"/>
      <c r="KDI3" s="82"/>
      <c r="KDJ3" s="82"/>
      <c r="KDK3" s="82"/>
      <c r="KDL3" s="82"/>
      <c r="KDM3" s="82"/>
      <c r="KDN3" s="82"/>
      <c r="KDO3" s="82"/>
      <c r="KDP3" s="82"/>
      <c r="KDQ3" s="82"/>
      <c r="KDR3" s="82"/>
      <c r="KDS3" s="82"/>
      <c r="KDT3" s="82"/>
      <c r="KDU3" s="82"/>
      <c r="KDV3" s="82"/>
      <c r="KDW3" s="82"/>
      <c r="KDX3" s="82"/>
      <c r="KDY3" s="82"/>
      <c r="KDZ3" s="82"/>
      <c r="KEA3" s="82"/>
      <c r="KEB3" s="82"/>
      <c r="KEC3" s="82"/>
      <c r="KED3" s="82"/>
      <c r="KEE3" s="82"/>
      <c r="KEF3" s="82"/>
      <c r="KEG3" s="82"/>
      <c r="KEH3" s="82"/>
      <c r="KEI3" s="82"/>
      <c r="KEJ3" s="82"/>
      <c r="KEK3" s="82"/>
      <c r="KEL3" s="82"/>
      <c r="KEM3" s="82"/>
      <c r="KEN3" s="82"/>
      <c r="KEO3" s="82"/>
      <c r="KEP3" s="82"/>
      <c r="KEQ3" s="82"/>
      <c r="KER3" s="82"/>
      <c r="KES3" s="82"/>
      <c r="KET3" s="82"/>
      <c r="KEU3" s="82"/>
      <c r="KEV3" s="82"/>
      <c r="KEW3" s="82"/>
      <c r="KEX3" s="82"/>
      <c r="KEY3" s="82"/>
      <c r="KEZ3" s="82"/>
      <c r="KFA3" s="82"/>
      <c r="KFB3" s="82"/>
      <c r="KFC3" s="82"/>
      <c r="KFD3" s="82"/>
      <c r="KFE3" s="82"/>
      <c r="KFF3" s="82"/>
      <c r="KFG3" s="82"/>
      <c r="KFH3" s="82"/>
      <c r="KFI3" s="82"/>
      <c r="KFJ3" s="82"/>
      <c r="KFK3" s="82"/>
      <c r="KFL3" s="82"/>
      <c r="KFM3" s="82"/>
      <c r="KFN3" s="82"/>
      <c r="KFO3" s="82"/>
      <c r="KFP3" s="82"/>
      <c r="KFQ3" s="82"/>
      <c r="KFR3" s="82"/>
      <c r="KFS3" s="82"/>
      <c r="KFT3" s="82"/>
      <c r="KFU3" s="82"/>
      <c r="KFV3" s="82"/>
      <c r="KFW3" s="82"/>
      <c r="KFX3" s="82"/>
      <c r="KFY3" s="82"/>
      <c r="KFZ3" s="82"/>
      <c r="KGA3" s="82"/>
      <c r="KGB3" s="82"/>
      <c r="KGC3" s="82"/>
      <c r="KGD3" s="82"/>
      <c r="KGE3" s="82"/>
      <c r="KGF3" s="82"/>
      <c r="KGG3" s="82"/>
      <c r="KGH3" s="82"/>
      <c r="KGI3" s="82"/>
      <c r="KGJ3" s="82"/>
      <c r="KGK3" s="82"/>
      <c r="KGL3" s="82"/>
      <c r="KGM3" s="82"/>
      <c r="KGN3" s="82"/>
      <c r="KGO3" s="82"/>
      <c r="KGP3" s="82"/>
      <c r="KGQ3" s="82"/>
      <c r="KGR3" s="82"/>
      <c r="KGS3" s="82"/>
      <c r="KGT3" s="82"/>
      <c r="KGU3" s="82"/>
      <c r="KGV3" s="82"/>
      <c r="KGW3" s="82"/>
      <c r="KGX3" s="82"/>
      <c r="KGY3" s="82"/>
      <c r="KGZ3" s="82"/>
      <c r="KHA3" s="82"/>
      <c r="KHB3" s="82"/>
      <c r="KHC3" s="82"/>
      <c r="KHD3" s="82"/>
      <c r="KHE3" s="82"/>
      <c r="KHF3" s="82"/>
      <c r="KHG3" s="82"/>
      <c r="KHH3" s="82"/>
      <c r="KHI3" s="82"/>
      <c r="KHJ3" s="82"/>
      <c r="KHK3" s="82"/>
      <c r="KHL3" s="82"/>
      <c r="KHM3" s="82"/>
      <c r="KHN3" s="82"/>
      <c r="KHO3" s="82"/>
      <c r="KHP3" s="82"/>
      <c r="KHQ3" s="82"/>
      <c r="KHR3" s="82"/>
      <c r="KHS3" s="82"/>
      <c r="KHT3" s="82"/>
      <c r="KHU3" s="82"/>
      <c r="KHV3" s="82"/>
      <c r="KHW3" s="82"/>
      <c r="KHX3" s="82"/>
      <c r="KHY3" s="82"/>
      <c r="KHZ3" s="82"/>
      <c r="KIA3" s="82"/>
      <c r="KIB3" s="82"/>
      <c r="KIC3" s="82"/>
      <c r="KID3" s="82"/>
      <c r="KIE3" s="82"/>
      <c r="KIF3" s="82"/>
      <c r="KIG3" s="82"/>
      <c r="KIH3" s="82"/>
      <c r="KII3" s="82"/>
      <c r="KIJ3" s="82"/>
      <c r="KIK3" s="82"/>
      <c r="KIL3" s="82"/>
      <c r="KIM3" s="82"/>
      <c r="KIN3" s="82"/>
      <c r="KIO3" s="82"/>
      <c r="KIP3" s="82"/>
      <c r="KIQ3" s="82"/>
      <c r="KIR3" s="82"/>
      <c r="KIS3" s="82"/>
      <c r="KIT3" s="82"/>
      <c r="KIU3" s="82"/>
      <c r="KIV3" s="82"/>
      <c r="KIW3" s="82"/>
      <c r="KIX3" s="82"/>
      <c r="KIY3" s="82"/>
      <c r="KIZ3" s="82"/>
      <c r="KJA3" s="82"/>
      <c r="KJB3" s="82"/>
      <c r="KJC3" s="82"/>
      <c r="KJD3" s="82"/>
      <c r="KJE3" s="82"/>
      <c r="KJF3" s="82"/>
      <c r="KJG3" s="82"/>
      <c r="KJH3" s="82"/>
      <c r="KJI3" s="82"/>
      <c r="KJJ3" s="82"/>
      <c r="KJK3" s="82"/>
      <c r="KJL3" s="82"/>
      <c r="KJM3" s="82"/>
      <c r="KJN3" s="82"/>
      <c r="KJO3" s="82"/>
      <c r="KJP3" s="82"/>
      <c r="KJQ3" s="82"/>
      <c r="KJR3" s="82"/>
      <c r="KJS3" s="82"/>
      <c r="KJT3" s="82"/>
      <c r="KJU3" s="82"/>
      <c r="KJV3" s="82"/>
      <c r="KJW3" s="82"/>
      <c r="KJX3" s="82"/>
      <c r="KJY3" s="82"/>
      <c r="KJZ3" s="82"/>
      <c r="KKA3" s="82"/>
      <c r="KKB3" s="82"/>
      <c r="KKC3" s="82"/>
      <c r="KKD3" s="82"/>
      <c r="KKE3" s="82"/>
      <c r="KKF3" s="82"/>
      <c r="KKG3" s="82"/>
      <c r="KKH3" s="82"/>
      <c r="KKI3" s="82"/>
      <c r="KKJ3" s="82"/>
      <c r="KKK3" s="82"/>
      <c r="KKL3" s="82"/>
      <c r="KKM3" s="82"/>
      <c r="KKN3" s="82"/>
      <c r="KKO3" s="82"/>
      <c r="KKP3" s="82"/>
      <c r="KKQ3" s="82"/>
      <c r="KKR3" s="82"/>
      <c r="KKS3" s="82"/>
      <c r="KKT3" s="82"/>
      <c r="KKU3" s="82"/>
      <c r="KKV3" s="82"/>
      <c r="KKW3" s="82"/>
      <c r="KKX3" s="82"/>
      <c r="KKY3" s="82"/>
      <c r="KKZ3" s="82"/>
      <c r="KLA3" s="82"/>
      <c r="KLB3" s="82"/>
      <c r="KLC3" s="82"/>
      <c r="KLD3" s="82"/>
      <c r="KLE3" s="82"/>
      <c r="KLF3" s="82"/>
      <c r="KLG3" s="82"/>
      <c r="KLH3" s="82"/>
      <c r="KLI3" s="82"/>
      <c r="KLJ3" s="82"/>
      <c r="KLK3" s="82"/>
      <c r="KLL3" s="82"/>
      <c r="KLM3" s="82"/>
      <c r="KLN3" s="82"/>
      <c r="KLO3" s="82"/>
      <c r="KLP3" s="82"/>
      <c r="KLQ3" s="82"/>
      <c r="KLR3" s="82"/>
      <c r="KLS3" s="82"/>
      <c r="KLT3" s="82"/>
      <c r="KLU3" s="82"/>
      <c r="KLV3" s="82"/>
      <c r="KLW3" s="82"/>
      <c r="KLX3" s="82"/>
      <c r="KLY3" s="82"/>
      <c r="KLZ3" s="82"/>
      <c r="KMA3" s="82"/>
      <c r="KMB3" s="82"/>
      <c r="KMC3" s="82"/>
      <c r="KMD3" s="82"/>
      <c r="KME3" s="82"/>
      <c r="KMF3" s="82"/>
      <c r="KMG3" s="82"/>
      <c r="KMH3" s="82"/>
      <c r="KMI3" s="82"/>
      <c r="KMJ3" s="82"/>
      <c r="KMK3" s="82"/>
      <c r="KML3" s="82"/>
      <c r="KMM3" s="82"/>
      <c r="KMN3" s="82"/>
      <c r="KMO3" s="82"/>
      <c r="KMP3" s="82"/>
      <c r="KMQ3" s="82"/>
      <c r="KMR3" s="82"/>
      <c r="KMS3" s="82"/>
      <c r="KMT3" s="82"/>
      <c r="KMU3" s="82"/>
      <c r="KMV3" s="82"/>
      <c r="KMW3" s="82"/>
      <c r="KMX3" s="82"/>
      <c r="KMY3" s="82"/>
      <c r="KMZ3" s="82"/>
      <c r="KNA3" s="82"/>
      <c r="KNB3" s="82"/>
      <c r="KNC3" s="82"/>
      <c r="KND3" s="82"/>
      <c r="KNE3" s="82"/>
      <c r="KNF3" s="82"/>
      <c r="KNG3" s="82"/>
      <c r="KNH3" s="82"/>
      <c r="KNI3" s="82"/>
      <c r="KNJ3" s="82"/>
      <c r="KNK3" s="82"/>
      <c r="KNL3" s="82"/>
      <c r="KNM3" s="82"/>
      <c r="KNN3" s="82"/>
      <c r="KNO3" s="82"/>
      <c r="KNP3" s="82"/>
      <c r="KNQ3" s="82"/>
      <c r="KNR3" s="82"/>
      <c r="KNS3" s="82"/>
      <c r="KNT3" s="82"/>
      <c r="KNU3" s="82"/>
      <c r="KNV3" s="82"/>
      <c r="KNW3" s="82"/>
      <c r="KNX3" s="82"/>
      <c r="KNY3" s="82"/>
      <c r="KNZ3" s="82"/>
      <c r="KOA3" s="82"/>
      <c r="KOB3" s="82"/>
      <c r="KOC3" s="82"/>
      <c r="KOD3" s="82"/>
      <c r="KOE3" s="82"/>
      <c r="KOF3" s="82"/>
      <c r="KOG3" s="82"/>
      <c r="KOH3" s="82"/>
      <c r="KOI3" s="82"/>
      <c r="KOJ3" s="82"/>
      <c r="KOK3" s="82"/>
      <c r="KOL3" s="82"/>
      <c r="KOM3" s="82"/>
      <c r="KON3" s="82"/>
      <c r="KOO3" s="82"/>
      <c r="KOP3" s="82"/>
      <c r="KOQ3" s="82"/>
      <c r="KOR3" s="82"/>
      <c r="KOS3" s="82"/>
      <c r="KOT3" s="82"/>
      <c r="KOU3" s="82"/>
      <c r="KOV3" s="82"/>
      <c r="KOW3" s="82"/>
      <c r="KOX3" s="82"/>
      <c r="KOY3" s="82"/>
      <c r="KOZ3" s="82"/>
      <c r="KPA3" s="82"/>
      <c r="KPB3" s="82"/>
      <c r="KPC3" s="82"/>
      <c r="KPD3" s="82"/>
      <c r="KPE3" s="82"/>
      <c r="KPF3" s="82"/>
      <c r="KPG3" s="82"/>
      <c r="KPH3" s="82"/>
      <c r="KPI3" s="82"/>
      <c r="KPJ3" s="82"/>
      <c r="KPK3" s="82"/>
      <c r="KPL3" s="82"/>
      <c r="KPM3" s="82"/>
      <c r="KPN3" s="82"/>
      <c r="KPO3" s="82"/>
      <c r="KPP3" s="82"/>
      <c r="KPQ3" s="82"/>
      <c r="KPR3" s="82"/>
      <c r="KPS3" s="82"/>
      <c r="KPT3" s="82"/>
      <c r="KPU3" s="82"/>
      <c r="KPV3" s="82"/>
      <c r="KPW3" s="82"/>
      <c r="KPX3" s="82"/>
      <c r="KPY3" s="82"/>
      <c r="KPZ3" s="82"/>
      <c r="KQA3" s="82"/>
      <c r="KQB3" s="82"/>
      <c r="KQC3" s="82"/>
      <c r="KQD3" s="82"/>
      <c r="KQE3" s="82"/>
      <c r="KQF3" s="82"/>
      <c r="KQG3" s="82"/>
      <c r="KQH3" s="82"/>
      <c r="KQI3" s="82"/>
      <c r="KQJ3" s="82"/>
      <c r="KQK3" s="82"/>
      <c r="KQL3" s="82"/>
      <c r="KQM3" s="82"/>
      <c r="KQN3" s="82"/>
      <c r="KQO3" s="82"/>
      <c r="KQP3" s="82"/>
      <c r="KQQ3" s="82"/>
      <c r="KQR3" s="82"/>
      <c r="KQS3" s="82"/>
      <c r="KQT3" s="82"/>
      <c r="KQU3" s="82"/>
      <c r="KQV3" s="82"/>
      <c r="KQW3" s="82"/>
      <c r="KQX3" s="82"/>
      <c r="KQY3" s="82"/>
      <c r="KQZ3" s="82"/>
      <c r="KRA3" s="82"/>
      <c r="KRB3" s="82"/>
      <c r="KRC3" s="82"/>
      <c r="KRD3" s="82"/>
      <c r="KRE3" s="82"/>
      <c r="KRF3" s="82"/>
      <c r="KRG3" s="82"/>
      <c r="KRH3" s="82"/>
      <c r="KRI3" s="82"/>
      <c r="KRJ3" s="82"/>
      <c r="KRK3" s="82"/>
      <c r="KRL3" s="82"/>
      <c r="KRM3" s="82"/>
      <c r="KRN3" s="82"/>
      <c r="KRO3" s="82"/>
      <c r="KRP3" s="82"/>
      <c r="KRQ3" s="82"/>
      <c r="KRR3" s="82"/>
      <c r="KRS3" s="82"/>
      <c r="KRT3" s="82"/>
      <c r="KRU3" s="82"/>
      <c r="KRV3" s="82"/>
      <c r="KRW3" s="82"/>
      <c r="KRX3" s="82"/>
      <c r="KRY3" s="82"/>
      <c r="KRZ3" s="82"/>
      <c r="KSA3" s="82"/>
      <c r="KSB3" s="82"/>
      <c r="KSC3" s="82"/>
      <c r="KSD3" s="82"/>
      <c r="KSE3" s="82"/>
      <c r="KSF3" s="82"/>
      <c r="KSG3" s="82"/>
      <c r="KSH3" s="82"/>
      <c r="KSI3" s="82"/>
      <c r="KSJ3" s="82"/>
      <c r="KSK3" s="82"/>
      <c r="KSL3" s="82"/>
      <c r="KSM3" s="82"/>
      <c r="KSN3" s="82"/>
      <c r="KSO3" s="82"/>
      <c r="KSP3" s="82"/>
      <c r="KSQ3" s="82"/>
      <c r="KSR3" s="82"/>
      <c r="KSS3" s="82"/>
      <c r="KST3" s="82"/>
      <c r="KSU3" s="82"/>
      <c r="KSV3" s="82"/>
      <c r="KSW3" s="82"/>
      <c r="KSX3" s="82"/>
      <c r="KSY3" s="82"/>
      <c r="KSZ3" s="82"/>
      <c r="KTA3" s="82"/>
      <c r="KTB3" s="82"/>
      <c r="KTC3" s="82"/>
      <c r="KTD3" s="82"/>
      <c r="KTE3" s="82"/>
      <c r="KTF3" s="82"/>
      <c r="KTG3" s="82"/>
      <c r="KTH3" s="82"/>
      <c r="KTI3" s="82"/>
      <c r="KTJ3" s="82"/>
      <c r="KTK3" s="82"/>
      <c r="KTL3" s="82"/>
      <c r="KTM3" s="82"/>
      <c r="KTN3" s="82"/>
      <c r="KTO3" s="82"/>
      <c r="KTP3" s="82"/>
      <c r="KTQ3" s="82"/>
      <c r="KTR3" s="82"/>
      <c r="KTS3" s="82"/>
      <c r="KTT3" s="82"/>
      <c r="KTU3" s="82"/>
      <c r="KTV3" s="82"/>
      <c r="KTW3" s="82"/>
      <c r="KTX3" s="82"/>
      <c r="KTY3" s="82"/>
      <c r="KTZ3" s="82"/>
      <c r="KUA3" s="82"/>
      <c r="KUB3" s="82"/>
      <c r="KUC3" s="82"/>
      <c r="KUD3" s="82"/>
      <c r="KUE3" s="82"/>
      <c r="KUF3" s="82"/>
      <c r="KUG3" s="82"/>
      <c r="KUH3" s="82"/>
      <c r="KUI3" s="82"/>
      <c r="KUJ3" s="82"/>
      <c r="KUK3" s="82"/>
      <c r="KUL3" s="82"/>
      <c r="KUM3" s="82"/>
      <c r="KUN3" s="82"/>
      <c r="KUO3" s="82"/>
      <c r="KUP3" s="82"/>
      <c r="KUQ3" s="82"/>
      <c r="KUR3" s="82"/>
      <c r="KUS3" s="82"/>
      <c r="KUT3" s="82"/>
      <c r="KUU3" s="82"/>
      <c r="KUV3" s="82"/>
      <c r="KUW3" s="82"/>
      <c r="KUX3" s="82"/>
      <c r="KUY3" s="82"/>
      <c r="KUZ3" s="82"/>
      <c r="KVA3" s="82"/>
      <c r="KVB3" s="82"/>
      <c r="KVC3" s="82"/>
      <c r="KVD3" s="82"/>
      <c r="KVE3" s="82"/>
      <c r="KVF3" s="82"/>
      <c r="KVG3" s="82"/>
      <c r="KVH3" s="82"/>
      <c r="KVI3" s="82"/>
      <c r="KVJ3" s="82"/>
      <c r="KVK3" s="82"/>
      <c r="KVL3" s="82"/>
      <c r="KVM3" s="82"/>
      <c r="KVN3" s="82"/>
      <c r="KVO3" s="82"/>
      <c r="KVP3" s="82"/>
      <c r="KVQ3" s="82"/>
      <c r="KVR3" s="82"/>
      <c r="KVS3" s="82"/>
      <c r="KVT3" s="82"/>
      <c r="KVU3" s="82"/>
      <c r="KVV3" s="82"/>
      <c r="KVW3" s="82"/>
      <c r="KVX3" s="82"/>
      <c r="KVY3" s="82"/>
      <c r="KVZ3" s="82"/>
      <c r="KWA3" s="82"/>
      <c r="KWB3" s="82"/>
      <c r="KWC3" s="82"/>
      <c r="KWD3" s="82"/>
      <c r="KWE3" s="82"/>
      <c r="KWF3" s="82"/>
      <c r="KWG3" s="82"/>
      <c r="KWH3" s="82"/>
      <c r="KWI3" s="82"/>
      <c r="KWJ3" s="82"/>
      <c r="KWK3" s="82"/>
      <c r="KWL3" s="82"/>
      <c r="KWM3" s="82"/>
      <c r="KWN3" s="82"/>
      <c r="KWO3" s="82"/>
      <c r="KWP3" s="82"/>
      <c r="KWQ3" s="82"/>
      <c r="KWR3" s="82"/>
      <c r="KWS3" s="82"/>
      <c r="KWT3" s="82"/>
      <c r="KWU3" s="82"/>
      <c r="KWV3" s="82"/>
      <c r="KWW3" s="82"/>
      <c r="KWX3" s="82"/>
      <c r="KWY3" s="82"/>
      <c r="KWZ3" s="82"/>
      <c r="KXA3" s="82"/>
      <c r="KXB3" s="82"/>
      <c r="KXC3" s="82"/>
      <c r="KXD3" s="82"/>
      <c r="KXE3" s="82"/>
      <c r="KXF3" s="82"/>
      <c r="KXG3" s="82"/>
      <c r="KXH3" s="82"/>
      <c r="KXI3" s="82"/>
      <c r="KXJ3" s="82"/>
      <c r="KXK3" s="82"/>
      <c r="KXL3" s="82"/>
      <c r="KXM3" s="82"/>
      <c r="KXN3" s="82"/>
      <c r="KXO3" s="82"/>
      <c r="KXP3" s="82"/>
      <c r="KXQ3" s="82"/>
      <c r="KXR3" s="82"/>
      <c r="KXS3" s="82"/>
      <c r="KXT3" s="82"/>
      <c r="KXU3" s="82"/>
      <c r="KXV3" s="82"/>
      <c r="KXW3" s="82"/>
      <c r="KXX3" s="82"/>
      <c r="KXY3" s="82"/>
      <c r="KXZ3" s="82"/>
      <c r="KYA3" s="82"/>
      <c r="KYB3" s="82"/>
      <c r="KYC3" s="82"/>
      <c r="KYD3" s="82"/>
      <c r="KYE3" s="82"/>
      <c r="KYF3" s="82"/>
      <c r="KYG3" s="82"/>
      <c r="KYH3" s="82"/>
      <c r="KYI3" s="82"/>
      <c r="KYJ3" s="82"/>
      <c r="KYK3" s="82"/>
      <c r="KYL3" s="82"/>
      <c r="KYM3" s="82"/>
      <c r="KYN3" s="82"/>
      <c r="KYO3" s="82"/>
      <c r="KYP3" s="82"/>
      <c r="KYQ3" s="82"/>
      <c r="KYR3" s="82"/>
      <c r="KYS3" s="82"/>
      <c r="KYT3" s="82"/>
      <c r="KYU3" s="82"/>
      <c r="KYV3" s="82"/>
      <c r="KYW3" s="82"/>
      <c r="KYX3" s="82"/>
      <c r="KYY3" s="82"/>
      <c r="KYZ3" s="82"/>
      <c r="KZA3" s="82"/>
      <c r="KZB3" s="82"/>
      <c r="KZC3" s="82"/>
      <c r="KZD3" s="82"/>
      <c r="KZE3" s="82"/>
      <c r="KZF3" s="82"/>
      <c r="KZG3" s="82"/>
      <c r="KZH3" s="82"/>
      <c r="KZI3" s="82"/>
      <c r="KZJ3" s="82"/>
      <c r="KZK3" s="82"/>
      <c r="KZL3" s="82"/>
      <c r="KZM3" s="82"/>
      <c r="KZN3" s="82"/>
      <c r="KZO3" s="82"/>
      <c r="KZP3" s="82"/>
      <c r="KZQ3" s="82"/>
      <c r="KZR3" s="82"/>
      <c r="KZS3" s="82"/>
      <c r="KZT3" s="82"/>
      <c r="KZU3" s="82"/>
      <c r="KZV3" s="82"/>
      <c r="KZW3" s="82"/>
      <c r="KZX3" s="82"/>
      <c r="KZY3" s="82"/>
      <c r="KZZ3" s="82"/>
      <c r="LAA3" s="82"/>
      <c r="LAB3" s="82"/>
      <c r="LAC3" s="82"/>
      <c r="LAD3" s="82"/>
      <c r="LAE3" s="82"/>
      <c r="LAF3" s="82"/>
      <c r="LAG3" s="82"/>
      <c r="LAH3" s="82"/>
      <c r="LAI3" s="82"/>
      <c r="LAJ3" s="82"/>
      <c r="LAK3" s="82"/>
      <c r="LAL3" s="82"/>
      <c r="LAM3" s="82"/>
      <c r="LAN3" s="82"/>
      <c r="LAO3" s="82"/>
      <c r="LAP3" s="82"/>
      <c r="LAQ3" s="82"/>
      <c r="LAR3" s="82"/>
      <c r="LAS3" s="82"/>
      <c r="LAT3" s="82"/>
      <c r="LAU3" s="82"/>
      <c r="LAV3" s="82"/>
      <c r="LAW3" s="82"/>
      <c r="LAX3" s="82"/>
      <c r="LAY3" s="82"/>
      <c r="LAZ3" s="82"/>
      <c r="LBA3" s="82"/>
      <c r="LBB3" s="82"/>
      <c r="LBC3" s="82"/>
      <c r="LBD3" s="82"/>
      <c r="LBE3" s="82"/>
      <c r="LBF3" s="82"/>
      <c r="LBG3" s="82"/>
      <c r="LBH3" s="82"/>
      <c r="LBI3" s="82"/>
      <c r="LBJ3" s="82"/>
      <c r="LBK3" s="82"/>
      <c r="LBL3" s="82"/>
      <c r="LBM3" s="82"/>
      <c r="LBN3" s="82"/>
      <c r="LBO3" s="82"/>
      <c r="LBP3" s="82"/>
      <c r="LBQ3" s="82"/>
      <c r="LBR3" s="82"/>
      <c r="LBS3" s="82"/>
      <c r="LBT3" s="82"/>
      <c r="LBU3" s="82"/>
      <c r="LBV3" s="82"/>
      <c r="LBW3" s="82"/>
      <c r="LBX3" s="82"/>
      <c r="LBY3" s="82"/>
      <c r="LBZ3" s="82"/>
      <c r="LCA3" s="82"/>
      <c r="LCB3" s="82"/>
      <c r="LCC3" s="82"/>
      <c r="LCD3" s="82"/>
      <c r="LCE3" s="82"/>
      <c r="LCF3" s="82"/>
      <c r="LCG3" s="82"/>
      <c r="LCH3" s="82"/>
      <c r="LCI3" s="82"/>
      <c r="LCJ3" s="82"/>
      <c r="LCK3" s="82"/>
      <c r="LCL3" s="82"/>
      <c r="LCM3" s="82"/>
      <c r="LCN3" s="82"/>
      <c r="LCO3" s="82"/>
      <c r="LCP3" s="82"/>
      <c r="LCQ3" s="82"/>
      <c r="LCR3" s="82"/>
      <c r="LCS3" s="82"/>
      <c r="LCT3" s="82"/>
      <c r="LCU3" s="82"/>
      <c r="LCV3" s="82"/>
      <c r="LCW3" s="82"/>
      <c r="LCX3" s="82"/>
      <c r="LCY3" s="82"/>
      <c r="LCZ3" s="82"/>
      <c r="LDA3" s="82"/>
      <c r="LDB3" s="82"/>
      <c r="LDC3" s="82"/>
      <c r="LDD3" s="82"/>
      <c r="LDE3" s="82"/>
      <c r="LDF3" s="82"/>
      <c r="LDG3" s="82"/>
      <c r="LDH3" s="82"/>
      <c r="LDI3" s="82"/>
      <c r="LDJ3" s="82"/>
      <c r="LDK3" s="82"/>
      <c r="LDL3" s="82"/>
      <c r="LDM3" s="82"/>
      <c r="LDN3" s="82"/>
      <c r="LDO3" s="82"/>
      <c r="LDP3" s="82"/>
      <c r="LDQ3" s="82"/>
      <c r="LDR3" s="82"/>
      <c r="LDS3" s="82"/>
      <c r="LDT3" s="82"/>
      <c r="LDU3" s="82"/>
      <c r="LDV3" s="82"/>
      <c r="LDW3" s="82"/>
      <c r="LDX3" s="82"/>
      <c r="LDY3" s="82"/>
      <c r="LDZ3" s="82"/>
      <c r="LEA3" s="82"/>
      <c r="LEB3" s="82"/>
      <c r="LEC3" s="82"/>
      <c r="LED3" s="82"/>
      <c r="LEE3" s="82"/>
      <c r="LEF3" s="82"/>
      <c r="LEG3" s="82"/>
      <c r="LEH3" s="82"/>
      <c r="LEI3" s="82"/>
      <c r="LEJ3" s="82"/>
      <c r="LEK3" s="82"/>
      <c r="LEL3" s="82"/>
      <c r="LEM3" s="82"/>
      <c r="LEN3" s="82"/>
      <c r="LEO3" s="82"/>
      <c r="LEP3" s="82"/>
      <c r="LEQ3" s="82"/>
      <c r="LER3" s="82"/>
      <c r="LES3" s="82"/>
      <c r="LET3" s="82"/>
      <c r="LEU3" s="82"/>
      <c r="LEV3" s="82"/>
      <c r="LEW3" s="82"/>
      <c r="LEX3" s="82"/>
      <c r="LEY3" s="82"/>
      <c r="LEZ3" s="82"/>
      <c r="LFA3" s="82"/>
      <c r="LFB3" s="82"/>
      <c r="LFC3" s="82"/>
      <c r="LFD3" s="82"/>
      <c r="LFE3" s="82"/>
      <c r="LFF3" s="82"/>
      <c r="LFG3" s="82"/>
      <c r="LFH3" s="82"/>
      <c r="LFI3" s="82"/>
      <c r="LFJ3" s="82"/>
      <c r="LFK3" s="82"/>
      <c r="LFL3" s="82"/>
      <c r="LFM3" s="82"/>
      <c r="LFN3" s="82"/>
      <c r="LFO3" s="82"/>
      <c r="LFP3" s="82"/>
      <c r="LFQ3" s="82"/>
      <c r="LFR3" s="82"/>
      <c r="LFS3" s="82"/>
      <c r="LFT3" s="82"/>
      <c r="LFU3" s="82"/>
      <c r="LFV3" s="82"/>
      <c r="LFW3" s="82"/>
      <c r="LFX3" s="82"/>
      <c r="LFY3" s="82"/>
      <c r="LFZ3" s="82"/>
      <c r="LGA3" s="82"/>
      <c r="LGB3" s="82"/>
      <c r="LGC3" s="82"/>
      <c r="LGD3" s="82"/>
      <c r="LGE3" s="82"/>
      <c r="LGF3" s="82"/>
      <c r="LGG3" s="82"/>
      <c r="LGH3" s="82"/>
      <c r="LGI3" s="82"/>
      <c r="LGJ3" s="82"/>
      <c r="LGK3" s="82"/>
      <c r="LGL3" s="82"/>
      <c r="LGM3" s="82"/>
      <c r="LGN3" s="82"/>
      <c r="LGO3" s="82"/>
      <c r="LGP3" s="82"/>
      <c r="LGQ3" s="82"/>
      <c r="LGR3" s="82"/>
      <c r="LGS3" s="82"/>
      <c r="LGT3" s="82"/>
      <c r="LGU3" s="82"/>
      <c r="LGV3" s="82"/>
      <c r="LGW3" s="82"/>
      <c r="LGX3" s="82"/>
      <c r="LGY3" s="82"/>
      <c r="LGZ3" s="82"/>
      <c r="LHA3" s="82"/>
      <c r="LHB3" s="82"/>
      <c r="LHC3" s="82"/>
      <c r="LHD3" s="82"/>
      <c r="LHE3" s="82"/>
      <c r="LHF3" s="82"/>
      <c r="LHG3" s="82"/>
      <c r="LHH3" s="82"/>
      <c r="LHI3" s="82"/>
      <c r="LHJ3" s="82"/>
      <c r="LHK3" s="82"/>
      <c r="LHL3" s="82"/>
      <c r="LHM3" s="82"/>
      <c r="LHN3" s="82"/>
      <c r="LHO3" s="82"/>
      <c r="LHP3" s="82"/>
      <c r="LHQ3" s="82"/>
      <c r="LHR3" s="82"/>
      <c r="LHS3" s="82"/>
      <c r="LHT3" s="82"/>
      <c r="LHU3" s="82"/>
      <c r="LHV3" s="82"/>
      <c r="LHW3" s="82"/>
      <c r="LHX3" s="82"/>
      <c r="LHY3" s="82"/>
      <c r="LHZ3" s="82"/>
      <c r="LIA3" s="82"/>
      <c r="LIB3" s="82"/>
      <c r="LIC3" s="82"/>
      <c r="LID3" s="82"/>
      <c r="LIE3" s="82"/>
      <c r="LIF3" s="82"/>
      <c r="LIG3" s="82"/>
      <c r="LIH3" s="82"/>
      <c r="LII3" s="82"/>
      <c r="LIJ3" s="82"/>
      <c r="LIK3" s="82"/>
      <c r="LIL3" s="82"/>
      <c r="LIM3" s="82"/>
      <c r="LIN3" s="82"/>
      <c r="LIO3" s="82"/>
      <c r="LIP3" s="82"/>
      <c r="LIQ3" s="82"/>
      <c r="LIR3" s="82"/>
      <c r="LIS3" s="82"/>
      <c r="LIT3" s="82"/>
      <c r="LIU3" s="82"/>
      <c r="LIV3" s="82"/>
      <c r="LIW3" s="82"/>
      <c r="LIX3" s="82"/>
      <c r="LIY3" s="82"/>
      <c r="LIZ3" s="82"/>
      <c r="LJA3" s="82"/>
      <c r="LJB3" s="82"/>
      <c r="LJC3" s="82"/>
      <c r="LJD3" s="82"/>
      <c r="LJE3" s="82"/>
      <c r="LJF3" s="82"/>
      <c r="LJG3" s="82"/>
      <c r="LJH3" s="82"/>
      <c r="LJI3" s="82"/>
      <c r="LJJ3" s="82"/>
      <c r="LJK3" s="82"/>
      <c r="LJL3" s="82"/>
      <c r="LJM3" s="82"/>
      <c r="LJN3" s="82"/>
      <c r="LJO3" s="82"/>
      <c r="LJP3" s="82"/>
      <c r="LJQ3" s="82"/>
      <c r="LJR3" s="82"/>
      <c r="LJS3" s="82"/>
      <c r="LJT3" s="82"/>
      <c r="LJU3" s="82"/>
      <c r="LJV3" s="82"/>
      <c r="LJW3" s="82"/>
      <c r="LJX3" s="82"/>
      <c r="LJY3" s="82"/>
      <c r="LJZ3" s="82"/>
      <c r="LKA3" s="82"/>
      <c r="LKB3" s="82"/>
      <c r="LKC3" s="82"/>
      <c r="LKD3" s="82"/>
      <c r="LKE3" s="82"/>
      <c r="LKF3" s="82"/>
      <c r="LKG3" s="82"/>
      <c r="LKH3" s="82"/>
      <c r="LKI3" s="82"/>
      <c r="LKJ3" s="82"/>
      <c r="LKK3" s="82"/>
      <c r="LKL3" s="82"/>
      <c r="LKM3" s="82"/>
      <c r="LKN3" s="82"/>
      <c r="LKO3" s="82"/>
      <c r="LKP3" s="82"/>
      <c r="LKQ3" s="82"/>
      <c r="LKR3" s="82"/>
      <c r="LKS3" s="82"/>
      <c r="LKT3" s="82"/>
      <c r="LKU3" s="82"/>
      <c r="LKV3" s="82"/>
      <c r="LKW3" s="82"/>
      <c r="LKX3" s="82"/>
      <c r="LKY3" s="82"/>
      <c r="LKZ3" s="82"/>
      <c r="LLA3" s="82"/>
      <c r="LLB3" s="82"/>
      <c r="LLC3" s="82"/>
      <c r="LLD3" s="82"/>
      <c r="LLE3" s="82"/>
      <c r="LLF3" s="82"/>
      <c r="LLG3" s="82"/>
      <c r="LLH3" s="82"/>
      <c r="LLI3" s="82"/>
      <c r="LLJ3" s="82"/>
      <c r="LLK3" s="82"/>
      <c r="LLL3" s="82"/>
      <c r="LLM3" s="82"/>
      <c r="LLN3" s="82"/>
      <c r="LLO3" s="82"/>
      <c r="LLP3" s="82"/>
      <c r="LLQ3" s="82"/>
      <c r="LLR3" s="82"/>
      <c r="LLS3" s="82"/>
      <c r="LLT3" s="82"/>
      <c r="LLU3" s="82"/>
      <c r="LLV3" s="82"/>
      <c r="LLW3" s="82"/>
      <c r="LLX3" s="82"/>
      <c r="LLY3" s="82"/>
      <c r="LLZ3" s="82"/>
      <c r="LMA3" s="82"/>
      <c r="LMB3" s="82"/>
      <c r="LMC3" s="82"/>
      <c r="LMD3" s="82"/>
      <c r="LME3" s="82"/>
      <c r="LMF3" s="82"/>
      <c r="LMG3" s="82"/>
      <c r="LMH3" s="82"/>
      <c r="LMI3" s="82"/>
      <c r="LMJ3" s="82"/>
      <c r="LMK3" s="82"/>
      <c r="LML3" s="82"/>
      <c r="LMM3" s="82"/>
      <c r="LMN3" s="82"/>
      <c r="LMO3" s="82"/>
      <c r="LMP3" s="82"/>
      <c r="LMQ3" s="82"/>
      <c r="LMR3" s="82"/>
      <c r="LMS3" s="82"/>
      <c r="LMT3" s="82"/>
      <c r="LMU3" s="82"/>
      <c r="LMV3" s="82"/>
      <c r="LMW3" s="82"/>
      <c r="LMX3" s="82"/>
      <c r="LMY3" s="82"/>
      <c r="LMZ3" s="82"/>
      <c r="LNA3" s="82"/>
      <c r="LNB3" s="82"/>
      <c r="LNC3" s="82"/>
      <c r="LND3" s="82"/>
      <c r="LNE3" s="82"/>
      <c r="LNF3" s="82"/>
      <c r="LNG3" s="82"/>
      <c r="LNH3" s="82"/>
      <c r="LNI3" s="82"/>
      <c r="LNJ3" s="82"/>
      <c r="LNK3" s="82"/>
      <c r="LNL3" s="82"/>
      <c r="LNM3" s="82"/>
      <c r="LNN3" s="82"/>
      <c r="LNO3" s="82"/>
      <c r="LNP3" s="82"/>
      <c r="LNQ3" s="82"/>
      <c r="LNR3" s="82"/>
      <c r="LNS3" s="82"/>
      <c r="LNT3" s="82"/>
      <c r="LNU3" s="82"/>
      <c r="LNV3" s="82"/>
      <c r="LNW3" s="82"/>
      <c r="LNX3" s="82"/>
      <c r="LNY3" s="82"/>
      <c r="LNZ3" s="82"/>
      <c r="LOA3" s="82"/>
      <c r="LOB3" s="82"/>
      <c r="LOC3" s="82"/>
      <c r="LOD3" s="82"/>
      <c r="LOE3" s="82"/>
      <c r="LOF3" s="82"/>
      <c r="LOG3" s="82"/>
      <c r="LOH3" s="82"/>
      <c r="LOI3" s="82"/>
      <c r="LOJ3" s="82"/>
      <c r="LOK3" s="82"/>
      <c r="LOL3" s="82"/>
      <c r="LOM3" s="82"/>
      <c r="LON3" s="82"/>
      <c r="LOO3" s="82"/>
      <c r="LOP3" s="82"/>
      <c r="LOQ3" s="82"/>
      <c r="LOR3" s="82"/>
      <c r="LOS3" s="82"/>
      <c r="LOT3" s="82"/>
      <c r="LOU3" s="82"/>
      <c r="LOV3" s="82"/>
      <c r="LOW3" s="82"/>
      <c r="LOX3" s="82"/>
      <c r="LOY3" s="82"/>
      <c r="LOZ3" s="82"/>
      <c r="LPA3" s="82"/>
      <c r="LPB3" s="82"/>
      <c r="LPC3" s="82"/>
      <c r="LPD3" s="82"/>
      <c r="LPE3" s="82"/>
      <c r="LPF3" s="82"/>
      <c r="LPG3" s="82"/>
      <c r="LPH3" s="82"/>
      <c r="LPI3" s="82"/>
      <c r="LPJ3" s="82"/>
      <c r="LPK3" s="82"/>
      <c r="LPL3" s="82"/>
      <c r="LPM3" s="82"/>
      <c r="LPN3" s="82"/>
      <c r="LPO3" s="82"/>
      <c r="LPP3" s="82"/>
      <c r="LPQ3" s="82"/>
      <c r="LPR3" s="82"/>
      <c r="LPS3" s="82"/>
      <c r="LPT3" s="82"/>
      <c r="LPU3" s="82"/>
      <c r="LPV3" s="82"/>
      <c r="LPW3" s="82"/>
      <c r="LPX3" s="82"/>
      <c r="LPY3" s="82"/>
      <c r="LPZ3" s="82"/>
      <c r="LQA3" s="82"/>
      <c r="LQB3" s="82"/>
      <c r="LQC3" s="82"/>
      <c r="LQD3" s="82"/>
      <c r="LQE3" s="82"/>
      <c r="LQF3" s="82"/>
      <c r="LQG3" s="82"/>
      <c r="LQH3" s="82"/>
      <c r="LQI3" s="82"/>
      <c r="LQJ3" s="82"/>
      <c r="LQK3" s="82"/>
      <c r="LQL3" s="82"/>
      <c r="LQM3" s="82"/>
      <c r="LQN3" s="82"/>
      <c r="LQO3" s="82"/>
      <c r="LQP3" s="82"/>
      <c r="LQQ3" s="82"/>
      <c r="LQR3" s="82"/>
      <c r="LQS3" s="82"/>
      <c r="LQT3" s="82"/>
      <c r="LQU3" s="82"/>
      <c r="LQV3" s="82"/>
      <c r="LQW3" s="82"/>
      <c r="LQX3" s="82"/>
      <c r="LQY3" s="82"/>
      <c r="LQZ3" s="82"/>
      <c r="LRA3" s="82"/>
      <c r="LRB3" s="82"/>
      <c r="LRC3" s="82"/>
      <c r="LRD3" s="82"/>
      <c r="LRE3" s="82"/>
      <c r="LRF3" s="82"/>
      <c r="LRG3" s="82"/>
      <c r="LRH3" s="82"/>
      <c r="LRI3" s="82"/>
      <c r="LRJ3" s="82"/>
      <c r="LRK3" s="82"/>
      <c r="LRL3" s="82"/>
      <c r="LRM3" s="82"/>
      <c r="LRN3" s="82"/>
      <c r="LRO3" s="82"/>
      <c r="LRP3" s="82"/>
      <c r="LRQ3" s="82"/>
      <c r="LRR3" s="82"/>
      <c r="LRS3" s="82"/>
      <c r="LRT3" s="82"/>
      <c r="LRU3" s="82"/>
      <c r="LRV3" s="82"/>
      <c r="LRW3" s="82"/>
      <c r="LRX3" s="82"/>
      <c r="LRY3" s="82"/>
      <c r="LRZ3" s="82"/>
      <c r="LSA3" s="82"/>
      <c r="LSB3" s="82"/>
      <c r="LSC3" s="82"/>
      <c r="LSD3" s="82"/>
      <c r="LSE3" s="82"/>
      <c r="LSF3" s="82"/>
      <c r="LSG3" s="82"/>
      <c r="LSH3" s="82"/>
      <c r="LSI3" s="82"/>
      <c r="LSJ3" s="82"/>
      <c r="LSK3" s="82"/>
      <c r="LSL3" s="82"/>
      <c r="LSM3" s="82"/>
      <c r="LSN3" s="82"/>
      <c r="LSO3" s="82"/>
      <c r="LSP3" s="82"/>
      <c r="LSQ3" s="82"/>
      <c r="LSR3" s="82"/>
      <c r="LSS3" s="82"/>
      <c r="LST3" s="82"/>
      <c r="LSU3" s="82"/>
      <c r="LSV3" s="82"/>
      <c r="LSW3" s="82"/>
      <c r="LSX3" s="82"/>
      <c r="LSY3" s="82"/>
      <c r="LSZ3" s="82"/>
      <c r="LTA3" s="82"/>
      <c r="LTB3" s="82"/>
      <c r="LTC3" s="82"/>
      <c r="LTD3" s="82"/>
      <c r="LTE3" s="82"/>
      <c r="LTF3" s="82"/>
      <c r="LTG3" s="82"/>
      <c r="LTH3" s="82"/>
      <c r="LTI3" s="82"/>
      <c r="LTJ3" s="82"/>
      <c r="LTK3" s="82"/>
      <c r="LTL3" s="82"/>
      <c r="LTM3" s="82"/>
      <c r="LTN3" s="82"/>
      <c r="LTO3" s="82"/>
      <c r="LTP3" s="82"/>
      <c r="LTQ3" s="82"/>
      <c r="LTR3" s="82"/>
      <c r="LTS3" s="82"/>
      <c r="LTT3" s="82"/>
      <c r="LTU3" s="82"/>
      <c r="LTV3" s="82"/>
      <c r="LTW3" s="82"/>
      <c r="LTX3" s="82"/>
      <c r="LTY3" s="82"/>
      <c r="LTZ3" s="82"/>
      <c r="LUA3" s="82"/>
      <c r="LUB3" s="82"/>
      <c r="LUC3" s="82"/>
      <c r="LUD3" s="82"/>
      <c r="LUE3" s="82"/>
      <c r="LUF3" s="82"/>
      <c r="LUG3" s="82"/>
      <c r="LUH3" s="82"/>
      <c r="LUI3" s="82"/>
      <c r="LUJ3" s="82"/>
      <c r="LUK3" s="82"/>
      <c r="LUL3" s="82"/>
      <c r="LUM3" s="82"/>
      <c r="LUN3" s="82"/>
      <c r="LUO3" s="82"/>
      <c r="LUP3" s="82"/>
      <c r="LUQ3" s="82"/>
      <c r="LUR3" s="82"/>
      <c r="LUS3" s="82"/>
      <c r="LUT3" s="82"/>
      <c r="LUU3" s="82"/>
      <c r="LUV3" s="82"/>
      <c r="LUW3" s="82"/>
      <c r="LUX3" s="82"/>
      <c r="LUY3" s="82"/>
      <c r="LUZ3" s="82"/>
      <c r="LVA3" s="82"/>
      <c r="LVB3" s="82"/>
      <c r="LVC3" s="82"/>
      <c r="LVD3" s="82"/>
      <c r="LVE3" s="82"/>
      <c r="LVF3" s="82"/>
      <c r="LVG3" s="82"/>
      <c r="LVH3" s="82"/>
      <c r="LVI3" s="82"/>
      <c r="LVJ3" s="82"/>
      <c r="LVK3" s="82"/>
      <c r="LVL3" s="82"/>
      <c r="LVM3" s="82"/>
      <c r="LVN3" s="82"/>
      <c r="LVO3" s="82"/>
      <c r="LVP3" s="82"/>
      <c r="LVQ3" s="82"/>
      <c r="LVR3" s="82"/>
      <c r="LVS3" s="82"/>
      <c r="LVT3" s="82"/>
      <c r="LVU3" s="82"/>
      <c r="LVV3" s="82"/>
      <c r="LVW3" s="82"/>
      <c r="LVX3" s="82"/>
      <c r="LVY3" s="82"/>
      <c r="LVZ3" s="82"/>
      <c r="LWA3" s="82"/>
      <c r="LWB3" s="82"/>
      <c r="LWC3" s="82"/>
      <c r="LWD3" s="82"/>
      <c r="LWE3" s="82"/>
      <c r="LWF3" s="82"/>
      <c r="LWG3" s="82"/>
      <c r="LWH3" s="82"/>
      <c r="LWI3" s="82"/>
      <c r="LWJ3" s="82"/>
      <c r="LWK3" s="82"/>
      <c r="LWL3" s="82"/>
      <c r="LWM3" s="82"/>
      <c r="LWN3" s="82"/>
      <c r="LWO3" s="82"/>
      <c r="LWP3" s="82"/>
      <c r="LWQ3" s="82"/>
      <c r="LWR3" s="82"/>
      <c r="LWS3" s="82"/>
      <c r="LWT3" s="82"/>
      <c r="LWU3" s="82"/>
      <c r="LWV3" s="82"/>
      <c r="LWW3" s="82"/>
      <c r="LWX3" s="82"/>
      <c r="LWY3" s="82"/>
      <c r="LWZ3" s="82"/>
      <c r="LXA3" s="82"/>
      <c r="LXB3" s="82"/>
      <c r="LXC3" s="82"/>
      <c r="LXD3" s="82"/>
      <c r="LXE3" s="82"/>
      <c r="LXF3" s="82"/>
      <c r="LXG3" s="82"/>
      <c r="LXH3" s="82"/>
      <c r="LXI3" s="82"/>
      <c r="LXJ3" s="82"/>
      <c r="LXK3" s="82"/>
      <c r="LXL3" s="82"/>
      <c r="LXM3" s="82"/>
      <c r="LXN3" s="82"/>
      <c r="LXO3" s="82"/>
      <c r="LXP3" s="82"/>
      <c r="LXQ3" s="82"/>
      <c r="LXR3" s="82"/>
      <c r="LXS3" s="82"/>
      <c r="LXT3" s="82"/>
      <c r="LXU3" s="82"/>
      <c r="LXV3" s="82"/>
      <c r="LXW3" s="82"/>
      <c r="LXX3" s="82"/>
      <c r="LXY3" s="82"/>
      <c r="LXZ3" s="82"/>
      <c r="LYA3" s="82"/>
      <c r="LYB3" s="82"/>
      <c r="LYC3" s="82"/>
      <c r="LYD3" s="82"/>
      <c r="LYE3" s="82"/>
      <c r="LYF3" s="82"/>
      <c r="LYG3" s="82"/>
      <c r="LYH3" s="82"/>
      <c r="LYI3" s="82"/>
      <c r="LYJ3" s="82"/>
      <c r="LYK3" s="82"/>
      <c r="LYL3" s="82"/>
      <c r="LYM3" s="82"/>
      <c r="LYN3" s="82"/>
      <c r="LYO3" s="82"/>
      <c r="LYP3" s="82"/>
      <c r="LYQ3" s="82"/>
      <c r="LYR3" s="82"/>
      <c r="LYS3" s="82"/>
      <c r="LYT3" s="82"/>
      <c r="LYU3" s="82"/>
      <c r="LYV3" s="82"/>
      <c r="LYW3" s="82"/>
      <c r="LYX3" s="82"/>
      <c r="LYY3" s="82"/>
      <c r="LYZ3" s="82"/>
      <c r="LZA3" s="82"/>
      <c r="LZB3" s="82"/>
      <c r="LZC3" s="82"/>
      <c r="LZD3" s="82"/>
      <c r="LZE3" s="82"/>
      <c r="LZF3" s="82"/>
      <c r="LZG3" s="82"/>
      <c r="LZH3" s="82"/>
      <c r="LZI3" s="82"/>
      <c r="LZJ3" s="82"/>
      <c r="LZK3" s="82"/>
      <c r="LZL3" s="82"/>
      <c r="LZM3" s="82"/>
      <c r="LZN3" s="82"/>
      <c r="LZO3" s="82"/>
      <c r="LZP3" s="82"/>
      <c r="LZQ3" s="82"/>
      <c r="LZR3" s="82"/>
      <c r="LZS3" s="82"/>
      <c r="LZT3" s="82"/>
      <c r="LZU3" s="82"/>
      <c r="LZV3" s="82"/>
      <c r="LZW3" s="82"/>
      <c r="LZX3" s="82"/>
      <c r="LZY3" s="82"/>
      <c r="LZZ3" s="82"/>
      <c r="MAA3" s="82"/>
      <c r="MAB3" s="82"/>
      <c r="MAC3" s="82"/>
      <c r="MAD3" s="82"/>
      <c r="MAE3" s="82"/>
      <c r="MAF3" s="82"/>
      <c r="MAG3" s="82"/>
      <c r="MAH3" s="82"/>
      <c r="MAI3" s="82"/>
      <c r="MAJ3" s="82"/>
      <c r="MAK3" s="82"/>
      <c r="MAL3" s="82"/>
      <c r="MAM3" s="82"/>
      <c r="MAN3" s="82"/>
      <c r="MAO3" s="82"/>
      <c r="MAP3" s="82"/>
      <c r="MAQ3" s="82"/>
      <c r="MAR3" s="82"/>
      <c r="MAS3" s="82"/>
      <c r="MAT3" s="82"/>
      <c r="MAU3" s="82"/>
      <c r="MAV3" s="82"/>
      <c r="MAW3" s="82"/>
      <c r="MAX3" s="82"/>
      <c r="MAY3" s="82"/>
      <c r="MAZ3" s="82"/>
      <c r="MBA3" s="82"/>
      <c r="MBB3" s="82"/>
      <c r="MBC3" s="82"/>
      <c r="MBD3" s="82"/>
      <c r="MBE3" s="82"/>
      <c r="MBF3" s="82"/>
      <c r="MBG3" s="82"/>
      <c r="MBH3" s="82"/>
      <c r="MBI3" s="82"/>
      <c r="MBJ3" s="82"/>
      <c r="MBK3" s="82"/>
      <c r="MBL3" s="82"/>
      <c r="MBM3" s="82"/>
      <c r="MBN3" s="82"/>
      <c r="MBO3" s="82"/>
      <c r="MBP3" s="82"/>
      <c r="MBQ3" s="82"/>
      <c r="MBR3" s="82"/>
      <c r="MBS3" s="82"/>
      <c r="MBT3" s="82"/>
      <c r="MBU3" s="82"/>
      <c r="MBV3" s="82"/>
      <c r="MBW3" s="82"/>
      <c r="MBX3" s="82"/>
      <c r="MBY3" s="82"/>
      <c r="MBZ3" s="82"/>
      <c r="MCA3" s="82"/>
      <c r="MCB3" s="82"/>
      <c r="MCC3" s="82"/>
      <c r="MCD3" s="82"/>
      <c r="MCE3" s="82"/>
      <c r="MCF3" s="82"/>
      <c r="MCG3" s="82"/>
      <c r="MCH3" s="82"/>
      <c r="MCI3" s="82"/>
      <c r="MCJ3" s="82"/>
      <c r="MCK3" s="82"/>
      <c r="MCL3" s="82"/>
      <c r="MCM3" s="82"/>
      <c r="MCN3" s="82"/>
      <c r="MCO3" s="82"/>
      <c r="MCP3" s="82"/>
      <c r="MCQ3" s="82"/>
      <c r="MCR3" s="82"/>
      <c r="MCS3" s="82"/>
      <c r="MCT3" s="82"/>
      <c r="MCU3" s="82"/>
      <c r="MCV3" s="82"/>
      <c r="MCW3" s="82"/>
      <c r="MCX3" s="82"/>
      <c r="MCY3" s="82"/>
      <c r="MCZ3" s="82"/>
      <c r="MDA3" s="82"/>
      <c r="MDB3" s="82"/>
      <c r="MDC3" s="82"/>
      <c r="MDD3" s="82"/>
      <c r="MDE3" s="82"/>
      <c r="MDF3" s="82"/>
      <c r="MDG3" s="82"/>
      <c r="MDH3" s="82"/>
      <c r="MDI3" s="82"/>
      <c r="MDJ3" s="82"/>
      <c r="MDK3" s="82"/>
      <c r="MDL3" s="82"/>
      <c r="MDM3" s="82"/>
      <c r="MDN3" s="82"/>
      <c r="MDO3" s="82"/>
      <c r="MDP3" s="82"/>
      <c r="MDQ3" s="82"/>
      <c r="MDR3" s="82"/>
      <c r="MDS3" s="82"/>
      <c r="MDT3" s="82"/>
      <c r="MDU3" s="82"/>
      <c r="MDV3" s="82"/>
      <c r="MDW3" s="82"/>
      <c r="MDX3" s="82"/>
      <c r="MDY3" s="82"/>
      <c r="MDZ3" s="82"/>
      <c r="MEA3" s="82"/>
      <c r="MEB3" s="82"/>
      <c r="MEC3" s="82"/>
      <c r="MED3" s="82"/>
      <c r="MEE3" s="82"/>
      <c r="MEF3" s="82"/>
      <c r="MEG3" s="82"/>
      <c r="MEH3" s="82"/>
      <c r="MEI3" s="82"/>
      <c r="MEJ3" s="82"/>
      <c r="MEK3" s="82"/>
      <c r="MEL3" s="82"/>
      <c r="MEM3" s="82"/>
      <c r="MEN3" s="82"/>
      <c r="MEO3" s="82"/>
      <c r="MEP3" s="82"/>
      <c r="MEQ3" s="82"/>
      <c r="MER3" s="82"/>
      <c r="MES3" s="82"/>
      <c r="MET3" s="82"/>
      <c r="MEU3" s="82"/>
      <c r="MEV3" s="82"/>
      <c r="MEW3" s="82"/>
      <c r="MEX3" s="82"/>
      <c r="MEY3" s="82"/>
      <c r="MEZ3" s="82"/>
      <c r="MFA3" s="82"/>
      <c r="MFB3" s="82"/>
      <c r="MFC3" s="82"/>
      <c r="MFD3" s="82"/>
      <c r="MFE3" s="82"/>
      <c r="MFF3" s="82"/>
      <c r="MFG3" s="82"/>
      <c r="MFH3" s="82"/>
      <c r="MFI3" s="82"/>
      <c r="MFJ3" s="82"/>
      <c r="MFK3" s="82"/>
      <c r="MFL3" s="82"/>
      <c r="MFM3" s="82"/>
      <c r="MFN3" s="82"/>
      <c r="MFO3" s="82"/>
      <c r="MFP3" s="82"/>
      <c r="MFQ3" s="82"/>
      <c r="MFR3" s="82"/>
      <c r="MFS3" s="82"/>
      <c r="MFT3" s="82"/>
      <c r="MFU3" s="82"/>
      <c r="MFV3" s="82"/>
      <c r="MFW3" s="82"/>
      <c r="MFX3" s="82"/>
      <c r="MFY3" s="82"/>
      <c r="MFZ3" s="82"/>
      <c r="MGA3" s="82"/>
      <c r="MGB3" s="82"/>
      <c r="MGC3" s="82"/>
      <c r="MGD3" s="82"/>
      <c r="MGE3" s="82"/>
      <c r="MGF3" s="82"/>
      <c r="MGG3" s="82"/>
      <c r="MGH3" s="82"/>
      <c r="MGI3" s="82"/>
      <c r="MGJ3" s="82"/>
      <c r="MGK3" s="82"/>
      <c r="MGL3" s="82"/>
      <c r="MGM3" s="82"/>
      <c r="MGN3" s="82"/>
      <c r="MGO3" s="82"/>
      <c r="MGP3" s="82"/>
      <c r="MGQ3" s="82"/>
      <c r="MGR3" s="82"/>
      <c r="MGS3" s="82"/>
      <c r="MGT3" s="82"/>
      <c r="MGU3" s="82"/>
      <c r="MGV3" s="82"/>
      <c r="MGW3" s="82"/>
      <c r="MGX3" s="82"/>
      <c r="MGY3" s="82"/>
      <c r="MGZ3" s="82"/>
      <c r="MHA3" s="82"/>
      <c r="MHB3" s="82"/>
      <c r="MHC3" s="82"/>
      <c r="MHD3" s="82"/>
      <c r="MHE3" s="82"/>
      <c r="MHF3" s="82"/>
      <c r="MHG3" s="82"/>
      <c r="MHH3" s="82"/>
      <c r="MHI3" s="82"/>
      <c r="MHJ3" s="82"/>
      <c r="MHK3" s="82"/>
      <c r="MHL3" s="82"/>
      <c r="MHM3" s="82"/>
      <c r="MHN3" s="82"/>
      <c r="MHO3" s="82"/>
      <c r="MHP3" s="82"/>
      <c r="MHQ3" s="82"/>
      <c r="MHR3" s="82"/>
      <c r="MHS3" s="82"/>
      <c r="MHT3" s="82"/>
      <c r="MHU3" s="82"/>
      <c r="MHV3" s="82"/>
      <c r="MHW3" s="82"/>
      <c r="MHX3" s="82"/>
      <c r="MHY3" s="82"/>
      <c r="MHZ3" s="82"/>
      <c r="MIA3" s="82"/>
      <c r="MIB3" s="82"/>
      <c r="MIC3" s="82"/>
      <c r="MID3" s="82"/>
      <c r="MIE3" s="82"/>
      <c r="MIF3" s="82"/>
      <c r="MIG3" s="82"/>
      <c r="MIH3" s="82"/>
      <c r="MII3" s="82"/>
      <c r="MIJ3" s="82"/>
      <c r="MIK3" s="82"/>
      <c r="MIL3" s="82"/>
      <c r="MIM3" s="82"/>
      <c r="MIN3" s="82"/>
      <c r="MIO3" s="82"/>
      <c r="MIP3" s="82"/>
      <c r="MIQ3" s="82"/>
      <c r="MIR3" s="82"/>
      <c r="MIS3" s="82"/>
      <c r="MIT3" s="82"/>
      <c r="MIU3" s="82"/>
      <c r="MIV3" s="82"/>
      <c r="MIW3" s="82"/>
      <c r="MIX3" s="82"/>
      <c r="MIY3" s="82"/>
      <c r="MIZ3" s="82"/>
      <c r="MJA3" s="82"/>
      <c r="MJB3" s="82"/>
      <c r="MJC3" s="82"/>
      <c r="MJD3" s="82"/>
      <c r="MJE3" s="82"/>
      <c r="MJF3" s="82"/>
      <c r="MJG3" s="82"/>
      <c r="MJH3" s="82"/>
      <c r="MJI3" s="82"/>
      <c r="MJJ3" s="82"/>
      <c r="MJK3" s="82"/>
      <c r="MJL3" s="82"/>
      <c r="MJM3" s="82"/>
      <c r="MJN3" s="82"/>
      <c r="MJO3" s="82"/>
      <c r="MJP3" s="82"/>
      <c r="MJQ3" s="82"/>
      <c r="MJR3" s="82"/>
      <c r="MJS3" s="82"/>
      <c r="MJT3" s="82"/>
      <c r="MJU3" s="82"/>
      <c r="MJV3" s="82"/>
      <c r="MJW3" s="82"/>
      <c r="MJX3" s="82"/>
      <c r="MJY3" s="82"/>
      <c r="MJZ3" s="82"/>
      <c r="MKA3" s="82"/>
      <c r="MKB3" s="82"/>
      <c r="MKC3" s="82"/>
      <c r="MKD3" s="82"/>
      <c r="MKE3" s="82"/>
      <c r="MKF3" s="82"/>
      <c r="MKG3" s="82"/>
      <c r="MKH3" s="82"/>
      <c r="MKI3" s="82"/>
      <c r="MKJ3" s="82"/>
      <c r="MKK3" s="82"/>
      <c r="MKL3" s="82"/>
      <c r="MKM3" s="82"/>
      <c r="MKN3" s="82"/>
      <c r="MKO3" s="82"/>
      <c r="MKP3" s="82"/>
      <c r="MKQ3" s="82"/>
      <c r="MKR3" s="82"/>
      <c r="MKS3" s="82"/>
      <c r="MKT3" s="82"/>
      <c r="MKU3" s="82"/>
      <c r="MKV3" s="82"/>
      <c r="MKW3" s="82"/>
      <c r="MKX3" s="82"/>
      <c r="MKY3" s="82"/>
      <c r="MKZ3" s="82"/>
      <c r="MLA3" s="82"/>
      <c r="MLB3" s="82"/>
      <c r="MLC3" s="82"/>
      <c r="MLD3" s="82"/>
      <c r="MLE3" s="82"/>
      <c r="MLF3" s="82"/>
      <c r="MLG3" s="82"/>
      <c r="MLH3" s="82"/>
      <c r="MLI3" s="82"/>
      <c r="MLJ3" s="82"/>
      <c r="MLK3" s="82"/>
      <c r="MLL3" s="82"/>
      <c r="MLM3" s="82"/>
      <c r="MLN3" s="82"/>
      <c r="MLO3" s="82"/>
      <c r="MLP3" s="82"/>
      <c r="MLQ3" s="82"/>
      <c r="MLR3" s="82"/>
      <c r="MLS3" s="82"/>
      <c r="MLT3" s="82"/>
      <c r="MLU3" s="82"/>
      <c r="MLV3" s="82"/>
      <c r="MLW3" s="82"/>
      <c r="MLX3" s="82"/>
      <c r="MLY3" s="82"/>
      <c r="MLZ3" s="82"/>
      <c r="MMA3" s="82"/>
      <c r="MMB3" s="82"/>
      <c r="MMC3" s="82"/>
      <c r="MMD3" s="82"/>
      <c r="MME3" s="82"/>
      <c r="MMF3" s="82"/>
      <c r="MMG3" s="82"/>
      <c r="MMH3" s="82"/>
      <c r="MMI3" s="82"/>
      <c r="MMJ3" s="82"/>
      <c r="MMK3" s="82"/>
      <c r="MML3" s="82"/>
      <c r="MMM3" s="82"/>
      <c r="MMN3" s="82"/>
      <c r="MMO3" s="82"/>
      <c r="MMP3" s="82"/>
      <c r="MMQ3" s="82"/>
      <c r="MMR3" s="82"/>
      <c r="MMS3" s="82"/>
      <c r="MMT3" s="82"/>
      <c r="MMU3" s="82"/>
      <c r="MMV3" s="82"/>
      <c r="MMW3" s="82"/>
      <c r="MMX3" s="82"/>
      <c r="MMY3" s="82"/>
      <c r="MMZ3" s="82"/>
      <c r="MNA3" s="82"/>
      <c r="MNB3" s="82"/>
      <c r="MNC3" s="82"/>
      <c r="MND3" s="82"/>
      <c r="MNE3" s="82"/>
      <c r="MNF3" s="82"/>
      <c r="MNG3" s="82"/>
      <c r="MNH3" s="82"/>
      <c r="MNI3" s="82"/>
      <c r="MNJ3" s="82"/>
      <c r="MNK3" s="82"/>
      <c r="MNL3" s="82"/>
      <c r="MNM3" s="82"/>
      <c r="MNN3" s="82"/>
      <c r="MNO3" s="82"/>
      <c r="MNP3" s="82"/>
      <c r="MNQ3" s="82"/>
      <c r="MNR3" s="82"/>
      <c r="MNS3" s="82"/>
      <c r="MNT3" s="82"/>
      <c r="MNU3" s="82"/>
      <c r="MNV3" s="82"/>
      <c r="MNW3" s="82"/>
      <c r="MNX3" s="82"/>
      <c r="MNY3" s="82"/>
      <c r="MNZ3" s="82"/>
      <c r="MOA3" s="82"/>
      <c r="MOB3" s="82"/>
      <c r="MOC3" s="82"/>
      <c r="MOD3" s="82"/>
      <c r="MOE3" s="82"/>
      <c r="MOF3" s="82"/>
      <c r="MOG3" s="82"/>
      <c r="MOH3" s="82"/>
      <c r="MOI3" s="82"/>
      <c r="MOJ3" s="82"/>
      <c r="MOK3" s="82"/>
      <c r="MOL3" s="82"/>
      <c r="MOM3" s="82"/>
      <c r="MON3" s="82"/>
      <c r="MOO3" s="82"/>
      <c r="MOP3" s="82"/>
      <c r="MOQ3" s="82"/>
      <c r="MOR3" s="82"/>
      <c r="MOS3" s="82"/>
      <c r="MOT3" s="82"/>
      <c r="MOU3" s="82"/>
      <c r="MOV3" s="82"/>
      <c r="MOW3" s="82"/>
      <c r="MOX3" s="82"/>
      <c r="MOY3" s="82"/>
      <c r="MOZ3" s="82"/>
      <c r="MPA3" s="82"/>
      <c r="MPB3" s="82"/>
      <c r="MPC3" s="82"/>
      <c r="MPD3" s="82"/>
      <c r="MPE3" s="82"/>
      <c r="MPF3" s="82"/>
      <c r="MPG3" s="82"/>
      <c r="MPH3" s="82"/>
      <c r="MPI3" s="82"/>
      <c r="MPJ3" s="82"/>
      <c r="MPK3" s="82"/>
      <c r="MPL3" s="82"/>
      <c r="MPM3" s="82"/>
      <c r="MPN3" s="82"/>
      <c r="MPO3" s="82"/>
      <c r="MPP3" s="82"/>
      <c r="MPQ3" s="82"/>
      <c r="MPR3" s="82"/>
      <c r="MPS3" s="82"/>
      <c r="MPT3" s="82"/>
      <c r="MPU3" s="82"/>
      <c r="MPV3" s="82"/>
      <c r="MPW3" s="82"/>
      <c r="MPX3" s="82"/>
      <c r="MPY3" s="82"/>
      <c r="MPZ3" s="82"/>
      <c r="MQA3" s="82"/>
      <c r="MQB3" s="82"/>
      <c r="MQC3" s="82"/>
      <c r="MQD3" s="82"/>
      <c r="MQE3" s="82"/>
      <c r="MQF3" s="82"/>
      <c r="MQG3" s="82"/>
      <c r="MQH3" s="82"/>
      <c r="MQI3" s="82"/>
      <c r="MQJ3" s="82"/>
      <c r="MQK3" s="82"/>
      <c r="MQL3" s="82"/>
      <c r="MQM3" s="82"/>
      <c r="MQN3" s="82"/>
      <c r="MQO3" s="82"/>
      <c r="MQP3" s="82"/>
      <c r="MQQ3" s="82"/>
      <c r="MQR3" s="82"/>
      <c r="MQS3" s="82"/>
      <c r="MQT3" s="82"/>
      <c r="MQU3" s="82"/>
      <c r="MQV3" s="82"/>
      <c r="MQW3" s="82"/>
      <c r="MQX3" s="82"/>
      <c r="MQY3" s="82"/>
      <c r="MQZ3" s="82"/>
      <c r="MRA3" s="82"/>
      <c r="MRB3" s="82"/>
      <c r="MRC3" s="82"/>
      <c r="MRD3" s="82"/>
      <c r="MRE3" s="82"/>
      <c r="MRF3" s="82"/>
      <c r="MRG3" s="82"/>
      <c r="MRH3" s="82"/>
      <c r="MRI3" s="82"/>
      <c r="MRJ3" s="82"/>
      <c r="MRK3" s="82"/>
      <c r="MRL3" s="82"/>
      <c r="MRM3" s="82"/>
      <c r="MRN3" s="82"/>
      <c r="MRO3" s="82"/>
      <c r="MRP3" s="82"/>
      <c r="MRQ3" s="82"/>
      <c r="MRR3" s="82"/>
      <c r="MRS3" s="82"/>
      <c r="MRT3" s="82"/>
      <c r="MRU3" s="82"/>
      <c r="MRV3" s="82"/>
      <c r="MRW3" s="82"/>
      <c r="MRX3" s="82"/>
      <c r="MRY3" s="82"/>
      <c r="MRZ3" s="82"/>
      <c r="MSA3" s="82"/>
      <c r="MSB3" s="82"/>
      <c r="MSC3" s="82"/>
      <c r="MSD3" s="82"/>
      <c r="MSE3" s="82"/>
      <c r="MSF3" s="82"/>
      <c r="MSG3" s="82"/>
      <c r="MSH3" s="82"/>
      <c r="MSI3" s="82"/>
      <c r="MSJ3" s="82"/>
      <c r="MSK3" s="82"/>
      <c r="MSL3" s="82"/>
      <c r="MSM3" s="82"/>
      <c r="MSN3" s="82"/>
      <c r="MSO3" s="82"/>
      <c r="MSP3" s="82"/>
      <c r="MSQ3" s="82"/>
      <c r="MSR3" s="82"/>
      <c r="MSS3" s="82"/>
      <c r="MST3" s="82"/>
      <c r="MSU3" s="82"/>
      <c r="MSV3" s="82"/>
      <c r="MSW3" s="82"/>
      <c r="MSX3" s="82"/>
      <c r="MSY3" s="82"/>
      <c r="MSZ3" s="82"/>
      <c r="MTA3" s="82"/>
      <c r="MTB3" s="82"/>
      <c r="MTC3" s="82"/>
      <c r="MTD3" s="82"/>
      <c r="MTE3" s="82"/>
      <c r="MTF3" s="82"/>
      <c r="MTG3" s="82"/>
      <c r="MTH3" s="82"/>
      <c r="MTI3" s="82"/>
      <c r="MTJ3" s="82"/>
      <c r="MTK3" s="82"/>
      <c r="MTL3" s="82"/>
      <c r="MTM3" s="82"/>
      <c r="MTN3" s="82"/>
      <c r="MTO3" s="82"/>
      <c r="MTP3" s="82"/>
      <c r="MTQ3" s="82"/>
      <c r="MTR3" s="82"/>
      <c r="MTS3" s="82"/>
      <c r="MTT3" s="82"/>
      <c r="MTU3" s="82"/>
      <c r="MTV3" s="82"/>
      <c r="MTW3" s="82"/>
      <c r="MTX3" s="82"/>
      <c r="MTY3" s="82"/>
      <c r="MTZ3" s="82"/>
      <c r="MUA3" s="82"/>
      <c r="MUB3" s="82"/>
      <c r="MUC3" s="82"/>
      <c r="MUD3" s="82"/>
      <c r="MUE3" s="82"/>
      <c r="MUF3" s="82"/>
      <c r="MUG3" s="82"/>
      <c r="MUH3" s="82"/>
      <c r="MUI3" s="82"/>
      <c r="MUJ3" s="82"/>
      <c r="MUK3" s="82"/>
      <c r="MUL3" s="82"/>
      <c r="MUM3" s="82"/>
      <c r="MUN3" s="82"/>
      <c r="MUO3" s="82"/>
      <c r="MUP3" s="82"/>
      <c r="MUQ3" s="82"/>
      <c r="MUR3" s="82"/>
      <c r="MUS3" s="82"/>
      <c r="MUT3" s="82"/>
      <c r="MUU3" s="82"/>
      <c r="MUV3" s="82"/>
      <c r="MUW3" s="82"/>
      <c r="MUX3" s="82"/>
      <c r="MUY3" s="82"/>
      <c r="MUZ3" s="82"/>
      <c r="MVA3" s="82"/>
      <c r="MVB3" s="82"/>
      <c r="MVC3" s="82"/>
      <c r="MVD3" s="82"/>
      <c r="MVE3" s="82"/>
      <c r="MVF3" s="82"/>
      <c r="MVG3" s="82"/>
      <c r="MVH3" s="82"/>
      <c r="MVI3" s="82"/>
      <c r="MVJ3" s="82"/>
      <c r="MVK3" s="82"/>
      <c r="MVL3" s="82"/>
      <c r="MVM3" s="82"/>
      <c r="MVN3" s="82"/>
      <c r="MVO3" s="82"/>
      <c r="MVP3" s="82"/>
      <c r="MVQ3" s="82"/>
      <c r="MVR3" s="82"/>
      <c r="MVS3" s="82"/>
      <c r="MVT3" s="82"/>
      <c r="MVU3" s="82"/>
      <c r="MVV3" s="82"/>
      <c r="MVW3" s="82"/>
      <c r="MVX3" s="82"/>
      <c r="MVY3" s="82"/>
      <c r="MVZ3" s="82"/>
      <c r="MWA3" s="82"/>
      <c r="MWB3" s="82"/>
      <c r="MWC3" s="82"/>
      <c r="MWD3" s="82"/>
      <c r="MWE3" s="82"/>
      <c r="MWF3" s="82"/>
      <c r="MWG3" s="82"/>
      <c r="MWH3" s="82"/>
      <c r="MWI3" s="82"/>
      <c r="MWJ3" s="82"/>
      <c r="MWK3" s="82"/>
      <c r="MWL3" s="82"/>
      <c r="MWM3" s="82"/>
      <c r="MWN3" s="82"/>
      <c r="MWO3" s="82"/>
      <c r="MWP3" s="82"/>
      <c r="MWQ3" s="82"/>
      <c r="MWR3" s="82"/>
      <c r="MWS3" s="82"/>
      <c r="MWT3" s="82"/>
      <c r="MWU3" s="82"/>
      <c r="MWV3" s="82"/>
      <c r="MWW3" s="82"/>
      <c r="MWX3" s="82"/>
      <c r="MWY3" s="82"/>
      <c r="MWZ3" s="82"/>
      <c r="MXA3" s="82"/>
      <c r="MXB3" s="82"/>
      <c r="MXC3" s="82"/>
      <c r="MXD3" s="82"/>
      <c r="MXE3" s="82"/>
      <c r="MXF3" s="82"/>
      <c r="MXG3" s="82"/>
      <c r="MXH3" s="82"/>
      <c r="MXI3" s="82"/>
      <c r="MXJ3" s="82"/>
      <c r="MXK3" s="82"/>
      <c r="MXL3" s="82"/>
      <c r="MXM3" s="82"/>
      <c r="MXN3" s="82"/>
      <c r="MXO3" s="82"/>
      <c r="MXP3" s="82"/>
      <c r="MXQ3" s="82"/>
      <c r="MXR3" s="82"/>
      <c r="MXS3" s="82"/>
      <c r="MXT3" s="82"/>
      <c r="MXU3" s="82"/>
      <c r="MXV3" s="82"/>
      <c r="MXW3" s="82"/>
      <c r="MXX3" s="82"/>
      <c r="MXY3" s="82"/>
      <c r="MXZ3" s="82"/>
      <c r="MYA3" s="82"/>
      <c r="MYB3" s="82"/>
      <c r="MYC3" s="82"/>
      <c r="MYD3" s="82"/>
      <c r="MYE3" s="82"/>
      <c r="MYF3" s="82"/>
      <c r="MYG3" s="82"/>
      <c r="MYH3" s="82"/>
      <c r="MYI3" s="82"/>
      <c r="MYJ3" s="82"/>
      <c r="MYK3" s="82"/>
      <c r="MYL3" s="82"/>
      <c r="MYM3" s="82"/>
      <c r="MYN3" s="82"/>
      <c r="MYO3" s="82"/>
      <c r="MYP3" s="82"/>
      <c r="MYQ3" s="82"/>
      <c r="MYR3" s="82"/>
      <c r="MYS3" s="82"/>
      <c r="MYT3" s="82"/>
      <c r="MYU3" s="82"/>
      <c r="MYV3" s="82"/>
      <c r="MYW3" s="82"/>
      <c r="MYX3" s="82"/>
      <c r="MYY3" s="82"/>
      <c r="MYZ3" s="82"/>
      <c r="MZA3" s="82"/>
      <c r="MZB3" s="82"/>
      <c r="MZC3" s="82"/>
      <c r="MZD3" s="82"/>
      <c r="MZE3" s="82"/>
      <c r="MZF3" s="82"/>
      <c r="MZG3" s="82"/>
      <c r="MZH3" s="82"/>
      <c r="MZI3" s="82"/>
      <c r="MZJ3" s="82"/>
      <c r="MZK3" s="82"/>
      <c r="MZL3" s="82"/>
      <c r="MZM3" s="82"/>
      <c r="MZN3" s="82"/>
      <c r="MZO3" s="82"/>
      <c r="MZP3" s="82"/>
      <c r="MZQ3" s="82"/>
      <c r="MZR3" s="82"/>
      <c r="MZS3" s="82"/>
      <c r="MZT3" s="82"/>
      <c r="MZU3" s="82"/>
      <c r="MZV3" s="82"/>
      <c r="MZW3" s="82"/>
      <c r="MZX3" s="82"/>
      <c r="MZY3" s="82"/>
      <c r="MZZ3" s="82"/>
      <c r="NAA3" s="82"/>
      <c r="NAB3" s="82"/>
      <c r="NAC3" s="82"/>
      <c r="NAD3" s="82"/>
      <c r="NAE3" s="82"/>
      <c r="NAF3" s="82"/>
      <c r="NAG3" s="82"/>
      <c r="NAH3" s="82"/>
      <c r="NAI3" s="82"/>
      <c r="NAJ3" s="82"/>
      <c r="NAK3" s="82"/>
      <c r="NAL3" s="82"/>
      <c r="NAM3" s="82"/>
      <c r="NAN3" s="82"/>
      <c r="NAO3" s="82"/>
      <c r="NAP3" s="82"/>
      <c r="NAQ3" s="82"/>
      <c r="NAR3" s="82"/>
      <c r="NAS3" s="82"/>
      <c r="NAT3" s="82"/>
      <c r="NAU3" s="82"/>
      <c r="NAV3" s="82"/>
      <c r="NAW3" s="82"/>
      <c r="NAX3" s="82"/>
      <c r="NAY3" s="82"/>
      <c r="NAZ3" s="82"/>
      <c r="NBA3" s="82"/>
      <c r="NBB3" s="82"/>
      <c r="NBC3" s="82"/>
      <c r="NBD3" s="82"/>
      <c r="NBE3" s="82"/>
      <c r="NBF3" s="82"/>
      <c r="NBG3" s="82"/>
      <c r="NBH3" s="82"/>
      <c r="NBI3" s="82"/>
      <c r="NBJ3" s="82"/>
      <c r="NBK3" s="82"/>
      <c r="NBL3" s="82"/>
      <c r="NBM3" s="82"/>
      <c r="NBN3" s="82"/>
      <c r="NBO3" s="82"/>
      <c r="NBP3" s="82"/>
      <c r="NBQ3" s="82"/>
      <c r="NBR3" s="82"/>
      <c r="NBS3" s="82"/>
      <c r="NBT3" s="82"/>
      <c r="NBU3" s="82"/>
      <c r="NBV3" s="82"/>
      <c r="NBW3" s="82"/>
      <c r="NBX3" s="82"/>
      <c r="NBY3" s="82"/>
      <c r="NBZ3" s="82"/>
      <c r="NCA3" s="82"/>
      <c r="NCB3" s="82"/>
      <c r="NCC3" s="82"/>
      <c r="NCD3" s="82"/>
      <c r="NCE3" s="82"/>
      <c r="NCF3" s="82"/>
      <c r="NCG3" s="82"/>
      <c r="NCH3" s="82"/>
      <c r="NCI3" s="82"/>
      <c r="NCJ3" s="82"/>
      <c r="NCK3" s="82"/>
      <c r="NCL3" s="82"/>
      <c r="NCM3" s="82"/>
      <c r="NCN3" s="82"/>
      <c r="NCO3" s="82"/>
      <c r="NCP3" s="82"/>
      <c r="NCQ3" s="82"/>
      <c r="NCR3" s="82"/>
      <c r="NCS3" s="82"/>
      <c r="NCT3" s="82"/>
      <c r="NCU3" s="82"/>
      <c r="NCV3" s="82"/>
      <c r="NCW3" s="82"/>
      <c r="NCX3" s="82"/>
      <c r="NCY3" s="82"/>
      <c r="NCZ3" s="82"/>
      <c r="NDA3" s="82"/>
      <c r="NDB3" s="82"/>
      <c r="NDC3" s="82"/>
      <c r="NDD3" s="82"/>
      <c r="NDE3" s="82"/>
      <c r="NDF3" s="82"/>
      <c r="NDG3" s="82"/>
      <c r="NDH3" s="82"/>
      <c r="NDI3" s="82"/>
      <c r="NDJ3" s="82"/>
      <c r="NDK3" s="82"/>
      <c r="NDL3" s="82"/>
      <c r="NDM3" s="82"/>
      <c r="NDN3" s="82"/>
      <c r="NDO3" s="82"/>
      <c r="NDP3" s="82"/>
      <c r="NDQ3" s="82"/>
      <c r="NDR3" s="82"/>
      <c r="NDS3" s="82"/>
      <c r="NDT3" s="82"/>
      <c r="NDU3" s="82"/>
      <c r="NDV3" s="82"/>
      <c r="NDW3" s="82"/>
      <c r="NDX3" s="82"/>
      <c r="NDY3" s="82"/>
      <c r="NDZ3" s="82"/>
      <c r="NEA3" s="82"/>
      <c r="NEB3" s="82"/>
      <c r="NEC3" s="82"/>
      <c r="NED3" s="82"/>
      <c r="NEE3" s="82"/>
      <c r="NEF3" s="82"/>
      <c r="NEG3" s="82"/>
      <c r="NEH3" s="82"/>
      <c r="NEI3" s="82"/>
      <c r="NEJ3" s="82"/>
      <c r="NEK3" s="82"/>
      <c r="NEL3" s="82"/>
      <c r="NEM3" s="82"/>
      <c r="NEN3" s="82"/>
      <c r="NEO3" s="82"/>
      <c r="NEP3" s="82"/>
      <c r="NEQ3" s="82"/>
      <c r="NER3" s="82"/>
      <c r="NES3" s="82"/>
      <c r="NET3" s="82"/>
      <c r="NEU3" s="82"/>
      <c r="NEV3" s="82"/>
      <c r="NEW3" s="82"/>
      <c r="NEX3" s="82"/>
      <c r="NEY3" s="82"/>
      <c r="NEZ3" s="82"/>
      <c r="NFA3" s="82"/>
      <c r="NFB3" s="82"/>
      <c r="NFC3" s="82"/>
      <c r="NFD3" s="82"/>
      <c r="NFE3" s="82"/>
      <c r="NFF3" s="82"/>
      <c r="NFG3" s="82"/>
      <c r="NFH3" s="82"/>
      <c r="NFI3" s="82"/>
      <c r="NFJ3" s="82"/>
      <c r="NFK3" s="82"/>
      <c r="NFL3" s="82"/>
      <c r="NFM3" s="82"/>
      <c r="NFN3" s="82"/>
      <c r="NFO3" s="82"/>
      <c r="NFP3" s="82"/>
      <c r="NFQ3" s="82"/>
      <c r="NFR3" s="82"/>
      <c r="NFS3" s="82"/>
      <c r="NFT3" s="82"/>
      <c r="NFU3" s="82"/>
      <c r="NFV3" s="82"/>
      <c r="NFW3" s="82"/>
      <c r="NFX3" s="82"/>
      <c r="NFY3" s="82"/>
      <c r="NFZ3" s="82"/>
      <c r="NGA3" s="82"/>
      <c r="NGB3" s="82"/>
      <c r="NGC3" s="82"/>
      <c r="NGD3" s="82"/>
      <c r="NGE3" s="82"/>
      <c r="NGF3" s="82"/>
      <c r="NGG3" s="82"/>
      <c r="NGH3" s="82"/>
      <c r="NGI3" s="82"/>
      <c r="NGJ3" s="82"/>
      <c r="NGK3" s="82"/>
      <c r="NGL3" s="82"/>
      <c r="NGM3" s="82"/>
      <c r="NGN3" s="82"/>
      <c r="NGO3" s="82"/>
      <c r="NGP3" s="82"/>
      <c r="NGQ3" s="82"/>
      <c r="NGR3" s="82"/>
      <c r="NGS3" s="82"/>
      <c r="NGT3" s="82"/>
      <c r="NGU3" s="82"/>
      <c r="NGV3" s="82"/>
      <c r="NGW3" s="82"/>
      <c r="NGX3" s="82"/>
      <c r="NGY3" s="82"/>
      <c r="NGZ3" s="82"/>
      <c r="NHA3" s="82"/>
      <c r="NHB3" s="82"/>
      <c r="NHC3" s="82"/>
      <c r="NHD3" s="82"/>
      <c r="NHE3" s="82"/>
      <c r="NHF3" s="82"/>
      <c r="NHG3" s="82"/>
      <c r="NHH3" s="82"/>
      <c r="NHI3" s="82"/>
      <c r="NHJ3" s="82"/>
      <c r="NHK3" s="82"/>
      <c r="NHL3" s="82"/>
      <c r="NHM3" s="82"/>
      <c r="NHN3" s="82"/>
      <c r="NHO3" s="82"/>
      <c r="NHP3" s="82"/>
      <c r="NHQ3" s="82"/>
      <c r="NHR3" s="82"/>
      <c r="NHS3" s="82"/>
      <c r="NHT3" s="82"/>
      <c r="NHU3" s="82"/>
      <c r="NHV3" s="82"/>
      <c r="NHW3" s="82"/>
      <c r="NHX3" s="82"/>
      <c r="NHY3" s="82"/>
      <c r="NHZ3" s="82"/>
      <c r="NIA3" s="82"/>
      <c r="NIB3" s="82"/>
      <c r="NIC3" s="82"/>
      <c r="NID3" s="82"/>
      <c r="NIE3" s="82"/>
      <c r="NIF3" s="82"/>
      <c r="NIG3" s="82"/>
      <c r="NIH3" s="82"/>
      <c r="NII3" s="82"/>
      <c r="NIJ3" s="82"/>
      <c r="NIK3" s="82"/>
      <c r="NIL3" s="82"/>
      <c r="NIM3" s="82"/>
      <c r="NIN3" s="82"/>
      <c r="NIO3" s="82"/>
      <c r="NIP3" s="82"/>
      <c r="NIQ3" s="82"/>
      <c r="NIR3" s="82"/>
      <c r="NIS3" s="82"/>
      <c r="NIT3" s="82"/>
      <c r="NIU3" s="82"/>
      <c r="NIV3" s="82"/>
      <c r="NIW3" s="82"/>
      <c r="NIX3" s="82"/>
      <c r="NIY3" s="82"/>
      <c r="NIZ3" s="82"/>
      <c r="NJA3" s="82"/>
      <c r="NJB3" s="82"/>
      <c r="NJC3" s="82"/>
      <c r="NJD3" s="82"/>
      <c r="NJE3" s="82"/>
      <c r="NJF3" s="82"/>
      <c r="NJG3" s="82"/>
      <c r="NJH3" s="82"/>
      <c r="NJI3" s="82"/>
      <c r="NJJ3" s="82"/>
      <c r="NJK3" s="82"/>
      <c r="NJL3" s="82"/>
      <c r="NJM3" s="82"/>
      <c r="NJN3" s="82"/>
      <c r="NJO3" s="82"/>
      <c r="NJP3" s="82"/>
      <c r="NJQ3" s="82"/>
      <c r="NJR3" s="82"/>
      <c r="NJS3" s="82"/>
      <c r="NJT3" s="82"/>
      <c r="NJU3" s="82"/>
      <c r="NJV3" s="82"/>
      <c r="NJW3" s="82"/>
      <c r="NJX3" s="82"/>
      <c r="NJY3" s="82"/>
      <c r="NJZ3" s="82"/>
      <c r="NKA3" s="82"/>
      <c r="NKB3" s="82"/>
      <c r="NKC3" s="82"/>
      <c r="NKD3" s="82"/>
      <c r="NKE3" s="82"/>
      <c r="NKF3" s="82"/>
      <c r="NKG3" s="82"/>
      <c r="NKH3" s="82"/>
      <c r="NKI3" s="82"/>
      <c r="NKJ3" s="82"/>
      <c r="NKK3" s="82"/>
      <c r="NKL3" s="82"/>
      <c r="NKM3" s="82"/>
      <c r="NKN3" s="82"/>
      <c r="NKO3" s="82"/>
      <c r="NKP3" s="82"/>
      <c r="NKQ3" s="82"/>
      <c r="NKR3" s="82"/>
      <c r="NKS3" s="82"/>
      <c r="NKT3" s="82"/>
      <c r="NKU3" s="82"/>
      <c r="NKV3" s="82"/>
      <c r="NKW3" s="82"/>
      <c r="NKX3" s="82"/>
      <c r="NKY3" s="82"/>
      <c r="NKZ3" s="82"/>
      <c r="NLA3" s="82"/>
      <c r="NLB3" s="82"/>
      <c r="NLC3" s="82"/>
      <c r="NLD3" s="82"/>
      <c r="NLE3" s="82"/>
      <c r="NLF3" s="82"/>
      <c r="NLG3" s="82"/>
      <c r="NLH3" s="82"/>
      <c r="NLI3" s="82"/>
      <c r="NLJ3" s="82"/>
      <c r="NLK3" s="82"/>
      <c r="NLL3" s="82"/>
      <c r="NLM3" s="82"/>
      <c r="NLN3" s="82"/>
      <c r="NLO3" s="82"/>
      <c r="NLP3" s="82"/>
      <c r="NLQ3" s="82"/>
      <c r="NLR3" s="82"/>
      <c r="NLS3" s="82"/>
      <c r="NLT3" s="82"/>
      <c r="NLU3" s="82"/>
      <c r="NLV3" s="82"/>
      <c r="NLW3" s="82"/>
      <c r="NLX3" s="82"/>
      <c r="NLY3" s="82"/>
      <c r="NLZ3" s="82"/>
      <c r="NMA3" s="82"/>
      <c r="NMB3" s="82"/>
      <c r="NMC3" s="82"/>
      <c r="NMD3" s="82"/>
      <c r="NME3" s="82"/>
      <c r="NMF3" s="82"/>
      <c r="NMG3" s="82"/>
      <c r="NMH3" s="82"/>
      <c r="NMI3" s="82"/>
      <c r="NMJ3" s="82"/>
      <c r="NMK3" s="82"/>
      <c r="NML3" s="82"/>
      <c r="NMM3" s="82"/>
      <c r="NMN3" s="82"/>
      <c r="NMO3" s="82"/>
      <c r="NMP3" s="82"/>
      <c r="NMQ3" s="82"/>
      <c r="NMR3" s="82"/>
      <c r="NMS3" s="82"/>
      <c r="NMT3" s="82"/>
      <c r="NMU3" s="82"/>
      <c r="NMV3" s="82"/>
      <c r="NMW3" s="82"/>
      <c r="NMX3" s="82"/>
      <c r="NMY3" s="82"/>
      <c r="NMZ3" s="82"/>
      <c r="NNA3" s="82"/>
      <c r="NNB3" s="82"/>
      <c r="NNC3" s="82"/>
      <c r="NND3" s="82"/>
      <c r="NNE3" s="82"/>
      <c r="NNF3" s="82"/>
      <c r="NNG3" s="82"/>
      <c r="NNH3" s="82"/>
      <c r="NNI3" s="82"/>
      <c r="NNJ3" s="82"/>
      <c r="NNK3" s="82"/>
      <c r="NNL3" s="82"/>
      <c r="NNM3" s="82"/>
      <c r="NNN3" s="82"/>
      <c r="NNO3" s="82"/>
      <c r="NNP3" s="82"/>
      <c r="NNQ3" s="82"/>
      <c r="NNR3" s="82"/>
      <c r="NNS3" s="82"/>
      <c r="NNT3" s="82"/>
      <c r="NNU3" s="82"/>
      <c r="NNV3" s="82"/>
      <c r="NNW3" s="82"/>
      <c r="NNX3" s="82"/>
      <c r="NNY3" s="82"/>
      <c r="NNZ3" s="82"/>
      <c r="NOA3" s="82"/>
      <c r="NOB3" s="82"/>
      <c r="NOC3" s="82"/>
      <c r="NOD3" s="82"/>
      <c r="NOE3" s="82"/>
      <c r="NOF3" s="82"/>
      <c r="NOG3" s="82"/>
      <c r="NOH3" s="82"/>
      <c r="NOI3" s="82"/>
      <c r="NOJ3" s="82"/>
      <c r="NOK3" s="82"/>
      <c r="NOL3" s="82"/>
      <c r="NOM3" s="82"/>
      <c r="NON3" s="82"/>
      <c r="NOO3" s="82"/>
      <c r="NOP3" s="82"/>
      <c r="NOQ3" s="82"/>
      <c r="NOR3" s="82"/>
      <c r="NOS3" s="82"/>
      <c r="NOT3" s="82"/>
      <c r="NOU3" s="82"/>
      <c r="NOV3" s="82"/>
      <c r="NOW3" s="82"/>
      <c r="NOX3" s="82"/>
      <c r="NOY3" s="82"/>
      <c r="NOZ3" s="82"/>
      <c r="NPA3" s="82"/>
      <c r="NPB3" s="82"/>
      <c r="NPC3" s="82"/>
      <c r="NPD3" s="82"/>
      <c r="NPE3" s="82"/>
      <c r="NPF3" s="82"/>
      <c r="NPG3" s="82"/>
      <c r="NPH3" s="82"/>
      <c r="NPI3" s="82"/>
      <c r="NPJ3" s="82"/>
      <c r="NPK3" s="82"/>
      <c r="NPL3" s="82"/>
      <c r="NPM3" s="82"/>
      <c r="NPN3" s="82"/>
      <c r="NPO3" s="82"/>
      <c r="NPP3" s="82"/>
      <c r="NPQ3" s="82"/>
      <c r="NPR3" s="82"/>
      <c r="NPS3" s="82"/>
      <c r="NPT3" s="82"/>
      <c r="NPU3" s="82"/>
      <c r="NPV3" s="82"/>
      <c r="NPW3" s="82"/>
      <c r="NPX3" s="82"/>
      <c r="NPY3" s="82"/>
      <c r="NPZ3" s="82"/>
      <c r="NQA3" s="82"/>
      <c r="NQB3" s="82"/>
      <c r="NQC3" s="82"/>
      <c r="NQD3" s="82"/>
      <c r="NQE3" s="82"/>
      <c r="NQF3" s="82"/>
      <c r="NQG3" s="82"/>
      <c r="NQH3" s="82"/>
      <c r="NQI3" s="82"/>
      <c r="NQJ3" s="82"/>
      <c r="NQK3" s="82"/>
      <c r="NQL3" s="82"/>
      <c r="NQM3" s="82"/>
      <c r="NQN3" s="82"/>
      <c r="NQO3" s="82"/>
      <c r="NQP3" s="82"/>
      <c r="NQQ3" s="82"/>
      <c r="NQR3" s="82"/>
      <c r="NQS3" s="82"/>
      <c r="NQT3" s="82"/>
      <c r="NQU3" s="82"/>
      <c r="NQV3" s="82"/>
      <c r="NQW3" s="82"/>
      <c r="NQX3" s="82"/>
      <c r="NQY3" s="82"/>
      <c r="NQZ3" s="82"/>
      <c r="NRA3" s="82"/>
      <c r="NRB3" s="82"/>
      <c r="NRC3" s="82"/>
      <c r="NRD3" s="82"/>
      <c r="NRE3" s="82"/>
      <c r="NRF3" s="82"/>
      <c r="NRG3" s="82"/>
      <c r="NRH3" s="82"/>
      <c r="NRI3" s="82"/>
      <c r="NRJ3" s="82"/>
      <c r="NRK3" s="82"/>
      <c r="NRL3" s="82"/>
      <c r="NRM3" s="82"/>
      <c r="NRN3" s="82"/>
      <c r="NRO3" s="82"/>
      <c r="NRP3" s="82"/>
      <c r="NRQ3" s="82"/>
      <c r="NRR3" s="82"/>
      <c r="NRS3" s="82"/>
      <c r="NRT3" s="82"/>
      <c r="NRU3" s="82"/>
      <c r="NRV3" s="82"/>
      <c r="NRW3" s="82"/>
      <c r="NRX3" s="82"/>
      <c r="NRY3" s="82"/>
      <c r="NRZ3" s="82"/>
      <c r="NSA3" s="82"/>
      <c r="NSB3" s="82"/>
      <c r="NSC3" s="82"/>
      <c r="NSD3" s="82"/>
      <c r="NSE3" s="82"/>
      <c r="NSF3" s="82"/>
      <c r="NSG3" s="82"/>
      <c r="NSH3" s="82"/>
      <c r="NSI3" s="82"/>
      <c r="NSJ3" s="82"/>
      <c r="NSK3" s="82"/>
      <c r="NSL3" s="82"/>
      <c r="NSM3" s="82"/>
      <c r="NSN3" s="82"/>
      <c r="NSO3" s="82"/>
      <c r="NSP3" s="82"/>
      <c r="NSQ3" s="82"/>
      <c r="NSR3" s="82"/>
      <c r="NSS3" s="82"/>
      <c r="NST3" s="82"/>
      <c r="NSU3" s="82"/>
      <c r="NSV3" s="82"/>
      <c r="NSW3" s="82"/>
      <c r="NSX3" s="82"/>
      <c r="NSY3" s="82"/>
      <c r="NSZ3" s="82"/>
      <c r="NTA3" s="82"/>
      <c r="NTB3" s="82"/>
      <c r="NTC3" s="82"/>
      <c r="NTD3" s="82"/>
      <c r="NTE3" s="82"/>
      <c r="NTF3" s="82"/>
      <c r="NTG3" s="82"/>
      <c r="NTH3" s="82"/>
      <c r="NTI3" s="82"/>
      <c r="NTJ3" s="82"/>
      <c r="NTK3" s="82"/>
      <c r="NTL3" s="82"/>
      <c r="NTM3" s="82"/>
      <c r="NTN3" s="82"/>
      <c r="NTO3" s="82"/>
      <c r="NTP3" s="82"/>
      <c r="NTQ3" s="82"/>
      <c r="NTR3" s="82"/>
      <c r="NTS3" s="82"/>
      <c r="NTT3" s="82"/>
      <c r="NTU3" s="82"/>
      <c r="NTV3" s="82"/>
      <c r="NTW3" s="82"/>
      <c r="NTX3" s="82"/>
      <c r="NTY3" s="82"/>
      <c r="NTZ3" s="82"/>
      <c r="NUA3" s="82"/>
      <c r="NUB3" s="82"/>
      <c r="NUC3" s="82"/>
      <c r="NUD3" s="82"/>
      <c r="NUE3" s="82"/>
      <c r="NUF3" s="82"/>
      <c r="NUG3" s="82"/>
      <c r="NUH3" s="82"/>
      <c r="NUI3" s="82"/>
      <c r="NUJ3" s="82"/>
      <c r="NUK3" s="82"/>
      <c r="NUL3" s="82"/>
      <c r="NUM3" s="82"/>
      <c r="NUN3" s="82"/>
      <c r="NUO3" s="82"/>
      <c r="NUP3" s="82"/>
      <c r="NUQ3" s="82"/>
      <c r="NUR3" s="82"/>
      <c r="NUS3" s="82"/>
      <c r="NUT3" s="82"/>
      <c r="NUU3" s="82"/>
      <c r="NUV3" s="82"/>
      <c r="NUW3" s="82"/>
      <c r="NUX3" s="82"/>
      <c r="NUY3" s="82"/>
      <c r="NUZ3" s="82"/>
      <c r="NVA3" s="82"/>
      <c r="NVB3" s="82"/>
      <c r="NVC3" s="82"/>
      <c r="NVD3" s="82"/>
      <c r="NVE3" s="82"/>
      <c r="NVF3" s="82"/>
      <c r="NVG3" s="82"/>
      <c r="NVH3" s="82"/>
      <c r="NVI3" s="82"/>
      <c r="NVJ3" s="82"/>
      <c r="NVK3" s="82"/>
      <c r="NVL3" s="82"/>
      <c r="NVM3" s="82"/>
      <c r="NVN3" s="82"/>
      <c r="NVO3" s="82"/>
      <c r="NVP3" s="82"/>
      <c r="NVQ3" s="82"/>
      <c r="NVR3" s="82"/>
      <c r="NVS3" s="82"/>
      <c r="NVT3" s="82"/>
      <c r="NVU3" s="82"/>
      <c r="NVV3" s="82"/>
      <c r="NVW3" s="82"/>
      <c r="NVX3" s="82"/>
      <c r="NVY3" s="82"/>
      <c r="NVZ3" s="82"/>
      <c r="NWA3" s="82"/>
      <c r="NWB3" s="82"/>
      <c r="NWC3" s="82"/>
      <c r="NWD3" s="82"/>
      <c r="NWE3" s="82"/>
      <c r="NWF3" s="82"/>
      <c r="NWG3" s="82"/>
      <c r="NWH3" s="82"/>
      <c r="NWI3" s="82"/>
      <c r="NWJ3" s="82"/>
      <c r="NWK3" s="82"/>
      <c r="NWL3" s="82"/>
      <c r="NWM3" s="82"/>
      <c r="NWN3" s="82"/>
      <c r="NWO3" s="82"/>
      <c r="NWP3" s="82"/>
      <c r="NWQ3" s="82"/>
      <c r="NWR3" s="82"/>
      <c r="NWS3" s="82"/>
      <c r="NWT3" s="82"/>
      <c r="NWU3" s="82"/>
      <c r="NWV3" s="82"/>
      <c r="NWW3" s="82"/>
      <c r="NWX3" s="82"/>
      <c r="NWY3" s="82"/>
      <c r="NWZ3" s="82"/>
      <c r="NXA3" s="82"/>
      <c r="NXB3" s="82"/>
      <c r="NXC3" s="82"/>
      <c r="NXD3" s="82"/>
      <c r="NXE3" s="82"/>
      <c r="NXF3" s="82"/>
      <c r="NXG3" s="82"/>
      <c r="NXH3" s="82"/>
      <c r="NXI3" s="82"/>
      <c r="NXJ3" s="82"/>
      <c r="NXK3" s="82"/>
      <c r="NXL3" s="82"/>
      <c r="NXM3" s="82"/>
      <c r="NXN3" s="82"/>
      <c r="NXO3" s="82"/>
      <c r="NXP3" s="82"/>
      <c r="NXQ3" s="82"/>
      <c r="NXR3" s="82"/>
      <c r="NXS3" s="82"/>
      <c r="NXT3" s="82"/>
      <c r="NXU3" s="82"/>
      <c r="NXV3" s="82"/>
      <c r="NXW3" s="82"/>
      <c r="NXX3" s="82"/>
      <c r="NXY3" s="82"/>
      <c r="NXZ3" s="82"/>
      <c r="NYA3" s="82"/>
      <c r="NYB3" s="82"/>
      <c r="NYC3" s="82"/>
      <c r="NYD3" s="82"/>
      <c r="NYE3" s="82"/>
      <c r="NYF3" s="82"/>
      <c r="NYG3" s="82"/>
      <c r="NYH3" s="82"/>
      <c r="NYI3" s="82"/>
      <c r="NYJ3" s="82"/>
      <c r="NYK3" s="82"/>
      <c r="NYL3" s="82"/>
      <c r="NYM3" s="82"/>
      <c r="NYN3" s="82"/>
      <c r="NYO3" s="82"/>
      <c r="NYP3" s="82"/>
      <c r="NYQ3" s="82"/>
      <c r="NYR3" s="82"/>
      <c r="NYS3" s="82"/>
      <c r="NYT3" s="82"/>
      <c r="NYU3" s="82"/>
      <c r="NYV3" s="82"/>
      <c r="NYW3" s="82"/>
      <c r="NYX3" s="82"/>
      <c r="NYY3" s="82"/>
      <c r="NYZ3" s="82"/>
      <c r="NZA3" s="82"/>
      <c r="NZB3" s="82"/>
      <c r="NZC3" s="82"/>
      <c r="NZD3" s="82"/>
      <c r="NZE3" s="82"/>
      <c r="NZF3" s="82"/>
      <c r="NZG3" s="82"/>
      <c r="NZH3" s="82"/>
      <c r="NZI3" s="82"/>
      <c r="NZJ3" s="82"/>
      <c r="NZK3" s="82"/>
      <c r="NZL3" s="82"/>
      <c r="NZM3" s="82"/>
      <c r="NZN3" s="82"/>
      <c r="NZO3" s="82"/>
      <c r="NZP3" s="82"/>
      <c r="NZQ3" s="82"/>
      <c r="NZR3" s="82"/>
      <c r="NZS3" s="82"/>
      <c r="NZT3" s="82"/>
      <c r="NZU3" s="82"/>
      <c r="NZV3" s="82"/>
      <c r="NZW3" s="82"/>
      <c r="NZX3" s="82"/>
      <c r="NZY3" s="82"/>
      <c r="NZZ3" s="82"/>
      <c r="OAA3" s="82"/>
      <c r="OAB3" s="82"/>
      <c r="OAC3" s="82"/>
      <c r="OAD3" s="82"/>
      <c r="OAE3" s="82"/>
      <c r="OAF3" s="82"/>
      <c r="OAG3" s="82"/>
      <c r="OAH3" s="82"/>
      <c r="OAI3" s="82"/>
      <c r="OAJ3" s="82"/>
      <c r="OAK3" s="82"/>
      <c r="OAL3" s="82"/>
      <c r="OAM3" s="82"/>
      <c r="OAN3" s="82"/>
      <c r="OAO3" s="82"/>
      <c r="OAP3" s="82"/>
      <c r="OAQ3" s="82"/>
      <c r="OAR3" s="82"/>
      <c r="OAS3" s="82"/>
      <c r="OAT3" s="82"/>
      <c r="OAU3" s="82"/>
      <c r="OAV3" s="82"/>
      <c r="OAW3" s="82"/>
      <c r="OAX3" s="82"/>
      <c r="OAY3" s="82"/>
      <c r="OAZ3" s="82"/>
      <c r="OBA3" s="82"/>
      <c r="OBB3" s="82"/>
      <c r="OBC3" s="82"/>
      <c r="OBD3" s="82"/>
      <c r="OBE3" s="82"/>
      <c r="OBF3" s="82"/>
      <c r="OBG3" s="82"/>
      <c r="OBH3" s="82"/>
      <c r="OBI3" s="82"/>
      <c r="OBJ3" s="82"/>
      <c r="OBK3" s="82"/>
      <c r="OBL3" s="82"/>
      <c r="OBM3" s="82"/>
      <c r="OBN3" s="82"/>
      <c r="OBO3" s="82"/>
      <c r="OBP3" s="82"/>
      <c r="OBQ3" s="82"/>
      <c r="OBR3" s="82"/>
      <c r="OBS3" s="82"/>
      <c r="OBT3" s="82"/>
      <c r="OBU3" s="82"/>
      <c r="OBV3" s="82"/>
      <c r="OBW3" s="82"/>
      <c r="OBX3" s="82"/>
      <c r="OBY3" s="82"/>
      <c r="OBZ3" s="82"/>
      <c r="OCA3" s="82"/>
      <c r="OCB3" s="82"/>
      <c r="OCC3" s="82"/>
      <c r="OCD3" s="82"/>
      <c r="OCE3" s="82"/>
      <c r="OCF3" s="82"/>
      <c r="OCG3" s="82"/>
      <c r="OCH3" s="82"/>
      <c r="OCI3" s="82"/>
      <c r="OCJ3" s="82"/>
      <c r="OCK3" s="82"/>
      <c r="OCL3" s="82"/>
      <c r="OCM3" s="82"/>
      <c r="OCN3" s="82"/>
      <c r="OCO3" s="82"/>
      <c r="OCP3" s="82"/>
      <c r="OCQ3" s="82"/>
      <c r="OCR3" s="82"/>
      <c r="OCS3" s="82"/>
      <c r="OCT3" s="82"/>
      <c r="OCU3" s="82"/>
      <c r="OCV3" s="82"/>
      <c r="OCW3" s="82"/>
      <c r="OCX3" s="82"/>
      <c r="OCY3" s="82"/>
      <c r="OCZ3" s="82"/>
      <c r="ODA3" s="82"/>
      <c r="ODB3" s="82"/>
      <c r="ODC3" s="82"/>
      <c r="ODD3" s="82"/>
      <c r="ODE3" s="82"/>
      <c r="ODF3" s="82"/>
      <c r="ODG3" s="82"/>
      <c r="ODH3" s="82"/>
      <c r="ODI3" s="82"/>
      <c r="ODJ3" s="82"/>
      <c r="ODK3" s="82"/>
      <c r="ODL3" s="82"/>
      <c r="ODM3" s="82"/>
      <c r="ODN3" s="82"/>
      <c r="ODO3" s="82"/>
      <c r="ODP3" s="82"/>
      <c r="ODQ3" s="82"/>
      <c r="ODR3" s="82"/>
      <c r="ODS3" s="82"/>
      <c r="ODT3" s="82"/>
      <c r="ODU3" s="82"/>
      <c r="ODV3" s="82"/>
      <c r="ODW3" s="82"/>
      <c r="ODX3" s="82"/>
      <c r="ODY3" s="82"/>
      <c r="ODZ3" s="82"/>
      <c r="OEA3" s="82"/>
      <c r="OEB3" s="82"/>
      <c r="OEC3" s="82"/>
      <c r="OED3" s="82"/>
      <c r="OEE3" s="82"/>
      <c r="OEF3" s="82"/>
      <c r="OEG3" s="82"/>
      <c r="OEH3" s="82"/>
      <c r="OEI3" s="82"/>
      <c r="OEJ3" s="82"/>
      <c r="OEK3" s="82"/>
      <c r="OEL3" s="82"/>
      <c r="OEM3" s="82"/>
      <c r="OEN3" s="82"/>
      <c r="OEO3" s="82"/>
      <c r="OEP3" s="82"/>
      <c r="OEQ3" s="82"/>
      <c r="OER3" s="82"/>
      <c r="OES3" s="82"/>
      <c r="OET3" s="82"/>
      <c r="OEU3" s="82"/>
      <c r="OEV3" s="82"/>
      <c r="OEW3" s="82"/>
      <c r="OEX3" s="82"/>
      <c r="OEY3" s="82"/>
      <c r="OEZ3" s="82"/>
      <c r="OFA3" s="82"/>
      <c r="OFB3" s="82"/>
      <c r="OFC3" s="82"/>
      <c r="OFD3" s="82"/>
      <c r="OFE3" s="82"/>
      <c r="OFF3" s="82"/>
      <c r="OFG3" s="82"/>
      <c r="OFH3" s="82"/>
      <c r="OFI3" s="82"/>
      <c r="OFJ3" s="82"/>
      <c r="OFK3" s="82"/>
      <c r="OFL3" s="82"/>
      <c r="OFM3" s="82"/>
      <c r="OFN3" s="82"/>
      <c r="OFO3" s="82"/>
      <c r="OFP3" s="82"/>
      <c r="OFQ3" s="82"/>
      <c r="OFR3" s="82"/>
      <c r="OFS3" s="82"/>
      <c r="OFT3" s="82"/>
      <c r="OFU3" s="82"/>
      <c r="OFV3" s="82"/>
      <c r="OFW3" s="82"/>
      <c r="OFX3" s="82"/>
      <c r="OFY3" s="82"/>
      <c r="OFZ3" s="82"/>
      <c r="OGA3" s="82"/>
      <c r="OGB3" s="82"/>
      <c r="OGC3" s="82"/>
      <c r="OGD3" s="82"/>
      <c r="OGE3" s="82"/>
      <c r="OGF3" s="82"/>
      <c r="OGG3" s="82"/>
      <c r="OGH3" s="82"/>
      <c r="OGI3" s="82"/>
      <c r="OGJ3" s="82"/>
      <c r="OGK3" s="82"/>
      <c r="OGL3" s="82"/>
      <c r="OGM3" s="82"/>
      <c r="OGN3" s="82"/>
      <c r="OGO3" s="82"/>
      <c r="OGP3" s="82"/>
      <c r="OGQ3" s="82"/>
      <c r="OGR3" s="82"/>
      <c r="OGS3" s="82"/>
      <c r="OGT3" s="82"/>
      <c r="OGU3" s="82"/>
      <c r="OGV3" s="82"/>
      <c r="OGW3" s="82"/>
      <c r="OGX3" s="82"/>
      <c r="OGY3" s="82"/>
      <c r="OGZ3" s="82"/>
      <c r="OHA3" s="82"/>
      <c r="OHB3" s="82"/>
      <c r="OHC3" s="82"/>
      <c r="OHD3" s="82"/>
      <c r="OHE3" s="82"/>
      <c r="OHF3" s="82"/>
      <c r="OHG3" s="82"/>
      <c r="OHH3" s="82"/>
      <c r="OHI3" s="82"/>
      <c r="OHJ3" s="82"/>
      <c r="OHK3" s="82"/>
      <c r="OHL3" s="82"/>
      <c r="OHM3" s="82"/>
      <c r="OHN3" s="82"/>
      <c r="OHO3" s="82"/>
      <c r="OHP3" s="82"/>
      <c r="OHQ3" s="82"/>
      <c r="OHR3" s="82"/>
      <c r="OHS3" s="82"/>
      <c r="OHT3" s="82"/>
      <c r="OHU3" s="82"/>
      <c r="OHV3" s="82"/>
      <c r="OHW3" s="82"/>
      <c r="OHX3" s="82"/>
      <c r="OHY3" s="82"/>
      <c r="OHZ3" s="82"/>
      <c r="OIA3" s="82"/>
      <c r="OIB3" s="82"/>
      <c r="OIC3" s="82"/>
      <c r="OID3" s="82"/>
      <c r="OIE3" s="82"/>
      <c r="OIF3" s="82"/>
      <c r="OIG3" s="82"/>
      <c r="OIH3" s="82"/>
      <c r="OII3" s="82"/>
      <c r="OIJ3" s="82"/>
      <c r="OIK3" s="82"/>
      <c r="OIL3" s="82"/>
      <c r="OIM3" s="82"/>
      <c r="OIN3" s="82"/>
      <c r="OIO3" s="82"/>
      <c r="OIP3" s="82"/>
      <c r="OIQ3" s="82"/>
      <c r="OIR3" s="82"/>
      <c r="OIS3" s="82"/>
      <c r="OIT3" s="82"/>
      <c r="OIU3" s="82"/>
      <c r="OIV3" s="82"/>
      <c r="OIW3" s="82"/>
      <c r="OIX3" s="82"/>
      <c r="OIY3" s="82"/>
      <c r="OIZ3" s="82"/>
      <c r="OJA3" s="82"/>
      <c r="OJB3" s="82"/>
      <c r="OJC3" s="82"/>
      <c r="OJD3" s="82"/>
      <c r="OJE3" s="82"/>
      <c r="OJF3" s="82"/>
      <c r="OJG3" s="82"/>
      <c r="OJH3" s="82"/>
      <c r="OJI3" s="82"/>
      <c r="OJJ3" s="82"/>
      <c r="OJK3" s="82"/>
      <c r="OJL3" s="82"/>
      <c r="OJM3" s="82"/>
      <c r="OJN3" s="82"/>
      <c r="OJO3" s="82"/>
      <c r="OJP3" s="82"/>
      <c r="OJQ3" s="82"/>
      <c r="OJR3" s="82"/>
      <c r="OJS3" s="82"/>
      <c r="OJT3" s="82"/>
      <c r="OJU3" s="82"/>
      <c r="OJV3" s="82"/>
      <c r="OJW3" s="82"/>
      <c r="OJX3" s="82"/>
      <c r="OJY3" s="82"/>
      <c r="OJZ3" s="82"/>
      <c r="OKA3" s="82"/>
      <c r="OKB3" s="82"/>
      <c r="OKC3" s="82"/>
      <c r="OKD3" s="82"/>
      <c r="OKE3" s="82"/>
      <c r="OKF3" s="82"/>
      <c r="OKG3" s="82"/>
      <c r="OKH3" s="82"/>
      <c r="OKI3" s="82"/>
      <c r="OKJ3" s="82"/>
      <c r="OKK3" s="82"/>
      <c r="OKL3" s="82"/>
      <c r="OKM3" s="82"/>
      <c r="OKN3" s="82"/>
      <c r="OKO3" s="82"/>
      <c r="OKP3" s="82"/>
      <c r="OKQ3" s="82"/>
      <c r="OKR3" s="82"/>
      <c r="OKS3" s="82"/>
      <c r="OKT3" s="82"/>
      <c r="OKU3" s="82"/>
      <c r="OKV3" s="82"/>
      <c r="OKW3" s="82"/>
      <c r="OKX3" s="82"/>
      <c r="OKY3" s="82"/>
      <c r="OKZ3" s="82"/>
      <c r="OLA3" s="82"/>
      <c r="OLB3" s="82"/>
      <c r="OLC3" s="82"/>
      <c r="OLD3" s="82"/>
      <c r="OLE3" s="82"/>
      <c r="OLF3" s="82"/>
      <c r="OLG3" s="82"/>
      <c r="OLH3" s="82"/>
      <c r="OLI3" s="82"/>
      <c r="OLJ3" s="82"/>
      <c r="OLK3" s="82"/>
      <c r="OLL3" s="82"/>
      <c r="OLM3" s="82"/>
      <c r="OLN3" s="82"/>
      <c r="OLO3" s="82"/>
      <c r="OLP3" s="82"/>
      <c r="OLQ3" s="82"/>
      <c r="OLR3" s="82"/>
      <c r="OLS3" s="82"/>
      <c r="OLT3" s="82"/>
      <c r="OLU3" s="82"/>
      <c r="OLV3" s="82"/>
      <c r="OLW3" s="82"/>
      <c r="OLX3" s="82"/>
      <c r="OLY3" s="82"/>
      <c r="OLZ3" s="82"/>
      <c r="OMA3" s="82"/>
      <c r="OMB3" s="82"/>
      <c r="OMC3" s="82"/>
      <c r="OMD3" s="82"/>
      <c r="OME3" s="82"/>
      <c r="OMF3" s="82"/>
      <c r="OMG3" s="82"/>
      <c r="OMH3" s="82"/>
      <c r="OMI3" s="82"/>
      <c r="OMJ3" s="82"/>
      <c r="OMK3" s="82"/>
      <c r="OML3" s="82"/>
      <c r="OMM3" s="82"/>
      <c r="OMN3" s="82"/>
      <c r="OMO3" s="82"/>
      <c r="OMP3" s="82"/>
      <c r="OMQ3" s="82"/>
      <c r="OMR3" s="82"/>
      <c r="OMS3" s="82"/>
      <c r="OMT3" s="82"/>
      <c r="OMU3" s="82"/>
      <c r="OMV3" s="82"/>
      <c r="OMW3" s="82"/>
      <c r="OMX3" s="82"/>
      <c r="OMY3" s="82"/>
      <c r="OMZ3" s="82"/>
      <c r="ONA3" s="82"/>
      <c r="ONB3" s="82"/>
      <c r="ONC3" s="82"/>
      <c r="OND3" s="82"/>
      <c r="ONE3" s="82"/>
      <c r="ONF3" s="82"/>
      <c r="ONG3" s="82"/>
      <c r="ONH3" s="82"/>
      <c r="ONI3" s="82"/>
      <c r="ONJ3" s="82"/>
      <c r="ONK3" s="82"/>
      <c r="ONL3" s="82"/>
      <c r="ONM3" s="82"/>
      <c r="ONN3" s="82"/>
      <c r="ONO3" s="82"/>
      <c r="ONP3" s="82"/>
      <c r="ONQ3" s="82"/>
      <c r="ONR3" s="82"/>
      <c r="ONS3" s="82"/>
      <c r="ONT3" s="82"/>
      <c r="ONU3" s="82"/>
      <c r="ONV3" s="82"/>
      <c r="ONW3" s="82"/>
      <c r="ONX3" s="82"/>
      <c r="ONY3" s="82"/>
      <c r="ONZ3" s="82"/>
      <c r="OOA3" s="82"/>
      <c r="OOB3" s="82"/>
      <c r="OOC3" s="82"/>
      <c r="OOD3" s="82"/>
      <c r="OOE3" s="82"/>
      <c r="OOF3" s="82"/>
      <c r="OOG3" s="82"/>
      <c r="OOH3" s="82"/>
      <c r="OOI3" s="82"/>
      <c r="OOJ3" s="82"/>
      <c r="OOK3" s="82"/>
      <c r="OOL3" s="82"/>
      <c r="OOM3" s="82"/>
      <c r="OON3" s="82"/>
      <c r="OOO3" s="82"/>
      <c r="OOP3" s="82"/>
      <c r="OOQ3" s="82"/>
      <c r="OOR3" s="82"/>
      <c r="OOS3" s="82"/>
      <c r="OOT3" s="82"/>
      <c r="OOU3" s="82"/>
      <c r="OOV3" s="82"/>
      <c r="OOW3" s="82"/>
      <c r="OOX3" s="82"/>
      <c r="OOY3" s="82"/>
      <c r="OOZ3" s="82"/>
      <c r="OPA3" s="82"/>
      <c r="OPB3" s="82"/>
      <c r="OPC3" s="82"/>
      <c r="OPD3" s="82"/>
      <c r="OPE3" s="82"/>
      <c r="OPF3" s="82"/>
      <c r="OPG3" s="82"/>
      <c r="OPH3" s="82"/>
      <c r="OPI3" s="82"/>
      <c r="OPJ3" s="82"/>
      <c r="OPK3" s="82"/>
      <c r="OPL3" s="82"/>
      <c r="OPM3" s="82"/>
      <c r="OPN3" s="82"/>
      <c r="OPO3" s="82"/>
      <c r="OPP3" s="82"/>
      <c r="OPQ3" s="82"/>
      <c r="OPR3" s="82"/>
      <c r="OPS3" s="82"/>
      <c r="OPT3" s="82"/>
      <c r="OPU3" s="82"/>
      <c r="OPV3" s="82"/>
      <c r="OPW3" s="82"/>
      <c r="OPX3" s="82"/>
      <c r="OPY3" s="82"/>
      <c r="OPZ3" s="82"/>
      <c r="OQA3" s="82"/>
      <c r="OQB3" s="82"/>
      <c r="OQC3" s="82"/>
      <c r="OQD3" s="82"/>
      <c r="OQE3" s="82"/>
      <c r="OQF3" s="82"/>
      <c r="OQG3" s="82"/>
      <c r="OQH3" s="82"/>
      <c r="OQI3" s="82"/>
      <c r="OQJ3" s="82"/>
      <c r="OQK3" s="82"/>
      <c r="OQL3" s="82"/>
      <c r="OQM3" s="82"/>
      <c r="OQN3" s="82"/>
      <c r="OQO3" s="82"/>
      <c r="OQP3" s="82"/>
      <c r="OQQ3" s="82"/>
      <c r="OQR3" s="82"/>
      <c r="OQS3" s="82"/>
      <c r="OQT3" s="82"/>
      <c r="OQU3" s="82"/>
      <c r="OQV3" s="82"/>
      <c r="OQW3" s="82"/>
      <c r="OQX3" s="82"/>
      <c r="OQY3" s="82"/>
      <c r="OQZ3" s="82"/>
      <c r="ORA3" s="82"/>
      <c r="ORB3" s="82"/>
      <c r="ORC3" s="82"/>
      <c r="ORD3" s="82"/>
      <c r="ORE3" s="82"/>
      <c r="ORF3" s="82"/>
      <c r="ORG3" s="82"/>
      <c r="ORH3" s="82"/>
      <c r="ORI3" s="82"/>
      <c r="ORJ3" s="82"/>
      <c r="ORK3" s="82"/>
      <c r="ORL3" s="82"/>
      <c r="ORM3" s="82"/>
      <c r="ORN3" s="82"/>
      <c r="ORO3" s="82"/>
      <c r="ORP3" s="82"/>
      <c r="ORQ3" s="82"/>
      <c r="ORR3" s="82"/>
      <c r="ORS3" s="82"/>
      <c r="ORT3" s="82"/>
      <c r="ORU3" s="82"/>
      <c r="ORV3" s="82"/>
      <c r="ORW3" s="82"/>
      <c r="ORX3" s="82"/>
      <c r="ORY3" s="82"/>
      <c r="ORZ3" s="82"/>
      <c r="OSA3" s="82"/>
      <c r="OSB3" s="82"/>
      <c r="OSC3" s="82"/>
      <c r="OSD3" s="82"/>
      <c r="OSE3" s="82"/>
      <c r="OSF3" s="82"/>
      <c r="OSG3" s="82"/>
      <c r="OSH3" s="82"/>
      <c r="OSI3" s="82"/>
      <c r="OSJ3" s="82"/>
      <c r="OSK3" s="82"/>
      <c r="OSL3" s="82"/>
      <c r="OSM3" s="82"/>
      <c r="OSN3" s="82"/>
      <c r="OSO3" s="82"/>
      <c r="OSP3" s="82"/>
      <c r="OSQ3" s="82"/>
      <c r="OSR3" s="82"/>
      <c r="OSS3" s="82"/>
      <c r="OST3" s="82"/>
      <c r="OSU3" s="82"/>
      <c r="OSV3" s="82"/>
      <c r="OSW3" s="82"/>
      <c r="OSX3" s="82"/>
      <c r="OSY3" s="82"/>
      <c r="OSZ3" s="82"/>
      <c r="OTA3" s="82"/>
      <c r="OTB3" s="82"/>
      <c r="OTC3" s="82"/>
      <c r="OTD3" s="82"/>
      <c r="OTE3" s="82"/>
      <c r="OTF3" s="82"/>
      <c r="OTG3" s="82"/>
      <c r="OTH3" s="82"/>
      <c r="OTI3" s="82"/>
      <c r="OTJ3" s="82"/>
      <c r="OTK3" s="82"/>
      <c r="OTL3" s="82"/>
      <c r="OTM3" s="82"/>
      <c r="OTN3" s="82"/>
      <c r="OTO3" s="82"/>
      <c r="OTP3" s="82"/>
      <c r="OTQ3" s="82"/>
      <c r="OTR3" s="82"/>
      <c r="OTS3" s="82"/>
      <c r="OTT3" s="82"/>
      <c r="OTU3" s="82"/>
      <c r="OTV3" s="82"/>
      <c r="OTW3" s="82"/>
      <c r="OTX3" s="82"/>
      <c r="OTY3" s="82"/>
      <c r="OTZ3" s="82"/>
      <c r="OUA3" s="82"/>
      <c r="OUB3" s="82"/>
      <c r="OUC3" s="82"/>
      <c r="OUD3" s="82"/>
      <c r="OUE3" s="82"/>
      <c r="OUF3" s="82"/>
      <c r="OUG3" s="82"/>
      <c r="OUH3" s="82"/>
      <c r="OUI3" s="82"/>
      <c r="OUJ3" s="82"/>
      <c r="OUK3" s="82"/>
      <c r="OUL3" s="82"/>
      <c r="OUM3" s="82"/>
      <c r="OUN3" s="82"/>
      <c r="OUO3" s="82"/>
      <c r="OUP3" s="82"/>
      <c r="OUQ3" s="82"/>
      <c r="OUR3" s="82"/>
      <c r="OUS3" s="82"/>
      <c r="OUT3" s="82"/>
      <c r="OUU3" s="82"/>
      <c r="OUV3" s="82"/>
      <c r="OUW3" s="82"/>
      <c r="OUX3" s="82"/>
      <c r="OUY3" s="82"/>
      <c r="OUZ3" s="82"/>
      <c r="OVA3" s="82"/>
      <c r="OVB3" s="82"/>
      <c r="OVC3" s="82"/>
      <c r="OVD3" s="82"/>
      <c r="OVE3" s="82"/>
      <c r="OVF3" s="82"/>
      <c r="OVG3" s="82"/>
      <c r="OVH3" s="82"/>
      <c r="OVI3" s="82"/>
      <c r="OVJ3" s="82"/>
      <c r="OVK3" s="82"/>
      <c r="OVL3" s="82"/>
      <c r="OVM3" s="82"/>
      <c r="OVN3" s="82"/>
      <c r="OVO3" s="82"/>
      <c r="OVP3" s="82"/>
      <c r="OVQ3" s="82"/>
      <c r="OVR3" s="82"/>
      <c r="OVS3" s="82"/>
      <c r="OVT3" s="82"/>
      <c r="OVU3" s="82"/>
      <c r="OVV3" s="82"/>
      <c r="OVW3" s="82"/>
      <c r="OVX3" s="82"/>
      <c r="OVY3" s="82"/>
      <c r="OVZ3" s="82"/>
      <c r="OWA3" s="82"/>
      <c r="OWB3" s="82"/>
      <c r="OWC3" s="82"/>
      <c r="OWD3" s="82"/>
      <c r="OWE3" s="82"/>
      <c r="OWF3" s="82"/>
      <c r="OWG3" s="82"/>
      <c r="OWH3" s="82"/>
      <c r="OWI3" s="82"/>
      <c r="OWJ3" s="82"/>
      <c r="OWK3" s="82"/>
      <c r="OWL3" s="82"/>
      <c r="OWM3" s="82"/>
      <c r="OWN3" s="82"/>
      <c r="OWO3" s="82"/>
      <c r="OWP3" s="82"/>
      <c r="OWQ3" s="82"/>
      <c r="OWR3" s="82"/>
      <c r="OWS3" s="82"/>
      <c r="OWT3" s="82"/>
      <c r="OWU3" s="82"/>
      <c r="OWV3" s="82"/>
      <c r="OWW3" s="82"/>
      <c r="OWX3" s="82"/>
      <c r="OWY3" s="82"/>
      <c r="OWZ3" s="82"/>
      <c r="OXA3" s="82"/>
      <c r="OXB3" s="82"/>
      <c r="OXC3" s="82"/>
      <c r="OXD3" s="82"/>
      <c r="OXE3" s="82"/>
      <c r="OXF3" s="82"/>
      <c r="OXG3" s="82"/>
      <c r="OXH3" s="82"/>
      <c r="OXI3" s="82"/>
      <c r="OXJ3" s="82"/>
      <c r="OXK3" s="82"/>
      <c r="OXL3" s="82"/>
      <c r="OXM3" s="82"/>
      <c r="OXN3" s="82"/>
      <c r="OXO3" s="82"/>
      <c r="OXP3" s="82"/>
      <c r="OXQ3" s="82"/>
      <c r="OXR3" s="82"/>
      <c r="OXS3" s="82"/>
      <c r="OXT3" s="82"/>
      <c r="OXU3" s="82"/>
      <c r="OXV3" s="82"/>
      <c r="OXW3" s="82"/>
      <c r="OXX3" s="82"/>
      <c r="OXY3" s="82"/>
      <c r="OXZ3" s="82"/>
      <c r="OYA3" s="82"/>
      <c r="OYB3" s="82"/>
      <c r="OYC3" s="82"/>
      <c r="OYD3" s="82"/>
      <c r="OYE3" s="82"/>
      <c r="OYF3" s="82"/>
      <c r="OYG3" s="82"/>
      <c r="OYH3" s="82"/>
      <c r="OYI3" s="82"/>
      <c r="OYJ3" s="82"/>
      <c r="OYK3" s="82"/>
      <c r="OYL3" s="82"/>
      <c r="OYM3" s="82"/>
      <c r="OYN3" s="82"/>
      <c r="OYO3" s="82"/>
      <c r="OYP3" s="82"/>
      <c r="OYQ3" s="82"/>
      <c r="OYR3" s="82"/>
      <c r="OYS3" s="82"/>
      <c r="OYT3" s="82"/>
      <c r="OYU3" s="82"/>
      <c r="OYV3" s="82"/>
      <c r="OYW3" s="82"/>
      <c r="OYX3" s="82"/>
      <c r="OYY3" s="82"/>
      <c r="OYZ3" s="82"/>
      <c r="OZA3" s="82"/>
      <c r="OZB3" s="82"/>
      <c r="OZC3" s="82"/>
      <c r="OZD3" s="82"/>
      <c r="OZE3" s="82"/>
      <c r="OZF3" s="82"/>
      <c r="OZG3" s="82"/>
      <c r="OZH3" s="82"/>
      <c r="OZI3" s="82"/>
      <c r="OZJ3" s="82"/>
      <c r="OZK3" s="82"/>
      <c r="OZL3" s="82"/>
      <c r="OZM3" s="82"/>
      <c r="OZN3" s="82"/>
      <c r="OZO3" s="82"/>
      <c r="OZP3" s="82"/>
      <c r="OZQ3" s="82"/>
      <c r="OZR3" s="82"/>
      <c r="OZS3" s="82"/>
      <c r="OZT3" s="82"/>
      <c r="OZU3" s="82"/>
      <c r="OZV3" s="82"/>
      <c r="OZW3" s="82"/>
      <c r="OZX3" s="82"/>
      <c r="OZY3" s="82"/>
      <c r="OZZ3" s="82"/>
      <c r="PAA3" s="82"/>
      <c r="PAB3" s="82"/>
      <c r="PAC3" s="82"/>
      <c r="PAD3" s="82"/>
      <c r="PAE3" s="82"/>
      <c r="PAF3" s="82"/>
      <c r="PAG3" s="82"/>
      <c r="PAH3" s="82"/>
      <c r="PAI3" s="82"/>
      <c r="PAJ3" s="82"/>
      <c r="PAK3" s="82"/>
      <c r="PAL3" s="82"/>
      <c r="PAM3" s="82"/>
      <c r="PAN3" s="82"/>
      <c r="PAO3" s="82"/>
      <c r="PAP3" s="82"/>
      <c r="PAQ3" s="82"/>
      <c r="PAR3" s="82"/>
      <c r="PAS3" s="82"/>
      <c r="PAT3" s="82"/>
      <c r="PAU3" s="82"/>
      <c r="PAV3" s="82"/>
      <c r="PAW3" s="82"/>
      <c r="PAX3" s="82"/>
      <c r="PAY3" s="82"/>
      <c r="PAZ3" s="82"/>
      <c r="PBA3" s="82"/>
      <c r="PBB3" s="82"/>
      <c r="PBC3" s="82"/>
      <c r="PBD3" s="82"/>
      <c r="PBE3" s="82"/>
      <c r="PBF3" s="82"/>
      <c r="PBG3" s="82"/>
      <c r="PBH3" s="82"/>
      <c r="PBI3" s="82"/>
      <c r="PBJ3" s="82"/>
      <c r="PBK3" s="82"/>
      <c r="PBL3" s="82"/>
      <c r="PBM3" s="82"/>
      <c r="PBN3" s="82"/>
      <c r="PBO3" s="82"/>
      <c r="PBP3" s="82"/>
      <c r="PBQ3" s="82"/>
      <c r="PBR3" s="82"/>
      <c r="PBS3" s="82"/>
      <c r="PBT3" s="82"/>
      <c r="PBU3" s="82"/>
      <c r="PBV3" s="82"/>
      <c r="PBW3" s="82"/>
      <c r="PBX3" s="82"/>
      <c r="PBY3" s="82"/>
      <c r="PBZ3" s="82"/>
      <c r="PCA3" s="82"/>
      <c r="PCB3" s="82"/>
      <c r="PCC3" s="82"/>
      <c r="PCD3" s="82"/>
      <c r="PCE3" s="82"/>
      <c r="PCF3" s="82"/>
      <c r="PCG3" s="82"/>
      <c r="PCH3" s="82"/>
      <c r="PCI3" s="82"/>
      <c r="PCJ3" s="82"/>
      <c r="PCK3" s="82"/>
      <c r="PCL3" s="82"/>
      <c r="PCM3" s="82"/>
      <c r="PCN3" s="82"/>
      <c r="PCO3" s="82"/>
      <c r="PCP3" s="82"/>
      <c r="PCQ3" s="82"/>
      <c r="PCR3" s="82"/>
      <c r="PCS3" s="82"/>
      <c r="PCT3" s="82"/>
      <c r="PCU3" s="82"/>
      <c r="PCV3" s="82"/>
      <c r="PCW3" s="82"/>
      <c r="PCX3" s="82"/>
      <c r="PCY3" s="82"/>
      <c r="PCZ3" s="82"/>
      <c r="PDA3" s="82"/>
      <c r="PDB3" s="82"/>
      <c r="PDC3" s="82"/>
      <c r="PDD3" s="82"/>
      <c r="PDE3" s="82"/>
      <c r="PDF3" s="82"/>
      <c r="PDG3" s="82"/>
      <c r="PDH3" s="82"/>
      <c r="PDI3" s="82"/>
      <c r="PDJ3" s="82"/>
      <c r="PDK3" s="82"/>
      <c r="PDL3" s="82"/>
      <c r="PDM3" s="82"/>
      <c r="PDN3" s="82"/>
      <c r="PDO3" s="82"/>
      <c r="PDP3" s="82"/>
      <c r="PDQ3" s="82"/>
      <c r="PDR3" s="82"/>
      <c r="PDS3" s="82"/>
      <c r="PDT3" s="82"/>
      <c r="PDU3" s="82"/>
      <c r="PDV3" s="82"/>
      <c r="PDW3" s="82"/>
      <c r="PDX3" s="82"/>
      <c r="PDY3" s="82"/>
      <c r="PDZ3" s="82"/>
      <c r="PEA3" s="82"/>
      <c r="PEB3" s="82"/>
      <c r="PEC3" s="82"/>
      <c r="PED3" s="82"/>
      <c r="PEE3" s="82"/>
      <c r="PEF3" s="82"/>
      <c r="PEG3" s="82"/>
      <c r="PEH3" s="82"/>
      <c r="PEI3" s="82"/>
      <c r="PEJ3" s="82"/>
      <c r="PEK3" s="82"/>
      <c r="PEL3" s="82"/>
      <c r="PEM3" s="82"/>
      <c r="PEN3" s="82"/>
      <c r="PEO3" s="82"/>
      <c r="PEP3" s="82"/>
      <c r="PEQ3" s="82"/>
      <c r="PER3" s="82"/>
      <c r="PES3" s="82"/>
      <c r="PET3" s="82"/>
      <c r="PEU3" s="82"/>
      <c r="PEV3" s="82"/>
      <c r="PEW3" s="82"/>
      <c r="PEX3" s="82"/>
      <c r="PEY3" s="82"/>
      <c r="PEZ3" s="82"/>
      <c r="PFA3" s="82"/>
      <c r="PFB3" s="82"/>
      <c r="PFC3" s="82"/>
      <c r="PFD3" s="82"/>
      <c r="PFE3" s="82"/>
      <c r="PFF3" s="82"/>
      <c r="PFG3" s="82"/>
      <c r="PFH3" s="82"/>
      <c r="PFI3" s="82"/>
      <c r="PFJ3" s="82"/>
      <c r="PFK3" s="82"/>
      <c r="PFL3" s="82"/>
      <c r="PFM3" s="82"/>
      <c r="PFN3" s="82"/>
      <c r="PFO3" s="82"/>
      <c r="PFP3" s="82"/>
      <c r="PFQ3" s="82"/>
      <c r="PFR3" s="82"/>
      <c r="PFS3" s="82"/>
      <c r="PFT3" s="82"/>
      <c r="PFU3" s="82"/>
      <c r="PFV3" s="82"/>
      <c r="PFW3" s="82"/>
      <c r="PFX3" s="82"/>
      <c r="PFY3" s="82"/>
      <c r="PFZ3" s="82"/>
      <c r="PGA3" s="82"/>
      <c r="PGB3" s="82"/>
      <c r="PGC3" s="82"/>
      <c r="PGD3" s="82"/>
      <c r="PGE3" s="82"/>
      <c r="PGF3" s="82"/>
      <c r="PGG3" s="82"/>
      <c r="PGH3" s="82"/>
      <c r="PGI3" s="82"/>
      <c r="PGJ3" s="82"/>
      <c r="PGK3" s="82"/>
      <c r="PGL3" s="82"/>
      <c r="PGM3" s="82"/>
      <c r="PGN3" s="82"/>
      <c r="PGO3" s="82"/>
      <c r="PGP3" s="82"/>
      <c r="PGQ3" s="82"/>
      <c r="PGR3" s="82"/>
      <c r="PGS3" s="82"/>
      <c r="PGT3" s="82"/>
      <c r="PGU3" s="82"/>
      <c r="PGV3" s="82"/>
      <c r="PGW3" s="82"/>
      <c r="PGX3" s="82"/>
      <c r="PGY3" s="82"/>
      <c r="PGZ3" s="82"/>
      <c r="PHA3" s="82"/>
      <c r="PHB3" s="82"/>
      <c r="PHC3" s="82"/>
      <c r="PHD3" s="82"/>
      <c r="PHE3" s="82"/>
      <c r="PHF3" s="82"/>
      <c r="PHG3" s="82"/>
      <c r="PHH3" s="82"/>
      <c r="PHI3" s="82"/>
      <c r="PHJ3" s="82"/>
      <c r="PHK3" s="82"/>
      <c r="PHL3" s="82"/>
      <c r="PHM3" s="82"/>
      <c r="PHN3" s="82"/>
      <c r="PHO3" s="82"/>
      <c r="PHP3" s="82"/>
      <c r="PHQ3" s="82"/>
      <c r="PHR3" s="82"/>
      <c r="PHS3" s="82"/>
      <c r="PHT3" s="82"/>
      <c r="PHU3" s="82"/>
      <c r="PHV3" s="82"/>
      <c r="PHW3" s="82"/>
      <c r="PHX3" s="82"/>
      <c r="PHY3" s="82"/>
      <c r="PHZ3" s="82"/>
      <c r="PIA3" s="82"/>
      <c r="PIB3" s="82"/>
      <c r="PIC3" s="82"/>
      <c r="PID3" s="82"/>
      <c r="PIE3" s="82"/>
      <c r="PIF3" s="82"/>
      <c r="PIG3" s="82"/>
      <c r="PIH3" s="82"/>
      <c r="PII3" s="82"/>
      <c r="PIJ3" s="82"/>
      <c r="PIK3" s="82"/>
      <c r="PIL3" s="82"/>
      <c r="PIM3" s="82"/>
      <c r="PIN3" s="82"/>
      <c r="PIO3" s="82"/>
      <c r="PIP3" s="82"/>
      <c r="PIQ3" s="82"/>
      <c r="PIR3" s="82"/>
      <c r="PIS3" s="82"/>
      <c r="PIT3" s="82"/>
      <c r="PIU3" s="82"/>
      <c r="PIV3" s="82"/>
      <c r="PIW3" s="82"/>
      <c r="PIX3" s="82"/>
      <c r="PIY3" s="82"/>
      <c r="PIZ3" s="82"/>
      <c r="PJA3" s="82"/>
      <c r="PJB3" s="82"/>
      <c r="PJC3" s="82"/>
      <c r="PJD3" s="82"/>
      <c r="PJE3" s="82"/>
      <c r="PJF3" s="82"/>
      <c r="PJG3" s="82"/>
      <c r="PJH3" s="82"/>
      <c r="PJI3" s="82"/>
      <c r="PJJ3" s="82"/>
      <c r="PJK3" s="82"/>
      <c r="PJL3" s="82"/>
      <c r="PJM3" s="82"/>
      <c r="PJN3" s="82"/>
      <c r="PJO3" s="82"/>
      <c r="PJP3" s="82"/>
      <c r="PJQ3" s="82"/>
      <c r="PJR3" s="82"/>
      <c r="PJS3" s="82"/>
      <c r="PJT3" s="82"/>
      <c r="PJU3" s="82"/>
      <c r="PJV3" s="82"/>
      <c r="PJW3" s="82"/>
      <c r="PJX3" s="82"/>
      <c r="PJY3" s="82"/>
      <c r="PJZ3" s="82"/>
      <c r="PKA3" s="82"/>
      <c r="PKB3" s="82"/>
      <c r="PKC3" s="82"/>
      <c r="PKD3" s="82"/>
      <c r="PKE3" s="82"/>
      <c r="PKF3" s="82"/>
      <c r="PKG3" s="82"/>
      <c r="PKH3" s="82"/>
      <c r="PKI3" s="82"/>
      <c r="PKJ3" s="82"/>
      <c r="PKK3" s="82"/>
      <c r="PKL3" s="82"/>
      <c r="PKM3" s="82"/>
      <c r="PKN3" s="82"/>
      <c r="PKO3" s="82"/>
      <c r="PKP3" s="82"/>
      <c r="PKQ3" s="82"/>
      <c r="PKR3" s="82"/>
      <c r="PKS3" s="82"/>
      <c r="PKT3" s="82"/>
      <c r="PKU3" s="82"/>
      <c r="PKV3" s="82"/>
      <c r="PKW3" s="82"/>
      <c r="PKX3" s="82"/>
      <c r="PKY3" s="82"/>
      <c r="PKZ3" s="82"/>
      <c r="PLA3" s="82"/>
      <c r="PLB3" s="82"/>
      <c r="PLC3" s="82"/>
      <c r="PLD3" s="82"/>
      <c r="PLE3" s="82"/>
      <c r="PLF3" s="82"/>
      <c r="PLG3" s="82"/>
      <c r="PLH3" s="82"/>
      <c r="PLI3" s="82"/>
      <c r="PLJ3" s="82"/>
      <c r="PLK3" s="82"/>
      <c r="PLL3" s="82"/>
      <c r="PLM3" s="82"/>
      <c r="PLN3" s="82"/>
      <c r="PLO3" s="82"/>
      <c r="PLP3" s="82"/>
      <c r="PLQ3" s="82"/>
      <c r="PLR3" s="82"/>
      <c r="PLS3" s="82"/>
      <c r="PLT3" s="82"/>
      <c r="PLU3" s="82"/>
      <c r="PLV3" s="82"/>
      <c r="PLW3" s="82"/>
      <c r="PLX3" s="82"/>
      <c r="PLY3" s="82"/>
      <c r="PLZ3" s="82"/>
      <c r="PMA3" s="82"/>
      <c r="PMB3" s="82"/>
      <c r="PMC3" s="82"/>
      <c r="PMD3" s="82"/>
      <c r="PME3" s="82"/>
      <c r="PMF3" s="82"/>
      <c r="PMG3" s="82"/>
      <c r="PMH3" s="82"/>
      <c r="PMI3" s="82"/>
      <c r="PMJ3" s="82"/>
      <c r="PMK3" s="82"/>
      <c r="PML3" s="82"/>
      <c r="PMM3" s="82"/>
      <c r="PMN3" s="82"/>
      <c r="PMO3" s="82"/>
      <c r="PMP3" s="82"/>
      <c r="PMQ3" s="82"/>
      <c r="PMR3" s="82"/>
      <c r="PMS3" s="82"/>
      <c r="PMT3" s="82"/>
      <c r="PMU3" s="82"/>
      <c r="PMV3" s="82"/>
      <c r="PMW3" s="82"/>
      <c r="PMX3" s="82"/>
      <c r="PMY3" s="82"/>
      <c r="PMZ3" s="82"/>
      <c r="PNA3" s="82"/>
      <c r="PNB3" s="82"/>
      <c r="PNC3" s="82"/>
      <c r="PND3" s="82"/>
      <c r="PNE3" s="82"/>
      <c r="PNF3" s="82"/>
      <c r="PNG3" s="82"/>
      <c r="PNH3" s="82"/>
      <c r="PNI3" s="82"/>
      <c r="PNJ3" s="82"/>
      <c r="PNK3" s="82"/>
      <c r="PNL3" s="82"/>
      <c r="PNM3" s="82"/>
      <c r="PNN3" s="82"/>
      <c r="PNO3" s="82"/>
      <c r="PNP3" s="82"/>
      <c r="PNQ3" s="82"/>
      <c r="PNR3" s="82"/>
      <c r="PNS3" s="82"/>
      <c r="PNT3" s="82"/>
      <c r="PNU3" s="82"/>
      <c r="PNV3" s="82"/>
      <c r="PNW3" s="82"/>
      <c r="PNX3" s="82"/>
      <c r="PNY3" s="82"/>
      <c r="PNZ3" s="82"/>
      <c r="POA3" s="82"/>
      <c r="POB3" s="82"/>
      <c r="POC3" s="82"/>
      <c r="POD3" s="82"/>
      <c r="POE3" s="82"/>
      <c r="POF3" s="82"/>
      <c r="POG3" s="82"/>
      <c r="POH3" s="82"/>
      <c r="POI3" s="82"/>
      <c r="POJ3" s="82"/>
      <c r="POK3" s="82"/>
      <c r="POL3" s="82"/>
      <c r="POM3" s="82"/>
      <c r="PON3" s="82"/>
      <c r="POO3" s="82"/>
      <c r="POP3" s="82"/>
      <c r="POQ3" s="82"/>
      <c r="POR3" s="82"/>
      <c r="POS3" s="82"/>
      <c r="POT3" s="82"/>
      <c r="POU3" s="82"/>
      <c r="POV3" s="82"/>
      <c r="POW3" s="82"/>
      <c r="POX3" s="82"/>
      <c r="POY3" s="82"/>
      <c r="POZ3" s="82"/>
      <c r="PPA3" s="82"/>
      <c r="PPB3" s="82"/>
      <c r="PPC3" s="82"/>
      <c r="PPD3" s="82"/>
      <c r="PPE3" s="82"/>
      <c r="PPF3" s="82"/>
      <c r="PPG3" s="82"/>
      <c r="PPH3" s="82"/>
      <c r="PPI3" s="82"/>
      <c r="PPJ3" s="82"/>
      <c r="PPK3" s="82"/>
      <c r="PPL3" s="82"/>
      <c r="PPM3" s="82"/>
      <c r="PPN3" s="82"/>
      <c r="PPO3" s="82"/>
      <c r="PPP3" s="82"/>
      <c r="PPQ3" s="82"/>
      <c r="PPR3" s="82"/>
      <c r="PPS3" s="82"/>
      <c r="PPT3" s="82"/>
      <c r="PPU3" s="82"/>
      <c r="PPV3" s="82"/>
      <c r="PPW3" s="82"/>
      <c r="PPX3" s="82"/>
      <c r="PPY3" s="82"/>
      <c r="PPZ3" s="82"/>
      <c r="PQA3" s="82"/>
      <c r="PQB3" s="82"/>
      <c r="PQC3" s="82"/>
      <c r="PQD3" s="82"/>
      <c r="PQE3" s="82"/>
      <c r="PQF3" s="82"/>
      <c r="PQG3" s="82"/>
      <c r="PQH3" s="82"/>
      <c r="PQI3" s="82"/>
      <c r="PQJ3" s="82"/>
      <c r="PQK3" s="82"/>
      <c r="PQL3" s="82"/>
      <c r="PQM3" s="82"/>
      <c r="PQN3" s="82"/>
      <c r="PQO3" s="82"/>
      <c r="PQP3" s="82"/>
      <c r="PQQ3" s="82"/>
      <c r="PQR3" s="82"/>
      <c r="PQS3" s="82"/>
      <c r="PQT3" s="82"/>
      <c r="PQU3" s="82"/>
      <c r="PQV3" s="82"/>
      <c r="PQW3" s="82"/>
      <c r="PQX3" s="82"/>
      <c r="PQY3" s="82"/>
      <c r="PQZ3" s="82"/>
      <c r="PRA3" s="82"/>
      <c r="PRB3" s="82"/>
      <c r="PRC3" s="82"/>
      <c r="PRD3" s="82"/>
      <c r="PRE3" s="82"/>
      <c r="PRF3" s="82"/>
      <c r="PRG3" s="82"/>
      <c r="PRH3" s="82"/>
      <c r="PRI3" s="82"/>
      <c r="PRJ3" s="82"/>
      <c r="PRK3" s="82"/>
      <c r="PRL3" s="82"/>
      <c r="PRM3" s="82"/>
      <c r="PRN3" s="82"/>
      <c r="PRO3" s="82"/>
      <c r="PRP3" s="82"/>
      <c r="PRQ3" s="82"/>
      <c r="PRR3" s="82"/>
      <c r="PRS3" s="82"/>
      <c r="PRT3" s="82"/>
      <c r="PRU3" s="82"/>
      <c r="PRV3" s="82"/>
      <c r="PRW3" s="82"/>
      <c r="PRX3" s="82"/>
      <c r="PRY3" s="82"/>
      <c r="PRZ3" s="82"/>
      <c r="PSA3" s="82"/>
      <c r="PSB3" s="82"/>
      <c r="PSC3" s="82"/>
      <c r="PSD3" s="82"/>
      <c r="PSE3" s="82"/>
      <c r="PSF3" s="82"/>
      <c r="PSG3" s="82"/>
      <c r="PSH3" s="82"/>
      <c r="PSI3" s="82"/>
      <c r="PSJ3" s="82"/>
      <c r="PSK3" s="82"/>
      <c r="PSL3" s="82"/>
      <c r="PSM3" s="82"/>
      <c r="PSN3" s="82"/>
      <c r="PSO3" s="82"/>
      <c r="PSP3" s="82"/>
      <c r="PSQ3" s="82"/>
      <c r="PSR3" s="82"/>
      <c r="PSS3" s="82"/>
      <c r="PST3" s="82"/>
      <c r="PSU3" s="82"/>
      <c r="PSV3" s="82"/>
      <c r="PSW3" s="82"/>
      <c r="PSX3" s="82"/>
      <c r="PSY3" s="82"/>
      <c r="PSZ3" s="82"/>
      <c r="PTA3" s="82"/>
      <c r="PTB3" s="82"/>
      <c r="PTC3" s="82"/>
      <c r="PTD3" s="82"/>
      <c r="PTE3" s="82"/>
      <c r="PTF3" s="82"/>
      <c r="PTG3" s="82"/>
      <c r="PTH3" s="82"/>
      <c r="PTI3" s="82"/>
      <c r="PTJ3" s="82"/>
      <c r="PTK3" s="82"/>
      <c r="PTL3" s="82"/>
      <c r="PTM3" s="82"/>
      <c r="PTN3" s="82"/>
      <c r="PTO3" s="82"/>
      <c r="PTP3" s="82"/>
      <c r="PTQ3" s="82"/>
      <c r="PTR3" s="82"/>
      <c r="PTS3" s="82"/>
      <c r="PTT3" s="82"/>
      <c r="PTU3" s="82"/>
      <c r="PTV3" s="82"/>
      <c r="PTW3" s="82"/>
      <c r="PTX3" s="82"/>
      <c r="PTY3" s="82"/>
      <c r="PTZ3" s="82"/>
      <c r="PUA3" s="82"/>
      <c r="PUB3" s="82"/>
      <c r="PUC3" s="82"/>
      <c r="PUD3" s="82"/>
      <c r="PUE3" s="82"/>
      <c r="PUF3" s="82"/>
      <c r="PUG3" s="82"/>
      <c r="PUH3" s="82"/>
      <c r="PUI3" s="82"/>
      <c r="PUJ3" s="82"/>
      <c r="PUK3" s="82"/>
      <c r="PUL3" s="82"/>
      <c r="PUM3" s="82"/>
      <c r="PUN3" s="82"/>
      <c r="PUO3" s="82"/>
      <c r="PUP3" s="82"/>
      <c r="PUQ3" s="82"/>
      <c r="PUR3" s="82"/>
      <c r="PUS3" s="82"/>
      <c r="PUT3" s="82"/>
      <c r="PUU3" s="82"/>
      <c r="PUV3" s="82"/>
      <c r="PUW3" s="82"/>
      <c r="PUX3" s="82"/>
      <c r="PUY3" s="82"/>
      <c r="PUZ3" s="82"/>
      <c r="PVA3" s="82"/>
      <c r="PVB3" s="82"/>
      <c r="PVC3" s="82"/>
      <c r="PVD3" s="82"/>
      <c r="PVE3" s="82"/>
      <c r="PVF3" s="82"/>
      <c r="PVG3" s="82"/>
      <c r="PVH3" s="82"/>
      <c r="PVI3" s="82"/>
      <c r="PVJ3" s="82"/>
      <c r="PVK3" s="82"/>
      <c r="PVL3" s="82"/>
      <c r="PVM3" s="82"/>
      <c r="PVN3" s="82"/>
      <c r="PVO3" s="82"/>
      <c r="PVP3" s="82"/>
      <c r="PVQ3" s="82"/>
      <c r="PVR3" s="82"/>
      <c r="PVS3" s="82"/>
      <c r="PVT3" s="82"/>
      <c r="PVU3" s="82"/>
      <c r="PVV3" s="82"/>
      <c r="PVW3" s="82"/>
      <c r="PVX3" s="82"/>
      <c r="PVY3" s="82"/>
      <c r="PVZ3" s="82"/>
      <c r="PWA3" s="82"/>
      <c r="PWB3" s="82"/>
      <c r="PWC3" s="82"/>
      <c r="PWD3" s="82"/>
      <c r="PWE3" s="82"/>
      <c r="PWF3" s="82"/>
      <c r="PWG3" s="82"/>
      <c r="PWH3" s="82"/>
      <c r="PWI3" s="82"/>
      <c r="PWJ3" s="82"/>
      <c r="PWK3" s="82"/>
      <c r="PWL3" s="82"/>
      <c r="PWM3" s="82"/>
      <c r="PWN3" s="82"/>
      <c r="PWO3" s="82"/>
      <c r="PWP3" s="82"/>
      <c r="PWQ3" s="82"/>
      <c r="PWR3" s="82"/>
      <c r="PWS3" s="82"/>
      <c r="PWT3" s="82"/>
      <c r="PWU3" s="82"/>
      <c r="PWV3" s="82"/>
      <c r="PWW3" s="82"/>
      <c r="PWX3" s="82"/>
      <c r="PWY3" s="82"/>
      <c r="PWZ3" s="82"/>
      <c r="PXA3" s="82"/>
      <c r="PXB3" s="82"/>
      <c r="PXC3" s="82"/>
      <c r="PXD3" s="82"/>
      <c r="PXE3" s="82"/>
      <c r="PXF3" s="82"/>
      <c r="PXG3" s="82"/>
      <c r="PXH3" s="82"/>
      <c r="PXI3" s="82"/>
      <c r="PXJ3" s="82"/>
      <c r="PXK3" s="82"/>
      <c r="PXL3" s="82"/>
      <c r="PXM3" s="82"/>
      <c r="PXN3" s="82"/>
      <c r="PXO3" s="82"/>
      <c r="PXP3" s="82"/>
      <c r="PXQ3" s="82"/>
      <c r="PXR3" s="82"/>
      <c r="PXS3" s="82"/>
      <c r="PXT3" s="82"/>
      <c r="PXU3" s="82"/>
      <c r="PXV3" s="82"/>
      <c r="PXW3" s="82"/>
      <c r="PXX3" s="82"/>
      <c r="PXY3" s="82"/>
      <c r="PXZ3" s="82"/>
      <c r="PYA3" s="82"/>
      <c r="PYB3" s="82"/>
      <c r="PYC3" s="82"/>
      <c r="PYD3" s="82"/>
      <c r="PYE3" s="82"/>
      <c r="PYF3" s="82"/>
      <c r="PYG3" s="82"/>
      <c r="PYH3" s="82"/>
      <c r="PYI3" s="82"/>
      <c r="PYJ3" s="82"/>
      <c r="PYK3" s="82"/>
      <c r="PYL3" s="82"/>
      <c r="PYM3" s="82"/>
      <c r="PYN3" s="82"/>
      <c r="PYO3" s="82"/>
      <c r="PYP3" s="82"/>
      <c r="PYQ3" s="82"/>
      <c r="PYR3" s="82"/>
      <c r="PYS3" s="82"/>
      <c r="PYT3" s="82"/>
      <c r="PYU3" s="82"/>
      <c r="PYV3" s="82"/>
      <c r="PYW3" s="82"/>
      <c r="PYX3" s="82"/>
      <c r="PYY3" s="82"/>
      <c r="PYZ3" s="82"/>
      <c r="PZA3" s="82"/>
      <c r="PZB3" s="82"/>
      <c r="PZC3" s="82"/>
      <c r="PZD3" s="82"/>
      <c r="PZE3" s="82"/>
      <c r="PZF3" s="82"/>
      <c r="PZG3" s="82"/>
      <c r="PZH3" s="82"/>
      <c r="PZI3" s="82"/>
      <c r="PZJ3" s="82"/>
      <c r="PZK3" s="82"/>
      <c r="PZL3" s="82"/>
      <c r="PZM3" s="82"/>
      <c r="PZN3" s="82"/>
      <c r="PZO3" s="82"/>
      <c r="PZP3" s="82"/>
      <c r="PZQ3" s="82"/>
      <c r="PZR3" s="82"/>
      <c r="PZS3" s="82"/>
      <c r="PZT3" s="82"/>
      <c r="PZU3" s="82"/>
      <c r="PZV3" s="82"/>
      <c r="PZW3" s="82"/>
      <c r="PZX3" s="82"/>
      <c r="PZY3" s="82"/>
      <c r="PZZ3" s="82"/>
      <c r="QAA3" s="82"/>
      <c r="QAB3" s="82"/>
      <c r="QAC3" s="82"/>
      <c r="QAD3" s="82"/>
      <c r="QAE3" s="82"/>
      <c r="QAF3" s="82"/>
      <c r="QAG3" s="82"/>
      <c r="QAH3" s="82"/>
      <c r="QAI3" s="82"/>
      <c r="QAJ3" s="82"/>
      <c r="QAK3" s="82"/>
      <c r="QAL3" s="82"/>
      <c r="QAM3" s="82"/>
      <c r="QAN3" s="82"/>
      <c r="QAO3" s="82"/>
      <c r="QAP3" s="82"/>
      <c r="QAQ3" s="82"/>
      <c r="QAR3" s="82"/>
      <c r="QAS3" s="82"/>
      <c r="QAT3" s="82"/>
      <c r="QAU3" s="82"/>
      <c r="QAV3" s="82"/>
      <c r="QAW3" s="82"/>
      <c r="QAX3" s="82"/>
      <c r="QAY3" s="82"/>
      <c r="QAZ3" s="82"/>
      <c r="QBA3" s="82"/>
      <c r="QBB3" s="82"/>
      <c r="QBC3" s="82"/>
      <c r="QBD3" s="82"/>
      <c r="QBE3" s="82"/>
      <c r="QBF3" s="82"/>
      <c r="QBG3" s="82"/>
      <c r="QBH3" s="82"/>
      <c r="QBI3" s="82"/>
      <c r="QBJ3" s="82"/>
      <c r="QBK3" s="82"/>
      <c r="QBL3" s="82"/>
      <c r="QBM3" s="82"/>
      <c r="QBN3" s="82"/>
      <c r="QBO3" s="82"/>
      <c r="QBP3" s="82"/>
      <c r="QBQ3" s="82"/>
      <c r="QBR3" s="82"/>
      <c r="QBS3" s="82"/>
      <c r="QBT3" s="82"/>
      <c r="QBU3" s="82"/>
      <c r="QBV3" s="82"/>
      <c r="QBW3" s="82"/>
      <c r="QBX3" s="82"/>
      <c r="QBY3" s="82"/>
      <c r="QBZ3" s="82"/>
      <c r="QCA3" s="82"/>
      <c r="QCB3" s="82"/>
      <c r="QCC3" s="82"/>
      <c r="QCD3" s="82"/>
      <c r="QCE3" s="82"/>
      <c r="QCF3" s="82"/>
      <c r="QCG3" s="82"/>
      <c r="QCH3" s="82"/>
      <c r="QCI3" s="82"/>
      <c r="QCJ3" s="82"/>
      <c r="QCK3" s="82"/>
      <c r="QCL3" s="82"/>
      <c r="QCM3" s="82"/>
      <c r="QCN3" s="82"/>
      <c r="QCO3" s="82"/>
      <c r="QCP3" s="82"/>
      <c r="QCQ3" s="82"/>
      <c r="QCR3" s="82"/>
      <c r="QCS3" s="82"/>
      <c r="QCT3" s="82"/>
      <c r="QCU3" s="82"/>
      <c r="QCV3" s="82"/>
      <c r="QCW3" s="82"/>
      <c r="QCX3" s="82"/>
      <c r="QCY3" s="82"/>
      <c r="QCZ3" s="82"/>
      <c r="QDA3" s="82"/>
      <c r="QDB3" s="82"/>
      <c r="QDC3" s="82"/>
      <c r="QDD3" s="82"/>
      <c r="QDE3" s="82"/>
      <c r="QDF3" s="82"/>
      <c r="QDG3" s="82"/>
      <c r="QDH3" s="82"/>
      <c r="QDI3" s="82"/>
      <c r="QDJ3" s="82"/>
      <c r="QDK3" s="82"/>
      <c r="QDL3" s="82"/>
      <c r="QDM3" s="82"/>
      <c r="QDN3" s="82"/>
      <c r="QDO3" s="82"/>
      <c r="QDP3" s="82"/>
      <c r="QDQ3" s="82"/>
      <c r="QDR3" s="82"/>
      <c r="QDS3" s="82"/>
      <c r="QDT3" s="82"/>
      <c r="QDU3" s="82"/>
      <c r="QDV3" s="82"/>
      <c r="QDW3" s="82"/>
      <c r="QDX3" s="82"/>
      <c r="QDY3" s="82"/>
      <c r="QDZ3" s="82"/>
      <c r="QEA3" s="82"/>
      <c r="QEB3" s="82"/>
      <c r="QEC3" s="82"/>
      <c r="QED3" s="82"/>
      <c r="QEE3" s="82"/>
      <c r="QEF3" s="82"/>
      <c r="QEG3" s="82"/>
      <c r="QEH3" s="82"/>
      <c r="QEI3" s="82"/>
      <c r="QEJ3" s="82"/>
      <c r="QEK3" s="82"/>
      <c r="QEL3" s="82"/>
      <c r="QEM3" s="82"/>
      <c r="QEN3" s="82"/>
      <c r="QEO3" s="82"/>
      <c r="QEP3" s="82"/>
      <c r="QEQ3" s="82"/>
      <c r="QER3" s="82"/>
      <c r="QES3" s="82"/>
      <c r="QET3" s="82"/>
      <c r="QEU3" s="82"/>
      <c r="QEV3" s="82"/>
      <c r="QEW3" s="82"/>
      <c r="QEX3" s="82"/>
      <c r="QEY3" s="82"/>
      <c r="QEZ3" s="82"/>
      <c r="QFA3" s="82"/>
      <c r="QFB3" s="82"/>
      <c r="QFC3" s="82"/>
      <c r="QFD3" s="82"/>
      <c r="QFE3" s="82"/>
      <c r="QFF3" s="82"/>
      <c r="QFG3" s="82"/>
      <c r="QFH3" s="82"/>
      <c r="QFI3" s="82"/>
      <c r="QFJ3" s="82"/>
      <c r="QFK3" s="82"/>
      <c r="QFL3" s="82"/>
      <c r="QFM3" s="82"/>
      <c r="QFN3" s="82"/>
      <c r="QFO3" s="82"/>
      <c r="QFP3" s="82"/>
      <c r="QFQ3" s="82"/>
      <c r="QFR3" s="82"/>
      <c r="QFS3" s="82"/>
      <c r="QFT3" s="82"/>
      <c r="QFU3" s="82"/>
      <c r="QFV3" s="82"/>
      <c r="QFW3" s="82"/>
      <c r="QFX3" s="82"/>
      <c r="QFY3" s="82"/>
      <c r="QFZ3" s="82"/>
      <c r="QGA3" s="82"/>
      <c r="QGB3" s="82"/>
      <c r="QGC3" s="82"/>
      <c r="QGD3" s="82"/>
      <c r="QGE3" s="82"/>
      <c r="QGF3" s="82"/>
      <c r="QGG3" s="82"/>
      <c r="QGH3" s="82"/>
      <c r="QGI3" s="82"/>
      <c r="QGJ3" s="82"/>
      <c r="QGK3" s="82"/>
      <c r="QGL3" s="82"/>
      <c r="QGM3" s="82"/>
      <c r="QGN3" s="82"/>
      <c r="QGO3" s="82"/>
      <c r="QGP3" s="82"/>
      <c r="QGQ3" s="82"/>
      <c r="QGR3" s="82"/>
      <c r="QGS3" s="82"/>
      <c r="QGT3" s="82"/>
      <c r="QGU3" s="82"/>
      <c r="QGV3" s="82"/>
      <c r="QGW3" s="82"/>
      <c r="QGX3" s="82"/>
      <c r="QGY3" s="82"/>
      <c r="QGZ3" s="82"/>
      <c r="QHA3" s="82"/>
      <c r="QHB3" s="82"/>
      <c r="QHC3" s="82"/>
      <c r="QHD3" s="82"/>
      <c r="QHE3" s="82"/>
      <c r="QHF3" s="82"/>
      <c r="QHG3" s="82"/>
      <c r="QHH3" s="82"/>
      <c r="QHI3" s="82"/>
      <c r="QHJ3" s="82"/>
      <c r="QHK3" s="82"/>
      <c r="QHL3" s="82"/>
      <c r="QHM3" s="82"/>
      <c r="QHN3" s="82"/>
      <c r="QHO3" s="82"/>
      <c r="QHP3" s="82"/>
      <c r="QHQ3" s="82"/>
      <c r="QHR3" s="82"/>
      <c r="QHS3" s="82"/>
      <c r="QHT3" s="82"/>
      <c r="QHU3" s="82"/>
      <c r="QHV3" s="82"/>
      <c r="QHW3" s="82"/>
      <c r="QHX3" s="82"/>
      <c r="QHY3" s="82"/>
      <c r="QHZ3" s="82"/>
      <c r="QIA3" s="82"/>
      <c r="QIB3" s="82"/>
      <c r="QIC3" s="82"/>
      <c r="QID3" s="82"/>
      <c r="QIE3" s="82"/>
      <c r="QIF3" s="82"/>
      <c r="QIG3" s="82"/>
      <c r="QIH3" s="82"/>
      <c r="QII3" s="82"/>
      <c r="QIJ3" s="82"/>
      <c r="QIK3" s="82"/>
      <c r="QIL3" s="82"/>
      <c r="QIM3" s="82"/>
      <c r="QIN3" s="82"/>
      <c r="QIO3" s="82"/>
      <c r="QIP3" s="82"/>
      <c r="QIQ3" s="82"/>
      <c r="QIR3" s="82"/>
      <c r="QIS3" s="82"/>
      <c r="QIT3" s="82"/>
      <c r="QIU3" s="82"/>
      <c r="QIV3" s="82"/>
      <c r="QIW3" s="82"/>
      <c r="QIX3" s="82"/>
      <c r="QIY3" s="82"/>
      <c r="QIZ3" s="82"/>
      <c r="QJA3" s="82"/>
      <c r="QJB3" s="82"/>
      <c r="QJC3" s="82"/>
      <c r="QJD3" s="82"/>
      <c r="QJE3" s="82"/>
      <c r="QJF3" s="82"/>
      <c r="QJG3" s="82"/>
      <c r="QJH3" s="82"/>
      <c r="QJI3" s="82"/>
      <c r="QJJ3" s="82"/>
      <c r="QJK3" s="82"/>
      <c r="QJL3" s="82"/>
      <c r="QJM3" s="82"/>
      <c r="QJN3" s="82"/>
      <c r="QJO3" s="82"/>
      <c r="QJP3" s="82"/>
      <c r="QJQ3" s="82"/>
      <c r="QJR3" s="82"/>
      <c r="QJS3" s="82"/>
      <c r="QJT3" s="82"/>
      <c r="QJU3" s="82"/>
      <c r="QJV3" s="82"/>
      <c r="QJW3" s="82"/>
      <c r="QJX3" s="82"/>
      <c r="QJY3" s="82"/>
      <c r="QJZ3" s="82"/>
      <c r="QKA3" s="82"/>
      <c r="QKB3" s="82"/>
      <c r="QKC3" s="82"/>
      <c r="QKD3" s="82"/>
      <c r="QKE3" s="82"/>
      <c r="QKF3" s="82"/>
      <c r="QKG3" s="82"/>
      <c r="QKH3" s="82"/>
      <c r="QKI3" s="82"/>
      <c r="QKJ3" s="82"/>
      <c r="QKK3" s="82"/>
      <c r="QKL3" s="82"/>
      <c r="QKM3" s="82"/>
      <c r="QKN3" s="82"/>
      <c r="QKO3" s="82"/>
      <c r="QKP3" s="82"/>
      <c r="QKQ3" s="82"/>
      <c r="QKR3" s="82"/>
      <c r="QKS3" s="82"/>
      <c r="QKT3" s="82"/>
      <c r="QKU3" s="82"/>
      <c r="QKV3" s="82"/>
      <c r="QKW3" s="82"/>
      <c r="QKX3" s="82"/>
      <c r="QKY3" s="82"/>
      <c r="QKZ3" s="82"/>
      <c r="QLA3" s="82"/>
      <c r="QLB3" s="82"/>
      <c r="QLC3" s="82"/>
      <c r="QLD3" s="82"/>
      <c r="QLE3" s="82"/>
      <c r="QLF3" s="82"/>
      <c r="QLG3" s="82"/>
      <c r="QLH3" s="82"/>
      <c r="QLI3" s="82"/>
      <c r="QLJ3" s="82"/>
      <c r="QLK3" s="82"/>
      <c r="QLL3" s="82"/>
      <c r="QLM3" s="82"/>
      <c r="QLN3" s="82"/>
      <c r="QLO3" s="82"/>
      <c r="QLP3" s="82"/>
      <c r="QLQ3" s="82"/>
      <c r="QLR3" s="82"/>
      <c r="QLS3" s="82"/>
      <c r="QLT3" s="82"/>
      <c r="QLU3" s="82"/>
      <c r="QLV3" s="82"/>
      <c r="QLW3" s="82"/>
      <c r="QLX3" s="82"/>
      <c r="QLY3" s="82"/>
      <c r="QLZ3" s="82"/>
      <c r="QMA3" s="82"/>
      <c r="QMB3" s="82"/>
      <c r="QMC3" s="82"/>
      <c r="QMD3" s="82"/>
      <c r="QME3" s="82"/>
      <c r="QMF3" s="82"/>
      <c r="QMG3" s="82"/>
      <c r="QMH3" s="82"/>
      <c r="QMI3" s="82"/>
      <c r="QMJ3" s="82"/>
      <c r="QMK3" s="82"/>
      <c r="QML3" s="82"/>
      <c r="QMM3" s="82"/>
      <c r="QMN3" s="82"/>
      <c r="QMO3" s="82"/>
      <c r="QMP3" s="82"/>
      <c r="QMQ3" s="82"/>
      <c r="QMR3" s="82"/>
      <c r="QMS3" s="82"/>
      <c r="QMT3" s="82"/>
      <c r="QMU3" s="82"/>
      <c r="QMV3" s="82"/>
      <c r="QMW3" s="82"/>
      <c r="QMX3" s="82"/>
      <c r="QMY3" s="82"/>
      <c r="QMZ3" s="82"/>
      <c r="QNA3" s="82"/>
      <c r="QNB3" s="82"/>
      <c r="QNC3" s="82"/>
      <c r="QND3" s="82"/>
      <c r="QNE3" s="82"/>
      <c r="QNF3" s="82"/>
      <c r="QNG3" s="82"/>
      <c r="QNH3" s="82"/>
      <c r="QNI3" s="82"/>
      <c r="QNJ3" s="82"/>
      <c r="QNK3" s="82"/>
      <c r="QNL3" s="82"/>
      <c r="QNM3" s="82"/>
      <c r="QNN3" s="82"/>
      <c r="QNO3" s="82"/>
      <c r="QNP3" s="82"/>
      <c r="QNQ3" s="82"/>
      <c r="QNR3" s="82"/>
      <c r="QNS3" s="82"/>
      <c r="QNT3" s="82"/>
      <c r="QNU3" s="82"/>
      <c r="QNV3" s="82"/>
      <c r="QNW3" s="82"/>
      <c r="QNX3" s="82"/>
      <c r="QNY3" s="82"/>
      <c r="QNZ3" s="82"/>
      <c r="QOA3" s="82"/>
      <c r="QOB3" s="82"/>
      <c r="QOC3" s="82"/>
      <c r="QOD3" s="82"/>
      <c r="QOE3" s="82"/>
      <c r="QOF3" s="82"/>
      <c r="QOG3" s="82"/>
      <c r="QOH3" s="82"/>
      <c r="QOI3" s="82"/>
      <c r="QOJ3" s="82"/>
      <c r="QOK3" s="82"/>
      <c r="QOL3" s="82"/>
      <c r="QOM3" s="82"/>
      <c r="QON3" s="82"/>
      <c r="QOO3" s="82"/>
      <c r="QOP3" s="82"/>
      <c r="QOQ3" s="82"/>
      <c r="QOR3" s="82"/>
      <c r="QOS3" s="82"/>
      <c r="QOT3" s="82"/>
      <c r="QOU3" s="82"/>
      <c r="QOV3" s="82"/>
      <c r="QOW3" s="82"/>
      <c r="QOX3" s="82"/>
      <c r="QOY3" s="82"/>
      <c r="QOZ3" s="82"/>
      <c r="QPA3" s="82"/>
      <c r="QPB3" s="82"/>
      <c r="QPC3" s="82"/>
      <c r="QPD3" s="82"/>
      <c r="QPE3" s="82"/>
      <c r="QPF3" s="82"/>
      <c r="QPG3" s="82"/>
      <c r="QPH3" s="82"/>
      <c r="QPI3" s="82"/>
      <c r="QPJ3" s="82"/>
      <c r="QPK3" s="82"/>
      <c r="QPL3" s="82"/>
      <c r="QPM3" s="82"/>
      <c r="QPN3" s="82"/>
      <c r="QPO3" s="82"/>
      <c r="QPP3" s="82"/>
      <c r="QPQ3" s="82"/>
      <c r="QPR3" s="82"/>
      <c r="QPS3" s="82"/>
      <c r="QPT3" s="82"/>
      <c r="QPU3" s="82"/>
      <c r="QPV3" s="82"/>
      <c r="QPW3" s="82"/>
      <c r="QPX3" s="82"/>
      <c r="QPY3" s="82"/>
      <c r="QPZ3" s="82"/>
      <c r="QQA3" s="82"/>
      <c r="QQB3" s="82"/>
      <c r="QQC3" s="82"/>
      <c r="QQD3" s="82"/>
      <c r="QQE3" s="82"/>
      <c r="QQF3" s="82"/>
      <c r="QQG3" s="82"/>
      <c r="QQH3" s="82"/>
      <c r="QQI3" s="82"/>
      <c r="QQJ3" s="82"/>
      <c r="QQK3" s="82"/>
      <c r="QQL3" s="82"/>
      <c r="QQM3" s="82"/>
      <c r="QQN3" s="82"/>
      <c r="QQO3" s="82"/>
      <c r="QQP3" s="82"/>
      <c r="QQQ3" s="82"/>
      <c r="QQR3" s="82"/>
      <c r="QQS3" s="82"/>
      <c r="QQT3" s="82"/>
      <c r="QQU3" s="82"/>
      <c r="QQV3" s="82"/>
      <c r="QQW3" s="82"/>
      <c r="QQX3" s="82"/>
      <c r="QQY3" s="82"/>
      <c r="QQZ3" s="82"/>
      <c r="QRA3" s="82"/>
      <c r="QRB3" s="82"/>
      <c r="QRC3" s="82"/>
      <c r="QRD3" s="82"/>
      <c r="QRE3" s="82"/>
      <c r="QRF3" s="82"/>
      <c r="QRG3" s="82"/>
      <c r="QRH3" s="82"/>
      <c r="QRI3" s="82"/>
      <c r="QRJ3" s="82"/>
      <c r="QRK3" s="82"/>
      <c r="QRL3" s="82"/>
      <c r="QRM3" s="82"/>
      <c r="QRN3" s="82"/>
      <c r="QRO3" s="82"/>
      <c r="QRP3" s="82"/>
      <c r="QRQ3" s="82"/>
      <c r="QRR3" s="82"/>
      <c r="QRS3" s="82"/>
      <c r="QRT3" s="82"/>
      <c r="QRU3" s="82"/>
      <c r="QRV3" s="82"/>
      <c r="QRW3" s="82"/>
      <c r="QRX3" s="82"/>
      <c r="QRY3" s="82"/>
      <c r="QRZ3" s="82"/>
      <c r="QSA3" s="82"/>
      <c r="QSB3" s="82"/>
      <c r="QSC3" s="82"/>
      <c r="QSD3" s="82"/>
      <c r="QSE3" s="82"/>
      <c r="QSF3" s="82"/>
      <c r="QSG3" s="82"/>
      <c r="QSH3" s="82"/>
      <c r="QSI3" s="82"/>
      <c r="QSJ3" s="82"/>
      <c r="QSK3" s="82"/>
      <c r="QSL3" s="82"/>
      <c r="QSM3" s="82"/>
      <c r="QSN3" s="82"/>
      <c r="QSO3" s="82"/>
      <c r="QSP3" s="82"/>
      <c r="QSQ3" s="82"/>
      <c r="QSR3" s="82"/>
      <c r="QSS3" s="82"/>
      <c r="QST3" s="82"/>
      <c r="QSU3" s="82"/>
      <c r="QSV3" s="82"/>
      <c r="QSW3" s="82"/>
      <c r="QSX3" s="82"/>
      <c r="QSY3" s="82"/>
      <c r="QSZ3" s="82"/>
      <c r="QTA3" s="82"/>
      <c r="QTB3" s="82"/>
      <c r="QTC3" s="82"/>
      <c r="QTD3" s="82"/>
      <c r="QTE3" s="82"/>
      <c r="QTF3" s="82"/>
      <c r="QTG3" s="82"/>
      <c r="QTH3" s="82"/>
      <c r="QTI3" s="82"/>
      <c r="QTJ3" s="82"/>
      <c r="QTK3" s="82"/>
      <c r="QTL3" s="82"/>
      <c r="QTM3" s="82"/>
      <c r="QTN3" s="82"/>
      <c r="QTO3" s="82"/>
      <c r="QTP3" s="82"/>
      <c r="QTQ3" s="82"/>
      <c r="QTR3" s="82"/>
      <c r="QTS3" s="82"/>
      <c r="QTT3" s="82"/>
      <c r="QTU3" s="82"/>
      <c r="QTV3" s="82"/>
      <c r="QTW3" s="82"/>
      <c r="QTX3" s="82"/>
      <c r="QTY3" s="82"/>
      <c r="QTZ3" s="82"/>
      <c r="QUA3" s="82"/>
      <c r="QUB3" s="82"/>
      <c r="QUC3" s="82"/>
      <c r="QUD3" s="82"/>
      <c r="QUE3" s="82"/>
      <c r="QUF3" s="82"/>
      <c r="QUG3" s="82"/>
      <c r="QUH3" s="82"/>
      <c r="QUI3" s="82"/>
      <c r="QUJ3" s="82"/>
      <c r="QUK3" s="82"/>
      <c r="QUL3" s="82"/>
      <c r="QUM3" s="82"/>
      <c r="QUN3" s="82"/>
      <c r="QUO3" s="82"/>
      <c r="QUP3" s="82"/>
      <c r="QUQ3" s="82"/>
      <c r="QUR3" s="82"/>
      <c r="QUS3" s="82"/>
      <c r="QUT3" s="82"/>
      <c r="QUU3" s="82"/>
      <c r="QUV3" s="82"/>
      <c r="QUW3" s="82"/>
      <c r="QUX3" s="82"/>
      <c r="QUY3" s="82"/>
      <c r="QUZ3" s="82"/>
      <c r="QVA3" s="82"/>
      <c r="QVB3" s="82"/>
      <c r="QVC3" s="82"/>
      <c r="QVD3" s="82"/>
      <c r="QVE3" s="82"/>
      <c r="QVF3" s="82"/>
      <c r="QVG3" s="82"/>
      <c r="QVH3" s="82"/>
      <c r="QVI3" s="82"/>
      <c r="QVJ3" s="82"/>
      <c r="QVK3" s="82"/>
      <c r="QVL3" s="82"/>
      <c r="QVM3" s="82"/>
      <c r="QVN3" s="82"/>
      <c r="QVO3" s="82"/>
      <c r="QVP3" s="82"/>
      <c r="QVQ3" s="82"/>
      <c r="QVR3" s="82"/>
      <c r="QVS3" s="82"/>
      <c r="QVT3" s="82"/>
      <c r="QVU3" s="82"/>
      <c r="QVV3" s="82"/>
      <c r="QVW3" s="82"/>
      <c r="QVX3" s="82"/>
      <c r="QVY3" s="82"/>
      <c r="QVZ3" s="82"/>
      <c r="QWA3" s="82"/>
      <c r="QWB3" s="82"/>
      <c r="QWC3" s="82"/>
      <c r="QWD3" s="82"/>
      <c r="QWE3" s="82"/>
      <c r="QWF3" s="82"/>
      <c r="QWG3" s="82"/>
      <c r="QWH3" s="82"/>
      <c r="QWI3" s="82"/>
      <c r="QWJ3" s="82"/>
      <c r="QWK3" s="82"/>
      <c r="QWL3" s="82"/>
      <c r="QWM3" s="82"/>
      <c r="QWN3" s="82"/>
      <c r="QWO3" s="82"/>
      <c r="QWP3" s="82"/>
      <c r="QWQ3" s="82"/>
      <c r="QWR3" s="82"/>
      <c r="QWS3" s="82"/>
      <c r="QWT3" s="82"/>
      <c r="QWU3" s="82"/>
      <c r="QWV3" s="82"/>
      <c r="QWW3" s="82"/>
      <c r="QWX3" s="82"/>
      <c r="QWY3" s="82"/>
      <c r="QWZ3" s="82"/>
      <c r="QXA3" s="82"/>
      <c r="QXB3" s="82"/>
      <c r="QXC3" s="82"/>
      <c r="QXD3" s="82"/>
      <c r="QXE3" s="82"/>
      <c r="QXF3" s="82"/>
      <c r="QXG3" s="82"/>
      <c r="QXH3" s="82"/>
      <c r="QXI3" s="82"/>
      <c r="QXJ3" s="82"/>
      <c r="QXK3" s="82"/>
      <c r="QXL3" s="82"/>
      <c r="QXM3" s="82"/>
      <c r="QXN3" s="82"/>
      <c r="QXO3" s="82"/>
      <c r="QXP3" s="82"/>
      <c r="QXQ3" s="82"/>
      <c r="QXR3" s="82"/>
      <c r="QXS3" s="82"/>
      <c r="QXT3" s="82"/>
      <c r="QXU3" s="82"/>
      <c r="QXV3" s="82"/>
      <c r="QXW3" s="82"/>
      <c r="QXX3" s="82"/>
      <c r="QXY3" s="82"/>
      <c r="QXZ3" s="82"/>
      <c r="QYA3" s="82"/>
      <c r="QYB3" s="82"/>
      <c r="QYC3" s="82"/>
      <c r="QYD3" s="82"/>
      <c r="QYE3" s="82"/>
      <c r="QYF3" s="82"/>
      <c r="QYG3" s="82"/>
      <c r="QYH3" s="82"/>
      <c r="QYI3" s="82"/>
      <c r="QYJ3" s="82"/>
      <c r="QYK3" s="82"/>
      <c r="QYL3" s="82"/>
      <c r="QYM3" s="82"/>
      <c r="QYN3" s="82"/>
      <c r="QYO3" s="82"/>
      <c r="QYP3" s="82"/>
      <c r="QYQ3" s="82"/>
      <c r="QYR3" s="82"/>
      <c r="QYS3" s="82"/>
      <c r="QYT3" s="82"/>
      <c r="QYU3" s="82"/>
      <c r="QYV3" s="82"/>
      <c r="QYW3" s="82"/>
      <c r="QYX3" s="82"/>
      <c r="QYY3" s="82"/>
      <c r="QYZ3" s="82"/>
      <c r="QZA3" s="82"/>
      <c r="QZB3" s="82"/>
      <c r="QZC3" s="82"/>
      <c r="QZD3" s="82"/>
      <c r="QZE3" s="82"/>
      <c r="QZF3" s="82"/>
      <c r="QZG3" s="82"/>
      <c r="QZH3" s="82"/>
      <c r="QZI3" s="82"/>
      <c r="QZJ3" s="82"/>
      <c r="QZK3" s="82"/>
      <c r="QZL3" s="82"/>
      <c r="QZM3" s="82"/>
      <c r="QZN3" s="82"/>
      <c r="QZO3" s="82"/>
      <c r="QZP3" s="82"/>
      <c r="QZQ3" s="82"/>
      <c r="QZR3" s="82"/>
      <c r="QZS3" s="82"/>
      <c r="QZT3" s="82"/>
      <c r="QZU3" s="82"/>
      <c r="QZV3" s="82"/>
      <c r="QZW3" s="82"/>
      <c r="QZX3" s="82"/>
      <c r="QZY3" s="82"/>
      <c r="QZZ3" s="82"/>
      <c r="RAA3" s="82"/>
      <c r="RAB3" s="82"/>
      <c r="RAC3" s="82"/>
      <c r="RAD3" s="82"/>
      <c r="RAE3" s="82"/>
      <c r="RAF3" s="82"/>
      <c r="RAG3" s="82"/>
      <c r="RAH3" s="82"/>
      <c r="RAI3" s="82"/>
      <c r="RAJ3" s="82"/>
      <c r="RAK3" s="82"/>
      <c r="RAL3" s="82"/>
      <c r="RAM3" s="82"/>
      <c r="RAN3" s="82"/>
      <c r="RAO3" s="82"/>
      <c r="RAP3" s="82"/>
      <c r="RAQ3" s="82"/>
      <c r="RAR3" s="82"/>
      <c r="RAS3" s="82"/>
      <c r="RAT3" s="82"/>
      <c r="RAU3" s="82"/>
      <c r="RAV3" s="82"/>
      <c r="RAW3" s="82"/>
      <c r="RAX3" s="82"/>
      <c r="RAY3" s="82"/>
      <c r="RAZ3" s="82"/>
      <c r="RBA3" s="82"/>
      <c r="RBB3" s="82"/>
      <c r="RBC3" s="82"/>
      <c r="RBD3" s="82"/>
      <c r="RBE3" s="82"/>
      <c r="RBF3" s="82"/>
      <c r="RBG3" s="82"/>
      <c r="RBH3" s="82"/>
      <c r="RBI3" s="82"/>
      <c r="RBJ3" s="82"/>
      <c r="RBK3" s="82"/>
      <c r="RBL3" s="82"/>
      <c r="RBM3" s="82"/>
      <c r="RBN3" s="82"/>
      <c r="RBO3" s="82"/>
      <c r="RBP3" s="82"/>
      <c r="RBQ3" s="82"/>
      <c r="RBR3" s="82"/>
      <c r="RBS3" s="82"/>
      <c r="RBT3" s="82"/>
      <c r="RBU3" s="82"/>
      <c r="RBV3" s="82"/>
      <c r="RBW3" s="82"/>
      <c r="RBX3" s="82"/>
      <c r="RBY3" s="82"/>
      <c r="RBZ3" s="82"/>
      <c r="RCA3" s="82"/>
      <c r="RCB3" s="82"/>
      <c r="RCC3" s="82"/>
      <c r="RCD3" s="82"/>
      <c r="RCE3" s="82"/>
      <c r="RCF3" s="82"/>
      <c r="RCG3" s="82"/>
      <c r="RCH3" s="82"/>
      <c r="RCI3" s="82"/>
      <c r="RCJ3" s="82"/>
      <c r="RCK3" s="82"/>
      <c r="RCL3" s="82"/>
      <c r="RCM3" s="82"/>
      <c r="RCN3" s="82"/>
      <c r="RCO3" s="82"/>
      <c r="RCP3" s="82"/>
      <c r="RCQ3" s="82"/>
      <c r="RCR3" s="82"/>
      <c r="RCS3" s="82"/>
      <c r="RCT3" s="82"/>
      <c r="RCU3" s="82"/>
      <c r="RCV3" s="82"/>
      <c r="RCW3" s="82"/>
      <c r="RCX3" s="82"/>
      <c r="RCY3" s="82"/>
      <c r="RCZ3" s="82"/>
      <c r="RDA3" s="82"/>
      <c r="RDB3" s="82"/>
      <c r="RDC3" s="82"/>
      <c r="RDD3" s="82"/>
      <c r="RDE3" s="82"/>
      <c r="RDF3" s="82"/>
      <c r="RDG3" s="82"/>
      <c r="RDH3" s="82"/>
      <c r="RDI3" s="82"/>
      <c r="RDJ3" s="82"/>
      <c r="RDK3" s="82"/>
      <c r="RDL3" s="82"/>
      <c r="RDM3" s="82"/>
      <c r="RDN3" s="82"/>
      <c r="RDO3" s="82"/>
      <c r="RDP3" s="82"/>
      <c r="RDQ3" s="82"/>
      <c r="RDR3" s="82"/>
      <c r="RDS3" s="82"/>
      <c r="RDT3" s="82"/>
      <c r="RDU3" s="82"/>
      <c r="RDV3" s="82"/>
      <c r="RDW3" s="82"/>
      <c r="RDX3" s="82"/>
      <c r="RDY3" s="82"/>
      <c r="RDZ3" s="82"/>
      <c r="REA3" s="82"/>
      <c r="REB3" s="82"/>
      <c r="REC3" s="82"/>
      <c r="RED3" s="82"/>
      <c r="REE3" s="82"/>
      <c r="REF3" s="82"/>
      <c r="REG3" s="82"/>
      <c r="REH3" s="82"/>
      <c r="REI3" s="82"/>
      <c r="REJ3" s="82"/>
      <c r="REK3" s="82"/>
      <c r="REL3" s="82"/>
      <c r="REM3" s="82"/>
      <c r="REN3" s="82"/>
      <c r="REO3" s="82"/>
      <c r="REP3" s="82"/>
      <c r="REQ3" s="82"/>
      <c r="RER3" s="82"/>
      <c r="RES3" s="82"/>
      <c r="RET3" s="82"/>
      <c r="REU3" s="82"/>
      <c r="REV3" s="82"/>
      <c r="REW3" s="82"/>
      <c r="REX3" s="82"/>
      <c r="REY3" s="82"/>
      <c r="REZ3" s="82"/>
      <c r="RFA3" s="82"/>
      <c r="RFB3" s="82"/>
      <c r="RFC3" s="82"/>
      <c r="RFD3" s="82"/>
      <c r="RFE3" s="82"/>
      <c r="RFF3" s="82"/>
      <c r="RFG3" s="82"/>
      <c r="RFH3" s="82"/>
      <c r="RFI3" s="82"/>
      <c r="RFJ3" s="82"/>
      <c r="RFK3" s="82"/>
      <c r="RFL3" s="82"/>
      <c r="RFM3" s="82"/>
      <c r="RFN3" s="82"/>
      <c r="RFO3" s="82"/>
      <c r="RFP3" s="82"/>
      <c r="RFQ3" s="82"/>
      <c r="RFR3" s="82"/>
      <c r="RFS3" s="82"/>
      <c r="RFT3" s="82"/>
      <c r="RFU3" s="82"/>
      <c r="RFV3" s="82"/>
      <c r="RFW3" s="82"/>
      <c r="RFX3" s="82"/>
      <c r="RFY3" s="82"/>
      <c r="RFZ3" s="82"/>
      <c r="RGA3" s="82"/>
      <c r="RGB3" s="82"/>
      <c r="RGC3" s="82"/>
      <c r="RGD3" s="82"/>
      <c r="RGE3" s="82"/>
      <c r="RGF3" s="82"/>
      <c r="RGG3" s="82"/>
      <c r="RGH3" s="82"/>
      <c r="RGI3" s="82"/>
      <c r="RGJ3" s="82"/>
      <c r="RGK3" s="82"/>
      <c r="RGL3" s="82"/>
      <c r="RGM3" s="82"/>
      <c r="RGN3" s="82"/>
      <c r="RGO3" s="82"/>
      <c r="RGP3" s="82"/>
      <c r="RGQ3" s="82"/>
      <c r="RGR3" s="82"/>
      <c r="RGS3" s="82"/>
      <c r="RGT3" s="82"/>
      <c r="RGU3" s="82"/>
      <c r="RGV3" s="82"/>
      <c r="RGW3" s="82"/>
      <c r="RGX3" s="82"/>
      <c r="RGY3" s="82"/>
      <c r="RGZ3" s="82"/>
      <c r="RHA3" s="82"/>
      <c r="RHB3" s="82"/>
      <c r="RHC3" s="82"/>
      <c r="RHD3" s="82"/>
      <c r="RHE3" s="82"/>
      <c r="RHF3" s="82"/>
      <c r="RHG3" s="82"/>
      <c r="RHH3" s="82"/>
      <c r="RHI3" s="82"/>
      <c r="RHJ3" s="82"/>
      <c r="RHK3" s="82"/>
      <c r="RHL3" s="82"/>
      <c r="RHM3" s="82"/>
      <c r="RHN3" s="82"/>
      <c r="RHO3" s="82"/>
      <c r="RHP3" s="82"/>
      <c r="RHQ3" s="82"/>
      <c r="RHR3" s="82"/>
      <c r="RHS3" s="82"/>
      <c r="RHT3" s="82"/>
      <c r="RHU3" s="82"/>
      <c r="RHV3" s="82"/>
      <c r="RHW3" s="82"/>
      <c r="RHX3" s="82"/>
      <c r="RHY3" s="82"/>
      <c r="RHZ3" s="82"/>
      <c r="RIA3" s="82"/>
      <c r="RIB3" s="82"/>
      <c r="RIC3" s="82"/>
      <c r="RID3" s="82"/>
      <c r="RIE3" s="82"/>
      <c r="RIF3" s="82"/>
      <c r="RIG3" s="82"/>
      <c r="RIH3" s="82"/>
      <c r="RII3" s="82"/>
      <c r="RIJ3" s="82"/>
      <c r="RIK3" s="82"/>
      <c r="RIL3" s="82"/>
      <c r="RIM3" s="82"/>
      <c r="RIN3" s="82"/>
      <c r="RIO3" s="82"/>
      <c r="RIP3" s="82"/>
      <c r="RIQ3" s="82"/>
      <c r="RIR3" s="82"/>
      <c r="RIS3" s="82"/>
      <c r="RIT3" s="82"/>
      <c r="RIU3" s="82"/>
      <c r="RIV3" s="82"/>
      <c r="RIW3" s="82"/>
      <c r="RIX3" s="82"/>
      <c r="RIY3" s="82"/>
      <c r="RIZ3" s="82"/>
      <c r="RJA3" s="82"/>
      <c r="RJB3" s="82"/>
      <c r="RJC3" s="82"/>
      <c r="RJD3" s="82"/>
      <c r="RJE3" s="82"/>
      <c r="RJF3" s="82"/>
      <c r="RJG3" s="82"/>
      <c r="RJH3" s="82"/>
      <c r="RJI3" s="82"/>
      <c r="RJJ3" s="82"/>
      <c r="RJK3" s="82"/>
      <c r="RJL3" s="82"/>
      <c r="RJM3" s="82"/>
      <c r="RJN3" s="82"/>
      <c r="RJO3" s="82"/>
      <c r="RJP3" s="82"/>
      <c r="RJQ3" s="82"/>
      <c r="RJR3" s="82"/>
      <c r="RJS3" s="82"/>
      <c r="RJT3" s="82"/>
      <c r="RJU3" s="82"/>
      <c r="RJV3" s="82"/>
      <c r="RJW3" s="82"/>
      <c r="RJX3" s="82"/>
      <c r="RJY3" s="82"/>
      <c r="RJZ3" s="82"/>
      <c r="RKA3" s="82"/>
      <c r="RKB3" s="82"/>
      <c r="RKC3" s="82"/>
      <c r="RKD3" s="82"/>
      <c r="RKE3" s="82"/>
      <c r="RKF3" s="82"/>
      <c r="RKG3" s="82"/>
      <c r="RKH3" s="82"/>
      <c r="RKI3" s="82"/>
      <c r="RKJ3" s="82"/>
      <c r="RKK3" s="82"/>
      <c r="RKL3" s="82"/>
      <c r="RKM3" s="82"/>
      <c r="RKN3" s="82"/>
      <c r="RKO3" s="82"/>
      <c r="RKP3" s="82"/>
      <c r="RKQ3" s="82"/>
      <c r="RKR3" s="82"/>
      <c r="RKS3" s="82"/>
      <c r="RKT3" s="82"/>
      <c r="RKU3" s="82"/>
      <c r="RKV3" s="82"/>
      <c r="RKW3" s="82"/>
      <c r="RKX3" s="82"/>
      <c r="RKY3" s="82"/>
      <c r="RKZ3" s="82"/>
      <c r="RLA3" s="82"/>
      <c r="RLB3" s="82"/>
      <c r="RLC3" s="82"/>
      <c r="RLD3" s="82"/>
      <c r="RLE3" s="82"/>
      <c r="RLF3" s="82"/>
      <c r="RLG3" s="82"/>
      <c r="RLH3" s="82"/>
      <c r="RLI3" s="82"/>
      <c r="RLJ3" s="82"/>
      <c r="RLK3" s="82"/>
      <c r="RLL3" s="82"/>
      <c r="RLM3" s="82"/>
      <c r="RLN3" s="82"/>
      <c r="RLO3" s="82"/>
      <c r="RLP3" s="82"/>
      <c r="RLQ3" s="82"/>
      <c r="RLR3" s="82"/>
      <c r="RLS3" s="82"/>
      <c r="RLT3" s="82"/>
      <c r="RLU3" s="82"/>
      <c r="RLV3" s="82"/>
      <c r="RLW3" s="82"/>
      <c r="RLX3" s="82"/>
      <c r="RLY3" s="82"/>
      <c r="RLZ3" s="82"/>
      <c r="RMA3" s="82"/>
      <c r="RMB3" s="82"/>
      <c r="RMC3" s="82"/>
      <c r="RMD3" s="82"/>
      <c r="RME3" s="82"/>
      <c r="RMF3" s="82"/>
      <c r="RMG3" s="82"/>
      <c r="RMH3" s="82"/>
      <c r="RMI3" s="82"/>
      <c r="RMJ3" s="82"/>
      <c r="RMK3" s="82"/>
      <c r="RML3" s="82"/>
      <c r="RMM3" s="82"/>
      <c r="RMN3" s="82"/>
      <c r="RMO3" s="82"/>
      <c r="RMP3" s="82"/>
      <c r="RMQ3" s="82"/>
      <c r="RMR3" s="82"/>
      <c r="RMS3" s="82"/>
      <c r="RMT3" s="82"/>
      <c r="RMU3" s="82"/>
      <c r="RMV3" s="82"/>
      <c r="RMW3" s="82"/>
      <c r="RMX3" s="82"/>
      <c r="RMY3" s="82"/>
      <c r="RMZ3" s="82"/>
      <c r="RNA3" s="82"/>
      <c r="RNB3" s="82"/>
      <c r="RNC3" s="82"/>
      <c r="RND3" s="82"/>
      <c r="RNE3" s="82"/>
      <c r="RNF3" s="82"/>
      <c r="RNG3" s="82"/>
      <c r="RNH3" s="82"/>
      <c r="RNI3" s="82"/>
      <c r="RNJ3" s="82"/>
      <c r="RNK3" s="82"/>
      <c r="RNL3" s="82"/>
      <c r="RNM3" s="82"/>
      <c r="RNN3" s="82"/>
      <c r="RNO3" s="82"/>
      <c r="RNP3" s="82"/>
      <c r="RNQ3" s="82"/>
      <c r="RNR3" s="82"/>
      <c r="RNS3" s="82"/>
      <c r="RNT3" s="82"/>
      <c r="RNU3" s="82"/>
      <c r="RNV3" s="82"/>
      <c r="RNW3" s="82"/>
      <c r="RNX3" s="82"/>
      <c r="RNY3" s="82"/>
      <c r="RNZ3" s="82"/>
      <c r="ROA3" s="82"/>
      <c r="ROB3" s="82"/>
      <c r="ROC3" s="82"/>
      <c r="ROD3" s="82"/>
      <c r="ROE3" s="82"/>
      <c r="ROF3" s="82"/>
      <c r="ROG3" s="82"/>
      <c r="ROH3" s="82"/>
      <c r="ROI3" s="82"/>
      <c r="ROJ3" s="82"/>
      <c r="ROK3" s="82"/>
      <c r="ROL3" s="82"/>
      <c r="ROM3" s="82"/>
      <c r="RON3" s="82"/>
      <c r="ROO3" s="82"/>
      <c r="ROP3" s="82"/>
      <c r="ROQ3" s="82"/>
      <c r="ROR3" s="82"/>
      <c r="ROS3" s="82"/>
      <c r="ROT3" s="82"/>
      <c r="ROU3" s="82"/>
      <c r="ROV3" s="82"/>
      <c r="ROW3" s="82"/>
      <c r="ROX3" s="82"/>
      <c r="ROY3" s="82"/>
      <c r="ROZ3" s="82"/>
      <c r="RPA3" s="82"/>
      <c r="RPB3" s="82"/>
      <c r="RPC3" s="82"/>
      <c r="RPD3" s="82"/>
      <c r="RPE3" s="82"/>
      <c r="RPF3" s="82"/>
      <c r="RPG3" s="82"/>
      <c r="RPH3" s="82"/>
      <c r="RPI3" s="82"/>
      <c r="RPJ3" s="82"/>
      <c r="RPK3" s="82"/>
      <c r="RPL3" s="82"/>
      <c r="RPM3" s="82"/>
      <c r="RPN3" s="82"/>
      <c r="RPO3" s="82"/>
      <c r="RPP3" s="82"/>
      <c r="RPQ3" s="82"/>
      <c r="RPR3" s="82"/>
      <c r="RPS3" s="82"/>
      <c r="RPT3" s="82"/>
      <c r="RPU3" s="82"/>
      <c r="RPV3" s="82"/>
      <c r="RPW3" s="82"/>
      <c r="RPX3" s="82"/>
      <c r="RPY3" s="82"/>
      <c r="RPZ3" s="82"/>
      <c r="RQA3" s="82"/>
      <c r="RQB3" s="82"/>
      <c r="RQC3" s="82"/>
      <c r="RQD3" s="82"/>
      <c r="RQE3" s="82"/>
      <c r="RQF3" s="82"/>
      <c r="RQG3" s="82"/>
      <c r="RQH3" s="82"/>
      <c r="RQI3" s="82"/>
      <c r="RQJ3" s="82"/>
      <c r="RQK3" s="82"/>
      <c r="RQL3" s="82"/>
      <c r="RQM3" s="82"/>
      <c r="RQN3" s="82"/>
      <c r="RQO3" s="82"/>
      <c r="RQP3" s="82"/>
      <c r="RQQ3" s="82"/>
      <c r="RQR3" s="82"/>
      <c r="RQS3" s="82"/>
      <c r="RQT3" s="82"/>
      <c r="RQU3" s="82"/>
      <c r="RQV3" s="82"/>
      <c r="RQW3" s="82"/>
      <c r="RQX3" s="82"/>
      <c r="RQY3" s="82"/>
      <c r="RQZ3" s="82"/>
      <c r="RRA3" s="82"/>
      <c r="RRB3" s="82"/>
      <c r="RRC3" s="82"/>
      <c r="RRD3" s="82"/>
      <c r="RRE3" s="82"/>
      <c r="RRF3" s="82"/>
      <c r="RRG3" s="82"/>
      <c r="RRH3" s="82"/>
      <c r="RRI3" s="82"/>
      <c r="RRJ3" s="82"/>
      <c r="RRK3" s="82"/>
      <c r="RRL3" s="82"/>
      <c r="RRM3" s="82"/>
      <c r="RRN3" s="82"/>
      <c r="RRO3" s="82"/>
      <c r="RRP3" s="82"/>
      <c r="RRQ3" s="82"/>
      <c r="RRR3" s="82"/>
      <c r="RRS3" s="82"/>
      <c r="RRT3" s="82"/>
      <c r="RRU3" s="82"/>
      <c r="RRV3" s="82"/>
      <c r="RRW3" s="82"/>
      <c r="RRX3" s="82"/>
      <c r="RRY3" s="82"/>
      <c r="RRZ3" s="82"/>
      <c r="RSA3" s="82"/>
      <c r="RSB3" s="82"/>
      <c r="RSC3" s="82"/>
      <c r="RSD3" s="82"/>
      <c r="RSE3" s="82"/>
      <c r="RSF3" s="82"/>
      <c r="RSG3" s="82"/>
      <c r="RSH3" s="82"/>
      <c r="RSI3" s="82"/>
      <c r="RSJ3" s="82"/>
      <c r="RSK3" s="82"/>
      <c r="RSL3" s="82"/>
      <c r="RSM3" s="82"/>
      <c r="RSN3" s="82"/>
      <c r="RSO3" s="82"/>
      <c r="RSP3" s="82"/>
      <c r="RSQ3" s="82"/>
      <c r="RSR3" s="82"/>
      <c r="RSS3" s="82"/>
      <c r="RST3" s="82"/>
      <c r="RSU3" s="82"/>
      <c r="RSV3" s="82"/>
      <c r="RSW3" s="82"/>
      <c r="RSX3" s="82"/>
      <c r="RSY3" s="82"/>
      <c r="RSZ3" s="82"/>
      <c r="RTA3" s="82"/>
      <c r="RTB3" s="82"/>
      <c r="RTC3" s="82"/>
      <c r="RTD3" s="82"/>
      <c r="RTE3" s="82"/>
      <c r="RTF3" s="82"/>
      <c r="RTG3" s="82"/>
      <c r="RTH3" s="82"/>
      <c r="RTI3" s="82"/>
      <c r="RTJ3" s="82"/>
      <c r="RTK3" s="82"/>
      <c r="RTL3" s="82"/>
      <c r="RTM3" s="82"/>
      <c r="RTN3" s="82"/>
      <c r="RTO3" s="82"/>
      <c r="RTP3" s="82"/>
      <c r="RTQ3" s="82"/>
      <c r="RTR3" s="82"/>
      <c r="RTS3" s="82"/>
      <c r="RTT3" s="82"/>
      <c r="RTU3" s="82"/>
      <c r="RTV3" s="82"/>
      <c r="RTW3" s="82"/>
      <c r="RTX3" s="82"/>
      <c r="RTY3" s="82"/>
      <c r="RTZ3" s="82"/>
      <c r="RUA3" s="82"/>
      <c r="RUB3" s="82"/>
      <c r="RUC3" s="82"/>
      <c r="RUD3" s="82"/>
      <c r="RUE3" s="82"/>
      <c r="RUF3" s="82"/>
      <c r="RUG3" s="82"/>
      <c r="RUH3" s="82"/>
      <c r="RUI3" s="82"/>
      <c r="RUJ3" s="82"/>
      <c r="RUK3" s="82"/>
      <c r="RUL3" s="82"/>
      <c r="RUM3" s="82"/>
      <c r="RUN3" s="82"/>
      <c r="RUO3" s="82"/>
      <c r="RUP3" s="82"/>
      <c r="RUQ3" s="82"/>
      <c r="RUR3" s="82"/>
      <c r="RUS3" s="82"/>
      <c r="RUT3" s="82"/>
      <c r="RUU3" s="82"/>
      <c r="RUV3" s="82"/>
      <c r="RUW3" s="82"/>
      <c r="RUX3" s="82"/>
      <c r="RUY3" s="82"/>
      <c r="RUZ3" s="82"/>
      <c r="RVA3" s="82"/>
      <c r="RVB3" s="82"/>
      <c r="RVC3" s="82"/>
      <c r="RVD3" s="82"/>
      <c r="RVE3" s="82"/>
      <c r="RVF3" s="82"/>
      <c r="RVG3" s="82"/>
      <c r="RVH3" s="82"/>
      <c r="RVI3" s="82"/>
      <c r="RVJ3" s="82"/>
      <c r="RVK3" s="82"/>
      <c r="RVL3" s="82"/>
      <c r="RVM3" s="82"/>
      <c r="RVN3" s="82"/>
      <c r="RVO3" s="82"/>
      <c r="RVP3" s="82"/>
      <c r="RVQ3" s="82"/>
      <c r="RVR3" s="82"/>
      <c r="RVS3" s="82"/>
      <c r="RVT3" s="82"/>
      <c r="RVU3" s="82"/>
      <c r="RVV3" s="82"/>
      <c r="RVW3" s="82"/>
      <c r="RVX3" s="82"/>
      <c r="RVY3" s="82"/>
      <c r="RVZ3" s="82"/>
      <c r="RWA3" s="82"/>
      <c r="RWB3" s="82"/>
      <c r="RWC3" s="82"/>
      <c r="RWD3" s="82"/>
      <c r="RWE3" s="82"/>
      <c r="RWF3" s="82"/>
      <c r="RWG3" s="82"/>
      <c r="RWH3" s="82"/>
      <c r="RWI3" s="82"/>
      <c r="RWJ3" s="82"/>
      <c r="RWK3" s="82"/>
      <c r="RWL3" s="82"/>
      <c r="RWM3" s="82"/>
      <c r="RWN3" s="82"/>
      <c r="RWO3" s="82"/>
      <c r="RWP3" s="82"/>
      <c r="RWQ3" s="82"/>
      <c r="RWR3" s="82"/>
      <c r="RWS3" s="82"/>
      <c r="RWT3" s="82"/>
      <c r="RWU3" s="82"/>
      <c r="RWV3" s="82"/>
      <c r="RWW3" s="82"/>
      <c r="RWX3" s="82"/>
      <c r="RWY3" s="82"/>
      <c r="RWZ3" s="82"/>
      <c r="RXA3" s="82"/>
      <c r="RXB3" s="82"/>
      <c r="RXC3" s="82"/>
      <c r="RXD3" s="82"/>
      <c r="RXE3" s="82"/>
      <c r="RXF3" s="82"/>
      <c r="RXG3" s="82"/>
      <c r="RXH3" s="82"/>
      <c r="RXI3" s="82"/>
      <c r="RXJ3" s="82"/>
      <c r="RXK3" s="82"/>
      <c r="RXL3" s="82"/>
      <c r="RXM3" s="82"/>
      <c r="RXN3" s="82"/>
      <c r="RXO3" s="82"/>
      <c r="RXP3" s="82"/>
      <c r="RXQ3" s="82"/>
      <c r="RXR3" s="82"/>
      <c r="RXS3" s="82"/>
      <c r="RXT3" s="82"/>
      <c r="RXU3" s="82"/>
      <c r="RXV3" s="82"/>
      <c r="RXW3" s="82"/>
      <c r="RXX3" s="82"/>
      <c r="RXY3" s="82"/>
      <c r="RXZ3" s="82"/>
      <c r="RYA3" s="82"/>
      <c r="RYB3" s="82"/>
      <c r="RYC3" s="82"/>
      <c r="RYD3" s="82"/>
      <c r="RYE3" s="82"/>
      <c r="RYF3" s="82"/>
      <c r="RYG3" s="82"/>
      <c r="RYH3" s="82"/>
      <c r="RYI3" s="82"/>
      <c r="RYJ3" s="82"/>
      <c r="RYK3" s="82"/>
      <c r="RYL3" s="82"/>
      <c r="RYM3" s="82"/>
      <c r="RYN3" s="82"/>
      <c r="RYO3" s="82"/>
      <c r="RYP3" s="82"/>
      <c r="RYQ3" s="82"/>
      <c r="RYR3" s="82"/>
      <c r="RYS3" s="82"/>
      <c r="RYT3" s="82"/>
      <c r="RYU3" s="82"/>
      <c r="RYV3" s="82"/>
      <c r="RYW3" s="82"/>
      <c r="RYX3" s="82"/>
      <c r="RYY3" s="82"/>
      <c r="RYZ3" s="82"/>
      <c r="RZA3" s="82"/>
      <c r="RZB3" s="82"/>
      <c r="RZC3" s="82"/>
      <c r="RZD3" s="82"/>
      <c r="RZE3" s="82"/>
      <c r="RZF3" s="82"/>
      <c r="RZG3" s="82"/>
      <c r="RZH3" s="82"/>
      <c r="RZI3" s="82"/>
      <c r="RZJ3" s="82"/>
      <c r="RZK3" s="82"/>
      <c r="RZL3" s="82"/>
      <c r="RZM3" s="82"/>
      <c r="RZN3" s="82"/>
      <c r="RZO3" s="82"/>
      <c r="RZP3" s="82"/>
      <c r="RZQ3" s="82"/>
      <c r="RZR3" s="82"/>
      <c r="RZS3" s="82"/>
      <c r="RZT3" s="82"/>
      <c r="RZU3" s="82"/>
      <c r="RZV3" s="82"/>
      <c r="RZW3" s="82"/>
      <c r="RZX3" s="82"/>
      <c r="RZY3" s="82"/>
      <c r="RZZ3" s="82"/>
      <c r="SAA3" s="82"/>
      <c r="SAB3" s="82"/>
      <c r="SAC3" s="82"/>
      <c r="SAD3" s="82"/>
      <c r="SAE3" s="82"/>
      <c r="SAF3" s="82"/>
      <c r="SAG3" s="82"/>
      <c r="SAH3" s="82"/>
      <c r="SAI3" s="82"/>
      <c r="SAJ3" s="82"/>
      <c r="SAK3" s="82"/>
      <c r="SAL3" s="82"/>
      <c r="SAM3" s="82"/>
      <c r="SAN3" s="82"/>
      <c r="SAO3" s="82"/>
      <c r="SAP3" s="82"/>
      <c r="SAQ3" s="82"/>
      <c r="SAR3" s="82"/>
      <c r="SAS3" s="82"/>
      <c r="SAT3" s="82"/>
      <c r="SAU3" s="82"/>
      <c r="SAV3" s="82"/>
      <c r="SAW3" s="82"/>
      <c r="SAX3" s="82"/>
      <c r="SAY3" s="82"/>
      <c r="SAZ3" s="82"/>
      <c r="SBA3" s="82"/>
      <c r="SBB3" s="82"/>
      <c r="SBC3" s="82"/>
      <c r="SBD3" s="82"/>
      <c r="SBE3" s="82"/>
      <c r="SBF3" s="82"/>
      <c r="SBG3" s="82"/>
      <c r="SBH3" s="82"/>
      <c r="SBI3" s="82"/>
      <c r="SBJ3" s="82"/>
      <c r="SBK3" s="82"/>
      <c r="SBL3" s="82"/>
      <c r="SBM3" s="82"/>
      <c r="SBN3" s="82"/>
      <c r="SBO3" s="82"/>
      <c r="SBP3" s="82"/>
      <c r="SBQ3" s="82"/>
      <c r="SBR3" s="82"/>
      <c r="SBS3" s="82"/>
      <c r="SBT3" s="82"/>
      <c r="SBU3" s="82"/>
      <c r="SBV3" s="82"/>
      <c r="SBW3" s="82"/>
      <c r="SBX3" s="82"/>
      <c r="SBY3" s="82"/>
      <c r="SBZ3" s="82"/>
      <c r="SCA3" s="82"/>
      <c r="SCB3" s="82"/>
      <c r="SCC3" s="82"/>
      <c r="SCD3" s="82"/>
      <c r="SCE3" s="82"/>
      <c r="SCF3" s="82"/>
      <c r="SCG3" s="82"/>
      <c r="SCH3" s="82"/>
      <c r="SCI3" s="82"/>
      <c r="SCJ3" s="82"/>
      <c r="SCK3" s="82"/>
      <c r="SCL3" s="82"/>
      <c r="SCM3" s="82"/>
      <c r="SCN3" s="82"/>
      <c r="SCO3" s="82"/>
      <c r="SCP3" s="82"/>
      <c r="SCQ3" s="82"/>
      <c r="SCR3" s="82"/>
      <c r="SCS3" s="82"/>
      <c r="SCT3" s="82"/>
      <c r="SCU3" s="82"/>
      <c r="SCV3" s="82"/>
      <c r="SCW3" s="82"/>
      <c r="SCX3" s="82"/>
      <c r="SCY3" s="82"/>
      <c r="SCZ3" s="82"/>
      <c r="SDA3" s="82"/>
      <c r="SDB3" s="82"/>
      <c r="SDC3" s="82"/>
      <c r="SDD3" s="82"/>
      <c r="SDE3" s="82"/>
      <c r="SDF3" s="82"/>
      <c r="SDG3" s="82"/>
      <c r="SDH3" s="82"/>
      <c r="SDI3" s="82"/>
      <c r="SDJ3" s="82"/>
      <c r="SDK3" s="82"/>
      <c r="SDL3" s="82"/>
      <c r="SDM3" s="82"/>
      <c r="SDN3" s="82"/>
      <c r="SDO3" s="82"/>
      <c r="SDP3" s="82"/>
      <c r="SDQ3" s="82"/>
      <c r="SDR3" s="82"/>
      <c r="SDS3" s="82"/>
      <c r="SDT3" s="82"/>
      <c r="SDU3" s="82"/>
      <c r="SDV3" s="82"/>
      <c r="SDW3" s="82"/>
      <c r="SDX3" s="82"/>
      <c r="SDY3" s="82"/>
      <c r="SDZ3" s="82"/>
      <c r="SEA3" s="82"/>
      <c r="SEB3" s="82"/>
      <c r="SEC3" s="82"/>
      <c r="SED3" s="82"/>
      <c r="SEE3" s="82"/>
      <c r="SEF3" s="82"/>
      <c r="SEG3" s="82"/>
      <c r="SEH3" s="82"/>
      <c r="SEI3" s="82"/>
      <c r="SEJ3" s="82"/>
      <c r="SEK3" s="82"/>
      <c r="SEL3" s="82"/>
      <c r="SEM3" s="82"/>
      <c r="SEN3" s="82"/>
      <c r="SEO3" s="82"/>
      <c r="SEP3" s="82"/>
      <c r="SEQ3" s="82"/>
      <c r="SER3" s="82"/>
      <c r="SES3" s="82"/>
      <c r="SET3" s="82"/>
      <c r="SEU3" s="82"/>
      <c r="SEV3" s="82"/>
      <c r="SEW3" s="82"/>
      <c r="SEX3" s="82"/>
      <c r="SEY3" s="82"/>
      <c r="SEZ3" s="82"/>
      <c r="SFA3" s="82"/>
      <c r="SFB3" s="82"/>
      <c r="SFC3" s="82"/>
      <c r="SFD3" s="82"/>
      <c r="SFE3" s="82"/>
      <c r="SFF3" s="82"/>
      <c r="SFG3" s="82"/>
      <c r="SFH3" s="82"/>
      <c r="SFI3" s="82"/>
      <c r="SFJ3" s="82"/>
      <c r="SFK3" s="82"/>
      <c r="SFL3" s="82"/>
      <c r="SFM3" s="82"/>
      <c r="SFN3" s="82"/>
      <c r="SFO3" s="82"/>
      <c r="SFP3" s="82"/>
      <c r="SFQ3" s="82"/>
      <c r="SFR3" s="82"/>
      <c r="SFS3" s="82"/>
      <c r="SFT3" s="82"/>
      <c r="SFU3" s="82"/>
      <c r="SFV3" s="82"/>
      <c r="SFW3" s="82"/>
      <c r="SFX3" s="82"/>
      <c r="SFY3" s="82"/>
      <c r="SFZ3" s="82"/>
      <c r="SGA3" s="82"/>
      <c r="SGB3" s="82"/>
      <c r="SGC3" s="82"/>
      <c r="SGD3" s="82"/>
      <c r="SGE3" s="82"/>
      <c r="SGF3" s="82"/>
      <c r="SGG3" s="82"/>
      <c r="SGH3" s="82"/>
      <c r="SGI3" s="82"/>
      <c r="SGJ3" s="82"/>
      <c r="SGK3" s="82"/>
      <c r="SGL3" s="82"/>
      <c r="SGM3" s="82"/>
      <c r="SGN3" s="82"/>
      <c r="SGO3" s="82"/>
      <c r="SGP3" s="82"/>
      <c r="SGQ3" s="82"/>
      <c r="SGR3" s="82"/>
      <c r="SGS3" s="82"/>
      <c r="SGT3" s="82"/>
      <c r="SGU3" s="82"/>
      <c r="SGV3" s="82"/>
      <c r="SGW3" s="82"/>
      <c r="SGX3" s="82"/>
      <c r="SGY3" s="82"/>
      <c r="SGZ3" s="82"/>
      <c r="SHA3" s="82"/>
      <c r="SHB3" s="82"/>
      <c r="SHC3" s="82"/>
      <c r="SHD3" s="82"/>
      <c r="SHE3" s="82"/>
      <c r="SHF3" s="82"/>
      <c r="SHG3" s="82"/>
      <c r="SHH3" s="82"/>
      <c r="SHI3" s="82"/>
      <c r="SHJ3" s="82"/>
      <c r="SHK3" s="82"/>
      <c r="SHL3" s="82"/>
      <c r="SHM3" s="82"/>
      <c r="SHN3" s="82"/>
      <c r="SHO3" s="82"/>
      <c r="SHP3" s="82"/>
      <c r="SHQ3" s="82"/>
      <c r="SHR3" s="82"/>
      <c r="SHS3" s="82"/>
      <c r="SHT3" s="82"/>
      <c r="SHU3" s="82"/>
      <c r="SHV3" s="82"/>
      <c r="SHW3" s="82"/>
      <c r="SHX3" s="82"/>
      <c r="SHY3" s="82"/>
      <c r="SHZ3" s="82"/>
      <c r="SIA3" s="82"/>
      <c r="SIB3" s="82"/>
      <c r="SIC3" s="82"/>
      <c r="SID3" s="82"/>
      <c r="SIE3" s="82"/>
      <c r="SIF3" s="82"/>
      <c r="SIG3" s="82"/>
      <c r="SIH3" s="82"/>
      <c r="SII3" s="82"/>
      <c r="SIJ3" s="82"/>
      <c r="SIK3" s="82"/>
      <c r="SIL3" s="82"/>
      <c r="SIM3" s="82"/>
      <c r="SIN3" s="82"/>
      <c r="SIO3" s="82"/>
      <c r="SIP3" s="82"/>
      <c r="SIQ3" s="82"/>
      <c r="SIR3" s="82"/>
      <c r="SIS3" s="82"/>
      <c r="SIT3" s="82"/>
      <c r="SIU3" s="82"/>
      <c r="SIV3" s="82"/>
      <c r="SIW3" s="82"/>
      <c r="SIX3" s="82"/>
      <c r="SIY3" s="82"/>
      <c r="SIZ3" s="82"/>
      <c r="SJA3" s="82"/>
      <c r="SJB3" s="82"/>
      <c r="SJC3" s="82"/>
      <c r="SJD3" s="82"/>
      <c r="SJE3" s="82"/>
      <c r="SJF3" s="82"/>
      <c r="SJG3" s="82"/>
      <c r="SJH3" s="82"/>
      <c r="SJI3" s="82"/>
      <c r="SJJ3" s="82"/>
      <c r="SJK3" s="82"/>
      <c r="SJL3" s="82"/>
      <c r="SJM3" s="82"/>
      <c r="SJN3" s="82"/>
      <c r="SJO3" s="82"/>
      <c r="SJP3" s="82"/>
      <c r="SJQ3" s="82"/>
      <c r="SJR3" s="82"/>
      <c r="SJS3" s="82"/>
      <c r="SJT3" s="82"/>
      <c r="SJU3" s="82"/>
      <c r="SJV3" s="82"/>
      <c r="SJW3" s="82"/>
      <c r="SJX3" s="82"/>
      <c r="SJY3" s="82"/>
      <c r="SJZ3" s="82"/>
      <c r="SKA3" s="82"/>
      <c r="SKB3" s="82"/>
      <c r="SKC3" s="82"/>
      <c r="SKD3" s="82"/>
      <c r="SKE3" s="82"/>
      <c r="SKF3" s="82"/>
      <c r="SKG3" s="82"/>
      <c r="SKH3" s="82"/>
      <c r="SKI3" s="82"/>
      <c r="SKJ3" s="82"/>
      <c r="SKK3" s="82"/>
      <c r="SKL3" s="82"/>
      <c r="SKM3" s="82"/>
      <c r="SKN3" s="82"/>
      <c r="SKO3" s="82"/>
      <c r="SKP3" s="82"/>
      <c r="SKQ3" s="82"/>
      <c r="SKR3" s="82"/>
      <c r="SKS3" s="82"/>
      <c r="SKT3" s="82"/>
      <c r="SKU3" s="82"/>
      <c r="SKV3" s="82"/>
      <c r="SKW3" s="82"/>
      <c r="SKX3" s="82"/>
      <c r="SKY3" s="82"/>
      <c r="SKZ3" s="82"/>
      <c r="SLA3" s="82"/>
      <c r="SLB3" s="82"/>
      <c r="SLC3" s="82"/>
      <c r="SLD3" s="82"/>
      <c r="SLE3" s="82"/>
      <c r="SLF3" s="82"/>
      <c r="SLG3" s="82"/>
      <c r="SLH3" s="82"/>
      <c r="SLI3" s="82"/>
      <c r="SLJ3" s="82"/>
      <c r="SLK3" s="82"/>
      <c r="SLL3" s="82"/>
      <c r="SLM3" s="82"/>
      <c r="SLN3" s="82"/>
      <c r="SLO3" s="82"/>
      <c r="SLP3" s="82"/>
      <c r="SLQ3" s="82"/>
      <c r="SLR3" s="82"/>
      <c r="SLS3" s="82"/>
      <c r="SLT3" s="82"/>
      <c r="SLU3" s="82"/>
      <c r="SLV3" s="82"/>
      <c r="SLW3" s="82"/>
      <c r="SLX3" s="82"/>
      <c r="SLY3" s="82"/>
      <c r="SLZ3" s="82"/>
      <c r="SMA3" s="82"/>
      <c r="SMB3" s="82"/>
      <c r="SMC3" s="82"/>
      <c r="SMD3" s="82"/>
      <c r="SME3" s="82"/>
      <c r="SMF3" s="82"/>
      <c r="SMG3" s="82"/>
      <c r="SMH3" s="82"/>
      <c r="SMI3" s="82"/>
      <c r="SMJ3" s="82"/>
      <c r="SMK3" s="82"/>
      <c r="SML3" s="82"/>
      <c r="SMM3" s="82"/>
      <c r="SMN3" s="82"/>
      <c r="SMO3" s="82"/>
      <c r="SMP3" s="82"/>
      <c r="SMQ3" s="82"/>
      <c r="SMR3" s="82"/>
      <c r="SMS3" s="82"/>
      <c r="SMT3" s="82"/>
      <c r="SMU3" s="82"/>
      <c r="SMV3" s="82"/>
      <c r="SMW3" s="82"/>
      <c r="SMX3" s="82"/>
      <c r="SMY3" s="82"/>
      <c r="SMZ3" s="82"/>
      <c r="SNA3" s="82"/>
      <c r="SNB3" s="82"/>
      <c r="SNC3" s="82"/>
      <c r="SND3" s="82"/>
      <c r="SNE3" s="82"/>
      <c r="SNF3" s="82"/>
      <c r="SNG3" s="82"/>
      <c r="SNH3" s="82"/>
      <c r="SNI3" s="82"/>
      <c r="SNJ3" s="82"/>
      <c r="SNK3" s="82"/>
      <c r="SNL3" s="82"/>
      <c r="SNM3" s="82"/>
      <c r="SNN3" s="82"/>
      <c r="SNO3" s="82"/>
      <c r="SNP3" s="82"/>
      <c r="SNQ3" s="82"/>
      <c r="SNR3" s="82"/>
      <c r="SNS3" s="82"/>
      <c r="SNT3" s="82"/>
      <c r="SNU3" s="82"/>
      <c r="SNV3" s="82"/>
      <c r="SNW3" s="82"/>
      <c r="SNX3" s="82"/>
      <c r="SNY3" s="82"/>
      <c r="SNZ3" s="82"/>
      <c r="SOA3" s="82"/>
      <c r="SOB3" s="82"/>
      <c r="SOC3" s="82"/>
      <c r="SOD3" s="82"/>
      <c r="SOE3" s="82"/>
      <c r="SOF3" s="82"/>
      <c r="SOG3" s="82"/>
      <c r="SOH3" s="82"/>
      <c r="SOI3" s="82"/>
      <c r="SOJ3" s="82"/>
      <c r="SOK3" s="82"/>
      <c r="SOL3" s="82"/>
      <c r="SOM3" s="82"/>
      <c r="SON3" s="82"/>
      <c r="SOO3" s="82"/>
      <c r="SOP3" s="82"/>
      <c r="SOQ3" s="82"/>
      <c r="SOR3" s="82"/>
      <c r="SOS3" s="82"/>
      <c r="SOT3" s="82"/>
      <c r="SOU3" s="82"/>
      <c r="SOV3" s="82"/>
      <c r="SOW3" s="82"/>
      <c r="SOX3" s="82"/>
      <c r="SOY3" s="82"/>
      <c r="SOZ3" s="82"/>
      <c r="SPA3" s="82"/>
      <c r="SPB3" s="82"/>
      <c r="SPC3" s="82"/>
      <c r="SPD3" s="82"/>
      <c r="SPE3" s="82"/>
      <c r="SPF3" s="82"/>
      <c r="SPG3" s="82"/>
      <c r="SPH3" s="82"/>
      <c r="SPI3" s="82"/>
      <c r="SPJ3" s="82"/>
      <c r="SPK3" s="82"/>
      <c r="SPL3" s="82"/>
      <c r="SPM3" s="82"/>
      <c r="SPN3" s="82"/>
      <c r="SPO3" s="82"/>
      <c r="SPP3" s="82"/>
      <c r="SPQ3" s="82"/>
      <c r="SPR3" s="82"/>
      <c r="SPS3" s="82"/>
      <c r="SPT3" s="82"/>
      <c r="SPU3" s="82"/>
      <c r="SPV3" s="82"/>
      <c r="SPW3" s="82"/>
      <c r="SPX3" s="82"/>
      <c r="SPY3" s="82"/>
      <c r="SPZ3" s="82"/>
      <c r="SQA3" s="82"/>
      <c r="SQB3" s="82"/>
      <c r="SQC3" s="82"/>
      <c r="SQD3" s="82"/>
      <c r="SQE3" s="82"/>
      <c r="SQF3" s="82"/>
      <c r="SQG3" s="82"/>
      <c r="SQH3" s="82"/>
      <c r="SQI3" s="82"/>
      <c r="SQJ3" s="82"/>
      <c r="SQK3" s="82"/>
      <c r="SQL3" s="82"/>
      <c r="SQM3" s="82"/>
      <c r="SQN3" s="82"/>
      <c r="SQO3" s="82"/>
      <c r="SQP3" s="82"/>
      <c r="SQQ3" s="82"/>
      <c r="SQR3" s="82"/>
      <c r="SQS3" s="82"/>
      <c r="SQT3" s="82"/>
      <c r="SQU3" s="82"/>
      <c r="SQV3" s="82"/>
      <c r="SQW3" s="82"/>
      <c r="SQX3" s="82"/>
      <c r="SQY3" s="82"/>
      <c r="SQZ3" s="82"/>
      <c r="SRA3" s="82"/>
      <c r="SRB3" s="82"/>
      <c r="SRC3" s="82"/>
      <c r="SRD3" s="82"/>
      <c r="SRE3" s="82"/>
      <c r="SRF3" s="82"/>
      <c r="SRG3" s="82"/>
      <c r="SRH3" s="82"/>
      <c r="SRI3" s="82"/>
      <c r="SRJ3" s="82"/>
      <c r="SRK3" s="82"/>
      <c r="SRL3" s="82"/>
      <c r="SRM3" s="82"/>
      <c r="SRN3" s="82"/>
      <c r="SRO3" s="82"/>
      <c r="SRP3" s="82"/>
      <c r="SRQ3" s="82"/>
      <c r="SRR3" s="82"/>
      <c r="SRS3" s="82"/>
      <c r="SRT3" s="82"/>
      <c r="SRU3" s="82"/>
      <c r="SRV3" s="82"/>
      <c r="SRW3" s="82"/>
      <c r="SRX3" s="82"/>
      <c r="SRY3" s="82"/>
      <c r="SRZ3" s="82"/>
      <c r="SSA3" s="82"/>
      <c r="SSB3" s="82"/>
      <c r="SSC3" s="82"/>
      <c r="SSD3" s="82"/>
      <c r="SSE3" s="82"/>
      <c r="SSF3" s="82"/>
      <c r="SSG3" s="82"/>
      <c r="SSH3" s="82"/>
      <c r="SSI3" s="82"/>
      <c r="SSJ3" s="82"/>
      <c r="SSK3" s="82"/>
      <c r="SSL3" s="82"/>
      <c r="SSM3" s="82"/>
      <c r="SSN3" s="82"/>
      <c r="SSO3" s="82"/>
      <c r="SSP3" s="82"/>
      <c r="SSQ3" s="82"/>
      <c r="SSR3" s="82"/>
      <c r="SSS3" s="82"/>
      <c r="SST3" s="82"/>
      <c r="SSU3" s="82"/>
      <c r="SSV3" s="82"/>
      <c r="SSW3" s="82"/>
      <c r="SSX3" s="82"/>
      <c r="SSY3" s="82"/>
      <c r="SSZ3" s="82"/>
      <c r="STA3" s="82"/>
      <c r="STB3" s="82"/>
      <c r="STC3" s="82"/>
      <c r="STD3" s="82"/>
      <c r="STE3" s="82"/>
      <c r="STF3" s="82"/>
      <c r="STG3" s="82"/>
      <c r="STH3" s="82"/>
      <c r="STI3" s="82"/>
      <c r="STJ3" s="82"/>
      <c r="STK3" s="82"/>
      <c r="STL3" s="82"/>
      <c r="STM3" s="82"/>
      <c r="STN3" s="82"/>
      <c r="STO3" s="82"/>
      <c r="STP3" s="82"/>
      <c r="STQ3" s="82"/>
      <c r="STR3" s="82"/>
      <c r="STS3" s="82"/>
      <c r="STT3" s="82"/>
      <c r="STU3" s="82"/>
      <c r="STV3" s="82"/>
      <c r="STW3" s="82"/>
      <c r="STX3" s="82"/>
      <c r="STY3" s="82"/>
      <c r="STZ3" s="82"/>
      <c r="SUA3" s="82"/>
      <c r="SUB3" s="82"/>
      <c r="SUC3" s="82"/>
      <c r="SUD3" s="82"/>
      <c r="SUE3" s="82"/>
      <c r="SUF3" s="82"/>
      <c r="SUG3" s="82"/>
      <c r="SUH3" s="82"/>
      <c r="SUI3" s="82"/>
      <c r="SUJ3" s="82"/>
      <c r="SUK3" s="82"/>
      <c r="SUL3" s="82"/>
      <c r="SUM3" s="82"/>
      <c r="SUN3" s="82"/>
      <c r="SUO3" s="82"/>
      <c r="SUP3" s="82"/>
      <c r="SUQ3" s="82"/>
      <c r="SUR3" s="82"/>
      <c r="SUS3" s="82"/>
      <c r="SUT3" s="82"/>
      <c r="SUU3" s="82"/>
      <c r="SUV3" s="82"/>
      <c r="SUW3" s="82"/>
      <c r="SUX3" s="82"/>
      <c r="SUY3" s="82"/>
      <c r="SUZ3" s="82"/>
      <c r="SVA3" s="82"/>
      <c r="SVB3" s="82"/>
      <c r="SVC3" s="82"/>
      <c r="SVD3" s="82"/>
      <c r="SVE3" s="82"/>
      <c r="SVF3" s="82"/>
      <c r="SVG3" s="82"/>
      <c r="SVH3" s="82"/>
      <c r="SVI3" s="82"/>
      <c r="SVJ3" s="82"/>
      <c r="SVK3" s="82"/>
      <c r="SVL3" s="82"/>
      <c r="SVM3" s="82"/>
      <c r="SVN3" s="82"/>
      <c r="SVO3" s="82"/>
      <c r="SVP3" s="82"/>
      <c r="SVQ3" s="82"/>
      <c r="SVR3" s="82"/>
      <c r="SVS3" s="82"/>
      <c r="SVT3" s="82"/>
      <c r="SVU3" s="82"/>
      <c r="SVV3" s="82"/>
      <c r="SVW3" s="82"/>
      <c r="SVX3" s="82"/>
      <c r="SVY3" s="82"/>
      <c r="SVZ3" s="82"/>
      <c r="SWA3" s="82"/>
      <c r="SWB3" s="82"/>
      <c r="SWC3" s="82"/>
      <c r="SWD3" s="82"/>
      <c r="SWE3" s="82"/>
      <c r="SWF3" s="82"/>
      <c r="SWG3" s="82"/>
      <c r="SWH3" s="82"/>
      <c r="SWI3" s="82"/>
      <c r="SWJ3" s="82"/>
      <c r="SWK3" s="82"/>
      <c r="SWL3" s="82"/>
      <c r="SWM3" s="82"/>
      <c r="SWN3" s="82"/>
      <c r="SWO3" s="82"/>
      <c r="SWP3" s="82"/>
      <c r="SWQ3" s="82"/>
      <c r="SWR3" s="82"/>
      <c r="SWS3" s="82"/>
      <c r="SWT3" s="82"/>
      <c r="SWU3" s="82"/>
      <c r="SWV3" s="82"/>
      <c r="SWW3" s="82"/>
      <c r="SWX3" s="82"/>
      <c r="SWY3" s="82"/>
      <c r="SWZ3" s="82"/>
      <c r="SXA3" s="82"/>
      <c r="SXB3" s="82"/>
      <c r="SXC3" s="82"/>
      <c r="SXD3" s="82"/>
      <c r="SXE3" s="82"/>
      <c r="SXF3" s="82"/>
      <c r="SXG3" s="82"/>
      <c r="SXH3" s="82"/>
      <c r="SXI3" s="82"/>
      <c r="SXJ3" s="82"/>
      <c r="SXK3" s="82"/>
      <c r="SXL3" s="82"/>
      <c r="SXM3" s="82"/>
      <c r="SXN3" s="82"/>
      <c r="SXO3" s="82"/>
      <c r="SXP3" s="82"/>
      <c r="SXQ3" s="82"/>
      <c r="SXR3" s="82"/>
      <c r="SXS3" s="82"/>
      <c r="SXT3" s="82"/>
      <c r="SXU3" s="82"/>
      <c r="SXV3" s="82"/>
      <c r="SXW3" s="82"/>
      <c r="SXX3" s="82"/>
      <c r="SXY3" s="82"/>
      <c r="SXZ3" s="82"/>
      <c r="SYA3" s="82"/>
      <c r="SYB3" s="82"/>
      <c r="SYC3" s="82"/>
      <c r="SYD3" s="82"/>
      <c r="SYE3" s="82"/>
      <c r="SYF3" s="82"/>
      <c r="SYG3" s="82"/>
      <c r="SYH3" s="82"/>
      <c r="SYI3" s="82"/>
      <c r="SYJ3" s="82"/>
      <c r="SYK3" s="82"/>
      <c r="SYL3" s="82"/>
      <c r="SYM3" s="82"/>
      <c r="SYN3" s="82"/>
      <c r="SYO3" s="82"/>
      <c r="SYP3" s="82"/>
      <c r="SYQ3" s="82"/>
      <c r="SYR3" s="82"/>
      <c r="SYS3" s="82"/>
      <c r="SYT3" s="82"/>
      <c r="SYU3" s="82"/>
      <c r="SYV3" s="82"/>
      <c r="SYW3" s="82"/>
      <c r="SYX3" s="82"/>
      <c r="SYY3" s="82"/>
      <c r="SYZ3" s="82"/>
      <c r="SZA3" s="82"/>
      <c r="SZB3" s="82"/>
      <c r="SZC3" s="82"/>
      <c r="SZD3" s="82"/>
      <c r="SZE3" s="82"/>
      <c r="SZF3" s="82"/>
      <c r="SZG3" s="82"/>
      <c r="SZH3" s="82"/>
      <c r="SZI3" s="82"/>
      <c r="SZJ3" s="82"/>
      <c r="SZK3" s="82"/>
      <c r="SZL3" s="82"/>
      <c r="SZM3" s="82"/>
      <c r="SZN3" s="82"/>
      <c r="SZO3" s="82"/>
      <c r="SZP3" s="82"/>
      <c r="SZQ3" s="82"/>
      <c r="SZR3" s="82"/>
      <c r="SZS3" s="82"/>
      <c r="SZT3" s="82"/>
      <c r="SZU3" s="82"/>
      <c r="SZV3" s="82"/>
      <c r="SZW3" s="82"/>
      <c r="SZX3" s="82"/>
      <c r="SZY3" s="82"/>
      <c r="SZZ3" s="82"/>
      <c r="TAA3" s="82"/>
      <c r="TAB3" s="82"/>
      <c r="TAC3" s="82"/>
      <c r="TAD3" s="82"/>
      <c r="TAE3" s="82"/>
      <c r="TAF3" s="82"/>
      <c r="TAG3" s="82"/>
      <c r="TAH3" s="82"/>
      <c r="TAI3" s="82"/>
      <c r="TAJ3" s="82"/>
      <c r="TAK3" s="82"/>
      <c r="TAL3" s="82"/>
      <c r="TAM3" s="82"/>
      <c r="TAN3" s="82"/>
      <c r="TAO3" s="82"/>
      <c r="TAP3" s="82"/>
      <c r="TAQ3" s="82"/>
      <c r="TAR3" s="82"/>
      <c r="TAS3" s="82"/>
      <c r="TAT3" s="82"/>
      <c r="TAU3" s="82"/>
      <c r="TAV3" s="82"/>
      <c r="TAW3" s="82"/>
      <c r="TAX3" s="82"/>
      <c r="TAY3" s="82"/>
      <c r="TAZ3" s="82"/>
      <c r="TBA3" s="82"/>
      <c r="TBB3" s="82"/>
      <c r="TBC3" s="82"/>
      <c r="TBD3" s="82"/>
      <c r="TBE3" s="82"/>
      <c r="TBF3" s="82"/>
      <c r="TBG3" s="82"/>
      <c r="TBH3" s="82"/>
      <c r="TBI3" s="82"/>
      <c r="TBJ3" s="82"/>
      <c r="TBK3" s="82"/>
      <c r="TBL3" s="82"/>
      <c r="TBM3" s="82"/>
      <c r="TBN3" s="82"/>
      <c r="TBO3" s="82"/>
      <c r="TBP3" s="82"/>
      <c r="TBQ3" s="82"/>
      <c r="TBR3" s="82"/>
      <c r="TBS3" s="82"/>
      <c r="TBT3" s="82"/>
      <c r="TBU3" s="82"/>
      <c r="TBV3" s="82"/>
      <c r="TBW3" s="82"/>
      <c r="TBX3" s="82"/>
      <c r="TBY3" s="82"/>
      <c r="TBZ3" s="82"/>
      <c r="TCA3" s="82"/>
      <c r="TCB3" s="82"/>
      <c r="TCC3" s="82"/>
      <c r="TCD3" s="82"/>
      <c r="TCE3" s="82"/>
      <c r="TCF3" s="82"/>
      <c r="TCG3" s="82"/>
      <c r="TCH3" s="82"/>
      <c r="TCI3" s="82"/>
      <c r="TCJ3" s="82"/>
      <c r="TCK3" s="82"/>
      <c r="TCL3" s="82"/>
      <c r="TCM3" s="82"/>
      <c r="TCN3" s="82"/>
      <c r="TCO3" s="82"/>
      <c r="TCP3" s="82"/>
      <c r="TCQ3" s="82"/>
      <c r="TCR3" s="82"/>
      <c r="TCS3" s="82"/>
      <c r="TCT3" s="82"/>
      <c r="TCU3" s="82"/>
      <c r="TCV3" s="82"/>
      <c r="TCW3" s="82"/>
      <c r="TCX3" s="82"/>
      <c r="TCY3" s="82"/>
      <c r="TCZ3" s="82"/>
      <c r="TDA3" s="82"/>
      <c r="TDB3" s="82"/>
      <c r="TDC3" s="82"/>
      <c r="TDD3" s="82"/>
      <c r="TDE3" s="82"/>
      <c r="TDF3" s="82"/>
      <c r="TDG3" s="82"/>
      <c r="TDH3" s="82"/>
      <c r="TDI3" s="82"/>
      <c r="TDJ3" s="82"/>
      <c r="TDK3" s="82"/>
      <c r="TDL3" s="82"/>
      <c r="TDM3" s="82"/>
      <c r="TDN3" s="82"/>
      <c r="TDO3" s="82"/>
      <c r="TDP3" s="82"/>
      <c r="TDQ3" s="82"/>
      <c r="TDR3" s="82"/>
      <c r="TDS3" s="82"/>
      <c r="TDT3" s="82"/>
      <c r="TDU3" s="82"/>
      <c r="TDV3" s="82"/>
      <c r="TDW3" s="82"/>
      <c r="TDX3" s="82"/>
      <c r="TDY3" s="82"/>
      <c r="TDZ3" s="82"/>
      <c r="TEA3" s="82"/>
      <c r="TEB3" s="82"/>
      <c r="TEC3" s="82"/>
      <c r="TED3" s="82"/>
      <c r="TEE3" s="82"/>
      <c r="TEF3" s="82"/>
      <c r="TEG3" s="82"/>
      <c r="TEH3" s="82"/>
      <c r="TEI3" s="82"/>
      <c r="TEJ3" s="82"/>
      <c r="TEK3" s="82"/>
      <c r="TEL3" s="82"/>
      <c r="TEM3" s="82"/>
      <c r="TEN3" s="82"/>
      <c r="TEO3" s="82"/>
      <c r="TEP3" s="82"/>
      <c r="TEQ3" s="82"/>
      <c r="TER3" s="82"/>
      <c r="TES3" s="82"/>
      <c r="TET3" s="82"/>
      <c r="TEU3" s="82"/>
      <c r="TEV3" s="82"/>
      <c r="TEW3" s="82"/>
      <c r="TEX3" s="82"/>
      <c r="TEY3" s="82"/>
      <c r="TEZ3" s="82"/>
      <c r="TFA3" s="82"/>
      <c r="TFB3" s="82"/>
      <c r="TFC3" s="82"/>
      <c r="TFD3" s="82"/>
      <c r="TFE3" s="82"/>
      <c r="TFF3" s="82"/>
      <c r="TFG3" s="82"/>
      <c r="TFH3" s="82"/>
      <c r="TFI3" s="82"/>
      <c r="TFJ3" s="82"/>
      <c r="TFK3" s="82"/>
      <c r="TFL3" s="82"/>
      <c r="TFM3" s="82"/>
      <c r="TFN3" s="82"/>
      <c r="TFO3" s="82"/>
      <c r="TFP3" s="82"/>
      <c r="TFQ3" s="82"/>
      <c r="TFR3" s="82"/>
      <c r="TFS3" s="82"/>
      <c r="TFT3" s="82"/>
      <c r="TFU3" s="82"/>
      <c r="TFV3" s="82"/>
      <c r="TFW3" s="82"/>
      <c r="TFX3" s="82"/>
      <c r="TFY3" s="82"/>
      <c r="TFZ3" s="82"/>
      <c r="TGA3" s="82"/>
      <c r="TGB3" s="82"/>
      <c r="TGC3" s="82"/>
      <c r="TGD3" s="82"/>
      <c r="TGE3" s="82"/>
      <c r="TGF3" s="82"/>
      <c r="TGG3" s="82"/>
      <c r="TGH3" s="82"/>
      <c r="TGI3" s="82"/>
      <c r="TGJ3" s="82"/>
      <c r="TGK3" s="82"/>
      <c r="TGL3" s="82"/>
      <c r="TGM3" s="82"/>
      <c r="TGN3" s="82"/>
      <c r="TGO3" s="82"/>
      <c r="TGP3" s="82"/>
      <c r="TGQ3" s="82"/>
      <c r="TGR3" s="82"/>
      <c r="TGS3" s="82"/>
      <c r="TGT3" s="82"/>
      <c r="TGU3" s="82"/>
      <c r="TGV3" s="82"/>
      <c r="TGW3" s="82"/>
      <c r="TGX3" s="82"/>
      <c r="TGY3" s="82"/>
      <c r="TGZ3" s="82"/>
      <c r="THA3" s="82"/>
      <c r="THB3" s="82"/>
      <c r="THC3" s="82"/>
      <c r="THD3" s="82"/>
      <c r="THE3" s="82"/>
      <c r="THF3" s="82"/>
      <c r="THG3" s="82"/>
      <c r="THH3" s="82"/>
      <c r="THI3" s="82"/>
      <c r="THJ3" s="82"/>
      <c r="THK3" s="82"/>
      <c r="THL3" s="82"/>
      <c r="THM3" s="82"/>
      <c r="THN3" s="82"/>
      <c r="THO3" s="82"/>
      <c r="THP3" s="82"/>
      <c r="THQ3" s="82"/>
      <c r="THR3" s="82"/>
      <c r="THS3" s="82"/>
      <c r="THT3" s="82"/>
      <c r="THU3" s="82"/>
      <c r="THV3" s="82"/>
      <c r="THW3" s="82"/>
      <c r="THX3" s="82"/>
      <c r="THY3" s="82"/>
      <c r="THZ3" s="82"/>
      <c r="TIA3" s="82"/>
      <c r="TIB3" s="82"/>
      <c r="TIC3" s="82"/>
      <c r="TID3" s="82"/>
      <c r="TIE3" s="82"/>
      <c r="TIF3" s="82"/>
      <c r="TIG3" s="82"/>
      <c r="TIH3" s="82"/>
      <c r="TII3" s="82"/>
      <c r="TIJ3" s="82"/>
      <c r="TIK3" s="82"/>
      <c r="TIL3" s="82"/>
      <c r="TIM3" s="82"/>
      <c r="TIN3" s="82"/>
      <c r="TIO3" s="82"/>
      <c r="TIP3" s="82"/>
      <c r="TIQ3" s="82"/>
      <c r="TIR3" s="82"/>
      <c r="TIS3" s="82"/>
      <c r="TIT3" s="82"/>
      <c r="TIU3" s="82"/>
      <c r="TIV3" s="82"/>
      <c r="TIW3" s="82"/>
      <c r="TIX3" s="82"/>
      <c r="TIY3" s="82"/>
      <c r="TIZ3" s="82"/>
      <c r="TJA3" s="82"/>
      <c r="TJB3" s="82"/>
      <c r="TJC3" s="82"/>
      <c r="TJD3" s="82"/>
      <c r="TJE3" s="82"/>
      <c r="TJF3" s="82"/>
      <c r="TJG3" s="82"/>
      <c r="TJH3" s="82"/>
      <c r="TJI3" s="82"/>
      <c r="TJJ3" s="82"/>
      <c r="TJK3" s="82"/>
      <c r="TJL3" s="82"/>
      <c r="TJM3" s="82"/>
      <c r="TJN3" s="82"/>
      <c r="TJO3" s="82"/>
      <c r="TJP3" s="82"/>
      <c r="TJQ3" s="82"/>
      <c r="TJR3" s="82"/>
      <c r="TJS3" s="82"/>
      <c r="TJT3" s="82"/>
      <c r="TJU3" s="82"/>
      <c r="TJV3" s="82"/>
      <c r="TJW3" s="82"/>
      <c r="TJX3" s="82"/>
      <c r="TJY3" s="82"/>
      <c r="TJZ3" s="82"/>
      <c r="TKA3" s="82"/>
      <c r="TKB3" s="82"/>
      <c r="TKC3" s="82"/>
      <c r="TKD3" s="82"/>
      <c r="TKE3" s="82"/>
      <c r="TKF3" s="82"/>
      <c r="TKG3" s="82"/>
      <c r="TKH3" s="82"/>
      <c r="TKI3" s="82"/>
      <c r="TKJ3" s="82"/>
      <c r="TKK3" s="82"/>
      <c r="TKL3" s="82"/>
      <c r="TKM3" s="82"/>
      <c r="TKN3" s="82"/>
      <c r="TKO3" s="82"/>
      <c r="TKP3" s="82"/>
      <c r="TKQ3" s="82"/>
      <c r="TKR3" s="82"/>
      <c r="TKS3" s="82"/>
      <c r="TKT3" s="82"/>
      <c r="TKU3" s="82"/>
      <c r="TKV3" s="82"/>
      <c r="TKW3" s="82"/>
      <c r="TKX3" s="82"/>
      <c r="TKY3" s="82"/>
      <c r="TKZ3" s="82"/>
      <c r="TLA3" s="82"/>
      <c r="TLB3" s="82"/>
      <c r="TLC3" s="82"/>
      <c r="TLD3" s="82"/>
      <c r="TLE3" s="82"/>
      <c r="TLF3" s="82"/>
      <c r="TLG3" s="82"/>
      <c r="TLH3" s="82"/>
      <c r="TLI3" s="82"/>
      <c r="TLJ3" s="82"/>
      <c r="TLK3" s="82"/>
      <c r="TLL3" s="82"/>
      <c r="TLM3" s="82"/>
      <c r="TLN3" s="82"/>
      <c r="TLO3" s="82"/>
      <c r="TLP3" s="82"/>
      <c r="TLQ3" s="82"/>
      <c r="TLR3" s="82"/>
      <c r="TLS3" s="82"/>
      <c r="TLT3" s="82"/>
      <c r="TLU3" s="82"/>
      <c r="TLV3" s="82"/>
      <c r="TLW3" s="82"/>
      <c r="TLX3" s="82"/>
      <c r="TLY3" s="82"/>
      <c r="TLZ3" s="82"/>
      <c r="TMA3" s="82"/>
      <c r="TMB3" s="82"/>
      <c r="TMC3" s="82"/>
      <c r="TMD3" s="82"/>
      <c r="TME3" s="82"/>
      <c r="TMF3" s="82"/>
      <c r="TMG3" s="82"/>
      <c r="TMH3" s="82"/>
      <c r="TMI3" s="82"/>
      <c r="TMJ3" s="82"/>
      <c r="TMK3" s="82"/>
      <c r="TML3" s="82"/>
      <c r="TMM3" s="82"/>
      <c r="TMN3" s="82"/>
      <c r="TMO3" s="82"/>
      <c r="TMP3" s="82"/>
      <c r="TMQ3" s="82"/>
      <c r="TMR3" s="82"/>
      <c r="TMS3" s="82"/>
      <c r="TMT3" s="82"/>
      <c r="TMU3" s="82"/>
      <c r="TMV3" s="82"/>
      <c r="TMW3" s="82"/>
      <c r="TMX3" s="82"/>
      <c r="TMY3" s="82"/>
      <c r="TMZ3" s="82"/>
      <c r="TNA3" s="82"/>
      <c r="TNB3" s="82"/>
      <c r="TNC3" s="82"/>
      <c r="TND3" s="82"/>
      <c r="TNE3" s="82"/>
      <c r="TNF3" s="82"/>
      <c r="TNG3" s="82"/>
      <c r="TNH3" s="82"/>
      <c r="TNI3" s="82"/>
      <c r="TNJ3" s="82"/>
      <c r="TNK3" s="82"/>
      <c r="TNL3" s="82"/>
      <c r="TNM3" s="82"/>
      <c r="TNN3" s="82"/>
      <c r="TNO3" s="82"/>
      <c r="TNP3" s="82"/>
      <c r="TNQ3" s="82"/>
      <c r="TNR3" s="82"/>
      <c r="TNS3" s="82"/>
      <c r="TNT3" s="82"/>
      <c r="TNU3" s="82"/>
      <c r="TNV3" s="82"/>
      <c r="TNW3" s="82"/>
      <c r="TNX3" s="82"/>
      <c r="TNY3" s="82"/>
      <c r="TNZ3" s="82"/>
      <c r="TOA3" s="82"/>
      <c r="TOB3" s="82"/>
      <c r="TOC3" s="82"/>
      <c r="TOD3" s="82"/>
      <c r="TOE3" s="82"/>
      <c r="TOF3" s="82"/>
      <c r="TOG3" s="82"/>
      <c r="TOH3" s="82"/>
      <c r="TOI3" s="82"/>
      <c r="TOJ3" s="82"/>
      <c r="TOK3" s="82"/>
      <c r="TOL3" s="82"/>
      <c r="TOM3" s="82"/>
      <c r="TON3" s="82"/>
      <c r="TOO3" s="82"/>
      <c r="TOP3" s="82"/>
      <c r="TOQ3" s="82"/>
      <c r="TOR3" s="82"/>
      <c r="TOS3" s="82"/>
      <c r="TOT3" s="82"/>
      <c r="TOU3" s="82"/>
      <c r="TOV3" s="82"/>
      <c r="TOW3" s="82"/>
      <c r="TOX3" s="82"/>
      <c r="TOY3" s="82"/>
      <c r="TOZ3" s="82"/>
      <c r="TPA3" s="82"/>
      <c r="TPB3" s="82"/>
      <c r="TPC3" s="82"/>
      <c r="TPD3" s="82"/>
      <c r="TPE3" s="82"/>
      <c r="TPF3" s="82"/>
      <c r="TPG3" s="82"/>
      <c r="TPH3" s="82"/>
      <c r="TPI3" s="82"/>
      <c r="TPJ3" s="82"/>
      <c r="TPK3" s="82"/>
      <c r="TPL3" s="82"/>
      <c r="TPM3" s="82"/>
      <c r="TPN3" s="82"/>
      <c r="TPO3" s="82"/>
      <c r="TPP3" s="82"/>
      <c r="TPQ3" s="82"/>
      <c r="TPR3" s="82"/>
      <c r="TPS3" s="82"/>
      <c r="TPT3" s="82"/>
      <c r="TPU3" s="82"/>
      <c r="TPV3" s="82"/>
      <c r="TPW3" s="82"/>
      <c r="TPX3" s="82"/>
      <c r="TPY3" s="82"/>
      <c r="TPZ3" s="82"/>
      <c r="TQA3" s="82"/>
      <c r="TQB3" s="82"/>
      <c r="TQC3" s="82"/>
      <c r="TQD3" s="82"/>
      <c r="TQE3" s="82"/>
      <c r="TQF3" s="82"/>
      <c r="TQG3" s="82"/>
      <c r="TQH3" s="82"/>
      <c r="TQI3" s="82"/>
      <c r="TQJ3" s="82"/>
      <c r="TQK3" s="82"/>
      <c r="TQL3" s="82"/>
      <c r="TQM3" s="82"/>
      <c r="TQN3" s="82"/>
      <c r="TQO3" s="82"/>
      <c r="TQP3" s="82"/>
      <c r="TQQ3" s="82"/>
      <c r="TQR3" s="82"/>
      <c r="TQS3" s="82"/>
      <c r="TQT3" s="82"/>
      <c r="TQU3" s="82"/>
      <c r="TQV3" s="82"/>
      <c r="TQW3" s="82"/>
      <c r="TQX3" s="82"/>
      <c r="TQY3" s="82"/>
      <c r="TQZ3" s="82"/>
      <c r="TRA3" s="82"/>
      <c r="TRB3" s="82"/>
      <c r="TRC3" s="82"/>
      <c r="TRD3" s="82"/>
      <c r="TRE3" s="82"/>
      <c r="TRF3" s="82"/>
      <c r="TRG3" s="82"/>
      <c r="TRH3" s="82"/>
      <c r="TRI3" s="82"/>
      <c r="TRJ3" s="82"/>
      <c r="TRK3" s="82"/>
      <c r="TRL3" s="82"/>
      <c r="TRM3" s="82"/>
      <c r="TRN3" s="82"/>
      <c r="TRO3" s="82"/>
      <c r="TRP3" s="82"/>
      <c r="TRQ3" s="82"/>
      <c r="TRR3" s="82"/>
      <c r="TRS3" s="82"/>
      <c r="TRT3" s="82"/>
      <c r="TRU3" s="82"/>
      <c r="TRV3" s="82"/>
      <c r="TRW3" s="82"/>
      <c r="TRX3" s="82"/>
      <c r="TRY3" s="82"/>
      <c r="TRZ3" s="82"/>
      <c r="TSA3" s="82"/>
      <c r="TSB3" s="82"/>
      <c r="TSC3" s="82"/>
      <c r="TSD3" s="82"/>
      <c r="TSE3" s="82"/>
      <c r="TSF3" s="82"/>
      <c r="TSG3" s="82"/>
      <c r="TSH3" s="82"/>
      <c r="TSI3" s="82"/>
      <c r="TSJ3" s="82"/>
      <c r="TSK3" s="82"/>
      <c r="TSL3" s="82"/>
      <c r="TSM3" s="82"/>
      <c r="TSN3" s="82"/>
      <c r="TSO3" s="82"/>
      <c r="TSP3" s="82"/>
      <c r="TSQ3" s="82"/>
      <c r="TSR3" s="82"/>
      <c r="TSS3" s="82"/>
      <c r="TST3" s="82"/>
      <c r="TSU3" s="82"/>
      <c r="TSV3" s="82"/>
      <c r="TSW3" s="82"/>
      <c r="TSX3" s="82"/>
      <c r="TSY3" s="82"/>
      <c r="TSZ3" s="82"/>
      <c r="TTA3" s="82"/>
      <c r="TTB3" s="82"/>
      <c r="TTC3" s="82"/>
      <c r="TTD3" s="82"/>
      <c r="TTE3" s="82"/>
      <c r="TTF3" s="82"/>
      <c r="TTG3" s="82"/>
      <c r="TTH3" s="82"/>
      <c r="TTI3" s="82"/>
      <c r="TTJ3" s="82"/>
      <c r="TTK3" s="82"/>
      <c r="TTL3" s="82"/>
      <c r="TTM3" s="82"/>
      <c r="TTN3" s="82"/>
      <c r="TTO3" s="82"/>
      <c r="TTP3" s="82"/>
      <c r="TTQ3" s="82"/>
      <c r="TTR3" s="82"/>
      <c r="TTS3" s="82"/>
      <c r="TTT3" s="82"/>
      <c r="TTU3" s="82"/>
      <c r="TTV3" s="82"/>
      <c r="TTW3" s="82"/>
      <c r="TTX3" s="82"/>
      <c r="TTY3" s="82"/>
      <c r="TTZ3" s="82"/>
      <c r="TUA3" s="82"/>
      <c r="TUB3" s="82"/>
      <c r="TUC3" s="82"/>
      <c r="TUD3" s="82"/>
      <c r="TUE3" s="82"/>
      <c r="TUF3" s="82"/>
      <c r="TUG3" s="82"/>
      <c r="TUH3" s="82"/>
      <c r="TUI3" s="82"/>
      <c r="TUJ3" s="82"/>
      <c r="TUK3" s="82"/>
      <c r="TUL3" s="82"/>
      <c r="TUM3" s="82"/>
      <c r="TUN3" s="82"/>
      <c r="TUO3" s="82"/>
      <c r="TUP3" s="82"/>
      <c r="TUQ3" s="82"/>
      <c r="TUR3" s="82"/>
      <c r="TUS3" s="82"/>
      <c r="TUT3" s="82"/>
      <c r="TUU3" s="82"/>
      <c r="TUV3" s="82"/>
      <c r="TUW3" s="82"/>
      <c r="TUX3" s="82"/>
      <c r="TUY3" s="82"/>
      <c r="TUZ3" s="82"/>
      <c r="TVA3" s="82"/>
      <c r="TVB3" s="82"/>
      <c r="TVC3" s="82"/>
      <c r="TVD3" s="82"/>
      <c r="TVE3" s="82"/>
      <c r="TVF3" s="82"/>
      <c r="TVG3" s="82"/>
      <c r="TVH3" s="82"/>
      <c r="TVI3" s="82"/>
      <c r="TVJ3" s="82"/>
      <c r="TVK3" s="82"/>
      <c r="TVL3" s="82"/>
      <c r="TVM3" s="82"/>
      <c r="TVN3" s="82"/>
      <c r="TVO3" s="82"/>
      <c r="TVP3" s="82"/>
      <c r="TVQ3" s="82"/>
      <c r="TVR3" s="82"/>
      <c r="TVS3" s="82"/>
      <c r="TVT3" s="82"/>
      <c r="TVU3" s="82"/>
      <c r="TVV3" s="82"/>
      <c r="TVW3" s="82"/>
      <c r="TVX3" s="82"/>
      <c r="TVY3" s="82"/>
      <c r="TVZ3" s="82"/>
      <c r="TWA3" s="82"/>
      <c r="TWB3" s="82"/>
      <c r="TWC3" s="82"/>
      <c r="TWD3" s="82"/>
      <c r="TWE3" s="82"/>
      <c r="TWF3" s="82"/>
      <c r="TWG3" s="82"/>
      <c r="TWH3" s="82"/>
      <c r="TWI3" s="82"/>
      <c r="TWJ3" s="82"/>
      <c r="TWK3" s="82"/>
      <c r="TWL3" s="82"/>
      <c r="TWM3" s="82"/>
      <c r="TWN3" s="82"/>
      <c r="TWO3" s="82"/>
      <c r="TWP3" s="82"/>
      <c r="TWQ3" s="82"/>
      <c r="TWR3" s="82"/>
      <c r="TWS3" s="82"/>
      <c r="TWT3" s="82"/>
      <c r="TWU3" s="82"/>
      <c r="TWV3" s="82"/>
      <c r="TWW3" s="82"/>
      <c r="TWX3" s="82"/>
      <c r="TWY3" s="82"/>
      <c r="TWZ3" s="82"/>
      <c r="TXA3" s="82"/>
      <c r="TXB3" s="82"/>
      <c r="TXC3" s="82"/>
      <c r="TXD3" s="82"/>
      <c r="TXE3" s="82"/>
      <c r="TXF3" s="82"/>
      <c r="TXG3" s="82"/>
      <c r="TXH3" s="82"/>
      <c r="TXI3" s="82"/>
      <c r="TXJ3" s="82"/>
      <c r="TXK3" s="82"/>
      <c r="TXL3" s="82"/>
      <c r="TXM3" s="82"/>
      <c r="TXN3" s="82"/>
      <c r="TXO3" s="82"/>
      <c r="TXP3" s="82"/>
      <c r="TXQ3" s="82"/>
      <c r="TXR3" s="82"/>
      <c r="TXS3" s="82"/>
      <c r="TXT3" s="82"/>
      <c r="TXU3" s="82"/>
      <c r="TXV3" s="82"/>
      <c r="TXW3" s="82"/>
      <c r="TXX3" s="82"/>
      <c r="TXY3" s="82"/>
      <c r="TXZ3" s="82"/>
      <c r="TYA3" s="82"/>
      <c r="TYB3" s="82"/>
      <c r="TYC3" s="82"/>
      <c r="TYD3" s="82"/>
      <c r="TYE3" s="82"/>
      <c r="TYF3" s="82"/>
      <c r="TYG3" s="82"/>
      <c r="TYH3" s="82"/>
      <c r="TYI3" s="82"/>
      <c r="TYJ3" s="82"/>
      <c r="TYK3" s="82"/>
      <c r="TYL3" s="82"/>
      <c r="TYM3" s="82"/>
      <c r="TYN3" s="82"/>
      <c r="TYO3" s="82"/>
      <c r="TYP3" s="82"/>
      <c r="TYQ3" s="82"/>
      <c r="TYR3" s="82"/>
      <c r="TYS3" s="82"/>
      <c r="TYT3" s="82"/>
      <c r="TYU3" s="82"/>
      <c r="TYV3" s="82"/>
      <c r="TYW3" s="82"/>
      <c r="TYX3" s="82"/>
      <c r="TYY3" s="82"/>
      <c r="TYZ3" s="82"/>
      <c r="TZA3" s="82"/>
      <c r="TZB3" s="82"/>
      <c r="TZC3" s="82"/>
      <c r="TZD3" s="82"/>
      <c r="TZE3" s="82"/>
      <c r="TZF3" s="82"/>
      <c r="TZG3" s="82"/>
      <c r="TZH3" s="82"/>
      <c r="TZI3" s="82"/>
      <c r="TZJ3" s="82"/>
      <c r="TZK3" s="82"/>
      <c r="TZL3" s="82"/>
      <c r="TZM3" s="82"/>
      <c r="TZN3" s="82"/>
      <c r="TZO3" s="82"/>
      <c r="TZP3" s="82"/>
      <c r="TZQ3" s="82"/>
      <c r="TZR3" s="82"/>
      <c r="TZS3" s="82"/>
      <c r="TZT3" s="82"/>
      <c r="TZU3" s="82"/>
      <c r="TZV3" s="82"/>
      <c r="TZW3" s="82"/>
      <c r="TZX3" s="82"/>
      <c r="TZY3" s="82"/>
      <c r="TZZ3" s="82"/>
      <c r="UAA3" s="82"/>
      <c r="UAB3" s="82"/>
      <c r="UAC3" s="82"/>
      <c r="UAD3" s="82"/>
      <c r="UAE3" s="82"/>
      <c r="UAF3" s="82"/>
      <c r="UAG3" s="82"/>
      <c r="UAH3" s="82"/>
      <c r="UAI3" s="82"/>
      <c r="UAJ3" s="82"/>
      <c r="UAK3" s="82"/>
      <c r="UAL3" s="82"/>
      <c r="UAM3" s="82"/>
      <c r="UAN3" s="82"/>
      <c r="UAO3" s="82"/>
      <c r="UAP3" s="82"/>
      <c r="UAQ3" s="82"/>
      <c r="UAR3" s="82"/>
      <c r="UAS3" s="82"/>
      <c r="UAT3" s="82"/>
      <c r="UAU3" s="82"/>
      <c r="UAV3" s="82"/>
      <c r="UAW3" s="82"/>
      <c r="UAX3" s="82"/>
      <c r="UAY3" s="82"/>
      <c r="UAZ3" s="82"/>
      <c r="UBA3" s="82"/>
      <c r="UBB3" s="82"/>
      <c r="UBC3" s="82"/>
      <c r="UBD3" s="82"/>
      <c r="UBE3" s="82"/>
      <c r="UBF3" s="82"/>
      <c r="UBG3" s="82"/>
      <c r="UBH3" s="82"/>
      <c r="UBI3" s="82"/>
      <c r="UBJ3" s="82"/>
      <c r="UBK3" s="82"/>
      <c r="UBL3" s="82"/>
      <c r="UBM3" s="82"/>
      <c r="UBN3" s="82"/>
      <c r="UBO3" s="82"/>
      <c r="UBP3" s="82"/>
      <c r="UBQ3" s="82"/>
      <c r="UBR3" s="82"/>
      <c r="UBS3" s="82"/>
      <c r="UBT3" s="82"/>
      <c r="UBU3" s="82"/>
      <c r="UBV3" s="82"/>
      <c r="UBW3" s="82"/>
      <c r="UBX3" s="82"/>
      <c r="UBY3" s="82"/>
      <c r="UBZ3" s="82"/>
      <c r="UCA3" s="82"/>
      <c r="UCB3" s="82"/>
      <c r="UCC3" s="82"/>
      <c r="UCD3" s="82"/>
      <c r="UCE3" s="82"/>
      <c r="UCF3" s="82"/>
      <c r="UCG3" s="82"/>
      <c r="UCH3" s="82"/>
      <c r="UCI3" s="82"/>
      <c r="UCJ3" s="82"/>
      <c r="UCK3" s="82"/>
      <c r="UCL3" s="82"/>
      <c r="UCM3" s="82"/>
      <c r="UCN3" s="82"/>
      <c r="UCO3" s="82"/>
      <c r="UCP3" s="82"/>
      <c r="UCQ3" s="82"/>
      <c r="UCR3" s="82"/>
      <c r="UCS3" s="82"/>
      <c r="UCT3" s="82"/>
      <c r="UCU3" s="82"/>
      <c r="UCV3" s="82"/>
      <c r="UCW3" s="82"/>
      <c r="UCX3" s="82"/>
      <c r="UCY3" s="82"/>
      <c r="UCZ3" s="82"/>
      <c r="UDA3" s="82"/>
      <c r="UDB3" s="82"/>
      <c r="UDC3" s="82"/>
      <c r="UDD3" s="82"/>
      <c r="UDE3" s="82"/>
      <c r="UDF3" s="82"/>
      <c r="UDG3" s="82"/>
      <c r="UDH3" s="82"/>
      <c r="UDI3" s="82"/>
      <c r="UDJ3" s="82"/>
      <c r="UDK3" s="82"/>
      <c r="UDL3" s="82"/>
      <c r="UDM3" s="82"/>
      <c r="UDN3" s="82"/>
      <c r="UDO3" s="82"/>
      <c r="UDP3" s="82"/>
      <c r="UDQ3" s="82"/>
      <c r="UDR3" s="82"/>
      <c r="UDS3" s="82"/>
      <c r="UDT3" s="82"/>
      <c r="UDU3" s="82"/>
      <c r="UDV3" s="82"/>
      <c r="UDW3" s="82"/>
      <c r="UDX3" s="82"/>
      <c r="UDY3" s="82"/>
      <c r="UDZ3" s="82"/>
      <c r="UEA3" s="82"/>
      <c r="UEB3" s="82"/>
      <c r="UEC3" s="82"/>
      <c r="UED3" s="82"/>
      <c r="UEE3" s="82"/>
      <c r="UEF3" s="82"/>
      <c r="UEG3" s="82"/>
      <c r="UEH3" s="82"/>
      <c r="UEI3" s="82"/>
      <c r="UEJ3" s="82"/>
      <c r="UEK3" s="82"/>
      <c r="UEL3" s="82"/>
      <c r="UEM3" s="82"/>
      <c r="UEN3" s="82"/>
      <c r="UEO3" s="82"/>
      <c r="UEP3" s="82"/>
      <c r="UEQ3" s="82"/>
      <c r="UER3" s="82"/>
      <c r="UES3" s="82"/>
      <c r="UET3" s="82"/>
      <c r="UEU3" s="82"/>
      <c r="UEV3" s="82"/>
      <c r="UEW3" s="82"/>
      <c r="UEX3" s="82"/>
      <c r="UEY3" s="82"/>
      <c r="UEZ3" s="82"/>
      <c r="UFA3" s="82"/>
      <c r="UFB3" s="82"/>
      <c r="UFC3" s="82"/>
      <c r="UFD3" s="82"/>
      <c r="UFE3" s="82"/>
      <c r="UFF3" s="82"/>
      <c r="UFG3" s="82"/>
      <c r="UFH3" s="82"/>
      <c r="UFI3" s="82"/>
      <c r="UFJ3" s="82"/>
      <c r="UFK3" s="82"/>
      <c r="UFL3" s="82"/>
      <c r="UFM3" s="82"/>
      <c r="UFN3" s="82"/>
      <c r="UFO3" s="82"/>
      <c r="UFP3" s="82"/>
      <c r="UFQ3" s="82"/>
      <c r="UFR3" s="82"/>
      <c r="UFS3" s="82"/>
      <c r="UFT3" s="82"/>
      <c r="UFU3" s="82"/>
      <c r="UFV3" s="82"/>
      <c r="UFW3" s="82"/>
      <c r="UFX3" s="82"/>
      <c r="UFY3" s="82"/>
      <c r="UFZ3" s="82"/>
      <c r="UGA3" s="82"/>
      <c r="UGB3" s="82"/>
      <c r="UGC3" s="82"/>
      <c r="UGD3" s="82"/>
      <c r="UGE3" s="82"/>
      <c r="UGF3" s="82"/>
      <c r="UGG3" s="82"/>
      <c r="UGH3" s="82"/>
      <c r="UGI3" s="82"/>
      <c r="UGJ3" s="82"/>
      <c r="UGK3" s="82"/>
      <c r="UGL3" s="82"/>
      <c r="UGM3" s="82"/>
      <c r="UGN3" s="82"/>
      <c r="UGO3" s="82"/>
      <c r="UGP3" s="82"/>
      <c r="UGQ3" s="82"/>
      <c r="UGR3" s="82"/>
      <c r="UGS3" s="82"/>
      <c r="UGT3" s="82"/>
      <c r="UGU3" s="82"/>
      <c r="UGV3" s="82"/>
      <c r="UGW3" s="82"/>
      <c r="UGX3" s="82"/>
      <c r="UGY3" s="82"/>
      <c r="UGZ3" s="82"/>
      <c r="UHA3" s="82"/>
      <c r="UHB3" s="82"/>
      <c r="UHC3" s="82"/>
      <c r="UHD3" s="82"/>
      <c r="UHE3" s="82"/>
      <c r="UHF3" s="82"/>
      <c r="UHG3" s="82"/>
      <c r="UHH3" s="82"/>
      <c r="UHI3" s="82"/>
      <c r="UHJ3" s="82"/>
      <c r="UHK3" s="82"/>
      <c r="UHL3" s="82"/>
      <c r="UHM3" s="82"/>
      <c r="UHN3" s="82"/>
      <c r="UHO3" s="82"/>
      <c r="UHP3" s="82"/>
      <c r="UHQ3" s="82"/>
      <c r="UHR3" s="82"/>
      <c r="UHS3" s="82"/>
      <c r="UHT3" s="82"/>
      <c r="UHU3" s="82"/>
      <c r="UHV3" s="82"/>
      <c r="UHW3" s="82"/>
      <c r="UHX3" s="82"/>
      <c r="UHY3" s="82"/>
      <c r="UHZ3" s="82"/>
      <c r="UIA3" s="82"/>
      <c r="UIB3" s="82"/>
      <c r="UIC3" s="82"/>
      <c r="UID3" s="82"/>
      <c r="UIE3" s="82"/>
      <c r="UIF3" s="82"/>
      <c r="UIG3" s="82"/>
      <c r="UIH3" s="82"/>
      <c r="UII3" s="82"/>
      <c r="UIJ3" s="82"/>
      <c r="UIK3" s="82"/>
      <c r="UIL3" s="82"/>
      <c r="UIM3" s="82"/>
      <c r="UIN3" s="82"/>
      <c r="UIO3" s="82"/>
      <c r="UIP3" s="82"/>
      <c r="UIQ3" s="82"/>
      <c r="UIR3" s="82"/>
      <c r="UIS3" s="82"/>
      <c r="UIT3" s="82"/>
      <c r="UIU3" s="82"/>
      <c r="UIV3" s="82"/>
      <c r="UIW3" s="82"/>
      <c r="UIX3" s="82"/>
      <c r="UIY3" s="82"/>
      <c r="UIZ3" s="82"/>
      <c r="UJA3" s="82"/>
      <c r="UJB3" s="82"/>
      <c r="UJC3" s="82"/>
      <c r="UJD3" s="82"/>
      <c r="UJE3" s="82"/>
      <c r="UJF3" s="82"/>
      <c r="UJG3" s="82"/>
      <c r="UJH3" s="82"/>
      <c r="UJI3" s="82"/>
      <c r="UJJ3" s="82"/>
      <c r="UJK3" s="82"/>
      <c r="UJL3" s="82"/>
      <c r="UJM3" s="82"/>
      <c r="UJN3" s="82"/>
      <c r="UJO3" s="82"/>
      <c r="UJP3" s="82"/>
      <c r="UJQ3" s="82"/>
      <c r="UJR3" s="82"/>
      <c r="UJS3" s="82"/>
      <c r="UJT3" s="82"/>
      <c r="UJU3" s="82"/>
      <c r="UJV3" s="82"/>
      <c r="UJW3" s="82"/>
      <c r="UJX3" s="82"/>
      <c r="UJY3" s="82"/>
      <c r="UJZ3" s="82"/>
      <c r="UKA3" s="82"/>
      <c r="UKB3" s="82"/>
      <c r="UKC3" s="82"/>
      <c r="UKD3" s="82"/>
      <c r="UKE3" s="82"/>
      <c r="UKF3" s="82"/>
      <c r="UKG3" s="82"/>
      <c r="UKH3" s="82"/>
      <c r="UKI3" s="82"/>
      <c r="UKJ3" s="82"/>
      <c r="UKK3" s="82"/>
      <c r="UKL3" s="82"/>
      <c r="UKM3" s="82"/>
      <c r="UKN3" s="82"/>
      <c r="UKO3" s="82"/>
      <c r="UKP3" s="82"/>
      <c r="UKQ3" s="82"/>
      <c r="UKR3" s="82"/>
      <c r="UKS3" s="82"/>
      <c r="UKT3" s="82"/>
      <c r="UKU3" s="82"/>
      <c r="UKV3" s="82"/>
      <c r="UKW3" s="82"/>
      <c r="UKX3" s="82"/>
      <c r="UKY3" s="82"/>
      <c r="UKZ3" s="82"/>
      <c r="ULA3" s="82"/>
      <c r="ULB3" s="82"/>
      <c r="ULC3" s="82"/>
      <c r="ULD3" s="82"/>
      <c r="ULE3" s="82"/>
      <c r="ULF3" s="82"/>
      <c r="ULG3" s="82"/>
      <c r="ULH3" s="82"/>
      <c r="ULI3" s="82"/>
      <c r="ULJ3" s="82"/>
      <c r="ULK3" s="82"/>
      <c r="ULL3" s="82"/>
      <c r="ULM3" s="82"/>
      <c r="ULN3" s="82"/>
      <c r="ULO3" s="82"/>
      <c r="ULP3" s="82"/>
      <c r="ULQ3" s="82"/>
      <c r="ULR3" s="82"/>
      <c r="ULS3" s="82"/>
      <c r="ULT3" s="82"/>
      <c r="ULU3" s="82"/>
      <c r="ULV3" s="82"/>
      <c r="ULW3" s="82"/>
      <c r="ULX3" s="82"/>
      <c r="ULY3" s="82"/>
      <c r="ULZ3" s="82"/>
      <c r="UMA3" s="82"/>
      <c r="UMB3" s="82"/>
      <c r="UMC3" s="82"/>
      <c r="UMD3" s="82"/>
      <c r="UME3" s="82"/>
      <c r="UMF3" s="82"/>
      <c r="UMG3" s="82"/>
      <c r="UMH3" s="82"/>
      <c r="UMI3" s="82"/>
      <c r="UMJ3" s="82"/>
      <c r="UMK3" s="82"/>
      <c r="UML3" s="82"/>
      <c r="UMM3" s="82"/>
      <c r="UMN3" s="82"/>
      <c r="UMO3" s="82"/>
      <c r="UMP3" s="82"/>
      <c r="UMQ3" s="82"/>
      <c r="UMR3" s="82"/>
      <c r="UMS3" s="82"/>
      <c r="UMT3" s="82"/>
      <c r="UMU3" s="82"/>
      <c r="UMV3" s="82"/>
      <c r="UMW3" s="82"/>
      <c r="UMX3" s="82"/>
      <c r="UMY3" s="82"/>
      <c r="UMZ3" s="82"/>
      <c r="UNA3" s="82"/>
      <c r="UNB3" s="82"/>
      <c r="UNC3" s="82"/>
      <c r="UND3" s="82"/>
      <c r="UNE3" s="82"/>
      <c r="UNF3" s="82"/>
      <c r="UNG3" s="82"/>
      <c r="UNH3" s="82"/>
      <c r="UNI3" s="82"/>
      <c r="UNJ3" s="82"/>
      <c r="UNK3" s="82"/>
      <c r="UNL3" s="82"/>
      <c r="UNM3" s="82"/>
      <c r="UNN3" s="82"/>
      <c r="UNO3" s="82"/>
      <c r="UNP3" s="82"/>
      <c r="UNQ3" s="82"/>
      <c r="UNR3" s="82"/>
      <c r="UNS3" s="82"/>
      <c r="UNT3" s="82"/>
      <c r="UNU3" s="82"/>
      <c r="UNV3" s="82"/>
      <c r="UNW3" s="82"/>
      <c r="UNX3" s="82"/>
      <c r="UNY3" s="82"/>
      <c r="UNZ3" s="82"/>
      <c r="UOA3" s="82"/>
      <c r="UOB3" s="82"/>
      <c r="UOC3" s="82"/>
      <c r="UOD3" s="82"/>
      <c r="UOE3" s="82"/>
      <c r="UOF3" s="82"/>
      <c r="UOG3" s="82"/>
      <c r="UOH3" s="82"/>
      <c r="UOI3" s="82"/>
      <c r="UOJ3" s="82"/>
      <c r="UOK3" s="82"/>
      <c r="UOL3" s="82"/>
      <c r="UOM3" s="82"/>
      <c r="UON3" s="82"/>
      <c r="UOO3" s="82"/>
      <c r="UOP3" s="82"/>
      <c r="UOQ3" s="82"/>
      <c r="UOR3" s="82"/>
      <c r="UOS3" s="82"/>
      <c r="UOT3" s="82"/>
      <c r="UOU3" s="82"/>
      <c r="UOV3" s="82"/>
      <c r="UOW3" s="82"/>
      <c r="UOX3" s="82"/>
      <c r="UOY3" s="82"/>
      <c r="UOZ3" s="82"/>
      <c r="UPA3" s="82"/>
      <c r="UPB3" s="82"/>
      <c r="UPC3" s="82"/>
      <c r="UPD3" s="82"/>
      <c r="UPE3" s="82"/>
      <c r="UPF3" s="82"/>
      <c r="UPG3" s="82"/>
      <c r="UPH3" s="82"/>
      <c r="UPI3" s="82"/>
      <c r="UPJ3" s="82"/>
      <c r="UPK3" s="82"/>
      <c r="UPL3" s="82"/>
      <c r="UPM3" s="82"/>
      <c r="UPN3" s="82"/>
      <c r="UPO3" s="82"/>
      <c r="UPP3" s="82"/>
      <c r="UPQ3" s="82"/>
      <c r="UPR3" s="82"/>
      <c r="UPS3" s="82"/>
      <c r="UPT3" s="82"/>
      <c r="UPU3" s="82"/>
      <c r="UPV3" s="82"/>
      <c r="UPW3" s="82"/>
      <c r="UPX3" s="82"/>
      <c r="UPY3" s="82"/>
      <c r="UPZ3" s="82"/>
      <c r="UQA3" s="82"/>
      <c r="UQB3" s="82"/>
      <c r="UQC3" s="82"/>
      <c r="UQD3" s="82"/>
      <c r="UQE3" s="82"/>
      <c r="UQF3" s="82"/>
      <c r="UQG3" s="82"/>
      <c r="UQH3" s="82"/>
      <c r="UQI3" s="82"/>
      <c r="UQJ3" s="82"/>
      <c r="UQK3" s="82"/>
      <c r="UQL3" s="82"/>
      <c r="UQM3" s="82"/>
      <c r="UQN3" s="82"/>
      <c r="UQO3" s="82"/>
      <c r="UQP3" s="82"/>
      <c r="UQQ3" s="82"/>
      <c r="UQR3" s="82"/>
      <c r="UQS3" s="82"/>
      <c r="UQT3" s="82"/>
      <c r="UQU3" s="82"/>
      <c r="UQV3" s="82"/>
      <c r="UQW3" s="82"/>
      <c r="UQX3" s="82"/>
      <c r="UQY3" s="82"/>
      <c r="UQZ3" s="82"/>
      <c r="URA3" s="82"/>
      <c r="URB3" s="82"/>
      <c r="URC3" s="82"/>
      <c r="URD3" s="82"/>
      <c r="URE3" s="82"/>
      <c r="URF3" s="82"/>
      <c r="URG3" s="82"/>
      <c r="URH3" s="82"/>
      <c r="URI3" s="82"/>
      <c r="URJ3" s="82"/>
      <c r="URK3" s="82"/>
      <c r="URL3" s="82"/>
      <c r="URM3" s="82"/>
      <c r="URN3" s="82"/>
      <c r="URO3" s="82"/>
      <c r="URP3" s="82"/>
      <c r="URQ3" s="82"/>
      <c r="URR3" s="82"/>
      <c r="URS3" s="82"/>
      <c r="URT3" s="82"/>
      <c r="URU3" s="82"/>
      <c r="URV3" s="82"/>
      <c r="URW3" s="82"/>
      <c r="URX3" s="82"/>
      <c r="URY3" s="82"/>
      <c r="URZ3" s="82"/>
      <c r="USA3" s="82"/>
      <c r="USB3" s="82"/>
      <c r="USC3" s="82"/>
      <c r="USD3" s="82"/>
      <c r="USE3" s="82"/>
      <c r="USF3" s="82"/>
      <c r="USG3" s="82"/>
      <c r="USH3" s="82"/>
      <c r="USI3" s="82"/>
      <c r="USJ3" s="82"/>
      <c r="USK3" s="82"/>
      <c r="USL3" s="82"/>
      <c r="USM3" s="82"/>
      <c r="USN3" s="82"/>
      <c r="USO3" s="82"/>
      <c r="USP3" s="82"/>
      <c r="USQ3" s="82"/>
      <c r="USR3" s="82"/>
      <c r="USS3" s="82"/>
      <c r="UST3" s="82"/>
      <c r="USU3" s="82"/>
      <c r="USV3" s="82"/>
      <c r="USW3" s="82"/>
      <c r="USX3" s="82"/>
      <c r="USY3" s="82"/>
      <c r="USZ3" s="82"/>
      <c r="UTA3" s="82"/>
      <c r="UTB3" s="82"/>
      <c r="UTC3" s="82"/>
      <c r="UTD3" s="82"/>
      <c r="UTE3" s="82"/>
      <c r="UTF3" s="82"/>
      <c r="UTG3" s="82"/>
      <c r="UTH3" s="82"/>
      <c r="UTI3" s="82"/>
      <c r="UTJ3" s="82"/>
      <c r="UTK3" s="82"/>
      <c r="UTL3" s="82"/>
      <c r="UTM3" s="82"/>
      <c r="UTN3" s="82"/>
      <c r="UTO3" s="82"/>
      <c r="UTP3" s="82"/>
      <c r="UTQ3" s="82"/>
      <c r="UTR3" s="82"/>
      <c r="UTS3" s="82"/>
      <c r="UTT3" s="82"/>
      <c r="UTU3" s="82"/>
      <c r="UTV3" s="82"/>
      <c r="UTW3" s="82"/>
      <c r="UTX3" s="82"/>
      <c r="UTY3" s="82"/>
      <c r="UTZ3" s="82"/>
      <c r="UUA3" s="82"/>
      <c r="UUB3" s="82"/>
      <c r="UUC3" s="82"/>
      <c r="UUD3" s="82"/>
      <c r="UUE3" s="82"/>
      <c r="UUF3" s="82"/>
      <c r="UUG3" s="82"/>
      <c r="UUH3" s="82"/>
      <c r="UUI3" s="82"/>
      <c r="UUJ3" s="82"/>
      <c r="UUK3" s="82"/>
      <c r="UUL3" s="82"/>
      <c r="UUM3" s="82"/>
      <c r="UUN3" s="82"/>
      <c r="UUO3" s="82"/>
      <c r="UUP3" s="82"/>
      <c r="UUQ3" s="82"/>
      <c r="UUR3" s="82"/>
      <c r="UUS3" s="82"/>
      <c r="UUT3" s="82"/>
      <c r="UUU3" s="82"/>
      <c r="UUV3" s="82"/>
      <c r="UUW3" s="82"/>
      <c r="UUX3" s="82"/>
      <c r="UUY3" s="82"/>
      <c r="UUZ3" s="82"/>
      <c r="UVA3" s="82"/>
      <c r="UVB3" s="82"/>
      <c r="UVC3" s="82"/>
      <c r="UVD3" s="82"/>
      <c r="UVE3" s="82"/>
      <c r="UVF3" s="82"/>
      <c r="UVG3" s="82"/>
      <c r="UVH3" s="82"/>
      <c r="UVI3" s="82"/>
      <c r="UVJ3" s="82"/>
      <c r="UVK3" s="82"/>
      <c r="UVL3" s="82"/>
      <c r="UVM3" s="82"/>
      <c r="UVN3" s="82"/>
      <c r="UVO3" s="82"/>
      <c r="UVP3" s="82"/>
      <c r="UVQ3" s="82"/>
      <c r="UVR3" s="82"/>
      <c r="UVS3" s="82"/>
      <c r="UVT3" s="82"/>
      <c r="UVU3" s="82"/>
      <c r="UVV3" s="82"/>
      <c r="UVW3" s="82"/>
      <c r="UVX3" s="82"/>
      <c r="UVY3" s="82"/>
      <c r="UVZ3" s="82"/>
      <c r="UWA3" s="82"/>
      <c r="UWB3" s="82"/>
      <c r="UWC3" s="82"/>
      <c r="UWD3" s="82"/>
      <c r="UWE3" s="82"/>
      <c r="UWF3" s="82"/>
      <c r="UWG3" s="82"/>
      <c r="UWH3" s="82"/>
      <c r="UWI3" s="82"/>
      <c r="UWJ3" s="82"/>
      <c r="UWK3" s="82"/>
      <c r="UWL3" s="82"/>
      <c r="UWM3" s="82"/>
      <c r="UWN3" s="82"/>
      <c r="UWO3" s="82"/>
      <c r="UWP3" s="82"/>
      <c r="UWQ3" s="82"/>
      <c r="UWR3" s="82"/>
      <c r="UWS3" s="82"/>
      <c r="UWT3" s="82"/>
      <c r="UWU3" s="82"/>
      <c r="UWV3" s="82"/>
      <c r="UWW3" s="82"/>
      <c r="UWX3" s="82"/>
      <c r="UWY3" s="82"/>
      <c r="UWZ3" s="82"/>
      <c r="UXA3" s="82"/>
      <c r="UXB3" s="82"/>
      <c r="UXC3" s="82"/>
      <c r="UXD3" s="82"/>
      <c r="UXE3" s="82"/>
      <c r="UXF3" s="82"/>
      <c r="UXG3" s="82"/>
      <c r="UXH3" s="82"/>
      <c r="UXI3" s="82"/>
      <c r="UXJ3" s="82"/>
      <c r="UXK3" s="82"/>
      <c r="UXL3" s="82"/>
      <c r="UXM3" s="82"/>
      <c r="UXN3" s="82"/>
      <c r="UXO3" s="82"/>
      <c r="UXP3" s="82"/>
      <c r="UXQ3" s="82"/>
      <c r="UXR3" s="82"/>
      <c r="UXS3" s="82"/>
      <c r="UXT3" s="82"/>
      <c r="UXU3" s="82"/>
      <c r="UXV3" s="82"/>
      <c r="UXW3" s="82"/>
      <c r="UXX3" s="82"/>
      <c r="UXY3" s="82"/>
      <c r="UXZ3" s="82"/>
      <c r="UYA3" s="82"/>
      <c r="UYB3" s="82"/>
      <c r="UYC3" s="82"/>
      <c r="UYD3" s="82"/>
      <c r="UYE3" s="82"/>
      <c r="UYF3" s="82"/>
      <c r="UYG3" s="82"/>
      <c r="UYH3" s="82"/>
      <c r="UYI3" s="82"/>
      <c r="UYJ3" s="82"/>
      <c r="UYK3" s="82"/>
      <c r="UYL3" s="82"/>
      <c r="UYM3" s="82"/>
      <c r="UYN3" s="82"/>
      <c r="UYO3" s="82"/>
      <c r="UYP3" s="82"/>
      <c r="UYQ3" s="82"/>
      <c r="UYR3" s="82"/>
      <c r="UYS3" s="82"/>
      <c r="UYT3" s="82"/>
      <c r="UYU3" s="82"/>
      <c r="UYV3" s="82"/>
      <c r="UYW3" s="82"/>
      <c r="UYX3" s="82"/>
      <c r="UYY3" s="82"/>
      <c r="UYZ3" s="82"/>
      <c r="UZA3" s="82"/>
      <c r="UZB3" s="82"/>
      <c r="UZC3" s="82"/>
      <c r="UZD3" s="82"/>
      <c r="UZE3" s="82"/>
      <c r="UZF3" s="82"/>
      <c r="UZG3" s="82"/>
      <c r="UZH3" s="82"/>
      <c r="UZI3" s="82"/>
      <c r="UZJ3" s="82"/>
      <c r="UZK3" s="82"/>
      <c r="UZL3" s="82"/>
      <c r="UZM3" s="82"/>
      <c r="UZN3" s="82"/>
      <c r="UZO3" s="82"/>
      <c r="UZP3" s="82"/>
      <c r="UZQ3" s="82"/>
      <c r="UZR3" s="82"/>
      <c r="UZS3" s="82"/>
      <c r="UZT3" s="82"/>
      <c r="UZU3" s="82"/>
      <c r="UZV3" s="82"/>
      <c r="UZW3" s="82"/>
      <c r="UZX3" s="82"/>
      <c r="UZY3" s="82"/>
      <c r="UZZ3" s="82"/>
      <c r="VAA3" s="82"/>
      <c r="VAB3" s="82"/>
      <c r="VAC3" s="82"/>
      <c r="VAD3" s="82"/>
      <c r="VAE3" s="82"/>
      <c r="VAF3" s="82"/>
      <c r="VAG3" s="82"/>
      <c r="VAH3" s="82"/>
      <c r="VAI3" s="82"/>
      <c r="VAJ3" s="82"/>
      <c r="VAK3" s="82"/>
      <c r="VAL3" s="82"/>
      <c r="VAM3" s="82"/>
      <c r="VAN3" s="82"/>
      <c r="VAO3" s="82"/>
      <c r="VAP3" s="82"/>
      <c r="VAQ3" s="82"/>
      <c r="VAR3" s="82"/>
      <c r="VAS3" s="82"/>
      <c r="VAT3" s="82"/>
      <c r="VAU3" s="82"/>
      <c r="VAV3" s="82"/>
      <c r="VAW3" s="82"/>
      <c r="VAX3" s="82"/>
      <c r="VAY3" s="82"/>
      <c r="VAZ3" s="82"/>
      <c r="VBA3" s="82"/>
      <c r="VBB3" s="82"/>
      <c r="VBC3" s="82"/>
      <c r="VBD3" s="82"/>
      <c r="VBE3" s="82"/>
      <c r="VBF3" s="82"/>
      <c r="VBG3" s="82"/>
      <c r="VBH3" s="82"/>
      <c r="VBI3" s="82"/>
      <c r="VBJ3" s="82"/>
      <c r="VBK3" s="82"/>
      <c r="VBL3" s="82"/>
      <c r="VBM3" s="82"/>
      <c r="VBN3" s="82"/>
      <c r="VBO3" s="82"/>
      <c r="VBP3" s="82"/>
      <c r="VBQ3" s="82"/>
      <c r="VBR3" s="82"/>
      <c r="VBS3" s="82"/>
      <c r="VBT3" s="82"/>
      <c r="VBU3" s="82"/>
      <c r="VBV3" s="82"/>
      <c r="VBW3" s="82"/>
      <c r="VBX3" s="82"/>
      <c r="VBY3" s="82"/>
      <c r="VBZ3" s="82"/>
      <c r="VCA3" s="82"/>
      <c r="VCB3" s="82"/>
      <c r="VCC3" s="82"/>
      <c r="VCD3" s="82"/>
      <c r="VCE3" s="82"/>
      <c r="VCF3" s="82"/>
      <c r="VCG3" s="82"/>
      <c r="VCH3" s="82"/>
      <c r="VCI3" s="82"/>
      <c r="VCJ3" s="82"/>
      <c r="VCK3" s="82"/>
      <c r="VCL3" s="82"/>
      <c r="VCM3" s="82"/>
      <c r="VCN3" s="82"/>
      <c r="VCO3" s="82"/>
      <c r="VCP3" s="82"/>
      <c r="VCQ3" s="82"/>
      <c r="VCR3" s="82"/>
      <c r="VCS3" s="82"/>
      <c r="VCT3" s="82"/>
      <c r="VCU3" s="82"/>
      <c r="VCV3" s="82"/>
      <c r="VCW3" s="82"/>
      <c r="VCX3" s="82"/>
      <c r="VCY3" s="82"/>
      <c r="VCZ3" s="82"/>
      <c r="VDA3" s="82"/>
      <c r="VDB3" s="82"/>
      <c r="VDC3" s="82"/>
      <c r="VDD3" s="82"/>
      <c r="VDE3" s="82"/>
      <c r="VDF3" s="82"/>
      <c r="VDG3" s="82"/>
      <c r="VDH3" s="82"/>
      <c r="VDI3" s="82"/>
      <c r="VDJ3" s="82"/>
      <c r="VDK3" s="82"/>
      <c r="VDL3" s="82"/>
      <c r="VDM3" s="82"/>
      <c r="VDN3" s="82"/>
      <c r="VDO3" s="82"/>
      <c r="VDP3" s="82"/>
      <c r="VDQ3" s="82"/>
      <c r="VDR3" s="82"/>
      <c r="VDS3" s="82"/>
      <c r="VDT3" s="82"/>
      <c r="VDU3" s="82"/>
      <c r="VDV3" s="82"/>
      <c r="VDW3" s="82"/>
      <c r="VDX3" s="82"/>
      <c r="VDY3" s="82"/>
      <c r="VDZ3" s="82"/>
      <c r="VEA3" s="82"/>
      <c r="VEB3" s="82"/>
      <c r="VEC3" s="82"/>
      <c r="VED3" s="82"/>
      <c r="VEE3" s="82"/>
      <c r="VEF3" s="82"/>
      <c r="VEG3" s="82"/>
      <c r="VEH3" s="82"/>
      <c r="VEI3" s="82"/>
      <c r="VEJ3" s="82"/>
      <c r="VEK3" s="82"/>
      <c r="VEL3" s="82"/>
      <c r="VEM3" s="82"/>
      <c r="VEN3" s="82"/>
      <c r="VEO3" s="82"/>
      <c r="VEP3" s="82"/>
      <c r="VEQ3" s="82"/>
      <c r="VER3" s="82"/>
      <c r="VES3" s="82"/>
      <c r="VET3" s="82"/>
      <c r="VEU3" s="82"/>
      <c r="VEV3" s="82"/>
      <c r="VEW3" s="82"/>
      <c r="VEX3" s="82"/>
      <c r="VEY3" s="82"/>
      <c r="VEZ3" s="82"/>
      <c r="VFA3" s="82"/>
      <c r="VFB3" s="82"/>
      <c r="VFC3" s="82"/>
      <c r="VFD3" s="82"/>
      <c r="VFE3" s="82"/>
      <c r="VFF3" s="82"/>
      <c r="VFG3" s="82"/>
      <c r="VFH3" s="82"/>
      <c r="VFI3" s="82"/>
      <c r="VFJ3" s="82"/>
      <c r="VFK3" s="82"/>
      <c r="VFL3" s="82"/>
      <c r="VFM3" s="82"/>
      <c r="VFN3" s="82"/>
      <c r="VFO3" s="82"/>
      <c r="VFP3" s="82"/>
      <c r="VFQ3" s="82"/>
      <c r="VFR3" s="82"/>
      <c r="VFS3" s="82"/>
      <c r="VFT3" s="82"/>
      <c r="VFU3" s="82"/>
      <c r="VFV3" s="82"/>
      <c r="VFW3" s="82"/>
      <c r="VFX3" s="82"/>
      <c r="VFY3" s="82"/>
      <c r="VFZ3" s="82"/>
      <c r="VGA3" s="82"/>
      <c r="VGB3" s="82"/>
      <c r="VGC3" s="82"/>
      <c r="VGD3" s="82"/>
      <c r="VGE3" s="82"/>
      <c r="VGF3" s="82"/>
      <c r="VGG3" s="82"/>
      <c r="VGH3" s="82"/>
      <c r="VGI3" s="82"/>
      <c r="VGJ3" s="82"/>
      <c r="VGK3" s="82"/>
      <c r="VGL3" s="82"/>
      <c r="VGM3" s="82"/>
      <c r="VGN3" s="82"/>
      <c r="VGO3" s="82"/>
      <c r="VGP3" s="82"/>
      <c r="VGQ3" s="82"/>
      <c r="VGR3" s="82"/>
      <c r="VGS3" s="82"/>
      <c r="VGT3" s="82"/>
      <c r="VGU3" s="82"/>
      <c r="VGV3" s="82"/>
      <c r="VGW3" s="82"/>
      <c r="VGX3" s="82"/>
      <c r="VGY3" s="82"/>
      <c r="VGZ3" s="82"/>
      <c r="VHA3" s="82"/>
      <c r="VHB3" s="82"/>
      <c r="VHC3" s="82"/>
      <c r="VHD3" s="82"/>
      <c r="VHE3" s="82"/>
      <c r="VHF3" s="82"/>
      <c r="VHG3" s="82"/>
      <c r="VHH3" s="82"/>
      <c r="VHI3" s="82"/>
      <c r="VHJ3" s="82"/>
      <c r="VHK3" s="82"/>
      <c r="VHL3" s="82"/>
      <c r="VHM3" s="82"/>
      <c r="VHN3" s="82"/>
      <c r="VHO3" s="82"/>
      <c r="VHP3" s="82"/>
      <c r="VHQ3" s="82"/>
      <c r="VHR3" s="82"/>
      <c r="VHS3" s="82"/>
      <c r="VHT3" s="82"/>
      <c r="VHU3" s="82"/>
      <c r="VHV3" s="82"/>
      <c r="VHW3" s="82"/>
      <c r="VHX3" s="82"/>
      <c r="VHY3" s="82"/>
      <c r="VHZ3" s="82"/>
      <c r="VIA3" s="82"/>
      <c r="VIB3" s="82"/>
      <c r="VIC3" s="82"/>
      <c r="VID3" s="82"/>
      <c r="VIE3" s="82"/>
      <c r="VIF3" s="82"/>
      <c r="VIG3" s="82"/>
      <c r="VIH3" s="82"/>
      <c r="VII3" s="82"/>
      <c r="VIJ3" s="82"/>
      <c r="VIK3" s="82"/>
      <c r="VIL3" s="82"/>
      <c r="VIM3" s="82"/>
      <c r="VIN3" s="82"/>
      <c r="VIO3" s="82"/>
      <c r="VIP3" s="82"/>
      <c r="VIQ3" s="82"/>
      <c r="VIR3" s="82"/>
      <c r="VIS3" s="82"/>
      <c r="VIT3" s="82"/>
      <c r="VIU3" s="82"/>
      <c r="VIV3" s="82"/>
      <c r="VIW3" s="82"/>
      <c r="VIX3" s="82"/>
      <c r="VIY3" s="82"/>
      <c r="VIZ3" s="82"/>
      <c r="VJA3" s="82"/>
      <c r="VJB3" s="82"/>
      <c r="VJC3" s="82"/>
      <c r="VJD3" s="82"/>
      <c r="VJE3" s="82"/>
      <c r="VJF3" s="82"/>
      <c r="VJG3" s="82"/>
      <c r="VJH3" s="82"/>
      <c r="VJI3" s="82"/>
      <c r="VJJ3" s="82"/>
      <c r="VJK3" s="82"/>
      <c r="VJL3" s="82"/>
      <c r="VJM3" s="82"/>
      <c r="VJN3" s="82"/>
      <c r="VJO3" s="82"/>
      <c r="VJP3" s="82"/>
      <c r="VJQ3" s="82"/>
      <c r="VJR3" s="82"/>
      <c r="VJS3" s="82"/>
      <c r="VJT3" s="82"/>
      <c r="VJU3" s="82"/>
      <c r="VJV3" s="82"/>
      <c r="VJW3" s="82"/>
      <c r="VJX3" s="82"/>
      <c r="VJY3" s="82"/>
      <c r="VJZ3" s="82"/>
      <c r="VKA3" s="82"/>
      <c r="VKB3" s="82"/>
      <c r="VKC3" s="82"/>
      <c r="VKD3" s="82"/>
      <c r="VKE3" s="82"/>
      <c r="VKF3" s="82"/>
      <c r="VKG3" s="82"/>
      <c r="VKH3" s="82"/>
      <c r="VKI3" s="82"/>
      <c r="VKJ3" s="82"/>
      <c r="VKK3" s="82"/>
      <c r="VKL3" s="82"/>
      <c r="VKM3" s="82"/>
      <c r="VKN3" s="82"/>
      <c r="VKO3" s="82"/>
      <c r="VKP3" s="82"/>
      <c r="VKQ3" s="82"/>
      <c r="VKR3" s="82"/>
      <c r="VKS3" s="82"/>
      <c r="VKT3" s="82"/>
      <c r="VKU3" s="82"/>
      <c r="VKV3" s="82"/>
      <c r="VKW3" s="82"/>
      <c r="VKX3" s="82"/>
      <c r="VKY3" s="82"/>
      <c r="VKZ3" s="82"/>
      <c r="VLA3" s="82"/>
      <c r="VLB3" s="82"/>
      <c r="VLC3" s="82"/>
      <c r="VLD3" s="82"/>
      <c r="VLE3" s="82"/>
      <c r="VLF3" s="82"/>
      <c r="VLG3" s="82"/>
      <c r="VLH3" s="82"/>
      <c r="VLI3" s="82"/>
      <c r="VLJ3" s="82"/>
      <c r="VLK3" s="82"/>
      <c r="VLL3" s="82"/>
      <c r="VLM3" s="82"/>
      <c r="VLN3" s="82"/>
      <c r="VLO3" s="82"/>
      <c r="VLP3" s="82"/>
      <c r="VLQ3" s="82"/>
      <c r="VLR3" s="82"/>
      <c r="VLS3" s="82"/>
      <c r="VLT3" s="82"/>
      <c r="VLU3" s="82"/>
      <c r="VLV3" s="82"/>
      <c r="VLW3" s="82"/>
      <c r="VLX3" s="82"/>
      <c r="VLY3" s="82"/>
      <c r="VLZ3" s="82"/>
      <c r="VMA3" s="82"/>
      <c r="VMB3" s="82"/>
      <c r="VMC3" s="82"/>
      <c r="VMD3" s="82"/>
      <c r="VME3" s="82"/>
      <c r="VMF3" s="82"/>
      <c r="VMG3" s="82"/>
      <c r="VMH3" s="82"/>
      <c r="VMI3" s="82"/>
      <c r="VMJ3" s="82"/>
      <c r="VMK3" s="82"/>
      <c r="VML3" s="82"/>
      <c r="VMM3" s="82"/>
      <c r="VMN3" s="82"/>
      <c r="VMO3" s="82"/>
      <c r="VMP3" s="82"/>
      <c r="VMQ3" s="82"/>
      <c r="VMR3" s="82"/>
      <c r="VMS3" s="82"/>
      <c r="VMT3" s="82"/>
      <c r="VMU3" s="82"/>
      <c r="VMV3" s="82"/>
      <c r="VMW3" s="82"/>
      <c r="VMX3" s="82"/>
      <c r="VMY3" s="82"/>
      <c r="VMZ3" s="82"/>
      <c r="VNA3" s="82"/>
      <c r="VNB3" s="82"/>
      <c r="VNC3" s="82"/>
      <c r="VND3" s="82"/>
      <c r="VNE3" s="82"/>
      <c r="VNF3" s="82"/>
      <c r="VNG3" s="82"/>
      <c r="VNH3" s="82"/>
      <c r="VNI3" s="82"/>
      <c r="VNJ3" s="82"/>
      <c r="VNK3" s="82"/>
      <c r="VNL3" s="82"/>
      <c r="VNM3" s="82"/>
      <c r="VNN3" s="82"/>
      <c r="VNO3" s="82"/>
      <c r="VNP3" s="82"/>
      <c r="VNQ3" s="82"/>
      <c r="VNR3" s="82"/>
      <c r="VNS3" s="82"/>
      <c r="VNT3" s="82"/>
      <c r="VNU3" s="82"/>
      <c r="VNV3" s="82"/>
      <c r="VNW3" s="82"/>
      <c r="VNX3" s="82"/>
      <c r="VNY3" s="82"/>
      <c r="VNZ3" s="82"/>
      <c r="VOA3" s="82"/>
      <c r="VOB3" s="82"/>
      <c r="VOC3" s="82"/>
      <c r="VOD3" s="82"/>
      <c r="VOE3" s="82"/>
      <c r="VOF3" s="82"/>
      <c r="VOG3" s="82"/>
      <c r="VOH3" s="82"/>
      <c r="VOI3" s="82"/>
      <c r="VOJ3" s="82"/>
      <c r="VOK3" s="82"/>
      <c r="VOL3" s="82"/>
      <c r="VOM3" s="82"/>
      <c r="VON3" s="82"/>
      <c r="VOO3" s="82"/>
      <c r="VOP3" s="82"/>
      <c r="VOQ3" s="82"/>
      <c r="VOR3" s="82"/>
      <c r="VOS3" s="82"/>
      <c r="VOT3" s="82"/>
      <c r="VOU3" s="82"/>
      <c r="VOV3" s="82"/>
      <c r="VOW3" s="82"/>
      <c r="VOX3" s="82"/>
      <c r="VOY3" s="82"/>
      <c r="VOZ3" s="82"/>
      <c r="VPA3" s="82"/>
      <c r="VPB3" s="82"/>
      <c r="VPC3" s="82"/>
      <c r="VPD3" s="82"/>
      <c r="VPE3" s="82"/>
      <c r="VPF3" s="82"/>
      <c r="VPG3" s="82"/>
      <c r="VPH3" s="82"/>
      <c r="VPI3" s="82"/>
      <c r="VPJ3" s="82"/>
      <c r="VPK3" s="82"/>
      <c r="VPL3" s="82"/>
      <c r="VPM3" s="82"/>
      <c r="VPN3" s="82"/>
      <c r="VPO3" s="82"/>
      <c r="VPP3" s="82"/>
      <c r="VPQ3" s="82"/>
      <c r="VPR3" s="82"/>
      <c r="VPS3" s="82"/>
      <c r="VPT3" s="82"/>
      <c r="VPU3" s="82"/>
      <c r="VPV3" s="82"/>
      <c r="VPW3" s="82"/>
      <c r="VPX3" s="82"/>
      <c r="VPY3" s="82"/>
      <c r="VPZ3" s="82"/>
      <c r="VQA3" s="82"/>
      <c r="VQB3" s="82"/>
      <c r="VQC3" s="82"/>
      <c r="VQD3" s="82"/>
      <c r="VQE3" s="82"/>
      <c r="VQF3" s="82"/>
      <c r="VQG3" s="82"/>
      <c r="VQH3" s="82"/>
      <c r="VQI3" s="82"/>
      <c r="VQJ3" s="82"/>
      <c r="VQK3" s="82"/>
      <c r="VQL3" s="82"/>
      <c r="VQM3" s="82"/>
      <c r="VQN3" s="82"/>
      <c r="VQO3" s="82"/>
      <c r="VQP3" s="82"/>
      <c r="VQQ3" s="82"/>
      <c r="VQR3" s="82"/>
      <c r="VQS3" s="82"/>
      <c r="VQT3" s="82"/>
      <c r="VQU3" s="82"/>
      <c r="VQV3" s="82"/>
      <c r="VQW3" s="82"/>
      <c r="VQX3" s="82"/>
      <c r="VQY3" s="82"/>
      <c r="VQZ3" s="82"/>
      <c r="VRA3" s="82"/>
      <c r="VRB3" s="82"/>
      <c r="VRC3" s="82"/>
      <c r="VRD3" s="82"/>
      <c r="VRE3" s="82"/>
      <c r="VRF3" s="82"/>
      <c r="VRG3" s="82"/>
      <c r="VRH3" s="82"/>
      <c r="VRI3" s="82"/>
      <c r="VRJ3" s="82"/>
      <c r="VRK3" s="82"/>
      <c r="VRL3" s="82"/>
      <c r="VRM3" s="82"/>
      <c r="VRN3" s="82"/>
      <c r="VRO3" s="82"/>
      <c r="VRP3" s="82"/>
      <c r="VRQ3" s="82"/>
      <c r="VRR3" s="82"/>
      <c r="VRS3" s="82"/>
      <c r="VRT3" s="82"/>
      <c r="VRU3" s="82"/>
      <c r="VRV3" s="82"/>
      <c r="VRW3" s="82"/>
      <c r="VRX3" s="82"/>
      <c r="VRY3" s="82"/>
      <c r="VRZ3" s="82"/>
      <c r="VSA3" s="82"/>
      <c r="VSB3" s="82"/>
      <c r="VSC3" s="82"/>
      <c r="VSD3" s="82"/>
      <c r="VSE3" s="82"/>
      <c r="VSF3" s="82"/>
      <c r="VSG3" s="82"/>
      <c r="VSH3" s="82"/>
      <c r="VSI3" s="82"/>
      <c r="VSJ3" s="82"/>
      <c r="VSK3" s="82"/>
      <c r="VSL3" s="82"/>
      <c r="VSM3" s="82"/>
      <c r="VSN3" s="82"/>
      <c r="VSO3" s="82"/>
      <c r="VSP3" s="82"/>
      <c r="VSQ3" s="82"/>
      <c r="VSR3" s="82"/>
      <c r="VSS3" s="82"/>
      <c r="VST3" s="82"/>
      <c r="VSU3" s="82"/>
      <c r="VSV3" s="82"/>
      <c r="VSW3" s="82"/>
      <c r="VSX3" s="82"/>
      <c r="VSY3" s="82"/>
      <c r="VSZ3" s="82"/>
      <c r="VTA3" s="82"/>
      <c r="VTB3" s="82"/>
      <c r="VTC3" s="82"/>
      <c r="VTD3" s="82"/>
      <c r="VTE3" s="82"/>
      <c r="VTF3" s="82"/>
      <c r="VTG3" s="82"/>
      <c r="VTH3" s="82"/>
      <c r="VTI3" s="82"/>
      <c r="VTJ3" s="82"/>
      <c r="VTK3" s="82"/>
      <c r="VTL3" s="82"/>
      <c r="VTM3" s="82"/>
      <c r="VTN3" s="82"/>
      <c r="VTO3" s="82"/>
      <c r="VTP3" s="82"/>
      <c r="VTQ3" s="82"/>
      <c r="VTR3" s="82"/>
      <c r="VTS3" s="82"/>
      <c r="VTT3" s="82"/>
      <c r="VTU3" s="82"/>
      <c r="VTV3" s="82"/>
      <c r="VTW3" s="82"/>
      <c r="VTX3" s="82"/>
      <c r="VTY3" s="82"/>
      <c r="VTZ3" s="82"/>
      <c r="VUA3" s="82"/>
      <c r="VUB3" s="82"/>
      <c r="VUC3" s="82"/>
      <c r="VUD3" s="82"/>
      <c r="VUE3" s="82"/>
      <c r="VUF3" s="82"/>
      <c r="VUG3" s="82"/>
      <c r="VUH3" s="82"/>
      <c r="VUI3" s="82"/>
      <c r="VUJ3" s="82"/>
      <c r="VUK3" s="82"/>
      <c r="VUL3" s="82"/>
      <c r="VUM3" s="82"/>
      <c r="VUN3" s="82"/>
      <c r="VUO3" s="82"/>
      <c r="VUP3" s="82"/>
      <c r="VUQ3" s="82"/>
      <c r="VUR3" s="82"/>
      <c r="VUS3" s="82"/>
      <c r="VUT3" s="82"/>
      <c r="VUU3" s="82"/>
      <c r="VUV3" s="82"/>
      <c r="VUW3" s="82"/>
      <c r="VUX3" s="82"/>
      <c r="VUY3" s="82"/>
      <c r="VUZ3" s="82"/>
      <c r="VVA3" s="82"/>
      <c r="VVB3" s="82"/>
      <c r="VVC3" s="82"/>
      <c r="VVD3" s="82"/>
      <c r="VVE3" s="82"/>
      <c r="VVF3" s="82"/>
      <c r="VVG3" s="82"/>
      <c r="VVH3" s="82"/>
      <c r="VVI3" s="82"/>
      <c r="VVJ3" s="82"/>
      <c r="VVK3" s="82"/>
      <c r="VVL3" s="82"/>
      <c r="VVM3" s="82"/>
      <c r="VVN3" s="82"/>
      <c r="VVO3" s="82"/>
      <c r="VVP3" s="82"/>
      <c r="VVQ3" s="82"/>
      <c r="VVR3" s="82"/>
      <c r="VVS3" s="82"/>
      <c r="VVT3" s="82"/>
      <c r="VVU3" s="82"/>
      <c r="VVV3" s="82"/>
      <c r="VVW3" s="82"/>
      <c r="VVX3" s="82"/>
      <c r="VVY3" s="82"/>
      <c r="VVZ3" s="82"/>
      <c r="VWA3" s="82"/>
      <c r="VWB3" s="82"/>
      <c r="VWC3" s="82"/>
      <c r="VWD3" s="82"/>
      <c r="VWE3" s="82"/>
      <c r="VWF3" s="82"/>
      <c r="VWG3" s="82"/>
      <c r="VWH3" s="82"/>
      <c r="VWI3" s="82"/>
      <c r="VWJ3" s="82"/>
      <c r="VWK3" s="82"/>
      <c r="VWL3" s="82"/>
      <c r="VWM3" s="82"/>
      <c r="VWN3" s="82"/>
      <c r="VWO3" s="82"/>
      <c r="VWP3" s="82"/>
      <c r="VWQ3" s="82"/>
      <c r="VWR3" s="82"/>
      <c r="VWS3" s="82"/>
      <c r="VWT3" s="82"/>
      <c r="VWU3" s="82"/>
      <c r="VWV3" s="82"/>
      <c r="VWW3" s="82"/>
      <c r="VWX3" s="82"/>
      <c r="VWY3" s="82"/>
      <c r="VWZ3" s="82"/>
      <c r="VXA3" s="82"/>
      <c r="VXB3" s="82"/>
      <c r="VXC3" s="82"/>
      <c r="VXD3" s="82"/>
      <c r="VXE3" s="82"/>
      <c r="VXF3" s="82"/>
      <c r="VXG3" s="82"/>
      <c r="VXH3" s="82"/>
      <c r="VXI3" s="82"/>
      <c r="VXJ3" s="82"/>
      <c r="VXK3" s="82"/>
      <c r="VXL3" s="82"/>
      <c r="VXM3" s="82"/>
      <c r="VXN3" s="82"/>
      <c r="VXO3" s="82"/>
      <c r="VXP3" s="82"/>
      <c r="VXQ3" s="82"/>
      <c r="VXR3" s="82"/>
      <c r="VXS3" s="82"/>
      <c r="VXT3" s="82"/>
      <c r="VXU3" s="82"/>
      <c r="VXV3" s="82"/>
      <c r="VXW3" s="82"/>
      <c r="VXX3" s="82"/>
      <c r="VXY3" s="82"/>
      <c r="VXZ3" s="82"/>
      <c r="VYA3" s="82"/>
      <c r="VYB3" s="82"/>
      <c r="VYC3" s="82"/>
      <c r="VYD3" s="82"/>
      <c r="VYE3" s="82"/>
      <c r="VYF3" s="82"/>
      <c r="VYG3" s="82"/>
      <c r="VYH3" s="82"/>
      <c r="VYI3" s="82"/>
      <c r="VYJ3" s="82"/>
      <c r="VYK3" s="82"/>
      <c r="VYL3" s="82"/>
      <c r="VYM3" s="82"/>
      <c r="VYN3" s="82"/>
      <c r="VYO3" s="82"/>
      <c r="VYP3" s="82"/>
      <c r="VYQ3" s="82"/>
      <c r="VYR3" s="82"/>
      <c r="VYS3" s="82"/>
      <c r="VYT3" s="82"/>
      <c r="VYU3" s="82"/>
      <c r="VYV3" s="82"/>
      <c r="VYW3" s="82"/>
      <c r="VYX3" s="82"/>
      <c r="VYY3" s="82"/>
      <c r="VYZ3" s="82"/>
      <c r="VZA3" s="82"/>
      <c r="VZB3" s="82"/>
      <c r="VZC3" s="82"/>
      <c r="VZD3" s="82"/>
      <c r="VZE3" s="82"/>
      <c r="VZF3" s="82"/>
      <c r="VZG3" s="82"/>
      <c r="VZH3" s="82"/>
      <c r="VZI3" s="82"/>
      <c r="VZJ3" s="82"/>
      <c r="VZK3" s="82"/>
      <c r="VZL3" s="82"/>
      <c r="VZM3" s="82"/>
      <c r="VZN3" s="82"/>
      <c r="VZO3" s="82"/>
      <c r="VZP3" s="82"/>
      <c r="VZQ3" s="82"/>
      <c r="VZR3" s="82"/>
      <c r="VZS3" s="82"/>
      <c r="VZT3" s="82"/>
      <c r="VZU3" s="82"/>
      <c r="VZV3" s="82"/>
      <c r="VZW3" s="82"/>
      <c r="VZX3" s="82"/>
      <c r="VZY3" s="82"/>
      <c r="VZZ3" s="82"/>
      <c r="WAA3" s="82"/>
      <c r="WAB3" s="82"/>
      <c r="WAC3" s="82"/>
      <c r="WAD3" s="82"/>
      <c r="WAE3" s="82"/>
      <c r="WAF3" s="82"/>
      <c r="WAG3" s="82"/>
      <c r="WAH3" s="82"/>
      <c r="WAI3" s="82"/>
      <c r="WAJ3" s="82"/>
      <c r="WAK3" s="82"/>
      <c r="WAL3" s="82"/>
      <c r="WAM3" s="82"/>
      <c r="WAN3" s="82"/>
      <c r="WAO3" s="82"/>
      <c r="WAP3" s="82"/>
      <c r="WAQ3" s="82"/>
      <c r="WAR3" s="82"/>
      <c r="WAS3" s="82"/>
      <c r="WAT3" s="82"/>
      <c r="WAU3" s="82"/>
      <c r="WAV3" s="82"/>
      <c r="WAW3" s="82"/>
      <c r="WAX3" s="82"/>
      <c r="WAY3" s="82"/>
      <c r="WAZ3" s="82"/>
      <c r="WBA3" s="82"/>
      <c r="WBB3" s="82"/>
      <c r="WBC3" s="82"/>
      <c r="WBD3" s="82"/>
      <c r="WBE3" s="82"/>
      <c r="WBF3" s="82"/>
      <c r="WBG3" s="82"/>
      <c r="WBH3" s="82"/>
      <c r="WBI3" s="82"/>
      <c r="WBJ3" s="82"/>
      <c r="WBK3" s="82"/>
      <c r="WBL3" s="82"/>
      <c r="WBM3" s="82"/>
      <c r="WBN3" s="82"/>
      <c r="WBO3" s="82"/>
      <c r="WBP3" s="82"/>
      <c r="WBQ3" s="82"/>
      <c r="WBR3" s="82"/>
      <c r="WBS3" s="82"/>
      <c r="WBT3" s="82"/>
      <c r="WBU3" s="82"/>
      <c r="WBV3" s="82"/>
      <c r="WBW3" s="82"/>
      <c r="WBX3" s="82"/>
      <c r="WBY3" s="82"/>
      <c r="WBZ3" s="82"/>
      <c r="WCA3" s="82"/>
      <c r="WCB3" s="82"/>
      <c r="WCC3" s="82"/>
      <c r="WCD3" s="82"/>
      <c r="WCE3" s="82"/>
      <c r="WCF3" s="82"/>
      <c r="WCG3" s="82"/>
      <c r="WCH3" s="82"/>
      <c r="WCI3" s="82"/>
      <c r="WCJ3" s="82"/>
      <c r="WCK3" s="82"/>
      <c r="WCL3" s="82"/>
      <c r="WCM3" s="82"/>
      <c r="WCN3" s="82"/>
      <c r="WCO3" s="82"/>
      <c r="WCP3" s="82"/>
      <c r="WCQ3" s="82"/>
      <c r="WCR3" s="82"/>
      <c r="WCS3" s="82"/>
      <c r="WCT3" s="82"/>
      <c r="WCU3" s="82"/>
      <c r="WCV3" s="82"/>
      <c r="WCW3" s="82"/>
      <c r="WCX3" s="82"/>
      <c r="WCY3" s="82"/>
      <c r="WCZ3" s="82"/>
      <c r="WDA3" s="82"/>
      <c r="WDB3" s="82"/>
      <c r="WDC3" s="82"/>
      <c r="WDD3" s="82"/>
      <c r="WDE3" s="82"/>
      <c r="WDF3" s="82"/>
      <c r="WDG3" s="82"/>
      <c r="WDH3" s="82"/>
      <c r="WDI3" s="82"/>
      <c r="WDJ3" s="82"/>
      <c r="WDK3" s="82"/>
      <c r="WDL3" s="82"/>
      <c r="WDM3" s="82"/>
      <c r="WDN3" s="82"/>
      <c r="WDO3" s="82"/>
      <c r="WDP3" s="82"/>
      <c r="WDQ3" s="82"/>
      <c r="WDR3" s="82"/>
      <c r="WDS3" s="82"/>
      <c r="WDT3" s="82"/>
      <c r="WDU3" s="82"/>
      <c r="WDV3" s="82"/>
      <c r="WDW3" s="82"/>
      <c r="WDX3" s="82"/>
      <c r="WDY3" s="82"/>
      <c r="WDZ3" s="82"/>
      <c r="WEA3" s="82"/>
      <c r="WEB3" s="82"/>
      <c r="WEC3" s="82"/>
      <c r="WED3" s="82"/>
      <c r="WEE3" s="82"/>
      <c r="WEF3" s="82"/>
      <c r="WEG3" s="82"/>
      <c r="WEH3" s="82"/>
      <c r="WEI3" s="82"/>
      <c r="WEJ3" s="82"/>
      <c r="WEK3" s="82"/>
      <c r="WEL3" s="82"/>
      <c r="WEM3" s="82"/>
      <c r="WEN3" s="82"/>
      <c r="WEO3" s="82"/>
      <c r="WEP3" s="82"/>
      <c r="WEQ3" s="82"/>
      <c r="WER3" s="82"/>
      <c r="WES3" s="82"/>
      <c r="WET3" s="82"/>
      <c r="WEU3" s="82"/>
      <c r="WEV3" s="82"/>
      <c r="WEW3" s="82"/>
      <c r="WEX3" s="82"/>
      <c r="WEY3" s="82"/>
      <c r="WEZ3" s="82"/>
      <c r="WFA3" s="82"/>
      <c r="WFB3" s="82"/>
      <c r="WFC3" s="82"/>
      <c r="WFD3" s="82"/>
      <c r="WFE3" s="82"/>
      <c r="WFF3" s="82"/>
      <c r="WFG3" s="82"/>
      <c r="WFH3" s="82"/>
      <c r="WFI3" s="82"/>
      <c r="WFJ3" s="82"/>
      <c r="WFK3" s="82"/>
      <c r="WFL3" s="82"/>
      <c r="WFM3" s="82"/>
      <c r="WFN3" s="82"/>
      <c r="WFO3" s="82"/>
      <c r="WFP3" s="82"/>
      <c r="WFQ3" s="82"/>
      <c r="WFR3" s="82"/>
      <c r="WFS3" s="82"/>
      <c r="WFT3" s="82"/>
      <c r="WFU3" s="82"/>
      <c r="WFV3" s="82"/>
      <c r="WFW3" s="82"/>
      <c r="WFX3" s="82"/>
      <c r="WFY3" s="82"/>
      <c r="WFZ3" s="82"/>
      <c r="WGA3" s="82"/>
      <c r="WGB3" s="82"/>
      <c r="WGC3" s="82"/>
      <c r="WGD3" s="82"/>
      <c r="WGE3" s="82"/>
      <c r="WGF3" s="82"/>
      <c r="WGG3" s="82"/>
      <c r="WGH3" s="82"/>
      <c r="WGI3" s="82"/>
      <c r="WGJ3" s="82"/>
      <c r="WGK3" s="82"/>
      <c r="WGL3" s="82"/>
      <c r="WGM3" s="82"/>
      <c r="WGN3" s="82"/>
      <c r="WGO3" s="82"/>
      <c r="WGP3" s="82"/>
      <c r="WGQ3" s="82"/>
      <c r="WGR3" s="82"/>
      <c r="WGS3" s="82"/>
      <c r="WGT3" s="82"/>
      <c r="WGU3" s="82"/>
      <c r="WGV3" s="82"/>
      <c r="WGW3" s="82"/>
      <c r="WGX3" s="82"/>
      <c r="WGY3" s="82"/>
      <c r="WGZ3" s="82"/>
      <c r="WHA3" s="82"/>
      <c r="WHB3" s="82"/>
      <c r="WHC3" s="82"/>
      <c r="WHD3" s="82"/>
      <c r="WHE3" s="82"/>
      <c r="WHF3" s="82"/>
      <c r="WHG3" s="82"/>
      <c r="WHH3" s="82"/>
      <c r="WHI3" s="82"/>
      <c r="WHJ3" s="82"/>
      <c r="WHK3" s="82"/>
      <c r="WHL3" s="82"/>
      <c r="WHM3" s="82"/>
      <c r="WHN3" s="82"/>
      <c r="WHO3" s="82"/>
      <c r="WHP3" s="82"/>
      <c r="WHQ3" s="82"/>
      <c r="WHR3" s="82"/>
      <c r="WHS3" s="82"/>
      <c r="WHT3" s="82"/>
      <c r="WHU3" s="82"/>
      <c r="WHV3" s="82"/>
      <c r="WHW3" s="82"/>
      <c r="WHX3" s="82"/>
      <c r="WHY3" s="82"/>
      <c r="WHZ3" s="82"/>
      <c r="WIA3" s="82"/>
      <c r="WIB3" s="82"/>
      <c r="WIC3" s="82"/>
      <c r="WID3" s="82"/>
      <c r="WIE3" s="82"/>
      <c r="WIF3" s="82"/>
      <c r="WIG3" s="82"/>
      <c r="WIH3" s="82"/>
      <c r="WII3" s="82"/>
      <c r="WIJ3" s="82"/>
      <c r="WIK3" s="82"/>
      <c r="WIL3" s="82"/>
      <c r="WIM3" s="82"/>
      <c r="WIN3" s="82"/>
      <c r="WIO3" s="82"/>
      <c r="WIP3" s="82"/>
      <c r="WIQ3" s="82"/>
      <c r="WIR3" s="82"/>
      <c r="WIS3" s="82"/>
      <c r="WIT3" s="82"/>
      <c r="WIU3" s="82"/>
      <c r="WIV3" s="82"/>
      <c r="WIW3" s="82"/>
      <c r="WIX3" s="82"/>
      <c r="WIY3" s="82"/>
      <c r="WIZ3" s="82"/>
      <c r="WJA3" s="82"/>
      <c r="WJB3" s="82"/>
      <c r="WJC3" s="82"/>
      <c r="WJD3" s="82"/>
      <c r="WJE3" s="82"/>
      <c r="WJF3" s="82"/>
      <c r="WJG3" s="82"/>
      <c r="WJH3" s="82"/>
      <c r="WJI3" s="82"/>
      <c r="WJJ3" s="82"/>
      <c r="WJK3" s="82"/>
      <c r="WJL3" s="82"/>
      <c r="WJM3" s="82"/>
      <c r="WJN3" s="82"/>
      <c r="WJO3" s="82"/>
      <c r="WJP3" s="82"/>
      <c r="WJQ3" s="82"/>
      <c r="WJR3" s="82"/>
      <c r="WJS3" s="82"/>
      <c r="WJT3" s="82"/>
      <c r="WJU3" s="82"/>
      <c r="WJV3" s="82"/>
      <c r="WJW3" s="82"/>
      <c r="WJX3" s="82"/>
      <c r="WJY3" s="82"/>
      <c r="WJZ3" s="82"/>
      <c r="WKA3" s="82"/>
      <c r="WKB3" s="82"/>
      <c r="WKC3" s="82"/>
      <c r="WKD3" s="82"/>
      <c r="WKE3" s="82"/>
      <c r="WKF3" s="82"/>
      <c r="WKG3" s="82"/>
      <c r="WKH3" s="82"/>
      <c r="WKI3" s="82"/>
      <c r="WKJ3" s="82"/>
      <c r="WKK3" s="82"/>
      <c r="WKL3" s="82"/>
      <c r="WKM3" s="82"/>
      <c r="WKN3" s="82"/>
      <c r="WKO3" s="82"/>
      <c r="WKP3" s="82"/>
      <c r="WKQ3" s="82"/>
      <c r="WKR3" s="82"/>
      <c r="WKS3" s="82"/>
      <c r="WKT3" s="82"/>
      <c r="WKU3" s="82"/>
      <c r="WKV3" s="82"/>
      <c r="WKW3" s="82"/>
      <c r="WKX3" s="82"/>
      <c r="WKY3" s="82"/>
      <c r="WKZ3" s="82"/>
      <c r="WLA3" s="82"/>
      <c r="WLB3" s="82"/>
      <c r="WLC3" s="82"/>
      <c r="WLD3" s="82"/>
      <c r="WLE3" s="82"/>
      <c r="WLF3" s="82"/>
      <c r="WLG3" s="82"/>
      <c r="WLH3" s="82"/>
      <c r="WLI3" s="82"/>
      <c r="WLJ3" s="82"/>
      <c r="WLK3" s="82"/>
      <c r="WLL3" s="82"/>
      <c r="WLM3" s="82"/>
      <c r="WLN3" s="82"/>
      <c r="WLO3" s="82"/>
      <c r="WLP3" s="82"/>
      <c r="WLQ3" s="82"/>
      <c r="WLR3" s="82"/>
      <c r="WLS3" s="82"/>
      <c r="WLT3" s="82"/>
      <c r="WLU3" s="82"/>
      <c r="WLV3" s="82"/>
      <c r="WLW3" s="82"/>
      <c r="WLX3" s="82"/>
      <c r="WLY3" s="82"/>
      <c r="WLZ3" s="82"/>
      <c r="WMA3" s="82"/>
      <c r="WMB3" s="82"/>
      <c r="WMC3" s="82"/>
      <c r="WMD3" s="82"/>
      <c r="WME3" s="82"/>
      <c r="WMF3" s="82"/>
      <c r="WMG3" s="82"/>
      <c r="WMH3" s="82"/>
      <c r="WMI3" s="82"/>
      <c r="WMJ3" s="82"/>
      <c r="WMK3" s="82"/>
      <c r="WML3" s="82"/>
      <c r="WMM3" s="82"/>
      <c r="WMN3" s="82"/>
      <c r="WMO3" s="82"/>
      <c r="WMP3" s="82"/>
      <c r="WMQ3" s="82"/>
      <c r="WMR3" s="82"/>
      <c r="WMS3" s="82"/>
      <c r="WMT3" s="82"/>
      <c r="WMU3" s="82"/>
      <c r="WMV3" s="82"/>
      <c r="WMW3" s="82"/>
      <c r="WMX3" s="82"/>
      <c r="WMY3" s="82"/>
      <c r="WMZ3" s="82"/>
      <c r="WNA3" s="82"/>
      <c r="WNB3" s="82"/>
      <c r="WNC3" s="82"/>
      <c r="WND3" s="82"/>
      <c r="WNE3" s="82"/>
      <c r="WNF3" s="82"/>
      <c r="WNG3" s="82"/>
      <c r="WNH3" s="82"/>
      <c r="WNI3" s="82"/>
      <c r="WNJ3" s="82"/>
      <c r="WNK3" s="82"/>
      <c r="WNL3" s="82"/>
      <c r="WNM3" s="82"/>
      <c r="WNN3" s="82"/>
      <c r="WNO3" s="82"/>
      <c r="WNP3" s="82"/>
      <c r="WNQ3" s="82"/>
      <c r="WNR3" s="82"/>
      <c r="WNS3" s="82"/>
      <c r="WNT3" s="82"/>
      <c r="WNU3" s="82"/>
      <c r="WNV3" s="82"/>
      <c r="WNW3" s="82"/>
      <c r="WNX3" s="82"/>
      <c r="WNY3" s="82"/>
      <c r="WNZ3" s="82"/>
      <c r="WOA3" s="82"/>
      <c r="WOB3" s="82"/>
      <c r="WOC3" s="82"/>
      <c r="WOD3" s="82"/>
      <c r="WOE3" s="82"/>
      <c r="WOF3" s="82"/>
      <c r="WOG3" s="82"/>
      <c r="WOH3" s="82"/>
      <c r="WOI3" s="82"/>
      <c r="WOJ3" s="82"/>
      <c r="WOK3" s="82"/>
      <c r="WOL3" s="82"/>
      <c r="WOM3" s="82"/>
      <c r="WON3" s="82"/>
      <c r="WOO3" s="82"/>
      <c r="WOP3" s="82"/>
      <c r="WOQ3" s="82"/>
      <c r="WOR3" s="82"/>
      <c r="WOS3" s="82"/>
      <c r="WOT3" s="82"/>
      <c r="WOU3" s="82"/>
      <c r="WOV3" s="82"/>
      <c r="WOW3" s="82"/>
      <c r="WOX3" s="82"/>
      <c r="WOY3" s="82"/>
      <c r="WOZ3" s="82"/>
      <c r="WPA3" s="82"/>
      <c r="WPB3" s="82"/>
      <c r="WPC3" s="82"/>
      <c r="WPD3" s="82"/>
      <c r="WPE3" s="82"/>
      <c r="WPF3" s="82"/>
      <c r="WPG3" s="82"/>
      <c r="WPH3" s="82"/>
      <c r="WPI3" s="82"/>
      <c r="WPJ3" s="82"/>
      <c r="WPK3" s="82"/>
      <c r="WPL3" s="82"/>
      <c r="WPM3" s="82"/>
      <c r="WPN3" s="82"/>
      <c r="WPO3" s="82"/>
      <c r="WPP3" s="82"/>
      <c r="WPQ3" s="82"/>
      <c r="WPR3" s="82"/>
      <c r="WPS3" s="82"/>
      <c r="WPT3" s="82"/>
      <c r="WPU3" s="82"/>
      <c r="WPV3" s="82"/>
      <c r="WPW3" s="82"/>
      <c r="WPX3" s="82"/>
      <c r="WPY3" s="82"/>
      <c r="WPZ3" s="82"/>
      <c r="WQA3" s="82"/>
      <c r="WQB3" s="82"/>
      <c r="WQC3" s="82"/>
      <c r="WQD3" s="82"/>
      <c r="WQE3" s="82"/>
      <c r="WQF3" s="82"/>
      <c r="WQG3" s="82"/>
      <c r="WQH3" s="82"/>
      <c r="WQI3" s="82"/>
      <c r="WQJ3" s="82"/>
      <c r="WQK3" s="82"/>
      <c r="WQL3" s="82"/>
      <c r="WQM3" s="82"/>
      <c r="WQN3" s="82"/>
      <c r="WQO3" s="82"/>
      <c r="WQP3" s="82"/>
      <c r="WQQ3" s="82"/>
      <c r="WQR3" s="82"/>
      <c r="WQS3" s="82"/>
      <c r="WQT3" s="82"/>
      <c r="WQU3" s="82"/>
      <c r="WQV3" s="82"/>
      <c r="WQW3" s="82"/>
      <c r="WQX3" s="82"/>
      <c r="WQY3" s="82"/>
      <c r="WQZ3" s="82"/>
      <c r="WRA3" s="82"/>
      <c r="WRB3" s="82"/>
      <c r="WRC3" s="82"/>
      <c r="WRD3" s="82"/>
      <c r="WRE3" s="82"/>
      <c r="WRF3" s="82"/>
      <c r="WRG3" s="82"/>
      <c r="WRH3" s="82"/>
      <c r="WRI3" s="82"/>
      <c r="WRJ3" s="82"/>
      <c r="WRK3" s="82"/>
      <c r="WRL3" s="82"/>
      <c r="WRM3" s="82"/>
      <c r="WRN3" s="82"/>
      <c r="WRO3" s="82"/>
      <c r="WRP3" s="82"/>
      <c r="WRQ3" s="82"/>
      <c r="WRR3" s="82"/>
      <c r="WRS3" s="82"/>
      <c r="WRT3" s="82"/>
      <c r="WRU3" s="82"/>
      <c r="WRV3" s="82"/>
      <c r="WRW3" s="82"/>
      <c r="WRX3" s="82"/>
      <c r="WRY3" s="82"/>
      <c r="WRZ3" s="82"/>
      <c r="WSA3" s="82"/>
      <c r="WSB3" s="82"/>
      <c r="WSC3" s="82"/>
      <c r="WSD3" s="82"/>
      <c r="WSE3" s="82"/>
      <c r="WSF3" s="82"/>
      <c r="WSG3" s="82"/>
      <c r="WSH3" s="82"/>
      <c r="WSI3" s="82"/>
      <c r="WSJ3" s="82"/>
      <c r="WSK3" s="82"/>
      <c r="WSL3" s="82"/>
      <c r="WSM3" s="82"/>
      <c r="WSN3" s="82"/>
      <c r="WSO3" s="82"/>
      <c r="WSP3" s="82"/>
      <c r="WSQ3" s="82"/>
      <c r="WSR3" s="82"/>
      <c r="WSS3" s="82"/>
      <c r="WST3" s="82"/>
      <c r="WSU3" s="82"/>
      <c r="WSV3" s="82"/>
      <c r="WSW3" s="82"/>
      <c r="WSX3" s="82"/>
      <c r="WSY3" s="82"/>
      <c r="WSZ3" s="82"/>
      <c r="WTA3" s="82"/>
      <c r="WTB3" s="82"/>
      <c r="WTC3" s="82"/>
      <c r="WTD3" s="82"/>
      <c r="WTE3" s="82"/>
      <c r="WTF3" s="82"/>
      <c r="WTG3" s="82"/>
      <c r="WTH3" s="82"/>
      <c r="WTI3" s="82"/>
      <c r="WTJ3" s="82"/>
      <c r="WTK3" s="82"/>
      <c r="WTL3" s="82"/>
      <c r="WTM3" s="82"/>
      <c r="WTN3" s="82"/>
      <c r="WTO3" s="82"/>
      <c r="WTP3" s="82"/>
      <c r="WTQ3" s="82"/>
      <c r="WTR3" s="82"/>
      <c r="WTS3" s="82"/>
      <c r="WTT3" s="82"/>
      <c r="WTU3" s="82"/>
      <c r="WTV3" s="82"/>
      <c r="WTW3" s="82"/>
      <c r="WTX3" s="82"/>
      <c r="WTY3" s="82"/>
      <c r="WTZ3" s="82"/>
      <c r="WUA3" s="82"/>
      <c r="WUB3" s="82"/>
      <c r="WUC3" s="82"/>
      <c r="WUD3" s="82"/>
      <c r="WUE3" s="82"/>
      <c r="WUF3" s="82"/>
      <c r="WUG3" s="82"/>
      <c r="WUH3" s="82"/>
      <c r="WUI3" s="82"/>
      <c r="WUJ3" s="82"/>
      <c r="WUK3" s="82"/>
      <c r="WUL3" s="82"/>
      <c r="WUM3" s="82"/>
      <c r="WUN3" s="82"/>
      <c r="WUO3" s="82"/>
      <c r="WUP3" s="82"/>
      <c r="WUQ3" s="82"/>
      <c r="WUR3" s="82"/>
      <c r="WUS3" s="82"/>
      <c r="WUT3" s="82"/>
      <c r="WUU3" s="82"/>
      <c r="WUV3" s="82"/>
      <c r="WUW3" s="82"/>
      <c r="WUX3" s="82"/>
      <c r="WUY3" s="82"/>
      <c r="WUZ3" s="82"/>
      <c r="WVA3" s="82"/>
      <c r="WVB3" s="82"/>
      <c r="WVC3" s="82"/>
      <c r="WVD3" s="82"/>
      <c r="WVE3" s="82"/>
      <c r="WVF3" s="82"/>
      <c r="WVG3" s="82"/>
      <c r="WVH3" s="82"/>
      <c r="WVI3" s="82"/>
      <c r="WVJ3" s="82"/>
      <c r="WVK3" s="82"/>
      <c r="WVL3" s="82"/>
      <c r="WVM3" s="82"/>
      <c r="WVN3" s="82"/>
      <c r="WVO3" s="82"/>
      <c r="WVP3" s="82"/>
      <c r="WVQ3" s="82"/>
      <c r="WVR3" s="82"/>
      <c r="WVS3" s="82"/>
      <c r="WVT3" s="82"/>
      <c r="WVU3" s="82"/>
      <c r="WVV3" s="82"/>
      <c r="WVW3" s="82"/>
      <c r="WVX3" s="82"/>
      <c r="WVY3" s="82"/>
      <c r="WVZ3" s="82"/>
      <c r="WWA3" s="82"/>
      <c r="WWB3" s="82"/>
      <c r="WWC3" s="82"/>
      <c r="WWD3" s="82"/>
      <c r="WWE3" s="82"/>
      <c r="WWF3" s="82"/>
      <c r="WWG3" s="82"/>
      <c r="WWH3" s="82"/>
      <c r="WWI3" s="82"/>
      <c r="WWJ3" s="82"/>
      <c r="WWK3" s="82"/>
      <c r="WWL3" s="82"/>
      <c r="WWM3" s="82"/>
      <c r="WWN3" s="82"/>
      <c r="WWO3" s="82"/>
      <c r="WWP3" s="82"/>
      <c r="WWQ3" s="82"/>
      <c r="WWR3" s="82"/>
      <c r="WWS3" s="82"/>
      <c r="WWT3" s="82"/>
      <c r="WWU3" s="82"/>
      <c r="WWV3" s="82"/>
      <c r="WWW3" s="82"/>
      <c r="WWX3" s="82"/>
      <c r="WWY3" s="82"/>
      <c r="WWZ3" s="82"/>
      <c r="WXA3" s="82"/>
      <c r="WXB3" s="82"/>
      <c r="WXC3" s="82"/>
      <c r="WXD3" s="82"/>
      <c r="WXE3" s="82"/>
      <c r="WXF3" s="82"/>
      <c r="WXG3" s="82"/>
      <c r="WXH3" s="82"/>
      <c r="WXI3" s="82"/>
      <c r="WXJ3" s="82"/>
      <c r="WXK3" s="82"/>
      <c r="WXL3" s="82"/>
      <c r="WXM3" s="82"/>
      <c r="WXN3" s="82"/>
      <c r="WXO3" s="82"/>
      <c r="WXP3" s="82"/>
      <c r="WXQ3" s="82"/>
      <c r="WXR3" s="82"/>
      <c r="WXS3" s="82"/>
      <c r="WXT3" s="82"/>
      <c r="WXU3" s="82"/>
      <c r="WXV3" s="82"/>
      <c r="WXW3" s="82"/>
      <c r="WXX3" s="82"/>
      <c r="WXY3" s="82"/>
      <c r="WXZ3" s="82"/>
      <c r="WYA3" s="82"/>
      <c r="WYB3" s="82"/>
      <c r="WYC3" s="82"/>
      <c r="WYD3" s="82"/>
      <c r="WYE3" s="82"/>
      <c r="WYF3" s="82"/>
      <c r="WYG3" s="82"/>
      <c r="WYH3" s="82"/>
      <c r="WYI3" s="82"/>
      <c r="WYJ3" s="82"/>
      <c r="WYK3" s="82"/>
      <c r="WYL3" s="82"/>
      <c r="WYM3" s="82"/>
      <c r="WYN3" s="82"/>
      <c r="WYO3" s="82"/>
      <c r="WYP3" s="82"/>
      <c r="WYQ3" s="82"/>
      <c r="WYR3" s="82"/>
      <c r="WYS3" s="82"/>
      <c r="WYT3" s="82"/>
      <c r="WYU3" s="82"/>
      <c r="WYV3" s="82"/>
      <c r="WYW3" s="82"/>
      <c r="WYX3" s="82"/>
      <c r="WYY3" s="82"/>
      <c r="WYZ3" s="82"/>
      <c r="WZA3" s="82"/>
      <c r="WZB3" s="82"/>
      <c r="WZC3" s="82"/>
      <c r="WZD3" s="82"/>
      <c r="WZE3" s="82"/>
      <c r="WZF3" s="82"/>
      <c r="WZG3" s="82"/>
      <c r="WZH3" s="82"/>
      <c r="WZI3" s="82"/>
      <c r="WZJ3" s="82"/>
      <c r="WZK3" s="82"/>
      <c r="WZL3" s="82"/>
      <c r="WZM3" s="82"/>
      <c r="WZN3" s="82"/>
      <c r="WZO3" s="82"/>
      <c r="WZP3" s="82"/>
      <c r="WZQ3" s="82"/>
      <c r="WZR3" s="82"/>
      <c r="WZS3" s="82"/>
      <c r="WZT3" s="82"/>
      <c r="WZU3" s="82"/>
      <c r="WZV3" s="82"/>
      <c r="WZW3" s="82"/>
      <c r="WZX3" s="82"/>
      <c r="WZY3" s="82"/>
      <c r="WZZ3" s="82"/>
      <c r="XAA3" s="82"/>
      <c r="XAB3" s="82"/>
      <c r="XAC3" s="82"/>
      <c r="XAD3" s="82"/>
      <c r="XAE3" s="82"/>
      <c r="XAF3" s="82"/>
      <c r="XAG3" s="82"/>
      <c r="XAH3" s="82"/>
      <c r="XAI3" s="82"/>
      <c r="XAJ3" s="82"/>
      <c r="XAK3" s="82"/>
      <c r="XAL3" s="82"/>
      <c r="XAM3" s="82"/>
      <c r="XAN3" s="82"/>
      <c r="XAO3" s="82"/>
      <c r="XAP3" s="82"/>
      <c r="XAQ3" s="82"/>
      <c r="XAR3" s="82"/>
      <c r="XAS3" s="82"/>
      <c r="XAT3" s="82"/>
      <c r="XAU3" s="82"/>
      <c r="XAV3" s="82"/>
      <c r="XAW3" s="82"/>
      <c r="XAX3" s="82"/>
      <c r="XAY3" s="82"/>
      <c r="XAZ3" s="82"/>
      <c r="XBA3" s="82"/>
      <c r="XBB3" s="82"/>
      <c r="XBC3" s="82"/>
      <c r="XBD3" s="82"/>
      <c r="XBE3" s="82"/>
      <c r="XBF3" s="82"/>
      <c r="XBG3" s="82"/>
      <c r="XBH3" s="82"/>
      <c r="XBI3" s="82"/>
      <c r="XBJ3" s="82"/>
      <c r="XBK3" s="82"/>
      <c r="XBL3" s="82"/>
      <c r="XBM3" s="82"/>
      <c r="XBN3" s="82"/>
      <c r="XBO3" s="82"/>
      <c r="XBP3" s="82"/>
      <c r="XBQ3" s="82"/>
      <c r="XBR3" s="82"/>
      <c r="XBS3" s="82"/>
      <c r="XBT3" s="82"/>
      <c r="XBU3" s="82"/>
      <c r="XBV3" s="82"/>
      <c r="XBW3" s="82"/>
      <c r="XBX3" s="82"/>
      <c r="XBY3" s="82"/>
      <c r="XBZ3" s="82"/>
      <c r="XCA3" s="82"/>
      <c r="XCB3" s="82"/>
      <c r="XCC3" s="82"/>
      <c r="XCD3" s="82"/>
      <c r="XCE3" s="82"/>
      <c r="XCF3" s="82"/>
      <c r="XCG3" s="82"/>
      <c r="XCH3" s="82"/>
      <c r="XCI3" s="82"/>
      <c r="XCJ3" s="82"/>
      <c r="XCK3" s="82"/>
      <c r="XCL3" s="82"/>
      <c r="XCM3" s="82"/>
      <c r="XCN3" s="82"/>
      <c r="XCO3" s="82"/>
      <c r="XCP3" s="82"/>
      <c r="XCQ3" s="82"/>
      <c r="XCR3" s="82"/>
      <c r="XCS3" s="82"/>
      <c r="XCT3" s="82"/>
      <c r="XCU3" s="82"/>
      <c r="XCV3" s="82"/>
      <c r="XCW3" s="82"/>
      <c r="XCX3" s="82"/>
      <c r="XCY3" s="82"/>
      <c r="XCZ3" s="82"/>
      <c r="XDA3" s="82"/>
      <c r="XDB3" s="82"/>
      <c r="XDC3" s="82"/>
      <c r="XDD3" s="82"/>
      <c r="XDE3" s="82"/>
      <c r="XDF3" s="82"/>
      <c r="XDG3" s="82"/>
      <c r="XDH3" s="82"/>
      <c r="XDI3" s="82"/>
      <c r="XDJ3" s="82"/>
      <c r="XDK3" s="82"/>
      <c r="XDL3" s="82"/>
      <c r="XDM3" s="82"/>
      <c r="XDN3" s="82"/>
      <c r="XDO3" s="82"/>
      <c r="XDP3" s="82"/>
      <c r="XDQ3" s="82"/>
      <c r="XDR3" s="82"/>
      <c r="XDS3" s="82"/>
      <c r="XDT3" s="82"/>
      <c r="XDU3" s="82"/>
      <c r="XDV3" s="82"/>
      <c r="XDW3" s="82"/>
      <c r="XDX3" s="82"/>
      <c r="XDY3" s="82"/>
      <c r="XDZ3" s="82"/>
      <c r="XEA3" s="82"/>
      <c r="XEB3" s="82"/>
      <c r="XEC3" s="82"/>
      <c r="XED3" s="82"/>
      <c r="XEE3" s="82"/>
      <c r="XEF3" s="82"/>
      <c r="XEG3" s="82"/>
      <c r="XEH3" s="82"/>
      <c r="XEI3" s="82"/>
      <c r="XEJ3" s="82"/>
      <c r="XEK3" s="82"/>
      <c r="XEL3" s="82"/>
      <c r="XEM3" s="82"/>
      <c r="XEN3" s="82"/>
      <c r="XEO3" s="82"/>
      <c r="XEP3" s="82"/>
      <c r="XEQ3" s="82"/>
      <c r="XER3" s="82"/>
      <c r="XES3" s="82"/>
      <c r="XET3" s="82"/>
      <c r="XEU3" s="82"/>
    </row>
    <row r="4" spans="1:16375" ht="13" x14ac:dyDescent="0.3">
      <c r="A4" s="118">
        <v>31619</v>
      </c>
      <c r="B4" s="119">
        <v>19518</v>
      </c>
      <c r="C4" s="120" t="s">
        <v>1615</v>
      </c>
      <c r="D4" s="120" t="s">
        <v>625</v>
      </c>
      <c r="E4" s="120" t="s">
        <v>59</v>
      </c>
      <c r="F4" s="121">
        <v>33179</v>
      </c>
      <c r="G4" s="120" t="s">
        <v>754</v>
      </c>
      <c r="H4" s="122">
        <v>42186</v>
      </c>
      <c r="I4" s="123">
        <v>47</v>
      </c>
      <c r="J4" s="124">
        <v>0</v>
      </c>
      <c r="K4" s="124">
        <f t="shared" si="0"/>
        <v>3.9166666666666665</v>
      </c>
      <c r="L4" s="125">
        <f t="shared" si="1"/>
        <v>0</v>
      </c>
      <c r="M4" s="118" t="s">
        <v>5455</v>
      </c>
      <c r="N4" s="122" t="s">
        <v>354</v>
      </c>
      <c r="O4" s="120" t="s">
        <v>1465</v>
      </c>
      <c r="P4" s="88" t="s">
        <v>5459</v>
      </c>
      <c r="R4" s="73">
        <f t="shared" si="2"/>
        <v>42186</v>
      </c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2"/>
      <c r="CA4" s="82"/>
      <c r="CB4" s="82"/>
      <c r="CC4" s="82"/>
      <c r="CD4" s="82"/>
      <c r="CE4" s="82"/>
      <c r="CF4" s="82"/>
      <c r="CG4" s="82"/>
      <c r="CH4" s="82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2"/>
      <c r="CW4" s="82"/>
      <c r="CX4" s="82"/>
      <c r="CY4" s="82"/>
      <c r="CZ4" s="82"/>
      <c r="DA4" s="82"/>
      <c r="DB4" s="82"/>
      <c r="DC4" s="82"/>
      <c r="DD4" s="82"/>
      <c r="DE4" s="82"/>
      <c r="DF4" s="82"/>
      <c r="DG4" s="82"/>
      <c r="DH4" s="82"/>
      <c r="DI4" s="82"/>
      <c r="DJ4" s="82"/>
      <c r="DK4" s="82"/>
      <c r="DL4" s="82"/>
      <c r="DM4" s="82"/>
      <c r="DN4" s="82"/>
      <c r="DO4" s="82"/>
      <c r="DP4" s="82"/>
      <c r="DQ4" s="82"/>
      <c r="DR4" s="82"/>
      <c r="DS4" s="82"/>
      <c r="DT4" s="82"/>
      <c r="DU4" s="82"/>
      <c r="DV4" s="82"/>
      <c r="DW4" s="82"/>
      <c r="DX4" s="82"/>
      <c r="DY4" s="82"/>
      <c r="DZ4" s="82"/>
      <c r="EA4" s="82"/>
      <c r="EB4" s="82"/>
      <c r="EC4" s="82"/>
      <c r="ED4" s="82"/>
      <c r="EE4" s="82"/>
      <c r="EF4" s="82"/>
      <c r="EG4" s="82"/>
      <c r="EH4" s="82"/>
      <c r="EI4" s="82"/>
      <c r="EJ4" s="82"/>
      <c r="EK4" s="82"/>
      <c r="EL4" s="82"/>
      <c r="EM4" s="82"/>
      <c r="EN4" s="82"/>
      <c r="EO4" s="82"/>
      <c r="EP4" s="82"/>
      <c r="EQ4" s="82"/>
      <c r="ER4" s="82"/>
      <c r="ES4" s="82"/>
      <c r="ET4" s="82"/>
      <c r="EU4" s="82"/>
      <c r="EV4" s="82"/>
      <c r="EW4" s="82"/>
      <c r="EX4" s="82"/>
      <c r="EY4" s="82"/>
      <c r="EZ4" s="82"/>
      <c r="FA4" s="82"/>
      <c r="FB4" s="82"/>
      <c r="FC4" s="82"/>
      <c r="FD4" s="82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2"/>
      <c r="FR4" s="82"/>
      <c r="FS4" s="82"/>
      <c r="FT4" s="82"/>
      <c r="FU4" s="82"/>
      <c r="FV4" s="82"/>
      <c r="FW4" s="82"/>
      <c r="FX4" s="82"/>
      <c r="FY4" s="82"/>
      <c r="FZ4" s="82"/>
      <c r="GA4" s="82"/>
      <c r="GB4" s="82"/>
      <c r="GC4" s="82"/>
      <c r="GD4" s="82"/>
      <c r="GE4" s="82"/>
      <c r="GF4" s="82"/>
      <c r="GG4" s="82"/>
      <c r="GH4" s="82"/>
      <c r="GI4" s="82"/>
      <c r="GJ4" s="82"/>
      <c r="GK4" s="82"/>
      <c r="GL4" s="82"/>
      <c r="GM4" s="82"/>
      <c r="GN4" s="82"/>
      <c r="GO4" s="82"/>
      <c r="GP4" s="82"/>
      <c r="GQ4" s="82"/>
      <c r="GR4" s="82"/>
      <c r="GS4" s="82"/>
      <c r="GT4" s="82"/>
      <c r="GU4" s="82"/>
      <c r="GV4" s="82"/>
      <c r="GW4" s="82"/>
      <c r="GX4" s="82"/>
      <c r="GY4" s="82"/>
      <c r="GZ4" s="82"/>
      <c r="HA4" s="82"/>
      <c r="HB4" s="82"/>
      <c r="HC4" s="82"/>
      <c r="HD4" s="82"/>
      <c r="HE4" s="82"/>
      <c r="HF4" s="82"/>
      <c r="HG4" s="82"/>
      <c r="HH4" s="82"/>
      <c r="HI4" s="82"/>
      <c r="HJ4" s="82"/>
      <c r="HK4" s="82"/>
      <c r="HL4" s="82"/>
      <c r="HM4" s="82"/>
      <c r="HN4" s="82"/>
      <c r="HO4" s="82"/>
      <c r="HP4" s="82"/>
      <c r="HQ4" s="82"/>
      <c r="HR4" s="82"/>
      <c r="HS4" s="82"/>
      <c r="HT4" s="82"/>
      <c r="HU4" s="82"/>
      <c r="HV4" s="82"/>
      <c r="HW4" s="82"/>
      <c r="HX4" s="82"/>
      <c r="HY4" s="82"/>
      <c r="HZ4" s="82"/>
      <c r="IA4" s="82"/>
      <c r="IB4" s="82"/>
      <c r="IC4" s="82"/>
      <c r="ID4" s="82"/>
      <c r="IE4" s="82"/>
      <c r="IF4" s="82"/>
      <c r="IG4" s="82"/>
      <c r="IH4" s="82"/>
      <c r="II4" s="82"/>
      <c r="IJ4" s="82"/>
      <c r="IK4" s="82"/>
      <c r="IL4" s="82"/>
      <c r="IM4" s="82"/>
      <c r="IN4" s="82"/>
      <c r="IO4" s="82"/>
      <c r="IP4" s="82"/>
      <c r="IQ4" s="82"/>
      <c r="IR4" s="82"/>
      <c r="IS4" s="82"/>
      <c r="IT4" s="82"/>
      <c r="IU4" s="82"/>
      <c r="IV4" s="82"/>
      <c r="IW4" s="82"/>
      <c r="IX4" s="82"/>
      <c r="IY4" s="82"/>
      <c r="IZ4" s="82"/>
      <c r="JA4" s="82"/>
      <c r="JB4" s="82"/>
      <c r="JC4" s="82"/>
      <c r="JD4" s="82"/>
      <c r="JE4" s="82"/>
      <c r="JF4" s="82"/>
      <c r="JG4" s="82"/>
      <c r="JH4" s="82"/>
      <c r="JI4" s="82"/>
      <c r="JJ4" s="82"/>
      <c r="JK4" s="82"/>
      <c r="JL4" s="82"/>
      <c r="JM4" s="82"/>
      <c r="JN4" s="82"/>
      <c r="JO4" s="82"/>
      <c r="JP4" s="82"/>
      <c r="JQ4" s="82"/>
      <c r="JR4" s="82"/>
      <c r="JS4" s="82"/>
      <c r="JT4" s="82"/>
      <c r="JU4" s="82"/>
      <c r="JV4" s="82"/>
      <c r="JW4" s="82"/>
      <c r="JX4" s="82"/>
      <c r="JY4" s="82"/>
      <c r="JZ4" s="82"/>
      <c r="KA4" s="82"/>
      <c r="KB4" s="82"/>
      <c r="KC4" s="82"/>
      <c r="KD4" s="82"/>
      <c r="KE4" s="82"/>
      <c r="KF4" s="82"/>
      <c r="KG4" s="82"/>
      <c r="KH4" s="82"/>
      <c r="KI4" s="82"/>
      <c r="KJ4" s="82"/>
      <c r="KK4" s="82"/>
      <c r="KL4" s="82"/>
      <c r="KM4" s="82"/>
      <c r="KN4" s="82"/>
      <c r="KO4" s="82"/>
      <c r="KP4" s="82"/>
      <c r="KQ4" s="82"/>
      <c r="KR4" s="82"/>
      <c r="KS4" s="82"/>
      <c r="KT4" s="82"/>
      <c r="KU4" s="82"/>
      <c r="KV4" s="82"/>
      <c r="KW4" s="82"/>
      <c r="KX4" s="82"/>
      <c r="KY4" s="82"/>
      <c r="KZ4" s="82"/>
      <c r="LA4" s="82"/>
      <c r="LB4" s="82"/>
      <c r="LC4" s="82"/>
      <c r="LD4" s="82"/>
      <c r="LE4" s="82"/>
      <c r="LF4" s="82"/>
      <c r="LG4" s="82"/>
      <c r="LH4" s="82"/>
      <c r="LI4" s="82"/>
      <c r="LJ4" s="82"/>
      <c r="LK4" s="82"/>
      <c r="LL4" s="82"/>
      <c r="LM4" s="82"/>
      <c r="LN4" s="82"/>
      <c r="LO4" s="82"/>
      <c r="LP4" s="82"/>
      <c r="LQ4" s="82"/>
      <c r="LR4" s="82"/>
      <c r="LS4" s="82"/>
      <c r="LT4" s="82"/>
      <c r="LU4" s="82"/>
      <c r="LV4" s="82"/>
      <c r="LW4" s="82"/>
      <c r="LX4" s="82"/>
      <c r="LY4" s="82"/>
      <c r="LZ4" s="82"/>
      <c r="MA4" s="82"/>
      <c r="MB4" s="82"/>
      <c r="MC4" s="82"/>
      <c r="MD4" s="82"/>
      <c r="ME4" s="82"/>
      <c r="MF4" s="82"/>
      <c r="MG4" s="82"/>
      <c r="MH4" s="82"/>
      <c r="MI4" s="82"/>
      <c r="MJ4" s="82"/>
      <c r="MK4" s="82"/>
      <c r="ML4" s="82"/>
      <c r="MM4" s="82"/>
      <c r="MN4" s="82"/>
      <c r="MO4" s="82"/>
      <c r="MP4" s="82"/>
      <c r="MQ4" s="82"/>
      <c r="MR4" s="82"/>
      <c r="MS4" s="82"/>
      <c r="MT4" s="82"/>
      <c r="MU4" s="82"/>
      <c r="MV4" s="82"/>
      <c r="MW4" s="82"/>
      <c r="MX4" s="82"/>
      <c r="MY4" s="82"/>
      <c r="MZ4" s="82"/>
      <c r="NA4" s="82"/>
      <c r="NB4" s="82"/>
      <c r="NC4" s="82"/>
      <c r="ND4" s="82"/>
      <c r="NE4" s="82"/>
      <c r="NF4" s="82"/>
      <c r="NG4" s="82"/>
      <c r="NH4" s="82"/>
      <c r="NI4" s="82"/>
      <c r="NJ4" s="82"/>
      <c r="NK4" s="82"/>
      <c r="NL4" s="82"/>
      <c r="NM4" s="82"/>
      <c r="NN4" s="82"/>
      <c r="NO4" s="82"/>
      <c r="NP4" s="82"/>
      <c r="NQ4" s="82"/>
      <c r="NR4" s="82"/>
      <c r="NS4" s="82"/>
      <c r="NT4" s="82"/>
      <c r="NU4" s="82"/>
      <c r="NV4" s="82"/>
      <c r="NW4" s="82"/>
      <c r="NX4" s="82"/>
      <c r="NY4" s="82"/>
      <c r="NZ4" s="82"/>
      <c r="OA4" s="82"/>
      <c r="OB4" s="82"/>
      <c r="OC4" s="82"/>
      <c r="OD4" s="82"/>
      <c r="OE4" s="82"/>
      <c r="OF4" s="82"/>
      <c r="OG4" s="82"/>
      <c r="OH4" s="82"/>
      <c r="OI4" s="82"/>
      <c r="OJ4" s="82"/>
      <c r="OK4" s="82"/>
      <c r="OL4" s="82"/>
      <c r="OM4" s="82"/>
      <c r="ON4" s="82"/>
      <c r="OO4" s="82"/>
      <c r="OP4" s="82"/>
      <c r="OQ4" s="82"/>
      <c r="OR4" s="82"/>
      <c r="OS4" s="82"/>
      <c r="OT4" s="82"/>
      <c r="OU4" s="82"/>
      <c r="OV4" s="82"/>
      <c r="OW4" s="82"/>
      <c r="OX4" s="82"/>
      <c r="OY4" s="82"/>
      <c r="OZ4" s="82"/>
      <c r="PA4" s="82"/>
      <c r="PB4" s="82"/>
      <c r="PC4" s="82"/>
      <c r="PD4" s="82"/>
      <c r="PE4" s="82"/>
      <c r="PF4" s="82"/>
      <c r="PG4" s="82"/>
      <c r="PH4" s="82"/>
      <c r="PI4" s="82"/>
      <c r="PJ4" s="82"/>
      <c r="PK4" s="82"/>
      <c r="PL4" s="82"/>
      <c r="PM4" s="82"/>
      <c r="PN4" s="82"/>
      <c r="PO4" s="82"/>
      <c r="PP4" s="82"/>
      <c r="PQ4" s="82"/>
      <c r="PR4" s="82"/>
      <c r="PS4" s="82"/>
      <c r="PT4" s="82"/>
      <c r="PU4" s="82"/>
      <c r="PV4" s="82"/>
      <c r="PW4" s="82"/>
      <c r="PX4" s="82"/>
      <c r="PY4" s="82"/>
      <c r="PZ4" s="82"/>
      <c r="QA4" s="82"/>
      <c r="QB4" s="82"/>
      <c r="QC4" s="82"/>
      <c r="QD4" s="82"/>
      <c r="QE4" s="82"/>
      <c r="QF4" s="82"/>
      <c r="QG4" s="82"/>
      <c r="QH4" s="82"/>
      <c r="QI4" s="82"/>
      <c r="QJ4" s="82"/>
      <c r="QK4" s="82"/>
      <c r="QL4" s="82"/>
      <c r="QM4" s="82"/>
      <c r="QN4" s="82"/>
      <c r="QO4" s="82"/>
      <c r="QP4" s="82"/>
      <c r="QQ4" s="82"/>
      <c r="QR4" s="82"/>
      <c r="QS4" s="82"/>
      <c r="QT4" s="82"/>
      <c r="QU4" s="82"/>
      <c r="QV4" s="82"/>
      <c r="QW4" s="82"/>
      <c r="QX4" s="82"/>
      <c r="QY4" s="82"/>
      <c r="QZ4" s="82"/>
      <c r="RA4" s="82"/>
      <c r="RB4" s="82"/>
      <c r="RC4" s="82"/>
      <c r="RD4" s="82"/>
      <c r="RE4" s="82"/>
      <c r="RF4" s="82"/>
      <c r="RG4" s="82"/>
      <c r="RH4" s="82"/>
      <c r="RI4" s="82"/>
      <c r="RJ4" s="82"/>
      <c r="RK4" s="82"/>
      <c r="RL4" s="82"/>
      <c r="RM4" s="82"/>
      <c r="RN4" s="82"/>
      <c r="RO4" s="82"/>
      <c r="RP4" s="82"/>
      <c r="RQ4" s="82"/>
      <c r="RR4" s="82"/>
      <c r="RS4" s="82"/>
      <c r="RT4" s="82"/>
      <c r="RU4" s="82"/>
      <c r="RV4" s="82"/>
      <c r="RW4" s="82"/>
      <c r="RX4" s="82"/>
      <c r="RY4" s="82"/>
      <c r="RZ4" s="82"/>
      <c r="SA4" s="82"/>
      <c r="SB4" s="82"/>
      <c r="SC4" s="82"/>
      <c r="SD4" s="82"/>
      <c r="SE4" s="82"/>
      <c r="SF4" s="82"/>
      <c r="SG4" s="82"/>
      <c r="SH4" s="82"/>
      <c r="SI4" s="82"/>
      <c r="SJ4" s="82"/>
      <c r="SK4" s="82"/>
      <c r="SL4" s="82"/>
      <c r="SM4" s="82"/>
      <c r="SN4" s="82"/>
      <c r="SO4" s="82"/>
      <c r="SP4" s="82"/>
      <c r="SQ4" s="82"/>
      <c r="SR4" s="82"/>
      <c r="SS4" s="82"/>
      <c r="ST4" s="82"/>
      <c r="SU4" s="82"/>
      <c r="SV4" s="82"/>
      <c r="SW4" s="82"/>
      <c r="SX4" s="82"/>
      <c r="SY4" s="82"/>
      <c r="SZ4" s="82"/>
      <c r="TA4" s="82"/>
      <c r="TB4" s="82"/>
      <c r="TC4" s="82"/>
      <c r="TD4" s="82"/>
      <c r="TE4" s="82"/>
      <c r="TF4" s="82"/>
      <c r="TG4" s="82"/>
      <c r="TH4" s="82"/>
      <c r="TI4" s="82"/>
      <c r="TJ4" s="82"/>
      <c r="TK4" s="82"/>
      <c r="TL4" s="82"/>
      <c r="TM4" s="82"/>
      <c r="TN4" s="82"/>
      <c r="TO4" s="82"/>
      <c r="TP4" s="82"/>
      <c r="TQ4" s="82"/>
      <c r="TR4" s="82"/>
      <c r="TS4" s="82"/>
      <c r="TT4" s="82"/>
      <c r="TU4" s="82"/>
      <c r="TV4" s="82"/>
      <c r="TW4" s="82"/>
      <c r="TX4" s="82"/>
      <c r="TY4" s="82"/>
      <c r="TZ4" s="82"/>
      <c r="UA4" s="82"/>
      <c r="UB4" s="82"/>
      <c r="UC4" s="82"/>
      <c r="UD4" s="82"/>
      <c r="UE4" s="82"/>
      <c r="UF4" s="82"/>
      <c r="UG4" s="82"/>
      <c r="UH4" s="82"/>
      <c r="UI4" s="82"/>
      <c r="UJ4" s="82"/>
      <c r="UK4" s="82"/>
      <c r="UL4" s="82"/>
      <c r="UM4" s="82"/>
      <c r="UN4" s="82"/>
      <c r="UO4" s="82"/>
      <c r="UP4" s="82"/>
      <c r="UQ4" s="82"/>
      <c r="UR4" s="82"/>
      <c r="US4" s="82"/>
      <c r="UT4" s="82"/>
      <c r="UU4" s="82"/>
      <c r="UV4" s="82"/>
      <c r="UW4" s="82"/>
      <c r="UX4" s="82"/>
      <c r="UY4" s="82"/>
      <c r="UZ4" s="82"/>
      <c r="VA4" s="82"/>
      <c r="VB4" s="82"/>
      <c r="VC4" s="82"/>
      <c r="VD4" s="82"/>
      <c r="VE4" s="82"/>
      <c r="VF4" s="82"/>
      <c r="VG4" s="82"/>
      <c r="VH4" s="82"/>
      <c r="VI4" s="82"/>
      <c r="VJ4" s="82"/>
      <c r="VK4" s="82"/>
      <c r="VL4" s="82"/>
      <c r="VM4" s="82"/>
      <c r="VN4" s="82"/>
      <c r="VO4" s="82"/>
      <c r="VP4" s="82"/>
      <c r="VQ4" s="82"/>
      <c r="VR4" s="82"/>
      <c r="VS4" s="82"/>
      <c r="VT4" s="82"/>
      <c r="VU4" s="82"/>
      <c r="VV4" s="82"/>
      <c r="VW4" s="82"/>
      <c r="VX4" s="82"/>
      <c r="VY4" s="82"/>
      <c r="VZ4" s="82"/>
      <c r="WA4" s="82"/>
      <c r="WB4" s="82"/>
      <c r="WC4" s="82"/>
      <c r="WD4" s="82"/>
      <c r="WE4" s="82"/>
      <c r="WF4" s="82"/>
      <c r="WG4" s="82"/>
      <c r="WH4" s="82"/>
      <c r="WI4" s="82"/>
      <c r="WJ4" s="82"/>
      <c r="WK4" s="82"/>
      <c r="WL4" s="82"/>
      <c r="WM4" s="82"/>
      <c r="WN4" s="82"/>
      <c r="WO4" s="82"/>
      <c r="WP4" s="82"/>
      <c r="WQ4" s="82"/>
      <c r="WR4" s="82"/>
      <c r="WS4" s="82"/>
      <c r="WT4" s="82"/>
      <c r="WU4" s="82"/>
      <c r="WV4" s="82"/>
      <c r="WW4" s="82"/>
      <c r="WX4" s="82"/>
      <c r="WY4" s="82"/>
      <c r="WZ4" s="82"/>
      <c r="XA4" s="82"/>
      <c r="XB4" s="82"/>
      <c r="XC4" s="82"/>
      <c r="XD4" s="82"/>
      <c r="XE4" s="82"/>
      <c r="XF4" s="82"/>
      <c r="XG4" s="82"/>
      <c r="XH4" s="82"/>
      <c r="XI4" s="82"/>
      <c r="XJ4" s="82"/>
      <c r="XK4" s="82"/>
      <c r="XL4" s="82"/>
      <c r="XM4" s="82"/>
      <c r="XN4" s="82"/>
      <c r="XO4" s="82"/>
      <c r="XP4" s="82"/>
      <c r="XQ4" s="82"/>
      <c r="XR4" s="82"/>
      <c r="XS4" s="82"/>
      <c r="XT4" s="82"/>
      <c r="XU4" s="82"/>
      <c r="XV4" s="82"/>
      <c r="XW4" s="82"/>
      <c r="XX4" s="82"/>
      <c r="XY4" s="82"/>
      <c r="XZ4" s="82"/>
      <c r="YA4" s="82"/>
      <c r="YB4" s="82"/>
      <c r="YC4" s="82"/>
      <c r="YD4" s="82"/>
      <c r="YE4" s="82"/>
      <c r="YF4" s="82"/>
      <c r="YG4" s="82"/>
      <c r="YH4" s="82"/>
      <c r="YI4" s="82"/>
      <c r="YJ4" s="82"/>
      <c r="YK4" s="82"/>
      <c r="YL4" s="82"/>
      <c r="YM4" s="82"/>
      <c r="YN4" s="82"/>
      <c r="YO4" s="82"/>
      <c r="YP4" s="82"/>
      <c r="YQ4" s="82"/>
      <c r="YR4" s="82"/>
      <c r="YS4" s="82"/>
      <c r="YT4" s="82"/>
      <c r="YU4" s="82"/>
      <c r="YV4" s="82"/>
      <c r="YW4" s="82"/>
      <c r="YX4" s="82"/>
      <c r="YY4" s="82"/>
      <c r="YZ4" s="82"/>
      <c r="ZA4" s="82"/>
      <c r="ZB4" s="82"/>
      <c r="ZC4" s="82"/>
      <c r="ZD4" s="82"/>
      <c r="ZE4" s="82"/>
      <c r="ZF4" s="82"/>
      <c r="ZG4" s="82"/>
      <c r="ZH4" s="82"/>
      <c r="ZI4" s="82"/>
      <c r="ZJ4" s="82"/>
      <c r="ZK4" s="82"/>
      <c r="ZL4" s="82"/>
      <c r="ZM4" s="82"/>
      <c r="ZN4" s="82"/>
      <c r="ZO4" s="82"/>
      <c r="ZP4" s="82"/>
      <c r="ZQ4" s="82"/>
      <c r="ZR4" s="82"/>
      <c r="ZS4" s="82"/>
      <c r="ZT4" s="82"/>
      <c r="ZU4" s="82"/>
      <c r="ZV4" s="82"/>
      <c r="ZW4" s="82"/>
      <c r="ZX4" s="82"/>
      <c r="ZY4" s="82"/>
      <c r="ZZ4" s="82"/>
      <c r="AAA4" s="82"/>
      <c r="AAB4" s="82"/>
      <c r="AAC4" s="82"/>
      <c r="AAD4" s="82"/>
      <c r="AAE4" s="82"/>
      <c r="AAF4" s="82"/>
      <c r="AAG4" s="82"/>
      <c r="AAH4" s="82"/>
      <c r="AAI4" s="82"/>
      <c r="AAJ4" s="82"/>
      <c r="AAK4" s="82"/>
      <c r="AAL4" s="82"/>
      <c r="AAM4" s="82"/>
      <c r="AAN4" s="82"/>
      <c r="AAO4" s="82"/>
      <c r="AAP4" s="82"/>
      <c r="AAQ4" s="82"/>
      <c r="AAR4" s="82"/>
      <c r="AAS4" s="82"/>
      <c r="AAT4" s="82"/>
      <c r="AAU4" s="82"/>
      <c r="AAV4" s="82"/>
      <c r="AAW4" s="82"/>
      <c r="AAX4" s="82"/>
      <c r="AAY4" s="82"/>
      <c r="AAZ4" s="82"/>
      <c r="ABA4" s="82"/>
      <c r="ABB4" s="82"/>
      <c r="ABC4" s="82"/>
      <c r="ABD4" s="82"/>
      <c r="ABE4" s="82"/>
      <c r="ABF4" s="82"/>
      <c r="ABG4" s="82"/>
      <c r="ABH4" s="82"/>
      <c r="ABI4" s="82"/>
      <c r="ABJ4" s="82"/>
      <c r="ABK4" s="82"/>
      <c r="ABL4" s="82"/>
      <c r="ABM4" s="82"/>
      <c r="ABN4" s="82"/>
      <c r="ABO4" s="82"/>
      <c r="ABP4" s="82"/>
      <c r="ABQ4" s="82"/>
      <c r="ABR4" s="82"/>
      <c r="ABS4" s="82"/>
      <c r="ABT4" s="82"/>
      <c r="ABU4" s="82"/>
      <c r="ABV4" s="82"/>
      <c r="ABW4" s="82"/>
      <c r="ABX4" s="82"/>
      <c r="ABY4" s="82"/>
      <c r="ABZ4" s="82"/>
      <c r="ACA4" s="82"/>
      <c r="ACB4" s="82"/>
      <c r="ACC4" s="82"/>
      <c r="ACD4" s="82"/>
      <c r="ACE4" s="82"/>
      <c r="ACF4" s="82"/>
      <c r="ACG4" s="82"/>
      <c r="ACH4" s="82"/>
      <c r="ACI4" s="82"/>
      <c r="ACJ4" s="82"/>
      <c r="ACK4" s="82"/>
      <c r="ACL4" s="82"/>
      <c r="ACM4" s="82"/>
      <c r="ACN4" s="82"/>
      <c r="ACO4" s="82"/>
      <c r="ACP4" s="82"/>
      <c r="ACQ4" s="82"/>
      <c r="ACR4" s="82"/>
      <c r="ACS4" s="82"/>
      <c r="ACT4" s="82"/>
      <c r="ACU4" s="82"/>
      <c r="ACV4" s="82"/>
      <c r="ACW4" s="82"/>
      <c r="ACX4" s="82"/>
      <c r="ACY4" s="82"/>
      <c r="ACZ4" s="82"/>
      <c r="ADA4" s="82"/>
      <c r="ADB4" s="82"/>
      <c r="ADC4" s="82"/>
      <c r="ADD4" s="82"/>
      <c r="ADE4" s="82"/>
      <c r="ADF4" s="82"/>
      <c r="ADG4" s="82"/>
      <c r="ADH4" s="82"/>
      <c r="ADI4" s="82"/>
      <c r="ADJ4" s="82"/>
      <c r="ADK4" s="82"/>
      <c r="ADL4" s="82"/>
      <c r="ADM4" s="82"/>
      <c r="ADN4" s="82"/>
      <c r="ADO4" s="82"/>
      <c r="ADP4" s="82"/>
      <c r="ADQ4" s="82"/>
      <c r="ADR4" s="82"/>
      <c r="ADS4" s="82"/>
      <c r="ADT4" s="82"/>
      <c r="ADU4" s="82"/>
      <c r="ADV4" s="82"/>
      <c r="ADW4" s="82"/>
      <c r="ADX4" s="82"/>
      <c r="ADY4" s="82"/>
      <c r="ADZ4" s="82"/>
      <c r="AEA4" s="82"/>
      <c r="AEB4" s="82"/>
      <c r="AEC4" s="82"/>
      <c r="AED4" s="82"/>
      <c r="AEE4" s="82"/>
      <c r="AEF4" s="82"/>
      <c r="AEG4" s="82"/>
      <c r="AEH4" s="82"/>
      <c r="AEI4" s="82"/>
      <c r="AEJ4" s="82"/>
      <c r="AEK4" s="82"/>
      <c r="AEL4" s="82"/>
      <c r="AEM4" s="82"/>
      <c r="AEN4" s="82"/>
      <c r="AEO4" s="82"/>
      <c r="AEP4" s="82"/>
      <c r="AEQ4" s="82"/>
      <c r="AER4" s="82"/>
      <c r="AES4" s="82"/>
      <c r="AET4" s="82"/>
      <c r="AEU4" s="82"/>
      <c r="AEV4" s="82"/>
      <c r="AEW4" s="82"/>
      <c r="AEX4" s="82"/>
      <c r="AEY4" s="82"/>
      <c r="AEZ4" s="82"/>
      <c r="AFA4" s="82"/>
      <c r="AFB4" s="82"/>
      <c r="AFC4" s="82"/>
      <c r="AFD4" s="82"/>
      <c r="AFE4" s="82"/>
      <c r="AFF4" s="82"/>
      <c r="AFG4" s="82"/>
      <c r="AFH4" s="82"/>
      <c r="AFI4" s="82"/>
      <c r="AFJ4" s="82"/>
      <c r="AFK4" s="82"/>
      <c r="AFL4" s="82"/>
      <c r="AFM4" s="82"/>
      <c r="AFN4" s="82"/>
      <c r="AFO4" s="82"/>
      <c r="AFP4" s="82"/>
      <c r="AFQ4" s="82"/>
      <c r="AFR4" s="82"/>
      <c r="AFS4" s="82"/>
      <c r="AFT4" s="82"/>
      <c r="AFU4" s="82"/>
      <c r="AFV4" s="82"/>
      <c r="AFW4" s="82"/>
      <c r="AFX4" s="82"/>
      <c r="AFY4" s="82"/>
      <c r="AFZ4" s="82"/>
      <c r="AGA4" s="82"/>
      <c r="AGB4" s="82"/>
      <c r="AGC4" s="82"/>
      <c r="AGD4" s="82"/>
      <c r="AGE4" s="82"/>
      <c r="AGF4" s="82"/>
      <c r="AGG4" s="82"/>
      <c r="AGH4" s="82"/>
      <c r="AGI4" s="82"/>
      <c r="AGJ4" s="82"/>
      <c r="AGK4" s="82"/>
      <c r="AGL4" s="82"/>
      <c r="AGM4" s="82"/>
      <c r="AGN4" s="82"/>
      <c r="AGO4" s="82"/>
      <c r="AGP4" s="82"/>
      <c r="AGQ4" s="82"/>
      <c r="AGR4" s="82"/>
      <c r="AGS4" s="82"/>
      <c r="AGT4" s="82"/>
      <c r="AGU4" s="82"/>
      <c r="AGV4" s="82"/>
      <c r="AGW4" s="82"/>
      <c r="AGX4" s="82"/>
      <c r="AGY4" s="82"/>
      <c r="AGZ4" s="82"/>
      <c r="AHA4" s="82"/>
      <c r="AHB4" s="82"/>
      <c r="AHC4" s="82"/>
      <c r="AHD4" s="82"/>
      <c r="AHE4" s="82"/>
      <c r="AHF4" s="82"/>
      <c r="AHG4" s="82"/>
      <c r="AHH4" s="82"/>
      <c r="AHI4" s="82"/>
      <c r="AHJ4" s="82"/>
      <c r="AHK4" s="82"/>
      <c r="AHL4" s="82"/>
      <c r="AHM4" s="82"/>
      <c r="AHN4" s="82"/>
      <c r="AHO4" s="82"/>
      <c r="AHP4" s="82"/>
      <c r="AHQ4" s="82"/>
      <c r="AHR4" s="82"/>
      <c r="AHS4" s="82"/>
      <c r="AHT4" s="82"/>
      <c r="AHU4" s="82"/>
      <c r="AHV4" s="82"/>
      <c r="AHW4" s="82"/>
      <c r="AHX4" s="82"/>
      <c r="AHY4" s="82"/>
      <c r="AHZ4" s="82"/>
      <c r="AIA4" s="82"/>
      <c r="AIB4" s="82"/>
      <c r="AIC4" s="82"/>
      <c r="AID4" s="82"/>
      <c r="AIE4" s="82"/>
      <c r="AIF4" s="82"/>
      <c r="AIG4" s="82"/>
      <c r="AIH4" s="82"/>
      <c r="AII4" s="82"/>
      <c r="AIJ4" s="82"/>
      <c r="AIK4" s="82"/>
      <c r="AIL4" s="82"/>
      <c r="AIM4" s="82"/>
      <c r="AIN4" s="82"/>
      <c r="AIO4" s="82"/>
      <c r="AIP4" s="82"/>
      <c r="AIQ4" s="82"/>
      <c r="AIR4" s="82"/>
      <c r="AIS4" s="82"/>
      <c r="AIT4" s="82"/>
      <c r="AIU4" s="82"/>
      <c r="AIV4" s="82"/>
      <c r="AIW4" s="82"/>
      <c r="AIX4" s="82"/>
      <c r="AIY4" s="82"/>
      <c r="AIZ4" s="82"/>
      <c r="AJA4" s="82"/>
      <c r="AJB4" s="82"/>
      <c r="AJC4" s="82"/>
      <c r="AJD4" s="82"/>
      <c r="AJE4" s="82"/>
      <c r="AJF4" s="82"/>
      <c r="AJG4" s="82"/>
      <c r="AJH4" s="82"/>
      <c r="AJI4" s="82"/>
      <c r="AJJ4" s="82"/>
      <c r="AJK4" s="82"/>
      <c r="AJL4" s="82"/>
      <c r="AJM4" s="82"/>
      <c r="AJN4" s="82"/>
      <c r="AJO4" s="82"/>
      <c r="AJP4" s="82"/>
      <c r="AJQ4" s="82"/>
      <c r="AJR4" s="82"/>
      <c r="AJS4" s="82"/>
      <c r="AJT4" s="82"/>
      <c r="AJU4" s="82"/>
      <c r="AJV4" s="82"/>
      <c r="AJW4" s="82"/>
      <c r="AJX4" s="82"/>
      <c r="AJY4" s="82"/>
      <c r="AJZ4" s="82"/>
      <c r="AKA4" s="82"/>
      <c r="AKB4" s="82"/>
      <c r="AKC4" s="82"/>
      <c r="AKD4" s="82"/>
      <c r="AKE4" s="82"/>
      <c r="AKF4" s="82"/>
      <c r="AKG4" s="82"/>
      <c r="AKH4" s="82"/>
      <c r="AKI4" s="82"/>
      <c r="AKJ4" s="82"/>
      <c r="AKK4" s="82"/>
      <c r="AKL4" s="82"/>
      <c r="AKM4" s="82"/>
      <c r="AKN4" s="82"/>
      <c r="AKO4" s="82"/>
      <c r="AKP4" s="82"/>
      <c r="AKQ4" s="82"/>
      <c r="AKR4" s="82"/>
      <c r="AKS4" s="82"/>
      <c r="AKT4" s="82"/>
      <c r="AKU4" s="82"/>
      <c r="AKV4" s="82"/>
      <c r="AKW4" s="82"/>
      <c r="AKX4" s="82"/>
      <c r="AKY4" s="82"/>
      <c r="AKZ4" s="82"/>
      <c r="ALA4" s="82"/>
      <c r="ALB4" s="82"/>
      <c r="ALC4" s="82"/>
      <c r="ALD4" s="82"/>
      <c r="ALE4" s="82"/>
      <c r="ALF4" s="82"/>
      <c r="ALG4" s="82"/>
      <c r="ALH4" s="82"/>
      <c r="ALI4" s="82"/>
      <c r="ALJ4" s="82"/>
      <c r="ALK4" s="82"/>
      <c r="ALL4" s="82"/>
      <c r="ALM4" s="82"/>
      <c r="ALN4" s="82"/>
      <c r="ALO4" s="82"/>
      <c r="ALP4" s="82"/>
      <c r="ALQ4" s="82"/>
      <c r="ALR4" s="82"/>
      <c r="ALS4" s="82"/>
      <c r="ALT4" s="82"/>
      <c r="ALU4" s="82"/>
      <c r="ALV4" s="82"/>
      <c r="ALW4" s="82"/>
      <c r="ALX4" s="82"/>
      <c r="ALY4" s="82"/>
      <c r="ALZ4" s="82"/>
      <c r="AMA4" s="82"/>
      <c r="AMB4" s="82"/>
      <c r="AMC4" s="82"/>
      <c r="AMD4" s="82"/>
      <c r="AME4" s="82"/>
      <c r="AMF4" s="82"/>
      <c r="AMG4" s="82"/>
      <c r="AMH4" s="82"/>
      <c r="AMI4" s="82"/>
      <c r="AMJ4" s="82"/>
      <c r="AMK4" s="82"/>
      <c r="AML4" s="82"/>
      <c r="AMM4" s="82"/>
      <c r="AMN4" s="82"/>
      <c r="AMO4" s="82"/>
      <c r="AMP4" s="82"/>
      <c r="AMQ4" s="82"/>
      <c r="AMR4" s="82"/>
      <c r="AMS4" s="82"/>
      <c r="AMT4" s="82"/>
      <c r="AMU4" s="82"/>
      <c r="AMV4" s="82"/>
      <c r="AMW4" s="82"/>
      <c r="AMX4" s="82"/>
      <c r="AMY4" s="82"/>
      <c r="AMZ4" s="82"/>
      <c r="ANA4" s="82"/>
      <c r="ANB4" s="82"/>
      <c r="ANC4" s="82"/>
      <c r="AND4" s="82"/>
      <c r="ANE4" s="82"/>
      <c r="ANF4" s="82"/>
      <c r="ANG4" s="82"/>
      <c r="ANH4" s="82"/>
      <c r="ANI4" s="82"/>
      <c r="ANJ4" s="82"/>
      <c r="ANK4" s="82"/>
      <c r="ANL4" s="82"/>
      <c r="ANM4" s="82"/>
      <c r="ANN4" s="82"/>
      <c r="ANO4" s="82"/>
      <c r="ANP4" s="82"/>
      <c r="ANQ4" s="82"/>
      <c r="ANR4" s="82"/>
      <c r="ANS4" s="82"/>
      <c r="ANT4" s="82"/>
      <c r="ANU4" s="82"/>
      <c r="ANV4" s="82"/>
      <c r="ANW4" s="82"/>
      <c r="ANX4" s="82"/>
      <c r="ANY4" s="82"/>
      <c r="ANZ4" s="82"/>
      <c r="AOA4" s="82"/>
      <c r="AOB4" s="82"/>
      <c r="AOC4" s="82"/>
      <c r="AOD4" s="82"/>
      <c r="AOE4" s="82"/>
      <c r="AOF4" s="82"/>
      <c r="AOG4" s="82"/>
      <c r="AOH4" s="82"/>
      <c r="AOI4" s="82"/>
      <c r="AOJ4" s="82"/>
      <c r="AOK4" s="82"/>
      <c r="AOL4" s="82"/>
      <c r="AOM4" s="82"/>
      <c r="AON4" s="82"/>
      <c r="AOO4" s="82"/>
      <c r="AOP4" s="82"/>
      <c r="AOQ4" s="82"/>
      <c r="AOR4" s="82"/>
      <c r="AOS4" s="82"/>
      <c r="AOT4" s="82"/>
      <c r="AOU4" s="82"/>
      <c r="AOV4" s="82"/>
      <c r="AOW4" s="82"/>
      <c r="AOX4" s="82"/>
      <c r="AOY4" s="82"/>
      <c r="AOZ4" s="82"/>
      <c r="APA4" s="82"/>
      <c r="APB4" s="82"/>
      <c r="APC4" s="82"/>
      <c r="APD4" s="82"/>
      <c r="APE4" s="82"/>
      <c r="APF4" s="82"/>
      <c r="APG4" s="82"/>
      <c r="APH4" s="82"/>
      <c r="API4" s="82"/>
      <c r="APJ4" s="82"/>
      <c r="APK4" s="82"/>
      <c r="APL4" s="82"/>
      <c r="APM4" s="82"/>
      <c r="APN4" s="82"/>
      <c r="APO4" s="82"/>
      <c r="APP4" s="82"/>
      <c r="APQ4" s="82"/>
      <c r="APR4" s="82"/>
      <c r="APS4" s="82"/>
      <c r="APT4" s="82"/>
      <c r="APU4" s="82"/>
      <c r="APV4" s="82"/>
      <c r="APW4" s="82"/>
      <c r="APX4" s="82"/>
      <c r="APY4" s="82"/>
      <c r="APZ4" s="82"/>
      <c r="AQA4" s="82"/>
      <c r="AQB4" s="82"/>
      <c r="AQC4" s="82"/>
      <c r="AQD4" s="82"/>
      <c r="AQE4" s="82"/>
      <c r="AQF4" s="82"/>
      <c r="AQG4" s="82"/>
      <c r="AQH4" s="82"/>
      <c r="AQI4" s="82"/>
      <c r="AQJ4" s="82"/>
      <c r="AQK4" s="82"/>
      <c r="AQL4" s="82"/>
      <c r="AQM4" s="82"/>
      <c r="AQN4" s="82"/>
      <c r="AQO4" s="82"/>
      <c r="AQP4" s="82"/>
      <c r="AQQ4" s="82"/>
      <c r="AQR4" s="82"/>
      <c r="AQS4" s="82"/>
      <c r="AQT4" s="82"/>
      <c r="AQU4" s="82"/>
      <c r="AQV4" s="82"/>
      <c r="AQW4" s="82"/>
      <c r="AQX4" s="82"/>
      <c r="AQY4" s="82"/>
      <c r="AQZ4" s="82"/>
      <c r="ARA4" s="82"/>
      <c r="ARB4" s="82"/>
      <c r="ARC4" s="82"/>
      <c r="ARD4" s="82"/>
      <c r="ARE4" s="82"/>
      <c r="ARF4" s="82"/>
      <c r="ARG4" s="82"/>
      <c r="ARH4" s="82"/>
      <c r="ARI4" s="82"/>
      <c r="ARJ4" s="82"/>
      <c r="ARK4" s="82"/>
      <c r="ARL4" s="82"/>
      <c r="ARM4" s="82"/>
      <c r="ARN4" s="82"/>
      <c r="ARO4" s="82"/>
      <c r="ARP4" s="82"/>
      <c r="ARQ4" s="82"/>
      <c r="ARR4" s="82"/>
      <c r="ARS4" s="82"/>
      <c r="ART4" s="82"/>
      <c r="ARU4" s="82"/>
      <c r="ARV4" s="82"/>
      <c r="ARW4" s="82"/>
      <c r="ARX4" s="82"/>
      <c r="ARY4" s="82"/>
      <c r="ARZ4" s="82"/>
      <c r="ASA4" s="82"/>
      <c r="ASB4" s="82"/>
      <c r="ASC4" s="82"/>
      <c r="ASD4" s="82"/>
      <c r="ASE4" s="82"/>
      <c r="ASF4" s="82"/>
      <c r="ASG4" s="82"/>
      <c r="ASH4" s="82"/>
      <c r="ASI4" s="82"/>
      <c r="ASJ4" s="82"/>
      <c r="ASK4" s="82"/>
      <c r="ASL4" s="82"/>
      <c r="ASM4" s="82"/>
      <c r="ASN4" s="82"/>
      <c r="ASO4" s="82"/>
      <c r="ASP4" s="82"/>
      <c r="ASQ4" s="82"/>
      <c r="ASR4" s="82"/>
      <c r="ASS4" s="82"/>
      <c r="AST4" s="82"/>
      <c r="ASU4" s="82"/>
      <c r="ASV4" s="82"/>
      <c r="ASW4" s="82"/>
      <c r="ASX4" s="82"/>
      <c r="ASY4" s="82"/>
      <c r="ASZ4" s="82"/>
      <c r="ATA4" s="82"/>
      <c r="ATB4" s="82"/>
      <c r="ATC4" s="82"/>
      <c r="ATD4" s="82"/>
      <c r="ATE4" s="82"/>
      <c r="ATF4" s="82"/>
      <c r="ATG4" s="82"/>
      <c r="ATH4" s="82"/>
      <c r="ATI4" s="82"/>
      <c r="ATJ4" s="82"/>
      <c r="ATK4" s="82"/>
      <c r="ATL4" s="82"/>
      <c r="ATM4" s="82"/>
      <c r="ATN4" s="82"/>
      <c r="ATO4" s="82"/>
      <c r="ATP4" s="82"/>
      <c r="ATQ4" s="82"/>
      <c r="ATR4" s="82"/>
      <c r="ATS4" s="82"/>
      <c r="ATT4" s="82"/>
      <c r="ATU4" s="82"/>
      <c r="ATV4" s="82"/>
      <c r="ATW4" s="82"/>
      <c r="ATX4" s="82"/>
      <c r="ATY4" s="82"/>
      <c r="ATZ4" s="82"/>
      <c r="AUA4" s="82"/>
      <c r="AUB4" s="82"/>
      <c r="AUC4" s="82"/>
      <c r="AUD4" s="82"/>
      <c r="AUE4" s="82"/>
      <c r="AUF4" s="82"/>
      <c r="AUG4" s="82"/>
      <c r="AUH4" s="82"/>
      <c r="AUI4" s="82"/>
      <c r="AUJ4" s="82"/>
      <c r="AUK4" s="82"/>
      <c r="AUL4" s="82"/>
      <c r="AUM4" s="82"/>
      <c r="AUN4" s="82"/>
      <c r="AUO4" s="82"/>
      <c r="AUP4" s="82"/>
      <c r="AUQ4" s="82"/>
      <c r="AUR4" s="82"/>
      <c r="AUS4" s="82"/>
      <c r="AUT4" s="82"/>
      <c r="AUU4" s="82"/>
      <c r="AUV4" s="82"/>
      <c r="AUW4" s="82"/>
      <c r="AUX4" s="82"/>
      <c r="AUY4" s="82"/>
      <c r="AUZ4" s="82"/>
      <c r="AVA4" s="82"/>
      <c r="AVB4" s="82"/>
      <c r="AVC4" s="82"/>
      <c r="AVD4" s="82"/>
      <c r="AVE4" s="82"/>
      <c r="AVF4" s="82"/>
      <c r="AVG4" s="82"/>
      <c r="AVH4" s="82"/>
      <c r="AVI4" s="82"/>
      <c r="AVJ4" s="82"/>
      <c r="AVK4" s="82"/>
      <c r="AVL4" s="82"/>
      <c r="AVM4" s="82"/>
      <c r="AVN4" s="82"/>
      <c r="AVO4" s="82"/>
      <c r="AVP4" s="82"/>
      <c r="AVQ4" s="82"/>
      <c r="AVR4" s="82"/>
      <c r="AVS4" s="82"/>
      <c r="AVT4" s="82"/>
      <c r="AVU4" s="82"/>
      <c r="AVV4" s="82"/>
      <c r="AVW4" s="82"/>
      <c r="AVX4" s="82"/>
      <c r="AVY4" s="82"/>
      <c r="AVZ4" s="82"/>
      <c r="AWA4" s="82"/>
      <c r="AWB4" s="82"/>
      <c r="AWC4" s="82"/>
      <c r="AWD4" s="82"/>
      <c r="AWE4" s="82"/>
      <c r="AWF4" s="82"/>
      <c r="AWG4" s="82"/>
      <c r="AWH4" s="82"/>
      <c r="AWI4" s="82"/>
      <c r="AWJ4" s="82"/>
      <c r="AWK4" s="82"/>
      <c r="AWL4" s="82"/>
      <c r="AWM4" s="82"/>
      <c r="AWN4" s="82"/>
      <c r="AWO4" s="82"/>
      <c r="AWP4" s="82"/>
      <c r="AWQ4" s="82"/>
      <c r="AWR4" s="82"/>
      <c r="AWS4" s="82"/>
      <c r="AWT4" s="82"/>
      <c r="AWU4" s="82"/>
      <c r="AWV4" s="82"/>
      <c r="AWW4" s="82"/>
      <c r="AWX4" s="82"/>
      <c r="AWY4" s="82"/>
      <c r="AWZ4" s="82"/>
      <c r="AXA4" s="82"/>
      <c r="AXB4" s="82"/>
      <c r="AXC4" s="82"/>
      <c r="AXD4" s="82"/>
      <c r="AXE4" s="82"/>
      <c r="AXF4" s="82"/>
      <c r="AXG4" s="82"/>
      <c r="AXH4" s="82"/>
      <c r="AXI4" s="82"/>
      <c r="AXJ4" s="82"/>
      <c r="AXK4" s="82"/>
      <c r="AXL4" s="82"/>
      <c r="AXM4" s="82"/>
      <c r="AXN4" s="82"/>
      <c r="AXO4" s="82"/>
      <c r="AXP4" s="82"/>
      <c r="AXQ4" s="82"/>
      <c r="AXR4" s="82"/>
      <c r="AXS4" s="82"/>
      <c r="AXT4" s="82"/>
      <c r="AXU4" s="82"/>
      <c r="AXV4" s="82"/>
      <c r="AXW4" s="82"/>
      <c r="AXX4" s="82"/>
      <c r="AXY4" s="82"/>
      <c r="AXZ4" s="82"/>
      <c r="AYA4" s="82"/>
      <c r="AYB4" s="82"/>
      <c r="AYC4" s="82"/>
      <c r="AYD4" s="82"/>
      <c r="AYE4" s="82"/>
      <c r="AYF4" s="82"/>
      <c r="AYG4" s="82"/>
      <c r="AYH4" s="82"/>
      <c r="AYI4" s="82"/>
      <c r="AYJ4" s="82"/>
      <c r="AYK4" s="82"/>
      <c r="AYL4" s="82"/>
      <c r="AYM4" s="82"/>
      <c r="AYN4" s="82"/>
      <c r="AYO4" s="82"/>
      <c r="AYP4" s="82"/>
      <c r="AYQ4" s="82"/>
      <c r="AYR4" s="82"/>
      <c r="AYS4" s="82"/>
      <c r="AYT4" s="82"/>
      <c r="AYU4" s="82"/>
      <c r="AYV4" s="82"/>
      <c r="AYW4" s="82"/>
      <c r="AYX4" s="82"/>
      <c r="AYY4" s="82"/>
      <c r="AYZ4" s="82"/>
      <c r="AZA4" s="82"/>
      <c r="AZB4" s="82"/>
      <c r="AZC4" s="82"/>
      <c r="AZD4" s="82"/>
      <c r="AZE4" s="82"/>
      <c r="AZF4" s="82"/>
      <c r="AZG4" s="82"/>
      <c r="AZH4" s="82"/>
      <c r="AZI4" s="82"/>
      <c r="AZJ4" s="82"/>
      <c r="AZK4" s="82"/>
      <c r="AZL4" s="82"/>
      <c r="AZM4" s="82"/>
      <c r="AZN4" s="82"/>
      <c r="AZO4" s="82"/>
      <c r="AZP4" s="82"/>
      <c r="AZQ4" s="82"/>
      <c r="AZR4" s="82"/>
      <c r="AZS4" s="82"/>
      <c r="AZT4" s="82"/>
      <c r="AZU4" s="82"/>
      <c r="AZV4" s="82"/>
      <c r="AZW4" s="82"/>
      <c r="AZX4" s="82"/>
      <c r="AZY4" s="82"/>
      <c r="AZZ4" s="82"/>
      <c r="BAA4" s="82"/>
      <c r="BAB4" s="82"/>
      <c r="BAC4" s="82"/>
      <c r="BAD4" s="82"/>
      <c r="BAE4" s="82"/>
      <c r="BAF4" s="82"/>
      <c r="BAG4" s="82"/>
      <c r="BAH4" s="82"/>
      <c r="BAI4" s="82"/>
      <c r="BAJ4" s="82"/>
      <c r="BAK4" s="82"/>
      <c r="BAL4" s="82"/>
      <c r="BAM4" s="82"/>
      <c r="BAN4" s="82"/>
      <c r="BAO4" s="82"/>
      <c r="BAP4" s="82"/>
      <c r="BAQ4" s="82"/>
      <c r="BAR4" s="82"/>
      <c r="BAS4" s="82"/>
      <c r="BAT4" s="82"/>
      <c r="BAU4" s="82"/>
      <c r="BAV4" s="82"/>
      <c r="BAW4" s="82"/>
      <c r="BAX4" s="82"/>
      <c r="BAY4" s="82"/>
      <c r="BAZ4" s="82"/>
      <c r="BBA4" s="82"/>
      <c r="BBB4" s="82"/>
      <c r="BBC4" s="82"/>
      <c r="BBD4" s="82"/>
      <c r="BBE4" s="82"/>
      <c r="BBF4" s="82"/>
      <c r="BBG4" s="82"/>
      <c r="BBH4" s="82"/>
      <c r="BBI4" s="82"/>
      <c r="BBJ4" s="82"/>
      <c r="BBK4" s="82"/>
      <c r="BBL4" s="82"/>
      <c r="BBM4" s="82"/>
      <c r="BBN4" s="82"/>
      <c r="BBO4" s="82"/>
      <c r="BBP4" s="82"/>
      <c r="BBQ4" s="82"/>
      <c r="BBR4" s="82"/>
      <c r="BBS4" s="82"/>
      <c r="BBT4" s="82"/>
      <c r="BBU4" s="82"/>
      <c r="BBV4" s="82"/>
      <c r="BBW4" s="82"/>
      <c r="BBX4" s="82"/>
      <c r="BBY4" s="82"/>
      <c r="BBZ4" s="82"/>
      <c r="BCA4" s="82"/>
      <c r="BCB4" s="82"/>
      <c r="BCC4" s="82"/>
      <c r="BCD4" s="82"/>
      <c r="BCE4" s="82"/>
      <c r="BCF4" s="82"/>
      <c r="BCG4" s="82"/>
      <c r="BCH4" s="82"/>
      <c r="BCI4" s="82"/>
      <c r="BCJ4" s="82"/>
      <c r="BCK4" s="82"/>
      <c r="BCL4" s="82"/>
      <c r="BCM4" s="82"/>
      <c r="BCN4" s="82"/>
      <c r="BCO4" s="82"/>
      <c r="BCP4" s="82"/>
      <c r="BCQ4" s="82"/>
      <c r="BCR4" s="82"/>
      <c r="BCS4" s="82"/>
      <c r="BCT4" s="82"/>
      <c r="BCU4" s="82"/>
      <c r="BCV4" s="82"/>
      <c r="BCW4" s="82"/>
      <c r="BCX4" s="82"/>
      <c r="BCY4" s="82"/>
      <c r="BCZ4" s="82"/>
      <c r="BDA4" s="82"/>
      <c r="BDB4" s="82"/>
      <c r="BDC4" s="82"/>
      <c r="BDD4" s="82"/>
      <c r="BDE4" s="82"/>
      <c r="BDF4" s="82"/>
      <c r="BDG4" s="82"/>
      <c r="BDH4" s="82"/>
      <c r="BDI4" s="82"/>
      <c r="BDJ4" s="82"/>
      <c r="BDK4" s="82"/>
      <c r="BDL4" s="82"/>
      <c r="BDM4" s="82"/>
      <c r="BDN4" s="82"/>
      <c r="BDO4" s="82"/>
      <c r="BDP4" s="82"/>
      <c r="BDQ4" s="82"/>
      <c r="BDR4" s="82"/>
      <c r="BDS4" s="82"/>
      <c r="BDT4" s="82"/>
      <c r="BDU4" s="82"/>
      <c r="BDV4" s="82"/>
      <c r="BDW4" s="82"/>
      <c r="BDX4" s="82"/>
      <c r="BDY4" s="82"/>
      <c r="BDZ4" s="82"/>
      <c r="BEA4" s="82"/>
      <c r="BEB4" s="82"/>
      <c r="BEC4" s="82"/>
      <c r="BED4" s="82"/>
      <c r="BEE4" s="82"/>
      <c r="BEF4" s="82"/>
      <c r="BEG4" s="82"/>
      <c r="BEH4" s="82"/>
      <c r="BEI4" s="82"/>
      <c r="BEJ4" s="82"/>
      <c r="BEK4" s="82"/>
      <c r="BEL4" s="82"/>
      <c r="BEM4" s="82"/>
      <c r="BEN4" s="82"/>
      <c r="BEO4" s="82"/>
      <c r="BEP4" s="82"/>
      <c r="BEQ4" s="82"/>
      <c r="BER4" s="82"/>
      <c r="BES4" s="82"/>
      <c r="BET4" s="82"/>
      <c r="BEU4" s="82"/>
      <c r="BEV4" s="82"/>
      <c r="BEW4" s="82"/>
      <c r="BEX4" s="82"/>
      <c r="BEY4" s="82"/>
      <c r="BEZ4" s="82"/>
      <c r="BFA4" s="82"/>
      <c r="BFB4" s="82"/>
      <c r="BFC4" s="82"/>
      <c r="BFD4" s="82"/>
      <c r="BFE4" s="82"/>
      <c r="BFF4" s="82"/>
      <c r="BFG4" s="82"/>
      <c r="BFH4" s="82"/>
      <c r="BFI4" s="82"/>
      <c r="BFJ4" s="82"/>
      <c r="BFK4" s="82"/>
      <c r="BFL4" s="82"/>
      <c r="BFM4" s="82"/>
      <c r="BFN4" s="82"/>
      <c r="BFO4" s="82"/>
      <c r="BFP4" s="82"/>
      <c r="BFQ4" s="82"/>
      <c r="BFR4" s="82"/>
      <c r="BFS4" s="82"/>
      <c r="BFT4" s="82"/>
      <c r="BFU4" s="82"/>
      <c r="BFV4" s="82"/>
      <c r="BFW4" s="82"/>
      <c r="BFX4" s="82"/>
      <c r="BFY4" s="82"/>
      <c r="BFZ4" s="82"/>
      <c r="BGA4" s="82"/>
      <c r="BGB4" s="82"/>
      <c r="BGC4" s="82"/>
      <c r="BGD4" s="82"/>
      <c r="BGE4" s="82"/>
      <c r="BGF4" s="82"/>
      <c r="BGG4" s="82"/>
      <c r="BGH4" s="82"/>
      <c r="BGI4" s="82"/>
      <c r="BGJ4" s="82"/>
      <c r="BGK4" s="82"/>
      <c r="BGL4" s="82"/>
      <c r="BGM4" s="82"/>
      <c r="BGN4" s="82"/>
      <c r="BGO4" s="82"/>
      <c r="BGP4" s="82"/>
      <c r="BGQ4" s="82"/>
      <c r="BGR4" s="82"/>
      <c r="BGS4" s="82"/>
      <c r="BGT4" s="82"/>
      <c r="BGU4" s="82"/>
      <c r="BGV4" s="82"/>
      <c r="BGW4" s="82"/>
      <c r="BGX4" s="82"/>
      <c r="BGY4" s="82"/>
      <c r="BGZ4" s="82"/>
      <c r="BHA4" s="82"/>
      <c r="BHB4" s="82"/>
      <c r="BHC4" s="82"/>
      <c r="BHD4" s="82"/>
      <c r="BHE4" s="82"/>
      <c r="BHF4" s="82"/>
      <c r="BHG4" s="82"/>
      <c r="BHH4" s="82"/>
      <c r="BHI4" s="82"/>
      <c r="BHJ4" s="82"/>
      <c r="BHK4" s="82"/>
      <c r="BHL4" s="82"/>
      <c r="BHM4" s="82"/>
      <c r="BHN4" s="82"/>
      <c r="BHO4" s="82"/>
      <c r="BHP4" s="82"/>
      <c r="BHQ4" s="82"/>
      <c r="BHR4" s="82"/>
      <c r="BHS4" s="82"/>
      <c r="BHT4" s="82"/>
      <c r="BHU4" s="82"/>
      <c r="BHV4" s="82"/>
      <c r="BHW4" s="82"/>
      <c r="BHX4" s="82"/>
      <c r="BHY4" s="82"/>
      <c r="BHZ4" s="82"/>
      <c r="BIA4" s="82"/>
      <c r="BIB4" s="82"/>
      <c r="BIC4" s="82"/>
      <c r="BID4" s="82"/>
      <c r="BIE4" s="82"/>
      <c r="BIF4" s="82"/>
      <c r="BIG4" s="82"/>
      <c r="BIH4" s="82"/>
      <c r="BII4" s="82"/>
      <c r="BIJ4" s="82"/>
      <c r="BIK4" s="82"/>
      <c r="BIL4" s="82"/>
      <c r="BIM4" s="82"/>
      <c r="BIN4" s="82"/>
      <c r="BIO4" s="82"/>
      <c r="BIP4" s="82"/>
      <c r="BIQ4" s="82"/>
      <c r="BIR4" s="82"/>
      <c r="BIS4" s="82"/>
      <c r="BIT4" s="82"/>
      <c r="BIU4" s="82"/>
      <c r="BIV4" s="82"/>
      <c r="BIW4" s="82"/>
      <c r="BIX4" s="82"/>
      <c r="BIY4" s="82"/>
      <c r="BIZ4" s="82"/>
      <c r="BJA4" s="82"/>
      <c r="BJB4" s="82"/>
      <c r="BJC4" s="82"/>
      <c r="BJD4" s="82"/>
      <c r="BJE4" s="82"/>
      <c r="BJF4" s="82"/>
      <c r="BJG4" s="82"/>
      <c r="BJH4" s="82"/>
      <c r="BJI4" s="82"/>
      <c r="BJJ4" s="82"/>
      <c r="BJK4" s="82"/>
      <c r="BJL4" s="82"/>
      <c r="BJM4" s="82"/>
      <c r="BJN4" s="82"/>
      <c r="BJO4" s="82"/>
      <c r="BJP4" s="82"/>
      <c r="BJQ4" s="82"/>
      <c r="BJR4" s="82"/>
      <c r="BJS4" s="82"/>
      <c r="BJT4" s="82"/>
      <c r="BJU4" s="82"/>
      <c r="BJV4" s="82"/>
      <c r="BJW4" s="82"/>
      <c r="BJX4" s="82"/>
      <c r="BJY4" s="82"/>
      <c r="BJZ4" s="82"/>
      <c r="BKA4" s="82"/>
      <c r="BKB4" s="82"/>
      <c r="BKC4" s="82"/>
      <c r="BKD4" s="82"/>
      <c r="BKE4" s="82"/>
      <c r="BKF4" s="82"/>
      <c r="BKG4" s="82"/>
      <c r="BKH4" s="82"/>
      <c r="BKI4" s="82"/>
      <c r="BKJ4" s="82"/>
      <c r="BKK4" s="82"/>
      <c r="BKL4" s="82"/>
      <c r="BKM4" s="82"/>
      <c r="BKN4" s="82"/>
      <c r="BKO4" s="82"/>
      <c r="BKP4" s="82"/>
      <c r="BKQ4" s="82"/>
      <c r="BKR4" s="82"/>
      <c r="BKS4" s="82"/>
      <c r="BKT4" s="82"/>
      <c r="BKU4" s="82"/>
      <c r="BKV4" s="82"/>
      <c r="BKW4" s="82"/>
      <c r="BKX4" s="82"/>
      <c r="BKY4" s="82"/>
      <c r="BKZ4" s="82"/>
      <c r="BLA4" s="82"/>
      <c r="BLB4" s="82"/>
      <c r="BLC4" s="82"/>
      <c r="BLD4" s="82"/>
      <c r="BLE4" s="82"/>
      <c r="BLF4" s="82"/>
      <c r="BLG4" s="82"/>
      <c r="BLH4" s="82"/>
      <c r="BLI4" s="82"/>
      <c r="BLJ4" s="82"/>
      <c r="BLK4" s="82"/>
      <c r="BLL4" s="82"/>
      <c r="BLM4" s="82"/>
      <c r="BLN4" s="82"/>
      <c r="BLO4" s="82"/>
      <c r="BLP4" s="82"/>
      <c r="BLQ4" s="82"/>
      <c r="BLR4" s="82"/>
      <c r="BLS4" s="82"/>
      <c r="BLT4" s="82"/>
      <c r="BLU4" s="82"/>
      <c r="BLV4" s="82"/>
      <c r="BLW4" s="82"/>
      <c r="BLX4" s="82"/>
      <c r="BLY4" s="82"/>
      <c r="BLZ4" s="82"/>
      <c r="BMA4" s="82"/>
      <c r="BMB4" s="82"/>
      <c r="BMC4" s="82"/>
      <c r="BMD4" s="82"/>
      <c r="BME4" s="82"/>
      <c r="BMF4" s="82"/>
      <c r="BMG4" s="82"/>
      <c r="BMH4" s="82"/>
      <c r="BMI4" s="82"/>
      <c r="BMJ4" s="82"/>
      <c r="BMK4" s="82"/>
      <c r="BML4" s="82"/>
      <c r="BMM4" s="82"/>
      <c r="BMN4" s="82"/>
      <c r="BMO4" s="82"/>
      <c r="BMP4" s="82"/>
      <c r="BMQ4" s="82"/>
      <c r="BMR4" s="82"/>
      <c r="BMS4" s="82"/>
      <c r="BMT4" s="82"/>
      <c r="BMU4" s="82"/>
      <c r="BMV4" s="82"/>
      <c r="BMW4" s="82"/>
      <c r="BMX4" s="82"/>
      <c r="BMY4" s="82"/>
      <c r="BMZ4" s="82"/>
      <c r="BNA4" s="82"/>
      <c r="BNB4" s="82"/>
      <c r="BNC4" s="82"/>
      <c r="BND4" s="82"/>
      <c r="BNE4" s="82"/>
      <c r="BNF4" s="82"/>
      <c r="BNG4" s="82"/>
      <c r="BNH4" s="82"/>
      <c r="BNI4" s="82"/>
      <c r="BNJ4" s="82"/>
      <c r="BNK4" s="82"/>
      <c r="BNL4" s="82"/>
      <c r="BNM4" s="82"/>
      <c r="BNN4" s="82"/>
      <c r="BNO4" s="82"/>
      <c r="BNP4" s="82"/>
      <c r="BNQ4" s="82"/>
      <c r="BNR4" s="82"/>
      <c r="BNS4" s="82"/>
      <c r="BNT4" s="82"/>
      <c r="BNU4" s="82"/>
      <c r="BNV4" s="82"/>
      <c r="BNW4" s="82"/>
      <c r="BNX4" s="82"/>
      <c r="BNY4" s="82"/>
      <c r="BNZ4" s="82"/>
      <c r="BOA4" s="82"/>
      <c r="BOB4" s="82"/>
      <c r="BOC4" s="82"/>
      <c r="BOD4" s="82"/>
      <c r="BOE4" s="82"/>
      <c r="BOF4" s="82"/>
      <c r="BOG4" s="82"/>
      <c r="BOH4" s="82"/>
      <c r="BOI4" s="82"/>
      <c r="BOJ4" s="82"/>
      <c r="BOK4" s="82"/>
      <c r="BOL4" s="82"/>
      <c r="BOM4" s="82"/>
      <c r="BON4" s="82"/>
      <c r="BOO4" s="82"/>
      <c r="BOP4" s="82"/>
      <c r="BOQ4" s="82"/>
      <c r="BOR4" s="82"/>
      <c r="BOS4" s="82"/>
      <c r="BOT4" s="82"/>
      <c r="BOU4" s="82"/>
      <c r="BOV4" s="82"/>
      <c r="BOW4" s="82"/>
      <c r="BOX4" s="82"/>
      <c r="BOY4" s="82"/>
      <c r="BOZ4" s="82"/>
      <c r="BPA4" s="82"/>
      <c r="BPB4" s="82"/>
      <c r="BPC4" s="82"/>
      <c r="BPD4" s="82"/>
      <c r="BPE4" s="82"/>
      <c r="BPF4" s="82"/>
      <c r="BPG4" s="82"/>
      <c r="BPH4" s="82"/>
      <c r="BPI4" s="82"/>
      <c r="BPJ4" s="82"/>
      <c r="BPK4" s="82"/>
      <c r="BPL4" s="82"/>
      <c r="BPM4" s="82"/>
      <c r="BPN4" s="82"/>
      <c r="BPO4" s="82"/>
      <c r="BPP4" s="82"/>
      <c r="BPQ4" s="82"/>
      <c r="BPR4" s="82"/>
      <c r="BPS4" s="82"/>
      <c r="BPT4" s="82"/>
      <c r="BPU4" s="82"/>
      <c r="BPV4" s="82"/>
      <c r="BPW4" s="82"/>
      <c r="BPX4" s="82"/>
      <c r="BPY4" s="82"/>
      <c r="BPZ4" s="82"/>
      <c r="BQA4" s="82"/>
      <c r="BQB4" s="82"/>
      <c r="BQC4" s="82"/>
      <c r="BQD4" s="82"/>
      <c r="BQE4" s="82"/>
      <c r="BQF4" s="82"/>
      <c r="BQG4" s="82"/>
      <c r="BQH4" s="82"/>
      <c r="BQI4" s="82"/>
      <c r="BQJ4" s="82"/>
      <c r="BQK4" s="82"/>
      <c r="BQL4" s="82"/>
      <c r="BQM4" s="82"/>
      <c r="BQN4" s="82"/>
      <c r="BQO4" s="82"/>
      <c r="BQP4" s="82"/>
      <c r="BQQ4" s="82"/>
      <c r="BQR4" s="82"/>
      <c r="BQS4" s="82"/>
      <c r="BQT4" s="82"/>
      <c r="BQU4" s="82"/>
      <c r="BQV4" s="82"/>
      <c r="BQW4" s="82"/>
      <c r="BQX4" s="82"/>
      <c r="BQY4" s="82"/>
      <c r="BQZ4" s="82"/>
      <c r="BRA4" s="82"/>
      <c r="BRB4" s="82"/>
      <c r="BRC4" s="82"/>
      <c r="BRD4" s="82"/>
      <c r="BRE4" s="82"/>
      <c r="BRF4" s="82"/>
      <c r="BRG4" s="82"/>
      <c r="BRH4" s="82"/>
      <c r="BRI4" s="82"/>
      <c r="BRJ4" s="82"/>
      <c r="BRK4" s="82"/>
      <c r="BRL4" s="82"/>
      <c r="BRM4" s="82"/>
      <c r="BRN4" s="82"/>
      <c r="BRO4" s="82"/>
      <c r="BRP4" s="82"/>
      <c r="BRQ4" s="82"/>
      <c r="BRR4" s="82"/>
      <c r="BRS4" s="82"/>
      <c r="BRT4" s="82"/>
      <c r="BRU4" s="82"/>
      <c r="BRV4" s="82"/>
      <c r="BRW4" s="82"/>
      <c r="BRX4" s="82"/>
      <c r="BRY4" s="82"/>
      <c r="BRZ4" s="82"/>
      <c r="BSA4" s="82"/>
      <c r="BSB4" s="82"/>
      <c r="BSC4" s="82"/>
      <c r="BSD4" s="82"/>
      <c r="BSE4" s="82"/>
      <c r="BSF4" s="82"/>
      <c r="BSG4" s="82"/>
      <c r="BSH4" s="82"/>
      <c r="BSI4" s="82"/>
      <c r="BSJ4" s="82"/>
      <c r="BSK4" s="82"/>
      <c r="BSL4" s="82"/>
      <c r="BSM4" s="82"/>
      <c r="BSN4" s="82"/>
      <c r="BSO4" s="82"/>
      <c r="BSP4" s="82"/>
      <c r="BSQ4" s="82"/>
      <c r="BSR4" s="82"/>
      <c r="BSS4" s="82"/>
      <c r="BST4" s="82"/>
      <c r="BSU4" s="82"/>
      <c r="BSV4" s="82"/>
      <c r="BSW4" s="82"/>
      <c r="BSX4" s="82"/>
      <c r="BSY4" s="82"/>
      <c r="BSZ4" s="82"/>
      <c r="BTA4" s="82"/>
      <c r="BTB4" s="82"/>
      <c r="BTC4" s="82"/>
      <c r="BTD4" s="82"/>
      <c r="BTE4" s="82"/>
      <c r="BTF4" s="82"/>
      <c r="BTG4" s="82"/>
      <c r="BTH4" s="82"/>
      <c r="BTI4" s="82"/>
      <c r="BTJ4" s="82"/>
      <c r="BTK4" s="82"/>
      <c r="BTL4" s="82"/>
      <c r="BTM4" s="82"/>
      <c r="BTN4" s="82"/>
      <c r="BTO4" s="82"/>
      <c r="BTP4" s="82"/>
      <c r="BTQ4" s="82"/>
      <c r="BTR4" s="82"/>
      <c r="BTS4" s="82"/>
      <c r="BTT4" s="82"/>
      <c r="BTU4" s="82"/>
      <c r="BTV4" s="82"/>
      <c r="BTW4" s="82"/>
      <c r="BTX4" s="82"/>
      <c r="BTY4" s="82"/>
      <c r="BTZ4" s="82"/>
      <c r="BUA4" s="82"/>
      <c r="BUB4" s="82"/>
      <c r="BUC4" s="82"/>
      <c r="BUD4" s="82"/>
      <c r="BUE4" s="82"/>
      <c r="BUF4" s="82"/>
      <c r="BUG4" s="82"/>
      <c r="BUH4" s="82"/>
      <c r="BUI4" s="82"/>
      <c r="BUJ4" s="82"/>
      <c r="BUK4" s="82"/>
      <c r="BUL4" s="82"/>
      <c r="BUM4" s="82"/>
      <c r="BUN4" s="82"/>
      <c r="BUO4" s="82"/>
      <c r="BUP4" s="82"/>
      <c r="BUQ4" s="82"/>
      <c r="BUR4" s="82"/>
      <c r="BUS4" s="82"/>
      <c r="BUT4" s="82"/>
      <c r="BUU4" s="82"/>
      <c r="BUV4" s="82"/>
      <c r="BUW4" s="82"/>
      <c r="BUX4" s="82"/>
      <c r="BUY4" s="82"/>
      <c r="BUZ4" s="82"/>
      <c r="BVA4" s="82"/>
      <c r="BVB4" s="82"/>
      <c r="BVC4" s="82"/>
      <c r="BVD4" s="82"/>
      <c r="BVE4" s="82"/>
      <c r="BVF4" s="82"/>
      <c r="BVG4" s="82"/>
      <c r="BVH4" s="82"/>
      <c r="BVI4" s="82"/>
      <c r="BVJ4" s="82"/>
      <c r="BVK4" s="82"/>
      <c r="BVL4" s="82"/>
      <c r="BVM4" s="82"/>
      <c r="BVN4" s="82"/>
      <c r="BVO4" s="82"/>
      <c r="BVP4" s="82"/>
      <c r="BVQ4" s="82"/>
      <c r="BVR4" s="82"/>
      <c r="BVS4" s="82"/>
      <c r="BVT4" s="82"/>
      <c r="BVU4" s="82"/>
      <c r="BVV4" s="82"/>
      <c r="BVW4" s="82"/>
      <c r="BVX4" s="82"/>
      <c r="BVY4" s="82"/>
      <c r="BVZ4" s="82"/>
      <c r="BWA4" s="82"/>
      <c r="BWB4" s="82"/>
      <c r="BWC4" s="82"/>
      <c r="BWD4" s="82"/>
      <c r="BWE4" s="82"/>
      <c r="BWF4" s="82"/>
      <c r="BWG4" s="82"/>
      <c r="BWH4" s="82"/>
      <c r="BWI4" s="82"/>
      <c r="BWJ4" s="82"/>
      <c r="BWK4" s="82"/>
      <c r="BWL4" s="82"/>
      <c r="BWM4" s="82"/>
      <c r="BWN4" s="82"/>
      <c r="BWO4" s="82"/>
      <c r="BWP4" s="82"/>
      <c r="BWQ4" s="82"/>
      <c r="BWR4" s="82"/>
      <c r="BWS4" s="82"/>
      <c r="BWT4" s="82"/>
      <c r="BWU4" s="82"/>
      <c r="BWV4" s="82"/>
      <c r="BWW4" s="82"/>
      <c r="BWX4" s="82"/>
      <c r="BWY4" s="82"/>
      <c r="BWZ4" s="82"/>
      <c r="BXA4" s="82"/>
      <c r="BXB4" s="82"/>
      <c r="BXC4" s="82"/>
      <c r="BXD4" s="82"/>
      <c r="BXE4" s="82"/>
      <c r="BXF4" s="82"/>
      <c r="BXG4" s="82"/>
      <c r="BXH4" s="82"/>
      <c r="BXI4" s="82"/>
      <c r="BXJ4" s="82"/>
      <c r="BXK4" s="82"/>
      <c r="BXL4" s="82"/>
      <c r="BXM4" s="82"/>
      <c r="BXN4" s="82"/>
      <c r="BXO4" s="82"/>
      <c r="BXP4" s="82"/>
      <c r="BXQ4" s="82"/>
      <c r="BXR4" s="82"/>
      <c r="BXS4" s="82"/>
      <c r="BXT4" s="82"/>
      <c r="BXU4" s="82"/>
      <c r="BXV4" s="82"/>
      <c r="BXW4" s="82"/>
      <c r="BXX4" s="82"/>
      <c r="BXY4" s="82"/>
      <c r="BXZ4" s="82"/>
      <c r="BYA4" s="82"/>
      <c r="BYB4" s="82"/>
      <c r="BYC4" s="82"/>
      <c r="BYD4" s="82"/>
      <c r="BYE4" s="82"/>
      <c r="BYF4" s="82"/>
      <c r="BYG4" s="82"/>
      <c r="BYH4" s="82"/>
      <c r="BYI4" s="82"/>
      <c r="BYJ4" s="82"/>
      <c r="BYK4" s="82"/>
      <c r="BYL4" s="82"/>
      <c r="BYM4" s="82"/>
      <c r="BYN4" s="82"/>
      <c r="BYO4" s="82"/>
      <c r="BYP4" s="82"/>
      <c r="BYQ4" s="82"/>
      <c r="BYR4" s="82"/>
      <c r="BYS4" s="82"/>
      <c r="BYT4" s="82"/>
      <c r="BYU4" s="82"/>
      <c r="BYV4" s="82"/>
      <c r="BYW4" s="82"/>
      <c r="BYX4" s="82"/>
      <c r="BYY4" s="82"/>
      <c r="BYZ4" s="82"/>
      <c r="BZA4" s="82"/>
      <c r="BZB4" s="82"/>
      <c r="BZC4" s="82"/>
      <c r="BZD4" s="82"/>
      <c r="BZE4" s="82"/>
      <c r="BZF4" s="82"/>
      <c r="BZG4" s="82"/>
      <c r="BZH4" s="82"/>
      <c r="BZI4" s="82"/>
      <c r="BZJ4" s="82"/>
      <c r="BZK4" s="82"/>
      <c r="BZL4" s="82"/>
      <c r="BZM4" s="82"/>
      <c r="BZN4" s="82"/>
      <c r="BZO4" s="82"/>
      <c r="BZP4" s="82"/>
      <c r="BZQ4" s="82"/>
      <c r="BZR4" s="82"/>
      <c r="BZS4" s="82"/>
      <c r="BZT4" s="82"/>
      <c r="BZU4" s="82"/>
      <c r="BZV4" s="82"/>
      <c r="BZW4" s="82"/>
      <c r="BZX4" s="82"/>
      <c r="BZY4" s="82"/>
      <c r="BZZ4" s="82"/>
      <c r="CAA4" s="82"/>
      <c r="CAB4" s="82"/>
      <c r="CAC4" s="82"/>
      <c r="CAD4" s="82"/>
      <c r="CAE4" s="82"/>
      <c r="CAF4" s="82"/>
      <c r="CAG4" s="82"/>
      <c r="CAH4" s="82"/>
      <c r="CAI4" s="82"/>
      <c r="CAJ4" s="82"/>
      <c r="CAK4" s="82"/>
      <c r="CAL4" s="82"/>
      <c r="CAM4" s="82"/>
      <c r="CAN4" s="82"/>
      <c r="CAO4" s="82"/>
      <c r="CAP4" s="82"/>
      <c r="CAQ4" s="82"/>
      <c r="CAR4" s="82"/>
      <c r="CAS4" s="82"/>
      <c r="CAT4" s="82"/>
      <c r="CAU4" s="82"/>
      <c r="CAV4" s="82"/>
      <c r="CAW4" s="82"/>
      <c r="CAX4" s="82"/>
      <c r="CAY4" s="82"/>
      <c r="CAZ4" s="82"/>
      <c r="CBA4" s="82"/>
      <c r="CBB4" s="82"/>
      <c r="CBC4" s="82"/>
      <c r="CBD4" s="82"/>
      <c r="CBE4" s="82"/>
      <c r="CBF4" s="82"/>
      <c r="CBG4" s="82"/>
      <c r="CBH4" s="82"/>
      <c r="CBI4" s="82"/>
      <c r="CBJ4" s="82"/>
      <c r="CBK4" s="82"/>
      <c r="CBL4" s="82"/>
      <c r="CBM4" s="82"/>
      <c r="CBN4" s="82"/>
      <c r="CBO4" s="82"/>
      <c r="CBP4" s="82"/>
      <c r="CBQ4" s="82"/>
      <c r="CBR4" s="82"/>
      <c r="CBS4" s="82"/>
      <c r="CBT4" s="82"/>
      <c r="CBU4" s="82"/>
      <c r="CBV4" s="82"/>
      <c r="CBW4" s="82"/>
      <c r="CBX4" s="82"/>
      <c r="CBY4" s="82"/>
      <c r="CBZ4" s="82"/>
      <c r="CCA4" s="82"/>
      <c r="CCB4" s="82"/>
      <c r="CCC4" s="82"/>
      <c r="CCD4" s="82"/>
      <c r="CCE4" s="82"/>
      <c r="CCF4" s="82"/>
      <c r="CCG4" s="82"/>
      <c r="CCH4" s="82"/>
      <c r="CCI4" s="82"/>
      <c r="CCJ4" s="82"/>
      <c r="CCK4" s="82"/>
      <c r="CCL4" s="82"/>
      <c r="CCM4" s="82"/>
      <c r="CCN4" s="82"/>
      <c r="CCO4" s="82"/>
      <c r="CCP4" s="82"/>
      <c r="CCQ4" s="82"/>
      <c r="CCR4" s="82"/>
      <c r="CCS4" s="82"/>
      <c r="CCT4" s="82"/>
      <c r="CCU4" s="82"/>
      <c r="CCV4" s="82"/>
      <c r="CCW4" s="82"/>
      <c r="CCX4" s="82"/>
      <c r="CCY4" s="82"/>
      <c r="CCZ4" s="82"/>
      <c r="CDA4" s="82"/>
      <c r="CDB4" s="82"/>
      <c r="CDC4" s="82"/>
      <c r="CDD4" s="82"/>
      <c r="CDE4" s="82"/>
      <c r="CDF4" s="82"/>
      <c r="CDG4" s="82"/>
      <c r="CDH4" s="82"/>
      <c r="CDI4" s="82"/>
      <c r="CDJ4" s="82"/>
      <c r="CDK4" s="82"/>
      <c r="CDL4" s="82"/>
      <c r="CDM4" s="82"/>
      <c r="CDN4" s="82"/>
      <c r="CDO4" s="82"/>
      <c r="CDP4" s="82"/>
      <c r="CDQ4" s="82"/>
      <c r="CDR4" s="82"/>
      <c r="CDS4" s="82"/>
      <c r="CDT4" s="82"/>
      <c r="CDU4" s="82"/>
      <c r="CDV4" s="82"/>
      <c r="CDW4" s="82"/>
      <c r="CDX4" s="82"/>
      <c r="CDY4" s="82"/>
      <c r="CDZ4" s="82"/>
      <c r="CEA4" s="82"/>
      <c r="CEB4" s="82"/>
      <c r="CEC4" s="82"/>
      <c r="CED4" s="82"/>
      <c r="CEE4" s="82"/>
      <c r="CEF4" s="82"/>
      <c r="CEG4" s="82"/>
      <c r="CEH4" s="82"/>
      <c r="CEI4" s="82"/>
      <c r="CEJ4" s="82"/>
      <c r="CEK4" s="82"/>
      <c r="CEL4" s="82"/>
      <c r="CEM4" s="82"/>
      <c r="CEN4" s="82"/>
      <c r="CEO4" s="82"/>
      <c r="CEP4" s="82"/>
      <c r="CEQ4" s="82"/>
      <c r="CER4" s="82"/>
      <c r="CES4" s="82"/>
      <c r="CET4" s="82"/>
      <c r="CEU4" s="82"/>
      <c r="CEV4" s="82"/>
      <c r="CEW4" s="82"/>
      <c r="CEX4" s="82"/>
      <c r="CEY4" s="82"/>
      <c r="CEZ4" s="82"/>
      <c r="CFA4" s="82"/>
      <c r="CFB4" s="82"/>
      <c r="CFC4" s="82"/>
      <c r="CFD4" s="82"/>
      <c r="CFE4" s="82"/>
      <c r="CFF4" s="82"/>
      <c r="CFG4" s="82"/>
      <c r="CFH4" s="82"/>
      <c r="CFI4" s="82"/>
      <c r="CFJ4" s="82"/>
      <c r="CFK4" s="82"/>
      <c r="CFL4" s="82"/>
      <c r="CFM4" s="82"/>
      <c r="CFN4" s="82"/>
      <c r="CFO4" s="82"/>
      <c r="CFP4" s="82"/>
      <c r="CFQ4" s="82"/>
      <c r="CFR4" s="82"/>
      <c r="CFS4" s="82"/>
      <c r="CFT4" s="82"/>
      <c r="CFU4" s="82"/>
      <c r="CFV4" s="82"/>
      <c r="CFW4" s="82"/>
      <c r="CFX4" s="82"/>
      <c r="CFY4" s="82"/>
      <c r="CFZ4" s="82"/>
      <c r="CGA4" s="82"/>
      <c r="CGB4" s="82"/>
      <c r="CGC4" s="82"/>
      <c r="CGD4" s="82"/>
      <c r="CGE4" s="82"/>
      <c r="CGF4" s="82"/>
      <c r="CGG4" s="82"/>
      <c r="CGH4" s="82"/>
      <c r="CGI4" s="82"/>
      <c r="CGJ4" s="82"/>
      <c r="CGK4" s="82"/>
      <c r="CGL4" s="82"/>
      <c r="CGM4" s="82"/>
      <c r="CGN4" s="82"/>
      <c r="CGO4" s="82"/>
      <c r="CGP4" s="82"/>
      <c r="CGQ4" s="82"/>
      <c r="CGR4" s="82"/>
      <c r="CGS4" s="82"/>
      <c r="CGT4" s="82"/>
      <c r="CGU4" s="82"/>
      <c r="CGV4" s="82"/>
      <c r="CGW4" s="82"/>
      <c r="CGX4" s="82"/>
      <c r="CGY4" s="82"/>
      <c r="CGZ4" s="82"/>
      <c r="CHA4" s="82"/>
      <c r="CHB4" s="82"/>
      <c r="CHC4" s="82"/>
      <c r="CHD4" s="82"/>
      <c r="CHE4" s="82"/>
      <c r="CHF4" s="82"/>
      <c r="CHG4" s="82"/>
      <c r="CHH4" s="82"/>
      <c r="CHI4" s="82"/>
      <c r="CHJ4" s="82"/>
      <c r="CHK4" s="82"/>
      <c r="CHL4" s="82"/>
      <c r="CHM4" s="82"/>
      <c r="CHN4" s="82"/>
      <c r="CHO4" s="82"/>
      <c r="CHP4" s="82"/>
      <c r="CHQ4" s="82"/>
      <c r="CHR4" s="82"/>
      <c r="CHS4" s="82"/>
      <c r="CHT4" s="82"/>
      <c r="CHU4" s="82"/>
      <c r="CHV4" s="82"/>
      <c r="CHW4" s="82"/>
      <c r="CHX4" s="82"/>
      <c r="CHY4" s="82"/>
      <c r="CHZ4" s="82"/>
      <c r="CIA4" s="82"/>
      <c r="CIB4" s="82"/>
      <c r="CIC4" s="82"/>
      <c r="CID4" s="82"/>
      <c r="CIE4" s="82"/>
      <c r="CIF4" s="82"/>
      <c r="CIG4" s="82"/>
      <c r="CIH4" s="82"/>
      <c r="CII4" s="82"/>
      <c r="CIJ4" s="82"/>
      <c r="CIK4" s="82"/>
      <c r="CIL4" s="82"/>
      <c r="CIM4" s="82"/>
      <c r="CIN4" s="82"/>
      <c r="CIO4" s="82"/>
      <c r="CIP4" s="82"/>
      <c r="CIQ4" s="82"/>
      <c r="CIR4" s="82"/>
      <c r="CIS4" s="82"/>
      <c r="CIT4" s="82"/>
      <c r="CIU4" s="82"/>
      <c r="CIV4" s="82"/>
      <c r="CIW4" s="82"/>
      <c r="CIX4" s="82"/>
      <c r="CIY4" s="82"/>
      <c r="CIZ4" s="82"/>
      <c r="CJA4" s="82"/>
      <c r="CJB4" s="82"/>
      <c r="CJC4" s="82"/>
      <c r="CJD4" s="82"/>
      <c r="CJE4" s="82"/>
      <c r="CJF4" s="82"/>
      <c r="CJG4" s="82"/>
      <c r="CJH4" s="82"/>
      <c r="CJI4" s="82"/>
      <c r="CJJ4" s="82"/>
      <c r="CJK4" s="82"/>
      <c r="CJL4" s="82"/>
      <c r="CJM4" s="82"/>
      <c r="CJN4" s="82"/>
      <c r="CJO4" s="82"/>
      <c r="CJP4" s="82"/>
      <c r="CJQ4" s="82"/>
      <c r="CJR4" s="82"/>
      <c r="CJS4" s="82"/>
      <c r="CJT4" s="82"/>
      <c r="CJU4" s="82"/>
      <c r="CJV4" s="82"/>
      <c r="CJW4" s="82"/>
      <c r="CJX4" s="82"/>
      <c r="CJY4" s="82"/>
      <c r="CJZ4" s="82"/>
      <c r="CKA4" s="82"/>
      <c r="CKB4" s="82"/>
      <c r="CKC4" s="82"/>
      <c r="CKD4" s="82"/>
      <c r="CKE4" s="82"/>
      <c r="CKF4" s="82"/>
      <c r="CKG4" s="82"/>
      <c r="CKH4" s="82"/>
      <c r="CKI4" s="82"/>
      <c r="CKJ4" s="82"/>
      <c r="CKK4" s="82"/>
      <c r="CKL4" s="82"/>
      <c r="CKM4" s="82"/>
      <c r="CKN4" s="82"/>
      <c r="CKO4" s="82"/>
      <c r="CKP4" s="82"/>
      <c r="CKQ4" s="82"/>
      <c r="CKR4" s="82"/>
      <c r="CKS4" s="82"/>
      <c r="CKT4" s="82"/>
      <c r="CKU4" s="82"/>
      <c r="CKV4" s="82"/>
      <c r="CKW4" s="82"/>
      <c r="CKX4" s="82"/>
      <c r="CKY4" s="82"/>
      <c r="CKZ4" s="82"/>
      <c r="CLA4" s="82"/>
      <c r="CLB4" s="82"/>
      <c r="CLC4" s="82"/>
      <c r="CLD4" s="82"/>
      <c r="CLE4" s="82"/>
      <c r="CLF4" s="82"/>
      <c r="CLG4" s="82"/>
      <c r="CLH4" s="82"/>
      <c r="CLI4" s="82"/>
      <c r="CLJ4" s="82"/>
      <c r="CLK4" s="82"/>
      <c r="CLL4" s="82"/>
      <c r="CLM4" s="82"/>
      <c r="CLN4" s="82"/>
      <c r="CLO4" s="82"/>
      <c r="CLP4" s="82"/>
      <c r="CLQ4" s="82"/>
      <c r="CLR4" s="82"/>
      <c r="CLS4" s="82"/>
      <c r="CLT4" s="82"/>
      <c r="CLU4" s="82"/>
      <c r="CLV4" s="82"/>
      <c r="CLW4" s="82"/>
      <c r="CLX4" s="82"/>
      <c r="CLY4" s="82"/>
      <c r="CLZ4" s="82"/>
      <c r="CMA4" s="82"/>
      <c r="CMB4" s="82"/>
      <c r="CMC4" s="82"/>
      <c r="CMD4" s="82"/>
      <c r="CME4" s="82"/>
      <c r="CMF4" s="82"/>
      <c r="CMG4" s="82"/>
      <c r="CMH4" s="82"/>
      <c r="CMI4" s="82"/>
      <c r="CMJ4" s="82"/>
      <c r="CMK4" s="82"/>
      <c r="CML4" s="82"/>
      <c r="CMM4" s="82"/>
      <c r="CMN4" s="82"/>
      <c r="CMO4" s="82"/>
      <c r="CMP4" s="82"/>
      <c r="CMQ4" s="82"/>
      <c r="CMR4" s="82"/>
      <c r="CMS4" s="82"/>
      <c r="CMT4" s="82"/>
      <c r="CMU4" s="82"/>
      <c r="CMV4" s="82"/>
      <c r="CMW4" s="82"/>
      <c r="CMX4" s="82"/>
      <c r="CMY4" s="82"/>
      <c r="CMZ4" s="82"/>
      <c r="CNA4" s="82"/>
      <c r="CNB4" s="82"/>
      <c r="CNC4" s="82"/>
      <c r="CND4" s="82"/>
      <c r="CNE4" s="82"/>
      <c r="CNF4" s="82"/>
      <c r="CNG4" s="82"/>
      <c r="CNH4" s="82"/>
      <c r="CNI4" s="82"/>
      <c r="CNJ4" s="82"/>
      <c r="CNK4" s="82"/>
      <c r="CNL4" s="82"/>
      <c r="CNM4" s="82"/>
      <c r="CNN4" s="82"/>
      <c r="CNO4" s="82"/>
      <c r="CNP4" s="82"/>
      <c r="CNQ4" s="82"/>
      <c r="CNR4" s="82"/>
      <c r="CNS4" s="82"/>
      <c r="CNT4" s="82"/>
      <c r="CNU4" s="82"/>
      <c r="CNV4" s="82"/>
      <c r="CNW4" s="82"/>
      <c r="CNX4" s="82"/>
      <c r="CNY4" s="82"/>
      <c r="CNZ4" s="82"/>
      <c r="COA4" s="82"/>
      <c r="COB4" s="82"/>
      <c r="COC4" s="82"/>
      <c r="COD4" s="82"/>
      <c r="COE4" s="82"/>
      <c r="COF4" s="82"/>
      <c r="COG4" s="82"/>
      <c r="COH4" s="82"/>
      <c r="COI4" s="82"/>
      <c r="COJ4" s="82"/>
      <c r="COK4" s="82"/>
      <c r="COL4" s="82"/>
      <c r="COM4" s="82"/>
      <c r="CON4" s="82"/>
      <c r="COO4" s="82"/>
      <c r="COP4" s="82"/>
      <c r="COQ4" s="82"/>
      <c r="COR4" s="82"/>
      <c r="COS4" s="82"/>
      <c r="COT4" s="82"/>
      <c r="COU4" s="82"/>
      <c r="COV4" s="82"/>
      <c r="COW4" s="82"/>
      <c r="COX4" s="82"/>
      <c r="COY4" s="82"/>
      <c r="COZ4" s="82"/>
      <c r="CPA4" s="82"/>
      <c r="CPB4" s="82"/>
      <c r="CPC4" s="82"/>
      <c r="CPD4" s="82"/>
      <c r="CPE4" s="82"/>
      <c r="CPF4" s="82"/>
      <c r="CPG4" s="82"/>
      <c r="CPH4" s="82"/>
      <c r="CPI4" s="82"/>
      <c r="CPJ4" s="82"/>
      <c r="CPK4" s="82"/>
      <c r="CPL4" s="82"/>
      <c r="CPM4" s="82"/>
      <c r="CPN4" s="82"/>
      <c r="CPO4" s="82"/>
      <c r="CPP4" s="82"/>
      <c r="CPQ4" s="82"/>
      <c r="CPR4" s="82"/>
      <c r="CPS4" s="82"/>
      <c r="CPT4" s="82"/>
      <c r="CPU4" s="82"/>
      <c r="CPV4" s="82"/>
      <c r="CPW4" s="82"/>
      <c r="CPX4" s="82"/>
      <c r="CPY4" s="82"/>
      <c r="CPZ4" s="82"/>
      <c r="CQA4" s="82"/>
      <c r="CQB4" s="82"/>
      <c r="CQC4" s="82"/>
      <c r="CQD4" s="82"/>
      <c r="CQE4" s="82"/>
      <c r="CQF4" s="82"/>
      <c r="CQG4" s="82"/>
      <c r="CQH4" s="82"/>
      <c r="CQI4" s="82"/>
      <c r="CQJ4" s="82"/>
      <c r="CQK4" s="82"/>
      <c r="CQL4" s="82"/>
      <c r="CQM4" s="82"/>
      <c r="CQN4" s="82"/>
      <c r="CQO4" s="82"/>
      <c r="CQP4" s="82"/>
      <c r="CQQ4" s="82"/>
      <c r="CQR4" s="82"/>
      <c r="CQS4" s="82"/>
      <c r="CQT4" s="82"/>
      <c r="CQU4" s="82"/>
      <c r="CQV4" s="82"/>
      <c r="CQW4" s="82"/>
      <c r="CQX4" s="82"/>
      <c r="CQY4" s="82"/>
      <c r="CQZ4" s="82"/>
      <c r="CRA4" s="82"/>
      <c r="CRB4" s="82"/>
      <c r="CRC4" s="82"/>
      <c r="CRD4" s="82"/>
      <c r="CRE4" s="82"/>
      <c r="CRF4" s="82"/>
      <c r="CRG4" s="82"/>
      <c r="CRH4" s="82"/>
      <c r="CRI4" s="82"/>
      <c r="CRJ4" s="82"/>
      <c r="CRK4" s="82"/>
      <c r="CRL4" s="82"/>
      <c r="CRM4" s="82"/>
      <c r="CRN4" s="82"/>
      <c r="CRO4" s="82"/>
      <c r="CRP4" s="82"/>
      <c r="CRQ4" s="82"/>
      <c r="CRR4" s="82"/>
      <c r="CRS4" s="82"/>
      <c r="CRT4" s="82"/>
      <c r="CRU4" s="82"/>
      <c r="CRV4" s="82"/>
      <c r="CRW4" s="82"/>
      <c r="CRX4" s="82"/>
      <c r="CRY4" s="82"/>
      <c r="CRZ4" s="82"/>
      <c r="CSA4" s="82"/>
      <c r="CSB4" s="82"/>
      <c r="CSC4" s="82"/>
      <c r="CSD4" s="82"/>
      <c r="CSE4" s="82"/>
      <c r="CSF4" s="82"/>
      <c r="CSG4" s="82"/>
      <c r="CSH4" s="82"/>
      <c r="CSI4" s="82"/>
      <c r="CSJ4" s="82"/>
      <c r="CSK4" s="82"/>
      <c r="CSL4" s="82"/>
      <c r="CSM4" s="82"/>
      <c r="CSN4" s="82"/>
      <c r="CSO4" s="82"/>
      <c r="CSP4" s="82"/>
      <c r="CSQ4" s="82"/>
      <c r="CSR4" s="82"/>
      <c r="CSS4" s="82"/>
      <c r="CST4" s="82"/>
      <c r="CSU4" s="82"/>
      <c r="CSV4" s="82"/>
      <c r="CSW4" s="82"/>
      <c r="CSX4" s="82"/>
      <c r="CSY4" s="82"/>
      <c r="CSZ4" s="82"/>
      <c r="CTA4" s="82"/>
      <c r="CTB4" s="82"/>
      <c r="CTC4" s="82"/>
      <c r="CTD4" s="82"/>
      <c r="CTE4" s="82"/>
      <c r="CTF4" s="82"/>
      <c r="CTG4" s="82"/>
      <c r="CTH4" s="82"/>
      <c r="CTI4" s="82"/>
      <c r="CTJ4" s="82"/>
      <c r="CTK4" s="82"/>
      <c r="CTL4" s="82"/>
      <c r="CTM4" s="82"/>
      <c r="CTN4" s="82"/>
      <c r="CTO4" s="82"/>
      <c r="CTP4" s="82"/>
      <c r="CTQ4" s="82"/>
      <c r="CTR4" s="82"/>
      <c r="CTS4" s="82"/>
      <c r="CTT4" s="82"/>
      <c r="CTU4" s="82"/>
      <c r="CTV4" s="82"/>
      <c r="CTW4" s="82"/>
      <c r="CTX4" s="82"/>
      <c r="CTY4" s="82"/>
      <c r="CTZ4" s="82"/>
      <c r="CUA4" s="82"/>
      <c r="CUB4" s="82"/>
      <c r="CUC4" s="82"/>
      <c r="CUD4" s="82"/>
      <c r="CUE4" s="82"/>
      <c r="CUF4" s="82"/>
      <c r="CUG4" s="82"/>
      <c r="CUH4" s="82"/>
      <c r="CUI4" s="82"/>
      <c r="CUJ4" s="82"/>
      <c r="CUK4" s="82"/>
      <c r="CUL4" s="82"/>
      <c r="CUM4" s="82"/>
      <c r="CUN4" s="82"/>
      <c r="CUO4" s="82"/>
      <c r="CUP4" s="82"/>
      <c r="CUQ4" s="82"/>
      <c r="CUR4" s="82"/>
      <c r="CUS4" s="82"/>
      <c r="CUT4" s="82"/>
      <c r="CUU4" s="82"/>
      <c r="CUV4" s="82"/>
      <c r="CUW4" s="82"/>
      <c r="CUX4" s="82"/>
      <c r="CUY4" s="82"/>
      <c r="CUZ4" s="82"/>
      <c r="CVA4" s="82"/>
      <c r="CVB4" s="82"/>
      <c r="CVC4" s="82"/>
      <c r="CVD4" s="82"/>
      <c r="CVE4" s="82"/>
      <c r="CVF4" s="82"/>
      <c r="CVG4" s="82"/>
      <c r="CVH4" s="82"/>
      <c r="CVI4" s="82"/>
      <c r="CVJ4" s="82"/>
      <c r="CVK4" s="82"/>
      <c r="CVL4" s="82"/>
      <c r="CVM4" s="82"/>
      <c r="CVN4" s="82"/>
      <c r="CVO4" s="82"/>
      <c r="CVP4" s="82"/>
      <c r="CVQ4" s="82"/>
      <c r="CVR4" s="82"/>
      <c r="CVS4" s="82"/>
      <c r="CVT4" s="82"/>
      <c r="CVU4" s="82"/>
      <c r="CVV4" s="82"/>
      <c r="CVW4" s="82"/>
      <c r="CVX4" s="82"/>
      <c r="CVY4" s="82"/>
      <c r="CVZ4" s="82"/>
      <c r="CWA4" s="82"/>
      <c r="CWB4" s="82"/>
      <c r="CWC4" s="82"/>
      <c r="CWD4" s="82"/>
      <c r="CWE4" s="82"/>
      <c r="CWF4" s="82"/>
      <c r="CWG4" s="82"/>
      <c r="CWH4" s="82"/>
      <c r="CWI4" s="82"/>
      <c r="CWJ4" s="82"/>
      <c r="CWK4" s="82"/>
      <c r="CWL4" s="82"/>
      <c r="CWM4" s="82"/>
      <c r="CWN4" s="82"/>
      <c r="CWO4" s="82"/>
      <c r="CWP4" s="82"/>
      <c r="CWQ4" s="82"/>
      <c r="CWR4" s="82"/>
      <c r="CWS4" s="82"/>
      <c r="CWT4" s="82"/>
      <c r="CWU4" s="82"/>
      <c r="CWV4" s="82"/>
      <c r="CWW4" s="82"/>
      <c r="CWX4" s="82"/>
      <c r="CWY4" s="82"/>
      <c r="CWZ4" s="82"/>
      <c r="CXA4" s="82"/>
      <c r="CXB4" s="82"/>
      <c r="CXC4" s="82"/>
      <c r="CXD4" s="82"/>
      <c r="CXE4" s="82"/>
      <c r="CXF4" s="82"/>
      <c r="CXG4" s="82"/>
      <c r="CXH4" s="82"/>
      <c r="CXI4" s="82"/>
      <c r="CXJ4" s="82"/>
      <c r="CXK4" s="82"/>
      <c r="CXL4" s="82"/>
      <c r="CXM4" s="82"/>
      <c r="CXN4" s="82"/>
      <c r="CXO4" s="82"/>
      <c r="CXP4" s="82"/>
      <c r="CXQ4" s="82"/>
      <c r="CXR4" s="82"/>
      <c r="CXS4" s="82"/>
      <c r="CXT4" s="82"/>
      <c r="CXU4" s="82"/>
      <c r="CXV4" s="82"/>
      <c r="CXW4" s="82"/>
      <c r="CXX4" s="82"/>
      <c r="CXY4" s="82"/>
      <c r="CXZ4" s="82"/>
      <c r="CYA4" s="82"/>
      <c r="CYB4" s="82"/>
      <c r="CYC4" s="82"/>
      <c r="CYD4" s="82"/>
      <c r="CYE4" s="82"/>
      <c r="CYF4" s="82"/>
      <c r="CYG4" s="82"/>
      <c r="CYH4" s="82"/>
      <c r="CYI4" s="82"/>
      <c r="CYJ4" s="82"/>
      <c r="CYK4" s="82"/>
      <c r="CYL4" s="82"/>
      <c r="CYM4" s="82"/>
      <c r="CYN4" s="82"/>
      <c r="CYO4" s="82"/>
      <c r="CYP4" s="82"/>
      <c r="CYQ4" s="82"/>
      <c r="CYR4" s="82"/>
      <c r="CYS4" s="82"/>
      <c r="CYT4" s="82"/>
      <c r="CYU4" s="82"/>
      <c r="CYV4" s="82"/>
      <c r="CYW4" s="82"/>
      <c r="CYX4" s="82"/>
      <c r="CYY4" s="82"/>
      <c r="CYZ4" s="82"/>
      <c r="CZA4" s="82"/>
      <c r="CZB4" s="82"/>
      <c r="CZC4" s="82"/>
      <c r="CZD4" s="82"/>
      <c r="CZE4" s="82"/>
      <c r="CZF4" s="82"/>
      <c r="CZG4" s="82"/>
      <c r="CZH4" s="82"/>
      <c r="CZI4" s="82"/>
      <c r="CZJ4" s="82"/>
      <c r="CZK4" s="82"/>
      <c r="CZL4" s="82"/>
      <c r="CZM4" s="82"/>
      <c r="CZN4" s="82"/>
      <c r="CZO4" s="82"/>
      <c r="CZP4" s="82"/>
      <c r="CZQ4" s="82"/>
      <c r="CZR4" s="82"/>
      <c r="CZS4" s="82"/>
      <c r="CZT4" s="82"/>
      <c r="CZU4" s="82"/>
      <c r="CZV4" s="82"/>
      <c r="CZW4" s="82"/>
      <c r="CZX4" s="82"/>
      <c r="CZY4" s="82"/>
      <c r="CZZ4" s="82"/>
      <c r="DAA4" s="82"/>
      <c r="DAB4" s="82"/>
      <c r="DAC4" s="82"/>
      <c r="DAD4" s="82"/>
      <c r="DAE4" s="82"/>
      <c r="DAF4" s="82"/>
      <c r="DAG4" s="82"/>
      <c r="DAH4" s="82"/>
      <c r="DAI4" s="82"/>
      <c r="DAJ4" s="82"/>
      <c r="DAK4" s="82"/>
      <c r="DAL4" s="82"/>
      <c r="DAM4" s="82"/>
      <c r="DAN4" s="82"/>
      <c r="DAO4" s="82"/>
      <c r="DAP4" s="82"/>
      <c r="DAQ4" s="82"/>
      <c r="DAR4" s="82"/>
      <c r="DAS4" s="82"/>
      <c r="DAT4" s="82"/>
      <c r="DAU4" s="82"/>
      <c r="DAV4" s="82"/>
      <c r="DAW4" s="82"/>
      <c r="DAX4" s="82"/>
      <c r="DAY4" s="82"/>
      <c r="DAZ4" s="82"/>
      <c r="DBA4" s="82"/>
      <c r="DBB4" s="82"/>
      <c r="DBC4" s="82"/>
      <c r="DBD4" s="82"/>
      <c r="DBE4" s="82"/>
      <c r="DBF4" s="82"/>
      <c r="DBG4" s="82"/>
      <c r="DBH4" s="82"/>
      <c r="DBI4" s="82"/>
      <c r="DBJ4" s="82"/>
      <c r="DBK4" s="82"/>
      <c r="DBL4" s="82"/>
      <c r="DBM4" s="82"/>
      <c r="DBN4" s="82"/>
      <c r="DBO4" s="82"/>
      <c r="DBP4" s="82"/>
      <c r="DBQ4" s="82"/>
      <c r="DBR4" s="82"/>
      <c r="DBS4" s="82"/>
      <c r="DBT4" s="82"/>
      <c r="DBU4" s="82"/>
      <c r="DBV4" s="82"/>
      <c r="DBW4" s="82"/>
      <c r="DBX4" s="82"/>
      <c r="DBY4" s="82"/>
      <c r="DBZ4" s="82"/>
      <c r="DCA4" s="82"/>
      <c r="DCB4" s="82"/>
      <c r="DCC4" s="82"/>
      <c r="DCD4" s="82"/>
      <c r="DCE4" s="82"/>
      <c r="DCF4" s="82"/>
      <c r="DCG4" s="82"/>
      <c r="DCH4" s="82"/>
      <c r="DCI4" s="82"/>
      <c r="DCJ4" s="82"/>
      <c r="DCK4" s="82"/>
      <c r="DCL4" s="82"/>
      <c r="DCM4" s="82"/>
      <c r="DCN4" s="82"/>
      <c r="DCO4" s="82"/>
      <c r="DCP4" s="82"/>
      <c r="DCQ4" s="82"/>
      <c r="DCR4" s="82"/>
      <c r="DCS4" s="82"/>
      <c r="DCT4" s="82"/>
      <c r="DCU4" s="82"/>
      <c r="DCV4" s="82"/>
      <c r="DCW4" s="82"/>
      <c r="DCX4" s="82"/>
      <c r="DCY4" s="82"/>
      <c r="DCZ4" s="82"/>
      <c r="DDA4" s="82"/>
      <c r="DDB4" s="82"/>
      <c r="DDC4" s="82"/>
      <c r="DDD4" s="82"/>
      <c r="DDE4" s="82"/>
      <c r="DDF4" s="82"/>
      <c r="DDG4" s="82"/>
      <c r="DDH4" s="82"/>
      <c r="DDI4" s="82"/>
      <c r="DDJ4" s="82"/>
      <c r="DDK4" s="82"/>
      <c r="DDL4" s="82"/>
      <c r="DDM4" s="82"/>
      <c r="DDN4" s="82"/>
      <c r="DDO4" s="82"/>
      <c r="DDP4" s="82"/>
      <c r="DDQ4" s="82"/>
      <c r="DDR4" s="82"/>
      <c r="DDS4" s="82"/>
      <c r="DDT4" s="82"/>
      <c r="DDU4" s="82"/>
      <c r="DDV4" s="82"/>
      <c r="DDW4" s="82"/>
      <c r="DDX4" s="82"/>
      <c r="DDY4" s="82"/>
      <c r="DDZ4" s="82"/>
      <c r="DEA4" s="82"/>
      <c r="DEB4" s="82"/>
      <c r="DEC4" s="82"/>
      <c r="DED4" s="82"/>
      <c r="DEE4" s="82"/>
      <c r="DEF4" s="82"/>
      <c r="DEG4" s="82"/>
      <c r="DEH4" s="82"/>
      <c r="DEI4" s="82"/>
      <c r="DEJ4" s="82"/>
      <c r="DEK4" s="82"/>
      <c r="DEL4" s="82"/>
      <c r="DEM4" s="82"/>
      <c r="DEN4" s="82"/>
      <c r="DEO4" s="82"/>
      <c r="DEP4" s="82"/>
      <c r="DEQ4" s="82"/>
      <c r="DER4" s="82"/>
      <c r="DES4" s="82"/>
      <c r="DET4" s="82"/>
      <c r="DEU4" s="82"/>
      <c r="DEV4" s="82"/>
      <c r="DEW4" s="82"/>
      <c r="DEX4" s="82"/>
      <c r="DEY4" s="82"/>
      <c r="DEZ4" s="82"/>
      <c r="DFA4" s="82"/>
      <c r="DFB4" s="82"/>
      <c r="DFC4" s="82"/>
      <c r="DFD4" s="82"/>
      <c r="DFE4" s="82"/>
      <c r="DFF4" s="82"/>
      <c r="DFG4" s="82"/>
      <c r="DFH4" s="82"/>
      <c r="DFI4" s="82"/>
      <c r="DFJ4" s="82"/>
      <c r="DFK4" s="82"/>
      <c r="DFL4" s="82"/>
      <c r="DFM4" s="82"/>
      <c r="DFN4" s="82"/>
      <c r="DFO4" s="82"/>
      <c r="DFP4" s="82"/>
      <c r="DFQ4" s="82"/>
      <c r="DFR4" s="82"/>
      <c r="DFS4" s="82"/>
      <c r="DFT4" s="82"/>
      <c r="DFU4" s="82"/>
      <c r="DFV4" s="82"/>
      <c r="DFW4" s="82"/>
      <c r="DFX4" s="82"/>
      <c r="DFY4" s="82"/>
      <c r="DFZ4" s="82"/>
      <c r="DGA4" s="82"/>
      <c r="DGB4" s="82"/>
      <c r="DGC4" s="82"/>
      <c r="DGD4" s="82"/>
      <c r="DGE4" s="82"/>
      <c r="DGF4" s="82"/>
      <c r="DGG4" s="82"/>
      <c r="DGH4" s="82"/>
      <c r="DGI4" s="82"/>
      <c r="DGJ4" s="82"/>
      <c r="DGK4" s="82"/>
      <c r="DGL4" s="82"/>
      <c r="DGM4" s="82"/>
      <c r="DGN4" s="82"/>
      <c r="DGO4" s="82"/>
      <c r="DGP4" s="82"/>
      <c r="DGQ4" s="82"/>
      <c r="DGR4" s="82"/>
      <c r="DGS4" s="82"/>
      <c r="DGT4" s="82"/>
      <c r="DGU4" s="82"/>
      <c r="DGV4" s="82"/>
      <c r="DGW4" s="82"/>
      <c r="DGX4" s="82"/>
      <c r="DGY4" s="82"/>
      <c r="DGZ4" s="82"/>
      <c r="DHA4" s="82"/>
      <c r="DHB4" s="82"/>
      <c r="DHC4" s="82"/>
      <c r="DHD4" s="82"/>
      <c r="DHE4" s="82"/>
      <c r="DHF4" s="82"/>
      <c r="DHG4" s="82"/>
      <c r="DHH4" s="82"/>
      <c r="DHI4" s="82"/>
      <c r="DHJ4" s="82"/>
      <c r="DHK4" s="82"/>
      <c r="DHL4" s="82"/>
      <c r="DHM4" s="82"/>
      <c r="DHN4" s="82"/>
      <c r="DHO4" s="82"/>
      <c r="DHP4" s="82"/>
      <c r="DHQ4" s="82"/>
      <c r="DHR4" s="82"/>
      <c r="DHS4" s="82"/>
      <c r="DHT4" s="82"/>
      <c r="DHU4" s="82"/>
      <c r="DHV4" s="82"/>
      <c r="DHW4" s="82"/>
      <c r="DHX4" s="82"/>
      <c r="DHY4" s="82"/>
      <c r="DHZ4" s="82"/>
      <c r="DIA4" s="82"/>
      <c r="DIB4" s="82"/>
      <c r="DIC4" s="82"/>
      <c r="DID4" s="82"/>
      <c r="DIE4" s="82"/>
      <c r="DIF4" s="82"/>
      <c r="DIG4" s="82"/>
      <c r="DIH4" s="82"/>
      <c r="DII4" s="82"/>
      <c r="DIJ4" s="82"/>
      <c r="DIK4" s="82"/>
      <c r="DIL4" s="82"/>
      <c r="DIM4" s="82"/>
      <c r="DIN4" s="82"/>
      <c r="DIO4" s="82"/>
      <c r="DIP4" s="82"/>
      <c r="DIQ4" s="82"/>
      <c r="DIR4" s="82"/>
      <c r="DIS4" s="82"/>
      <c r="DIT4" s="82"/>
      <c r="DIU4" s="82"/>
      <c r="DIV4" s="82"/>
      <c r="DIW4" s="82"/>
      <c r="DIX4" s="82"/>
      <c r="DIY4" s="82"/>
      <c r="DIZ4" s="82"/>
      <c r="DJA4" s="82"/>
      <c r="DJB4" s="82"/>
      <c r="DJC4" s="82"/>
      <c r="DJD4" s="82"/>
      <c r="DJE4" s="82"/>
      <c r="DJF4" s="82"/>
      <c r="DJG4" s="82"/>
      <c r="DJH4" s="82"/>
      <c r="DJI4" s="82"/>
      <c r="DJJ4" s="82"/>
      <c r="DJK4" s="82"/>
      <c r="DJL4" s="82"/>
      <c r="DJM4" s="82"/>
      <c r="DJN4" s="82"/>
      <c r="DJO4" s="82"/>
      <c r="DJP4" s="82"/>
      <c r="DJQ4" s="82"/>
      <c r="DJR4" s="82"/>
      <c r="DJS4" s="82"/>
      <c r="DJT4" s="82"/>
      <c r="DJU4" s="82"/>
      <c r="DJV4" s="82"/>
      <c r="DJW4" s="82"/>
      <c r="DJX4" s="82"/>
      <c r="DJY4" s="82"/>
      <c r="DJZ4" s="82"/>
      <c r="DKA4" s="82"/>
      <c r="DKB4" s="82"/>
      <c r="DKC4" s="82"/>
      <c r="DKD4" s="82"/>
      <c r="DKE4" s="82"/>
      <c r="DKF4" s="82"/>
      <c r="DKG4" s="82"/>
      <c r="DKH4" s="82"/>
      <c r="DKI4" s="82"/>
      <c r="DKJ4" s="82"/>
      <c r="DKK4" s="82"/>
      <c r="DKL4" s="82"/>
      <c r="DKM4" s="82"/>
      <c r="DKN4" s="82"/>
      <c r="DKO4" s="82"/>
      <c r="DKP4" s="82"/>
      <c r="DKQ4" s="82"/>
      <c r="DKR4" s="82"/>
      <c r="DKS4" s="82"/>
      <c r="DKT4" s="82"/>
      <c r="DKU4" s="82"/>
      <c r="DKV4" s="82"/>
      <c r="DKW4" s="82"/>
      <c r="DKX4" s="82"/>
      <c r="DKY4" s="82"/>
      <c r="DKZ4" s="82"/>
      <c r="DLA4" s="82"/>
      <c r="DLB4" s="82"/>
      <c r="DLC4" s="82"/>
      <c r="DLD4" s="82"/>
      <c r="DLE4" s="82"/>
      <c r="DLF4" s="82"/>
      <c r="DLG4" s="82"/>
      <c r="DLH4" s="82"/>
      <c r="DLI4" s="82"/>
      <c r="DLJ4" s="82"/>
      <c r="DLK4" s="82"/>
      <c r="DLL4" s="82"/>
      <c r="DLM4" s="82"/>
      <c r="DLN4" s="82"/>
      <c r="DLO4" s="82"/>
      <c r="DLP4" s="82"/>
      <c r="DLQ4" s="82"/>
      <c r="DLR4" s="82"/>
      <c r="DLS4" s="82"/>
      <c r="DLT4" s="82"/>
      <c r="DLU4" s="82"/>
      <c r="DLV4" s="82"/>
      <c r="DLW4" s="82"/>
      <c r="DLX4" s="82"/>
      <c r="DLY4" s="82"/>
      <c r="DLZ4" s="82"/>
      <c r="DMA4" s="82"/>
      <c r="DMB4" s="82"/>
      <c r="DMC4" s="82"/>
      <c r="DMD4" s="82"/>
      <c r="DME4" s="82"/>
      <c r="DMF4" s="82"/>
      <c r="DMG4" s="82"/>
      <c r="DMH4" s="82"/>
      <c r="DMI4" s="82"/>
      <c r="DMJ4" s="82"/>
      <c r="DMK4" s="82"/>
      <c r="DML4" s="82"/>
      <c r="DMM4" s="82"/>
      <c r="DMN4" s="82"/>
      <c r="DMO4" s="82"/>
      <c r="DMP4" s="82"/>
      <c r="DMQ4" s="82"/>
      <c r="DMR4" s="82"/>
      <c r="DMS4" s="82"/>
      <c r="DMT4" s="82"/>
      <c r="DMU4" s="82"/>
      <c r="DMV4" s="82"/>
      <c r="DMW4" s="82"/>
      <c r="DMX4" s="82"/>
      <c r="DMY4" s="82"/>
      <c r="DMZ4" s="82"/>
      <c r="DNA4" s="82"/>
      <c r="DNB4" s="82"/>
      <c r="DNC4" s="82"/>
      <c r="DND4" s="82"/>
      <c r="DNE4" s="82"/>
      <c r="DNF4" s="82"/>
      <c r="DNG4" s="82"/>
      <c r="DNH4" s="82"/>
      <c r="DNI4" s="82"/>
      <c r="DNJ4" s="82"/>
      <c r="DNK4" s="82"/>
      <c r="DNL4" s="82"/>
      <c r="DNM4" s="82"/>
      <c r="DNN4" s="82"/>
      <c r="DNO4" s="82"/>
      <c r="DNP4" s="82"/>
      <c r="DNQ4" s="82"/>
      <c r="DNR4" s="82"/>
      <c r="DNS4" s="82"/>
      <c r="DNT4" s="82"/>
      <c r="DNU4" s="82"/>
      <c r="DNV4" s="82"/>
      <c r="DNW4" s="82"/>
      <c r="DNX4" s="82"/>
      <c r="DNY4" s="82"/>
      <c r="DNZ4" s="82"/>
      <c r="DOA4" s="82"/>
      <c r="DOB4" s="82"/>
      <c r="DOC4" s="82"/>
      <c r="DOD4" s="82"/>
      <c r="DOE4" s="82"/>
      <c r="DOF4" s="82"/>
      <c r="DOG4" s="82"/>
      <c r="DOH4" s="82"/>
      <c r="DOI4" s="82"/>
      <c r="DOJ4" s="82"/>
      <c r="DOK4" s="82"/>
      <c r="DOL4" s="82"/>
      <c r="DOM4" s="82"/>
      <c r="DON4" s="82"/>
      <c r="DOO4" s="82"/>
      <c r="DOP4" s="82"/>
      <c r="DOQ4" s="82"/>
      <c r="DOR4" s="82"/>
      <c r="DOS4" s="82"/>
      <c r="DOT4" s="82"/>
      <c r="DOU4" s="82"/>
      <c r="DOV4" s="82"/>
      <c r="DOW4" s="82"/>
      <c r="DOX4" s="82"/>
      <c r="DOY4" s="82"/>
      <c r="DOZ4" s="82"/>
      <c r="DPA4" s="82"/>
      <c r="DPB4" s="82"/>
      <c r="DPC4" s="82"/>
      <c r="DPD4" s="82"/>
      <c r="DPE4" s="82"/>
      <c r="DPF4" s="82"/>
      <c r="DPG4" s="82"/>
      <c r="DPH4" s="82"/>
      <c r="DPI4" s="82"/>
      <c r="DPJ4" s="82"/>
      <c r="DPK4" s="82"/>
      <c r="DPL4" s="82"/>
      <c r="DPM4" s="82"/>
      <c r="DPN4" s="82"/>
      <c r="DPO4" s="82"/>
      <c r="DPP4" s="82"/>
      <c r="DPQ4" s="82"/>
      <c r="DPR4" s="82"/>
      <c r="DPS4" s="82"/>
      <c r="DPT4" s="82"/>
      <c r="DPU4" s="82"/>
      <c r="DPV4" s="82"/>
      <c r="DPW4" s="82"/>
      <c r="DPX4" s="82"/>
      <c r="DPY4" s="82"/>
      <c r="DPZ4" s="82"/>
      <c r="DQA4" s="82"/>
      <c r="DQB4" s="82"/>
      <c r="DQC4" s="82"/>
      <c r="DQD4" s="82"/>
      <c r="DQE4" s="82"/>
      <c r="DQF4" s="82"/>
      <c r="DQG4" s="82"/>
      <c r="DQH4" s="82"/>
      <c r="DQI4" s="82"/>
      <c r="DQJ4" s="82"/>
      <c r="DQK4" s="82"/>
      <c r="DQL4" s="82"/>
      <c r="DQM4" s="82"/>
      <c r="DQN4" s="82"/>
      <c r="DQO4" s="82"/>
      <c r="DQP4" s="82"/>
      <c r="DQQ4" s="82"/>
      <c r="DQR4" s="82"/>
      <c r="DQS4" s="82"/>
      <c r="DQT4" s="82"/>
      <c r="DQU4" s="82"/>
      <c r="DQV4" s="82"/>
      <c r="DQW4" s="82"/>
      <c r="DQX4" s="82"/>
      <c r="DQY4" s="82"/>
      <c r="DQZ4" s="82"/>
      <c r="DRA4" s="82"/>
      <c r="DRB4" s="82"/>
      <c r="DRC4" s="82"/>
      <c r="DRD4" s="82"/>
      <c r="DRE4" s="82"/>
      <c r="DRF4" s="82"/>
      <c r="DRG4" s="82"/>
      <c r="DRH4" s="82"/>
      <c r="DRI4" s="82"/>
      <c r="DRJ4" s="82"/>
      <c r="DRK4" s="82"/>
      <c r="DRL4" s="82"/>
      <c r="DRM4" s="82"/>
      <c r="DRN4" s="82"/>
      <c r="DRO4" s="82"/>
      <c r="DRP4" s="82"/>
      <c r="DRQ4" s="82"/>
      <c r="DRR4" s="82"/>
      <c r="DRS4" s="82"/>
      <c r="DRT4" s="82"/>
      <c r="DRU4" s="82"/>
      <c r="DRV4" s="82"/>
      <c r="DRW4" s="82"/>
      <c r="DRX4" s="82"/>
      <c r="DRY4" s="82"/>
      <c r="DRZ4" s="82"/>
      <c r="DSA4" s="82"/>
      <c r="DSB4" s="82"/>
      <c r="DSC4" s="82"/>
      <c r="DSD4" s="82"/>
      <c r="DSE4" s="82"/>
      <c r="DSF4" s="82"/>
      <c r="DSG4" s="82"/>
      <c r="DSH4" s="82"/>
      <c r="DSI4" s="82"/>
      <c r="DSJ4" s="82"/>
      <c r="DSK4" s="82"/>
      <c r="DSL4" s="82"/>
      <c r="DSM4" s="82"/>
      <c r="DSN4" s="82"/>
      <c r="DSO4" s="82"/>
      <c r="DSP4" s="82"/>
      <c r="DSQ4" s="82"/>
      <c r="DSR4" s="82"/>
      <c r="DSS4" s="82"/>
      <c r="DST4" s="82"/>
      <c r="DSU4" s="82"/>
      <c r="DSV4" s="82"/>
      <c r="DSW4" s="82"/>
      <c r="DSX4" s="82"/>
      <c r="DSY4" s="82"/>
      <c r="DSZ4" s="82"/>
      <c r="DTA4" s="82"/>
      <c r="DTB4" s="82"/>
      <c r="DTC4" s="82"/>
      <c r="DTD4" s="82"/>
      <c r="DTE4" s="82"/>
      <c r="DTF4" s="82"/>
      <c r="DTG4" s="82"/>
      <c r="DTH4" s="82"/>
      <c r="DTI4" s="82"/>
      <c r="DTJ4" s="82"/>
      <c r="DTK4" s="82"/>
      <c r="DTL4" s="82"/>
      <c r="DTM4" s="82"/>
      <c r="DTN4" s="82"/>
      <c r="DTO4" s="82"/>
      <c r="DTP4" s="82"/>
      <c r="DTQ4" s="82"/>
      <c r="DTR4" s="82"/>
      <c r="DTS4" s="82"/>
      <c r="DTT4" s="82"/>
      <c r="DTU4" s="82"/>
      <c r="DTV4" s="82"/>
      <c r="DTW4" s="82"/>
      <c r="DTX4" s="82"/>
      <c r="DTY4" s="82"/>
      <c r="DTZ4" s="82"/>
      <c r="DUA4" s="82"/>
      <c r="DUB4" s="82"/>
      <c r="DUC4" s="82"/>
      <c r="DUD4" s="82"/>
      <c r="DUE4" s="82"/>
      <c r="DUF4" s="82"/>
      <c r="DUG4" s="82"/>
      <c r="DUH4" s="82"/>
      <c r="DUI4" s="82"/>
      <c r="DUJ4" s="82"/>
      <c r="DUK4" s="82"/>
      <c r="DUL4" s="82"/>
      <c r="DUM4" s="82"/>
      <c r="DUN4" s="82"/>
      <c r="DUO4" s="82"/>
      <c r="DUP4" s="82"/>
      <c r="DUQ4" s="82"/>
      <c r="DUR4" s="82"/>
      <c r="DUS4" s="82"/>
      <c r="DUT4" s="82"/>
      <c r="DUU4" s="82"/>
      <c r="DUV4" s="82"/>
      <c r="DUW4" s="82"/>
      <c r="DUX4" s="82"/>
      <c r="DUY4" s="82"/>
      <c r="DUZ4" s="82"/>
      <c r="DVA4" s="82"/>
      <c r="DVB4" s="82"/>
      <c r="DVC4" s="82"/>
      <c r="DVD4" s="82"/>
      <c r="DVE4" s="82"/>
      <c r="DVF4" s="82"/>
      <c r="DVG4" s="82"/>
      <c r="DVH4" s="82"/>
      <c r="DVI4" s="82"/>
      <c r="DVJ4" s="82"/>
      <c r="DVK4" s="82"/>
      <c r="DVL4" s="82"/>
      <c r="DVM4" s="82"/>
      <c r="DVN4" s="82"/>
      <c r="DVO4" s="82"/>
      <c r="DVP4" s="82"/>
      <c r="DVQ4" s="82"/>
      <c r="DVR4" s="82"/>
      <c r="DVS4" s="82"/>
      <c r="DVT4" s="82"/>
      <c r="DVU4" s="82"/>
      <c r="DVV4" s="82"/>
      <c r="DVW4" s="82"/>
      <c r="DVX4" s="82"/>
      <c r="DVY4" s="82"/>
      <c r="DVZ4" s="82"/>
      <c r="DWA4" s="82"/>
      <c r="DWB4" s="82"/>
      <c r="DWC4" s="82"/>
      <c r="DWD4" s="82"/>
      <c r="DWE4" s="82"/>
      <c r="DWF4" s="82"/>
      <c r="DWG4" s="82"/>
      <c r="DWH4" s="82"/>
      <c r="DWI4" s="82"/>
      <c r="DWJ4" s="82"/>
      <c r="DWK4" s="82"/>
      <c r="DWL4" s="82"/>
      <c r="DWM4" s="82"/>
      <c r="DWN4" s="82"/>
      <c r="DWO4" s="82"/>
      <c r="DWP4" s="82"/>
      <c r="DWQ4" s="82"/>
      <c r="DWR4" s="82"/>
      <c r="DWS4" s="82"/>
      <c r="DWT4" s="82"/>
      <c r="DWU4" s="82"/>
      <c r="DWV4" s="82"/>
      <c r="DWW4" s="82"/>
      <c r="DWX4" s="82"/>
      <c r="DWY4" s="82"/>
      <c r="DWZ4" s="82"/>
      <c r="DXA4" s="82"/>
      <c r="DXB4" s="82"/>
      <c r="DXC4" s="82"/>
      <c r="DXD4" s="82"/>
      <c r="DXE4" s="82"/>
      <c r="DXF4" s="82"/>
      <c r="DXG4" s="82"/>
      <c r="DXH4" s="82"/>
      <c r="DXI4" s="82"/>
      <c r="DXJ4" s="82"/>
      <c r="DXK4" s="82"/>
      <c r="DXL4" s="82"/>
      <c r="DXM4" s="82"/>
      <c r="DXN4" s="82"/>
      <c r="DXO4" s="82"/>
      <c r="DXP4" s="82"/>
      <c r="DXQ4" s="82"/>
      <c r="DXR4" s="82"/>
      <c r="DXS4" s="82"/>
      <c r="DXT4" s="82"/>
      <c r="DXU4" s="82"/>
      <c r="DXV4" s="82"/>
      <c r="DXW4" s="82"/>
      <c r="DXX4" s="82"/>
      <c r="DXY4" s="82"/>
      <c r="DXZ4" s="82"/>
      <c r="DYA4" s="82"/>
      <c r="DYB4" s="82"/>
      <c r="DYC4" s="82"/>
      <c r="DYD4" s="82"/>
      <c r="DYE4" s="82"/>
      <c r="DYF4" s="82"/>
      <c r="DYG4" s="82"/>
      <c r="DYH4" s="82"/>
      <c r="DYI4" s="82"/>
      <c r="DYJ4" s="82"/>
      <c r="DYK4" s="82"/>
      <c r="DYL4" s="82"/>
      <c r="DYM4" s="82"/>
      <c r="DYN4" s="82"/>
      <c r="DYO4" s="82"/>
      <c r="DYP4" s="82"/>
      <c r="DYQ4" s="82"/>
      <c r="DYR4" s="82"/>
      <c r="DYS4" s="82"/>
      <c r="DYT4" s="82"/>
      <c r="DYU4" s="82"/>
      <c r="DYV4" s="82"/>
      <c r="DYW4" s="82"/>
      <c r="DYX4" s="82"/>
      <c r="DYY4" s="82"/>
      <c r="DYZ4" s="82"/>
      <c r="DZA4" s="82"/>
      <c r="DZB4" s="82"/>
      <c r="DZC4" s="82"/>
      <c r="DZD4" s="82"/>
      <c r="DZE4" s="82"/>
      <c r="DZF4" s="82"/>
      <c r="DZG4" s="82"/>
      <c r="DZH4" s="82"/>
      <c r="DZI4" s="82"/>
      <c r="DZJ4" s="82"/>
      <c r="DZK4" s="82"/>
      <c r="DZL4" s="82"/>
      <c r="DZM4" s="82"/>
      <c r="DZN4" s="82"/>
      <c r="DZO4" s="82"/>
      <c r="DZP4" s="82"/>
      <c r="DZQ4" s="82"/>
      <c r="DZR4" s="82"/>
      <c r="DZS4" s="82"/>
      <c r="DZT4" s="82"/>
      <c r="DZU4" s="82"/>
      <c r="DZV4" s="82"/>
      <c r="DZW4" s="82"/>
      <c r="DZX4" s="82"/>
      <c r="DZY4" s="82"/>
      <c r="DZZ4" s="82"/>
      <c r="EAA4" s="82"/>
      <c r="EAB4" s="82"/>
      <c r="EAC4" s="82"/>
      <c r="EAD4" s="82"/>
      <c r="EAE4" s="82"/>
      <c r="EAF4" s="82"/>
      <c r="EAG4" s="82"/>
      <c r="EAH4" s="82"/>
      <c r="EAI4" s="82"/>
      <c r="EAJ4" s="82"/>
      <c r="EAK4" s="82"/>
      <c r="EAL4" s="82"/>
      <c r="EAM4" s="82"/>
      <c r="EAN4" s="82"/>
      <c r="EAO4" s="82"/>
      <c r="EAP4" s="82"/>
      <c r="EAQ4" s="82"/>
      <c r="EAR4" s="82"/>
      <c r="EAS4" s="82"/>
      <c r="EAT4" s="82"/>
      <c r="EAU4" s="82"/>
      <c r="EAV4" s="82"/>
      <c r="EAW4" s="82"/>
      <c r="EAX4" s="82"/>
      <c r="EAY4" s="82"/>
      <c r="EAZ4" s="82"/>
      <c r="EBA4" s="82"/>
      <c r="EBB4" s="82"/>
      <c r="EBC4" s="82"/>
      <c r="EBD4" s="82"/>
      <c r="EBE4" s="82"/>
      <c r="EBF4" s="82"/>
      <c r="EBG4" s="82"/>
      <c r="EBH4" s="82"/>
      <c r="EBI4" s="82"/>
      <c r="EBJ4" s="82"/>
      <c r="EBK4" s="82"/>
      <c r="EBL4" s="82"/>
      <c r="EBM4" s="82"/>
      <c r="EBN4" s="82"/>
      <c r="EBO4" s="82"/>
      <c r="EBP4" s="82"/>
      <c r="EBQ4" s="82"/>
      <c r="EBR4" s="82"/>
      <c r="EBS4" s="82"/>
      <c r="EBT4" s="82"/>
      <c r="EBU4" s="82"/>
      <c r="EBV4" s="82"/>
      <c r="EBW4" s="82"/>
      <c r="EBX4" s="82"/>
      <c r="EBY4" s="82"/>
      <c r="EBZ4" s="82"/>
      <c r="ECA4" s="82"/>
      <c r="ECB4" s="82"/>
      <c r="ECC4" s="82"/>
      <c r="ECD4" s="82"/>
      <c r="ECE4" s="82"/>
      <c r="ECF4" s="82"/>
      <c r="ECG4" s="82"/>
      <c r="ECH4" s="82"/>
      <c r="ECI4" s="82"/>
      <c r="ECJ4" s="82"/>
      <c r="ECK4" s="82"/>
      <c r="ECL4" s="82"/>
      <c r="ECM4" s="82"/>
      <c r="ECN4" s="82"/>
      <c r="ECO4" s="82"/>
      <c r="ECP4" s="82"/>
      <c r="ECQ4" s="82"/>
      <c r="ECR4" s="82"/>
      <c r="ECS4" s="82"/>
      <c r="ECT4" s="82"/>
      <c r="ECU4" s="82"/>
      <c r="ECV4" s="82"/>
      <c r="ECW4" s="82"/>
      <c r="ECX4" s="82"/>
      <c r="ECY4" s="82"/>
      <c r="ECZ4" s="82"/>
      <c r="EDA4" s="82"/>
      <c r="EDB4" s="82"/>
      <c r="EDC4" s="82"/>
      <c r="EDD4" s="82"/>
      <c r="EDE4" s="82"/>
      <c r="EDF4" s="82"/>
      <c r="EDG4" s="82"/>
      <c r="EDH4" s="82"/>
      <c r="EDI4" s="82"/>
      <c r="EDJ4" s="82"/>
      <c r="EDK4" s="82"/>
      <c r="EDL4" s="82"/>
      <c r="EDM4" s="82"/>
      <c r="EDN4" s="82"/>
      <c r="EDO4" s="82"/>
      <c r="EDP4" s="82"/>
      <c r="EDQ4" s="82"/>
      <c r="EDR4" s="82"/>
      <c r="EDS4" s="82"/>
      <c r="EDT4" s="82"/>
      <c r="EDU4" s="82"/>
      <c r="EDV4" s="82"/>
      <c r="EDW4" s="82"/>
      <c r="EDX4" s="82"/>
      <c r="EDY4" s="82"/>
      <c r="EDZ4" s="82"/>
      <c r="EEA4" s="82"/>
      <c r="EEB4" s="82"/>
      <c r="EEC4" s="82"/>
      <c r="EED4" s="82"/>
      <c r="EEE4" s="82"/>
      <c r="EEF4" s="82"/>
      <c r="EEG4" s="82"/>
      <c r="EEH4" s="82"/>
      <c r="EEI4" s="82"/>
      <c r="EEJ4" s="82"/>
      <c r="EEK4" s="82"/>
      <c r="EEL4" s="82"/>
      <c r="EEM4" s="82"/>
      <c r="EEN4" s="82"/>
      <c r="EEO4" s="82"/>
      <c r="EEP4" s="82"/>
      <c r="EEQ4" s="82"/>
      <c r="EER4" s="82"/>
      <c r="EES4" s="82"/>
      <c r="EET4" s="82"/>
      <c r="EEU4" s="82"/>
      <c r="EEV4" s="82"/>
      <c r="EEW4" s="82"/>
      <c r="EEX4" s="82"/>
      <c r="EEY4" s="82"/>
      <c r="EEZ4" s="82"/>
      <c r="EFA4" s="82"/>
      <c r="EFB4" s="82"/>
      <c r="EFC4" s="82"/>
      <c r="EFD4" s="82"/>
      <c r="EFE4" s="82"/>
      <c r="EFF4" s="82"/>
      <c r="EFG4" s="82"/>
      <c r="EFH4" s="82"/>
      <c r="EFI4" s="82"/>
      <c r="EFJ4" s="82"/>
      <c r="EFK4" s="82"/>
      <c r="EFL4" s="82"/>
      <c r="EFM4" s="82"/>
      <c r="EFN4" s="82"/>
      <c r="EFO4" s="82"/>
      <c r="EFP4" s="82"/>
      <c r="EFQ4" s="82"/>
      <c r="EFR4" s="82"/>
      <c r="EFS4" s="82"/>
      <c r="EFT4" s="82"/>
      <c r="EFU4" s="82"/>
      <c r="EFV4" s="82"/>
      <c r="EFW4" s="82"/>
      <c r="EFX4" s="82"/>
      <c r="EFY4" s="82"/>
      <c r="EFZ4" s="82"/>
      <c r="EGA4" s="82"/>
      <c r="EGB4" s="82"/>
      <c r="EGC4" s="82"/>
      <c r="EGD4" s="82"/>
      <c r="EGE4" s="82"/>
      <c r="EGF4" s="82"/>
      <c r="EGG4" s="82"/>
      <c r="EGH4" s="82"/>
      <c r="EGI4" s="82"/>
      <c r="EGJ4" s="82"/>
      <c r="EGK4" s="82"/>
      <c r="EGL4" s="82"/>
      <c r="EGM4" s="82"/>
      <c r="EGN4" s="82"/>
      <c r="EGO4" s="82"/>
      <c r="EGP4" s="82"/>
      <c r="EGQ4" s="82"/>
      <c r="EGR4" s="82"/>
      <c r="EGS4" s="82"/>
      <c r="EGT4" s="82"/>
      <c r="EGU4" s="82"/>
      <c r="EGV4" s="82"/>
      <c r="EGW4" s="82"/>
      <c r="EGX4" s="82"/>
      <c r="EGY4" s="82"/>
      <c r="EGZ4" s="82"/>
      <c r="EHA4" s="82"/>
      <c r="EHB4" s="82"/>
      <c r="EHC4" s="82"/>
      <c r="EHD4" s="82"/>
      <c r="EHE4" s="82"/>
      <c r="EHF4" s="82"/>
      <c r="EHG4" s="82"/>
      <c r="EHH4" s="82"/>
      <c r="EHI4" s="82"/>
      <c r="EHJ4" s="82"/>
      <c r="EHK4" s="82"/>
      <c r="EHL4" s="82"/>
      <c r="EHM4" s="82"/>
      <c r="EHN4" s="82"/>
      <c r="EHO4" s="82"/>
      <c r="EHP4" s="82"/>
      <c r="EHQ4" s="82"/>
      <c r="EHR4" s="82"/>
      <c r="EHS4" s="82"/>
      <c r="EHT4" s="82"/>
      <c r="EHU4" s="82"/>
      <c r="EHV4" s="82"/>
      <c r="EHW4" s="82"/>
      <c r="EHX4" s="82"/>
      <c r="EHY4" s="82"/>
      <c r="EHZ4" s="82"/>
      <c r="EIA4" s="82"/>
      <c r="EIB4" s="82"/>
      <c r="EIC4" s="82"/>
      <c r="EID4" s="82"/>
      <c r="EIE4" s="82"/>
      <c r="EIF4" s="82"/>
      <c r="EIG4" s="82"/>
      <c r="EIH4" s="82"/>
      <c r="EII4" s="82"/>
      <c r="EIJ4" s="82"/>
      <c r="EIK4" s="82"/>
      <c r="EIL4" s="82"/>
      <c r="EIM4" s="82"/>
      <c r="EIN4" s="82"/>
      <c r="EIO4" s="82"/>
      <c r="EIP4" s="82"/>
      <c r="EIQ4" s="82"/>
      <c r="EIR4" s="82"/>
      <c r="EIS4" s="82"/>
      <c r="EIT4" s="82"/>
      <c r="EIU4" s="82"/>
      <c r="EIV4" s="82"/>
      <c r="EIW4" s="82"/>
      <c r="EIX4" s="82"/>
      <c r="EIY4" s="82"/>
      <c r="EIZ4" s="82"/>
      <c r="EJA4" s="82"/>
      <c r="EJB4" s="82"/>
      <c r="EJC4" s="82"/>
      <c r="EJD4" s="82"/>
      <c r="EJE4" s="82"/>
      <c r="EJF4" s="82"/>
      <c r="EJG4" s="82"/>
      <c r="EJH4" s="82"/>
      <c r="EJI4" s="82"/>
      <c r="EJJ4" s="82"/>
      <c r="EJK4" s="82"/>
      <c r="EJL4" s="82"/>
      <c r="EJM4" s="82"/>
      <c r="EJN4" s="82"/>
      <c r="EJO4" s="82"/>
      <c r="EJP4" s="82"/>
      <c r="EJQ4" s="82"/>
      <c r="EJR4" s="82"/>
      <c r="EJS4" s="82"/>
      <c r="EJT4" s="82"/>
      <c r="EJU4" s="82"/>
      <c r="EJV4" s="82"/>
      <c r="EJW4" s="82"/>
      <c r="EJX4" s="82"/>
      <c r="EJY4" s="82"/>
      <c r="EJZ4" s="82"/>
      <c r="EKA4" s="82"/>
      <c r="EKB4" s="82"/>
      <c r="EKC4" s="82"/>
      <c r="EKD4" s="82"/>
      <c r="EKE4" s="82"/>
      <c r="EKF4" s="82"/>
      <c r="EKG4" s="82"/>
      <c r="EKH4" s="82"/>
      <c r="EKI4" s="82"/>
      <c r="EKJ4" s="82"/>
      <c r="EKK4" s="82"/>
      <c r="EKL4" s="82"/>
      <c r="EKM4" s="82"/>
      <c r="EKN4" s="82"/>
      <c r="EKO4" s="82"/>
      <c r="EKP4" s="82"/>
      <c r="EKQ4" s="82"/>
      <c r="EKR4" s="82"/>
      <c r="EKS4" s="82"/>
      <c r="EKT4" s="82"/>
      <c r="EKU4" s="82"/>
      <c r="EKV4" s="82"/>
      <c r="EKW4" s="82"/>
      <c r="EKX4" s="82"/>
      <c r="EKY4" s="82"/>
      <c r="EKZ4" s="82"/>
      <c r="ELA4" s="82"/>
      <c r="ELB4" s="82"/>
      <c r="ELC4" s="82"/>
      <c r="ELD4" s="82"/>
      <c r="ELE4" s="82"/>
      <c r="ELF4" s="82"/>
      <c r="ELG4" s="82"/>
      <c r="ELH4" s="82"/>
      <c r="ELI4" s="82"/>
      <c r="ELJ4" s="82"/>
      <c r="ELK4" s="82"/>
      <c r="ELL4" s="82"/>
      <c r="ELM4" s="82"/>
      <c r="ELN4" s="82"/>
      <c r="ELO4" s="82"/>
      <c r="ELP4" s="82"/>
      <c r="ELQ4" s="82"/>
      <c r="ELR4" s="82"/>
      <c r="ELS4" s="82"/>
      <c r="ELT4" s="82"/>
      <c r="ELU4" s="82"/>
      <c r="ELV4" s="82"/>
      <c r="ELW4" s="82"/>
      <c r="ELX4" s="82"/>
      <c r="ELY4" s="82"/>
      <c r="ELZ4" s="82"/>
      <c r="EMA4" s="82"/>
      <c r="EMB4" s="82"/>
      <c r="EMC4" s="82"/>
      <c r="EMD4" s="82"/>
      <c r="EME4" s="82"/>
      <c r="EMF4" s="82"/>
      <c r="EMG4" s="82"/>
      <c r="EMH4" s="82"/>
      <c r="EMI4" s="82"/>
      <c r="EMJ4" s="82"/>
      <c r="EMK4" s="82"/>
      <c r="EML4" s="82"/>
      <c r="EMM4" s="82"/>
      <c r="EMN4" s="82"/>
      <c r="EMO4" s="82"/>
      <c r="EMP4" s="82"/>
      <c r="EMQ4" s="82"/>
      <c r="EMR4" s="82"/>
      <c r="EMS4" s="82"/>
      <c r="EMT4" s="82"/>
      <c r="EMU4" s="82"/>
      <c r="EMV4" s="82"/>
      <c r="EMW4" s="82"/>
      <c r="EMX4" s="82"/>
      <c r="EMY4" s="82"/>
      <c r="EMZ4" s="82"/>
      <c r="ENA4" s="82"/>
      <c r="ENB4" s="82"/>
      <c r="ENC4" s="82"/>
      <c r="END4" s="82"/>
      <c r="ENE4" s="82"/>
      <c r="ENF4" s="82"/>
      <c r="ENG4" s="82"/>
      <c r="ENH4" s="82"/>
      <c r="ENI4" s="82"/>
      <c r="ENJ4" s="82"/>
      <c r="ENK4" s="82"/>
      <c r="ENL4" s="82"/>
      <c r="ENM4" s="82"/>
      <c r="ENN4" s="82"/>
      <c r="ENO4" s="82"/>
      <c r="ENP4" s="82"/>
      <c r="ENQ4" s="82"/>
      <c r="ENR4" s="82"/>
      <c r="ENS4" s="82"/>
      <c r="ENT4" s="82"/>
      <c r="ENU4" s="82"/>
      <c r="ENV4" s="82"/>
      <c r="ENW4" s="82"/>
      <c r="ENX4" s="82"/>
      <c r="ENY4" s="82"/>
      <c r="ENZ4" s="82"/>
      <c r="EOA4" s="82"/>
      <c r="EOB4" s="82"/>
      <c r="EOC4" s="82"/>
      <c r="EOD4" s="82"/>
      <c r="EOE4" s="82"/>
      <c r="EOF4" s="82"/>
      <c r="EOG4" s="82"/>
      <c r="EOH4" s="82"/>
      <c r="EOI4" s="82"/>
      <c r="EOJ4" s="82"/>
      <c r="EOK4" s="82"/>
      <c r="EOL4" s="82"/>
      <c r="EOM4" s="82"/>
      <c r="EON4" s="82"/>
      <c r="EOO4" s="82"/>
      <c r="EOP4" s="82"/>
      <c r="EOQ4" s="82"/>
      <c r="EOR4" s="82"/>
      <c r="EOS4" s="82"/>
      <c r="EOT4" s="82"/>
      <c r="EOU4" s="82"/>
      <c r="EOV4" s="82"/>
      <c r="EOW4" s="82"/>
      <c r="EOX4" s="82"/>
      <c r="EOY4" s="82"/>
      <c r="EOZ4" s="82"/>
      <c r="EPA4" s="82"/>
      <c r="EPB4" s="82"/>
      <c r="EPC4" s="82"/>
      <c r="EPD4" s="82"/>
      <c r="EPE4" s="82"/>
      <c r="EPF4" s="82"/>
      <c r="EPG4" s="82"/>
      <c r="EPH4" s="82"/>
      <c r="EPI4" s="82"/>
      <c r="EPJ4" s="82"/>
      <c r="EPK4" s="82"/>
      <c r="EPL4" s="82"/>
      <c r="EPM4" s="82"/>
      <c r="EPN4" s="82"/>
      <c r="EPO4" s="82"/>
      <c r="EPP4" s="82"/>
      <c r="EPQ4" s="82"/>
      <c r="EPR4" s="82"/>
      <c r="EPS4" s="82"/>
      <c r="EPT4" s="82"/>
      <c r="EPU4" s="82"/>
      <c r="EPV4" s="82"/>
      <c r="EPW4" s="82"/>
      <c r="EPX4" s="82"/>
      <c r="EPY4" s="82"/>
      <c r="EPZ4" s="82"/>
      <c r="EQA4" s="82"/>
      <c r="EQB4" s="82"/>
      <c r="EQC4" s="82"/>
      <c r="EQD4" s="82"/>
      <c r="EQE4" s="82"/>
      <c r="EQF4" s="82"/>
      <c r="EQG4" s="82"/>
      <c r="EQH4" s="82"/>
      <c r="EQI4" s="82"/>
      <c r="EQJ4" s="82"/>
      <c r="EQK4" s="82"/>
      <c r="EQL4" s="82"/>
      <c r="EQM4" s="82"/>
      <c r="EQN4" s="82"/>
      <c r="EQO4" s="82"/>
      <c r="EQP4" s="82"/>
      <c r="EQQ4" s="82"/>
      <c r="EQR4" s="82"/>
      <c r="EQS4" s="82"/>
      <c r="EQT4" s="82"/>
      <c r="EQU4" s="82"/>
      <c r="EQV4" s="82"/>
      <c r="EQW4" s="82"/>
      <c r="EQX4" s="82"/>
      <c r="EQY4" s="82"/>
      <c r="EQZ4" s="82"/>
      <c r="ERA4" s="82"/>
      <c r="ERB4" s="82"/>
      <c r="ERC4" s="82"/>
      <c r="ERD4" s="82"/>
      <c r="ERE4" s="82"/>
      <c r="ERF4" s="82"/>
      <c r="ERG4" s="82"/>
      <c r="ERH4" s="82"/>
      <c r="ERI4" s="82"/>
      <c r="ERJ4" s="82"/>
      <c r="ERK4" s="82"/>
      <c r="ERL4" s="82"/>
      <c r="ERM4" s="82"/>
      <c r="ERN4" s="82"/>
      <c r="ERO4" s="82"/>
      <c r="ERP4" s="82"/>
      <c r="ERQ4" s="82"/>
      <c r="ERR4" s="82"/>
      <c r="ERS4" s="82"/>
      <c r="ERT4" s="82"/>
      <c r="ERU4" s="82"/>
      <c r="ERV4" s="82"/>
      <c r="ERW4" s="82"/>
      <c r="ERX4" s="82"/>
      <c r="ERY4" s="82"/>
      <c r="ERZ4" s="82"/>
      <c r="ESA4" s="82"/>
      <c r="ESB4" s="82"/>
      <c r="ESC4" s="82"/>
      <c r="ESD4" s="82"/>
      <c r="ESE4" s="82"/>
      <c r="ESF4" s="82"/>
      <c r="ESG4" s="82"/>
      <c r="ESH4" s="82"/>
      <c r="ESI4" s="82"/>
      <c r="ESJ4" s="82"/>
      <c r="ESK4" s="82"/>
      <c r="ESL4" s="82"/>
      <c r="ESM4" s="82"/>
      <c r="ESN4" s="82"/>
      <c r="ESO4" s="82"/>
      <c r="ESP4" s="82"/>
      <c r="ESQ4" s="82"/>
      <c r="ESR4" s="82"/>
      <c r="ESS4" s="82"/>
      <c r="EST4" s="82"/>
      <c r="ESU4" s="82"/>
      <c r="ESV4" s="82"/>
      <c r="ESW4" s="82"/>
      <c r="ESX4" s="82"/>
      <c r="ESY4" s="82"/>
      <c r="ESZ4" s="82"/>
      <c r="ETA4" s="82"/>
      <c r="ETB4" s="82"/>
      <c r="ETC4" s="82"/>
      <c r="ETD4" s="82"/>
      <c r="ETE4" s="82"/>
      <c r="ETF4" s="82"/>
      <c r="ETG4" s="82"/>
      <c r="ETH4" s="82"/>
      <c r="ETI4" s="82"/>
      <c r="ETJ4" s="82"/>
      <c r="ETK4" s="82"/>
      <c r="ETL4" s="82"/>
      <c r="ETM4" s="82"/>
      <c r="ETN4" s="82"/>
      <c r="ETO4" s="82"/>
      <c r="ETP4" s="82"/>
      <c r="ETQ4" s="82"/>
      <c r="ETR4" s="82"/>
      <c r="ETS4" s="82"/>
      <c r="ETT4" s="82"/>
      <c r="ETU4" s="82"/>
      <c r="ETV4" s="82"/>
      <c r="ETW4" s="82"/>
      <c r="ETX4" s="82"/>
      <c r="ETY4" s="82"/>
      <c r="ETZ4" s="82"/>
      <c r="EUA4" s="82"/>
      <c r="EUB4" s="82"/>
      <c r="EUC4" s="82"/>
      <c r="EUD4" s="82"/>
      <c r="EUE4" s="82"/>
      <c r="EUF4" s="82"/>
      <c r="EUG4" s="82"/>
      <c r="EUH4" s="82"/>
      <c r="EUI4" s="82"/>
      <c r="EUJ4" s="82"/>
      <c r="EUK4" s="82"/>
      <c r="EUL4" s="82"/>
      <c r="EUM4" s="82"/>
      <c r="EUN4" s="82"/>
      <c r="EUO4" s="82"/>
      <c r="EUP4" s="82"/>
      <c r="EUQ4" s="82"/>
      <c r="EUR4" s="82"/>
      <c r="EUS4" s="82"/>
      <c r="EUT4" s="82"/>
      <c r="EUU4" s="82"/>
      <c r="EUV4" s="82"/>
      <c r="EUW4" s="82"/>
      <c r="EUX4" s="82"/>
      <c r="EUY4" s="82"/>
      <c r="EUZ4" s="82"/>
      <c r="EVA4" s="82"/>
      <c r="EVB4" s="82"/>
      <c r="EVC4" s="82"/>
      <c r="EVD4" s="82"/>
      <c r="EVE4" s="82"/>
      <c r="EVF4" s="82"/>
      <c r="EVG4" s="82"/>
      <c r="EVH4" s="82"/>
      <c r="EVI4" s="82"/>
      <c r="EVJ4" s="82"/>
      <c r="EVK4" s="82"/>
      <c r="EVL4" s="82"/>
      <c r="EVM4" s="82"/>
      <c r="EVN4" s="82"/>
      <c r="EVO4" s="82"/>
      <c r="EVP4" s="82"/>
      <c r="EVQ4" s="82"/>
      <c r="EVR4" s="82"/>
      <c r="EVS4" s="82"/>
      <c r="EVT4" s="82"/>
      <c r="EVU4" s="82"/>
      <c r="EVV4" s="82"/>
      <c r="EVW4" s="82"/>
      <c r="EVX4" s="82"/>
      <c r="EVY4" s="82"/>
      <c r="EVZ4" s="82"/>
      <c r="EWA4" s="82"/>
      <c r="EWB4" s="82"/>
      <c r="EWC4" s="82"/>
      <c r="EWD4" s="82"/>
      <c r="EWE4" s="82"/>
      <c r="EWF4" s="82"/>
      <c r="EWG4" s="82"/>
      <c r="EWH4" s="82"/>
      <c r="EWI4" s="82"/>
      <c r="EWJ4" s="82"/>
      <c r="EWK4" s="82"/>
      <c r="EWL4" s="82"/>
      <c r="EWM4" s="82"/>
      <c r="EWN4" s="82"/>
      <c r="EWO4" s="82"/>
      <c r="EWP4" s="82"/>
      <c r="EWQ4" s="82"/>
      <c r="EWR4" s="82"/>
      <c r="EWS4" s="82"/>
      <c r="EWT4" s="82"/>
      <c r="EWU4" s="82"/>
      <c r="EWV4" s="82"/>
      <c r="EWW4" s="82"/>
      <c r="EWX4" s="82"/>
      <c r="EWY4" s="82"/>
      <c r="EWZ4" s="82"/>
      <c r="EXA4" s="82"/>
      <c r="EXB4" s="82"/>
      <c r="EXC4" s="82"/>
      <c r="EXD4" s="82"/>
      <c r="EXE4" s="82"/>
      <c r="EXF4" s="82"/>
      <c r="EXG4" s="82"/>
      <c r="EXH4" s="82"/>
      <c r="EXI4" s="82"/>
      <c r="EXJ4" s="82"/>
      <c r="EXK4" s="82"/>
      <c r="EXL4" s="82"/>
      <c r="EXM4" s="82"/>
      <c r="EXN4" s="82"/>
      <c r="EXO4" s="82"/>
      <c r="EXP4" s="82"/>
      <c r="EXQ4" s="82"/>
      <c r="EXR4" s="82"/>
      <c r="EXS4" s="82"/>
      <c r="EXT4" s="82"/>
      <c r="EXU4" s="82"/>
      <c r="EXV4" s="82"/>
      <c r="EXW4" s="82"/>
      <c r="EXX4" s="82"/>
      <c r="EXY4" s="82"/>
      <c r="EXZ4" s="82"/>
      <c r="EYA4" s="82"/>
      <c r="EYB4" s="82"/>
      <c r="EYC4" s="82"/>
      <c r="EYD4" s="82"/>
      <c r="EYE4" s="82"/>
      <c r="EYF4" s="82"/>
      <c r="EYG4" s="82"/>
      <c r="EYH4" s="82"/>
      <c r="EYI4" s="82"/>
      <c r="EYJ4" s="82"/>
      <c r="EYK4" s="82"/>
      <c r="EYL4" s="82"/>
      <c r="EYM4" s="82"/>
      <c r="EYN4" s="82"/>
      <c r="EYO4" s="82"/>
      <c r="EYP4" s="82"/>
      <c r="EYQ4" s="82"/>
      <c r="EYR4" s="82"/>
      <c r="EYS4" s="82"/>
      <c r="EYT4" s="82"/>
      <c r="EYU4" s="82"/>
      <c r="EYV4" s="82"/>
      <c r="EYW4" s="82"/>
      <c r="EYX4" s="82"/>
      <c r="EYY4" s="82"/>
      <c r="EYZ4" s="82"/>
      <c r="EZA4" s="82"/>
      <c r="EZB4" s="82"/>
      <c r="EZC4" s="82"/>
      <c r="EZD4" s="82"/>
      <c r="EZE4" s="82"/>
      <c r="EZF4" s="82"/>
      <c r="EZG4" s="82"/>
      <c r="EZH4" s="82"/>
      <c r="EZI4" s="82"/>
      <c r="EZJ4" s="82"/>
      <c r="EZK4" s="82"/>
      <c r="EZL4" s="82"/>
      <c r="EZM4" s="82"/>
      <c r="EZN4" s="82"/>
      <c r="EZO4" s="82"/>
      <c r="EZP4" s="82"/>
      <c r="EZQ4" s="82"/>
      <c r="EZR4" s="82"/>
      <c r="EZS4" s="82"/>
      <c r="EZT4" s="82"/>
      <c r="EZU4" s="82"/>
      <c r="EZV4" s="82"/>
      <c r="EZW4" s="82"/>
      <c r="EZX4" s="82"/>
      <c r="EZY4" s="82"/>
      <c r="EZZ4" s="82"/>
      <c r="FAA4" s="82"/>
      <c r="FAB4" s="82"/>
      <c r="FAC4" s="82"/>
      <c r="FAD4" s="82"/>
      <c r="FAE4" s="82"/>
      <c r="FAF4" s="82"/>
      <c r="FAG4" s="82"/>
      <c r="FAH4" s="82"/>
      <c r="FAI4" s="82"/>
      <c r="FAJ4" s="82"/>
      <c r="FAK4" s="82"/>
      <c r="FAL4" s="82"/>
      <c r="FAM4" s="82"/>
      <c r="FAN4" s="82"/>
      <c r="FAO4" s="82"/>
      <c r="FAP4" s="82"/>
      <c r="FAQ4" s="82"/>
      <c r="FAR4" s="82"/>
      <c r="FAS4" s="82"/>
      <c r="FAT4" s="82"/>
      <c r="FAU4" s="82"/>
      <c r="FAV4" s="82"/>
      <c r="FAW4" s="82"/>
      <c r="FAX4" s="82"/>
      <c r="FAY4" s="82"/>
      <c r="FAZ4" s="82"/>
      <c r="FBA4" s="82"/>
      <c r="FBB4" s="82"/>
      <c r="FBC4" s="82"/>
      <c r="FBD4" s="82"/>
      <c r="FBE4" s="82"/>
      <c r="FBF4" s="82"/>
      <c r="FBG4" s="82"/>
      <c r="FBH4" s="82"/>
      <c r="FBI4" s="82"/>
      <c r="FBJ4" s="82"/>
      <c r="FBK4" s="82"/>
      <c r="FBL4" s="82"/>
      <c r="FBM4" s="82"/>
      <c r="FBN4" s="82"/>
      <c r="FBO4" s="82"/>
      <c r="FBP4" s="82"/>
      <c r="FBQ4" s="82"/>
      <c r="FBR4" s="82"/>
      <c r="FBS4" s="82"/>
      <c r="FBT4" s="82"/>
      <c r="FBU4" s="82"/>
      <c r="FBV4" s="82"/>
      <c r="FBW4" s="82"/>
      <c r="FBX4" s="82"/>
      <c r="FBY4" s="82"/>
      <c r="FBZ4" s="82"/>
      <c r="FCA4" s="82"/>
      <c r="FCB4" s="82"/>
      <c r="FCC4" s="82"/>
      <c r="FCD4" s="82"/>
      <c r="FCE4" s="82"/>
      <c r="FCF4" s="82"/>
      <c r="FCG4" s="82"/>
      <c r="FCH4" s="82"/>
      <c r="FCI4" s="82"/>
      <c r="FCJ4" s="82"/>
      <c r="FCK4" s="82"/>
      <c r="FCL4" s="82"/>
      <c r="FCM4" s="82"/>
      <c r="FCN4" s="82"/>
      <c r="FCO4" s="82"/>
      <c r="FCP4" s="82"/>
      <c r="FCQ4" s="82"/>
      <c r="FCR4" s="82"/>
      <c r="FCS4" s="82"/>
      <c r="FCT4" s="82"/>
      <c r="FCU4" s="82"/>
      <c r="FCV4" s="82"/>
      <c r="FCW4" s="82"/>
      <c r="FCX4" s="82"/>
      <c r="FCY4" s="82"/>
      <c r="FCZ4" s="82"/>
      <c r="FDA4" s="82"/>
      <c r="FDB4" s="82"/>
      <c r="FDC4" s="82"/>
      <c r="FDD4" s="82"/>
      <c r="FDE4" s="82"/>
      <c r="FDF4" s="82"/>
      <c r="FDG4" s="82"/>
      <c r="FDH4" s="82"/>
      <c r="FDI4" s="82"/>
      <c r="FDJ4" s="82"/>
      <c r="FDK4" s="82"/>
      <c r="FDL4" s="82"/>
      <c r="FDM4" s="82"/>
      <c r="FDN4" s="82"/>
      <c r="FDO4" s="82"/>
      <c r="FDP4" s="82"/>
      <c r="FDQ4" s="82"/>
      <c r="FDR4" s="82"/>
      <c r="FDS4" s="82"/>
      <c r="FDT4" s="82"/>
      <c r="FDU4" s="82"/>
      <c r="FDV4" s="82"/>
      <c r="FDW4" s="82"/>
      <c r="FDX4" s="82"/>
      <c r="FDY4" s="82"/>
      <c r="FDZ4" s="82"/>
      <c r="FEA4" s="82"/>
      <c r="FEB4" s="82"/>
      <c r="FEC4" s="82"/>
      <c r="FED4" s="82"/>
      <c r="FEE4" s="82"/>
      <c r="FEF4" s="82"/>
      <c r="FEG4" s="82"/>
      <c r="FEH4" s="82"/>
      <c r="FEI4" s="82"/>
      <c r="FEJ4" s="82"/>
      <c r="FEK4" s="82"/>
      <c r="FEL4" s="82"/>
      <c r="FEM4" s="82"/>
      <c r="FEN4" s="82"/>
      <c r="FEO4" s="82"/>
      <c r="FEP4" s="82"/>
      <c r="FEQ4" s="82"/>
      <c r="FER4" s="82"/>
      <c r="FES4" s="82"/>
      <c r="FET4" s="82"/>
      <c r="FEU4" s="82"/>
      <c r="FEV4" s="82"/>
      <c r="FEW4" s="82"/>
      <c r="FEX4" s="82"/>
      <c r="FEY4" s="82"/>
      <c r="FEZ4" s="82"/>
      <c r="FFA4" s="82"/>
      <c r="FFB4" s="82"/>
      <c r="FFC4" s="82"/>
      <c r="FFD4" s="82"/>
      <c r="FFE4" s="82"/>
      <c r="FFF4" s="82"/>
      <c r="FFG4" s="82"/>
      <c r="FFH4" s="82"/>
      <c r="FFI4" s="82"/>
      <c r="FFJ4" s="82"/>
      <c r="FFK4" s="82"/>
      <c r="FFL4" s="82"/>
      <c r="FFM4" s="82"/>
      <c r="FFN4" s="82"/>
      <c r="FFO4" s="82"/>
      <c r="FFP4" s="82"/>
      <c r="FFQ4" s="82"/>
      <c r="FFR4" s="82"/>
      <c r="FFS4" s="82"/>
      <c r="FFT4" s="82"/>
      <c r="FFU4" s="82"/>
      <c r="FFV4" s="82"/>
      <c r="FFW4" s="82"/>
      <c r="FFX4" s="82"/>
      <c r="FFY4" s="82"/>
      <c r="FFZ4" s="82"/>
      <c r="FGA4" s="82"/>
      <c r="FGB4" s="82"/>
      <c r="FGC4" s="82"/>
      <c r="FGD4" s="82"/>
      <c r="FGE4" s="82"/>
      <c r="FGF4" s="82"/>
      <c r="FGG4" s="82"/>
      <c r="FGH4" s="82"/>
      <c r="FGI4" s="82"/>
      <c r="FGJ4" s="82"/>
      <c r="FGK4" s="82"/>
      <c r="FGL4" s="82"/>
      <c r="FGM4" s="82"/>
      <c r="FGN4" s="82"/>
      <c r="FGO4" s="82"/>
      <c r="FGP4" s="82"/>
      <c r="FGQ4" s="82"/>
      <c r="FGR4" s="82"/>
      <c r="FGS4" s="82"/>
      <c r="FGT4" s="82"/>
      <c r="FGU4" s="82"/>
      <c r="FGV4" s="82"/>
      <c r="FGW4" s="82"/>
      <c r="FGX4" s="82"/>
      <c r="FGY4" s="82"/>
      <c r="FGZ4" s="82"/>
      <c r="FHA4" s="82"/>
      <c r="FHB4" s="82"/>
      <c r="FHC4" s="82"/>
      <c r="FHD4" s="82"/>
      <c r="FHE4" s="82"/>
      <c r="FHF4" s="82"/>
      <c r="FHG4" s="82"/>
      <c r="FHH4" s="82"/>
      <c r="FHI4" s="82"/>
      <c r="FHJ4" s="82"/>
      <c r="FHK4" s="82"/>
      <c r="FHL4" s="82"/>
      <c r="FHM4" s="82"/>
      <c r="FHN4" s="82"/>
      <c r="FHO4" s="82"/>
      <c r="FHP4" s="82"/>
      <c r="FHQ4" s="82"/>
      <c r="FHR4" s="82"/>
      <c r="FHS4" s="82"/>
      <c r="FHT4" s="82"/>
      <c r="FHU4" s="82"/>
      <c r="FHV4" s="82"/>
      <c r="FHW4" s="82"/>
      <c r="FHX4" s="82"/>
      <c r="FHY4" s="82"/>
      <c r="FHZ4" s="82"/>
      <c r="FIA4" s="82"/>
      <c r="FIB4" s="82"/>
      <c r="FIC4" s="82"/>
      <c r="FID4" s="82"/>
      <c r="FIE4" s="82"/>
      <c r="FIF4" s="82"/>
      <c r="FIG4" s="82"/>
      <c r="FIH4" s="82"/>
      <c r="FII4" s="82"/>
      <c r="FIJ4" s="82"/>
      <c r="FIK4" s="82"/>
      <c r="FIL4" s="82"/>
      <c r="FIM4" s="82"/>
      <c r="FIN4" s="82"/>
      <c r="FIO4" s="82"/>
      <c r="FIP4" s="82"/>
      <c r="FIQ4" s="82"/>
      <c r="FIR4" s="82"/>
      <c r="FIS4" s="82"/>
      <c r="FIT4" s="82"/>
      <c r="FIU4" s="82"/>
      <c r="FIV4" s="82"/>
      <c r="FIW4" s="82"/>
      <c r="FIX4" s="82"/>
      <c r="FIY4" s="82"/>
      <c r="FIZ4" s="82"/>
      <c r="FJA4" s="82"/>
      <c r="FJB4" s="82"/>
      <c r="FJC4" s="82"/>
      <c r="FJD4" s="82"/>
      <c r="FJE4" s="82"/>
      <c r="FJF4" s="82"/>
      <c r="FJG4" s="82"/>
      <c r="FJH4" s="82"/>
      <c r="FJI4" s="82"/>
      <c r="FJJ4" s="82"/>
      <c r="FJK4" s="82"/>
      <c r="FJL4" s="82"/>
      <c r="FJM4" s="82"/>
      <c r="FJN4" s="82"/>
      <c r="FJO4" s="82"/>
      <c r="FJP4" s="82"/>
      <c r="FJQ4" s="82"/>
      <c r="FJR4" s="82"/>
      <c r="FJS4" s="82"/>
      <c r="FJT4" s="82"/>
      <c r="FJU4" s="82"/>
      <c r="FJV4" s="82"/>
      <c r="FJW4" s="82"/>
      <c r="FJX4" s="82"/>
      <c r="FJY4" s="82"/>
      <c r="FJZ4" s="82"/>
      <c r="FKA4" s="82"/>
      <c r="FKB4" s="82"/>
      <c r="FKC4" s="82"/>
      <c r="FKD4" s="82"/>
      <c r="FKE4" s="82"/>
      <c r="FKF4" s="82"/>
      <c r="FKG4" s="82"/>
      <c r="FKH4" s="82"/>
      <c r="FKI4" s="82"/>
      <c r="FKJ4" s="82"/>
      <c r="FKK4" s="82"/>
      <c r="FKL4" s="82"/>
      <c r="FKM4" s="82"/>
      <c r="FKN4" s="82"/>
      <c r="FKO4" s="82"/>
      <c r="FKP4" s="82"/>
      <c r="FKQ4" s="82"/>
      <c r="FKR4" s="82"/>
      <c r="FKS4" s="82"/>
      <c r="FKT4" s="82"/>
      <c r="FKU4" s="82"/>
      <c r="FKV4" s="82"/>
      <c r="FKW4" s="82"/>
      <c r="FKX4" s="82"/>
      <c r="FKY4" s="82"/>
      <c r="FKZ4" s="82"/>
      <c r="FLA4" s="82"/>
      <c r="FLB4" s="82"/>
      <c r="FLC4" s="82"/>
      <c r="FLD4" s="82"/>
      <c r="FLE4" s="82"/>
      <c r="FLF4" s="82"/>
      <c r="FLG4" s="82"/>
      <c r="FLH4" s="82"/>
      <c r="FLI4" s="82"/>
      <c r="FLJ4" s="82"/>
      <c r="FLK4" s="82"/>
      <c r="FLL4" s="82"/>
      <c r="FLM4" s="82"/>
      <c r="FLN4" s="82"/>
      <c r="FLO4" s="82"/>
      <c r="FLP4" s="82"/>
      <c r="FLQ4" s="82"/>
      <c r="FLR4" s="82"/>
      <c r="FLS4" s="82"/>
      <c r="FLT4" s="82"/>
      <c r="FLU4" s="82"/>
      <c r="FLV4" s="82"/>
      <c r="FLW4" s="82"/>
      <c r="FLX4" s="82"/>
      <c r="FLY4" s="82"/>
      <c r="FLZ4" s="82"/>
      <c r="FMA4" s="82"/>
      <c r="FMB4" s="82"/>
      <c r="FMC4" s="82"/>
      <c r="FMD4" s="82"/>
      <c r="FME4" s="82"/>
      <c r="FMF4" s="82"/>
      <c r="FMG4" s="82"/>
      <c r="FMH4" s="82"/>
      <c r="FMI4" s="82"/>
      <c r="FMJ4" s="82"/>
      <c r="FMK4" s="82"/>
      <c r="FML4" s="82"/>
      <c r="FMM4" s="82"/>
      <c r="FMN4" s="82"/>
      <c r="FMO4" s="82"/>
      <c r="FMP4" s="82"/>
      <c r="FMQ4" s="82"/>
      <c r="FMR4" s="82"/>
      <c r="FMS4" s="82"/>
      <c r="FMT4" s="82"/>
      <c r="FMU4" s="82"/>
      <c r="FMV4" s="82"/>
      <c r="FMW4" s="82"/>
      <c r="FMX4" s="82"/>
      <c r="FMY4" s="82"/>
      <c r="FMZ4" s="82"/>
      <c r="FNA4" s="82"/>
      <c r="FNB4" s="82"/>
      <c r="FNC4" s="82"/>
      <c r="FND4" s="82"/>
      <c r="FNE4" s="82"/>
      <c r="FNF4" s="82"/>
      <c r="FNG4" s="82"/>
      <c r="FNH4" s="82"/>
      <c r="FNI4" s="82"/>
      <c r="FNJ4" s="82"/>
      <c r="FNK4" s="82"/>
      <c r="FNL4" s="82"/>
      <c r="FNM4" s="82"/>
      <c r="FNN4" s="82"/>
      <c r="FNO4" s="82"/>
      <c r="FNP4" s="82"/>
      <c r="FNQ4" s="82"/>
      <c r="FNR4" s="82"/>
      <c r="FNS4" s="82"/>
      <c r="FNT4" s="82"/>
      <c r="FNU4" s="82"/>
      <c r="FNV4" s="82"/>
      <c r="FNW4" s="82"/>
      <c r="FNX4" s="82"/>
      <c r="FNY4" s="82"/>
      <c r="FNZ4" s="82"/>
      <c r="FOA4" s="82"/>
      <c r="FOB4" s="82"/>
      <c r="FOC4" s="82"/>
      <c r="FOD4" s="82"/>
      <c r="FOE4" s="82"/>
      <c r="FOF4" s="82"/>
      <c r="FOG4" s="82"/>
      <c r="FOH4" s="82"/>
      <c r="FOI4" s="82"/>
      <c r="FOJ4" s="82"/>
      <c r="FOK4" s="82"/>
      <c r="FOL4" s="82"/>
      <c r="FOM4" s="82"/>
      <c r="FON4" s="82"/>
      <c r="FOO4" s="82"/>
      <c r="FOP4" s="82"/>
      <c r="FOQ4" s="82"/>
      <c r="FOR4" s="82"/>
      <c r="FOS4" s="82"/>
      <c r="FOT4" s="82"/>
      <c r="FOU4" s="82"/>
      <c r="FOV4" s="82"/>
      <c r="FOW4" s="82"/>
      <c r="FOX4" s="82"/>
      <c r="FOY4" s="82"/>
      <c r="FOZ4" s="82"/>
      <c r="FPA4" s="82"/>
      <c r="FPB4" s="82"/>
      <c r="FPC4" s="82"/>
      <c r="FPD4" s="82"/>
      <c r="FPE4" s="82"/>
      <c r="FPF4" s="82"/>
      <c r="FPG4" s="82"/>
      <c r="FPH4" s="82"/>
      <c r="FPI4" s="82"/>
      <c r="FPJ4" s="82"/>
      <c r="FPK4" s="82"/>
      <c r="FPL4" s="82"/>
      <c r="FPM4" s="82"/>
      <c r="FPN4" s="82"/>
      <c r="FPO4" s="82"/>
      <c r="FPP4" s="82"/>
      <c r="FPQ4" s="82"/>
      <c r="FPR4" s="82"/>
      <c r="FPS4" s="82"/>
      <c r="FPT4" s="82"/>
      <c r="FPU4" s="82"/>
      <c r="FPV4" s="82"/>
      <c r="FPW4" s="82"/>
      <c r="FPX4" s="82"/>
      <c r="FPY4" s="82"/>
      <c r="FPZ4" s="82"/>
      <c r="FQA4" s="82"/>
      <c r="FQB4" s="82"/>
      <c r="FQC4" s="82"/>
      <c r="FQD4" s="82"/>
      <c r="FQE4" s="82"/>
      <c r="FQF4" s="82"/>
      <c r="FQG4" s="82"/>
      <c r="FQH4" s="82"/>
      <c r="FQI4" s="82"/>
      <c r="FQJ4" s="82"/>
      <c r="FQK4" s="82"/>
      <c r="FQL4" s="82"/>
      <c r="FQM4" s="82"/>
      <c r="FQN4" s="82"/>
      <c r="FQO4" s="82"/>
      <c r="FQP4" s="82"/>
      <c r="FQQ4" s="82"/>
      <c r="FQR4" s="82"/>
      <c r="FQS4" s="82"/>
      <c r="FQT4" s="82"/>
      <c r="FQU4" s="82"/>
      <c r="FQV4" s="82"/>
      <c r="FQW4" s="82"/>
      <c r="FQX4" s="82"/>
      <c r="FQY4" s="82"/>
      <c r="FQZ4" s="82"/>
      <c r="FRA4" s="82"/>
      <c r="FRB4" s="82"/>
      <c r="FRC4" s="82"/>
      <c r="FRD4" s="82"/>
      <c r="FRE4" s="82"/>
      <c r="FRF4" s="82"/>
      <c r="FRG4" s="82"/>
      <c r="FRH4" s="82"/>
      <c r="FRI4" s="82"/>
      <c r="FRJ4" s="82"/>
      <c r="FRK4" s="82"/>
      <c r="FRL4" s="82"/>
      <c r="FRM4" s="82"/>
      <c r="FRN4" s="82"/>
      <c r="FRO4" s="82"/>
      <c r="FRP4" s="82"/>
      <c r="FRQ4" s="82"/>
      <c r="FRR4" s="82"/>
      <c r="FRS4" s="82"/>
      <c r="FRT4" s="82"/>
      <c r="FRU4" s="82"/>
      <c r="FRV4" s="82"/>
      <c r="FRW4" s="82"/>
      <c r="FRX4" s="82"/>
      <c r="FRY4" s="82"/>
      <c r="FRZ4" s="82"/>
      <c r="FSA4" s="82"/>
      <c r="FSB4" s="82"/>
      <c r="FSC4" s="82"/>
      <c r="FSD4" s="82"/>
      <c r="FSE4" s="82"/>
      <c r="FSF4" s="82"/>
      <c r="FSG4" s="82"/>
      <c r="FSH4" s="82"/>
      <c r="FSI4" s="82"/>
      <c r="FSJ4" s="82"/>
      <c r="FSK4" s="82"/>
      <c r="FSL4" s="82"/>
      <c r="FSM4" s="82"/>
      <c r="FSN4" s="82"/>
      <c r="FSO4" s="82"/>
      <c r="FSP4" s="82"/>
      <c r="FSQ4" s="82"/>
      <c r="FSR4" s="82"/>
      <c r="FSS4" s="82"/>
      <c r="FST4" s="82"/>
      <c r="FSU4" s="82"/>
      <c r="FSV4" s="82"/>
      <c r="FSW4" s="82"/>
      <c r="FSX4" s="82"/>
      <c r="FSY4" s="82"/>
      <c r="FSZ4" s="82"/>
      <c r="FTA4" s="82"/>
      <c r="FTB4" s="82"/>
      <c r="FTC4" s="82"/>
      <c r="FTD4" s="82"/>
      <c r="FTE4" s="82"/>
      <c r="FTF4" s="82"/>
      <c r="FTG4" s="82"/>
      <c r="FTH4" s="82"/>
      <c r="FTI4" s="82"/>
      <c r="FTJ4" s="82"/>
      <c r="FTK4" s="82"/>
      <c r="FTL4" s="82"/>
      <c r="FTM4" s="82"/>
      <c r="FTN4" s="82"/>
      <c r="FTO4" s="82"/>
      <c r="FTP4" s="82"/>
      <c r="FTQ4" s="82"/>
      <c r="FTR4" s="82"/>
      <c r="FTS4" s="82"/>
      <c r="FTT4" s="82"/>
      <c r="FTU4" s="82"/>
      <c r="FTV4" s="82"/>
      <c r="FTW4" s="82"/>
      <c r="FTX4" s="82"/>
      <c r="FTY4" s="82"/>
      <c r="FTZ4" s="82"/>
      <c r="FUA4" s="82"/>
      <c r="FUB4" s="82"/>
      <c r="FUC4" s="82"/>
      <c r="FUD4" s="82"/>
      <c r="FUE4" s="82"/>
      <c r="FUF4" s="82"/>
      <c r="FUG4" s="82"/>
      <c r="FUH4" s="82"/>
      <c r="FUI4" s="82"/>
      <c r="FUJ4" s="82"/>
      <c r="FUK4" s="82"/>
      <c r="FUL4" s="82"/>
      <c r="FUM4" s="82"/>
      <c r="FUN4" s="82"/>
      <c r="FUO4" s="82"/>
      <c r="FUP4" s="82"/>
      <c r="FUQ4" s="82"/>
      <c r="FUR4" s="82"/>
      <c r="FUS4" s="82"/>
      <c r="FUT4" s="82"/>
      <c r="FUU4" s="82"/>
      <c r="FUV4" s="82"/>
      <c r="FUW4" s="82"/>
      <c r="FUX4" s="82"/>
      <c r="FUY4" s="82"/>
      <c r="FUZ4" s="82"/>
      <c r="FVA4" s="82"/>
      <c r="FVB4" s="82"/>
      <c r="FVC4" s="82"/>
      <c r="FVD4" s="82"/>
      <c r="FVE4" s="82"/>
      <c r="FVF4" s="82"/>
      <c r="FVG4" s="82"/>
      <c r="FVH4" s="82"/>
      <c r="FVI4" s="82"/>
      <c r="FVJ4" s="82"/>
      <c r="FVK4" s="82"/>
      <c r="FVL4" s="82"/>
      <c r="FVM4" s="82"/>
      <c r="FVN4" s="82"/>
      <c r="FVO4" s="82"/>
      <c r="FVP4" s="82"/>
      <c r="FVQ4" s="82"/>
      <c r="FVR4" s="82"/>
      <c r="FVS4" s="82"/>
      <c r="FVT4" s="82"/>
      <c r="FVU4" s="82"/>
      <c r="FVV4" s="82"/>
      <c r="FVW4" s="82"/>
      <c r="FVX4" s="82"/>
      <c r="FVY4" s="82"/>
      <c r="FVZ4" s="82"/>
      <c r="FWA4" s="82"/>
      <c r="FWB4" s="82"/>
      <c r="FWC4" s="82"/>
      <c r="FWD4" s="82"/>
      <c r="FWE4" s="82"/>
      <c r="FWF4" s="82"/>
      <c r="FWG4" s="82"/>
      <c r="FWH4" s="82"/>
      <c r="FWI4" s="82"/>
      <c r="FWJ4" s="82"/>
      <c r="FWK4" s="82"/>
      <c r="FWL4" s="82"/>
      <c r="FWM4" s="82"/>
      <c r="FWN4" s="82"/>
      <c r="FWO4" s="82"/>
      <c r="FWP4" s="82"/>
      <c r="FWQ4" s="82"/>
      <c r="FWR4" s="82"/>
      <c r="FWS4" s="82"/>
      <c r="FWT4" s="82"/>
      <c r="FWU4" s="82"/>
      <c r="FWV4" s="82"/>
      <c r="FWW4" s="82"/>
      <c r="FWX4" s="82"/>
      <c r="FWY4" s="82"/>
      <c r="FWZ4" s="82"/>
      <c r="FXA4" s="82"/>
      <c r="FXB4" s="82"/>
      <c r="FXC4" s="82"/>
      <c r="FXD4" s="82"/>
      <c r="FXE4" s="82"/>
      <c r="FXF4" s="82"/>
      <c r="FXG4" s="82"/>
      <c r="FXH4" s="82"/>
      <c r="FXI4" s="82"/>
      <c r="FXJ4" s="82"/>
      <c r="FXK4" s="82"/>
      <c r="FXL4" s="82"/>
      <c r="FXM4" s="82"/>
      <c r="FXN4" s="82"/>
      <c r="FXO4" s="82"/>
      <c r="FXP4" s="82"/>
      <c r="FXQ4" s="82"/>
      <c r="FXR4" s="82"/>
      <c r="FXS4" s="82"/>
      <c r="FXT4" s="82"/>
      <c r="FXU4" s="82"/>
      <c r="FXV4" s="82"/>
      <c r="FXW4" s="82"/>
      <c r="FXX4" s="82"/>
      <c r="FXY4" s="82"/>
      <c r="FXZ4" s="82"/>
      <c r="FYA4" s="82"/>
      <c r="FYB4" s="82"/>
      <c r="FYC4" s="82"/>
      <c r="FYD4" s="82"/>
      <c r="FYE4" s="82"/>
      <c r="FYF4" s="82"/>
      <c r="FYG4" s="82"/>
      <c r="FYH4" s="82"/>
      <c r="FYI4" s="82"/>
      <c r="FYJ4" s="82"/>
      <c r="FYK4" s="82"/>
      <c r="FYL4" s="82"/>
      <c r="FYM4" s="82"/>
      <c r="FYN4" s="82"/>
      <c r="FYO4" s="82"/>
      <c r="FYP4" s="82"/>
      <c r="FYQ4" s="82"/>
      <c r="FYR4" s="82"/>
      <c r="FYS4" s="82"/>
      <c r="FYT4" s="82"/>
      <c r="FYU4" s="82"/>
      <c r="FYV4" s="82"/>
      <c r="FYW4" s="82"/>
      <c r="FYX4" s="82"/>
      <c r="FYY4" s="82"/>
      <c r="FYZ4" s="82"/>
      <c r="FZA4" s="82"/>
      <c r="FZB4" s="82"/>
      <c r="FZC4" s="82"/>
      <c r="FZD4" s="82"/>
      <c r="FZE4" s="82"/>
      <c r="FZF4" s="82"/>
      <c r="FZG4" s="82"/>
      <c r="FZH4" s="82"/>
      <c r="FZI4" s="82"/>
      <c r="FZJ4" s="82"/>
      <c r="FZK4" s="82"/>
      <c r="FZL4" s="82"/>
      <c r="FZM4" s="82"/>
      <c r="FZN4" s="82"/>
      <c r="FZO4" s="82"/>
      <c r="FZP4" s="82"/>
      <c r="FZQ4" s="82"/>
      <c r="FZR4" s="82"/>
      <c r="FZS4" s="82"/>
      <c r="FZT4" s="82"/>
      <c r="FZU4" s="82"/>
      <c r="FZV4" s="82"/>
      <c r="FZW4" s="82"/>
      <c r="FZX4" s="82"/>
      <c r="FZY4" s="82"/>
      <c r="FZZ4" s="82"/>
      <c r="GAA4" s="82"/>
      <c r="GAB4" s="82"/>
      <c r="GAC4" s="82"/>
      <c r="GAD4" s="82"/>
      <c r="GAE4" s="82"/>
      <c r="GAF4" s="82"/>
      <c r="GAG4" s="82"/>
      <c r="GAH4" s="82"/>
      <c r="GAI4" s="82"/>
      <c r="GAJ4" s="82"/>
      <c r="GAK4" s="82"/>
      <c r="GAL4" s="82"/>
      <c r="GAM4" s="82"/>
      <c r="GAN4" s="82"/>
      <c r="GAO4" s="82"/>
      <c r="GAP4" s="82"/>
      <c r="GAQ4" s="82"/>
      <c r="GAR4" s="82"/>
      <c r="GAS4" s="82"/>
      <c r="GAT4" s="82"/>
      <c r="GAU4" s="82"/>
      <c r="GAV4" s="82"/>
      <c r="GAW4" s="82"/>
      <c r="GAX4" s="82"/>
      <c r="GAY4" s="82"/>
      <c r="GAZ4" s="82"/>
      <c r="GBA4" s="82"/>
      <c r="GBB4" s="82"/>
      <c r="GBC4" s="82"/>
      <c r="GBD4" s="82"/>
      <c r="GBE4" s="82"/>
      <c r="GBF4" s="82"/>
      <c r="GBG4" s="82"/>
      <c r="GBH4" s="82"/>
      <c r="GBI4" s="82"/>
      <c r="GBJ4" s="82"/>
      <c r="GBK4" s="82"/>
      <c r="GBL4" s="82"/>
      <c r="GBM4" s="82"/>
      <c r="GBN4" s="82"/>
      <c r="GBO4" s="82"/>
      <c r="GBP4" s="82"/>
      <c r="GBQ4" s="82"/>
      <c r="GBR4" s="82"/>
      <c r="GBS4" s="82"/>
      <c r="GBT4" s="82"/>
      <c r="GBU4" s="82"/>
      <c r="GBV4" s="82"/>
      <c r="GBW4" s="82"/>
      <c r="GBX4" s="82"/>
      <c r="GBY4" s="82"/>
      <c r="GBZ4" s="82"/>
      <c r="GCA4" s="82"/>
      <c r="GCB4" s="82"/>
      <c r="GCC4" s="82"/>
      <c r="GCD4" s="82"/>
      <c r="GCE4" s="82"/>
      <c r="GCF4" s="82"/>
      <c r="GCG4" s="82"/>
      <c r="GCH4" s="82"/>
      <c r="GCI4" s="82"/>
      <c r="GCJ4" s="82"/>
      <c r="GCK4" s="82"/>
      <c r="GCL4" s="82"/>
      <c r="GCM4" s="82"/>
      <c r="GCN4" s="82"/>
      <c r="GCO4" s="82"/>
      <c r="GCP4" s="82"/>
      <c r="GCQ4" s="82"/>
      <c r="GCR4" s="82"/>
      <c r="GCS4" s="82"/>
      <c r="GCT4" s="82"/>
      <c r="GCU4" s="82"/>
      <c r="GCV4" s="82"/>
      <c r="GCW4" s="82"/>
      <c r="GCX4" s="82"/>
      <c r="GCY4" s="82"/>
      <c r="GCZ4" s="82"/>
      <c r="GDA4" s="82"/>
      <c r="GDB4" s="82"/>
      <c r="GDC4" s="82"/>
      <c r="GDD4" s="82"/>
      <c r="GDE4" s="82"/>
      <c r="GDF4" s="82"/>
      <c r="GDG4" s="82"/>
      <c r="GDH4" s="82"/>
      <c r="GDI4" s="82"/>
      <c r="GDJ4" s="82"/>
      <c r="GDK4" s="82"/>
      <c r="GDL4" s="82"/>
      <c r="GDM4" s="82"/>
      <c r="GDN4" s="82"/>
      <c r="GDO4" s="82"/>
      <c r="GDP4" s="82"/>
      <c r="GDQ4" s="82"/>
      <c r="GDR4" s="82"/>
      <c r="GDS4" s="82"/>
      <c r="GDT4" s="82"/>
      <c r="GDU4" s="82"/>
      <c r="GDV4" s="82"/>
      <c r="GDW4" s="82"/>
      <c r="GDX4" s="82"/>
      <c r="GDY4" s="82"/>
      <c r="GDZ4" s="82"/>
      <c r="GEA4" s="82"/>
      <c r="GEB4" s="82"/>
      <c r="GEC4" s="82"/>
      <c r="GED4" s="82"/>
      <c r="GEE4" s="82"/>
      <c r="GEF4" s="82"/>
      <c r="GEG4" s="82"/>
      <c r="GEH4" s="82"/>
      <c r="GEI4" s="82"/>
      <c r="GEJ4" s="82"/>
      <c r="GEK4" s="82"/>
      <c r="GEL4" s="82"/>
      <c r="GEM4" s="82"/>
      <c r="GEN4" s="82"/>
      <c r="GEO4" s="82"/>
      <c r="GEP4" s="82"/>
      <c r="GEQ4" s="82"/>
      <c r="GER4" s="82"/>
      <c r="GES4" s="82"/>
      <c r="GET4" s="82"/>
      <c r="GEU4" s="82"/>
      <c r="GEV4" s="82"/>
      <c r="GEW4" s="82"/>
      <c r="GEX4" s="82"/>
      <c r="GEY4" s="82"/>
      <c r="GEZ4" s="82"/>
      <c r="GFA4" s="82"/>
      <c r="GFB4" s="82"/>
      <c r="GFC4" s="82"/>
      <c r="GFD4" s="82"/>
      <c r="GFE4" s="82"/>
      <c r="GFF4" s="82"/>
      <c r="GFG4" s="82"/>
      <c r="GFH4" s="82"/>
      <c r="GFI4" s="82"/>
      <c r="GFJ4" s="82"/>
      <c r="GFK4" s="82"/>
      <c r="GFL4" s="82"/>
      <c r="GFM4" s="82"/>
      <c r="GFN4" s="82"/>
      <c r="GFO4" s="82"/>
      <c r="GFP4" s="82"/>
      <c r="GFQ4" s="82"/>
      <c r="GFR4" s="82"/>
      <c r="GFS4" s="82"/>
      <c r="GFT4" s="82"/>
      <c r="GFU4" s="82"/>
      <c r="GFV4" s="82"/>
      <c r="GFW4" s="82"/>
      <c r="GFX4" s="82"/>
      <c r="GFY4" s="82"/>
      <c r="GFZ4" s="82"/>
      <c r="GGA4" s="82"/>
      <c r="GGB4" s="82"/>
      <c r="GGC4" s="82"/>
      <c r="GGD4" s="82"/>
      <c r="GGE4" s="82"/>
      <c r="GGF4" s="82"/>
      <c r="GGG4" s="82"/>
      <c r="GGH4" s="82"/>
      <c r="GGI4" s="82"/>
      <c r="GGJ4" s="82"/>
      <c r="GGK4" s="82"/>
      <c r="GGL4" s="82"/>
      <c r="GGM4" s="82"/>
      <c r="GGN4" s="82"/>
      <c r="GGO4" s="82"/>
      <c r="GGP4" s="82"/>
      <c r="GGQ4" s="82"/>
      <c r="GGR4" s="82"/>
      <c r="GGS4" s="82"/>
      <c r="GGT4" s="82"/>
      <c r="GGU4" s="82"/>
      <c r="GGV4" s="82"/>
      <c r="GGW4" s="82"/>
      <c r="GGX4" s="82"/>
      <c r="GGY4" s="82"/>
      <c r="GGZ4" s="82"/>
      <c r="GHA4" s="82"/>
      <c r="GHB4" s="82"/>
      <c r="GHC4" s="82"/>
      <c r="GHD4" s="82"/>
      <c r="GHE4" s="82"/>
      <c r="GHF4" s="82"/>
      <c r="GHG4" s="82"/>
      <c r="GHH4" s="82"/>
      <c r="GHI4" s="82"/>
      <c r="GHJ4" s="82"/>
      <c r="GHK4" s="82"/>
      <c r="GHL4" s="82"/>
      <c r="GHM4" s="82"/>
      <c r="GHN4" s="82"/>
      <c r="GHO4" s="82"/>
      <c r="GHP4" s="82"/>
      <c r="GHQ4" s="82"/>
      <c r="GHR4" s="82"/>
      <c r="GHS4" s="82"/>
      <c r="GHT4" s="82"/>
      <c r="GHU4" s="82"/>
      <c r="GHV4" s="82"/>
      <c r="GHW4" s="82"/>
      <c r="GHX4" s="82"/>
      <c r="GHY4" s="82"/>
      <c r="GHZ4" s="82"/>
      <c r="GIA4" s="82"/>
      <c r="GIB4" s="82"/>
      <c r="GIC4" s="82"/>
      <c r="GID4" s="82"/>
      <c r="GIE4" s="82"/>
      <c r="GIF4" s="82"/>
      <c r="GIG4" s="82"/>
      <c r="GIH4" s="82"/>
      <c r="GII4" s="82"/>
      <c r="GIJ4" s="82"/>
      <c r="GIK4" s="82"/>
      <c r="GIL4" s="82"/>
      <c r="GIM4" s="82"/>
      <c r="GIN4" s="82"/>
      <c r="GIO4" s="82"/>
      <c r="GIP4" s="82"/>
      <c r="GIQ4" s="82"/>
      <c r="GIR4" s="82"/>
      <c r="GIS4" s="82"/>
      <c r="GIT4" s="82"/>
      <c r="GIU4" s="82"/>
      <c r="GIV4" s="82"/>
      <c r="GIW4" s="82"/>
      <c r="GIX4" s="82"/>
      <c r="GIY4" s="82"/>
      <c r="GIZ4" s="82"/>
      <c r="GJA4" s="82"/>
      <c r="GJB4" s="82"/>
      <c r="GJC4" s="82"/>
      <c r="GJD4" s="82"/>
      <c r="GJE4" s="82"/>
      <c r="GJF4" s="82"/>
      <c r="GJG4" s="82"/>
      <c r="GJH4" s="82"/>
      <c r="GJI4" s="82"/>
      <c r="GJJ4" s="82"/>
      <c r="GJK4" s="82"/>
      <c r="GJL4" s="82"/>
      <c r="GJM4" s="82"/>
      <c r="GJN4" s="82"/>
      <c r="GJO4" s="82"/>
      <c r="GJP4" s="82"/>
      <c r="GJQ4" s="82"/>
      <c r="GJR4" s="82"/>
      <c r="GJS4" s="82"/>
      <c r="GJT4" s="82"/>
      <c r="GJU4" s="82"/>
      <c r="GJV4" s="82"/>
      <c r="GJW4" s="82"/>
      <c r="GJX4" s="82"/>
      <c r="GJY4" s="82"/>
      <c r="GJZ4" s="82"/>
      <c r="GKA4" s="82"/>
      <c r="GKB4" s="82"/>
      <c r="GKC4" s="82"/>
      <c r="GKD4" s="82"/>
      <c r="GKE4" s="82"/>
      <c r="GKF4" s="82"/>
      <c r="GKG4" s="82"/>
      <c r="GKH4" s="82"/>
      <c r="GKI4" s="82"/>
      <c r="GKJ4" s="82"/>
      <c r="GKK4" s="82"/>
      <c r="GKL4" s="82"/>
      <c r="GKM4" s="82"/>
      <c r="GKN4" s="82"/>
      <c r="GKO4" s="82"/>
      <c r="GKP4" s="82"/>
      <c r="GKQ4" s="82"/>
      <c r="GKR4" s="82"/>
      <c r="GKS4" s="82"/>
      <c r="GKT4" s="82"/>
      <c r="GKU4" s="82"/>
      <c r="GKV4" s="82"/>
      <c r="GKW4" s="82"/>
      <c r="GKX4" s="82"/>
      <c r="GKY4" s="82"/>
      <c r="GKZ4" s="82"/>
      <c r="GLA4" s="82"/>
      <c r="GLB4" s="82"/>
      <c r="GLC4" s="82"/>
      <c r="GLD4" s="82"/>
      <c r="GLE4" s="82"/>
      <c r="GLF4" s="82"/>
      <c r="GLG4" s="82"/>
      <c r="GLH4" s="82"/>
      <c r="GLI4" s="82"/>
      <c r="GLJ4" s="82"/>
      <c r="GLK4" s="82"/>
      <c r="GLL4" s="82"/>
      <c r="GLM4" s="82"/>
      <c r="GLN4" s="82"/>
      <c r="GLO4" s="82"/>
      <c r="GLP4" s="82"/>
      <c r="GLQ4" s="82"/>
      <c r="GLR4" s="82"/>
      <c r="GLS4" s="82"/>
      <c r="GLT4" s="82"/>
      <c r="GLU4" s="82"/>
      <c r="GLV4" s="82"/>
      <c r="GLW4" s="82"/>
      <c r="GLX4" s="82"/>
      <c r="GLY4" s="82"/>
      <c r="GLZ4" s="82"/>
      <c r="GMA4" s="82"/>
      <c r="GMB4" s="82"/>
      <c r="GMC4" s="82"/>
      <c r="GMD4" s="82"/>
      <c r="GME4" s="82"/>
      <c r="GMF4" s="82"/>
      <c r="GMG4" s="82"/>
      <c r="GMH4" s="82"/>
      <c r="GMI4" s="82"/>
      <c r="GMJ4" s="82"/>
      <c r="GMK4" s="82"/>
      <c r="GML4" s="82"/>
      <c r="GMM4" s="82"/>
      <c r="GMN4" s="82"/>
      <c r="GMO4" s="82"/>
      <c r="GMP4" s="82"/>
      <c r="GMQ4" s="82"/>
      <c r="GMR4" s="82"/>
      <c r="GMS4" s="82"/>
      <c r="GMT4" s="82"/>
      <c r="GMU4" s="82"/>
      <c r="GMV4" s="82"/>
      <c r="GMW4" s="82"/>
      <c r="GMX4" s="82"/>
      <c r="GMY4" s="82"/>
      <c r="GMZ4" s="82"/>
      <c r="GNA4" s="82"/>
      <c r="GNB4" s="82"/>
      <c r="GNC4" s="82"/>
      <c r="GND4" s="82"/>
      <c r="GNE4" s="82"/>
      <c r="GNF4" s="82"/>
      <c r="GNG4" s="82"/>
      <c r="GNH4" s="82"/>
      <c r="GNI4" s="82"/>
      <c r="GNJ4" s="82"/>
      <c r="GNK4" s="82"/>
      <c r="GNL4" s="82"/>
      <c r="GNM4" s="82"/>
      <c r="GNN4" s="82"/>
      <c r="GNO4" s="82"/>
      <c r="GNP4" s="82"/>
      <c r="GNQ4" s="82"/>
      <c r="GNR4" s="82"/>
      <c r="GNS4" s="82"/>
      <c r="GNT4" s="82"/>
      <c r="GNU4" s="82"/>
      <c r="GNV4" s="82"/>
      <c r="GNW4" s="82"/>
      <c r="GNX4" s="82"/>
      <c r="GNY4" s="82"/>
      <c r="GNZ4" s="82"/>
      <c r="GOA4" s="82"/>
      <c r="GOB4" s="82"/>
      <c r="GOC4" s="82"/>
      <c r="GOD4" s="82"/>
      <c r="GOE4" s="82"/>
      <c r="GOF4" s="82"/>
      <c r="GOG4" s="82"/>
      <c r="GOH4" s="82"/>
      <c r="GOI4" s="82"/>
      <c r="GOJ4" s="82"/>
      <c r="GOK4" s="82"/>
      <c r="GOL4" s="82"/>
      <c r="GOM4" s="82"/>
      <c r="GON4" s="82"/>
      <c r="GOO4" s="82"/>
      <c r="GOP4" s="82"/>
      <c r="GOQ4" s="82"/>
      <c r="GOR4" s="82"/>
      <c r="GOS4" s="82"/>
      <c r="GOT4" s="82"/>
      <c r="GOU4" s="82"/>
      <c r="GOV4" s="82"/>
      <c r="GOW4" s="82"/>
      <c r="GOX4" s="82"/>
      <c r="GOY4" s="82"/>
      <c r="GOZ4" s="82"/>
      <c r="GPA4" s="82"/>
      <c r="GPB4" s="82"/>
      <c r="GPC4" s="82"/>
      <c r="GPD4" s="82"/>
      <c r="GPE4" s="82"/>
      <c r="GPF4" s="82"/>
      <c r="GPG4" s="82"/>
      <c r="GPH4" s="82"/>
      <c r="GPI4" s="82"/>
      <c r="GPJ4" s="82"/>
      <c r="GPK4" s="82"/>
      <c r="GPL4" s="82"/>
      <c r="GPM4" s="82"/>
      <c r="GPN4" s="82"/>
      <c r="GPO4" s="82"/>
      <c r="GPP4" s="82"/>
      <c r="GPQ4" s="82"/>
      <c r="GPR4" s="82"/>
      <c r="GPS4" s="82"/>
      <c r="GPT4" s="82"/>
      <c r="GPU4" s="82"/>
      <c r="GPV4" s="82"/>
      <c r="GPW4" s="82"/>
      <c r="GPX4" s="82"/>
      <c r="GPY4" s="82"/>
      <c r="GPZ4" s="82"/>
      <c r="GQA4" s="82"/>
      <c r="GQB4" s="82"/>
      <c r="GQC4" s="82"/>
      <c r="GQD4" s="82"/>
      <c r="GQE4" s="82"/>
      <c r="GQF4" s="82"/>
      <c r="GQG4" s="82"/>
      <c r="GQH4" s="82"/>
      <c r="GQI4" s="82"/>
      <c r="GQJ4" s="82"/>
      <c r="GQK4" s="82"/>
      <c r="GQL4" s="82"/>
      <c r="GQM4" s="82"/>
      <c r="GQN4" s="82"/>
      <c r="GQO4" s="82"/>
      <c r="GQP4" s="82"/>
      <c r="GQQ4" s="82"/>
      <c r="GQR4" s="82"/>
      <c r="GQS4" s="82"/>
      <c r="GQT4" s="82"/>
      <c r="GQU4" s="82"/>
      <c r="GQV4" s="82"/>
      <c r="GQW4" s="82"/>
      <c r="GQX4" s="82"/>
      <c r="GQY4" s="82"/>
      <c r="GQZ4" s="82"/>
      <c r="GRA4" s="82"/>
      <c r="GRB4" s="82"/>
      <c r="GRC4" s="82"/>
      <c r="GRD4" s="82"/>
      <c r="GRE4" s="82"/>
      <c r="GRF4" s="82"/>
      <c r="GRG4" s="82"/>
      <c r="GRH4" s="82"/>
      <c r="GRI4" s="82"/>
      <c r="GRJ4" s="82"/>
      <c r="GRK4" s="82"/>
      <c r="GRL4" s="82"/>
      <c r="GRM4" s="82"/>
      <c r="GRN4" s="82"/>
      <c r="GRO4" s="82"/>
      <c r="GRP4" s="82"/>
      <c r="GRQ4" s="82"/>
      <c r="GRR4" s="82"/>
      <c r="GRS4" s="82"/>
      <c r="GRT4" s="82"/>
      <c r="GRU4" s="82"/>
      <c r="GRV4" s="82"/>
      <c r="GRW4" s="82"/>
      <c r="GRX4" s="82"/>
      <c r="GRY4" s="82"/>
      <c r="GRZ4" s="82"/>
      <c r="GSA4" s="82"/>
      <c r="GSB4" s="82"/>
      <c r="GSC4" s="82"/>
      <c r="GSD4" s="82"/>
      <c r="GSE4" s="82"/>
      <c r="GSF4" s="82"/>
      <c r="GSG4" s="82"/>
      <c r="GSH4" s="82"/>
      <c r="GSI4" s="82"/>
      <c r="GSJ4" s="82"/>
      <c r="GSK4" s="82"/>
      <c r="GSL4" s="82"/>
      <c r="GSM4" s="82"/>
      <c r="GSN4" s="82"/>
      <c r="GSO4" s="82"/>
      <c r="GSP4" s="82"/>
      <c r="GSQ4" s="82"/>
      <c r="GSR4" s="82"/>
      <c r="GSS4" s="82"/>
      <c r="GST4" s="82"/>
      <c r="GSU4" s="82"/>
      <c r="GSV4" s="82"/>
      <c r="GSW4" s="82"/>
      <c r="GSX4" s="82"/>
      <c r="GSY4" s="82"/>
      <c r="GSZ4" s="82"/>
      <c r="GTA4" s="82"/>
      <c r="GTB4" s="82"/>
      <c r="GTC4" s="82"/>
      <c r="GTD4" s="82"/>
      <c r="GTE4" s="82"/>
      <c r="GTF4" s="82"/>
      <c r="GTG4" s="82"/>
      <c r="GTH4" s="82"/>
      <c r="GTI4" s="82"/>
      <c r="GTJ4" s="82"/>
      <c r="GTK4" s="82"/>
      <c r="GTL4" s="82"/>
      <c r="GTM4" s="82"/>
      <c r="GTN4" s="82"/>
      <c r="GTO4" s="82"/>
      <c r="GTP4" s="82"/>
      <c r="GTQ4" s="82"/>
      <c r="GTR4" s="82"/>
      <c r="GTS4" s="82"/>
      <c r="GTT4" s="82"/>
      <c r="GTU4" s="82"/>
      <c r="GTV4" s="82"/>
      <c r="GTW4" s="82"/>
      <c r="GTX4" s="82"/>
      <c r="GTY4" s="82"/>
      <c r="GTZ4" s="82"/>
      <c r="GUA4" s="82"/>
      <c r="GUB4" s="82"/>
      <c r="GUC4" s="82"/>
      <c r="GUD4" s="82"/>
      <c r="GUE4" s="82"/>
      <c r="GUF4" s="82"/>
      <c r="GUG4" s="82"/>
      <c r="GUH4" s="82"/>
      <c r="GUI4" s="82"/>
      <c r="GUJ4" s="82"/>
      <c r="GUK4" s="82"/>
      <c r="GUL4" s="82"/>
      <c r="GUM4" s="82"/>
      <c r="GUN4" s="82"/>
      <c r="GUO4" s="82"/>
      <c r="GUP4" s="82"/>
      <c r="GUQ4" s="82"/>
      <c r="GUR4" s="82"/>
      <c r="GUS4" s="82"/>
      <c r="GUT4" s="82"/>
      <c r="GUU4" s="82"/>
      <c r="GUV4" s="82"/>
      <c r="GUW4" s="82"/>
      <c r="GUX4" s="82"/>
      <c r="GUY4" s="82"/>
      <c r="GUZ4" s="82"/>
      <c r="GVA4" s="82"/>
      <c r="GVB4" s="82"/>
      <c r="GVC4" s="82"/>
      <c r="GVD4" s="82"/>
      <c r="GVE4" s="82"/>
      <c r="GVF4" s="82"/>
      <c r="GVG4" s="82"/>
      <c r="GVH4" s="82"/>
      <c r="GVI4" s="82"/>
      <c r="GVJ4" s="82"/>
      <c r="GVK4" s="82"/>
      <c r="GVL4" s="82"/>
      <c r="GVM4" s="82"/>
      <c r="GVN4" s="82"/>
      <c r="GVO4" s="82"/>
      <c r="GVP4" s="82"/>
      <c r="GVQ4" s="82"/>
      <c r="GVR4" s="82"/>
      <c r="GVS4" s="82"/>
      <c r="GVT4" s="82"/>
      <c r="GVU4" s="82"/>
      <c r="GVV4" s="82"/>
      <c r="GVW4" s="82"/>
      <c r="GVX4" s="82"/>
      <c r="GVY4" s="82"/>
      <c r="GVZ4" s="82"/>
      <c r="GWA4" s="82"/>
      <c r="GWB4" s="82"/>
      <c r="GWC4" s="82"/>
      <c r="GWD4" s="82"/>
      <c r="GWE4" s="82"/>
      <c r="GWF4" s="82"/>
      <c r="GWG4" s="82"/>
      <c r="GWH4" s="82"/>
      <c r="GWI4" s="82"/>
      <c r="GWJ4" s="82"/>
      <c r="GWK4" s="82"/>
      <c r="GWL4" s="82"/>
      <c r="GWM4" s="82"/>
      <c r="GWN4" s="82"/>
      <c r="GWO4" s="82"/>
      <c r="GWP4" s="82"/>
      <c r="GWQ4" s="82"/>
      <c r="GWR4" s="82"/>
      <c r="GWS4" s="82"/>
      <c r="GWT4" s="82"/>
      <c r="GWU4" s="82"/>
      <c r="GWV4" s="82"/>
      <c r="GWW4" s="82"/>
      <c r="GWX4" s="82"/>
      <c r="GWY4" s="82"/>
      <c r="GWZ4" s="82"/>
      <c r="GXA4" s="82"/>
      <c r="GXB4" s="82"/>
      <c r="GXC4" s="82"/>
      <c r="GXD4" s="82"/>
      <c r="GXE4" s="82"/>
      <c r="GXF4" s="82"/>
      <c r="GXG4" s="82"/>
      <c r="GXH4" s="82"/>
      <c r="GXI4" s="82"/>
      <c r="GXJ4" s="82"/>
      <c r="GXK4" s="82"/>
      <c r="GXL4" s="82"/>
      <c r="GXM4" s="82"/>
      <c r="GXN4" s="82"/>
      <c r="GXO4" s="82"/>
      <c r="GXP4" s="82"/>
      <c r="GXQ4" s="82"/>
      <c r="GXR4" s="82"/>
      <c r="GXS4" s="82"/>
      <c r="GXT4" s="82"/>
      <c r="GXU4" s="82"/>
      <c r="GXV4" s="82"/>
      <c r="GXW4" s="82"/>
      <c r="GXX4" s="82"/>
      <c r="GXY4" s="82"/>
      <c r="GXZ4" s="82"/>
      <c r="GYA4" s="82"/>
      <c r="GYB4" s="82"/>
      <c r="GYC4" s="82"/>
      <c r="GYD4" s="82"/>
      <c r="GYE4" s="82"/>
      <c r="GYF4" s="82"/>
      <c r="GYG4" s="82"/>
      <c r="GYH4" s="82"/>
      <c r="GYI4" s="82"/>
      <c r="GYJ4" s="82"/>
      <c r="GYK4" s="82"/>
      <c r="GYL4" s="82"/>
      <c r="GYM4" s="82"/>
      <c r="GYN4" s="82"/>
      <c r="GYO4" s="82"/>
      <c r="GYP4" s="82"/>
      <c r="GYQ4" s="82"/>
      <c r="GYR4" s="82"/>
      <c r="GYS4" s="82"/>
      <c r="GYT4" s="82"/>
      <c r="GYU4" s="82"/>
      <c r="GYV4" s="82"/>
      <c r="GYW4" s="82"/>
      <c r="GYX4" s="82"/>
      <c r="GYY4" s="82"/>
      <c r="GYZ4" s="82"/>
      <c r="GZA4" s="82"/>
      <c r="GZB4" s="82"/>
      <c r="GZC4" s="82"/>
      <c r="GZD4" s="82"/>
      <c r="GZE4" s="82"/>
      <c r="GZF4" s="82"/>
      <c r="GZG4" s="82"/>
      <c r="GZH4" s="82"/>
      <c r="GZI4" s="82"/>
      <c r="GZJ4" s="82"/>
      <c r="GZK4" s="82"/>
      <c r="GZL4" s="82"/>
      <c r="GZM4" s="82"/>
      <c r="GZN4" s="82"/>
      <c r="GZO4" s="82"/>
      <c r="GZP4" s="82"/>
      <c r="GZQ4" s="82"/>
      <c r="GZR4" s="82"/>
      <c r="GZS4" s="82"/>
      <c r="GZT4" s="82"/>
      <c r="GZU4" s="82"/>
      <c r="GZV4" s="82"/>
      <c r="GZW4" s="82"/>
      <c r="GZX4" s="82"/>
      <c r="GZY4" s="82"/>
      <c r="GZZ4" s="82"/>
      <c r="HAA4" s="82"/>
      <c r="HAB4" s="82"/>
      <c r="HAC4" s="82"/>
      <c r="HAD4" s="82"/>
      <c r="HAE4" s="82"/>
      <c r="HAF4" s="82"/>
      <c r="HAG4" s="82"/>
      <c r="HAH4" s="82"/>
      <c r="HAI4" s="82"/>
      <c r="HAJ4" s="82"/>
      <c r="HAK4" s="82"/>
      <c r="HAL4" s="82"/>
      <c r="HAM4" s="82"/>
      <c r="HAN4" s="82"/>
      <c r="HAO4" s="82"/>
      <c r="HAP4" s="82"/>
      <c r="HAQ4" s="82"/>
      <c r="HAR4" s="82"/>
      <c r="HAS4" s="82"/>
      <c r="HAT4" s="82"/>
      <c r="HAU4" s="82"/>
      <c r="HAV4" s="82"/>
      <c r="HAW4" s="82"/>
      <c r="HAX4" s="82"/>
      <c r="HAY4" s="82"/>
      <c r="HAZ4" s="82"/>
      <c r="HBA4" s="82"/>
      <c r="HBB4" s="82"/>
      <c r="HBC4" s="82"/>
      <c r="HBD4" s="82"/>
      <c r="HBE4" s="82"/>
      <c r="HBF4" s="82"/>
      <c r="HBG4" s="82"/>
      <c r="HBH4" s="82"/>
      <c r="HBI4" s="82"/>
      <c r="HBJ4" s="82"/>
      <c r="HBK4" s="82"/>
      <c r="HBL4" s="82"/>
      <c r="HBM4" s="82"/>
      <c r="HBN4" s="82"/>
      <c r="HBO4" s="82"/>
      <c r="HBP4" s="82"/>
      <c r="HBQ4" s="82"/>
      <c r="HBR4" s="82"/>
      <c r="HBS4" s="82"/>
      <c r="HBT4" s="82"/>
      <c r="HBU4" s="82"/>
      <c r="HBV4" s="82"/>
      <c r="HBW4" s="82"/>
      <c r="HBX4" s="82"/>
      <c r="HBY4" s="82"/>
      <c r="HBZ4" s="82"/>
      <c r="HCA4" s="82"/>
      <c r="HCB4" s="82"/>
      <c r="HCC4" s="82"/>
      <c r="HCD4" s="82"/>
      <c r="HCE4" s="82"/>
      <c r="HCF4" s="82"/>
      <c r="HCG4" s="82"/>
      <c r="HCH4" s="82"/>
      <c r="HCI4" s="82"/>
      <c r="HCJ4" s="82"/>
      <c r="HCK4" s="82"/>
      <c r="HCL4" s="82"/>
      <c r="HCM4" s="82"/>
      <c r="HCN4" s="82"/>
      <c r="HCO4" s="82"/>
      <c r="HCP4" s="82"/>
      <c r="HCQ4" s="82"/>
      <c r="HCR4" s="82"/>
      <c r="HCS4" s="82"/>
      <c r="HCT4" s="82"/>
      <c r="HCU4" s="82"/>
      <c r="HCV4" s="82"/>
      <c r="HCW4" s="82"/>
      <c r="HCX4" s="82"/>
      <c r="HCY4" s="82"/>
      <c r="HCZ4" s="82"/>
      <c r="HDA4" s="82"/>
      <c r="HDB4" s="82"/>
      <c r="HDC4" s="82"/>
      <c r="HDD4" s="82"/>
      <c r="HDE4" s="82"/>
      <c r="HDF4" s="82"/>
      <c r="HDG4" s="82"/>
      <c r="HDH4" s="82"/>
      <c r="HDI4" s="82"/>
      <c r="HDJ4" s="82"/>
      <c r="HDK4" s="82"/>
      <c r="HDL4" s="82"/>
      <c r="HDM4" s="82"/>
      <c r="HDN4" s="82"/>
      <c r="HDO4" s="82"/>
      <c r="HDP4" s="82"/>
      <c r="HDQ4" s="82"/>
      <c r="HDR4" s="82"/>
      <c r="HDS4" s="82"/>
      <c r="HDT4" s="82"/>
      <c r="HDU4" s="82"/>
      <c r="HDV4" s="82"/>
      <c r="HDW4" s="82"/>
      <c r="HDX4" s="82"/>
      <c r="HDY4" s="82"/>
      <c r="HDZ4" s="82"/>
      <c r="HEA4" s="82"/>
      <c r="HEB4" s="82"/>
      <c r="HEC4" s="82"/>
      <c r="HED4" s="82"/>
      <c r="HEE4" s="82"/>
      <c r="HEF4" s="82"/>
      <c r="HEG4" s="82"/>
      <c r="HEH4" s="82"/>
      <c r="HEI4" s="82"/>
      <c r="HEJ4" s="82"/>
      <c r="HEK4" s="82"/>
      <c r="HEL4" s="82"/>
      <c r="HEM4" s="82"/>
      <c r="HEN4" s="82"/>
      <c r="HEO4" s="82"/>
      <c r="HEP4" s="82"/>
      <c r="HEQ4" s="82"/>
      <c r="HER4" s="82"/>
      <c r="HES4" s="82"/>
      <c r="HET4" s="82"/>
      <c r="HEU4" s="82"/>
      <c r="HEV4" s="82"/>
      <c r="HEW4" s="82"/>
      <c r="HEX4" s="82"/>
      <c r="HEY4" s="82"/>
      <c r="HEZ4" s="82"/>
      <c r="HFA4" s="82"/>
      <c r="HFB4" s="82"/>
      <c r="HFC4" s="82"/>
      <c r="HFD4" s="82"/>
      <c r="HFE4" s="82"/>
      <c r="HFF4" s="82"/>
      <c r="HFG4" s="82"/>
      <c r="HFH4" s="82"/>
      <c r="HFI4" s="82"/>
      <c r="HFJ4" s="82"/>
      <c r="HFK4" s="82"/>
      <c r="HFL4" s="82"/>
      <c r="HFM4" s="82"/>
      <c r="HFN4" s="82"/>
      <c r="HFO4" s="82"/>
      <c r="HFP4" s="82"/>
      <c r="HFQ4" s="82"/>
      <c r="HFR4" s="82"/>
      <c r="HFS4" s="82"/>
      <c r="HFT4" s="82"/>
      <c r="HFU4" s="82"/>
      <c r="HFV4" s="82"/>
      <c r="HFW4" s="82"/>
      <c r="HFX4" s="82"/>
      <c r="HFY4" s="82"/>
      <c r="HFZ4" s="82"/>
      <c r="HGA4" s="82"/>
      <c r="HGB4" s="82"/>
      <c r="HGC4" s="82"/>
      <c r="HGD4" s="82"/>
      <c r="HGE4" s="82"/>
      <c r="HGF4" s="82"/>
      <c r="HGG4" s="82"/>
      <c r="HGH4" s="82"/>
      <c r="HGI4" s="82"/>
      <c r="HGJ4" s="82"/>
      <c r="HGK4" s="82"/>
      <c r="HGL4" s="82"/>
      <c r="HGM4" s="82"/>
      <c r="HGN4" s="82"/>
      <c r="HGO4" s="82"/>
      <c r="HGP4" s="82"/>
      <c r="HGQ4" s="82"/>
      <c r="HGR4" s="82"/>
      <c r="HGS4" s="82"/>
      <c r="HGT4" s="82"/>
      <c r="HGU4" s="82"/>
      <c r="HGV4" s="82"/>
      <c r="HGW4" s="82"/>
      <c r="HGX4" s="82"/>
      <c r="HGY4" s="82"/>
      <c r="HGZ4" s="82"/>
      <c r="HHA4" s="82"/>
      <c r="HHB4" s="82"/>
      <c r="HHC4" s="82"/>
      <c r="HHD4" s="82"/>
      <c r="HHE4" s="82"/>
      <c r="HHF4" s="82"/>
      <c r="HHG4" s="82"/>
      <c r="HHH4" s="82"/>
      <c r="HHI4" s="82"/>
      <c r="HHJ4" s="82"/>
      <c r="HHK4" s="82"/>
      <c r="HHL4" s="82"/>
      <c r="HHM4" s="82"/>
      <c r="HHN4" s="82"/>
      <c r="HHO4" s="82"/>
      <c r="HHP4" s="82"/>
      <c r="HHQ4" s="82"/>
      <c r="HHR4" s="82"/>
      <c r="HHS4" s="82"/>
      <c r="HHT4" s="82"/>
      <c r="HHU4" s="82"/>
      <c r="HHV4" s="82"/>
      <c r="HHW4" s="82"/>
      <c r="HHX4" s="82"/>
      <c r="HHY4" s="82"/>
      <c r="HHZ4" s="82"/>
      <c r="HIA4" s="82"/>
      <c r="HIB4" s="82"/>
      <c r="HIC4" s="82"/>
      <c r="HID4" s="82"/>
      <c r="HIE4" s="82"/>
      <c r="HIF4" s="82"/>
      <c r="HIG4" s="82"/>
      <c r="HIH4" s="82"/>
      <c r="HII4" s="82"/>
      <c r="HIJ4" s="82"/>
      <c r="HIK4" s="82"/>
      <c r="HIL4" s="82"/>
      <c r="HIM4" s="82"/>
      <c r="HIN4" s="82"/>
      <c r="HIO4" s="82"/>
      <c r="HIP4" s="82"/>
      <c r="HIQ4" s="82"/>
      <c r="HIR4" s="82"/>
      <c r="HIS4" s="82"/>
      <c r="HIT4" s="82"/>
      <c r="HIU4" s="82"/>
      <c r="HIV4" s="82"/>
      <c r="HIW4" s="82"/>
      <c r="HIX4" s="82"/>
      <c r="HIY4" s="82"/>
      <c r="HIZ4" s="82"/>
      <c r="HJA4" s="82"/>
      <c r="HJB4" s="82"/>
      <c r="HJC4" s="82"/>
      <c r="HJD4" s="82"/>
      <c r="HJE4" s="82"/>
      <c r="HJF4" s="82"/>
      <c r="HJG4" s="82"/>
      <c r="HJH4" s="82"/>
      <c r="HJI4" s="82"/>
      <c r="HJJ4" s="82"/>
      <c r="HJK4" s="82"/>
      <c r="HJL4" s="82"/>
      <c r="HJM4" s="82"/>
      <c r="HJN4" s="82"/>
      <c r="HJO4" s="82"/>
      <c r="HJP4" s="82"/>
      <c r="HJQ4" s="82"/>
      <c r="HJR4" s="82"/>
      <c r="HJS4" s="82"/>
      <c r="HJT4" s="82"/>
      <c r="HJU4" s="82"/>
      <c r="HJV4" s="82"/>
      <c r="HJW4" s="82"/>
      <c r="HJX4" s="82"/>
      <c r="HJY4" s="82"/>
      <c r="HJZ4" s="82"/>
      <c r="HKA4" s="82"/>
      <c r="HKB4" s="82"/>
      <c r="HKC4" s="82"/>
      <c r="HKD4" s="82"/>
      <c r="HKE4" s="82"/>
      <c r="HKF4" s="82"/>
      <c r="HKG4" s="82"/>
      <c r="HKH4" s="82"/>
      <c r="HKI4" s="82"/>
      <c r="HKJ4" s="82"/>
      <c r="HKK4" s="82"/>
      <c r="HKL4" s="82"/>
      <c r="HKM4" s="82"/>
      <c r="HKN4" s="82"/>
      <c r="HKO4" s="82"/>
      <c r="HKP4" s="82"/>
      <c r="HKQ4" s="82"/>
      <c r="HKR4" s="82"/>
      <c r="HKS4" s="82"/>
      <c r="HKT4" s="82"/>
      <c r="HKU4" s="82"/>
      <c r="HKV4" s="82"/>
      <c r="HKW4" s="82"/>
      <c r="HKX4" s="82"/>
      <c r="HKY4" s="82"/>
      <c r="HKZ4" s="82"/>
      <c r="HLA4" s="82"/>
      <c r="HLB4" s="82"/>
      <c r="HLC4" s="82"/>
      <c r="HLD4" s="82"/>
      <c r="HLE4" s="82"/>
      <c r="HLF4" s="82"/>
      <c r="HLG4" s="82"/>
      <c r="HLH4" s="82"/>
      <c r="HLI4" s="82"/>
      <c r="HLJ4" s="82"/>
      <c r="HLK4" s="82"/>
      <c r="HLL4" s="82"/>
      <c r="HLM4" s="82"/>
      <c r="HLN4" s="82"/>
      <c r="HLO4" s="82"/>
      <c r="HLP4" s="82"/>
      <c r="HLQ4" s="82"/>
      <c r="HLR4" s="82"/>
      <c r="HLS4" s="82"/>
      <c r="HLT4" s="82"/>
      <c r="HLU4" s="82"/>
      <c r="HLV4" s="82"/>
      <c r="HLW4" s="82"/>
      <c r="HLX4" s="82"/>
      <c r="HLY4" s="82"/>
      <c r="HLZ4" s="82"/>
      <c r="HMA4" s="82"/>
      <c r="HMB4" s="82"/>
      <c r="HMC4" s="82"/>
      <c r="HMD4" s="82"/>
      <c r="HME4" s="82"/>
      <c r="HMF4" s="82"/>
      <c r="HMG4" s="82"/>
      <c r="HMH4" s="82"/>
      <c r="HMI4" s="82"/>
      <c r="HMJ4" s="82"/>
      <c r="HMK4" s="82"/>
      <c r="HML4" s="82"/>
      <c r="HMM4" s="82"/>
      <c r="HMN4" s="82"/>
      <c r="HMO4" s="82"/>
      <c r="HMP4" s="82"/>
      <c r="HMQ4" s="82"/>
      <c r="HMR4" s="82"/>
      <c r="HMS4" s="82"/>
      <c r="HMT4" s="82"/>
      <c r="HMU4" s="82"/>
      <c r="HMV4" s="82"/>
      <c r="HMW4" s="82"/>
      <c r="HMX4" s="82"/>
      <c r="HMY4" s="82"/>
      <c r="HMZ4" s="82"/>
      <c r="HNA4" s="82"/>
      <c r="HNB4" s="82"/>
      <c r="HNC4" s="82"/>
      <c r="HND4" s="82"/>
      <c r="HNE4" s="82"/>
      <c r="HNF4" s="82"/>
      <c r="HNG4" s="82"/>
      <c r="HNH4" s="82"/>
      <c r="HNI4" s="82"/>
      <c r="HNJ4" s="82"/>
      <c r="HNK4" s="82"/>
      <c r="HNL4" s="82"/>
      <c r="HNM4" s="82"/>
      <c r="HNN4" s="82"/>
      <c r="HNO4" s="82"/>
      <c r="HNP4" s="82"/>
      <c r="HNQ4" s="82"/>
      <c r="HNR4" s="82"/>
      <c r="HNS4" s="82"/>
      <c r="HNT4" s="82"/>
      <c r="HNU4" s="82"/>
      <c r="HNV4" s="82"/>
      <c r="HNW4" s="82"/>
      <c r="HNX4" s="82"/>
      <c r="HNY4" s="82"/>
      <c r="HNZ4" s="82"/>
      <c r="HOA4" s="82"/>
      <c r="HOB4" s="82"/>
      <c r="HOC4" s="82"/>
      <c r="HOD4" s="82"/>
      <c r="HOE4" s="82"/>
      <c r="HOF4" s="82"/>
      <c r="HOG4" s="82"/>
      <c r="HOH4" s="82"/>
      <c r="HOI4" s="82"/>
      <c r="HOJ4" s="82"/>
      <c r="HOK4" s="82"/>
      <c r="HOL4" s="82"/>
      <c r="HOM4" s="82"/>
      <c r="HON4" s="82"/>
      <c r="HOO4" s="82"/>
      <c r="HOP4" s="82"/>
      <c r="HOQ4" s="82"/>
      <c r="HOR4" s="82"/>
      <c r="HOS4" s="82"/>
      <c r="HOT4" s="82"/>
      <c r="HOU4" s="82"/>
      <c r="HOV4" s="82"/>
      <c r="HOW4" s="82"/>
      <c r="HOX4" s="82"/>
      <c r="HOY4" s="82"/>
      <c r="HOZ4" s="82"/>
      <c r="HPA4" s="82"/>
      <c r="HPB4" s="82"/>
      <c r="HPC4" s="82"/>
      <c r="HPD4" s="82"/>
      <c r="HPE4" s="82"/>
      <c r="HPF4" s="82"/>
      <c r="HPG4" s="82"/>
      <c r="HPH4" s="82"/>
      <c r="HPI4" s="82"/>
      <c r="HPJ4" s="82"/>
      <c r="HPK4" s="82"/>
      <c r="HPL4" s="82"/>
      <c r="HPM4" s="82"/>
      <c r="HPN4" s="82"/>
      <c r="HPO4" s="82"/>
      <c r="HPP4" s="82"/>
      <c r="HPQ4" s="82"/>
      <c r="HPR4" s="82"/>
      <c r="HPS4" s="82"/>
      <c r="HPT4" s="82"/>
      <c r="HPU4" s="82"/>
      <c r="HPV4" s="82"/>
      <c r="HPW4" s="82"/>
      <c r="HPX4" s="82"/>
      <c r="HPY4" s="82"/>
      <c r="HPZ4" s="82"/>
      <c r="HQA4" s="82"/>
      <c r="HQB4" s="82"/>
      <c r="HQC4" s="82"/>
      <c r="HQD4" s="82"/>
      <c r="HQE4" s="82"/>
      <c r="HQF4" s="82"/>
      <c r="HQG4" s="82"/>
      <c r="HQH4" s="82"/>
      <c r="HQI4" s="82"/>
      <c r="HQJ4" s="82"/>
      <c r="HQK4" s="82"/>
      <c r="HQL4" s="82"/>
      <c r="HQM4" s="82"/>
      <c r="HQN4" s="82"/>
      <c r="HQO4" s="82"/>
      <c r="HQP4" s="82"/>
      <c r="HQQ4" s="82"/>
      <c r="HQR4" s="82"/>
      <c r="HQS4" s="82"/>
      <c r="HQT4" s="82"/>
      <c r="HQU4" s="82"/>
      <c r="HQV4" s="82"/>
      <c r="HQW4" s="82"/>
      <c r="HQX4" s="82"/>
      <c r="HQY4" s="82"/>
      <c r="HQZ4" s="82"/>
      <c r="HRA4" s="82"/>
      <c r="HRB4" s="82"/>
      <c r="HRC4" s="82"/>
      <c r="HRD4" s="82"/>
      <c r="HRE4" s="82"/>
      <c r="HRF4" s="82"/>
      <c r="HRG4" s="82"/>
      <c r="HRH4" s="82"/>
      <c r="HRI4" s="82"/>
      <c r="HRJ4" s="82"/>
      <c r="HRK4" s="82"/>
      <c r="HRL4" s="82"/>
      <c r="HRM4" s="82"/>
      <c r="HRN4" s="82"/>
      <c r="HRO4" s="82"/>
      <c r="HRP4" s="82"/>
      <c r="HRQ4" s="82"/>
      <c r="HRR4" s="82"/>
      <c r="HRS4" s="82"/>
      <c r="HRT4" s="82"/>
      <c r="HRU4" s="82"/>
      <c r="HRV4" s="82"/>
      <c r="HRW4" s="82"/>
      <c r="HRX4" s="82"/>
      <c r="HRY4" s="82"/>
      <c r="HRZ4" s="82"/>
      <c r="HSA4" s="82"/>
      <c r="HSB4" s="82"/>
      <c r="HSC4" s="82"/>
      <c r="HSD4" s="82"/>
      <c r="HSE4" s="82"/>
      <c r="HSF4" s="82"/>
      <c r="HSG4" s="82"/>
      <c r="HSH4" s="82"/>
      <c r="HSI4" s="82"/>
      <c r="HSJ4" s="82"/>
      <c r="HSK4" s="82"/>
      <c r="HSL4" s="82"/>
      <c r="HSM4" s="82"/>
      <c r="HSN4" s="82"/>
      <c r="HSO4" s="82"/>
      <c r="HSP4" s="82"/>
      <c r="HSQ4" s="82"/>
      <c r="HSR4" s="82"/>
      <c r="HSS4" s="82"/>
      <c r="HST4" s="82"/>
      <c r="HSU4" s="82"/>
      <c r="HSV4" s="82"/>
      <c r="HSW4" s="82"/>
      <c r="HSX4" s="82"/>
      <c r="HSY4" s="82"/>
      <c r="HSZ4" s="82"/>
      <c r="HTA4" s="82"/>
      <c r="HTB4" s="82"/>
      <c r="HTC4" s="82"/>
      <c r="HTD4" s="82"/>
      <c r="HTE4" s="82"/>
      <c r="HTF4" s="82"/>
      <c r="HTG4" s="82"/>
      <c r="HTH4" s="82"/>
      <c r="HTI4" s="82"/>
      <c r="HTJ4" s="82"/>
      <c r="HTK4" s="82"/>
      <c r="HTL4" s="82"/>
      <c r="HTM4" s="82"/>
      <c r="HTN4" s="82"/>
      <c r="HTO4" s="82"/>
      <c r="HTP4" s="82"/>
      <c r="HTQ4" s="82"/>
      <c r="HTR4" s="82"/>
      <c r="HTS4" s="82"/>
      <c r="HTT4" s="82"/>
      <c r="HTU4" s="82"/>
      <c r="HTV4" s="82"/>
      <c r="HTW4" s="82"/>
      <c r="HTX4" s="82"/>
      <c r="HTY4" s="82"/>
      <c r="HTZ4" s="82"/>
      <c r="HUA4" s="82"/>
      <c r="HUB4" s="82"/>
      <c r="HUC4" s="82"/>
      <c r="HUD4" s="82"/>
      <c r="HUE4" s="82"/>
      <c r="HUF4" s="82"/>
      <c r="HUG4" s="82"/>
      <c r="HUH4" s="82"/>
      <c r="HUI4" s="82"/>
      <c r="HUJ4" s="82"/>
      <c r="HUK4" s="82"/>
      <c r="HUL4" s="82"/>
      <c r="HUM4" s="82"/>
      <c r="HUN4" s="82"/>
      <c r="HUO4" s="82"/>
      <c r="HUP4" s="82"/>
      <c r="HUQ4" s="82"/>
      <c r="HUR4" s="82"/>
      <c r="HUS4" s="82"/>
      <c r="HUT4" s="82"/>
      <c r="HUU4" s="82"/>
      <c r="HUV4" s="82"/>
      <c r="HUW4" s="82"/>
      <c r="HUX4" s="82"/>
      <c r="HUY4" s="82"/>
      <c r="HUZ4" s="82"/>
      <c r="HVA4" s="82"/>
      <c r="HVB4" s="82"/>
      <c r="HVC4" s="82"/>
      <c r="HVD4" s="82"/>
      <c r="HVE4" s="82"/>
      <c r="HVF4" s="82"/>
      <c r="HVG4" s="82"/>
      <c r="HVH4" s="82"/>
      <c r="HVI4" s="82"/>
      <c r="HVJ4" s="82"/>
      <c r="HVK4" s="82"/>
      <c r="HVL4" s="82"/>
      <c r="HVM4" s="82"/>
      <c r="HVN4" s="82"/>
      <c r="HVO4" s="82"/>
      <c r="HVP4" s="82"/>
      <c r="HVQ4" s="82"/>
      <c r="HVR4" s="82"/>
      <c r="HVS4" s="82"/>
      <c r="HVT4" s="82"/>
      <c r="HVU4" s="82"/>
      <c r="HVV4" s="82"/>
      <c r="HVW4" s="82"/>
      <c r="HVX4" s="82"/>
      <c r="HVY4" s="82"/>
      <c r="HVZ4" s="82"/>
      <c r="HWA4" s="82"/>
      <c r="HWB4" s="82"/>
      <c r="HWC4" s="82"/>
      <c r="HWD4" s="82"/>
      <c r="HWE4" s="82"/>
      <c r="HWF4" s="82"/>
      <c r="HWG4" s="82"/>
      <c r="HWH4" s="82"/>
      <c r="HWI4" s="82"/>
      <c r="HWJ4" s="82"/>
      <c r="HWK4" s="82"/>
      <c r="HWL4" s="82"/>
      <c r="HWM4" s="82"/>
      <c r="HWN4" s="82"/>
      <c r="HWO4" s="82"/>
      <c r="HWP4" s="82"/>
      <c r="HWQ4" s="82"/>
      <c r="HWR4" s="82"/>
      <c r="HWS4" s="82"/>
      <c r="HWT4" s="82"/>
      <c r="HWU4" s="82"/>
      <c r="HWV4" s="82"/>
      <c r="HWW4" s="82"/>
      <c r="HWX4" s="82"/>
      <c r="HWY4" s="82"/>
      <c r="HWZ4" s="82"/>
      <c r="HXA4" s="82"/>
      <c r="HXB4" s="82"/>
      <c r="HXC4" s="82"/>
      <c r="HXD4" s="82"/>
      <c r="HXE4" s="82"/>
      <c r="HXF4" s="82"/>
      <c r="HXG4" s="82"/>
      <c r="HXH4" s="82"/>
      <c r="HXI4" s="82"/>
      <c r="HXJ4" s="82"/>
      <c r="HXK4" s="82"/>
      <c r="HXL4" s="82"/>
      <c r="HXM4" s="82"/>
      <c r="HXN4" s="82"/>
      <c r="HXO4" s="82"/>
      <c r="HXP4" s="82"/>
      <c r="HXQ4" s="82"/>
      <c r="HXR4" s="82"/>
      <c r="HXS4" s="82"/>
      <c r="HXT4" s="82"/>
      <c r="HXU4" s="82"/>
      <c r="HXV4" s="82"/>
      <c r="HXW4" s="82"/>
      <c r="HXX4" s="82"/>
      <c r="HXY4" s="82"/>
      <c r="HXZ4" s="82"/>
      <c r="HYA4" s="82"/>
      <c r="HYB4" s="82"/>
      <c r="HYC4" s="82"/>
      <c r="HYD4" s="82"/>
      <c r="HYE4" s="82"/>
      <c r="HYF4" s="82"/>
      <c r="HYG4" s="82"/>
      <c r="HYH4" s="82"/>
      <c r="HYI4" s="82"/>
      <c r="HYJ4" s="82"/>
      <c r="HYK4" s="82"/>
      <c r="HYL4" s="82"/>
      <c r="HYM4" s="82"/>
      <c r="HYN4" s="82"/>
      <c r="HYO4" s="82"/>
      <c r="HYP4" s="82"/>
      <c r="HYQ4" s="82"/>
      <c r="HYR4" s="82"/>
      <c r="HYS4" s="82"/>
      <c r="HYT4" s="82"/>
      <c r="HYU4" s="82"/>
      <c r="HYV4" s="82"/>
      <c r="HYW4" s="82"/>
      <c r="HYX4" s="82"/>
      <c r="HYY4" s="82"/>
      <c r="HYZ4" s="82"/>
      <c r="HZA4" s="82"/>
      <c r="HZB4" s="82"/>
      <c r="HZC4" s="82"/>
      <c r="HZD4" s="82"/>
      <c r="HZE4" s="82"/>
      <c r="HZF4" s="82"/>
      <c r="HZG4" s="82"/>
      <c r="HZH4" s="82"/>
      <c r="HZI4" s="82"/>
      <c r="HZJ4" s="82"/>
      <c r="HZK4" s="82"/>
      <c r="HZL4" s="82"/>
      <c r="HZM4" s="82"/>
      <c r="HZN4" s="82"/>
      <c r="HZO4" s="82"/>
      <c r="HZP4" s="82"/>
      <c r="HZQ4" s="82"/>
      <c r="HZR4" s="82"/>
      <c r="HZS4" s="82"/>
      <c r="HZT4" s="82"/>
      <c r="HZU4" s="82"/>
      <c r="HZV4" s="82"/>
      <c r="HZW4" s="82"/>
      <c r="HZX4" s="82"/>
      <c r="HZY4" s="82"/>
      <c r="HZZ4" s="82"/>
      <c r="IAA4" s="82"/>
      <c r="IAB4" s="82"/>
      <c r="IAC4" s="82"/>
      <c r="IAD4" s="82"/>
      <c r="IAE4" s="82"/>
      <c r="IAF4" s="82"/>
      <c r="IAG4" s="82"/>
      <c r="IAH4" s="82"/>
      <c r="IAI4" s="82"/>
      <c r="IAJ4" s="82"/>
      <c r="IAK4" s="82"/>
      <c r="IAL4" s="82"/>
      <c r="IAM4" s="82"/>
      <c r="IAN4" s="82"/>
      <c r="IAO4" s="82"/>
      <c r="IAP4" s="82"/>
      <c r="IAQ4" s="82"/>
      <c r="IAR4" s="82"/>
      <c r="IAS4" s="82"/>
      <c r="IAT4" s="82"/>
      <c r="IAU4" s="82"/>
      <c r="IAV4" s="82"/>
      <c r="IAW4" s="82"/>
      <c r="IAX4" s="82"/>
      <c r="IAY4" s="82"/>
      <c r="IAZ4" s="82"/>
      <c r="IBA4" s="82"/>
      <c r="IBB4" s="82"/>
      <c r="IBC4" s="82"/>
      <c r="IBD4" s="82"/>
      <c r="IBE4" s="82"/>
      <c r="IBF4" s="82"/>
      <c r="IBG4" s="82"/>
      <c r="IBH4" s="82"/>
      <c r="IBI4" s="82"/>
      <c r="IBJ4" s="82"/>
      <c r="IBK4" s="82"/>
      <c r="IBL4" s="82"/>
      <c r="IBM4" s="82"/>
      <c r="IBN4" s="82"/>
      <c r="IBO4" s="82"/>
      <c r="IBP4" s="82"/>
      <c r="IBQ4" s="82"/>
      <c r="IBR4" s="82"/>
      <c r="IBS4" s="82"/>
      <c r="IBT4" s="82"/>
      <c r="IBU4" s="82"/>
      <c r="IBV4" s="82"/>
      <c r="IBW4" s="82"/>
      <c r="IBX4" s="82"/>
      <c r="IBY4" s="82"/>
      <c r="IBZ4" s="82"/>
      <c r="ICA4" s="82"/>
      <c r="ICB4" s="82"/>
      <c r="ICC4" s="82"/>
      <c r="ICD4" s="82"/>
      <c r="ICE4" s="82"/>
      <c r="ICF4" s="82"/>
      <c r="ICG4" s="82"/>
      <c r="ICH4" s="82"/>
      <c r="ICI4" s="82"/>
      <c r="ICJ4" s="82"/>
      <c r="ICK4" s="82"/>
      <c r="ICL4" s="82"/>
      <c r="ICM4" s="82"/>
      <c r="ICN4" s="82"/>
      <c r="ICO4" s="82"/>
      <c r="ICP4" s="82"/>
      <c r="ICQ4" s="82"/>
      <c r="ICR4" s="82"/>
      <c r="ICS4" s="82"/>
      <c r="ICT4" s="82"/>
      <c r="ICU4" s="82"/>
      <c r="ICV4" s="82"/>
      <c r="ICW4" s="82"/>
      <c r="ICX4" s="82"/>
      <c r="ICY4" s="82"/>
      <c r="ICZ4" s="82"/>
      <c r="IDA4" s="82"/>
      <c r="IDB4" s="82"/>
      <c r="IDC4" s="82"/>
      <c r="IDD4" s="82"/>
      <c r="IDE4" s="82"/>
      <c r="IDF4" s="82"/>
      <c r="IDG4" s="82"/>
      <c r="IDH4" s="82"/>
      <c r="IDI4" s="82"/>
      <c r="IDJ4" s="82"/>
      <c r="IDK4" s="82"/>
      <c r="IDL4" s="82"/>
      <c r="IDM4" s="82"/>
      <c r="IDN4" s="82"/>
      <c r="IDO4" s="82"/>
      <c r="IDP4" s="82"/>
      <c r="IDQ4" s="82"/>
      <c r="IDR4" s="82"/>
      <c r="IDS4" s="82"/>
      <c r="IDT4" s="82"/>
      <c r="IDU4" s="82"/>
      <c r="IDV4" s="82"/>
      <c r="IDW4" s="82"/>
      <c r="IDX4" s="82"/>
      <c r="IDY4" s="82"/>
      <c r="IDZ4" s="82"/>
      <c r="IEA4" s="82"/>
      <c r="IEB4" s="82"/>
      <c r="IEC4" s="82"/>
      <c r="IED4" s="82"/>
      <c r="IEE4" s="82"/>
      <c r="IEF4" s="82"/>
      <c r="IEG4" s="82"/>
      <c r="IEH4" s="82"/>
      <c r="IEI4" s="82"/>
      <c r="IEJ4" s="82"/>
      <c r="IEK4" s="82"/>
      <c r="IEL4" s="82"/>
      <c r="IEM4" s="82"/>
      <c r="IEN4" s="82"/>
      <c r="IEO4" s="82"/>
      <c r="IEP4" s="82"/>
      <c r="IEQ4" s="82"/>
      <c r="IER4" s="82"/>
      <c r="IES4" s="82"/>
      <c r="IET4" s="82"/>
      <c r="IEU4" s="82"/>
      <c r="IEV4" s="82"/>
      <c r="IEW4" s="82"/>
      <c r="IEX4" s="82"/>
      <c r="IEY4" s="82"/>
      <c r="IEZ4" s="82"/>
      <c r="IFA4" s="82"/>
      <c r="IFB4" s="82"/>
      <c r="IFC4" s="82"/>
      <c r="IFD4" s="82"/>
      <c r="IFE4" s="82"/>
      <c r="IFF4" s="82"/>
      <c r="IFG4" s="82"/>
      <c r="IFH4" s="82"/>
      <c r="IFI4" s="82"/>
      <c r="IFJ4" s="82"/>
      <c r="IFK4" s="82"/>
      <c r="IFL4" s="82"/>
      <c r="IFM4" s="82"/>
      <c r="IFN4" s="82"/>
      <c r="IFO4" s="82"/>
      <c r="IFP4" s="82"/>
      <c r="IFQ4" s="82"/>
      <c r="IFR4" s="82"/>
      <c r="IFS4" s="82"/>
      <c r="IFT4" s="82"/>
      <c r="IFU4" s="82"/>
      <c r="IFV4" s="82"/>
      <c r="IFW4" s="82"/>
      <c r="IFX4" s="82"/>
      <c r="IFY4" s="82"/>
      <c r="IFZ4" s="82"/>
      <c r="IGA4" s="82"/>
      <c r="IGB4" s="82"/>
      <c r="IGC4" s="82"/>
      <c r="IGD4" s="82"/>
      <c r="IGE4" s="82"/>
      <c r="IGF4" s="82"/>
      <c r="IGG4" s="82"/>
      <c r="IGH4" s="82"/>
      <c r="IGI4" s="82"/>
      <c r="IGJ4" s="82"/>
      <c r="IGK4" s="82"/>
      <c r="IGL4" s="82"/>
      <c r="IGM4" s="82"/>
      <c r="IGN4" s="82"/>
      <c r="IGO4" s="82"/>
      <c r="IGP4" s="82"/>
      <c r="IGQ4" s="82"/>
      <c r="IGR4" s="82"/>
      <c r="IGS4" s="82"/>
      <c r="IGT4" s="82"/>
      <c r="IGU4" s="82"/>
      <c r="IGV4" s="82"/>
      <c r="IGW4" s="82"/>
      <c r="IGX4" s="82"/>
      <c r="IGY4" s="82"/>
      <c r="IGZ4" s="82"/>
      <c r="IHA4" s="82"/>
      <c r="IHB4" s="82"/>
      <c r="IHC4" s="82"/>
      <c r="IHD4" s="82"/>
      <c r="IHE4" s="82"/>
      <c r="IHF4" s="82"/>
      <c r="IHG4" s="82"/>
      <c r="IHH4" s="82"/>
      <c r="IHI4" s="82"/>
      <c r="IHJ4" s="82"/>
      <c r="IHK4" s="82"/>
      <c r="IHL4" s="82"/>
      <c r="IHM4" s="82"/>
      <c r="IHN4" s="82"/>
      <c r="IHO4" s="82"/>
      <c r="IHP4" s="82"/>
      <c r="IHQ4" s="82"/>
      <c r="IHR4" s="82"/>
      <c r="IHS4" s="82"/>
      <c r="IHT4" s="82"/>
      <c r="IHU4" s="82"/>
      <c r="IHV4" s="82"/>
      <c r="IHW4" s="82"/>
      <c r="IHX4" s="82"/>
      <c r="IHY4" s="82"/>
      <c r="IHZ4" s="82"/>
      <c r="IIA4" s="82"/>
      <c r="IIB4" s="82"/>
      <c r="IIC4" s="82"/>
      <c r="IID4" s="82"/>
      <c r="IIE4" s="82"/>
      <c r="IIF4" s="82"/>
      <c r="IIG4" s="82"/>
      <c r="IIH4" s="82"/>
      <c r="III4" s="82"/>
      <c r="IIJ4" s="82"/>
      <c r="IIK4" s="82"/>
      <c r="IIL4" s="82"/>
      <c r="IIM4" s="82"/>
      <c r="IIN4" s="82"/>
      <c r="IIO4" s="82"/>
      <c r="IIP4" s="82"/>
      <c r="IIQ4" s="82"/>
      <c r="IIR4" s="82"/>
      <c r="IIS4" s="82"/>
      <c r="IIT4" s="82"/>
      <c r="IIU4" s="82"/>
      <c r="IIV4" s="82"/>
      <c r="IIW4" s="82"/>
      <c r="IIX4" s="82"/>
      <c r="IIY4" s="82"/>
      <c r="IIZ4" s="82"/>
      <c r="IJA4" s="82"/>
      <c r="IJB4" s="82"/>
      <c r="IJC4" s="82"/>
      <c r="IJD4" s="82"/>
      <c r="IJE4" s="82"/>
      <c r="IJF4" s="82"/>
      <c r="IJG4" s="82"/>
      <c r="IJH4" s="82"/>
      <c r="IJI4" s="82"/>
      <c r="IJJ4" s="82"/>
      <c r="IJK4" s="82"/>
      <c r="IJL4" s="82"/>
      <c r="IJM4" s="82"/>
      <c r="IJN4" s="82"/>
      <c r="IJO4" s="82"/>
      <c r="IJP4" s="82"/>
      <c r="IJQ4" s="82"/>
      <c r="IJR4" s="82"/>
      <c r="IJS4" s="82"/>
      <c r="IJT4" s="82"/>
      <c r="IJU4" s="82"/>
      <c r="IJV4" s="82"/>
      <c r="IJW4" s="82"/>
      <c r="IJX4" s="82"/>
      <c r="IJY4" s="82"/>
      <c r="IJZ4" s="82"/>
      <c r="IKA4" s="82"/>
      <c r="IKB4" s="82"/>
      <c r="IKC4" s="82"/>
      <c r="IKD4" s="82"/>
      <c r="IKE4" s="82"/>
      <c r="IKF4" s="82"/>
      <c r="IKG4" s="82"/>
      <c r="IKH4" s="82"/>
      <c r="IKI4" s="82"/>
      <c r="IKJ4" s="82"/>
      <c r="IKK4" s="82"/>
      <c r="IKL4" s="82"/>
      <c r="IKM4" s="82"/>
      <c r="IKN4" s="82"/>
      <c r="IKO4" s="82"/>
      <c r="IKP4" s="82"/>
      <c r="IKQ4" s="82"/>
      <c r="IKR4" s="82"/>
      <c r="IKS4" s="82"/>
      <c r="IKT4" s="82"/>
      <c r="IKU4" s="82"/>
      <c r="IKV4" s="82"/>
      <c r="IKW4" s="82"/>
      <c r="IKX4" s="82"/>
      <c r="IKY4" s="82"/>
      <c r="IKZ4" s="82"/>
      <c r="ILA4" s="82"/>
      <c r="ILB4" s="82"/>
      <c r="ILC4" s="82"/>
      <c r="ILD4" s="82"/>
      <c r="ILE4" s="82"/>
      <c r="ILF4" s="82"/>
      <c r="ILG4" s="82"/>
      <c r="ILH4" s="82"/>
      <c r="ILI4" s="82"/>
      <c r="ILJ4" s="82"/>
      <c r="ILK4" s="82"/>
      <c r="ILL4" s="82"/>
      <c r="ILM4" s="82"/>
      <c r="ILN4" s="82"/>
      <c r="ILO4" s="82"/>
      <c r="ILP4" s="82"/>
      <c r="ILQ4" s="82"/>
      <c r="ILR4" s="82"/>
      <c r="ILS4" s="82"/>
      <c r="ILT4" s="82"/>
      <c r="ILU4" s="82"/>
      <c r="ILV4" s="82"/>
      <c r="ILW4" s="82"/>
      <c r="ILX4" s="82"/>
      <c r="ILY4" s="82"/>
      <c r="ILZ4" s="82"/>
      <c r="IMA4" s="82"/>
      <c r="IMB4" s="82"/>
      <c r="IMC4" s="82"/>
      <c r="IMD4" s="82"/>
      <c r="IME4" s="82"/>
      <c r="IMF4" s="82"/>
      <c r="IMG4" s="82"/>
      <c r="IMH4" s="82"/>
      <c r="IMI4" s="82"/>
      <c r="IMJ4" s="82"/>
      <c r="IMK4" s="82"/>
      <c r="IML4" s="82"/>
      <c r="IMM4" s="82"/>
      <c r="IMN4" s="82"/>
      <c r="IMO4" s="82"/>
      <c r="IMP4" s="82"/>
      <c r="IMQ4" s="82"/>
      <c r="IMR4" s="82"/>
      <c r="IMS4" s="82"/>
      <c r="IMT4" s="82"/>
      <c r="IMU4" s="82"/>
      <c r="IMV4" s="82"/>
      <c r="IMW4" s="82"/>
      <c r="IMX4" s="82"/>
      <c r="IMY4" s="82"/>
      <c r="IMZ4" s="82"/>
      <c r="INA4" s="82"/>
      <c r="INB4" s="82"/>
      <c r="INC4" s="82"/>
      <c r="IND4" s="82"/>
      <c r="INE4" s="82"/>
      <c r="INF4" s="82"/>
      <c r="ING4" s="82"/>
      <c r="INH4" s="82"/>
      <c r="INI4" s="82"/>
      <c r="INJ4" s="82"/>
      <c r="INK4" s="82"/>
      <c r="INL4" s="82"/>
      <c r="INM4" s="82"/>
      <c r="INN4" s="82"/>
      <c r="INO4" s="82"/>
      <c r="INP4" s="82"/>
      <c r="INQ4" s="82"/>
      <c r="INR4" s="82"/>
      <c r="INS4" s="82"/>
      <c r="INT4" s="82"/>
      <c r="INU4" s="82"/>
      <c r="INV4" s="82"/>
      <c r="INW4" s="82"/>
      <c r="INX4" s="82"/>
      <c r="INY4" s="82"/>
      <c r="INZ4" s="82"/>
      <c r="IOA4" s="82"/>
      <c r="IOB4" s="82"/>
      <c r="IOC4" s="82"/>
      <c r="IOD4" s="82"/>
      <c r="IOE4" s="82"/>
      <c r="IOF4" s="82"/>
      <c r="IOG4" s="82"/>
      <c r="IOH4" s="82"/>
      <c r="IOI4" s="82"/>
      <c r="IOJ4" s="82"/>
      <c r="IOK4" s="82"/>
      <c r="IOL4" s="82"/>
      <c r="IOM4" s="82"/>
      <c r="ION4" s="82"/>
      <c r="IOO4" s="82"/>
      <c r="IOP4" s="82"/>
      <c r="IOQ4" s="82"/>
      <c r="IOR4" s="82"/>
      <c r="IOS4" s="82"/>
      <c r="IOT4" s="82"/>
      <c r="IOU4" s="82"/>
      <c r="IOV4" s="82"/>
      <c r="IOW4" s="82"/>
      <c r="IOX4" s="82"/>
      <c r="IOY4" s="82"/>
      <c r="IOZ4" s="82"/>
      <c r="IPA4" s="82"/>
      <c r="IPB4" s="82"/>
      <c r="IPC4" s="82"/>
      <c r="IPD4" s="82"/>
      <c r="IPE4" s="82"/>
      <c r="IPF4" s="82"/>
      <c r="IPG4" s="82"/>
      <c r="IPH4" s="82"/>
      <c r="IPI4" s="82"/>
      <c r="IPJ4" s="82"/>
      <c r="IPK4" s="82"/>
      <c r="IPL4" s="82"/>
      <c r="IPM4" s="82"/>
      <c r="IPN4" s="82"/>
      <c r="IPO4" s="82"/>
      <c r="IPP4" s="82"/>
      <c r="IPQ4" s="82"/>
      <c r="IPR4" s="82"/>
      <c r="IPS4" s="82"/>
      <c r="IPT4" s="82"/>
      <c r="IPU4" s="82"/>
      <c r="IPV4" s="82"/>
      <c r="IPW4" s="82"/>
      <c r="IPX4" s="82"/>
      <c r="IPY4" s="82"/>
      <c r="IPZ4" s="82"/>
      <c r="IQA4" s="82"/>
      <c r="IQB4" s="82"/>
      <c r="IQC4" s="82"/>
      <c r="IQD4" s="82"/>
      <c r="IQE4" s="82"/>
      <c r="IQF4" s="82"/>
      <c r="IQG4" s="82"/>
      <c r="IQH4" s="82"/>
      <c r="IQI4" s="82"/>
      <c r="IQJ4" s="82"/>
      <c r="IQK4" s="82"/>
      <c r="IQL4" s="82"/>
      <c r="IQM4" s="82"/>
      <c r="IQN4" s="82"/>
      <c r="IQO4" s="82"/>
      <c r="IQP4" s="82"/>
      <c r="IQQ4" s="82"/>
      <c r="IQR4" s="82"/>
      <c r="IQS4" s="82"/>
      <c r="IQT4" s="82"/>
      <c r="IQU4" s="82"/>
      <c r="IQV4" s="82"/>
      <c r="IQW4" s="82"/>
      <c r="IQX4" s="82"/>
      <c r="IQY4" s="82"/>
      <c r="IQZ4" s="82"/>
      <c r="IRA4" s="82"/>
      <c r="IRB4" s="82"/>
      <c r="IRC4" s="82"/>
      <c r="IRD4" s="82"/>
      <c r="IRE4" s="82"/>
      <c r="IRF4" s="82"/>
      <c r="IRG4" s="82"/>
      <c r="IRH4" s="82"/>
      <c r="IRI4" s="82"/>
      <c r="IRJ4" s="82"/>
      <c r="IRK4" s="82"/>
      <c r="IRL4" s="82"/>
      <c r="IRM4" s="82"/>
      <c r="IRN4" s="82"/>
      <c r="IRO4" s="82"/>
      <c r="IRP4" s="82"/>
      <c r="IRQ4" s="82"/>
      <c r="IRR4" s="82"/>
      <c r="IRS4" s="82"/>
      <c r="IRT4" s="82"/>
      <c r="IRU4" s="82"/>
      <c r="IRV4" s="82"/>
      <c r="IRW4" s="82"/>
      <c r="IRX4" s="82"/>
      <c r="IRY4" s="82"/>
      <c r="IRZ4" s="82"/>
      <c r="ISA4" s="82"/>
      <c r="ISB4" s="82"/>
      <c r="ISC4" s="82"/>
      <c r="ISD4" s="82"/>
      <c r="ISE4" s="82"/>
      <c r="ISF4" s="82"/>
      <c r="ISG4" s="82"/>
      <c r="ISH4" s="82"/>
      <c r="ISI4" s="82"/>
      <c r="ISJ4" s="82"/>
      <c r="ISK4" s="82"/>
      <c r="ISL4" s="82"/>
      <c r="ISM4" s="82"/>
      <c r="ISN4" s="82"/>
      <c r="ISO4" s="82"/>
      <c r="ISP4" s="82"/>
      <c r="ISQ4" s="82"/>
      <c r="ISR4" s="82"/>
      <c r="ISS4" s="82"/>
      <c r="IST4" s="82"/>
      <c r="ISU4" s="82"/>
      <c r="ISV4" s="82"/>
      <c r="ISW4" s="82"/>
      <c r="ISX4" s="82"/>
      <c r="ISY4" s="82"/>
      <c r="ISZ4" s="82"/>
      <c r="ITA4" s="82"/>
      <c r="ITB4" s="82"/>
      <c r="ITC4" s="82"/>
      <c r="ITD4" s="82"/>
      <c r="ITE4" s="82"/>
      <c r="ITF4" s="82"/>
      <c r="ITG4" s="82"/>
      <c r="ITH4" s="82"/>
      <c r="ITI4" s="82"/>
      <c r="ITJ4" s="82"/>
      <c r="ITK4" s="82"/>
      <c r="ITL4" s="82"/>
      <c r="ITM4" s="82"/>
      <c r="ITN4" s="82"/>
      <c r="ITO4" s="82"/>
      <c r="ITP4" s="82"/>
      <c r="ITQ4" s="82"/>
      <c r="ITR4" s="82"/>
      <c r="ITS4" s="82"/>
      <c r="ITT4" s="82"/>
      <c r="ITU4" s="82"/>
      <c r="ITV4" s="82"/>
      <c r="ITW4" s="82"/>
      <c r="ITX4" s="82"/>
      <c r="ITY4" s="82"/>
      <c r="ITZ4" s="82"/>
      <c r="IUA4" s="82"/>
      <c r="IUB4" s="82"/>
      <c r="IUC4" s="82"/>
      <c r="IUD4" s="82"/>
      <c r="IUE4" s="82"/>
      <c r="IUF4" s="82"/>
      <c r="IUG4" s="82"/>
      <c r="IUH4" s="82"/>
      <c r="IUI4" s="82"/>
      <c r="IUJ4" s="82"/>
      <c r="IUK4" s="82"/>
      <c r="IUL4" s="82"/>
      <c r="IUM4" s="82"/>
      <c r="IUN4" s="82"/>
      <c r="IUO4" s="82"/>
      <c r="IUP4" s="82"/>
      <c r="IUQ4" s="82"/>
      <c r="IUR4" s="82"/>
      <c r="IUS4" s="82"/>
      <c r="IUT4" s="82"/>
      <c r="IUU4" s="82"/>
      <c r="IUV4" s="82"/>
      <c r="IUW4" s="82"/>
      <c r="IUX4" s="82"/>
      <c r="IUY4" s="82"/>
      <c r="IUZ4" s="82"/>
      <c r="IVA4" s="82"/>
      <c r="IVB4" s="82"/>
      <c r="IVC4" s="82"/>
      <c r="IVD4" s="82"/>
      <c r="IVE4" s="82"/>
      <c r="IVF4" s="82"/>
      <c r="IVG4" s="82"/>
      <c r="IVH4" s="82"/>
      <c r="IVI4" s="82"/>
      <c r="IVJ4" s="82"/>
      <c r="IVK4" s="82"/>
      <c r="IVL4" s="82"/>
      <c r="IVM4" s="82"/>
      <c r="IVN4" s="82"/>
      <c r="IVO4" s="82"/>
      <c r="IVP4" s="82"/>
      <c r="IVQ4" s="82"/>
      <c r="IVR4" s="82"/>
      <c r="IVS4" s="82"/>
      <c r="IVT4" s="82"/>
      <c r="IVU4" s="82"/>
      <c r="IVV4" s="82"/>
      <c r="IVW4" s="82"/>
      <c r="IVX4" s="82"/>
      <c r="IVY4" s="82"/>
      <c r="IVZ4" s="82"/>
      <c r="IWA4" s="82"/>
      <c r="IWB4" s="82"/>
      <c r="IWC4" s="82"/>
      <c r="IWD4" s="82"/>
      <c r="IWE4" s="82"/>
      <c r="IWF4" s="82"/>
      <c r="IWG4" s="82"/>
      <c r="IWH4" s="82"/>
      <c r="IWI4" s="82"/>
      <c r="IWJ4" s="82"/>
      <c r="IWK4" s="82"/>
      <c r="IWL4" s="82"/>
      <c r="IWM4" s="82"/>
      <c r="IWN4" s="82"/>
      <c r="IWO4" s="82"/>
      <c r="IWP4" s="82"/>
      <c r="IWQ4" s="82"/>
      <c r="IWR4" s="82"/>
      <c r="IWS4" s="82"/>
      <c r="IWT4" s="82"/>
      <c r="IWU4" s="82"/>
      <c r="IWV4" s="82"/>
      <c r="IWW4" s="82"/>
      <c r="IWX4" s="82"/>
      <c r="IWY4" s="82"/>
      <c r="IWZ4" s="82"/>
      <c r="IXA4" s="82"/>
      <c r="IXB4" s="82"/>
      <c r="IXC4" s="82"/>
      <c r="IXD4" s="82"/>
      <c r="IXE4" s="82"/>
      <c r="IXF4" s="82"/>
      <c r="IXG4" s="82"/>
      <c r="IXH4" s="82"/>
      <c r="IXI4" s="82"/>
      <c r="IXJ4" s="82"/>
      <c r="IXK4" s="82"/>
      <c r="IXL4" s="82"/>
      <c r="IXM4" s="82"/>
      <c r="IXN4" s="82"/>
      <c r="IXO4" s="82"/>
      <c r="IXP4" s="82"/>
      <c r="IXQ4" s="82"/>
      <c r="IXR4" s="82"/>
      <c r="IXS4" s="82"/>
      <c r="IXT4" s="82"/>
      <c r="IXU4" s="82"/>
      <c r="IXV4" s="82"/>
      <c r="IXW4" s="82"/>
      <c r="IXX4" s="82"/>
      <c r="IXY4" s="82"/>
      <c r="IXZ4" s="82"/>
      <c r="IYA4" s="82"/>
      <c r="IYB4" s="82"/>
      <c r="IYC4" s="82"/>
      <c r="IYD4" s="82"/>
      <c r="IYE4" s="82"/>
      <c r="IYF4" s="82"/>
      <c r="IYG4" s="82"/>
      <c r="IYH4" s="82"/>
      <c r="IYI4" s="82"/>
      <c r="IYJ4" s="82"/>
      <c r="IYK4" s="82"/>
      <c r="IYL4" s="82"/>
      <c r="IYM4" s="82"/>
      <c r="IYN4" s="82"/>
      <c r="IYO4" s="82"/>
      <c r="IYP4" s="82"/>
      <c r="IYQ4" s="82"/>
      <c r="IYR4" s="82"/>
      <c r="IYS4" s="82"/>
      <c r="IYT4" s="82"/>
      <c r="IYU4" s="82"/>
      <c r="IYV4" s="82"/>
      <c r="IYW4" s="82"/>
      <c r="IYX4" s="82"/>
      <c r="IYY4" s="82"/>
      <c r="IYZ4" s="82"/>
      <c r="IZA4" s="82"/>
      <c r="IZB4" s="82"/>
      <c r="IZC4" s="82"/>
      <c r="IZD4" s="82"/>
      <c r="IZE4" s="82"/>
      <c r="IZF4" s="82"/>
      <c r="IZG4" s="82"/>
      <c r="IZH4" s="82"/>
      <c r="IZI4" s="82"/>
      <c r="IZJ4" s="82"/>
      <c r="IZK4" s="82"/>
      <c r="IZL4" s="82"/>
      <c r="IZM4" s="82"/>
      <c r="IZN4" s="82"/>
      <c r="IZO4" s="82"/>
      <c r="IZP4" s="82"/>
      <c r="IZQ4" s="82"/>
      <c r="IZR4" s="82"/>
      <c r="IZS4" s="82"/>
      <c r="IZT4" s="82"/>
      <c r="IZU4" s="82"/>
      <c r="IZV4" s="82"/>
      <c r="IZW4" s="82"/>
      <c r="IZX4" s="82"/>
      <c r="IZY4" s="82"/>
      <c r="IZZ4" s="82"/>
      <c r="JAA4" s="82"/>
      <c r="JAB4" s="82"/>
      <c r="JAC4" s="82"/>
      <c r="JAD4" s="82"/>
      <c r="JAE4" s="82"/>
      <c r="JAF4" s="82"/>
      <c r="JAG4" s="82"/>
      <c r="JAH4" s="82"/>
      <c r="JAI4" s="82"/>
      <c r="JAJ4" s="82"/>
      <c r="JAK4" s="82"/>
      <c r="JAL4" s="82"/>
      <c r="JAM4" s="82"/>
      <c r="JAN4" s="82"/>
      <c r="JAO4" s="82"/>
      <c r="JAP4" s="82"/>
      <c r="JAQ4" s="82"/>
      <c r="JAR4" s="82"/>
      <c r="JAS4" s="82"/>
      <c r="JAT4" s="82"/>
      <c r="JAU4" s="82"/>
      <c r="JAV4" s="82"/>
      <c r="JAW4" s="82"/>
      <c r="JAX4" s="82"/>
      <c r="JAY4" s="82"/>
      <c r="JAZ4" s="82"/>
      <c r="JBA4" s="82"/>
      <c r="JBB4" s="82"/>
      <c r="JBC4" s="82"/>
      <c r="JBD4" s="82"/>
      <c r="JBE4" s="82"/>
      <c r="JBF4" s="82"/>
      <c r="JBG4" s="82"/>
      <c r="JBH4" s="82"/>
      <c r="JBI4" s="82"/>
      <c r="JBJ4" s="82"/>
      <c r="JBK4" s="82"/>
      <c r="JBL4" s="82"/>
      <c r="JBM4" s="82"/>
      <c r="JBN4" s="82"/>
      <c r="JBO4" s="82"/>
      <c r="JBP4" s="82"/>
      <c r="JBQ4" s="82"/>
      <c r="JBR4" s="82"/>
      <c r="JBS4" s="82"/>
      <c r="JBT4" s="82"/>
      <c r="JBU4" s="82"/>
      <c r="JBV4" s="82"/>
      <c r="JBW4" s="82"/>
      <c r="JBX4" s="82"/>
      <c r="JBY4" s="82"/>
      <c r="JBZ4" s="82"/>
      <c r="JCA4" s="82"/>
      <c r="JCB4" s="82"/>
      <c r="JCC4" s="82"/>
      <c r="JCD4" s="82"/>
      <c r="JCE4" s="82"/>
      <c r="JCF4" s="82"/>
      <c r="JCG4" s="82"/>
      <c r="JCH4" s="82"/>
      <c r="JCI4" s="82"/>
      <c r="JCJ4" s="82"/>
      <c r="JCK4" s="82"/>
      <c r="JCL4" s="82"/>
      <c r="JCM4" s="82"/>
      <c r="JCN4" s="82"/>
      <c r="JCO4" s="82"/>
      <c r="JCP4" s="82"/>
      <c r="JCQ4" s="82"/>
      <c r="JCR4" s="82"/>
      <c r="JCS4" s="82"/>
      <c r="JCT4" s="82"/>
      <c r="JCU4" s="82"/>
      <c r="JCV4" s="82"/>
      <c r="JCW4" s="82"/>
      <c r="JCX4" s="82"/>
      <c r="JCY4" s="82"/>
      <c r="JCZ4" s="82"/>
      <c r="JDA4" s="82"/>
      <c r="JDB4" s="82"/>
      <c r="JDC4" s="82"/>
      <c r="JDD4" s="82"/>
      <c r="JDE4" s="82"/>
      <c r="JDF4" s="82"/>
      <c r="JDG4" s="82"/>
      <c r="JDH4" s="82"/>
      <c r="JDI4" s="82"/>
      <c r="JDJ4" s="82"/>
      <c r="JDK4" s="82"/>
      <c r="JDL4" s="82"/>
      <c r="JDM4" s="82"/>
      <c r="JDN4" s="82"/>
      <c r="JDO4" s="82"/>
      <c r="JDP4" s="82"/>
      <c r="JDQ4" s="82"/>
      <c r="JDR4" s="82"/>
      <c r="JDS4" s="82"/>
      <c r="JDT4" s="82"/>
      <c r="JDU4" s="82"/>
      <c r="JDV4" s="82"/>
      <c r="JDW4" s="82"/>
      <c r="JDX4" s="82"/>
      <c r="JDY4" s="82"/>
      <c r="JDZ4" s="82"/>
      <c r="JEA4" s="82"/>
      <c r="JEB4" s="82"/>
      <c r="JEC4" s="82"/>
      <c r="JED4" s="82"/>
      <c r="JEE4" s="82"/>
      <c r="JEF4" s="82"/>
      <c r="JEG4" s="82"/>
      <c r="JEH4" s="82"/>
      <c r="JEI4" s="82"/>
      <c r="JEJ4" s="82"/>
      <c r="JEK4" s="82"/>
      <c r="JEL4" s="82"/>
      <c r="JEM4" s="82"/>
      <c r="JEN4" s="82"/>
      <c r="JEO4" s="82"/>
      <c r="JEP4" s="82"/>
      <c r="JEQ4" s="82"/>
      <c r="JER4" s="82"/>
      <c r="JES4" s="82"/>
      <c r="JET4" s="82"/>
      <c r="JEU4" s="82"/>
      <c r="JEV4" s="82"/>
      <c r="JEW4" s="82"/>
      <c r="JEX4" s="82"/>
      <c r="JEY4" s="82"/>
      <c r="JEZ4" s="82"/>
      <c r="JFA4" s="82"/>
      <c r="JFB4" s="82"/>
      <c r="JFC4" s="82"/>
      <c r="JFD4" s="82"/>
      <c r="JFE4" s="82"/>
      <c r="JFF4" s="82"/>
      <c r="JFG4" s="82"/>
      <c r="JFH4" s="82"/>
      <c r="JFI4" s="82"/>
      <c r="JFJ4" s="82"/>
      <c r="JFK4" s="82"/>
      <c r="JFL4" s="82"/>
      <c r="JFM4" s="82"/>
      <c r="JFN4" s="82"/>
      <c r="JFO4" s="82"/>
      <c r="JFP4" s="82"/>
      <c r="JFQ4" s="82"/>
      <c r="JFR4" s="82"/>
      <c r="JFS4" s="82"/>
      <c r="JFT4" s="82"/>
      <c r="JFU4" s="82"/>
      <c r="JFV4" s="82"/>
      <c r="JFW4" s="82"/>
      <c r="JFX4" s="82"/>
      <c r="JFY4" s="82"/>
      <c r="JFZ4" s="82"/>
      <c r="JGA4" s="82"/>
      <c r="JGB4" s="82"/>
      <c r="JGC4" s="82"/>
      <c r="JGD4" s="82"/>
      <c r="JGE4" s="82"/>
      <c r="JGF4" s="82"/>
      <c r="JGG4" s="82"/>
      <c r="JGH4" s="82"/>
      <c r="JGI4" s="82"/>
      <c r="JGJ4" s="82"/>
      <c r="JGK4" s="82"/>
      <c r="JGL4" s="82"/>
      <c r="JGM4" s="82"/>
      <c r="JGN4" s="82"/>
      <c r="JGO4" s="82"/>
      <c r="JGP4" s="82"/>
      <c r="JGQ4" s="82"/>
      <c r="JGR4" s="82"/>
      <c r="JGS4" s="82"/>
      <c r="JGT4" s="82"/>
      <c r="JGU4" s="82"/>
      <c r="JGV4" s="82"/>
      <c r="JGW4" s="82"/>
      <c r="JGX4" s="82"/>
      <c r="JGY4" s="82"/>
      <c r="JGZ4" s="82"/>
      <c r="JHA4" s="82"/>
      <c r="JHB4" s="82"/>
      <c r="JHC4" s="82"/>
      <c r="JHD4" s="82"/>
      <c r="JHE4" s="82"/>
      <c r="JHF4" s="82"/>
      <c r="JHG4" s="82"/>
      <c r="JHH4" s="82"/>
      <c r="JHI4" s="82"/>
      <c r="JHJ4" s="82"/>
      <c r="JHK4" s="82"/>
      <c r="JHL4" s="82"/>
      <c r="JHM4" s="82"/>
      <c r="JHN4" s="82"/>
      <c r="JHO4" s="82"/>
      <c r="JHP4" s="82"/>
      <c r="JHQ4" s="82"/>
      <c r="JHR4" s="82"/>
      <c r="JHS4" s="82"/>
      <c r="JHT4" s="82"/>
      <c r="JHU4" s="82"/>
      <c r="JHV4" s="82"/>
      <c r="JHW4" s="82"/>
      <c r="JHX4" s="82"/>
      <c r="JHY4" s="82"/>
      <c r="JHZ4" s="82"/>
      <c r="JIA4" s="82"/>
      <c r="JIB4" s="82"/>
      <c r="JIC4" s="82"/>
      <c r="JID4" s="82"/>
      <c r="JIE4" s="82"/>
      <c r="JIF4" s="82"/>
      <c r="JIG4" s="82"/>
      <c r="JIH4" s="82"/>
      <c r="JII4" s="82"/>
      <c r="JIJ4" s="82"/>
      <c r="JIK4" s="82"/>
      <c r="JIL4" s="82"/>
      <c r="JIM4" s="82"/>
      <c r="JIN4" s="82"/>
      <c r="JIO4" s="82"/>
      <c r="JIP4" s="82"/>
      <c r="JIQ4" s="82"/>
      <c r="JIR4" s="82"/>
      <c r="JIS4" s="82"/>
      <c r="JIT4" s="82"/>
      <c r="JIU4" s="82"/>
      <c r="JIV4" s="82"/>
      <c r="JIW4" s="82"/>
      <c r="JIX4" s="82"/>
      <c r="JIY4" s="82"/>
      <c r="JIZ4" s="82"/>
      <c r="JJA4" s="82"/>
      <c r="JJB4" s="82"/>
      <c r="JJC4" s="82"/>
      <c r="JJD4" s="82"/>
      <c r="JJE4" s="82"/>
      <c r="JJF4" s="82"/>
      <c r="JJG4" s="82"/>
      <c r="JJH4" s="82"/>
      <c r="JJI4" s="82"/>
      <c r="JJJ4" s="82"/>
      <c r="JJK4" s="82"/>
      <c r="JJL4" s="82"/>
      <c r="JJM4" s="82"/>
      <c r="JJN4" s="82"/>
      <c r="JJO4" s="82"/>
      <c r="JJP4" s="82"/>
      <c r="JJQ4" s="82"/>
      <c r="JJR4" s="82"/>
      <c r="JJS4" s="82"/>
      <c r="JJT4" s="82"/>
      <c r="JJU4" s="82"/>
      <c r="JJV4" s="82"/>
      <c r="JJW4" s="82"/>
      <c r="JJX4" s="82"/>
      <c r="JJY4" s="82"/>
      <c r="JJZ4" s="82"/>
      <c r="JKA4" s="82"/>
      <c r="JKB4" s="82"/>
      <c r="JKC4" s="82"/>
      <c r="JKD4" s="82"/>
      <c r="JKE4" s="82"/>
      <c r="JKF4" s="82"/>
      <c r="JKG4" s="82"/>
      <c r="JKH4" s="82"/>
      <c r="JKI4" s="82"/>
      <c r="JKJ4" s="82"/>
      <c r="JKK4" s="82"/>
      <c r="JKL4" s="82"/>
      <c r="JKM4" s="82"/>
      <c r="JKN4" s="82"/>
      <c r="JKO4" s="82"/>
      <c r="JKP4" s="82"/>
      <c r="JKQ4" s="82"/>
      <c r="JKR4" s="82"/>
      <c r="JKS4" s="82"/>
      <c r="JKT4" s="82"/>
      <c r="JKU4" s="82"/>
      <c r="JKV4" s="82"/>
      <c r="JKW4" s="82"/>
      <c r="JKX4" s="82"/>
      <c r="JKY4" s="82"/>
      <c r="JKZ4" s="82"/>
      <c r="JLA4" s="82"/>
      <c r="JLB4" s="82"/>
      <c r="JLC4" s="82"/>
      <c r="JLD4" s="82"/>
      <c r="JLE4" s="82"/>
      <c r="JLF4" s="82"/>
      <c r="JLG4" s="82"/>
      <c r="JLH4" s="82"/>
      <c r="JLI4" s="82"/>
      <c r="JLJ4" s="82"/>
      <c r="JLK4" s="82"/>
      <c r="JLL4" s="82"/>
      <c r="JLM4" s="82"/>
      <c r="JLN4" s="82"/>
      <c r="JLO4" s="82"/>
      <c r="JLP4" s="82"/>
      <c r="JLQ4" s="82"/>
      <c r="JLR4" s="82"/>
      <c r="JLS4" s="82"/>
      <c r="JLT4" s="82"/>
      <c r="JLU4" s="82"/>
      <c r="JLV4" s="82"/>
      <c r="JLW4" s="82"/>
      <c r="JLX4" s="82"/>
      <c r="JLY4" s="82"/>
      <c r="JLZ4" s="82"/>
      <c r="JMA4" s="82"/>
      <c r="JMB4" s="82"/>
      <c r="JMC4" s="82"/>
      <c r="JMD4" s="82"/>
      <c r="JME4" s="82"/>
      <c r="JMF4" s="82"/>
      <c r="JMG4" s="82"/>
      <c r="JMH4" s="82"/>
      <c r="JMI4" s="82"/>
      <c r="JMJ4" s="82"/>
      <c r="JMK4" s="82"/>
      <c r="JML4" s="82"/>
      <c r="JMM4" s="82"/>
      <c r="JMN4" s="82"/>
      <c r="JMO4" s="82"/>
      <c r="JMP4" s="82"/>
      <c r="JMQ4" s="82"/>
      <c r="JMR4" s="82"/>
      <c r="JMS4" s="82"/>
      <c r="JMT4" s="82"/>
      <c r="JMU4" s="82"/>
      <c r="JMV4" s="82"/>
      <c r="JMW4" s="82"/>
      <c r="JMX4" s="82"/>
      <c r="JMY4" s="82"/>
      <c r="JMZ4" s="82"/>
      <c r="JNA4" s="82"/>
      <c r="JNB4" s="82"/>
      <c r="JNC4" s="82"/>
      <c r="JND4" s="82"/>
      <c r="JNE4" s="82"/>
      <c r="JNF4" s="82"/>
      <c r="JNG4" s="82"/>
      <c r="JNH4" s="82"/>
      <c r="JNI4" s="82"/>
      <c r="JNJ4" s="82"/>
      <c r="JNK4" s="82"/>
      <c r="JNL4" s="82"/>
      <c r="JNM4" s="82"/>
      <c r="JNN4" s="82"/>
      <c r="JNO4" s="82"/>
      <c r="JNP4" s="82"/>
      <c r="JNQ4" s="82"/>
      <c r="JNR4" s="82"/>
      <c r="JNS4" s="82"/>
      <c r="JNT4" s="82"/>
      <c r="JNU4" s="82"/>
      <c r="JNV4" s="82"/>
      <c r="JNW4" s="82"/>
      <c r="JNX4" s="82"/>
      <c r="JNY4" s="82"/>
      <c r="JNZ4" s="82"/>
      <c r="JOA4" s="82"/>
      <c r="JOB4" s="82"/>
      <c r="JOC4" s="82"/>
      <c r="JOD4" s="82"/>
      <c r="JOE4" s="82"/>
      <c r="JOF4" s="82"/>
      <c r="JOG4" s="82"/>
      <c r="JOH4" s="82"/>
      <c r="JOI4" s="82"/>
      <c r="JOJ4" s="82"/>
      <c r="JOK4" s="82"/>
      <c r="JOL4" s="82"/>
      <c r="JOM4" s="82"/>
      <c r="JON4" s="82"/>
      <c r="JOO4" s="82"/>
      <c r="JOP4" s="82"/>
      <c r="JOQ4" s="82"/>
      <c r="JOR4" s="82"/>
      <c r="JOS4" s="82"/>
      <c r="JOT4" s="82"/>
      <c r="JOU4" s="82"/>
      <c r="JOV4" s="82"/>
      <c r="JOW4" s="82"/>
      <c r="JOX4" s="82"/>
      <c r="JOY4" s="82"/>
      <c r="JOZ4" s="82"/>
      <c r="JPA4" s="82"/>
      <c r="JPB4" s="82"/>
      <c r="JPC4" s="82"/>
      <c r="JPD4" s="82"/>
      <c r="JPE4" s="82"/>
      <c r="JPF4" s="82"/>
      <c r="JPG4" s="82"/>
      <c r="JPH4" s="82"/>
      <c r="JPI4" s="82"/>
      <c r="JPJ4" s="82"/>
      <c r="JPK4" s="82"/>
      <c r="JPL4" s="82"/>
      <c r="JPM4" s="82"/>
      <c r="JPN4" s="82"/>
      <c r="JPO4" s="82"/>
      <c r="JPP4" s="82"/>
      <c r="JPQ4" s="82"/>
      <c r="JPR4" s="82"/>
      <c r="JPS4" s="82"/>
      <c r="JPT4" s="82"/>
      <c r="JPU4" s="82"/>
      <c r="JPV4" s="82"/>
      <c r="JPW4" s="82"/>
      <c r="JPX4" s="82"/>
      <c r="JPY4" s="82"/>
      <c r="JPZ4" s="82"/>
      <c r="JQA4" s="82"/>
      <c r="JQB4" s="82"/>
      <c r="JQC4" s="82"/>
      <c r="JQD4" s="82"/>
      <c r="JQE4" s="82"/>
      <c r="JQF4" s="82"/>
      <c r="JQG4" s="82"/>
      <c r="JQH4" s="82"/>
      <c r="JQI4" s="82"/>
      <c r="JQJ4" s="82"/>
      <c r="JQK4" s="82"/>
      <c r="JQL4" s="82"/>
      <c r="JQM4" s="82"/>
      <c r="JQN4" s="82"/>
      <c r="JQO4" s="82"/>
      <c r="JQP4" s="82"/>
      <c r="JQQ4" s="82"/>
      <c r="JQR4" s="82"/>
      <c r="JQS4" s="82"/>
      <c r="JQT4" s="82"/>
      <c r="JQU4" s="82"/>
      <c r="JQV4" s="82"/>
      <c r="JQW4" s="82"/>
      <c r="JQX4" s="82"/>
      <c r="JQY4" s="82"/>
      <c r="JQZ4" s="82"/>
      <c r="JRA4" s="82"/>
      <c r="JRB4" s="82"/>
      <c r="JRC4" s="82"/>
      <c r="JRD4" s="82"/>
      <c r="JRE4" s="82"/>
      <c r="JRF4" s="82"/>
      <c r="JRG4" s="82"/>
      <c r="JRH4" s="82"/>
      <c r="JRI4" s="82"/>
      <c r="JRJ4" s="82"/>
      <c r="JRK4" s="82"/>
      <c r="JRL4" s="82"/>
      <c r="JRM4" s="82"/>
      <c r="JRN4" s="82"/>
      <c r="JRO4" s="82"/>
      <c r="JRP4" s="82"/>
      <c r="JRQ4" s="82"/>
      <c r="JRR4" s="82"/>
      <c r="JRS4" s="82"/>
      <c r="JRT4" s="82"/>
      <c r="JRU4" s="82"/>
      <c r="JRV4" s="82"/>
      <c r="JRW4" s="82"/>
      <c r="JRX4" s="82"/>
      <c r="JRY4" s="82"/>
      <c r="JRZ4" s="82"/>
      <c r="JSA4" s="82"/>
      <c r="JSB4" s="82"/>
      <c r="JSC4" s="82"/>
      <c r="JSD4" s="82"/>
      <c r="JSE4" s="82"/>
      <c r="JSF4" s="82"/>
      <c r="JSG4" s="82"/>
      <c r="JSH4" s="82"/>
      <c r="JSI4" s="82"/>
      <c r="JSJ4" s="82"/>
      <c r="JSK4" s="82"/>
      <c r="JSL4" s="82"/>
      <c r="JSM4" s="82"/>
      <c r="JSN4" s="82"/>
      <c r="JSO4" s="82"/>
      <c r="JSP4" s="82"/>
      <c r="JSQ4" s="82"/>
      <c r="JSR4" s="82"/>
      <c r="JSS4" s="82"/>
      <c r="JST4" s="82"/>
      <c r="JSU4" s="82"/>
      <c r="JSV4" s="82"/>
      <c r="JSW4" s="82"/>
      <c r="JSX4" s="82"/>
      <c r="JSY4" s="82"/>
      <c r="JSZ4" s="82"/>
      <c r="JTA4" s="82"/>
      <c r="JTB4" s="82"/>
      <c r="JTC4" s="82"/>
      <c r="JTD4" s="82"/>
      <c r="JTE4" s="82"/>
      <c r="JTF4" s="82"/>
      <c r="JTG4" s="82"/>
      <c r="JTH4" s="82"/>
      <c r="JTI4" s="82"/>
      <c r="JTJ4" s="82"/>
      <c r="JTK4" s="82"/>
      <c r="JTL4" s="82"/>
      <c r="JTM4" s="82"/>
      <c r="JTN4" s="82"/>
      <c r="JTO4" s="82"/>
      <c r="JTP4" s="82"/>
      <c r="JTQ4" s="82"/>
      <c r="JTR4" s="82"/>
      <c r="JTS4" s="82"/>
      <c r="JTT4" s="82"/>
      <c r="JTU4" s="82"/>
      <c r="JTV4" s="82"/>
      <c r="JTW4" s="82"/>
      <c r="JTX4" s="82"/>
      <c r="JTY4" s="82"/>
      <c r="JTZ4" s="82"/>
      <c r="JUA4" s="82"/>
      <c r="JUB4" s="82"/>
      <c r="JUC4" s="82"/>
      <c r="JUD4" s="82"/>
      <c r="JUE4" s="82"/>
      <c r="JUF4" s="82"/>
      <c r="JUG4" s="82"/>
      <c r="JUH4" s="82"/>
      <c r="JUI4" s="82"/>
      <c r="JUJ4" s="82"/>
      <c r="JUK4" s="82"/>
      <c r="JUL4" s="82"/>
      <c r="JUM4" s="82"/>
      <c r="JUN4" s="82"/>
      <c r="JUO4" s="82"/>
      <c r="JUP4" s="82"/>
      <c r="JUQ4" s="82"/>
      <c r="JUR4" s="82"/>
      <c r="JUS4" s="82"/>
      <c r="JUT4" s="82"/>
      <c r="JUU4" s="82"/>
      <c r="JUV4" s="82"/>
      <c r="JUW4" s="82"/>
      <c r="JUX4" s="82"/>
      <c r="JUY4" s="82"/>
      <c r="JUZ4" s="82"/>
      <c r="JVA4" s="82"/>
      <c r="JVB4" s="82"/>
      <c r="JVC4" s="82"/>
      <c r="JVD4" s="82"/>
      <c r="JVE4" s="82"/>
      <c r="JVF4" s="82"/>
      <c r="JVG4" s="82"/>
      <c r="JVH4" s="82"/>
      <c r="JVI4" s="82"/>
      <c r="JVJ4" s="82"/>
      <c r="JVK4" s="82"/>
      <c r="JVL4" s="82"/>
      <c r="JVM4" s="82"/>
      <c r="JVN4" s="82"/>
      <c r="JVO4" s="82"/>
      <c r="JVP4" s="82"/>
      <c r="JVQ4" s="82"/>
      <c r="JVR4" s="82"/>
      <c r="JVS4" s="82"/>
      <c r="JVT4" s="82"/>
      <c r="JVU4" s="82"/>
      <c r="JVV4" s="82"/>
      <c r="JVW4" s="82"/>
      <c r="JVX4" s="82"/>
      <c r="JVY4" s="82"/>
      <c r="JVZ4" s="82"/>
      <c r="JWA4" s="82"/>
      <c r="JWB4" s="82"/>
      <c r="JWC4" s="82"/>
      <c r="JWD4" s="82"/>
      <c r="JWE4" s="82"/>
      <c r="JWF4" s="82"/>
      <c r="JWG4" s="82"/>
      <c r="JWH4" s="82"/>
      <c r="JWI4" s="82"/>
      <c r="JWJ4" s="82"/>
      <c r="JWK4" s="82"/>
      <c r="JWL4" s="82"/>
      <c r="JWM4" s="82"/>
      <c r="JWN4" s="82"/>
      <c r="JWO4" s="82"/>
      <c r="JWP4" s="82"/>
      <c r="JWQ4" s="82"/>
      <c r="JWR4" s="82"/>
      <c r="JWS4" s="82"/>
      <c r="JWT4" s="82"/>
      <c r="JWU4" s="82"/>
      <c r="JWV4" s="82"/>
      <c r="JWW4" s="82"/>
      <c r="JWX4" s="82"/>
      <c r="JWY4" s="82"/>
      <c r="JWZ4" s="82"/>
      <c r="JXA4" s="82"/>
      <c r="JXB4" s="82"/>
      <c r="JXC4" s="82"/>
      <c r="JXD4" s="82"/>
      <c r="JXE4" s="82"/>
      <c r="JXF4" s="82"/>
      <c r="JXG4" s="82"/>
      <c r="JXH4" s="82"/>
      <c r="JXI4" s="82"/>
      <c r="JXJ4" s="82"/>
      <c r="JXK4" s="82"/>
      <c r="JXL4" s="82"/>
      <c r="JXM4" s="82"/>
      <c r="JXN4" s="82"/>
      <c r="JXO4" s="82"/>
      <c r="JXP4" s="82"/>
      <c r="JXQ4" s="82"/>
      <c r="JXR4" s="82"/>
      <c r="JXS4" s="82"/>
      <c r="JXT4" s="82"/>
      <c r="JXU4" s="82"/>
      <c r="JXV4" s="82"/>
      <c r="JXW4" s="82"/>
      <c r="JXX4" s="82"/>
      <c r="JXY4" s="82"/>
      <c r="JXZ4" s="82"/>
      <c r="JYA4" s="82"/>
      <c r="JYB4" s="82"/>
      <c r="JYC4" s="82"/>
      <c r="JYD4" s="82"/>
      <c r="JYE4" s="82"/>
      <c r="JYF4" s="82"/>
      <c r="JYG4" s="82"/>
      <c r="JYH4" s="82"/>
      <c r="JYI4" s="82"/>
      <c r="JYJ4" s="82"/>
      <c r="JYK4" s="82"/>
      <c r="JYL4" s="82"/>
      <c r="JYM4" s="82"/>
      <c r="JYN4" s="82"/>
      <c r="JYO4" s="82"/>
      <c r="JYP4" s="82"/>
      <c r="JYQ4" s="82"/>
      <c r="JYR4" s="82"/>
      <c r="JYS4" s="82"/>
      <c r="JYT4" s="82"/>
      <c r="JYU4" s="82"/>
      <c r="JYV4" s="82"/>
      <c r="JYW4" s="82"/>
      <c r="JYX4" s="82"/>
      <c r="JYY4" s="82"/>
      <c r="JYZ4" s="82"/>
      <c r="JZA4" s="82"/>
      <c r="JZB4" s="82"/>
      <c r="JZC4" s="82"/>
      <c r="JZD4" s="82"/>
      <c r="JZE4" s="82"/>
      <c r="JZF4" s="82"/>
      <c r="JZG4" s="82"/>
      <c r="JZH4" s="82"/>
      <c r="JZI4" s="82"/>
      <c r="JZJ4" s="82"/>
      <c r="JZK4" s="82"/>
      <c r="JZL4" s="82"/>
      <c r="JZM4" s="82"/>
      <c r="JZN4" s="82"/>
      <c r="JZO4" s="82"/>
      <c r="JZP4" s="82"/>
      <c r="JZQ4" s="82"/>
      <c r="JZR4" s="82"/>
      <c r="JZS4" s="82"/>
      <c r="JZT4" s="82"/>
      <c r="JZU4" s="82"/>
      <c r="JZV4" s="82"/>
      <c r="JZW4" s="82"/>
      <c r="JZX4" s="82"/>
      <c r="JZY4" s="82"/>
      <c r="JZZ4" s="82"/>
      <c r="KAA4" s="82"/>
      <c r="KAB4" s="82"/>
      <c r="KAC4" s="82"/>
      <c r="KAD4" s="82"/>
      <c r="KAE4" s="82"/>
      <c r="KAF4" s="82"/>
      <c r="KAG4" s="82"/>
      <c r="KAH4" s="82"/>
      <c r="KAI4" s="82"/>
      <c r="KAJ4" s="82"/>
      <c r="KAK4" s="82"/>
      <c r="KAL4" s="82"/>
      <c r="KAM4" s="82"/>
      <c r="KAN4" s="82"/>
      <c r="KAO4" s="82"/>
      <c r="KAP4" s="82"/>
      <c r="KAQ4" s="82"/>
      <c r="KAR4" s="82"/>
      <c r="KAS4" s="82"/>
      <c r="KAT4" s="82"/>
      <c r="KAU4" s="82"/>
      <c r="KAV4" s="82"/>
      <c r="KAW4" s="82"/>
      <c r="KAX4" s="82"/>
      <c r="KAY4" s="82"/>
      <c r="KAZ4" s="82"/>
      <c r="KBA4" s="82"/>
      <c r="KBB4" s="82"/>
      <c r="KBC4" s="82"/>
      <c r="KBD4" s="82"/>
      <c r="KBE4" s="82"/>
      <c r="KBF4" s="82"/>
      <c r="KBG4" s="82"/>
      <c r="KBH4" s="82"/>
      <c r="KBI4" s="82"/>
      <c r="KBJ4" s="82"/>
      <c r="KBK4" s="82"/>
      <c r="KBL4" s="82"/>
      <c r="KBM4" s="82"/>
      <c r="KBN4" s="82"/>
      <c r="KBO4" s="82"/>
      <c r="KBP4" s="82"/>
      <c r="KBQ4" s="82"/>
      <c r="KBR4" s="82"/>
      <c r="KBS4" s="82"/>
      <c r="KBT4" s="82"/>
      <c r="KBU4" s="82"/>
      <c r="KBV4" s="82"/>
      <c r="KBW4" s="82"/>
      <c r="KBX4" s="82"/>
      <c r="KBY4" s="82"/>
      <c r="KBZ4" s="82"/>
      <c r="KCA4" s="82"/>
      <c r="KCB4" s="82"/>
      <c r="KCC4" s="82"/>
      <c r="KCD4" s="82"/>
      <c r="KCE4" s="82"/>
      <c r="KCF4" s="82"/>
      <c r="KCG4" s="82"/>
      <c r="KCH4" s="82"/>
      <c r="KCI4" s="82"/>
      <c r="KCJ4" s="82"/>
      <c r="KCK4" s="82"/>
      <c r="KCL4" s="82"/>
      <c r="KCM4" s="82"/>
      <c r="KCN4" s="82"/>
      <c r="KCO4" s="82"/>
      <c r="KCP4" s="82"/>
      <c r="KCQ4" s="82"/>
      <c r="KCR4" s="82"/>
      <c r="KCS4" s="82"/>
      <c r="KCT4" s="82"/>
      <c r="KCU4" s="82"/>
      <c r="KCV4" s="82"/>
      <c r="KCW4" s="82"/>
      <c r="KCX4" s="82"/>
      <c r="KCY4" s="82"/>
      <c r="KCZ4" s="82"/>
      <c r="KDA4" s="82"/>
      <c r="KDB4" s="82"/>
      <c r="KDC4" s="82"/>
      <c r="KDD4" s="82"/>
      <c r="KDE4" s="82"/>
      <c r="KDF4" s="82"/>
      <c r="KDG4" s="82"/>
      <c r="KDH4" s="82"/>
      <c r="KDI4" s="82"/>
      <c r="KDJ4" s="82"/>
      <c r="KDK4" s="82"/>
      <c r="KDL4" s="82"/>
      <c r="KDM4" s="82"/>
      <c r="KDN4" s="82"/>
      <c r="KDO4" s="82"/>
      <c r="KDP4" s="82"/>
      <c r="KDQ4" s="82"/>
      <c r="KDR4" s="82"/>
      <c r="KDS4" s="82"/>
      <c r="KDT4" s="82"/>
      <c r="KDU4" s="82"/>
      <c r="KDV4" s="82"/>
      <c r="KDW4" s="82"/>
      <c r="KDX4" s="82"/>
      <c r="KDY4" s="82"/>
      <c r="KDZ4" s="82"/>
      <c r="KEA4" s="82"/>
      <c r="KEB4" s="82"/>
      <c r="KEC4" s="82"/>
      <c r="KED4" s="82"/>
      <c r="KEE4" s="82"/>
      <c r="KEF4" s="82"/>
      <c r="KEG4" s="82"/>
      <c r="KEH4" s="82"/>
      <c r="KEI4" s="82"/>
      <c r="KEJ4" s="82"/>
      <c r="KEK4" s="82"/>
      <c r="KEL4" s="82"/>
      <c r="KEM4" s="82"/>
      <c r="KEN4" s="82"/>
      <c r="KEO4" s="82"/>
      <c r="KEP4" s="82"/>
      <c r="KEQ4" s="82"/>
      <c r="KER4" s="82"/>
      <c r="KES4" s="82"/>
      <c r="KET4" s="82"/>
      <c r="KEU4" s="82"/>
      <c r="KEV4" s="82"/>
      <c r="KEW4" s="82"/>
      <c r="KEX4" s="82"/>
      <c r="KEY4" s="82"/>
      <c r="KEZ4" s="82"/>
      <c r="KFA4" s="82"/>
      <c r="KFB4" s="82"/>
      <c r="KFC4" s="82"/>
      <c r="KFD4" s="82"/>
      <c r="KFE4" s="82"/>
      <c r="KFF4" s="82"/>
      <c r="KFG4" s="82"/>
      <c r="KFH4" s="82"/>
      <c r="KFI4" s="82"/>
      <c r="KFJ4" s="82"/>
      <c r="KFK4" s="82"/>
      <c r="KFL4" s="82"/>
      <c r="KFM4" s="82"/>
      <c r="KFN4" s="82"/>
      <c r="KFO4" s="82"/>
      <c r="KFP4" s="82"/>
      <c r="KFQ4" s="82"/>
      <c r="KFR4" s="82"/>
      <c r="KFS4" s="82"/>
      <c r="KFT4" s="82"/>
      <c r="KFU4" s="82"/>
      <c r="KFV4" s="82"/>
      <c r="KFW4" s="82"/>
      <c r="KFX4" s="82"/>
      <c r="KFY4" s="82"/>
      <c r="KFZ4" s="82"/>
      <c r="KGA4" s="82"/>
      <c r="KGB4" s="82"/>
      <c r="KGC4" s="82"/>
      <c r="KGD4" s="82"/>
      <c r="KGE4" s="82"/>
      <c r="KGF4" s="82"/>
      <c r="KGG4" s="82"/>
      <c r="KGH4" s="82"/>
      <c r="KGI4" s="82"/>
      <c r="KGJ4" s="82"/>
      <c r="KGK4" s="82"/>
      <c r="KGL4" s="82"/>
      <c r="KGM4" s="82"/>
      <c r="KGN4" s="82"/>
      <c r="KGO4" s="82"/>
      <c r="KGP4" s="82"/>
      <c r="KGQ4" s="82"/>
      <c r="KGR4" s="82"/>
      <c r="KGS4" s="82"/>
      <c r="KGT4" s="82"/>
      <c r="KGU4" s="82"/>
      <c r="KGV4" s="82"/>
      <c r="KGW4" s="82"/>
      <c r="KGX4" s="82"/>
      <c r="KGY4" s="82"/>
      <c r="KGZ4" s="82"/>
      <c r="KHA4" s="82"/>
      <c r="KHB4" s="82"/>
      <c r="KHC4" s="82"/>
      <c r="KHD4" s="82"/>
      <c r="KHE4" s="82"/>
      <c r="KHF4" s="82"/>
      <c r="KHG4" s="82"/>
      <c r="KHH4" s="82"/>
      <c r="KHI4" s="82"/>
      <c r="KHJ4" s="82"/>
      <c r="KHK4" s="82"/>
      <c r="KHL4" s="82"/>
      <c r="KHM4" s="82"/>
      <c r="KHN4" s="82"/>
      <c r="KHO4" s="82"/>
      <c r="KHP4" s="82"/>
      <c r="KHQ4" s="82"/>
      <c r="KHR4" s="82"/>
      <c r="KHS4" s="82"/>
      <c r="KHT4" s="82"/>
      <c r="KHU4" s="82"/>
      <c r="KHV4" s="82"/>
      <c r="KHW4" s="82"/>
      <c r="KHX4" s="82"/>
      <c r="KHY4" s="82"/>
      <c r="KHZ4" s="82"/>
      <c r="KIA4" s="82"/>
      <c r="KIB4" s="82"/>
      <c r="KIC4" s="82"/>
      <c r="KID4" s="82"/>
      <c r="KIE4" s="82"/>
      <c r="KIF4" s="82"/>
      <c r="KIG4" s="82"/>
      <c r="KIH4" s="82"/>
      <c r="KII4" s="82"/>
      <c r="KIJ4" s="82"/>
      <c r="KIK4" s="82"/>
      <c r="KIL4" s="82"/>
      <c r="KIM4" s="82"/>
      <c r="KIN4" s="82"/>
      <c r="KIO4" s="82"/>
      <c r="KIP4" s="82"/>
      <c r="KIQ4" s="82"/>
      <c r="KIR4" s="82"/>
      <c r="KIS4" s="82"/>
      <c r="KIT4" s="82"/>
      <c r="KIU4" s="82"/>
      <c r="KIV4" s="82"/>
      <c r="KIW4" s="82"/>
      <c r="KIX4" s="82"/>
      <c r="KIY4" s="82"/>
      <c r="KIZ4" s="82"/>
      <c r="KJA4" s="82"/>
      <c r="KJB4" s="82"/>
      <c r="KJC4" s="82"/>
      <c r="KJD4" s="82"/>
      <c r="KJE4" s="82"/>
      <c r="KJF4" s="82"/>
      <c r="KJG4" s="82"/>
      <c r="KJH4" s="82"/>
      <c r="KJI4" s="82"/>
      <c r="KJJ4" s="82"/>
      <c r="KJK4" s="82"/>
      <c r="KJL4" s="82"/>
      <c r="KJM4" s="82"/>
      <c r="KJN4" s="82"/>
      <c r="KJO4" s="82"/>
      <c r="KJP4" s="82"/>
      <c r="KJQ4" s="82"/>
      <c r="KJR4" s="82"/>
      <c r="KJS4" s="82"/>
      <c r="KJT4" s="82"/>
      <c r="KJU4" s="82"/>
      <c r="KJV4" s="82"/>
      <c r="KJW4" s="82"/>
      <c r="KJX4" s="82"/>
      <c r="KJY4" s="82"/>
      <c r="KJZ4" s="82"/>
      <c r="KKA4" s="82"/>
      <c r="KKB4" s="82"/>
      <c r="KKC4" s="82"/>
      <c r="KKD4" s="82"/>
      <c r="KKE4" s="82"/>
      <c r="KKF4" s="82"/>
      <c r="KKG4" s="82"/>
      <c r="KKH4" s="82"/>
      <c r="KKI4" s="82"/>
      <c r="KKJ4" s="82"/>
      <c r="KKK4" s="82"/>
      <c r="KKL4" s="82"/>
      <c r="KKM4" s="82"/>
      <c r="KKN4" s="82"/>
      <c r="KKO4" s="82"/>
      <c r="KKP4" s="82"/>
      <c r="KKQ4" s="82"/>
      <c r="KKR4" s="82"/>
      <c r="KKS4" s="82"/>
      <c r="KKT4" s="82"/>
      <c r="KKU4" s="82"/>
      <c r="KKV4" s="82"/>
      <c r="KKW4" s="82"/>
      <c r="KKX4" s="82"/>
      <c r="KKY4" s="82"/>
      <c r="KKZ4" s="82"/>
      <c r="KLA4" s="82"/>
      <c r="KLB4" s="82"/>
      <c r="KLC4" s="82"/>
      <c r="KLD4" s="82"/>
      <c r="KLE4" s="82"/>
      <c r="KLF4" s="82"/>
      <c r="KLG4" s="82"/>
      <c r="KLH4" s="82"/>
      <c r="KLI4" s="82"/>
      <c r="KLJ4" s="82"/>
      <c r="KLK4" s="82"/>
      <c r="KLL4" s="82"/>
      <c r="KLM4" s="82"/>
      <c r="KLN4" s="82"/>
      <c r="KLO4" s="82"/>
      <c r="KLP4" s="82"/>
      <c r="KLQ4" s="82"/>
      <c r="KLR4" s="82"/>
      <c r="KLS4" s="82"/>
      <c r="KLT4" s="82"/>
      <c r="KLU4" s="82"/>
      <c r="KLV4" s="82"/>
      <c r="KLW4" s="82"/>
      <c r="KLX4" s="82"/>
      <c r="KLY4" s="82"/>
      <c r="KLZ4" s="82"/>
      <c r="KMA4" s="82"/>
      <c r="KMB4" s="82"/>
      <c r="KMC4" s="82"/>
      <c r="KMD4" s="82"/>
      <c r="KME4" s="82"/>
      <c r="KMF4" s="82"/>
      <c r="KMG4" s="82"/>
      <c r="KMH4" s="82"/>
      <c r="KMI4" s="82"/>
      <c r="KMJ4" s="82"/>
      <c r="KMK4" s="82"/>
      <c r="KML4" s="82"/>
      <c r="KMM4" s="82"/>
      <c r="KMN4" s="82"/>
      <c r="KMO4" s="82"/>
      <c r="KMP4" s="82"/>
      <c r="KMQ4" s="82"/>
      <c r="KMR4" s="82"/>
      <c r="KMS4" s="82"/>
      <c r="KMT4" s="82"/>
      <c r="KMU4" s="82"/>
      <c r="KMV4" s="82"/>
      <c r="KMW4" s="82"/>
      <c r="KMX4" s="82"/>
      <c r="KMY4" s="82"/>
      <c r="KMZ4" s="82"/>
      <c r="KNA4" s="82"/>
      <c r="KNB4" s="82"/>
      <c r="KNC4" s="82"/>
      <c r="KND4" s="82"/>
      <c r="KNE4" s="82"/>
      <c r="KNF4" s="82"/>
      <c r="KNG4" s="82"/>
      <c r="KNH4" s="82"/>
      <c r="KNI4" s="82"/>
      <c r="KNJ4" s="82"/>
      <c r="KNK4" s="82"/>
      <c r="KNL4" s="82"/>
      <c r="KNM4" s="82"/>
      <c r="KNN4" s="82"/>
      <c r="KNO4" s="82"/>
      <c r="KNP4" s="82"/>
      <c r="KNQ4" s="82"/>
      <c r="KNR4" s="82"/>
      <c r="KNS4" s="82"/>
      <c r="KNT4" s="82"/>
      <c r="KNU4" s="82"/>
      <c r="KNV4" s="82"/>
      <c r="KNW4" s="82"/>
      <c r="KNX4" s="82"/>
      <c r="KNY4" s="82"/>
      <c r="KNZ4" s="82"/>
      <c r="KOA4" s="82"/>
      <c r="KOB4" s="82"/>
      <c r="KOC4" s="82"/>
      <c r="KOD4" s="82"/>
      <c r="KOE4" s="82"/>
      <c r="KOF4" s="82"/>
      <c r="KOG4" s="82"/>
      <c r="KOH4" s="82"/>
      <c r="KOI4" s="82"/>
      <c r="KOJ4" s="82"/>
      <c r="KOK4" s="82"/>
      <c r="KOL4" s="82"/>
      <c r="KOM4" s="82"/>
      <c r="KON4" s="82"/>
      <c r="KOO4" s="82"/>
      <c r="KOP4" s="82"/>
      <c r="KOQ4" s="82"/>
      <c r="KOR4" s="82"/>
      <c r="KOS4" s="82"/>
      <c r="KOT4" s="82"/>
      <c r="KOU4" s="82"/>
      <c r="KOV4" s="82"/>
      <c r="KOW4" s="82"/>
      <c r="KOX4" s="82"/>
      <c r="KOY4" s="82"/>
      <c r="KOZ4" s="82"/>
      <c r="KPA4" s="82"/>
      <c r="KPB4" s="82"/>
      <c r="KPC4" s="82"/>
      <c r="KPD4" s="82"/>
      <c r="KPE4" s="82"/>
      <c r="KPF4" s="82"/>
      <c r="KPG4" s="82"/>
      <c r="KPH4" s="82"/>
      <c r="KPI4" s="82"/>
      <c r="KPJ4" s="82"/>
      <c r="KPK4" s="82"/>
      <c r="KPL4" s="82"/>
      <c r="KPM4" s="82"/>
      <c r="KPN4" s="82"/>
      <c r="KPO4" s="82"/>
      <c r="KPP4" s="82"/>
      <c r="KPQ4" s="82"/>
      <c r="KPR4" s="82"/>
      <c r="KPS4" s="82"/>
      <c r="KPT4" s="82"/>
      <c r="KPU4" s="82"/>
      <c r="KPV4" s="82"/>
      <c r="KPW4" s="82"/>
      <c r="KPX4" s="82"/>
      <c r="KPY4" s="82"/>
      <c r="KPZ4" s="82"/>
      <c r="KQA4" s="82"/>
      <c r="KQB4" s="82"/>
      <c r="KQC4" s="82"/>
      <c r="KQD4" s="82"/>
      <c r="KQE4" s="82"/>
      <c r="KQF4" s="82"/>
      <c r="KQG4" s="82"/>
      <c r="KQH4" s="82"/>
      <c r="KQI4" s="82"/>
      <c r="KQJ4" s="82"/>
      <c r="KQK4" s="82"/>
      <c r="KQL4" s="82"/>
      <c r="KQM4" s="82"/>
      <c r="KQN4" s="82"/>
      <c r="KQO4" s="82"/>
      <c r="KQP4" s="82"/>
      <c r="KQQ4" s="82"/>
      <c r="KQR4" s="82"/>
      <c r="KQS4" s="82"/>
      <c r="KQT4" s="82"/>
      <c r="KQU4" s="82"/>
      <c r="KQV4" s="82"/>
      <c r="KQW4" s="82"/>
      <c r="KQX4" s="82"/>
      <c r="KQY4" s="82"/>
      <c r="KQZ4" s="82"/>
      <c r="KRA4" s="82"/>
      <c r="KRB4" s="82"/>
      <c r="KRC4" s="82"/>
      <c r="KRD4" s="82"/>
      <c r="KRE4" s="82"/>
      <c r="KRF4" s="82"/>
      <c r="KRG4" s="82"/>
      <c r="KRH4" s="82"/>
      <c r="KRI4" s="82"/>
      <c r="KRJ4" s="82"/>
      <c r="KRK4" s="82"/>
      <c r="KRL4" s="82"/>
      <c r="KRM4" s="82"/>
      <c r="KRN4" s="82"/>
      <c r="KRO4" s="82"/>
      <c r="KRP4" s="82"/>
      <c r="KRQ4" s="82"/>
      <c r="KRR4" s="82"/>
      <c r="KRS4" s="82"/>
      <c r="KRT4" s="82"/>
      <c r="KRU4" s="82"/>
      <c r="KRV4" s="82"/>
      <c r="KRW4" s="82"/>
      <c r="KRX4" s="82"/>
      <c r="KRY4" s="82"/>
      <c r="KRZ4" s="82"/>
      <c r="KSA4" s="82"/>
      <c r="KSB4" s="82"/>
      <c r="KSC4" s="82"/>
      <c r="KSD4" s="82"/>
      <c r="KSE4" s="82"/>
      <c r="KSF4" s="82"/>
      <c r="KSG4" s="82"/>
      <c r="KSH4" s="82"/>
      <c r="KSI4" s="82"/>
      <c r="KSJ4" s="82"/>
      <c r="KSK4" s="82"/>
      <c r="KSL4" s="82"/>
      <c r="KSM4" s="82"/>
      <c r="KSN4" s="82"/>
      <c r="KSO4" s="82"/>
      <c r="KSP4" s="82"/>
      <c r="KSQ4" s="82"/>
      <c r="KSR4" s="82"/>
      <c r="KSS4" s="82"/>
      <c r="KST4" s="82"/>
      <c r="KSU4" s="82"/>
      <c r="KSV4" s="82"/>
      <c r="KSW4" s="82"/>
      <c r="KSX4" s="82"/>
      <c r="KSY4" s="82"/>
      <c r="KSZ4" s="82"/>
      <c r="KTA4" s="82"/>
      <c r="KTB4" s="82"/>
      <c r="KTC4" s="82"/>
      <c r="KTD4" s="82"/>
      <c r="KTE4" s="82"/>
      <c r="KTF4" s="82"/>
      <c r="KTG4" s="82"/>
      <c r="KTH4" s="82"/>
      <c r="KTI4" s="82"/>
      <c r="KTJ4" s="82"/>
      <c r="KTK4" s="82"/>
      <c r="KTL4" s="82"/>
      <c r="KTM4" s="82"/>
      <c r="KTN4" s="82"/>
      <c r="KTO4" s="82"/>
      <c r="KTP4" s="82"/>
      <c r="KTQ4" s="82"/>
      <c r="KTR4" s="82"/>
      <c r="KTS4" s="82"/>
      <c r="KTT4" s="82"/>
      <c r="KTU4" s="82"/>
      <c r="KTV4" s="82"/>
      <c r="KTW4" s="82"/>
      <c r="KTX4" s="82"/>
      <c r="KTY4" s="82"/>
      <c r="KTZ4" s="82"/>
      <c r="KUA4" s="82"/>
      <c r="KUB4" s="82"/>
      <c r="KUC4" s="82"/>
      <c r="KUD4" s="82"/>
      <c r="KUE4" s="82"/>
      <c r="KUF4" s="82"/>
      <c r="KUG4" s="82"/>
      <c r="KUH4" s="82"/>
      <c r="KUI4" s="82"/>
      <c r="KUJ4" s="82"/>
      <c r="KUK4" s="82"/>
      <c r="KUL4" s="82"/>
      <c r="KUM4" s="82"/>
      <c r="KUN4" s="82"/>
      <c r="KUO4" s="82"/>
      <c r="KUP4" s="82"/>
      <c r="KUQ4" s="82"/>
      <c r="KUR4" s="82"/>
      <c r="KUS4" s="82"/>
      <c r="KUT4" s="82"/>
      <c r="KUU4" s="82"/>
      <c r="KUV4" s="82"/>
      <c r="KUW4" s="82"/>
      <c r="KUX4" s="82"/>
      <c r="KUY4" s="82"/>
      <c r="KUZ4" s="82"/>
      <c r="KVA4" s="82"/>
      <c r="KVB4" s="82"/>
      <c r="KVC4" s="82"/>
      <c r="KVD4" s="82"/>
      <c r="KVE4" s="82"/>
      <c r="KVF4" s="82"/>
      <c r="KVG4" s="82"/>
      <c r="KVH4" s="82"/>
      <c r="KVI4" s="82"/>
      <c r="KVJ4" s="82"/>
      <c r="KVK4" s="82"/>
      <c r="KVL4" s="82"/>
      <c r="KVM4" s="82"/>
      <c r="KVN4" s="82"/>
      <c r="KVO4" s="82"/>
      <c r="KVP4" s="82"/>
      <c r="KVQ4" s="82"/>
      <c r="KVR4" s="82"/>
      <c r="KVS4" s="82"/>
      <c r="KVT4" s="82"/>
      <c r="KVU4" s="82"/>
      <c r="KVV4" s="82"/>
      <c r="KVW4" s="82"/>
      <c r="KVX4" s="82"/>
      <c r="KVY4" s="82"/>
      <c r="KVZ4" s="82"/>
      <c r="KWA4" s="82"/>
      <c r="KWB4" s="82"/>
      <c r="KWC4" s="82"/>
      <c r="KWD4" s="82"/>
      <c r="KWE4" s="82"/>
      <c r="KWF4" s="82"/>
      <c r="KWG4" s="82"/>
      <c r="KWH4" s="82"/>
      <c r="KWI4" s="82"/>
      <c r="KWJ4" s="82"/>
      <c r="KWK4" s="82"/>
      <c r="KWL4" s="82"/>
      <c r="KWM4" s="82"/>
      <c r="KWN4" s="82"/>
      <c r="KWO4" s="82"/>
      <c r="KWP4" s="82"/>
      <c r="KWQ4" s="82"/>
      <c r="KWR4" s="82"/>
      <c r="KWS4" s="82"/>
      <c r="KWT4" s="82"/>
      <c r="KWU4" s="82"/>
      <c r="KWV4" s="82"/>
      <c r="KWW4" s="82"/>
      <c r="KWX4" s="82"/>
      <c r="KWY4" s="82"/>
      <c r="KWZ4" s="82"/>
      <c r="KXA4" s="82"/>
      <c r="KXB4" s="82"/>
      <c r="KXC4" s="82"/>
      <c r="KXD4" s="82"/>
      <c r="KXE4" s="82"/>
      <c r="KXF4" s="82"/>
      <c r="KXG4" s="82"/>
      <c r="KXH4" s="82"/>
      <c r="KXI4" s="82"/>
      <c r="KXJ4" s="82"/>
      <c r="KXK4" s="82"/>
      <c r="KXL4" s="82"/>
      <c r="KXM4" s="82"/>
      <c r="KXN4" s="82"/>
      <c r="KXO4" s="82"/>
      <c r="KXP4" s="82"/>
      <c r="KXQ4" s="82"/>
      <c r="KXR4" s="82"/>
      <c r="KXS4" s="82"/>
      <c r="KXT4" s="82"/>
      <c r="KXU4" s="82"/>
      <c r="KXV4" s="82"/>
      <c r="KXW4" s="82"/>
      <c r="KXX4" s="82"/>
      <c r="KXY4" s="82"/>
      <c r="KXZ4" s="82"/>
      <c r="KYA4" s="82"/>
      <c r="KYB4" s="82"/>
      <c r="KYC4" s="82"/>
      <c r="KYD4" s="82"/>
      <c r="KYE4" s="82"/>
      <c r="KYF4" s="82"/>
      <c r="KYG4" s="82"/>
      <c r="KYH4" s="82"/>
      <c r="KYI4" s="82"/>
      <c r="KYJ4" s="82"/>
      <c r="KYK4" s="82"/>
      <c r="KYL4" s="82"/>
      <c r="KYM4" s="82"/>
      <c r="KYN4" s="82"/>
      <c r="KYO4" s="82"/>
      <c r="KYP4" s="82"/>
      <c r="KYQ4" s="82"/>
      <c r="KYR4" s="82"/>
      <c r="KYS4" s="82"/>
      <c r="KYT4" s="82"/>
      <c r="KYU4" s="82"/>
      <c r="KYV4" s="82"/>
      <c r="KYW4" s="82"/>
      <c r="KYX4" s="82"/>
      <c r="KYY4" s="82"/>
      <c r="KYZ4" s="82"/>
      <c r="KZA4" s="82"/>
      <c r="KZB4" s="82"/>
      <c r="KZC4" s="82"/>
      <c r="KZD4" s="82"/>
      <c r="KZE4" s="82"/>
      <c r="KZF4" s="82"/>
      <c r="KZG4" s="82"/>
      <c r="KZH4" s="82"/>
      <c r="KZI4" s="82"/>
      <c r="KZJ4" s="82"/>
      <c r="KZK4" s="82"/>
      <c r="KZL4" s="82"/>
      <c r="KZM4" s="82"/>
      <c r="KZN4" s="82"/>
      <c r="KZO4" s="82"/>
      <c r="KZP4" s="82"/>
      <c r="KZQ4" s="82"/>
      <c r="KZR4" s="82"/>
      <c r="KZS4" s="82"/>
      <c r="KZT4" s="82"/>
      <c r="KZU4" s="82"/>
      <c r="KZV4" s="82"/>
      <c r="KZW4" s="82"/>
      <c r="KZX4" s="82"/>
      <c r="KZY4" s="82"/>
      <c r="KZZ4" s="82"/>
      <c r="LAA4" s="82"/>
      <c r="LAB4" s="82"/>
      <c r="LAC4" s="82"/>
      <c r="LAD4" s="82"/>
      <c r="LAE4" s="82"/>
      <c r="LAF4" s="82"/>
      <c r="LAG4" s="82"/>
      <c r="LAH4" s="82"/>
      <c r="LAI4" s="82"/>
      <c r="LAJ4" s="82"/>
      <c r="LAK4" s="82"/>
      <c r="LAL4" s="82"/>
      <c r="LAM4" s="82"/>
      <c r="LAN4" s="82"/>
      <c r="LAO4" s="82"/>
      <c r="LAP4" s="82"/>
      <c r="LAQ4" s="82"/>
      <c r="LAR4" s="82"/>
      <c r="LAS4" s="82"/>
      <c r="LAT4" s="82"/>
      <c r="LAU4" s="82"/>
      <c r="LAV4" s="82"/>
      <c r="LAW4" s="82"/>
      <c r="LAX4" s="82"/>
      <c r="LAY4" s="82"/>
      <c r="LAZ4" s="82"/>
      <c r="LBA4" s="82"/>
      <c r="LBB4" s="82"/>
      <c r="LBC4" s="82"/>
      <c r="LBD4" s="82"/>
      <c r="LBE4" s="82"/>
      <c r="LBF4" s="82"/>
      <c r="LBG4" s="82"/>
      <c r="LBH4" s="82"/>
      <c r="LBI4" s="82"/>
      <c r="LBJ4" s="82"/>
      <c r="LBK4" s="82"/>
      <c r="LBL4" s="82"/>
      <c r="LBM4" s="82"/>
      <c r="LBN4" s="82"/>
      <c r="LBO4" s="82"/>
      <c r="LBP4" s="82"/>
      <c r="LBQ4" s="82"/>
      <c r="LBR4" s="82"/>
      <c r="LBS4" s="82"/>
      <c r="LBT4" s="82"/>
      <c r="LBU4" s="82"/>
      <c r="LBV4" s="82"/>
      <c r="LBW4" s="82"/>
      <c r="LBX4" s="82"/>
      <c r="LBY4" s="82"/>
      <c r="LBZ4" s="82"/>
      <c r="LCA4" s="82"/>
      <c r="LCB4" s="82"/>
      <c r="LCC4" s="82"/>
      <c r="LCD4" s="82"/>
      <c r="LCE4" s="82"/>
      <c r="LCF4" s="82"/>
      <c r="LCG4" s="82"/>
      <c r="LCH4" s="82"/>
      <c r="LCI4" s="82"/>
      <c r="LCJ4" s="82"/>
      <c r="LCK4" s="82"/>
      <c r="LCL4" s="82"/>
      <c r="LCM4" s="82"/>
      <c r="LCN4" s="82"/>
      <c r="LCO4" s="82"/>
      <c r="LCP4" s="82"/>
      <c r="LCQ4" s="82"/>
      <c r="LCR4" s="82"/>
      <c r="LCS4" s="82"/>
      <c r="LCT4" s="82"/>
      <c r="LCU4" s="82"/>
      <c r="LCV4" s="82"/>
      <c r="LCW4" s="82"/>
      <c r="LCX4" s="82"/>
      <c r="LCY4" s="82"/>
      <c r="LCZ4" s="82"/>
      <c r="LDA4" s="82"/>
      <c r="LDB4" s="82"/>
      <c r="LDC4" s="82"/>
      <c r="LDD4" s="82"/>
      <c r="LDE4" s="82"/>
      <c r="LDF4" s="82"/>
      <c r="LDG4" s="82"/>
      <c r="LDH4" s="82"/>
      <c r="LDI4" s="82"/>
      <c r="LDJ4" s="82"/>
      <c r="LDK4" s="82"/>
      <c r="LDL4" s="82"/>
      <c r="LDM4" s="82"/>
      <c r="LDN4" s="82"/>
      <c r="LDO4" s="82"/>
      <c r="LDP4" s="82"/>
      <c r="LDQ4" s="82"/>
      <c r="LDR4" s="82"/>
      <c r="LDS4" s="82"/>
      <c r="LDT4" s="82"/>
      <c r="LDU4" s="82"/>
      <c r="LDV4" s="82"/>
      <c r="LDW4" s="82"/>
      <c r="LDX4" s="82"/>
      <c r="LDY4" s="82"/>
      <c r="LDZ4" s="82"/>
      <c r="LEA4" s="82"/>
      <c r="LEB4" s="82"/>
      <c r="LEC4" s="82"/>
      <c r="LED4" s="82"/>
      <c r="LEE4" s="82"/>
      <c r="LEF4" s="82"/>
      <c r="LEG4" s="82"/>
      <c r="LEH4" s="82"/>
      <c r="LEI4" s="82"/>
      <c r="LEJ4" s="82"/>
      <c r="LEK4" s="82"/>
      <c r="LEL4" s="82"/>
      <c r="LEM4" s="82"/>
      <c r="LEN4" s="82"/>
      <c r="LEO4" s="82"/>
      <c r="LEP4" s="82"/>
      <c r="LEQ4" s="82"/>
      <c r="LER4" s="82"/>
      <c r="LES4" s="82"/>
      <c r="LET4" s="82"/>
      <c r="LEU4" s="82"/>
      <c r="LEV4" s="82"/>
      <c r="LEW4" s="82"/>
      <c r="LEX4" s="82"/>
      <c r="LEY4" s="82"/>
      <c r="LEZ4" s="82"/>
      <c r="LFA4" s="82"/>
      <c r="LFB4" s="82"/>
      <c r="LFC4" s="82"/>
      <c r="LFD4" s="82"/>
      <c r="LFE4" s="82"/>
      <c r="LFF4" s="82"/>
      <c r="LFG4" s="82"/>
      <c r="LFH4" s="82"/>
      <c r="LFI4" s="82"/>
      <c r="LFJ4" s="82"/>
      <c r="LFK4" s="82"/>
      <c r="LFL4" s="82"/>
      <c r="LFM4" s="82"/>
      <c r="LFN4" s="82"/>
      <c r="LFO4" s="82"/>
      <c r="LFP4" s="82"/>
      <c r="LFQ4" s="82"/>
      <c r="LFR4" s="82"/>
      <c r="LFS4" s="82"/>
      <c r="LFT4" s="82"/>
      <c r="LFU4" s="82"/>
      <c r="LFV4" s="82"/>
      <c r="LFW4" s="82"/>
      <c r="LFX4" s="82"/>
      <c r="LFY4" s="82"/>
      <c r="LFZ4" s="82"/>
      <c r="LGA4" s="82"/>
      <c r="LGB4" s="82"/>
      <c r="LGC4" s="82"/>
      <c r="LGD4" s="82"/>
      <c r="LGE4" s="82"/>
      <c r="LGF4" s="82"/>
      <c r="LGG4" s="82"/>
      <c r="LGH4" s="82"/>
      <c r="LGI4" s="82"/>
      <c r="LGJ4" s="82"/>
      <c r="LGK4" s="82"/>
      <c r="LGL4" s="82"/>
      <c r="LGM4" s="82"/>
      <c r="LGN4" s="82"/>
      <c r="LGO4" s="82"/>
      <c r="LGP4" s="82"/>
      <c r="LGQ4" s="82"/>
      <c r="LGR4" s="82"/>
      <c r="LGS4" s="82"/>
      <c r="LGT4" s="82"/>
      <c r="LGU4" s="82"/>
      <c r="LGV4" s="82"/>
      <c r="LGW4" s="82"/>
      <c r="LGX4" s="82"/>
      <c r="LGY4" s="82"/>
      <c r="LGZ4" s="82"/>
      <c r="LHA4" s="82"/>
      <c r="LHB4" s="82"/>
      <c r="LHC4" s="82"/>
      <c r="LHD4" s="82"/>
      <c r="LHE4" s="82"/>
      <c r="LHF4" s="82"/>
      <c r="LHG4" s="82"/>
      <c r="LHH4" s="82"/>
      <c r="LHI4" s="82"/>
      <c r="LHJ4" s="82"/>
      <c r="LHK4" s="82"/>
      <c r="LHL4" s="82"/>
      <c r="LHM4" s="82"/>
      <c r="LHN4" s="82"/>
      <c r="LHO4" s="82"/>
      <c r="LHP4" s="82"/>
      <c r="LHQ4" s="82"/>
      <c r="LHR4" s="82"/>
      <c r="LHS4" s="82"/>
      <c r="LHT4" s="82"/>
      <c r="LHU4" s="82"/>
      <c r="LHV4" s="82"/>
      <c r="LHW4" s="82"/>
      <c r="LHX4" s="82"/>
      <c r="LHY4" s="82"/>
      <c r="LHZ4" s="82"/>
      <c r="LIA4" s="82"/>
      <c r="LIB4" s="82"/>
      <c r="LIC4" s="82"/>
      <c r="LID4" s="82"/>
      <c r="LIE4" s="82"/>
      <c r="LIF4" s="82"/>
      <c r="LIG4" s="82"/>
      <c r="LIH4" s="82"/>
      <c r="LII4" s="82"/>
      <c r="LIJ4" s="82"/>
      <c r="LIK4" s="82"/>
      <c r="LIL4" s="82"/>
      <c r="LIM4" s="82"/>
      <c r="LIN4" s="82"/>
      <c r="LIO4" s="82"/>
      <c r="LIP4" s="82"/>
      <c r="LIQ4" s="82"/>
      <c r="LIR4" s="82"/>
      <c r="LIS4" s="82"/>
      <c r="LIT4" s="82"/>
      <c r="LIU4" s="82"/>
      <c r="LIV4" s="82"/>
      <c r="LIW4" s="82"/>
      <c r="LIX4" s="82"/>
      <c r="LIY4" s="82"/>
      <c r="LIZ4" s="82"/>
      <c r="LJA4" s="82"/>
      <c r="LJB4" s="82"/>
      <c r="LJC4" s="82"/>
      <c r="LJD4" s="82"/>
      <c r="LJE4" s="82"/>
      <c r="LJF4" s="82"/>
      <c r="LJG4" s="82"/>
      <c r="LJH4" s="82"/>
      <c r="LJI4" s="82"/>
      <c r="LJJ4" s="82"/>
      <c r="LJK4" s="82"/>
      <c r="LJL4" s="82"/>
      <c r="LJM4" s="82"/>
      <c r="LJN4" s="82"/>
      <c r="LJO4" s="82"/>
      <c r="LJP4" s="82"/>
      <c r="LJQ4" s="82"/>
      <c r="LJR4" s="82"/>
      <c r="LJS4" s="82"/>
      <c r="LJT4" s="82"/>
      <c r="LJU4" s="82"/>
      <c r="LJV4" s="82"/>
      <c r="LJW4" s="82"/>
      <c r="LJX4" s="82"/>
      <c r="LJY4" s="82"/>
      <c r="LJZ4" s="82"/>
      <c r="LKA4" s="82"/>
      <c r="LKB4" s="82"/>
      <c r="LKC4" s="82"/>
      <c r="LKD4" s="82"/>
      <c r="LKE4" s="82"/>
      <c r="LKF4" s="82"/>
      <c r="LKG4" s="82"/>
      <c r="LKH4" s="82"/>
      <c r="LKI4" s="82"/>
      <c r="LKJ4" s="82"/>
      <c r="LKK4" s="82"/>
      <c r="LKL4" s="82"/>
      <c r="LKM4" s="82"/>
      <c r="LKN4" s="82"/>
      <c r="LKO4" s="82"/>
      <c r="LKP4" s="82"/>
      <c r="LKQ4" s="82"/>
      <c r="LKR4" s="82"/>
      <c r="LKS4" s="82"/>
      <c r="LKT4" s="82"/>
      <c r="LKU4" s="82"/>
      <c r="LKV4" s="82"/>
      <c r="LKW4" s="82"/>
      <c r="LKX4" s="82"/>
      <c r="LKY4" s="82"/>
      <c r="LKZ4" s="82"/>
      <c r="LLA4" s="82"/>
      <c r="LLB4" s="82"/>
      <c r="LLC4" s="82"/>
      <c r="LLD4" s="82"/>
      <c r="LLE4" s="82"/>
      <c r="LLF4" s="82"/>
      <c r="LLG4" s="82"/>
      <c r="LLH4" s="82"/>
      <c r="LLI4" s="82"/>
      <c r="LLJ4" s="82"/>
      <c r="LLK4" s="82"/>
      <c r="LLL4" s="82"/>
      <c r="LLM4" s="82"/>
      <c r="LLN4" s="82"/>
      <c r="LLO4" s="82"/>
      <c r="LLP4" s="82"/>
      <c r="LLQ4" s="82"/>
      <c r="LLR4" s="82"/>
      <c r="LLS4" s="82"/>
      <c r="LLT4" s="82"/>
      <c r="LLU4" s="82"/>
      <c r="LLV4" s="82"/>
      <c r="LLW4" s="82"/>
      <c r="LLX4" s="82"/>
      <c r="LLY4" s="82"/>
      <c r="LLZ4" s="82"/>
      <c r="LMA4" s="82"/>
      <c r="LMB4" s="82"/>
      <c r="LMC4" s="82"/>
      <c r="LMD4" s="82"/>
      <c r="LME4" s="82"/>
      <c r="LMF4" s="82"/>
      <c r="LMG4" s="82"/>
      <c r="LMH4" s="82"/>
      <c r="LMI4" s="82"/>
      <c r="LMJ4" s="82"/>
      <c r="LMK4" s="82"/>
      <c r="LML4" s="82"/>
      <c r="LMM4" s="82"/>
      <c r="LMN4" s="82"/>
      <c r="LMO4" s="82"/>
      <c r="LMP4" s="82"/>
      <c r="LMQ4" s="82"/>
      <c r="LMR4" s="82"/>
      <c r="LMS4" s="82"/>
      <c r="LMT4" s="82"/>
      <c r="LMU4" s="82"/>
      <c r="LMV4" s="82"/>
      <c r="LMW4" s="82"/>
      <c r="LMX4" s="82"/>
      <c r="LMY4" s="82"/>
      <c r="LMZ4" s="82"/>
      <c r="LNA4" s="82"/>
      <c r="LNB4" s="82"/>
      <c r="LNC4" s="82"/>
      <c r="LND4" s="82"/>
      <c r="LNE4" s="82"/>
      <c r="LNF4" s="82"/>
      <c r="LNG4" s="82"/>
      <c r="LNH4" s="82"/>
      <c r="LNI4" s="82"/>
      <c r="LNJ4" s="82"/>
      <c r="LNK4" s="82"/>
      <c r="LNL4" s="82"/>
      <c r="LNM4" s="82"/>
      <c r="LNN4" s="82"/>
      <c r="LNO4" s="82"/>
      <c r="LNP4" s="82"/>
      <c r="LNQ4" s="82"/>
      <c r="LNR4" s="82"/>
      <c r="LNS4" s="82"/>
      <c r="LNT4" s="82"/>
      <c r="LNU4" s="82"/>
      <c r="LNV4" s="82"/>
      <c r="LNW4" s="82"/>
      <c r="LNX4" s="82"/>
      <c r="LNY4" s="82"/>
      <c r="LNZ4" s="82"/>
      <c r="LOA4" s="82"/>
      <c r="LOB4" s="82"/>
      <c r="LOC4" s="82"/>
      <c r="LOD4" s="82"/>
      <c r="LOE4" s="82"/>
      <c r="LOF4" s="82"/>
      <c r="LOG4" s="82"/>
      <c r="LOH4" s="82"/>
      <c r="LOI4" s="82"/>
      <c r="LOJ4" s="82"/>
      <c r="LOK4" s="82"/>
      <c r="LOL4" s="82"/>
      <c r="LOM4" s="82"/>
      <c r="LON4" s="82"/>
      <c r="LOO4" s="82"/>
      <c r="LOP4" s="82"/>
      <c r="LOQ4" s="82"/>
      <c r="LOR4" s="82"/>
      <c r="LOS4" s="82"/>
      <c r="LOT4" s="82"/>
      <c r="LOU4" s="82"/>
      <c r="LOV4" s="82"/>
      <c r="LOW4" s="82"/>
      <c r="LOX4" s="82"/>
      <c r="LOY4" s="82"/>
      <c r="LOZ4" s="82"/>
      <c r="LPA4" s="82"/>
      <c r="LPB4" s="82"/>
      <c r="LPC4" s="82"/>
      <c r="LPD4" s="82"/>
      <c r="LPE4" s="82"/>
      <c r="LPF4" s="82"/>
      <c r="LPG4" s="82"/>
      <c r="LPH4" s="82"/>
      <c r="LPI4" s="82"/>
      <c r="LPJ4" s="82"/>
      <c r="LPK4" s="82"/>
      <c r="LPL4" s="82"/>
      <c r="LPM4" s="82"/>
      <c r="LPN4" s="82"/>
      <c r="LPO4" s="82"/>
      <c r="LPP4" s="82"/>
      <c r="LPQ4" s="82"/>
      <c r="LPR4" s="82"/>
      <c r="LPS4" s="82"/>
      <c r="LPT4" s="82"/>
      <c r="LPU4" s="82"/>
      <c r="LPV4" s="82"/>
      <c r="LPW4" s="82"/>
      <c r="LPX4" s="82"/>
      <c r="LPY4" s="82"/>
      <c r="LPZ4" s="82"/>
      <c r="LQA4" s="82"/>
      <c r="LQB4" s="82"/>
      <c r="LQC4" s="82"/>
      <c r="LQD4" s="82"/>
      <c r="LQE4" s="82"/>
      <c r="LQF4" s="82"/>
      <c r="LQG4" s="82"/>
      <c r="LQH4" s="82"/>
      <c r="LQI4" s="82"/>
      <c r="LQJ4" s="82"/>
      <c r="LQK4" s="82"/>
      <c r="LQL4" s="82"/>
      <c r="LQM4" s="82"/>
      <c r="LQN4" s="82"/>
      <c r="LQO4" s="82"/>
      <c r="LQP4" s="82"/>
      <c r="LQQ4" s="82"/>
      <c r="LQR4" s="82"/>
      <c r="LQS4" s="82"/>
      <c r="LQT4" s="82"/>
      <c r="LQU4" s="82"/>
      <c r="LQV4" s="82"/>
      <c r="LQW4" s="82"/>
      <c r="LQX4" s="82"/>
      <c r="LQY4" s="82"/>
      <c r="LQZ4" s="82"/>
      <c r="LRA4" s="82"/>
      <c r="LRB4" s="82"/>
      <c r="LRC4" s="82"/>
      <c r="LRD4" s="82"/>
      <c r="LRE4" s="82"/>
      <c r="LRF4" s="82"/>
      <c r="LRG4" s="82"/>
      <c r="LRH4" s="82"/>
      <c r="LRI4" s="82"/>
      <c r="LRJ4" s="82"/>
      <c r="LRK4" s="82"/>
      <c r="LRL4" s="82"/>
      <c r="LRM4" s="82"/>
      <c r="LRN4" s="82"/>
      <c r="LRO4" s="82"/>
      <c r="LRP4" s="82"/>
      <c r="LRQ4" s="82"/>
      <c r="LRR4" s="82"/>
      <c r="LRS4" s="82"/>
      <c r="LRT4" s="82"/>
      <c r="LRU4" s="82"/>
      <c r="LRV4" s="82"/>
      <c r="LRW4" s="82"/>
      <c r="LRX4" s="82"/>
      <c r="LRY4" s="82"/>
      <c r="LRZ4" s="82"/>
      <c r="LSA4" s="82"/>
      <c r="LSB4" s="82"/>
      <c r="LSC4" s="82"/>
      <c r="LSD4" s="82"/>
      <c r="LSE4" s="82"/>
      <c r="LSF4" s="82"/>
      <c r="LSG4" s="82"/>
      <c r="LSH4" s="82"/>
      <c r="LSI4" s="82"/>
      <c r="LSJ4" s="82"/>
      <c r="LSK4" s="82"/>
      <c r="LSL4" s="82"/>
      <c r="LSM4" s="82"/>
      <c r="LSN4" s="82"/>
      <c r="LSO4" s="82"/>
      <c r="LSP4" s="82"/>
      <c r="LSQ4" s="82"/>
      <c r="LSR4" s="82"/>
      <c r="LSS4" s="82"/>
      <c r="LST4" s="82"/>
      <c r="LSU4" s="82"/>
      <c r="LSV4" s="82"/>
      <c r="LSW4" s="82"/>
      <c r="LSX4" s="82"/>
      <c r="LSY4" s="82"/>
      <c r="LSZ4" s="82"/>
      <c r="LTA4" s="82"/>
      <c r="LTB4" s="82"/>
      <c r="LTC4" s="82"/>
      <c r="LTD4" s="82"/>
      <c r="LTE4" s="82"/>
      <c r="LTF4" s="82"/>
      <c r="LTG4" s="82"/>
      <c r="LTH4" s="82"/>
      <c r="LTI4" s="82"/>
      <c r="LTJ4" s="82"/>
      <c r="LTK4" s="82"/>
      <c r="LTL4" s="82"/>
      <c r="LTM4" s="82"/>
      <c r="LTN4" s="82"/>
      <c r="LTO4" s="82"/>
      <c r="LTP4" s="82"/>
      <c r="LTQ4" s="82"/>
      <c r="LTR4" s="82"/>
      <c r="LTS4" s="82"/>
      <c r="LTT4" s="82"/>
      <c r="LTU4" s="82"/>
      <c r="LTV4" s="82"/>
      <c r="LTW4" s="82"/>
      <c r="LTX4" s="82"/>
      <c r="LTY4" s="82"/>
      <c r="LTZ4" s="82"/>
      <c r="LUA4" s="82"/>
      <c r="LUB4" s="82"/>
      <c r="LUC4" s="82"/>
      <c r="LUD4" s="82"/>
      <c r="LUE4" s="82"/>
      <c r="LUF4" s="82"/>
      <c r="LUG4" s="82"/>
      <c r="LUH4" s="82"/>
      <c r="LUI4" s="82"/>
      <c r="LUJ4" s="82"/>
      <c r="LUK4" s="82"/>
      <c r="LUL4" s="82"/>
      <c r="LUM4" s="82"/>
      <c r="LUN4" s="82"/>
      <c r="LUO4" s="82"/>
      <c r="LUP4" s="82"/>
      <c r="LUQ4" s="82"/>
      <c r="LUR4" s="82"/>
      <c r="LUS4" s="82"/>
      <c r="LUT4" s="82"/>
      <c r="LUU4" s="82"/>
      <c r="LUV4" s="82"/>
      <c r="LUW4" s="82"/>
      <c r="LUX4" s="82"/>
      <c r="LUY4" s="82"/>
      <c r="LUZ4" s="82"/>
      <c r="LVA4" s="82"/>
      <c r="LVB4" s="82"/>
      <c r="LVC4" s="82"/>
      <c r="LVD4" s="82"/>
      <c r="LVE4" s="82"/>
      <c r="LVF4" s="82"/>
      <c r="LVG4" s="82"/>
      <c r="LVH4" s="82"/>
      <c r="LVI4" s="82"/>
      <c r="LVJ4" s="82"/>
      <c r="LVK4" s="82"/>
      <c r="LVL4" s="82"/>
      <c r="LVM4" s="82"/>
      <c r="LVN4" s="82"/>
      <c r="LVO4" s="82"/>
      <c r="LVP4" s="82"/>
      <c r="LVQ4" s="82"/>
      <c r="LVR4" s="82"/>
      <c r="LVS4" s="82"/>
      <c r="LVT4" s="82"/>
      <c r="LVU4" s="82"/>
      <c r="LVV4" s="82"/>
      <c r="LVW4" s="82"/>
      <c r="LVX4" s="82"/>
      <c r="LVY4" s="82"/>
      <c r="LVZ4" s="82"/>
      <c r="LWA4" s="82"/>
      <c r="LWB4" s="82"/>
      <c r="LWC4" s="82"/>
      <c r="LWD4" s="82"/>
      <c r="LWE4" s="82"/>
      <c r="LWF4" s="82"/>
      <c r="LWG4" s="82"/>
      <c r="LWH4" s="82"/>
      <c r="LWI4" s="82"/>
      <c r="LWJ4" s="82"/>
      <c r="LWK4" s="82"/>
      <c r="LWL4" s="82"/>
      <c r="LWM4" s="82"/>
      <c r="LWN4" s="82"/>
      <c r="LWO4" s="82"/>
      <c r="LWP4" s="82"/>
      <c r="LWQ4" s="82"/>
      <c r="LWR4" s="82"/>
      <c r="LWS4" s="82"/>
      <c r="LWT4" s="82"/>
      <c r="LWU4" s="82"/>
      <c r="LWV4" s="82"/>
      <c r="LWW4" s="82"/>
      <c r="LWX4" s="82"/>
      <c r="LWY4" s="82"/>
      <c r="LWZ4" s="82"/>
      <c r="LXA4" s="82"/>
      <c r="LXB4" s="82"/>
      <c r="LXC4" s="82"/>
      <c r="LXD4" s="82"/>
      <c r="LXE4" s="82"/>
      <c r="LXF4" s="82"/>
      <c r="LXG4" s="82"/>
      <c r="LXH4" s="82"/>
      <c r="LXI4" s="82"/>
      <c r="LXJ4" s="82"/>
      <c r="LXK4" s="82"/>
      <c r="LXL4" s="82"/>
      <c r="LXM4" s="82"/>
      <c r="LXN4" s="82"/>
      <c r="LXO4" s="82"/>
      <c r="LXP4" s="82"/>
      <c r="LXQ4" s="82"/>
      <c r="LXR4" s="82"/>
      <c r="LXS4" s="82"/>
      <c r="LXT4" s="82"/>
      <c r="LXU4" s="82"/>
      <c r="LXV4" s="82"/>
      <c r="LXW4" s="82"/>
      <c r="LXX4" s="82"/>
      <c r="LXY4" s="82"/>
      <c r="LXZ4" s="82"/>
      <c r="LYA4" s="82"/>
      <c r="LYB4" s="82"/>
      <c r="LYC4" s="82"/>
      <c r="LYD4" s="82"/>
      <c r="LYE4" s="82"/>
      <c r="LYF4" s="82"/>
      <c r="LYG4" s="82"/>
      <c r="LYH4" s="82"/>
      <c r="LYI4" s="82"/>
      <c r="LYJ4" s="82"/>
      <c r="LYK4" s="82"/>
      <c r="LYL4" s="82"/>
      <c r="LYM4" s="82"/>
      <c r="LYN4" s="82"/>
      <c r="LYO4" s="82"/>
      <c r="LYP4" s="82"/>
      <c r="LYQ4" s="82"/>
      <c r="LYR4" s="82"/>
      <c r="LYS4" s="82"/>
      <c r="LYT4" s="82"/>
      <c r="LYU4" s="82"/>
      <c r="LYV4" s="82"/>
      <c r="LYW4" s="82"/>
      <c r="LYX4" s="82"/>
      <c r="LYY4" s="82"/>
      <c r="LYZ4" s="82"/>
      <c r="LZA4" s="82"/>
      <c r="LZB4" s="82"/>
      <c r="LZC4" s="82"/>
      <c r="LZD4" s="82"/>
      <c r="LZE4" s="82"/>
      <c r="LZF4" s="82"/>
      <c r="LZG4" s="82"/>
      <c r="LZH4" s="82"/>
      <c r="LZI4" s="82"/>
      <c r="LZJ4" s="82"/>
      <c r="LZK4" s="82"/>
      <c r="LZL4" s="82"/>
      <c r="LZM4" s="82"/>
      <c r="LZN4" s="82"/>
      <c r="LZO4" s="82"/>
      <c r="LZP4" s="82"/>
      <c r="LZQ4" s="82"/>
      <c r="LZR4" s="82"/>
      <c r="LZS4" s="82"/>
      <c r="LZT4" s="82"/>
      <c r="LZU4" s="82"/>
      <c r="LZV4" s="82"/>
      <c r="LZW4" s="82"/>
      <c r="LZX4" s="82"/>
      <c r="LZY4" s="82"/>
      <c r="LZZ4" s="82"/>
      <c r="MAA4" s="82"/>
      <c r="MAB4" s="82"/>
      <c r="MAC4" s="82"/>
      <c r="MAD4" s="82"/>
      <c r="MAE4" s="82"/>
      <c r="MAF4" s="82"/>
      <c r="MAG4" s="82"/>
      <c r="MAH4" s="82"/>
      <c r="MAI4" s="82"/>
      <c r="MAJ4" s="82"/>
      <c r="MAK4" s="82"/>
      <c r="MAL4" s="82"/>
      <c r="MAM4" s="82"/>
      <c r="MAN4" s="82"/>
      <c r="MAO4" s="82"/>
      <c r="MAP4" s="82"/>
      <c r="MAQ4" s="82"/>
      <c r="MAR4" s="82"/>
      <c r="MAS4" s="82"/>
      <c r="MAT4" s="82"/>
      <c r="MAU4" s="82"/>
      <c r="MAV4" s="82"/>
      <c r="MAW4" s="82"/>
      <c r="MAX4" s="82"/>
      <c r="MAY4" s="82"/>
      <c r="MAZ4" s="82"/>
      <c r="MBA4" s="82"/>
      <c r="MBB4" s="82"/>
      <c r="MBC4" s="82"/>
      <c r="MBD4" s="82"/>
      <c r="MBE4" s="82"/>
      <c r="MBF4" s="82"/>
      <c r="MBG4" s="82"/>
      <c r="MBH4" s="82"/>
      <c r="MBI4" s="82"/>
      <c r="MBJ4" s="82"/>
      <c r="MBK4" s="82"/>
      <c r="MBL4" s="82"/>
      <c r="MBM4" s="82"/>
      <c r="MBN4" s="82"/>
      <c r="MBO4" s="82"/>
      <c r="MBP4" s="82"/>
      <c r="MBQ4" s="82"/>
      <c r="MBR4" s="82"/>
      <c r="MBS4" s="82"/>
      <c r="MBT4" s="82"/>
      <c r="MBU4" s="82"/>
      <c r="MBV4" s="82"/>
      <c r="MBW4" s="82"/>
      <c r="MBX4" s="82"/>
      <c r="MBY4" s="82"/>
      <c r="MBZ4" s="82"/>
      <c r="MCA4" s="82"/>
      <c r="MCB4" s="82"/>
      <c r="MCC4" s="82"/>
      <c r="MCD4" s="82"/>
      <c r="MCE4" s="82"/>
      <c r="MCF4" s="82"/>
      <c r="MCG4" s="82"/>
      <c r="MCH4" s="82"/>
      <c r="MCI4" s="82"/>
      <c r="MCJ4" s="82"/>
      <c r="MCK4" s="82"/>
      <c r="MCL4" s="82"/>
      <c r="MCM4" s="82"/>
      <c r="MCN4" s="82"/>
      <c r="MCO4" s="82"/>
      <c r="MCP4" s="82"/>
      <c r="MCQ4" s="82"/>
      <c r="MCR4" s="82"/>
      <c r="MCS4" s="82"/>
      <c r="MCT4" s="82"/>
      <c r="MCU4" s="82"/>
      <c r="MCV4" s="82"/>
      <c r="MCW4" s="82"/>
      <c r="MCX4" s="82"/>
      <c r="MCY4" s="82"/>
      <c r="MCZ4" s="82"/>
      <c r="MDA4" s="82"/>
      <c r="MDB4" s="82"/>
      <c r="MDC4" s="82"/>
      <c r="MDD4" s="82"/>
      <c r="MDE4" s="82"/>
      <c r="MDF4" s="82"/>
      <c r="MDG4" s="82"/>
      <c r="MDH4" s="82"/>
      <c r="MDI4" s="82"/>
      <c r="MDJ4" s="82"/>
      <c r="MDK4" s="82"/>
      <c r="MDL4" s="82"/>
      <c r="MDM4" s="82"/>
      <c r="MDN4" s="82"/>
      <c r="MDO4" s="82"/>
      <c r="MDP4" s="82"/>
      <c r="MDQ4" s="82"/>
      <c r="MDR4" s="82"/>
      <c r="MDS4" s="82"/>
      <c r="MDT4" s="82"/>
      <c r="MDU4" s="82"/>
      <c r="MDV4" s="82"/>
      <c r="MDW4" s="82"/>
      <c r="MDX4" s="82"/>
      <c r="MDY4" s="82"/>
      <c r="MDZ4" s="82"/>
      <c r="MEA4" s="82"/>
      <c r="MEB4" s="82"/>
      <c r="MEC4" s="82"/>
      <c r="MED4" s="82"/>
      <c r="MEE4" s="82"/>
      <c r="MEF4" s="82"/>
      <c r="MEG4" s="82"/>
      <c r="MEH4" s="82"/>
      <c r="MEI4" s="82"/>
      <c r="MEJ4" s="82"/>
      <c r="MEK4" s="82"/>
      <c r="MEL4" s="82"/>
      <c r="MEM4" s="82"/>
      <c r="MEN4" s="82"/>
      <c r="MEO4" s="82"/>
      <c r="MEP4" s="82"/>
      <c r="MEQ4" s="82"/>
      <c r="MER4" s="82"/>
      <c r="MES4" s="82"/>
      <c r="MET4" s="82"/>
      <c r="MEU4" s="82"/>
      <c r="MEV4" s="82"/>
      <c r="MEW4" s="82"/>
      <c r="MEX4" s="82"/>
      <c r="MEY4" s="82"/>
      <c r="MEZ4" s="82"/>
      <c r="MFA4" s="82"/>
      <c r="MFB4" s="82"/>
      <c r="MFC4" s="82"/>
      <c r="MFD4" s="82"/>
      <c r="MFE4" s="82"/>
      <c r="MFF4" s="82"/>
      <c r="MFG4" s="82"/>
      <c r="MFH4" s="82"/>
      <c r="MFI4" s="82"/>
      <c r="MFJ4" s="82"/>
      <c r="MFK4" s="82"/>
      <c r="MFL4" s="82"/>
      <c r="MFM4" s="82"/>
      <c r="MFN4" s="82"/>
      <c r="MFO4" s="82"/>
      <c r="MFP4" s="82"/>
      <c r="MFQ4" s="82"/>
      <c r="MFR4" s="82"/>
      <c r="MFS4" s="82"/>
      <c r="MFT4" s="82"/>
      <c r="MFU4" s="82"/>
      <c r="MFV4" s="82"/>
      <c r="MFW4" s="82"/>
      <c r="MFX4" s="82"/>
      <c r="MFY4" s="82"/>
      <c r="MFZ4" s="82"/>
      <c r="MGA4" s="82"/>
      <c r="MGB4" s="82"/>
      <c r="MGC4" s="82"/>
      <c r="MGD4" s="82"/>
      <c r="MGE4" s="82"/>
      <c r="MGF4" s="82"/>
      <c r="MGG4" s="82"/>
      <c r="MGH4" s="82"/>
      <c r="MGI4" s="82"/>
      <c r="MGJ4" s="82"/>
      <c r="MGK4" s="82"/>
      <c r="MGL4" s="82"/>
      <c r="MGM4" s="82"/>
      <c r="MGN4" s="82"/>
      <c r="MGO4" s="82"/>
      <c r="MGP4" s="82"/>
      <c r="MGQ4" s="82"/>
      <c r="MGR4" s="82"/>
      <c r="MGS4" s="82"/>
      <c r="MGT4" s="82"/>
      <c r="MGU4" s="82"/>
      <c r="MGV4" s="82"/>
      <c r="MGW4" s="82"/>
      <c r="MGX4" s="82"/>
      <c r="MGY4" s="82"/>
      <c r="MGZ4" s="82"/>
      <c r="MHA4" s="82"/>
      <c r="MHB4" s="82"/>
      <c r="MHC4" s="82"/>
      <c r="MHD4" s="82"/>
      <c r="MHE4" s="82"/>
      <c r="MHF4" s="82"/>
      <c r="MHG4" s="82"/>
      <c r="MHH4" s="82"/>
      <c r="MHI4" s="82"/>
      <c r="MHJ4" s="82"/>
      <c r="MHK4" s="82"/>
      <c r="MHL4" s="82"/>
      <c r="MHM4" s="82"/>
      <c r="MHN4" s="82"/>
      <c r="MHO4" s="82"/>
      <c r="MHP4" s="82"/>
      <c r="MHQ4" s="82"/>
      <c r="MHR4" s="82"/>
      <c r="MHS4" s="82"/>
      <c r="MHT4" s="82"/>
      <c r="MHU4" s="82"/>
      <c r="MHV4" s="82"/>
      <c r="MHW4" s="82"/>
      <c r="MHX4" s="82"/>
      <c r="MHY4" s="82"/>
      <c r="MHZ4" s="82"/>
      <c r="MIA4" s="82"/>
      <c r="MIB4" s="82"/>
      <c r="MIC4" s="82"/>
      <c r="MID4" s="82"/>
      <c r="MIE4" s="82"/>
      <c r="MIF4" s="82"/>
      <c r="MIG4" s="82"/>
      <c r="MIH4" s="82"/>
      <c r="MII4" s="82"/>
      <c r="MIJ4" s="82"/>
      <c r="MIK4" s="82"/>
      <c r="MIL4" s="82"/>
      <c r="MIM4" s="82"/>
      <c r="MIN4" s="82"/>
      <c r="MIO4" s="82"/>
      <c r="MIP4" s="82"/>
      <c r="MIQ4" s="82"/>
      <c r="MIR4" s="82"/>
      <c r="MIS4" s="82"/>
      <c r="MIT4" s="82"/>
      <c r="MIU4" s="82"/>
      <c r="MIV4" s="82"/>
      <c r="MIW4" s="82"/>
      <c r="MIX4" s="82"/>
      <c r="MIY4" s="82"/>
      <c r="MIZ4" s="82"/>
      <c r="MJA4" s="82"/>
      <c r="MJB4" s="82"/>
      <c r="MJC4" s="82"/>
      <c r="MJD4" s="82"/>
      <c r="MJE4" s="82"/>
      <c r="MJF4" s="82"/>
      <c r="MJG4" s="82"/>
      <c r="MJH4" s="82"/>
      <c r="MJI4" s="82"/>
      <c r="MJJ4" s="82"/>
      <c r="MJK4" s="82"/>
      <c r="MJL4" s="82"/>
      <c r="MJM4" s="82"/>
      <c r="MJN4" s="82"/>
      <c r="MJO4" s="82"/>
      <c r="MJP4" s="82"/>
      <c r="MJQ4" s="82"/>
      <c r="MJR4" s="82"/>
      <c r="MJS4" s="82"/>
      <c r="MJT4" s="82"/>
      <c r="MJU4" s="82"/>
      <c r="MJV4" s="82"/>
      <c r="MJW4" s="82"/>
      <c r="MJX4" s="82"/>
      <c r="MJY4" s="82"/>
      <c r="MJZ4" s="82"/>
      <c r="MKA4" s="82"/>
      <c r="MKB4" s="82"/>
      <c r="MKC4" s="82"/>
      <c r="MKD4" s="82"/>
      <c r="MKE4" s="82"/>
      <c r="MKF4" s="82"/>
      <c r="MKG4" s="82"/>
      <c r="MKH4" s="82"/>
      <c r="MKI4" s="82"/>
      <c r="MKJ4" s="82"/>
      <c r="MKK4" s="82"/>
      <c r="MKL4" s="82"/>
      <c r="MKM4" s="82"/>
      <c r="MKN4" s="82"/>
      <c r="MKO4" s="82"/>
      <c r="MKP4" s="82"/>
      <c r="MKQ4" s="82"/>
      <c r="MKR4" s="82"/>
      <c r="MKS4" s="82"/>
      <c r="MKT4" s="82"/>
      <c r="MKU4" s="82"/>
      <c r="MKV4" s="82"/>
      <c r="MKW4" s="82"/>
      <c r="MKX4" s="82"/>
      <c r="MKY4" s="82"/>
      <c r="MKZ4" s="82"/>
      <c r="MLA4" s="82"/>
      <c r="MLB4" s="82"/>
      <c r="MLC4" s="82"/>
      <c r="MLD4" s="82"/>
      <c r="MLE4" s="82"/>
      <c r="MLF4" s="82"/>
      <c r="MLG4" s="82"/>
      <c r="MLH4" s="82"/>
      <c r="MLI4" s="82"/>
      <c r="MLJ4" s="82"/>
      <c r="MLK4" s="82"/>
      <c r="MLL4" s="82"/>
      <c r="MLM4" s="82"/>
      <c r="MLN4" s="82"/>
      <c r="MLO4" s="82"/>
      <c r="MLP4" s="82"/>
      <c r="MLQ4" s="82"/>
      <c r="MLR4" s="82"/>
      <c r="MLS4" s="82"/>
      <c r="MLT4" s="82"/>
      <c r="MLU4" s="82"/>
      <c r="MLV4" s="82"/>
      <c r="MLW4" s="82"/>
      <c r="MLX4" s="82"/>
      <c r="MLY4" s="82"/>
      <c r="MLZ4" s="82"/>
      <c r="MMA4" s="82"/>
      <c r="MMB4" s="82"/>
      <c r="MMC4" s="82"/>
      <c r="MMD4" s="82"/>
      <c r="MME4" s="82"/>
      <c r="MMF4" s="82"/>
      <c r="MMG4" s="82"/>
      <c r="MMH4" s="82"/>
      <c r="MMI4" s="82"/>
      <c r="MMJ4" s="82"/>
      <c r="MMK4" s="82"/>
      <c r="MML4" s="82"/>
      <c r="MMM4" s="82"/>
      <c r="MMN4" s="82"/>
      <c r="MMO4" s="82"/>
      <c r="MMP4" s="82"/>
      <c r="MMQ4" s="82"/>
      <c r="MMR4" s="82"/>
      <c r="MMS4" s="82"/>
      <c r="MMT4" s="82"/>
      <c r="MMU4" s="82"/>
      <c r="MMV4" s="82"/>
      <c r="MMW4" s="82"/>
      <c r="MMX4" s="82"/>
      <c r="MMY4" s="82"/>
      <c r="MMZ4" s="82"/>
      <c r="MNA4" s="82"/>
      <c r="MNB4" s="82"/>
      <c r="MNC4" s="82"/>
      <c r="MND4" s="82"/>
      <c r="MNE4" s="82"/>
      <c r="MNF4" s="82"/>
      <c r="MNG4" s="82"/>
      <c r="MNH4" s="82"/>
      <c r="MNI4" s="82"/>
      <c r="MNJ4" s="82"/>
      <c r="MNK4" s="82"/>
      <c r="MNL4" s="82"/>
      <c r="MNM4" s="82"/>
      <c r="MNN4" s="82"/>
      <c r="MNO4" s="82"/>
      <c r="MNP4" s="82"/>
      <c r="MNQ4" s="82"/>
      <c r="MNR4" s="82"/>
      <c r="MNS4" s="82"/>
      <c r="MNT4" s="82"/>
      <c r="MNU4" s="82"/>
      <c r="MNV4" s="82"/>
      <c r="MNW4" s="82"/>
      <c r="MNX4" s="82"/>
      <c r="MNY4" s="82"/>
      <c r="MNZ4" s="82"/>
      <c r="MOA4" s="82"/>
      <c r="MOB4" s="82"/>
      <c r="MOC4" s="82"/>
      <c r="MOD4" s="82"/>
      <c r="MOE4" s="82"/>
      <c r="MOF4" s="82"/>
      <c r="MOG4" s="82"/>
      <c r="MOH4" s="82"/>
      <c r="MOI4" s="82"/>
      <c r="MOJ4" s="82"/>
      <c r="MOK4" s="82"/>
      <c r="MOL4" s="82"/>
      <c r="MOM4" s="82"/>
      <c r="MON4" s="82"/>
      <c r="MOO4" s="82"/>
      <c r="MOP4" s="82"/>
      <c r="MOQ4" s="82"/>
      <c r="MOR4" s="82"/>
      <c r="MOS4" s="82"/>
      <c r="MOT4" s="82"/>
      <c r="MOU4" s="82"/>
      <c r="MOV4" s="82"/>
      <c r="MOW4" s="82"/>
      <c r="MOX4" s="82"/>
      <c r="MOY4" s="82"/>
      <c r="MOZ4" s="82"/>
      <c r="MPA4" s="82"/>
      <c r="MPB4" s="82"/>
      <c r="MPC4" s="82"/>
      <c r="MPD4" s="82"/>
      <c r="MPE4" s="82"/>
      <c r="MPF4" s="82"/>
      <c r="MPG4" s="82"/>
      <c r="MPH4" s="82"/>
      <c r="MPI4" s="82"/>
      <c r="MPJ4" s="82"/>
      <c r="MPK4" s="82"/>
      <c r="MPL4" s="82"/>
      <c r="MPM4" s="82"/>
      <c r="MPN4" s="82"/>
      <c r="MPO4" s="82"/>
      <c r="MPP4" s="82"/>
      <c r="MPQ4" s="82"/>
      <c r="MPR4" s="82"/>
      <c r="MPS4" s="82"/>
      <c r="MPT4" s="82"/>
      <c r="MPU4" s="82"/>
      <c r="MPV4" s="82"/>
      <c r="MPW4" s="82"/>
      <c r="MPX4" s="82"/>
      <c r="MPY4" s="82"/>
      <c r="MPZ4" s="82"/>
      <c r="MQA4" s="82"/>
      <c r="MQB4" s="82"/>
      <c r="MQC4" s="82"/>
      <c r="MQD4" s="82"/>
      <c r="MQE4" s="82"/>
      <c r="MQF4" s="82"/>
      <c r="MQG4" s="82"/>
      <c r="MQH4" s="82"/>
      <c r="MQI4" s="82"/>
      <c r="MQJ4" s="82"/>
      <c r="MQK4" s="82"/>
      <c r="MQL4" s="82"/>
      <c r="MQM4" s="82"/>
      <c r="MQN4" s="82"/>
      <c r="MQO4" s="82"/>
      <c r="MQP4" s="82"/>
      <c r="MQQ4" s="82"/>
      <c r="MQR4" s="82"/>
      <c r="MQS4" s="82"/>
      <c r="MQT4" s="82"/>
      <c r="MQU4" s="82"/>
      <c r="MQV4" s="82"/>
      <c r="MQW4" s="82"/>
      <c r="MQX4" s="82"/>
      <c r="MQY4" s="82"/>
      <c r="MQZ4" s="82"/>
      <c r="MRA4" s="82"/>
      <c r="MRB4" s="82"/>
      <c r="MRC4" s="82"/>
      <c r="MRD4" s="82"/>
      <c r="MRE4" s="82"/>
      <c r="MRF4" s="82"/>
      <c r="MRG4" s="82"/>
      <c r="MRH4" s="82"/>
      <c r="MRI4" s="82"/>
      <c r="MRJ4" s="82"/>
      <c r="MRK4" s="82"/>
      <c r="MRL4" s="82"/>
      <c r="MRM4" s="82"/>
      <c r="MRN4" s="82"/>
      <c r="MRO4" s="82"/>
      <c r="MRP4" s="82"/>
      <c r="MRQ4" s="82"/>
      <c r="MRR4" s="82"/>
      <c r="MRS4" s="82"/>
      <c r="MRT4" s="82"/>
      <c r="MRU4" s="82"/>
      <c r="MRV4" s="82"/>
      <c r="MRW4" s="82"/>
      <c r="MRX4" s="82"/>
      <c r="MRY4" s="82"/>
      <c r="MRZ4" s="82"/>
      <c r="MSA4" s="82"/>
      <c r="MSB4" s="82"/>
      <c r="MSC4" s="82"/>
      <c r="MSD4" s="82"/>
      <c r="MSE4" s="82"/>
      <c r="MSF4" s="82"/>
      <c r="MSG4" s="82"/>
      <c r="MSH4" s="82"/>
      <c r="MSI4" s="82"/>
      <c r="MSJ4" s="82"/>
      <c r="MSK4" s="82"/>
      <c r="MSL4" s="82"/>
      <c r="MSM4" s="82"/>
      <c r="MSN4" s="82"/>
      <c r="MSO4" s="82"/>
      <c r="MSP4" s="82"/>
      <c r="MSQ4" s="82"/>
      <c r="MSR4" s="82"/>
      <c r="MSS4" s="82"/>
      <c r="MST4" s="82"/>
      <c r="MSU4" s="82"/>
      <c r="MSV4" s="82"/>
      <c r="MSW4" s="82"/>
      <c r="MSX4" s="82"/>
      <c r="MSY4" s="82"/>
      <c r="MSZ4" s="82"/>
      <c r="MTA4" s="82"/>
      <c r="MTB4" s="82"/>
      <c r="MTC4" s="82"/>
      <c r="MTD4" s="82"/>
      <c r="MTE4" s="82"/>
      <c r="MTF4" s="82"/>
      <c r="MTG4" s="82"/>
      <c r="MTH4" s="82"/>
      <c r="MTI4" s="82"/>
      <c r="MTJ4" s="82"/>
      <c r="MTK4" s="82"/>
      <c r="MTL4" s="82"/>
      <c r="MTM4" s="82"/>
      <c r="MTN4" s="82"/>
      <c r="MTO4" s="82"/>
      <c r="MTP4" s="82"/>
      <c r="MTQ4" s="82"/>
      <c r="MTR4" s="82"/>
      <c r="MTS4" s="82"/>
      <c r="MTT4" s="82"/>
      <c r="MTU4" s="82"/>
      <c r="MTV4" s="82"/>
      <c r="MTW4" s="82"/>
      <c r="MTX4" s="82"/>
      <c r="MTY4" s="82"/>
      <c r="MTZ4" s="82"/>
      <c r="MUA4" s="82"/>
      <c r="MUB4" s="82"/>
      <c r="MUC4" s="82"/>
      <c r="MUD4" s="82"/>
      <c r="MUE4" s="82"/>
      <c r="MUF4" s="82"/>
      <c r="MUG4" s="82"/>
      <c r="MUH4" s="82"/>
      <c r="MUI4" s="82"/>
      <c r="MUJ4" s="82"/>
      <c r="MUK4" s="82"/>
      <c r="MUL4" s="82"/>
      <c r="MUM4" s="82"/>
      <c r="MUN4" s="82"/>
      <c r="MUO4" s="82"/>
      <c r="MUP4" s="82"/>
      <c r="MUQ4" s="82"/>
      <c r="MUR4" s="82"/>
      <c r="MUS4" s="82"/>
      <c r="MUT4" s="82"/>
      <c r="MUU4" s="82"/>
      <c r="MUV4" s="82"/>
      <c r="MUW4" s="82"/>
      <c r="MUX4" s="82"/>
      <c r="MUY4" s="82"/>
      <c r="MUZ4" s="82"/>
      <c r="MVA4" s="82"/>
      <c r="MVB4" s="82"/>
      <c r="MVC4" s="82"/>
      <c r="MVD4" s="82"/>
      <c r="MVE4" s="82"/>
      <c r="MVF4" s="82"/>
      <c r="MVG4" s="82"/>
      <c r="MVH4" s="82"/>
      <c r="MVI4" s="82"/>
      <c r="MVJ4" s="82"/>
      <c r="MVK4" s="82"/>
      <c r="MVL4" s="82"/>
      <c r="MVM4" s="82"/>
      <c r="MVN4" s="82"/>
      <c r="MVO4" s="82"/>
      <c r="MVP4" s="82"/>
      <c r="MVQ4" s="82"/>
      <c r="MVR4" s="82"/>
      <c r="MVS4" s="82"/>
      <c r="MVT4" s="82"/>
      <c r="MVU4" s="82"/>
      <c r="MVV4" s="82"/>
      <c r="MVW4" s="82"/>
      <c r="MVX4" s="82"/>
      <c r="MVY4" s="82"/>
      <c r="MVZ4" s="82"/>
      <c r="MWA4" s="82"/>
      <c r="MWB4" s="82"/>
      <c r="MWC4" s="82"/>
      <c r="MWD4" s="82"/>
      <c r="MWE4" s="82"/>
      <c r="MWF4" s="82"/>
      <c r="MWG4" s="82"/>
      <c r="MWH4" s="82"/>
      <c r="MWI4" s="82"/>
      <c r="MWJ4" s="82"/>
      <c r="MWK4" s="82"/>
      <c r="MWL4" s="82"/>
      <c r="MWM4" s="82"/>
      <c r="MWN4" s="82"/>
      <c r="MWO4" s="82"/>
      <c r="MWP4" s="82"/>
      <c r="MWQ4" s="82"/>
      <c r="MWR4" s="82"/>
      <c r="MWS4" s="82"/>
      <c r="MWT4" s="82"/>
      <c r="MWU4" s="82"/>
      <c r="MWV4" s="82"/>
      <c r="MWW4" s="82"/>
      <c r="MWX4" s="82"/>
      <c r="MWY4" s="82"/>
      <c r="MWZ4" s="82"/>
      <c r="MXA4" s="82"/>
      <c r="MXB4" s="82"/>
      <c r="MXC4" s="82"/>
      <c r="MXD4" s="82"/>
      <c r="MXE4" s="82"/>
      <c r="MXF4" s="82"/>
      <c r="MXG4" s="82"/>
      <c r="MXH4" s="82"/>
      <c r="MXI4" s="82"/>
      <c r="MXJ4" s="82"/>
      <c r="MXK4" s="82"/>
      <c r="MXL4" s="82"/>
      <c r="MXM4" s="82"/>
      <c r="MXN4" s="82"/>
      <c r="MXO4" s="82"/>
      <c r="MXP4" s="82"/>
      <c r="MXQ4" s="82"/>
      <c r="MXR4" s="82"/>
      <c r="MXS4" s="82"/>
      <c r="MXT4" s="82"/>
      <c r="MXU4" s="82"/>
      <c r="MXV4" s="82"/>
      <c r="MXW4" s="82"/>
      <c r="MXX4" s="82"/>
      <c r="MXY4" s="82"/>
      <c r="MXZ4" s="82"/>
      <c r="MYA4" s="82"/>
      <c r="MYB4" s="82"/>
      <c r="MYC4" s="82"/>
      <c r="MYD4" s="82"/>
      <c r="MYE4" s="82"/>
      <c r="MYF4" s="82"/>
      <c r="MYG4" s="82"/>
      <c r="MYH4" s="82"/>
      <c r="MYI4" s="82"/>
      <c r="MYJ4" s="82"/>
      <c r="MYK4" s="82"/>
      <c r="MYL4" s="82"/>
      <c r="MYM4" s="82"/>
      <c r="MYN4" s="82"/>
      <c r="MYO4" s="82"/>
      <c r="MYP4" s="82"/>
      <c r="MYQ4" s="82"/>
      <c r="MYR4" s="82"/>
      <c r="MYS4" s="82"/>
      <c r="MYT4" s="82"/>
      <c r="MYU4" s="82"/>
      <c r="MYV4" s="82"/>
      <c r="MYW4" s="82"/>
      <c r="MYX4" s="82"/>
      <c r="MYY4" s="82"/>
      <c r="MYZ4" s="82"/>
      <c r="MZA4" s="82"/>
      <c r="MZB4" s="82"/>
      <c r="MZC4" s="82"/>
      <c r="MZD4" s="82"/>
      <c r="MZE4" s="82"/>
      <c r="MZF4" s="82"/>
      <c r="MZG4" s="82"/>
      <c r="MZH4" s="82"/>
      <c r="MZI4" s="82"/>
      <c r="MZJ4" s="82"/>
      <c r="MZK4" s="82"/>
      <c r="MZL4" s="82"/>
      <c r="MZM4" s="82"/>
      <c r="MZN4" s="82"/>
      <c r="MZO4" s="82"/>
      <c r="MZP4" s="82"/>
      <c r="MZQ4" s="82"/>
      <c r="MZR4" s="82"/>
      <c r="MZS4" s="82"/>
      <c r="MZT4" s="82"/>
      <c r="MZU4" s="82"/>
      <c r="MZV4" s="82"/>
      <c r="MZW4" s="82"/>
      <c r="MZX4" s="82"/>
      <c r="MZY4" s="82"/>
      <c r="MZZ4" s="82"/>
      <c r="NAA4" s="82"/>
      <c r="NAB4" s="82"/>
      <c r="NAC4" s="82"/>
      <c r="NAD4" s="82"/>
      <c r="NAE4" s="82"/>
      <c r="NAF4" s="82"/>
      <c r="NAG4" s="82"/>
      <c r="NAH4" s="82"/>
      <c r="NAI4" s="82"/>
      <c r="NAJ4" s="82"/>
      <c r="NAK4" s="82"/>
      <c r="NAL4" s="82"/>
      <c r="NAM4" s="82"/>
      <c r="NAN4" s="82"/>
      <c r="NAO4" s="82"/>
      <c r="NAP4" s="82"/>
      <c r="NAQ4" s="82"/>
      <c r="NAR4" s="82"/>
      <c r="NAS4" s="82"/>
      <c r="NAT4" s="82"/>
      <c r="NAU4" s="82"/>
      <c r="NAV4" s="82"/>
      <c r="NAW4" s="82"/>
      <c r="NAX4" s="82"/>
      <c r="NAY4" s="82"/>
      <c r="NAZ4" s="82"/>
      <c r="NBA4" s="82"/>
      <c r="NBB4" s="82"/>
      <c r="NBC4" s="82"/>
      <c r="NBD4" s="82"/>
      <c r="NBE4" s="82"/>
      <c r="NBF4" s="82"/>
      <c r="NBG4" s="82"/>
      <c r="NBH4" s="82"/>
      <c r="NBI4" s="82"/>
      <c r="NBJ4" s="82"/>
      <c r="NBK4" s="82"/>
      <c r="NBL4" s="82"/>
      <c r="NBM4" s="82"/>
      <c r="NBN4" s="82"/>
      <c r="NBO4" s="82"/>
      <c r="NBP4" s="82"/>
      <c r="NBQ4" s="82"/>
      <c r="NBR4" s="82"/>
      <c r="NBS4" s="82"/>
      <c r="NBT4" s="82"/>
      <c r="NBU4" s="82"/>
      <c r="NBV4" s="82"/>
      <c r="NBW4" s="82"/>
      <c r="NBX4" s="82"/>
      <c r="NBY4" s="82"/>
      <c r="NBZ4" s="82"/>
      <c r="NCA4" s="82"/>
      <c r="NCB4" s="82"/>
      <c r="NCC4" s="82"/>
      <c r="NCD4" s="82"/>
      <c r="NCE4" s="82"/>
      <c r="NCF4" s="82"/>
      <c r="NCG4" s="82"/>
      <c r="NCH4" s="82"/>
      <c r="NCI4" s="82"/>
      <c r="NCJ4" s="82"/>
      <c r="NCK4" s="82"/>
      <c r="NCL4" s="82"/>
      <c r="NCM4" s="82"/>
      <c r="NCN4" s="82"/>
      <c r="NCO4" s="82"/>
      <c r="NCP4" s="82"/>
      <c r="NCQ4" s="82"/>
      <c r="NCR4" s="82"/>
      <c r="NCS4" s="82"/>
      <c r="NCT4" s="82"/>
      <c r="NCU4" s="82"/>
      <c r="NCV4" s="82"/>
      <c r="NCW4" s="82"/>
      <c r="NCX4" s="82"/>
      <c r="NCY4" s="82"/>
      <c r="NCZ4" s="82"/>
      <c r="NDA4" s="82"/>
      <c r="NDB4" s="82"/>
      <c r="NDC4" s="82"/>
      <c r="NDD4" s="82"/>
      <c r="NDE4" s="82"/>
      <c r="NDF4" s="82"/>
      <c r="NDG4" s="82"/>
      <c r="NDH4" s="82"/>
      <c r="NDI4" s="82"/>
      <c r="NDJ4" s="82"/>
      <c r="NDK4" s="82"/>
      <c r="NDL4" s="82"/>
      <c r="NDM4" s="82"/>
      <c r="NDN4" s="82"/>
      <c r="NDO4" s="82"/>
      <c r="NDP4" s="82"/>
      <c r="NDQ4" s="82"/>
      <c r="NDR4" s="82"/>
      <c r="NDS4" s="82"/>
      <c r="NDT4" s="82"/>
      <c r="NDU4" s="82"/>
      <c r="NDV4" s="82"/>
      <c r="NDW4" s="82"/>
      <c r="NDX4" s="82"/>
      <c r="NDY4" s="82"/>
      <c r="NDZ4" s="82"/>
      <c r="NEA4" s="82"/>
      <c r="NEB4" s="82"/>
      <c r="NEC4" s="82"/>
      <c r="NED4" s="82"/>
      <c r="NEE4" s="82"/>
      <c r="NEF4" s="82"/>
      <c r="NEG4" s="82"/>
      <c r="NEH4" s="82"/>
      <c r="NEI4" s="82"/>
      <c r="NEJ4" s="82"/>
      <c r="NEK4" s="82"/>
      <c r="NEL4" s="82"/>
      <c r="NEM4" s="82"/>
      <c r="NEN4" s="82"/>
      <c r="NEO4" s="82"/>
      <c r="NEP4" s="82"/>
      <c r="NEQ4" s="82"/>
      <c r="NER4" s="82"/>
      <c r="NES4" s="82"/>
      <c r="NET4" s="82"/>
      <c r="NEU4" s="82"/>
      <c r="NEV4" s="82"/>
      <c r="NEW4" s="82"/>
      <c r="NEX4" s="82"/>
      <c r="NEY4" s="82"/>
      <c r="NEZ4" s="82"/>
      <c r="NFA4" s="82"/>
      <c r="NFB4" s="82"/>
      <c r="NFC4" s="82"/>
      <c r="NFD4" s="82"/>
      <c r="NFE4" s="82"/>
      <c r="NFF4" s="82"/>
      <c r="NFG4" s="82"/>
      <c r="NFH4" s="82"/>
      <c r="NFI4" s="82"/>
      <c r="NFJ4" s="82"/>
      <c r="NFK4" s="82"/>
      <c r="NFL4" s="82"/>
      <c r="NFM4" s="82"/>
      <c r="NFN4" s="82"/>
      <c r="NFO4" s="82"/>
      <c r="NFP4" s="82"/>
      <c r="NFQ4" s="82"/>
      <c r="NFR4" s="82"/>
      <c r="NFS4" s="82"/>
      <c r="NFT4" s="82"/>
      <c r="NFU4" s="82"/>
      <c r="NFV4" s="82"/>
      <c r="NFW4" s="82"/>
      <c r="NFX4" s="82"/>
      <c r="NFY4" s="82"/>
      <c r="NFZ4" s="82"/>
      <c r="NGA4" s="82"/>
      <c r="NGB4" s="82"/>
      <c r="NGC4" s="82"/>
      <c r="NGD4" s="82"/>
      <c r="NGE4" s="82"/>
      <c r="NGF4" s="82"/>
      <c r="NGG4" s="82"/>
      <c r="NGH4" s="82"/>
      <c r="NGI4" s="82"/>
      <c r="NGJ4" s="82"/>
      <c r="NGK4" s="82"/>
      <c r="NGL4" s="82"/>
      <c r="NGM4" s="82"/>
      <c r="NGN4" s="82"/>
      <c r="NGO4" s="82"/>
      <c r="NGP4" s="82"/>
      <c r="NGQ4" s="82"/>
      <c r="NGR4" s="82"/>
      <c r="NGS4" s="82"/>
      <c r="NGT4" s="82"/>
      <c r="NGU4" s="82"/>
      <c r="NGV4" s="82"/>
      <c r="NGW4" s="82"/>
      <c r="NGX4" s="82"/>
      <c r="NGY4" s="82"/>
      <c r="NGZ4" s="82"/>
      <c r="NHA4" s="82"/>
      <c r="NHB4" s="82"/>
      <c r="NHC4" s="82"/>
      <c r="NHD4" s="82"/>
      <c r="NHE4" s="82"/>
      <c r="NHF4" s="82"/>
      <c r="NHG4" s="82"/>
      <c r="NHH4" s="82"/>
      <c r="NHI4" s="82"/>
      <c r="NHJ4" s="82"/>
      <c r="NHK4" s="82"/>
      <c r="NHL4" s="82"/>
      <c r="NHM4" s="82"/>
      <c r="NHN4" s="82"/>
      <c r="NHO4" s="82"/>
      <c r="NHP4" s="82"/>
      <c r="NHQ4" s="82"/>
      <c r="NHR4" s="82"/>
      <c r="NHS4" s="82"/>
      <c r="NHT4" s="82"/>
      <c r="NHU4" s="82"/>
      <c r="NHV4" s="82"/>
      <c r="NHW4" s="82"/>
      <c r="NHX4" s="82"/>
      <c r="NHY4" s="82"/>
      <c r="NHZ4" s="82"/>
      <c r="NIA4" s="82"/>
      <c r="NIB4" s="82"/>
      <c r="NIC4" s="82"/>
      <c r="NID4" s="82"/>
      <c r="NIE4" s="82"/>
      <c r="NIF4" s="82"/>
      <c r="NIG4" s="82"/>
      <c r="NIH4" s="82"/>
      <c r="NII4" s="82"/>
      <c r="NIJ4" s="82"/>
      <c r="NIK4" s="82"/>
      <c r="NIL4" s="82"/>
      <c r="NIM4" s="82"/>
      <c r="NIN4" s="82"/>
      <c r="NIO4" s="82"/>
      <c r="NIP4" s="82"/>
      <c r="NIQ4" s="82"/>
      <c r="NIR4" s="82"/>
      <c r="NIS4" s="82"/>
      <c r="NIT4" s="82"/>
      <c r="NIU4" s="82"/>
      <c r="NIV4" s="82"/>
      <c r="NIW4" s="82"/>
      <c r="NIX4" s="82"/>
      <c r="NIY4" s="82"/>
      <c r="NIZ4" s="82"/>
      <c r="NJA4" s="82"/>
      <c r="NJB4" s="82"/>
      <c r="NJC4" s="82"/>
      <c r="NJD4" s="82"/>
      <c r="NJE4" s="82"/>
      <c r="NJF4" s="82"/>
      <c r="NJG4" s="82"/>
      <c r="NJH4" s="82"/>
      <c r="NJI4" s="82"/>
      <c r="NJJ4" s="82"/>
      <c r="NJK4" s="82"/>
      <c r="NJL4" s="82"/>
      <c r="NJM4" s="82"/>
      <c r="NJN4" s="82"/>
      <c r="NJO4" s="82"/>
      <c r="NJP4" s="82"/>
      <c r="NJQ4" s="82"/>
      <c r="NJR4" s="82"/>
      <c r="NJS4" s="82"/>
      <c r="NJT4" s="82"/>
      <c r="NJU4" s="82"/>
      <c r="NJV4" s="82"/>
      <c r="NJW4" s="82"/>
      <c r="NJX4" s="82"/>
      <c r="NJY4" s="82"/>
      <c r="NJZ4" s="82"/>
      <c r="NKA4" s="82"/>
      <c r="NKB4" s="82"/>
      <c r="NKC4" s="82"/>
      <c r="NKD4" s="82"/>
      <c r="NKE4" s="82"/>
      <c r="NKF4" s="82"/>
      <c r="NKG4" s="82"/>
      <c r="NKH4" s="82"/>
      <c r="NKI4" s="82"/>
      <c r="NKJ4" s="82"/>
      <c r="NKK4" s="82"/>
      <c r="NKL4" s="82"/>
      <c r="NKM4" s="82"/>
      <c r="NKN4" s="82"/>
      <c r="NKO4" s="82"/>
      <c r="NKP4" s="82"/>
      <c r="NKQ4" s="82"/>
      <c r="NKR4" s="82"/>
      <c r="NKS4" s="82"/>
      <c r="NKT4" s="82"/>
      <c r="NKU4" s="82"/>
      <c r="NKV4" s="82"/>
      <c r="NKW4" s="82"/>
      <c r="NKX4" s="82"/>
      <c r="NKY4" s="82"/>
      <c r="NKZ4" s="82"/>
      <c r="NLA4" s="82"/>
      <c r="NLB4" s="82"/>
      <c r="NLC4" s="82"/>
      <c r="NLD4" s="82"/>
      <c r="NLE4" s="82"/>
      <c r="NLF4" s="82"/>
      <c r="NLG4" s="82"/>
      <c r="NLH4" s="82"/>
      <c r="NLI4" s="82"/>
      <c r="NLJ4" s="82"/>
      <c r="NLK4" s="82"/>
      <c r="NLL4" s="82"/>
      <c r="NLM4" s="82"/>
      <c r="NLN4" s="82"/>
      <c r="NLO4" s="82"/>
      <c r="NLP4" s="82"/>
      <c r="NLQ4" s="82"/>
      <c r="NLR4" s="82"/>
      <c r="NLS4" s="82"/>
      <c r="NLT4" s="82"/>
      <c r="NLU4" s="82"/>
      <c r="NLV4" s="82"/>
      <c r="NLW4" s="82"/>
      <c r="NLX4" s="82"/>
      <c r="NLY4" s="82"/>
      <c r="NLZ4" s="82"/>
      <c r="NMA4" s="82"/>
      <c r="NMB4" s="82"/>
      <c r="NMC4" s="82"/>
      <c r="NMD4" s="82"/>
      <c r="NME4" s="82"/>
      <c r="NMF4" s="82"/>
      <c r="NMG4" s="82"/>
      <c r="NMH4" s="82"/>
      <c r="NMI4" s="82"/>
      <c r="NMJ4" s="82"/>
      <c r="NMK4" s="82"/>
      <c r="NML4" s="82"/>
      <c r="NMM4" s="82"/>
      <c r="NMN4" s="82"/>
      <c r="NMO4" s="82"/>
      <c r="NMP4" s="82"/>
      <c r="NMQ4" s="82"/>
      <c r="NMR4" s="82"/>
      <c r="NMS4" s="82"/>
      <c r="NMT4" s="82"/>
      <c r="NMU4" s="82"/>
      <c r="NMV4" s="82"/>
      <c r="NMW4" s="82"/>
      <c r="NMX4" s="82"/>
      <c r="NMY4" s="82"/>
      <c r="NMZ4" s="82"/>
      <c r="NNA4" s="82"/>
      <c r="NNB4" s="82"/>
      <c r="NNC4" s="82"/>
      <c r="NND4" s="82"/>
      <c r="NNE4" s="82"/>
      <c r="NNF4" s="82"/>
      <c r="NNG4" s="82"/>
      <c r="NNH4" s="82"/>
      <c r="NNI4" s="82"/>
      <c r="NNJ4" s="82"/>
      <c r="NNK4" s="82"/>
      <c r="NNL4" s="82"/>
      <c r="NNM4" s="82"/>
      <c r="NNN4" s="82"/>
      <c r="NNO4" s="82"/>
      <c r="NNP4" s="82"/>
      <c r="NNQ4" s="82"/>
      <c r="NNR4" s="82"/>
      <c r="NNS4" s="82"/>
      <c r="NNT4" s="82"/>
      <c r="NNU4" s="82"/>
      <c r="NNV4" s="82"/>
      <c r="NNW4" s="82"/>
      <c r="NNX4" s="82"/>
      <c r="NNY4" s="82"/>
      <c r="NNZ4" s="82"/>
      <c r="NOA4" s="82"/>
      <c r="NOB4" s="82"/>
      <c r="NOC4" s="82"/>
      <c r="NOD4" s="82"/>
      <c r="NOE4" s="82"/>
      <c r="NOF4" s="82"/>
      <c r="NOG4" s="82"/>
      <c r="NOH4" s="82"/>
      <c r="NOI4" s="82"/>
      <c r="NOJ4" s="82"/>
      <c r="NOK4" s="82"/>
      <c r="NOL4" s="82"/>
      <c r="NOM4" s="82"/>
      <c r="NON4" s="82"/>
      <c r="NOO4" s="82"/>
      <c r="NOP4" s="82"/>
      <c r="NOQ4" s="82"/>
      <c r="NOR4" s="82"/>
      <c r="NOS4" s="82"/>
      <c r="NOT4" s="82"/>
      <c r="NOU4" s="82"/>
      <c r="NOV4" s="82"/>
      <c r="NOW4" s="82"/>
      <c r="NOX4" s="82"/>
      <c r="NOY4" s="82"/>
      <c r="NOZ4" s="82"/>
      <c r="NPA4" s="82"/>
      <c r="NPB4" s="82"/>
      <c r="NPC4" s="82"/>
      <c r="NPD4" s="82"/>
      <c r="NPE4" s="82"/>
      <c r="NPF4" s="82"/>
      <c r="NPG4" s="82"/>
      <c r="NPH4" s="82"/>
      <c r="NPI4" s="82"/>
      <c r="NPJ4" s="82"/>
      <c r="NPK4" s="82"/>
      <c r="NPL4" s="82"/>
      <c r="NPM4" s="82"/>
      <c r="NPN4" s="82"/>
      <c r="NPO4" s="82"/>
      <c r="NPP4" s="82"/>
      <c r="NPQ4" s="82"/>
      <c r="NPR4" s="82"/>
      <c r="NPS4" s="82"/>
      <c r="NPT4" s="82"/>
      <c r="NPU4" s="82"/>
      <c r="NPV4" s="82"/>
      <c r="NPW4" s="82"/>
      <c r="NPX4" s="82"/>
      <c r="NPY4" s="82"/>
      <c r="NPZ4" s="82"/>
      <c r="NQA4" s="82"/>
      <c r="NQB4" s="82"/>
      <c r="NQC4" s="82"/>
      <c r="NQD4" s="82"/>
      <c r="NQE4" s="82"/>
      <c r="NQF4" s="82"/>
      <c r="NQG4" s="82"/>
      <c r="NQH4" s="82"/>
      <c r="NQI4" s="82"/>
      <c r="NQJ4" s="82"/>
      <c r="NQK4" s="82"/>
      <c r="NQL4" s="82"/>
      <c r="NQM4" s="82"/>
      <c r="NQN4" s="82"/>
      <c r="NQO4" s="82"/>
      <c r="NQP4" s="82"/>
      <c r="NQQ4" s="82"/>
      <c r="NQR4" s="82"/>
      <c r="NQS4" s="82"/>
      <c r="NQT4" s="82"/>
      <c r="NQU4" s="82"/>
      <c r="NQV4" s="82"/>
      <c r="NQW4" s="82"/>
      <c r="NQX4" s="82"/>
      <c r="NQY4" s="82"/>
      <c r="NQZ4" s="82"/>
      <c r="NRA4" s="82"/>
      <c r="NRB4" s="82"/>
      <c r="NRC4" s="82"/>
      <c r="NRD4" s="82"/>
      <c r="NRE4" s="82"/>
      <c r="NRF4" s="82"/>
      <c r="NRG4" s="82"/>
      <c r="NRH4" s="82"/>
      <c r="NRI4" s="82"/>
      <c r="NRJ4" s="82"/>
      <c r="NRK4" s="82"/>
      <c r="NRL4" s="82"/>
      <c r="NRM4" s="82"/>
      <c r="NRN4" s="82"/>
      <c r="NRO4" s="82"/>
      <c r="NRP4" s="82"/>
      <c r="NRQ4" s="82"/>
      <c r="NRR4" s="82"/>
      <c r="NRS4" s="82"/>
      <c r="NRT4" s="82"/>
      <c r="NRU4" s="82"/>
      <c r="NRV4" s="82"/>
      <c r="NRW4" s="82"/>
      <c r="NRX4" s="82"/>
      <c r="NRY4" s="82"/>
      <c r="NRZ4" s="82"/>
      <c r="NSA4" s="82"/>
      <c r="NSB4" s="82"/>
      <c r="NSC4" s="82"/>
      <c r="NSD4" s="82"/>
      <c r="NSE4" s="82"/>
      <c r="NSF4" s="82"/>
      <c r="NSG4" s="82"/>
      <c r="NSH4" s="82"/>
      <c r="NSI4" s="82"/>
      <c r="NSJ4" s="82"/>
      <c r="NSK4" s="82"/>
      <c r="NSL4" s="82"/>
      <c r="NSM4" s="82"/>
      <c r="NSN4" s="82"/>
      <c r="NSO4" s="82"/>
      <c r="NSP4" s="82"/>
      <c r="NSQ4" s="82"/>
      <c r="NSR4" s="82"/>
      <c r="NSS4" s="82"/>
      <c r="NST4" s="82"/>
      <c r="NSU4" s="82"/>
      <c r="NSV4" s="82"/>
      <c r="NSW4" s="82"/>
      <c r="NSX4" s="82"/>
      <c r="NSY4" s="82"/>
      <c r="NSZ4" s="82"/>
      <c r="NTA4" s="82"/>
      <c r="NTB4" s="82"/>
      <c r="NTC4" s="82"/>
      <c r="NTD4" s="82"/>
      <c r="NTE4" s="82"/>
      <c r="NTF4" s="82"/>
      <c r="NTG4" s="82"/>
      <c r="NTH4" s="82"/>
      <c r="NTI4" s="82"/>
      <c r="NTJ4" s="82"/>
      <c r="NTK4" s="82"/>
      <c r="NTL4" s="82"/>
      <c r="NTM4" s="82"/>
      <c r="NTN4" s="82"/>
      <c r="NTO4" s="82"/>
      <c r="NTP4" s="82"/>
      <c r="NTQ4" s="82"/>
      <c r="NTR4" s="82"/>
      <c r="NTS4" s="82"/>
      <c r="NTT4" s="82"/>
      <c r="NTU4" s="82"/>
      <c r="NTV4" s="82"/>
      <c r="NTW4" s="82"/>
      <c r="NTX4" s="82"/>
      <c r="NTY4" s="82"/>
      <c r="NTZ4" s="82"/>
      <c r="NUA4" s="82"/>
      <c r="NUB4" s="82"/>
      <c r="NUC4" s="82"/>
      <c r="NUD4" s="82"/>
      <c r="NUE4" s="82"/>
      <c r="NUF4" s="82"/>
      <c r="NUG4" s="82"/>
      <c r="NUH4" s="82"/>
      <c r="NUI4" s="82"/>
      <c r="NUJ4" s="82"/>
      <c r="NUK4" s="82"/>
      <c r="NUL4" s="82"/>
      <c r="NUM4" s="82"/>
      <c r="NUN4" s="82"/>
      <c r="NUO4" s="82"/>
      <c r="NUP4" s="82"/>
      <c r="NUQ4" s="82"/>
      <c r="NUR4" s="82"/>
      <c r="NUS4" s="82"/>
      <c r="NUT4" s="82"/>
      <c r="NUU4" s="82"/>
      <c r="NUV4" s="82"/>
      <c r="NUW4" s="82"/>
      <c r="NUX4" s="82"/>
      <c r="NUY4" s="82"/>
      <c r="NUZ4" s="82"/>
      <c r="NVA4" s="82"/>
      <c r="NVB4" s="82"/>
      <c r="NVC4" s="82"/>
      <c r="NVD4" s="82"/>
      <c r="NVE4" s="82"/>
      <c r="NVF4" s="82"/>
      <c r="NVG4" s="82"/>
      <c r="NVH4" s="82"/>
      <c r="NVI4" s="82"/>
      <c r="NVJ4" s="82"/>
      <c r="NVK4" s="82"/>
      <c r="NVL4" s="82"/>
      <c r="NVM4" s="82"/>
      <c r="NVN4" s="82"/>
      <c r="NVO4" s="82"/>
      <c r="NVP4" s="82"/>
      <c r="NVQ4" s="82"/>
      <c r="NVR4" s="82"/>
      <c r="NVS4" s="82"/>
      <c r="NVT4" s="82"/>
      <c r="NVU4" s="82"/>
      <c r="NVV4" s="82"/>
      <c r="NVW4" s="82"/>
      <c r="NVX4" s="82"/>
      <c r="NVY4" s="82"/>
      <c r="NVZ4" s="82"/>
      <c r="NWA4" s="82"/>
      <c r="NWB4" s="82"/>
      <c r="NWC4" s="82"/>
      <c r="NWD4" s="82"/>
      <c r="NWE4" s="82"/>
      <c r="NWF4" s="82"/>
      <c r="NWG4" s="82"/>
      <c r="NWH4" s="82"/>
      <c r="NWI4" s="82"/>
      <c r="NWJ4" s="82"/>
      <c r="NWK4" s="82"/>
      <c r="NWL4" s="82"/>
      <c r="NWM4" s="82"/>
      <c r="NWN4" s="82"/>
      <c r="NWO4" s="82"/>
      <c r="NWP4" s="82"/>
      <c r="NWQ4" s="82"/>
      <c r="NWR4" s="82"/>
      <c r="NWS4" s="82"/>
      <c r="NWT4" s="82"/>
      <c r="NWU4" s="82"/>
      <c r="NWV4" s="82"/>
      <c r="NWW4" s="82"/>
      <c r="NWX4" s="82"/>
      <c r="NWY4" s="82"/>
      <c r="NWZ4" s="82"/>
      <c r="NXA4" s="82"/>
      <c r="NXB4" s="82"/>
      <c r="NXC4" s="82"/>
      <c r="NXD4" s="82"/>
      <c r="NXE4" s="82"/>
      <c r="NXF4" s="82"/>
      <c r="NXG4" s="82"/>
      <c r="NXH4" s="82"/>
      <c r="NXI4" s="82"/>
      <c r="NXJ4" s="82"/>
      <c r="NXK4" s="82"/>
      <c r="NXL4" s="82"/>
      <c r="NXM4" s="82"/>
      <c r="NXN4" s="82"/>
      <c r="NXO4" s="82"/>
      <c r="NXP4" s="82"/>
      <c r="NXQ4" s="82"/>
      <c r="NXR4" s="82"/>
      <c r="NXS4" s="82"/>
      <c r="NXT4" s="82"/>
      <c r="NXU4" s="82"/>
      <c r="NXV4" s="82"/>
      <c r="NXW4" s="82"/>
      <c r="NXX4" s="82"/>
      <c r="NXY4" s="82"/>
      <c r="NXZ4" s="82"/>
      <c r="NYA4" s="82"/>
      <c r="NYB4" s="82"/>
      <c r="NYC4" s="82"/>
      <c r="NYD4" s="82"/>
      <c r="NYE4" s="82"/>
      <c r="NYF4" s="82"/>
      <c r="NYG4" s="82"/>
      <c r="NYH4" s="82"/>
      <c r="NYI4" s="82"/>
      <c r="NYJ4" s="82"/>
      <c r="NYK4" s="82"/>
      <c r="NYL4" s="82"/>
      <c r="NYM4" s="82"/>
      <c r="NYN4" s="82"/>
      <c r="NYO4" s="82"/>
      <c r="NYP4" s="82"/>
      <c r="NYQ4" s="82"/>
      <c r="NYR4" s="82"/>
      <c r="NYS4" s="82"/>
      <c r="NYT4" s="82"/>
      <c r="NYU4" s="82"/>
      <c r="NYV4" s="82"/>
      <c r="NYW4" s="82"/>
      <c r="NYX4" s="82"/>
      <c r="NYY4" s="82"/>
      <c r="NYZ4" s="82"/>
      <c r="NZA4" s="82"/>
      <c r="NZB4" s="82"/>
      <c r="NZC4" s="82"/>
      <c r="NZD4" s="82"/>
      <c r="NZE4" s="82"/>
      <c r="NZF4" s="82"/>
      <c r="NZG4" s="82"/>
      <c r="NZH4" s="82"/>
      <c r="NZI4" s="82"/>
      <c r="NZJ4" s="82"/>
      <c r="NZK4" s="82"/>
      <c r="NZL4" s="82"/>
      <c r="NZM4" s="82"/>
      <c r="NZN4" s="82"/>
      <c r="NZO4" s="82"/>
      <c r="NZP4" s="82"/>
      <c r="NZQ4" s="82"/>
      <c r="NZR4" s="82"/>
      <c r="NZS4" s="82"/>
      <c r="NZT4" s="82"/>
      <c r="NZU4" s="82"/>
      <c r="NZV4" s="82"/>
      <c r="NZW4" s="82"/>
      <c r="NZX4" s="82"/>
      <c r="NZY4" s="82"/>
      <c r="NZZ4" s="82"/>
      <c r="OAA4" s="82"/>
      <c r="OAB4" s="82"/>
      <c r="OAC4" s="82"/>
      <c r="OAD4" s="82"/>
      <c r="OAE4" s="82"/>
      <c r="OAF4" s="82"/>
      <c r="OAG4" s="82"/>
      <c r="OAH4" s="82"/>
      <c r="OAI4" s="82"/>
      <c r="OAJ4" s="82"/>
      <c r="OAK4" s="82"/>
      <c r="OAL4" s="82"/>
      <c r="OAM4" s="82"/>
      <c r="OAN4" s="82"/>
      <c r="OAO4" s="82"/>
      <c r="OAP4" s="82"/>
      <c r="OAQ4" s="82"/>
      <c r="OAR4" s="82"/>
      <c r="OAS4" s="82"/>
      <c r="OAT4" s="82"/>
      <c r="OAU4" s="82"/>
      <c r="OAV4" s="82"/>
      <c r="OAW4" s="82"/>
      <c r="OAX4" s="82"/>
      <c r="OAY4" s="82"/>
      <c r="OAZ4" s="82"/>
      <c r="OBA4" s="82"/>
      <c r="OBB4" s="82"/>
      <c r="OBC4" s="82"/>
      <c r="OBD4" s="82"/>
      <c r="OBE4" s="82"/>
      <c r="OBF4" s="82"/>
      <c r="OBG4" s="82"/>
      <c r="OBH4" s="82"/>
      <c r="OBI4" s="82"/>
      <c r="OBJ4" s="82"/>
      <c r="OBK4" s="82"/>
      <c r="OBL4" s="82"/>
      <c r="OBM4" s="82"/>
      <c r="OBN4" s="82"/>
      <c r="OBO4" s="82"/>
      <c r="OBP4" s="82"/>
      <c r="OBQ4" s="82"/>
      <c r="OBR4" s="82"/>
      <c r="OBS4" s="82"/>
      <c r="OBT4" s="82"/>
      <c r="OBU4" s="82"/>
      <c r="OBV4" s="82"/>
      <c r="OBW4" s="82"/>
      <c r="OBX4" s="82"/>
      <c r="OBY4" s="82"/>
      <c r="OBZ4" s="82"/>
      <c r="OCA4" s="82"/>
      <c r="OCB4" s="82"/>
      <c r="OCC4" s="82"/>
      <c r="OCD4" s="82"/>
      <c r="OCE4" s="82"/>
      <c r="OCF4" s="82"/>
      <c r="OCG4" s="82"/>
      <c r="OCH4" s="82"/>
      <c r="OCI4" s="82"/>
      <c r="OCJ4" s="82"/>
      <c r="OCK4" s="82"/>
      <c r="OCL4" s="82"/>
      <c r="OCM4" s="82"/>
      <c r="OCN4" s="82"/>
      <c r="OCO4" s="82"/>
      <c r="OCP4" s="82"/>
      <c r="OCQ4" s="82"/>
      <c r="OCR4" s="82"/>
      <c r="OCS4" s="82"/>
      <c r="OCT4" s="82"/>
      <c r="OCU4" s="82"/>
      <c r="OCV4" s="82"/>
      <c r="OCW4" s="82"/>
      <c r="OCX4" s="82"/>
      <c r="OCY4" s="82"/>
      <c r="OCZ4" s="82"/>
      <c r="ODA4" s="82"/>
      <c r="ODB4" s="82"/>
      <c r="ODC4" s="82"/>
      <c r="ODD4" s="82"/>
      <c r="ODE4" s="82"/>
      <c r="ODF4" s="82"/>
      <c r="ODG4" s="82"/>
      <c r="ODH4" s="82"/>
      <c r="ODI4" s="82"/>
      <c r="ODJ4" s="82"/>
      <c r="ODK4" s="82"/>
      <c r="ODL4" s="82"/>
      <c r="ODM4" s="82"/>
      <c r="ODN4" s="82"/>
      <c r="ODO4" s="82"/>
      <c r="ODP4" s="82"/>
      <c r="ODQ4" s="82"/>
      <c r="ODR4" s="82"/>
      <c r="ODS4" s="82"/>
      <c r="ODT4" s="82"/>
      <c r="ODU4" s="82"/>
      <c r="ODV4" s="82"/>
      <c r="ODW4" s="82"/>
      <c r="ODX4" s="82"/>
      <c r="ODY4" s="82"/>
      <c r="ODZ4" s="82"/>
      <c r="OEA4" s="82"/>
      <c r="OEB4" s="82"/>
      <c r="OEC4" s="82"/>
      <c r="OED4" s="82"/>
      <c r="OEE4" s="82"/>
      <c r="OEF4" s="82"/>
      <c r="OEG4" s="82"/>
      <c r="OEH4" s="82"/>
      <c r="OEI4" s="82"/>
      <c r="OEJ4" s="82"/>
      <c r="OEK4" s="82"/>
      <c r="OEL4" s="82"/>
      <c r="OEM4" s="82"/>
      <c r="OEN4" s="82"/>
      <c r="OEO4" s="82"/>
      <c r="OEP4" s="82"/>
      <c r="OEQ4" s="82"/>
      <c r="OER4" s="82"/>
      <c r="OES4" s="82"/>
      <c r="OET4" s="82"/>
      <c r="OEU4" s="82"/>
      <c r="OEV4" s="82"/>
      <c r="OEW4" s="82"/>
      <c r="OEX4" s="82"/>
      <c r="OEY4" s="82"/>
      <c r="OEZ4" s="82"/>
      <c r="OFA4" s="82"/>
      <c r="OFB4" s="82"/>
      <c r="OFC4" s="82"/>
      <c r="OFD4" s="82"/>
      <c r="OFE4" s="82"/>
      <c r="OFF4" s="82"/>
      <c r="OFG4" s="82"/>
      <c r="OFH4" s="82"/>
      <c r="OFI4" s="82"/>
      <c r="OFJ4" s="82"/>
      <c r="OFK4" s="82"/>
      <c r="OFL4" s="82"/>
      <c r="OFM4" s="82"/>
      <c r="OFN4" s="82"/>
      <c r="OFO4" s="82"/>
      <c r="OFP4" s="82"/>
      <c r="OFQ4" s="82"/>
      <c r="OFR4" s="82"/>
      <c r="OFS4" s="82"/>
      <c r="OFT4" s="82"/>
      <c r="OFU4" s="82"/>
      <c r="OFV4" s="82"/>
      <c r="OFW4" s="82"/>
      <c r="OFX4" s="82"/>
      <c r="OFY4" s="82"/>
      <c r="OFZ4" s="82"/>
      <c r="OGA4" s="82"/>
      <c r="OGB4" s="82"/>
      <c r="OGC4" s="82"/>
      <c r="OGD4" s="82"/>
      <c r="OGE4" s="82"/>
      <c r="OGF4" s="82"/>
      <c r="OGG4" s="82"/>
      <c r="OGH4" s="82"/>
      <c r="OGI4" s="82"/>
      <c r="OGJ4" s="82"/>
      <c r="OGK4" s="82"/>
      <c r="OGL4" s="82"/>
      <c r="OGM4" s="82"/>
      <c r="OGN4" s="82"/>
      <c r="OGO4" s="82"/>
      <c r="OGP4" s="82"/>
      <c r="OGQ4" s="82"/>
      <c r="OGR4" s="82"/>
      <c r="OGS4" s="82"/>
      <c r="OGT4" s="82"/>
      <c r="OGU4" s="82"/>
      <c r="OGV4" s="82"/>
      <c r="OGW4" s="82"/>
      <c r="OGX4" s="82"/>
      <c r="OGY4" s="82"/>
      <c r="OGZ4" s="82"/>
      <c r="OHA4" s="82"/>
      <c r="OHB4" s="82"/>
      <c r="OHC4" s="82"/>
      <c r="OHD4" s="82"/>
      <c r="OHE4" s="82"/>
      <c r="OHF4" s="82"/>
      <c r="OHG4" s="82"/>
      <c r="OHH4" s="82"/>
      <c r="OHI4" s="82"/>
      <c r="OHJ4" s="82"/>
      <c r="OHK4" s="82"/>
      <c r="OHL4" s="82"/>
      <c r="OHM4" s="82"/>
      <c r="OHN4" s="82"/>
      <c r="OHO4" s="82"/>
      <c r="OHP4" s="82"/>
      <c r="OHQ4" s="82"/>
      <c r="OHR4" s="82"/>
      <c r="OHS4" s="82"/>
      <c r="OHT4" s="82"/>
      <c r="OHU4" s="82"/>
      <c r="OHV4" s="82"/>
      <c r="OHW4" s="82"/>
      <c r="OHX4" s="82"/>
      <c r="OHY4" s="82"/>
      <c r="OHZ4" s="82"/>
      <c r="OIA4" s="82"/>
      <c r="OIB4" s="82"/>
      <c r="OIC4" s="82"/>
      <c r="OID4" s="82"/>
      <c r="OIE4" s="82"/>
      <c r="OIF4" s="82"/>
      <c r="OIG4" s="82"/>
      <c r="OIH4" s="82"/>
      <c r="OII4" s="82"/>
      <c r="OIJ4" s="82"/>
      <c r="OIK4" s="82"/>
      <c r="OIL4" s="82"/>
      <c r="OIM4" s="82"/>
      <c r="OIN4" s="82"/>
      <c r="OIO4" s="82"/>
      <c r="OIP4" s="82"/>
      <c r="OIQ4" s="82"/>
      <c r="OIR4" s="82"/>
      <c r="OIS4" s="82"/>
      <c r="OIT4" s="82"/>
      <c r="OIU4" s="82"/>
      <c r="OIV4" s="82"/>
      <c r="OIW4" s="82"/>
      <c r="OIX4" s="82"/>
      <c r="OIY4" s="82"/>
      <c r="OIZ4" s="82"/>
      <c r="OJA4" s="82"/>
      <c r="OJB4" s="82"/>
      <c r="OJC4" s="82"/>
      <c r="OJD4" s="82"/>
      <c r="OJE4" s="82"/>
      <c r="OJF4" s="82"/>
      <c r="OJG4" s="82"/>
      <c r="OJH4" s="82"/>
      <c r="OJI4" s="82"/>
      <c r="OJJ4" s="82"/>
      <c r="OJK4" s="82"/>
      <c r="OJL4" s="82"/>
      <c r="OJM4" s="82"/>
      <c r="OJN4" s="82"/>
      <c r="OJO4" s="82"/>
      <c r="OJP4" s="82"/>
      <c r="OJQ4" s="82"/>
      <c r="OJR4" s="82"/>
      <c r="OJS4" s="82"/>
      <c r="OJT4" s="82"/>
      <c r="OJU4" s="82"/>
      <c r="OJV4" s="82"/>
      <c r="OJW4" s="82"/>
      <c r="OJX4" s="82"/>
      <c r="OJY4" s="82"/>
      <c r="OJZ4" s="82"/>
      <c r="OKA4" s="82"/>
      <c r="OKB4" s="82"/>
      <c r="OKC4" s="82"/>
      <c r="OKD4" s="82"/>
      <c r="OKE4" s="82"/>
      <c r="OKF4" s="82"/>
      <c r="OKG4" s="82"/>
      <c r="OKH4" s="82"/>
      <c r="OKI4" s="82"/>
      <c r="OKJ4" s="82"/>
      <c r="OKK4" s="82"/>
      <c r="OKL4" s="82"/>
      <c r="OKM4" s="82"/>
      <c r="OKN4" s="82"/>
      <c r="OKO4" s="82"/>
      <c r="OKP4" s="82"/>
      <c r="OKQ4" s="82"/>
      <c r="OKR4" s="82"/>
      <c r="OKS4" s="82"/>
      <c r="OKT4" s="82"/>
      <c r="OKU4" s="82"/>
      <c r="OKV4" s="82"/>
      <c r="OKW4" s="82"/>
      <c r="OKX4" s="82"/>
      <c r="OKY4" s="82"/>
      <c r="OKZ4" s="82"/>
      <c r="OLA4" s="82"/>
      <c r="OLB4" s="82"/>
      <c r="OLC4" s="82"/>
      <c r="OLD4" s="82"/>
      <c r="OLE4" s="82"/>
      <c r="OLF4" s="82"/>
      <c r="OLG4" s="82"/>
      <c r="OLH4" s="82"/>
      <c r="OLI4" s="82"/>
      <c r="OLJ4" s="82"/>
      <c r="OLK4" s="82"/>
      <c r="OLL4" s="82"/>
      <c r="OLM4" s="82"/>
      <c r="OLN4" s="82"/>
      <c r="OLO4" s="82"/>
      <c r="OLP4" s="82"/>
      <c r="OLQ4" s="82"/>
      <c r="OLR4" s="82"/>
      <c r="OLS4" s="82"/>
      <c r="OLT4" s="82"/>
      <c r="OLU4" s="82"/>
      <c r="OLV4" s="82"/>
      <c r="OLW4" s="82"/>
      <c r="OLX4" s="82"/>
      <c r="OLY4" s="82"/>
      <c r="OLZ4" s="82"/>
      <c r="OMA4" s="82"/>
      <c r="OMB4" s="82"/>
      <c r="OMC4" s="82"/>
      <c r="OMD4" s="82"/>
      <c r="OME4" s="82"/>
      <c r="OMF4" s="82"/>
      <c r="OMG4" s="82"/>
      <c r="OMH4" s="82"/>
      <c r="OMI4" s="82"/>
      <c r="OMJ4" s="82"/>
      <c r="OMK4" s="82"/>
      <c r="OML4" s="82"/>
      <c r="OMM4" s="82"/>
      <c r="OMN4" s="82"/>
      <c r="OMO4" s="82"/>
      <c r="OMP4" s="82"/>
      <c r="OMQ4" s="82"/>
      <c r="OMR4" s="82"/>
      <c r="OMS4" s="82"/>
      <c r="OMT4" s="82"/>
      <c r="OMU4" s="82"/>
      <c r="OMV4" s="82"/>
      <c r="OMW4" s="82"/>
      <c r="OMX4" s="82"/>
      <c r="OMY4" s="82"/>
      <c r="OMZ4" s="82"/>
      <c r="ONA4" s="82"/>
      <c r="ONB4" s="82"/>
      <c r="ONC4" s="82"/>
      <c r="OND4" s="82"/>
      <c r="ONE4" s="82"/>
      <c r="ONF4" s="82"/>
      <c r="ONG4" s="82"/>
      <c r="ONH4" s="82"/>
      <c r="ONI4" s="82"/>
      <c r="ONJ4" s="82"/>
      <c r="ONK4" s="82"/>
      <c r="ONL4" s="82"/>
      <c r="ONM4" s="82"/>
      <c r="ONN4" s="82"/>
      <c r="ONO4" s="82"/>
      <c r="ONP4" s="82"/>
      <c r="ONQ4" s="82"/>
      <c r="ONR4" s="82"/>
      <c r="ONS4" s="82"/>
      <c r="ONT4" s="82"/>
      <c r="ONU4" s="82"/>
      <c r="ONV4" s="82"/>
      <c r="ONW4" s="82"/>
      <c r="ONX4" s="82"/>
      <c r="ONY4" s="82"/>
      <c r="ONZ4" s="82"/>
      <c r="OOA4" s="82"/>
      <c r="OOB4" s="82"/>
      <c r="OOC4" s="82"/>
      <c r="OOD4" s="82"/>
      <c r="OOE4" s="82"/>
      <c r="OOF4" s="82"/>
      <c r="OOG4" s="82"/>
      <c r="OOH4" s="82"/>
      <c r="OOI4" s="82"/>
      <c r="OOJ4" s="82"/>
      <c r="OOK4" s="82"/>
      <c r="OOL4" s="82"/>
      <c r="OOM4" s="82"/>
      <c r="OON4" s="82"/>
      <c r="OOO4" s="82"/>
      <c r="OOP4" s="82"/>
      <c r="OOQ4" s="82"/>
      <c r="OOR4" s="82"/>
      <c r="OOS4" s="82"/>
      <c r="OOT4" s="82"/>
      <c r="OOU4" s="82"/>
      <c r="OOV4" s="82"/>
      <c r="OOW4" s="82"/>
      <c r="OOX4" s="82"/>
      <c r="OOY4" s="82"/>
      <c r="OOZ4" s="82"/>
      <c r="OPA4" s="82"/>
      <c r="OPB4" s="82"/>
      <c r="OPC4" s="82"/>
      <c r="OPD4" s="82"/>
      <c r="OPE4" s="82"/>
      <c r="OPF4" s="82"/>
      <c r="OPG4" s="82"/>
      <c r="OPH4" s="82"/>
      <c r="OPI4" s="82"/>
      <c r="OPJ4" s="82"/>
      <c r="OPK4" s="82"/>
      <c r="OPL4" s="82"/>
      <c r="OPM4" s="82"/>
      <c r="OPN4" s="82"/>
      <c r="OPO4" s="82"/>
      <c r="OPP4" s="82"/>
      <c r="OPQ4" s="82"/>
      <c r="OPR4" s="82"/>
      <c r="OPS4" s="82"/>
      <c r="OPT4" s="82"/>
      <c r="OPU4" s="82"/>
      <c r="OPV4" s="82"/>
      <c r="OPW4" s="82"/>
      <c r="OPX4" s="82"/>
      <c r="OPY4" s="82"/>
      <c r="OPZ4" s="82"/>
      <c r="OQA4" s="82"/>
      <c r="OQB4" s="82"/>
      <c r="OQC4" s="82"/>
      <c r="OQD4" s="82"/>
      <c r="OQE4" s="82"/>
      <c r="OQF4" s="82"/>
      <c r="OQG4" s="82"/>
      <c r="OQH4" s="82"/>
      <c r="OQI4" s="82"/>
      <c r="OQJ4" s="82"/>
      <c r="OQK4" s="82"/>
      <c r="OQL4" s="82"/>
      <c r="OQM4" s="82"/>
      <c r="OQN4" s="82"/>
      <c r="OQO4" s="82"/>
      <c r="OQP4" s="82"/>
      <c r="OQQ4" s="82"/>
      <c r="OQR4" s="82"/>
      <c r="OQS4" s="82"/>
      <c r="OQT4" s="82"/>
      <c r="OQU4" s="82"/>
      <c r="OQV4" s="82"/>
      <c r="OQW4" s="82"/>
      <c r="OQX4" s="82"/>
      <c r="OQY4" s="82"/>
      <c r="OQZ4" s="82"/>
      <c r="ORA4" s="82"/>
      <c r="ORB4" s="82"/>
      <c r="ORC4" s="82"/>
      <c r="ORD4" s="82"/>
      <c r="ORE4" s="82"/>
      <c r="ORF4" s="82"/>
      <c r="ORG4" s="82"/>
      <c r="ORH4" s="82"/>
      <c r="ORI4" s="82"/>
      <c r="ORJ4" s="82"/>
      <c r="ORK4" s="82"/>
      <c r="ORL4" s="82"/>
      <c r="ORM4" s="82"/>
      <c r="ORN4" s="82"/>
      <c r="ORO4" s="82"/>
      <c r="ORP4" s="82"/>
      <c r="ORQ4" s="82"/>
      <c r="ORR4" s="82"/>
      <c r="ORS4" s="82"/>
      <c r="ORT4" s="82"/>
      <c r="ORU4" s="82"/>
      <c r="ORV4" s="82"/>
      <c r="ORW4" s="82"/>
      <c r="ORX4" s="82"/>
      <c r="ORY4" s="82"/>
      <c r="ORZ4" s="82"/>
      <c r="OSA4" s="82"/>
      <c r="OSB4" s="82"/>
      <c r="OSC4" s="82"/>
      <c r="OSD4" s="82"/>
      <c r="OSE4" s="82"/>
      <c r="OSF4" s="82"/>
      <c r="OSG4" s="82"/>
      <c r="OSH4" s="82"/>
      <c r="OSI4" s="82"/>
      <c r="OSJ4" s="82"/>
      <c r="OSK4" s="82"/>
      <c r="OSL4" s="82"/>
      <c r="OSM4" s="82"/>
      <c r="OSN4" s="82"/>
      <c r="OSO4" s="82"/>
      <c r="OSP4" s="82"/>
      <c r="OSQ4" s="82"/>
      <c r="OSR4" s="82"/>
      <c r="OSS4" s="82"/>
      <c r="OST4" s="82"/>
      <c r="OSU4" s="82"/>
      <c r="OSV4" s="82"/>
      <c r="OSW4" s="82"/>
      <c r="OSX4" s="82"/>
      <c r="OSY4" s="82"/>
      <c r="OSZ4" s="82"/>
      <c r="OTA4" s="82"/>
      <c r="OTB4" s="82"/>
      <c r="OTC4" s="82"/>
      <c r="OTD4" s="82"/>
      <c r="OTE4" s="82"/>
      <c r="OTF4" s="82"/>
      <c r="OTG4" s="82"/>
      <c r="OTH4" s="82"/>
      <c r="OTI4" s="82"/>
      <c r="OTJ4" s="82"/>
      <c r="OTK4" s="82"/>
      <c r="OTL4" s="82"/>
      <c r="OTM4" s="82"/>
      <c r="OTN4" s="82"/>
      <c r="OTO4" s="82"/>
      <c r="OTP4" s="82"/>
      <c r="OTQ4" s="82"/>
      <c r="OTR4" s="82"/>
      <c r="OTS4" s="82"/>
      <c r="OTT4" s="82"/>
      <c r="OTU4" s="82"/>
      <c r="OTV4" s="82"/>
      <c r="OTW4" s="82"/>
      <c r="OTX4" s="82"/>
      <c r="OTY4" s="82"/>
      <c r="OTZ4" s="82"/>
      <c r="OUA4" s="82"/>
      <c r="OUB4" s="82"/>
      <c r="OUC4" s="82"/>
      <c r="OUD4" s="82"/>
      <c r="OUE4" s="82"/>
      <c r="OUF4" s="82"/>
      <c r="OUG4" s="82"/>
      <c r="OUH4" s="82"/>
      <c r="OUI4" s="82"/>
      <c r="OUJ4" s="82"/>
      <c r="OUK4" s="82"/>
      <c r="OUL4" s="82"/>
      <c r="OUM4" s="82"/>
      <c r="OUN4" s="82"/>
      <c r="OUO4" s="82"/>
      <c r="OUP4" s="82"/>
      <c r="OUQ4" s="82"/>
      <c r="OUR4" s="82"/>
      <c r="OUS4" s="82"/>
      <c r="OUT4" s="82"/>
      <c r="OUU4" s="82"/>
      <c r="OUV4" s="82"/>
      <c r="OUW4" s="82"/>
      <c r="OUX4" s="82"/>
      <c r="OUY4" s="82"/>
      <c r="OUZ4" s="82"/>
      <c r="OVA4" s="82"/>
      <c r="OVB4" s="82"/>
      <c r="OVC4" s="82"/>
      <c r="OVD4" s="82"/>
      <c r="OVE4" s="82"/>
      <c r="OVF4" s="82"/>
      <c r="OVG4" s="82"/>
      <c r="OVH4" s="82"/>
      <c r="OVI4" s="82"/>
      <c r="OVJ4" s="82"/>
      <c r="OVK4" s="82"/>
      <c r="OVL4" s="82"/>
      <c r="OVM4" s="82"/>
      <c r="OVN4" s="82"/>
      <c r="OVO4" s="82"/>
      <c r="OVP4" s="82"/>
      <c r="OVQ4" s="82"/>
      <c r="OVR4" s="82"/>
      <c r="OVS4" s="82"/>
      <c r="OVT4" s="82"/>
      <c r="OVU4" s="82"/>
      <c r="OVV4" s="82"/>
      <c r="OVW4" s="82"/>
      <c r="OVX4" s="82"/>
      <c r="OVY4" s="82"/>
      <c r="OVZ4" s="82"/>
      <c r="OWA4" s="82"/>
      <c r="OWB4" s="82"/>
      <c r="OWC4" s="82"/>
      <c r="OWD4" s="82"/>
      <c r="OWE4" s="82"/>
      <c r="OWF4" s="82"/>
      <c r="OWG4" s="82"/>
      <c r="OWH4" s="82"/>
      <c r="OWI4" s="82"/>
      <c r="OWJ4" s="82"/>
      <c r="OWK4" s="82"/>
      <c r="OWL4" s="82"/>
      <c r="OWM4" s="82"/>
      <c r="OWN4" s="82"/>
      <c r="OWO4" s="82"/>
      <c r="OWP4" s="82"/>
      <c r="OWQ4" s="82"/>
      <c r="OWR4" s="82"/>
      <c r="OWS4" s="82"/>
      <c r="OWT4" s="82"/>
      <c r="OWU4" s="82"/>
      <c r="OWV4" s="82"/>
      <c r="OWW4" s="82"/>
      <c r="OWX4" s="82"/>
      <c r="OWY4" s="82"/>
      <c r="OWZ4" s="82"/>
      <c r="OXA4" s="82"/>
      <c r="OXB4" s="82"/>
      <c r="OXC4" s="82"/>
      <c r="OXD4" s="82"/>
      <c r="OXE4" s="82"/>
      <c r="OXF4" s="82"/>
      <c r="OXG4" s="82"/>
      <c r="OXH4" s="82"/>
      <c r="OXI4" s="82"/>
      <c r="OXJ4" s="82"/>
      <c r="OXK4" s="82"/>
      <c r="OXL4" s="82"/>
      <c r="OXM4" s="82"/>
      <c r="OXN4" s="82"/>
      <c r="OXO4" s="82"/>
      <c r="OXP4" s="82"/>
      <c r="OXQ4" s="82"/>
      <c r="OXR4" s="82"/>
      <c r="OXS4" s="82"/>
      <c r="OXT4" s="82"/>
      <c r="OXU4" s="82"/>
      <c r="OXV4" s="82"/>
      <c r="OXW4" s="82"/>
      <c r="OXX4" s="82"/>
      <c r="OXY4" s="82"/>
      <c r="OXZ4" s="82"/>
      <c r="OYA4" s="82"/>
      <c r="OYB4" s="82"/>
      <c r="OYC4" s="82"/>
      <c r="OYD4" s="82"/>
      <c r="OYE4" s="82"/>
      <c r="OYF4" s="82"/>
      <c r="OYG4" s="82"/>
      <c r="OYH4" s="82"/>
      <c r="OYI4" s="82"/>
      <c r="OYJ4" s="82"/>
      <c r="OYK4" s="82"/>
      <c r="OYL4" s="82"/>
      <c r="OYM4" s="82"/>
      <c r="OYN4" s="82"/>
      <c r="OYO4" s="82"/>
      <c r="OYP4" s="82"/>
      <c r="OYQ4" s="82"/>
      <c r="OYR4" s="82"/>
      <c r="OYS4" s="82"/>
      <c r="OYT4" s="82"/>
      <c r="OYU4" s="82"/>
      <c r="OYV4" s="82"/>
      <c r="OYW4" s="82"/>
      <c r="OYX4" s="82"/>
      <c r="OYY4" s="82"/>
      <c r="OYZ4" s="82"/>
      <c r="OZA4" s="82"/>
      <c r="OZB4" s="82"/>
      <c r="OZC4" s="82"/>
      <c r="OZD4" s="82"/>
      <c r="OZE4" s="82"/>
      <c r="OZF4" s="82"/>
      <c r="OZG4" s="82"/>
      <c r="OZH4" s="82"/>
      <c r="OZI4" s="82"/>
      <c r="OZJ4" s="82"/>
      <c r="OZK4" s="82"/>
      <c r="OZL4" s="82"/>
      <c r="OZM4" s="82"/>
      <c r="OZN4" s="82"/>
      <c r="OZO4" s="82"/>
      <c r="OZP4" s="82"/>
      <c r="OZQ4" s="82"/>
      <c r="OZR4" s="82"/>
      <c r="OZS4" s="82"/>
      <c r="OZT4" s="82"/>
      <c r="OZU4" s="82"/>
      <c r="OZV4" s="82"/>
      <c r="OZW4" s="82"/>
      <c r="OZX4" s="82"/>
      <c r="OZY4" s="82"/>
      <c r="OZZ4" s="82"/>
      <c r="PAA4" s="82"/>
      <c r="PAB4" s="82"/>
      <c r="PAC4" s="82"/>
      <c r="PAD4" s="82"/>
      <c r="PAE4" s="82"/>
      <c r="PAF4" s="82"/>
      <c r="PAG4" s="82"/>
      <c r="PAH4" s="82"/>
      <c r="PAI4" s="82"/>
      <c r="PAJ4" s="82"/>
      <c r="PAK4" s="82"/>
      <c r="PAL4" s="82"/>
      <c r="PAM4" s="82"/>
      <c r="PAN4" s="82"/>
      <c r="PAO4" s="82"/>
      <c r="PAP4" s="82"/>
      <c r="PAQ4" s="82"/>
      <c r="PAR4" s="82"/>
      <c r="PAS4" s="82"/>
      <c r="PAT4" s="82"/>
      <c r="PAU4" s="82"/>
      <c r="PAV4" s="82"/>
      <c r="PAW4" s="82"/>
      <c r="PAX4" s="82"/>
      <c r="PAY4" s="82"/>
      <c r="PAZ4" s="82"/>
      <c r="PBA4" s="82"/>
      <c r="PBB4" s="82"/>
      <c r="PBC4" s="82"/>
      <c r="PBD4" s="82"/>
      <c r="PBE4" s="82"/>
      <c r="PBF4" s="82"/>
      <c r="PBG4" s="82"/>
      <c r="PBH4" s="82"/>
      <c r="PBI4" s="82"/>
      <c r="PBJ4" s="82"/>
      <c r="PBK4" s="82"/>
      <c r="PBL4" s="82"/>
      <c r="PBM4" s="82"/>
      <c r="PBN4" s="82"/>
      <c r="PBO4" s="82"/>
      <c r="PBP4" s="82"/>
      <c r="PBQ4" s="82"/>
      <c r="PBR4" s="82"/>
      <c r="PBS4" s="82"/>
      <c r="PBT4" s="82"/>
      <c r="PBU4" s="82"/>
      <c r="PBV4" s="82"/>
      <c r="PBW4" s="82"/>
      <c r="PBX4" s="82"/>
      <c r="PBY4" s="82"/>
      <c r="PBZ4" s="82"/>
      <c r="PCA4" s="82"/>
      <c r="PCB4" s="82"/>
      <c r="PCC4" s="82"/>
      <c r="PCD4" s="82"/>
      <c r="PCE4" s="82"/>
      <c r="PCF4" s="82"/>
      <c r="PCG4" s="82"/>
      <c r="PCH4" s="82"/>
      <c r="PCI4" s="82"/>
      <c r="PCJ4" s="82"/>
      <c r="PCK4" s="82"/>
      <c r="PCL4" s="82"/>
      <c r="PCM4" s="82"/>
      <c r="PCN4" s="82"/>
      <c r="PCO4" s="82"/>
      <c r="PCP4" s="82"/>
      <c r="PCQ4" s="82"/>
      <c r="PCR4" s="82"/>
      <c r="PCS4" s="82"/>
      <c r="PCT4" s="82"/>
      <c r="PCU4" s="82"/>
      <c r="PCV4" s="82"/>
      <c r="PCW4" s="82"/>
      <c r="PCX4" s="82"/>
      <c r="PCY4" s="82"/>
      <c r="PCZ4" s="82"/>
      <c r="PDA4" s="82"/>
      <c r="PDB4" s="82"/>
      <c r="PDC4" s="82"/>
      <c r="PDD4" s="82"/>
      <c r="PDE4" s="82"/>
      <c r="PDF4" s="82"/>
      <c r="PDG4" s="82"/>
      <c r="PDH4" s="82"/>
      <c r="PDI4" s="82"/>
      <c r="PDJ4" s="82"/>
      <c r="PDK4" s="82"/>
      <c r="PDL4" s="82"/>
      <c r="PDM4" s="82"/>
      <c r="PDN4" s="82"/>
      <c r="PDO4" s="82"/>
      <c r="PDP4" s="82"/>
      <c r="PDQ4" s="82"/>
      <c r="PDR4" s="82"/>
      <c r="PDS4" s="82"/>
      <c r="PDT4" s="82"/>
      <c r="PDU4" s="82"/>
      <c r="PDV4" s="82"/>
      <c r="PDW4" s="82"/>
      <c r="PDX4" s="82"/>
      <c r="PDY4" s="82"/>
      <c r="PDZ4" s="82"/>
      <c r="PEA4" s="82"/>
      <c r="PEB4" s="82"/>
      <c r="PEC4" s="82"/>
      <c r="PED4" s="82"/>
      <c r="PEE4" s="82"/>
      <c r="PEF4" s="82"/>
      <c r="PEG4" s="82"/>
      <c r="PEH4" s="82"/>
      <c r="PEI4" s="82"/>
      <c r="PEJ4" s="82"/>
      <c r="PEK4" s="82"/>
      <c r="PEL4" s="82"/>
      <c r="PEM4" s="82"/>
      <c r="PEN4" s="82"/>
      <c r="PEO4" s="82"/>
      <c r="PEP4" s="82"/>
      <c r="PEQ4" s="82"/>
      <c r="PER4" s="82"/>
      <c r="PES4" s="82"/>
      <c r="PET4" s="82"/>
      <c r="PEU4" s="82"/>
      <c r="PEV4" s="82"/>
      <c r="PEW4" s="82"/>
      <c r="PEX4" s="82"/>
      <c r="PEY4" s="82"/>
      <c r="PEZ4" s="82"/>
      <c r="PFA4" s="82"/>
      <c r="PFB4" s="82"/>
      <c r="PFC4" s="82"/>
      <c r="PFD4" s="82"/>
      <c r="PFE4" s="82"/>
      <c r="PFF4" s="82"/>
      <c r="PFG4" s="82"/>
      <c r="PFH4" s="82"/>
      <c r="PFI4" s="82"/>
      <c r="PFJ4" s="82"/>
      <c r="PFK4" s="82"/>
      <c r="PFL4" s="82"/>
      <c r="PFM4" s="82"/>
      <c r="PFN4" s="82"/>
      <c r="PFO4" s="82"/>
      <c r="PFP4" s="82"/>
      <c r="PFQ4" s="82"/>
      <c r="PFR4" s="82"/>
      <c r="PFS4" s="82"/>
      <c r="PFT4" s="82"/>
      <c r="PFU4" s="82"/>
      <c r="PFV4" s="82"/>
      <c r="PFW4" s="82"/>
      <c r="PFX4" s="82"/>
      <c r="PFY4" s="82"/>
      <c r="PFZ4" s="82"/>
      <c r="PGA4" s="82"/>
      <c r="PGB4" s="82"/>
      <c r="PGC4" s="82"/>
      <c r="PGD4" s="82"/>
      <c r="PGE4" s="82"/>
      <c r="PGF4" s="82"/>
      <c r="PGG4" s="82"/>
      <c r="PGH4" s="82"/>
      <c r="PGI4" s="82"/>
      <c r="PGJ4" s="82"/>
      <c r="PGK4" s="82"/>
      <c r="PGL4" s="82"/>
      <c r="PGM4" s="82"/>
      <c r="PGN4" s="82"/>
      <c r="PGO4" s="82"/>
      <c r="PGP4" s="82"/>
      <c r="PGQ4" s="82"/>
      <c r="PGR4" s="82"/>
      <c r="PGS4" s="82"/>
      <c r="PGT4" s="82"/>
      <c r="PGU4" s="82"/>
      <c r="PGV4" s="82"/>
      <c r="PGW4" s="82"/>
      <c r="PGX4" s="82"/>
      <c r="PGY4" s="82"/>
      <c r="PGZ4" s="82"/>
      <c r="PHA4" s="82"/>
      <c r="PHB4" s="82"/>
      <c r="PHC4" s="82"/>
      <c r="PHD4" s="82"/>
      <c r="PHE4" s="82"/>
      <c r="PHF4" s="82"/>
      <c r="PHG4" s="82"/>
      <c r="PHH4" s="82"/>
      <c r="PHI4" s="82"/>
      <c r="PHJ4" s="82"/>
      <c r="PHK4" s="82"/>
      <c r="PHL4" s="82"/>
      <c r="PHM4" s="82"/>
      <c r="PHN4" s="82"/>
      <c r="PHO4" s="82"/>
      <c r="PHP4" s="82"/>
      <c r="PHQ4" s="82"/>
      <c r="PHR4" s="82"/>
      <c r="PHS4" s="82"/>
      <c r="PHT4" s="82"/>
      <c r="PHU4" s="82"/>
      <c r="PHV4" s="82"/>
      <c r="PHW4" s="82"/>
      <c r="PHX4" s="82"/>
      <c r="PHY4" s="82"/>
      <c r="PHZ4" s="82"/>
      <c r="PIA4" s="82"/>
      <c r="PIB4" s="82"/>
      <c r="PIC4" s="82"/>
      <c r="PID4" s="82"/>
      <c r="PIE4" s="82"/>
      <c r="PIF4" s="82"/>
      <c r="PIG4" s="82"/>
      <c r="PIH4" s="82"/>
      <c r="PII4" s="82"/>
      <c r="PIJ4" s="82"/>
      <c r="PIK4" s="82"/>
      <c r="PIL4" s="82"/>
      <c r="PIM4" s="82"/>
      <c r="PIN4" s="82"/>
      <c r="PIO4" s="82"/>
      <c r="PIP4" s="82"/>
      <c r="PIQ4" s="82"/>
      <c r="PIR4" s="82"/>
      <c r="PIS4" s="82"/>
      <c r="PIT4" s="82"/>
      <c r="PIU4" s="82"/>
      <c r="PIV4" s="82"/>
      <c r="PIW4" s="82"/>
      <c r="PIX4" s="82"/>
      <c r="PIY4" s="82"/>
      <c r="PIZ4" s="82"/>
      <c r="PJA4" s="82"/>
      <c r="PJB4" s="82"/>
      <c r="PJC4" s="82"/>
      <c r="PJD4" s="82"/>
      <c r="PJE4" s="82"/>
      <c r="PJF4" s="82"/>
      <c r="PJG4" s="82"/>
      <c r="PJH4" s="82"/>
      <c r="PJI4" s="82"/>
      <c r="PJJ4" s="82"/>
      <c r="PJK4" s="82"/>
      <c r="PJL4" s="82"/>
      <c r="PJM4" s="82"/>
      <c r="PJN4" s="82"/>
      <c r="PJO4" s="82"/>
      <c r="PJP4" s="82"/>
      <c r="PJQ4" s="82"/>
      <c r="PJR4" s="82"/>
      <c r="PJS4" s="82"/>
      <c r="PJT4" s="82"/>
      <c r="PJU4" s="82"/>
      <c r="PJV4" s="82"/>
      <c r="PJW4" s="82"/>
      <c r="PJX4" s="82"/>
      <c r="PJY4" s="82"/>
      <c r="PJZ4" s="82"/>
      <c r="PKA4" s="82"/>
      <c r="PKB4" s="82"/>
      <c r="PKC4" s="82"/>
      <c r="PKD4" s="82"/>
      <c r="PKE4" s="82"/>
      <c r="PKF4" s="82"/>
      <c r="PKG4" s="82"/>
      <c r="PKH4" s="82"/>
      <c r="PKI4" s="82"/>
      <c r="PKJ4" s="82"/>
      <c r="PKK4" s="82"/>
      <c r="PKL4" s="82"/>
      <c r="PKM4" s="82"/>
      <c r="PKN4" s="82"/>
      <c r="PKO4" s="82"/>
      <c r="PKP4" s="82"/>
      <c r="PKQ4" s="82"/>
      <c r="PKR4" s="82"/>
      <c r="PKS4" s="82"/>
      <c r="PKT4" s="82"/>
      <c r="PKU4" s="82"/>
      <c r="PKV4" s="82"/>
      <c r="PKW4" s="82"/>
      <c r="PKX4" s="82"/>
      <c r="PKY4" s="82"/>
      <c r="PKZ4" s="82"/>
      <c r="PLA4" s="82"/>
      <c r="PLB4" s="82"/>
      <c r="PLC4" s="82"/>
      <c r="PLD4" s="82"/>
      <c r="PLE4" s="82"/>
      <c r="PLF4" s="82"/>
      <c r="PLG4" s="82"/>
      <c r="PLH4" s="82"/>
      <c r="PLI4" s="82"/>
      <c r="PLJ4" s="82"/>
      <c r="PLK4" s="82"/>
      <c r="PLL4" s="82"/>
      <c r="PLM4" s="82"/>
      <c r="PLN4" s="82"/>
      <c r="PLO4" s="82"/>
      <c r="PLP4" s="82"/>
      <c r="PLQ4" s="82"/>
      <c r="PLR4" s="82"/>
      <c r="PLS4" s="82"/>
      <c r="PLT4" s="82"/>
      <c r="PLU4" s="82"/>
      <c r="PLV4" s="82"/>
      <c r="PLW4" s="82"/>
      <c r="PLX4" s="82"/>
      <c r="PLY4" s="82"/>
      <c r="PLZ4" s="82"/>
      <c r="PMA4" s="82"/>
      <c r="PMB4" s="82"/>
      <c r="PMC4" s="82"/>
      <c r="PMD4" s="82"/>
      <c r="PME4" s="82"/>
      <c r="PMF4" s="82"/>
      <c r="PMG4" s="82"/>
      <c r="PMH4" s="82"/>
      <c r="PMI4" s="82"/>
      <c r="PMJ4" s="82"/>
      <c r="PMK4" s="82"/>
      <c r="PML4" s="82"/>
      <c r="PMM4" s="82"/>
      <c r="PMN4" s="82"/>
      <c r="PMO4" s="82"/>
      <c r="PMP4" s="82"/>
      <c r="PMQ4" s="82"/>
      <c r="PMR4" s="82"/>
      <c r="PMS4" s="82"/>
      <c r="PMT4" s="82"/>
      <c r="PMU4" s="82"/>
      <c r="PMV4" s="82"/>
      <c r="PMW4" s="82"/>
      <c r="PMX4" s="82"/>
      <c r="PMY4" s="82"/>
      <c r="PMZ4" s="82"/>
      <c r="PNA4" s="82"/>
      <c r="PNB4" s="82"/>
      <c r="PNC4" s="82"/>
      <c r="PND4" s="82"/>
      <c r="PNE4" s="82"/>
      <c r="PNF4" s="82"/>
      <c r="PNG4" s="82"/>
      <c r="PNH4" s="82"/>
      <c r="PNI4" s="82"/>
      <c r="PNJ4" s="82"/>
      <c r="PNK4" s="82"/>
      <c r="PNL4" s="82"/>
      <c r="PNM4" s="82"/>
      <c r="PNN4" s="82"/>
      <c r="PNO4" s="82"/>
      <c r="PNP4" s="82"/>
      <c r="PNQ4" s="82"/>
      <c r="PNR4" s="82"/>
      <c r="PNS4" s="82"/>
      <c r="PNT4" s="82"/>
      <c r="PNU4" s="82"/>
      <c r="PNV4" s="82"/>
      <c r="PNW4" s="82"/>
      <c r="PNX4" s="82"/>
      <c r="PNY4" s="82"/>
      <c r="PNZ4" s="82"/>
      <c r="POA4" s="82"/>
      <c r="POB4" s="82"/>
      <c r="POC4" s="82"/>
      <c r="POD4" s="82"/>
      <c r="POE4" s="82"/>
      <c r="POF4" s="82"/>
      <c r="POG4" s="82"/>
      <c r="POH4" s="82"/>
      <c r="POI4" s="82"/>
      <c r="POJ4" s="82"/>
      <c r="POK4" s="82"/>
      <c r="POL4" s="82"/>
      <c r="POM4" s="82"/>
      <c r="PON4" s="82"/>
      <c r="POO4" s="82"/>
      <c r="POP4" s="82"/>
      <c r="POQ4" s="82"/>
      <c r="POR4" s="82"/>
      <c r="POS4" s="82"/>
      <c r="POT4" s="82"/>
      <c r="POU4" s="82"/>
      <c r="POV4" s="82"/>
      <c r="POW4" s="82"/>
      <c r="POX4" s="82"/>
      <c r="POY4" s="82"/>
      <c r="POZ4" s="82"/>
      <c r="PPA4" s="82"/>
      <c r="PPB4" s="82"/>
      <c r="PPC4" s="82"/>
      <c r="PPD4" s="82"/>
      <c r="PPE4" s="82"/>
      <c r="PPF4" s="82"/>
      <c r="PPG4" s="82"/>
      <c r="PPH4" s="82"/>
      <c r="PPI4" s="82"/>
      <c r="PPJ4" s="82"/>
      <c r="PPK4" s="82"/>
      <c r="PPL4" s="82"/>
      <c r="PPM4" s="82"/>
      <c r="PPN4" s="82"/>
      <c r="PPO4" s="82"/>
      <c r="PPP4" s="82"/>
      <c r="PPQ4" s="82"/>
      <c r="PPR4" s="82"/>
      <c r="PPS4" s="82"/>
      <c r="PPT4" s="82"/>
      <c r="PPU4" s="82"/>
      <c r="PPV4" s="82"/>
      <c r="PPW4" s="82"/>
      <c r="PPX4" s="82"/>
      <c r="PPY4" s="82"/>
      <c r="PPZ4" s="82"/>
      <c r="PQA4" s="82"/>
      <c r="PQB4" s="82"/>
      <c r="PQC4" s="82"/>
      <c r="PQD4" s="82"/>
      <c r="PQE4" s="82"/>
      <c r="PQF4" s="82"/>
      <c r="PQG4" s="82"/>
      <c r="PQH4" s="82"/>
      <c r="PQI4" s="82"/>
      <c r="PQJ4" s="82"/>
      <c r="PQK4" s="82"/>
      <c r="PQL4" s="82"/>
      <c r="PQM4" s="82"/>
      <c r="PQN4" s="82"/>
      <c r="PQO4" s="82"/>
      <c r="PQP4" s="82"/>
      <c r="PQQ4" s="82"/>
      <c r="PQR4" s="82"/>
      <c r="PQS4" s="82"/>
      <c r="PQT4" s="82"/>
      <c r="PQU4" s="82"/>
      <c r="PQV4" s="82"/>
      <c r="PQW4" s="82"/>
      <c r="PQX4" s="82"/>
      <c r="PQY4" s="82"/>
      <c r="PQZ4" s="82"/>
      <c r="PRA4" s="82"/>
      <c r="PRB4" s="82"/>
      <c r="PRC4" s="82"/>
      <c r="PRD4" s="82"/>
      <c r="PRE4" s="82"/>
      <c r="PRF4" s="82"/>
      <c r="PRG4" s="82"/>
      <c r="PRH4" s="82"/>
      <c r="PRI4" s="82"/>
      <c r="PRJ4" s="82"/>
      <c r="PRK4" s="82"/>
      <c r="PRL4" s="82"/>
      <c r="PRM4" s="82"/>
      <c r="PRN4" s="82"/>
      <c r="PRO4" s="82"/>
      <c r="PRP4" s="82"/>
      <c r="PRQ4" s="82"/>
      <c r="PRR4" s="82"/>
      <c r="PRS4" s="82"/>
      <c r="PRT4" s="82"/>
      <c r="PRU4" s="82"/>
      <c r="PRV4" s="82"/>
      <c r="PRW4" s="82"/>
      <c r="PRX4" s="82"/>
      <c r="PRY4" s="82"/>
      <c r="PRZ4" s="82"/>
      <c r="PSA4" s="82"/>
      <c r="PSB4" s="82"/>
      <c r="PSC4" s="82"/>
      <c r="PSD4" s="82"/>
      <c r="PSE4" s="82"/>
      <c r="PSF4" s="82"/>
      <c r="PSG4" s="82"/>
      <c r="PSH4" s="82"/>
      <c r="PSI4" s="82"/>
      <c r="PSJ4" s="82"/>
      <c r="PSK4" s="82"/>
      <c r="PSL4" s="82"/>
      <c r="PSM4" s="82"/>
      <c r="PSN4" s="82"/>
      <c r="PSO4" s="82"/>
      <c r="PSP4" s="82"/>
      <c r="PSQ4" s="82"/>
      <c r="PSR4" s="82"/>
      <c r="PSS4" s="82"/>
      <c r="PST4" s="82"/>
      <c r="PSU4" s="82"/>
      <c r="PSV4" s="82"/>
      <c r="PSW4" s="82"/>
      <c r="PSX4" s="82"/>
      <c r="PSY4" s="82"/>
      <c r="PSZ4" s="82"/>
      <c r="PTA4" s="82"/>
      <c r="PTB4" s="82"/>
      <c r="PTC4" s="82"/>
      <c r="PTD4" s="82"/>
      <c r="PTE4" s="82"/>
      <c r="PTF4" s="82"/>
      <c r="PTG4" s="82"/>
      <c r="PTH4" s="82"/>
      <c r="PTI4" s="82"/>
      <c r="PTJ4" s="82"/>
      <c r="PTK4" s="82"/>
      <c r="PTL4" s="82"/>
      <c r="PTM4" s="82"/>
      <c r="PTN4" s="82"/>
      <c r="PTO4" s="82"/>
      <c r="PTP4" s="82"/>
      <c r="PTQ4" s="82"/>
      <c r="PTR4" s="82"/>
      <c r="PTS4" s="82"/>
      <c r="PTT4" s="82"/>
      <c r="PTU4" s="82"/>
      <c r="PTV4" s="82"/>
      <c r="PTW4" s="82"/>
      <c r="PTX4" s="82"/>
      <c r="PTY4" s="82"/>
      <c r="PTZ4" s="82"/>
      <c r="PUA4" s="82"/>
      <c r="PUB4" s="82"/>
      <c r="PUC4" s="82"/>
      <c r="PUD4" s="82"/>
      <c r="PUE4" s="82"/>
      <c r="PUF4" s="82"/>
      <c r="PUG4" s="82"/>
      <c r="PUH4" s="82"/>
      <c r="PUI4" s="82"/>
      <c r="PUJ4" s="82"/>
      <c r="PUK4" s="82"/>
      <c r="PUL4" s="82"/>
      <c r="PUM4" s="82"/>
      <c r="PUN4" s="82"/>
      <c r="PUO4" s="82"/>
      <c r="PUP4" s="82"/>
      <c r="PUQ4" s="82"/>
      <c r="PUR4" s="82"/>
      <c r="PUS4" s="82"/>
      <c r="PUT4" s="82"/>
      <c r="PUU4" s="82"/>
      <c r="PUV4" s="82"/>
      <c r="PUW4" s="82"/>
      <c r="PUX4" s="82"/>
      <c r="PUY4" s="82"/>
      <c r="PUZ4" s="82"/>
      <c r="PVA4" s="82"/>
      <c r="PVB4" s="82"/>
      <c r="PVC4" s="82"/>
      <c r="PVD4" s="82"/>
      <c r="PVE4" s="82"/>
      <c r="PVF4" s="82"/>
      <c r="PVG4" s="82"/>
      <c r="PVH4" s="82"/>
      <c r="PVI4" s="82"/>
      <c r="PVJ4" s="82"/>
      <c r="PVK4" s="82"/>
      <c r="PVL4" s="82"/>
      <c r="PVM4" s="82"/>
      <c r="PVN4" s="82"/>
      <c r="PVO4" s="82"/>
      <c r="PVP4" s="82"/>
      <c r="PVQ4" s="82"/>
      <c r="PVR4" s="82"/>
      <c r="PVS4" s="82"/>
      <c r="PVT4" s="82"/>
      <c r="PVU4" s="82"/>
      <c r="PVV4" s="82"/>
      <c r="PVW4" s="82"/>
      <c r="PVX4" s="82"/>
      <c r="PVY4" s="82"/>
      <c r="PVZ4" s="82"/>
      <c r="PWA4" s="82"/>
      <c r="PWB4" s="82"/>
      <c r="PWC4" s="82"/>
      <c r="PWD4" s="82"/>
      <c r="PWE4" s="82"/>
      <c r="PWF4" s="82"/>
      <c r="PWG4" s="82"/>
      <c r="PWH4" s="82"/>
      <c r="PWI4" s="82"/>
      <c r="PWJ4" s="82"/>
      <c r="PWK4" s="82"/>
      <c r="PWL4" s="82"/>
      <c r="PWM4" s="82"/>
      <c r="PWN4" s="82"/>
      <c r="PWO4" s="82"/>
      <c r="PWP4" s="82"/>
      <c r="PWQ4" s="82"/>
      <c r="PWR4" s="82"/>
      <c r="PWS4" s="82"/>
      <c r="PWT4" s="82"/>
      <c r="PWU4" s="82"/>
      <c r="PWV4" s="82"/>
      <c r="PWW4" s="82"/>
      <c r="PWX4" s="82"/>
      <c r="PWY4" s="82"/>
      <c r="PWZ4" s="82"/>
      <c r="PXA4" s="82"/>
      <c r="PXB4" s="82"/>
      <c r="PXC4" s="82"/>
      <c r="PXD4" s="82"/>
      <c r="PXE4" s="82"/>
      <c r="PXF4" s="82"/>
      <c r="PXG4" s="82"/>
      <c r="PXH4" s="82"/>
      <c r="PXI4" s="82"/>
      <c r="PXJ4" s="82"/>
      <c r="PXK4" s="82"/>
      <c r="PXL4" s="82"/>
      <c r="PXM4" s="82"/>
      <c r="PXN4" s="82"/>
      <c r="PXO4" s="82"/>
      <c r="PXP4" s="82"/>
      <c r="PXQ4" s="82"/>
      <c r="PXR4" s="82"/>
      <c r="PXS4" s="82"/>
      <c r="PXT4" s="82"/>
      <c r="PXU4" s="82"/>
      <c r="PXV4" s="82"/>
      <c r="PXW4" s="82"/>
      <c r="PXX4" s="82"/>
      <c r="PXY4" s="82"/>
      <c r="PXZ4" s="82"/>
      <c r="PYA4" s="82"/>
      <c r="PYB4" s="82"/>
      <c r="PYC4" s="82"/>
      <c r="PYD4" s="82"/>
      <c r="PYE4" s="82"/>
      <c r="PYF4" s="82"/>
      <c r="PYG4" s="82"/>
      <c r="PYH4" s="82"/>
      <c r="PYI4" s="82"/>
      <c r="PYJ4" s="82"/>
      <c r="PYK4" s="82"/>
      <c r="PYL4" s="82"/>
      <c r="PYM4" s="82"/>
      <c r="PYN4" s="82"/>
      <c r="PYO4" s="82"/>
      <c r="PYP4" s="82"/>
      <c r="PYQ4" s="82"/>
      <c r="PYR4" s="82"/>
      <c r="PYS4" s="82"/>
      <c r="PYT4" s="82"/>
      <c r="PYU4" s="82"/>
      <c r="PYV4" s="82"/>
      <c r="PYW4" s="82"/>
      <c r="PYX4" s="82"/>
      <c r="PYY4" s="82"/>
      <c r="PYZ4" s="82"/>
      <c r="PZA4" s="82"/>
      <c r="PZB4" s="82"/>
      <c r="PZC4" s="82"/>
      <c r="PZD4" s="82"/>
      <c r="PZE4" s="82"/>
      <c r="PZF4" s="82"/>
      <c r="PZG4" s="82"/>
      <c r="PZH4" s="82"/>
      <c r="PZI4" s="82"/>
      <c r="PZJ4" s="82"/>
      <c r="PZK4" s="82"/>
      <c r="PZL4" s="82"/>
      <c r="PZM4" s="82"/>
      <c r="PZN4" s="82"/>
      <c r="PZO4" s="82"/>
      <c r="PZP4" s="82"/>
      <c r="PZQ4" s="82"/>
      <c r="PZR4" s="82"/>
      <c r="PZS4" s="82"/>
      <c r="PZT4" s="82"/>
      <c r="PZU4" s="82"/>
      <c r="PZV4" s="82"/>
      <c r="PZW4" s="82"/>
      <c r="PZX4" s="82"/>
      <c r="PZY4" s="82"/>
      <c r="PZZ4" s="82"/>
      <c r="QAA4" s="82"/>
      <c r="QAB4" s="82"/>
      <c r="QAC4" s="82"/>
      <c r="QAD4" s="82"/>
      <c r="QAE4" s="82"/>
      <c r="QAF4" s="82"/>
      <c r="QAG4" s="82"/>
      <c r="QAH4" s="82"/>
      <c r="QAI4" s="82"/>
      <c r="QAJ4" s="82"/>
      <c r="QAK4" s="82"/>
      <c r="QAL4" s="82"/>
      <c r="QAM4" s="82"/>
      <c r="QAN4" s="82"/>
      <c r="QAO4" s="82"/>
      <c r="QAP4" s="82"/>
      <c r="QAQ4" s="82"/>
      <c r="QAR4" s="82"/>
      <c r="QAS4" s="82"/>
      <c r="QAT4" s="82"/>
      <c r="QAU4" s="82"/>
      <c r="QAV4" s="82"/>
      <c r="QAW4" s="82"/>
      <c r="QAX4" s="82"/>
      <c r="QAY4" s="82"/>
      <c r="QAZ4" s="82"/>
      <c r="QBA4" s="82"/>
      <c r="QBB4" s="82"/>
      <c r="QBC4" s="82"/>
      <c r="QBD4" s="82"/>
      <c r="QBE4" s="82"/>
      <c r="QBF4" s="82"/>
      <c r="QBG4" s="82"/>
      <c r="QBH4" s="82"/>
      <c r="QBI4" s="82"/>
      <c r="QBJ4" s="82"/>
      <c r="QBK4" s="82"/>
      <c r="QBL4" s="82"/>
      <c r="QBM4" s="82"/>
      <c r="QBN4" s="82"/>
      <c r="QBO4" s="82"/>
      <c r="QBP4" s="82"/>
      <c r="QBQ4" s="82"/>
      <c r="QBR4" s="82"/>
      <c r="QBS4" s="82"/>
      <c r="QBT4" s="82"/>
      <c r="QBU4" s="82"/>
      <c r="QBV4" s="82"/>
      <c r="QBW4" s="82"/>
      <c r="QBX4" s="82"/>
      <c r="QBY4" s="82"/>
      <c r="QBZ4" s="82"/>
      <c r="QCA4" s="82"/>
      <c r="QCB4" s="82"/>
      <c r="QCC4" s="82"/>
      <c r="QCD4" s="82"/>
      <c r="QCE4" s="82"/>
      <c r="QCF4" s="82"/>
      <c r="QCG4" s="82"/>
      <c r="QCH4" s="82"/>
      <c r="QCI4" s="82"/>
      <c r="QCJ4" s="82"/>
      <c r="QCK4" s="82"/>
      <c r="QCL4" s="82"/>
      <c r="QCM4" s="82"/>
      <c r="QCN4" s="82"/>
      <c r="QCO4" s="82"/>
      <c r="QCP4" s="82"/>
      <c r="QCQ4" s="82"/>
      <c r="QCR4" s="82"/>
      <c r="QCS4" s="82"/>
      <c r="QCT4" s="82"/>
      <c r="QCU4" s="82"/>
      <c r="QCV4" s="82"/>
      <c r="QCW4" s="82"/>
      <c r="QCX4" s="82"/>
      <c r="QCY4" s="82"/>
      <c r="QCZ4" s="82"/>
      <c r="QDA4" s="82"/>
      <c r="QDB4" s="82"/>
      <c r="QDC4" s="82"/>
      <c r="QDD4" s="82"/>
      <c r="QDE4" s="82"/>
      <c r="QDF4" s="82"/>
      <c r="QDG4" s="82"/>
      <c r="QDH4" s="82"/>
      <c r="QDI4" s="82"/>
      <c r="QDJ4" s="82"/>
      <c r="QDK4" s="82"/>
      <c r="QDL4" s="82"/>
      <c r="QDM4" s="82"/>
      <c r="QDN4" s="82"/>
      <c r="QDO4" s="82"/>
      <c r="QDP4" s="82"/>
      <c r="QDQ4" s="82"/>
      <c r="QDR4" s="82"/>
      <c r="QDS4" s="82"/>
      <c r="QDT4" s="82"/>
      <c r="QDU4" s="82"/>
      <c r="QDV4" s="82"/>
      <c r="QDW4" s="82"/>
      <c r="QDX4" s="82"/>
      <c r="QDY4" s="82"/>
      <c r="QDZ4" s="82"/>
      <c r="QEA4" s="82"/>
      <c r="QEB4" s="82"/>
      <c r="QEC4" s="82"/>
      <c r="QED4" s="82"/>
      <c r="QEE4" s="82"/>
      <c r="QEF4" s="82"/>
      <c r="QEG4" s="82"/>
      <c r="QEH4" s="82"/>
      <c r="QEI4" s="82"/>
      <c r="QEJ4" s="82"/>
      <c r="QEK4" s="82"/>
      <c r="QEL4" s="82"/>
      <c r="QEM4" s="82"/>
      <c r="QEN4" s="82"/>
      <c r="QEO4" s="82"/>
      <c r="QEP4" s="82"/>
      <c r="QEQ4" s="82"/>
      <c r="QER4" s="82"/>
      <c r="QES4" s="82"/>
      <c r="QET4" s="82"/>
      <c r="QEU4" s="82"/>
      <c r="QEV4" s="82"/>
      <c r="QEW4" s="82"/>
      <c r="QEX4" s="82"/>
      <c r="QEY4" s="82"/>
      <c r="QEZ4" s="82"/>
      <c r="QFA4" s="82"/>
      <c r="QFB4" s="82"/>
      <c r="QFC4" s="82"/>
      <c r="QFD4" s="82"/>
      <c r="QFE4" s="82"/>
      <c r="QFF4" s="82"/>
      <c r="QFG4" s="82"/>
      <c r="QFH4" s="82"/>
      <c r="QFI4" s="82"/>
      <c r="QFJ4" s="82"/>
      <c r="QFK4" s="82"/>
      <c r="QFL4" s="82"/>
      <c r="QFM4" s="82"/>
      <c r="QFN4" s="82"/>
      <c r="QFO4" s="82"/>
      <c r="QFP4" s="82"/>
      <c r="QFQ4" s="82"/>
      <c r="QFR4" s="82"/>
      <c r="QFS4" s="82"/>
      <c r="QFT4" s="82"/>
      <c r="QFU4" s="82"/>
      <c r="QFV4" s="82"/>
      <c r="QFW4" s="82"/>
      <c r="QFX4" s="82"/>
      <c r="QFY4" s="82"/>
      <c r="QFZ4" s="82"/>
      <c r="QGA4" s="82"/>
      <c r="QGB4" s="82"/>
      <c r="QGC4" s="82"/>
      <c r="QGD4" s="82"/>
      <c r="QGE4" s="82"/>
      <c r="QGF4" s="82"/>
      <c r="QGG4" s="82"/>
      <c r="QGH4" s="82"/>
      <c r="QGI4" s="82"/>
      <c r="QGJ4" s="82"/>
      <c r="QGK4" s="82"/>
      <c r="QGL4" s="82"/>
      <c r="QGM4" s="82"/>
      <c r="QGN4" s="82"/>
      <c r="QGO4" s="82"/>
      <c r="QGP4" s="82"/>
      <c r="QGQ4" s="82"/>
      <c r="QGR4" s="82"/>
      <c r="QGS4" s="82"/>
      <c r="QGT4" s="82"/>
      <c r="QGU4" s="82"/>
      <c r="QGV4" s="82"/>
      <c r="QGW4" s="82"/>
      <c r="QGX4" s="82"/>
      <c r="QGY4" s="82"/>
      <c r="QGZ4" s="82"/>
      <c r="QHA4" s="82"/>
      <c r="QHB4" s="82"/>
      <c r="QHC4" s="82"/>
      <c r="QHD4" s="82"/>
      <c r="QHE4" s="82"/>
      <c r="QHF4" s="82"/>
      <c r="QHG4" s="82"/>
      <c r="QHH4" s="82"/>
      <c r="QHI4" s="82"/>
      <c r="QHJ4" s="82"/>
      <c r="QHK4" s="82"/>
      <c r="QHL4" s="82"/>
      <c r="QHM4" s="82"/>
      <c r="QHN4" s="82"/>
      <c r="QHO4" s="82"/>
      <c r="QHP4" s="82"/>
      <c r="QHQ4" s="82"/>
      <c r="QHR4" s="82"/>
      <c r="QHS4" s="82"/>
      <c r="QHT4" s="82"/>
      <c r="QHU4" s="82"/>
      <c r="QHV4" s="82"/>
      <c r="QHW4" s="82"/>
      <c r="QHX4" s="82"/>
      <c r="QHY4" s="82"/>
      <c r="QHZ4" s="82"/>
      <c r="QIA4" s="82"/>
      <c r="QIB4" s="82"/>
      <c r="QIC4" s="82"/>
      <c r="QID4" s="82"/>
      <c r="QIE4" s="82"/>
      <c r="QIF4" s="82"/>
      <c r="QIG4" s="82"/>
      <c r="QIH4" s="82"/>
      <c r="QII4" s="82"/>
      <c r="QIJ4" s="82"/>
      <c r="QIK4" s="82"/>
      <c r="QIL4" s="82"/>
      <c r="QIM4" s="82"/>
      <c r="QIN4" s="82"/>
      <c r="QIO4" s="82"/>
      <c r="QIP4" s="82"/>
      <c r="QIQ4" s="82"/>
      <c r="QIR4" s="82"/>
      <c r="QIS4" s="82"/>
      <c r="QIT4" s="82"/>
      <c r="QIU4" s="82"/>
      <c r="QIV4" s="82"/>
      <c r="QIW4" s="82"/>
      <c r="QIX4" s="82"/>
      <c r="QIY4" s="82"/>
      <c r="QIZ4" s="82"/>
      <c r="QJA4" s="82"/>
      <c r="QJB4" s="82"/>
      <c r="QJC4" s="82"/>
      <c r="QJD4" s="82"/>
      <c r="QJE4" s="82"/>
      <c r="QJF4" s="82"/>
      <c r="QJG4" s="82"/>
      <c r="QJH4" s="82"/>
      <c r="QJI4" s="82"/>
      <c r="QJJ4" s="82"/>
      <c r="QJK4" s="82"/>
      <c r="QJL4" s="82"/>
      <c r="QJM4" s="82"/>
      <c r="QJN4" s="82"/>
      <c r="QJO4" s="82"/>
      <c r="QJP4" s="82"/>
      <c r="QJQ4" s="82"/>
      <c r="QJR4" s="82"/>
      <c r="QJS4" s="82"/>
      <c r="QJT4" s="82"/>
      <c r="QJU4" s="82"/>
      <c r="QJV4" s="82"/>
      <c r="QJW4" s="82"/>
      <c r="QJX4" s="82"/>
      <c r="QJY4" s="82"/>
      <c r="QJZ4" s="82"/>
      <c r="QKA4" s="82"/>
      <c r="QKB4" s="82"/>
      <c r="QKC4" s="82"/>
      <c r="QKD4" s="82"/>
      <c r="QKE4" s="82"/>
      <c r="QKF4" s="82"/>
      <c r="QKG4" s="82"/>
      <c r="QKH4" s="82"/>
      <c r="QKI4" s="82"/>
      <c r="QKJ4" s="82"/>
      <c r="QKK4" s="82"/>
      <c r="QKL4" s="82"/>
      <c r="QKM4" s="82"/>
      <c r="QKN4" s="82"/>
      <c r="QKO4" s="82"/>
      <c r="QKP4" s="82"/>
      <c r="QKQ4" s="82"/>
      <c r="QKR4" s="82"/>
      <c r="QKS4" s="82"/>
      <c r="QKT4" s="82"/>
      <c r="QKU4" s="82"/>
      <c r="QKV4" s="82"/>
      <c r="QKW4" s="82"/>
      <c r="QKX4" s="82"/>
      <c r="QKY4" s="82"/>
      <c r="QKZ4" s="82"/>
      <c r="QLA4" s="82"/>
      <c r="QLB4" s="82"/>
      <c r="QLC4" s="82"/>
      <c r="QLD4" s="82"/>
      <c r="QLE4" s="82"/>
      <c r="QLF4" s="82"/>
      <c r="QLG4" s="82"/>
      <c r="QLH4" s="82"/>
      <c r="QLI4" s="82"/>
      <c r="QLJ4" s="82"/>
      <c r="QLK4" s="82"/>
      <c r="QLL4" s="82"/>
      <c r="QLM4" s="82"/>
      <c r="QLN4" s="82"/>
      <c r="QLO4" s="82"/>
      <c r="QLP4" s="82"/>
      <c r="QLQ4" s="82"/>
      <c r="QLR4" s="82"/>
      <c r="QLS4" s="82"/>
      <c r="QLT4" s="82"/>
      <c r="QLU4" s="82"/>
      <c r="QLV4" s="82"/>
      <c r="QLW4" s="82"/>
      <c r="QLX4" s="82"/>
      <c r="QLY4" s="82"/>
      <c r="QLZ4" s="82"/>
      <c r="QMA4" s="82"/>
      <c r="QMB4" s="82"/>
      <c r="QMC4" s="82"/>
      <c r="QMD4" s="82"/>
      <c r="QME4" s="82"/>
      <c r="QMF4" s="82"/>
      <c r="QMG4" s="82"/>
      <c r="QMH4" s="82"/>
      <c r="QMI4" s="82"/>
      <c r="QMJ4" s="82"/>
      <c r="QMK4" s="82"/>
      <c r="QML4" s="82"/>
      <c r="QMM4" s="82"/>
      <c r="QMN4" s="82"/>
      <c r="QMO4" s="82"/>
      <c r="QMP4" s="82"/>
      <c r="QMQ4" s="82"/>
      <c r="QMR4" s="82"/>
      <c r="QMS4" s="82"/>
      <c r="QMT4" s="82"/>
      <c r="QMU4" s="82"/>
      <c r="QMV4" s="82"/>
      <c r="QMW4" s="82"/>
      <c r="QMX4" s="82"/>
      <c r="QMY4" s="82"/>
      <c r="QMZ4" s="82"/>
      <c r="QNA4" s="82"/>
      <c r="QNB4" s="82"/>
      <c r="QNC4" s="82"/>
      <c r="QND4" s="82"/>
      <c r="QNE4" s="82"/>
      <c r="QNF4" s="82"/>
      <c r="QNG4" s="82"/>
      <c r="QNH4" s="82"/>
      <c r="QNI4" s="82"/>
      <c r="QNJ4" s="82"/>
      <c r="QNK4" s="82"/>
      <c r="QNL4" s="82"/>
      <c r="QNM4" s="82"/>
      <c r="QNN4" s="82"/>
      <c r="QNO4" s="82"/>
      <c r="QNP4" s="82"/>
      <c r="QNQ4" s="82"/>
      <c r="QNR4" s="82"/>
      <c r="QNS4" s="82"/>
      <c r="QNT4" s="82"/>
      <c r="QNU4" s="82"/>
      <c r="QNV4" s="82"/>
      <c r="QNW4" s="82"/>
      <c r="QNX4" s="82"/>
      <c r="QNY4" s="82"/>
      <c r="QNZ4" s="82"/>
      <c r="QOA4" s="82"/>
      <c r="QOB4" s="82"/>
      <c r="QOC4" s="82"/>
      <c r="QOD4" s="82"/>
      <c r="QOE4" s="82"/>
      <c r="QOF4" s="82"/>
      <c r="QOG4" s="82"/>
      <c r="QOH4" s="82"/>
      <c r="QOI4" s="82"/>
      <c r="QOJ4" s="82"/>
      <c r="QOK4" s="82"/>
      <c r="QOL4" s="82"/>
      <c r="QOM4" s="82"/>
      <c r="QON4" s="82"/>
      <c r="QOO4" s="82"/>
      <c r="QOP4" s="82"/>
      <c r="QOQ4" s="82"/>
      <c r="QOR4" s="82"/>
      <c r="QOS4" s="82"/>
      <c r="QOT4" s="82"/>
      <c r="QOU4" s="82"/>
      <c r="QOV4" s="82"/>
      <c r="QOW4" s="82"/>
      <c r="QOX4" s="82"/>
      <c r="QOY4" s="82"/>
      <c r="QOZ4" s="82"/>
      <c r="QPA4" s="82"/>
      <c r="QPB4" s="82"/>
      <c r="QPC4" s="82"/>
      <c r="QPD4" s="82"/>
      <c r="QPE4" s="82"/>
      <c r="QPF4" s="82"/>
      <c r="QPG4" s="82"/>
      <c r="QPH4" s="82"/>
      <c r="QPI4" s="82"/>
      <c r="QPJ4" s="82"/>
      <c r="QPK4" s="82"/>
      <c r="QPL4" s="82"/>
      <c r="QPM4" s="82"/>
      <c r="QPN4" s="82"/>
      <c r="QPO4" s="82"/>
      <c r="QPP4" s="82"/>
      <c r="QPQ4" s="82"/>
      <c r="QPR4" s="82"/>
      <c r="QPS4" s="82"/>
      <c r="QPT4" s="82"/>
      <c r="QPU4" s="82"/>
      <c r="QPV4" s="82"/>
      <c r="QPW4" s="82"/>
      <c r="QPX4" s="82"/>
      <c r="QPY4" s="82"/>
      <c r="QPZ4" s="82"/>
      <c r="QQA4" s="82"/>
      <c r="QQB4" s="82"/>
      <c r="QQC4" s="82"/>
      <c r="QQD4" s="82"/>
      <c r="QQE4" s="82"/>
      <c r="QQF4" s="82"/>
      <c r="QQG4" s="82"/>
      <c r="QQH4" s="82"/>
      <c r="QQI4" s="82"/>
      <c r="QQJ4" s="82"/>
      <c r="QQK4" s="82"/>
      <c r="QQL4" s="82"/>
      <c r="QQM4" s="82"/>
      <c r="QQN4" s="82"/>
      <c r="QQO4" s="82"/>
      <c r="QQP4" s="82"/>
      <c r="QQQ4" s="82"/>
      <c r="QQR4" s="82"/>
      <c r="QQS4" s="82"/>
      <c r="QQT4" s="82"/>
      <c r="QQU4" s="82"/>
      <c r="QQV4" s="82"/>
      <c r="QQW4" s="82"/>
      <c r="QQX4" s="82"/>
      <c r="QQY4" s="82"/>
      <c r="QQZ4" s="82"/>
      <c r="QRA4" s="82"/>
      <c r="QRB4" s="82"/>
      <c r="QRC4" s="82"/>
      <c r="QRD4" s="82"/>
      <c r="QRE4" s="82"/>
      <c r="QRF4" s="82"/>
      <c r="QRG4" s="82"/>
      <c r="QRH4" s="82"/>
      <c r="QRI4" s="82"/>
      <c r="QRJ4" s="82"/>
      <c r="QRK4" s="82"/>
      <c r="QRL4" s="82"/>
      <c r="QRM4" s="82"/>
      <c r="QRN4" s="82"/>
      <c r="QRO4" s="82"/>
      <c r="QRP4" s="82"/>
      <c r="QRQ4" s="82"/>
      <c r="QRR4" s="82"/>
      <c r="QRS4" s="82"/>
      <c r="QRT4" s="82"/>
      <c r="QRU4" s="82"/>
      <c r="QRV4" s="82"/>
      <c r="QRW4" s="82"/>
      <c r="QRX4" s="82"/>
      <c r="QRY4" s="82"/>
      <c r="QRZ4" s="82"/>
      <c r="QSA4" s="82"/>
      <c r="QSB4" s="82"/>
      <c r="QSC4" s="82"/>
      <c r="QSD4" s="82"/>
      <c r="QSE4" s="82"/>
      <c r="QSF4" s="82"/>
      <c r="QSG4" s="82"/>
      <c r="QSH4" s="82"/>
      <c r="QSI4" s="82"/>
      <c r="QSJ4" s="82"/>
      <c r="QSK4" s="82"/>
      <c r="QSL4" s="82"/>
      <c r="QSM4" s="82"/>
      <c r="QSN4" s="82"/>
      <c r="QSO4" s="82"/>
      <c r="QSP4" s="82"/>
      <c r="QSQ4" s="82"/>
      <c r="QSR4" s="82"/>
      <c r="QSS4" s="82"/>
      <c r="QST4" s="82"/>
      <c r="QSU4" s="82"/>
      <c r="QSV4" s="82"/>
      <c r="QSW4" s="82"/>
      <c r="QSX4" s="82"/>
      <c r="QSY4" s="82"/>
      <c r="QSZ4" s="82"/>
      <c r="QTA4" s="82"/>
      <c r="QTB4" s="82"/>
      <c r="QTC4" s="82"/>
      <c r="QTD4" s="82"/>
      <c r="QTE4" s="82"/>
      <c r="QTF4" s="82"/>
      <c r="QTG4" s="82"/>
      <c r="QTH4" s="82"/>
      <c r="QTI4" s="82"/>
      <c r="QTJ4" s="82"/>
      <c r="QTK4" s="82"/>
      <c r="QTL4" s="82"/>
      <c r="QTM4" s="82"/>
      <c r="QTN4" s="82"/>
      <c r="QTO4" s="82"/>
      <c r="QTP4" s="82"/>
      <c r="QTQ4" s="82"/>
      <c r="QTR4" s="82"/>
      <c r="QTS4" s="82"/>
      <c r="QTT4" s="82"/>
      <c r="QTU4" s="82"/>
      <c r="QTV4" s="82"/>
      <c r="QTW4" s="82"/>
      <c r="QTX4" s="82"/>
      <c r="QTY4" s="82"/>
      <c r="QTZ4" s="82"/>
      <c r="QUA4" s="82"/>
      <c r="QUB4" s="82"/>
      <c r="QUC4" s="82"/>
      <c r="QUD4" s="82"/>
      <c r="QUE4" s="82"/>
      <c r="QUF4" s="82"/>
      <c r="QUG4" s="82"/>
      <c r="QUH4" s="82"/>
      <c r="QUI4" s="82"/>
      <c r="QUJ4" s="82"/>
      <c r="QUK4" s="82"/>
      <c r="QUL4" s="82"/>
      <c r="QUM4" s="82"/>
      <c r="QUN4" s="82"/>
      <c r="QUO4" s="82"/>
      <c r="QUP4" s="82"/>
      <c r="QUQ4" s="82"/>
      <c r="QUR4" s="82"/>
      <c r="QUS4" s="82"/>
      <c r="QUT4" s="82"/>
      <c r="QUU4" s="82"/>
      <c r="QUV4" s="82"/>
      <c r="QUW4" s="82"/>
      <c r="QUX4" s="82"/>
      <c r="QUY4" s="82"/>
      <c r="QUZ4" s="82"/>
      <c r="QVA4" s="82"/>
      <c r="QVB4" s="82"/>
      <c r="QVC4" s="82"/>
      <c r="QVD4" s="82"/>
      <c r="QVE4" s="82"/>
      <c r="QVF4" s="82"/>
      <c r="QVG4" s="82"/>
      <c r="QVH4" s="82"/>
      <c r="QVI4" s="82"/>
      <c r="QVJ4" s="82"/>
      <c r="QVK4" s="82"/>
      <c r="QVL4" s="82"/>
      <c r="QVM4" s="82"/>
      <c r="QVN4" s="82"/>
      <c r="QVO4" s="82"/>
      <c r="QVP4" s="82"/>
      <c r="QVQ4" s="82"/>
      <c r="QVR4" s="82"/>
      <c r="QVS4" s="82"/>
      <c r="QVT4" s="82"/>
      <c r="QVU4" s="82"/>
      <c r="QVV4" s="82"/>
      <c r="QVW4" s="82"/>
      <c r="QVX4" s="82"/>
      <c r="QVY4" s="82"/>
      <c r="QVZ4" s="82"/>
      <c r="QWA4" s="82"/>
      <c r="QWB4" s="82"/>
      <c r="QWC4" s="82"/>
      <c r="QWD4" s="82"/>
      <c r="QWE4" s="82"/>
      <c r="QWF4" s="82"/>
      <c r="QWG4" s="82"/>
      <c r="QWH4" s="82"/>
      <c r="QWI4" s="82"/>
      <c r="QWJ4" s="82"/>
      <c r="QWK4" s="82"/>
      <c r="QWL4" s="82"/>
      <c r="QWM4" s="82"/>
      <c r="QWN4" s="82"/>
      <c r="QWO4" s="82"/>
      <c r="QWP4" s="82"/>
      <c r="QWQ4" s="82"/>
      <c r="QWR4" s="82"/>
      <c r="QWS4" s="82"/>
      <c r="QWT4" s="82"/>
      <c r="QWU4" s="82"/>
      <c r="QWV4" s="82"/>
      <c r="QWW4" s="82"/>
      <c r="QWX4" s="82"/>
      <c r="QWY4" s="82"/>
      <c r="QWZ4" s="82"/>
      <c r="QXA4" s="82"/>
      <c r="QXB4" s="82"/>
      <c r="QXC4" s="82"/>
      <c r="QXD4" s="82"/>
      <c r="QXE4" s="82"/>
      <c r="QXF4" s="82"/>
      <c r="QXG4" s="82"/>
      <c r="QXH4" s="82"/>
      <c r="QXI4" s="82"/>
      <c r="QXJ4" s="82"/>
      <c r="QXK4" s="82"/>
      <c r="QXL4" s="82"/>
      <c r="QXM4" s="82"/>
      <c r="QXN4" s="82"/>
      <c r="QXO4" s="82"/>
      <c r="QXP4" s="82"/>
      <c r="QXQ4" s="82"/>
      <c r="QXR4" s="82"/>
      <c r="QXS4" s="82"/>
      <c r="QXT4" s="82"/>
      <c r="QXU4" s="82"/>
      <c r="QXV4" s="82"/>
      <c r="QXW4" s="82"/>
      <c r="QXX4" s="82"/>
      <c r="QXY4" s="82"/>
      <c r="QXZ4" s="82"/>
      <c r="QYA4" s="82"/>
      <c r="QYB4" s="82"/>
      <c r="QYC4" s="82"/>
      <c r="QYD4" s="82"/>
      <c r="QYE4" s="82"/>
      <c r="QYF4" s="82"/>
      <c r="QYG4" s="82"/>
      <c r="QYH4" s="82"/>
      <c r="QYI4" s="82"/>
      <c r="QYJ4" s="82"/>
      <c r="QYK4" s="82"/>
      <c r="QYL4" s="82"/>
      <c r="QYM4" s="82"/>
      <c r="QYN4" s="82"/>
      <c r="QYO4" s="82"/>
      <c r="QYP4" s="82"/>
      <c r="QYQ4" s="82"/>
      <c r="QYR4" s="82"/>
      <c r="QYS4" s="82"/>
      <c r="QYT4" s="82"/>
      <c r="QYU4" s="82"/>
      <c r="QYV4" s="82"/>
      <c r="QYW4" s="82"/>
      <c r="QYX4" s="82"/>
      <c r="QYY4" s="82"/>
      <c r="QYZ4" s="82"/>
      <c r="QZA4" s="82"/>
      <c r="QZB4" s="82"/>
      <c r="QZC4" s="82"/>
      <c r="QZD4" s="82"/>
      <c r="QZE4" s="82"/>
      <c r="QZF4" s="82"/>
      <c r="QZG4" s="82"/>
      <c r="QZH4" s="82"/>
      <c r="QZI4" s="82"/>
      <c r="QZJ4" s="82"/>
      <c r="QZK4" s="82"/>
      <c r="QZL4" s="82"/>
      <c r="QZM4" s="82"/>
      <c r="QZN4" s="82"/>
      <c r="QZO4" s="82"/>
      <c r="QZP4" s="82"/>
      <c r="QZQ4" s="82"/>
      <c r="QZR4" s="82"/>
      <c r="QZS4" s="82"/>
      <c r="QZT4" s="82"/>
      <c r="QZU4" s="82"/>
      <c r="QZV4" s="82"/>
      <c r="QZW4" s="82"/>
      <c r="QZX4" s="82"/>
      <c r="QZY4" s="82"/>
      <c r="QZZ4" s="82"/>
      <c r="RAA4" s="82"/>
      <c r="RAB4" s="82"/>
      <c r="RAC4" s="82"/>
      <c r="RAD4" s="82"/>
      <c r="RAE4" s="82"/>
      <c r="RAF4" s="82"/>
      <c r="RAG4" s="82"/>
      <c r="RAH4" s="82"/>
      <c r="RAI4" s="82"/>
      <c r="RAJ4" s="82"/>
      <c r="RAK4" s="82"/>
      <c r="RAL4" s="82"/>
      <c r="RAM4" s="82"/>
      <c r="RAN4" s="82"/>
      <c r="RAO4" s="82"/>
      <c r="RAP4" s="82"/>
      <c r="RAQ4" s="82"/>
      <c r="RAR4" s="82"/>
      <c r="RAS4" s="82"/>
      <c r="RAT4" s="82"/>
      <c r="RAU4" s="82"/>
      <c r="RAV4" s="82"/>
      <c r="RAW4" s="82"/>
      <c r="RAX4" s="82"/>
      <c r="RAY4" s="82"/>
      <c r="RAZ4" s="82"/>
      <c r="RBA4" s="82"/>
      <c r="RBB4" s="82"/>
      <c r="RBC4" s="82"/>
      <c r="RBD4" s="82"/>
      <c r="RBE4" s="82"/>
      <c r="RBF4" s="82"/>
      <c r="RBG4" s="82"/>
      <c r="RBH4" s="82"/>
      <c r="RBI4" s="82"/>
      <c r="RBJ4" s="82"/>
      <c r="RBK4" s="82"/>
      <c r="RBL4" s="82"/>
      <c r="RBM4" s="82"/>
      <c r="RBN4" s="82"/>
      <c r="RBO4" s="82"/>
      <c r="RBP4" s="82"/>
      <c r="RBQ4" s="82"/>
      <c r="RBR4" s="82"/>
      <c r="RBS4" s="82"/>
      <c r="RBT4" s="82"/>
      <c r="RBU4" s="82"/>
      <c r="RBV4" s="82"/>
      <c r="RBW4" s="82"/>
      <c r="RBX4" s="82"/>
      <c r="RBY4" s="82"/>
      <c r="RBZ4" s="82"/>
      <c r="RCA4" s="82"/>
      <c r="RCB4" s="82"/>
      <c r="RCC4" s="82"/>
      <c r="RCD4" s="82"/>
      <c r="RCE4" s="82"/>
      <c r="RCF4" s="82"/>
      <c r="RCG4" s="82"/>
      <c r="RCH4" s="82"/>
      <c r="RCI4" s="82"/>
      <c r="RCJ4" s="82"/>
      <c r="RCK4" s="82"/>
      <c r="RCL4" s="82"/>
      <c r="RCM4" s="82"/>
      <c r="RCN4" s="82"/>
      <c r="RCO4" s="82"/>
      <c r="RCP4" s="82"/>
      <c r="RCQ4" s="82"/>
      <c r="RCR4" s="82"/>
      <c r="RCS4" s="82"/>
      <c r="RCT4" s="82"/>
      <c r="RCU4" s="82"/>
      <c r="RCV4" s="82"/>
      <c r="RCW4" s="82"/>
      <c r="RCX4" s="82"/>
      <c r="RCY4" s="82"/>
      <c r="RCZ4" s="82"/>
      <c r="RDA4" s="82"/>
      <c r="RDB4" s="82"/>
      <c r="RDC4" s="82"/>
      <c r="RDD4" s="82"/>
      <c r="RDE4" s="82"/>
      <c r="RDF4" s="82"/>
      <c r="RDG4" s="82"/>
      <c r="RDH4" s="82"/>
      <c r="RDI4" s="82"/>
      <c r="RDJ4" s="82"/>
      <c r="RDK4" s="82"/>
      <c r="RDL4" s="82"/>
      <c r="RDM4" s="82"/>
      <c r="RDN4" s="82"/>
      <c r="RDO4" s="82"/>
      <c r="RDP4" s="82"/>
      <c r="RDQ4" s="82"/>
      <c r="RDR4" s="82"/>
      <c r="RDS4" s="82"/>
      <c r="RDT4" s="82"/>
      <c r="RDU4" s="82"/>
      <c r="RDV4" s="82"/>
      <c r="RDW4" s="82"/>
      <c r="RDX4" s="82"/>
      <c r="RDY4" s="82"/>
      <c r="RDZ4" s="82"/>
      <c r="REA4" s="82"/>
      <c r="REB4" s="82"/>
      <c r="REC4" s="82"/>
      <c r="RED4" s="82"/>
      <c r="REE4" s="82"/>
      <c r="REF4" s="82"/>
      <c r="REG4" s="82"/>
      <c r="REH4" s="82"/>
      <c r="REI4" s="82"/>
      <c r="REJ4" s="82"/>
      <c r="REK4" s="82"/>
      <c r="REL4" s="82"/>
      <c r="REM4" s="82"/>
      <c r="REN4" s="82"/>
      <c r="REO4" s="82"/>
      <c r="REP4" s="82"/>
      <c r="REQ4" s="82"/>
      <c r="RER4" s="82"/>
      <c r="RES4" s="82"/>
      <c r="RET4" s="82"/>
      <c r="REU4" s="82"/>
      <c r="REV4" s="82"/>
      <c r="REW4" s="82"/>
      <c r="REX4" s="82"/>
      <c r="REY4" s="82"/>
      <c r="REZ4" s="82"/>
      <c r="RFA4" s="82"/>
      <c r="RFB4" s="82"/>
      <c r="RFC4" s="82"/>
      <c r="RFD4" s="82"/>
      <c r="RFE4" s="82"/>
      <c r="RFF4" s="82"/>
      <c r="RFG4" s="82"/>
      <c r="RFH4" s="82"/>
      <c r="RFI4" s="82"/>
      <c r="RFJ4" s="82"/>
      <c r="RFK4" s="82"/>
      <c r="RFL4" s="82"/>
      <c r="RFM4" s="82"/>
      <c r="RFN4" s="82"/>
      <c r="RFO4" s="82"/>
      <c r="RFP4" s="82"/>
      <c r="RFQ4" s="82"/>
      <c r="RFR4" s="82"/>
      <c r="RFS4" s="82"/>
      <c r="RFT4" s="82"/>
      <c r="RFU4" s="82"/>
      <c r="RFV4" s="82"/>
      <c r="RFW4" s="82"/>
      <c r="RFX4" s="82"/>
      <c r="RFY4" s="82"/>
      <c r="RFZ4" s="82"/>
      <c r="RGA4" s="82"/>
      <c r="RGB4" s="82"/>
      <c r="RGC4" s="82"/>
      <c r="RGD4" s="82"/>
      <c r="RGE4" s="82"/>
      <c r="RGF4" s="82"/>
      <c r="RGG4" s="82"/>
      <c r="RGH4" s="82"/>
      <c r="RGI4" s="82"/>
      <c r="RGJ4" s="82"/>
      <c r="RGK4" s="82"/>
      <c r="RGL4" s="82"/>
      <c r="RGM4" s="82"/>
      <c r="RGN4" s="82"/>
      <c r="RGO4" s="82"/>
      <c r="RGP4" s="82"/>
      <c r="RGQ4" s="82"/>
      <c r="RGR4" s="82"/>
      <c r="RGS4" s="82"/>
      <c r="RGT4" s="82"/>
      <c r="RGU4" s="82"/>
      <c r="RGV4" s="82"/>
      <c r="RGW4" s="82"/>
      <c r="RGX4" s="82"/>
      <c r="RGY4" s="82"/>
      <c r="RGZ4" s="82"/>
      <c r="RHA4" s="82"/>
      <c r="RHB4" s="82"/>
      <c r="RHC4" s="82"/>
      <c r="RHD4" s="82"/>
      <c r="RHE4" s="82"/>
      <c r="RHF4" s="82"/>
      <c r="RHG4" s="82"/>
      <c r="RHH4" s="82"/>
      <c r="RHI4" s="82"/>
      <c r="RHJ4" s="82"/>
      <c r="RHK4" s="82"/>
      <c r="RHL4" s="82"/>
      <c r="RHM4" s="82"/>
      <c r="RHN4" s="82"/>
      <c r="RHO4" s="82"/>
      <c r="RHP4" s="82"/>
      <c r="RHQ4" s="82"/>
      <c r="RHR4" s="82"/>
      <c r="RHS4" s="82"/>
      <c r="RHT4" s="82"/>
      <c r="RHU4" s="82"/>
      <c r="RHV4" s="82"/>
      <c r="RHW4" s="82"/>
      <c r="RHX4" s="82"/>
      <c r="RHY4" s="82"/>
      <c r="RHZ4" s="82"/>
      <c r="RIA4" s="82"/>
      <c r="RIB4" s="82"/>
      <c r="RIC4" s="82"/>
      <c r="RID4" s="82"/>
      <c r="RIE4" s="82"/>
      <c r="RIF4" s="82"/>
      <c r="RIG4" s="82"/>
      <c r="RIH4" s="82"/>
      <c r="RII4" s="82"/>
      <c r="RIJ4" s="82"/>
      <c r="RIK4" s="82"/>
      <c r="RIL4" s="82"/>
      <c r="RIM4" s="82"/>
      <c r="RIN4" s="82"/>
      <c r="RIO4" s="82"/>
      <c r="RIP4" s="82"/>
      <c r="RIQ4" s="82"/>
      <c r="RIR4" s="82"/>
      <c r="RIS4" s="82"/>
      <c r="RIT4" s="82"/>
      <c r="RIU4" s="82"/>
      <c r="RIV4" s="82"/>
      <c r="RIW4" s="82"/>
      <c r="RIX4" s="82"/>
      <c r="RIY4" s="82"/>
      <c r="RIZ4" s="82"/>
      <c r="RJA4" s="82"/>
      <c r="RJB4" s="82"/>
      <c r="RJC4" s="82"/>
      <c r="RJD4" s="82"/>
      <c r="RJE4" s="82"/>
      <c r="RJF4" s="82"/>
      <c r="RJG4" s="82"/>
      <c r="RJH4" s="82"/>
      <c r="RJI4" s="82"/>
      <c r="RJJ4" s="82"/>
      <c r="RJK4" s="82"/>
      <c r="RJL4" s="82"/>
      <c r="RJM4" s="82"/>
      <c r="RJN4" s="82"/>
      <c r="RJO4" s="82"/>
      <c r="RJP4" s="82"/>
      <c r="RJQ4" s="82"/>
      <c r="RJR4" s="82"/>
      <c r="RJS4" s="82"/>
      <c r="RJT4" s="82"/>
      <c r="RJU4" s="82"/>
      <c r="RJV4" s="82"/>
      <c r="RJW4" s="82"/>
      <c r="RJX4" s="82"/>
      <c r="RJY4" s="82"/>
      <c r="RJZ4" s="82"/>
      <c r="RKA4" s="82"/>
      <c r="RKB4" s="82"/>
      <c r="RKC4" s="82"/>
      <c r="RKD4" s="82"/>
      <c r="RKE4" s="82"/>
      <c r="RKF4" s="82"/>
      <c r="RKG4" s="82"/>
      <c r="RKH4" s="82"/>
      <c r="RKI4" s="82"/>
      <c r="RKJ4" s="82"/>
      <c r="RKK4" s="82"/>
      <c r="RKL4" s="82"/>
      <c r="RKM4" s="82"/>
      <c r="RKN4" s="82"/>
      <c r="RKO4" s="82"/>
      <c r="RKP4" s="82"/>
      <c r="RKQ4" s="82"/>
      <c r="RKR4" s="82"/>
      <c r="RKS4" s="82"/>
      <c r="RKT4" s="82"/>
      <c r="RKU4" s="82"/>
      <c r="RKV4" s="82"/>
      <c r="RKW4" s="82"/>
      <c r="RKX4" s="82"/>
      <c r="RKY4" s="82"/>
      <c r="RKZ4" s="82"/>
      <c r="RLA4" s="82"/>
      <c r="RLB4" s="82"/>
      <c r="RLC4" s="82"/>
      <c r="RLD4" s="82"/>
      <c r="RLE4" s="82"/>
      <c r="RLF4" s="82"/>
      <c r="RLG4" s="82"/>
      <c r="RLH4" s="82"/>
      <c r="RLI4" s="82"/>
      <c r="RLJ4" s="82"/>
      <c r="RLK4" s="82"/>
      <c r="RLL4" s="82"/>
      <c r="RLM4" s="82"/>
      <c r="RLN4" s="82"/>
      <c r="RLO4" s="82"/>
      <c r="RLP4" s="82"/>
      <c r="RLQ4" s="82"/>
      <c r="RLR4" s="82"/>
      <c r="RLS4" s="82"/>
      <c r="RLT4" s="82"/>
      <c r="RLU4" s="82"/>
      <c r="RLV4" s="82"/>
      <c r="RLW4" s="82"/>
      <c r="RLX4" s="82"/>
      <c r="RLY4" s="82"/>
      <c r="RLZ4" s="82"/>
      <c r="RMA4" s="82"/>
      <c r="RMB4" s="82"/>
      <c r="RMC4" s="82"/>
      <c r="RMD4" s="82"/>
      <c r="RME4" s="82"/>
      <c r="RMF4" s="82"/>
      <c r="RMG4" s="82"/>
      <c r="RMH4" s="82"/>
      <c r="RMI4" s="82"/>
      <c r="RMJ4" s="82"/>
      <c r="RMK4" s="82"/>
      <c r="RML4" s="82"/>
      <c r="RMM4" s="82"/>
      <c r="RMN4" s="82"/>
      <c r="RMO4" s="82"/>
      <c r="RMP4" s="82"/>
      <c r="RMQ4" s="82"/>
      <c r="RMR4" s="82"/>
      <c r="RMS4" s="82"/>
      <c r="RMT4" s="82"/>
      <c r="RMU4" s="82"/>
      <c r="RMV4" s="82"/>
      <c r="RMW4" s="82"/>
      <c r="RMX4" s="82"/>
      <c r="RMY4" s="82"/>
      <c r="RMZ4" s="82"/>
      <c r="RNA4" s="82"/>
      <c r="RNB4" s="82"/>
      <c r="RNC4" s="82"/>
      <c r="RND4" s="82"/>
      <c r="RNE4" s="82"/>
      <c r="RNF4" s="82"/>
      <c r="RNG4" s="82"/>
      <c r="RNH4" s="82"/>
      <c r="RNI4" s="82"/>
      <c r="RNJ4" s="82"/>
      <c r="RNK4" s="82"/>
      <c r="RNL4" s="82"/>
      <c r="RNM4" s="82"/>
      <c r="RNN4" s="82"/>
      <c r="RNO4" s="82"/>
      <c r="RNP4" s="82"/>
      <c r="RNQ4" s="82"/>
      <c r="RNR4" s="82"/>
      <c r="RNS4" s="82"/>
      <c r="RNT4" s="82"/>
      <c r="RNU4" s="82"/>
      <c r="RNV4" s="82"/>
      <c r="RNW4" s="82"/>
      <c r="RNX4" s="82"/>
      <c r="RNY4" s="82"/>
      <c r="RNZ4" s="82"/>
      <c r="ROA4" s="82"/>
      <c r="ROB4" s="82"/>
      <c r="ROC4" s="82"/>
      <c r="ROD4" s="82"/>
      <c r="ROE4" s="82"/>
      <c r="ROF4" s="82"/>
      <c r="ROG4" s="82"/>
      <c r="ROH4" s="82"/>
      <c r="ROI4" s="82"/>
      <c r="ROJ4" s="82"/>
      <c r="ROK4" s="82"/>
      <c r="ROL4" s="82"/>
      <c r="ROM4" s="82"/>
      <c r="RON4" s="82"/>
      <c r="ROO4" s="82"/>
      <c r="ROP4" s="82"/>
      <c r="ROQ4" s="82"/>
      <c r="ROR4" s="82"/>
      <c r="ROS4" s="82"/>
      <c r="ROT4" s="82"/>
      <c r="ROU4" s="82"/>
      <c r="ROV4" s="82"/>
      <c r="ROW4" s="82"/>
      <c r="ROX4" s="82"/>
      <c r="ROY4" s="82"/>
      <c r="ROZ4" s="82"/>
      <c r="RPA4" s="82"/>
      <c r="RPB4" s="82"/>
      <c r="RPC4" s="82"/>
      <c r="RPD4" s="82"/>
      <c r="RPE4" s="82"/>
      <c r="RPF4" s="82"/>
      <c r="RPG4" s="82"/>
      <c r="RPH4" s="82"/>
      <c r="RPI4" s="82"/>
      <c r="RPJ4" s="82"/>
      <c r="RPK4" s="82"/>
      <c r="RPL4" s="82"/>
      <c r="RPM4" s="82"/>
      <c r="RPN4" s="82"/>
      <c r="RPO4" s="82"/>
      <c r="RPP4" s="82"/>
      <c r="RPQ4" s="82"/>
      <c r="RPR4" s="82"/>
      <c r="RPS4" s="82"/>
      <c r="RPT4" s="82"/>
      <c r="RPU4" s="82"/>
      <c r="RPV4" s="82"/>
      <c r="RPW4" s="82"/>
      <c r="RPX4" s="82"/>
      <c r="RPY4" s="82"/>
      <c r="RPZ4" s="82"/>
      <c r="RQA4" s="82"/>
      <c r="RQB4" s="82"/>
      <c r="RQC4" s="82"/>
      <c r="RQD4" s="82"/>
      <c r="RQE4" s="82"/>
      <c r="RQF4" s="82"/>
      <c r="RQG4" s="82"/>
      <c r="RQH4" s="82"/>
      <c r="RQI4" s="82"/>
      <c r="RQJ4" s="82"/>
      <c r="RQK4" s="82"/>
      <c r="RQL4" s="82"/>
      <c r="RQM4" s="82"/>
      <c r="RQN4" s="82"/>
      <c r="RQO4" s="82"/>
      <c r="RQP4" s="82"/>
      <c r="RQQ4" s="82"/>
      <c r="RQR4" s="82"/>
      <c r="RQS4" s="82"/>
      <c r="RQT4" s="82"/>
      <c r="RQU4" s="82"/>
      <c r="RQV4" s="82"/>
      <c r="RQW4" s="82"/>
      <c r="RQX4" s="82"/>
      <c r="RQY4" s="82"/>
      <c r="RQZ4" s="82"/>
      <c r="RRA4" s="82"/>
      <c r="RRB4" s="82"/>
      <c r="RRC4" s="82"/>
      <c r="RRD4" s="82"/>
      <c r="RRE4" s="82"/>
      <c r="RRF4" s="82"/>
      <c r="RRG4" s="82"/>
      <c r="RRH4" s="82"/>
      <c r="RRI4" s="82"/>
      <c r="RRJ4" s="82"/>
      <c r="RRK4" s="82"/>
      <c r="RRL4" s="82"/>
      <c r="RRM4" s="82"/>
      <c r="RRN4" s="82"/>
      <c r="RRO4" s="82"/>
      <c r="RRP4" s="82"/>
      <c r="RRQ4" s="82"/>
      <c r="RRR4" s="82"/>
      <c r="RRS4" s="82"/>
      <c r="RRT4" s="82"/>
      <c r="RRU4" s="82"/>
      <c r="RRV4" s="82"/>
      <c r="RRW4" s="82"/>
      <c r="RRX4" s="82"/>
      <c r="RRY4" s="82"/>
      <c r="RRZ4" s="82"/>
      <c r="RSA4" s="82"/>
      <c r="RSB4" s="82"/>
      <c r="RSC4" s="82"/>
      <c r="RSD4" s="82"/>
      <c r="RSE4" s="82"/>
      <c r="RSF4" s="82"/>
      <c r="RSG4" s="82"/>
      <c r="RSH4" s="82"/>
      <c r="RSI4" s="82"/>
      <c r="RSJ4" s="82"/>
      <c r="RSK4" s="82"/>
      <c r="RSL4" s="82"/>
      <c r="RSM4" s="82"/>
      <c r="RSN4" s="82"/>
      <c r="RSO4" s="82"/>
      <c r="RSP4" s="82"/>
      <c r="RSQ4" s="82"/>
      <c r="RSR4" s="82"/>
      <c r="RSS4" s="82"/>
      <c r="RST4" s="82"/>
      <c r="RSU4" s="82"/>
      <c r="RSV4" s="82"/>
      <c r="RSW4" s="82"/>
      <c r="RSX4" s="82"/>
      <c r="RSY4" s="82"/>
      <c r="RSZ4" s="82"/>
      <c r="RTA4" s="82"/>
      <c r="RTB4" s="82"/>
      <c r="RTC4" s="82"/>
      <c r="RTD4" s="82"/>
      <c r="RTE4" s="82"/>
      <c r="RTF4" s="82"/>
      <c r="RTG4" s="82"/>
      <c r="RTH4" s="82"/>
      <c r="RTI4" s="82"/>
      <c r="RTJ4" s="82"/>
      <c r="RTK4" s="82"/>
      <c r="RTL4" s="82"/>
      <c r="RTM4" s="82"/>
      <c r="RTN4" s="82"/>
      <c r="RTO4" s="82"/>
      <c r="RTP4" s="82"/>
      <c r="RTQ4" s="82"/>
      <c r="RTR4" s="82"/>
      <c r="RTS4" s="82"/>
      <c r="RTT4" s="82"/>
      <c r="RTU4" s="82"/>
      <c r="RTV4" s="82"/>
      <c r="RTW4" s="82"/>
      <c r="RTX4" s="82"/>
      <c r="RTY4" s="82"/>
      <c r="RTZ4" s="82"/>
      <c r="RUA4" s="82"/>
      <c r="RUB4" s="82"/>
      <c r="RUC4" s="82"/>
      <c r="RUD4" s="82"/>
      <c r="RUE4" s="82"/>
      <c r="RUF4" s="82"/>
      <c r="RUG4" s="82"/>
      <c r="RUH4" s="82"/>
      <c r="RUI4" s="82"/>
      <c r="RUJ4" s="82"/>
      <c r="RUK4" s="82"/>
      <c r="RUL4" s="82"/>
      <c r="RUM4" s="82"/>
      <c r="RUN4" s="82"/>
      <c r="RUO4" s="82"/>
      <c r="RUP4" s="82"/>
      <c r="RUQ4" s="82"/>
      <c r="RUR4" s="82"/>
      <c r="RUS4" s="82"/>
      <c r="RUT4" s="82"/>
      <c r="RUU4" s="82"/>
      <c r="RUV4" s="82"/>
      <c r="RUW4" s="82"/>
      <c r="RUX4" s="82"/>
      <c r="RUY4" s="82"/>
      <c r="RUZ4" s="82"/>
      <c r="RVA4" s="82"/>
      <c r="RVB4" s="82"/>
      <c r="RVC4" s="82"/>
      <c r="RVD4" s="82"/>
      <c r="RVE4" s="82"/>
      <c r="RVF4" s="82"/>
      <c r="RVG4" s="82"/>
      <c r="RVH4" s="82"/>
      <c r="RVI4" s="82"/>
      <c r="RVJ4" s="82"/>
      <c r="RVK4" s="82"/>
      <c r="RVL4" s="82"/>
      <c r="RVM4" s="82"/>
      <c r="RVN4" s="82"/>
      <c r="RVO4" s="82"/>
      <c r="RVP4" s="82"/>
      <c r="RVQ4" s="82"/>
      <c r="RVR4" s="82"/>
      <c r="RVS4" s="82"/>
      <c r="RVT4" s="82"/>
      <c r="RVU4" s="82"/>
      <c r="RVV4" s="82"/>
      <c r="RVW4" s="82"/>
      <c r="RVX4" s="82"/>
      <c r="RVY4" s="82"/>
      <c r="RVZ4" s="82"/>
      <c r="RWA4" s="82"/>
      <c r="RWB4" s="82"/>
      <c r="RWC4" s="82"/>
      <c r="RWD4" s="82"/>
      <c r="RWE4" s="82"/>
      <c r="RWF4" s="82"/>
      <c r="RWG4" s="82"/>
      <c r="RWH4" s="82"/>
      <c r="RWI4" s="82"/>
      <c r="RWJ4" s="82"/>
      <c r="RWK4" s="82"/>
      <c r="RWL4" s="82"/>
      <c r="RWM4" s="82"/>
      <c r="RWN4" s="82"/>
      <c r="RWO4" s="82"/>
      <c r="RWP4" s="82"/>
      <c r="RWQ4" s="82"/>
      <c r="RWR4" s="82"/>
      <c r="RWS4" s="82"/>
      <c r="RWT4" s="82"/>
      <c r="RWU4" s="82"/>
      <c r="RWV4" s="82"/>
      <c r="RWW4" s="82"/>
      <c r="RWX4" s="82"/>
      <c r="RWY4" s="82"/>
      <c r="RWZ4" s="82"/>
      <c r="RXA4" s="82"/>
      <c r="RXB4" s="82"/>
      <c r="RXC4" s="82"/>
      <c r="RXD4" s="82"/>
      <c r="RXE4" s="82"/>
      <c r="RXF4" s="82"/>
      <c r="RXG4" s="82"/>
      <c r="RXH4" s="82"/>
      <c r="RXI4" s="82"/>
      <c r="RXJ4" s="82"/>
      <c r="RXK4" s="82"/>
      <c r="RXL4" s="82"/>
      <c r="RXM4" s="82"/>
      <c r="RXN4" s="82"/>
      <c r="RXO4" s="82"/>
      <c r="RXP4" s="82"/>
      <c r="RXQ4" s="82"/>
      <c r="RXR4" s="82"/>
      <c r="RXS4" s="82"/>
      <c r="RXT4" s="82"/>
      <c r="RXU4" s="82"/>
      <c r="RXV4" s="82"/>
      <c r="RXW4" s="82"/>
      <c r="RXX4" s="82"/>
      <c r="RXY4" s="82"/>
      <c r="RXZ4" s="82"/>
      <c r="RYA4" s="82"/>
      <c r="RYB4" s="82"/>
      <c r="RYC4" s="82"/>
      <c r="RYD4" s="82"/>
      <c r="RYE4" s="82"/>
      <c r="RYF4" s="82"/>
      <c r="RYG4" s="82"/>
      <c r="RYH4" s="82"/>
      <c r="RYI4" s="82"/>
      <c r="RYJ4" s="82"/>
      <c r="RYK4" s="82"/>
      <c r="RYL4" s="82"/>
      <c r="RYM4" s="82"/>
      <c r="RYN4" s="82"/>
      <c r="RYO4" s="82"/>
      <c r="RYP4" s="82"/>
      <c r="RYQ4" s="82"/>
      <c r="RYR4" s="82"/>
      <c r="RYS4" s="82"/>
      <c r="RYT4" s="82"/>
      <c r="RYU4" s="82"/>
      <c r="RYV4" s="82"/>
      <c r="RYW4" s="82"/>
      <c r="RYX4" s="82"/>
      <c r="RYY4" s="82"/>
      <c r="RYZ4" s="82"/>
      <c r="RZA4" s="82"/>
      <c r="RZB4" s="82"/>
      <c r="RZC4" s="82"/>
      <c r="RZD4" s="82"/>
      <c r="RZE4" s="82"/>
      <c r="RZF4" s="82"/>
      <c r="RZG4" s="82"/>
      <c r="RZH4" s="82"/>
      <c r="RZI4" s="82"/>
      <c r="RZJ4" s="82"/>
      <c r="RZK4" s="82"/>
      <c r="RZL4" s="82"/>
      <c r="RZM4" s="82"/>
      <c r="RZN4" s="82"/>
      <c r="RZO4" s="82"/>
      <c r="RZP4" s="82"/>
      <c r="RZQ4" s="82"/>
      <c r="RZR4" s="82"/>
      <c r="RZS4" s="82"/>
      <c r="RZT4" s="82"/>
      <c r="RZU4" s="82"/>
      <c r="RZV4" s="82"/>
      <c r="RZW4" s="82"/>
      <c r="RZX4" s="82"/>
      <c r="RZY4" s="82"/>
      <c r="RZZ4" s="82"/>
      <c r="SAA4" s="82"/>
      <c r="SAB4" s="82"/>
      <c r="SAC4" s="82"/>
      <c r="SAD4" s="82"/>
      <c r="SAE4" s="82"/>
      <c r="SAF4" s="82"/>
      <c r="SAG4" s="82"/>
      <c r="SAH4" s="82"/>
      <c r="SAI4" s="82"/>
      <c r="SAJ4" s="82"/>
      <c r="SAK4" s="82"/>
      <c r="SAL4" s="82"/>
      <c r="SAM4" s="82"/>
      <c r="SAN4" s="82"/>
      <c r="SAO4" s="82"/>
      <c r="SAP4" s="82"/>
      <c r="SAQ4" s="82"/>
      <c r="SAR4" s="82"/>
      <c r="SAS4" s="82"/>
      <c r="SAT4" s="82"/>
      <c r="SAU4" s="82"/>
      <c r="SAV4" s="82"/>
      <c r="SAW4" s="82"/>
      <c r="SAX4" s="82"/>
      <c r="SAY4" s="82"/>
      <c r="SAZ4" s="82"/>
      <c r="SBA4" s="82"/>
      <c r="SBB4" s="82"/>
      <c r="SBC4" s="82"/>
      <c r="SBD4" s="82"/>
      <c r="SBE4" s="82"/>
      <c r="SBF4" s="82"/>
      <c r="SBG4" s="82"/>
      <c r="SBH4" s="82"/>
      <c r="SBI4" s="82"/>
      <c r="SBJ4" s="82"/>
      <c r="SBK4" s="82"/>
      <c r="SBL4" s="82"/>
      <c r="SBM4" s="82"/>
      <c r="SBN4" s="82"/>
      <c r="SBO4" s="82"/>
      <c r="SBP4" s="82"/>
      <c r="SBQ4" s="82"/>
      <c r="SBR4" s="82"/>
      <c r="SBS4" s="82"/>
      <c r="SBT4" s="82"/>
      <c r="SBU4" s="82"/>
      <c r="SBV4" s="82"/>
      <c r="SBW4" s="82"/>
      <c r="SBX4" s="82"/>
      <c r="SBY4" s="82"/>
      <c r="SBZ4" s="82"/>
      <c r="SCA4" s="82"/>
      <c r="SCB4" s="82"/>
      <c r="SCC4" s="82"/>
      <c r="SCD4" s="82"/>
      <c r="SCE4" s="82"/>
      <c r="SCF4" s="82"/>
      <c r="SCG4" s="82"/>
      <c r="SCH4" s="82"/>
      <c r="SCI4" s="82"/>
      <c r="SCJ4" s="82"/>
      <c r="SCK4" s="82"/>
      <c r="SCL4" s="82"/>
      <c r="SCM4" s="82"/>
      <c r="SCN4" s="82"/>
      <c r="SCO4" s="82"/>
      <c r="SCP4" s="82"/>
      <c r="SCQ4" s="82"/>
      <c r="SCR4" s="82"/>
      <c r="SCS4" s="82"/>
      <c r="SCT4" s="82"/>
      <c r="SCU4" s="82"/>
      <c r="SCV4" s="82"/>
      <c r="SCW4" s="82"/>
      <c r="SCX4" s="82"/>
      <c r="SCY4" s="82"/>
      <c r="SCZ4" s="82"/>
      <c r="SDA4" s="82"/>
      <c r="SDB4" s="82"/>
      <c r="SDC4" s="82"/>
      <c r="SDD4" s="82"/>
      <c r="SDE4" s="82"/>
      <c r="SDF4" s="82"/>
      <c r="SDG4" s="82"/>
      <c r="SDH4" s="82"/>
      <c r="SDI4" s="82"/>
      <c r="SDJ4" s="82"/>
      <c r="SDK4" s="82"/>
      <c r="SDL4" s="82"/>
      <c r="SDM4" s="82"/>
      <c r="SDN4" s="82"/>
      <c r="SDO4" s="82"/>
      <c r="SDP4" s="82"/>
      <c r="SDQ4" s="82"/>
      <c r="SDR4" s="82"/>
      <c r="SDS4" s="82"/>
      <c r="SDT4" s="82"/>
      <c r="SDU4" s="82"/>
      <c r="SDV4" s="82"/>
      <c r="SDW4" s="82"/>
      <c r="SDX4" s="82"/>
      <c r="SDY4" s="82"/>
      <c r="SDZ4" s="82"/>
      <c r="SEA4" s="82"/>
      <c r="SEB4" s="82"/>
      <c r="SEC4" s="82"/>
      <c r="SED4" s="82"/>
      <c r="SEE4" s="82"/>
      <c r="SEF4" s="82"/>
      <c r="SEG4" s="82"/>
      <c r="SEH4" s="82"/>
      <c r="SEI4" s="82"/>
      <c r="SEJ4" s="82"/>
      <c r="SEK4" s="82"/>
      <c r="SEL4" s="82"/>
      <c r="SEM4" s="82"/>
      <c r="SEN4" s="82"/>
      <c r="SEO4" s="82"/>
      <c r="SEP4" s="82"/>
      <c r="SEQ4" s="82"/>
      <c r="SER4" s="82"/>
      <c r="SES4" s="82"/>
      <c r="SET4" s="82"/>
      <c r="SEU4" s="82"/>
      <c r="SEV4" s="82"/>
      <c r="SEW4" s="82"/>
      <c r="SEX4" s="82"/>
      <c r="SEY4" s="82"/>
      <c r="SEZ4" s="82"/>
      <c r="SFA4" s="82"/>
      <c r="SFB4" s="82"/>
      <c r="SFC4" s="82"/>
      <c r="SFD4" s="82"/>
      <c r="SFE4" s="82"/>
      <c r="SFF4" s="82"/>
      <c r="SFG4" s="82"/>
      <c r="SFH4" s="82"/>
      <c r="SFI4" s="82"/>
      <c r="SFJ4" s="82"/>
      <c r="SFK4" s="82"/>
      <c r="SFL4" s="82"/>
      <c r="SFM4" s="82"/>
      <c r="SFN4" s="82"/>
      <c r="SFO4" s="82"/>
      <c r="SFP4" s="82"/>
      <c r="SFQ4" s="82"/>
      <c r="SFR4" s="82"/>
      <c r="SFS4" s="82"/>
      <c r="SFT4" s="82"/>
      <c r="SFU4" s="82"/>
      <c r="SFV4" s="82"/>
      <c r="SFW4" s="82"/>
      <c r="SFX4" s="82"/>
      <c r="SFY4" s="82"/>
      <c r="SFZ4" s="82"/>
      <c r="SGA4" s="82"/>
      <c r="SGB4" s="82"/>
      <c r="SGC4" s="82"/>
      <c r="SGD4" s="82"/>
      <c r="SGE4" s="82"/>
      <c r="SGF4" s="82"/>
      <c r="SGG4" s="82"/>
      <c r="SGH4" s="82"/>
      <c r="SGI4" s="82"/>
      <c r="SGJ4" s="82"/>
      <c r="SGK4" s="82"/>
      <c r="SGL4" s="82"/>
      <c r="SGM4" s="82"/>
      <c r="SGN4" s="82"/>
      <c r="SGO4" s="82"/>
      <c r="SGP4" s="82"/>
      <c r="SGQ4" s="82"/>
      <c r="SGR4" s="82"/>
      <c r="SGS4" s="82"/>
      <c r="SGT4" s="82"/>
      <c r="SGU4" s="82"/>
      <c r="SGV4" s="82"/>
      <c r="SGW4" s="82"/>
      <c r="SGX4" s="82"/>
      <c r="SGY4" s="82"/>
      <c r="SGZ4" s="82"/>
      <c r="SHA4" s="82"/>
      <c r="SHB4" s="82"/>
      <c r="SHC4" s="82"/>
      <c r="SHD4" s="82"/>
      <c r="SHE4" s="82"/>
      <c r="SHF4" s="82"/>
      <c r="SHG4" s="82"/>
      <c r="SHH4" s="82"/>
      <c r="SHI4" s="82"/>
      <c r="SHJ4" s="82"/>
      <c r="SHK4" s="82"/>
      <c r="SHL4" s="82"/>
      <c r="SHM4" s="82"/>
      <c r="SHN4" s="82"/>
      <c r="SHO4" s="82"/>
      <c r="SHP4" s="82"/>
      <c r="SHQ4" s="82"/>
      <c r="SHR4" s="82"/>
      <c r="SHS4" s="82"/>
      <c r="SHT4" s="82"/>
      <c r="SHU4" s="82"/>
      <c r="SHV4" s="82"/>
      <c r="SHW4" s="82"/>
      <c r="SHX4" s="82"/>
      <c r="SHY4" s="82"/>
      <c r="SHZ4" s="82"/>
      <c r="SIA4" s="82"/>
      <c r="SIB4" s="82"/>
      <c r="SIC4" s="82"/>
      <c r="SID4" s="82"/>
      <c r="SIE4" s="82"/>
      <c r="SIF4" s="82"/>
      <c r="SIG4" s="82"/>
      <c r="SIH4" s="82"/>
      <c r="SII4" s="82"/>
      <c r="SIJ4" s="82"/>
      <c r="SIK4" s="82"/>
      <c r="SIL4" s="82"/>
      <c r="SIM4" s="82"/>
      <c r="SIN4" s="82"/>
      <c r="SIO4" s="82"/>
      <c r="SIP4" s="82"/>
      <c r="SIQ4" s="82"/>
      <c r="SIR4" s="82"/>
      <c r="SIS4" s="82"/>
      <c r="SIT4" s="82"/>
      <c r="SIU4" s="82"/>
      <c r="SIV4" s="82"/>
      <c r="SIW4" s="82"/>
      <c r="SIX4" s="82"/>
      <c r="SIY4" s="82"/>
      <c r="SIZ4" s="82"/>
      <c r="SJA4" s="82"/>
      <c r="SJB4" s="82"/>
      <c r="SJC4" s="82"/>
      <c r="SJD4" s="82"/>
      <c r="SJE4" s="82"/>
      <c r="SJF4" s="82"/>
      <c r="SJG4" s="82"/>
      <c r="SJH4" s="82"/>
      <c r="SJI4" s="82"/>
      <c r="SJJ4" s="82"/>
      <c r="SJK4" s="82"/>
      <c r="SJL4" s="82"/>
      <c r="SJM4" s="82"/>
      <c r="SJN4" s="82"/>
      <c r="SJO4" s="82"/>
      <c r="SJP4" s="82"/>
      <c r="SJQ4" s="82"/>
      <c r="SJR4" s="82"/>
      <c r="SJS4" s="82"/>
      <c r="SJT4" s="82"/>
      <c r="SJU4" s="82"/>
      <c r="SJV4" s="82"/>
      <c r="SJW4" s="82"/>
      <c r="SJX4" s="82"/>
      <c r="SJY4" s="82"/>
      <c r="SJZ4" s="82"/>
      <c r="SKA4" s="82"/>
      <c r="SKB4" s="82"/>
      <c r="SKC4" s="82"/>
      <c r="SKD4" s="82"/>
      <c r="SKE4" s="82"/>
      <c r="SKF4" s="82"/>
      <c r="SKG4" s="82"/>
      <c r="SKH4" s="82"/>
      <c r="SKI4" s="82"/>
      <c r="SKJ4" s="82"/>
      <c r="SKK4" s="82"/>
      <c r="SKL4" s="82"/>
      <c r="SKM4" s="82"/>
      <c r="SKN4" s="82"/>
      <c r="SKO4" s="82"/>
      <c r="SKP4" s="82"/>
      <c r="SKQ4" s="82"/>
      <c r="SKR4" s="82"/>
      <c r="SKS4" s="82"/>
      <c r="SKT4" s="82"/>
      <c r="SKU4" s="82"/>
      <c r="SKV4" s="82"/>
      <c r="SKW4" s="82"/>
      <c r="SKX4" s="82"/>
      <c r="SKY4" s="82"/>
      <c r="SKZ4" s="82"/>
      <c r="SLA4" s="82"/>
      <c r="SLB4" s="82"/>
      <c r="SLC4" s="82"/>
      <c r="SLD4" s="82"/>
      <c r="SLE4" s="82"/>
      <c r="SLF4" s="82"/>
      <c r="SLG4" s="82"/>
      <c r="SLH4" s="82"/>
      <c r="SLI4" s="82"/>
      <c r="SLJ4" s="82"/>
      <c r="SLK4" s="82"/>
      <c r="SLL4" s="82"/>
      <c r="SLM4" s="82"/>
      <c r="SLN4" s="82"/>
      <c r="SLO4" s="82"/>
      <c r="SLP4" s="82"/>
      <c r="SLQ4" s="82"/>
      <c r="SLR4" s="82"/>
      <c r="SLS4" s="82"/>
      <c r="SLT4" s="82"/>
      <c r="SLU4" s="82"/>
      <c r="SLV4" s="82"/>
      <c r="SLW4" s="82"/>
      <c r="SLX4" s="82"/>
      <c r="SLY4" s="82"/>
      <c r="SLZ4" s="82"/>
      <c r="SMA4" s="82"/>
      <c r="SMB4" s="82"/>
      <c r="SMC4" s="82"/>
      <c r="SMD4" s="82"/>
      <c r="SME4" s="82"/>
      <c r="SMF4" s="82"/>
      <c r="SMG4" s="82"/>
      <c r="SMH4" s="82"/>
      <c r="SMI4" s="82"/>
      <c r="SMJ4" s="82"/>
      <c r="SMK4" s="82"/>
      <c r="SML4" s="82"/>
      <c r="SMM4" s="82"/>
      <c r="SMN4" s="82"/>
      <c r="SMO4" s="82"/>
      <c r="SMP4" s="82"/>
      <c r="SMQ4" s="82"/>
      <c r="SMR4" s="82"/>
      <c r="SMS4" s="82"/>
      <c r="SMT4" s="82"/>
      <c r="SMU4" s="82"/>
      <c r="SMV4" s="82"/>
      <c r="SMW4" s="82"/>
      <c r="SMX4" s="82"/>
      <c r="SMY4" s="82"/>
      <c r="SMZ4" s="82"/>
      <c r="SNA4" s="82"/>
      <c r="SNB4" s="82"/>
      <c r="SNC4" s="82"/>
      <c r="SND4" s="82"/>
      <c r="SNE4" s="82"/>
      <c r="SNF4" s="82"/>
      <c r="SNG4" s="82"/>
      <c r="SNH4" s="82"/>
      <c r="SNI4" s="82"/>
      <c r="SNJ4" s="82"/>
      <c r="SNK4" s="82"/>
      <c r="SNL4" s="82"/>
      <c r="SNM4" s="82"/>
      <c r="SNN4" s="82"/>
      <c r="SNO4" s="82"/>
      <c r="SNP4" s="82"/>
      <c r="SNQ4" s="82"/>
      <c r="SNR4" s="82"/>
      <c r="SNS4" s="82"/>
      <c r="SNT4" s="82"/>
      <c r="SNU4" s="82"/>
      <c r="SNV4" s="82"/>
      <c r="SNW4" s="82"/>
      <c r="SNX4" s="82"/>
      <c r="SNY4" s="82"/>
      <c r="SNZ4" s="82"/>
      <c r="SOA4" s="82"/>
      <c r="SOB4" s="82"/>
      <c r="SOC4" s="82"/>
      <c r="SOD4" s="82"/>
      <c r="SOE4" s="82"/>
      <c r="SOF4" s="82"/>
      <c r="SOG4" s="82"/>
      <c r="SOH4" s="82"/>
      <c r="SOI4" s="82"/>
      <c r="SOJ4" s="82"/>
      <c r="SOK4" s="82"/>
      <c r="SOL4" s="82"/>
      <c r="SOM4" s="82"/>
      <c r="SON4" s="82"/>
      <c r="SOO4" s="82"/>
      <c r="SOP4" s="82"/>
      <c r="SOQ4" s="82"/>
      <c r="SOR4" s="82"/>
      <c r="SOS4" s="82"/>
      <c r="SOT4" s="82"/>
      <c r="SOU4" s="82"/>
      <c r="SOV4" s="82"/>
      <c r="SOW4" s="82"/>
      <c r="SOX4" s="82"/>
      <c r="SOY4" s="82"/>
      <c r="SOZ4" s="82"/>
      <c r="SPA4" s="82"/>
      <c r="SPB4" s="82"/>
      <c r="SPC4" s="82"/>
      <c r="SPD4" s="82"/>
      <c r="SPE4" s="82"/>
      <c r="SPF4" s="82"/>
      <c r="SPG4" s="82"/>
      <c r="SPH4" s="82"/>
      <c r="SPI4" s="82"/>
      <c r="SPJ4" s="82"/>
      <c r="SPK4" s="82"/>
      <c r="SPL4" s="82"/>
      <c r="SPM4" s="82"/>
      <c r="SPN4" s="82"/>
      <c r="SPO4" s="82"/>
      <c r="SPP4" s="82"/>
      <c r="SPQ4" s="82"/>
      <c r="SPR4" s="82"/>
      <c r="SPS4" s="82"/>
      <c r="SPT4" s="82"/>
      <c r="SPU4" s="82"/>
      <c r="SPV4" s="82"/>
      <c r="SPW4" s="82"/>
      <c r="SPX4" s="82"/>
      <c r="SPY4" s="82"/>
      <c r="SPZ4" s="82"/>
      <c r="SQA4" s="82"/>
      <c r="SQB4" s="82"/>
      <c r="SQC4" s="82"/>
      <c r="SQD4" s="82"/>
      <c r="SQE4" s="82"/>
      <c r="SQF4" s="82"/>
      <c r="SQG4" s="82"/>
      <c r="SQH4" s="82"/>
      <c r="SQI4" s="82"/>
      <c r="SQJ4" s="82"/>
      <c r="SQK4" s="82"/>
      <c r="SQL4" s="82"/>
      <c r="SQM4" s="82"/>
      <c r="SQN4" s="82"/>
      <c r="SQO4" s="82"/>
      <c r="SQP4" s="82"/>
      <c r="SQQ4" s="82"/>
      <c r="SQR4" s="82"/>
      <c r="SQS4" s="82"/>
      <c r="SQT4" s="82"/>
      <c r="SQU4" s="82"/>
      <c r="SQV4" s="82"/>
      <c r="SQW4" s="82"/>
      <c r="SQX4" s="82"/>
      <c r="SQY4" s="82"/>
      <c r="SQZ4" s="82"/>
      <c r="SRA4" s="82"/>
      <c r="SRB4" s="82"/>
      <c r="SRC4" s="82"/>
      <c r="SRD4" s="82"/>
      <c r="SRE4" s="82"/>
      <c r="SRF4" s="82"/>
      <c r="SRG4" s="82"/>
      <c r="SRH4" s="82"/>
      <c r="SRI4" s="82"/>
      <c r="SRJ4" s="82"/>
      <c r="SRK4" s="82"/>
      <c r="SRL4" s="82"/>
      <c r="SRM4" s="82"/>
      <c r="SRN4" s="82"/>
      <c r="SRO4" s="82"/>
      <c r="SRP4" s="82"/>
      <c r="SRQ4" s="82"/>
      <c r="SRR4" s="82"/>
      <c r="SRS4" s="82"/>
      <c r="SRT4" s="82"/>
      <c r="SRU4" s="82"/>
      <c r="SRV4" s="82"/>
      <c r="SRW4" s="82"/>
      <c r="SRX4" s="82"/>
      <c r="SRY4" s="82"/>
      <c r="SRZ4" s="82"/>
      <c r="SSA4" s="82"/>
      <c r="SSB4" s="82"/>
      <c r="SSC4" s="82"/>
      <c r="SSD4" s="82"/>
      <c r="SSE4" s="82"/>
      <c r="SSF4" s="82"/>
      <c r="SSG4" s="82"/>
      <c r="SSH4" s="82"/>
      <c r="SSI4" s="82"/>
      <c r="SSJ4" s="82"/>
      <c r="SSK4" s="82"/>
      <c r="SSL4" s="82"/>
      <c r="SSM4" s="82"/>
      <c r="SSN4" s="82"/>
      <c r="SSO4" s="82"/>
      <c r="SSP4" s="82"/>
      <c r="SSQ4" s="82"/>
      <c r="SSR4" s="82"/>
      <c r="SSS4" s="82"/>
      <c r="SST4" s="82"/>
      <c r="SSU4" s="82"/>
      <c r="SSV4" s="82"/>
      <c r="SSW4" s="82"/>
      <c r="SSX4" s="82"/>
      <c r="SSY4" s="82"/>
      <c r="SSZ4" s="82"/>
      <c r="STA4" s="82"/>
      <c r="STB4" s="82"/>
      <c r="STC4" s="82"/>
      <c r="STD4" s="82"/>
      <c r="STE4" s="82"/>
      <c r="STF4" s="82"/>
      <c r="STG4" s="82"/>
      <c r="STH4" s="82"/>
      <c r="STI4" s="82"/>
      <c r="STJ4" s="82"/>
      <c r="STK4" s="82"/>
      <c r="STL4" s="82"/>
      <c r="STM4" s="82"/>
      <c r="STN4" s="82"/>
      <c r="STO4" s="82"/>
      <c r="STP4" s="82"/>
      <c r="STQ4" s="82"/>
      <c r="STR4" s="82"/>
      <c r="STS4" s="82"/>
      <c r="STT4" s="82"/>
      <c r="STU4" s="82"/>
      <c r="STV4" s="82"/>
      <c r="STW4" s="82"/>
      <c r="STX4" s="82"/>
      <c r="STY4" s="82"/>
      <c r="STZ4" s="82"/>
      <c r="SUA4" s="82"/>
      <c r="SUB4" s="82"/>
      <c r="SUC4" s="82"/>
      <c r="SUD4" s="82"/>
      <c r="SUE4" s="82"/>
      <c r="SUF4" s="82"/>
      <c r="SUG4" s="82"/>
      <c r="SUH4" s="82"/>
      <c r="SUI4" s="82"/>
      <c r="SUJ4" s="82"/>
      <c r="SUK4" s="82"/>
      <c r="SUL4" s="82"/>
      <c r="SUM4" s="82"/>
      <c r="SUN4" s="82"/>
      <c r="SUO4" s="82"/>
      <c r="SUP4" s="82"/>
      <c r="SUQ4" s="82"/>
      <c r="SUR4" s="82"/>
      <c r="SUS4" s="82"/>
      <c r="SUT4" s="82"/>
      <c r="SUU4" s="82"/>
      <c r="SUV4" s="82"/>
      <c r="SUW4" s="82"/>
      <c r="SUX4" s="82"/>
      <c r="SUY4" s="82"/>
      <c r="SUZ4" s="82"/>
      <c r="SVA4" s="82"/>
      <c r="SVB4" s="82"/>
      <c r="SVC4" s="82"/>
      <c r="SVD4" s="82"/>
      <c r="SVE4" s="82"/>
      <c r="SVF4" s="82"/>
      <c r="SVG4" s="82"/>
      <c r="SVH4" s="82"/>
      <c r="SVI4" s="82"/>
      <c r="SVJ4" s="82"/>
      <c r="SVK4" s="82"/>
      <c r="SVL4" s="82"/>
      <c r="SVM4" s="82"/>
      <c r="SVN4" s="82"/>
      <c r="SVO4" s="82"/>
      <c r="SVP4" s="82"/>
      <c r="SVQ4" s="82"/>
      <c r="SVR4" s="82"/>
      <c r="SVS4" s="82"/>
      <c r="SVT4" s="82"/>
      <c r="SVU4" s="82"/>
      <c r="SVV4" s="82"/>
      <c r="SVW4" s="82"/>
      <c r="SVX4" s="82"/>
      <c r="SVY4" s="82"/>
      <c r="SVZ4" s="82"/>
      <c r="SWA4" s="82"/>
      <c r="SWB4" s="82"/>
      <c r="SWC4" s="82"/>
      <c r="SWD4" s="82"/>
      <c r="SWE4" s="82"/>
      <c r="SWF4" s="82"/>
      <c r="SWG4" s="82"/>
      <c r="SWH4" s="82"/>
      <c r="SWI4" s="82"/>
      <c r="SWJ4" s="82"/>
      <c r="SWK4" s="82"/>
      <c r="SWL4" s="82"/>
      <c r="SWM4" s="82"/>
      <c r="SWN4" s="82"/>
      <c r="SWO4" s="82"/>
      <c r="SWP4" s="82"/>
      <c r="SWQ4" s="82"/>
      <c r="SWR4" s="82"/>
      <c r="SWS4" s="82"/>
      <c r="SWT4" s="82"/>
      <c r="SWU4" s="82"/>
      <c r="SWV4" s="82"/>
      <c r="SWW4" s="82"/>
      <c r="SWX4" s="82"/>
      <c r="SWY4" s="82"/>
      <c r="SWZ4" s="82"/>
      <c r="SXA4" s="82"/>
      <c r="SXB4" s="82"/>
      <c r="SXC4" s="82"/>
      <c r="SXD4" s="82"/>
      <c r="SXE4" s="82"/>
      <c r="SXF4" s="82"/>
      <c r="SXG4" s="82"/>
      <c r="SXH4" s="82"/>
      <c r="SXI4" s="82"/>
      <c r="SXJ4" s="82"/>
      <c r="SXK4" s="82"/>
      <c r="SXL4" s="82"/>
      <c r="SXM4" s="82"/>
      <c r="SXN4" s="82"/>
      <c r="SXO4" s="82"/>
      <c r="SXP4" s="82"/>
      <c r="SXQ4" s="82"/>
      <c r="SXR4" s="82"/>
      <c r="SXS4" s="82"/>
      <c r="SXT4" s="82"/>
      <c r="SXU4" s="82"/>
      <c r="SXV4" s="82"/>
      <c r="SXW4" s="82"/>
      <c r="SXX4" s="82"/>
      <c r="SXY4" s="82"/>
      <c r="SXZ4" s="82"/>
      <c r="SYA4" s="82"/>
      <c r="SYB4" s="82"/>
      <c r="SYC4" s="82"/>
      <c r="SYD4" s="82"/>
      <c r="SYE4" s="82"/>
      <c r="SYF4" s="82"/>
      <c r="SYG4" s="82"/>
      <c r="SYH4" s="82"/>
      <c r="SYI4" s="82"/>
      <c r="SYJ4" s="82"/>
      <c r="SYK4" s="82"/>
      <c r="SYL4" s="82"/>
      <c r="SYM4" s="82"/>
      <c r="SYN4" s="82"/>
      <c r="SYO4" s="82"/>
      <c r="SYP4" s="82"/>
      <c r="SYQ4" s="82"/>
      <c r="SYR4" s="82"/>
      <c r="SYS4" s="82"/>
      <c r="SYT4" s="82"/>
      <c r="SYU4" s="82"/>
      <c r="SYV4" s="82"/>
      <c r="SYW4" s="82"/>
      <c r="SYX4" s="82"/>
      <c r="SYY4" s="82"/>
      <c r="SYZ4" s="82"/>
      <c r="SZA4" s="82"/>
      <c r="SZB4" s="82"/>
      <c r="SZC4" s="82"/>
      <c r="SZD4" s="82"/>
      <c r="SZE4" s="82"/>
      <c r="SZF4" s="82"/>
      <c r="SZG4" s="82"/>
      <c r="SZH4" s="82"/>
      <c r="SZI4" s="82"/>
      <c r="SZJ4" s="82"/>
      <c r="SZK4" s="82"/>
      <c r="SZL4" s="82"/>
      <c r="SZM4" s="82"/>
      <c r="SZN4" s="82"/>
      <c r="SZO4" s="82"/>
      <c r="SZP4" s="82"/>
      <c r="SZQ4" s="82"/>
      <c r="SZR4" s="82"/>
      <c r="SZS4" s="82"/>
      <c r="SZT4" s="82"/>
      <c r="SZU4" s="82"/>
      <c r="SZV4" s="82"/>
      <c r="SZW4" s="82"/>
      <c r="SZX4" s="82"/>
      <c r="SZY4" s="82"/>
      <c r="SZZ4" s="82"/>
      <c r="TAA4" s="82"/>
      <c r="TAB4" s="82"/>
      <c r="TAC4" s="82"/>
      <c r="TAD4" s="82"/>
      <c r="TAE4" s="82"/>
      <c r="TAF4" s="82"/>
      <c r="TAG4" s="82"/>
      <c r="TAH4" s="82"/>
      <c r="TAI4" s="82"/>
      <c r="TAJ4" s="82"/>
      <c r="TAK4" s="82"/>
      <c r="TAL4" s="82"/>
      <c r="TAM4" s="82"/>
      <c r="TAN4" s="82"/>
      <c r="TAO4" s="82"/>
      <c r="TAP4" s="82"/>
      <c r="TAQ4" s="82"/>
      <c r="TAR4" s="82"/>
      <c r="TAS4" s="82"/>
      <c r="TAT4" s="82"/>
      <c r="TAU4" s="82"/>
      <c r="TAV4" s="82"/>
      <c r="TAW4" s="82"/>
      <c r="TAX4" s="82"/>
      <c r="TAY4" s="82"/>
      <c r="TAZ4" s="82"/>
      <c r="TBA4" s="82"/>
      <c r="TBB4" s="82"/>
      <c r="TBC4" s="82"/>
      <c r="TBD4" s="82"/>
      <c r="TBE4" s="82"/>
      <c r="TBF4" s="82"/>
      <c r="TBG4" s="82"/>
      <c r="TBH4" s="82"/>
      <c r="TBI4" s="82"/>
      <c r="TBJ4" s="82"/>
      <c r="TBK4" s="82"/>
      <c r="TBL4" s="82"/>
      <c r="TBM4" s="82"/>
      <c r="TBN4" s="82"/>
      <c r="TBO4" s="82"/>
      <c r="TBP4" s="82"/>
      <c r="TBQ4" s="82"/>
      <c r="TBR4" s="82"/>
      <c r="TBS4" s="82"/>
      <c r="TBT4" s="82"/>
      <c r="TBU4" s="82"/>
      <c r="TBV4" s="82"/>
      <c r="TBW4" s="82"/>
      <c r="TBX4" s="82"/>
      <c r="TBY4" s="82"/>
      <c r="TBZ4" s="82"/>
      <c r="TCA4" s="82"/>
      <c r="TCB4" s="82"/>
      <c r="TCC4" s="82"/>
      <c r="TCD4" s="82"/>
      <c r="TCE4" s="82"/>
      <c r="TCF4" s="82"/>
      <c r="TCG4" s="82"/>
      <c r="TCH4" s="82"/>
      <c r="TCI4" s="82"/>
      <c r="TCJ4" s="82"/>
      <c r="TCK4" s="82"/>
      <c r="TCL4" s="82"/>
      <c r="TCM4" s="82"/>
      <c r="TCN4" s="82"/>
      <c r="TCO4" s="82"/>
      <c r="TCP4" s="82"/>
      <c r="TCQ4" s="82"/>
      <c r="TCR4" s="82"/>
      <c r="TCS4" s="82"/>
      <c r="TCT4" s="82"/>
      <c r="TCU4" s="82"/>
      <c r="TCV4" s="82"/>
      <c r="TCW4" s="82"/>
      <c r="TCX4" s="82"/>
      <c r="TCY4" s="82"/>
      <c r="TCZ4" s="82"/>
      <c r="TDA4" s="82"/>
      <c r="TDB4" s="82"/>
      <c r="TDC4" s="82"/>
      <c r="TDD4" s="82"/>
      <c r="TDE4" s="82"/>
      <c r="TDF4" s="82"/>
      <c r="TDG4" s="82"/>
      <c r="TDH4" s="82"/>
      <c r="TDI4" s="82"/>
      <c r="TDJ4" s="82"/>
      <c r="TDK4" s="82"/>
      <c r="TDL4" s="82"/>
      <c r="TDM4" s="82"/>
      <c r="TDN4" s="82"/>
      <c r="TDO4" s="82"/>
      <c r="TDP4" s="82"/>
      <c r="TDQ4" s="82"/>
      <c r="TDR4" s="82"/>
      <c r="TDS4" s="82"/>
      <c r="TDT4" s="82"/>
      <c r="TDU4" s="82"/>
      <c r="TDV4" s="82"/>
      <c r="TDW4" s="82"/>
      <c r="TDX4" s="82"/>
      <c r="TDY4" s="82"/>
      <c r="TDZ4" s="82"/>
      <c r="TEA4" s="82"/>
      <c r="TEB4" s="82"/>
      <c r="TEC4" s="82"/>
      <c r="TED4" s="82"/>
      <c r="TEE4" s="82"/>
      <c r="TEF4" s="82"/>
      <c r="TEG4" s="82"/>
      <c r="TEH4" s="82"/>
      <c r="TEI4" s="82"/>
      <c r="TEJ4" s="82"/>
      <c r="TEK4" s="82"/>
      <c r="TEL4" s="82"/>
      <c r="TEM4" s="82"/>
      <c r="TEN4" s="82"/>
      <c r="TEO4" s="82"/>
      <c r="TEP4" s="82"/>
      <c r="TEQ4" s="82"/>
      <c r="TER4" s="82"/>
      <c r="TES4" s="82"/>
      <c r="TET4" s="82"/>
      <c r="TEU4" s="82"/>
      <c r="TEV4" s="82"/>
      <c r="TEW4" s="82"/>
      <c r="TEX4" s="82"/>
      <c r="TEY4" s="82"/>
      <c r="TEZ4" s="82"/>
      <c r="TFA4" s="82"/>
      <c r="TFB4" s="82"/>
      <c r="TFC4" s="82"/>
      <c r="TFD4" s="82"/>
      <c r="TFE4" s="82"/>
      <c r="TFF4" s="82"/>
      <c r="TFG4" s="82"/>
      <c r="TFH4" s="82"/>
      <c r="TFI4" s="82"/>
      <c r="TFJ4" s="82"/>
      <c r="TFK4" s="82"/>
      <c r="TFL4" s="82"/>
      <c r="TFM4" s="82"/>
      <c r="TFN4" s="82"/>
      <c r="TFO4" s="82"/>
      <c r="TFP4" s="82"/>
      <c r="TFQ4" s="82"/>
      <c r="TFR4" s="82"/>
      <c r="TFS4" s="82"/>
      <c r="TFT4" s="82"/>
      <c r="TFU4" s="82"/>
      <c r="TFV4" s="82"/>
      <c r="TFW4" s="82"/>
      <c r="TFX4" s="82"/>
      <c r="TFY4" s="82"/>
      <c r="TFZ4" s="82"/>
      <c r="TGA4" s="82"/>
      <c r="TGB4" s="82"/>
      <c r="TGC4" s="82"/>
      <c r="TGD4" s="82"/>
      <c r="TGE4" s="82"/>
      <c r="TGF4" s="82"/>
      <c r="TGG4" s="82"/>
      <c r="TGH4" s="82"/>
      <c r="TGI4" s="82"/>
      <c r="TGJ4" s="82"/>
      <c r="TGK4" s="82"/>
      <c r="TGL4" s="82"/>
      <c r="TGM4" s="82"/>
      <c r="TGN4" s="82"/>
      <c r="TGO4" s="82"/>
      <c r="TGP4" s="82"/>
      <c r="TGQ4" s="82"/>
      <c r="TGR4" s="82"/>
      <c r="TGS4" s="82"/>
      <c r="TGT4" s="82"/>
      <c r="TGU4" s="82"/>
      <c r="TGV4" s="82"/>
      <c r="TGW4" s="82"/>
      <c r="TGX4" s="82"/>
      <c r="TGY4" s="82"/>
      <c r="TGZ4" s="82"/>
      <c r="THA4" s="82"/>
      <c r="THB4" s="82"/>
      <c r="THC4" s="82"/>
      <c r="THD4" s="82"/>
      <c r="THE4" s="82"/>
      <c r="THF4" s="82"/>
      <c r="THG4" s="82"/>
      <c r="THH4" s="82"/>
      <c r="THI4" s="82"/>
      <c r="THJ4" s="82"/>
      <c r="THK4" s="82"/>
      <c r="THL4" s="82"/>
      <c r="THM4" s="82"/>
      <c r="THN4" s="82"/>
      <c r="THO4" s="82"/>
      <c r="THP4" s="82"/>
      <c r="THQ4" s="82"/>
      <c r="THR4" s="82"/>
      <c r="THS4" s="82"/>
      <c r="THT4" s="82"/>
      <c r="THU4" s="82"/>
      <c r="THV4" s="82"/>
      <c r="THW4" s="82"/>
      <c r="THX4" s="82"/>
      <c r="THY4" s="82"/>
      <c r="THZ4" s="82"/>
      <c r="TIA4" s="82"/>
      <c r="TIB4" s="82"/>
      <c r="TIC4" s="82"/>
      <c r="TID4" s="82"/>
      <c r="TIE4" s="82"/>
      <c r="TIF4" s="82"/>
      <c r="TIG4" s="82"/>
      <c r="TIH4" s="82"/>
      <c r="TII4" s="82"/>
      <c r="TIJ4" s="82"/>
      <c r="TIK4" s="82"/>
      <c r="TIL4" s="82"/>
      <c r="TIM4" s="82"/>
      <c r="TIN4" s="82"/>
      <c r="TIO4" s="82"/>
      <c r="TIP4" s="82"/>
      <c r="TIQ4" s="82"/>
      <c r="TIR4" s="82"/>
      <c r="TIS4" s="82"/>
      <c r="TIT4" s="82"/>
      <c r="TIU4" s="82"/>
      <c r="TIV4" s="82"/>
      <c r="TIW4" s="82"/>
      <c r="TIX4" s="82"/>
      <c r="TIY4" s="82"/>
      <c r="TIZ4" s="82"/>
      <c r="TJA4" s="82"/>
      <c r="TJB4" s="82"/>
      <c r="TJC4" s="82"/>
      <c r="TJD4" s="82"/>
      <c r="TJE4" s="82"/>
      <c r="TJF4" s="82"/>
      <c r="TJG4" s="82"/>
      <c r="TJH4" s="82"/>
      <c r="TJI4" s="82"/>
      <c r="TJJ4" s="82"/>
      <c r="TJK4" s="82"/>
      <c r="TJL4" s="82"/>
      <c r="TJM4" s="82"/>
      <c r="TJN4" s="82"/>
      <c r="TJO4" s="82"/>
      <c r="TJP4" s="82"/>
      <c r="TJQ4" s="82"/>
      <c r="TJR4" s="82"/>
      <c r="TJS4" s="82"/>
      <c r="TJT4" s="82"/>
      <c r="TJU4" s="82"/>
      <c r="TJV4" s="82"/>
      <c r="TJW4" s="82"/>
      <c r="TJX4" s="82"/>
      <c r="TJY4" s="82"/>
      <c r="TJZ4" s="82"/>
      <c r="TKA4" s="82"/>
      <c r="TKB4" s="82"/>
      <c r="TKC4" s="82"/>
      <c r="TKD4" s="82"/>
      <c r="TKE4" s="82"/>
      <c r="TKF4" s="82"/>
      <c r="TKG4" s="82"/>
      <c r="TKH4" s="82"/>
      <c r="TKI4" s="82"/>
      <c r="TKJ4" s="82"/>
      <c r="TKK4" s="82"/>
      <c r="TKL4" s="82"/>
      <c r="TKM4" s="82"/>
      <c r="TKN4" s="82"/>
      <c r="TKO4" s="82"/>
      <c r="TKP4" s="82"/>
      <c r="TKQ4" s="82"/>
      <c r="TKR4" s="82"/>
      <c r="TKS4" s="82"/>
      <c r="TKT4" s="82"/>
      <c r="TKU4" s="82"/>
      <c r="TKV4" s="82"/>
      <c r="TKW4" s="82"/>
      <c r="TKX4" s="82"/>
      <c r="TKY4" s="82"/>
      <c r="TKZ4" s="82"/>
      <c r="TLA4" s="82"/>
      <c r="TLB4" s="82"/>
      <c r="TLC4" s="82"/>
      <c r="TLD4" s="82"/>
      <c r="TLE4" s="82"/>
      <c r="TLF4" s="82"/>
      <c r="TLG4" s="82"/>
      <c r="TLH4" s="82"/>
      <c r="TLI4" s="82"/>
      <c r="TLJ4" s="82"/>
      <c r="TLK4" s="82"/>
      <c r="TLL4" s="82"/>
      <c r="TLM4" s="82"/>
      <c r="TLN4" s="82"/>
      <c r="TLO4" s="82"/>
      <c r="TLP4" s="82"/>
      <c r="TLQ4" s="82"/>
      <c r="TLR4" s="82"/>
      <c r="TLS4" s="82"/>
      <c r="TLT4" s="82"/>
      <c r="TLU4" s="82"/>
      <c r="TLV4" s="82"/>
      <c r="TLW4" s="82"/>
      <c r="TLX4" s="82"/>
      <c r="TLY4" s="82"/>
      <c r="TLZ4" s="82"/>
      <c r="TMA4" s="82"/>
      <c r="TMB4" s="82"/>
      <c r="TMC4" s="82"/>
      <c r="TMD4" s="82"/>
      <c r="TME4" s="82"/>
      <c r="TMF4" s="82"/>
      <c r="TMG4" s="82"/>
      <c r="TMH4" s="82"/>
      <c r="TMI4" s="82"/>
      <c r="TMJ4" s="82"/>
      <c r="TMK4" s="82"/>
      <c r="TML4" s="82"/>
      <c r="TMM4" s="82"/>
      <c r="TMN4" s="82"/>
      <c r="TMO4" s="82"/>
      <c r="TMP4" s="82"/>
      <c r="TMQ4" s="82"/>
      <c r="TMR4" s="82"/>
      <c r="TMS4" s="82"/>
      <c r="TMT4" s="82"/>
      <c r="TMU4" s="82"/>
      <c r="TMV4" s="82"/>
      <c r="TMW4" s="82"/>
      <c r="TMX4" s="82"/>
      <c r="TMY4" s="82"/>
      <c r="TMZ4" s="82"/>
      <c r="TNA4" s="82"/>
      <c r="TNB4" s="82"/>
      <c r="TNC4" s="82"/>
      <c r="TND4" s="82"/>
      <c r="TNE4" s="82"/>
      <c r="TNF4" s="82"/>
      <c r="TNG4" s="82"/>
      <c r="TNH4" s="82"/>
      <c r="TNI4" s="82"/>
      <c r="TNJ4" s="82"/>
      <c r="TNK4" s="82"/>
      <c r="TNL4" s="82"/>
      <c r="TNM4" s="82"/>
      <c r="TNN4" s="82"/>
      <c r="TNO4" s="82"/>
      <c r="TNP4" s="82"/>
      <c r="TNQ4" s="82"/>
      <c r="TNR4" s="82"/>
      <c r="TNS4" s="82"/>
      <c r="TNT4" s="82"/>
      <c r="TNU4" s="82"/>
      <c r="TNV4" s="82"/>
      <c r="TNW4" s="82"/>
      <c r="TNX4" s="82"/>
      <c r="TNY4" s="82"/>
      <c r="TNZ4" s="82"/>
      <c r="TOA4" s="82"/>
      <c r="TOB4" s="82"/>
      <c r="TOC4" s="82"/>
      <c r="TOD4" s="82"/>
      <c r="TOE4" s="82"/>
      <c r="TOF4" s="82"/>
      <c r="TOG4" s="82"/>
      <c r="TOH4" s="82"/>
      <c r="TOI4" s="82"/>
      <c r="TOJ4" s="82"/>
      <c r="TOK4" s="82"/>
      <c r="TOL4" s="82"/>
      <c r="TOM4" s="82"/>
      <c r="TON4" s="82"/>
      <c r="TOO4" s="82"/>
      <c r="TOP4" s="82"/>
      <c r="TOQ4" s="82"/>
      <c r="TOR4" s="82"/>
      <c r="TOS4" s="82"/>
      <c r="TOT4" s="82"/>
      <c r="TOU4" s="82"/>
      <c r="TOV4" s="82"/>
      <c r="TOW4" s="82"/>
      <c r="TOX4" s="82"/>
      <c r="TOY4" s="82"/>
      <c r="TOZ4" s="82"/>
      <c r="TPA4" s="82"/>
      <c r="TPB4" s="82"/>
      <c r="TPC4" s="82"/>
      <c r="TPD4" s="82"/>
      <c r="TPE4" s="82"/>
      <c r="TPF4" s="82"/>
      <c r="TPG4" s="82"/>
      <c r="TPH4" s="82"/>
      <c r="TPI4" s="82"/>
      <c r="TPJ4" s="82"/>
      <c r="TPK4" s="82"/>
      <c r="TPL4" s="82"/>
      <c r="TPM4" s="82"/>
      <c r="TPN4" s="82"/>
      <c r="TPO4" s="82"/>
      <c r="TPP4" s="82"/>
      <c r="TPQ4" s="82"/>
      <c r="TPR4" s="82"/>
      <c r="TPS4" s="82"/>
      <c r="TPT4" s="82"/>
      <c r="TPU4" s="82"/>
      <c r="TPV4" s="82"/>
      <c r="TPW4" s="82"/>
      <c r="TPX4" s="82"/>
      <c r="TPY4" s="82"/>
      <c r="TPZ4" s="82"/>
      <c r="TQA4" s="82"/>
      <c r="TQB4" s="82"/>
      <c r="TQC4" s="82"/>
      <c r="TQD4" s="82"/>
      <c r="TQE4" s="82"/>
      <c r="TQF4" s="82"/>
      <c r="TQG4" s="82"/>
      <c r="TQH4" s="82"/>
      <c r="TQI4" s="82"/>
      <c r="TQJ4" s="82"/>
      <c r="TQK4" s="82"/>
      <c r="TQL4" s="82"/>
      <c r="TQM4" s="82"/>
      <c r="TQN4" s="82"/>
      <c r="TQO4" s="82"/>
      <c r="TQP4" s="82"/>
      <c r="TQQ4" s="82"/>
      <c r="TQR4" s="82"/>
      <c r="TQS4" s="82"/>
      <c r="TQT4" s="82"/>
      <c r="TQU4" s="82"/>
      <c r="TQV4" s="82"/>
      <c r="TQW4" s="82"/>
      <c r="TQX4" s="82"/>
      <c r="TQY4" s="82"/>
      <c r="TQZ4" s="82"/>
      <c r="TRA4" s="82"/>
      <c r="TRB4" s="82"/>
      <c r="TRC4" s="82"/>
      <c r="TRD4" s="82"/>
      <c r="TRE4" s="82"/>
      <c r="TRF4" s="82"/>
      <c r="TRG4" s="82"/>
      <c r="TRH4" s="82"/>
      <c r="TRI4" s="82"/>
      <c r="TRJ4" s="82"/>
      <c r="TRK4" s="82"/>
      <c r="TRL4" s="82"/>
      <c r="TRM4" s="82"/>
      <c r="TRN4" s="82"/>
      <c r="TRO4" s="82"/>
      <c r="TRP4" s="82"/>
      <c r="TRQ4" s="82"/>
      <c r="TRR4" s="82"/>
      <c r="TRS4" s="82"/>
      <c r="TRT4" s="82"/>
      <c r="TRU4" s="82"/>
      <c r="TRV4" s="82"/>
      <c r="TRW4" s="82"/>
      <c r="TRX4" s="82"/>
      <c r="TRY4" s="82"/>
      <c r="TRZ4" s="82"/>
      <c r="TSA4" s="82"/>
      <c r="TSB4" s="82"/>
      <c r="TSC4" s="82"/>
      <c r="TSD4" s="82"/>
      <c r="TSE4" s="82"/>
      <c r="TSF4" s="82"/>
      <c r="TSG4" s="82"/>
      <c r="TSH4" s="82"/>
      <c r="TSI4" s="82"/>
      <c r="TSJ4" s="82"/>
      <c r="TSK4" s="82"/>
      <c r="TSL4" s="82"/>
      <c r="TSM4" s="82"/>
      <c r="TSN4" s="82"/>
      <c r="TSO4" s="82"/>
      <c r="TSP4" s="82"/>
      <c r="TSQ4" s="82"/>
      <c r="TSR4" s="82"/>
      <c r="TSS4" s="82"/>
      <c r="TST4" s="82"/>
      <c r="TSU4" s="82"/>
      <c r="TSV4" s="82"/>
      <c r="TSW4" s="82"/>
      <c r="TSX4" s="82"/>
      <c r="TSY4" s="82"/>
      <c r="TSZ4" s="82"/>
      <c r="TTA4" s="82"/>
      <c r="TTB4" s="82"/>
      <c r="TTC4" s="82"/>
      <c r="TTD4" s="82"/>
      <c r="TTE4" s="82"/>
      <c r="TTF4" s="82"/>
      <c r="TTG4" s="82"/>
      <c r="TTH4" s="82"/>
      <c r="TTI4" s="82"/>
      <c r="TTJ4" s="82"/>
      <c r="TTK4" s="82"/>
      <c r="TTL4" s="82"/>
      <c r="TTM4" s="82"/>
      <c r="TTN4" s="82"/>
      <c r="TTO4" s="82"/>
      <c r="TTP4" s="82"/>
      <c r="TTQ4" s="82"/>
      <c r="TTR4" s="82"/>
      <c r="TTS4" s="82"/>
      <c r="TTT4" s="82"/>
      <c r="TTU4" s="82"/>
      <c r="TTV4" s="82"/>
      <c r="TTW4" s="82"/>
      <c r="TTX4" s="82"/>
      <c r="TTY4" s="82"/>
      <c r="TTZ4" s="82"/>
      <c r="TUA4" s="82"/>
      <c r="TUB4" s="82"/>
      <c r="TUC4" s="82"/>
      <c r="TUD4" s="82"/>
      <c r="TUE4" s="82"/>
      <c r="TUF4" s="82"/>
      <c r="TUG4" s="82"/>
      <c r="TUH4" s="82"/>
      <c r="TUI4" s="82"/>
      <c r="TUJ4" s="82"/>
      <c r="TUK4" s="82"/>
      <c r="TUL4" s="82"/>
      <c r="TUM4" s="82"/>
      <c r="TUN4" s="82"/>
      <c r="TUO4" s="82"/>
      <c r="TUP4" s="82"/>
      <c r="TUQ4" s="82"/>
      <c r="TUR4" s="82"/>
      <c r="TUS4" s="82"/>
      <c r="TUT4" s="82"/>
      <c r="TUU4" s="82"/>
      <c r="TUV4" s="82"/>
      <c r="TUW4" s="82"/>
      <c r="TUX4" s="82"/>
      <c r="TUY4" s="82"/>
      <c r="TUZ4" s="82"/>
      <c r="TVA4" s="82"/>
      <c r="TVB4" s="82"/>
      <c r="TVC4" s="82"/>
      <c r="TVD4" s="82"/>
      <c r="TVE4" s="82"/>
      <c r="TVF4" s="82"/>
      <c r="TVG4" s="82"/>
      <c r="TVH4" s="82"/>
      <c r="TVI4" s="82"/>
      <c r="TVJ4" s="82"/>
      <c r="TVK4" s="82"/>
      <c r="TVL4" s="82"/>
      <c r="TVM4" s="82"/>
      <c r="TVN4" s="82"/>
      <c r="TVO4" s="82"/>
      <c r="TVP4" s="82"/>
      <c r="TVQ4" s="82"/>
      <c r="TVR4" s="82"/>
      <c r="TVS4" s="82"/>
      <c r="TVT4" s="82"/>
      <c r="TVU4" s="82"/>
      <c r="TVV4" s="82"/>
      <c r="TVW4" s="82"/>
      <c r="TVX4" s="82"/>
      <c r="TVY4" s="82"/>
      <c r="TVZ4" s="82"/>
      <c r="TWA4" s="82"/>
      <c r="TWB4" s="82"/>
      <c r="TWC4" s="82"/>
      <c r="TWD4" s="82"/>
      <c r="TWE4" s="82"/>
      <c r="TWF4" s="82"/>
      <c r="TWG4" s="82"/>
      <c r="TWH4" s="82"/>
      <c r="TWI4" s="82"/>
      <c r="TWJ4" s="82"/>
      <c r="TWK4" s="82"/>
      <c r="TWL4" s="82"/>
      <c r="TWM4" s="82"/>
      <c r="TWN4" s="82"/>
      <c r="TWO4" s="82"/>
      <c r="TWP4" s="82"/>
      <c r="TWQ4" s="82"/>
      <c r="TWR4" s="82"/>
      <c r="TWS4" s="82"/>
      <c r="TWT4" s="82"/>
      <c r="TWU4" s="82"/>
      <c r="TWV4" s="82"/>
      <c r="TWW4" s="82"/>
      <c r="TWX4" s="82"/>
      <c r="TWY4" s="82"/>
      <c r="TWZ4" s="82"/>
      <c r="TXA4" s="82"/>
      <c r="TXB4" s="82"/>
      <c r="TXC4" s="82"/>
      <c r="TXD4" s="82"/>
      <c r="TXE4" s="82"/>
      <c r="TXF4" s="82"/>
      <c r="TXG4" s="82"/>
      <c r="TXH4" s="82"/>
      <c r="TXI4" s="82"/>
      <c r="TXJ4" s="82"/>
      <c r="TXK4" s="82"/>
      <c r="TXL4" s="82"/>
      <c r="TXM4" s="82"/>
      <c r="TXN4" s="82"/>
      <c r="TXO4" s="82"/>
      <c r="TXP4" s="82"/>
      <c r="TXQ4" s="82"/>
      <c r="TXR4" s="82"/>
      <c r="TXS4" s="82"/>
      <c r="TXT4" s="82"/>
      <c r="TXU4" s="82"/>
      <c r="TXV4" s="82"/>
      <c r="TXW4" s="82"/>
      <c r="TXX4" s="82"/>
      <c r="TXY4" s="82"/>
      <c r="TXZ4" s="82"/>
      <c r="TYA4" s="82"/>
      <c r="TYB4" s="82"/>
      <c r="TYC4" s="82"/>
      <c r="TYD4" s="82"/>
      <c r="TYE4" s="82"/>
      <c r="TYF4" s="82"/>
      <c r="TYG4" s="82"/>
      <c r="TYH4" s="82"/>
      <c r="TYI4" s="82"/>
      <c r="TYJ4" s="82"/>
      <c r="TYK4" s="82"/>
      <c r="TYL4" s="82"/>
      <c r="TYM4" s="82"/>
      <c r="TYN4" s="82"/>
      <c r="TYO4" s="82"/>
      <c r="TYP4" s="82"/>
      <c r="TYQ4" s="82"/>
      <c r="TYR4" s="82"/>
      <c r="TYS4" s="82"/>
      <c r="TYT4" s="82"/>
      <c r="TYU4" s="82"/>
      <c r="TYV4" s="82"/>
      <c r="TYW4" s="82"/>
      <c r="TYX4" s="82"/>
      <c r="TYY4" s="82"/>
      <c r="TYZ4" s="82"/>
      <c r="TZA4" s="82"/>
      <c r="TZB4" s="82"/>
      <c r="TZC4" s="82"/>
      <c r="TZD4" s="82"/>
      <c r="TZE4" s="82"/>
      <c r="TZF4" s="82"/>
      <c r="TZG4" s="82"/>
      <c r="TZH4" s="82"/>
      <c r="TZI4" s="82"/>
      <c r="TZJ4" s="82"/>
      <c r="TZK4" s="82"/>
      <c r="TZL4" s="82"/>
      <c r="TZM4" s="82"/>
      <c r="TZN4" s="82"/>
      <c r="TZO4" s="82"/>
      <c r="TZP4" s="82"/>
      <c r="TZQ4" s="82"/>
      <c r="TZR4" s="82"/>
      <c r="TZS4" s="82"/>
      <c r="TZT4" s="82"/>
      <c r="TZU4" s="82"/>
      <c r="TZV4" s="82"/>
      <c r="TZW4" s="82"/>
      <c r="TZX4" s="82"/>
      <c r="TZY4" s="82"/>
      <c r="TZZ4" s="82"/>
      <c r="UAA4" s="82"/>
      <c r="UAB4" s="82"/>
      <c r="UAC4" s="82"/>
      <c r="UAD4" s="82"/>
      <c r="UAE4" s="82"/>
      <c r="UAF4" s="82"/>
      <c r="UAG4" s="82"/>
      <c r="UAH4" s="82"/>
      <c r="UAI4" s="82"/>
      <c r="UAJ4" s="82"/>
      <c r="UAK4" s="82"/>
      <c r="UAL4" s="82"/>
      <c r="UAM4" s="82"/>
      <c r="UAN4" s="82"/>
      <c r="UAO4" s="82"/>
      <c r="UAP4" s="82"/>
      <c r="UAQ4" s="82"/>
      <c r="UAR4" s="82"/>
      <c r="UAS4" s="82"/>
      <c r="UAT4" s="82"/>
      <c r="UAU4" s="82"/>
      <c r="UAV4" s="82"/>
      <c r="UAW4" s="82"/>
      <c r="UAX4" s="82"/>
      <c r="UAY4" s="82"/>
      <c r="UAZ4" s="82"/>
      <c r="UBA4" s="82"/>
      <c r="UBB4" s="82"/>
      <c r="UBC4" s="82"/>
      <c r="UBD4" s="82"/>
      <c r="UBE4" s="82"/>
      <c r="UBF4" s="82"/>
      <c r="UBG4" s="82"/>
      <c r="UBH4" s="82"/>
      <c r="UBI4" s="82"/>
      <c r="UBJ4" s="82"/>
      <c r="UBK4" s="82"/>
      <c r="UBL4" s="82"/>
      <c r="UBM4" s="82"/>
      <c r="UBN4" s="82"/>
      <c r="UBO4" s="82"/>
      <c r="UBP4" s="82"/>
      <c r="UBQ4" s="82"/>
      <c r="UBR4" s="82"/>
      <c r="UBS4" s="82"/>
      <c r="UBT4" s="82"/>
      <c r="UBU4" s="82"/>
      <c r="UBV4" s="82"/>
      <c r="UBW4" s="82"/>
      <c r="UBX4" s="82"/>
      <c r="UBY4" s="82"/>
      <c r="UBZ4" s="82"/>
      <c r="UCA4" s="82"/>
      <c r="UCB4" s="82"/>
      <c r="UCC4" s="82"/>
      <c r="UCD4" s="82"/>
      <c r="UCE4" s="82"/>
      <c r="UCF4" s="82"/>
      <c r="UCG4" s="82"/>
      <c r="UCH4" s="82"/>
      <c r="UCI4" s="82"/>
      <c r="UCJ4" s="82"/>
      <c r="UCK4" s="82"/>
      <c r="UCL4" s="82"/>
      <c r="UCM4" s="82"/>
      <c r="UCN4" s="82"/>
      <c r="UCO4" s="82"/>
      <c r="UCP4" s="82"/>
      <c r="UCQ4" s="82"/>
      <c r="UCR4" s="82"/>
      <c r="UCS4" s="82"/>
      <c r="UCT4" s="82"/>
      <c r="UCU4" s="82"/>
      <c r="UCV4" s="82"/>
      <c r="UCW4" s="82"/>
      <c r="UCX4" s="82"/>
      <c r="UCY4" s="82"/>
      <c r="UCZ4" s="82"/>
      <c r="UDA4" s="82"/>
      <c r="UDB4" s="82"/>
      <c r="UDC4" s="82"/>
      <c r="UDD4" s="82"/>
      <c r="UDE4" s="82"/>
      <c r="UDF4" s="82"/>
      <c r="UDG4" s="82"/>
      <c r="UDH4" s="82"/>
      <c r="UDI4" s="82"/>
      <c r="UDJ4" s="82"/>
      <c r="UDK4" s="82"/>
      <c r="UDL4" s="82"/>
      <c r="UDM4" s="82"/>
      <c r="UDN4" s="82"/>
      <c r="UDO4" s="82"/>
      <c r="UDP4" s="82"/>
      <c r="UDQ4" s="82"/>
      <c r="UDR4" s="82"/>
      <c r="UDS4" s="82"/>
      <c r="UDT4" s="82"/>
      <c r="UDU4" s="82"/>
      <c r="UDV4" s="82"/>
      <c r="UDW4" s="82"/>
      <c r="UDX4" s="82"/>
      <c r="UDY4" s="82"/>
      <c r="UDZ4" s="82"/>
      <c r="UEA4" s="82"/>
      <c r="UEB4" s="82"/>
      <c r="UEC4" s="82"/>
      <c r="UED4" s="82"/>
      <c r="UEE4" s="82"/>
      <c r="UEF4" s="82"/>
      <c r="UEG4" s="82"/>
      <c r="UEH4" s="82"/>
      <c r="UEI4" s="82"/>
      <c r="UEJ4" s="82"/>
      <c r="UEK4" s="82"/>
      <c r="UEL4" s="82"/>
      <c r="UEM4" s="82"/>
      <c r="UEN4" s="82"/>
      <c r="UEO4" s="82"/>
      <c r="UEP4" s="82"/>
      <c r="UEQ4" s="82"/>
      <c r="UER4" s="82"/>
      <c r="UES4" s="82"/>
      <c r="UET4" s="82"/>
      <c r="UEU4" s="82"/>
      <c r="UEV4" s="82"/>
      <c r="UEW4" s="82"/>
      <c r="UEX4" s="82"/>
      <c r="UEY4" s="82"/>
      <c r="UEZ4" s="82"/>
      <c r="UFA4" s="82"/>
      <c r="UFB4" s="82"/>
      <c r="UFC4" s="82"/>
      <c r="UFD4" s="82"/>
      <c r="UFE4" s="82"/>
      <c r="UFF4" s="82"/>
      <c r="UFG4" s="82"/>
      <c r="UFH4" s="82"/>
      <c r="UFI4" s="82"/>
      <c r="UFJ4" s="82"/>
      <c r="UFK4" s="82"/>
      <c r="UFL4" s="82"/>
      <c r="UFM4" s="82"/>
      <c r="UFN4" s="82"/>
      <c r="UFO4" s="82"/>
      <c r="UFP4" s="82"/>
      <c r="UFQ4" s="82"/>
      <c r="UFR4" s="82"/>
      <c r="UFS4" s="82"/>
      <c r="UFT4" s="82"/>
      <c r="UFU4" s="82"/>
      <c r="UFV4" s="82"/>
      <c r="UFW4" s="82"/>
      <c r="UFX4" s="82"/>
      <c r="UFY4" s="82"/>
      <c r="UFZ4" s="82"/>
      <c r="UGA4" s="82"/>
      <c r="UGB4" s="82"/>
      <c r="UGC4" s="82"/>
      <c r="UGD4" s="82"/>
      <c r="UGE4" s="82"/>
      <c r="UGF4" s="82"/>
      <c r="UGG4" s="82"/>
      <c r="UGH4" s="82"/>
      <c r="UGI4" s="82"/>
      <c r="UGJ4" s="82"/>
      <c r="UGK4" s="82"/>
      <c r="UGL4" s="82"/>
      <c r="UGM4" s="82"/>
      <c r="UGN4" s="82"/>
      <c r="UGO4" s="82"/>
      <c r="UGP4" s="82"/>
      <c r="UGQ4" s="82"/>
      <c r="UGR4" s="82"/>
      <c r="UGS4" s="82"/>
      <c r="UGT4" s="82"/>
      <c r="UGU4" s="82"/>
      <c r="UGV4" s="82"/>
      <c r="UGW4" s="82"/>
      <c r="UGX4" s="82"/>
      <c r="UGY4" s="82"/>
      <c r="UGZ4" s="82"/>
      <c r="UHA4" s="82"/>
      <c r="UHB4" s="82"/>
      <c r="UHC4" s="82"/>
      <c r="UHD4" s="82"/>
      <c r="UHE4" s="82"/>
      <c r="UHF4" s="82"/>
      <c r="UHG4" s="82"/>
      <c r="UHH4" s="82"/>
      <c r="UHI4" s="82"/>
      <c r="UHJ4" s="82"/>
      <c r="UHK4" s="82"/>
      <c r="UHL4" s="82"/>
      <c r="UHM4" s="82"/>
      <c r="UHN4" s="82"/>
      <c r="UHO4" s="82"/>
      <c r="UHP4" s="82"/>
      <c r="UHQ4" s="82"/>
      <c r="UHR4" s="82"/>
      <c r="UHS4" s="82"/>
      <c r="UHT4" s="82"/>
      <c r="UHU4" s="82"/>
      <c r="UHV4" s="82"/>
      <c r="UHW4" s="82"/>
      <c r="UHX4" s="82"/>
      <c r="UHY4" s="82"/>
      <c r="UHZ4" s="82"/>
      <c r="UIA4" s="82"/>
      <c r="UIB4" s="82"/>
      <c r="UIC4" s="82"/>
      <c r="UID4" s="82"/>
      <c r="UIE4" s="82"/>
      <c r="UIF4" s="82"/>
      <c r="UIG4" s="82"/>
      <c r="UIH4" s="82"/>
      <c r="UII4" s="82"/>
      <c r="UIJ4" s="82"/>
      <c r="UIK4" s="82"/>
      <c r="UIL4" s="82"/>
      <c r="UIM4" s="82"/>
      <c r="UIN4" s="82"/>
      <c r="UIO4" s="82"/>
      <c r="UIP4" s="82"/>
      <c r="UIQ4" s="82"/>
      <c r="UIR4" s="82"/>
      <c r="UIS4" s="82"/>
      <c r="UIT4" s="82"/>
      <c r="UIU4" s="82"/>
      <c r="UIV4" s="82"/>
      <c r="UIW4" s="82"/>
      <c r="UIX4" s="82"/>
      <c r="UIY4" s="82"/>
      <c r="UIZ4" s="82"/>
      <c r="UJA4" s="82"/>
      <c r="UJB4" s="82"/>
      <c r="UJC4" s="82"/>
      <c r="UJD4" s="82"/>
      <c r="UJE4" s="82"/>
      <c r="UJF4" s="82"/>
      <c r="UJG4" s="82"/>
      <c r="UJH4" s="82"/>
      <c r="UJI4" s="82"/>
      <c r="UJJ4" s="82"/>
      <c r="UJK4" s="82"/>
      <c r="UJL4" s="82"/>
      <c r="UJM4" s="82"/>
      <c r="UJN4" s="82"/>
      <c r="UJO4" s="82"/>
      <c r="UJP4" s="82"/>
      <c r="UJQ4" s="82"/>
      <c r="UJR4" s="82"/>
      <c r="UJS4" s="82"/>
      <c r="UJT4" s="82"/>
      <c r="UJU4" s="82"/>
      <c r="UJV4" s="82"/>
      <c r="UJW4" s="82"/>
      <c r="UJX4" s="82"/>
      <c r="UJY4" s="82"/>
      <c r="UJZ4" s="82"/>
      <c r="UKA4" s="82"/>
      <c r="UKB4" s="82"/>
      <c r="UKC4" s="82"/>
      <c r="UKD4" s="82"/>
      <c r="UKE4" s="82"/>
      <c r="UKF4" s="82"/>
      <c r="UKG4" s="82"/>
      <c r="UKH4" s="82"/>
      <c r="UKI4" s="82"/>
      <c r="UKJ4" s="82"/>
      <c r="UKK4" s="82"/>
      <c r="UKL4" s="82"/>
      <c r="UKM4" s="82"/>
      <c r="UKN4" s="82"/>
      <c r="UKO4" s="82"/>
      <c r="UKP4" s="82"/>
      <c r="UKQ4" s="82"/>
      <c r="UKR4" s="82"/>
      <c r="UKS4" s="82"/>
      <c r="UKT4" s="82"/>
      <c r="UKU4" s="82"/>
      <c r="UKV4" s="82"/>
      <c r="UKW4" s="82"/>
      <c r="UKX4" s="82"/>
      <c r="UKY4" s="82"/>
      <c r="UKZ4" s="82"/>
      <c r="ULA4" s="82"/>
      <c r="ULB4" s="82"/>
      <c r="ULC4" s="82"/>
      <c r="ULD4" s="82"/>
      <c r="ULE4" s="82"/>
      <c r="ULF4" s="82"/>
      <c r="ULG4" s="82"/>
      <c r="ULH4" s="82"/>
      <c r="ULI4" s="82"/>
      <c r="ULJ4" s="82"/>
      <c r="ULK4" s="82"/>
      <c r="ULL4" s="82"/>
      <c r="ULM4" s="82"/>
      <c r="ULN4" s="82"/>
      <c r="ULO4" s="82"/>
      <c r="ULP4" s="82"/>
      <c r="ULQ4" s="82"/>
      <c r="ULR4" s="82"/>
      <c r="ULS4" s="82"/>
      <c r="ULT4" s="82"/>
      <c r="ULU4" s="82"/>
      <c r="ULV4" s="82"/>
      <c r="ULW4" s="82"/>
      <c r="ULX4" s="82"/>
      <c r="ULY4" s="82"/>
      <c r="ULZ4" s="82"/>
      <c r="UMA4" s="82"/>
      <c r="UMB4" s="82"/>
      <c r="UMC4" s="82"/>
      <c r="UMD4" s="82"/>
      <c r="UME4" s="82"/>
      <c r="UMF4" s="82"/>
      <c r="UMG4" s="82"/>
      <c r="UMH4" s="82"/>
      <c r="UMI4" s="82"/>
      <c r="UMJ4" s="82"/>
      <c r="UMK4" s="82"/>
      <c r="UML4" s="82"/>
      <c r="UMM4" s="82"/>
      <c r="UMN4" s="82"/>
      <c r="UMO4" s="82"/>
      <c r="UMP4" s="82"/>
      <c r="UMQ4" s="82"/>
      <c r="UMR4" s="82"/>
      <c r="UMS4" s="82"/>
      <c r="UMT4" s="82"/>
      <c r="UMU4" s="82"/>
      <c r="UMV4" s="82"/>
      <c r="UMW4" s="82"/>
      <c r="UMX4" s="82"/>
      <c r="UMY4" s="82"/>
      <c r="UMZ4" s="82"/>
      <c r="UNA4" s="82"/>
      <c r="UNB4" s="82"/>
      <c r="UNC4" s="82"/>
      <c r="UND4" s="82"/>
      <c r="UNE4" s="82"/>
      <c r="UNF4" s="82"/>
      <c r="UNG4" s="82"/>
      <c r="UNH4" s="82"/>
      <c r="UNI4" s="82"/>
      <c r="UNJ4" s="82"/>
      <c r="UNK4" s="82"/>
      <c r="UNL4" s="82"/>
      <c r="UNM4" s="82"/>
      <c r="UNN4" s="82"/>
      <c r="UNO4" s="82"/>
      <c r="UNP4" s="82"/>
      <c r="UNQ4" s="82"/>
      <c r="UNR4" s="82"/>
      <c r="UNS4" s="82"/>
      <c r="UNT4" s="82"/>
      <c r="UNU4" s="82"/>
      <c r="UNV4" s="82"/>
      <c r="UNW4" s="82"/>
      <c r="UNX4" s="82"/>
      <c r="UNY4" s="82"/>
      <c r="UNZ4" s="82"/>
      <c r="UOA4" s="82"/>
      <c r="UOB4" s="82"/>
      <c r="UOC4" s="82"/>
      <c r="UOD4" s="82"/>
      <c r="UOE4" s="82"/>
      <c r="UOF4" s="82"/>
      <c r="UOG4" s="82"/>
      <c r="UOH4" s="82"/>
      <c r="UOI4" s="82"/>
      <c r="UOJ4" s="82"/>
      <c r="UOK4" s="82"/>
      <c r="UOL4" s="82"/>
      <c r="UOM4" s="82"/>
      <c r="UON4" s="82"/>
      <c r="UOO4" s="82"/>
      <c r="UOP4" s="82"/>
      <c r="UOQ4" s="82"/>
      <c r="UOR4" s="82"/>
      <c r="UOS4" s="82"/>
      <c r="UOT4" s="82"/>
      <c r="UOU4" s="82"/>
      <c r="UOV4" s="82"/>
      <c r="UOW4" s="82"/>
      <c r="UOX4" s="82"/>
      <c r="UOY4" s="82"/>
      <c r="UOZ4" s="82"/>
      <c r="UPA4" s="82"/>
      <c r="UPB4" s="82"/>
      <c r="UPC4" s="82"/>
      <c r="UPD4" s="82"/>
      <c r="UPE4" s="82"/>
      <c r="UPF4" s="82"/>
      <c r="UPG4" s="82"/>
      <c r="UPH4" s="82"/>
      <c r="UPI4" s="82"/>
      <c r="UPJ4" s="82"/>
      <c r="UPK4" s="82"/>
      <c r="UPL4" s="82"/>
      <c r="UPM4" s="82"/>
      <c r="UPN4" s="82"/>
      <c r="UPO4" s="82"/>
      <c r="UPP4" s="82"/>
      <c r="UPQ4" s="82"/>
      <c r="UPR4" s="82"/>
      <c r="UPS4" s="82"/>
      <c r="UPT4" s="82"/>
      <c r="UPU4" s="82"/>
      <c r="UPV4" s="82"/>
      <c r="UPW4" s="82"/>
      <c r="UPX4" s="82"/>
      <c r="UPY4" s="82"/>
      <c r="UPZ4" s="82"/>
      <c r="UQA4" s="82"/>
      <c r="UQB4" s="82"/>
      <c r="UQC4" s="82"/>
      <c r="UQD4" s="82"/>
      <c r="UQE4" s="82"/>
      <c r="UQF4" s="82"/>
      <c r="UQG4" s="82"/>
      <c r="UQH4" s="82"/>
      <c r="UQI4" s="82"/>
      <c r="UQJ4" s="82"/>
      <c r="UQK4" s="82"/>
      <c r="UQL4" s="82"/>
      <c r="UQM4" s="82"/>
      <c r="UQN4" s="82"/>
      <c r="UQO4" s="82"/>
      <c r="UQP4" s="82"/>
      <c r="UQQ4" s="82"/>
      <c r="UQR4" s="82"/>
      <c r="UQS4" s="82"/>
      <c r="UQT4" s="82"/>
      <c r="UQU4" s="82"/>
      <c r="UQV4" s="82"/>
      <c r="UQW4" s="82"/>
      <c r="UQX4" s="82"/>
      <c r="UQY4" s="82"/>
      <c r="UQZ4" s="82"/>
      <c r="URA4" s="82"/>
      <c r="URB4" s="82"/>
      <c r="URC4" s="82"/>
      <c r="URD4" s="82"/>
      <c r="URE4" s="82"/>
      <c r="URF4" s="82"/>
      <c r="URG4" s="82"/>
      <c r="URH4" s="82"/>
      <c r="URI4" s="82"/>
      <c r="URJ4" s="82"/>
      <c r="URK4" s="82"/>
      <c r="URL4" s="82"/>
      <c r="URM4" s="82"/>
      <c r="URN4" s="82"/>
      <c r="URO4" s="82"/>
      <c r="URP4" s="82"/>
      <c r="URQ4" s="82"/>
      <c r="URR4" s="82"/>
      <c r="URS4" s="82"/>
      <c r="URT4" s="82"/>
      <c r="URU4" s="82"/>
      <c r="URV4" s="82"/>
      <c r="URW4" s="82"/>
      <c r="URX4" s="82"/>
      <c r="URY4" s="82"/>
      <c r="URZ4" s="82"/>
      <c r="USA4" s="82"/>
      <c r="USB4" s="82"/>
      <c r="USC4" s="82"/>
      <c r="USD4" s="82"/>
      <c r="USE4" s="82"/>
      <c r="USF4" s="82"/>
      <c r="USG4" s="82"/>
      <c r="USH4" s="82"/>
      <c r="USI4" s="82"/>
      <c r="USJ4" s="82"/>
      <c r="USK4" s="82"/>
      <c r="USL4" s="82"/>
      <c r="USM4" s="82"/>
      <c r="USN4" s="82"/>
      <c r="USO4" s="82"/>
      <c r="USP4" s="82"/>
      <c r="USQ4" s="82"/>
      <c r="USR4" s="82"/>
      <c r="USS4" s="82"/>
      <c r="UST4" s="82"/>
      <c r="USU4" s="82"/>
      <c r="USV4" s="82"/>
      <c r="USW4" s="82"/>
      <c r="USX4" s="82"/>
      <c r="USY4" s="82"/>
      <c r="USZ4" s="82"/>
      <c r="UTA4" s="82"/>
      <c r="UTB4" s="82"/>
      <c r="UTC4" s="82"/>
      <c r="UTD4" s="82"/>
      <c r="UTE4" s="82"/>
      <c r="UTF4" s="82"/>
      <c r="UTG4" s="82"/>
      <c r="UTH4" s="82"/>
      <c r="UTI4" s="82"/>
      <c r="UTJ4" s="82"/>
      <c r="UTK4" s="82"/>
      <c r="UTL4" s="82"/>
      <c r="UTM4" s="82"/>
      <c r="UTN4" s="82"/>
      <c r="UTO4" s="82"/>
      <c r="UTP4" s="82"/>
      <c r="UTQ4" s="82"/>
      <c r="UTR4" s="82"/>
      <c r="UTS4" s="82"/>
      <c r="UTT4" s="82"/>
      <c r="UTU4" s="82"/>
      <c r="UTV4" s="82"/>
      <c r="UTW4" s="82"/>
      <c r="UTX4" s="82"/>
      <c r="UTY4" s="82"/>
      <c r="UTZ4" s="82"/>
      <c r="UUA4" s="82"/>
      <c r="UUB4" s="82"/>
      <c r="UUC4" s="82"/>
      <c r="UUD4" s="82"/>
      <c r="UUE4" s="82"/>
      <c r="UUF4" s="82"/>
      <c r="UUG4" s="82"/>
      <c r="UUH4" s="82"/>
      <c r="UUI4" s="82"/>
      <c r="UUJ4" s="82"/>
      <c r="UUK4" s="82"/>
      <c r="UUL4" s="82"/>
      <c r="UUM4" s="82"/>
      <c r="UUN4" s="82"/>
      <c r="UUO4" s="82"/>
      <c r="UUP4" s="82"/>
      <c r="UUQ4" s="82"/>
      <c r="UUR4" s="82"/>
      <c r="UUS4" s="82"/>
      <c r="UUT4" s="82"/>
      <c r="UUU4" s="82"/>
      <c r="UUV4" s="82"/>
      <c r="UUW4" s="82"/>
      <c r="UUX4" s="82"/>
      <c r="UUY4" s="82"/>
      <c r="UUZ4" s="82"/>
      <c r="UVA4" s="82"/>
      <c r="UVB4" s="82"/>
      <c r="UVC4" s="82"/>
      <c r="UVD4" s="82"/>
      <c r="UVE4" s="82"/>
      <c r="UVF4" s="82"/>
      <c r="UVG4" s="82"/>
      <c r="UVH4" s="82"/>
      <c r="UVI4" s="82"/>
      <c r="UVJ4" s="82"/>
      <c r="UVK4" s="82"/>
      <c r="UVL4" s="82"/>
      <c r="UVM4" s="82"/>
      <c r="UVN4" s="82"/>
      <c r="UVO4" s="82"/>
      <c r="UVP4" s="82"/>
      <c r="UVQ4" s="82"/>
      <c r="UVR4" s="82"/>
      <c r="UVS4" s="82"/>
      <c r="UVT4" s="82"/>
      <c r="UVU4" s="82"/>
      <c r="UVV4" s="82"/>
      <c r="UVW4" s="82"/>
      <c r="UVX4" s="82"/>
      <c r="UVY4" s="82"/>
      <c r="UVZ4" s="82"/>
      <c r="UWA4" s="82"/>
      <c r="UWB4" s="82"/>
      <c r="UWC4" s="82"/>
      <c r="UWD4" s="82"/>
      <c r="UWE4" s="82"/>
      <c r="UWF4" s="82"/>
      <c r="UWG4" s="82"/>
      <c r="UWH4" s="82"/>
      <c r="UWI4" s="82"/>
      <c r="UWJ4" s="82"/>
      <c r="UWK4" s="82"/>
      <c r="UWL4" s="82"/>
      <c r="UWM4" s="82"/>
      <c r="UWN4" s="82"/>
      <c r="UWO4" s="82"/>
      <c r="UWP4" s="82"/>
      <c r="UWQ4" s="82"/>
      <c r="UWR4" s="82"/>
      <c r="UWS4" s="82"/>
      <c r="UWT4" s="82"/>
      <c r="UWU4" s="82"/>
      <c r="UWV4" s="82"/>
      <c r="UWW4" s="82"/>
      <c r="UWX4" s="82"/>
      <c r="UWY4" s="82"/>
      <c r="UWZ4" s="82"/>
      <c r="UXA4" s="82"/>
      <c r="UXB4" s="82"/>
      <c r="UXC4" s="82"/>
      <c r="UXD4" s="82"/>
      <c r="UXE4" s="82"/>
      <c r="UXF4" s="82"/>
      <c r="UXG4" s="82"/>
      <c r="UXH4" s="82"/>
      <c r="UXI4" s="82"/>
      <c r="UXJ4" s="82"/>
      <c r="UXK4" s="82"/>
      <c r="UXL4" s="82"/>
      <c r="UXM4" s="82"/>
      <c r="UXN4" s="82"/>
      <c r="UXO4" s="82"/>
      <c r="UXP4" s="82"/>
      <c r="UXQ4" s="82"/>
      <c r="UXR4" s="82"/>
      <c r="UXS4" s="82"/>
      <c r="UXT4" s="82"/>
      <c r="UXU4" s="82"/>
      <c r="UXV4" s="82"/>
      <c r="UXW4" s="82"/>
      <c r="UXX4" s="82"/>
      <c r="UXY4" s="82"/>
      <c r="UXZ4" s="82"/>
      <c r="UYA4" s="82"/>
      <c r="UYB4" s="82"/>
      <c r="UYC4" s="82"/>
      <c r="UYD4" s="82"/>
      <c r="UYE4" s="82"/>
      <c r="UYF4" s="82"/>
      <c r="UYG4" s="82"/>
      <c r="UYH4" s="82"/>
      <c r="UYI4" s="82"/>
      <c r="UYJ4" s="82"/>
      <c r="UYK4" s="82"/>
      <c r="UYL4" s="82"/>
      <c r="UYM4" s="82"/>
      <c r="UYN4" s="82"/>
      <c r="UYO4" s="82"/>
      <c r="UYP4" s="82"/>
      <c r="UYQ4" s="82"/>
      <c r="UYR4" s="82"/>
      <c r="UYS4" s="82"/>
      <c r="UYT4" s="82"/>
      <c r="UYU4" s="82"/>
      <c r="UYV4" s="82"/>
      <c r="UYW4" s="82"/>
      <c r="UYX4" s="82"/>
      <c r="UYY4" s="82"/>
      <c r="UYZ4" s="82"/>
      <c r="UZA4" s="82"/>
      <c r="UZB4" s="82"/>
      <c r="UZC4" s="82"/>
      <c r="UZD4" s="82"/>
      <c r="UZE4" s="82"/>
      <c r="UZF4" s="82"/>
      <c r="UZG4" s="82"/>
      <c r="UZH4" s="82"/>
      <c r="UZI4" s="82"/>
      <c r="UZJ4" s="82"/>
      <c r="UZK4" s="82"/>
      <c r="UZL4" s="82"/>
      <c r="UZM4" s="82"/>
      <c r="UZN4" s="82"/>
      <c r="UZO4" s="82"/>
      <c r="UZP4" s="82"/>
      <c r="UZQ4" s="82"/>
      <c r="UZR4" s="82"/>
      <c r="UZS4" s="82"/>
      <c r="UZT4" s="82"/>
      <c r="UZU4" s="82"/>
      <c r="UZV4" s="82"/>
      <c r="UZW4" s="82"/>
      <c r="UZX4" s="82"/>
      <c r="UZY4" s="82"/>
      <c r="UZZ4" s="82"/>
      <c r="VAA4" s="82"/>
      <c r="VAB4" s="82"/>
      <c r="VAC4" s="82"/>
      <c r="VAD4" s="82"/>
      <c r="VAE4" s="82"/>
      <c r="VAF4" s="82"/>
      <c r="VAG4" s="82"/>
      <c r="VAH4" s="82"/>
      <c r="VAI4" s="82"/>
      <c r="VAJ4" s="82"/>
      <c r="VAK4" s="82"/>
      <c r="VAL4" s="82"/>
      <c r="VAM4" s="82"/>
      <c r="VAN4" s="82"/>
      <c r="VAO4" s="82"/>
      <c r="VAP4" s="82"/>
      <c r="VAQ4" s="82"/>
      <c r="VAR4" s="82"/>
      <c r="VAS4" s="82"/>
      <c r="VAT4" s="82"/>
      <c r="VAU4" s="82"/>
      <c r="VAV4" s="82"/>
      <c r="VAW4" s="82"/>
      <c r="VAX4" s="82"/>
      <c r="VAY4" s="82"/>
      <c r="VAZ4" s="82"/>
      <c r="VBA4" s="82"/>
      <c r="VBB4" s="82"/>
      <c r="VBC4" s="82"/>
      <c r="VBD4" s="82"/>
      <c r="VBE4" s="82"/>
      <c r="VBF4" s="82"/>
      <c r="VBG4" s="82"/>
      <c r="VBH4" s="82"/>
      <c r="VBI4" s="82"/>
      <c r="VBJ4" s="82"/>
      <c r="VBK4" s="82"/>
      <c r="VBL4" s="82"/>
      <c r="VBM4" s="82"/>
      <c r="VBN4" s="82"/>
      <c r="VBO4" s="82"/>
      <c r="VBP4" s="82"/>
      <c r="VBQ4" s="82"/>
      <c r="VBR4" s="82"/>
      <c r="VBS4" s="82"/>
      <c r="VBT4" s="82"/>
      <c r="VBU4" s="82"/>
      <c r="VBV4" s="82"/>
      <c r="VBW4" s="82"/>
      <c r="VBX4" s="82"/>
      <c r="VBY4" s="82"/>
      <c r="VBZ4" s="82"/>
      <c r="VCA4" s="82"/>
      <c r="VCB4" s="82"/>
      <c r="VCC4" s="82"/>
      <c r="VCD4" s="82"/>
      <c r="VCE4" s="82"/>
      <c r="VCF4" s="82"/>
      <c r="VCG4" s="82"/>
      <c r="VCH4" s="82"/>
      <c r="VCI4" s="82"/>
      <c r="VCJ4" s="82"/>
      <c r="VCK4" s="82"/>
      <c r="VCL4" s="82"/>
      <c r="VCM4" s="82"/>
      <c r="VCN4" s="82"/>
      <c r="VCO4" s="82"/>
      <c r="VCP4" s="82"/>
      <c r="VCQ4" s="82"/>
      <c r="VCR4" s="82"/>
      <c r="VCS4" s="82"/>
      <c r="VCT4" s="82"/>
      <c r="VCU4" s="82"/>
      <c r="VCV4" s="82"/>
      <c r="VCW4" s="82"/>
      <c r="VCX4" s="82"/>
      <c r="VCY4" s="82"/>
      <c r="VCZ4" s="82"/>
      <c r="VDA4" s="82"/>
      <c r="VDB4" s="82"/>
      <c r="VDC4" s="82"/>
      <c r="VDD4" s="82"/>
      <c r="VDE4" s="82"/>
      <c r="VDF4" s="82"/>
      <c r="VDG4" s="82"/>
      <c r="VDH4" s="82"/>
      <c r="VDI4" s="82"/>
      <c r="VDJ4" s="82"/>
      <c r="VDK4" s="82"/>
      <c r="VDL4" s="82"/>
      <c r="VDM4" s="82"/>
      <c r="VDN4" s="82"/>
      <c r="VDO4" s="82"/>
      <c r="VDP4" s="82"/>
      <c r="VDQ4" s="82"/>
      <c r="VDR4" s="82"/>
      <c r="VDS4" s="82"/>
      <c r="VDT4" s="82"/>
      <c r="VDU4" s="82"/>
      <c r="VDV4" s="82"/>
      <c r="VDW4" s="82"/>
      <c r="VDX4" s="82"/>
      <c r="VDY4" s="82"/>
      <c r="VDZ4" s="82"/>
      <c r="VEA4" s="82"/>
      <c r="VEB4" s="82"/>
      <c r="VEC4" s="82"/>
      <c r="VED4" s="82"/>
      <c r="VEE4" s="82"/>
      <c r="VEF4" s="82"/>
      <c r="VEG4" s="82"/>
      <c r="VEH4" s="82"/>
      <c r="VEI4" s="82"/>
      <c r="VEJ4" s="82"/>
      <c r="VEK4" s="82"/>
      <c r="VEL4" s="82"/>
      <c r="VEM4" s="82"/>
      <c r="VEN4" s="82"/>
      <c r="VEO4" s="82"/>
      <c r="VEP4" s="82"/>
      <c r="VEQ4" s="82"/>
      <c r="VER4" s="82"/>
      <c r="VES4" s="82"/>
      <c r="VET4" s="82"/>
      <c r="VEU4" s="82"/>
      <c r="VEV4" s="82"/>
      <c r="VEW4" s="82"/>
      <c r="VEX4" s="82"/>
      <c r="VEY4" s="82"/>
      <c r="VEZ4" s="82"/>
      <c r="VFA4" s="82"/>
      <c r="VFB4" s="82"/>
      <c r="VFC4" s="82"/>
      <c r="VFD4" s="82"/>
      <c r="VFE4" s="82"/>
      <c r="VFF4" s="82"/>
      <c r="VFG4" s="82"/>
      <c r="VFH4" s="82"/>
      <c r="VFI4" s="82"/>
      <c r="VFJ4" s="82"/>
      <c r="VFK4" s="82"/>
      <c r="VFL4" s="82"/>
      <c r="VFM4" s="82"/>
      <c r="VFN4" s="82"/>
      <c r="VFO4" s="82"/>
      <c r="VFP4" s="82"/>
      <c r="VFQ4" s="82"/>
      <c r="VFR4" s="82"/>
      <c r="VFS4" s="82"/>
      <c r="VFT4" s="82"/>
      <c r="VFU4" s="82"/>
      <c r="VFV4" s="82"/>
      <c r="VFW4" s="82"/>
      <c r="VFX4" s="82"/>
      <c r="VFY4" s="82"/>
      <c r="VFZ4" s="82"/>
      <c r="VGA4" s="82"/>
      <c r="VGB4" s="82"/>
      <c r="VGC4" s="82"/>
      <c r="VGD4" s="82"/>
      <c r="VGE4" s="82"/>
      <c r="VGF4" s="82"/>
      <c r="VGG4" s="82"/>
      <c r="VGH4" s="82"/>
      <c r="VGI4" s="82"/>
      <c r="VGJ4" s="82"/>
      <c r="VGK4" s="82"/>
      <c r="VGL4" s="82"/>
      <c r="VGM4" s="82"/>
      <c r="VGN4" s="82"/>
      <c r="VGO4" s="82"/>
      <c r="VGP4" s="82"/>
      <c r="VGQ4" s="82"/>
      <c r="VGR4" s="82"/>
      <c r="VGS4" s="82"/>
      <c r="VGT4" s="82"/>
      <c r="VGU4" s="82"/>
      <c r="VGV4" s="82"/>
      <c r="VGW4" s="82"/>
      <c r="VGX4" s="82"/>
      <c r="VGY4" s="82"/>
      <c r="VGZ4" s="82"/>
      <c r="VHA4" s="82"/>
      <c r="VHB4" s="82"/>
      <c r="VHC4" s="82"/>
      <c r="VHD4" s="82"/>
      <c r="VHE4" s="82"/>
      <c r="VHF4" s="82"/>
      <c r="VHG4" s="82"/>
      <c r="VHH4" s="82"/>
      <c r="VHI4" s="82"/>
      <c r="VHJ4" s="82"/>
      <c r="VHK4" s="82"/>
      <c r="VHL4" s="82"/>
      <c r="VHM4" s="82"/>
      <c r="VHN4" s="82"/>
      <c r="VHO4" s="82"/>
      <c r="VHP4" s="82"/>
      <c r="VHQ4" s="82"/>
      <c r="VHR4" s="82"/>
      <c r="VHS4" s="82"/>
      <c r="VHT4" s="82"/>
      <c r="VHU4" s="82"/>
      <c r="VHV4" s="82"/>
      <c r="VHW4" s="82"/>
      <c r="VHX4" s="82"/>
      <c r="VHY4" s="82"/>
      <c r="VHZ4" s="82"/>
      <c r="VIA4" s="82"/>
      <c r="VIB4" s="82"/>
      <c r="VIC4" s="82"/>
      <c r="VID4" s="82"/>
      <c r="VIE4" s="82"/>
      <c r="VIF4" s="82"/>
      <c r="VIG4" s="82"/>
      <c r="VIH4" s="82"/>
      <c r="VII4" s="82"/>
      <c r="VIJ4" s="82"/>
      <c r="VIK4" s="82"/>
      <c r="VIL4" s="82"/>
      <c r="VIM4" s="82"/>
      <c r="VIN4" s="82"/>
      <c r="VIO4" s="82"/>
      <c r="VIP4" s="82"/>
      <c r="VIQ4" s="82"/>
      <c r="VIR4" s="82"/>
      <c r="VIS4" s="82"/>
      <c r="VIT4" s="82"/>
      <c r="VIU4" s="82"/>
      <c r="VIV4" s="82"/>
      <c r="VIW4" s="82"/>
      <c r="VIX4" s="82"/>
      <c r="VIY4" s="82"/>
      <c r="VIZ4" s="82"/>
      <c r="VJA4" s="82"/>
      <c r="VJB4" s="82"/>
      <c r="VJC4" s="82"/>
      <c r="VJD4" s="82"/>
      <c r="VJE4" s="82"/>
      <c r="VJF4" s="82"/>
      <c r="VJG4" s="82"/>
      <c r="VJH4" s="82"/>
      <c r="VJI4" s="82"/>
      <c r="VJJ4" s="82"/>
      <c r="VJK4" s="82"/>
      <c r="VJL4" s="82"/>
      <c r="VJM4" s="82"/>
      <c r="VJN4" s="82"/>
      <c r="VJO4" s="82"/>
      <c r="VJP4" s="82"/>
      <c r="VJQ4" s="82"/>
      <c r="VJR4" s="82"/>
      <c r="VJS4" s="82"/>
      <c r="VJT4" s="82"/>
      <c r="VJU4" s="82"/>
      <c r="VJV4" s="82"/>
      <c r="VJW4" s="82"/>
      <c r="VJX4" s="82"/>
      <c r="VJY4" s="82"/>
      <c r="VJZ4" s="82"/>
      <c r="VKA4" s="82"/>
      <c r="VKB4" s="82"/>
      <c r="VKC4" s="82"/>
      <c r="VKD4" s="82"/>
      <c r="VKE4" s="82"/>
      <c r="VKF4" s="82"/>
      <c r="VKG4" s="82"/>
      <c r="VKH4" s="82"/>
      <c r="VKI4" s="82"/>
      <c r="VKJ4" s="82"/>
      <c r="VKK4" s="82"/>
      <c r="VKL4" s="82"/>
      <c r="VKM4" s="82"/>
      <c r="VKN4" s="82"/>
      <c r="VKO4" s="82"/>
      <c r="VKP4" s="82"/>
      <c r="VKQ4" s="82"/>
      <c r="VKR4" s="82"/>
      <c r="VKS4" s="82"/>
      <c r="VKT4" s="82"/>
      <c r="VKU4" s="82"/>
      <c r="VKV4" s="82"/>
      <c r="VKW4" s="82"/>
      <c r="VKX4" s="82"/>
      <c r="VKY4" s="82"/>
      <c r="VKZ4" s="82"/>
      <c r="VLA4" s="82"/>
      <c r="VLB4" s="82"/>
      <c r="VLC4" s="82"/>
      <c r="VLD4" s="82"/>
      <c r="VLE4" s="82"/>
      <c r="VLF4" s="82"/>
      <c r="VLG4" s="82"/>
      <c r="VLH4" s="82"/>
      <c r="VLI4" s="82"/>
      <c r="VLJ4" s="82"/>
      <c r="VLK4" s="82"/>
      <c r="VLL4" s="82"/>
      <c r="VLM4" s="82"/>
      <c r="VLN4" s="82"/>
      <c r="VLO4" s="82"/>
      <c r="VLP4" s="82"/>
      <c r="VLQ4" s="82"/>
      <c r="VLR4" s="82"/>
      <c r="VLS4" s="82"/>
      <c r="VLT4" s="82"/>
      <c r="VLU4" s="82"/>
      <c r="VLV4" s="82"/>
      <c r="VLW4" s="82"/>
      <c r="VLX4" s="82"/>
      <c r="VLY4" s="82"/>
      <c r="VLZ4" s="82"/>
      <c r="VMA4" s="82"/>
      <c r="VMB4" s="82"/>
      <c r="VMC4" s="82"/>
      <c r="VMD4" s="82"/>
      <c r="VME4" s="82"/>
      <c r="VMF4" s="82"/>
      <c r="VMG4" s="82"/>
      <c r="VMH4" s="82"/>
      <c r="VMI4" s="82"/>
      <c r="VMJ4" s="82"/>
      <c r="VMK4" s="82"/>
      <c r="VML4" s="82"/>
      <c r="VMM4" s="82"/>
      <c r="VMN4" s="82"/>
      <c r="VMO4" s="82"/>
      <c r="VMP4" s="82"/>
      <c r="VMQ4" s="82"/>
      <c r="VMR4" s="82"/>
      <c r="VMS4" s="82"/>
      <c r="VMT4" s="82"/>
      <c r="VMU4" s="82"/>
      <c r="VMV4" s="82"/>
      <c r="VMW4" s="82"/>
      <c r="VMX4" s="82"/>
      <c r="VMY4" s="82"/>
      <c r="VMZ4" s="82"/>
      <c r="VNA4" s="82"/>
      <c r="VNB4" s="82"/>
      <c r="VNC4" s="82"/>
      <c r="VND4" s="82"/>
      <c r="VNE4" s="82"/>
      <c r="VNF4" s="82"/>
      <c r="VNG4" s="82"/>
      <c r="VNH4" s="82"/>
      <c r="VNI4" s="82"/>
      <c r="VNJ4" s="82"/>
      <c r="VNK4" s="82"/>
      <c r="VNL4" s="82"/>
      <c r="VNM4" s="82"/>
      <c r="VNN4" s="82"/>
      <c r="VNO4" s="82"/>
      <c r="VNP4" s="82"/>
      <c r="VNQ4" s="82"/>
      <c r="VNR4" s="82"/>
      <c r="VNS4" s="82"/>
      <c r="VNT4" s="82"/>
      <c r="VNU4" s="82"/>
      <c r="VNV4" s="82"/>
      <c r="VNW4" s="82"/>
      <c r="VNX4" s="82"/>
      <c r="VNY4" s="82"/>
      <c r="VNZ4" s="82"/>
      <c r="VOA4" s="82"/>
      <c r="VOB4" s="82"/>
      <c r="VOC4" s="82"/>
      <c r="VOD4" s="82"/>
      <c r="VOE4" s="82"/>
      <c r="VOF4" s="82"/>
      <c r="VOG4" s="82"/>
      <c r="VOH4" s="82"/>
      <c r="VOI4" s="82"/>
      <c r="VOJ4" s="82"/>
      <c r="VOK4" s="82"/>
      <c r="VOL4" s="82"/>
      <c r="VOM4" s="82"/>
      <c r="VON4" s="82"/>
      <c r="VOO4" s="82"/>
      <c r="VOP4" s="82"/>
      <c r="VOQ4" s="82"/>
      <c r="VOR4" s="82"/>
      <c r="VOS4" s="82"/>
      <c r="VOT4" s="82"/>
      <c r="VOU4" s="82"/>
      <c r="VOV4" s="82"/>
      <c r="VOW4" s="82"/>
      <c r="VOX4" s="82"/>
      <c r="VOY4" s="82"/>
      <c r="VOZ4" s="82"/>
      <c r="VPA4" s="82"/>
      <c r="VPB4" s="82"/>
      <c r="VPC4" s="82"/>
      <c r="VPD4" s="82"/>
      <c r="VPE4" s="82"/>
      <c r="VPF4" s="82"/>
      <c r="VPG4" s="82"/>
      <c r="VPH4" s="82"/>
      <c r="VPI4" s="82"/>
      <c r="VPJ4" s="82"/>
      <c r="VPK4" s="82"/>
      <c r="VPL4" s="82"/>
      <c r="VPM4" s="82"/>
      <c r="VPN4" s="82"/>
      <c r="VPO4" s="82"/>
      <c r="VPP4" s="82"/>
      <c r="VPQ4" s="82"/>
      <c r="VPR4" s="82"/>
      <c r="VPS4" s="82"/>
      <c r="VPT4" s="82"/>
      <c r="VPU4" s="82"/>
      <c r="VPV4" s="82"/>
      <c r="VPW4" s="82"/>
      <c r="VPX4" s="82"/>
      <c r="VPY4" s="82"/>
      <c r="VPZ4" s="82"/>
      <c r="VQA4" s="82"/>
      <c r="VQB4" s="82"/>
      <c r="VQC4" s="82"/>
      <c r="VQD4" s="82"/>
      <c r="VQE4" s="82"/>
      <c r="VQF4" s="82"/>
      <c r="VQG4" s="82"/>
      <c r="VQH4" s="82"/>
      <c r="VQI4" s="82"/>
      <c r="VQJ4" s="82"/>
      <c r="VQK4" s="82"/>
      <c r="VQL4" s="82"/>
      <c r="VQM4" s="82"/>
      <c r="VQN4" s="82"/>
      <c r="VQO4" s="82"/>
      <c r="VQP4" s="82"/>
      <c r="VQQ4" s="82"/>
      <c r="VQR4" s="82"/>
      <c r="VQS4" s="82"/>
      <c r="VQT4" s="82"/>
      <c r="VQU4" s="82"/>
      <c r="VQV4" s="82"/>
      <c r="VQW4" s="82"/>
      <c r="VQX4" s="82"/>
      <c r="VQY4" s="82"/>
      <c r="VQZ4" s="82"/>
      <c r="VRA4" s="82"/>
      <c r="VRB4" s="82"/>
      <c r="VRC4" s="82"/>
      <c r="VRD4" s="82"/>
      <c r="VRE4" s="82"/>
      <c r="VRF4" s="82"/>
      <c r="VRG4" s="82"/>
      <c r="VRH4" s="82"/>
      <c r="VRI4" s="82"/>
      <c r="VRJ4" s="82"/>
      <c r="VRK4" s="82"/>
      <c r="VRL4" s="82"/>
      <c r="VRM4" s="82"/>
      <c r="VRN4" s="82"/>
      <c r="VRO4" s="82"/>
      <c r="VRP4" s="82"/>
      <c r="VRQ4" s="82"/>
      <c r="VRR4" s="82"/>
      <c r="VRS4" s="82"/>
      <c r="VRT4" s="82"/>
      <c r="VRU4" s="82"/>
      <c r="VRV4" s="82"/>
      <c r="VRW4" s="82"/>
      <c r="VRX4" s="82"/>
      <c r="VRY4" s="82"/>
      <c r="VRZ4" s="82"/>
      <c r="VSA4" s="82"/>
      <c r="VSB4" s="82"/>
      <c r="VSC4" s="82"/>
      <c r="VSD4" s="82"/>
      <c r="VSE4" s="82"/>
      <c r="VSF4" s="82"/>
      <c r="VSG4" s="82"/>
      <c r="VSH4" s="82"/>
      <c r="VSI4" s="82"/>
      <c r="VSJ4" s="82"/>
      <c r="VSK4" s="82"/>
      <c r="VSL4" s="82"/>
      <c r="VSM4" s="82"/>
      <c r="VSN4" s="82"/>
      <c r="VSO4" s="82"/>
      <c r="VSP4" s="82"/>
      <c r="VSQ4" s="82"/>
      <c r="VSR4" s="82"/>
      <c r="VSS4" s="82"/>
      <c r="VST4" s="82"/>
      <c r="VSU4" s="82"/>
      <c r="VSV4" s="82"/>
      <c r="VSW4" s="82"/>
      <c r="VSX4" s="82"/>
      <c r="VSY4" s="82"/>
      <c r="VSZ4" s="82"/>
      <c r="VTA4" s="82"/>
      <c r="VTB4" s="82"/>
      <c r="VTC4" s="82"/>
      <c r="VTD4" s="82"/>
      <c r="VTE4" s="82"/>
      <c r="VTF4" s="82"/>
      <c r="VTG4" s="82"/>
      <c r="VTH4" s="82"/>
      <c r="VTI4" s="82"/>
      <c r="VTJ4" s="82"/>
      <c r="VTK4" s="82"/>
      <c r="VTL4" s="82"/>
      <c r="VTM4" s="82"/>
      <c r="VTN4" s="82"/>
      <c r="VTO4" s="82"/>
      <c r="VTP4" s="82"/>
      <c r="VTQ4" s="82"/>
      <c r="VTR4" s="82"/>
      <c r="VTS4" s="82"/>
      <c r="VTT4" s="82"/>
      <c r="VTU4" s="82"/>
      <c r="VTV4" s="82"/>
      <c r="VTW4" s="82"/>
      <c r="VTX4" s="82"/>
      <c r="VTY4" s="82"/>
      <c r="VTZ4" s="82"/>
      <c r="VUA4" s="82"/>
      <c r="VUB4" s="82"/>
      <c r="VUC4" s="82"/>
      <c r="VUD4" s="82"/>
      <c r="VUE4" s="82"/>
      <c r="VUF4" s="82"/>
      <c r="VUG4" s="82"/>
      <c r="VUH4" s="82"/>
      <c r="VUI4" s="82"/>
      <c r="VUJ4" s="82"/>
      <c r="VUK4" s="82"/>
      <c r="VUL4" s="82"/>
      <c r="VUM4" s="82"/>
      <c r="VUN4" s="82"/>
      <c r="VUO4" s="82"/>
      <c r="VUP4" s="82"/>
      <c r="VUQ4" s="82"/>
      <c r="VUR4" s="82"/>
      <c r="VUS4" s="82"/>
      <c r="VUT4" s="82"/>
      <c r="VUU4" s="82"/>
      <c r="VUV4" s="82"/>
      <c r="VUW4" s="82"/>
      <c r="VUX4" s="82"/>
      <c r="VUY4" s="82"/>
      <c r="VUZ4" s="82"/>
      <c r="VVA4" s="82"/>
      <c r="VVB4" s="82"/>
      <c r="VVC4" s="82"/>
      <c r="VVD4" s="82"/>
      <c r="VVE4" s="82"/>
      <c r="VVF4" s="82"/>
      <c r="VVG4" s="82"/>
      <c r="VVH4" s="82"/>
      <c r="VVI4" s="82"/>
      <c r="VVJ4" s="82"/>
      <c r="VVK4" s="82"/>
      <c r="VVL4" s="82"/>
      <c r="VVM4" s="82"/>
      <c r="VVN4" s="82"/>
      <c r="VVO4" s="82"/>
      <c r="VVP4" s="82"/>
      <c r="VVQ4" s="82"/>
      <c r="VVR4" s="82"/>
      <c r="VVS4" s="82"/>
      <c r="VVT4" s="82"/>
      <c r="VVU4" s="82"/>
      <c r="VVV4" s="82"/>
      <c r="VVW4" s="82"/>
      <c r="VVX4" s="82"/>
      <c r="VVY4" s="82"/>
      <c r="VVZ4" s="82"/>
      <c r="VWA4" s="82"/>
      <c r="VWB4" s="82"/>
      <c r="VWC4" s="82"/>
      <c r="VWD4" s="82"/>
      <c r="VWE4" s="82"/>
      <c r="VWF4" s="82"/>
      <c r="VWG4" s="82"/>
      <c r="VWH4" s="82"/>
      <c r="VWI4" s="82"/>
      <c r="VWJ4" s="82"/>
      <c r="VWK4" s="82"/>
      <c r="VWL4" s="82"/>
      <c r="VWM4" s="82"/>
      <c r="VWN4" s="82"/>
      <c r="VWO4" s="82"/>
      <c r="VWP4" s="82"/>
      <c r="VWQ4" s="82"/>
      <c r="VWR4" s="82"/>
      <c r="VWS4" s="82"/>
      <c r="VWT4" s="82"/>
      <c r="VWU4" s="82"/>
      <c r="VWV4" s="82"/>
      <c r="VWW4" s="82"/>
      <c r="VWX4" s="82"/>
      <c r="VWY4" s="82"/>
      <c r="VWZ4" s="82"/>
      <c r="VXA4" s="82"/>
      <c r="VXB4" s="82"/>
      <c r="VXC4" s="82"/>
      <c r="VXD4" s="82"/>
      <c r="VXE4" s="82"/>
      <c r="VXF4" s="82"/>
      <c r="VXG4" s="82"/>
      <c r="VXH4" s="82"/>
      <c r="VXI4" s="82"/>
      <c r="VXJ4" s="82"/>
      <c r="VXK4" s="82"/>
      <c r="VXL4" s="82"/>
      <c r="VXM4" s="82"/>
      <c r="VXN4" s="82"/>
      <c r="VXO4" s="82"/>
      <c r="VXP4" s="82"/>
      <c r="VXQ4" s="82"/>
      <c r="VXR4" s="82"/>
      <c r="VXS4" s="82"/>
      <c r="VXT4" s="82"/>
      <c r="VXU4" s="82"/>
      <c r="VXV4" s="82"/>
      <c r="VXW4" s="82"/>
      <c r="VXX4" s="82"/>
      <c r="VXY4" s="82"/>
      <c r="VXZ4" s="82"/>
      <c r="VYA4" s="82"/>
      <c r="VYB4" s="82"/>
      <c r="VYC4" s="82"/>
      <c r="VYD4" s="82"/>
      <c r="VYE4" s="82"/>
      <c r="VYF4" s="82"/>
      <c r="VYG4" s="82"/>
      <c r="VYH4" s="82"/>
      <c r="VYI4" s="82"/>
      <c r="VYJ4" s="82"/>
      <c r="VYK4" s="82"/>
      <c r="VYL4" s="82"/>
      <c r="VYM4" s="82"/>
      <c r="VYN4" s="82"/>
      <c r="VYO4" s="82"/>
      <c r="VYP4" s="82"/>
      <c r="VYQ4" s="82"/>
      <c r="VYR4" s="82"/>
      <c r="VYS4" s="82"/>
      <c r="VYT4" s="82"/>
      <c r="VYU4" s="82"/>
      <c r="VYV4" s="82"/>
      <c r="VYW4" s="82"/>
      <c r="VYX4" s="82"/>
      <c r="VYY4" s="82"/>
      <c r="VYZ4" s="82"/>
      <c r="VZA4" s="82"/>
      <c r="VZB4" s="82"/>
      <c r="VZC4" s="82"/>
      <c r="VZD4" s="82"/>
      <c r="VZE4" s="82"/>
      <c r="VZF4" s="82"/>
      <c r="VZG4" s="82"/>
      <c r="VZH4" s="82"/>
      <c r="VZI4" s="82"/>
      <c r="VZJ4" s="82"/>
      <c r="VZK4" s="82"/>
      <c r="VZL4" s="82"/>
      <c r="VZM4" s="82"/>
      <c r="VZN4" s="82"/>
      <c r="VZO4" s="82"/>
      <c r="VZP4" s="82"/>
      <c r="VZQ4" s="82"/>
      <c r="VZR4" s="82"/>
      <c r="VZS4" s="82"/>
      <c r="VZT4" s="82"/>
      <c r="VZU4" s="82"/>
      <c r="VZV4" s="82"/>
      <c r="VZW4" s="82"/>
      <c r="VZX4" s="82"/>
      <c r="VZY4" s="82"/>
      <c r="VZZ4" s="82"/>
      <c r="WAA4" s="82"/>
      <c r="WAB4" s="82"/>
      <c r="WAC4" s="82"/>
      <c r="WAD4" s="82"/>
      <c r="WAE4" s="82"/>
      <c r="WAF4" s="82"/>
      <c r="WAG4" s="82"/>
      <c r="WAH4" s="82"/>
      <c r="WAI4" s="82"/>
      <c r="WAJ4" s="82"/>
      <c r="WAK4" s="82"/>
      <c r="WAL4" s="82"/>
      <c r="WAM4" s="82"/>
      <c r="WAN4" s="82"/>
      <c r="WAO4" s="82"/>
      <c r="WAP4" s="82"/>
      <c r="WAQ4" s="82"/>
      <c r="WAR4" s="82"/>
      <c r="WAS4" s="82"/>
      <c r="WAT4" s="82"/>
      <c r="WAU4" s="82"/>
      <c r="WAV4" s="82"/>
      <c r="WAW4" s="82"/>
      <c r="WAX4" s="82"/>
      <c r="WAY4" s="82"/>
      <c r="WAZ4" s="82"/>
      <c r="WBA4" s="82"/>
      <c r="WBB4" s="82"/>
      <c r="WBC4" s="82"/>
      <c r="WBD4" s="82"/>
      <c r="WBE4" s="82"/>
      <c r="WBF4" s="82"/>
      <c r="WBG4" s="82"/>
      <c r="WBH4" s="82"/>
      <c r="WBI4" s="82"/>
      <c r="WBJ4" s="82"/>
      <c r="WBK4" s="82"/>
      <c r="WBL4" s="82"/>
      <c r="WBM4" s="82"/>
      <c r="WBN4" s="82"/>
      <c r="WBO4" s="82"/>
      <c r="WBP4" s="82"/>
      <c r="WBQ4" s="82"/>
      <c r="WBR4" s="82"/>
      <c r="WBS4" s="82"/>
      <c r="WBT4" s="82"/>
      <c r="WBU4" s="82"/>
      <c r="WBV4" s="82"/>
      <c r="WBW4" s="82"/>
      <c r="WBX4" s="82"/>
      <c r="WBY4" s="82"/>
      <c r="WBZ4" s="82"/>
      <c r="WCA4" s="82"/>
      <c r="WCB4" s="82"/>
      <c r="WCC4" s="82"/>
      <c r="WCD4" s="82"/>
      <c r="WCE4" s="82"/>
      <c r="WCF4" s="82"/>
      <c r="WCG4" s="82"/>
      <c r="WCH4" s="82"/>
      <c r="WCI4" s="82"/>
      <c r="WCJ4" s="82"/>
      <c r="WCK4" s="82"/>
      <c r="WCL4" s="82"/>
      <c r="WCM4" s="82"/>
      <c r="WCN4" s="82"/>
      <c r="WCO4" s="82"/>
      <c r="WCP4" s="82"/>
      <c r="WCQ4" s="82"/>
      <c r="WCR4" s="82"/>
      <c r="WCS4" s="82"/>
      <c r="WCT4" s="82"/>
      <c r="WCU4" s="82"/>
      <c r="WCV4" s="82"/>
      <c r="WCW4" s="82"/>
      <c r="WCX4" s="82"/>
      <c r="WCY4" s="82"/>
      <c r="WCZ4" s="82"/>
      <c r="WDA4" s="82"/>
      <c r="WDB4" s="82"/>
      <c r="WDC4" s="82"/>
      <c r="WDD4" s="82"/>
      <c r="WDE4" s="82"/>
      <c r="WDF4" s="82"/>
      <c r="WDG4" s="82"/>
      <c r="WDH4" s="82"/>
      <c r="WDI4" s="82"/>
      <c r="WDJ4" s="82"/>
      <c r="WDK4" s="82"/>
      <c r="WDL4" s="82"/>
      <c r="WDM4" s="82"/>
      <c r="WDN4" s="82"/>
      <c r="WDO4" s="82"/>
      <c r="WDP4" s="82"/>
      <c r="WDQ4" s="82"/>
      <c r="WDR4" s="82"/>
      <c r="WDS4" s="82"/>
      <c r="WDT4" s="82"/>
      <c r="WDU4" s="82"/>
      <c r="WDV4" s="82"/>
      <c r="WDW4" s="82"/>
      <c r="WDX4" s="82"/>
      <c r="WDY4" s="82"/>
      <c r="WDZ4" s="82"/>
      <c r="WEA4" s="82"/>
      <c r="WEB4" s="82"/>
      <c r="WEC4" s="82"/>
      <c r="WED4" s="82"/>
      <c r="WEE4" s="82"/>
      <c r="WEF4" s="82"/>
      <c r="WEG4" s="82"/>
      <c r="WEH4" s="82"/>
      <c r="WEI4" s="82"/>
      <c r="WEJ4" s="82"/>
      <c r="WEK4" s="82"/>
      <c r="WEL4" s="82"/>
      <c r="WEM4" s="82"/>
      <c r="WEN4" s="82"/>
      <c r="WEO4" s="82"/>
      <c r="WEP4" s="82"/>
      <c r="WEQ4" s="82"/>
      <c r="WER4" s="82"/>
      <c r="WES4" s="82"/>
      <c r="WET4" s="82"/>
      <c r="WEU4" s="82"/>
      <c r="WEV4" s="82"/>
      <c r="WEW4" s="82"/>
      <c r="WEX4" s="82"/>
      <c r="WEY4" s="82"/>
      <c r="WEZ4" s="82"/>
      <c r="WFA4" s="82"/>
      <c r="WFB4" s="82"/>
      <c r="WFC4" s="82"/>
      <c r="WFD4" s="82"/>
      <c r="WFE4" s="82"/>
      <c r="WFF4" s="82"/>
      <c r="WFG4" s="82"/>
      <c r="WFH4" s="82"/>
      <c r="WFI4" s="82"/>
      <c r="WFJ4" s="82"/>
      <c r="WFK4" s="82"/>
      <c r="WFL4" s="82"/>
      <c r="WFM4" s="82"/>
      <c r="WFN4" s="82"/>
      <c r="WFO4" s="82"/>
      <c r="WFP4" s="82"/>
      <c r="WFQ4" s="82"/>
      <c r="WFR4" s="82"/>
      <c r="WFS4" s="82"/>
      <c r="WFT4" s="82"/>
      <c r="WFU4" s="82"/>
      <c r="WFV4" s="82"/>
      <c r="WFW4" s="82"/>
      <c r="WFX4" s="82"/>
      <c r="WFY4" s="82"/>
      <c r="WFZ4" s="82"/>
      <c r="WGA4" s="82"/>
      <c r="WGB4" s="82"/>
      <c r="WGC4" s="82"/>
      <c r="WGD4" s="82"/>
      <c r="WGE4" s="82"/>
      <c r="WGF4" s="82"/>
      <c r="WGG4" s="82"/>
      <c r="WGH4" s="82"/>
      <c r="WGI4" s="82"/>
      <c r="WGJ4" s="82"/>
      <c r="WGK4" s="82"/>
      <c r="WGL4" s="82"/>
      <c r="WGM4" s="82"/>
      <c r="WGN4" s="82"/>
      <c r="WGO4" s="82"/>
      <c r="WGP4" s="82"/>
      <c r="WGQ4" s="82"/>
      <c r="WGR4" s="82"/>
      <c r="WGS4" s="82"/>
      <c r="WGT4" s="82"/>
      <c r="WGU4" s="82"/>
      <c r="WGV4" s="82"/>
      <c r="WGW4" s="82"/>
      <c r="WGX4" s="82"/>
      <c r="WGY4" s="82"/>
      <c r="WGZ4" s="82"/>
      <c r="WHA4" s="82"/>
      <c r="WHB4" s="82"/>
      <c r="WHC4" s="82"/>
      <c r="WHD4" s="82"/>
      <c r="WHE4" s="82"/>
      <c r="WHF4" s="82"/>
      <c r="WHG4" s="82"/>
      <c r="WHH4" s="82"/>
      <c r="WHI4" s="82"/>
      <c r="WHJ4" s="82"/>
      <c r="WHK4" s="82"/>
      <c r="WHL4" s="82"/>
      <c r="WHM4" s="82"/>
      <c r="WHN4" s="82"/>
      <c r="WHO4" s="82"/>
      <c r="WHP4" s="82"/>
      <c r="WHQ4" s="82"/>
      <c r="WHR4" s="82"/>
      <c r="WHS4" s="82"/>
      <c r="WHT4" s="82"/>
      <c r="WHU4" s="82"/>
      <c r="WHV4" s="82"/>
      <c r="WHW4" s="82"/>
      <c r="WHX4" s="82"/>
      <c r="WHY4" s="82"/>
      <c r="WHZ4" s="82"/>
      <c r="WIA4" s="82"/>
      <c r="WIB4" s="82"/>
      <c r="WIC4" s="82"/>
      <c r="WID4" s="82"/>
      <c r="WIE4" s="82"/>
      <c r="WIF4" s="82"/>
      <c r="WIG4" s="82"/>
      <c r="WIH4" s="82"/>
      <c r="WII4" s="82"/>
      <c r="WIJ4" s="82"/>
      <c r="WIK4" s="82"/>
      <c r="WIL4" s="82"/>
      <c r="WIM4" s="82"/>
      <c r="WIN4" s="82"/>
      <c r="WIO4" s="82"/>
      <c r="WIP4" s="82"/>
      <c r="WIQ4" s="82"/>
      <c r="WIR4" s="82"/>
      <c r="WIS4" s="82"/>
      <c r="WIT4" s="82"/>
      <c r="WIU4" s="82"/>
      <c r="WIV4" s="82"/>
      <c r="WIW4" s="82"/>
      <c r="WIX4" s="82"/>
      <c r="WIY4" s="82"/>
      <c r="WIZ4" s="82"/>
      <c r="WJA4" s="82"/>
      <c r="WJB4" s="82"/>
      <c r="WJC4" s="82"/>
      <c r="WJD4" s="82"/>
      <c r="WJE4" s="82"/>
      <c r="WJF4" s="82"/>
      <c r="WJG4" s="82"/>
      <c r="WJH4" s="82"/>
      <c r="WJI4" s="82"/>
      <c r="WJJ4" s="82"/>
      <c r="WJK4" s="82"/>
      <c r="WJL4" s="82"/>
      <c r="WJM4" s="82"/>
      <c r="WJN4" s="82"/>
      <c r="WJO4" s="82"/>
      <c r="WJP4" s="82"/>
      <c r="WJQ4" s="82"/>
      <c r="WJR4" s="82"/>
      <c r="WJS4" s="82"/>
      <c r="WJT4" s="82"/>
      <c r="WJU4" s="82"/>
      <c r="WJV4" s="82"/>
      <c r="WJW4" s="82"/>
      <c r="WJX4" s="82"/>
      <c r="WJY4" s="82"/>
      <c r="WJZ4" s="82"/>
      <c r="WKA4" s="82"/>
      <c r="WKB4" s="82"/>
      <c r="WKC4" s="82"/>
      <c r="WKD4" s="82"/>
      <c r="WKE4" s="82"/>
      <c r="WKF4" s="82"/>
      <c r="WKG4" s="82"/>
      <c r="WKH4" s="82"/>
      <c r="WKI4" s="82"/>
      <c r="WKJ4" s="82"/>
      <c r="WKK4" s="82"/>
      <c r="WKL4" s="82"/>
      <c r="WKM4" s="82"/>
      <c r="WKN4" s="82"/>
      <c r="WKO4" s="82"/>
      <c r="WKP4" s="82"/>
      <c r="WKQ4" s="82"/>
      <c r="WKR4" s="82"/>
      <c r="WKS4" s="82"/>
      <c r="WKT4" s="82"/>
      <c r="WKU4" s="82"/>
      <c r="WKV4" s="82"/>
      <c r="WKW4" s="82"/>
      <c r="WKX4" s="82"/>
      <c r="WKY4" s="82"/>
      <c r="WKZ4" s="82"/>
      <c r="WLA4" s="82"/>
      <c r="WLB4" s="82"/>
      <c r="WLC4" s="82"/>
      <c r="WLD4" s="82"/>
      <c r="WLE4" s="82"/>
      <c r="WLF4" s="82"/>
      <c r="WLG4" s="82"/>
      <c r="WLH4" s="82"/>
      <c r="WLI4" s="82"/>
      <c r="WLJ4" s="82"/>
      <c r="WLK4" s="82"/>
      <c r="WLL4" s="82"/>
      <c r="WLM4" s="82"/>
      <c r="WLN4" s="82"/>
      <c r="WLO4" s="82"/>
      <c r="WLP4" s="82"/>
      <c r="WLQ4" s="82"/>
      <c r="WLR4" s="82"/>
      <c r="WLS4" s="82"/>
      <c r="WLT4" s="82"/>
      <c r="WLU4" s="82"/>
      <c r="WLV4" s="82"/>
      <c r="WLW4" s="82"/>
      <c r="WLX4" s="82"/>
      <c r="WLY4" s="82"/>
      <c r="WLZ4" s="82"/>
      <c r="WMA4" s="82"/>
      <c r="WMB4" s="82"/>
      <c r="WMC4" s="82"/>
      <c r="WMD4" s="82"/>
      <c r="WME4" s="82"/>
      <c r="WMF4" s="82"/>
      <c r="WMG4" s="82"/>
      <c r="WMH4" s="82"/>
      <c r="WMI4" s="82"/>
      <c r="WMJ4" s="82"/>
      <c r="WMK4" s="82"/>
      <c r="WML4" s="82"/>
      <c r="WMM4" s="82"/>
      <c r="WMN4" s="82"/>
      <c r="WMO4" s="82"/>
      <c r="WMP4" s="82"/>
      <c r="WMQ4" s="82"/>
      <c r="WMR4" s="82"/>
      <c r="WMS4" s="82"/>
      <c r="WMT4" s="82"/>
      <c r="WMU4" s="82"/>
      <c r="WMV4" s="82"/>
      <c r="WMW4" s="82"/>
      <c r="WMX4" s="82"/>
      <c r="WMY4" s="82"/>
      <c r="WMZ4" s="82"/>
      <c r="WNA4" s="82"/>
      <c r="WNB4" s="82"/>
      <c r="WNC4" s="82"/>
      <c r="WND4" s="82"/>
      <c r="WNE4" s="82"/>
      <c r="WNF4" s="82"/>
      <c r="WNG4" s="82"/>
      <c r="WNH4" s="82"/>
      <c r="WNI4" s="82"/>
      <c r="WNJ4" s="82"/>
      <c r="WNK4" s="82"/>
      <c r="WNL4" s="82"/>
      <c r="WNM4" s="82"/>
      <c r="WNN4" s="82"/>
      <c r="WNO4" s="82"/>
      <c r="WNP4" s="82"/>
      <c r="WNQ4" s="82"/>
      <c r="WNR4" s="82"/>
      <c r="WNS4" s="82"/>
      <c r="WNT4" s="82"/>
      <c r="WNU4" s="82"/>
      <c r="WNV4" s="82"/>
      <c r="WNW4" s="82"/>
      <c r="WNX4" s="82"/>
      <c r="WNY4" s="82"/>
      <c r="WNZ4" s="82"/>
      <c r="WOA4" s="82"/>
      <c r="WOB4" s="82"/>
      <c r="WOC4" s="82"/>
      <c r="WOD4" s="82"/>
      <c r="WOE4" s="82"/>
      <c r="WOF4" s="82"/>
      <c r="WOG4" s="82"/>
      <c r="WOH4" s="82"/>
      <c r="WOI4" s="82"/>
      <c r="WOJ4" s="82"/>
      <c r="WOK4" s="82"/>
      <c r="WOL4" s="82"/>
      <c r="WOM4" s="82"/>
      <c r="WON4" s="82"/>
      <c r="WOO4" s="82"/>
      <c r="WOP4" s="82"/>
      <c r="WOQ4" s="82"/>
      <c r="WOR4" s="82"/>
      <c r="WOS4" s="82"/>
      <c r="WOT4" s="82"/>
      <c r="WOU4" s="82"/>
      <c r="WOV4" s="82"/>
      <c r="WOW4" s="82"/>
      <c r="WOX4" s="82"/>
      <c r="WOY4" s="82"/>
      <c r="WOZ4" s="82"/>
      <c r="WPA4" s="82"/>
      <c r="WPB4" s="82"/>
      <c r="WPC4" s="82"/>
      <c r="WPD4" s="82"/>
      <c r="WPE4" s="82"/>
      <c r="WPF4" s="82"/>
      <c r="WPG4" s="82"/>
      <c r="WPH4" s="82"/>
      <c r="WPI4" s="82"/>
      <c r="WPJ4" s="82"/>
      <c r="WPK4" s="82"/>
      <c r="WPL4" s="82"/>
      <c r="WPM4" s="82"/>
      <c r="WPN4" s="82"/>
      <c r="WPO4" s="82"/>
      <c r="WPP4" s="82"/>
      <c r="WPQ4" s="82"/>
      <c r="WPR4" s="82"/>
      <c r="WPS4" s="82"/>
      <c r="WPT4" s="82"/>
      <c r="WPU4" s="82"/>
      <c r="WPV4" s="82"/>
      <c r="WPW4" s="82"/>
      <c r="WPX4" s="82"/>
      <c r="WPY4" s="82"/>
      <c r="WPZ4" s="82"/>
      <c r="WQA4" s="82"/>
      <c r="WQB4" s="82"/>
      <c r="WQC4" s="82"/>
      <c r="WQD4" s="82"/>
      <c r="WQE4" s="82"/>
      <c r="WQF4" s="82"/>
      <c r="WQG4" s="82"/>
      <c r="WQH4" s="82"/>
      <c r="WQI4" s="82"/>
      <c r="WQJ4" s="82"/>
      <c r="WQK4" s="82"/>
      <c r="WQL4" s="82"/>
      <c r="WQM4" s="82"/>
      <c r="WQN4" s="82"/>
      <c r="WQO4" s="82"/>
      <c r="WQP4" s="82"/>
      <c r="WQQ4" s="82"/>
      <c r="WQR4" s="82"/>
      <c r="WQS4" s="82"/>
      <c r="WQT4" s="82"/>
      <c r="WQU4" s="82"/>
      <c r="WQV4" s="82"/>
      <c r="WQW4" s="82"/>
      <c r="WQX4" s="82"/>
      <c r="WQY4" s="82"/>
      <c r="WQZ4" s="82"/>
      <c r="WRA4" s="82"/>
      <c r="WRB4" s="82"/>
      <c r="WRC4" s="82"/>
      <c r="WRD4" s="82"/>
      <c r="WRE4" s="82"/>
      <c r="WRF4" s="82"/>
      <c r="WRG4" s="82"/>
      <c r="WRH4" s="82"/>
      <c r="WRI4" s="82"/>
      <c r="WRJ4" s="82"/>
      <c r="WRK4" s="82"/>
      <c r="WRL4" s="82"/>
      <c r="WRM4" s="82"/>
      <c r="WRN4" s="82"/>
      <c r="WRO4" s="82"/>
      <c r="WRP4" s="82"/>
      <c r="WRQ4" s="82"/>
      <c r="WRR4" s="82"/>
      <c r="WRS4" s="82"/>
      <c r="WRT4" s="82"/>
      <c r="WRU4" s="82"/>
      <c r="WRV4" s="82"/>
      <c r="WRW4" s="82"/>
      <c r="WRX4" s="82"/>
      <c r="WRY4" s="82"/>
      <c r="WRZ4" s="82"/>
      <c r="WSA4" s="82"/>
      <c r="WSB4" s="82"/>
      <c r="WSC4" s="82"/>
      <c r="WSD4" s="82"/>
      <c r="WSE4" s="82"/>
      <c r="WSF4" s="82"/>
      <c r="WSG4" s="82"/>
      <c r="WSH4" s="82"/>
      <c r="WSI4" s="82"/>
      <c r="WSJ4" s="82"/>
      <c r="WSK4" s="82"/>
      <c r="WSL4" s="82"/>
      <c r="WSM4" s="82"/>
      <c r="WSN4" s="82"/>
      <c r="WSO4" s="82"/>
      <c r="WSP4" s="82"/>
      <c r="WSQ4" s="82"/>
      <c r="WSR4" s="82"/>
      <c r="WSS4" s="82"/>
      <c r="WST4" s="82"/>
      <c r="WSU4" s="82"/>
      <c r="WSV4" s="82"/>
      <c r="WSW4" s="82"/>
      <c r="WSX4" s="82"/>
      <c r="WSY4" s="82"/>
      <c r="WSZ4" s="82"/>
      <c r="WTA4" s="82"/>
      <c r="WTB4" s="82"/>
      <c r="WTC4" s="82"/>
      <c r="WTD4" s="82"/>
      <c r="WTE4" s="82"/>
      <c r="WTF4" s="82"/>
      <c r="WTG4" s="82"/>
      <c r="WTH4" s="82"/>
      <c r="WTI4" s="82"/>
      <c r="WTJ4" s="82"/>
      <c r="WTK4" s="82"/>
      <c r="WTL4" s="82"/>
      <c r="WTM4" s="82"/>
      <c r="WTN4" s="82"/>
      <c r="WTO4" s="82"/>
      <c r="WTP4" s="82"/>
      <c r="WTQ4" s="82"/>
      <c r="WTR4" s="82"/>
      <c r="WTS4" s="82"/>
      <c r="WTT4" s="82"/>
      <c r="WTU4" s="82"/>
      <c r="WTV4" s="82"/>
      <c r="WTW4" s="82"/>
      <c r="WTX4" s="82"/>
      <c r="WTY4" s="82"/>
      <c r="WTZ4" s="82"/>
      <c r="WUA4" s="82"/>
      <c r="WUB4" s="82"/>
      <c r="WUC4" s="82"/>
      <c r="WUD4" s="82"/>
      <c r="WUE4" s="82"/>
      <c r="WUF4" s="82"/>
      <c r="WUG4" s="82"/>
      <c r="WUH4" s="82"/>
      <c r="WUI4" s="82"/>
      <c r="WUJ4" s="82"/>
      <c r="WUK4" s="82"/>
      <c r="WUL4" s="82"/>
      <c r="WUM4" s="82"/>
      <c r="WUN4" s="82"/>
      <c r="WUO4" s="82"/>
      <c r="WUP4" s="82"/>
      <c r="WUQ4" s="82"/>
      <c r="WUR4" s="82"/>
      <c r="WUS4" s="82"/>
      <c r="WUT4" s="82"/>
      <c r="WUU4" s="82"/>
      <c r="WUV4" s="82"/>
      <c r="WUW4" s="82"/>
      <c r="WUX4" s="82"/>
      <c r="WUY4" s="82"/>
      <c r="WUZ4" s="82"/>
      <c r="WVA4" s="82"/>
      <c r="WVB4" s="82"/>
      <c r="WVC4" s="82"/>
      <c r="WVD4" s="82"/>
      <c r="WVE4" s="82"/>
      <c r="WVF4" s="82"/>
      <c r="WVG4" s="82"/>
      <c r="WVH4" s="82"/>
      <c r="WVI4" s="82"/>
      <c r="WVJ4" s="82"/>
      <c r="WVK4" s="82"/>
      <c r="WVL4" s="82"/>
      <c r="WVM4" s="82"/>
      <c r="WVN4" s="82"/>
      <c r="WVO4" s="82"/>
      <c r="WVP4" s="82"/>
      <c r="WVQ4" s="82"/>
      <c r="WVR4" s="82"/>
      <c r="WVS4" s="82"/>
      <c r="WVT4" s="82"/>
      <c r="WVU4" s="82"/>
      <c r="WVV4" s="82"/>
      <c r="WVW4" s="82"/>
      <c r="WVX4" s="82"/>
      <c r="WVY4" s="82"/>
      <c r="WVZ4" s="82"/>
      <c r="WWA4" s="82"/>
      <c r="WWB4" s="82"/>
      <c r="WWC4" s="82"/>
      <c r="WWD4" s="82"/>
      <c r="WWE4" s="82"/>
      <c r="WWF4" s="82"/>
      <c r="WWG4" s="82"/>
      <c r="WWH4" s="82"/>
      <c r="WWI4" s="82"/>
      <c r="WWJ4" s="82"/>
      <c r="WWK4" s="82"/>
      <c r="WWL4" s="82"/>
      <c r="WWM4" s="82"/>
      <c r="WWN4" s="82"/>
      <c r="WWO4" s="82"/>
      <c r="WWP4" s="82"/>
      <c r="WWQ4" s="82"/>
      <c r="WWR4" s="82"/>
      <c r="WWS4" s="82"/>
      <c r="WWT4" s="82"/>
      <c r="WWU4" s="82"/>
      <c r="WWV4" s="82"/>
      <c r="WWW4" s="82"/>
      <c r="WWX4" s="82"/>
      <c r="WWY4" s="82"/>
      <c r="WWZ4" s="82"/>
      <c r="WXA4" s="82"/>
      <c r="WXB4" s="82"/>
      <c r="WXC4" s="82"/>
      <c r="WXD4" s="82"/>
      <c r="WXE4" s="82"/>
      <c r="WXF4" s="82"/>
      <c r="WXG4" s="82"/>
      <c r="WXH4" s="82"/>
      <c r="WXI4" s="82"/>
      <c r="WXJ4" s="82"/>
      <c r="WXK4" s="82"/>
      <c r="WXL4" s="82"/>
      <c r="WXM4" s="82"/>
      <c r="WXN4" s="82"/>
      <c r="WXO4" s="82"/>
      <c r="WXP4" s="82"/>
      <c r="WXQ4" s="82"/>
      <c r="WXR4" s="82"/>
      <c r="WXS4" s="82"/>
      <c r="WXT4" s="82"/>
      <c r="WXU4" s="82"/>
      <c r="WXV4" s="82"/>
      <c r="WXW4" s="82"/>
      <c r="WXX4" s="82"/>
      <c r="WXY4" s="82"/>
      <c r="WXZ4" s="82"/>
      <c r="WYA4" s="82"/>
      <c r="WYB4" s="82"/>
      <c r="WYC4" s="82"/>
      <c r="WYD4" s="82"/>
      <c r="WYE4" s="82"/>
      <c r="WYF4" s="82"/>
      <c r="WYG4" s="82"/>
      <c r="WYH4" s="82"/>
      <c r="WYI4" s="82"/>
      <c r="WYJ4" s="82"/>
      <c r="WYK4" s="82"/>
      <c r="WYL4" s="82"/>
      <c r="WYM4" s="82"/>
      <c r="WYN4" s="82"/>
      <c r="WYO4" s="82"/>
      <c r="WYP4" s="82"/>
      <c r="WYQ4" s="82"/>
      <c r="WYR4" s="82"/>
      <c r="WYS4" s="82"/>
      <c r="WYT4" s="82"/>
      <c r="WYU4" s="82"/>
      <c r="WYV4" s="82"/>
      <c r="WYW4" s="82"/>
      <c r="WYX4" s="82"/>
      <c r="WYY4" s="82"/>
      <c r="WYZ4" s="82"/>
      <c r="WZA4" s="82"/>
      <c r="WZB4" s="82"/>
      <c r="WZC4" s="82"/>
      <c r="WZD4" s="82"/>
      <c r="WZE4" s="82"/>
      <c r="WZF4" s="82"/>
      <c r="WZG4" s="82"/>
      <c r="WZH4" s="82"/>
      <c r="WZI4" s="82"/>
      <c r="WZJ4" s="82"/>
      <c r="WZK4" s="82"/>
      <c r="WZL4" s="82"/>
      <c r="WZM4" s="82"/>
      <c r="WZN4" s="82"/>
      <c r="WZO4" s="82"/>
      <c r="WZP4" s="82"/>
      <c r="WZQ4" s="82"/>
      <c r="WZR4" s="82"/>
      <c r="WZS4" s="82"/>
      <c r="WZT4" s="82"/>
      <c r="WZU4" s="82"/>
      <c r="WZV4" s="82"/>
      <c r="WZW4" s="82"/>
      <c r="WZX4" s="82"/>
      <c r="WZY4" s="82"/>
      <c r="WZZ4" s="82"/>
      <c r="XAA4" s="82"/>
      <c r="XAB4" s="82"/>
      <c r="XAC4" s="82"/>
      <c r="XAD4" s="82"/>
      <c r="XAE4" s="82"/>
      <c r="XAF4" s="82"/>
      <c r="XAG4" s="82"/>
      <c r="XAH4" s="82"/>
      <c r="XAI4" s="82"/>
      <c r="XAJ4" s="82"/>
      <c r="XAK4" s="82"/>
      <c r="XAL4" s="82"/>
      <c r="XAM4" s="82"/>
      <c r="XAN4" s="82"/>
      <c r="XAO4" s="82"/>
      <c r="XAP4" s="82"/>
      <c r="XAQ4" s="82"/>
      <c r="XAR4" s="82"/>
      <c r="XAS4" s="82"/>
      <c r="XAT4" s="82"/>
      <c r="XAU4" s="82"/>
      <c r="XAV4" s="82"/>
      <c r="XAW4" s="82"/>
      <c r="XAX4" s="82"/>
      <c r="XAY4" s="82"/>
      <c r="XAZ4" s="82"/>
      <c r="XBA4" s="82"/>
      <c r="XBB4" s="82"/>
      <c r="XBC4" s="82"/>
      <c r="XBD4" s="82"/>
      <c r="XBE4" s="82"/>
      <c r="XBF4" s="82"/>
      <c r="XBG4" s="82"/>
      <c r="XBH4" s="82"/>
      <c r="XBI4" s="82"/>
      <c r="XBJ4" s="82"/>
      <c r="XBK4" s="82"/>
      <c r="XBL4" s="82"/>
      <c r="XBM4" s="82"/>
      <c r="XBN4" s="82"/>
      <c r="XBO4" s="82"/>
      <c r="XBP4" s="82"/>
      <c r="XBQ4" s="82"/>
      <c r="XBR4" s="82"/>
      <c r="XBS4" s="82"/>
      <c r="XBT4" s="82"/>
      <c r="XBU4" s="82"/>
      <c r="XBV4" s="82"/>
      <c r="XBW4" s="82"/>
      <c r="XBX4" s="82"/>
      <c r="XBY4" s="82"/>
      <c r="XBZ4" s="82"/>
      <c r="XCA4" s="82"/>
      <c r="XCB4" s="82"/>
      <c r="XCC4" s="82"/>
      <c r="XCD4" s="82"/>
      <c r="XCE4" s="82"/>
      <c r="XCF4" s="82"/>
      <c r="XCG4" s="82"/>
      <c r="XCH4" s="82"/>
      <c r="XCI4" s="82"/>
      <c r="XCJ4" s="82"/>
      <c r="XCK4" s="82"/>
      <c r="XCL4" s="82"/>
      <c r="XCM4" s="82"/>
      <c r="XCN4" s="82"/>
      <c r="XCO4" s="82"/>
      <c r="XCP4" s="82"/>
      <c r="XCQ4" s="82"/>
      <c r="XCR4" s="82"/>
      <c r="XCS4" s="82"/>
      <c r="XCT4" s="82"/>
      <c r="XCU4" s="82"/>
      <c r="XCV4" s="82"/>
      <c r="XCW4" s="82"/>
      <c r="XCX4" s="82"/>
      <c r="XCY4" s="82"/>
      <c r="XCZ4" s="82"/>
      <c r="XDA4" s="82"/>
      <c r="XDB4" s="82"/>
      <c r="XDC4" s="82"/>
      <c r="XDD4" s="82"/>
      <c r="XDE4" s="82"/>
      <c r="XDF4" s="82"/>
      <c r="XDG4" s="82"/>
      <c r="XDH4" s="82"/>
      <c r="XDI4" s="82"/>
      <c r="XDJ4" s="82"/>
      <c r="XDK4" s="82"/>
      <c r="XDL4" s="82"/>
      <c r="XDM4" s="82"/>
      <c r="XDN4" s="82"/>
      <c r="XDO4" s="82"/>
      <c r="XDP4" s="82"/>
      <c r="XDQ4" s="82"/>
      <c r="XDR4" s="82"/>
      <c r="XDS4" s="82"/>
      <c r="XDT4" s="82"/>
      <c r="XDU4" s="82"/>
      <c r="XDV4" s="82"/>
      <c r="XDW4" s="82"/>
      <c r="XDX4" s="82"/>
      <c r="XDY4" s="82"/>
      <c r="XDZ4" s="82"/>
      <c r="XEA4" s="82"/>
      <c r="XEB4" s="82"/>
      <c r="XEC4" s="82"/>
      <c r="XED4" s="82"/>
      <c r="XEE4" s="82"/>
      <c r="XEF4" s="82"/>
      <c r="XEG4" s="82"/>
      <c r="XEH4" s="82"/>
      <c r="XEI4" s="82"/>
      <c r="XEJ4" s="82"/>
      <c r="XEK4" s="82"/>
      <c r="XEL4" s="82"/>
      <c r="XEM4" s="82"/>
      <c r="XEN4" s="82"/>
      <c r="XEO4" s="82"/>
      <c r="XEP4" s="82"/>
      <c r="XEQ4" s="82"/>
      <c r="XER4" s="82"/>
      <c r="XES4" s="82"/>
      <c r="XET4" s="82"/>
      <c r="XEU4" s="82"/>
    </row>
    <row r="5" spans="1:16375" ht="13" x14ac:dyDescent="0.3">
      <c r="A5" s="118">
        <v>31902</v>
      </c>
      <c r="B5" s="119">
        <v>19626</v>
      </c>
      <c r="C5" s="120" t="s">
        <v>1539</v>
      </c>
      <c r="D5" s="120" t="s">
        <v>1540</v>
      </c>
      <c r="E5" s="120" t="s">
        <v>355</v>
      </c>
      <c r="F5" s="121">
        <v>49036</v>
      </c>
      <c r="G5" s="120" t="s">
        <v>754</v>
      </c>
      <c r="H5" s="122">
        <v>42186</v>
      </c>
      <c r="I5" s="123">
        <v>47</v>
      </c>
      <c r="J5" s="124">
        <v>0</v>
      </c>
      <c r="K5" s="124">
        <f t="shared" si="0"/>
        <v>3.9166666666666665</v>
      </c>
      <c r="L5" s="125">
        <f t="shared" si="1"/>
        <v>0</v>
      </c>
      <c r="M5" s="118" t="s">
        <v>5449</v>
      </c>
      <c r="N5" s="122" t="s">
        <v>354</v>
      </c>
      <c r="O5" s="120" t="s">
        <v>1465</v>
      </c>
      <c r="P5" s="88" t="s">
        <v>5459</v>
      </c>
      <c r="R5" s="73">
        <f t="shared" si="2"/>
        <v>42186</v>
      </c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  <c r="CZ5" s="82"/>
      <c r="DA5" s="82"/>
      <c r="DB5" s="82"/>
      <c r="DC5" s="82"/>
      <c r="DD5" s="82"/>
      <c r="DE5" s="82"/>
      <c r="DF5" s="82"/>
      <c r="DG5" s="82"/>
      <c r="DH5" s="82"/>
      <c r="DI5" s="82"/>
      <c r="DJ5" s="82"/>
      <c r="DK5" s="82"/>
      <c r="DL5" s="82"/>
      <c r="DM5" s="82"/>
      <c r="DN5" s="82"/>
      <c r="DO5" s="82"/>
      <c r="DP5" s="82"/>
      <c r="DQ5" s="82"/>
      <c r="DR5" s="82"/>
      <c r="DS5" s="82"/>
      <c r="DT5" s="82"/>
      <c r="DU5" s="82"/>
      <c r="DV5" s="82"/>
      <c r="DW5" s="82"/>
      <c r="DX5" s="82"/>
      <c r="DY5" s="82"/>
      <c r="DZ5" s="82"/>
      <c r="EA5" s="82"/>
      <c r="EB5" s="82"/>
      <c r="EC5" s="82"/>
      <c r="ED5" s="82"/>
      <c r="EE5" s="82"/>
      <c r="EF5" s="82"/>
      <c r="EG5" s="82"/>
      <c r="EH5" s="82"/>
      <c r="EI5" s="82"/>
      <c r="EJ5" s="82"/>
      <c r="EK5" s="82"/>
      <c r="EL5" s="82"/>
      <c r="EM5" s="82"/>
      <c r="EN5" s="82"/>
      <c r="EO5" s="82"/>
      <c r="EP5" s="82"/>
      <c r="EQ5" s="82"/>
      <c r="ER5" s="82"/>
      <c r="ES5" s="82"/>
      <c r="ET5" s="82"/>
      <c r="EU5" s="82"/>
      <c r="EV5" s="82"/>
      <c r="EW5" s="82"/>
      <c r="EX5" s="82"/>
      <c r="EY5" s="82"/>
      <c r="EZ5" s="82"/>
      <c r="FA5" s="82"/>
      <c r="FB5" s="82"/>
      <c r="FC5" s="82"/>
      <c r="FD5" s="82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2"/>
      <c r="FR5" s="82"/>
      <c r="FS5" s="82"/>
      <c r="FT5" s="82"/>
      <c r="FU5" s="82"/>
      <c r="FV5" s="82"/>
      <c r="FW5" s="82"/>
      <c r="FX5" s="82"/>
      <c r="FY5" s="82"/>
      <c r="FZ5" s="82"/>
      <c r="GA5" s="82"/>
      <c r="GB5" s="82"/>
      <c r="GC5" s="82"/>
      <c r="GD5" s="82"/>
      <c r="GE5" s="82"/>
      <c r="GF5" s="82"/>
      <c r="GG5" s="82"/>
      <c r="GH5" s="82"/>
      <c r="GI5" s="82"/>
      <c r="GJ5" s="82"/>
      <c r="GK5" s="82"/>
      <c r="GL5" s="82"/>
      <c r="GM5" s="82"/>
      <c r="GN5" s="82"/>
      <c r="GO5" s="82"/>
      <c r="GP5" s="82"/>
      <c r="GQ5" s="82"/>
      <c r="GR5" s="82"/>
      <c r="GS5" s="82"/>
      <c r="GT5" s="82"/>
      <c r="GU5" s="82"/>
      <c r="GV5" s="82"/>
      <c r="GW5" s="82"/>
      <c r="GX5" s="82"/>
      <c r="GY5" s="82"/>
      <c r="GZ5" s="82"/>
      <c r="HA5" s="82"/>
      <c r="HB5" s="82"/>
      <c r="HC5" s="82"/>
      <c r="HD5" s="82"/>
      <c r="HE5" s="82"/>
      <c r="HF5" s="82"/>
      <c r="HG5" s="82"/>
      <c r="HH5" s="82"/>
      <c r="HI5" s="82"/>
      <c r="HJ5" s="82"/>
      <c r="HK5" s="82"/>
      <c r="HL5" s="82"/>
      <c r="HM5" s="82"/>
      <c r="HN5" s="82"/>
      <c r="HO5" s="82"/>
      <c r="HP5" s="82"/>
      <c r="HQ5" s="82"/>
      <c r="HR5" s="82"/>
      <c r="HS5" s="82"/>
      <c r="HT5" s="82"/>
      <c r="HU5" s="82"/>
      <c r="HV5" s="82"/>
      <c r="HW5" s="82"/>
      <c r="HX5" s="82"/>
      <c r="HY5" s="82"/>
      <c r="HZ5" s="82"/>
      <c r="IA5" s="82"/>
      <c r="IB5" s="82"/>
      <c r="IC5" s="82"/>
      <c r="ID5" s="82"/>
      <c r="IE5" s="82"/>
      <c r="IF5" s="82"/>
      <c r="IG5" s="82"/>
      <c r="IH5" s="82"/>
      <c r="II5" s="82"/>
      <c r="IJ5" s="82"/>
      <c r="IK5" s="82"/>
      <c r="IL5" s="82"/>
      <c r="IM5" s="82"/>
      <c r="IN5" s="82"/>
      <c r="IO5" s="82"/>
      <c r="IP5" s="82"/>
      <c r="IQ5" s="82"/>
      <c r="IR5" s="82"/>
      <c r="IS5" s="82"/>
      <c r="IT5" s="82"/>
      <c r="IU5" s="82"/>
      <c r="IV5" s="82"/>
      <c r="IW5" s="82"/>
      <c r="IX5" s="82"/>
      <c r="IY5" s="82"/>
      <c r="IZ5" s="82"/>
      <c r="JA5" s="82"/>
      <c r="JB5" s="82"/>
      <c r="JC5" s="82"/>
      <c r="JD5" s="82"/>
      <c r="JE5" s="82"/>
      <c r="JF5" s="82"/>
      <c r="JG5" s="82"/>
      <c r="JH5" s="82"/>
      <c r="JI5" s="82"/>
      <c r="JJ5" s="82"/>
      <c r="JK5" s="82"/>
      <c r="JL5" s="82"/>
      <c r="JM5" s="82"/>
      <c r="JN5" s="82"/>
      <c r="JO5" s="82"/>
      <c r="JP5" s="82"/>
      <c r="JQ5" s="82"/>
      <c r="JR5" s="82"/>
      <c r="JS5" s="82"/>
      <c r="JT5" s="82"/>
      <c r="JU5" s="82"/>
      <c r="JV5" s="82"/>
      <c r="JW5" s="82"/>
      <c r="JX5" s="82"/>
      <c r="JY5" s="82"/>
      <c r="JZ5" s="82"/>
      <c r="KA5" s="82"/>
      <c r="KB5" s="82"/>
      <c r="KC5" s="82"/>
      <c r="KD5" s="82"/>
      <c r="KE5" s="82"/>
      <c r="KF5" s="82"/>
      <c r="KG5" s="82"/>
      <c r="KH5" s="82"/>
      <c r="KI5" s="82"/>
      <c r="KJ5" s="82"/>
      <c r="KK5" s="82"/>
      <c r="KL5" s="82"/>
      <c r="KM5" s="82"/>
      <c r="KN5" s="82"/>
      <c r="KO5" s="82"/>
      <c r="KP5" s="82"/>
      <c r="KQ5" s="82"/>
      <c r="KR5" s="82"/>
      <c r="KS5" s="82"/>
      <c r="KT5" s="82"/>
      <c r="KU5" s="82"/>
      <c r="KV5" s="82"/>
      <c r="KW5" s="82"/>
      <c r="KX5" s="82"/>
      <c r="KY5" s="82"/>
      <c r="KZ5" s="82"/>
      <c r="LA5" s="82"/>
      <c r="LB5" s="82"/>
      <c r="LC5" s="82"/>
      <c r="LD5" s="82"/>
      <c r="LE5" s="82"/>
      <c r="LF5" s="82"/>
      <c r="LG5" s="82"/>
      <c r="LH5" s="82"/>
      <c r="LI5" s="82"/>
      <c r="LJ5" s="82"/>
      <c r="LK5" s="82"/>
      <c r="LL5" s="82"/>
      <c r="LM5" s="82"/>
      <c r="LN5" s="82"/>
      <c r="LO5" s="82"/>
      <c r="LP5" s="82"/>
      <c r="LQ5" s="82"/>
      <c r="LR5" s="82"/>
      <c r="LS5" s="82"/>
      <c r="LT5" s="82"/>
      <c r="LU5" s="82"/>
      <c r="LV5" s="82"/>
      <c r="LW5" s="82"/>
      <c r="LX5" s="82"/>
      <c r="LY5" s="82"/>
      <c r="LZ5" s="82"/>
      <c r="MA5" s="82"/>
      <c r="MB5" s="82"/>
      <c r="MC5" s="82"/>
      <c r="MD5" s="82"/>
      <c r="ME5" s="82"/>
      <c r="MF5" s="82"/>
      <c r="MG5" s="82"/>
      <c r="MH5" s="82"/>
      <c r="MI5" s="82"/>
      <c r="MJ5" s="82"/>
      <c r="MK5" s="82"/>
      <c r="ML5" s="82"/>
      <c r="MM5" s="82"/>
      <c r="MN5" s="82"/>
      <c r="MO5" s="82"/>
      <c r="MP5" s="82"/>
      <c r="MQ5" s="82"/>
      <c r="MR5" s="82"/>
      <c r="MS5" s="82"/>
      <c r="MT5" s="82"/>
      <c r="MU5" s="82"/>
      <c r="MV5" s="82"/>
      <c r="MW5" s="82"/>
      <c r="MX5" s="82"/>
      <c r="MY5" s="82"/>
      <c r="MZ5" s="82"/>
      <c r="NA5" s="82"/>
      <c r="NB5" s="82"/>
      <c r="NC5" s="82"/>
      <c r="ND5" s="82"/>
      <c r="NE5" s="82"/>
      <c r="NF5" s="82"/>
      <c r="NG5" s="82"/>
      <c r="NH5" s="82"/>
      <c r="NI5" s="82"/>
      <c r="NJ5" s="82"/>
      <c r="NK5" s="82"/>
      <c r="NL5" s="82"/>
      <c r="NM5" s="82"/>
      <c r="NN5" s="82"/>
      <c r="NO5" s="82"/>
      <c r="NP5" s="82"/>
      <c r="NQ5" s="82"/>
      <c r="NR5" s="82"/>
      <c r="NS5" s="82"/>
      <c r="NT5" s="82"/>
      <c r="NU5" s="82"/>
      <c r="NV5" s="82"/>
      <c r="NW5" s="82"/>
      <c r="NX5" s="82"/>
      <c r="NY5" s="82"/>
      <c r="NZ5" s="82"/>
      <c r="OA5" s="82"/>
      <c r="OB5" s="82"/>
      <c r="OC5" s="82"/>
      <c r="OD5" s="82"/>
      <c r="OE5" s="82"/>
      <c r="OF5" s="82"/>
      <c r="OG5" s="82"/>
      <c r="OH5" s="82"/>
      <c r="OI5" s="82"/>
      <c r="OJ5" s="82"/>
      <c r="OK5" s="82"/>
      <c r="OL5" s="82"/>
      <c r="OM5" s="82"/>
      <c r="ON5" s="82"/>
      <c r="OO5" s="82"/>
      <c r="OP5" s="82"/>
      <c r="OQ5" s="82"/>
      <c r="OR5" s="82"/>
      <c r="OS5" s="82"/>
      <c r="OT5" s="82"/>
      <c r="OU5" s="82"/>
      <c r="OV5" s="82"/>
      <c r="OW5" s="82"/>
      <c r="OX5" s="82"/>
      <c r="OY5" s="82"/>
      <c r="OZ5" s="82"/>
      <c r="PA5" s="82"/>
      <c r="PB5" s="82"/>
      <c r="PC5" s="82"/>
      <c r="PD5" s="82"/>
      <c r="PE5" s="82"/>
      <c r="PF5" s="82"/>
      <c r="PG5" s="82"/>
      <c r="PH5" s="82"/>
      <c r="PI5" s="82"/>
      <c r="PJ5" s="82"/>
      <c r="PK5" s="82"/>
      <c r="PL5" s="82"/>
      <c r="PM5" s="82"/>
      <c r="PN5" s="82"/>
      <c r="PO5" s="82"/>
      <c r="PP5" s="82"/>
      <c r="PQ5" s="82"/>
      <c r="PR5" s="82"/>
      <c r="PS5" s="82"/>
      <c r="PT5" s="82"/>
      <c r="PU5" s="82"/>
      <c r="PV5" s="82"/>
      <c r="PW5" s="82"/>
      <c r="PX5" s="82"/>
      <c r="PY5" s="82"/>
      <c r="PZ5" s="82"/>
      <c r="QA5" s="82"/>
      <c r="QB5" s="82"/>
      <c r="QC5" s="82"/>
      <c r="QD5" s="82"/>
      <c r="QE5" s="82"/>
      <c r="QF5" s="82"/>
      <c r="QG5" s="82"/>
      <c r="QH5" s="82"/>
      <c r="QI5" s="82"/>
      <c r="QJ5" s="82"/>
      <c r="QK5" s="82"/>
      <c r="QL5" s="82"/>
      <c r="QM5" s="82"/>
      <c r="QN5" s="82"/>
      <c r="QO5" s="82"/>
      <c r="QP5" s="82"/>
      <c r="QQ5" s="82"/>
      <c r="QR5" s="82"/>
      <c r="QS5" s="82"/>
      <c r="QT5" s="82"/>
      <c r="QU5" s="82"/>
      <c r="QV5" s="82"/>
      <c r="QW5" s="82"/>
      <c r="QX5" s="82"/>
      <c r="QY5" s="82"/>
      <c r="QZ5" s="82"/>
      <c r="RA5" s="82"/>
      <c r="RB5" s="82"/>
      <c r="RC5" s="82"/>
      <c r="RD5" s="82"/>
      <c r="RE5" s="82"/>
      <c r="RF5" s="82"/>
      <c r="RG5" s="82"/>
      <c r="RH5" s="82"/>
      <c r="RI5" s="82"/>
      <c r="RJ5" s="82"/>
      <c r="RK5" s="82"/>
      <c r="RL5" s="82"/>
      <c r="RM5" s="82"/>
      <c r="RN5" s="82"/>
      <c r="RO5" s="82"/>
      <c r="RP5" s="82"/>
      <c r="RQ5" s="82"/>
      <c r="RR5" s="82"/>
      <c r="RS5" s="82"/>
      <c r="RT5" s="82"/>
      <c r="RU5" s="82"/>
      <c r="RV5" s="82"/>
      <c r="RW5" s="82"/>
      <c r="RX5" s="82"/>
      <c r="RY5" s="82"/>
      <c r="RZ5" s="82"/>
      <c r="SA5" s="82"/>
      <c r="SB5" s="82"/>
      <c r="SC5" s="82"/>
      <c r="SD5" s="82"/>
      <c r="SE5" s="82"/>
      <c r="SF5" s="82"/>
      <c r="SG5" s="82"/>
      <c r="SH5" s="82"/>
      <c r="SI5" s="82"/>
      <c r="SJ5" s="82"/>
      <c r="SK5" s="82"/>
      <c r="SL5" s="82"/>
      <c r="SM5" s="82"/>
      <c r="SN5" s="82"/>
      <c r="SO5" s="82"/>
      <c r="SP5" s="82"/>
      <c r="SQ5" s="82"/>
      <c r="SR5" s="82"/>
      <c r="SS5" s="82"/>
      <c r="ST5" s="82"/>
      <c r="SU5" s="82"/>
      <c r="SV5" s="82"/>
      <c r="SW5" s="82"/>
      <c r="SX5" s="82"/>
      <c r="SY5" s="82"/>
      <c r="SZ5" s="82"/>
      <c r="TA5" s="82"/>
      <c r="TB5" s="82"/>
      <c r="TC5" s="82"/>
      <c r="TD5" s="82"/>
      <c r="TE5" s="82"/>
      <c r="TF5" s="82"/>
      <c r="TG5" s="82"/>
      <c r="TH5" s="82"/>
      <c r="TI5" s="82"/>
      <c r="TJ5" s="82"/>
      <c r="TK5" s="82"/>
      <c r="TL5" s="82"/>
      <c r="TM5" s="82"/>
      <c r="TN5" s="82"/>
      <c r="TO5" s="82"/>
      <c r="TP5" s="82"/>
      <c r="TQ5" s="82"/>
      <c r="TR5" s="82"/>
      <c r="TS5" s="82"/>
      <c r="TT5" s="82"/>
      <c r="TU5" s="82"/>
      <c r="TV5" s="82"/>
      <c r="TW5" s="82"/>
      <c r="TX5" s="82"/>
      <c r="TY5" s="82"/>
      <c r="TZ5" s="82"/>
      <c r="UA5" s="82"/>
      <c r="UB5" s="82"/>
      <c r="UC5" s="82"/>
      <c r="UD5" s="82"/>
      <c r="UE5" s="82"/>
      <c r="UF5" s="82"/>
      <c r="UG5" s="82"/>
      <c r="UH5" s="82"/>
      <c r="UI5" s="82"/>
      <c r="UJ5" s="82"/>
      <c r="UK5" s="82"/>
      <c r="UL5" s="82"/>
      <c r="UM5" s="82"/>
      <c r="UN5" s="82"/>
      <c r="UO5" s="82"/>
      <c r="UP5" s="82"/>
      <c r="UQ5" s="82"/>
      <c r="UR5" s="82"/>
      <c r="US5" s="82"/>
      <c r="UT5" s="82"/>
      <c r="UU5" s="82"/>
      <c r="UV5" s="82"/>
      <c r="UW5" s="82"/>
      <c r="UX5" s="82"/>
      <c r="UY5" s="82"/>
      <c r="UZ5" s="82"/>
      <c r="VA5" s="82"/>
      <c r="VB5" s="82"/>
      <c r="VC5" s="82"/>
      <c r="VD5" s="82"/>
      <c r="VE5" s="82"/>
      <c r="VF5" s="82"/>
      <c r="VG5" s="82"/>
      <c r="VH5" s="82"/>
      <c r="VI5" s="82"/>
      <c r="VJ5" s="82"/>
      <c r="VK5" s="82"/>
      <c r="VL5" s="82"/>
      <c r="VM5" s="82"/>
      <c r="VN5" s="82"/>
      <c r="VO5" s="82"/>
      <c r="VP5" s="82"/>
      <c r="VQ5" s="82"/>
      <c r="VR5" s="82"/>
      <c r="VS5" s="82"/>
      <c r="VT5" s="82"/>
      <c r="VU5" s="82"/>
      <c r="VV5" s="82"/>
      <c r="VW5" s="82"/>
      <c r="VX5" s="82"/>
      <c r="VY5" s="82"/>
      <c r="VZ5" s="82"/>
      <c r="WA5" s="82"/>
      <c r="WB5" s="82"/>
      <c r="WC5" s="82"/>
      <c r="WD5" s="82"/>
      <c r="WE5" s="82"/>
      <c r="WF5" s="82"/>
      <c r="WG5" s="82"/>
      <c r="WH5" s="82"/>
      <c r="WI5" s="82"/>
      <c r="WJ5" s="82"/>
      <c r="WK5" s="82"/>
      <c r="WL5" s="82"/>
      <c r="WM5" s="82"/>
      <c r="WN5" s="82"/>
      <c r="WO5" s="82"/>
      <c r="WP5" s="82"/>
      <c r="WQ5" s="82"/>
      <c r="WR5" s="82"/>
      <c r="WS5" s="82"/>
      <c r="WT5" s="82"/>
      <c r="WU5" s="82"/>
      <c r="WV5" s="82"/>
      <c r="WW5" s="82"/>
      <c r="WX5" s="82"/>
      <c r="WY5" s="82"/>
      <c r="WZ5" s="82"/>
      <c r="XA5" s="82"/>
      <c r="XB5" s="82"/>
      <c r="XC5" s="82"/>
      <c r="XD5" s="82"/>
      <c r="XE5" s="82"/>
      <c r="XF5" s="82"/>
      <c r="XG5" s="82"/>
      <c r="XH5" s="82"/>
      <c r="XI5" s="82"/>
      <c r="XJ5" s="82"/>
      <c r="XK5" s="82"/>
      <c r="XL5" s="82"/>
      <c r="XM5" s="82"/>
      <c r="XN5" s="82"/>
      <c r="XO5" s="82"/>
      <c r="XP5" s="82"/>
      <c r="XQ5" s="82"/>
      <c r="XR5" s="82"/>
      <c r="XS5" s="82"/>
      <c r="XT5" s="82"/>
      <c r="XU5" s="82"/>
      <c r="XV5" s="82"/>
      <c r="XW5" s="82"/>
      <c r="XX5" s="82"/>
      <c r="XY5" s="82"/>
      <c r="XZ5" s="82"/>
      <c r="YA5" s="82"/>
      <c r="YB5" s="82"/>
      <c r="YC5" s="82"/>
      <c r="YD5" s="82"/>
      <c r="YE5" s="82"/>
      <c r="YF5" s="82"/>
      <c r="YG5" s="82"/>
      <c r="YH5" s="82"/>
      <c r="YI5" s="82"/>
      <c r="YJ5" s="82"/>
      <c r="YK5" s="82"/>
      <c r="YL5" s="82"/>
      <c r="YM5" s="82"/>
      <c r="YN5" s="82"/>
      <c r="YO5" s="82"/>
      <c r="YP5" s="82"/>
      <c r="YQ5" s="82"/>
      <c r="YR5" s="82"/>
      <c r="YS5" s="82"/>
      <c r="YT5" s="82"/>
      <c r="YU5" s="82"/>
      <c r="YV5" s="82"/>
      <c r="YW5" s="82"/>
      <c r="YX5" s="82"/>
      <c r="YY5" s="82"/>
      <c r="YZ5" s="82"/>
      <c r="ZA5" s="82"/>
      <c r="ZB5" s="82"/>
      <c r="ZC5" s="82"/>
      <c r="ZD5" s="82"/>
      <c r="ZE5" s="82"/>
      <c r="ZF5" s="82"/>
      <c r="ZG5" s="82"/>
      <c r="ZH5" s="82"/>
      <c r="ZI5" s="82"/>
      <c r="ZJ5" s="82"/>
      <c r="ZK5" s="82"/>
      <c r="ZL5" s="82"/>
      <c r="ZM5" s="82"/>
      <c r="ZN5" s="82"/>
      <c r="ZO5" s="82"/>
      <c r="ZP5" s="82"/>
      <c r="ZQ5" s="82"/>
      <c r="ZR5" s="82"/>
      <c r="ZS5" s="82"/>
      <c r="ZT5" s="82"/>
      <c r="ZU5" s="82"/>
      <c r="ZV5" s="82"/>
      <c r="ZW5" s="82"/>
      <c r="ZX5" s="82"/>
      <c r="ZY5" s="82"/>
      <c r="ZZ5" s="82"/>
      <c r="AAA5" s="82"/>
      <c r="AAB5" s="82"/>
      <c r="AAC5" s="82"/>
      <c r="AAD5" s="82"/>
      <c r="AAE5" s="82"/>
      <c r="AAF5" s="82"/>
      <c r="AAG5" s="82"/>
      <c r="AAH5" s="82"/>
      <c r="AAI5" s="82"/>
      <c r="AAJ5" s="82"/>
      <c r="AAK5" s="82"/>
      <c r="AAL5" s="82"/>
      <c r="AAM5" s="82"/>
      <c r="AAN5" s="82"/>
      <c r="AAO5" s="82"/>
      <c r="AAP5" s="82"/>
      <c r="AAQ5" s="82"/>
      <c r="AAR5" s="82"/>
      <c r="AAS5" s="82"/>
      <c r="AAT5" s="82"/>
      <c r="AAU5" s="82"/>
      <c r="AAV5" s="82"/>
      <c r="AAW5" s="82"/>
      <c r="AAX5" s="82"/>
      <c r="AAY5" s="82"/>
      <c r="AAZ5" s="82"/>
      <c r="ABA5" s="82"/>
      <c r="ABB5" s="82"/>
      <c r="ABC5" s="82"/>
      <c r="ABD5" s="82"/>
      <c r="ABE5" s="82"/>
      <c r="ABF5" s="82"/>
      <c r="ABG5" s="82"/>
      <c r="ABH5" s="82"/>
      <c r="ABI5" s="82"/>
      <c r="ABJ5" s="82"/>
      <c r="ABK5" s="82"/>
      <c r="ABL5" s="82"/>
      <c r="ABM5" s="82"/>
      <c r="ABN5" s="82"/>
      <c r="ABO5" s="82"/>
      <c r="ABP5" s="82"/>
      <c r="ABQ5" s="82"/>
      <c r="ABR5" s="82"/>
      <c r="ABS5" s="82"/>
      <c r="ABT5" s="82"/>
      <c r="ABU5" s="82"/>
      <c r="ABV5" s="82"/>
      <c r="ABW5" s="82"/>
      <c r="ABX5" s="82"/>
      <c r="ABY5" s="82"/>
      <c r="ABZ5" s="82"/>
      <c r="ACA5" s="82"/>
      <c r="ACB5" s="82"/>
      <c r="ACC5" s="82"/>
      <c r="ACD5" s="82"/>
      <c r="ACE5" s="82"/>
      <c r="ACF5" s="82"/>
      <c r="ACG5" s="82"/>
      <c r="ACH5" s="82"/>
      <c r="ACI5" s="82"/>
      <c r="ACJ5" s="82"/>
      <c r="ACK5" s="82"/>
      <c r="ACL5" s="82"/>
      <c r="ACM5" s="82"/>
      <c r="ACN5" s="82"/>
      <c r="ACO5" s="82"/>
      <c r="ACP5" s="82"/>
      <c r="ACQ5" s="82"/>
      <c r="ACR5" s="82"/>
      <c r="ACS5" s="82"/>
      <c r="ACT5" s="82"/>
      <c r="ACU5" s="82"/>
      <c r="ACV5" s="82"/>
      <c r="ACW5" s="82"/>
      <c r="ACX5" s="82"/>
      <c r="ACY5" s="82"/>
      <c r="ACZ5" s="82"/>
      <c r="ADA5" s="82"/>
      <c r="ADB5" s="82"/>
      <c r="ADC5" s="82"/>
      <c r="ADD5" s="82"/>
      <c r="ADE5" s="82"/>
      <c r="ADF5" s="82"/>
      <c r="ADG5" s="82"/>
      <c r="ADH5" s="82"/>
      <c r="ADI5" s="82"/>
      <c r="ADJ5" s="82"/>
      <c r="ADK5" s="82"/>
      <c r="ADL5" s="82"/>
      <c r="ADM5" s="82"/>
      <c r="ADN5" s="82"/>
      <c r="ADO5" s="82"/>
      <c r="ADP5" s="82"/>
      <c r="ADQ5" s="82"/>
      <c r="ADR5" s="82"/>
      <c r="ADS5" s="82"/>
      <c r="ADT5" s="82"/>
      <c r="ADU5" s="82"/>
      <c r="ADV5" s="82"/>
      <c r="ADW5" s="82"/>
      <c r="ADX5" s="82"/>
      <c r="ADY5" s="82"/>
      <c r="ADZ5" s="82"/>
      <c r="AEA5" s="82"/>
      <c r="AEB5" s="82"/>
      <c r="AEC5" s="82"/>
      <c r="AED5" s="82"/>
      <c r="AEE5" s="82"/>
      <c r="AEF5" s="82"/>
      <c r="AEG5" s="82"/>
      <c r="AEH5" s="82"/>
      <c r="AEI5" s="82"/>
      <c r="AEJ5" s="82"/>
      <c r="AEK5" s="82"/>
      <c r="AEL5" s="82"/>
      <c r="AEM5" s="82"/>
      <c r="AEN5" s="82"/>
      <c r="AEO5" s="82"/>
      <c r="AEP5" s="82"/>
      <c r="AEQ5" s="82"/>
      <c r="AER5" s="82"/>
      <c r="AES5" s="82"/>
      <c r="AET5" s="82"/>
      <c r="AEU5" s="82"/>
      <c r="AEV5" s="82"/>
      <c r="AEW5" s="82"/>
      <c r="AEX5" s="82"/>
      <c r="AEY5" s="82"/>
      <c r="AEZ5" s="82"/>
      <c r="AFA5" s="82"/>
      <c r="AFB5" s="82"/>
      <c r="AFC5" s="82"/>
      <c r="AFD5" s="82"/>
      <c r="AFE5" s="82"/>
      <c r="AFF5" s="82"/>
      <c r="AFG5" s="82"/>
      <c r="AFH5" s="82"/>
      <c r="AFI5" s="82"/>
      <c r="AFJ5" s="82"/>
      <c r="AFK5" s="82"/>
      <c r="AFL5" s="82"/>
      <c r="AFM5" s="82"/>
      <c r="AFN5" s="82"/>
      <c r="AFO5" s="82"/>
      <c r="AFP5" s="82"/>
      <c r="AFQ5" s="82"/>
      <c r="AFR5" s="82"/>
      <c r="AFS5" s="82"/>
      <c r="AFT5" s="82"/>
      <c r="AFU5" s="82"/>
      <c r="AFV5" s="82"/>
      <c r="AFW5" s="82"/>
      <c r="AFX5" s="82"/>
      <c r="AFY5" s="82"/>
      <c r="AFZ5" s="82"/>
      <c r="AGA5" s="82"/>
      <c r="AGB5" s="82"/>
      <c r="AGC5" s="82"/>
      <c r="AGD5" s="82"/>
      <c r="AGE5" s="82"/>
      <c r="AGF5" s="82"/>
      <c r="AGG5" s="82"/>
      <c r="AGH5" s="82"/>
      <c r="AGI5" s="82"/>
      <c r="AGJ5" s="82"/>
      <c r="AGK5" s="82"/>
      <c r="AGL5" s="82"/>
      <c r="AGM5" s="82"/>
      <c r="AGN5" s="82"/>
      <c r="AGO5" s="82"/>
      <c r="AGP5" s="82"/>
      <c r="AGQ5" s="82"/>
      <c r="AGR5" s="82"/>
      <c r="AGS5" s="82"/>
      <c r="AGT5" s="82"/>
      <c r="AGU5" s="82"/>
      <c r="AGV5" s="82"/>
      <c r="AGW5" s="82"/>
      <c r="AGX5" s="82"/>
      <c r="AGY5" s="82"/>
      <c r="AGZ5" s="82"/>
      <c r="AHA5" s="82"/>
      <c r="AHB5" s="82"/>
      <c r="AHC5" s="82"/>
      <c r="AHD5" s="82"/>
      <c r="AHE5" s="82"/>
      <c r="AHF5" s="82"/>
      <c r="AHG5" s="82"/>
      <c r="AHH5" s="82"/>
      <c r="AHI5" s="82"/>
      <c r="AHJ5" s="82"/>
      <c r="AHK5" s="82"/>
      <c r="AHL5" s="82"/>
      <c r="AHM5" s="82"/>
      <c r="AHN5" s="82"/>
      <c r="AHO5" s="82"/>
      <c r="AHP5" s="82"/>
      <c r="AHQ5" s="82"/>
      <c r="AHR5" s="82"/>
      <c r="AHS5" s="82"/>
      <c r="AHT5" s="82"/>
      <c r="AHU5" s="82"/>
      <c r="AHV5" s="82"/>
      <c r="AHW5" s="82"/>
      <c r="AHX5" s="82"/>
      <c r="AHY5" s="82"/>
      <c r="AHZ5" s="82"/>
      <c r="AIA5" s="82"/>
      <c r="AIB5" s="82"/>
      <c r="AIC5" s="82"/>
      <c r="AID5" s="82"/>
      <c r="AIE5" s="82"/>
      <c r="AIF5" s="82"/>
      <c r="AIG5" s="82"/>
      <c r="AIH5" s="82"/>
      <c r="AII5" s="82"/>
      <c r="AIJ5" s="82"/>
      <c r="AIK5" s="82"/>
      <c r="AIL5" s="82"/>
      <c r="AIM5" s="82"/>
      <c r="AIN5" s="82"/>
      <c r="AIO5" s="82"/>
      <c r="AIP5" s="82"/>
      <c r="AIQ5" s="82"/>
      <c r="AIR5" s="82"/>
      <c r="AIS5" s="82"/>
      <c r="AIT5" s="82"/>
      <c r="AIU5" s="82"/>
      <c r="AIV5" s="82"/>
      <c r="AIW5" s="82"/>
      <c r="AIX5" s="82"/>
      <c r="AIY5" s="82"/>
      <c r="AIZ5" s="82"/>
      <c r="AJA5" s="82"/>
      <c r="AJB5" s="82"/>
      <c r="AJC5" s="82"/>
      <c r="AJD5" s="82"/>
      <c r="AJE5" s="82"/>
      <c r="AJF5" s="82"/>
      <c r="AJG5" s="82"/>
      <c r="AJH5" s="82"/>
      <c r="AJI5" s="82"/>
      <c r="AJJ5" s="82"/>
      <c r="AJK5" s="82"/>
      <c r="AJL5" s="82"/>
      <c r="AJM5" s="82"/>
      <c r="AJN5" s="82"/>
      <c r="AJO5" s="82"/>
      <c r="AJP5" s="82"/>
      <c r="AJQ5" s="82"/>
      <c r="AJR5" s="82"/>
      <c r="AJS5" s="82"/>
      <c r="AJT5" s="82"/>
      <c r="AJU5" s="82"/>
      <c r="AJV5" s="82"/>
      <c r="AJW5" s="82"/>
      <c r="AJX5" s="82"/>
      <c r="AJY5" s="82"/>
      <c r="AJZ5" s="82"/>
      <c r="AKA5" s="82"/>
      <c r="AKB5" s="82"/>
      <c r="AKC5" s="82"/>
      <c r="AKD5" s="82"/>
      <c r="AKE5" s="82"/>
      <c r="AKF5" s="82"/>
      <c r="AKG5" s="82"/>
      <c r="AKH5" s="82"/>
      <c r="AKI5" s="82"/>
      <c r="AKJ5" s="82"/>
      <c r="AKK5" s="82"/>
      <c r="AKL5" s="82"/>
      <c r="AKM5" s="82"/>
      <c r="AKN5" s="82"/>
      <c r="AKO5" s="82"/>
      <c r="AKP5" s="82"/>
      <c r="AKQ5" s="82"/>
      <c r="AKR5" s="82"/>
      <c r="AKS5" s="82"/>
      <c r="AKT5" s="82"/>
      <c r="AKU5" s="82"/>
      <c r="AKV5" s="82"/>
      <c r="AKW5" s="82"/>
      <c r="AKX5" s="82"/>
      <c r="AKY5" s="82"/>
      <c r="AKZ5" s="82"/>
      <c r="ALA5" s="82"/>
      <c r="ALB5" s="82"/>
      <c r="ALC5" s="82"/>
      <c r="ALD5" s="82"/>
      <c r="ALE5" s="82"/>
      <c r="ALF5" s="82"/>
      <c r="ALG5" s="82"/>
      <c r="ALH5" s="82"/>
      <c r="ALI5" s="82"/>
      <c r="ALJ5" s="82"/>
      <c r="ALK5" s="82"/>
      <c r="ALL5" s="82"/>
      <c r="ALM5" s="82"/>
      <c r="ALN5" s="82"/>
      <c r="ALO5" s="82"/>
      <c r="ALP5" s="82"/>
      <c r="ALQ5" s="82"/>
      <c r="ALR5" s="82"/>
      <c r="ALS5" s="82"/>
      <c r="ALT5" s="82"/>
      <c r="ALU5" s="82"/>
      <c r="ALV5" s="82"/>
      <c r="ALW5" s="82"/>
      <c r="ALX5" s="82"/>
      <c r="ALY5" s="82"/>
      <c r="ALZ5" s="82"/>
      <c r="AMA5" s="82"/>
      <c r="AMB5" s="82"/>
      <c r="AMC5" s="82"/>
      <c r="AMD5" s="82"/>
      <c r="AME5" s="82"/>
      <c r="AMF5" s="82"/>
      <c r="AMG5" s="82"/>
      <c r="AMH5" s="82"/>
      <c r="AMI5" s="82"/>
      <c r="AMJ5" s="82"/>
      <c r="AMK5" s="82"/>
      <c r="AML5" s="82"/>
      <c r="AMM5" s="82"/>
      <c r="AMN5" s="82"/>
      <c r="AMO5" s="82"/>
      <c r="AMP5" s="82"/>
      <c r="AMQ5" s="82"/>
      <c r="AMR5" s="82"/>
      <c r="AMS5" s="82"/>
      <c r="AMT5" s="82"/>
      <c r="AMU5" s="82"/>
      <c r="AMV5" s="82"/>
      <c r="AMW5" s="82"/>
      <c r="AMX5" s="82"/>
      <c r="AMY5" s="82"/>
      <c r="AMZ5" s="82"/>
      <c r="ANA5" s="82"/>
      <c r="ANB5" s="82"/>
      <c r="ANC5" s="82"/>
      <c r="AND5" s="82"/>
      <c r="ANE5" s="82"/>
      <c r="ANF5" s="82"/>
      <c r="ANG5" s="82"/>
      <c r="ANH5" s="82"/>
      <c r="ANI5" s="82"/>
      <c r="ANJ5" s="82"/>
      <c r="ANK5" s="82"/>
      <c r="ANL5" s="82"/>
      <c r="ANM5" s="82"/>
      <c r="ANN5" s="82"/>
      <c r="ANO5" s="82"/>
      <c r="ANP5" s="82"/>
      <c r="ANQ5" s="82"/>
      <c r="ANR5" s="82"/>
      <c r="ANS5" s="82"/>
      <c r="ANT5" s="82"/>
      <c r="ANU5" s="82"/>
      <c r="ANV5" s="82"/>
      <c r="ANW5" s="82"/>
      <c r="ANX5" s="82"/>
      <c r="ANY5" s="82"/>
      <c r="ANZ5" s="82"/>
      <c r="AOA5" s="82"/>
      <c r="AOB5" s="82"/>
      <c r="AOC5" s="82"/>
      <c r="AOD5" s="82"/>
      <c r="AOE5" s="82"/>
      <c r="AOF5" s="82"/>
      <c r="AOG5" s="82"/>
      <c r="AOH5" s="82"/>
      <c r="AOI5" s="82"/>
      <c r="AOJ5" s="82"/>
      <c r="AOK5" s="82"/>
      <c r="AOL5" s="82"/>
      <c r="AOM5" s="82"/>
      <c r="AON5" s="82"/>
      <c r="AOO5" s="82"/>
      <c r="AOP5" s="82"/>
      <c r="AOQ5" s="82"/>
      <c r="AOR5" s="82"/>
      <c r="AOS5" s="82"/>
      <c r="AOT5" s="82"/>
      <c r="AOU5" s="82"/>
      <c r="AOV5" s="82"/>
      <c r="AOW5" s="82"/>
      <c r="AOX5" s="82"/>
      <c r="AOY5" s="82"/>
      <c r="AOZ5" s="82"/>
      <c r="APA5" s="82"/>
      <c r="APB5" s="82"/>
      <c r="APC5" s="82"/>
      <c r="APD5" s="82"/>
      <c r="APE5" s="82"/>
      <c r="APF5" s="82"/>
      <c r="APG5" s="82"/>
      <c r="APH5" s="82"/>
      <c r="API5" s="82"/>
      <c r="APJ5" s="82"/>
      <c r="APK5" s="82"/>
      <c r="APL5" s="82"/>
      <c r="APM5" s="82"/>
      <c r="APN5" s="82"/>
      <c r="APO5" s="82"/>
      <c r="APP5" s="82"/>
      <c r="APQ5" s="82"/>
      <c r="APR5" s="82"/>
      <c r="APS5" s="82"/>
      <c r="APT5" s="82"/>
      <c r="APU5" s="82"/>
      <c r="APV5" s="82"/>
      <c r="APW5" s="82"/>
      <c r="APX5" s="82"/>
      <c r="APY5" s="82"/>
      <c r="APZ5" s="82"/>
      <c r="AQA5" s="82"/>
      <c r="AQB5" s="82"/>
      <c r="AQC5" s="82"/>
      <c r="AQD5" s="82"/>
      <c r="AQE5" s="82"/>
      <c r="AQF5" s="82"/>
      <c r="AQG5" s="82"/>
      <c r="AQH5" s="82"/>
      <c r="AQI5" s="82"/>
      <c r="AQJ5" s="82"/>
      <c r="AQK5" s="82"/>
      <c r="AQL5" s="82"/>
      <c r="AQM5" s="82"/>
      <c r="AQN5" s="82"/>
      <c r="AQO5" s="82"/>
      <c r="AQP5" s="82"/>
      <c r="AQQ5" s="82"/>
      <c r="AQR5" s="82"/>
      <c r="AQS5" s="82"/>
      <c r="AQT5" s="82"/>
      <c r="AQU5" s="82"/>
      <c r="AQV5" s="82"/>
      <c r="AQW5" s="82"/>
      <c r="AQX5" s="82"/>
      <c r="AQY5" s="82"/>
      <c r="AQZ5" s="82"/>
      <c r="ARA5" s="82"/>
      <c r="ARB5" s="82"/>
      <c r="ARC5" s="82"/>
      <c r="ARD5" s="82"/>
      <c r="ARE5" s="82"/>
      <c r="ARF5" s="82"/>
      <c r="ARG5" s="82"/>
      <c r="ARH5" s="82"/>
      <c r="ARI5" s="82"/>
      <c r="ARJ5" s="82"/>
      <c r="ARK5" s="82"/>
      <c r="ARL5" s="82"/>
      <c r="ARM5" s="82"/>
      <c r="ARN5" s="82"/>
      <c r="ARO5" s="82"/>
      <c r="ARP5" s="82"/>
      <c r="ARQ5" s="82"/>
      <c r="ARR5" s="82"/>
      <c r="ARS5" s="82"/>
      <c r="ART5" s="82"/>
      <c r="ARU5" s="82"/>
      <c r="ARV5" s="82"/>
      <c r="ARW5" s="82"/>
      <c r="ARX5" s="82"/>
      <c r="ARY5" s="82"/>
      <c r="ARZ5" s="82"/>
      <c r="ASA5" s="82"/>
      <c r="ASB5" s="82"/>
      <c r="ASC5" s="82"/>
      <c r="ASD5" s="82"/>
      <c r="ASE5" s="82"/>
      <c r="ASF5" s="82"/>
      <c r="ASG5" s="82"/>
      <c r="ASH5" s="82"/>
      <c r="ASI5" s="82"/>
      <c r="ASJ5" s="82"/>
      <c r="ASK5" s="82"/>
      <c r="ASL5" s="82"/>
      <c r="ASM5" s="82"/>
      <c r="ASN5" s="82"/>
      <c r="ASO5" s="82"/>
      <c r="ASP5" s="82"/>
      <c r="ASQ5" s="82"/>
      <c r="ASR5" s="82"/>
      <c r="ASS5" s="82"/>
      <c r="AST5" s="82"/>
      <c r="ASU5" s="82"/>
      <c r="ASV5" s="82"/>
      <c r="ASW5" s="82"/>
      <c r="ASX5" s="82"/>
      <c r="ASY5" s="82"/>
      <c r="ASZ5" s="82"/>
      <c r="ATA5" s="82"/>
      <c r="ATB5" s="82"/>
      <c r="ATC5" s="82"/>
      <c r="ATD5" s="82"/>
      <c r="ATE5" s="82"/>
      <c r="ATF5" s="82"/>
      <c r="ATG5" s="82"/>
      <c r="ATH5" s="82"/>
      <c r="ATI5" s="82"/>
      <c r="ATJ5" s="82"/>
      <c r="ATK5" s="82"/>
      <c r="ATL5" s="82"/>
      <c r="ATM5" s="82"/>
      <c r="ATN5" s="82"/>
      <c r="ATO5" s="82"/>
      <c r="ATP5" s="82"/>
      <c r="ATQ5" s="82"/>
      <c r="ATR5" s="82"/>
      <c r="ATS5" s="82"/>
      <c r="ATT5" s="82"/>
      <c r="ATU5" s="82"/>
      <c r="ATV5" s="82"/>
      <c r="ATW5" s="82"/>
      <c r="ATX5" s="82"/>
      <c r="ATY5" s="82"/>
      <c r="ATZ5" s="82"/>
      <c r="AUA5" s="82"/>
      <c r="AUB5" s="82"/>
      <c r="AUC5" s="82"/>
      <c r="AUD5" s="82"/>
      <c r="AUE5" s="82"/>
      <c r="AUF5" s="82"/>
      <c r="AUG5" s="82"/>
      <c r="AUH5" s="82"/>
      <c r="AUI5" s="82"/>
      <c r="AUJ5" s="82"/>
      <c r="AUK5" s="82"/>
      <c r="AUL5" s="82"/>
      <c r="AUM5" s="82"/>
      <c r="AUN5" s="82"/>
      <c r="AUO5" s="82"/>
      <c r="AUP5" s="82"/>
      <c r="AUQ5" s="82"/>
      <c r="AUR5" s="82"/>
      <c r="AUS5" s="82"/>
      <c r="AUT5" s="82"/>
      <c r="AUU5" s="82"/>
      <c r="AUV5" s="82"/>
      <c r="AUW5" s="82"/>
      <c r="AUX5" s="82"/>
      <c r="AUY5" s="82"/>
      <c r="AUZ5" s="82"/>
      <c r="AVA5" s="82"/>
      <c r="AVB5" s="82"/>
      <c r="AVC5" s="82"/>
      <c r="AVD5" s="82"/>
      <c r="AVE5" s="82"/>
      <c r="AVF5" s="82"/>
      <c r="AVG5" s="82"/>
      <c r="AVH5" s="82"/>
      <c r="AVI5" s="82"/>
      <c r="AVJ5" s="82"/>
      <c r="AVK5" s="82"/>
      <c r="AVL5" s="82"/>
      <c r="AVM5" s="82"/>
      <c r="AVN5" s="82"/>
      <c r="AVO5" s="82"/>
      <c r="AVP5" s="82"/>
      <c r="AVQ5" s="82"/>
      <c r="AVR5" s="82"/>
      <c r="AVS5" s="82"/>
      <c r="AVT5" s="82"/>
      <c r="AVU5" s="82"/>
      <c r="AVV5" s="82"/>
      <c r="AVW5" s="82"/>
      <c r="AVX5" s="82"/>
      <c r="AVY5" s="82"/>
      <c r="AVZ5" s="82"/>
      <c r="AWA5" s="82"/>
      <c r="AWB5" s="82"/>
      <c r="AWC5" s="82"/>
      <c r="AWD5" s="82"/>
      <c r="AWE5" s="82"/>
      <c r="AWF5" s="82"/>
      <c r="AWG5" s="82"/>
      <c r="AWH5" s="82"/>
      <c r="AWI5" s="82"/>
      <c r="AWJ5" s="82"/>
      <c r="AWK5" s="82"/>
      <c r="AWL5" s="82"/>
      <c r="AWM5" s="82"/>
      <c r="AWN5" s="82"/>
      <c r="AWO5" s="82"/>
      <c r="AWP5" s="82"/>
      <c r="AWQ5" s="82"/>
      <c r="AWR5" s="82"/>
      <c r="AWS5" s="82"/>
      <c r="AWT5" s="82"/>
      <c r="AWU5" s="82"/>
      <c r="AWV5" s="82"/>
      <c r="AWW5" s="82"/>
      <c r="AWX5" s="82"/>
      <c r="AWY5" s="82"/>
      <c r="AWZ5" s="82"/>
      <c r="AXA5" s="82"/>
      <c r="AXB5" s="82"/>
      <c r="AXC5" s="82"/>
      <c r="AXD5" s="82"/>
      <c r="AXE5" s="82"/>
      <c r="AXF5" s="82"/>
      <c r="AXG5" s="82"/>
      <c r="AXH5" s="82"/>
      <c r="AXI5" s="82"/>
      <c r="AXJ5" s="82"/>
      <c r="AXK5" s="82"/>
      <c r="AXL5" s="82"/>
      <c r="AXM5" s="82"/>
      <c r="AXN5" s="82"/>
      <c r="AXO5" s="82"/>
      <c r="AXP5" s="82"/>
      <c r="AXQ5" s="82"/>
      <c r="AXR5" s="82"/>
      <c r="AXS5" s="82"/>
      <c r="AXT5" s="82"/>
      <c r="AXU5" s="82"/>
      <c r="AXV5" s="82"/>
      <c r="AXW5" s="82"/>
      <c r="AXX5" s="82"/>
      <c r="AXY5" s="82"/>
      <c r="AXZ5" s="82"/>
      <c r="AYA5" s="82"/>
      <c r="AYB5" s="82"/>
      <c r="AYC5" s="82"/>
      <c r="AYD5" s="82"/>
      <c r="AYE5" s="82"/>
      <c r="AYF5" s="82"/>
      <c r="AYG5" s="82"/>
      <c r="AYH5" s="82"/>
      <c r="AYI5" s="82"/>
      <c r="AYJ5" s="82"/>
      <c r="AYK5" s="82"/>
      <c r="AYL5" s="82"/>
      <c r="AYM5" s="82"/>
      <c r="AYN5" s="82"/>
      <c r="AYO5" s="82"/>
      <c r="AYP5" s="82"/>
      <c r="AYQ5" s="82"/>
      <c r="AYR5" s="82"/>
      <c r="AYS5" s="82"/>
      <c r="AYT5" s="82"/>
      <c r="AYU5" s="82"/>
      <c r="AYV5" s="82"/>
      <c r="AYW5" s="82"/>
      <c r="AYX5" s="82"/>
      <c r="AYY5" s="82"/>
      <c r="AYZ5" s="82"/>
      <c r="AZA5" s="82"/>
      <c r="AZB5" s="82"/>
      <c r="AZC5" s="82"/>
      <c r="AZD5" s="82"/>
      <c r="AZE5" s="82"/>
      <c r="AZF5" s="82"/>
      <c r="AZG5" s="82"/>
      <c r="AZH5" s="82"/>
      <c r="AZI5" s="82"/>
      <c r="AZJ5" s="82"/>
      <c r="AZK5" s="82"/>
      <c r="AZL5" s="82"/>
      <c r="AZM5" s="82"/>
      <c r="AZN5" s="82"/>
      <c r="AZO5" s="82"/>
      <c r="AZP5" s="82"/>
      <c r="AZQ5" s="82"/>
      <c r="AZR5" s="82"/>
      <c r="AZS5" s="82"/>
      <c r="AZT5" s="82"/>
      <c r="AZU5" s="82"/>
      <c r="AZV5" s="82"/>
      <c r="AZW5" s="82"/>
      <c r="AZX5" s="82"/>
      <c r="AZY5" s="82"/>
      <c r="AZZ5" s="82"/>
      <c r="BAA5" s="82"/>
      <c r="BAB5" s="82"/>
      <c r="BAC5" s="82"/>
      <c r="BAD5" s="82"/>
      <c r="BAE5" s="82"/>
      <c r="BAF5" s="82"/>
      <c r="BAG5" s="82"/>
      <c r="BAH5" s="82"/>
      <c r="BAI5" s="82"/>
      <c r="BAJ5" s="82"/>
      <c r="BAK5" s="82"/>
      <c r="BAL5" s="82"/>
      <c r="BAM5" s="82"/>
      <c r="BAN5" s="82"/>
      <c r="BAO5" s="82"/>
      <c r="BAP5" s="82"/>
      <c r="BAQ5" s="82"/>
      <c r="BAR5" s="82"/>
      <c r="BAS5" s="82"/>
      <c r="BAT5" s="82"/>
      <c r="BAU5" s="82"/>
      <c r="BAV5" s="82"/>
      <c r="BAW5" s="82"/>
      <c r="BAX5" s="82"/>
      <c r="BAY5" s="82"/>
      <c r="BAZ5" s="82"/>
      <c r="BBA5" s="82"/>
      <c r="BBB5" s="82"/>
      <c r="BBC5" s="82"/>
      <c r="BBD5" s="82"/>
      <c r="BBE5" s="82"/>
      <c r="BBF5" s="82"/>
      <c r="BBG5" s="82"/>
      <c r="BBH5" s="82"/>
      <c r="BBI5" s="82"/>
      <c r="BBJ5" s="82"/>
      <c r="BBK5" s="82"/>
      <c r="BBL5" s="82"/>
      <c r="BBM5" s="82"/>
      <c r="BBN5" s="82"/>
      <c r="BBO5" s="82"/>
      <c r="BBP5" s="82"/>
      <c r="BBQ5" s="82"/>
      <c r="BBR5" s="82"/>
      <c r="BBS5" s="82"/>
      <c r="BBT5" s="82"/>
      <c r="BBU5" s="82"/>
      <c r="BBV5" s="82"/>
      <c r="BBW5" s="82"/>
      <c r="BBX5" s="82"/>
      <c r="BBY5" s="82"/>
      <c r="BBZ5" s="82"/>
      <c r="BCA5" s="82"/>
      <c r="BCB5" s="82"/>
      <c r="BCC5" s="82"/>
      <c r="BCD5" s="82"/>
      <c r="BCE5" s="82"/>
      <c r="BCF5" s="82"/>
      <c r="BCG5" s="82"/>
      <c r="BCH5" s="82"/>
      <c r="BCI5" s="82"/>
      <c r="BCJ5" s="82"/>
      <c r="BCK5" s="82"/>
      <c r="BCL5" s="82"/>
      <c r="BCM5" s="82"/>
      <c r="BCN5" s="82"/>
      <c r="BCO5" s="82"/>
      <c r="BCP5" s="82"/>
      <c r="BCQ5" s="82"/>
      <c r="BCR5" s="82"/>
      <c r="BCS5" s="82"/>
      <c r="BCT5" s="82"/>
      <c r="BCU5" s="82"/>
      <c r="BCV5" s="82"/>
      <c r="BCW5" s="82"/>
      <c r="BCX5" s="82"/>
      <c r="BCY5" s="82"/>
      <c r="BCZ5" s="82"/>
      <c r="BDA5" s="82"/>
      <c r="BDB5" s="82"/>
      <c r="BDC5" s="82"/>
      <c r="BDD5" s="82"/>
      <c r="BDE5" s="82"/>
      <c r="BDF5" s="82"/>
      <c r="BDG5" s="82"/>
      <c r="BDH5" s="82"/>
      <c r="BDI5" s="82"/>
      <c r="BDJ5" s="82"/>
      <c r="BDK5" s="82"/>
      <c r="BDL5" s="82"/>
      <c r="BDM5" s="82"/>
      <c r="BDN5" s="82"/>
      <c r="BDO5" s="82"/>
      <c r="BDP5" s="82"/>
      <c r="BDQ5" s="82"/>
      <c r="BDR5" s="82"/>
      <c r="BDS5" s="82"/>
      <c r="BDT5" s="82"/>
      <c r="BDU5" s="82"/>
      <c r="BDV5" s="82"/>
      <c r="BDW5" s="82"/>
      <c r="BDX5" s="82"/>
      <c r="BDY5" s="82"/>
      <c r="BDZ5" s="82"/>
      <c r="BEA5" s="82"/>
      <c r="BEB5" s="82"/>
      <c r="BEC5" s="82"/>
      <c r="BED5" s="82"/>
      <c r="BEE5" s="82"/>
      <c r="BEF5" s="82"/>
      <c r="BEG5" s="82"/>
      <c r="BEH5" s="82"/>
      <c r="BEI5" s="82"/>
      <c r="BEJ5" s="82"/>
      <c r="BEK5" s="82"/>
      <c r="BEL5" s="82"/>
      <c r="BEM5" s="82"/>
      <c r="BEN5" s="82"/>
      <c r="BEO5" s="82"/>
      <c r="BEP5" s="82"/>
      <c r="BEQ5" s="82"/>
      <c r="BER5" s="82"/>
      <c r="BES5" s="82"/>
      <c r="BET5" s="82"/>
      <c r="BEU5" s="82"/>
      <c r="BEV5" s="82"/>
      <c r="BEW5" s="82"/>
      <c r="BEX5" s="82"/>
      <c r="BEY5" s="82"/>
      <c r="BEZ5" s="82"/>
      <c r="BFA5" s="82"/>
      <c r="BFB5" s="82"/>
      <c r="BFC5" s="82"/>
      <c r="BFD5" s="82"/>
      <c r="BFE5" s="82"/>
      <c r="BFF5" s="82"/>
      <c r="BFG5" s="82"/>
      <c r="BFH5" s="82"/>
      <c r="BFI5" s="82"/>
      <c r="BFJ5" s="82"/>
      <c r="BFK5" s="82"/>
      <c r="BFL5" s="82"/>
      <c r="BFM5" s="82"/>
      <c r="BFN5" s="82"/>
      <c r="BFO5" s="82"/>
      <c r="BFP5" s="82"/>
      <c r="BFQ5" s="82"/>
      <c r="BFR5" s="82"/>
      <c r="BFS5" s="82"/>
      <c r="BFT5" s="82"/>
      <c r="BFU5" s="82"/>
      <c r="BFV5" s="82"/>
      <c r="BFW5" s="82"/>
      <c r="BFX5" s="82"/>
      <c r="BFY5" s="82"/>
      <c r="BFZ5" s="82"/>
      <c r="BGA5" s="82"/>
      <c r="BGB5" s="82"/>
      <c r="BGC5" s="82"/>
      <c r="BGD5" s="82"/>
      <c r="BGE5" s="82"/>
      <c r="BGF5" s="82"/>
      <c r="BGG5" s="82"/>
      <c r="BGH5" s="82"/>
      <c r="BGI5" s="82"/>
      <c r="BGJ5" s="82"/>
      <c r="BGK5" s="82"/>
      <c r="BGL5" s="82"/>
      <c r="BGM5" s="82"/>
      <c r="BGN5" s="82"/>
      <c r="BGO5" s="82"/>
      <c r="BGP5" s="82"/>
      <c r="BGQ5" s="82"/>
      <c r="BGR5" s="82"/>
      <c r="BGS5" s="82"/>
      <c r="BGT5" s="82"/>
      <c r="BGU5" s="82"/>
      <c r="BGV5" s="82"/>
      <c r="BGW5" s="82"/>
      <c r="BGX5" s="82"/>
      <c r="BGY5" s="82"/>
      <c r="BGZ5" s="82"/>
      <c r="BHA5" s="82"/>
      <c r="BHB5" s="82"/>
      <c r="BHC5" s="82"/>
      <c r="BHD5" s="82"/>
      <c r="BHE5" s="82"/>
      <c r="BHF5" s="82"/>
      <c r="BHG5" s="82"/>
      <c r="BHH5" s="82"/>
      <c r="BHI5" s="82"/>
      <c r="BHJ5" s="82"/>
      <c r="BHK5" s="82"/>
      <c r="BHL5" s="82"/>
      <c r="BHM5" s="82"/>
      <c r="BHN5" s="82"/>
      <c r="BHO5" s="82"/>
      <c r="BHP5" s="82"/>
      <c r="BHQ5" s="82"/>
      <c r="BHR5" s="82"/>
      <c r="BHS5" s="82"/>
      <c r="BHT5" s="82"/>
      <c r="BHU5" s="82"/>
      <c r="BHV5" s="82"/>
      <c r="BHW5" s="82"/>
      <c r="BHX5" s="82"/>
      <c r="BHY5" s="82"/>
      <c r="BHZ5" s="82"/>
      <c r="BIA5" s="82"/>
      <c r="BIB5" s="82"/>
      <c r="BIC5" s="82"/>
      <c r="BID5" s="82"/>
      <c r="BIE5" s="82"/>
      <c r="BIF5" s="82"/>
      <c r="BIG5" s="82"/>
      <c r="BIH5" s="82"/>
      <c r="BII5" s="82"/>
      <c r="BIJ5" s="82"/>
      <c r="BIK5" s="82"/>
      <c r="BIL5" s="82"/>
      <c r="BIM5" s="82"/>
      <c r="BIN5" s="82"/>
      <c r="BIO5" s="82"/>
      <c r="BIP5" s="82"/>
      <c r="BIQ5" s="82"/>
      <c r="BIR5" s="82"/>
      <c r="BIS5" s="82"/>
      <c r="BIT5" s="82"/>
      <c r="BIU5" s="82"/>
      <c r="BIV5" s="82"/>
      <c r="BIW5" s="82"/>
      <c r="BIX5" s="82"/>
      <c r="BIY5" s="82"/>
      <c r="BIZ5" s="82"/>
      <c r="BJA5" s="82"/>
      <c r="BJB5" s="82"/>
      <c r="BJC5" s="82"/>
      <c r="BJD5" s="82"/>
      <c r="BJE5" s="82"/>
      <c r="BJF5" s="82"/>
      <c r="BJG5" s="82"/>
      <c r="BJH5" s="82"/>
      <c r="BJI5" s="82"/>
      <c r="BJJ5" s="82"/>
      <c r="BJK5" s="82"/>
      <c r="BJL5" s="82"/>
      <c r="BJM5" s="82"/>
      <c r="BJN5" s="82"/>
      <c r="BJO5" s="82"/>
      <c r="BJP5" s="82"/>
      <c r="BJQ5" s="82"/>
      <c r="BJR5" s="82"/>
      <c r="BJS5" s="82"/>
      <c r="BJT5" s="82"/>
      <c r="BJU5" s="82"/>
      <c r="BJV5" s="82"/>
      <c r="BJW5" s="82"/>
      <c r="BJX5" s="82"/>
      <c r="BJY5" s="82"/>
      <c r="BJZ5" s="82"/>
      <c r="BKA5" s="82"/>
      <c r="BKB5" s="82"/>
      <c r="BKC5" s="82"/>
      <c r="BKD5" s="82"/>
      <c r="BKE5" s="82"/>
      <c r="BKF5" s="82"/>
      <c r="BKG5" s="82"/>
      <c r="BKH5" s="82"/>
      <c r="BKI5" s="82"/>
      <c r="BKJ5" s="82"/>
      <c r="BKK5" s="82"/>
      <c r="BKL5" s="82"/>
      <c r="BKM5" s="82"/>
      <c r="BKN5" s="82"/>
      <c r="BKO5" s="82"/>
      <c r="BKP5" s="82"/>
      <c r="BKQ5" s="82"/>
      <c r="BKR5" s="82"/>
      <c r="BKS5" s="82"/>
      <c r="BKT5" s="82"/>
      <c r="BKU5" s="82"/>
      <c r="BKV5" s="82"/>
      <c r="BKW5" s="82"/>
      <c r="BKX5" s="82"/>
      <c r="BKY5" s="82"/>
      <c r="BKZ5" s="82"/>
      <c r="BLA5" s="82"/>
      <c r="BLB5" s="82"/>
      <c r="BLC5" s="82"/>
      <c r="BLD5" s="82"/>
      <c r="BLE5" s="82"/>
      <c r="BLF5" s="82"/>
      <c r="BLG5" s="82"/>
      <c r="BLH5" s="82"/>
      <c r="BLI5" s="82"/>
      <c r="BLJ5" s="82"/>
      <c r="BLK5" s="82"/>
      <c r="BLL5" s="82"/>
      <c r="BLM5" s="82"/>
      <c r="BLN5" s="82"/>
      <c r="BLO5" s="82"/>
      <c r="BLP5" s="82"/>
      <c r="BLQ5" s="82"/>
      <c r="BLR5" s="82"/>
      <c r="BLS5" s="82"/>
      <c r="BLT5" s="82"/>
      <c r="BLU5" s="82"/>
      <c r="BLV5" s="82"/>
      <c r="BLW5" s="82"/>
      <c r="BLX5" s="82"/>
      <c r="BLY5" s="82"/>
      <c r="BLZ5" s="82"/>
      <c r="BMA5" s="82"/>
      <c r="BMB5" s="82"/>
      <c r="BMC5" s="82"/>
      <c r="BMD5" s="82"/>
      <c r="BME5" s="82"/>
      <c r="BMF5" s="82"/>
      <c r="BMG5" s="82"/>
      <c r="BMH5" s="82"/>
      <c r="BMI5" s="82"/>
      <c r="BMJ5" s="82"/>
      <c r="BMK5" s="82"/>
      <c r="BML5" s="82"/>
      <c r="BMM5" s="82"/>
      <c r="BMN5" s="82"/>
      <c r="BMO5" s="82"/>
      <c r="BMP5" s="82"/>
      <c r="BMQ5" s="82"/>
      <c r="BMR5" s="82"/>
      <c r="BMS5" s="82"/>
      <c r="BMT5" s="82"/>
      <c r="BMU5" s="82"/>
      <c r="BMV5" s="82"/>
      <c r="BMW5" s="82"/>
      <c r="BMX5" s="82"/>
      <c r="BMY5" s="82"/>
      <c r="BMZ5" s="82"/>
      <c r="BNA5" s="82"/>
      <c r="BNB5" s="82"/>
      <c r="BNC5" s="82"/>
      <c r="BND5" s="82"/>
      <c r="BNE5" s="82"/>
      <c r="BNF5" s="82"/>
      <c r="BNG5" s="82"/>
      <c r="BNH5" s="82"/>
      <c r="BNI5" s="82"/>
      <c r="BNJ5" s="82"/>
      <c r="BNK5" s="82"/>
      <c r="BNL5" s="82"/>
      <c r="BNM5" s="82"/>
      <c r="BNN5" s="82"/>
      <c r="BNO5" s="82"/>
      <c r="BNP5" s="82"/>
      <c r="BNQ5" s="82"/>
      <c r="BNR5" s="82"/>
      <c r="BNS5" s="82"/>
      <c r="BNT5" s="82"/>
      <c r="BNU5" s="82"/>
      <c r="BNV5" s="82"/>
      <c r="BNW5" s="82"/>
      <c r="BNX5" s="82"/>
      <c r="BNY5" s="82"/>
      <c r="BNZ5" s="82"/>
      <c r="BOA5" s="82"/>
      <c r="BOB5" s="82"/>
      <c r="BOC5" s="82"/>
      <c r="BOD5" s="82"/>
      <c r="BOE5" s="82"/>
      <c r="BOF5" s="82"/>
      <c r="BOG5" s="82"/>
      <c r="BOH5" s="82"/>
      <c r="BOI5" s="82"/>
      <c r="BOJ5" s="82"/>
      <c r="BOK5" s="82"/>
      <c r="BOL5" s="82"/>
      <c r="BOM5" s="82"/>
      <c r="BON5" s="82"/>
      <c r="BOO5" s="82"/>
      <c r="BOP5" s="82"/>
      <c r="BOQ5" s="82"/>
      <c r="BOR5" s="82"/>
      <c r="BOS5" s="82"/>
      <c r="BOT5" s="82"/>
      <c r="BOU5" s="82"/>
      <c r="BOV5" s="82"/>
      <c r="BOW5" s="82"/>
      <c r="BOX5" s="82"/>
      <c r="BOY5" s="82"/>
      <c r="BOZ5" s="82"/>
      <c r="BPA5" s="82"/>
      <c r="BPB5" s="82"/>
      <c r="BPC5" s="82"/>
      <c r="BPD5" s="82"/>
      <c r="BPE5" s="82"/>
      <c r="BPF5" s="82"/>
      <c r="BPG5" s="82"/>
      <c r="BPH5" s="82"/>
      <c r="BPI5" s="82"/>
      <c r="BPJ5" s="82"/>
      <c r="BPK5" s="82"/>
      <c r="BPL5" s="82"/>
      <c r="BPM5" s="82"/>
      <c r="BPN5" s="82"/>
      <c r="BPO5" s="82"/>
      <c r="BPP5" s="82"/>
      <c r="BPQ5" s="82"/>
      <c r="BPR5" s="82"/>
      <c r="BPS5" s="82"/>
      <c r="BPT5" s="82"/>
      <c r="BPU5" s="82"/>
      <c r="BPV5" s="82"/>
      <c r="BPW5" s="82"/>
      <c r="BPX5" s="82"/>
      <c r="BPY5" s="82"/>
      <c r="BPZ5" s="82"/>
      <c r="BQA5" s="82"/>
      <c r="BQB5" s="82"/>
      <c r="BQC5" s="82"/>
      <c r="BQD5" s="82"/>
      <c r="BQE5" s="82"/>
      <c r="BQF5" s="82"/>
      <c r="BQG5" s="82"/>
      <c r="BQH5" s="82"/>
      <c r="BQI5" s="82"/>
      <c r="BQJ5" s="82"/>
      <c r="BQK5" s="82"/>
      <c r="BQL5" s="82"/>
      <c r="BQM5" s="82"/>
      <c r="BQN5" s="82"/>
      <c r="BQO5" s="82"/>
      <c r="BQP5" s="82"/>
      <c r="BQQ5" s="82"/>
      <c r="BQR5" s="82"/>
      <c r="BQS5" s="82"/>
      <c r="BQT5" s="82"/>
      <c r="BQU5" s="82"/>
      <c r="BQV5" s="82"/>
      <c r="BQW5" s="82"/>
      <c r="BQX5" s="82"/>
      <c r="BQY5" s="82"/>
      <c r="BQZ5" s="82"/>
      <c r="BRA5" s="82"/>
      <c r="BRB5" s="82"/>
      <c r="BRC5" s="82"/>
      <c r="BRD5" s="82"/>
      <c r="BRE5" s="82"/>
      <c r="BRF5" s="82"/>
      <c r="BRG5" s="82"/>
      <c r="BRH5" s="82"/>
      <c r="BRI5" s="82"/>
      <c r="BRJ5" s="82"/>
      <c r="BRK5" s="82"/>
      <c r="BRL5" s="82"/>
      <c r="BRM5" s="82"/>
      <c r="BRN5" s="82"/>
      <c r="BRO5" s="82"/>
      <c r="BRP5" s="82"/>
      <c r="BRQ5" s="82"/>
      <c r="BRR5" s="82"/>
      <c r="BRS5" s="82"/>
      <c r="BRT5" s="82"/>
      <c r="BRU5" s="82"/>
      <c r="BRV5" s="82"/>
      <c r="BRW5" s="82"/>
      <c r="BRX5" s="82"/>
      <c r="BRY5" s="82"/>
      <c r="BRZ5" s="82"/>
      <c r="BSA5" s="82"/>
      <c r="BSB5" s="82"/>
      <c r="BSC5" s="82"/>
      <c r="BSD5" s="82"/>
      <c r="BSE5" s="82"/>
      <c r="BSF5" s="82"/>
      <c r="BSG5" s="82"/>
      <c r="BSH5" s="82"/>
      <c r="BSI5" s="82"/>
      <c r="BSJ5" s="82"/>
      <c r="BSK5" s="82"/>
      <c r="BSL5" s="82"/>
      <c r="BSM5" s="82"/>
      <c r="BSN5" s="82"/>
      <c r="BSO5" s="82"/>
      <c r="BSP5" s="82"/>
      <c r="BSQ5" s="82"/>
      <c r="BSR5" s="82"/>
      <c r="BSS5" s="82"/>
      <c r="BST5" s="82"/>
      <c r="BSU5" s="82"/>
      <c r="BSV5" s="82"/>
      <c r="BSW5" s="82"/>
      <c r="BSX5" s="82"/>
      <c r="BSY5" s="82"/>
      <c r="BSZ5" s="82"/>
      <c r="BTA5" s="82"/>
      <c r="BTB5" s="82"/>
      <c r="BTC5" s="82"/>
      <c r="BTD5" s="82"/>
      <c r="BTE5" s="82"/>
      <c r="BTF5" s="82"/>
      <c r="BTG5" s="82"/>
      <c r="BTH5" s="82"/>
      <c r="BTI5" s="82"/>
      <c r="BTJ5" s="82"/>
      <c r="BTK5" s="82"/>
      <c r="BTL5" s="82"/>
      <c r="BTM5" s="82"/>
      <c r="BTN5" s="82"/>
      <c r="BTO5" s="82"/>
      <c r="BTP5" s="82"/>
      <c r="BTQ5" s="82"/>
      <c r="BTR5" s="82"/>
      <c r="BTS5" s="82"/>
      <c r="BTT5" s="82"/>
      <c r="BTU5" s="82"/>
      <c r="BTV5" s="82"/>
      <c r="BTW5" s="82"/>
      <c r="BTX5" s="82"/>
      <c r="BTY5" s="82"/>
      <c r="BTZ5" s="82"/>
      <c r="BUA5" s="82"/>
      <c r="BUB5" s="82"/>
      <c r="BUC5" s="82"/>
      <c r="BUD5" s="82"/>
      <c r="BUE5" s="82"/>
      <c r="BUF5" s="82"/>
      <c r="BUG5" s="82"/>
      <c r="BUH5" s="82"/>
      <c r="BUI5" s="82"/>
      <c r="BUJ5" s="82"/>
      <c r="BUK5" s="82"/>
      <c r="BUL5" s="82"/>
      <c r="BUM5" s="82"/>
      <c r="BUN5" s="82"/>
      <c r="BUO5" s="82"/>
      <c r="BUP5" s="82"/>
      <c r="BUQ5" s="82"/>
      <c r="BUR5" s="82"/>
      <c r="BUS5" s="82"/>
      <c r="BUT5" s="82"/>
      <c r="BUU5" s="82"/>
      <c r="BUV5" s="82"/>
      <c r="BUW5" s="82"/>
      <c r="BUX5" s="82"/>
      <c r="BUY5" s="82"/>
      <c r="BUZ5" s="82"/>
      <c r="BVA5" s="82"/>
      <c r="BVB5" s="82"/>
      <c r="BVC5" s="82"/>
      <c r="BVD5" s="82"/>
      <c r="BVE5" s="82"/>
      <c r="BVF5" s="82"/>
      <c r="BVG5" s="82"/>
      <c r="BVH5" s="82"/>
      <c r="BVI5" s="82"/>
      <c r="BVJ5" s="82"/>
      <c r="BVK5" s="82"/>
      <c r="BVL5" s="82"/>
      <c r="BVM5" s="82"/>
      <c r="BVN5" s="82"/>
      <c r="BVO5" s="82"/>
      <c r="BVP5" s="82"/>
      <c r="BVQ5" s="82"/>
      <c r="BVR5" s="82"/>
      <c r="BVS5" s="82"/>
      <c r="BVT5" s="82"/>
      <c r="BVU5" s="82"/>
      <c r="BVV5" s="82"/>
      <c r="BVW5" s="82"/>
      <c r="BVX5" s="82"/>
      <c r="BVY5" s="82"/>
      <c r="BVZ5" s="82"/>
      <c r="BWA5" s="82"/>
      <c r="BWB5" s="82"/>
      <c r="BWC5" s="82"/>
      <c r="BWD5" s="82"/>
      <c r="BWE5" s="82"/>
      <c r="BWF5" s="82"/>
      <c r="BWG5" s="82"/>
      <c r="BWH5" s="82"/>
      <c r="BWI5" s="82"/>
      <c r="BWJ5" s="82"/>
      <c r="BWK5" s="82"/>
      <c r="BWL5" s="82"/>
      <c r="BWM5" s="82"/>
      <c r="BWN5" s="82"/>
      <c r="BWO5" s="82"/>
      <c r="BWP5" s="82"/>
      <c r="BWQ5" s="82"/>
      <c r="BWR5" s="82"/>
      <c r="BWS5" s="82"/>
      <c r="BWT5" s="82"/>
      <c r="BWU5" s="82"/>
      <c r="BWV5" s="82"/>
      <c r="BWW5" s="82"/>
      <c r="BWX5" s="82"/>
      <c r="BWY5" s="82"/>
      <c r="BWZ5" s="82"/>
      <c r="BXA5" s="82"/>
      <c r="BXB5" s="82"/>
      <c r="BXC5" s="82"/>
      <c r="BXD5" s="82"/>
      <c r="BXE5" s="82"/>
      <c r="BXF5" s="82"/>
      <c r="BXG5" s="82"/>
      <c r="BXH5" s="82"/>
      <c r="BXI5" s="82"/>
      <c r="BXJ5" s="82"/>
      <c r="BXK5" s="82"/>
      <c r="BXL5" s="82"/>
      <c r="BXM5" s="82"/>
      <c r="BXN5" s="82"/>
      <c r="BXO5" s="82"/>
      <c r="BXP5" s="82"/>
      <c r="BXQ5" s="82"/>
      <c r="BXR5" s="82"/>
      <c r="BXS5" s="82"/>
      <c r="BXT5" s="82"/>
      <c r="BXU5" s="82"/>
      <c r="BXV5" s="82"/>
      <c r="BXW5" s="82"/>
      <c r="BXX5" s="82"/>
      <c r="BXY5" s="82"/>
      <c r="BXZ5" s="82"/>
      <c r="BYA5" s="82"/>
      <c r="BYB5" s="82"/>
      <c r="BYC5" s="82"/>
      <c r="BYD5" s="82"/>
      <c r="BYE5" s="82"/>
      <c r="BYF5" s="82"/>
      <c r="BYG5" s="82"/>
      <c r="BYH5" s="82"/>
      <c r="BYI5" s="82"/>
      <c r="BYJ5" s="82"/>
      <c r="BYK5" s="82"/>
      <c r="BYL5" s="82"/>
      <c r="BYM5" s="82"/>
      <c r="BYN5" s="82"/>
      <c r="BYO5" s="82"/>
      <c r="BYP5" s="82"/>
      <c r="BYQ5" s="82"/>
      <c r="BYR5" s="82"/>
      <c r="BYS5" s="82"/>
      <c r="BYT5" s="82"/>
      <c r="BYU5" s="82"/>
      <c r="BYV5" s="82"/>
      <c r="BYW5" s="82"/>
      <c r="BYX5" s="82"/>
      <c r="BYY5" s="82"/>
      <c r="BYZ5" s="82"/>
      <c r="BZA5" s="82"/>
      <c r="BZB5" s="82"/>
      <c r="BZC5" s="82"/>
      <c r="BZD5" s="82"/>
      <c r="BZE5" s="82"/>
      <c r="BZF5" s="82"/>
      <c r="BZG5" s="82"/>
      <c r="BZH5" s="82"/>
      <c r="BZI5" s="82"/>
      <c r="BZJ5" s="82"/>
      <c r="BZK5" s="82"/>
      <c r="BZL5" s="82"/>
      <c r="BZM5" s="82"/>
      <c r="BZN5" s="82"/>
      <c r="BZO5" s="82"/>
      <c r="BZP5" s="82"/>
      <c r="BZQ5" s="82"/>
      <c r="BZR5" s="82"/>
      <c r="BZS5" s="82"/>
      <c r="BZT5" s="82"/>
      <c r="BZU5" s="82"/>
      <c r="BZV5" s="82"/>
      <c r="BZW5" s="82"/>
      <c r="BZX5" s="82"/>
      <c r="BZY5" s="82"/>
      <c r="BZZ5" s="82"/>
      <c r="CAA5" s="82"/>
      <c r="CAB5" s="82"/>
      <c r="CAC5" s="82"/>
      <c r="CAD5" s="82"/>
      <c r="CAE5" s="82"/>
      <c r="CAF5" s="82"/>
      <c r="CAG5" s="82"/>
      <c r="CAH5" s="82"/>
      <c r="CAI5" s="82"/>
      <c r="CAJ5" s="82"/>
      <c r="CAK5" s="82"/>
      <c r="CAL5" s="82"/>
      <c r="CAM5" s="82"/>
      <c r="CAN5" s="82"/>
      <c r="CAO5" s="82"/>
      <c r="CAP5" s="82"/>
      <c r="CAQ5" s="82"/>
      <c r="CAR5" s="82"/>
      <c r="CAS5" s="82"/>
      <c r="CAT5" s="82"/>
      <c r="CAU5" s="82"/>
      <c r="CAV5" s="82"/>
      <c r="CAW5" s="82"/>
      <c r="CAX5" s="82"/>
      <c r="CAY5" s="82"/>
      <c r="CAZ5" s="82"/>
      <c r="CBA5" s="82"/>
      <c r="CBB5" s="82"/>
      <c r="CBC5" s="82"/>
      <c r="CBD5" s="82"/>
      <c r="CBE5" s="82"/>
      <c r="CBF5" s="82"/>
      <c r="CBG5" s="82"/>
      <c r="CBH5" s="82"/>
      <c r="CBI5" s="82"/>
      <c r="CBJ5" s="82"/>
      <c r="CBK5" s="82"/>
      <c r="CBL5" s="82"/>
      <c r="CBM5" s="82"/>
      <c r="CBN5" s="82"/>
      <c r="CBO5" s="82"/>
      <c r="CBP5" s="82"/>
      <c r="CBQ5" s="82"/>
      <c r="CBR5" s="82"/>
      <c r="CBS5" s="82"/>
      <c r="CBT5" s="82"/>
      <c r="CBU5" s="82"/>
      <c r="CBV5" s="82"/>
      <c r="CBW5" s="82"/>
      <c r="CBX5" s="82"/>
      <c r="CBY5" s="82"/>
      <c r="CBZ5" s="82"/>
      <c r="CCA5" s="82"/>
      <c r="CCB5" s="82"/>
      <c r="CCC5" s="82"/>
      <c r="CCD5" s="82"/>
      <c r="CCE5" s="82"/>
      <c r="CCF5" s="82"/>
      <c r="CCG5" s="82"/>
      <c r="CCH5" s="82"/>
      <c r="CCI5" s="82"/>
      <c r="CCJ5" s="82"/>
      <c r="CCK5" s="82"/>
      <c r="CCL5" s="82"/>
      <c r="CCM5" s="82"/>
      <c r="CCN5" s="82"/>
      <c r="CCO5" s="82"/>
      <c r="CCP5" s="82"/>
      <c r="CCQ5" s="82"/>
      <c r="CCR5" s="82"/>
      <c r="CCS5" s="82"/>
      <c r="CCT5" s="82"/>
      <c r="CCU5" s="82"/>
      <c r="CCV5" s="82"/>
      <c r="CCW5" s="82"/>
      <c r="CCX5" s="82"/>
      <c r="CCY5" s="82"/>
      <c r="CCZ5" s="82"/>
      <c r="CDA5" s="82"/>
      <c r="CDB5" s="82"/>
      <c r="CDC5" s="82"/>
      <c r="CDD5" s="82"/>
      <c r="CDE5" s="82"/>
      <c r="CDF5" s="82"/>
      <c r="CDG5" s="82"/>
      <c r="CDH5" s="82"/>
      <c r="CDI5" s="82"/>
      <c r="CDJ5" s="82"/>
      <c r="CDK5" s="82"/>
      <c r="CDL5" s="82"/>
      <c r="CDM5" s="82"/>
      <c r="CDN5" s="82"/>
      <c r="CDO5" s="82"/>
      <c r="CDP5" s="82"/>
      <c r="CDQ5" s="82"/>
      <c r="CDR5" s="82"/>
      <c r="CDS5" s="82"/>
      <c r="CDT5" s="82"/>
      <c r="CDU5" s="82"/>
      <c r="CDV5" s="82"/>
      <c r="CDW5" s="82"/>
      <c r="CDX5" s="82"/>
      <c r="CDY5" s="82"/>
      <c r="CDZ5" s="82"/>
      <c r="CEA5" s="82"/>
      <c r="CEB5" s="82"/>
      <c r="CEC5" s="82"/>
      <c r="CED5" s="82"/>
      <c r="CEE5" s="82"/>
      <c r="CEF5" s="82"/>
      <c r="CEG5" s="82"/>
      <c r="CEH5" s="82"/>
      <c r="CEI5" s="82"/>
      <c r="CEJ5" s="82"/>
      <c r="CEK5" s="82"/>
      <c r="CEL5" s="82"/>
      <c r="CEM5" s="82"/>
      <c r="CEN5" s="82"/>
      <c r="CEO5" s="82"/>
      <c r="CEP5" s="82"/>
      <c r="CEQ5" s="82"/>
      <c r="CER5" s="82"/>
      <c r="CES5" s="82"/>
      <c r="CET5" s="82"/>
      <c r="CEU5" s="82"/>
      <c r="CEV5" s="82"/>
      <c r="CEW5" s="82"/>
      <c r="CEX5" s="82"/>
      <c r="CEY5" s="82"/>
      <c r="CEZ5" s="82"/>
      <c r="CFA5" s="82"/>
      <c r="CFB5" s="82"/>
      <c r="CFC5" s="82"/>
      <c r="CFD5" s="82"/>
      <c r="CFE5" s="82"/>
      <c r="CFF5" s="82"/>
      <c r="CFG5" s="82"/>
      <c r="CFH5" s="82"/>
      <c r="CFI5" s="82"/>
      <c r="CFJ5" s="82"/>
      <c r="CFK5" s="82"/>
      <c r="CFL5" s="82"/>
      <c r="CFM5" s="82"/>
      <c r="CFN5" s="82"/>
      <c r="CFO5" s="82"/>
      <c r="CFP5" s="82"/>
      <c r="CFQ5" s="82"/>
      <c r="CFR5" s="82"/>
      <c r="CFS5" s="82"/>
      <c r="CFT5" s="82"/>
      <c r="CFU5" s="82"/>
      <c r="CFV5" s="82"/>
      <c r="CFW5" s="82"/>
      <c r="CFX5" s="82"/>
      <c r="CFY5" s="82"/>
      <c r="CFZ5" s="82"/>
      <c r="CGA5" s="82"/>
      <c r="CGB5" s="82"/>
      <c r="CGC5" s="82"/>
      <c r="CGD5" s="82"/>
      <c r="CGE5" s="82"/>
      <c r="CGF5" s="82"/>
      <c r="CGG5" s="82"/>
      <c r="CGH5" s="82"/>
      <c r="CGI5" s="82"/>
      <c r="CGJ5" s="82"/>
      <c r="CGK5" s="82"/>
      <c r="CGL5" s="82"/>
      <c r="CGM5" s="82"/>
      <c r="CGN5" s="82"/>
      <c r="CGO5" s="82"/>
      <c r="CGP5" s="82"/>
      <c r="CGQ5" s="82"/>
      <c r="CGR5" s="82"/>
      <c r="CGS5" s="82"/>
      <c r="CGT5" s="82"/>
      <c r="CGU5" s="82"/>
      <c r="CGV5" s="82"/>
      <c r="CGW5" s="82"/>
      <c r="CGX5" s="82"/>
      <c r="CGY5" s="82"/>
      <c r="CGZ5" s="82"/>
      <c r="CHA5" s="82"/>
      <c r="CHB5" s="82"/>
      <c r="CHC5" s="82"/>
      <c r="CHD5" s="82"/>
      <c r="CHE5" s="82"/>
      <c r="CHF5" s="82"/>
      <c r="CHG5" s="82"/>
      <c r="CHH5" s="82"/>
      <c r="CHI5" s="82"/>
      <c r="CHJ5" s="82"/>
      <c r="CHK5" s="82"/>
      <c r="CHL5" s="82"/>
      <c r="CHM5" s="82"/>
      <c r="CHN5" s="82"/>
      <c r="CHO5" s="82"/>
      <c r="CHP5" s="82"/>
      <c r="CHQ5" s="82"/>
      <c r="CHR5" s="82"/>
      <c r="CHS5" s="82"/>
      <c r="CHT5" s="82"/>
      <c r="CHU5" s="82"/>
      <c r="CHV5" s="82"/>
      <c r="CHW5" s="82"/>
      <c r="CHX5" s="82"/>
      <c r="CHY5" s="82"/>
      <c r="CHZ5" s="82"/>
      <c r="CIA5" s="82"/>
      <c r="CIB5" s="82"/>
      <c r="CIC5" s="82"/>
      <c r="CID5" s="82"/>
      <c r="CIE5" s="82"/>
      <c r="CIF5" s="82"/>
      <c r="CIG5" s="82"/>
      <c r="CIH5" s="82"/>
      <c r="CII5" s="82"/>
      <c r="CIJ5" s="82"/>
      <c r="CIK5" s="82"/>
      <c r="CIL5" s="82"/>
      <c r="CIM5" s="82"/>
      <c r="CIN5" s="82"/>
      <c r="CIO5" s="82"/>
      <c r="CIP5" s="82"/>
      <c r="CIQ5" s="82"/>
      <c r="CIR5" s="82"/>
      <c r="CIS5" s="82"/>
      <c r="CIT5" s="82"/>
      <c r="CIU5" s="82"/>
      <c r="CIV5" s="82"/>
      <c r="CIW5" s="82"/>
      <c r="CIX5" s="82"/>
      <c r="CIY5" s="82"/>
      <c r="CIZ5" s="82"/>
      <c r="CJA5" s="82"/>
      <c r="CJB5" s="82"/>
      <c r="CJC5" s="82"/>
      <c r="CJD5" s="82"/>
      <c r="CJE5" s="82"/>
      <c r="CJF5" s="82"/>
      <c r="CJG5" s="82"/>
      <c r="CJH5" s="82"/>
      <c r="CJI5" s="82"/>
      <c r="CJJ5" s="82"/>
      <c r="CJK5" s="82"/>
      <c r="CJL5" s="82"/>
      <c r="CJM5" s="82"/>
      <c r="CJN5" s="82"/>
      <c r="CJO5" s="82"/>
      <c r="CJP5" s="82"/>
      <c r="CJQ5" s="82"/>
      <c r="CJR5" s="82"/>
      <c r="CJS5" s="82"/>
      <c r="CJT5" s="82"/>
      <c r="CJU5" s="82"/>
      <c r="CJV5" s="82"/>
      <c r="CJW5" s="82"/>
      <c r="CJX5" s="82"/>
      <c r="CJY5" s="82"/>
      <c r="CJZ5" s="82"/>
      <c r="CKA5" s="82"/>
      <c r="CKB5" s="82"/>
      <c r="CKC5" s="82"/>
      <c r="CKD5" s="82"/>
      <c r="CKE5" s="82"/>
      <c r="CKF5" s="82"/>
      <c r="CKG5" s="82"/>
      <c r="CKH5" s="82"/>
      <c r="CKI5" s="82"/>
      <c r="CKJ5" s="82"/>
      <c r="CKK5" s="82"/>
      <c r="CKL5" s="82"/>
      <c r="CKM5" s="82"/>
      <c r="CKN5" s="82"/>
      <c r="CKO5" s="82"/>
      <c r="CKP5" s="82"/>
      <c r="CKQ5" s="82"/>
      <c r="CKR5" s="82"/>
      <c r="CKS5" s="82"/>
      <c r="CKT5" s="82"/>
      <c r="CKU5" s="82"/>
      <c r="CKV5" s="82"/>
      <c r="CKW5" s="82"/>
      <c r="CKX5" s="82"/>
      <c r="CKY5" s="82"/>
      <c r="CKZ5" s="82"/>
      <c r="CLA5" s="82"/>
      <c r="CLB5" s="82"/>
      <c r="CLC5" s="82"/>
      <c r="CLD5" s="82"/>
      <c r="CLE5" s="82"/>
      <c r="CLF5" s="82"/>
      <c r="CLG5" s="82"/>
      <c r="CLH5" s="82"/>
      <c r="CLI5" s="82"/>
      <c r="CLJ5" s="82"/>
      <c r="CLK5" s="82"/>
      <c r="CLL5" s="82"/>
      <c r="CLM5" s="82"/>
      <c r="CLN5" s="82"/>
      <c r="CLO5" s="82"/>
      <c r="CLP5" s="82"/>
      <c r="CLQ5" s="82"/>
      <c r="CLR5" s="82"/>
      <c r="CLS5" s="82"/>
      <c r="CLT5" s="82"/>
      <c r="CLU5" s="82"/>
      <c r="CLV5" s="82"/>
      <c r="CLW5" s="82"/>
      <c r="CLX5" s="82"/>
      <c r="CLY5" s="82"/>
      <c r="CLZ5" s="82"/>
      <c r="CMA5" s="82"/>
      <c r="CMB5" s="82"/>
      <c r="CMC5" s="82"/>
      <c r="CMD5" s="82"/>
      <c r="CME5" s="82"/>
      <c r="CMF5" s="82"/>
      <c r="CMG5" s="82"/>
      <c r="CMH5" s="82"/>
      <c r="CMI5" s="82"/>
      <c r="CMJ5" s="82"/>
      <c r="CMK5" s="82"/>
      <c r="CML5" s="82"/>
      <c r="CMM5" s="82"/>
      <c r="CMN5" s="82"/>
      <c r="CMO5" s="82"/>
      <c r="CMP5" s="82"/>
      <c r="CMQ5" s="82"/>
      <c r="CMR5" s="82"/>
      <c r="CMS5" s="82"/>
      <c r="CMT5" s="82"/>
      <c r="CMU5" s="82"/>
      <c r="CMV5" s="82"/>
      <c r="CMW5" s="82"/>
      <c r="CMX5" s="82"/>
      <c r="CMY5" s="82"/>
      <c r="CMZ5" s="82"/>
      <c r="CNA5" s="82"/>
      <c r="CNB5" s="82"/>
      <c r="CNC5" s="82"/>
      <c r="CND5" s="82"/>
      <c r="CNE5" s="82"/>
      <c r="CNF5" s="82"/>
      <c r="CNG5" s="82"/>
      <c r="CNH5" s="82"/>
      <c r="CNI5" s="82"/>
      <c r="CNJ5" s="82"/>
      <c r="CNK5" s="82"/>
      <c r="CNL5" s="82"/>
      <c r="CNM5" s="82"/>
      <c r="CNN5" s="82"/>
      <c r="CNO5" s="82"/>
      <c r="CNP5" s="82"/>
      <c r="CNQ5" s="82"/>
      <c r="CNR5" s="82"/>
      <c r="CNS5" s="82"/>
      <c r="CNT5" s="82"/>
      <c r="CNU5" s="82"/>
      <c r="CNV5" s="82"/>
      <c r="CNW5" s="82"/>
      <c r="CNX5" s="82"/>
      <c r="CNY5" s="82"/>
      <c r="CNZ5" s="82"/>
      <c r="COA5" s="82"/>
      <c r="COB5" s="82"/>
      <c r="COC5" s="82"/>
      <c r="COD5" s="82"/>
      <c r="COE5" s="82"/>
      <c r="COF5" s="82"/>
      <c r="COG5" s="82"/>
      <c r="COH5" s="82"/>
      <c r="COI5" s="82"/>
      <c r="COJ5" s="82"/>
      <c r="COK5" s="82"/>
      <c r="COL5" s="82"/>
      <c r="COM5" s="82"/>
      <c r="CON5" s="82"/>
      <c r="COO5" s="82"/>
      <c r="COP5" s="82"/>
      <c r="COQ5" s="82"/>
      <c r="COR5" s="82"/>
      <c r="COS5" s="82"/>
      <c r="COT5" s="82"/>
      <c r="COU5" s="82"/>
      <c r="COV5" s="82"/>
      <c r="COW5" s="82"/>
      <c r="COX5" s="82"/>
      <c r="COY5" s="82"/>
      <c r="COZ5" s="82"/>
      <c r="CPA5" s="82"/>
      <c r="CPB5" s="82"/>
      <c r="CPC5" s="82"/>
      <c r="CPD5" s="82"/>
      <c r="CPE5" s="82"/>
      <c r="CPF5" s="82"/>
      <c r="CPG5" s="82"/>
      <c r="CPH5" s="82"/>
      <c r="CPI5" s="82"/>
      <c r="CPJ5" s="82"/>
      <c r="CPK5" s="82"/>
      <c r="CPL5" s="82"/>
      <c r="CPM5" s="82"/>
      <c r="CPN5" s="82"/>
      <c r="CPO5" s="82"/>
      <c r="CPP5" s="82"/>
      <c r="CPQ5" s="82"/>
      <c r="CPR5" s="82"/>
      <c r="CPS5" s="82"/>
      <c r="CPT5" s="82"/>
      <c r="CPU5" s="82"/>
      <c r="CPV5" s="82"/>
      <c r="CPW5" s="82"/>
      <c r="CPX5" s="82"/>
      <c r="CPY5" s="82"/>
      <c r="CPZ5" s="82"/>
      <c r="CQA5" s="82"/>
      <c r="CQB5" s="82"/>
      <c r="CQC5" s="82"/>
      <c r="CQD5" s="82"/>
      <c r="CQE5" s="82"/>
      <c r="CQF5" s="82"/>
      <c r="CQG5" s="82"/>
      <c r="CQH5" s="82"/>
      <c r="CQI5" s="82"/>
      <c r="CQJ5" s="82"/>
      <c r="CQK5" s="82"/>
      <c r="CQL5" s="82"/>
      <c r="CQM5" s="82"/>
      <c r="CQN5" s="82"/>
      <c r="CQO5" s="82"/>
      <c r="CQP5" s="82"/>
      <c r="CQQ5" s="82"/>
      <c r="CQR5" s="82"/>
      <c r="CQS5" s="82"/>
      <c r="CQT5" s="82"/>
      <c r="CQU5" s="82"/>
      <c r="CQV5" s="82"/>
      <c r="CQW5" s="82"/>
      <c r="CQX5" s="82"/>
      <c r="CQY5" s="82"/>
      <c r="CQZ5" s="82"/>
      <c r="CRA5" s="82"/>
      <c r="CRB5" s="82"/>
      <c r="CRC5" s="82"/>
      <c r="CRD5" s="82"/>
      <c r="CRE5" s="82"/>
      <c r="CRF5" s="82"/>
      <c r="CRG5" s="82"/>
      <c r="CRH5" s="82"/>
      <c r="CRI5" s="82"/>
      <c r="CRJ5" s="82"/>
      <c r="CRK5" s="82"/>
      <c r="CRL5" s="82"/>
      <c r="CRM5" s="82"/>
      <c r="CRN5" s="82"/>
      <c r="CRO5" s="82"/>
      <c r="CRP5" s="82"/>
      <c r="CRQ5" s="82"/>
      <c r="CRR5" s="82"/>
      <c r="CRS5" s="82"/>
      <c r="CRT5" s="82"/>
      <c r="CRU5" s="82"/>
      <c r="CRV5" s="82"/>
      <c r="CRW5" s="82"/>
      <c r="CRX5" s="82"/>
      <c r="CRY5" s="82"/>
      <c r="CRZ5" s="82"/>
      <c r="CSA5" s="82"/>
      <c r="CSB5" s="82"/>
      <c r="CSC5" s="82"/>
      <c r="CSD5" s="82"/>
      <c r="CSE5" s="82"/>
      <c r="CSF5" s="82"/>
      <c r="CSG5" s="82"/>
      <c r="CSH5" s="82"/>
      <c r="CSI5" s="82"/>
      <c r="CSJ5" s="82"/>
      <c r="CSK5" s="82"/>
      <c r="CSL5" s="82"/>
      <c r="CSM5" s="82"/>
      <c r="CSN5" s="82"/>
      <c r="CSO5" s="82"/>
      <c r="CSP5" s="82"/>
      <c r="CSQ5" s="82"/>
      <c r="CSR5" s="82"/>
      <c r="CSS5" s="82"/>
      <c r="CST5" s="82"/>
      <c r="CSU5" s="82"/>
      <c r="CSV5" s="82"/>
      <c r="CSW5" s="82"/>
      <c r="CSX5" s="82"/>
      <c r="CSY5" s="82"/>
      <c r="CSZ5" s="82"/>
      <c r="CTA5" s="82"/>
      <c r="CTB5" s="82"/>
      <c r="CTC5" s="82"/>
      <c r="CTD5" s="82"/>
      <c r="CTE5" s="82"/>
      <c r="CTF5" s="82"/>
      <c r="CTG5" s="82"/>
      <c r="CTH5" s="82"/>
      <c r="CTI5" s="82"/>
      <c r="CTJ5" s="82"/>
      <c r="CTK5" s="82"/>
      <c r="CTL5" s="82"/>
      <c r="CTM5" s="82"/>
      <c r="CTN5" s="82"/>
      <c r="CTO5" s="82"/>
      <c r="CTP5" s="82"/>
      <c r="CTQ5" s="82"/>
      <c r="CTR5" s="82"/>
      <c r="CTS5" s="82"/>
      <c r="CTT5" s="82"/>
      <c r="CTU5" s="82"/>
      <c r="CTV5" s="82"/>
      <c r="CTW5" s="82"/>
      <c r="CTX5" s="82"/>
      <c r="CTY5" s="82"/>
      <c r="CTZ5" s="82"/>
      <c r="CUA5" s="82"/>
      <c r="CUB5" s="82"/>
      <c r="CUC5" s="82"/>
      <c r="CUD5" s="82"/>
      <c r="CUE5" s="82"/>
      <c r="CUF5" s="82"/>
      <c r="CUG5" s="82"/>
      <c r="CUH5" s="82"/>
      <c r="CUI5" s="82"/>
      <c r="CUJ5" s="82"/>
      <c r="CUK5" s="82"/>
      <c r="CUL5" s="82"/>
      <c r="CUM5" s="82"/>
      <c r="CUN5" s="82"/>
      <c r="CUO5" s="82"/>
      <c r="CUP5" s="82"/>
      <c r="CUQ5" s="82"/>
      <c r="CUR5" s="82"/>
      <c r="CUS5" s="82"/>
      <c r="CUT5" s="82"/>
      <c r="CUU5" s="82"/>
      <c r="CUV5" s="82"/>
      <c r="CUW5" s="82"/>
      <c r="CUX5" s="82"/>
      <c r="CUY5" s="82"/>
      <c r="CUZ5" s="82"/>
      <c r="CVA5" s="82"/>
      <c r="CVB5" s="82"/>
      <c r="CVC5" s="82"/>
      <c r="CVD5" s="82"/>
      <c r="CVE5" s="82"/>
      <c r="CVF5" s="82"/>
      <c r="CVG5" s="82"/>
      <c r="CVH5" s="82"/>
      <c r="CVI5" s="82"/>
      <c r="CVJ5" s="82"/>
      <c r="CVK5" s="82"/>
      <c r="CVL5" s="82"/>
      <c r="CVM5" s="82"/>
      <c r="CVN5" s="82"/>
      <c r="CVO5" s="82"/>
      <c r="CVP5" s="82"/>
      <c r="CVQ5" s="82"/>
      <c r="CVR5" s="82"/>
      <c r="CVS5" s="82"/>
      <c r="CVT5" s="82"/>
      <c r="CVU5" s="82"/>
      <c r="CVV5" s="82"/>
      <c r="CVW5" s="82"/>
      <c r="CVX5" s="82"/>
      <c r="CVY5" s="82"/>
      <c r="CVZ5" s="82"/>
      <c r="CWA5" s="82"/>
      <c r="CWB5" s="82"/>
      <c r="CWC5" s="82"/>
      <c r="CWD5" s="82"/>
      <c r="CWE5" s="82"/>
      <c r="CWF5" s="82"/>
      <c r="CWG5" s="82"/>
      <c r="CWH5" s="82"/>
      <c r="CWI5" s="82"/>
      <c r="CWJ5" s="82"/>
      <c r="CWK5" s="82"/>
      <c r="CWL5" s="82"/>
      <c r="CWM5" s="82"/>
      <c r="CWN5" s="82"/>
      <c r="CWO5" s="82"/>
      <c r="CWP5" s="82"/>
      <c r="CWQ5" s="82"/>
      <c r="CWR5" s="82"/>
      <c r="CWS5" s="82"/>
      <c r="CWT5" s="82"/>
      <c r="CWU5" s="82"/>
      <c r="CWV5" s="82"/>
      <c r="CWW5" s="82"/>
      <c r="CWX5" s="82"/>
      <c r="CWY5" s="82"/>
      <c r="CWZ5" s="82"/>
      <c r="CXA5" s="82"/>
      <c r="CXB5" s="82"/>
      <c r="CXC5" s="82"/>
      <c r="CXD5" s="82"/>
      <c r="CXE5" s="82"/>
      <c r="CXF5" s="82"/>
      <c r="CXG5" s="82"/>
      <c r="CXH5" s="82"/>
      <c r="CXI5" s="82"/>
      <c r="CXJ5" s="82"/>
      <c r="CXK5" s="82"/>
      <c r="CXL5" s="82"/>
      <c r="CXM5" s="82"/>
      <c r="CXN5" s="82"/>
      <c r="CXO5" s="82"/>
      <c r="CXP5" s="82"/>
      <c r="CXQ5" s="82"/>
      <c r="CXR5" s="82"/>
      <c r="CXS5" s="82"/>
      <c r="CXT5" s="82"/>
      <c r="CXU5" s="82"/>
      <c r="CXV5" s="82"/>
      <c r="CXW5" s="82"/>
      <c r="CXX5" s="82"/>
      <c r="CXY5" s="82"/>
      <c r="CXZ5" s="82"/>
      <c r="CYA5" s="82"/>
      <c r="CYB5" s="82"/>
      <c r="CYC5" s="82"/>
      <c r="CYD5" s="82"/>
      <c r="CYE5" s="82"/>
      <c r="CYF5" s="82"/>
      <c r="CYG5" s="82"/>
      <c r="CYH5" s="82"/>
      <c r="CYI5" s="82"/>
      <c r="CYJ5" s="82"/>
      <c r="CYK5" s="82"/>
      <c r="CYL5" s="82"/>
      <c r="CYM5" s="82"/>
      <c r="CYN5" s="82"/>
      <c r="CYO5" s="82"/>
      <c r="CYP5" s="82"/>
      <c r="CYQ5" s="82"/>
      <c r="CYR5" s="82"/>
      <c r="CYS5" s="82"/>
      <c r="CYT5" s="82"/>
      <c r="CYU5" s="82"/>
      <c r="CYV5" s="82"/>
      <c r="CYW5" s="82"/>
      <c r="CYX5" s="82"/>
      <c r="CYY5" s="82"/>
      <c r="CYZ5" s="82"/>
      <c r="CZA5" s="82"/>
      <c r="CZB5" s="82"/>
      <c r="CZC5" s="82"/>
      <c r="CZD5" s="82"/>
      <c r="CZE5" s="82"/>
      <c r="CZF5" s="82"/>
      <c r="CZG5" s="82"/>
      <c r="CZH5" s="82"/>
      <c r="CZI5" s="82"/>
      <c r="CZJ5" s="82"/>
      <c r="CZK5" s="82"/>
      <c r="CZL5" s="82"/>
      <c r="CZM5" s="82"/>
      <c r="CZN5" s="82"/>
      <c r="CZO5" s="82"/>
      <c r="CZP5" s="82"/>
      <c r="CZQ5" s="82"/>
      <c r="CZR5" s="82"/>
      <c r="CZS5" s="82"/>
      <c r="CZT5" s="82"/>
      <c r="CZU5" s="82"/>
      <c r="CZV5" s="82"/>
      <c r="CZW5" s="82"/>
      <c r="CZX5" s="82"/>
      <c r="CZY5" s="82"/>
      <c r="CZZ5" s="82"/>
      <c r="DAA5" s="82"/>
      <c r="DAB5" s="82"/>
      <c r="DAC5" s="82"/>
      <c r="DAD5" s="82"/>
      <c r="DAE5" s="82"/>
      <c r="DAF5" s="82"/>
      <c r="DAG5" s="82"/>
      <c r="DAH5" s="82"/>
      <c r="DAI5" s="82"/>
      <c r="DAJ5" s="82"/>
      <c r="DAK5" s="82"/>
      <c r="DAL5" s="82"/>
      <c r="DAM5" s="82"/>
      <c r="DAN5" s="82"/>
      <c r="DAO5" s="82"/>
      <c r="DAP5" s="82"/>
      <c r="DAQ5" s="82"/>
      <c r="DAR5" s="82"/>
      <c r="DAS5" s="82"/>
      <c r="DAT5" s="82"/>
      <c r="DAU5" s="82"/>
      <c r="DAV5" s="82"/>
      <c r="DAW5" s="82"/>
      <c r="DAX5" s="82"/>
      <c r="DAY5" s="82"/>
      <c r="DAZ5" s="82"/>
      <c r="DBA5" s="82"/>
      <c r="DBB5" s="82"/>
      <c r="DBC5" s="82"/>
      <c r="DBD5" s="82"/>
      <c r="DBE5" s="82"/>
      <c r="DBF5" s="82"/>
      <c r="DBG5" s="82"/>
      <c r="DBH5" s="82"/>
      <c r="DBI5" s="82"/>
      <c r="DBJ5" s="82"/>
      <c r="DBK5" s="82"/>
      <c r="DBL5" s="82"/>
      <c r="DBM5" s="82"/>
      <c r="DBN5" s="82"/>
      <c r="DBO5" s="82"/>
      <c r="DBP5" s="82"/>
      <c r="DBQ5" s="82"/>
      <c r="DBR5" s="82"/>
      <c r="DBS5" s="82"/>
      <c r="DBT5" s="82"/>
      <c r="DBU5" s="82"/>
      <c r="DBV5" s="82"/>
      <c r="DBW5" s="82"/>
      <c r="DBX5" s="82"/>
      <c r="DBY5" s="82"/>
      <c r="DBZ5" s="82"/>
      <c r="DCA5" s="82"/>
      <c r="DCB5" s="82"/>
      <c r="DCC5" s="82"/>
      <c r="DCD5" s="82"/>
      <c r="DCE5" s="82"/>
      <c r="DCF5" s="82"/>
      <c r="DCG5" s="82"/>
      <c r="DCH5" s="82"/>
      <c r="DCI5" s="82"/>
      <c r="DCJ5" s="82"/>
      <c r="DCK5" s="82"/>
      <c r="DCL5" s="82"/>
      <c r="DCM5" s="82"/>
      <c r="DCN5" s="82"/>
      <c r="DCO5" s="82"/>
      <c r="DCP5" s="82"/>
      <c r="DCQ5" s="82"/>
      <c r="DCR5" s="82"/>
      <c r="DCS5" s="82"/>
      <c r="DCT5" s="82"/>
      <c r="DCU5" s="82"/>
      <c r="DCV5" s="82"/>
      <c r="DCW5" s="82"/>
      <c r="DCX5" s="82"/>
      <c r="DCY5" s="82"/>
      <c r="DCZ5" s="82"/>
      <c r="DDA5" s="82"/>
      <c r="DDB5" s="82"/>
      <c r="DDC5" s="82"/>
      <c r="DDD5" s="82"/>
      <c r="DDE5" s="82"/>
      <c r="DDF5" s="82"/>
      <c r="DDG5" s="82"/>
      <c r="DDH5" s="82"/>
      <c r="DDI5" s="82"/>
      <c r="DDJ5" s="82"/>
      <c r="DDK5" s="82"/>
      <c r="DDL5" s="82"/>
      <c r="DDM5" s="82"/>
      <c r="DDN5" s="82"/>
      <c r="DDO5" s="82"/>
      <c r="DDP5" s="82"/>
      <c r="DDQ5" s="82"/>
      <c r="DDR5" s="82"/>
      <c r="DDS5" s="82"/>
      <c r="DDT5" s="82"/>
      <c r="DDU5" s="82"/>
      <c r="DDV5" s="82"/>
      <c r="DDW5" s="82"/>
      <c r="DDX5" s="82"/>
      <c r="DDY5" s="82"/>
      <c r="DDZ5" s="82"/>
      <c r="DEA5" s="82"/>
      <c r="DEB5" s="82"/>
      <c r="DEC5" s="82"/>
      <c r="DED5" s="82"/>
      <c r="DEE5" s="82"/>
      <c r="DEF5" s="82"/>
      <c r="DEG5" s="82"/>
      <c r="DEH5" s="82"/>
      <c r="DEI5" s="82"/>
      <c r="DEJ5" s="82"/>
      <c r="DEK5" s="82"/>
      <c r="DEL5" s="82"/>
      <c r="DEM5" s="82"/>
      <c r="DEN5" s="82"/>
      <c r="DEO5" s="82"/>
      <c r="DEP5" s="82"/>
      <c r="DEQ5" s="82"/>
      <c r="DER5" s="82"/>
      <c r="DES5" s="82"/>
      <c r="DET5" s="82"/>
      <c r="DEU5" s="82"/>
      <c r="DEV5" s="82"/>
      <c r="DEW5" s="82"/>
      <c r="DEX5" s="82"/>
      <c r="DEY5" s="82"/>
      <c r="DEZ5" s="82"/>
      <c r="DFA5" s="82"/>
      <c r="DFB5" s="82"/>
      <c r="DFC5" s="82"/>
      <c r="DFD5" s="82"/>
      <c r="DFE5" s="82"/>
      <c r="DFF5" s="82"/>
      <c r="DFG5" s="82"/>
      <c r="DFH5" s="82"/>
      <c r="DFI5" s="82"/>
      <c r="DFJ5" s="82"/>
      <c r="DFK5" s="82"/>
      <c r="DFL5" s="82"/>
      <c r="DFM5" s="82"/>
      <c r="DFN5" s="82"/>
      <c r="DFO5" s="82"/>
      <c r="DFP5" s="82"/>
      <c r="DFQ5" s="82"/>
      <c r="DFR5" s="82"/>
      <c r="DFS5" s="82"/>
      <c r="DFT5" s="82"/>
      <c r="DFU5" s="82"/>
      <c r="DFV5" s="82"/>
      <c r="DFW5" s="82"/>
      <c r="DFX5" s="82"/>
      <c r="DFY5" s="82"/>
      <c r="DFZ5" s="82"/>
      <c r="DGA5" s="82"/>
      <c r="DGB5" s="82"/>
      <c r="DGC5" s="82"/>
      <c r="DGD5" s="82"/>
      <c r="DGE5" s="82"/>
      <c r="DGF5" s="82"/>
      <c r="DGG5" s="82"/>
      <c r="DGH5" s="82"/>
      <c r="DGI5" s="82"/>
      <c r="DGJ5" s="82"/>
      <c r="DGK5" s="82"/>
      <c r="DGL5" s="82"/>
      <c r="DGM5" s="82"/>
      <c r="DGN5" s="82"/>
      <c r="DGO5" s="82"/>
      <c r="DGP5" s="82"/>
      <c r="DGQ5" s="82"/>
      <c r="DGR5" s="82"/>
      <c r="DGS5" s="82"/>
      <c r="DGT5" s="82"/>
      <c r="DGU5" s="82"/>
      <c r="DGV5" s="82"/>
      <c r="DGW5" s="82"/>
      <c r="DGX5" s="82"/>
      <c r="DGY5" s="82"/>
      <c r="DGZ5" s="82"/>
      <c r="DHA5" s="82"/>
      <c r="DHB5" s="82"/>
      <c r="DHC5" s="82"/>
      <c r="DHD5" s="82"/>
      <c r="DHE5" s="82"/>
      <c r="DHF5" s="82"/>
      <c r="DHG5" s="82"/>
      <c r="DHH5" s="82"/>
      <c r="DHI5" s="82"/>
      <c r="DHJ5" s="82"/>
      <c r="DHK5" s="82"/>
      <c r="DHL5" s="82"/>
      <c r="DHM5" s="82"/>
      <c r="DHN5" s="82"/>
      <c r="DHO5" s="82"/>
      <c r="DHP5" s="82"/>
      <c r="DHQ5" s="82"/>
      <c r="DHR5" s="82"/>
      <c r="DHS5" s="82"/>
      <c r="DHT5" s="82"/>
      <c r="DHU5" s="82"/>
      <c r="DHV5" s="82"/>
      <c r="DHW5" s="82"/>
      <c r="DHX5" s="82"/>
      <c r="DHY5" s="82"/>
      <c r="DHZ5" s="82"/>
      <c r="DIA5" s="82"/>
      <c r="DIB5" s="82"/>
      <c r="DIC5" s="82"/>
      <c r="DID5" s="82"/>
      <c r="DIE5" s="82"/>
      <c r="DIF5" s="82"/>
      <c r="DIG5" s="82"/>
      <c r="DIH5" s="82"/>
      <c r="DII5" s="82"/>
      <c r="DIJ5" s="82"/>
      <c r="DIK5" s="82"/>
      <c r="DIL5" s="82"/>
      <c r="DIM5" s="82"/>
      <c r="DIN5" s="82"/>
      <c r="DIO5" s="82"/>
      <c r="DIP5" s="82"/>
      <c r="DIQ5" s="82"/>
      <c r="DIR5" s="82"/>
      <c r="DIS5" s="82"/>
      <c r="DIT5" s="82"/>
      <c r="DIU5" s="82"/>
      <c r="DIV5" s="82"/>
      <c r="DIW5" s="82"/>
      <c r="DIX5" s="82"/>
      <c r="DIY5" s="82"/>
      <c r="DIZ5" s="82"/>
      <c r="DJA5" s="82"/>
      <c r="DJB5" s="82"/>
      <c r="DJC5" s="82"/>
      <c r="DJD5" s="82"/>
      <c r="DJE5" s="82"/>
      <c r="DJF5" s="82"/>
      <c r="DJG5" s="82"/>
      <c r="DJH5" s="82"/>
      <c r="DJI5" s="82"/>
      <c r="DJJ5" s="82"/>
      <c r="DJK5" s="82"/>
      <c r="DJL5" s="82"/>
      <c r="DJM5" s="82"/>
      <c r="DJN5" s="82"/>
      <c r="DJO5" s="82"/>
      <c r="DJP5" s="82"/>
      <c r="DJQ5" s="82"/>
      <c r="DJR5" s="82"/>
      <c r="DJS5" s="82"/>
      <c r="DJT5" s="82"/>
      <c r="DJU5" s="82"/>
      <c r="DJV5" s="82"/>
      <c r="DJW5" s="82"/>
      <c r="DJX5" s="82"/>
      <c r="DJY5" s="82"/>
      <c r="DJZ5" s="82"/>
      <c r="DKA5" s="82"/>
      <c r="DKB5" s="82"/>
      <c r="DKC5" s="82"/>
      <c r="DKD5" s="82"/>
      <c r="DKE5" s="82"/>
      <c r="DKF5" s="82"/>
      <c r="DKG5" s="82"/>
      <c r="DKH5" s="82"/>
      <c r="DKI5" s="82"/>
      <c r="DKJ5" s="82"/>
      <c r="DKK5" s="82"/>
      <c r="DKL5" s="82"/>
      <c r="DKM5" s="82"/>
      <c r="DKN5" s="82"/>
      <c r="DKO5" s="82"/>
      <c r="DKP5" s="82"/>
      <c r="DKQ5" s="82"/>
      <c r="DKR5" s="82"/>
      <c r="DKS5" s="82"/>
      <c r="DKT5" s="82"/>
      <c r="DKU5" s="82"/>
      <c r="DKV5" s="82"/>
      <c r="DKW5" s="82"/>
      <c r="DKX5" s="82"/>
      <c r="DKY5" s="82"/>
      <c r="DKZ5" s="82"/>
      <c r="DLA5" s="82"/>
      <c r="DLB5" s="82"/>
      <c r="DLC5" s="82"/>
      <c r="DLD5" s="82"/>
      <c r="DLE5" s="82"/>
      <c r="DLF5" s="82"/>
      <c r="DLG5" s="82"/>
      <c r="DLH5" s="82"/>
      <c r="DLI5" s="82"/>
      <c r="DLJ5" s="82"/>
      <c r="DLK5" s="82"/>
      <c r="DLL5" s="82"/>
      <c r="DLM5" s="82"/>
      <c r="DLN5" s="82"/>
      <c r="DLO5" s="82"/>
      <c r="DLP5" s="82"/>
      <c r="DLQ5" s="82"/>
      <c r="DLR5" s="82"/>
      <c r="DLS5" s="82"/>
      <c r="DLT5" s="82"/>
      <c r="DLU5" s="82"/>
      <c r="DLV5" s="82"/>
      <c r="DLW5" s="82"/>
      <c r="DLX5" s="82"/>
      <c r="DLY5" s="82"/>
      <c r="DLZ5" s="82"/>
      <c r="DMA5" s="82"/>
      <c r="DMB5" s="82"/>
      <c r="DMC5" s="82"/>
      <c r="DMD5" s="82"/>
      <c r="DME5" s="82"/>
      <c r="DMF5" s="82"/>
      <c r="DMG5" s="82"/>
      <c r="DMH5" s="82"/>
      <c r="DMI5" s="82"/>
      <c r="DMJ5" s="82"/>
      <c r="DMK5" s="82"/>
      <c r="DML5" s="82"/>
      <c r="DMM5" s="82"/>
      <c r="DMN5" s="82"/>
      <c r="DMO5" s="82"/>
      <c r="DMP5" s="82"/>
      <c r="DMQ5" s="82"/>
      <c r="DMR5" s="82"/>
      <c r="DMS5" s="82"/>
      <c r="DMT5" s="82"/>
      <c r="DMU5" s="82"/>
      <c r="DMV5" s="82"/>
      <c r="DMW5" s="82"/>
      <c r="DMX5" s="82"/>
      <c r="DMY5" s="82"/>
      <c r="DMZ5" s="82"/>
      <c r="DNA5" s="82"/>
      <c r="DNB5" s="82"/>
      <c r="DNC5" s="82"/>
      <c r="DND5" s="82"/>
      <c r="DNE5" s="82"/>
      <c r="DNF5" s="82"/>
      <c r="DNG5" s="82"/>
      <c r="DNH5" s="82"/>
      <c r="DNI5" s="82"/>
      <c r="DNJ5" s="82"/>
      <c r="DNK5" s="82"/>
      <c r="DNL5" s="82"/>
      <c r="DNM5" s="82"/>
      <c r="DNN5" s="82"/>
      <c r="DNO5" s="82"/>
      <c r="DNP5" s="82"/>
      <c r="DNQ5" s="82"/>
      <c r="DNR5" s="82"/>
      <c r="DNS5" s="82"/>
      <c r="DNT5" s="82"/>
      <c r="DNU5" s="82"/>
      <c r="DNV5" s="82"/>
      <c r="DNW5" s="82"/>
      <c r="DNX5" s="82"/>
      <c r="DNY5" s="82"/>
      <c r="DNZ5" s="82"/>
      <c r="DOA5" s="82"/>
      <c r="DOB5" s="82"/>
      <c r="DOC5" s="82"/>
      <c r="DOD5" s="82"/>
      <c r="DOE5" s="82"/>
      <c r="DOF5" s="82"/>
      <c r="DOG5" s="82"/>
      <c r="DOH5" s="82"/>
      <c r="DOI5" s="82"/>
      <c r="DOJ5" s="82"/>
      <c r="DOK5" s="82"/>
      <c r="DOL5" s="82"/>
      <c r="DOM5" s="82"/>
      <c r="DON5" s="82"/>
      <c r="DOO5" s="82"/>
      <c r="DOP5" s="82"/>
      <c r="DOQ5" s="82"/>
      <c r="DOR5" s="82"/>
      <c r="DOS5" s="82"/>
      <c r="DOT5" s="82"/>
      <c r="DOU5" s="82"/>
      <c r="DOV5" s="82"/>
      <c r="DOW5" s="82"/>
      <c r="DOX5" s="82"/>
      <c r="DOY5" s="82"/>
      <c r="DOZ5" s="82"/>
      <c r="DPA5" s="82"/>
      <c r="DPB5" s="82"/>
      <c r="DPC5" s="82"/>
      <c r="DPD5" s="82"/>
      <c r="DPE5" s="82"/>
      <c r="DPF5" s="82"/>
      <c r="DPG5" s="82"/>
      <c r="DPH5" s="82"/>
      <c r="DPI5" s="82"/>
      <c r="DPJ5" s="82"/>
      <c r="DPK5" s="82"/>
      <c r="DPL5" s="82"/>
      <c r="DPM5" s="82"/>
      <c r="DPN5" s="82"/>
      <c r="DPO5" s="82"/>
      <c r="DPP5" s="82"/>
      <c r="DPQ5" s="82"/>
      <c r="DPR5" s="82"/>
      <c r="DPS5" s="82"/>
      <c r="DPT5" s="82"/>
      <c r="DPU5" s="82"/>
      <c r="DPV5" s="82"/>
      <c r="DPW5" s="82"/>
      <c r="DPX5" s="82"/>
      <c r="DPY5" s="82"/>
      <c r="DPZ5" s="82"/>
      <c r="DQA5" s="82"/>
      <c r="DQB5" s="82"/>
      <c r="DQC5" s="82"/>
      <c r="DQD5" s="82"/>
      <c r="DQE5" s="82"/>
      <c r="DQF5" s="82"/>
      <c r="DQG5" s="82"/>
      <c r="DQH5" s="82"/>
      <c r="DQI5" s="82"/>
      <c r="DQJ5" s="82"/>
      <c r="DQK5" s="82"/>
      <c r="DQL5" s="82"/>
      <c r="DQM5" s="82"/>
      <c r="DQN5" s="82"/>
      <c r="DQO5" s="82"/>
      <c r="DQP5" s="82"/>
      <c r="DQQ5" s="82"/>
      <c r="DQR5" s="82"/>
      <c r="DQS5" s="82"/>
      <c r="DQT5" s="82"/>
      <c r="DQU5" s="82"/>
      <c r="DQV5" s="82"/>
      <c r="DQW5" s="82"/>
      <c r="DQX5" s="82"/>
      <c r="DQY5" s="82"/>
      <c r="DQZ5" s="82"/>
      <c r="DRA5" s="82"/>
      <c r="DRB5" s="82"/>
      <c r="DRC5" s="82"/>
      <c r="DRD5" s="82"/>
      <c r="DRE5" s="82"/>
      <c r="DRF5" s="82"/>
      <c r="DRG5" s="82"/>
      <c r="DRH5" s="82"/>
      <c r="DRI5" s="82"/>
      <c r="DRJ5" s="82"/>
      <c r="DRK5" s="82"/>
      <c r="DRL5" s="82"/>
      <c r="DRM5" s="82"/>
      <c r="DRN5" s="82"/>
      <c r="DRO5" s="82"/>
      <c r="DRP5" s="82"/>
      <c r="DRQ5" s="82"/>
      <c r="DRR5" s="82"/>
      <c r="DRS5" s="82"/>
      <c r="DRT5" s="82"/>
      <c r="DRU5" s="82"/>
      <c r="DRV5" s="82"/>
      <c r="DRW5" s="82"/>
      <c r="DRX5" s="82"/>
      <c r="DRY5" s="82"/>
      <c r="DRZ5" s="82"/>
      <c r="DSA5" s="82"/>
      <c r="DSB5" s="82"/>
      <c r="DSC5" s="82"/>
      <c r="DSD5" s="82"/>
      <c r="DSE5" s="82"/>
      <c r="DSF5" s="82"/>
      <c r="DSG5" s="82"/>
      <c r="DSH5" s="82"/>
      <c r="DSI5" s="82"/>
      <c r="DSJ5" s="82"/>
      <c r="DSK5" s="82"/>
      <c r="DSL5" s="82"/>
      <c r="DSM5" s="82"/>
      <c r="DSN5" s="82"/>
      <c r="DSO5" s="82"/>
      <c r="DSP5" s="82"/>
      <c r="DSQ5" s="82"/>
      <c r="DSR5" s="82"/>
      <c r="DSS5" s="82"/>
      <c r="DST5" s="82"/>
      <c r="DSU5" s="82"/>
      <c r="DSV5" s="82"/>
      <c r="DSW5" s="82"/>
      <c r="DSX5" s="82"/>
      <c r="DSY5" s="82"/>
      <c r="DSZ5" s="82"/>
      <c r="DTA5" s="82"/>
      <c r="DTB5" s="82"/>
      <c r="DTC5" s="82"/>
      <c r="DTD5" s="82"/>
      <c r="DTE5" s="82"/>
      <c r="DTF5" s="82"/>
      <c r="DTG5" s="82"/>
      <c r="DTH5" s="82"/>
      <c r="DTI5" s="82"/>
      <c r="DTJ5" s="82"/>
      <c r="DTK5" s="82"/>
      <c r="DTL5" s="82"/>
      <c r="DTM5" s="82"/>
      <c r="DTN5" s="82"/>
      <c r="DTO5" s="82"/>
      <c r="DTP5" s="82"/>
      <c r="DTQ5" s="82"/>
      <c r="DTR5" s="82"/>
      <c r="DTS5" s="82"/>
      <c r="DTT5" s="82"/>
      <c r="DTU5" s="82"/>
      <c r="DTV5" s="82"/>
      <c r="DTW5" s="82"/>
      <c r="DTX5" s="82"/>
      <c r="DTY5" s="82"/>
      <c r="DTZ5" s="82"/>
      <c r="DUA5" s="82"/>
      <c r="DUB5" s="82"/>
      <c r="DUC5" s="82"/>
      <c r="DUD5" s="82"/>
      <c r="DUE5" s="82"/>
      <c r="DUF5" s="82"/>
      <c r="DUG5" s="82"/>
      <c r="DUH5" s="82"/>
      <c r="DUI5" s="82"/>
      <c r="DUJ5" s="82"/>
      <c r="DUK5" s="82"/>
      <c r="DUL5" s="82"/>
      <c r="DUM5" s="82"/>
      <c r="DUN5" s="82"/>
      <c r="DUO5" s="82"/>
      <c r="DUP5" s="82"/>
      <c r="DUQ5" s="82"/>
      <c r="DUR5" s="82"/>
      <c r="DUS5" s="82"/>
      <c r="DUT5" s="82"/>
      <c r="DUU5" s="82"/>
      <c r="DUV5" s="82"/>
      <c r="DUW5" s="82"/>
      <c r="DUX5" s="82"/>
      <c r="DUY5" s="82"/>
      <c r="DUZ5" s="82"/>
      <c r="DVA5" s="82"/>
      <c r="DVB5" s="82"/>
      <c r="DVC5" s="82"/>
      <c r="DVD5" s="82"/>
      <c r="DVE5" s="82"/>
      <c r="DVF5" s="82"/>
      <c r="DVG5" s="82"/>
      <c r="DVH5" s="82"/>
      <c r="DVI5" s="82"/>
      <c r="DVJ5" s="82"/>
      <c r="DVK5" s="82"/>
      <c r="DVL5" s="82"/>
      <c r="DVM5" s="82"/>
      <c r="DVN5" s="82"/>
      <c r="DVO5" s="82"/>
      <c r="DVP5" s="82"/>
      <c r="DVQ5" s="82"/>
      <c r="DVR5" s="82"/>
      <c r="DVS5" s="82"/>
      <c r="DVT5" s="82"/>
      <c r="DVU5" s="82"/>
      <c r="DVV5" s="82"/>
      <c r="DVW5" s="82"/>
      <c r="DVX5" s="82"/>
      <c r="DVY5" s="82"/>
      <c r="DVZ5" s="82"/>
      <c r="DWA5" s="82"/>
      <c r="DWB5" s="82"/>
      <c r="DWC5" s="82"/>
      <c r="DWD5" s="82"/>
      <c r="DWE5" s="82"/>
      <c r="DWF5" s="82"/>
      <c r="DWG5" s="82"/>
      <c r="DWH5" s="82"/>
      <c r="DWI5" s="82"/>
      <c r="DWJ5" s="82"/>
      <c r="DWK5" s="82"/>
      <c r="DWL5" s="82"/>
      <c r="DWM5" s="82"/>
      <c r="DWN5" s="82"/>
      <c r="DWO5" s="82"/>
      <c r="DWP5" s="82"/>
      <c r="DWQ5" s="82"/>
      <c r="DWR5" s="82"/>
      <c r="DWS5" s="82"/>
      <c r="DWT5" s="82"/>
      <c r="DWU5" s="82"/>
      <c r="DWV5" s="82"/>
      <c r="DWW5" s="82"/>
      <c r="DWX5" s="82"/>
      <c r="DWY5" s="82"/>
      <c r="DWZ5" s="82"/>
      <c r="DXA5" s="82"/>
      <c r="DXB5" s="82"/>
      <c r="DXC5" s="82"/>
      <c r="DXD5" s="82"/>
      <c r="DXE5" s="82"/>
      <c r="DXF5" s="82"/>
      <c r="DXG5" s="82"/>
      <c r="DXH5" s="82"/>
      <c r="DXI5" s="82"/>
      <c r="DXJ5" s="82"/>
      <c r="DXK5" s="82"/>
      <c r="DXL5" s="82"/>
      <c r="DXM5" s="82"/>
      <c r="DXN5" s="82"/>
      <c r="DXO5" s="82"/>
      <c r="DXP5" s="82"/>
      <c r="DXQ5" s="82"/>
      <c r="DXR5" s="82"/>
      <c r="DXS5" s="82"/>
      <c r="DXT5" s="82"/>
      <c r="DXU5" s="82"/>
      <c r="DXV5" s="82"/>
      <c r="DXW5" s="82"/>
      <c r="DXX5" s="82"/>
      <c r="DXY5" s="82"/>
      <c r="DXZ5" s="82"/>
      <c r="DYA5" s="82"/>
      <c r="DYB5" s="82"/>
      <c r="DYC5" s="82"/>
      <c r="DYD5" s="82"/>
      <c r="DYE5" s="82"/>
      <c r="DYF5" s="82"/>
      <c r="DYG5" s="82"/>
      <c r="DYH5" s="82"/>
      <c r="DYI5" s="82"/>
      <c r="DYJ5" s="82"/>
      <c r="DYK5" s="82"/>
      <c r="DYL5" s="82"/>
      <c r="DYM5" s="82"/>
      <c r="DYN5" s="82"/>
      <c r="DYO5" s="82"/>
      <c r="DYP5" s="82"/>
      <c r="DYQ5" s="82"/>
      <c r="DYR5" s="82"/>
      <c r="DYS5" s="82"/>
      <c r="DYT5" s="82"/>
      <c r="DYU5" s="82"/>
      <c r="DYV5" s="82"/>
      <c r="DYW5" s="82"/>
      <c r="DYX5" s="82"/>
      <c r="DYY5" s="82"/>
      <c r="DYZ5" s="82"/>
      <c r="DZA5" s="82"/>
      <c r="DZB5" s="82"/>
      <c r="DZC5" s="82"/>
      <c r="DZD5" s="82"/>
      <c r="DZE5" s="82"/>
      <c r="DZF5" s="82"/>
      <c r="DZG5" s="82"/>
      <c r="DZH5" s="82"/>
      <c r="DZI5" s="82"/>
      <c r="DZJ5" s="82"/>
      <c r="DZK5" s="82"/>
      <c r="DZL5" s="82"/>
      <c r="DZM5" s="82"/>
      <c r="DZN5" s="82"/>
      <c r="DZO5" s="82"/>
      <c r="DZP5" s="82"/>
      <c r="DZQ5" s="82"/>
      <c r="DZR5" s="82"/>
      <c r="DZS5" s="82"/>
      <c r="DZT5" s="82"/>
      <c r="DZU5" s="82"/>
      <c r="DZV5" s="82"/>
      <c r="DZW5" s="82"/>
      <c r="DZX5" s="82"/>
      <c r="DZY5" s="82"/>
      <c r="DZZ5" s="82"/>
      <c r="EAA5" s="82"/>
      <c r="EAB5" s="82"/>
      <c r="EAC5" s="82"/>
      <c r="EAD5" s="82"/>
      <c r="EAE5" s="82"/>
      <c r="EAF5" s="82"/>
      <c r="EAG5" s="82"/>
      <c r="EAH5" s="82"/>
      <c r="EAI5" s="82"/>
      <c r="EAJ5" s="82"/>
      <c r="EAK5" s="82"/>
      <c r="EAL5" s="82"/>
      <c r="EAM5" s="82"/>
      <c r="EAN5" s="82"/>
      <c r="EAO5" s="82"/>
      <c r="EAP5" s="82"/>
      <c r="EAQ5" s="82"/>
      <c r="EAR5" s="82"/>
      <c r="EAS5" s="82"/>
      <c r="EAT5" s="82"/>
      <c r="EAU5" s="82"/>
      <c r="EAV5" s="82"/>
      <c r="EAW5" s="82"/>
      <c r="EAX5" s="82"/>
      <c r="EAY5" s="82"/>
      <c r="EAZ5" s="82"/>
      <c r="EBA5" s="82"/>
      <c r="EBB5" s="82"/>
      <c r="EBC5" s="82"/>
      <c r="EBD5" s="82"/>
      <c r="EBE5" s="82"/>
      <c r="EBF5" s="82"/>
      <c r="EBG5" s="82"/>
      <c r="EBH5" s="82"/>
      <c r="EBI5" s="82"/>
      <c r="EBJ5" s="82"/>
      <c r="EBK5" s="82"/>
      <c r="EBL5" s="82"/>
      <c r="EBM5" s="82"/>
      <c r="EBN5" s="82"/>
      <c r="EBO5" s="82"/>
      <c r="EBP5" s="82"/>
      <c r="EBQ5" s="82"/>
      <c r="EBR5" s="82"/>
      <c r="EBS5" s="82"/>
      <c r="EBT5" s="82"/>
      <c r="EBU5" s="82"/>
      <c r="EBV5" s="82"/>
      <c r="EBW5" s="82"/>
      <c r="EBX5" s="82"/>
      <c r="EBY5" s="82"/>
      <c r="EBZ5" s="82"/>
      <c r="ECA5" s="82"/>
      <c r="ECB5" s="82"/>
      <c r="ECC5" s="82"/>
      <c r="ECD5" s="82"/>
      <c r="ECE5" s="82"/>
      <c r="ECF5" s="82"/>
      <c r="ECG5" s="82"/>
      <c r="ECH5" s="82"/>
      <c r="ECI5" s="82"/>
      <c r="ECJ5" s="82"/>
      <c r="ECK5" s="82"/>
      <c r="ECL5" s="82"/>
      <c r="ECM5" s="82"/>
      <c r="ECN5" s="82"/>
      <c r="ECO5" s="82"/>
      <c r="ECP5" s="82"/>
      <c r="ECQ5" s="82"/>
      <c r="ECR5" s="82"/>
      <c r="ECS5" s="82"/>
      <c r="ECT5" s="82"/>
      <c r="ECU5" s="82"/>
      <c r="ECV5" s="82"/>
      <c r="ECW5" s="82"/>
      <c r="ECX5" s="82"/>
      <c r="ECY5" s="82"/>
      <c r="ECZ5" s="82"/>
      <c r="EDA5" s="82"/>
      <c r="EDB5" s="82"/>
      <c r="EDC5" s="82"/>
      <c r="EDD5" s="82"/>
      <c r="EDE5" s="82"/>
      <c r="EDF5" s="82"/>
      <c r="EDG5" s="82"/>
      <c r="EDH5" s="82"/>
      <c r="EDI5" s="82"/>
      <c r="EDJ5" s="82"/>
      <c r="EDK5" s="82"/>
      <c r="EDL5" s="82"/>
      <c r="EDM5" s="82"/>
      <c r="EDN5" s="82"/>
      <c r="EDO5" s="82"/>
      <c r="EDP5" s="82"/>
      <c r="EDQ5" s="82"/>
      <c r="EDR5" s="82"/>
      <c r="EDS5" s="82"/>
      <c r="EDT5" s="82"/>
      <c r="EDU5" s="82"/>
      <c r="EDV5" s="82"/>
      <c r="EDW5" s="82"/>
      <c r="EDX5" s="82"/>
      <c r="EDY5" s="82"/>
      <c r="EDZ5" s="82"/>
      <c r="EEA5" s="82"/>
      <c r="EEB5" s="82"/>
      <c r="EEC5" s="82"/>
      <c r="EED5" s="82"/>
      <c r="EEE5" s="82"/>
      <c r="EEF5" s="82"/>
      <c r="EEG5" s="82"/>
      <c r="EEH5" s="82"/>
      <c r="EEI5" s="82"/>
      <c r="EEJ5" s="82"/>
      <c r="EEK5" s="82"/>
      <c r="EEL5" s="82"/>
      <c r="EEM5" s="82"/>
      <c r="EEN5" s="82"/>
      <c r="EEO5" s="82"/>
      <c r="EEP5" s="82"/>
      <c r="EEQ5" s="82"/>
      <c r="EER5" s="82"/>
      <c r="EES5" s="82"/>
      <c r="EET5" s="82"/>
      <c r="EEU5" s="82"/>
      <c r="EEV5" s="82"/>
      <c r="EEW5" s="82"/>
      <c r="EEX5" s="82"/>
      <c r="EEY5" s="82"/>
      <c r="EEZ5" s="82"/>
      <c r="EFA5" s="82"/>
      <c r="EFB5" s="82"/>
      <c r="EFC5" s="82"/>
      <c r="EFD5" s="82"/>
      <c r="EFE5" s="82"/>
      <c r="EFF5" s="82"/>
      <c r="EFG5" s="82"/>
      <c r="EFH5" s="82"/>
      <c r="EFI5" s="82"/>
      <c r="EFJ5" s="82"/>
      <c r="EFK5" s="82"/>
      <c r="EFL5" s="82"/>
      <c r="EFM5" s="82"/>
      <c r="EFN5" s="82"/>
      <c r="EFO5" s="82"/>
      <c r="EFP5" s="82"/>
      <c r="EFQ5" s="82"/>
      <c r="EFR5" s="82"/>
      <c r="EFS5" s="82"/>
      <c r="EFT5" s="82"/>
      <c r="EFU5" s="82"/>
      <c r="EFV5" s="82"/>
      <c r="EFW5" s="82"/>
      <c r="EFX5" s="82"/>
      <c r="EFY5" s="82"/>
      <c r="EFZ5" s="82"/>
      <c r="EGA5" s="82"/>
      <c r="EGB5" s="82"/>
      <c r="EGC5" s="82"/>
      <c r="EGD5" s="82"/>
      <c r="EGE5" s="82"/>
      <c r="EGF5" s="82"/>
      <c r="EGG5" s="82"/>
      <c r="EGH5" s="82"/>
      <c r="EGI5" s="82"/>
      <c r="EGJ5" s="82"/>
      <c r="EGK5" s="82"/>
      <c r="EGL5" s="82"/>
      <c r="EGM5" s="82"/>
      <c r="EGN5" s="82"/>
      <c r="EGO5" s="82"/>
      <c r="EGP5" s="82"/>
      <c r="EGQ5" s="82"/>
      <c r="EGR5" s="82"/>
      <c r="EGS5" s="82"/>
      <c r="EGT5" s="82"/>
      <c r="EGU5" s="82"/>
      <c r="EGV5" s="82"/>
      <c r="EGW5" s="82"/>
      <c r="EGX5" s="82"/>
      <c r="EGY5" s="82"/>
      <c r="EGZ5" s="82"/>
      <c r="EHA5" s="82"/>
      <c r="EHB5" s="82"/>
      <c r="EHC5" s="82"/>
      <c r="EHD5" s="82"/>
      <c r="EHE5" s="82"/>
      <c r="EHF5" s="82"/>
      <c r="EHG5" s="82"/>
      <c r="EHH5" s="82"/>
      <c r="EHI5" s="82"/>
      <c r="EHJ5" s="82"/>
      <c r="EHK5" s="82"/>
      <c r="EHL5" s="82"/>
      <c r="EHM5" s="82"/>
      <c r="EHN5" s="82"/>
      <c r="EHO5" s="82"/>
      <c r="EHP5" s="82"/>
      <c r="EHQ5" s="82"/>
      <c r="EHR5" s="82"/>
      <c r="EHS5" s="82"/>
      <c r="EHT5" s="82"/>
      <c r="EHU5" s="82"/>
      <c r="EHV5" s="82"/>
      <c r="EHW5" s="82"/>
      <c r="EHX5" s="82"/>
      <c r="EHY5" s="82"/>
      <c r="EHZ5" s="82"/>
      <c r="EIA5" s="82"/>
      <c r="EIB5" s="82"/>
      <c r="EIC5" s="82"/>
      <c r="EID5" s="82"/>
      <c r="EIE5" s="82"/>
      <c r="EIF5" s="82"/>
      <c r="EIG5" s="82"/>
      <c r="EIH5" s="82"/>
      <c r="EII5" s="82"/>
      <c r="EIJ5" s="82"/>
      <c r="EIK5" s="82"/>
      <c r="EIL5" s="82"/>
      <c r="EIM5" s="82"/>
      <c r="EIN5" s="82"/>
      <c r="EIO5" s="82"/>
      <c r="EIP5" s="82"/>
      <c r="EIQ5" s="82"/>
      <c r="EIR5" s="82"/>
      <c r="EIS5" s="82"/>
      <c r="EIT5" s="82"/>
      <c r="EIU5" s="82"/>
      <c r="EIV5" s="82"/>
      <c r="EIW5" s="82"/>
      <c r="EIX5" s="82"/>
      <c r="EIY5" s="82"/>
      <c r="EIZ5" s="82"/>
      <c r="EJA5" s="82"/>
      <c r="EJB5" s="82"/>
      <c r="EJC5" s="82"/>
      <c r="EJD5" s="82"/>
      <c r="EJE5" s="82"/>
      <c r="EJF5" s="82"/>
      <c r="EJG5" s="82"/>
      <c r="EJH5" s="82"/>
      <c r="EJI5" s="82"/>
      <c r="EJJ5" s="82"/>
      <c r="EJK5" s="82"/>
      <c r="EJL5" s="82"/>
      <c r="EJM5" s="82"/>
      <c r="EJN5" s="82"/>
      <c r="EJO5" s="82"/>
      <c r="EJP5" s="82"/>
      <c r="EJQ5" s="82"/>
      <c r="EJR5" s="82"/>
      <c r="EJS5" s="82"/>
      <c r="EJT5" s="82"/>
      <c r="EJU5" s="82"/>
      <c r="EJV5" s="82"/>
      <c r="EJW5" s="82"/>
      <c r="EJX5" s="82"/>
      <c r="EJY5" s="82"/>
      <c r="EJZ5" s="82"/>
      <c r="EKA5" s="82"/>
      <c r="EKB5" s="82"/>
      <c r="EKC5" s="82"/>
      <c r="EKD5" s="82"/>
      <c r="EKE5" s="82"/>
      <c r="EKF5" s="82"/>
      <c r="EKG5" s="82"/>
      <c r="EKH5" s="82"/>
      <c r="EKI5" s="82"/>
      <c r="EKJ5" s="82"/>
      <c r="EKK5" s="82"/>
      <c r="EKL5" s="82"/>
      <c r="EKM5" s="82"/>
      <c r="EKN5" s="82"/>
      <c r="EKO5" s="82"/>
      <c r="EKP5" s="82"/>
      <c r="EKQ5" s="82"/>
      <c r="EKR5" s="82"/>
      <c r="EKS5" s="82"/>
      <c r="EKT5" s="82"/>
      <c r="EKU5" s="82"/>
      <c r="EKV5" s="82"/>
      <c r="EKW5" s="82"/>
      <c r="EKX5" s="82"/>
      <c r="EKY5" s="82"/>
      <c r="EKZ5" s="82"/>
      <c r="ELA5" s="82"/>
      <c r="ELB5" s="82"/>
      <c r="ELC5" s="82"/>
      <c r="ELD5" s="82"/>
      <c r="ELE5" s="82"/>
      <c r="ELF5" s="82"/>
      <c r="ELG5" s="82"/>
      <c r="ELH5" s="82"/>
      <c r="ELI5" s="82"/>
      <c r="ELJ5" s="82"/>
      <c r="ELK5" s="82"/>
      <c r="ELL5" s="82"/>
      <c r="ELM5" s="82"/>
      <c r="ELN5" s="82"/>
      <c r="ELO5" s="82"/>
      <c r="ELP5" s="82"/>
      <c r="ELQ5" s="82"/>
      <c r="ELR5" s="82"/>
      <c r="ELS5" s="82"/>
      <c r="ELT5" s="82"/>
      <c r="ELU5" s="82"/>
      <c r="ELV5" s="82"/>
      <c r="ELW5" s="82"/>
      <c r="ELX5" s="82"/>
      <c r="ELY5" s="82"/>
      <c r="ELZ5" s="82"/>
      <c r="EMA5" s="82"/>
      <c r="EMB5" s="82"/>
      <c r="EMC5" s="82"/>
      <c r="EMD5" s="82"/>
      <c r="EME5" s="82"/>
      <c r="EMF5" s="82"/>
      <c r="EMG5" s="82"/>
      <c r="EMH5" s="82"/>
      <c r="EMI5" s="82"/>
      <c r="EMJ5" s="82"/>
      <c r="EMK5" s="82"/>
      <c r="EML5" s="82"/>
      <c r="EMM5" s="82"/>
      <c r="EMN5" s="82"/>
      <c r="EMO5" s="82"/>
      <c r="EMP5" s="82"/>
      <c r="EMQ5" s="82"/>
      <c r="EMR5" s="82"/>
      <c r="EMS5" s="82"/>
      <c r="EMT5" s="82"/>
      <c r="EMU5" s="82"/>
      <c r="EMV5" s="82"/>
      <c r="EMW5" s="82"/>
      <c r="EMX5" s="82"/>
      <c r="EMY5" s="82"/>
      <c r="EMZ5" s="82"/>
      <c r="ENA5" s="82"/>
      <c r="ENB5" s="82"/>
      <c r="ENC5" s="82"/>
      <c r="END5" s="82"/>
      <c r="ENE5" s="82"/>
      <c r="ENF5" s="82"/>
      <c r="ENG5" s="82"/>
      <c r="ENH5" s="82"/>
      <c r="ENI5" s="82"/>
      <c r="ENJ5" s="82"/>
      <c r="ENK5" s="82"/>
      <c r="ENL5" s="82"/>
      <c r="ENM5" s="82"/>
      <c r="ENN5" s="82"/>
      <c r="ENO5" s="82"/>
      <c r="ENP5" s="82"/>
      <c r="ENQ5" s="82"/>
      <c r="ENR5" s="82"/>
      <c r="ENS5" s="82"/>
      <c r="ENT5" s="82"/>
      <c r="ENU5" s="82"/>
      <c r="ENV5" s="82"/>
      <c r="ENW5" s="82"/>
      <c r="ENX5" s="82"/>
      <c r="ENY5" s="82"/>
      <c r="ENZ5" s="82"/>
      <c r="EOA5" s="82"/>
      <c r="EOB5" s="82"/>
      <c r="EOC5" s="82"/>
      <c r="EOD5" s="82"/>
      <c r="EOE5" s="82"/>
      <c r="EOF5" s="82"/>
      <c r="EOG5" s="82"/>
      <c r="EOH5" s="82"/>
      <c r="EOI5" s="82"/>
      <c r="EOJ5" s="82"/>
      <c r="EOK5" s="82"/>
      <c r="EOL5" s="82"/>
      <c r="EOM5" s="82"/>
      <c r="EON5" s="82"/>
      <c r="EOO5" s="82"/>
      <c r="EOP5" s="82"/>
      <c r="EOQ5" s="82"/>
      <c r="EOR5" s="82"/>
      <c r="EOS5" s="82"/>
      <c r="EOT5" s="82"/>
      <c r="EOU5" s="82"/>
      <c r="EOV5" s="82"/>
      <c r="EOW5" s="82"/>
      <c r="EOX5" s="82"/>
      <c r="EOY5" s="82"/>
      <c r="EOZ5" s="82"/>
      <c r="EPA5" s="82"/>
      <c r="EPB5" s="82"/>
      <c r="EPC5" s="82"/>
      <c r="EPD5" s="82"/>
      <c r="EPE5" s="82"/>
      <c r="EPF5" s="82"/>
      <c r="EPG5" s="82"/>
      <c r="EPH5" s="82"/>
      <c r="EPI5" s="82"/>
      <c r="EPJ5" s="82"/>
      <c r="EPK5" s="82"/>
      <c r="EPL5" s="82"/>
      <c r="EPM5" s="82"/>
      <c r="EPN5" s="82"/>
      <c r="EPO5" s="82"/>
      <c r="EPP5" s="82"/>
      <c r="EPQ5" s="82"/>
      <c r="EPR5" s="82"/>
      <c r="EPS5" s="82"/>
      <c r="EPT5" s="82"/>
      <c r="EPU5" s="82"/>
      <c r="EPV5" s="82"/>
      <c r="EPW5" s="82"/>
      <c r="EPX5" s="82"/>
      <c r="EPY5" s="82"/>
      <c r="EPZ5" s="82"/>
      <c r="EQA5" s="82"/>
      <c r="EQB5" s="82"/>
      <c r="EQC5" s="82"/>
      <c r="EQD5" s="82"/>
      <c r="EQE5" s="82"/>
      <c r="EQF5" s="82"/>
      <c r="EQG5" s="82"/>
      <c r="EQH5" s="82"/>
      <c r="EQI5" s="82"/>
      <c r="EQJ5" s="82"/>
      <c r="EQK5" s="82"/>
      <c r="EQL5" s="82"/>
      <c r="EQM5" s="82"/>
      <c r="EQN5" s="82"/>
      <c r="EQO5" s="82"/>
      <c r="EQP5" s="82"/>
      <c r="EQQ5" s="82"/>
      <c r="EQR5" s="82"/>
      <c r="EQS5" s="82"/>
      <c r="EQT5" s="82"/>
      <c r="EQU5" s="82"/>
      <c r="EQV5" s="82"/>
      <c r="EQW5" s="82"/>
      <c r="EQX5" s="82"/>
      <c r="EQY5" s="82"/>
      <c r="EQZ5" s="82"/>
      <c r="ERA5" s="82"/>
      <c r="ERB5" s="82"/>
      <c r="ERC5" s="82"/>
      <c r="ERD5" s="82"/>
      <c r="ERE5" s="82"/>
      <c r="ERF5" s="82"/>
      <c r="ERG5" s="82"/>
      <c r="ERH5" s="82"/>
      <c r="ERI5" s="82"/>
      <c r="ERJ5" s="82"/>
      <c r="ERK5" s="82"/>
      <c r="ERL5" s="82"/>
      <c r="ERM5" s="82"/>
      <c r="ERN5" s="82"/>
      <c r="ERO5" s="82"/>
      <c r="ERP5" s="82"/>
      <c r="ERQ5" s="82"/>
      <c r="ERR5" s="82"/>
      <c r="ERS5" s="82"/>
      <c r="ERT5" s="82"/>
      <c r="ERU5" s="82"/>
      <c r="ERV5" s="82"/>
      <c r="ERW5" s="82"/>
      <c r="ERX5" s="82"/>
      <c r="ERY5" s="82"/>
      <c r="ERZ5" s="82"/>
      <c r="ESA5" s="82"/>
      <c r="ESB5" s="82"/>
      <c r="ESC5" s="82"/>
      <c r="ESD5" s="82"/>
      <c r="ESE5" s="82"/>
      <c r="ESF5" s="82"/>
      <c r="ESG5" s="82"/>
      <c r="ESH5" s="82"/>
      <c r="ESI5" s="82"/>
      <c r="ESJ5" s="82"/>
      <c r="ESK5" s="82"/>
      <c r="ESL5" s="82"/>
      <c r="ESM5" s="82"/>
      <c r="ESN5" s="82"/>
      <c r="ESO5" s="82"/>
      <c r="ESP5" s="82"/>
      <c r="ESQ5" s="82"/>
      <c r="ESR5" s="82"/>
      <c r="ESS5" s="82"/>
      <c r="EST5" s="82"/>
      <c r="ESU5" s="82"/>
      <c r="ESV5" s="82"/>
      <c r="ESW5" s="82"/>
      <c r="ESX5" s="82"/>
      <c r="ESY5" s="82"/>
      <c r="ESZ5" s="82"/>
      <c r="ETA5" s="82"/>
      <c r="ETB5" s="82"/>
      <c r="ETC5" s="82"/>
      <c r="ETD5" s="82"/>
      <c r="ETE5" s="82"/>
      <c r="ETF5" s="82"/>
      <c r="ETG5" s="82"/>
      <c r="ETH5" s="82"/>
      <c r="ETI5" s="82"/>
      <c r="ETJ5" s="82"/>
      <c r="ETK5" s="82"/>
      <c r="ETL5" s="82"/>
      <c r="ETM5" s="82"/>
      <c r="ETN5" s="82"/>
      <c r="ETO5" s="82"/>
      <c r="ETP5" s="82"/>
      <c r="ETQ5" s="82"/>
      <c r="ETR5" s="82"/>
      <c r="ETS5" s="82"/>
      <c r="ETT5" s="82"/>
      <c r="ETU5" s="82"/>
      <c r="ETV5" s="82"/>
      <c r="ETW5" s="82"/>
      <c r="ETX5" s="82"/>
      <c r="ETY5" s="82"/>
      <c r="ETZ5" s="82"/>
      <c r="EUA5" s="82"/>
      <c r="EUB5" s="82"/>
      <c r="EUC5" s="82"/>
      <c r="EUD5" s="82"/>
      <c r="EUE5" s="82"/>
      <c r="EUF5" s="82"/>
      <c r="EUG5" s="82"/>
      <c r="EUH5" s="82"/>
      <c r="EUI5" s="82"/>
      <c r="EUJ5" s="82"/>
      <c r="EUK5" s="82"/>
      <c r="EUL5" s="82"/>
      <c r="EUM5" s="82"/>
      <c r="EUN5" s="82"/>
      <c r="EUO5" s="82"/>
      <c r="EUP5" s="82"/>
      <c r="EUQ5" s="82"/>
      <c r="EUR5" s="82"/>
      <c r="EUS5" s="82"/>
      <c r="EUT5" s="82"/>
      <c r="EUU5" s="82"/>
      <c r="EUV5" s="82"/>
      <c r="EUW5" s="82"/>
      <c r="EUX5" s="82"/>
      <c r="EUY5" s="82"/>
      <c r="EUZ5" s="82"/>
      <c r="EVA5" s="82"/>
      <c r="EVB5" s="82"/>
      <c r="EVC5" s="82"/>
      <c r="EVD5" s="82"/>
      <c r="EVE5" s="82"/>
      <c r="EVF5" s="82"/>
      <c r="EVG5" s="82"/>
      <c r="EVH5" s="82"/>
      <c r="EVI5" s="82"/>
      <c r="EVJ5" s="82"/>
      <c r="EVK5" s="82"/>
      <c r="EVL5" s="82"/>
      <c r="EVM5" s="82"/>
      <c r="EVN5" s="82"/>
      <c r="EVO5" s="82"/>
      <c r="EVP5" s="82"/>
      <c r="EVQ5" s="82"/>
      <c r="EVR5" s="82"/>
      <c r="EVS5" s="82"/>
      <c r="EVT5" s="82"/>
      <c r="EVU5" s="82"/>
      <c r="EVV5" s="82"/>
      <c r="EVW5" s="82"/>
      <c r="EVX5" s="82"/>
      <c r="EVY5" s="82"/>
      <c r="EVZ5" s="82"/>
      <c r="EWA5" s="82"/>
      <c r="EWB5" s="82"/>
      <c r="EWC5" s="82"/>
      <c r="EWD5" s="82"/>
      <c r="EWE5" s="82"/>
      <c r="EWF5" s="82"/>
      <c r="EWG5" s="82"/>
      <c r="EWH5" s="82"/>
      <c r="EWI5" s="82"/>
      <c r="EWJ5" s="82"/>
      <c r="EWK5" s="82"/>
      <c r="EWL5" s="82"/>
      <c r="EWM5" s="82"/>
      <c r="EWN5" s="82"/>
      <c r="EWO5" s="82"/>
      <c r="EWP5" s="82"/>
      <c r="EWQ5" s="82"/>
      <c r="EWR5" s="82"/>
      <c r="EWS5" s="82"/>
      <c r="EWT5" s="82"/>
      <c r="EWU5" s="82"/>
      <c r="EWV5" s="82"/>
      <c r="EWW5" s="82"/>
      <c r="EWX5" s="82"/>
      <c r="EWY5" s="82"/>
      <c r="EWZ5" s="82"/>
      <c r="EXA5" s="82"/>
      <c r="EXB5" s="82"/>
      <c r="EXC5" s="82"/>
      <c r="EXD5" s="82"/>
      <c r="EXE5" s="82"/>
      <c r="EXF5" s="82"/>
      <c r="EXG5" s="82"/>
      <c r="EXH5" s="82"/>
      <c r="EXI5" s="82"/>
      <c r="EXJ5" s="82"/>
      <c r="EXK5" s="82"/>
      <c r="EXL5" s="82"/>
      <c r="EXM5" s="82"/>
      <c r="EXN5" s="82"/>
      <c r="EXO5" s="82"/>
      <c r="EXP5" s="82"/>
      <c r="EXQ5" s="82"/>
      <c r="EXR5" s="82"/>
      <c r="EXS5" s="82"/>
      <c r="EXT5" s="82"/>
      <c r="EXU5" s="82"/>
      <c r="EXV5" s="82"/>
      <c r="EXW5" s="82"/>
      <c r="EXX5" s="82"/>
      <c r="EXY5" s="82"/>
      <c r="EXZ5" s="82"/>
      <c r="EYA5" s="82"/>
      <c r="EYB5" s="82"/>
      <c r="EYC5" s="82"/>
      <c r="EYD5" s="82"/>
      <c r="EYE5" s="82"/>
      <c r="EYF5" s="82"/>
      <c r="EYG5" s="82"/>
      <c r="EYH5" s="82"/>
      <c r="EYI5" s="82"/>
      <c r="EYJ5" s="82"/>
      <c r="EYK5" s="82"/>
      <c r="EYL5" s="82"/>
      <c r="EYM5" s="82"/>
      <c r="EYN5" s="82"/>
      <c r="EYO5" s="82"/>
      <c r="EYP5" s="82"/>
      <c r="EYQ5" s="82"/>
      <c r="EYR5" s="82"/>
      <c r="EYS5" s="82"/>
      <c r="EYT5" s="82"/>
      <c r="EYU5" s="82"/>
      <c r="EYV5" s="82"/>
      <c r="EYW5" s="82"/>
      <c r="EYX5" s="82"/>
      <c r="EYY5" s="82"/>
      <c r="EYZ5" s="82"/>
      <c r="EZA5" s="82"/>
      <c r="EZB5" s="82"/>
      <c r="EZC5" s="82"/>
      <c r="EZD5" s="82"/>
      <c r="EZE5" s="82"/>
      <c r="EZF5" s="82"/>
      <c r="EZG5" s="82"/>
      <c r="EZH5" s="82"/>
      <c r="EZI5" s="82"/>
      <c r="EZJ5" s="82"/>
      <c r="EZK5" s="82"/>
      <c r="EZL5" s="82"/>
      <c r="EZM5" s="82"/>
      <c r="EZN5" s="82"/>
      <c r="EZO5" s="82"/>
      <c r="EZP5" s="82"/>
      <c r="EZQ5" s="82"/>
      <c r="EZR5" s="82"/>
      <c r="EZS5" s="82"/>
      <c r="EZT5" s="82"/>
      <c r="EZU5" s="82"/>
      <c r="EZV5" s="82"/>
      <c r="EZW5" s="82"/>
      <c r="EZX5" s="82"/>
      <c r="EZY5" s="82"/>
      <c r="EZZ5" s="82"/>
      <c r="FAA5" s="82"/>
      <c r="FAB5" s="82"/>
      <c r="FAC5" s="82"/>
      <c r="FAD5" s="82"/>
      <c r="FAE5" s="82"/>
      <c r="FAF5" s="82"/>
      <c r="FAG5" s="82"/>
      <c r="FAH5" s="82"/>
      <c r="FAI5" s="82"/>
      <c r="FAJ5" s="82"/>
      <c r="FAK5" s="82"/>
      <c r="FAL5" s="82"/>
      <c r="FAM5" s="82"/>
      <c r="FAN5" s="82"/>
      <c r="FAO5" s="82"/>
      <c r="FAP5" s="82"/>
      <c r="FAQ5" s="82"/>
      <c r="FAR5" s="82"/>
      <c r="FAS5" s="82"/>
      <c r="FAT5" s="82"/>
      <c r="FAU5" s="82"/>
      <c r="FAV5" s="82"/>
      <c r="FAW5" s="82"/>
      <c r="FAX5" s="82"/>
      <c r="FAY5" s="82"/>
      <c r="FAZ5" s="82"/>
      <c r="FBA5" s="82"/>
      <c r="FBB5" s="82"/>
      <c r="FBC5" s="82"/>
      <c r="FBD5" s="82"/>
      <c r="FBE5" s="82"/>
      <c r="FBF5" s="82"/>
      <c r="FBG5" s="82"/>
      <c r="FBH5" s="82"/>
      <c r="FBI5" s="82"/>
      <c r="FBJ5" s="82"/>
      <c r="FBK5" s="82"/>
      <c r="FBL5" s="82"/>
      <c r="FBM5" s="82"/>
      <c r="FBN5" s="82"/>
      <c r="FBO5" s="82"/>
      <c r="FBP5" s="82"/>
      <c r="FBQ5" s="82"/>
      <c r="FBR5" s="82"/>
      <c r="FBS5" s="82"/>
      <c r="FBT5" s="82"/>
      <c r="FBU5" s="82"/>
      <c r="FBV5" s="82"/>
      <c r="FBW5" s="82"/>
      <c r="FBX5" s="82"/>
      <c r="FBY5" s="82"/>
      <c r="FBZ5" s="82"/>
      <c r="FCA5" s="82"/>
      <c r="FCB5" s="82"/>
      <c r="FCC5" s="82"/>
      <c r="FCD5" s="82"/>
      <c r="FCE5" s="82"/>
      <c r="FCF5" s="82"/>
      <c r="FCG5" s="82"/>
      <c r="FCH5" s="82"/>
      <c r="FCI5" s="82"/>
      <c r="FCJ5" s="82"/>
      <c r="FCK5" s="82"/>
      <c r="FCL5" s="82"/>
      <c r="FCM5" s="82"/>
      <c r="FCN5" s="82"/>
      <c r="FCO5" s="82"/>
      <c r="FCP5" s="82"/>
      <c r="FCQ5" s="82"/>
      <c r="FCR5" s="82"/>
      <c r="FCS5" s="82"/>
      <c r="FCT5" s="82"/>
      <c r="FCU5" s="82"/>
      <c r="FCV5" s="82"/>
      <c r="FCW5" s="82"/>
      <c r="FCX5" s="82"/>
      <c r="FCY5" s="82"/>
      <c r="FCZ5" s="82"/>
      <c r="FDA5" s="82"/>
      <c r="FDB5" s="82"/>
      <c r="FDC5" s="82"/>
      <c r="FDD5" s="82"/>
      <c r="FDE5" s="82"/>
      <c r="FDF5" s="82"/>
      <c r="FDG5" s="82"/>
      <c r="FDH5" s="82"/>
      <c r="FDI5" s="82"/>
      <c r="FDJ5" s="82"/>
      <c r="FDK5" s="82"/>
      <c r="FDL5" s="82"/>
      <c r="FDM5" s="82"/>
      <c r="FDN5" s="82"/>
      <c r="FDO5" s="82"/>
      <c r="FDP5" s="82"/>
      <c r="FDQ5" s="82"/>
      <c r="FDR5" s="82"/>
      <c r="FDS5" s="82"/>
      <c r="FDT5" s="82"/>
      <c r="FDU5" s="82"/>
      <c r="FDV5" s="82"/>
      <c r="FDW5" s="82"/>
      <c r="FDX5" s="82"/>
      <c r="FDY5" s="82"/>
      <c r="FDZ5" s="82"/>
      <c r="FEA5" s="82"/>
      <c r="FEB5" s="82"/>
      <c r="FEC5" s="82"/>
      <c r="FED5" s="82"/>
      <c r="FEE5" s="82"/>
      <c r="FEF5" s="82"/>
      <c r="FEG5" s="82"/>
      <c r="FEH5" s="82"/>
      <c r="FEI5" s="82"/>
      <c r="FEJ5" s="82"/>
      <c r="FEK5" s="82"/>
      <c r="FEL5" s="82"/>
      <c r="FEM5" s="82"/>
      <c r="FEN5" s="82"/>
      <c r="FEO5" s="82"/>
      <c r="FEP5" s="82"/>
      <c r="FEQ5" s="82"/>
      <c r="FER5" s="82"/>
      <c r="FES5" s="82"/>
      <c r="FET5" s="82"/>
      <c r="FEU5" s="82"/>
      <c r="FEV5" s="82"/>
      <c r="FEW5" s="82"/>
      <c r="FEX5" s="82"/>
      <c r="FEY5" s="82"/>
      <c r="FEZ5" s="82"/>
      <c r="FFA5" s="82"/>
      <c r="FFB5" s="82"/>
      <c r="FFC5" s="82"/>
      <c r="FFD5" s="82"/>
      <c r="FFE5" s="82"/>
      <c r="FFF5" s="82"/>
      <c r="FFG5" s="82"/>
      <c r="FFH5" s="82"/>
      <c r="FFI5" s="82"/>
      <c r="FFJ5" s="82"/>
      <c r="FFK5" s="82"/>
      <c r="FFL5" s="82"/>
      <c r="FFM5" s="82"/>
      <c r="FFN5" s="82"/>
      <c r="FFO5" s="82"/>
      <c r="FFP5" s="82"/>
      <c r="FFQ5" s="82"/>
      <c r="FFR5" s="82"/>
      <c r="FFS5" s="82"/>
      <c r="FFT5" s="82"/>
      <c r="FFU5" s="82"/>
      <c r="FFV5" s="82"/>
      <c r="FFW5" s="82"/>
      <c r="FFX5" s="82"/>
      <c r="FFY5" s="82"/>
      <c r="FFZ5" s="82"/>
      <c r="FGA5" s="82"/>
      <c r="FGB5" s="82"/>
      <c r="FGC5" s="82"/>
      <c r="FGD5" s="82"/>
      <c r="FGE5" s="82"/>
      <c r="FGF5" s="82"/>
      <c r="FGG5" s="82"/>
      <c r="FGH5" s="82"/>
      <c r="FGI5" s="82"/>
      <c r="FGJ5" s="82"/>
      <c r="FGK5" s="82"/>
      <c r="FGL5" s="82"/>
      <c r="FGM5" s="82"/>
      <c r="FGN5" s="82"/>
      <c r="FGO5" s="82"/>
      <c r="FGP5" s="82"/>
      <c r="FGQ5" s="82"/>
      <c r="FGR5" s="82"/>
      <c r="FGS5" s="82"/>
      <c r="FGT5" s="82"/>
      <c r="FGU5" s="82"/>
      <c r="FGV5" s="82"/>
      <c r="FGW5" s="82"/>
      <c r="FGX5" s="82"/>
      <c r="FGY5" s="82"/>
      <c r="FGZ5" s="82"/>
      <c r="FHA5" s="82"/>
      <c r="FHB5" s="82"/>
      <c r="FHC5" s="82"/>
      <c r="FHD5" s="82"/>
      <c r="FHE5" s="82"/>
      <c r="FHF5" s="82"/>
      <c r="FHG5" s="82"/>
      <c r="FHH5" s="82"/>
      <c r="FHI5" s="82"/>
      <c r="FHJ5" s="82"/>
      <c r="FHK5" s="82"/>
      <c r="FHL5" s="82"/>
      <c r="FHM5" s="82"/>
      <c r="FHN5" s="82"/>
      <c r="FHO5" s="82"/>
      <c r="FHP5" s="82"/>
      <c r="FHQ5" s="82"/>
      <c r="FHR5" s="82"/>
      <c r="FHS5" s="82"/>
      <c r="FHT5" s="82"/>
      <c r="FHU5" s="82"/>
      <c r="FHV5" s="82"/>
      <c r="FHW5" s="82"/>
      <c r="FHX5" s="82"/>
      <c r="FHY5" s="82"/>
      <c r="FHZ5" s="82"/>
      <c r="FIA5" s="82"/>
      <c r="FIB5" s="82"/>
      <c r="FIC5" s="82"/>
      <c r="FID5" s="82"/>
      <c r="FIE5" s="82"/>
      <c r="FIF5" s="82"/>
      <c r="FIG5" s="82"/>
      <c r="FIH5" s="82"/>
      <c r="FII5" s="82"/>
      <c r="FIJ5" s="82"/>
      <c r="FIK5" s="82"/>
      <c r="FIL5" s="82"/>
      <c r="FIM5" s="82"/>
      <c r="FIN5" s="82"/>
      <c r="FIO5" s="82"/>
      <c r="FIP5" s="82"/>
      <c r="FIQ5" s="82"/>
      <c r="FIR5" s="82"/>
      <c r="FIS5" s="82"/>
      <c r="FIT5" s="82"/>
      <c r="FIU5" s="82"/>
      <c r="FIV5" s="82"/>
      <c r="FIW5" s="82"/>
      <c r="FIX5" s="82"/>
      <c r="FIY5" s="82"/>
      <c r="FIZ5" s="82"/>
      <c r="FJA5" s="82"/>
      <c r="FJB5" s="82"/>
      <c r="FJC5" s="82"/>
      <c r="FJD5" s="82"/>
      <c r="FJE5" s="82"/>
      <c r="FJF5" s="82"/>
      <c r="FJG5" s="82"/>
      <c r="FJH5" s="82"/>
      <c r="FJI5" s="82"/>
      <c r="FJJ5" s="82"/>
      <c r="FJK5" s="82"/>
      <c r="FJL5" s="82"/>
      <c r="FJM5" s="82"/>
      <c r="FJN5" s="82"/>
      <c r="FJO5" s="82"/>
      <c r="FJP5" s="82"/>
      <c r="FJQ5" s="82"/>
      <c r="FJR5" s="82"/>
      <c r="FJS5" s="82"/>
      <c r="FJT5" s="82"/>
      <c r="FJU5" s="82"/>
      <c r="FJV5" s="82"/>
      <c r="FJW5" s="82"/>
      <c r="FJX5" s="82"/>
      <c r="FJY5" s="82"/>
      <c r="FJZ5" s="82"/>
      <c r="FKA5" s="82"/>
      <c r="FKB5" s="82"/>
      <c r="FKC5" s="82"/>
      <c r="FKD5" s="82"/>
      <c r="FKE5" s="82"/>
      <c r="FKF5" s="82"/>
      <c r="FKG5" s="82"/>
      <c r="FKH5" s="82"/>
      <c r="FKI5" s="82"/>
      <c r="FKJ5" s="82"/>
      <c r="FKK5" s="82"/>
      <c r="FKL5" s="82"/>
      <c r="FKM5" s="82"/>
      <c r="FKN5" s="82"/>
      <c r="FKO5" s="82"/>
      <c r="FKP5" s="82"/>
      <c r="FKQ5" s="82"/>
      <c r="FKR5" s="82"/>
      <c r="FKS5" s="82"/>
      <c r="FKT5" s="82"/>
      <c r="FKU5" s="82"/>
      <c r="FKV5" s="82"/>
      <c r="FKW5" s="82"/>
      <c r="FKX5" s="82"/>
      <c r="FKY5" s="82"/>
      <c r="FKZ5" s="82"/>
      <c r="FLA5" s="82"/>
      <c r="FLB5" s="82"/>
      <c r="FLC5" s="82"/>
      <c r="FLD5" s="82"/>
      <c r="FLE5" s="82"/>
      <c r="FLF5" s="82"/>
      <c r="FLG5" s="82"/>
      <c r="FLH5" s="82"/>
      <c r="FLI5" s="82"/>
      <c r="FLJ5" s="82"/>
      <c r="FLK5" s="82"/>
      <c r="FLL5" s="82"/>
      <c r="FLM5" s="82"/>
      <c r="FLN5" s="82"/>
      <c r="FLO5" s="82"/>
      <c r="FLP5" s="82"/>
      <c r="FLQ5" s="82"/>
      <c r="FLR5" s="82"/>
      <c r="FLS5" s="82"/>
      <c r="FLT5" s="82"/>
      <c r="FLU5" s="82"/>
      <c r="FLV5" s="82"/>
      <c r="FLW5" s="82"/>
      <c r="FLX5" s="82"/>
      <c r="FLY5" s="82"/>
      <c r="FLZ5" s="82"/>
      <c r="FMA5" s="82"/>
      <c r="FMB5" s="82"/>
      <c r="FMC5" s="82"/>
      <c r="FMD5" s="82"/>
      <c r="FME5" s="82"/>
      <c r="FMF5" s="82"/>
      <c r="FMG5" s="82"/>
      <c r="FMH5" s="82"/>
      <c r="FMI5" s="82"/>
      <c r="FMJ5" s="82"/>
      <c r="FMK5" s="82"/>
      <c r="FML5" s="82"/>
      <c r="FMM5" s="82"/>
      <c r="FMN5" s="82"/>
      <c r="FMO5" s="82"/>
      <c r="FMP5" s="82"/>
      <c r="FMQ5" s="82"/>
      <c r="FMR5" s="82"/>
      <c r="FMS5" s="82"/>
      <c r="FMT5" s="82"/>
      <c r="FMU5" s="82"/>
      <c r="FMV5" s="82"/>
      <c r="FMW5" s="82"/>
      <c r="FMX5" s="82"/>
      <c r="FMY5" s="82"/>
      <c r="FMZ5" s="82"/>
      <c r="FNA5" s="82"/>
      <c r="FNB5" s="82"/>
      <c r="FNC5" s="82"/>
      <c r="FND5" s="82"/>
      <c r="FNE5" s="82"/>
      <c r="FNF5" s="82"/>
      <c r="FNG5" s="82"/>
      <c r="FNH5" s="82"/>
      <c r="FNI5" s="82"/>
      <c r="FNJ5" s="82"/>
      <c r="FNK5" s="82"/>
      <c r="FNL5" s="82"/>
      <c r="FNM5" s="82"/>
      <c r="FNN5" s="82"/>
      <c r="FNO5" s="82"/>
      <c r="FNP5" s="82"/>
      <c r="FNQ5" s="82"/>
      <c r="FNR5" s="82"/>
      <c r="FNS5" s="82"/>
      <c r="FNT5" s="82"/>
      <c r="FNU5" s="82"/>
      <c r="FNV5" s="82"/>
      <c r="FNW5" s="82"/>
      <c r="FNX5" s="82"/>
      <c r="FNY5" s="82"/>
      <c r="FNZ5" s="82"/>
      <c r="FOA5" s="82"/>
      <c r="FOB5" s="82"/>
      <c r="FOC5" s="82"/>
      <c r="FOD5" s="82"/>
      <c r="FOE5" s="82"/>
      <c r="FOF5" s="82"/>
      <c r="FOG5" s="82"/>
      <c r="FOH5" s="82"/>
      <c r="FOI5" s="82"/>
      <c r="FOJ5" s="82"/>
      <c r="FOK5" s="82"/>
      <c r="FOL5" s="82"/>
      <c r="FOM5" s="82"/>
      <c r="FON5" s="82"/>
      <c r="FOO5" s="82"/>
      <c r="FOP5" s="82"/>
      <c r="FOQ5" s="82"/>
      <c r="FOR5" s="82"/>
      <c r="FOS5" s="82"/>
      <c r="FOT5" s="82"/>
      <c r="FOU5" s="82"/>
      <c r="FOV5" s="82"/>
      <c r="FOW5" s="82"/>
      <c r="FOX5" s="82"/>
      <c r="FOY5" s="82"/>
      <c r="FOZ5" s="82"/>
      <c r="FPA5" s="82"/>
      <c r="FPB5" s="82"/>
      <c r="FPC5" s="82"/>
      <c r="FPD5" s="82"/>
      <c r="FPE5" s="82"/>
      <c r="FPF5" s="82"/>
      <c r="FPG5" s="82"/>
      <c r="FPH5" s="82"/>
      <c r="FPI5" s="82"/>
      <c r="FPJ5" s="82"/>
      <c r="FPK5" s="82"/>
      <c r="FPL5" s="82"/>
      <c r="FPM5" s="82"/>
      <c r="FPN5" s="82"/>
      <c r="FPO5" s="82"/>
      <c r="FPP5" s="82"/>
      <c r="FPQ5" s="82"/>
      <c r="FPR5" s="82"/>
      <c r="FPS5" s="82"/>
      <c r="FPT5" s="82"/>
      <c r="FPU5" s="82"/>
      <c r="FPV5" s="82"/>
      <c r="FPW5" s="82"/>
      <c r="FPX5" s="82"/>
      <c r="FPY5" s="82"/>
      <c r="FPZ5" s="82"/>
      <c r="FQA5" s="82"/>
      <c r="FQB5" s="82"/>
      <c r="FQC5" s="82"/>
      <c r="FQD5" s="82"/>
      <c r="FQE5" s="82"/>
      <c r="FQF5" s="82"/>
      <c r="FQG5" s="82"/>
      <c r="FQH5" s="82"/>
      <c r="FQI5" s="82"/>
      <c r="FQJ5" s="82"/>
      <c r="FQK5" s="82"/>
      <c r="FQL5" s="82"/>
      <c r="FQM5" s="82"/>
      <c r="FQN5" s="82"/>
      <c r="FQO5" s="82"/>
      <c r="FQP5" s="82"/>
      <c r="FQQ5" s="82"/>
      <c r="FQR5" s="82"/>
      <c r="FQS5" s="82"/>
      <c r="FQT5" s="82"/>
      <c r="FQU5" s="82"/>
      <c r="FQV5" s="82"/>
      <c r="FQW5" s="82"/>
      <c r="FQX5" s="82"/>
      <c r="FQY5" s="82"/>
      <c r="FQZ5" s="82"/>
      <c r="FRA5" s="82"/>
      <c r="FRB5" s="82"/>
      <c r="FRC5" s="82"/>
      <c r="FRD5" s="82"/>
      <c r="FRE5" s="82"/>
      <c r="FRF5" s="82"/>
      <c r="FRG5" s="82"/>
      <c r="FRH5" s="82"/>
      <c r="FRI5" s="82"/>
      <c r="FRJ5" s="82"/>
      <c r="FRK5" s="82"/>
      <c r="FRL5" s="82"/>
      <c r="FRM5" s="82"/>
      <c r="FRN5" s="82"/>
      <c r="FRO5" s="82"/>
      <c r="FRP5" s="82"/>
      <c r="FRQ5" s="82"/>
      <c r="FRR5" s="82"/>
      <c r="FRS5" s="82"/>
      <c r="FRT5" s="82"/>
      <c r="FRU5" s="82"/>
      <c r="FRV5" s="82"/>
      <c r="FRW5" s="82"/>
      <c r="FRX5" s="82"/>
      <c r="FRY5" s="82"/>
      <c r="FRZ5" s="82"/>
      <c r="FSA5" s="82"/>
      <c r="FSB5" s="82"/>
      <c r="FSC5" s="82"/>
      <c r="FSD5" s="82"/>
      <c r="FSE5" s="82"/>
      <c r="FSF5" s="82"/>
      <c r="FSG5" s="82"/>
      <c r="FSH5" s="82"/>
      <c r="FSI5" s="82"/>
      <c r="FSJ5" s="82"/>
      <c r="FSK5" s="82"/>
      <c r="FSL5" s="82"/>
      <c r="FSM5" s="82"/>
      <c r="FSN5" s="82"/>
      <c r="FSO5" s="82"/>
      <c r="FSP5" s="82"/>
      <c r="FSQ5" s="82"/>
      <c r="FSR5" s="82"/>
      <c r="FSS5" s="82"/>
      <c r="FST5" s="82"/>
      <c r="FSU5" s="82"/>
      <c r="FSV5" s="82"/>
      <c r="FSW5" s="82"/>
      <c r="FSX5" s="82"/>
      <c r="FSY5" s="82"/>
      <c r="FSZ5" s="82"/>
      <c r="FTA5" s="82"/>
      <c r="FTB5" s="82"/>
      <c r="FTC5" s="82"/>
      <c r="FTD5" s="82"/>
      <c r="FTE5" s="82"/>
      <c r="FTF5" s="82"/>
      <c r="FTG5" s="82"/>
      <c r="FTH5" s="82"/>
      <c r="FTI5" s="82"/>
      <c r="FTJ5" s="82"/>
      <c r="FTK5" s="82"/>
      <c r="FTL5" s="82"/>
      <c r="FTM5" s="82"/>
      <c r="FTN5" s="82"/>
      <c r="FTO5" s="82"/>
      <c r="FTP5" s="82"/>
      <c r="FTQ5" s="82"/>
      <c r="FTR5" s="82"/>
      <c r="FTS5" s="82"/>
      <c r="FTT5" s="82"/>
      <c r="FTU5" s="82"/>
      <c r="FTV5" s="82"/>
      <c r="FTW5" s="82"/>
      <c r="FTX5" s="82"/>
      <c r="FTY5" s="82"/>
      <c r="FTZ5" s="82"/>
      <c r="FUA5" s="82"/>
      <c r="FUB5" s="82"/>
      <c r="FUC5" s="82"/>
      <c r="FUD5" s="82"/>
      <c r="FUE5" s="82"/>
      <c r="FUF5" s="82"/>
      <c r="FUG5" s="82"/>
      <c r="FUH5" s="82"/>
      <c r="FUI5" s="82"/>
      <c r="FUJ5" s="82"/>
      <c r="FUK5" s="82"/>
      <c r="FUL5" s="82"/>
      <c r="FUM5" s="82"/>
      <c r="FUN5" s="82"/>
      <c r="FUO5" s="82"/>
      <c r="FUP5" s="82"/>
      <c r="FUQ5" s="82"/>
      <c r="FUR5" s="82"/>
      <c r="FUS5" s="82"/>
      <c r="FUT5" s="82"/>
      <c r="FUU5" s="82"/>
      <c r="FUV5" s="82"/>
      <c r="FUW5" s="82"/>
      <c r="FUX5" s="82"/>
      <c r="FUY5" s="82"/>
      <c r="FUZ5" s="82"/>
      <c r="FVA5" s="82"/>
      <c r="FVB5" s="82"/>
      <c r="FVC5" s="82"/>
      <c r="FVD5" s="82"/>
      <c r="FVE5" s="82"/>
      <c r="FVF5" s="82"/>
      <c r="FVG5" s="82"/>
      <c r="FVH5" s="82"/>
      <c r="FVI5" s="82"/>
      <c r="FVJ5" s="82"/>
      <c r="FVK5" s="82"/>
      <c r="FVL5" s="82"/>
      <c r="FVM5" s="82"/>
      <c r="FVN5" s="82"/>
      <c r="FVO5" s="82"/>
      <c r="FVP5" s="82"/>
      <c r="FVQ5" s="82"/>
      <c r="FVR5" s="82"/>
      <c r="FVS5" s="82"/>
      <c r="FVT5" s="82"/>
      <c r="FVU5" s="82"/>
      <c r="FVV5" s="82"/>
      <c r="FVW5" s="82"/>
      <c r="FVX5" s="82"/>
      <c r="FVY5" s="82"/>
      <c r="FVZ5" s="82"/>
      <c r="FWA5" s="82"/>
      <c r="FWB5" s="82"/>
      <c r="FWC5" s="82"/>
      <c r="FWD5" s="82"/>
      <c r="FWE5" s="82"/>
      <c r="FWF5" s="82"/>
      <c r="FWG5" s="82"/>
      <c r="FWH5" s="82"/>
      <c r="FWI5" s="82"/>
      <c r="FWJ5" s="82"/>
      <c r="FWK5" s="82"/>
      <c r="FWL5" s="82"/>
      <c r="FWM5" s="82"/>
      <c r="FWN5" s="82"/>
      <c r="FWO5" s="82"/>
      <c r="FWP5" s="82"/>
      <c r="FWQ5" s="82"/>
      <c r="FWR5" s="82"/>
      <c r="FWS5" s="82"/>
      <c r="FWT5" s="82"/>
      <c r="FWU5" s="82"/>
      <c r="FWV5" s="82"/>
      <c r="FWW5" s="82"/>
      <c r="FWX5" s="82"/>
      <c r="FWY5" s="82"/>
      <c r="FWZ5" s="82"/>
      <c r="FXA5" s="82"/>
      <c r="FXB5" s="82"/>
      <c r="FXC5" s="82"/>
      <c r="FXD5" s="82"/>
      <c r="FXE5" s="82"/>
      <c r="FXF5" s="82"/>
      <c r="FXG5" s="82"/>
      <c r="FXH5" s="82"/>
      <c r="FXI5" s="82"/>
      <c r="FXJ5" s="82"/>
      <c r="FXK5" s="82"/>
      <c r="FXL5" s="82"/>
      <c r="FXM5" s="82"/>
      <c r="FXN5" s="82"/>
      <c r="FXO5" s="82"/>
      <c r="FXP5" s="82"/>
      <c r="FXQ5" s="82"/>
      <c r="FXR5" s="82"/>
      <c r="FXS5" s="82"/>
      <c r="FXT5" s="82"/>
      <c r="FXU5" s="82"/>
      <c r="FXV5" s="82"/>
      <c r="FXW5" s="82"/>
      <c r="FXX5" s="82"/>
      <c r="FXY5" s="82"/>
      <c r="FXZ5" s="82"/>
      <c r="FYA5" s="82"/>
      <c r="FYB5" s="82"/>
      <c r="FYC5" s="82"/>
      <c r="FYD5" s="82"/>
      <c r="FYE5" s="82"/>
      <c r="FYF5" s="82"/>
      <c r="FYG5" s="82"/>
      <c r="FYH5" s="82"/>
      <c r="FYI5" s="82"/>
      <c r="FYJ5" s="82"/>
      <c r="FYK5" s="82"/>
      <c r="FYL5" s="82"/>
      <c r="FYM5" s="82"/>
      <c r="FYN5" s="82"/>
      <c r="FYO5" s="82"/>
      <c r="FYP5" s="82"/>
      <c r="FYQ5" s="82"/>
      <c r="FYR5" s="82"/>
      <c r="FYS5" s="82"/>
      <c r="FYT5" s="82"/>
      <c r="FYU5" s="82"/>
      <c r="FYV5" s="82"/>
      <c r="FYW5" s="82"/>
      <c r="FYX5" s="82"/>
      <c r="FYY5" s="82"/>
      <c r="FYZ5" s="82"/>
      <c r="FZA5" s="82"/>
      <c r="FZB5" s="82"/>
      <c r="FZC5" s="82"/>
      <c r="FZD5" s="82"/>
      <c r="FZE5" s="82"/>
      <c r="FZF5" s="82"/>
      <c r="FZG5" s="82"/>
      <c r="FZH5" s="82"/>
      <c r="FZI5" s="82"/>
      <c r="FZJ5" s="82"/>
      <c r="FZK5" s="82"/>
      <c r="FZL5" s="82"/>
      <c r="FZM5" s="82"/>
      <c r="FZN5" s="82"/>
      <c r="FZO5" s="82"/>
      <c r="FZP5" s="82"/>
      <c r="FZQ5" s="82"/>
      <c r="FZR5" s="82"/>
      <c r="FZS5" s="82"/>
      <c r="FZT5" s="82"/>
      <c r="FZU5" s="82"/>
      <c r="FZV5" s="82"/>
      <c r="FZW5" s="82"/>
      <c r="FZX5" s="82"/>
      <c r="FZY5" s="82"/>
      <c r="FZZ5" s="82"/>
      <c r="GAA5" s="82"/>
      <c r="GAB5" s="82"/>
      <c r="GAC5" s="82"/>
      <c r="GAD5" s="82"/>
      <c r="GAE5" s="82"/>
      <c r="GAF5" s="82"/>
      <c r="GAG5" s="82"/>
      <c r="GAH5" s="82"/>
      <c r="GAI5" s="82"/>
      <c r="GAJ5" s="82"/>
      <c r="GAK5" s="82"/>
      <c r="GAL5" s="82"/>
      <c r="GAM5" s="82"/>
      <c r="GAN5" s="82"/>
      <c r="GAO5" s="82"/>
      <c r="GAP5" s="82"/>
      <c r="GAQ5" s="82"/>
      <c r="GAR5" s="82"/>
      <c r="GAS5" s="82"/>
      <c r="GAT5" s="82"/>
      <c r="GAU5" s="82"/>
      <c r="GAV5" s="82"/>
      <c r="GAW5" s="82"/>
      <c r="GAX5" s="82"/>
      <c r="GAY5" s="82"/>
      <c r="GAZ5" s="82"/>
      <c r="GBA5" s="82"/>
      <c r="GBB5" s="82"/>
      <c r="GBC5" s="82"/>
      <c r="GBD5" s="82"/>
      <c r="GBE5" s="82"/>
      <c r="GBF5" s="82"/>
      <c r="GBG5" s="82"/>
      <c r="GBH5" s="82"/>
      <c r="GBI5" s="82"/>
      <c r="GBJ5" s="82"/>
      <c r="GBK5" s="82"/>
      <c r="GBL5" s="82"/>
      <c r="GBM5" s="82"/>
      <c r="GBN5" s="82"/>
      <c r="GBO5" s="82"/>
      <c r="GBP5" s="82"/>
      <c r="GBQ5" s="82"/>
      <c r="GBR5" s="82"/>
      <c r="GBS5" s="82"/>
      <c r="GBT5" s="82"/>
      <c r="GBU5" s="82"/>
      <c r="GBV5" s="82"/>
      <c r="GBW5" s="82"/>
      <c r="GBX5" s="82"/>
      <c r="GBY5" s="82"/>
      <c r="GBZ5" s="82"/>
      <c r="GCA5" s="82"/>
      <c r="GCB5" s="82"/>
      <c r="GCC5" s="82"/>
      <c r="GCD5" s="82"/>
      <c r="GCE5" s="82"/>
      <c r="GCF5" s="82"/>
      <c r="GCG5" s="82"/>
      <c r="GCH5" s="82"/>
      <c r="GCI5" s="82"/>
      <c r="GCJ5" s="82"/>
      <c r="GCK5" s="82"/>
      <c r="GCL5" s="82"/>
      <c r="GCM5" s="82"/>
      <c r="GCN5" s="82"/>
      <c r="GCO5" s="82"/>
      <c r="GCP5" s="82"/>
      <c r="GCQ5" s="82"/>
      <c r="GCR5" s="82"/>
      <c r="GCS5" s="82"/>
      <c r="GCT5" s="82"/>
      <c r="GCU5" s="82"/>
      <c r="GCV5" s="82"/>
      <c r="GCW5" s="82"/>
      <c r="GCX5" s="82"/>
      <c r="GCY5" s="82"/>
      <c r="GCZ5" s="82"/>
      <c r="GDA5" s="82"/>
      <c r="GDB5" s="82"/>
      <c r="GDC5" s="82"/>
      <c r="GDD5" s="82"/>
      <c r="GDE5" s="82"/>
      <c r="GDF5" s="82"/>
      <c r="GDG5" s="82"/>
      <c r="GDH5" s="82"/>
      <c r="GDI5" s="82"/>
      <c r="GDJ5" s="82"/>
      <c r="GDK5" s="82"/>
      <c r="GDL5" s="82"/>
      <c r="GDM5" s="82"/>
      <c r="GDN5" s="82"/>
      <c r="GDO5" s="82"/>
      <c r="GDP5" s="82"/>
      <c r="GDQ5" s="82"/>
      <c r="GDR5" s="82"/>
      <c r="GDS5" s="82"/>
      <c r="GDT5" s="82"/>
      <c r="GDU5" s="82"/>
      <c r="GDV5" s="82"/>
      <c r="GDW5" s="82"/>
      <c r="GDX5" s="82"/>
      <c r="GDY5" s="82"/>
      <c r="GDZ5" s="82"/>
      <c r="GEA5" s="82"/>
      <c r="GEB5" s="82"/>
      <c r="GEC5" s="82"/>
      <c r="GED5" s="82"/>
      <c r="GEE5" s="82"/>
      <c r="GEF5" s="82"/>
      <c r="GEG5" s="82"/>
      <c r="GEH5" s="82"/>
      <c r="GEI5" s="82"/>
      <c r="GEJ5" s="82"/>
      <c r="GEK5" s="82"/>
      <c r="GEL5" s="82"/>
      <c r="GEM5" s="82"/>
      <c r="GEN5" s="82"/>
      <c r="GEO5" s="82"/>
      <c r="GEP5" s="82"/>
      <c r="GEQ5" s="82"/>
      <c r="GER5" s="82"/>
      <c r="GES5" s="82"/>
      <c r="GET5" s="82"/>
      <c r="GEU5" s="82"/>
      <c r="GEV5" s="82"/>
      <c r="GEW5" s="82"/>
      <c r="GEX5" s="82"/>
      <c r="GEY5" s="82"/>
      <c r="GEZ5" s="82"/>
      <c r="GFA5" s="82"/>
      <c r="GFB5" s="82"/>
      <c r="GFC5" s="82"/>
      <c r="GFD5" s="82"/>
      <c r="GFE5" s="82"/>
      <c r="GFF5" s="82"/>
      <c r="GFG5" s="82"/>
      <c r="GFH5" s="82"/>
      <c r="GFI5" s="82"/>
      <c r="GFJ5" s="82"/>
      <c r="GFK5" s="82"/>
      <c r="GFL5" s="82"/>
      <c r="GFM5" s="82"/>
      <c r="GFN5" s="82"/>
      <c r="GFO5" s="82"/>
      <c r="GFP5" s="82"/>
      <c r="GFQ5" s="82"/>
      <c r="GFR5" s="82"/>
      <c r="GFS5" s="82"/>
      <c r="GFT5" s="82"/>
      <c r="GFU5" s="82"/>
      <c r="GFV5" s="82"/>
      <c r="GFW5" s="82"/>
      <c r="GFX5" s="82"/>
      <c r="GFY5" s="82"/>
      <c r="GFZ5" s="82"/>
      <c r="GGA5" s="82"/>
      <c r="GGB5" s="82"/>
      <c r="GGC5" s="82"/>
      <c r="GGD5" s="82"/>
      <c r="GGE5" s="82"/>
      <c r="GGF5" s="82"/>
      <c r="GGG5" s="82"/>
      <c r="GGH5" s="82"/>
      <c r="GGI5" s="82"/>
      <c r="GGJ5" s="82"/>
      <c r="GGK5" s="82"/>
      <c r="GGL5" s="82"/>
      <c r="GGM5" s="82"/>
      <c r="GGN5" s="82"/>
      <c r="GGO5" s="82"/>
      <c r="GGP5" s="82"/>
      <c r="GGQ5" s="82"/>
      <c r="GGR5" s="82"/>
      <c r="GGS5" s="82"/>
      <c r="GGT5" s="82"/>
      <c r="GGU5" s="82"/>
      <c r="GGV5" s="82"/>
      <c r="GGW5" s="82"/>
      <c r="GGX5" s="82"/>
      <c r="GGY5" s="82"/>
      <c r="GGZ5" s="82"/>
      <c r="GHA5" s="82"/>
      <c r="GHB5" s="82"/>
      <c r="GHC5" s="82"/>
      <c r="GHD5" s="82"/>
      <c r="GHE5" s="82"/>
      <c r="GHF5" s="82"/>
      <c r="GHG5" s="82"/>
      <c r="GHH5" s="82"/>
      <c r="GHI5" s="82"/>
      <c r="GHJ5" s="82"/>
      <c r="GHK5" s="82"/>
      <c r="GHL5" s="82"/>
      <c r="GHM5" s="82"/>
      <c r="GHN5" s="82"/>
      <c r="GHO5" s="82"/>
      <c r="GHP5" s="82"/>
      <c r="GHQ5" s="82"/>
      <c r="GHR5" s="82"/>
      <c r="GHS5" s="82"/>
      <c r="GHT5" s="82"/>
      <c r="GHU5" s="82"/>
      <c r="GHV5" s="82"/>
      <c r="GHW5" s="82"/>
      <c r="GHX5" s="82"/>
      <c r="GHY5" s="82"/>
      <c r="GHZ5" s="82"/>
      <c r="GIA5" s="82"/>
      <c r="GIB5" s="82"/>
      <c r="GIC5" s="82"/>
      <c r="GID5" s="82"/>
      <c r="GIE5" s="82"/>
      <c r="GIF5" s="82"/>
      <c r="GIG5" s="82"/>
      <c r="GIH5" s="82"/>
      <c r="GII5" s="82"/>
      <c r="GIJ5" s="82"/>
      <c r="GIK5" s="82"/>
      <c r="GIL5" s="82"/>
      <c r="GIM5" s="82"/>
      <c r="GIN5" s="82"/>
      <c r="GIO5" s="82"/>
      <c r="GIP5" s="82"/>
      <c r="GIQ5" s="82"/>
      <c r="GIR5" s="82"/>
      <c r="GIS5" s="82"/>
      <c r="GIT5" s="82"/>
      <c r="GIU5" s="82"/>
      <c r="GIV5" s="82"/>
      <c r="GIW5" s="82"/>
      <c r="GIX5" s="82"/>
      <c r="GIY5" s="82"/>
      <c r="GIZ5" s="82"/>
      <c r="GJA5" s="82"/>
      <c r="GJB5" s="82"/>
      <c r="GJC5" s="82"/>
      <c r="GJD5" s="82"/>
      <c r="GJE5" s="82"/>
      <c r="GJF5" s="82"/>
      <c r="GJG5" s="82"/>
      <c r="GJH5" s="82"/>
      <c r="GJI5" s="82"/>
      <c r="GJJ5" s="82"/>
      <c r="GJK5" s="82"/>
      <c r="GJL5" s="82"/>
      <c r="GJM5" s="82"/>
      <c r="GJN5" s="82"/>
      <c r="GJO5" s="82"/>
      <c r="GJP5" s="82"/>
      <c r="GJQ5" s="82"/>
      <c r="GJR5" s="82"/>
      <c r="GJS5" s="82"/>
      <c r="GJT5" s="82"/>
      <c r="GJU5" s="82"/>
      <c r="GJV5" s="82"/>
      <c r="GJW5" s="82"/>
      <c r="GJX5" s="82"/>
      <c r="GJY5" s="82"/>
      <c r="GJZ5" s="82"/>
      <c r="GKA5" s="82"/>
      <c r="GKB5" s="82"/>
      <c r="GKC5" s="82"/>
      <c r="GKD5" s="82"/>
      <c r="GKE5" s="82"/>
      <c r="GKF5" s="82"/>
      <c r="GKG5" s="82"/>
      <c r="GKH5" s="82"/>
      <c r="GKI5" s="82"/>
      <c r="GKJ5" s="82"/>
      <c r="GKK5" s="82"/>
      <c r="GKL5" s="82"/>
      <c r="GKM5" s="82"/>
      <c r="GKN5" s="82"/>
      <c r="GKO5" s="82"/>
      <c r="GKP5" s="82"/>
      <c r="GKQ5" s="82"/>
      <c r="GKR5" s="82"/>
      <c r="GKS5" s="82"/>
      <c r="GKT5" s="82"/>
      <c r="GKU5" s="82"/>
      <c r="GKV5" s="82"/>
      <c r="GKW5" s="82"/>
      <c r="GKX5" s="82"/>
      <c r="GKY5" s="82"/>
      <c r="GKZ5" s="82"/>
      <c r="GLA5" s="82"/>
      <c r="GLB5" s="82"/>
      <c r="GLC5" s="82"/>
      <c r="GLD5" s="82"/>
      <c r="GLE5" s="82"/>
      <c r="GLF5" s="82"/>
      <c r="GLG5" s="82"/>
      <c r="GLH5" s="82"/>
      <c r="GLI5" s="82"/>
      <c r="GLJ5" s="82"/>
      <c r="GLK5" s="82"/>
      <c r="GLL5" s="82"/>
      <c r="GLM5" s="82"/>
      <c r="GLN5" s="82"/>
      <c r="GLO5" s="82"/>
      <c r="GLP5" s="82"/>
      <c r="GLQ5" s="82"/>
      <c r="GLR5" s="82"/>
      <c r="GLS5" s="82"/>
      <c r="GLT5" s="82"/>
      <c r="GLU5" s="82"/>
      <c r="GLV5" s="82"/>
      <c r="GLW5" s="82"/>
      <c r="GLX5" s="82"/>
      <c r="GLY5" s="82"/>
      <c r="GLZ5" s="82"/>
      <c r="GMA5" s="82"/>
      <c r="GMB5" s="82"/>
      <c r="GMC5" s="82"/>
      <c r="GMD5" s="82"/>
      <c r="GME5" s="82"/>
      <c r="GMF5" s="82"/>
      <c r="GMG5" s="82"/>
      <c r="GMH5" s="82"/>
      <c r="GMI5" s="82"/>
      <c r="GMJ5" s="82"/>
      <c r="GMK5" s="82"/>
      <c r="GML5" s="82"/>
      <c r="GMM5" s="82"/>
      <c r="GMN5" s="82"/>
      <c r="GMO5" s="82"/>
      <c r="GMP5" s="82"/>
      <c r="GMQ5" s="82"/>
      <c r="GMR5" s="82"/>
      <c r="GMS5" s="82"/>
      <c r="GMT5" s="82"/>
      <c r="GMU5" s="82"/>
      <c r="GMV5" s="82"/>
      <c r="GMW5" s="82"/>
      <c r="GMX5" s="82"/>
      <c r="GMY5" s="82"/>
      <c r="GMZ5" s="82"/>
      <c r="GNA5" s="82"/>
      <c r="GNB5" s="82"/>
      <c r="GNC5" s="82"/>
      <c r="GND5" s="82"/>
      <c r="GNE5" s="82"/>
      <c r="GNF5" s="82"/>
      <c r="GNG5" s="82"/>
      <c r="GNH5" s="82"/>
      <c r="GNI5" s="82"/>
      <c r="GNJ5" s="82"/>
      <c r="GNK5" s="82"/>
      <c r="GNL5" s="82"/>
      <c r="GNM5" s="82"/>
      <c r="GNN5" s="82"/>
      <c r="GNO5" s="82"/>
      <c r="GNP5" s="82"/>
      <c r="GNQ5" s="82"/>
      <c r="GNR5" s="82"/>
      <c r="GNS5" s="82"/>
      <c r="GNT5" s="82"/>
      <c r="GNU5" s="82"/>
      <c r="GNV5" s="82"/>
      <c r="GNW5" s="82"/>
      <c r="GNX5" s="82"/>
      <c r="GNY5" s="82"/>
      <c r="GNZ5" s="82"/>
      <c r="GOA5" s="82"/>
      <c r="GOB5" s="82"/>
      <c r="GOC5" s="82"/>
      <c r="GOD5" s="82"/>
      <c r="GOE5" s="82"/>
      <c r="GOF5" s="82"/>
      <c r="GOG5" s="82"/>
      <c r="GOH5" s="82"/>
      <c r="GOI5" s="82"/>
      <c r="GOJ5" s="82"/>
      <c r="GOK5" s="82"/>
      <c r="GOL5" s="82"/>
      <c r="GOM5" s="82"/>
      <c r="GON5" s="82"/>
      <c r="GOO5" s="82"/>
      <c r="GOP5" s="82"/>
      <c r="GOQ5" s="82"/>
      <c r="GOR5" s="82"/>
      <c r="GOS5" s="82"/>
      <c r="GOT5" s="82"/>
      <c r="GOU5" s="82"/>
      <c r="GOV5" s="82"/>
      <c r="GOW5" s="82"/>
      <c r="GOX5" s="82"/>
      <c r="GOY5" s="82"/>
      <c r="GOZ5" s="82"/>
      <c r="GPA5" s="82"/>
      <c r="GPB5" s="82"/>
      <c r="GPC5" s="82"/>
      <c r="GPD5" s="82"/>
      <c r="GPE5" s="82"/>
      <c r="GPF5" s="82"/>
      <c r="GPG5" s="82"/>
      <c r="GPH5" s="82"/>
      <c r="GPI5" s="82"/>
      <c r="GPJ5" s="82"/>
      <c r="GPK5" s="82"/>
      <c r="GPL5" s="82"/>
      <c r="GPM5" s="82"/>
      <c r="GPN5" s="82"/>
      <c r="GPO5" s="82"/>
      <c r="GPP5" s="82"/>
      <c r="GPQ5" s="82"/>
      <c r="GPR5" s="82"/>
      <c r="GPS5" s="82"/>
      <c r="GPT5" s="82"/>
      <c r="GPU5" s="82"/>
      <c r="GPV5" s="82"/>
      <c r="GPW5" s="82"/>
      <c r="GPX5" s="82"/>
      <c r="GPY5" s="82"/>
      <c r="GPZ5" s="82"/>
      <c r="GQA5" s="82"/>
      <c r="GQB5" s="82"/>
      <c r="GQC5" s="82"/>
      <c r="GQD5" s="82"/>
      <c r="GQE5" s="82"/>
      <c r="GQF5" s="82"/>
      <c r="GQG5" s="82"/>
      <c r="GQH5" s="82"/>
      <c r="GQI5" s="82"/>
      <c r="GQJ5" s="82"/>
      <c r="GQK5" s="82"/>
      <c r="GQL5" s="82"/>
      <c r="GQM5" s="82"/>
      <c r="GQN5" s="82"/>
      <c r="GQO5" s="82"/>
      <c r="GQP5" s="82"/>
      <c r="GQQ5" s="82"/>
      <c r="GQR5" s="82"/>
      <c r="GQS5" s="82"/>
      <c r="GQT5" s="82"/>
      <c r="GQU5" s="82"/>
      <c r="GQV5" s="82"/>
      <c r="GQW5" s="82"/>
      <c r="GQX5" s="82"/>
      <c r="GQY5" s="82"/>
      <c r="GQZ5" s="82"/>
      <c r="GRA5" s="82"/>
      <c r="GRB5" s="82"/>
      <c r="GRC5" s="82"/>
      <c r="GRD5" s="82"/>
      <c r="GRE5" s="82"/>
      <c r="GRF5" s="82"/>
      <c r="GRG5" s="82"/>
      <c r="GRH5" s="82"/>
      <c r="GRI5" s="82"/>
      <c r="GRJ5" s="82"/>
      <c r="GRK5" s="82"/>
      <c r="GRL5" s="82"/>
      <c r="GRM5" s="82"/>
      <c r="GRN5" s="82"/>
      <c r="GRO5" s="82"/>
      <c r="GRP5" s="82"/>
      <c r="GRQ5" s="82"/>
      <c r="GRR5" s="82"/>
      <c r="GRS5" s="82"/>
      <c r="GRT5" s="82"/>
      <c r="GRU5" s="82"/>
      <c r="GRV5" s="82"/>
      <c r="GRW5" s="82"/>
      <c r="GRX5" s="82"/>
      <c r="GRY5" s="82"/>
      <c r="GRZ5" s="82"/>
      <c r="GSA5" s="82"/>
      <c r="GSB5" s="82"/>
      <c r="GSC5" s="82"/>
      <c r="GSD5" s="82"/>
      <c r="GSE5" s="82"/>
      <c r="GSF5" s="82"/>
      <c r="GSG5" s="82"/>
      <c r="GSH5" s="82"/>
      <c r="GSI5" s="82"/>
      <c r="GSJ5" s="82"/>
      <c r="GSK5" s="82"/>
      <c r="GSL5" s="82"/>
      <c r="GSM5" s="82"/>
      <c r="GSN5" s="82"/>
      <c r="GSO5" s="82"/>
      <c r="GSP5" s="82"/>
      <c r="GSQ5" s="82"/>
      <c r="GSR5" s="82"/>
      <c r="GSS5" s="82"/>
      <c r="GST5" s="82"/>
      <c r="GSU5" s="82"/>
      <c r="GSV5" s="82"/>
      <c r="GSW5" s="82"/>
      <c r="GSX5" s="82"/>
      <c r="GSY5" s="82"/>
      <c r="GSZ5" s="82"/>
      <c r="GTA5" s="82"/>
      <c r="GTB5" s="82"/>
      <c r="GTC5" s="82"/>
      <c r="GTD5" s="82"/>
      <c r="GTE5" s="82"/>
      <c r="GTF5" s="82"/>
      <c r="GTG5" s="82"/>
      <c r="GTH5" s="82"/>
      <c r="GTI5" s="82"/>
      <c r="GTJ5" s="82"/>
      <c r="GTK5" s="82"/>
      <c r="GTL5" s="82"/>
      <c r="GTM5" s="82"/>
      <c r="GTN5" s="82"/>
      <c r="GTO5" s="82"/>
      <c r="GTP5" s="82"/>
      <c r="GTQ5" s="82"/>
      <c r="GTR5" s="82"/>
      <c r="GTS5" s="82"/>
      <c r="GTT5" s="82"/>
      <c r="GTU5" s="82"/>
      <c r="GTV5" s="82"/>
      <c r="GTW5" s="82"/>
      <c r="GTX5" s="82"/>
      <c r="GTY5" s="82"/>
      <c r="GTZ5" s="82"/>
      <c r="GUA5" s="82"/>
      <c r="GUB5" s="82"/>
      <c r="GUC5" s="82"/>
      <c r="GUD5" s="82"/>
      <c r="GUE5" s="82"/>
      <c r="GUF5" s="82"/>
      <c r="GUG5" s="82"/>
      <c r="GUH5" s="82"/>
      <c r="GUI5" s="82"/>
      <c r="GUJ5" s="82"/>
      <c r="GUK5" s="82"/>
      <c r="GUL5" s="82"/>
      <c r="GUM5" s="82"/>
      <c r="GUN5" s="82"/>
      <c r="GUO5" s="82"/>
      <c r="GUP5" s="82"/>
      <c r="GUQ5" s="82"/>
      <c r="GUR5" s="82"/>
      <c r="GUS5" s="82"/>
      <c r="GUT5" s="82"/>
      <c r="GUU5" s="82"/>
      <c r="GUV5" s="82"/>
      <c r="GUW5" s="82"/>
      <c r="GUX5" s="82"/>
      <c r="GUY5" s="82"/>
      <c r="GUZ5" s="82"/>
      <c r="GVA5" s="82"/>
      <c r="GVB5" s="82"/>
      <c r="GVC5" s="82"/>
      <c r="GVD5" s="82"/>
      <c r="GVE5" s="82"/>
      <c r="GVF5" s="82"/>
      <c r="GVG5" s="82"/>
      <c r="GVH5" s="82"/>
      <c r="GVI5" s="82"/>
      <c r="GVJ5" s="82"/>
      <c r="GVK5" s="82"/>
      <c r="GVL5" s="82"/>
      <c r="GVM5" s="82"/>
      <c r="GVN5" s="82"/>
      <c r="GVO5" s="82"/>
      <c r="GVP5" s="82"/>
      <c r="GVQ5" s="82"/>
      <c r="GVR5" s="82"/>
      <c r="GVS5" s="82"/>
      <c r="GVT5" s="82"/>
      <c r="GVU5" s="82"/>
      <c r="GVV5" s="82"/>
      <c r="GVW5" s="82"/>
      <c r="GVX5" s="82"/>
      <c r="GVY5" s="82"/>
      <c r="GVZ5" s="82"/>
      <c r="GWA5" s="82"/>
      <c r="GWB5" s="82"/>
      <c r="GWC5" s="82"/>
      <c r="GWD5" s="82"/>
      <c r="GWE5" s="82"/>
      <c r="GWF5" s="82"/>
      <c r="GWG5" s="82"/>
      <c r="GWH5" s="82"/>
      <c r="GWI5" s="82"/>
      <c r="GWJ5" s="82"/>
      <c r="GWK5" s="82"/>
      <c r="GWL5" s="82"/>
      <c r="GWM5" s="82"/>
      <c r="GWN5" s="82"/>
      <c r="GWO5" s="82"/>
      <c r="GWP5" s="82"/>
      <c r="GWQ5" s="82"/>
      <c r="GWR5" s="82"/>
      <c r="GWS5" s="82"/>
      <c r="GWT5" s="82"/>
      <c r="GWU5" s="82"/>
      <c r="GWV5" s="82"/>
      <c r="GWW5" s="82"/>
      <c r="GWX5" s="82"/>
      <c r="GWY5" s="82"/>
      <c r="GWZ5" s="82"/>
      <c r="GXA5" s="82"/>
      <c r="GXB5" s="82"/>
      <c r="GXC5" s="82"/>
      <c r="GXD5" s="82"/>
      <c r="GXE5" s="82"/>
      <c r="GXF5" s="82"/>
      <c r="GXG5" s="82"/>
      <c r="GXH5" s="82"/>
      <c r="GXI5" s="82"/>
      <c r="GXJ5" s="82"/>
      <c r="GXK5" s="82"/>
      <c r="GXL5" s="82"/>
      <c r="GXM5" s="82"/>
      <c r="GXN5" s="82"/>
      <c r="GXO5" s="82"/>
      <c r="GXP5" s="82"/>
      <c r="GXQ5" s="82"/>
      <c r="GXR5" s="82"/>
      <c r="GXS5" s="82"/>
      <c r="GXT5" s="82"/>
      <c r="GXU5" s="82"/>
      <c r="GXV5" s="82"/>
      <c r="GXW5" s="82"/>
      <c r="GXX5" s="82"/>
      <c r="GXY5" s="82"/>
      <c r="GXZ5" s="82"/>
      <c r="GYA5" s="82"/>
      <c r="GYB5" s="82"/>
      <c r="GYC5" s="82"/>
      <c r="GYD5" s="82"/>
      <c r="GYE5" s="82"/>
      <c r="GYF5" s="82"/>
      <c r="GYG5" s="82"/>
      <c r="GYH5" s="82"/>
      <c r="GYI5" s="82"/>
      <c r="GYJ5" s="82"/>
      <c r="GYK5" s="82"/>
      <c r="GYL5" s="82"/>
      <c r="GYM5" s="82"/>
      <c r="GYN5" s="82"/>
      <c r="GYO5" s="82"/>
      <c r="GYP5" s="82"/>
      <c r="GYQ5" s="82"/>
      <c r="GYR5" s="82"/>
      <c r="GYS5" s="82"/>
      <c r="GYT5" s="82"/>
      <c r="GYU5" s="82"/>
      <c r="GYV5" s="82"/>
      <c r="GYW5" s="82"/>
      <c r="GYX5" s="82"/>
      <c r="GYY5" s="82"/>
      <c r="GYZ5" s="82"/>
      <c r="GZA5" s="82"/>
      <c r="GZB5" s="82"/>
      <c r="GZC5" s="82"/>
      <c r="GZD5" s="82"/>
      <c r="GZE5" s="82"/>
      <c r="GZF5" s="82"/>
      <c r="GZG5" s="82"/>
      <c r="GZH5" s="82"/>
      <c r="GZI5" s="82"/>
      <c r="GZJ5" s="82"/>
      <c r="GZK5" s="82"/>
      <c r="GZL5" s="82"/>
      <c r="GZM5" s="82"/>
      <c r="GZN5" s="82"/>
      <c r="GZO5" s="82"/>
      <c r="GZP5" s="82"/>
      <c r="GZQ5" s="82"/>
      <c r="GZR5" s="82"/>
      <c r="GZS5" s="82"/>
      <c r="GZT5" s="82"/>
      <c r="GZU5" s="82"/>
      <c r="GZV5" s="82"/>
      <c r="GZW5" s="82"/>
      <c r="GZX5" s="82"/>
      <c r="GZY5" s="82"/>
      <c r="GZZ5" s="82"/>
      <c r="HAA5" s="82"/>
      <c r="HAB5" s="82"/>
      <c r="HAC5" s="82"/>
      <c r="HAD5" s="82"/>
      <c r="HAE5" s="82"/>
      <c r="HAF5" s="82"/>
      <c r="HAG5" s="82"/>
      <c r="HAH5" s="82"/>
      <c r="HAI5" s="82"/>
      <c r="HAJ5" s="82"/>
      <c r="HAK5" s="82"/>
      <c r="HAL5" s="82"/>
      <c r="HAM5" s="82"/>
      <c r="HAN5" s="82"/>
      <c r="HAO5" s="82"/>
      <c r="HAP5" s="82"/>
      <c r="HAQ5" s="82"/>
      <c r="HAR5" s="82"/>
      <c r="HAS5" s="82"/>
      <c r="HAT5" s="82"/>
      <c r="HAU5" s="82"/>
      <c r="HAV5" s="82"/>
      <c r="HAW5" s="82"/>
      <c r="HAX5" s="82"/>
      <c r="HAY5" s="82"/>
      <c r="HAZ5" s="82"/>
      <c r="HBA5" s="82"/>
      <c r="HBB5" s="82"/>
      <c r="HBC5" s="82"/>
      <c r="HBD5" s="82"/>
      <c r="HBE5" s="82"/>
      <c r="HBF5" s="82"/>
      <c r="HBG5" s="82"/>
      <c r="HBH5" s="82"/>
      <c r="HBI5" s="82"/>
      <c r="HBJ5" s="82"/>
      <c r="HBK5" s="82"/>
      <c r="HBL5" s="82"/>
      <c r="HBM5" s="82"/>
      <c r="HBN5" s="82"/>
      <c r="HBO5" s="82"/>
      <c r="HBP5" s="82"/>
      <c r="HBQ5" s="82"/>
      <c r="HBR5" s="82"/>
      <c r="HBS5" s="82"/>
      <c r="HBT5" s="82"/>
      <c r="HBU5" s="82"/>
      <c r="HBV5" s="82"/>
      <c r="HBW5" s="82"/>
      <c r="HBX5" s="82"/>
      <c r="HBY5" s="82"/>
      <c r="HBZ5" s="82"/>
      <c r="HCA5" s="82"/>
      <c r="HCB5" s="82"/>
      <c r="HCC5" s="82"/>
      <c r="HCD5" s="82"/>
      <c r="HCE5" s="82"/>
      <c r="HCF5" s="82"/>
      <c r="HCG5" s="82"/>
      <c r="HCH5" s="82"/>
      <c r="HCI5" s="82"/>
      <c r="HCJ5" s="82"/>
      <c r="HCK5" s="82"/>
      <c r="HCL5" s="82"/>
      <c r="HCM5" s="82"/>
      <c r="HCN5" s="82"/>
      <c r="HCO5" s="82"/>
      <c r="HCP5" s="82"/>
      <c r="HCQ5" s="82"/>
      <c r="HCR5" s="82"/>
      <c r="HCS5" s="82"/>
      <c r="HCT5" s="82"/>
      <c r="HCU5" s="82"/>
      <c r="HCV5" s="82"/>
      <c r="HCW5" s="82"/>
      <c r="HCX5" s="82"/>
      <c r="HCY5" s="82"/>
      <c r="HCZ5" s="82"/>
      <c r="HDA5" s="82"/>
      <c r="HDB5" s="82"/>
      <c r="HDC5" s="82"/>
      <c r="HDD5" s="82"/>
      <c r="HDE5" s="82"/>
      <c r="HDF5" s="82"/>
      <c r="HDG5" s="82"/>
      <c r="HDH5" s="82"/>
      <c r="HDI5" s="82"/>
      <c r="HDJ5" s="82"/>
      <c r="HDK5" s="82"/>
      <c r="HDL5" s="82"/>
      <c r="HDM5" s="82"/>
      <c r="HDN5" s="82"/>
      <c r="HDO5" s="82"/>
      <c r="HDP5" s="82"/>
      <c r="HDQ5" s="82"/>
      <c r="HDR5" s="82"/>
      <c r="HDS5" s="82"/>
      <c r="HDT5" s="82"/>
      <c r="HDU5" s="82"/>
      <c r="HDV5" s="82"/>
      <c r="HDW5" s="82"/>
      <c r="HDX5" s="82"/>
      <c r="HDY5" s="82"/>
      <c r="HDZ5" s="82"/>
      <c r="HEA5" s="82"/>
      <c r="HEB5" s="82"/>
      <c r="HEC5" s="82"/>
      <c r="HED5" s="82"/>
      <c r="HEE5" s="82"/>
      <c r="HEF5" s="82"/>
      <c r="HEG5" s="82"/>
      <c r="HEH5" s="82"/>
      <c r="HEI5" s="82"/>
      <c r="HEJ5" s="82"/>
      <c r="HEK5" s="82"/>
      <c r="HEL5" s="82"/>
      <c r="HEM5" s="82"/>
      <c r="HEN5" s="82"/>
      <c r="HEO5" s="82"/>
      <c r="HEP5" s="82"/>
      <c r="HEQ5" s="82"/>
      <c r="HER5" s="82"/>
      <c r="HES5" s="82"/>
      <c r="HET5" s="82"/>
      <c r="HEU5" s="82"/>
      <c r="HEV5" s="82"/>
      <c r="HEW5" s="82"/>
      <c r="HEX5" s="82"/>
      <c r="HEY5" s="82"/>
      <c r="HEZ5" s="82"/>
      <c r="HFA5" s="82"/>
      <c r="HFB5" s="82"/>
      <c r="HFC5" s="82"/>
      <c r="HFD5" s="82"/>
      <c r="HFE5" s="82"/>
      <c r="HFF5" s="82"/>
      <c r="HFG5" s="82"/>
      <c r="HFH5" s="82"/>
      <c r="HFI5" s="82"/>
      <c r="HFJ5" s="82"/>
      <c r="HFK5" s="82"/>
      <c r="HFL5" s="82"/>
      <c r="HFM5" s="82"/>
      <c r="HFN5" s="82"/>
      <c r="HFO5" s="82"/>
      <c r="HFP5" s="82"/>
      <c r="HFQ5" s="82"/>
      <c r="HFR5" s="82"/>
      <c r="HFS5" s="82"/>
      <c r="HFT5" s="82"/>
      <c r="HFU5" s="82"/>
      <c r="HFV5" s="82"/>
      <c r="HFW5" s="82"/>
      <c r="HFX5" s="82"/>
      <c r="HFY5" s="82"/>
      <c r="HFZ5" s="82"/>
      <c r="HGA5" s="82"/>
      <c r="HGB5" s="82"/>
      <c r="HGC5" s="82"/>
      <c r="HGD5" s="82"/>
      <c r="HGE5" s="82"/>
      <c r="HGF5" s="82"/>
      <c r="HGG5" s="82"/>
      <c r="HGH5" s="82"/>
      <c r="HGI5" s="82"/>
      <c r="HGJ5" s="82"/>
      <c r="HGK5" s="82"/>
      <c r="HGL5" s="82"/>
      <c r="HGM5" s="82"/>
      <c r="HGN5" s="82"/>
      <c r="HGO5" s="82"/>
      <c r="HGP5" s="82"/>
      <c r="HGQ5" s="82"/>
      <c r="HGR5" s="82"/>
      <c r="HGS5" s="82"/>
      <c r="HGT5" s="82"/>
      <c r="HGU5" s="82"/>
      <c r="HGV5" s="82"/>
      <c r="HGW5" s="82"/>
      <c r="HGX5" s="82"/>
      <c r="HGY5" s="82"/>
      <c r="HGZ5" s="82"/>
      <c r="HHA5" s="82"/>
      <c r="HHB5" s="82"/>
      <c r="HHC5" s="82"/>
      <c r="HHD5" s="82"/>
      <c r="HHE5" s="82"/>
      <c r="HHF5" s="82"/>
      <c r="HHG5" s="82"/>
      <c r="HHH5" s="82"/>
      <c r="HHI5" s="82"/>
      <c r="HHJ5" s="82"/>
      <c r="HHK5" s="82"/>
      <c r="HHL5" s="82"/>
      <c r="HHM5" s="82"/>
      <c r="HHN5" s="82"/>
      <c r="HHO5" s="82"/>
      <c r="HHP5" s="82"/>
      <c r="HHQ5" s="82"/>
      <c r="HHR5" s="82"/>
      <c r="HHS5" s="82"/>
      <c r="HHT5" s="82"/>
      <c r="HHU5" s="82"/>
      <c r="HHV5" s="82"/>
      <c r="HHW5" s="82"/>
      <c r="HHX5" s="82"/>
      <c r="HHY5" s="82"/>
      <c r="HHZ5" s="82"/>
      <c r="HIA5" s="82"/>
      <c r="HIB5" s="82"/>
      <c r="HIC5" s="82"/>
      <c r="HID5" s="82"/>
      <c r="HIE5" s="82"/>
      <c r="HIF5" s="82"/>
      <c r="HIG5" s="82"/>
      <c r="HIH5" s="82"/>
      <c r="HII5" s="82"/>
      <c r="HIJ5" s="82"/>
      <c r="HIK5" s="82"/>
      <c r="HIL5" s="82"/>
      <c r="HIM5" s="82"/>
      <c r="HIN5" s="82"/>
      <c r="HIO5" s="82"/>
      <c r="HIP5" s="82"/>
      <c r="HIQ5" s="82"/>
      <c r="HIR5" s="82"/>
      <c r="HIS5" s="82"/>
      <c r="HIT5" s="82"/>
      <c r="HIU5" s="82"/>
      <c r="HIV5" s="82"/>
      <c r="HIW5" s="82"/>
      <c r="HIX5" s="82"/>
      <c r="HIY5" s="82"/>
      <c r="HIZ5" s="82"/>
      <c r="HJA5" s="82"/>
      <c r="HJB5" s="82"/>
      <c r="HJC5" s="82"/>
      <c r="HJD5" s="82"/>
      <c r="HJE5" s="82"/>
      <c r="HJF5" s="82"/>
      <c r="HJG5" s="82"/>
      <c r="HJH5" s="82"/>
      <c r="HJI5" s="82"/>
      <c r="HJJ5" s="82"/>
      <c r="HJK5" s="82"/>
      <c r="HJL5" s="82"/>
      <c r="HJM5" s="82"/>
      <c r="HJN5" s="82"/>
      <c r="HJO5" s="82"/>
      <c r="HJP5" s="82"/>
      <c r="HJQ5" s="82"/>
      <c r="HJR5" s="82"/>
      <c r="HJS5" s="82"/>
      <c r="HJT5" s="82"/>
      <c r="HJU5" s="82"/>
      <c r="HJV5" s="82"/>
      <c r="HJW5" s="82"/>
      <c r="HJX5" s="82"/>
      <c r="HJY5" s="82"/>
      <c r="HJZ5" s="82"/>
      <c r="HKA5" s="82"/>
      <c r="HKB5" s="82"/>
      <c r="HKC5" s="82"/>
      <c r="HKD5" s="82"/>
      <c r="HKE5" s="82"/>
      <c r="HKF5" s="82"/>
      <c r="HKG5" s="82"/>
      <c r="HKH5" s="82"/>
      <c r="HKI5" s="82"/>
      <c r="HKJ5" s="82"/>
      <c r="HKK5" s="82"/>
      <c r="HKL5" s="82"/>
      <c r="HKM5" s="82"/>
      <c r="HKN5" s="82"/>
      <c r="HKO5" s="82"/>
      <c r="HKP5" s="82"/>
      <c r="HKQ5" s="82"/>
      <c r="HKR5" s="82"/>
      <c r="HKS5" s="82"/>
      <c r="HKT5" s="82"/>
      <c r="HKU5" s="82"/>
      <c r="HKV5" s="82"/>
      <c r="HKW5" s="82"/>
      <c r="HKX5" s="82"/>
      <c r="HKY5" s="82"/>
      <c r="HKZ5" s="82"/>
      <c r="HLA5" s="82"/>
      <c r="HLB5" s="82"/>
      <c r="HLC5" s="82"/>
      <c r="HLD5" s="82"/>
      <c r="HLE5" s="82"/>
      <c r="HLF5" s="82"/>
      <c r="HLG5" s="82"/>
      <c r="HLH5" s="82"/>
      <c r="HLI5" s="82"/>
      <c r="HLJ5" s="82"/>
      <c r="HLK5" s="82"/>
      <c r="HLL5" s="82"/>
      <c r="HLM5" s="82"/>
      <c r="HLN5" s="82"/>
      <c r="HLO5" s="82"/>
      <c r="HLP5" s="82"/>
      <c r="HLQ5" s="82"/>
      <c r="HLR5" s="82"/>
      <c r="HLS5" s="82"/>
      <c r="HLT5" s="82"/>
      <c r="HLU5" s="82"/>
      <c r="HLV5" s="82"/>
      <c r="HLW5" s="82"/>
      <c r="HLX5" s="82"/>
      <c r="HLY5" s="82"/>
      <c r="HLZ5" s="82"/>
      <c r="HMA5" s="82"/>
      <c r="HMB5" s="82"/>
      <c r="HMC5" s="82"/>
      <c r="HMD5" s="82"/>
      <c r="HME5" s="82"/>
      <c r="HMF5" s="82"/>
      <c r="HMG5" s="82"/>
      <c r="HMH5" s="82"/>
      <c r="HMI5" s="82"/>
      <c r="HMJ5" s="82"/>
      <c r="HMK5" s="82"/>
      <c r="HML5" s="82"/>
      <c r="HMM5" s="82"/>
      <c r="HMN5" s="82"/>
      <c r="HMO5" s="82"/>
      <c r="HMP5" s="82"/>
      <c r="HMQ5" s="82"/>
      <c r="HMR5" s="82"/>
      <c r="HMS5" s="82"/>
      <c r="HMT5" s="82"/>
      <c r="HMU5" s="82"/>
      <c r="HMV5" s="82"/>
      <c r="HMW5" s="82"/>
      <c r="HMX5" s="82"/>
      <c r="HMY5" s="82"/>
      <c r="HMZ5" s="82"/>
      <c r="HNA5" s="82"/>
      <c r="HNB5" s="82"/>
      <c r="HNC5" s="82"/>
      <c r="HND5" s="82"/>
      <c r="HNE5" s="82"/>
      <c r="HNF5" s="82"/>
      <c r="HNG5" s="82"/>
      <c r="HNH5" s="82"/>
      <c r="HNI5" s="82"/>
      <c r="HNJ5" s="82"/>
      <c r="HNK5" s="82"/>
      <c r="HNL5" s="82"/>
      <c r="HNM5" s="82"/>
      <c r="HNN5" s="82"/>
      <c r="HNO5" s="82"/>
      <c r="HNP5" s="82"/>
      <c r="HNQ5" s="82"/>
      <c r="HNR5" s="82"/>
      <c r="HNS5" s="82"/>
      <c r="HNT5" s="82"/>
      <c r="HNU5" s="82"/>
      <c r="HNV5" s="82"/>
      <c r="HNW5" s="82"/>
      <c r="HNX5" s="82"/>
      <c r="HNY5" s="82"/>
      <c r="HNZ5" s="82"/>
      <c r="HOA5" s="82"/>
      <c r="HOB5" s="82"/>
      <c r="HOC5" s="82"/>
      <c r="HOD5" s="82"/>
      <c r="HOE5" s="82"/>
      <c r="HOF5" s="82"/>
      <c r="HOG5" s="82"/>
      <c r="HOH5" s="82"/>
      <c r="HOI5" s="82"/>
      <c r="HOJ5" s="82"/>
      <c r="HOK5" s="82"/>
      <c r="HOL5" s="82"/>
      <c r="HOM5" s="82"/>
      <c r="HON5" s="82"/>
      <c r="HOO5" s="82"/>
      <c r="HOP5" s="82"/>
      <c r="HOQ5" s="82"/>
      <c r="HOR5" s="82"/>
      <c r="HOS5" s="82"/>
      <c r="HOT5" s="82"/>
      <c r="HOU5" s="82"/>
      <c r="HOV5" s="82"/>
      <c r="HOW5" s="82"/>
      <c r="HOX5" s="82"/>
      <c r="HOY5" s="82"/>
      <c r="HOZ5" s="82"/>
      <c r="HPA5" s="82"/>
      <c r="HPB5" s="82"/>
      <c r="HPC5" s="82"/>
      <c r="HPD5" s="82"/>
      <c r="HPE5" s="82"/>
      <c r="HPF5" s="82"/>
      <c r="HPG5" s="82"/>
      <c r="HPH5" s="82"/>
      <c r="HPI5" s="82"/>
      <c r="HPJ5" s="82"/>
      <c r="HPK5" s="82"/>
      <c r="HPL5" s="82"/>
      <c r="HPM5" s="82"/>
      <c r="HPN5" s="82"/>
      <c r="HPO5" s="82"/>
      <c r="HPP5" s="82"/>
      <c r="HPQ5" s="82"/>
      <c r="HPR5" s="82"/>
      <c r="HPS5" s="82"/>
      <c r="HPT5" s="82"/>
      <c r="HPU5" s="82"/>
      <c r="HPV5" s="82"/>
      <c r="HPW5" s="82"/>
      <c r="HPX5" s="82"/>
      <c r="HPY5" s="82"/>
      <c r="HPZ5" s="82"/>
      <c r="HQA5" s="82"/>
      <c r="HQB5" s="82"/>
      <c r="HQC5" s="82"/>
      <c r="HQD5" s="82"/>
      <c r="HQE5" s="82"/>
      <c r="HQF5" s="82"/>
      <c r="HQG5" s="82"/>
      <c r="HQH5" s="82"/>
      <c r="HQI5" s="82"/>
      <c r="HQJ5" s="82"/>
      <c r="HQK5" s="82"/>
      <c r="HQL5" s="82"/>
      <c r="HQM5" s="82"/>
      <c r="HQN5" s="82"/>
      <c r="HQO5" s="82"/>
      <c r="HQP5" s="82"/>
      <c r="HQQ5" s="82"/>
      <c r="HQR5" s="82"/>
      <c r="HQS5" s="82"/>
      <c r="HQT5" s="82"/>
      <c r="HQU5" s="82"/>
      <c r="HQV5" s="82"/>
      <c r="HQW5" s="82"/>
      <c r="HQX5" s="82"/>
      <c r="HQY5" s="82"/>
      <c r="HQZ5" s="82"/>
      <c r="HRA5" s="82"/>
      <c r="HRB5" s="82"/>
      <c r="HRC5" s="82"/>
      <c r="HRD5" s="82"/>
      <c r="HRE5" s="82"/>
      <c r="HRF5" s="82"/>
      <c r="HRG5" s="82"/>
      <c r="HRH5" s="82"/>
      <c r="HRI5" s="82"/>
      <c r="HRJ5" s="82"/>
      <c r="HRK5" s="82"/>
      <c r="HRL5" s="82"/>
      <c r="HRM5" s="82"/>
      <c r="HRN5" s="82"/>
      <c r="HRO5" s="82"/>
      <c r="HRP5" s="82"/>
      <c r="HRQ5" s="82"/>
      <c r="HRR5" s="82"/>
      <c r="HRS5" s="82"/>
      <c r="HRT5" s="82"/>
      <c r="HRU5" s="82"/>
      <c r="HRV5" s="82"/>
      <c r="HRW5" s="82"/>
      <c r="HRX5" s="82"/>
      <c r="HRY5" s="82"/>
      <c r="HRZ5" s="82"/>
      <c r="HSA5" s="82"/>
      <c r="HSB5" s="82"/>
      <c r="HSC5" s="82"/>
      <c r="HSD5" s="82"/>
      <c r="HSE5" s="82"/>
      <c r="HSF5" s="82"/>
      <c r="HSG5" s="82"/>
      <c r="HSH5" s="82"/>
      <c r="HSI5" s="82"/>
      <c r="HSJ5" s="82"/>
      <c r="HSK5" s="82"/>
      <c r="HSL5" s="82"/>
      <c r="HSM5" s="82"/>
      <c r="HSN5" s="82"/>
      <c r="HSO5" s="82"/>
      <c r="HSP5" s="82"/>
      <c r="HSQ5" s="82"/>
      <c r="HSR5" s="82"/>
      <c r="HSS5" s="82"/>
      <c r="HST5" s="82"/>
      <c r="HSU5" s="82"/>
      <c r="HSV5" s="82"/>
      <c r="HSW5" s="82"/>
      <c r="HSX5" s="82"/>
      <c r="HSY5" s="82"/>
      <c r="HSZ5" s="82"/>
      <c r="HTA5" s="82"/>
      <c r="HTB5" s="82"/>
      <c r="HTC5" s="82"/>
      <c r="HTD5" s="82"/>
      <c r="HTE5" s="82"/>
      <c r="HTF5" s="82"/>
      <c r="HTG5" s="82"/>
      <c r="HTH5" s="82"/>
      <c r="HTI5" s="82"/>
      <c r="HTJ5" s="82"/>
      <c r="HTK5" s="82"/>
      <c r="HTL5" s="82"/>
      <c r="HTM5" s="82"/>
      <c r="HTN5" s="82"/>
      <c r="HTO5" s="82"/>
      <c r="HTP5" s="82"/>
      <c r="HTQ5" s="82"/>
      <c r="HTR5" s="82"/>
      <c r="HTS5" s="82"/>
      <c r="HTT5" s="82"/>
      <c r="HTU5" s="82"/>
      <c r="HTV5" s="82"/>
      <c r="HTW5" s="82"/>
      <c r="HTX5" s="82"/>
      <c r="HTY5" s="82"/>
      <c r="HTZ5" s="82"/>
      <c r="HUA5" s="82"/>
      <c r="HUB5" s="82"/>
      <c r="HUC5" s="82"/>
      <c r="HUD5" s="82"/>
      <c r="HUE5" s="82"/>
      <c r="HUF5" s="82"/>
      <c r="HUG5" s="82"/>
      <c r="HUH5" s="82"/>
      <c r="HUI5" s="82"/>
      <c r="HUJ5" s="82"/>
      <c r="HUK5" s="82"/>
      <c r="HUL5" s="82"/>
      <c r="HUM5" s="82"/>
      <c r="HUN5" s="82"/>
      <c r="HUO5" s="82"/>
      <c r="HUP5" s="82"/>
      <c r="HUQ5" s="82"/>
      <c r="HUR5" s="82"/>
      <c r="HUS5" s="82"/>
      <c r="HUT5" s="82"/>
      <c r="HUU5" s="82"/>
      <c r="HUV5" s="82"/>
      <c r="HUW5" s="82"/>
      <c r="HUX5" s="82"/>
      <c r="HUY5" s="82"/>
      <c r="HUZ5" s="82"/>
      <c r="HVA5" s="82"/>
      <c r="HVB5" s="82"/>
      <c r="HVC5" s="82"/>
      <c r="HVD5" s="82"/>
      <c r="HVE5" s="82"/>
      <c r="HVF5" s="82"/>
      <c r="HVG5" s="82"/>
      <c r="HVH5" s="82"/>
      <c r="HVI5" s="82"/>
      <c r="HVJ5" s="82"/>
      <c r="HVK5" s="82"/>
      <c r="HVL5" s="82"/>
      <c r="HVM5" s="82"/>
      <c r="HVN5" s="82"/>
      <c r="HVO5" s="82"/>
      <c r="HVP5" s="82"/>
      <c r="HVQ5" s="82"/>
      <c r="HVR5" s="82"/>
      <c r="HVS5" s="82"/>
      <c r="HVT5" s="82"/>
      <c r="HVU5" s="82"/>
      <c r="HVV5" s="82"/>
      <c r="HVW5" s="82"/>
      <c r="HVX5" s="82"/>
      <c r="HVY5" s="82"/>
      <c r="HVZ5" s="82"/>
      <c r="HWA5" s="82"/>
      <c r="HWB5" s="82"/>
      <c r="HWC5" s="82"/>
      <c r="HWD5" s="82"/>
      <c r="HWE5" s="82"/>
      <c r="HWF5" s="82"/>
      <c r="HWG5" s="82"/>
      <c r="HWH5" s="82"/>
      <c r="HWI5" s="82"/>
      <c r="HWJ5" s="82"/>
      <c r="HWK5" s="82"/>
      <c r="HWL5" s="82"/>
      <c r="HWM5" s="82"/>
      <c r="HWN5" s="82"/>
      <c r="HWO5" s="82"/>
      <c r="HWP5" s="82"/>
      <c r="HWQ5" s="82"/>
      <c r="HWR5" s="82"/>
      <c r="HWS5" s="82"/>
      <c r="HWT5" s="82"/>
      <c r="HWU5" s="82"/>
      <c r="HWV5" s="82"/>
      <c r="HWW5" s="82"/>
      <c r="HWX5" s="82"/>
      <c r="HWY5" s="82"/>
      <c r="HWZ5" s="82"/>
      <c r="HXA5" s="82"/>
      <c r="HXB5" s="82"/>
      <c r="HXC5" s="82"/>
      <c r="HXD5" s="82"/>
      <c r="HXE5" s="82"/>
      <c r="HXF5" s="82"/>
      <c r="HXG5" s="82"/>
      <c r="HXH5" s="82"/>
      <c r="HXI5" s="82"/>
      <c r="HXJ5" s="82"/>
      <c r="HXK5" s="82"/>
      <c r="HXL5" s="82"/>
      <c r="HXM5" s="82"/>
      <c r="HXN5" s="82"/>
      <c r="HXO5" s="82"/>
      <c r="HXP5" s="82"/>
      <c r="HXQ5" s="82"/>
      <c r="HXR5" s="82"/>
      <c r="HXS5" s="82"/>
      <c r="HXT5" s="82"/>
      <c r="HXU5" s="82"/>
      <c r="HXV5" s="82"/>
      <c r="HXW5" s="82"/>
      <c r="HXX5" s="82"/>
      <c r="HXY5" s="82"/>
      <c r="HXZ5" s="82"/>
      <c r="HYA5" s="82"/>
      <c r="HYB5" s="82"/>
      <c r="HYC5" s="82"/>
      <c r="HYD5" s="82"/>
      <c r="HYE5" s="82"/>
      <c r="HYF5" s="82"/>
      <c r="HYG5" s="82"/>
      <c r="HYH5" s="82"/>
      <c r="HYI5" s="82"/>
      <c r="HYJ5" s="82"/>
      <c r="HYK5" s="82"/>
      <c r="HYL5" s="82"/>
      <c r="HYM5" s="82"/>
      <c r="HYN5" s="82"/>
      <c r="HYO5" s="82"/>
      <c r="HYP5" s="82"/>
      <c r="HYQ5" s="82"/>
      <c r="HYR5" s="82"/>
      <c r="HYS5" s="82"/>
      <c r="HYT5" s="82"/>
      <c r="HYU5" s="82"/>
      <c r="HYV5" s="82"/>
      <c r="HYW5" s="82"/>
      <c r="HYX5" s="82"/>
      <c r="HYY5" s="82"/>
      <c r="HYZ5" s="82"/>
      <c r="HZA5" s="82"/>
      <c r="HZB5" s="82"/>
      <c r="HZC5" s="82"/>
      <c r="HZD5" s="82"/>
      <c r="HZE5" s="82"/>
      <c r="HZF5" s="82"/>
      <c r="HZG5" s="82"/>
      <c r="HZH5" s="82"/>
      <c r="HZI5" s="82"/>
      <c r="HZJ5" s="82"/>
      <c r="HZK5" s="82"/>
      <c r="HZL5" s="82"/>
      <c r="HZM5" s="82"/>
      <c r="HZN5" s="82"/>
      <c r="HZO5" s="82"/>
      <c r="HZP5" s="82"/>
      <c r="HZQ5" s="82"/>
      <c r="HZR5" s="82"/>
      <c r="HZS5" s="82"/>
      <c r="HZT5" s="82"/>
      <c r="HZU5" s="82"/>
      <c r="HZV5" s="82"/>
      <c r="HZW5" s="82"/>
      <c r="HZX5" s="82"/>
      <c r="HZY5" s="82"/>
      <c r="HZZ5" s="82"/>
      <c r="IAA5" s="82"/>
      <c r="IAB5" s="82"/>
      <c r="IAC5" s="82"/>
      <c r="IAD5" s="82"/>
      <c r="IAE5" s="82"/>
      <c r="IAF5" s="82"/>
      <c r="IAG5" s="82"/>
      <c r="IAH5" s="82"/>
      <c r="IAI5" s="82"/>
      <c r="IAJ5" s="82"/>
      <c r="IAK5" s="82"/>
      <c r="IAL5" s="82"/>
      <c r="IAM5" s="82"/>
      <c r="IAN5" s="82"/>
      <c r="IAO5" s="82"/>
      <c r="IAP5" s="82"/>
      <c r="IAQ5" s="82"/>
      <c r="IAR5" s="82"/>
      <c r="IAS5" s="82"/>
      <c r="IAT5" s="82"/>
      <c r="IAU5" s="82"/>
      <c r="IAV5" s="82"/>
      <c r="IAW5" s="82"/>
      <c r="IAX5" s="82"/>
      <c r="IAY5" s="82"/>
      <c r="IAZ5" s="82"/>
      <c r="IBA5" s="82"/>
      <c r="IBB5" s="82"/>
      <c r="IBC5" s="82"/>
      <c r="IBD5" s="82"/>
      <c r="IBE5" s="82"/>
      <c r="IBF5" s="82"/>
      <c r="IBG5" s="82"/>
      <c r="IBH5" s="82"/>
      <c r="IBI5" s="82"/>
      <c r="IBJ5" s="82"/>
      <c r="IBK5" s="82"/>
      <c r="IBL5" s="82"/>
      <c r="IBM5" s="82"/>
      <c r="IBN5" s="82"/>
      <c r="IBO5" s="82"/>
      <c r="IBP5" s="82"/>
      <c r="IBQ5" s="82"/>
      <c r="IBR5" s="82"/>
      <c r="IBS5" s="82"/>
      <c r="IBT5" s="82"/>
      <c r="IBU5" s="82"/>
      <c r="IBV5" s="82"/>
      <c r="IBW5" s="82"/>
      <c r="IBX5" s="82"/>
      <c r="IBY5" s="82"/>
      <c r="IBZ5" s="82"/>
      <c r="ICA5" s="82"/>
      <c r="ICB5" s="82"/>
      <c r="ICC5" s="82"/>
      <c r="ICD5" s="82"/>
      <c r="ICE5" s="82"/>
      <c r="ICF5" s="82"/>
      <c r="ICG5" s="82"/>
      <c r="ICH5" s="82"/>
      <c r="ICI5" s="82"/>
      <c r="ICJ5" s="82"/>
      <c r="ICK5" s="82"/>
      <c r="ICL5" s="82"/>
      <c r="ICM5" s="82"/>
      <c r="ICN5" s="82"/>
      <c r="ICO5" s="82"/>
      <c r="ICP5" s="82"/>
      <c r="ICQ5" s="82"/>
      <c r="ICR5" s="82"/>
      <c r="ICS5" s="82"/>
      <c r="ICT5" s="82"/>
      <c r="ICU5" s="82"/>
      <c r="ICV5" s="82"/>
      <c r="ICW5" s="82"/>
      <c r="ICX5" s="82"/>
      <c r="ICY5" s="82"/>
      <c r="ICZ5" s="82"/>
      <c r="IDA5" s="82"/>
      <c r="IDB5" s="82"/>
      <c r="IDC5" s="82"/>
      <c r="IDD5" s="82"/>
      <c r="IDE5" s="82"/>
      <c r="IDF5" s="82"/>
      <c r="IDG5" s="82"/>
      <c r="IDH5" s="82"/>
      <c r="IDI5" s="82"/>
      <c r="IDJ5" s="82"/>
      <c r="IDK5" s="82"/>
      <c r="IDL5" s="82"/>
      <c r="IDM5" s="82"/>
      <c r="IDN5" s="82"/>
      <c r="IDO5" s="82"/>
      <c r="IDP5" s="82"/>
      <c r="IDQ5" s="82"/>
      <c r="IDR5" s="82"/>
      <c r="IDS5" s="82"/>
      <c r="IDT5" s="82"/>
      <c r="IDU5" s="82"/>
      <c r="IDV5" s="82"/>
      <c r="IDW5" s="82"/>
      <c r="IDX5" s="82"/>
      <c r="IDY5" s="82"/>
      <c r="IDZ5" s="82"/>
      <c r="IEA5" s="82"/>
      <c r="IEB5" s="82"/>
      <c r="IEC5" s="82"/>
      <c r="IED5" s="82"/>
      <c r="IEE5" s="82"/>
      <c r="IEF5" s="82"/>
      <c r="IEG5" s="82"/>
      <c r="IEH5" s="82"/>
      <c r="IEI5" s="82"/>
      <c r="IEJ5" s="82"/>
      <c r="IEK5" s="82"/>
      <c r="IEL5" s="82"/>
      <c r="IEM5" s="82"/>
      <c r="IEN5" s="82"/>
      <c r="IEO5" s="82"/>
      <c r="IEP5" s="82"/>
      <c r="IEQ5" s="82"/>
      <c r="IER5" s="82"/>
      <c r="IES5" s="82"/>
      <c r="IET5" s="82"/>
      <c r="IEU5" s="82"/>
      <c r="IEV5" s="82"/>
      <c r="IEW5" s="82"/>
      <c r="IEX5" s="82"/>
      <c r="IEY5" s="82"/>
      <c r="IEZ5" s="82"/>
      <c r="IFA5" s="82"/>
      <c r="IFB5" s="82"/>
      <c r="IFC5" s="82"/>
      <c r="IFD5" s="82"/>
      <c r="IFE5" s="82"/>
      <c r="IFF5" s="82"/>
      <c r="IFG5" s="82"/>
      <c r="IFH5" s="82"/>
      <c r="IFI5" s="82"/>
      <c r="IFJ5" s="82"/>
      <c r="IFK5" s="82"/>
      <c r="IFL5" s="82"/>
      <c r="IFM5" s="82"/>
      <c r="IFN5" s="82"/>
      <c r="IFO5" s="82"/>
      <c r="IFP5" s="82"/>
      <c r="IFQ5" s="82"/>
      <c r="IFR5" s="82"/>
      <c r="IFS5" s="82"/>
      <c r="IFT5" s="82"/>
      <c r="IFU5" s="82"/>
      <c r="IFV5" s="82"/>
      <c r="IFW5" s="82"/>
      <c r="IFX5" s="82"/>
      <c r="IFY5" s="82"/>
      <c r="IFZ5" s="82"/>
      <c r="IGA5" s="82"/>
      <c r="IGB5" s="82"/>
      <c r="IGC5" s="82"/>
      <c r="IGD5" s="82"/>
      <c r="IGE5" s="82"/>
      <c r="IGF5" s="82"/>
      <c r="IGG5" s="82"/>
      <c r="IGH5" s="82"/>
      <c r="IGI5" s="82"/>
      <c r="IGJ5" s="82"/>
      <c r="IGK5" s="82"/>
      <c r="IGL5" s="82"/>
      <c r="IGM5" s="82"/>
      <c r="IGN5" s="82"/>
      <c r="IGO5" s="82"/>
      <c r="IGP5" s="82"/>
      <c r="IGQ5" s="82"/>
      <c r="IGR5" s="82"/>
      <c r="IGS5" s="82"/>
      <c r="IGT5" s="82"/>
      <c r="IGU5" s="82"/>
      <c r="IGV5" s="82"/>
      <c r="IGW5" s="82"/>
      <c r="IGX5" s="82"/>
      <c r="IGY5" s="82"/>
      <c r="IGZ5" s="82"/>
      <c r="IHA5" s="82"/>
      <c r="IHB5" s="82"/>
      <c r="IHC5" s="82"/>
      <c r="IHD5" s="82"/>
      <c r="IHE5" s="82"/>
      <c r="IHF5" s="82"/>
      <c r="IHG5" s="82"/>
      <c r="IHH5" s="82"/>
      <c r="IHI5" s="82"/>
      <c r="IHJ5" s="82"/>
      <c r="IHK5" s="82"/>
      <c r="IHL5" s="82"/>
      <c r="IHM5" s="82"/>
      <c r="IHN5" s="82"/>
      <c r="IHO5" s="82"/>
      <c r="IHP5" s="82"/>
      <c r="IHQ5" s="82"/>
      <c r="IHR5" s="82"/>
      <c r="IHS5" s="82"/>
      <c r="IHT5" s="82"/>
      <c r="IHU5" s="82"/>
      <c r="IHV5" s="82"/>
      <c r="IHW5" s="82"/>
      <c r="IHX5" s="82"/>
      <c r="IHY5" s="82"/>
      <c r="IHZ5" s="82"/>
      <c r="IIA5" s="82"/>
      <c r="IIB5" s="82"/>
      <c r="IIC5" s="82"/>
      <c r="IID5" s="82"/>
      <c r="IIE5" s="82"/>
      <c r="IIF5" s="82"/>
      <c r="IIG5" s="82"/>
      <c r="IIH5" s="82"/>
      <c r="III5" s="82"/>
      <c r="IIJ5" s="82"/>
      <c r="IIK5" s="82"/>
      <c r="IIL5" s="82"/>
      <c r="IIM5" s="82"/>
      <c r="IIN5" s="82"/>
      <c r="IIO5" s="82"/>
      <c r="IIP5" s="82"/>
      <c r="IIQ5" s="82"/>
      <c r="IIR5" s="82"/>
      <c r="IIS5" s="82"/>
      <c r="IIT5" s="82"/>
      <c r="IIU5" s="82"/>
      <c r="IIV5" s="82"/>
      <c r="IIW5" s="82"/>
      <c r="IIX5" s="82"/>
      <c r="IIY5" s="82"/>
      <c r="IIZ5" s="82"/>
      <c r="IJA5" s="82"/>
      <c r="IJB5" s="82"/>
      <c r="IJC5" s="82"/>
      <c r="IJD5" s="82"/>
      <c r="IJE5" s="82"/>
      <c r="IJF5" s="82"/>
      <c r="IJG5" s="82"/>
      <c r="IJH5" s="82"/>
      <c r="IJI5" s="82"/>
      <c r="IJJ5" s="82"/>
      <c r="IJK5" s="82"/>
      <c r="IJL5" s="82"/>
      <c r="IJM5" s="82"/>
      <c r="IJN5" s="82"/>
      <c r="IJO5" s="82"/>
      <c r="IJP5" s="82"/>
      <c r="IJQ5" s="82"/>
      <c r="IJR5" s="82"/>
      <c r="IJS5" s="82"/>
      <c r="IJT5" s="82"/>
      <c r="IJU5" s="82"/>
      <c r="IJV5" s="82"/>
      <c r="IJW5" s="82"/>
      <c r="IJX5" s="82"/>
      <c r="IJY5" s="82"/>
      <c r="IJZ5" s="82"/>
      <c r="IKA5" s="82"/>
      <c r="IKB5" s="82"/>
      <c r="IKC5" s="82"/>
      <c r="IKD5" s="82"/>
      <c r="IKE5" s="82"/>
      <c r="IKF5" s="82"/>
      <c r="IKG5" s="82"/>
      <c r="IKH5" s="82"/>
      <c r="IKI5" s="82"/>
      <c r="IKJ5" s="82"/>
      <c r="IKK5" s="82"/>
      <c r="IKL5" s="82"/>
      <c r="IKM5" s="82"/>
      <c r="IKN5" s="82"/>
      <c r="IKO5" s="82"/>
      <c r="IKP5" s="82"/>
      <c r="IKQ5" s="82"/>
      <c r="IKR5" s="82"/>
      <c r="IKS5" s="82"/>
      <c r="IKT5" s="82"/>
      <c r="IKU5" s="82"/>
      <c r="IKV5" s="82"/>
      <c r="IKW5" s="82"/>
      <c r="IKX5" s="82"/>
      <c r="IKY5" s="82"/>
      <c r="IKZ5" s="82"/>
      <c r="ILA5" s="82"/>
      <c r="ILB5" s="82"/>
      <c r="ILC5" s="82"/>
      <c r="ILD5" s="82"/>
      <c r="ILE5" s="82"/>
      <c r="ILF5" s="82"/>
      <c r="ILG5" s="82"/>
      <c r="ILH5" s="82"/>
      <c r="ILI5" s="82"/>
      <c r="ILJ5" s="82"/>
      <c r="ILK5" s="82"/>
      <c r="ILL5" s="82"/>
      <c r="ILM5" s="82"/>
      <c r="ILN5" s="82"/>
      <c r="ILO5" s="82"/>
      <c r="ILP5" s="82"/>
      <c r="ILQ5" s="82"/>
      <c r="ILR5" s="82"/>
      <c r="ILS5" s="82"/>
      <c r="ILT5" s="82"/>
      <c r="ILU5" s="82"/>
      <c r="ILV5" s="82"/>
      <c r="ILW5" s="82"/>
      <c r="ILX5" s="82"/>
      <c r="ILY5" s="82"/>
      <c r="ILZ5" s="82"/>
      <c r="IMA5" s="82"/>
      <c r="IMB5" s="82"/>
      <c r="IMC5" s="82"/>
      <c r="IMD5" s="82"/>
      <c r="IME5" s="82"/>
      <c r="IMF5" s="82"/>
      <c r="IMG5" s="82"/>
      <c r="IMH5" s="82"/>
      <c r="IMI5" s="82"/>
      <c r="IMJ5" s="82"/>
      <c r="IMK5" s="82"/>
      <c r="IML5" s="82"/>
      <c r="IMM5" s="82"/>
      <c r="IMN5" s="82"/>
      <c r="IMO5" s="82"/>
      <c r="IMP5" s="82"/>
      <c r="IMQ5" s="82"/>
      <c r="IMR5" s="82"/>
      <c r="IMS5" s="82"/>
      <c r="IMT5" s="82"/>
      <c r="IMU5" s="82"/>
      <c r="IMV5" s="82"/>
      <c r="IMW5" s="82"/>
      <c r="IMX5" s="82"/>
      <c r="IMY5" s="82"/>
      <c r="IMZ5" s="82"/>
      <c r="INA5" s="82"/>
      <c r="INB5" s="82"/>
      <c r="INC5" s="82"/>
      <c r="IND5" s="82"/>
      <c r="INE5" s="82"/>
      <c r="INF5" s="82"/>
      <c r="ING5" s="82"/>
      <c r="INH5" s="82"/>
      <c r="INI5" s="82"/>
      <c r="INJ5" s="82"/>
      <c r="INK5" s="82"/>
      <c r="INL5" s="82"/>
      <c r="INM5" s="82"/>
      <c r="INN5" s="82"/>
      <c r="INO5" s="82"/>
      <c r="INP5" s="82"/>
      <c r="INQ5" s="82"/>
      <c r="INR5" s="82"/>
      <c r="INS5" s="82"/>
      <c r="INT5" s="82"/>
      <c r="INU5" s="82"/>
      <c r="INV5" s="82"/>
      <c r="INW5" s="82"/>
      <c r="INX5" s="82"/>
      <c r="INY5" s="82"/>
      <c r="INZ5" s="82"/>
      <c r="IOA5" s="82"/>
      <c r="IOB5" s="82"/>
      <c r="IOC5" s="82"/>
      <c r="IOD5" s="82"/>
      <c r="IOE5" s="82"/>
      <c r="IOF5" s="82"/>
      <c r="IOG5" s="82"/>
      <c r="IOH5" s="82"/>
      <c r="IOI5" s="82"/>
      <c r="IOJ5" s="82"/>
      <c r="IOK5" s="82"/>
      <c r="IOL5" s="82"/>
      <c r="IOM5" s="82"/>
      <c r="ION5" s="82"/>
      <c r="IOO5" s="82"/>
      <c r="IOP5" s="82"/>
      <c r="IOQ5" s="82"/>
      <c r="IOR5" s="82"/>
      <c r="IOS5" s="82"/>
      <c r="IOT5" s="82"/>
      <c r="IOU5" s="82"/>
      <c r="IOV5" s="82"/>
      <c r="IOW5" s="82"/>
      <c r="IOX5" s="82"/>
      <c r="IOY5" s="82"/>
      <c r="IOZ5" s="82"/>
      <c r="IPA5" s="82"/>
      <c r="IPB5" s="82"/>
      <c r="IPC5" s="82"/>
      <c r="IPD5" s="82"/>
      <c r="IPE5" s="82"/>
      <c r="IPF5" s="82"/>
      <c r="IPG5" s="82"/>
      <c r="IPH5" s="82"/>
      <c r="IPI5" s="82"/>
      <c r="IPJ5" s="82"/>
      <c r="IPK5" s="82"/>
      <c r="IPL5" s="82"/>
      <c r="IPM5" s="82"/>
      <c r="IPN5" s="82"/>
      <c r="IPO5" s="82"/>
      <c r="IPP5" s="82"/>
      <c r="IPQ5" s="82"/>
      <c r="IPR5" s="82"/>
      <c r="IPS5" s="82"/>
      <c r="IPT5" s="82"/>
      <c r="IPU5" s="82"/>
      <c r="IPV5" s="82"/>
      <c r="IPW5" s="82"/>
      <c r="IPX5" s="82"/>
      <c r="IPY5" s="82"/>
      <c r="IPZ5" s="82"/>
      <c r="IQA5" s="82"/>
      <c r="IQB5" s="82"/>
      <c r="IQC5" s="82"/>
      <c r="IQD5" s="82"/>
      <c r="IQE5" s="82"/>
      <c r="IQF5" s="82"/>
      <c r="IQG5" s="82"/>
      <c r="IQH5" s="82"/>
      <c r="IQI5" s="82"/>
      <c r="IQJ5" s="82"/>
      <c r="IQK5" s="82"/>
      <c r="IQL5" s="82"/>
      <c r="IQM5" s="82"/>
      <c r="IQN5" s="82"/>
      <c r="IQO5" s="82"/>
      <c r="IQP5" s="82"/>
      <c r="IQQ5" s="82"/>
      <c r="IQR5" s="82"/>
      <c r="IQS5" s="82"/>
      <c r="IQT5" s="82"/>
      <c r="IQU5" s="82"/>
      <c r="IQV5" s="82"/>
      <c r="IQW5" s="82"/>
      <c r="IQX5" s="82"/>
      <c r="IQY5" s="82"/>
      <c r="IQZ5" s="82"/>
      <c r="IRA5" s="82"/>
      <c r="IRB5" s="82"/>
      <c r="IRC5" s="82"/>
      <c r="IRD5" s="82"/>
      <c r="IRE5" s="82"/>
      <c r="IRF5" s="82"/>
      <c r="IRG5" s="82"/>
      <c r="IRH5" s="82"/>
      <c r="IRI5" s="82"/>
      <c r="IRJ5" s="82"/>
      <c r="IRK5" s="82"/>
      <c r="IRL5" s="82"/>
      <c r="IRM5" s="82"/>
      <c r="IRN5" s="82"/>
      <c r="IRO5" s="82"/>
      <c r="IRP5" s="82"/>
      <c r="IRQ5" s="82"/>
      <c r="IRR5" s="82"/>
      <c r="IRS5" s="82"/>
      <c r="IRT5" s="82"/>
      <c r="IRU5" s="82"/>
      <c r="IRV5" s="82"/>
      <c r="IRW5" s="82"/>
      <c r="IRX5" s="82"/>
      <c r="IRY5" s="82"/>
      <c r="IRZ5" s="82"/>
      <c r="ISA5" s="82"/>
      <c r="ISB5" s="82"/>
      <c r="ISC5" s="82"/>
      <c r="ISD5" s="82"/>
      <c r="ISE5" s="82"/>
      <c r="ISF5" s="82"/>
      <c r="ISG5" s="82"/>
      <c r="ISH5" s="82"/>
      <c r="ISI5" s="82"/>
      <c r="ISJ5" s="82"/>
      <c r="ISK5" s="82"/>
      <c r="ISL5" s="82"/>
      <c r="ISM5" s="82"/>
      <c r="ISN5" s="82"/>
      <c r="ISO5" s="82"/>
      <c r="ISP5" s="82"/>
      <c r="ISQ5" s="82"/>
      <c r="ISR5" s="82"/>
      <c r="ISS5" s="82"/>
      <c r="IST5" s="82"/>
      <c r="ISU5" s="82"/>
      <c r="ISV5" s="82"/>
      <c r="ISW5" s="82"/>
      <c r="ISX5" s="82"/>
      <c r="ISY5" s="82"/>
      <c r="ISZ5" s="82"/>
      <c r="ITA5" s="82"/>
      <c r="ITB5" s="82"/>
      <c r="ITC5" s="82"/>
      <c r="ITD5" s="82"/>
      <c r="ITE5" s="82"/>
      <c r="ITF5" s="82"/>
      <c r="ITG5" s="82"/>
      <c r="ITH5" s="82"/>
      <c r="ITI5" s="82"/>
      <c r="ITJ5" s="82"/>
      <c r="ITK5" s="82"/>
      <c r="ITL5" s="82"/>
      <c r="ITM5" s="82"/>
      <c r="ITN5" s="82"/>
      <c r="ITO5" s="82"/>
      <c r="ITP5" s="82"/>
      <c r="ITQ5" s="82"/>
      <c r="ITR5" s="82"/>
      <c r="ITS5" s="82"/>
      <c r="ITT5" s="82"/>
      <c r="ITU5" s="82"/>
      <c r="ITV5" s="82"/>
      <c r="ITW5" s="82"/>
      <c r="ITX5" s="82"/>
      <c r="ITY5" s="82"/>
      <c r="ITZ5" s="82"/>
      <c r="IUA5" s="82"/>
      <c r="IUB5" s="82"/>
      <c r="IUC5" s="82"/>
      <c r="IUD5" s="82"/>
      <c r="IUE5" s="82"/>
      <c r="IUF5" s="82"/>
      <c r="IUG5" s="82"/>
      <c r="IUH5" s="82"/>
      <c r="IUI5" s="82"/>
      <c r="IUJ5" s="82"/>
      <c r="IUK5" s="82"/>
      <c r="IUL5" s="82"/>
      <c r="IUM5" s="82"/>
      <c r="IUN5" s="82"/>
      <c r="IUO5" s="82"/>
      <c r="IUP5" s="82"/>
      <c r="IUQ5" s="82"/>
      <c r="IUR5" s="82"/>
      <c r="IUS5" s="82"/>
      <c r="IUT5" s="82"/>
      <c r="IUU5" s="82"/>
      <c r="IUV5" s="82"/>
      <c r="IUW5" s="82"/>
      <c r="IUX5" s="82"/>
      <c r="IUY5" s="82"/>
      <c r="IUZ5" s="82"/>
      <c r="IVA5" s="82"/>
      <c r="IVB5" s="82"/>
      <c r="IVC5" s="82"/>
      <c r="IVD5" s="82"/>
      <c r="IVE5" s="82"/>
      <c r="IVF5" s="82"/>
      <c r="IVG5" s="82"/>
      <c r="IVH5" s="82"/>
      <c r="IVI5" s="82"/>
      <c r="IVJ5" s="82"/>
      <c r="IVK5" s="82"/>
      <c r="IVL5" s="82"/>
      <c r="IVM5" s="82"/>
      <c r="IVN5" s="82"/>
      <c r="IVO5" s="82"/>
      <c r="IVP5" s="82"/>
      <c r="IVQ5" s="82"/>
      <c r="IVR5" s="82"/>
      <c r="IVS5" s="82"/>
      <c r="IVT5" s="82"/>
      <c r="IVU5" s="82"/>
      <c r="IVV5" s="82"/>
      <c r="IVW5" s="82"/>
      <c r="IVX5" s="82"/>
      <c r="IVY5" s="82"/>
      <c r="IVZ5" s="82"/>
      <c r="IWA5" s="82"/>
      <c r="IWB5" s="82"/>
      <c r="IWC5" s="82"/>
      <c r="IWD5" s="82"/>
      <c r="IWE5" s="82"/>
      <c r="IWF5" s="82"/>
      <c r="IWG5" s="82"/>
      <c r="IWH5" s="82"/>
      <c r="IWI5" s="82"/>
      <c r="IWJ5" s="82"/>
      <c r="IWK5" s="82"/>
      <c r="IWL5" s="82"/>
      <c r="IWM5" s="82"/>
      <c r="IWN5" s="82"/>
      <c r="IWO5" s="82"/>
      <c r="IWP5" s="82"/>
      <c r="IWQ5" s="82"/>
      <c r="IWR5" s="82"/>
      <c r="IWS5" s="82"/>
      <c r="IWT5" s="82"/>
      <c r="IWU5" s="82"/>
      <c r="IWV5" s="82"/>
      <c r="IWW5" s="82"/>
      <c r="IWX5" s="82"/>
      <c r="IWY5" s="82"/>
      <c r="IWZ5" s="82"/>
      <c r="IXA5" s="82"/>
      <c r="IXB5" s="82"/>
      <c r="IXC5" s="82"/>
      <c r="IXD5" s="82"/>
      <c r="IXE5" s="82"/>
      <c r="IXF5" s="82"/>
      <c r="IXG5" s="82"/>
      <c r="IXH5" s="82"/>
      <c r="IXI5" s="82"/>
      <c r="IXJ5" s="82"/>
      <c r="IXK5" s="82"/>
      <c r="IXL5" s="82"/>
      <c r="IXM5" s="82"/>
      <c r="IXN5" s="82"/>
      <c r="IXO5" s="82"/>
      <c r="IXP5" s="82"/>
      <c r="IXQ5" s="82"/>
      <c r="IXR5" s="82"/>
      <c r="IXS5" s="82"/>
      <c r="IXT5" s="82"/>
      <c r="IXU5" s="82"/>
      <c r="IXV5" s="82"/>
      <c r="IXW5" s="82"/>
      <c r="IXX5" s="82"/>
      <c r="IXY5" s="82"/>
      <c r="IXZ5" s="82"/>
      <c r="IYA5" s="82"/>
      <c r="IYB5" s="82"/>
      <c r="IYC5" s="82"/>
      <c r="IYD5" s="82"/>
      <c r="IYE5" s="82"/>
      <c r="IYF5" s="82"/>
      <c r="IYG5" s="82"/>
      <c r="IYH5" s="82"/>
      <c r="IYI5" s="82"/>
      <c r="IYJ5" s="82"/>
      <c r="IYK5" s="82"/>
      <c r="IYL5" s="82"/>
      <c r="IYM5" s="82"/>
      <c r="IYN5" s="82"/>
      <c r="IYO5" s="82"/>
      <c r="IYP5" s="82"/>
      <c r="IYQ5" s="82"/>
      <c r="IYR5" s="82"/>
      <c r="IYS5" s="82"/>
      <c r="IYT5" s="82"/>
      <c r="IYU5" s="82"/>
      <c r="IYV5" s="82"/>
      <c r="IYW5" s="82"/>
      <c r="IYX5" s="82"/>
      <c r="IYY5" s="82"/>
      <c r="IYZ5" s="82"/>
      <c r="IZA5" s="82"/>
      <c r="IZB5" s="82"/>
      <c r="IZC5" s="82"/>
      <c r="IZD5" s="82"/>
      <c r="IZE5" s="82"/>
      <c r="IZF5" s="82"/>
      <c r="IZG5" s="82"/>
      <c r="IZH5" s="82"/>
      <c r="IZI5" s="82"/>
      <c r="IZJ5" s="82"/>
      <c r="IZK5" s="82"/>
      <c r="IZL5" s="82"/>
      <c r="IZM5" s="82"/>
      <c r="IZN5" s="82"/>
      <c r="IZO5" s="82"/>
      <c r="IZP5" s="82"/>
      <c r="IZQ5" s="82"/>
      <c r="IZR5" s="82"/>
      <c r="IZS5" s="82"/>
      <c r="IZT5" s="82"/>
      <c r="IZU5" s="82"/>
      <c r="IZV5" s="82"/>
      <c r="IZW5" s="82"/>
      <c r="IZX5" s="82"/>
      <c r="IZY5" s="82"/>
      <c r="IZZ5" s="82"/>
      <c r="JAA5" s="82"/>
      <c r="JAB5" s="82"/>
      <c r="JAC5" s="82"/>
      <c r="JAD5" s="82"/>
      <c r="JAE5" s="82"/>
      <c r="JAF5" s="82"/>
      <c r="JAG5" s="82"/>
      <c r="JAH5" s="82"/>
      <c r="JAI5" s="82"/>
      <c r="JAJ5" s="82"/>
      <c r="JAK5" s="82"/>
      <c r="JAL5" s="82"/>
      <c r="JAM5" s="82"/>
      <c r="JAN5" s="82"/>
      <c r="JAO5" s="82"/>
      <c r="JAP5" s="82"/>
      <c r="JAQ5" s="82"/>
      <c r="JAR5" s="82"/>
      <c r="JAS5" s="82"/>
      <c r="JAT5" s="82"/>
      <c r="JAU5" s="82"/>
      <c r="JAV5" s="82"/>
      <c r="JAW5" s="82"/>
      <c r="JAX5" s="82"/>
      <c r="JAY5" s="82"/>
      <c r="JAZ5" s="82"/>
      <c r="JBA5" s="82"/>
      <c r="JBB5" s="82"/>
      <c r="JBC5" s="82"/>
      <c r="JBD5" s="82"/>
      <c r="JBE5" s="82"/>
      <c r="JBF5" s="82"/>
      <c r="JBG5" s="82"/>
      <c r="JBH5" s="82"/>
      <c r="JBI5" s="82"/>
      <c r="JBJ5" s="82"/>
      <c r="JBK5" s="82"/>
      <c r="JBL5" s="82"/>
      <c r="JBM5" s="82"/>
      <c r="JBN5" s="82"/>
      <c r="JBO5" s="82"/>
      <c r="JBP5" s="82"/>
      <c r="JBQ5" s="82"/>
      <c r="JBR5" s="82"/>
      <c r="JBS5" s="82"/>
      <c r="JBT5" s="82"/>
      <c r="JBU5" s="82"/>
      <c r="JBV5" s="82"/>
      <c r="JBW5" s="82"/>
      <c r="JBX5" s="82"/>
      <c r="JBY5" s="82"/>
      <c r="JBZ5" s="82"/>
      <c r="JCA5" s="82"/>
      <c r="JCB5" s="82"/>
      <c r="JCC5" s="82"/>
      <c r="JCD5" s="82"/>
      <c r="JCE5" s="82"/>
      <c r="JCF5" s="82"/>
      <c r="JCG5" s="82"/>
      <c r="JCH5" s="82"/>
      <c r="JCI5" s="82"/>
      <c r="JCJ5" s="82"/>
      <c r="JCK5" s="82"/>
      <c r="JCL5" s="82"/>
      <c r="JCM5" s="82"/>
      <c r="JCN5" s="82"/>
      <c r="JCO5" s="82"/>
      <c r="JCP5" s="82"/>
      <c r="JCQ5" s="82"/>
      <c r="JCR5" s="82"/>
      <c r="JCS5" s="82"/>
      <c r="JCT5" s="82"/>
      <c r="JCU5" s="82"/>
      <c r="JCV5" s="82"/>
      <c r="JCW5" s="82"/>
      <c r="JCX5" s="82"/>
      <c r="JCY5" s="82"/>
      <c r="JCZ5" s="82"/>
      <c r="JDA5" s="82"/>
      <c r="JDB5" s="82"/>
      <c r="JDC5" s="82"/>
      <c r="JDD5" s="82"/>
      <c r="JDE5" s="82"/>
      <c r="JDF5" s="82"/>
      <c r="JDG5" s="82"/>
      <c r="JDH5" s="82"/>
      <c r="JDI5" s="82"/>
      <c r="JDJ5" s="82"/>
      <c r="JDK5" s="82"/>
      <c r="JDL5" s="82"/>
      <c r="JDM5" s="82"/>
      <c r="JDN5" s="82"/>
      <c r="JDO5" s="82"/>
      <c r="JDP5" s="82"/>
      <c r="JDQ5" s="82"/>
      <c r="JDR5" s="82"/>
      <c r="JDS5" s="82"/>
      <c r="JDT5" s="82"/>
      <c r="JDU5" s="82"/>
      <c r="JDV5" s="82"/>
      <c r="JDW5" s="82"/>
      <c r="JDX5" s="82"/>
      <c r="JDY5" s="82"/>
      <c r="JDZ5" s="82"/>
      <c r="JEA5" s="82"/>
      <c r="JEB5" s="82"/>
      <c r="JEC5" s="82"/>
      <c r="JED5" s="82"/>
      <c r="JEE5" s="82"/>
      <c r="JEF5" s="82"/>
      <c r="JEG5" s="82"/>
      <c r="JEH5" s="82"/>
      <c r="JEI5" s="82"/>
      <c r="JEJ5" s="82"/>
      <c r="JEK5" s="82"/>
      <c r="JEL5" s="82"/>
      <c r="JEM5" s="82"/>
      <c r="JEN5" s="82"/>
      <c r="JEO5" s="82"/>
      <c r="JEP5" s="82"/>
      <c r="JEQ5" s="82"/>
      <c r="JER5" s="82"/>
      <c r="JES5" s="82"/>
      <c r="JET5" s="82"/>
      <c r="JEU5" s="82"/>
      <c r="JEV5" s="82"/>
      <c r="JEW5" s="82"/>
      <c r="JEX5" s="82"/>
      <c r="JEY5" s="82"/>
      <c r="JEZ5" s="82"/>
      <c r="JFA5" s="82"/>
      <c r="JFB5" s="82"/>
      <c r="JFC5" s="82"/>
      <c r="JFD5" s="82"/>
      <c r="JFE5" s="82"/>
      <c r="JFF5" s="82"/>
      <c r="JFG5" s="82"/>
      <c r="JFH5" s="82"/>
      <c r="JFI5" s="82"/>
      <c r="JFJ5" s="82"/>
      <c r="JFK5" s="82"/>
      <c r="JFL5" s="82"/>
      <c r="JFM5" s="82"/>
      <c r="JFN5" s="82"/>
      <c r="JFO5" s="82"/>
      <c r="JFP5" s="82"/>
      <c r="JFQ5" s="82"/>
      <c r="JFR5" s="82"/>
      <c r="JFS5" s="82"/>
      <c r="JFT5" s="82"/>
      <c r="JFU5" s="82"/>
      <c r="JFV5" s="82"/>
      <c r="JFW5" s="82"/>
      <c r="JFX5" s="82"/>
      <c r="JFY5" s="82"/>
      <c r="JFZ5" s="82"/>
      <c r="JGA5" s="82"/>
      <c r="JGB5" s="82"/>
      <c r="JGC5" s="82"/>
      <c r="JGD5" s="82"/>
      <c r="JGE5" s="82"/>
      <c r="JGF5" s="82"/>
      <c r="JGG5" s="82"/>
      <c r="JGH5" s="82"/>
      <c r="JGI5" s="82"/>
      <c r="JGJ5" s="82"/>
      <c r="JGK5" s="82"/>
      <c r="JGL5" s="82"/>
      <c r="JGM5" s="82"/>
      <c r="JGN5" s="82"/>
      <c r="JGO5" s="82"/>
      <c r="JGP5" s="82"/>
      <c r="JGQ5" s="82"/>
      <c r="JGR5" s="82"/>
      <c r="JGS5" s="82"/>
      <c r="JGT5" s="82"/>
      <c r="JGU5" s="82"/>
      <c r="JGV5" s="82"/>
      <c r="JGW5" s="82"/>
      <c r="JGX5" s="82"/>
      <c r="JGY5" s="82"/>
      <c r="JGZ5" s="82"/>
      <c r="JHA5" s="82"/>
      <c r="JHB5" s="82"/>
      <c r="JHC5" s="82"/>
      <c r="JHD5" s="82"/>
      <c r="JHE5" s="82"/>
      <c r="JHF5" s="82"/>
      <c r="JHG5" s="82"/>
      <c r="JHH5" s="82"/>
      <c r="JHI5" s="82"/>
      <c r="JHJ5" s="82"/>
      <c r="JHK5" s="82"/>
      <c r="JHL5" s="82"/>
      <c r="JHM5" s="82"/>
      <c r="JHN5" s="82"/>
      <c r="JHO5" s="82"/>
      <c r="JHP5" s="82"/>
      <c r="JHQ5" s="82"/>
      <c r="JHR5" s="82"/>
      <c r="JHS5" s="82"/>
      <c r="JHT5" s="82"/>
      <c r="JHU5" s="82"/>
      <c r="JHV5" s="82"/>
      <c r="JHW5" s="82"/>
      <c r="JHX5" s="82"/>
      <c r="JHY5" s="82"/>
      <c r="JHZ5" s="82"/>
      <c r="JIA5" s="82"/>
      <c r="JIB5" s="82"/>
      <c r="JIC5" s="82"/>
      <c r="JID5" s="82"/>
      <c r="JIE5" s="82"/>
      <c r="JIF5" s="82"/>
      <c r="JIG5" s="82"/>
      <c r="JIH5" s="82"/>
      <c r="JII5" s="82"/>
      <c r="JIJ5" s="82"/>
      <c r="JIK5" s="82"/>
      <c r="JIL5" s="82"/>
      <c r="JIM5" s="82"/>
      <c r="JIN5" s="82"/>
      <c r="JIO5" s="82"/>
      <c r="JIP5" s="82"/>
      <c r="JIQ5" s="82"/>
      <c r="JIR5" s="82"/>
      <c r="JIS5" s="82"/>
      <c r="JIT5" s="82"/>
      <c r="JIU5" s="82"/>
      <c r="JIV5" s="82"/>
      <c r="JIW5" s="82"/>
      <c r="JIX5" s="82"/>
      <c r="JIY5" s="82"/>
      <c r="JIZ5" s="82"/>
      <c r="JJA5" s="82"/>
      <c r="JJB5" s="82"/>
      <c r="JJC5" s="82"/>
      <c r="JJD5" s="82"/>
      <c r="JJE5" s="82"/>
      <c r="JJF5" s="82"/>
      <c r="JJG5" s="82"/>
      <c r="JJH5" s="82"/>
      <c r="JJI5" s="82"/>
      <c r="JJJ5" s="82"/>
      <c r="JJK5" s="82"/>
      <c r="JJL5" s="82"/>
      <c r="JJM5" s="82"/>
      <c r="JJN5" s="82"/>
      <c r="JJO5" s="82"/>
      <c r="JJP5" s="82"/>
      <c r="JJQ5" s="82"/>
      <c r="JJR5" s="82"/>
      <c r="JJS5" s="82"/>
      <c r="JJT5" s="82"/>
      <c r="JJU5" s="82"/>
      <c r="JJV5" s="82"/>
      <c r="JJW5" s="82"/>
      <c r="JJX5" s="82"/>
      <c r="JJY5" s="82"/>
      <c r="JJZ5" s="82"/>
      <c r="JKA5" s="82"/>
      <c r="JKB5" s="82"/>
      <c r="JKC5" s="82"/>
      <c r="JKD5" s="82"/>
      <c r="JKE5" s="82"/>
      <c r="JKF5" s="82"/>
      <c r="JKG5" s="82"/>
      <c r="JKH5" s="82"/>
      <c r="JKI5" s="82"/>
      <c r="JKJ5" s="82"/>
      <c r="JKK5" s="82"/>
      <c r="JKL5" s="82"/>
      <c r="JKM5" s="82"/>
      <c r="JKN5" s="82"/>
      <c r="JKO5" s="82"/>
      <c r="JKP5" s="82"/>
      <c r="JKQ5" s="82"/>
      <c r="JKR5" s="82"/>
      <c r="JKS5" s="82"/>
      <c r="JKT5" s="82"/>
      <c r="JKU5" s="82"/>
      <c r="JKV5" s="82"/>
      <c r="JKW5" s="82"/>
      <c r="JKX5" s="82"/>
      <c r="JKY5" s="82"/>
      <c r="JKZ5" s="82"/>
      <c r="JLA5" s="82"/>
      <c r="JLB5" s="82"/>
      <c r="JLC5" s="82"/>
      <c r="JLD5" s="82"/>
      <c r="JLE5" s="82"/>
      <c r="JLF5" s="82"/>
      <c r="JLG5" s="82"/>
      <c r="JLH5" s="82"/>
      <c r="JLI5" s="82"/>
      <c r="JLJ5" s="82"/>
      <c r="JLK5" s="82"/>
      <c r="JLL5" s="82"/>
      <c r="JLM5" s="82"/>
      <c r="JLN5" s="82"/>
      <c r="JLO5" s="82"/>
      <c r="JLP5" s="82"/>
      <c r="JLQ5" s="82"/>
      <c r="JLR5" s="82"/>
      <c r="JLS5" s="82"/>
      <c r="JLT5" s="82"/>
      <c r="JLU5" s="82"/>
      <c r="JLV5" s="82"/>
      <c r="JLW5" s="82"/>
      <c r="JLX5" s="82"/>
      <c r="JLY5" s="82"/>
      <c r="JLZ5" s="82"/>
      <c r="JMA5" s="82"/>
      <c r="JMB5" s="82"/>
      <c r="JMC5" s="82"/>
      <c r="JMD5" s="82"/>
      <c r="JME5" s="82"/>
      <c r="JMF5" s="82"/>
      <c r="JMG5" s="82"/>
      <c r="JMH5" s="82"/>
      <c r="JMI5" s="82"/>
      <c r="JMJ5" s="82"/>
      <c r="JMK5" s="82"/>
      <c r="JML5" s="82"/>
      <c r="JMM5" s="82"/>
      <c r="JMN5" s="82"/>
      <c r="JMO5" s="82"/>
      <c r="JMP5" s="82"/>
      <c r="JMQ5" s="82"/>
      <c r="JMR5" s="82"/>
      <c r="JMS5" s="82"/>
      <c r="JMT5" s="82"/>
      <c r="JMU5" s="82"/>
      <c r="JMV5" s="82"/>
      <c r="JMW5" s="82"/>
      <c r="JMX5" s="82"/>
      <c r="JMY5" s="82"/>
      <c r="JMZ5" s="82"/>
      <c r="JNA5" s="82"/>
      <c r="JNB5" s="82"/>
      <c r="JNC5" s="82"/>
      <c r="JND5" s="82"/>
      <c r="JNE5" s="82"/>
      <c r="JNF5" s="82"/>
      <c r="JNG5" s="82"/>
      <c r="JNH5" s="82"/>
      <c r="JNI5" s="82"/>
      <c r="JNJ5" s="82"/>
      <c r="JNK5" s="82"/>
      <c r="JNL5" s="82"/>
      <c r="JNM5" s="82"/>
      <c r="JNN5" s="82"/>
      <c r="JNO5" s="82"/>
      <c r="JNP5" s="82"/>
      <c r="JNQ5" s="82"/>
      <c r="JNR5" s="82"/>
      <c r="JNS5" s="82"/>
      <c r="JNT5" s="82"/>
      <c r="JNU5" s="82"/>
      <c r="JNV5" s="82"/>
      <c r="JNW5" s="82"/>
      <c r="JNX5" s="82"/>
      <c r="JNY5" s="82"/>
      <c r="JNZ5" s="82"/>
      <c r="JOA5" s="82"/>
      <c r="JOB5" s="82"/>
      <c r="JOC5" s="82"/>
      <c r="JOD5" s="82"/>
      <c r="JOE5" s="82"/>
      <c r="JOF5" s="82"/>
      <c r="JOG5" s="82"/>
      <c r="JOH5" s="82"/>
      <c r="JOI5" s="82"/>
      <c r="JOJ5" s="82"/>
      <c r="JOK5" s="82"/>
      <c r="JOL5" s="82"/>
      <c r="JOM5" s="82"/>
      <c r="JON5" s="82"/>
      <c r="JOO5" s="82"/>
      <c r="JOP5" s="82"/>
      <c r="JOQ5" s="82"/>
      <c r="JOR5" s="82"/>
      <c r="JOS5" s="82"/>
      <c r="JOT5" s="82"/>
      <c r="JOU5" s="82"/>
      <c r="JOV5" s="82"/>
      <c r="JOW5" s="82"/>
      <c r="JOX5" s="82"/>
      <c r="JOY5" s="82"/>
      <c r="JOZ5" s="82"/>
      <c r="JPA5" s="82"/>
      <c r="JPB5" s="82"/>
      <c r="JPC5" s="82"/>
      <c r="JPD5" s="82"/>
      <c r="JPE5" s="82"/>
      <c r="JPF5" s="82"/>
      <c r="JPG5" s="82"/>
      <c r="JPH5" s="82"/>
      <c r="JPI5" s="82"/>
      <c r="JPJ5" s="82"/>
      <c r="JPK5" s="82"/>
      <c r="JPL5" s="82"/>
      <c r="JPM5" s="82"/>
      <c r="JPN5" s="82"/>
      <c r="JPO5" s="82"/>
      <c r="JPP5" s="82"/>
      <c r="JPQ5" s="82"/>
      <c r="JPR5" s="82"/>
      <c r="JPS5" s="82"/>
      <c r="JPT5" s="82"/>
      <c r="JPU5" s="82"/>
      <c r="JPV5" s="82"/>
      <c r="JPW5" s="82"/>
      <c r="JPX5" s="82"/>
      <c r="JPY5" s="82"/>
      <c r="JPZ5" s="82"/>
      <c r="JQA5" s="82"/>
      <c r="JQB5" s="82"/>
      <c r="JQC5" s="82"/>
      <c r="JQD5" s="82"/>
      <c r="JQE5" s="82"/>
      <c r="JQF5" s="82"/>
      <c r="JQG5" s="82"/>
      <c r="JQH5" s="82"/>
      <c r="JQI5" s="82"/>
      <c r="JQJ5" s="82"/>
      <c r="JQK5" s="82"/>
      <c r="JQL5" s="82"/>
      <c r="JQM5" s="82"/>
      <c r="JQN5" s="82"/>
      <c r="JQO5" s="82"/>
      <c r="JQP5" s="82"/>
      <c r="JQQ5" s="82"/>
      <c r="JQR5" s="82"/>
      <c r="JQS5" s="82"/>
      <c r="JQT5" s="82"/>
      <c r="JQU5" s="82"/>
      <c r="JQV5" s="82"/>
      <c r="JQW5" s="82"/>
      <c r="JQX5" s="82"/>
      <c r="JQY5" s="82"/>
      <c r="JQZ5" s="82"/>
      <c r="JRA5" s="82"/>
      <c r="JRB5" s="82"/>
      <c r="JRC5" s="82"/>
      <c r="JRD5" s="82"/>
      <c r="JRE5" s="82"/>
      <c r="JRF5" s="82"/>
      <c r="JRG5" s="82"/>
      <c r="JRH5" s="82"/>
      <c r="JRI5" s="82"/>
      <c r="JRJ5" s="82"/>
      <c r="JRK5" s="82"/>
      <c r="JRL5" s="82"/>
      <c r="JRM5" s="82"/>
      <c r="JRN5" s="82"/>
      <c r="JRO5" s="82"/>
      <c r="JRP5" s="82"/>
      <c r="JRQ5" s="82"/>
      <c r="JRR5" s="82"/>
      <c r="JRS5" s="82"/>
      <c r="JRT5" s="82"/>
      <c r="JRU5" s="82"/>
      <c r="JRV5" s="82"/>
      <c r="JRW5" s="82"/>
      <c r="JRX5" s="82"/>
      <c r="JRY5" s="82"/>
      <c r="JRZ5" s="82"/>
      <c r="JSA5" s="82"/>
      <c r="JSB5" s="82"/>
      <c r="JSC5" s="82"/>
      <c r="JSD5" s="82"/>
      <c r="JSE5" s="82"/>
      <c r="JSF5" s="82"/>
      <c r="JSG5" s="82"/>
      <c r="JSH5" s="82"/>
      <c r="JSI5" s="82"/>
      <c r="JSJ5" s="82"/>
      <c r="JSK5" s="82"/>
      <c r="JSL5" s="82"/>
      <c r="JSM5" s="82"/>
      <c r="JSN5" s="82"/>
      <c r="JSO5" s="82"/>
      <c r="JSP5" s="82"/>
      <c r="JSQ5" s="82"/>
      <c r="JSR5" s="82"/>
      <c r="JSS5" s="82"/>
      <c r="JST5" s="82"/>
      <c r="JSU5" s="82"/>
      <c r="JSV5" s="82"/>
      <c r="JSW5" s="82"/>
      <c r="JSX5" s="82"/>
      <c r="JSY5" s="82"/>
      <c r="JSZ5" s="82"/>
      <c r="JTA5" s="82"/>
      <c r="JTB5" s="82"/>
      <c r="JTC5" s="82"/>
      <c r="JTD5" s="82"/>
      <c r="JTE5" s="82"/>
      <c r="JTF5" s="82"/>
      <c r="JTG5" s="82"/>
      <c r="JTH5" s="82"/>
      <c r="JTI5" s="82"/>
      <c r="JTJ5" s="82"/>
      <c r="JTK5" s="82"/>
      <c r="JTL5" s="82"/>
      <c r="JTM5" s="82"/>
      <c r="JTN5" s="82"/>
      <c r="JTO5" s="82"/>
      <c r="JTP5" s="82"/>
      <c r="JTQ5" s="82"/>
      <c r="JTR5" s="82"/>
      <c r="JTS5" s="82"/>
      <c r="JTT5" s="82"/>
      <c r="JTU5" s="82"/>
      <c r="JTV5" s="82"/>
      <c r="JTW5" s="82"/>
      <c r="JTX5" s="82"/>
      <c r="JTY5" s="82"/>
      <c r="JTZ5" s="82"/>
      <c r="JUA5" s="82"/>
      <c r="JUB5" s="82"/>
      <c r="JUC5" s="82"/>
      <c r="JUD5" s="82"/>
      <c r="JUE5" s="82"/>
      <c r="JUF5" s="82"/>
      <c r="JUG5" s="82"/>
      <c r="JUH5" s="82"/>
      <c r="JUI5" s="82"/>
      <c r="JUJ5" s="82"/>
      <c r="JUK5" s="82"/>
      <c r="JUL5" s="82"/>
      <c r="JUM5" s="82"/>
      <c r="JUN5" s="82"/>
      <c r="JUO5" s="82"/>
      <c r="JUP5" s="82"/>
      <c r="JUQ5" s="82"/>
      <c r="JUR5" s="82"/>
      <c r="JUS5" s="82"/>
      <c r="JUT5" s="82"/>
      <c r="JUU5" s="82"/>
      <c r="JUV5" s="82"/>
      <c r="JUW5" s="82"/>
      <c r="JUX5" s="82"/>
      <c r="JUY5" s="82"/>
      <c r="JUZ5" s="82"/>
      <c r="JVA5" s="82"/>
      <c r="JVB5" s="82"/>
      <c r="JVC5" s="82"/>
      <c r="JVD5" s="82"/>
      <c r="JVE5" s="82"/>
      <c r="JVF5" s="82"/>
      <c r="JVG5" s="82"/>
      <c r="JVH5" s="82"/>
      <c r="JVI5" s="82"/>
      <c r="JVJ5" s="82"/>
      <c r="JVK5" s="82"/>
      <c r="JVL5" s="82"/>
      <c r="JVM5" s="82"/>
      <c r="JVN5" s="82"/>
      <c r="JVO5" s="82"/>
      <c r="JVP5" s="82"/>
      <c r="JVQ5" s="82"/>
      <c r="JVR5" s="82"/>
      <c r="JVS5" s="82"/>
      <c r="JVT5" s="82"/>
      <c r="JVU5" s="82"/>
      <c r="JVV5" s="82"/>
      <c r="JVW5" s="82"/>
      <c r="JVX5" s="82"/>
      <c r="JVY5" s="82"/>
      <c r="JVZ5" s="82"/>
      <c r="JWA5" s="82"/>
      <c r="JWB5" s="82"/>
      <c r="JWC5" s="82"/>
      <c r="JWD5" s="82"/>
      <c r="JWE5" s="82"/>
      <c r="JWF5" s="82"/>
      <c r="JWG5" s="82"/>
      <c r="JWH5" s="82"/>
      <c r="JWI5" s="82"/>
      <c r="JWJ5" s="82"/>
      <c r="JWK5" s="82"/>
      <c r="JWL5" s="82"/>
      <c r="JWM5" s="82"/>
      <c r="JWN5" s="82"/>
      <c r="JWO5" s="82"/>
      <c r="JWP5" s="82"/>
      <c r="JWQ5" s="82"/>
      <c r="JWR5" s="82"/>
      <c r="JWS5" s="82"/>
      <c r="JWT5" s="82"/>
      <c r="JWU5" s="82"/>
      <c r="JWV5" s="82"/>
      <c r="JWW5" s="82"/>
      <c r="JWX5" s="82"/>
      <c r="JWY5" s="82"/>
      <c r="JWZ5" s="82"/>
      <c r="JXA5" s="82"/>
      <c r="JXB5" s="82"/>
      <c r="JXC5" s="82"/>
      <c r="JXD5" s="82"/>
      <c r="JXE5" s="82"/>
      <c r="JXF5" s="82"/>
      <c r="JXG5" s="82"/>
      <c r="JXH5" s="82"/>
      <c r="JXI5" s="82"/>
      <c r="JXJ5" s="82"/>
      <c r="JXK5" s="82"/>
      <c r="JXL5" s="82"/>
      <c r="JXM5" s="82"/>
      <c r="JXN5" s="82"/>
      <c r="JXO5" s="82"/>
      <c r="JXP5" s="82"/>
      <c r="JXQ5" s="82"/>
      <c r="JXR5" s="82"/>
      <c r="JXS5" s="82"/>
      <c r="JXT5" s="82"/>
      <c r="JXU5" s="82"/>
      <c r="JXV5" s="82"/>
      <c r="JXW5" s="82"/>
      <c r="JXX5" s="82"/>
      <c r="JXY5" s="82"/>
      <c r="JXZ5" s="82"/>
      <c r="JYA5" s="82"/>
      <c r="JYB5" s="82"/>
      <c r="JYC5" s="82"/>
      <c r="JYD5" s="82"/>
      <c r="JYE5" s="82"/>
      <c r="JYF5" s="82"/>
      <c r="JYG5" s="82"/>
      <c r="JYH5" s="82"/>
      <c r="JYI5" s="82"/>
      <c r="JYJ5" s="82"/>
      <c r="JYK5" s="82"/>
      <c r="JYL5" s="82"/>
      <c r="JYM5" s="82"/>
      <c r="JYN5" s="82"/>
      <c r="JYO5" s="82"/>
      <c r="JYP5" s="82"/>
      <c r="JYQ5" s="82"/>
      <c r="JYR5" s="82"/>
      <c r="JYS5" s="82"/>
      <c r="JYT5" s="82"/>
      <c r="JYU5" s="82"/>
      <c r="JYV5" s="82"/>
      <c r="JYW5" s="82"/>
      <c r="JYX5" s="82"/>
      <c r="JYY5" s="82"/>
      <c r="JYZ5" s="82"/>
      <c r="JZA5" s="82"/>
      <c r="JZB5" s="82"/>
      <c r="JZC5" s="82"/>
      <c r="JZD5" s="82"/>
      <c r="JZE5" s="82"/>
      <c r="JZF5" s="82"/>
      <c r="JZG5" s="82"/>
      <c r="JZH5" s="82"/>
      <c r="JZI5" s="82"/>
      <c r="JZJ5" s="82"/>
      <c r="JZK5" s="82"/>
      <c r="JZL5" s="82"/>
      <c r="JZM5" s="82"/>
      <c r="JZN5" s="82"/>
      <c r="JZO5" s="82"/>
      <c r="JZP5" s="82"/>
      <c r="JZQ5" s="82"/>
      <c r="JZR5" s="82"/>
      <c r="JZS5" s="82"/>
      <c r="JZT5" s="82"/>
      <c r="JZU5" s="82"/>
      <c r="JZV5" s="82"/>
      <c r="JZW5" s="82"/>
      <c r="JZX5" s="82"/>
      <c r="JZY5" s="82"/>
      <c r="JZZ5" s="82"/>
      <c r="KAA5" s="82"/>
      <c r="KAB5" s="82"/>
      <c r="KAC5" s="82"/>
      <c r="KAD5" s="82"/>
      <c r="KAE5" s="82"/>
      <c r="KAF5" s="82"/>
      <c r="KAG5" s="82"/>
      <c r="KAH5" s="82"/>
      <c r="KAI5" s="82"/>
      <c r="KAJ5" s="82"/>
      <c r="KAK5" s="82"/>
      <c r="KAL5" s="82"/>
      <c r="KAM5" s="82"/>
      <c r="KAN5" s="82"/>
      <c r="KAO5" s="82"/>
      <c r="KAP5" s="82"/>
      <c r="KAQ5" s="82"/>
      <c r="KAR5" s="82"/>
      <c r="KAS5" s="82"/>
      <c r="KAT5" s="82"/>
      <c r="KAU5" s="82"/>
      <c r="KAV5" s="82"/>
      <c r="KAW5" s="82"/>
      <c r="KAX5" s="82"/>
      <c r="KAY5" s="82"/>
      <c r="KAZ5" s="82"/>
      <c r="KBA5" s="82"/>
      <c r="KBB5" s="82"/>
      <c r="KBC5" s="82"/>
      <c r="KBD5" s="82"/>
      <c r="KBE5" s="82"/>
      <c r="KBF5" s="82"/>
      <c r="KBG5" s="82"/>
      <c r="KBH5" s="82"/>
      <c r="KBI5" s="82"/>
      <c r="KBJ5" s="82"/>
      <c r="KBK5" s="82"/>
      <c r="KBL5" s="82"/>
      <c r="KBM5" s="82"/>
      <c r="KBN5" s="82"/>
      <c r="KBO5" s="82"/>
      <c r="KBP5" s="82"/>
      <c r="KBQ5" s="82"/>
      <c r="KBR5" s="82"/>
      <c r="KBS5" s="82"/>
      <c r="KBT5" s="82"/>
      <c r="KBU5" s="82"/>
      <c r="KBV5" s="82"/>
      <c r="KBW5" s="82"/>
      <c r="KBX5" s="82"/>
      <c r="KBY5" s="82"/>
      <c r="KBZ5" s="82"/>
      <c r="KCA5" s="82"/>
      <c r="KCB5" s="82"/>
      <c r="KCC5" s="82"/>
      <c r="KCD5" s="82"/>
      <c r="KCE5" s="82"/>
      <c r="KCF5" s="82"/>
      <c r="KCG5" s="82"/>
      <c r="KCH5" s="82"/>
      <c r="KCI5" s="82"/>
      <c r="KCJ5" s="82"/>
      <c r="KCK5" s="82"/>
      <c r="KCL5" s="82"/>
      <c r="KCM5" s="82"/>
      <c r="KCN5" s="82"/>
      <c r="KCO5" s="82"/>
      <c r="KCP5" s="82"/>
      <c r="KCQ5" s="82"/>
      <c r="KCR5" s="82"/>
      <c r="KCS5" s="82"/>
      <c r="KCT5" s="82"/>
      <c r="KCU5" s="82"/>
      <c r="KCV5" s="82"/>
      <c r="KCW5" s="82"/>
      <c r="KCX5" s="82"/>
      <c r="KCY5" s="82"/>
      <c r="KCZ5" s="82"/>
      <c r="KDA5" s="82"/>
      <c r="KDB5" s="82"/>
      <c r="KDC5" s="82"/>
      <c r="KDD5" s="82"/>
      <c r="KDE5" s="82"/>
      <c r="KDF5" s="82"/>
      <c r="KDG5" s="82"/>
      <c r="KDH5" s="82"/>
      <c r="KDI5" s="82"/>
      <c r="KDJ5" s="82"/>
      <c r="KDK5" s="82"/>
      <c r="KDL5" s="82"/>
      <c r="KDM5" s="82"/>
      <c r="KDN5" s="82"/>
      <c r="KDO5" s="82"/>
      <c r="KDP5" s="82"/>
      <c r="KDQ5" s="82"/>
      <c r="KDR5" s="82"/>
      <c r="KDS5" s="82"/>
      <c r="KDT5" s="82"/>
      <c r="KDU5" s="82"/>
      <c r="KDV5" s="82"/>
      <c r="KDW5" s="82"/>
      <c r="KDX5" s="82"/>
      <c r="KDY5" s="82"/>
      <c r="KDZ5" s="82"/>
      <c r="KEA5" s="82"/>
      <c r="KEB5" s="82"/>
      <c r="KEC5" s="82"/>
      <c r="KED5" s="82"/>
      <c r="KEE5" s="82"/>
      <c r="KEF5" s="82"/>
      <c r="KEG5" s="82"/>
      <c r="KEH5" s="82"/>
      <c r="KEI5" s="82"/>
      <c r="KEJ5" s="82"/>
      <c r="KEK5" s="82"/>
      <c r="KEL5" s="82"/>
      <c r="KEM5" s="82"/>
      <c r="KEN5" s="82"/>
      <c r="KEO5" s="82"/>
      <c r="KEP5" s="82"/>
      <c r="KEQ5" s="82"/>
      <c r="KER5" s="82"/>
      <c r="KES5" s="82"/>
      <c r="KET5" s="82"/>
      <c r="KEU5" s="82"/>
      <c r="KEV5" s="82"/>
      <c r="KEW5" s="82"/>
      <c r="KEX5" s="82"/>
      <c r="KEY5" s="82"/>
      <c r="KEZ5" s="82"/>
      <c r="KFA5" s="82"/>
      <c r="KFB5" s="82"/>
      <c r="KFC5" s="82"/>
      <c r="KFD5" s="82"/>
      <c r="KFE5" s="82"/>
      <c r="KFF5" s="82"/>
      <c r="KFG5" s="82"/>
      <c r="KFH5" s="82"/>
      <c r="KFI5" s="82"/>
      <c r="KFJ5" s="82"/>
      <c r="KFK5" s="82"/>
      <c r="KFL5" s="82"/>
      <c r="KFM5" s="82"/>
      <c r="KFN5" s="82"/>
      <c r="KFO5" s="82"/>
      <c r="KFP5" s="82"/>
      <c r="KFQ5" s="82"/>
      <c r="KFR5" s="82"/>
      <c r="KFS5" s="82"/>
      <c r="KFT5" s="82"/>
      <c r="KFU5" s="82"/>
      <c r="KFV5" s="82"/>
      <c r="KFW5" s="82"/>
      <c r="KFX5" s="82"/>
      <c r="KFY5" s="82"/>
      <c r="KFZ5" s="82"/>
      <c r="KGA5" s="82"/>
      <c r="KGB5" s="82"/>
      <c r="KGC5" s="82"/>
      <c r="KGD5" s="82"/>
      <c r="KGE5" s="82"/>
      <c r="KGF5" s="82"/>
      <c r="KGG5" s="82"/>
      <c r="KGH5" s="82"/>
      <c r="KGI5" s="82"/>
      <c r="KGJ5" s="82"/>
      <c r="KGK5" s="82"/>
      <c r="KGL5" s="82"/>
      <c r="KGM5" s="82"/>
      <c r="KGN5" s="82"/>
      <c r="KGO5" s="82"/>
      <c r="KGP5" s="82"/>
      <c r="KGQ5" s="82"/>
      <c r="KGR5" s="82"/>
      <c r="KGS5" s="82"/>
      <c r="KGT5" s="82"/>
      <c r="KGU5" s="82"/>
      <c r="KGV5" s="82"/>
      <c r="KGW5" s="82"/>
      <c r="KGX5" s="82"/>
      <c r="KGY5" s="82"/>
      <c r="KGZ5" s="82"/>
      <c r="KHA5" s="82"/>
      <c r="KHB5" s="82"/>
      <c r="KHC5" s="82"/>
      <c r="KHD5" s="82"/>
      <c r="KHE5" s="82"/>
      <c r="KHF5" s="82"/>
      <c r="KHG5" s="82"/>
      <c r="KHH5" s="82"/>
      <c r="KHI5" s="82"/>
      <c r="KHJ5" s="82"/>
      <c r="KHK5" s="82"/>
      <c r="KHL5" s="82"/>
      <c r="KHM5" s="82"/>
      <c r="KHN5" s="82"/>
      <c r="KHO5" s="82"/>
      <c r="KHP5" s="82"/>
      <c r="KHQ5" s="82"/>
      <c r="KHR5" s="82"/>
      <c r="KHS5" s="82"/>
      <c r="KHT5" s="82"/>
      <c r="KHU5" s="82"/>
      <c r="KHV5" s="82"/>
      <c r="KHW5" s="82"/>
      <c r="KHX5" s="82"/>
      <c r="KHY5" s="82"/>
      <c r="KHZ5" s="82"/>
      <c r="KIA5" s="82"/>
      <c r="KIB5" s="82"/>
      <c r="KIC5" s="82"/>
      <c r="KID5" s="82"/>
      <c r="KIE5" s="82"/>
      <c r="KIF5" s="82"/>
      <c r="KIG5" s="82"/>
      <c r="KIH5" s="82"/>
      <c r="KII5" s="82"/>
      <c r="KIJ5" s="82"/>
      <c r="KIK5" s="82"/>
      <c r="KIL5" s="82"/>
      <c r="KIM5" s="82"/>
      <c r="KIN5" s="82"/>
      <c r="KIO5" s="82"/>
      <c r="KIP5" s="82"/>
      <c r="KIQ5" s="82"/>
      <c r="KIR5" s="82"/>
      <c r="KIS5" s="82"/>
      <c r="KIT5" s="82"/>
      <c r="KIU5" s="82"/>
      <c r="KIV5" s="82"/>
      <c r="KIW5" s="82"/>
      <c r="KIX5" s="82"/>
      <c r="KIY5" s="82"/>
      <c r="KIZ5" s="82"/>
      <c r="KJA5" s="82"/>
      <c r="KJB5" s="82"/>
      <c r="KJC5" s="82"/>
      <c r="KJD5" s="82"/>
      <c r="KJE5" s="82"/>
      <c r="KJF5" s="82"/>
      <c r="KJG5" s="82"/>
      <c r="KJH5" s="82"/>
      <c r="KJI5" s="82"/>
      <c r="KJJ5" s="82"/>
      <c r="KJK5" s="82"/>
      <c r="KJL5" s="82"/>
      <c r="KJM5" s="82"/>
      <c r="KJN5" s="82"/>
      <c r="KJO5" s="82"/>
      <c r="KJP5" s="82"/>
      <c r="KJQ5" s="82"/>
      <c r="KJR5" s="82"/>
      <c r="KJS5" s="82"/>
      <c r="KJT5" s="82"/>
      <c r="KJU5" s="82"/>
      <c r="KJV5" s="82"/>
      <c r="KJW5" s="82"/>
      <c r="KJX5" s="82"/>
      <c r="KJY5" s="82"/>
      <c r="KJZ5" s="82"/>
      <c r="KKA5" s="82"/>
      <c r="KKB5" s="82"/>
      <c r="KKC5" s="82"/>
      <c r="KKD5" s="82"/>
      <c r="KKE5" s="82"/>
      <c r="KKF5" s="82"/>
      <c r="KKG5" s="82"/>
      <c r="KKH5" s="82"/>
      <c r="KKI5" s="82"/>
      <c r="KKJ5" s="82"/>
      <c r="KKK5" s="82"/>
      <c r="KKL5" s="82"/>
      <c r="KKM5" s="82"/>
      <c r="KKN5" s="82"/>
      <c r="KKO5" s="82"/>
      <c r="KKP5" s="82"/>
      <c r="KKQ5" s="82"/>
      <c r="KKR5" s="82"/>
      <c r="KKS5" s="82"/>
      <c r="KKT5" s="82"/>
      <c r="KKU5" s="82"/>
      <c r="KKV5" s="82"/>
      <c r="KKW5" s="82"/>
      <c r="KKX5" s="82"/>
      <c r="KKY5" s="82"/>
      <c r="KKZ5" s="82"/>
      <c r="KLA5" s="82"/>
      <c r="KLB5" s="82"/>
      <c r="KLC5" s="82"/>
      <c r="KLD5" s="82"/>
      <c r="KLE5" s="82"/>
      <c r="KLF5" s="82"/>
      <c r="KLG5" s="82"/>
      <c r="KLH5" s="82"/>
      <c r="KLI5" s="82"/>
      <c r="KLJ5" s="82"/>
      <c r="KLK5" s="82"/>
      <c r="KLL5" s="82"/>
      <c r="KLM5" s="82"/>
      <c r="KLN5" s="82"/>
      <c r="KLO5" s="82"/>
      <c r="KLP5" s="82"/>
      <c r="KLQ5" s="82"/>
      <c r="KLR5" s="82"/>
      <c r="KLS5" s="82"/>
      <c r="KLT5" s="82"/>
      <c r="KLU5" s="82"/>
      <c r="KLV5" s="82"/>
      <c r="KLW5" s="82"/>
      <c r="KLX5" s="82"/>
      <c r="KLY5" s="82"/>
      <c r="KLZ5" s="82"/>
      <c r="KMA5" s="82"/>
      <c r="KMB5" s="82"/>
      <c r="KMC5" s="82"/>
      <c r="KMD5" s="82"/>
      <c r="KME5" s="82"/>
      <c r="KMF5" s="82"/>
      <c r="KMG5" s="82"/>
      <c r="KMH5" s="82"/>
      <c r="KMI5" s="82"/>
      <c r="KMJ5" s="82"/>
      <c r="KMK5" s="82"/>
      <c r="KML5" s="82"/>
      <c r="KMM5" s="82"/>
      <c r="KMN5" s="82"/>
      <c r="KMO5" s="82"/>
      <c r="KMP5" s="82"/>
      <c r="KMQ5" s="82"/>
      <c r="KMR5" s="82"/>
      <c r="KMS5" s="82"/>
      <c r="KMT5" s="82"/>
      <c r="KMU5" s="82"/>
      <c r="KMV5" s="82"/>
      <c r="KMW5" s="82"/>
      <c r="KMX5" s="82"/>
      <c r="KMY5" s="82"/>
      <c r="KMZ5" s="82"/>
      <c r="KNA5" s="82"/>
      <c r="KNB5" s="82"/>
      <c r="KNC5" s="82"/>
      <c r="KND5" s="82"/>
      <c r="KNE5" s="82"/>
      <c r="KNF5" s="82"/>
      <c r="KNG5" s="82"/>
      <c r="KNH5" s="82"/>
      <c r="KNI5" s="82"/>
      <c r="KNJ5" s="82"/>
      <c r="KNK5" s="82"/>
      <c r="KNL5" s="82"/>
      <c r="KNM5" s="82"/>
      <c r="KNN5" s="82"/>
      <c r="KNO5" s="82"/>
      <c r="KNP5" s="82"/>
      <c r="KNQ5" s="82"/>
      <c r="KNR5" s="82"/>
      <c r="KNS5" s="82"/>
      <c r="KNT5" s="82"/>
      <c r="KNU5" s="82"/>
      <c r="KNV5" s="82"/>
      <c r="KNW5" s="82"/>
      <c r="KNX5" s="82"/>
      <c r="KNY5" s="82"/>
      <c r="KNZ5" s="82"/>
      <c r="KOA5" s="82"/>
      <c r="KOB5" s="82"/>
      <c r="KOC5" s="82"/>
      <c r="KOD5" s="82"/>
      <c r="KOE5" s="82"/>
      <c r="KOF5" s="82"/>
      <c r="KOG5" s="82"/>
      <c r="KOH5" s="82"/>
      <c r="KOI5" s="82"/>
      <c r="KOJ5" s="82"/>
      <c r="KOK5" s="82"/>
      <c r="KOL5" s="82"/>
      <c r="KOM5" s="82"/>
      <c r="KON5" s="82"/>
      <c r="KOO5" s="82"/>
      <c r="KOP5" s="82"/>
      <c r="KOQ5" s="82"/>
      <c r="KOR5" s="82"/>
      <c r="KOS5" s="82"/>
      <c r="KOT5" s="82"/>
      <c r="KOU5" s="82"/>
      <c r="KOV5" s="82"/>
      <c r="KOW5" s="82"/>
      <c r="KOX5" s="82"/>
      <c r="KOY5" s="82"/>
      <c r="KOZ5" s="82"/>
      <c r="KPA5" s="82"/>
      <c r="KPB5" s="82"/>
      <c r="KPC5" s="82"/>
      <c r="KPD5" s="82"/>
      <c r="KPE5" s="82"/>
      <c r="KPF5" s="82"/>
      <c r="KPG5" s="82"/>
      <c r="KPH5" s="82"/>
      <c r="KPI5" s="82"/>
      <c r="KPJ5" s="82"/>
      <c r="KPK5" s="82"/>
      <c r="KPL5" s="82"/>
      <c r="KPM5" s="82"/>
      <c r="KPN5" s="82"/>
      <c r="KPO5" s="82"/>
      <c r="KPP5" s="82"/>
      <c r="KPQ5" s="82"/>
      <c r="KPR5" s="82"/>
      <c r="KPS5" s="82"/>
      <c r="KPT5" s="82"/>
      <c r="KPU5" s="82"/>
      <c r="KPV5" s="82"/>
      <c r="KPW5" s="82"/>
      <c r="KPX5" s="82"/>
      <c r="KPY5" s="82"/>
      <c r="KPZ5" s="82"/>
      <c r="KQA5" s="82"/>
      <c r="KQB5" s="82"/>
      <c r="KQC5" s="82"/>
      <c r="KQD5" s="82"/>
      <c r="KQE5" s="82"/>
      <c r="KQF5" s="82"/>
      <c r="KQG5" s="82"/>
      <c r="KQH5" s="82"/>
      <c r="KQI5" s="82"/>
      <c r="KQJ5" s="82"/>
      <c r="KQK5" s="82"/>
      <c r="KQL5" s="82"/>
      <c r="KQM5" s="82"/>
      <c r="KQN5" s="82"/>
      <c r="KQO5" s="82"/>
      <c r="KQP5" s="82"/>
      <c r="KQQ5" s="82"/>
      <c r="KQR5" s="82"/>
      <c r="KQS5" s="82"/>
      <c r="KQT5" s="82"/>
      <c r="KQU5" s="82"/>
      <c r="KQV5" s="82"/>
      <c r="KQW5" s="82"/>
      <c r="KQX5" s="82"/>
      <c r="KQY5" s="82"/>
      <c r="KQZ5" s="82"/>
      <c r="KRA5" s="82"/>
      <c r="KRB5" s="82"/>
      <c r="KRC5" s="82"/>
      <c r="KRD5" s="82"/>
      <c r="KRE5" s="82"/>
      <c r="KRF5" s="82"/>
      <c r="KRG5" s="82"/>
      <c r="KRH5" s="82"/>
      <c r="KRI5" s="82"/>
      <c r="KRJ5" s="82"/>
      <c r="KRK5" s="82"/>
      <c r="KRL5" s="82"/>
      <c r="KRM5" s="82"/>
      <c r="KRN5" s="82"/>
      <c r="KRO5" s="82"/>
      <c r="KRP5" s="82"/>
      <c r="KRQ5" s="82"/>
      <c r="KRR5" s="82"/>
      <c r="KRS5" s="82"/>
      <c r="KRT5" s="82"/>
      <c r="KRU5" s="82"/>
      <c r="KRV5" s="82"/>
      <c r="KRW5" s="82"/>
      <c r="KRX5" s="82"/>
      <c r="KRY5" s="82"/>
      <c r="KRZ5" s="82"/>
      <c r="KSA5" s="82"/>
      <c r="KSB5" s="82"/>
      <c r="KSC5" s="82"/>
      <c r="KSD5" s="82"/>
      <c r="KSE5" s="82"/>
      <c r="KSF5" s="82"/>
      <c r="KSG5" s="82"/>
      <c r="KSH5" s="82"/>
      <c r="KSI5" s="82"/>
      <c r="KSJ5" s="82"/>
      <c r="KSK5" s="82"/>
      <c r="KSL5" s="82"/>
      <c r="KSM5" s="82"/>
      <c r="KSN5" s="82"/>
      <c r="KSO5" s="82"/>
      <c r="KSP5" s="82"/>
      <c r="KSQ5" s="82"/>
      <c r="KSR5" s="82"/>
      <c r="KSS5" s="82"/>
      <c r="KST5" s="82"/>
      <c r="KSU5" s="82"/>
      <c r="KSV5" s="82"/>
      <c r="KSW5" s="82"/>
      <c r="KSX5" s="82"/>
      <c r="KSY5" s="82"/>
      <c r="KSZ5" s="82"/>
      <c r="KTA5" s="82"/>
      <c r="KTB5" s="82"/>
      <c r="KTC5" s="82"/>
      <c r="KTD5" s="82"/>
      <c r="KTE5" s="82"/>
      <c r="KTF5" s="82"/>
      <c r="KTG5" s="82"/>
      <c r="KTH5" s="82"/>
      <c r="KTI5" s="82"/>
      <c r="KTJ5" s="82"/>
      <c r="KTK5" s="82"/>
      <c r="KTL5" s="82"/>
      <c r="KTM5" s="82"/>
      <c r="KTN5" s="82"/>
      <c r="KTO5" s="82"/>
      <c r="KTP5" s="82"/>
      <c r="KTQ5" s="82"/>
      <c r="KTR5" s="82"/>
      <c r="KTS5" s="82"/>
      <c r="KTT5" s="82"/>
      <c r="KTU5" s="82"/>
      <c r="KTV5" s="82"/>
      <c r="KTW5" s="82"/>
      <c r="KTX5" s="82"/>
      <c r="KTY5" s="82"/>
      <c r="KTZ5" s="82"/>
      <c r="KUA5" s="82"/>
      <c r="KUB5" s="82"/>
      <c r="KUC5" s="82"/>
      <c r="KUD5" s="82"/>
      <c r="KUE5" s="82"/>
      <c r="KUF5" s="82"/>
      <c r="KUG5" s="82"/>
      <c r="KUH5" s="82"/>
      <c r="KUI5" s="82"/>
      <c r="KUJ5" s="82"/>
      <c r="KUK5" s="82"/>
      <c r="KUL5" s="82"/>
      <c r="KUM5" s="82"/>
      <c r="KUN5" s="82"/>
      <c r="KUO5" s="82"/>
      <c r="KUP5" s="82"/>
      <c r="KUQ5" s="82"/>
      <c r="KUR5" s="82"/>
      <c r="KUS5" s="82"/>
      <c r="KUT5" s="82"/>
      <c r="KUU5" s="82"/>
      <c r="KUV5" s="82"/>
      <c r="KUW5" s="82"/>
      <c r="KUX5" s="82"/>
      <c r="KUY5" s="82"/>
      <c r="KUZ5" s="82"/>
      <c r="KVA5" s="82"/>
      <c r="KVB5" s="82"/>
      <c r="KVC5" s="82"/>
      <c r="KVD5" s="82"/>
      <c r="KVE5" s="82"/>
      <c r="KVF5" s="82"/>
      <c r="KVG5" s="82"/>
      <c r="KVH5" s="82"/>
      <c r="KVI5" s="82"/>
      <c r="KVJ5" s="82"/>
      <c r="KVK5" s="82"/>
      <c r="KVL5" s="82"/>
      <c r="KVM5" s="82"/>
      <c r="KVN5" s="82"/>
      <c r="KVO5" s="82"/>
      <c r="KVP5" s="82"/>
      <c r="KVQ5" s="82"/>
      <c r="KVR5" s="82"/>
      <c r="KVS5" s="82"/>
      <c r="KVT5" s="82"/>
      <c r="KVU5" s="82"/>
      <c r="KVV5" s="82"/>
      <c r="KVW5" s="82"/>
      <c r="KVX5" s="82"/>
      <c r="KVY5" s="82"/>
      <c r="KVZ5" s="82"/>
      <c r="KWA5" s="82"/>
      <c r="KWB5" s="82"/>
      <c r="KWC5" s="82"/>
      <c r="KWD5" s="82"/>
      <c r="KWE5" s="82"/>
      <c r="KWF5" s="82"/>
      <c r="KWG5" s="82"/>
      <c r="KWH5" s="82"/>
      <c r="KWI5" s="82"/>
      <c r="KWJ5" s="82"/>
      <c r="KWK5" s="82"/>
      <c r="KWL5" s="82"/>
      <c r="KWM5" s="82"/>
      <c r="KWN5" s="82"/>
      <c r="KWO5" s="82"/>
      <c r="KWP5" s="82"/>
      <c r="KWQ5" s="82"/>
      <c r="KWR5" s="82"/>
      <c r="KWS5" s="82"/>
      <c r="KWT5" s="82"/>
      <c r="KWU5" s="82"/>
      <c r="KWV5" s="82"/>
      <c r="KWW5" s="82"/>
      <c r="KWX5" s="82"/>
      <c r="KWY5" s="82"/>
      <c r="KWZ5" s="82"/>
      <c r="KXA5" s="82"/>
      <c r="KXB5" s="82"/>
      <c r="KXC5" s="82"/>
      <c r="KXD5" s="82"/>
      <c r="KXE5" s="82"/>
      <c r="KXF5" s="82"/>
      <c r="KXG5" s="82"/>
      <c r="KXH5" s="82"/>
      <c r="KXI5" s="82"/>
      <c r="KXJ5" s="82"/>
      <c r="KXK5" s="82"/>
      <c r="KXL5" s="82"/>
      <c r="KXM5" s="82"/>
      <c r="KXN5" s="82"/>
      <c r="KXO5" s="82"/>
      <c r="KXP5" s="82"/>
      <c r="KXQ5" s="82"/>
      <c r="KXR5" s="82"/>
      <c r="KXS5" s="82"/>
      <c r="KXT5" s="82"/>
      <c r="KXU5" s="82"/>
      <c r="KXV5" s="82"/>
      <c r="KXW5" s="82"/>
      <c r="KXX5" s="82"/>
      <c r="KXY5" s="82"/>
      <c r="KXZ5" s="82"/>
      <c r="KYA5" s="82"/>
      <c r="KYB5" s="82"/>
      <c r="KYC5" s="82"/>
      <c r="KYD5" s="82"/>
      <c r="KYE5" s="82"/>
      <c r="KYF5" s="82"/>
      <c r="KYG5" s="82"/>
      <c r="KYH5" s="82"/>
      <c r="KYI5" s="82"/>
      <c r="KYJ5" s="82"/>
      <c r="KYK5" s="82"/>
      <c r="KYL5" s="82"/>
      <c r="KYM5" s="82"/>
      <c r="KYN5" s="82"/>
      <c r="KYO5" s="82"/>
      <c r="KYP5" s="82"/>
      <c r="KYQ5" s="82"/>
      <c r="KYR5" s="82"/>
      <c r="KYS5" s="82"/>
      <c r="KYT5" s="82"/>
      <c r="KYU5" s="82"/>
      <c r="KYV5" s="82"/>
      <c r="KYW5" s="82"/>
      <c r="KYX5" s="82"/>
      <c r="KYY5" s="82"/>
      <c r="KYZ5" s="82"/>
      <c r="KZA5" s="82"/>
      <c r="KZB5" s="82"/>
      <c r="KZC5" s="82"/>
      <c r="KZD5" s="82"/>
      <c r="KZE5" s="82"/>
      <c r="KZF5" s="82"/>
      <c r="KZG5" s="82"/>
      <c r="KZH5" s="82"/>
      <c r="KZI5" s="82"/>
      <c r="KZJ5" s="82"/>
      <c r="KZK5" s="82"/>
      <c r="KZL5" s="82"/>
      <c r="KZM5" s="82"/>
      <c r="KZN5" s="82"/>
      <c r="KZO5" s="82"/>
      <c r="KZP5" s="82"/>
      <c r="KZQ5" s="82"/>
      <c r="KZR5" s="82"/>
      <c r="KZS5" s="82"/>
      <c r="KZT5" s="82"/>
      <c r="KZU5" s="82"/>
      <c r="KZV5" s="82"/>
      <c r="KZW5" s="82"/>
      <c r="KZX5" s="82"/>
      <c r="KZY5" s="82"/>
      <c r="KZZ5" s="82"/>
      <c r="LAA5" s="82"/>
      <c r="LAB5" s="82"/>
      <c r="LAC5" s="82"/>
      <c r="LAD5" s="82"/>
      <c r="LAE5" s="82"/>
      <c r="LAF5" s="82"/>
      <c r="LAG5" s="82"/>
      <c r="LAH5" s="82"/>
      <c r="LAI5" s="82"/>
      <c r="LAJ5" s="82"/>
      <c r="LAK5" s="82"/>
      <c r="LAL5" s="82"/>
      <c r="LAM5" s="82"/>
      <c r="LAN5" s="82"/>
      <c r="LAO5" s="82"/>
      <c r="LAP5" s="82"/>
      <c r="LAQ5" s="82"/>
      <c r="LAR5" s="82"/>
      <c r="LAS5" s="82"/>
      <c r="LAT5" s="82"/>
      <c r="LAU5" s="82"/>
      <c r="LAV5" s="82"/>
      <c r="LAW5" s="82"/>
      <c r="LAX5" s="82"/>
      <c r="LAY5" s="82"/>
      <c r="LAZ5" s="82"/>
      <c r="LBA5" s="82"/>
      <c r="LBB5" s="82"/>
      <c r="LBC5" s="82"/>
      <c r="LBD5" s="82"/>
      <c r="LBE5" s="82"/>
      <c r="LBF5" s="82"/>
      <c r="LBG5" s="82"/>
      <c r="LBH5" s="82"/>
      <c r="LBI5" s="82"/>
      <c r="LBJ5" s="82"/>
      <c r="LBK5" s="82"/>
      <c r="LBL5" s="82"/>
      <c r="LBM5" s="82"/>
      <c r="LBN5" s="82"/>
      <c r="LBO5" s="82"/>
      <c r="LBP5" s="82"/>
      <c r="LBQ5" s="82"/>
      <c r="LBR5" s="82"/>
      <c r="LBS5" s="82"/>
      <c r="LBT5" s="82"/>
      <c r="LBU5" s="82"/>
      <c r="LBV5" s="82"/>
      <c r="LBW5" s="82"/>
      <c r="LBX5" s="82"/>
      <c r="LBY5" s="82"/>
      <c r="LBZ5" s="82"/>
      <c r="LCA5" s="82"/>
      <c r="LCB5" s="82"/>
      <c r="LCC5" s="82"/>
      <c r="LCD5" s="82"/>
      <c r="LCE5" s="82"/>
      <c r="LCF5" s="82"/>
      <c r="LCG5" s="82"/>
      <c r="LCH5" s="82"/>
      <c r="LCI5" s="82"/>
      <c r="LCJ5" s="82"/>
      <c r="LCK5" s="82"/>
      <c r="LCL5" s="82"/>
      <c r="LCM5" s="82"/>
      <c r="LCN5" s="82"/>
      <c r="LCO5" s="82"/>
      <c r="LCP5" s="82"/>
      <c r="LCQ5" s="82"/>
      <c r="LCR5" s="82"/>
      <c r="LCS5" s="82"/>
      <c r="LCT5" s="82"/>
      <c r="LCU5" s="82"/>
      <c r="LCV5" s="82"/>
      <c r="LCW5" s="82"/>
      <c r="LCX5" s="82"/>
      <c r="LCY5" s="82"/>
      <c r="LCZ5" s="82"/>
      <c r="LDA5" s="82"/>
      <c r="LDB5" s="82"/>
      <c r="LDC5" s="82"/>
      <c r="LDD5" s="82"/>
      <c r="LDE5" s="82"/>
      <c r="LDF5" s="82"/>
      <c r="LDG5" s="82"/>
      <c r="LDH5" s="82"/>
      <c r="LDI5" s="82"/>
      <c r="LDJ5" s="82"/>
      <c r="LDK5" s="82"/>
      <c r="LDL5" s="82"/>
      <c r="LDM5" s="82"/>
      <c r="LDN5" s="82"/>
      <c r="LDO5" s="82"/>
      <c r="LDP5" s="82"/>
      <c r="LDQ5" s="82"/>
      <c r="LDR5" s="82"/>
      <c r="LDS5" s="82"/>
      <c r="LDT5" s="82"/>
      <c r="LDU5" s="82"/>
      <c r="LDV5" s="82"/>
      <c r="LDW5" s="82"/>
      <c r="LDX5" s="82"/>
      <c r="LDY5" s="82"/>
      <c r="LDZ5" s="82"/>
      <c r="LEA5" s="82"/>
      <c r="LEB5" s="82"/>
      <c r="LEC5" s="82"/>
      <c r="LED5" s="82"/>
      <c r="LEE5" s="82"/>
      <c r="LEF5" s="82"/>
      <c r="LEG5" s="82"/>
      <c r="LEH5" s="82"/>
      <c r="LEI5" s="82"/>
      <c r="LEJ5" s="82"/>
      <c r="LEK5" s="82"/>
      <c r="LEL5" s="82"/>
      <c r="LEM5" s="82"/>
      <c r="LEN5" s="82"/>
      <c r="LEO5" s="82"/>
      <c r="LEP5" s="82"/>
      <c r="LEQ5" s="82"/>
      <c r="LER5" s="82"/>
      <c r="LES5" s="82"/>
      <c r="LET5" s="82"/>
      <c r="LEU5" s="82"/>
      <c r="LEV5" s="82"/>
      <c r="LEW5" s="82"/>
      <c r="LEX5" s="82"/>
      <c r="LEY5" s="82"/>
      <c r="LEZ5" s="82"/>
      <c r="LFA5" s="82"/>
      <c r="LFB5" s="82"/>
      <c r="LFC5" s="82"/>
      <c r="LFD5" s="82"/>
      <c r="LFE5" s="82"/>
      <c r="LFF5" s="82"/>
      <c r="LFG5" s="82"/>
      <c r="LFH5" s="82"/>
      <c r="LFI5" s="82"/>
      <c r="LFJ5" s="82"/>
      <c r="LFK5" s="82"/>
      <c r="LFL5" s="82"/>
      <c r="LFM5" s="82"/>
      <c r="LFN5" s="82"/>
      <c r="LFO5" s="82"/>
      <c r="LFP5" s="82"/>
      <c r="LFQ5" s="82"/>
      <c r="LFR5" s="82"/>
      <c r="LFS5" s="82"/>
      <c r="LFT5" s="82"/>
      <c r="LFU5" s="82"/>
      <c r="LFV5" s="82"/>
      <c r="LFW5" s="82"/>
      <c r="LFX5" s="82"/>
      <c r="LFY5" s="82"/>
      <c r="LFZ5" s="82"/>
      <c r="LGA5" s="82"/>
      <c r="LGB5" s="82"/>
      <c r="LGC5" s="82"/>
      <c r="LGD5" s="82"/>
      <c r="LGE5" s="82"/>
      <c r="LGF5" s="82"/>
      <c r="LGG5" s="82"/>
      <c r="LGH5" s="82"/>
      <c r="LGI5" s="82"/>
      <c r="LGJ5" s="82"/>
      <c r="LGK5" s="82"/>
      <c r="LGL5" s="82"/>
      <c r="LGM5" s="82"/>
      <c r="LGN5" s="82"/>
      <c r="LGO5" s="82"/>
      <c r="LGP5" s="82"/>
      <c r="LGQ5" s="82"/>
      <c r="LGR5" s="82"/>
      <c r="LGS5" s="82"/>
      <c r="LGT5" s="82"/>
      <c r="LGU5" s="82"/>
      <c r="LGV5" s="82"/>
      <c r="LGW5" s="82"/>
      <c r="LGX5" s="82"/>
      <c r="LGY5" s="82"/>
      <c r="LGZ5" s="82"/>
      <c r="LHA5" s="82"/>
      <c r="LHB5" s="82"/>
      <c r="LHC5" s="82"/>
      <c r="LHD5" s="82"/>
      <c r="LHE5" s="82"/>
      <c r="LHF5" s="82"/>
      <c r="LHG5" s="82"/>
      <c r="LHH5" s="82"/>
      <c r="LHI5" s="82"/>
      <c r="LHJ5" s="82"/>
      <c r="LHK5" s="82"/>
      <c r="LHL5" s="82"/>
      <c r="LHM5" s="82"/>
      <c r="LHN5" s="82"/>
      <c r="LHO5" s="82"/>
      <c r="LHP5" s="82"/>
      <c r="LHQ5" s="82"/>
      <c r="LHR5" s="82"/>
      <c r="LHS5" s="82"/>
      <c r="LHT5" s="82"/>
      <c r="LHU5" s="82"/>
      <c r="LHV5" s="82"/>
      <c r="LHW5" s="82"/>
      <c r="LHX5" s="82"/>
      <c r="LHY5" s="82"/>
      <c r="LHZ5" s="82"/>
      <c r="LIA5" s="82"/>
      <c r="LIB5" s="82"/>
      <c r="LIC5" s="82"/>
      <c r="LID5" s="82"/>
      <c r="LIE5" s="82"/>
      <c r="LIF5" s="82"/>
      <c r="LIG5" s="82"/>
      <c r="LIH5" s="82"/>
      <c r="LII5" s="82"/>
      <c r="LIJ5" s="82"/>
      <c r="LIK5" s="82"/>
      <c r="LIL5" s="82"/>
      <c r="LIM5" s="82"/>
      <c r="LIN5" s="82"/>
      <c r="LIO5" s="82"/>
      <c r="LIP5" s="82"/>
      <c r="LIQ5" s="82"/>
      <c r="LIR5" s="82"/>
      <c r="LIS5" s="82"/>
      <c r="LIT5" s="82"/>
      <c r="LIU5" s="82"/>
      <c r="LIV5" s="82"/>
      <c r="LIW5" s="82"/>
      <c r="LIX5" s="82"/>
      <c r="LIY5" s="82"/>
      <c r="LIZ5" s="82"/>
      <c r="LJA5" s="82"/>
      <c r="LJB5" s="82"/>
      <c r="LJC5" s="82"/>
      <c r="LJD5" s="82"/>
      <c r="LJE5" s="82"/>
      <c r="LJF5" s="82"/>
      <c r="LJG5" s="82"/>
      <c r="LJH5" s="82"/>
      <c r="LJI5" s="82"/>
      <c r="LJJ5" s="82"/>
      <c r="LJK5" s="82"/>
      <c r="LJL5" s="82"/>
      <c r="LJM5" s="82"/>
      <c r="LJN5" s="82"/>
      <c r="LJO5" s="82"/>
      <c r="LJP5" s="82"/>
      <c r="LJQ5" s="82"/>
      <c r="LJR5" s="82"/>
      <c r="LJS5" s="82"/>
      <c r="LJT5" s="82"/>
      <c r="LJU5" s="82"/>
      <c r="LJV5" s="82"/>
      <c r="LJW5" s="82"/>
      <c r="LJX5" s="82"/>
      <c r="LJY5" s="82"/>
      <c r="LJZ5" s="82"/>
      <c r="LKA5" s="82"/>
      <c r="LKB5" s="82"/>
      <c r="LKC5" s="82"/>
      <c r="LKD5" s="82"/>
      <c r="LKE5" s="82"/>
      <c r="LKF5" s="82"/>
      <c r="LKG5" s="82"/>
      <c r="LKH5" s="82"/>
      <c r="LKI5" s="82"/>
      <c r="LKJ5" s="82"/>
      <c r="LKK5" s="82"/>
      <c r="LKL5" s="82"/>
      <c r="LKM5" s="82"/>
      <c r="LKN5" s="82"/>
      <c r="LKO5" s="82"/>
      <c r="LKP5" s="82"/>
      <c r="LKQ5" s="82"/>
      <c r="LKR5" s="82"/>
      <c r="LKS5" s="82"/>
      <c r="LKT5" s="82"/>
      <c r="LKU5" s="82"/>
      <c r="LKV5" s="82"/>
      <c r="LKW5" s="82"/>
      <c r="LKX5" s="82"/>
      <c r="LKY5" s="82"/>
      <c r="LKZ5" s="82"/>
      <c r="LLA5" s="82"/>
      <c r="LLB5" s="82"/>
      <c r="LLC5" s="82"/>
      <c r="LLD5" s="82"/>
      <c r="LLE5" s="82"/>
      <c r="LLF5" s="82"/>
      <c r="LLG5" s="82"/>
      <c r="LLH5" s="82"/>
      <c r="LLI5" s="82"/>
      <c r="LLJ5" s="82"/>
      <c r="LLK5" s="82"/>
      <c r="LLL5" s="82"/>
      <c r="LLM5" s="82"/>
      <c r="LLN5" s="82"/>
      <c r="LLO5" s="82"/>
      <c r="LLP5" s="82"/>
      <c r="LLQ5" s="82"/>
      <c r="LLR5" s="82"/>
      <c r="LLS5" s="82"/>
      <c r="LLT5" s="82"/>
      <c r="LLU5" s="82"/>
      <c r="LLV5" s="82"/>
      <c r="LLW5" s="82"/>
      <c r="LLX5" s="82"/>
      <c r="LLY5" s="82"/>
      <c r="LLZ5" s="82"/>
      <c r="LMA5" s="82"/>
      <c r="LMB5" s="82"/>
      <c r="LMC5" s="82"/>
      <c r="LMD5" s="82"/>
      <c r="LME5" s="82"/>
      <c r="LMF5" s="82"/>
      <c r="LMG5" s="82"/>
      <c r="LMH5" s="82"/>
      <c r="LMI5" s="82"/>
      <c r="LMJ5" s="82"/>
      <c r="LMK5" s="82"/>
      <c r="LML5" s="82"/>
      <c r="LMM5" s="82"/>
      <c r="LMN5" s="82"/>
      <c r="LMO5" s="82"/>
      <c r="LMP5" s="82"/>
      <c r="LMQ5" s="82"/>
      <c r="LMR5" s="82"/>
      <c r="LMS5" s="82"/>
      <c r="LMT5" s="82"/>
      <c r="LMU5" s="82"/>
      <c r="LMV5" s="82"/>
      <c r="LMW5" s="82"/>
      <c r="LMX5" s="82"/>
      <c r="LMY5" s="82"/>
      <c r="LMZ5" s="82"/>
      <c r="LNA5" s="82"/>
      <c r="LNB5" s="82"/>
      <c r="LNC5" s="82"/>
      <c r="LND5" s="82"/>
      <c r="LNE5" s="82"/>
      <c r="LNF5" s="82"/>
      <c r="LNG5" s="82"/>
      <c r="LNH5" s="82"/>
      <c r="LNI5" s="82"/>
      <c r="LNJ5" s="82"/>
      <c r="LNK5" s="82"/>
      <c r="LNL5" s="82"/>
      <c r="LNM5" s="82"/>
      <c r="LNN5" s="82"/>
      <c r="LNO5" s="82"/>
      <c r="LNP5" s="82"/>
      <c r="LNQ5" s="82"/>
      <c r="LNR5" s="82"/>
      <c r="LNS5" s="82"/>
      <c r="LNT5" s="82"/>
      <c r="LNU5" s="82"/>
      <c r="LNV5" s="82"/>
      <c r="LNW5" s="82"/>
      <c r="LNX5" s="82"/>
      <c r="LNY5" s="82"/>
      <c r="LNZ5" s="82"/>
      <c r="LOA5" s="82"/>
      <c r="LOB5" s="82"/>
      <c r="LOC5" s="82"/>
      <c r="LOD5" s="82"/>
      <c r="LOE5" s="82"/>
      <c r="LOF5" s="82"/>
      <c r="LOG5" s="82"/>
      <c r="LOH5" s="82"/>
      <c r="LOI5" s="82"/>
      <c r="LOJ5" s="82"/>
      <c r="LOK5" s="82"/>
      <c r="LOL5" s="82"/>
      <c r="LOM5" s="82"/>
      <c r="LON5" s="82"/>
      <c r="LOO5" s="82"/>
      <c r="LOP5" s="82"/>
      <c r="LOQ5" s="82"/>
      <c r="LOR5" s="82"/>
      <c r="LOS5" s="82"/>
      <c r="LOT5" s="82"/>
      <c r="LOU5" s="82"/>
      <c r="LOV5" s="82"/>
      <c r="LOW5" s="82"/>
      <c r="LOX5" s="82"/>
      <c r="LOY5" s="82"/>
      <c r="LOZ5" s="82"/>
      <c r="LPA5" s="82"/>
      <c r="LPB5" s="82"/>
      <c r="LPC5" s="82"/>
      <c r="LPD5" s="82"/>
      <c r="LPE5" s="82"/>
      <c r="LPF5" s="82"/>
      <c r="LPG5" s="82"/>
      <c r="LPH5" s="82"/>
      <c r="LPI5" s="82"/>
      <c r="LPJ5" s="82"/>
      <c r="LPK5" s="82"/>
      <c r="LPL5" s="82"/>
      <c r="LPM5" s="82"/>
      <c r="LPN5" s="82"/>
      <c r="LPO5" s="82"/>
      <c r="LPP5" s="82"/>
      <c r="LPQ5" s="82"/>
      <c r="LPR5" s="82"/>
      <c r="LPS5" s="82"/>
      <c r="LPT5" s="82"/>
      <c r="LPU5" s="82"/>
      <c r="LPV5" s="82"/>
      <c r="LPW5" s="82"/>
      <c r="LPX5" s="82"/>
      <c r="LPY5" s="82"/>
      <c r="LPZ5" s="82"/>
      <c r="LQA5" s="82"/>
      <c r="LQB5" s="82"/>
      <c r="LQC5" s="82"/>
      <c r="LQD5" s="82"/>
      <c r="LQE5" s="82"/>
      <c r="LQF5" s="82"/>
      <c r="LQG5" s="82"/>
      <c r="LQH5" s="82"/>
      <c r="LQI5" s="82"/>
      <c r="LQJ5" s="82"/>
      <c r="LQK5" s="82"/>
      <c r="LQL5" s="82"/>
      <c r="LQM5" s="82"/>
      <c r="LQN5" s="82"/>
      <c r="LQO5" s="82"/>
      <c r="LQP5" s="82"/>
      <c r="LQQ5" s="82"/>
      <c r="LQR5" s="82"/>
      <c r="LQS5" s="82"/>
      <c r="LQT5" s="82"/>
      <c r="LQU5" s="82"/>
      <c r="LQV5" s="82"/>
      <c r="LQW5" s="82"/>
      <c r="LQX5" s="82"/>
      <c r="LQY5" s="82"/>
      <c r="LQZ5" s="82"/>
      <c r="LRA5" s="82"/>
      <c r="LRB5" s="82"/>
      <c r="LRC5" s="82"/>
      <c r="LRD5" s="82"/>
      <c r="LRE5" s="82"/>
      <c r="LRF5" s="82"/>
      <c r="LRG5" s="82"/>
      <c r="LRH5" s="82"/>
      <c r="LRI5" s="82"/>
      <c r="LRJ5" s="82"/>
      <c r="LRK5" s="82"/>
      <c r="LRL5" s="82"/>
      <c r="LRM5" s="82"/>
      <c r="LRN5" s="82"/>
      <c r="LRO5" s="82"/>
      <c r="LRP5" s="82"/>
      <c r="LRQ5" s="82"/>
      <c r="LRR5" s="82"/>
      <c r="LRS5" s="82"/>
      <c r="LRT5" s="82"/>
      <c r="LRU5" s="82"/>
      <c r="LRV5" s="82"/>
      <c r="LRW5" s="82"/>
      <c r="LRX5" s="82"/>
      <c r="LRY5" s="82"/>
      <c r="LRZ5" s="82"/>
      <c r="LSA5" s="82"/>
      <c r="LSB5" s="82"/>
      <c r="LSC5" s="82"/>
      <c r="LSD5" s="82"/>
      <c r="LSE5" s="82"/>
      <c r="LSF5" s="82"/>
      <c r="LSG5" s="82"/>
      <c r="LSH5" s="82"/>
      <c r="LSI5" s="82"/>
      <c r="LSJ5" s="82"/>
      <c r="LSK5" s="82"/>
      <c r="LSL5" s="82"/>
      <c r="LSM5" s="82"/>
      <c r="LSN5" s="82"/>
      <c r="LSO5" s="82"/>
      <c r="LSP5" s="82"/>
      <c r="LSQ5" s="82"/>
      <c r="LSR5" s="82"/>
      <c r="LSS5" s="82"/>
      <c r="LST5" s="82"/>
      <c r="LSU5" s="82"/>
      <c r="LSV5" s="82"/>
      <c r="LSW5" s="82"/>
      <c r="LSX5" s="82"/>
      <c r="LSY5" s="82"/>
      <c r="LSZ5" s="82"/>
      <c r="LTA5" s="82"/>
      <c r="LTB5" s="82"/>
      <c r="LTC5" s="82"/>
      <c r="LTD5" s="82"/>
      <c r="LTE5" s="82"/>
      <c r="LTF5" s="82"/>
      <c r="LTG5" s="82"/>
      <c r="LTH5" s="82"/>
      <c r="LTI5" s="82"/>
      <c r="LTJ5" s="82"/>
      <c r="LTK5" s="82"/>
      <c r="LTL5" s="82"/>
      <c r="LTM5" s="82"/>
      <c r="LTN5" s="82"/>
      <c r="LTO5" s="82"/>
      <c r="LTP5" s="82"/>
      <c r="LTQ5" s="82"/>
      <c r="LTR5" s="82"/>
      <c r="LTS5" s="82"/>
      <c r="LTT5" s="82"/>
      <c r="LTU5" s="82"/>
      <c r="LTV5" s="82"/>
      <c r="LTW5" s="82"/>
      <c r="LTX5" s="82"/>
      <c r="LTY5" s="82"/>
      <c r="LTZ5" s="82"/>
      <c r="LUA5" s="82"/>
      <c r="LUB5" s="82"/>
      <c r="LUC5" s="82"/>
      <c r="LUD5" s="82"/>
      <c r="LUE5" s="82"/>
      <c r="LUF5" s="82"/>
      <c r="LUG5" s="82"/>
      <c r="LUH5" s="82"/>
      <c r="LUI5" s="82"/>
      <c r="LUJ5" s="82"/>
      <c r="LUK5" s="82"/>
      <c r="LUL5" s="82"/>
      <c r="LUM5" s="82"/>
      <c r="LUN5" s="82"/>
      <c r="LUO5" s="82"/>
      <c r="LUP5" s="82"/>
      <c r="LUQ5" s="82"/>
      <c r="LUR5" s="82"/>
      <c r="LUS5" s="82"/>
      <c r="LUT5" s="82"/>
      <c r="LUU5" s="82"/>
      <c r="LUV5" s="82"/>
      <c r="LUW5" s="82"/>
      <c r="LUX5" s="82"/>
      <c r="LUY5" s="82"/>
      <c r="LUZ5" s="82"/>
      <c r="LVA5" s="82"/>
      <c r="LVB5" s="82"/>
      <c r="LVC5" s="82"/>
      <c r="LVD5" s="82"/>
      <c r="LVE5" s="82"/>
      <c r="LVF5" s="82"/>
      <c r="LVG5" s="82"/>
      <c r="LVH5" s="82"/>
      <c r="LVI5" s="82"/>
      <c r="LVJ5" s="82"/>
      <c r="LVK5" s="82"/>
      <c r="LVL5" s="82"/>
      <c r="LVM5" s="82"/>
      <c r="LVN5" s="82"/>
      <c r="LVO5" s="82"/>
      <c r="LVP5" s="82"/>
      <c r="LVQ5" s="82"/>
      <c r="LVR5" s="82"/>
      <c r="LVS5" s="82"/>
      <c r="LVT5" s="82"/>
      <c r="LVU5" s="82"/>
      <c r="LVV5" s="82"/>
      <c r="LVW5" s="82"/>
      <c r="LVX5" s="82"/>
      <c r="LVY5" s="82"/>
      <c r="LVZ5" s="82"/>
      <c r="LWA5" s="82"/>
      <c r="LWB5" s="82"/>
      <c r="LWC5" s="82"/>
      <c r="LWD5" s="82"/>
      <c r="LWE5" s="82"/>
      <c r="LWF5" s="82"/>
      <c r="LWG5" s="82"/>
      <c r="LWH5" s="82"/>
      <c r="LWI5" s="82"/>
      <c r="LWJ5" s="82"/>
      <c r="LWK5" s="82"/>
      <c r="LWL5" s="82"/>
      <c r="LWM5" s="82"/>
      <c r="LWN5" s="82"/>
      <c r="LWO5" s="82"/>
      <c r="LWP5" s="82"/>
      <c r="LWQ5" s="82"/>
      <c r="LWR5" s="82"/>
      <c r="LWS5" s="82"/>
      <c r="LWT5" s="82"/>
      <c r="LWU5" s="82"/>
      <c r="LWV5" s="82"/>
      <c r="LWW5" s="82"/>
      <c r="LWX5" s="82"/>
      <c r="LWY5" s="82"/>
      <c r="LWZ5" s="82"/>
      <c r="LXA5" s="82"/>
      <c r="LXB5" s="82"/>
      <c r="LXC5" s="82"/>
      <c r="LXD5" s="82"/>
      <c r="LXE5" s="82"/>
      <c r="LXF5" s="82"/>
      <c r="LXG5" s="82"/>
      <c r="LXH5" s="82"/>
      <c r="LXI5" s="82"/>
      <c r="LXJ5" s="82"/>
      <c r="LXK5" s="82"/>
      <c r="LXL5" s="82"/>
      <c r="LXM5" s="82"/>
      <c r="LXN5" s="82"/>
      <c r="LXO5" s="82"/>
      <c r="LXP5" s="82"/>
      <c r="LXQ5" s="82"/>
      <c r="LXR5" s="82"/>
      <c r="LXS5" s="82"/>
      <c r="LXT5" s="82"/>
      <c r="LXU5" s="82"/>
      <c r="LXV5" s="82"/>
      <c r="LXW5" s="82"/>
      <c r="LXX5" s="82"/>
      <c r="LXY5" s="82"/>
      <c r="LXZ5" s="82"/>
      <c r="LYA5" s="82"/>
      <c r="LYB5" s="82"/>
      <c r="LYC5" s="82"/>
      <c r="LYD5" s="82"/>
      <c r="LYE5" s="82"/>
      <c r="LYF5" s="82"/>
      <c r="LYG5" s="82"/>
      <c r="LYH5" s="82"/>
      <c r="LYI5" s="82"/>
      <c r="LYJ5" s="82"/>
      <c r="LYK5" s="82"/>
      <c r="LYL5" s="82"/>
      <c r="LYM5" s="82"/>
      <c r="LYN5" s="82"/>
      <c r="LYO5" s="82"/>
      <c r="LYP5" s="82"/>
      <c r="LYQ5" s="82"/>
      <c r="LYR5" s="82"/>
      <c r="LYS5" s="82"/>
      <c r="LYT5" s="82"/>
      <c r="LYU5" s="82"/>
      <c r="LYV5" s="82"/>
      <c r="LYW5" s="82"/>
      <c r="LYX5" s="82"/>
      <c r="LYY5" s="82"/>
      <c r="LYZ5" s="82"/>
      <c r="LZA5" s="82"/>
      <c r="LZB5" s="82"/>
      <c r="LZC5" s="82"/>
      <c r="LZD5" s="82"/>
      <c r="LZE5" s="82"/>
      <c r="LZF5" s="82"/>
      <c r="LZG5" s="82"/>
      <c r="LZH5" s="82"/>
      <c r="LZI5" s="82"/>
      <c r="LZJ5" s="82"/>
      <c r="LZK5" s="82"/>
      <c r="LZL5" s="82"/>
      <c r="LZM5" s="82"/>
      <c r="LZN5" s="82"/>
      <c r="LZO5" s="82"/>
      <c r="LZP5" s="82"/>
      <c r="LZQ5" s="82"/>
      <c r="LZR5" s="82"/>
      <c r="LZS5" s="82"/>
      <c r="LZT5" s="82"/>
      <c r="LZU5" s="82"/>
      <c r="LZV5" s="82"/>
      <c r="LZW5" s="82"/>
      <c r="LZX5" s="82"/>
      <c r="LZY5" s="82"/>
      <c r="LZZ5" s="82"/>
      <c r="MAA5" s="82"/>
      <c r="MAB5" s="82"/>
      <c r="MAC5" s="82"/>
      <c r="MAD5" s="82"/>
      <c r="MAE5" s="82"/>
      <c r="MAF5" s="82"/>
      <c r="MAG5" s="82"/>
      <c r="MAH5" s="82"/>
      <c r="MAI5" s="82"/>
      <c r="MAJ5" s="82"/>
      <c r="MAK5" s="82"/>
      <c r="MAL5" s="82"/>
      <c r="MAM5" s="82"/>
      <c r="MAN5" s="82"/>
      <c r="MAO5" s="82"/>
      <c r="MAP5" s="82"/>
      <c r="MAQ5" s="82"/>
      <c r="MAR5" s="82"/>
      <c r="MAS5" s="82"/>
      <c r="MAT5" s="82"/>
      <c r="MAU5" s="82"/>
      <c r="MAV5" s="82"/>
      <c r="MAW5" s="82"/>
      <c r="MAX5" s="82"/>
      <c r="MAY5" s="82"/>
      <c r="MAZ5" s="82"/>
      <c r="MBA5" s="82"/>
      <c r="MBB5" s="82"/>
      <c r="MBC5" s="82"/>
      <c r="MBD5" s="82"/>
      <c r="MBE5" s="82"/>
      <c r="MBF5" s="82"/>
      <c r="MBG5" s="82"/>
      <c r="MBH5" s="82"/>
      <c r="MBI5" s="82"/>
      <c r="MBJ5" s="82"/>
      <c r="MBK5" s="82"/>
      <c r="MBL5" s="82"/>
      <c r="MBM5" s="82"/>
      <c r="MBN5" s="82"/>
      <c r="MBO5" s="82"/>
      <c r="MBP5" s="82"/>
      <c r="MBQ5" s="82"/>
      <c r="MBR5" s="82"/>
      <c r="MBS5" s="82"/>
      <c r="MBT5" s="82"/>
      <c r="MBU5" s="82"/>
      <c r="MBV5" s="82"/>
      <c r="MBW5" s="82"/>
      <c r="MBX5" s="82"/>
      <c r="MBY5" s="82"/>
      <c r="MBZ5" s="82"/>
      <c r="MCA5" s="82"/>
      <c r="MCB5" s="82"/>
      <c r="MCC5" s="82"/>
      <c r="MCD5" s="82"/>
      <c r="MCE5" s="82"/>
      <c r="MCF5" s="82"/>
      <c r="MCG5" s="82"/>
      <c r="MCH5" s="82"/>
      <c r="MCI5" s="82"/>
      <c r="MCJ5" s="82"/>
      <c r="MCK5" s="82"/>
      <c r="MCL5" s="82"/>
      <c r="MCM5" s="82"/>
      <c r="MCN5" s="82"/>
      <c r="MCO5" s="82"/>
      <c r="MCP5" s="82"/>
      <c r="MCQ5" s="82"/>
      <c r="MCR5" s="82"/>
      <c r="MCS5" s="82"/>
      <c r="MCT5" s="82"/>
      <c r="MCU5" s="82"/>
      <c r="MCV5" s="82"/>
      <c r="MCW5" s="82"/>
      <c r="MCX5" s="82"/>
      <c r="MCY5" s="82"/>
      <c r="MCZ5" s="82"/>
      <c r="MDA5" s="82"/>
      <c r="MDB5" s="82"/>
      <c r="MDC5" s="82"/>
      <c r="MDD5" s="82"/>
      <c r="MDE5" s="82"/>
      <c r="MDF5" s="82"/>
      <c r="MDG5" s="82"/>
      <c r="MDH5" s="82"/>
      <c r="MDI5" s="82"/>
      <c r="MDJ5" s="82"/>
      <c r="MDK5" s="82"/>
      <c r="MDL5" s="82"/>
      <c r="MDM5" s="82"/>
      <c r="MDN5" s="82"/>
      <c r="MDO5" s="82"/>
      <c r="MDP5" s="82"/>
      <c r="MDQ5" s="82"/>
      <c r="MDR5" s="82"/>
      <c r="MDS5" s="82"/>
      <c r="MDT5" s="82"/>
      <c r="MDU5" s="82"/>
      <c r="MDV5" s="82"/>
      <c r="MDW5" s="82"/>
      <c r="MDX5" s="82"/>
      <c r="MDY5" s="82"/>
      <c r="MDZ5" s="82"/>
      <c r="MEA5" s="82"/>
      <c r="MEB5" s="82"/>
      <c r="MEC5" s="82"/>
      <c r="MED5" s="82"/>
      <c r="MEE5" s="82"/>
      <c r="MEF5" s="82"/>
      <c r="MEG5" s="82"/>
      <c r="MEH5" s="82"/>
      <c r="MEI5" s="82"/>
      <c r="MEJ5" s="82"/>
      <c r="MEK5" s="82"/>
      <c r="MEL5" s="82"/>
      <c r="MEM5" s="82"/>
      <c r="MEN5" s="82"/>
      <c r="MEO5" s="82"/>
      <c r="MEP5" s="82"/>
      <c r="MEQ5" s="82"/>
      <c r="MER5" s="82"/>
      <c r="MES5" s="82"/>
      <c r="MET5" s="82"/>
      <c r="MEU5" s="82"/>
      <c r="MEV5" s="82"/>
      <c r="MEW5" s="82"/>
      <c r="MEX5" s="82"/>
      <c r="MEY5" s="82"/>
      <c r="MEZ5" s="82"/>
      <c r="MFA5" s="82"/>
      <c r="MFB5" s="82"/>
      <c r="MFC5" s="82"/>
      <c r="MFD5" s="82"/>
      <c r="MFE5" s="82"/>
      <c r="MFF5" s="82"/>
      <c r="MFG5" s="82"/>
      <c r="MFH5" s="82"/>
      <c r="MFI5" s="82"/>
      <c r="MFJ5" s="82"/>
      <c r="MFK5" s="82"/>
      <c r="MFL5" s="82"/>
      <c r="MFM5" s="82"/>
      <c r="MFN5" s="82"/>
      <c r="MFO5" s="82"/>
      <c r="MFP5" s="82"/>
      <c r="MFQ5" s="82"/>
      <c r="MFR5" s="82"/>
      <c r="MFS5" s="82"/>
      <c r="MFT5" s="82"/>
      <c r="MFU5" s="82"/>
      <c r="MFV5" s="82"/>
      <c r="MFW5" s="82"/>
      <c r="MFX5" s="82"/>
      <c r="MFY5" s="82"/>
      <c r="MFZ5" s="82"/>
      <c r="MGA5" s="82"/>
      <c r="MGB5" s="82"/>
      <c r="MGC5" s="82"/>
      <c r="MGD5" s="82"/>
      <c r="MGE5" s="82"/>
      <c r="MGF5" s="82"/>
      <c r="MGG5" s="82"/>
      <c r="MGH5" s="82"/>
      <c r="MGI5" s="82"/>
      <c r="MGJ5" s="82"/>
      <c r="MGK5" s="82"/>
      <c r="MGL5" s="82"/>
      <c r="MGM5" s="82"/>
      <c r="MGN5" s="82"/>
      <c r="MGO5" s="82"/>
      <c r="MGP5" s="82"/>
      <c r="MGQ5" s="82"/>
      <c r="MGR5" s="82"/>
      <c r="MGS5" s="82"/>
      <c r="MGT5" s="82"/>
      <c r="MGU5" s="82"/>
      <c r="MGV5" s="82"/>
      <c r="MGW5" s="82"/>
      <c r="MGX5" s="82"/>
      <c r="MGY5" s="82"/>
      <c r="MGZ5" s="82"/>
      <c r="MHA5" s="82"/>
      <c r="MHB5" s="82"/>
      <c r="MHC5" s="82"/>
      <c r="MHD5" s="82"/>
      <c r="MHE5" s="82"/>
      <c r="MHF5" s="82"/>
      <c r="MHG5" s="82"/>
      <c r="MHH5" s="82"/>
      <c r="MHI5" s="82"/>
      <c r="MHJ5" s="82"/>
      <c r="MHK5" s="82"/>
      <c r="MHL5" s="82"/>
      <c r="MHM5" s="82"/>
      <c r="MHN5" s="82"/>
      <c r="MHO5" s="82"/>
      <c r="MHP5" s="82"/>
      <c r="MHQ5" s="82"/>
      <c r="MHR5" s="82"/>
      <c r="MHS5" s="82"/>
      <c r="MHT5" s="82"/>
      <c r="MHU5" s="82"/>
      <c r="MHV5" s="82"/>
      <c r="MHW5" s="82"/>
      <c r="MHX5" s="82"/>
      <c r="MHY5" s="82"/>
      <c r="MHZ5" s="82"/>
      <c r="MIA5" s="82"/>
      <c r="MIB5" s="82"/>
      <c r="MIC5" s="82"/>
      <c r="MID5" s="82"/>
      <c r="MIE5" s="82"/>
      <c r="MIF5" s="82"/>
      <c r="MIG5" s="82"/>
      <c r="MIH5" s="82"/>
      <c r="MII5" s="82"/>
      <c r="MIJ5" s="82"/>
      <c r="MIK5" s="82"/>
      <c r="MIL5" s="82"/>
      <c r="MIM5" s="82"/>
      <c r="MIN5" s="82"/>
      <c r="MIO5" s="82"/>
      <c r="MIP5" s="82"/>
      <c r="MIQ5" s="82"/>
      <c r="MIR5" s="82"/>
      <c r="MIS5" s="82"/>
      <c r="MIT5" s="82"/>
      <c r="MIU5" s="82"/>
      <c r="MIV5" s="82"/>
      <c r="MIW5" s="82"/>
      <c r="MIX5" s="82"/>
      <c r="MIY5" s="82"/>
      <c r="MIZ5" s="82"/>
      <c r="MJA5" s="82"/>
      <c r="MJB5" s="82"/>
      <c r="MJC5" s="82"/>
      <c r="MJD5" s="82"/>
      <c r="MJE5" s="82"/>
      <c r="MJF5" s="82"/>
      <c r="MJG5" s="82"/>
      <c r="MJH5" s="82"/>
      <c r="MJI5" s="82"/>
      <c r="MJJ5" s="82"/>
      <c r="MJK5" s="82"/>
      <c r="MJL5" s="82"/>
      <c r="MJM5" s="82"/>
      <c r="MJN5" s="82"/>
      <c r="MJO5" s="82"/>
      <c r="MJP5" s="82"/>
      <c r="MJQ5" s="82"/>
      <c r="MJR5" s="82"/>
      <c r="MJS5" s="82"/>
      <c r="MJT5" s="82"/>
      <c r="MJU5" s="82"/>
      <c r="MJV5" s="82"/>
      <c r="MJW5" s="82"/>
      <c r="MJX5" s="82"/>
      <c r="MJY5" s="82"/>
      <c r="MJZ5" s="82"/>
      <c r="MKA5" s="82"/>
      <c r="MKB5" s="82"/>
      <c r="MKC5" s="82"/>
      <c r="MKD5" s="82"/>
      <c r="MKE5" s="82"/>
      <c r="MKF5" s="82"/>
      <c r="MKG5" s="82"/>
      <c r="MKH5" s="82"/>
      <c r="MKI5" s="82"/>
      <c r="MKJ5" s="82"/>
      <c r="MKK5" s="82"/>
      <c r="MKL5" s="82"/>
      <c r="MKM5" s="82"/>
      <c r="MKN5" s="82"/>
      <c r="MKO5" s="82"/>
      <c r="MKP5" s="82"/>
      <c r="MKQ5" s="82"/>
      <c r="MKR5" s="82"/>
      <c r="MKS5" s="82"/>
      <c r="MKT5" s="82"/>
      <c r="MKU5" s="82"/>
      <c r="MKV5" s="82"/>
      <c r="MKW5" s="82"/>
      <c r="MKX5" s="82"/>
      <c r="MKY5" s="82"/>
      <c r="MKZ5" s="82"/>
      <c r="MLA5" s="82"/>
      <c r="MLB5" s="82"/>
      <c r="MLC5" s="82"/>
      <c r="MLD5" s="82"/>
      <c r="MLE5" s="82"/>
      <c r="MLF5" s="82"/>
      <c r="MLG5" s="82"/>
      <c r="MLH5" s="82"/>
      <c r="MLI5" s="82"/>
      <c r="MLJ5" s="82"/>
      <c r="MLK5" s="82"/>
      <c r="MLL5" s="82"/>
      <c r="MLM5" s="82"/>
      <c r="MLN5" s="82"/>
      <c r="MLO5" s="82"/>
      <c r="MLP5" s="82"/>
      <c r="MLQ5" s="82"/>
      <c r="MLR5" s="82"/>
      <c r="MLS5" s="82"/>
      <c r="MLT5" s="82"/>
      <c r="MLU5" s="82"/>
      <c r="MLV5" s="82"/>
      <c r="MLW5" s="82"/>
      <c r="MLX5" s="82"/>
      <c r="MLY5" s="82"/>
      <c r="MLZ5" s="82"/>
      <c r="MMA5" s="82"/>
      <c r="MMB5" s="82"/>
      <c r="MMC5" s="82"/>
      <c r="MMD5" s="82"/>
      <c r="MME5" s="82"/>
      <c r="MMF5" s="82"/>
      <c r="MMG5" s="82"/>
      <c r="MMH5" s="82"/>
      <c r="MMI5" s="82"/>
      <c r="MMJ5" s="82"/>
      <c r="MMK5" s="82"/>
      <c r="MML5" s="82"/>
      <c r="MMM5" s="82"/>
      <c r="MMN5" s="82"/>
      <c r="MMO5" s="82"/>
      <c r="MMP5" s="82"/>
      <c r="MMQ5" s="82"/>
      <c r="MMR5" s="82"/>
      <c r="MMS5" s="82"/>
      <c r="MMT5" s="82"/>
      <c r="MMU5" s="82"/>
      <c r="MMV5" s="82"/>
      <c r="MMW5" s="82"/>
      <c r="MMX5" s="82"/>
      <c r="MMY5" s="82"/>
      <c r="MMZ5" s="82"/>
      <c r="MNA5" s="82"/>
      <c r="MNB5" s="82"/>
      <c r="MNC5" s="82"/>
      <c r="MND5" s="82"/>
      <c r="MNE5" s="82"/>
      <c r="MNF5" s="82"/>
      <c r="MNG5" s="82"/>
      <c r="MNH5" s="82"/>
      <c r="MNI5" s="82"/>
      <c r="MNJ5" s="82"/>
      <c r="MNK5" s="82"/>
      <c r="MNL5" s="82"/>
      <c r="MNM5" s="82"/>
      <c r="MNN5" s="82"/>
      <c r="MNO5" s="82"/>
      <c r="MNP5" s="82"/>
      <c r="MNQ5" s="82"/>
      <c r="MNR5" s="82"/>
      <c r="MNS5" s="82"/>
      <c r="MNT5" s="82"/>
      <c r="MNU5" s="82"/>
      <c r="MNV5" s="82"/>
      <c r="MNW5" s="82"/>
      <c r="MNX5" s="82"/>
      <c r="MNY5" s="82"/>
      <c r="MNZ5" s="82"/>
      <c r="MOA5" s="82"/>
      <c r="MOB5" s="82"/>
      <c r="MOC5" s="82"/>
      <c r="MOD5" s="82"/>
      <c r="MOE5" s="82"/>
      <c r="MOF5" s="82"/>
      <c r="MOG5" s="82"/>
      <c r="MOH5" s="82"/>
      <c r="MOI5" s="82"/>
      <c r="MOJ5" s="82"/>
      <c r="MOK5" s="82"/>
      <c r="MOL5" s="82"/>
      <c r="MOM5" s="82"/>
      <c r="MON5" s="82"/>
      <c r="MOO5" s="82"/>
      <c r="MOP5" s="82"/>
      <c r="MOQ5" s="82"/>
      <c r="MOR5" s="82"/>
      <c r="MOS5" s="82"/>
      <c r="MOT5" s="82"/>
      <c r="MOU5" s="82"/>
      <c r="MOV5" s="82"/>
      <c r="MOW5" s="82"/>
      <c r="MOX5" s="82"/>
      <c r="MOY5" s="82"/>
      <c r="MOZ5" s="82"/>
      <c r="MPA5" s="82"/>
      <c r="MPB5" s="82"/>
      <c r="MPC5" s="82"/>
      <c r="MPD5" s="82"/>
      <c r="MPE5" s="82"/>
      <c r="MPF5" s="82"/>
      <c r="MPG5" s="82"/>
      <c r="MPH5" s="82"/>
      <c r="MPI5" s="82"/>
      <c r="MPJ5" s="82"/>
      <c r="MPK5" s="82"/>
      <c r="MPL5" s="82"/>
      <c r="MPM5" s="82"/>
      <c r="MPN5" s="82"/>
      <c r="MPO5" s="82"/>
      <c r="MPP5" s="82"/>
      <c r="MPQ5" s="82"/>
      <c r="MPR5" s="82"/>
      <c r="MPS5" s="82"/>
      <c r="MPT5" s="82"/>
      <c r="MPU5" s="82"/>
      <c r="MPV5" s="82"/>
      <c r="MPW5" s="82"/>
      <c r="MPX5" s="82"/>
      <c r="MPY5" s="82"/>
      <c r="MPZ5" s="82"/>
      <c r="MQA5" s="82"/>
      <c r="MQB5" s="82"/>
      <c r="MQC5" s="82"/>
      <c r="MQD5" s="82"/>
      <c r="MQE5" s="82"/>
      <c r="MQF5" s="82"/>
      <c r="MQG5" s="82"/>
      <c r="MQH5" s="82"/>
      <c r="MQI5" s="82"/>
      <c r="MQJ5" s="82"/>
      <c r="MQK5" s="82"/>
      <c r="MQL5" s="82"/>
      <c r="MQM5" s="82"/>
      <c r="MQN5" s="82"/>
      <c r="MQO5" s="82"/>
      <c r="MQP5" s="82"/>
      <c r="MQQ5" s="82"/>
      <c r="MQR5" s="82"/>
      <c r="MQS5" s="82"/>
      <c r="MQT5" s="82"/>
      <c r="MQU5" s="82"/>
      <c r="MQV5" s="82"/>
      <c r="MQW5" s="82"/>
      <c r="MQX5" s="82"/>
      <c r="MQY5" s="82"/>
      <c r="MQZ5" s="82"/>
      <c r="MRA5" s="82"/>
      <c r="MRB5" s="82"/>
      <c r="MRC5" s="82"/>
      <c r="MRD5" s="82"/>
      <c r="MRE5" s="82"/>
      <c r="MRF5" s="82"/>
      <c r="MRG5" s="82"/>
      <c r="MRH5" s="82"/>
      <c r="MRI5" s="82"/>
      <c r="MRJ5" s="82"/>
      <c r="MRK5" s="82"/>
      <c r="MRL5" s="82"/>
      <c r="MRM5" s="82"/>
      <c r="MRN5" s="82"/>
      <c r="MRO5" s="82"/>
      <c r="MRP5" s="82"/>
      <c r="MRQ5" s="82"/>
      <c r="MRR5" s="82"/>
      <c r="MRS5" s="82"/>
      <c r="MRT5" s="82"/>
      <c r="MRU5" s="82"/>
      <c r="MRV5" s="82"/>
      <c r="MRW5" s="82"/>
      <c r="MRX5" s="82"/>
      <c r="MRY5" s="82"/>
      <c r="MRZ5" s="82"/>
      <c r="MSA5" s="82"/>
      <c r="MSB5" s="82"/>
      <c r="MSC5" s="82"/>
      <c r="MSD5" s="82"/>
      <c r="MSE5" s="82"/>
      <c r="MSF5" s="82"/>
      <c r="MSG5" s="82"/>
      <c r="MSH5" s="82"/>
      <c r="MSI5" s="82"/>
      <c r="MSJ5" s="82"/>
      <c r="MSK5" s="82"/>
      <c r="MSL5" s="82"/>
      <c r="MSM5" s="82"/>
      <c r="MSN5" s="82"/>
      <c r="MSO5" s="82"/>
      <c r="MSP5" s="82"/>
      <c r="MSQ5" s="82"/>
      <c r="MSR5" s="82"/>
      <c r="MSS5" s="82"/>
      <c r="MST5" s="82"/>
      <c r="MSU5" s="82"/>
      <c r="MSV5" s="82"/>
      <c r="MSW5" s="82"/>
      <c r="MSX5" s="82"/>
      <c r="MSY5" s="82"/>
      <c r="MSZ5" s="82"/>
      <c r="MTA5" s="82"/>
      <c r="MTB5" s="82"/>
      <c r="MTC5" s="82"/>
      <c r="MTD5" s="82"/>
      <c r="MTE5" s="82"/>
      <c r="MTF5" s="82"/>
      <c r="MTG5" s="82"/>
      <c r="MTH5" s="82"/>
      <c r="MTI5" s="82"/>
      <c r="MTJ5" s="82"/>
      <c r="MTK5" s="82"/>
      <c r="MTL5" s="82"/>
      <c r="MTM5" s="82"/>
      <c r="MTN5" s="82"/>
      <c r="MTO5" s="82"/>
      <c r="MTP5" s="82"/>
      <c r="MTQ5" s="82"/>
      <c r="MTR5" s="82"/>
      <c r="MTS5" s="82"/>
      <c r="MTT5" s="82"/>
      <c r="MTU5" s="82"/>
      <c r="MTV5" s="82"/>
      <c r="MTW5" s="82"/>
      <c r="MTX5" s="82"/>
      <c r="MTY5" s="82"/>
      <c r="MTZ5" s="82"/>
      <c r="MUA5" s="82"/>
      <c r="MUB5" s="82"/>
      <c r="MUC5" s="82"/>
      <c r="MUD5" s="82"/>
      <c r="MUE5" s="82"/>
      <c r="MUF5" s="82"/>
      <c r="MUG5" s="82"/>
      <c r="MUH5" s="82"/>
      <c r="MUI5" s="82"/>
      <c r="MUJ5" s="82"/>
      <c r="MUK5" s="82"/>
      <c r="MUL5" s="82"/>
      <c r="MUM5" s="82"/>
      <c r="MUN5" s="82"/>
      <c r="MUO5" s="82"/>
      <c r="MUP5" s="82"/>
      <c r="MUQ5" s="82"/>
      <c r="MUR5" s="82"/>
      <c r="MUS5" s="82"/>
      <c r="MUT5" s="82"/>
      <c r="MUU5" s="82"/>
      <c r="MUV5" s="82"/>
      <c r="MUW5" s="82"/>
      <c r="MUX5" s="82"/>
      <c r="MUY5" s="82"/>
      <c r="MUZ5" s="82"/>
      <c r="MVA5" s="82"/>
      <c r="MVB5" s="82"/>
      <c r="MVC5" s="82"/>
      <c r="MVD5" s="82"/>
      <c r="MVE5" s="82"/>
      <c r="MVF5" s="82"/>
      <c r="MVG5" s="82"/>
      <c r="MVH5" s="82"/>
      <c r="MVI5" s="82"/>
      <c r="MVJ5" s="82"/>
      <c r="MVK5" s="82"/>
      <c r="MVL5" s="82"/>
      <c r="MVM5" s="82"/>
      <c r="MVN5" s="82"/>
      <c r="MVO5" s="82"/>
      <c r="MVP5" s="82"/>
      <c r="MVQ5" s="82"/>
      <c r="MVR5" s="82"/>
      <c r="MVS5" s="82"/>
      <c r="MVT5" s="82"/>
      <c r="MVU5" s="82"/>
      <c r="MVV5" s="82"/>
      <c r="MVW5" s="82"/>
      <c r="MVX5" s="82"/>
      <c r="MVY5" s="82"/>
      <c r="MVZ5" s="82"/>
      <c r="MWA5" s="82"/>
      <c r="MWB5" s="82"/>
      <c r="MWC5" s="82"/>
      <c r="MWD5" s="82"/>
      <c r="MWE5" s="82"/>
      <c r="MWF5" s="82"/>
      <c r="MWG5" s="82"/>
      <c r="MWH5" s="82"/>
      <c r="MWI5" s="82"/>
      <c r="MWJ5" s="82"/>
      <c r="MWK5" s="82"/>
      <c r="MWL5" s="82"/>
      <c r="MWM5" s="82"/>
      <c r="MWN5" s="82"/>
      <c r="MWO5" s="82"/>
      <c r="MWP5" s="82"/>
      <c r="MWQ5" s="82"/>
      <c r="MWR5" s="82"/>
      <c r="MWS5" s="82"/>
      <c r="MWT5" s="82"/>
      <c r="MWU5" s="82"/>
      <c r="MWV5" s="82"/>
      <c r="MWW5" s="82"/>
      <c r="MWX5" s="82"/>
      <c r="MWY5" s="82"/>
      <c r="MWZ5" s="82"/>
      <c r="MXA5" s="82"/>
      <c r="MXB5" s="82"/>
      <c r="MXC5" s="82"/>
      <c r="MXD5" s="82"/>
      <c r="MXE5" s="82"/>
      <c r="MXF5" s="82"/>
      <c r="MXG5" s="82"/>
      <c r="MXH5" s="82"/>
      <c r="MXI5" s="82"/>
      <c r="MXJ5" s="82"/>
      <c r="MXK5" s="82"/>
      <c r="MXL5" s="82"/>
      <c r="MXM5" s="82"/>
      <c r="MXN5" s="82"/>
      <c r="MXO5" s="82"/>
      <c r="MXP5" s="82"/>
      <c r="MXQ5" s="82"/>
      <c r="MXR5" s="82"/>
      <c r="MXS5" s="82"/>
      <c r="MXT5" s="82"/>
      <c r="MXU5" s="82"/>
      <c r="MXV5" s="82"/>
      <c r="MXW5" s="82"/>
      <c r="MXX5" s="82"/>
      <c r="MXY5" s="82"/>
      <c r="MXZ5" s="82"/>
      <c r="MYA5" s="82"/>
      <c r="MYB5" s="82"/>
      <c r="MYC5" s="82"/>
      <c r="MYD5" s="82"/>
      <c r="MYE5" s="82"/>
      <c r="MYF5" s="82"/>
      <c r="MYG5" s="82"/>
      <c r="MYH5" s="82"/>
      <c r="MYI5" s="82"/>
      <c r="MYJ5" s="82"/>
      <c r="MYK5" s="82"/>
      <c r="MYL5" s="82"/>
      <c r="MYM5" s="82"/>
      <c r="MYN5" s="82"/>
      <c r="MYO5" s="82"/>
      <c r="MYP5" s="82"/>
      <c r="MYQ5" s="82"/>
      <c r="MYR5" s="82"/>
      <c r="MYS5" s="82"/>
      <c r="MYT5" s="82"/>
      <c r="MYU5" s="82"/>
      <c r="MYV5" s="82"/>
      <c r="MYW5" s="82"/>
      <c r="MYX5" s="82"/>
      <c r="MYY5" s="82"/>
      <c r="MYZ5" s="82"/>
      <c r="MZA5" s="82"/>
      <c r="MZB5" s="82"/>
      <c r="MZC5" s="82"/>
      <c r="MZD5" s="82"/>
      <c r="MZE5" s="82"/>
      <c r="MZF5" s="82"/>
      <c r="MZG5" s="82"/>
      <c r="MZH5" s="82"/>
      <c r="MZI5" s="82"/>
      <c r="MZJ5" s="82"/>
      <c r="MZK5" s="82"/>
      <c r="MZL5" s="82"/>
      <c r="MZM5" s="82"/>
      <c r="MZN5" s="82"/>
      <c r="MZO5" s="82"/>
      <c r="MZP5" s="82"/>
      <c r="MZQ5" s="82"/>
      <c r="MZR5" s="82"/>
      <c r="MZS5" s="82"/>
      <c r="MZT5" s="82"/>
      <c r="MZU5" s="82"/>
      <c r="MZV5" s="82"/>
      <c r="MZW5" s="82"/>
      <c r="MZX5" s="82"/>
      <c r="MZY5" s="82"/>
      <c r="MZZ5" s="82"/>
      <c r="NAA5" s="82"/>
      <c r="NAB5" s="82"/>
      <c r="NAC5" s="82"/>
      <c r="NAD5" s="82"/>
      <c r="NAE5" s="82"/>
      <c r="NAF5" s="82"/>
      <c r="NAG5" s="82"/>
      <c r="NAH5" s="82"/>
      <c r="NAI5" s="82"/>
      <c r="NAJ5" s="82"/>
      <c r="NAK5" s="82"/>
      <c r="NAL5" s="82"/>
      <c r="NAM5" s="82"/>
      <c r="NAN5" s="82"/>
      <c r="NAO5" s="82"/>
      <c r="NAP5" s="82"/>
      <c r="NAQ5" s="82"/>
      <c r="NAR5" s="82"/>
      <c r="NAS5" s="82"/>
      <c r="NAT5" s="82"/>
      <c r="NAU5" s="82"/>
      <c r="NAV5" s="82"/>
      <c r="NAW5" s="82"/>
      <c r="NAX5" s="82"/>
      <c r="NAY5" s="82"/>
      <c r="NAZ5" s="82"/>
      <c r="NBA5" s="82"/>
      <c r="NBB5" s="82"/>
      <c r="NBC5" s="82"/>
      <c r="NBD5" s="82"/>
      <c r="NBE5" s="82"/>
      <c r="NBF5" s="82"/>
      <c r="NBG5" s="82"/>
      <c r="NBH5" s="82"/>
      <c r="NBI5" s="82"/>
      <c r="NBJ5" s="82"/>
      <c r="NBK5" s="82"/>
      <c r="NBL5" s="82"/>
      <c r="NBM5" s="82"/>
      <c r="NBN5" s="82"/>
      <c r="NBO5" s="82"/>
      <c r="NBP5" s="82"/>
      <c r="NBQ5" s="82"/>
      <c r="NBR5" s="82"/>
      <c r="NBS5" s="82"/>
      <c r="NBT5" s="82"/>
      <c r="NBU5" s="82"/>
      <c r="NBV5" s="82"/>
      <c r="NBW5" s="82"/>
      <c r="NBX5" s="82"/>
      <c r="NBY5" s="82"/>
      <c r="NBZ5" s="82"/>
      <c r="NCA5" s="82"/>
      <c r="NCB5" s="82"/>
      <c r="NCC5" s="82"/>
      <c r="NCD5" s="82"/>
      <c r="NCE5" s="82"/>
      <c r="NCF5" s="82"/>
      <c r="NCG5" s="82"/>
      <c r="NCH5" s="82"/>
      <c r="NCI5" s="82"/>
      <c r="NCJ5" s="82"/>
      <c r="NCK5" s="82"/>
      <c r="NCL5" s="82"/>
      <c r="NCM5" s="82"/>
      <c r="NCN5" s="82"/>
      <c r="NCO5" s="82"/>
      <c r="NCP5" s="82"/>
      <c r="NCQ5" s="82"/>
      <c r="NCR5" s="82"/>
      <c r="NCS5" s="82"/>
      <c r="NCT5" s="82"/>
      <c r="NCU5" s="82"/>
      <c r="NCV5" s="82"/>
      <c r="NCW5" s="82"/>
      <c r="NCX5" s="82"/>
      <c r="NCY5" s="82"/>
      <c r="NCZ5" s="82"/>
      <c r="NDA5" s="82"/>
      <c r="NDB5" s="82"/>
      <c r="NDC5" s="82"/>
      <c r="NDD5" s="82"/>
      <c r="NDE5" s="82"/>
      <c r="NDF5" s="82"/>
      <c r="NDG5" s="82"/>
      <c r="NDH5" s="82"/>
      <c r="NDI5" s="82"/>
      <c r="NDJ5" s="82"/>
      <c r="NDK5" s="82"/>
      <c r="NDL5" s="82"/>
      <c r="NDM5" s="82"/>
      <c r="NDN5" s="82"/>
      <c r="NDO5" s="82"/>
      <c r="NDP5" s="82"/>
      <c r="NDQ5" s="82"/>
      <c r="NDR5" s="82"/>
      <c r="NDS5" s="82"/>
      <c r="NDT5" s="82"/>
      <c r="NDU5" s="82"/>
      <c r="NDV5" s="82"/>
      <c r="NDW5" s="82"/>
      <c r="NDX5" s="82"/>
      <c r="NDY5" s="82"/>
      <c r="NDZ5" s="82"/>
      <c r="NEA5" s="82"/>
      <c r="NEB5" s="82"/>
      <c r="NEC5" s="82"/>
      <c r="NED5" s="82"/>
      <c r="NEE5" s="82"/>
      <c r="NEF5" s="82"/>
      <c r="NEG5" s="82"/>
      <c r="NEH5" s="82"/>
      <c r="NEI5" s="82"/>
      <c r="NEJ5" s="82"/>
      <c r="NEK5" s="82"/>
      <c r="NEL5" s="82"/>
      <c r="NEM5" s="82"/>
      <c r="NEN5" s="82"/>
      <c r="NEO5" s="82"/>
      <c r="NEP5" s="82"/>
      <c r="NEQ5" s="82"/>
      <c r="NER5" s="82"/>
      <c r="NES5" s="82"/>
      <c r="NET5" s="82"/>
      <c r="NEU5" s="82"/>
      <c r="NEV5" s="82"/>
      <c r="NEW5" s="82"/>
      <c r="NEX5" s="82"/>
      <c r="NEY5" s="82"/>
      <c r="NEZ5" s="82"/>
      <c r="NFA5" s="82"/>
      <c r="NFB5" s="82"/>
      <c r="NFC5" s="82"/>
      <c r="NFD5" s="82"/>
      <c r="NFE5" s="82"/>
      <c r="NFF5" s="82"/>
      <c r="NFG5" s="82"/>
      <c r="NFH5" s="82"/>
      <c r="NFI5" s="82"/>
      <c r="NFJ5" s="82"/>
      <c r="NFK5" s="82"/>
      <c r="NFL5" s="82"/>
      <c r="NFM5" s="82"/>
      <c r="NFN5" s="82"/>
      <c r="NFO5" s="82"/>
      <c r="NFP5" s="82"/>
      <c r="NFQ5" s="82"/>
      <c r="NFR5" s="82"/>
      <c r="NFS5" s="82"/>
      <c r="NFT5" s="82"/>
      <c r="NFU5" s="82"/>
      <c r="NFV5" s="82"/>
      <c r="NFW5" s="82"/>
      <c r="NFX5" s="82"/>
      <c r="NFY5" s="82"/>
      <c r="NFZ5" s="82"/>
      <c r="NGA5" s="82"/>
      <c r="NGB5" s="82"/>
      <c r="NGC5" s="82"/>
      <c r="NGD5" s="82"/>
      <c r="NGE5" s="82"/>
      <c r="NGF5" s="82"/>
      <c r="NGG5" s="82"/>
      <c r="NGH5" s="82"/>
      <c r="NGI5" s="82"/>
      <c r="NGJ5" s="82"/>
      <c r="NGK5" s="82"/>
      <c r="NGL5" s="82"/>
      <c r="NGM5" s="82"/>
      <c r="NGN5" s="82"/>
      <c r="NGO5" s="82"/>
      <c r="NGP5" s="82"/>
      <c r="NGQ5" s="82"/>
      <c r="NGR5" s="82"/>
      <c r="NGS5" s="82"/>
      <c r="NGT5" s="82"/>
      <c r="NGU5" s="82"/>
      <c r="NGV5" s="82"/>
      <c r="NGW5" s="82"/>
      <c r="NGX5" s="82"/>
      <c r="NGY5" s="82"/>
      <c r="NGZ5" s="82"/>
      <c r="NHA5" s="82"/>
      <c r="NHB5" s="82"/>
      <c r="NHC5" s="82"/>
      <c r="NHD5" s="82"/>
      <c r="NHE5" s="82"/>
      <c r="NHF5" s="82"/>
      <c r="NHG5" s="82"/>
      <c r="NHH5" s="82"/>
      <c r="NHI5" s="82"/>
      <c r="NHJ5" s="82"/>
      <c r="NHK5" s="82"/>
      <c r="NHL5" s="82"/>
      <c r="NHM5" s="82"/>
      <c r="NHN5" s="82"/>
      <c r="NHO5" s="82"/>
      <c r="NHP5" s="82"/>
      <c r="NHQ5" s="82"/>
      <c r="NHR5" s="82"/>
      <c r="NHS5" s="82"/>
      <c r="NHT5" s="82"/>
      <c r="NHU5" s="82"/>
      <c r="NHV5" s="82"/>
      <c r="NHW5" s="82"/>
      <c r="NHX5" s="82"/>
      <c r="NHY5" s="82"/>
      <c r="NHZ5" s="82"/>
      <c r="NIA5" s="82"/>
      <c r="NIB5" s="82"/>
      <c r="NIC5" s="82"/>
      <c r="NID5" s="82"/>
      <c r="NIE5" s="82"/>
      <c r="NIF5" s="82"/>
      <c r="NIG5" s="82"/>
      <c r="NIH5" s="82"/>
      <c r="NII5" s="82"/>
      <c r="NIJ5" s="82"/>
      <c r="NIK5" s="82"/>
      <c r="NIL5" s="82"/>
      <c r="NIM5" s="82"/>
      <c r="NIN5" s="82"/>
      <c r="NIO5" s="82"/>
      <c r="NIP5" s="82"/>
      <c r="NIQ5" s="82"/>
      <c r="NIR5" s="82"/>
      <c r="NIS5" s="82"/>
      <c r="NIT5" s="82"/>
      <c r="NIU5" s="82"/>
      <c r="NIV5" s="82"/>
      <c r="NIW5" s="82"/>
      <c r="NIX5" s="82"/>
      <c r="NIY5" s="82"/>
      <c r="NIZ5" s="82"/>
      <c r="NJA5" s="82"/>
      <c r="NJB5" s="82"/>
      <c r="NJC5" s="82"/>
      <c r="NJD5" s="82"/>
      <c r="NJE5" s="82"/>
      <c r="NJF5" s="82"/>
      <c r="NJG5" s="82"/>
      <c r="NJH5" s="82"/>
      <c r="NJI5" s="82"/>
      <c r="NJJ5" s="82"/>
      <c r="NJK5" s="82"/>
      <c r="NJL5" s="82"/>
      <c r="NJM5" s="82"/>
      <c r="NJN5" s="82"/>
      <c r="NJO5" s="82"/>
      <c r="NJP5" s="82"/>
      <c r="NJQ5" s="82"/>
      <c r="NJR5" s="82"/>
      <c r="NJS5" s="82"/>
      <c r="NJT5" s="82"/>
      <c r="NJU5" s="82"/>
      <c r="NJV5" s="82"/>
      <c r="NJW5" s="82"/>
      <c r="NJX5" s="82"/>
      <c r="NJY5" s="82"/>
      <c r="NJZ5" s="82"/>
      <c r="NKA5" s="82"/>
      <c r="NKB5" s="82"/>
      <c r="NKC5" s="82"/>
      <c r="NKD5" s="82"/>
      <c r="NKE5" s="82"/>
      <c r="NKF5" s="82"/>
      <c r="NKG5" s="82"/>
      <c r="NKH5" s="82"/>
      <c r="NKI5" s="82"/>
      <c r="NKJ5" s="82"/>
      <c r="NKK5" s="82"/>
      <c r="NKL5" s="82"/>
      <c r="NKM5" s="82"/>
      <c r="NKN5" s="82"/>
      <c r="NKO5" s="82"/>
      <c r="NKP5" s="82"/>
      <c r="NKQ5" s="82"/>
      <c r="NKR5" s="82"/>
      <c r="NKS5" s="82"/>
      <c r="NKT5" s="82"/>
      <c r="NKU5" s="82"/>
      <c r="NKV5" s="82"/>
      <c r="NKW5" s="82"/>
      <c r="NKX5" s="82"/>
      <c r="NKY5" s="82"/>
      <c r="NKZ5" s="82"/>
      <c r="NLA5" s="82"/>
      <c r="NLB5" s="82"/>
      <c r="NLC5" s="82"/>
      <c r="NLD5" s="82"/>
      <c r="NLE5" s="82"/>
      <c r="NLF5" s="82"/>
      <c r="NLG5" s="82"/>
      <c r="NLH5" s="82"/>
      <c r="NLI5" s="82"/>
      <c r="NLJ5" s="82"/>
      <c r="NLK5" s="82"/>
      <c r="NLL5" s="82"/>
      <c r="NLM5" s="82"/>
      <c r="NLN5" s="82"/>
      <c r="NLO5" s="82"/>
      <c r="NLP5" s="82"/>
      <c r="NLQ5" s="82"/>
      <c r="NLR5" s="82"/>
      <c r="NLS5" s="82"/>
      <c r="NLT5" s="82"/>
      <c r="NLU5" s="82"/>
      <c r="NLV5" s="82"/>
      <c r="NLW5" s="82"/>
      <c r="NLX5" s="82"/>
      <c r="NLY5" s="82"/>
      <c r="NLZ5" s="82"/>
      <c r="NMA5" s="82"/>
      <c r="NMB5" s="82"/>
      <c r="NMC5" s="82"/>
      <c r="NMD5" s="82"/>
      <c r="NME5" s="82"/>
      <c r="NMF5" s="82"/>
      <c r="NMG5" s="82"/>
      <c r="NMH5" s="82"/>
      <c r="NMI5" s="82"/>
      <c r="NMJ5" s="82"/>
      <c r="NMK5" s="82"/>
      <c r="NML5" s="82"/>
      <c r="NMM5" s="82"/>
      <c r="NMN5" s="82"/>
      <c r="NMO5" s="82"/>
      <c r="NMP5" s="82"/>
      <c r="NMQ5" s="82"/>
      <c r="NMR5" s="82"/>
      <c r="NMS5" s="82"/>
      <c r="NMT5" s="82"/>
      <c r="NMU5" s="82"/>
      <c r="NMV5" s="82"/>
      <c r="NMW5" s="82"/>
      <c r="NMX5" s="82"/>
      <c r="NMY5" s="82"/>
      <c r="NMZ5" s="82"/>
      <c r="NNA5" s="82"/>
      <c r="NNB5" s="82"/>
      <c r="NNC5" s="82"/>
      <c r="NND5" s="82"/>
      <c r="NNE5" s="82"/>
      <c r="NNF5" s="82"/>
      <c r="NNG5" s="82"/>
      <c r="NNH5" s="82"/>
      <c r="NNI5" s="82"/>
      <c r="NNJ5" s="82"/>
      <c r="NNK5" s="82"/>
      <c r="NNL5" s="82"/>
      <c r="NNM5" s="82"/>
      <c r="NNN5" s="82"/>
      <c r="NNO5" s="82"/>
      <c r="NNP5" s="82"/>
      <c r="NNQ5" s="82"/>
      <c r="NNR5" s="82"/>
      <c r="NNS5" s="82"/>
      <c r="NNT5" s="82"/>
      <c r="NNU5" s="82"/>
      <c r="NNV5" s="82"/>
      <c r="NNW5" s="82"/>
      <c r="NNX5" s="82"/>
      <c r="NNY5" s="82"/>
      <c r="NNZ5" s="82"/>
      <c r="NOA5" s="82"/>
      <c r="NOB5" s="82"/>
      <c r="NOC5" s="82"/>
      <c r="NOD5" s="82"/>
      <c r="NOE5" s="82"/>
      <c r="NOF5" s="82"/>
      <c r="NOG5" s="82"/>
      <c r="NOH5" s="82"/>
      <c r="NOI5" s="82"/>
      <c r="NOJ5" s="82"/>
      <c r="NOK5" s="82"/>
      <c r="NOL5" s="82"/>
      <c r="NOM5" s="82"/>
      <c r="NON5" s="82"/>
      <c r="NOO5" s="82"/>
      <c r="NOP5" s="82"/>
      <c r="NOQ5" s="82"/>
      <c r="NOR5" s="82"/>
      <c r="NOS5" s="82"/>
      <c r="NOT5" s="82"/>
      <c r="NOU5" s="82"/>
      <c r="NOV5" s="82"/>
      <c r="NOW5" s="82"/>
      <c r="NOX5" s="82"/>
      <c r="NOY5" s="82"/>
      <c r="NOZ5" s="82"/>
      <c r="NPA5" s="82"/>
      <c r="NPB5" s="82"/>
      <c r="NPC5" s="82"/>
      <c r="NPD5" s="82"/>
      <c r="NPE5" s="82"/>
      <c r="NPF5" s="82"/>
      <c r="NPG5" s="82"/>
      <c r="NPH5" s="82"/>
      <c r="NPI5" s="82"/>
      <c r="NPJ5" s="82"/>
      <c r="NPK5" s="82"/>
      <c r="NPL5" s="82"/>
      <c r="NPM5" s="82"/>
      <c r="NPN5" s="82"/>
      <c r="NPO5" s="82"/>
      <c r="NPP5" s="82"/>
      <c r="NPQ5" s="82"/>
      <c r="NPR5" s="82"/>
      <c r="NPS5" s="82"/>
      <c r="NPT5" s="82"/>
      <c r="NPU5" s="82"/>
      <c r="NPV5" s="82"/>
      <c r="NPW5" s="82"/>
      <c r="NPX5" s="82"/>
      <c r="NPY5" s="82"/>
      <c r="NPZ5" s="82"/>
      <c r="NQA5" s="82"/>
      <c r="NQB5" s="82"/>
      <c r="NQC5" s="82"/>
      <c r="NQD5" s="82"/>
      <c r="NQE5" s="82"/>
      <c r="NQF5" s="82"/>
      <c r="NQG5" s="82"/>
      <c r="NQH5" s="82"/>
      <c r="NQI5" s="82"/>
      <c r="NQJ5" s="82"/>
      <c r="NQK5" s="82"/>
      <c r="NQL5" s="82"/>
      <c r="NQM5" s="82"/>
      <c r="NQN5" s="82"/>
      <c r="NQO5" s="82"/>
      <c r="NQP5" s="82"/>
      <c r="NQQ5" s="82"/>
      <c r="NQR5" s="82"/>
      <c r="NQS5" s="82"/>
      <c r="NQT5" s="82"/>
      <c r="NQU5" s="82"/>
      <c r="NQV5" s="82"/>
      <c r="NQW5" s="82"/>
      <c r="NQX5" s="82"/>
      <c r="NQY5" s="82"/>
      <c r="NQZ5" s="82"/>
      <c r="NRA5" s="82"/>
      <c r="NRB5" s="82"/>
      <c r="NRC5" s="82"/>
      <c r="NRD5" s="82"/>
      <c r="NRE5" s="82"/>
      <c r="NRF5" s="82"/>
      <c r="NRG5" s="82"/>
      <c r="NRH5" s="82"/>
      <c r="NRI5" s="82"/>
      <c r="NRJ5" s="82"/>
      <c r="NRK5" s="82"/>
      <c r="NRL5" s="82"/>
      <c r="NRM5" s="82"/>
      <c r="NRN5" s="82"/>
      <c r="NRO5" s="82"/>
      <c r="NRP5" s="82"/>
      <c r="NRQ5" s="82"/>
      <c r="NRR5" s="82"/>
      <c r="NRS5" s="82"/>
      <c r="NRT5" s="82"/>
      <c r="NRU5" s="82"/>
      <c r="NRV5" s="82"/>
      <c r="NRW5" s="82"/>
      <c r="NRX5" s="82"/>
      <c r="NRY5" s="82"/>
      <c r="NRZ5" s="82"/>
      <c r="NSA5" s="82"/>
      <c r="NSB5" s="82"/>
      <c r="NSC5" s="82"/>
      <c r="NSD5" s="82"/>
      <c r="NSE5" s="82"/>
      <c r="NSF5" s="82"/>
      <c r="NSG5" s="82"/>
      <c r="NSH5" s="82"/>
      <c r="NSI5" s="82"/>
      <c r="NSJ5" s="82"/>
      <c r="NSK5" s="82"/>
      <c r="NSL5" s="82"/>
      <c r="NSM5" s="82"/>
      <c r="NSN5" s="82"/>
      <c r="NSO5" s="82"/>
      <c r="NSP5" s="82"/>
      <c r="NSQ5" s="82"/>
      <c r="NSR5" s="82"/>
      <c r="NSS5" s="82"/>
      <c r="NST5" s="82"/>
      <c r="NSU5" s="82"/>
      <c r="NSV5" s="82"/>
      <c r="NSW5" s="82"/>
      <c r="NSX5" s="82"/>
      <c r="NSY5" s="82"/>
      <c r="NSZ5" s="82"/>
      <c r="NTA5" s="82"/>
      <c r="NTB5" s="82"/>
      <c r="NTC5" s="82"/>
      <c r="NTD5" s="82"/>
      <c r="NTE5" s="82"/>
      <c r="NTF5" s="82"/>
      <c r="NTG5" s="82"/>
      <c r="NTH5" s="82"/>
      <c r="NTI5" s="82"/>
      <c r="NTJ5" s="82"/>
      <c r="NTK5" s="82"/>
      <c r="NTL5" s="82"/>
      <c r="NTM5" s="82"/>
      <c r="NTN5" s="82"/>
      <c r="NTO5" s="82"/>
      <c r="NTP5" s="82"/>
      <c r="NTQ5" s="82"/>
      <c r="NTR5" s="82"/>
      <c r="NTS5" s="82"/>
      <c r="NTT5" s="82"/>
      <c r="NTU5" s="82"/>
      <c r="NTV5" s="82"/>
      <c r="NTW5" s="82"/>
      <c r="NTX5" s="82"/>
      <c r="NTY5" s="82"/>
      <c r="NTZ5" s="82"/>
      <c r="NUA5" s="82"/>
      <c r="NUB5" s="82"/>
      <c r="NUC5" s="82"/>
      <c r="NUD5" s="82"/>
      <c r="NUE5" s="82"/>
      <c r="NUF5" s="82"/>
      <c r="NUG5" s="82"/>
      <c r="NUH5" s="82"/>
      <c r="NUI5" s="82"/>
      <c r="NUJ5" s="82"/>
      <c r="NUK5" s="82"/>
      <c r="NUL5" s="82"/>
      <c r="NUM5" s="82"/>
      <c r="NUN5" s="82"/>
      <c r="NUO5" s="82"/>
      <c r="NUP5" s="82"/>
      <c r="NUQ5" s="82"/>
      <c r="NUR5" s="82"/>
      <c r="NUS5" s="82"/>
      <c r="NUT5" s="82"/>
      <c r="NUU5" s="82"/>
      <c r="NUV5" s="82"/>
      <c r="NUW5" s="82"/>
      <c r="NUX5" s="82"/>
      <c r="NUY5" s="82"/>
      <c r="NUZ5" s="82"/>
      <c r="NVA5" s="82"/>
      <c r="NVB5" s="82"/>
      <c r="NVC5" s="82"/>
      <c r="NVD5" s="82"/>
      <c r="NVE5" s="82"/>
      <c r="NVF5" s="82"/>
      <c r="NVG5" s="82"/>
      <c r="NVH5" s="82"/>
      <c r="NVI5" s="82"/>
      <c r="NVJ5" s="82"/>
      <c r="NVK5" s="82"/>
      <c r="NVL5" s="82"/>
      <c r="NVM5" s="82"/>
      <c r="NVN5" s="82"/>
      <c r="NVO5" s="82"/>
      <c r="NVP5" s="82"/>
      <c r="NVQ5" s="82"/>
      <c r="NVR5" s="82"/>
      <c r="NVS5" s="82"/>
      <c r="NVT5" s="82"/>
      <c r="NVU5" s="82"/>
      <c r="NVV5" s="82"/>
      <c r="NVW5" s="82"/>
      <c r="NVX5" s="82"/>
      <c r="NVY5" s="82"/>
      <c r="NVZ5" s="82"/>
      <c r="NWA5" s="82"/>
      <c r="NWB5" s="82"/>
      <c r="NWC5" s="82"/>
      <c r="NWD5" s="82"/>
      <c r="NWE5" s="82"/>
      <c r="NWF5" s="82"/>
      <c r="NWG5" s="82"/>
      <c r="NWH5" s="82"/>
      <c r="NWI5" s="82"/>
      <c r="NWJ5" s="82"/>
      <c r="NWK5" s="82"/>
      <c r="NWL5" s="82"/>
      <c r="NWM5" s="82"/>
      <c r="NWN5" s="82"/>
      <c r="NWO5" s="82"/>
      <c r="NWP5" s="82"/>
      <c r="NWQ5" s="82"/>
      <c r="NWR5" s="82"/>
      <c r="NWS5" s="82"/>
      <c r="NWT5" s="82"/>
      <c r="NWU5" s="82"/>
      <c r="NWV5" s="82"/>
      <c r="NWW5" s="82"/>
      <c r="NWX5" s="82"/>
      <c r="NWY5" s="82"/>
      <c r="NWZ5" s="82"/>
      <c r="NXA5" s="82"/>
      <c r="NXB5" s="82"/>
      <c r="NXC5" s="82"/>
      <c r="NXD5" s="82"/>
      <c r="NXE5" s="82"/>
      <c r="NXF5" s="82"/>
      <c r="NXG5" s="82"/>
      <c r="NXH5" s="82"/>
      <c r="NXI5" s="82"/>
      <c r="NXJ5" s="82"/>
      <c r="NXK5" s="82"/>
      <c r="NXL5" s="82"/>
      <c r="NXM5" s="82"/>
      <c r="NXN5" s="82"/>
      <c r="NXO5" s="82"/>
      <c r="NXP5" s="82"/>
      <c r="NXQ5" s="82"/>
      <c r="NXR5" s="82"/>
      <c r="NXS5" s="82"/>
      <c r="NXT5" s="82"/>
      <c r="NXU5" s="82"/>
      <c r="NXV5" s="82"/>
      <c r="NXW5" s="82"/>
      <c r="NXX5" s="82"/>
      <c r="NXY5" s="82"/>
      <c r="NXZ5" s="82"/>
      <c r="NYA5" s="82"/>
      <c r="NYB5" s="82"/>
      <c r="NYC5" s="82"/>
      <c r="NYD5" s="82"/>
      <c r="NYE5" s="82"/>
      <c r="NYF5" s="82"/>
      <c r="NYG5" s="82"/>
      <c r="NYH5" s="82"/>
      <c r="NYI5" s="82"/>
      <c r="NYJ5" s="82"/>
      <c r="NYK5" s="82"/>
      <c r="NYL5" s="82"/>
      <c r="NYM5" s="82"/>
      <c r="NYN5" s="82"/>
      <c r="NYO5" s="82"/>
      <c r="NYP5" s="82"/>
      <c r="NYQ5" s="82"/>
      <c r="NYR5" s="82"/>
      <c r="NYS5" s="82"/>
      <c r="NYT5" s="82"/>
      <c r="NYU5" s="82"/>
      <c r="NYV5" s="82"/>
      <c r="NYW5" s="82"/>
      <c r="NYX5" s="82"/>
      <c r="NYY5" s="82"/>
      <c r="NYZ5" s="82"/>
      <c r="NZA5" s="82"/>
      <c r="NZB5" s="82"/>
      <c r="NZC5" s="82"/>
      <c r="NZD5" s="82"/>
      <c r="NZE5" s="82"/>
      <c r="NZF5" s="82"/>
      <c r="NZG5" s="82"/>
      <c r="NZH5" s="82"/>
      <c r="NZI5" s="82"/>
      <c r="NZJ5" s="82"/>
      <c r="NZK5" s="82"/>
      <c r="NZL5" s="82"/>
      <c r="NZM5" s="82"/>
      <c r="NZN5" s="82"/>
      <c r="NZO5" s="82"/>
      <c r="NZP5" s="82"/>
      <c r="NZQ5" s="82"/>
      <c r="NZR5" s="82"/>
      <c r="NZS5" s="82"/>
      <c r="NZT5" s="82"/>
      <c r="NZU5" s="82"/>
      <c r="NZV5" s="82"/>
      <c r="NZW5" s="82"/>
      <c r="NZX5" s="82"/>
      <c r="NZY5" s="82"/>
      <c r="NZZ5" s="82"/>
      <c r="OAA5" s="82"/>
      <c r="OAB5" s="82"/>
      <c r="OAC5" s="82"/>
      <c r="OAD5" s="82"/>
      <c r="OAE5" s="82"/>
      <c r="OAF5" s="82"/>
      <c r="OAG5" s="82"/>
      <c r="OAH5" s="82"/>
      <c r="OAI5" s="82"/>
      <c r="OAJ5" s="82"/>
      <c r="OAK5" s="82"/>
      <c r="OAL5" s="82"/>
      <c r="OAM5" s="82"/>
      <c r="OAN5" s="82"/>
      <c r="OAO5" s="82"/>
      <c r="OAP5" s="82"/>
      <c r="OAQ5" s="82"/>
      <c r="OAR5" s="82"/>
      <c r="OAS5" s="82"/>
      <c r="OAT5" s="82"/>
      <c r="OAU5" s="82"/>
      <c r="OAV5" s="82"/>
      <c r="OAW5" s="82"/>
      <c r="OAX5" s="82"/>
      <c r="OAY5" s="82"/>
      <c r="OAZ5" s="82"/>
      <c r="OBA5" s="82"/>
      <c r="OBB5" s="82"/>
      <c r="OBC5" s="82"/>
      <c r="OBD5" s="82"/>
      <c r="OBE5" s="82"/>
      <c r="OBF5" s="82"/>
      <c r="OBG5" s="82"/>
      <c r="OBH5" s="82"/>
      <c r="OBI5" s="82"/>
      <c r="OBJ5" s="82"/>
      <c r="OBK5" s="82"/>
      <c r="OBL5" s="82"/>
      <c r="OBM5" s="82"/>
      <c r="OBN5" s="82"/>
      <c r="OBO5" s="82"/>
      <c r="OBP5" s="82"/>
      <c r="OBQ5" s="82"/>
      <c r="OBR5" s="82"/>
      <c r="OBS5" s="82"/>
      <c r="OBT5" s="82"/>
      <c r="OBU5" s="82"/>
      <c r="OBV5" s="82"/>
      <c r="OBW5" s="82"/>
      <c r="OBX5" s="82"/>
      <c r="OBY5" s="82"/>
      <c r="OBZ5" s="82"/>
      <c r="OCA5" s="82"/>
      <c r="OCB5" s="82"/>
      <c r="OCC5" s="82"/>
      <c r="OCD5" s="82"/>
      <c r="OCE5" s="82"/>
      <c r="OCF5" s="82"/>
      <c r="OCG5" s="82"/>
      <c r="OCH5" s="82"/>
      <c r="OCI5" s="82"/>
      <c r="OCJ5" s="82"/>
      <c r="OCK5" s="82"/>
      <c r="OCL5" s="82"/>
      <c r="OCM5" s="82"/>
      <c r="OCN5" s="82"/>
      <c r="OCO5" s="82"/>
      <c r="OCP5" s="82"/>
      <c r="OCQ5" s="82"/>
      <c r="OCR5" s="82"/>
      <c r="OCS5" s="82"/>
      <c r="OCT5" s="82"/>
      <c r="OCU5" s="82"/>
      <c r="OCV5" s="82"/>
      <c r="OCW5" s="82"/>
      <c r="OCX5" s="82"/>
      <c r="OCY5" s="82"/>
      <c r="OCZ5" s="82"/>
      <c r="ODA5" s="82"/>
      <c r="ODB5" s="82"/>
      <c r="ODC5" s="82"/>
      <c r="ODD5" s="82"/>
      <c r="ODE5" s="82"/>
      <c r="ODF5" s="82"/>
      <c r="ODG5" s="82"/>
      <c r="ODH5" s="82"/>
      <c r="ODI5" s="82"/>
      <c r="ODJ5" s="82"/>
      <c r="ODK5" s="82"/>
      <c r="ODL5" s="82"/>
      <c r="ODM5" s="82"/>
      <c r="ODN5" s="82"/>
      <c r="ODO5" s="82"/>
      <c r="ODP5" s="82"/>
      <c r="ODQ5" s="82"/>
      <c r="ODR5" s="82"/>
      <c r="ODS5" s="82"/>
      <c r="ODT5" s="82"/>
      <c r="ODU5" s="82"/>
      <c r="ODV5" s="82"/>
      <c r="ODW5" s="82"/>
      <c r="ODX5" s="82"/>
      <c r="ODY5" s="82"/>
      <c r="ODZ5" s="82"/>
      <c r="OEA5" s="82"/>
      <c r="OEB5" s="82"/>
      <c r="OEC5" s="82"/>
      <c r="OED5" s="82"/>
      <c r="OEE5" s="82"/>
      <c r="OEF5" s="82"/>
      <c r="OEG5" s="82"/>
      <c r="OEH5" s="82"/>
      <c r="OEI5" s="82"/>
      <c r="OEJ5" s="82"/>
      <c r="OEK5" s="82"/>
      <c r="OEL5" s="82"/>
      <c r="OEM5" s="82"/>
      <c r="OEN5" s="82"/>
      <c r="OEO5" s="82"/>
      <c r="OEP5" s="82"/>
      <c r="OEQ5" s="82"/>
      <c r="OER5" s="82"/>
      <c r="OES5" s="82"/>
      <c r="OET5" s="82"/>
      <c r="OEU5" s="82"/>
      <c r="OEV5" s="82"/>
      <c r="OEW5" s="82"/>
      <c r="OEX5" s="82"/>
      <c r="OEY5" s="82"/>
      <c r="OEZ5" s="82"/>
      <c r="OFA5" s="82"/>
      <c r="OFB5" s="82"/>
      <c r="OFC5" s="82"/>
      <c r="OFD5" s="82"/>
      <c r="OFE5" s="82"/>
      <c r="OFF5" s="82"/>
      <c r="OFG5" s="82"/>
      <c r="OFH5" s="82"/>
      <c r="OFI5" s="82"/>
      <c r="OFJ5" s="82"/>
      <c r="OFK5" s="82"/>
      <c r="OFL5" s="82"/>
      <c r="OFM5" s="82"/>
      <c r="OFN5" s="82"/>
      <c r="OFO5" s="82"/>
      <c r="OFP5" s="82"/>
      <c r="OFQ5" s="82"/>
      <c r="OFR5" s="82"/>
      <c r="OFS5" s="82"/>
      <c r="OFT5" s="82"/>
      <c r="OFU5" s="82"/>
      <c r="OFV5" s="82"/>
      <c r="OFW5" s="82"/>
      <c r="OFX5" s="82"/>
      <c r="OFY5" s="82"/>
      <c r="OFZ5" s="82"/>
      <c r="OGA5" s="82"/>
      <c r="OGB5" s="82"/>
      <c r="OGC5" s="82"/>
      <c r="OGD5" s="82"/>
      <c r="OGE5" s="82"/>
      <c r="OGF5" s="82"/>
      <c r="OGG5" s="82"/>
      <c r="OGH5" s="82"/>
      <c r="OGI5" s="82"/>
      <c r="OGJ5" s="82"/>
      <c r="OGK5" s="82"/>
      <c r="OGL5" s="82"/>
      <c r="OGM5" s="82"/>
      <c r="OGN5" s="82"/>
      <c r="OGO5" s="82"/>
      <c r="OGP5" s="82"/>
      <c r="OGQ5" s="82"/>
      <c r="OGR5" s="82"/>
      <c r="OGS5" s="82"/>
      <c r="OGT5" s="82"/>
      <c r="OGU5" s="82"/>
      <c r="OGV5" s="82"/>
      <c r="OGW5" s="82"/>
      <c r="OGX5" s="82"/>
      <c r="OGY5" s="82"/>
      <c r="OGZ5" s="82"/>
      <c r="OHA5" s="82"/>
      <c r="OHB5" s="82"/>
      <c r="OHC5" s="82"/>
      <c r="OHD5" s="82"/>
      <c r="OHE5" s="82"/>
      <c r="OHF5" s="82"/>
      <c r="OHG5" s="82"/>
      <c r="OHH5" s="82"/>
      <c r="OHI5" s="82"/>
      <c r="OHJ5" s="82"/>
      <c r="OHK5" s="82"/>
      <c r="OHL5" s="82"/>
      <c r="OHM5" s="82"/>
      <c r="OHN5" s="82"/>
      <c r="OHO5" s="82"/>
      <c r="OHP5" s="82"/>
      <c r="OHQ5" s="82"/>
      <c r="OHR5" s="82"/>
      <c r="OHS5" s="82"/>
      <c r="OHT5" s="82"/>
      <c r="OHU5" s="82"/>
      <c r="OHV5" s="82"/>
      <c r="OHW5" s="82"/>
      <c r="OHX5" s="82"/>
      <c r="OHY5" s="82"/>
      <c r="OHZ5" s="82"/>
      <c r="OIA5" s="82"/>
      <c r="OIB5" s="82"/>
      <c r="OIC5" s="82"/>
      <c r="OID5" s="82"/>
      <c r="OIE5" s="82"/>
      <c r="OIF5" s="82"/>
      <c r="OIG5" s="82"/>
      <c r="OIH5" s="82"/>
      <c r="OII5" s="82"/>
      <c r="OIJ5" s="82"/>
      <c r="OIK5" s="82"/>
      <c r="OIL5" s="82"/>
      <c r="OIM5" s="82"/>
      <c r="OIN5" s="82"/>
      <c r="OIO5" s="82"/>
      <c r="OIP5" s="82"/>
      <c r="OIQ5" s="82"/>
      <c r="OIR5" s="82"/>
      <c r="OIS5" s="82"/>
      <c r="OIT5" s="82"/>
      <c r="OIU5" s="82"/>
      <c r="OIV5" s="82"/>
      <c r="OIW5" s="82"/>
      <c r="OIX5" s="82"/>
      <c r="OIY5" s="82"/>
      <c r="OIZ5" s="82"/>
      <c r="OJA5" s="82"/>
      <c r="OJB5" s="82"/>
      <c r="OJC5" s="82"/>
      <c r="OJD5" s="82"/>
      <c r="OJE5" s="82"/>
      <c r="OJF5" s="82"/>
      <c r="OJG5" s="82"/>
      <c r="OJH5" s="82"/>
      <c r="OJI5" s="82"/>
      <c r="OJJ5" s="82"/>
      <c r="OJK5" s="82"/>
      <c r="OJL5" s="82"/>
      <c r="OJM5" s="82"/>
      <c r="OJN5" s="82"/>
      <c r="OJO5" s="82"/>
      <c r="OJP5" s="82"/>
      <c r="OJQ5" s="82"/>
      <c r="OJR5" s="82"/>
      <c r="OJS5" s="82"/>
      <c r="OJT5" s="82"/>
      <c r="OJU5" s="82"/>
      <c r="OJV5" s="82"/>
      <c r="OJW5" s="82"/>
      <c r="OJX5" s="82"/>
      <c r="OJY5" s="82"/>
      <c r="OJZ5" s="82"/>
      <c r="OKA5" s="82"/>
      <c r="OKB5" s="82"/>
      <c r="OKC5" s="82"/>
      <c r="OKD5" s="82"/>
      <c r="OKE5" s="82"/>
      <c r="OKF5" s="82"/>
      <c r="OKG5" s="82"/>
      <c r="OKH5" s="82"/>
      <c r="OKI5" s="82"/>
      <c r="OKJ5" s="82"/>
      <c r="OKK5" s="82"/>
      <c r="OKL5" s="82"/>
      <c r="OKM5" s="82"/>
      <c r="OKN5" s="82"/>
      <c r="OKO5" s="82"/>
      <c r="OKP5" s="82"/>
      <c r="OKQ5" s="82"/>
      <c r="OKR5" s="82"/>
      <c r="OKS5" s="82"/>
      <c r="OKT5" s="82"/>
      <c r="OKU5" s="82"/>
      <c r="OKV5" s="82"/>
      <c r="OKW5" s="82"/>
      <c r="OKX5" s="82"/>
      <c r="OKY5" s="82"/>
      <c r="OKZ5" s="82"/>
      <c r="OLA5" s="82"/>
      <c r="OLB5" s="82"/>
      <c r="OLC5" s="82"/>
      <c r="OLD5" s="82"/>
      <c r="OLE5" s="82"/>
      <c r="OLF5" s="82"/>
      <c r="OLG5" s="82"/>
      <c r="OLH5" s="82"/>
      <c r="OLI5" s="82"/>
      <c r="OLJ5" s="82"/>
      <c r="OLK5" s="82"/>
      <c r="OLL5" s="82"/>
      <c r="OLM5" s="82"/>
      <c r="OLN5" s="82"/>
      <c r="OLO5" s="82"/>
      <c r="OLP5" s="82"/>
      <c r="OLQ5" s="82"/>
      <c r="OLR5" s="82"/>
      <c r="OLS5" s="82"/>
      <c r="OLT5" s="82"/>
      <c r="OLU5" s="82"/>
      <c r="OLV5" s="82"/>
      <c r="OLW5" s="82"/>
      <c r="OLX5" s="82"/>
      <c r="OLY5" s="82"/>
      <c r="OLZ5" s="82"/>
      <c r="OMA5" s="82"/>
      <c r="OMB5" s="82"/>
      <c r="OMC5" s="82"/>
      <c r="OMD5" s="82"/>
      <c r="OME5" s="82"/>
      <c r="OMF5" s="82"/>
      <c r="OMG5" s="82"/>
      <c r="OMH5" s="82"/>
      <c r="OMI5" s="82"/>
      <c r="OMJ5" s="82"/>
      <c r="OMK5" s="82"/>
      <c r="OML5" s="82"/>
      <c r="OMM5" s="82"/>
      <c r="OMN5" s="82"/>
      <c r="OMO5" s="82"/>
      <c r="OMP5" s="82"/>
      <c r="OMQ5" s="82"/>
      <c r="OMR5" s="82"/>
      <c r="OMS5" s="82"/>
      <c r="OMT5" s="82"/>
      <c r="OMU5" s="82"/>
      <c r="OMV5" s="82"/>
      <c r="OMW5" s="82"/>
      <c r="OMX5" s="82"/>
      <c r="OMY5" s="82"/>
      <c r="OMZ5" s="82"/>
      <c r="ONA5" s="82"/>
      <c r="ONB5" s="82"/>
      <c r="ONC5" s="82"/>
      <c r="OND5" s="82"/>
      <c r="ONE5" s="82"/>
      <c r="ONF5" s="82"/>
      <c r="ONG5" s="82"/>
      <c r="ONH5" s="82"/>
      <c r="ONI5" s="82"/>
      <c r="ONJ5" s="82"/>
      <c r="ONK5" s="82"/>
      <c r="ONL5" s="82"/>
      <c r="ONM5" s="82"/>
      <c r="ONN5" s="82"/>
      <c r="ONO5" s="82"/>
      <c r="ONP5" s="82"/>
      <c r="ONQ5" s="82"/>
      <c r="ONR5" s="82"/>
      <c r="ONS5" s="82"/>
      <c r="ONT5" s="82"/>
      <c r="ONU5" s="82"/>
      <c r="ONV5" s="82"/>
      <c r="ONW5" s="82"/>
      <c r="ONX5" s="82"/>
      <c r="ONY5" s="82"/>
      <c r="ONZ5" s="82"/>
      <c r="OOA5" s="82"/>
      <c r="OOB5" s="82"/>
      <c r="OOC5" s="82"/>
      <c r="OOD5" s="82"/>
      <c r="OOE5" s="82"/>
      <c r="OOF5" s="82"/>
      <c r="OOG5" s="82"/>
      <c r="OOH5" s="82"/>
      <c r="OOI5" s="82"/>
      <c r="OOJ5" s="82"/>
      <c r="OOK5" s="82"/>
      <c r="OOL5" s="82"/>
      <c r="OOM5" s="82"/>
      <c r="OON5" s="82"/>
      <c r="OOO5" s="82"/>
      <c r="OOP5" s="82"/>
      <c r="OOQ5" s="82"/>
      <c r="OOR5" s="82"/>
      <c r="OOS5" s="82"/>
      <c r="OOT5" s="82"/>
      <c r="OOU5" s="82"/>
      <c r="OOV5" s="82"/>
      <c r="OOW5" s="82"/>
      <c r="OOX5" s="82"/>
      <c r="OOY5" s="82"/>
      <c r="OOZ5" s="82"/>
      <c r="OPA5" s="82"/>
      <c r="OPB5" s="82"/>
      <c r="OPC5" s="82"/>
      <c r="OPD5" s="82"/>
      <c r="OPE5" s="82"/>
      <c r="OPF5" s="82"/>
      <c r="OPG5" s="82"/>
      <c r="OPH5" s="82"/>
      <c r="OPI5" s="82"/>
      <c r="OPJ5" s="82"/>
      <c r="OPK5" s="82"/>
      <c r="OPL5" s="82"/>
      <c r="OPM5" s="82"/>
      <c r="OPN5" s="82"/>
      <c r="OPO5" s="82"/>
      <c r="OPP5" s="82"/>
      <c r="OPQ5" s="82"/>
      <c r="OPR5" s="82"/>
      <c r="OPS5" s="82"/>
      <c r="OPT5" s="82"/>
      <c r="OPU5" s="82"/>
      <c r="OPV5" s="82"/>
      <c r="OPW5" s="82"/>
      <c r="OPX5" s="82"/>
      <c r="OPY5" s="82"/>
      <c r="OPZ5" s="82"/>
      <c r="OQA5" s="82"/>
      <c r="OQB5" s="82"/>
      <c r="OQC5" s="82"/>
      <c r="OQD5" s="82"/>
      <c r="OQE5" s="82"/>
      <c r="OQF5" s="82"/>
      <c r="OQG5" s="82"/>
      <c r="OQH5" s="82"/>
      <c r="OQI5" s="82"/>
      <c r="OQJ5" s="82"/>
      <c r="OQK5" s="82"/>
      <c r="OQL5" s="82"/>
      <c r="OQM5" s="82"/>
      <c r="OQN5" s="82"/>
      <c r="OQO5" s="82"/>
      <c r="OQP5" s="82"/>
      <c r="OQQ5" s="82"/>
      <c r="OQR5" s="82"/>
      <c r="OQS5" s="82"/>
      <c r="OQT5" s="82"/>
      <c r="OQU5" s="82"/>
      <c r="OQV5" s="82"/>
      <c r="OQW5" s="82"/>
      <c r="OQX5" s="82"/>
      <c r="OQY5" s="82"/>
      <c r="OQZ5" s="82"/>
      <c r="ORA5" s="82"/>
      <c r="ORB5" s="82"/>
      <c r="ORC5" s="82"/>
      <c r="ORD5" s="82"/>
      <c r="ORE5" s="82"/>
      <c r="ORF5" s="82"/>
      <c r="ORG5" s="82"/>
      <c r="ORH5" s="82"/>
      <c r="ORI5" s="82"/>
      <c r="ORJ5" s="82"/>
      <c r="ORK5" s="82"/>
      <c r="ORL5" s="82"/>
      <c r="ORM5" s="82"/>
      <c r="ORN5" s="82"/>
      <c r="ORO5" s="82"/>
      <c r="ORP5" s="82"/>
      <c r="ORQ5" s="82"/>
      <c r="ORR5" s="82"/>
      <c r="ORS5" s="82"/>
      <c r="ORT5" s="82"/>
      <c r="ORU5" s="82"/>
      <c r="ORV5" s="82"/>
      <c r="ORW5" s="82"/>
      <c r="ORX5" s="82"/>
      <c r="ORY5" s="82"/>
      <c r="ORZ5" s="82"/>
      <c r="OSA5" s="82"/>
      <c r="OSB5" s="82"/>
      <c r="OSC5" s="82"/>
      <c r="OSD5" s="82"/>
      <c r="OSE5" s="82"/>
      <c r="OSF5" s="82"/>
      <c r="OSG5" s="82"/>
      <c r="OSH5" s="82"/>
      <c r="OSI5" s="82"/>
      <c r="OSJ5" s="82"/>
      <c r="OSK5" s="82"/>
      <c r="OSL5" s="82"/>
      <c r="OSM5" s="82"/>
      <c r="OSN5" s="82"/>
      <c r="OSO5" s="82"/>
      <c r="OSP5" s="82"/>
      <c r="OSQ5" s="82"/>
      <c r="OSR5" s="82"/>
      <c r="OSS5" s="82"/>
      <c r="OST5" s="82"/>
      <c r="OSU5" s="82"/>
      <c r="OSV5" s="82"/>
      <c r="OSW5" s="82"/>
      <c r="OSX5" s="82"/>
      <c r="OSY5" s="82"/>
      <c r="OSZ5" s="82"/>
      <c r="OTA5" s="82"/>
      <c r="OTB5" s="82"/>
      <c r="OTC5" s="82"/>
      <c r="OTD5" s="82"/>
      <c r="OTE5" s="82"/>
      <c r="OTF5" s="82"/>
      <c r="OTG5" s="82"/>
      <c r="OTH5" s="82"/>
      <c r="OTI5" s="82"/>
      <c r="OTJ5" s="82"/>
      <c r="OTK5" s="82"/>
      <c r="OTL5" s="82"/>
      <c r="OTM5" s="82"/>
      <c r="OTN5" s="82"/>
      <c r="OTO5" s="82"/>
      <c r="OTP5" s="82"/>
      <c r="OTQ5" s="82"/>
      <c r="OTR5" s="82"/>
      <c r="OTS5" s="82"/>
      <c r="OTT5" s="82"/>
      <c r="OTU5" s="82"/>
      <c r="OTV5" s="82"/>
      <c r="OTW5" s="82"/>
      <c r="OTX5" s="82"/>
      <c r="OTY5" s="82"/>
      <c r="OTZ5" s="82"/>
      <c r="OUA5" s="82"/>
      <c r="OUB5" s="82"/>
      <c r="OUC5" s="82"/>
      <c r="OUD5" s="82"/>
      <c r="OUE5" s="82"/>
      <c r="OUF5" s="82"/>
      <c r="OUG5" s="82"/>
      <c r="OUH5" s="82"/>
      <c r="OUI5" s="82"/>
      <c r="OUJ5" s="82"/>
      <c r="OUK5" s="82"/>
      <c r="OUL5" s="82"/>
      <c r="OUM5" s="82"/>
      <c r="OUN5" s="82"/>
      <c r="OUO5" s="82"/>
      <c r="OUP5" s="82"/>
      <c r="OUQ5" s="82"/>
      <c r="OUR5" s="82"/>
      <c r="OUS5" s="82"/>
      <c r="OUT5" s="82"/>
      <c r="OUU5" s="82"/>
      <c r="OUV5" s="82"/>
      <c r="OUW5" s="82"/>
      <c r="OUX5" s="82"/>
      <c r="OUY5" s="82"/>
      <c r="OUZ5" s="82"/>
      <c r="OVA5" s="82"/>
      <c r="OVB5" s="82"/>
      <c r="OVC5" s="82"/>
      <c r="OVD5" s="82"/>
      <c r="OVE5" s="82"/>
      <c r="OVF5" s="82"/>
      <c r="OVG5" s="82"/>
      <c r="OVH5" s="82"/>
      <c r="OVI5" s="82"/>
      <c r="OVJ5" s="82"/>
      <c r="OVK5" s="82"/>
      <c r="OVL5" s="82"/>
      <c r="OVM5" s="82"/>
      <c r="OVN5" s="82"/>
      <c r="OVO5" s="82"/>
      <c r="OVP5" s="82"/>
      <c r="OVQ5" s="82"/>
      <c r="OVR5" s="82"/>
      <c r="OVS5" s="82"/>
      <c r="OVT5" s="82"/>
      <c r="OVU5" s="82"/>
      <c r="OVV5" s="82"/>
      <c r="OVW5" s="82"/>
      <c r="OVX5" s="82"/>
      <c r="OVY5" s="82"/>
      <c r="OVZ5" s="82"/>
      <c r="OWA5" s="82"/>
      <c r="OWB5" s="82"/>
      <c r="OWC5" s="82"/>
      <c r="OWD5" s="82"/>
      <c r="OWE5" s="82"/>
      <c r="OWF5" s="82"/>
      <c r="OWG5" s="82"/>
      <c r="OWH5" s="82"/>
      <c r="OWI5" s="82"/>
      <c r="OWJ5" s="82"/>
      <c r="OWK5" s="82"/>
      <c r="OWL5" s="82"/>
      <c r="OWM5" s="82"/>
      <c r="OWN5" s="82"/>
      <c r="OWO5" s="82"/>
      <c r="OWP5" s="82"/>
      <c r="OWQ5" s="82"/>
      <c r="OWR5" s="82"/>
      <c r="OWS5" s="82"/>
      <c r="OWT5" s="82"/>
      <c r="OWU5" s="82"/>
      <c r="OWV5" s="82"/>
      <c r="OWW5" s="82"/>
      <c r="OWX5" s="82"/>
      <c r="OWY5" s="82"/>
      <c r="OWZ5" s="82"/>
      <c r="OXA5" s="82"/>
      <c r="OXB5" s="82"/>
      <c r="OXC5" s="82"/>
      <c r="OXD5" s="82"/>
      <c r="OXE5" s="82"/>
      <c r="OXF5" s="82"/>
      <c r="OXG5" s="82"/>
      <c r="OXH5" s="82"/>
      <c r="OXI5" s="82"/>
      <c r="OXJ5" s="82"/>
      <c r="OXK5" s="82"/>
      <c r="OXL5" s="82"/>
      <c r="OXM5" s="82"/>
      <c r="OXN5" s="82"/>
      <c r="OXO5" s="82"/>
      <c r="OXP5" s="82"/>
      <c r="OXQ5" s="82"/>
      <c r="OXR5" s="82"/>
      <c r="OXS5" s="82"/>
      <c r="OXT5" s="82"/>
      <c r="OXU5" s="82"/>
      <c r="OXV5" s="82"/>
      <c r="OXW5" s="82"/>
      <c r="OXX5" s="82"/>
      <c r="OXY5" s="82"/>
      <c r="OXZ5" s="82"/>
      <c r="OYA5" s="82"/>
      <c r="OYB5" s="82"/>
      <c r="OYC5" s="82"/>
      <c r="OYD5" s="82"/>
      <c r="OYE5" s="82"/>
      <c r="OYF5" s="82"/>
      <c r="OYG5" s="82"/>
      <c r="OYH5" s="82"/>
      <c r="OYI5" s="82"/>
      <c r="OYJ5" s="82"/>
      <c r="OYK5" s="82"/>
      <c r="OYL5" s="82"/>
      <c r="OYM5" s="82"/>
      <c r="OYN5" s="82"/>
      <c r="OYO5" s="82"/>
      <c r="OYP5" s="82"/>
      <c r="OYQ5" s="82"/>
      <c r="OYR5" s="82"/>
      <c r="OYS5" s="82"/>
      <c r="OYT5" s="82"/>
      <c r="OYU5" s="82"/>
      <c r="OYV5" s="82"/>
      <c r="OYW5" s="82"/>
      <c r="OYX5" s="82"/>
      <c r="OYY5" s="82"/>
      <c r="OYZ5" s="82"/>
      <c r="OZA5" s="82"/>
      <c r="OZB5" s="82"/>
      <c r="OZC5" s="82"/>
      <c r="OZD5" s="82"/>
      <c r="OZE5" s="82"/>
      <c r="OZF5" s="82"/>
      <c r="OZG5" s="82"/>
      <c r="OZH5" s="82"/>
      <c r="OZI5" s="82"/>
      <c r="OZJ5" s="82"/>
      <c r="OZK5" s="82"/>
      <c r="OZL5" s="82"/>
      <c r="OZM5" s="82"/>
      <c r="OZN5" s="82"/>
      <c r="OZO5" s="82"/>
      <c r="OZP5" s="82"/>
      <c r="OZQ5" s="82"/>
      <c r="OZR5" s="82"/>
      <c r="OZS5" s="82"/>
      <c r="OZT5" s="82"/>
      <c r="OZU5" s="82"/>
      <c r="OZV5" s="82"/>
      <c r="OZW5" s="82"/>
      <c r="OZX5" s="82"/>
      <c r="OZY5" s="82"/>
      <c r="OZZ5" s="82"/>
      <c r="PAA5" s="82"/>
      <c r="PAB5" s="82"/>
      <c r="PAC5" s="82"/>
      <c r="PAD5" s="82"/>
      <c r="PAE5" s="82"/>
      <c r="PAF5" s="82"/>
      <c r="PAG5" s="82"/>
      <c r="PAH5" s="82"/>
      <c r="PAI5" s="82"/>
      <c r="PAJ5" s="82"/>
      <c r="PAK5" s="82"/>
      <c r="PAL5" s="82"/>
      <c r="PAM5" s="82"/>
      <c r="PAN5" s="82"/>
      <c r="PAO5" s="82"/>
      <c r="PAP5" s="82"/>
      <c r="PAQ5" s="82"/>
      <c r="PAR5" s="82"/>
      <c r="PAS5" s="82"/>
      <c r="PAT5" s="82"/>
      <c r="PAU5" s="82"/>
      <c r="PAV5" s="82"/>
      <c r="PAW5" s="82"/>
      <c r="PAX5" s="82"/>
      <c r="PAY5" s="82"/>
      <c r="PAZ5" s="82"/>
      <c r="PBA5" s="82"/>
      <c r="PBB5" s="82"/>
      <c r="PBC5" s="82"/>
      <c r="PBD5" s="82"/>
      <c r="PBE5" s="82"/>
      <c r="PBF5" s="82"/>
      <c r="PBG5" s="82"/>
      <c r="PBH5" s="82"/>
      <c r="PBI5" s="82"/>
      <c r="PBJ5" s="82"/>
      <c r="PBK5" s="82"/>
      <c r="PBL5" s="82"/>
      <c r="PBM5" s="82"/>
      <c r="PBN5" s="82"/>
      <c r="PBO5" s="82"/>
      <c r="PBP5" s="82"/>
      <c r="PBQ5" s="82"/>
      <c r="PBR5" s="82"/>
      <c r="PBS5" s="82"/>
      <c r="PBT5" s="82"/>
      <c r="PBU5" s="82"/>
      <c r="PBV5" s="82"/>
      <c r="PBW5" s="82"/>
      <c r="PBX5" s="82"/>
      <c r="PBY5" s="82"/>
      <c r="PBZ5" s="82"/>
      <c r="PCA5" s="82"/>
      <c r="PCB5" s="82"/>
      <c r="PCC5" s="82"/>
      <c r="PCD5" s="82"/>
      <c r="PCE5" s="82"/>
      <c r="PCF5" s="82"/>
      <c r="PCG5" s="82"/>
      <c r="PCH5" s="82"/>
      <c r="PCI5" s="82"/>
      <c r="PCJ5" s="82"/>
      <c r="PCK5" s="82"/>
      <c r="PCL5" s="82"/>
      <c r="PCM5" s="82"/>
      <c r="PCN5" s="82"/>
      <c r="PCO5" s="82"/>
      <c r="PCP5" s="82"/>
      <c r="PCQ5" s="82"/>
      <c r="PCR5" s="82"/>
      <c r="PCS5" s="82"/>
      <c r="PCT5" s="82"/>
      <c r="PCU5" s="82"/>
      <c r="PCV5" s="82"/>
      <c r="PCW5" s="82"/>
      <c r="PCX5" s="82"/>
      <c r="PCY5" s="82"/>
      <c r="PCZ5" s="82"/>
      <c r="PDA5" s="82"/>
      <c r="PDB5" s="82"/>
      <c r="PDC5" s="82"/>
      <c r="PDD5" s="82"/>
      <c r="PDE5" s="82"/>
      <c r="PDF5" s="82"/>
      <c r="PDG5" s="82"/>
      <c r="PDH5" s="82"/>
      <c r="PDI5" s="82"/>
      <c r="PDJ5" s="82"/>
      <c r="PDK5" s="82"/>
      <c r="PDL5" s="82"/>
      <c r="PDM5" s="82"/>
      <c r="PDN5" s="82"/>
      <c r="PDO5" s="82"/>
      <c r="PDP5" s="82"/>
      <c r="PDQ5" s="82"/>
      <c r="PDR5" s="82"/>
      <c r="PDS5" s="82"/>
      <c r="PDT5" s="82"/>
      <c r="PDU5" s="82"/>
      <c r="PDV5" s="82"/>
      <c r="PDW5" s="82"/>
      <c r="PDX5" s="82"/>
      <c r="PDY5" s="82"/>
      <c r="PDZ5" s="82"/>
      <c r="PEA5" s="82"/>
      <c r="PEB5" s="82"/>
      <c r="PEC5" s="82"/>
      <c r="PED5" s="82"/>
      <c r="PEE5" s="82"/>
      <c r="PEF5" s="82"/>
      <c r="PEG5" s="82"/>
      <c r="PEH5" s="82"/>
      <c r="PEI5" s="82"/>
      <c r="PEJ5" s="82"/>
      <c r="PEK5" s="82"/>
      <c r="PEL5" s="82"/>
      <c r="PEM5" s="82"/>
      <c r="PEN5" s="82"/>
      <c r="PEO5" s="82"/>
      <c r="PEP5" s="82"/>
      <c r="PEQ5" s="82"/>
      <c r="PER5" s="82"/>
      <c r="PES5" s="82"/>
      <c r="PET5" s="82"/>
      <c r="PEU5" s="82"/>
      <c r="PEV5" s="82"/>
      <c r="PEW5" s="82"/>
      <c r="PEX5" s="82"/>
      <c r="PEY5" s="82"/>
      <c r="PEZ5" s="82"/>
      <c r="PFA5" s="82"/>
      <c r="PFB5" s="82"/>
      <c r="PFC5" s="82"/>
      <c r="PFD5" s="82"/>
      <c r="PFE5" s="82"/>
      <c r="PFF5" s="82"/>
      <c r="PFG5" s="82"/>
      <c r="PFH5" s="82"/>
      <c r="PFI5" s="82"/>
      <c r="PFJ5" s="82"/>
      <c r="PFK5" s="82"/>
      <c r="PFL5" s="82"/>
      <c r="PFM5" s="82"/>
      <c r="PFN5" s="82"/>
      <c r="PFO5" s="82"/>
      <c r="PFP5" s="82"/>
      <c r="PFQ5" s="82"/>
      <c r="PFR5" s="82"/>
      <c r="PFS5" s="82"/>
      <c r="PFT5" s="82"/>
      <c r="PFU5" s="82"/>
      <c r="PFV5" s="82"/>
      <c r="PFW5" s="82"/>
      <c r="PFX5" s="82"/>
      <c r="PFY5" s="82"/>
      <c r="PFZ5" s="82"/>
      <c r="PGA5" s="82"/>
      <c r="PGB5" s="82"/>
      <c r="PGC5" s="82"/>
      <c r="PGD5" s="82"/>
      <c r="PGE5" s="82"/>
      <c r="PGF5" s="82"/>
      <c r="PGG5" s="82"/>
      <c r="PGH5" s="82"/>
      <c r="PGI5" s="82"/>
      <c r="PGJ5" s="82"/>
      <c r="PGK5" s="82"/>
      <c r="PGL5" s="82"/>
      <c r="PGM5" s="82"/>
      <c r="PGN5" s="82"/>
      <c r="PGO5" s="82"/>
      <c r="PGP5" s="82"/>
      <c r="PGQ5" s="82"/>
      <c r="PGR5" s="82"/>
      <c r="PGS5" s="82"/>
      <c r="PGT5" s="82"/>
      <c r="PGU5" s="82"/>
      <c r="PGV5" s="82"/>
      <c r="PGW5" s="82"/>
      <c r="PGX5" s="82"/>
      <c r="PGY5" s="82"/>
      <c r="PGZ5" s="82"/>
      <c r="PHA5" s="82"/>
      <c r="PHB5" s="82"/>
      <c r="PHC5" s="82"/>
      <c r="PHD5" s="82"/>
      <c r="PHE5" s="82"/>
      <c r="PHF5" s="82"/>
      <c r="PHG5" s="82"/>
      <c r="PHH5" s="82"/>
      <c r="PHI5" s="82"/>
      <c r="PHJ5" s="82"/>
      <c r="PHK5" s="82"/>
      <c r="PHL5" s="82"/>
      <c r="PHM5" s="82"/>
      <c r="PHN5" s="82"/>
      <c r="PHO5" s="82"/>
      <c r="PHP5" s="82"/>
      <c r="PHQ5" s="82"/>
      <c r="PHR5" s="82"/>
      <c r="PHS5" s="82"/>
      <c r="PHT5" s="82"/>
      <c r="PHU5" s="82"/>
      <c r="PHV5" s="82"/>
      <c r="PHW5" s="82"/>
      <c r="PHX5" s="82"/>
      <c r="PHY5" s="82"/>
      <c r="PHZ5" s="82"/>
      <c r="PIA5" s="82"/>
      <c r="PIB5" s="82"/>
      <c r="PIC5" s="82"/>
      <c r="PID5" s="82"/>
      <c r="PIE5" s="82"/>
      <c r="PIF5" s="82"/>
      <c r="PIG5" s="82"/>
      <c r="PIH5" s="82"/>
      <c r="PII5" s="82"/>
      <c r="PIJ5" s="82"/>
      <c r="PIK5" s="82"/>
      <c r="PIL5" s="82"/>
      <c r="PIM5" s="82"/>
      <c r="PIN5" s="82"/>
      <c r="PIO5" s="82"/>
      <c r="PIP5" s="82"/>
      <c r="PIQ5" s="82"/>
      <c r="PIR5" s="82"/>
      <c r="PIS5" s="82"/>
      <c r="PIT5" s="82"/>
      <c r="PIU5" s="82"/>
      <c r="PIV5" s="82"/>
      <c r="PIW5" s="82"/>
      <c r="PIX5" s="82"/>
      <c r="PIY5" s="82"/>
      <c r="PIZ5" s="82"/>
      <c r="PJA5" s="82"/>
      <c r="PJB5" s="82"/>
      <c r="PJC5" s="82"/>
      <c r="PJD5" s="82"/>
      <c r="PJE5" s="82"/>
      <c r="PJF5" s="82"/>
      <c r="PJG5" s="82"/>
      <c r="PJH5" s="82"/>
      <c r="PJI5" s="82"/>
      <c r="PJJ5" s="82"/>
      <c r="PJK5" s="82"/>
      <c r="PJL5" s="82"/>
      <c r="PJM5" s="82"/>
      <c r="PJN5" s="82"/>
      <c r="PJO5" s="82"/>
      <c r="PJP5" s="82"/>
      <c r="PJQ5" s="82"/>
      <c r="PJR5" s="82"/>
      <c r="PJS5" s="82"/>
      <c r="PJT5" s="82"/>
      <c r="PJU5" s="82"/>
      <c r="PJV5" s="82"/>
      <c r="PJW5" s="82"/>
      <c r="PJX5" s="82"/>
      <c r="PJY5" s="82"/>
      <c r="PJZ5" s="82"/>
      <c r="PKA5" s="82"/>
      <c r="PKB5" s="82"/>
      <c r="PKC5" s="82"/>
      <c r="PKD5" s="82"/>
      <c r="PKE5" s="82"/>
      <c r="PKF5" s="82"/>
      <c r="PKG5" s="82"/>
      <c r="PKH5" s="82"/>
      <c r="PKI5" s="82"/>
      <c r="PKJ5" s="82"/>
      <c r="PKK5" s="82"/>
      <c r="PKL5" s="82"/>
      <c r="PKM5" s="82"/>
      <c r="PKN5" s="82"/>
      <c r="PKO5" s="82"/>
      <c r="PKP5" s="82"/>
      <c r="PKQ5" s="82"/>
      <c r="PKR5" s="82"/>
      <c r="PKS5" s="82"/>
      <c r="PKT5" s="82"/>
      <c r="PKU5" s="82"/>
      <c r="PKV5" s="82"/>
      <c r="PKW5" s="82"/>
      <c r="PKX5" s="82"/>
      <c r="PKY5" s="82"/>
      <c r="PKZ5" s="82"/>
      <c r="PLA5" s="82"/>
      <c r="PLB5" s="82"/>
      <c r="PLC5" s="82"/>
      <c r="PLD5" s="82"/>
      <c r="PLE5" s="82"/>
      <c r="PLF5" s="82"/>
      <c r="PLG5" s="82"/>
      <c r="PLH5" s="82"/>
      <c r="PLI5" s="82"/>
      <c r="PLJ5" s="82"/>
      <c r="PLK5" s="82"/>
      <c r="PLL5" s="82"/>
      <c r="PLM5" s="82"/>
      <c r="PLN5" s="82"/>
      <c r="PLO5" s="82"/>
      <c r="PLP5" s="82"/>
      <c r="PLQ5" s="82"/>
      <c r="PLR5" s="82"/>
      <c r="PLS5" s="82"/>
      <c r="PLT5" s="82"/>
      <c r="PLU5" s="82"/>
      <c r="PLV5" s="82"/>
      <c r="PLW5" s="82"/>
      <c r="PLX5" s="82"/>
      <c r="PLY5" s="82"/>
      <c r="PLZ5" s="82"/>
      <c r="PMA5" s="82"/>
      <c r="PMB5" s="82"/>
      <c r="PMC5" s="82"/>
      <c r="PMD5" s="82"/>
      <c r="PME5" s="82"/>
      <c r="PMF5" s="82"/>
      <c r="PMG5" s="82"/>
      <c r="PMH5" s="82"/>
      <c r="PMI5" s="82"/>
      <c r="PMJ5" s="82"/>
      <c r="PMK5" s="82"/>
      <c r="PML5" s="82"/>
      <c r="PMM5" s="82"/>
      <c r="PMN5" s="82"/>
      <c r="PMO5" s="82"/>
      <c r="PMP5" s="82"/>
      <c r="PMQ5" s="82"/>
      <c r="PMR5" s="82"/>
      <c r="PMS5" s="82"/>
      <c r="PMT5" s="82"/>
      <c r="PMU5" s="82"/>
      <c r="PMV5" s="82"/>
      <c r="PMW5" s="82"/>
      <c r="PMX5" s="82"/>
      <c r="PMY5" s="82"/>
      <c r="PMZ5" s="82"/>
      <c r="PNA5" s="82"/>
      <c r="PNB5" s="82"/>
      <c r="PNC5" s="82"/>
      <c r="PND5" s="82"/>
      <c r="PNE5" s="82"/>
      <c r="PNF5" s="82"/>
      <c r="PNG5" s="82"/>
      <c r="PNH5" s="82"/>
      <c r="PNI5" s="82"/>
      <c r="PNJ5" s="82"/>
      <c r="PNK5" s="82"/>
      <c r="PNL5" s="82"/>
      <c r="PNM5" s="82"/>
      <c r="PNN5" s="82"/>
      <c r="PNO5" s="82"/>
      <c r="PNP5" s="82"/>
      <c r="PNQ5" s="82"/>
      <c r="PNR5" s="82"/>
      <c r="PNS5" s="82"/>
      <c r="PNT5" s="82"/>
      <c r="PNU5" s="82"/>
      <c r="PNV5" s="82"/>
      <c r="PNW5" s="82"/>
      <c r="PNX5" s="82"/>
      <c r="PNY5" s="82"/>
      <c r="PNZ5" s="82"/>
      <c r="POA5" s="82"/>
      <c r="POB5" s="82"/>
      <c r="POC5" s="82"/>
      <c r="POD5" s="82"/>
      <c r="POE5" s="82"/>
      <c r="POF5" s="82"/>
      <c r="POG5" s="82"/>
      <c r="POH5" s="82"/>
      <c r="POI5" s="82"/>
      <c r="POJ5" s="82"/>
      <c r="POK5" s="82"/>
      <c r="POL5" s="82"/>
      <c r="POM5" s="82"/>
      <c r="PON5" s="82"/>
      <c r="POO5" s="82"/>
      <c r="POP5" s="82"/>
      <c r="POQ5" s="82"/>
      <c r="POR5" s="82"/>
      <c r="POS5" s="82"/>
      <c r="POT5" s="82"/>
      <c r="POU5" s="82"/>
      <c r="POV5" s="82"/>
      <c r="POW5" s="82"/>
      <c r="POX5" s="82"/>
      <c r="POY5" s="82"/>
      <c r="POZ5" s="82"/>
      <c r="PPA5" s="82"/>
      <c r="PPB5" s="82"/>
      <c r="PPC5" s="82"/>
      <c r="PPD5" s="82"/>
      <c r="PPE5" s="82"/>
      <c r="PPF5" s="82"/>
      <c r="PPG5" s="82"/>
      <c r="PPH5" s="82"/>
      <c r="PPI5" s="82"/>
      <c r="PPJ5" s="82"/>
      <c r="PPK5" s="82"/>
      <c r="PPL5" s="82"/>
      <c r="PPM5" s="82"/>
      <c r="PPN5" s="82"/>
      <c r="PPO5" s="82"/>
      <c r="PPP5" s="82"/>
      <c r="PPQ5" s="82"/>
      <c r="PPR5" s="82"/>
      <c r="PPS5" s="82"/>
      <c r="PPT5" s="82"/>
      <c r="PPU5" s="82"/>
      <c r="PPV5" s="82"/>
      <c r="PPW5" s="82"/>
      <c r="PPX5" s="82"/>
      <c r="PPY5" s="82"/>
      <c r="PPZ5" s="82"/>
      <c r="PQA5" s="82"/>
      <c r="PQB5" s="82"/>
      <c r="PQC5" s="82"/>
      <c r="PQD5" s="82"/>
      <c r="PQE5" s="82"/>
      <c r="PQF5" s="82"/>
      <c r="PQG5" s="82"/>
      <c r="PQH5" s="82"/>
      <c r="PQI5" s="82"/>
      <c r="PQJ5" s="82"/>
      <c r="PQK5" s="82"/>
      <c r="PQL5" s="82"/>
      <c r="PQM5" s="82"/>
      <c r="PQN5" s="82"/>
      <c r="PQO5" s="82"/>
      <c r="PQP5" s="82"/>
      <c r="PQQ5" s="82"/>
      <c r="PQR5" s="82"/>
      <c r="PQS5" s="82"/>
      <c r="PQT5" s="82"/>
      <c r="PQU5" s="82"/>
      <c r="PQV5" s="82"/>
      <c r="PQW5" s="82"/>
      <c r="PQX5" s="82"/>
      <c r="PQY5" s="82"/>
      <c r="PQZ5" s="82"/>
      <c r="PRA5" s="82"/>
      <c r="PRB5" s="82"/>
      <c r="PRC5" s="82"/>
      <c r="PRD5" s="82"/>
      <c r="PRE5" s="82"/>
      <c r="PRF5" s="82"/>
      <c r="PRG5" s="82"/>
      <c r="PRH5" s="82"/>
      <c r="PRI5" s="82"/>
      <c r="PRJ5" s="82"/>
      <c r="PRK5" s="82"/>
      <c r="PRL5" s="82"/>
      <c r="PRM5" s="82"/>
      <c r="PRN5" s="82"/>
      <c r="PRO5" s="82"/>
      <c r="PRP5" s="82"/>
      <c r="PRQ5" s="82"/>
      <c r="PRR5" s="82"/>
      <c r="PRS5" s="82"/>
      <c r="PRT5" s="82"/>
      <c r="PRU5" s="82"/>
      <c r="PRV5" s="82"/>
      <c r="PRW5" s="82"/>
      <c r="PRX5" s="82"/>
      <c r="PRY5" s="82"/>
      <c r="PRZ5" s="82"/>
      <c r="PSA5" s="82"/>
      <c r="PSB5" s="82"/>
      <c r="PSC5" s="82"/>
      <c r="PSD5" s="82"/>
      <c r="PSE5" s="82"/>
      <c r="PSF5" s="82"/>
      <c r="PSG5" s="82"/>
      <c r="PSH5" s="82"/>
      <c r="PSI5" s="82"/>
      <c r="PSJ5" s="82"/>
      <c r="PSK5" s="82"/>
      <c r="PSL5" s="82"/>
      <c r="PSM5" s="82"/>
      <c r="PSN5" s="82"/>
      <c r="PSO5" s="82"/>
      <c r="PSP5" s="82"/>
      <c r="PSQ5" s="82"/>
      <c r="PSR5" s="82"/>
      <c r="PSS5" s="82"/>
      <c r="PST5" s="82"/>
      <c r="PSU5" s="82"/>
      <c r="PSV5" s="82"/>
      <c r="PSW5" s="82"/>
      <c r="PSX5" s="82"/>
      <c r="PSY5" s="82"/>
      <c r="PSZ5" s="82"/>
      <c r="PTA5" s="82"/>
      <c r="PTB5" s="82"/>
      <c r="PTC5" s="82"/>
      <c r="PTD5" s="82"/>
      <c r="PTE5" s="82"/>
      <c r="PTF5" s="82"/>
      <c r="PTG5" s="82"/>
      <c r="PTH5" s="82"/>
      <c r="PTI5" s="82"/>
      <c r="PTJ5" s="82"/>
      <c r="PTK5" s="82"/>
      <c r="PTL5" s="82"/>
      <c r="PTM5" s="82"/>
      <c r="PTN5" s="82"/>
      <c r="PTO5" s="82"/>
      <c r="PTP5" s="82"/>
      <c r="PTQ5" s="82"/>
      <c r="PTR5" s="82"/>
      <c r="PTS5" s="82"/>
      <c r="PTT5" s="82"/>
      <c r="PTU5" s="82"/>
      <c r="PTV5" s="82"/>
      <c r="PTW5" s="82"/>
      <c r="PTX5" s="82"/>
      <c r="PTY5" s="82"/>
      <c r="PTZ5" s="82"/>
      <c r="PUA5" s="82"/>
      <c r="PUB5" s="82"/>
      <c r="PUC5" s="82"/>
      <c r="PUD5" s="82"/>
      <c r="PUE5" s="82"/>
      <c r="PUF5" s="82"/>
      <c r="PUG5" s="82"/>
      <c r="PUH5" s="82"/>
      <c r="PUI5" s="82"/>
      <c r="PUJ5" s="82"/>
      <c r="PUK5" s="82"/>
      <c r="PUL5" s="82"/>
      <c r="PUM5" s="82"/>
      <c r="PUN5" s="82"/>
      <c r="PUO5" s="82"/>
      <c r="PUP5" s="82"/>
      <c r="PUQ5" s="82"/>
      <c r="PUR5" s="82"/>
      <c r="PUS5" s="82"/>
      <c r="PUT5" s="82"/>
      <c r="PUU5" s="82"/>
      <c r="PUV5" s="82"/>
      <c r="PUW5" s="82"/>
      <c r="PUX5" s="82"/>
      <c r="PUY5" s="82"/>
      <c r="PUZ5" s="82"/>
      <c r="PVA5" s="82"/>
      <c r="PVB5" s="82"/>
      <c r="PVC5" s="82"/>
      <c r="PVD5" s="82"/>
      <c r="PVE5" s="82"/>
      <c r="PVF5" s="82"/>
      <c r="PVG5" s="82"/>
      <c r="PVH5" s="82"/>
      <c r="PVI5" s="82"/>
      <c r="PVJ5" s="82"/>
      <c r="PVK5" s="82"/>
      <c r="PVL5" s="82"/>
      <c r="PVM5" s="82"/>
      <c r="PVN5" s="82"/>
      <c r="PVO5" s="82"/>
      <c r="PVP5" s="82"/>
      <c r="PVQ5" s="82"/>
      <c r="PVR5" s="82"/>
      <c r="PVS5" s="82"/>
      <c r="PVT5" s="82"/>
      <c r="PVU5" s="82"/>
      <c r="PVV5" s="82"/>
      <c r="PVW5" s="82"/>
      <c r="PVX5" s="82"/>
      <c r="PVY5" s="82"/>
      <c r="PVZ5" s="82"/>
      <c r="PWA5" s="82"/>
      <c r="PWB5" s="82"/>
      <c r="PWC5" s="82"/>
      <c r="PWD5" s="82"/>
      <c r="PWE5" s="82"/>
      <c r="PWF5" s="82"/>
      <c r="PWG5" s="82"/>
      <c r="PWH5" s="82"/>
      <c r="PWI5" s="82"/>
      <c r="PWJ5" s="82"/>
      <c r="PWK5" s="82"/>
      <c r="PWL5" s="82"/>
      <c r="PWM5" s="82"/>
      <c r="PWN5" s="82"/>
      <c r="PWO5" s="82"/>
      <c r="PWP5" s="82"/>
      <c r="PWQ5" s="82"/>
      <c r="PWR5" s="82"/>
      <c r="PWS5" s="82"/>
      <c r="PWT5" s="82"/>
      <c r="PWU5" s="82"/>
      <c r="PWV5" s="82"/>
      <c r="PWW5" s="82"/>
      <c r="PWX5" s="82"/>
      <c r="PWY5" s="82"/>
      <c r="PWZ5" s="82"/>
      <c r="PXA5" s="82"/>
      <c r="PXB5" s="82"/>
      <c r="PXC5" s="82"/>
      <c r="PXD5" s="82"/>
      <c r="PXE5" s="82"/>
      <c r="PXF5" s="82"/>
      <c r="PXG5" s="82"/>
      <c r="PXH5" s="82"/>
      <c r="PXI5" s="82"/>
      <c r="PXJ5" s="82"/>
      <c r="PXK5" s="82"/>
      <c r="PXL5" s="82"/>
      <c r="PXM5" s="82"/>
      <c r="PXN5" s="82"/>
      <c r="PXO5" s="82"/>
      <c r="PXP5" s="82"/>
      <c r="PXQ5" s="82"/>
      <c r="PXR5" s="82"/>
      <c r="PXS5" s="82"/>
      <c r="PXT5" s="82"/>
      <c r="PXU5" s="82"/>
      <c r="PXV5" s="82"/>
      <c r="PXW5" s="82"/>
      <c r="PXX5" s="82"/>
      <c r="PXY5" s="82"/>
      <c r="PXZ5" s="82"/>
      <c r="PYA5" s="82"/>
      <c r="PYB5" s="82"/>
      <c r="PYC5" s="82"/>
      <c r="PYD5" s="82"/>
      <c r="PYE5" s="82"/>
      <c r="PYF5" s="82"/>
      <c r="PYG5" s="82"/>
      <c r="PYH5" s="82"/>
      <c r="PYI5" s="82"/>
      <c r="PYJ5" s="82"/>
      <c r="PYK5" s="82"/>
      <c r="PYL5" s="82"/>
      <c r="PYM5" s="82"/>
      <c r="PYN5" s="82"/>
      <c r="PYO5" s="82"/>
      <c r="PYP5" s="82"/>
      <c r="PYQ5" s="82"/>
      <c r="PYR5" s="82"/>
      <c r="PYS5" s="82"/>
      <c r="PYT5" s="82"/>
      <c r="PYU5" s="82"/>
      <c r="PYV5" s="82"/>
      <c r="PYW5" s="82"/>
      <c r="PYX5" s="82"/>
      <c r="PYY5" s="82"/>
      <c r="PYZ5" s="82"/>
      <c r="PZA5" s="82"/>
      <c r="PZB5" s="82"/>
      <c r="PZC5" s="82"/>
      <c r="PZD5" s="82"/>
      <c r="PZE5" s="82"/>
      <c r="PZF5" s="82"/>
      <c r="PZG5" s="82"/>
      <c r="PZH5" s="82"/>
      <c r="PZI5" s="82"/>
      <c r="PZJ5" s="82"/>
      <c r="PZK5" s="82"/>
      <c r="PZL5" s="82"/>
      <c r="PZM5" s="82"/>
      <c r="PZN5" s="82"/>
      <c r="PZO5" s="82"/>
      <c r="PZP5" s="82"/>
      <c r="PZQ5" s="82"/>
      <c r="PZR5" s="82"/>
      <c r="PZS5" s="82"/>
      <c r="PZT5" s="82"/>
      <c r="PZU5" s="82"/>
      <c r="PZV5" s="82"/>
      <c r="PZW5" s="82"/>
      <c r="PZX5" s="82"/>
      <c r="PZY5" s="82"/>
      <c r="PZZ5" s="82"/>
      <c r="QAA5" s="82"/>
      <c r="QAB5" s="82"/>
      <c r="QAC5" s="82"/>
      <c r="QAD5" s="82"/>
      <c r="QAE5" s="82"/>
      <c r="QAF5" s="82"/>
      <c r="QAG5" s="82"/>
      <c r="QAH5" s="82"/>
      <c r="QAI5" s="82"/>
      <c r="QAJ5" s="82"/>
      <c r="QAK5" s="82"/>
      <c r="QAL5" s="82"/>
      <c r="QAM5" s="82"/>
      <c r="QAN5" s="82"/>
      <c r="QAO5" s="82"/>
      <c r="QAP5" s="82"/>
      <c r="QAQ5" s="82"/>
      <c r="QAR5" s="82"/>
      <c r="QAS5" s="82"/>
      <c r="QAT5" s="82"/>
      <c r="QAU5" s="82"/>
      <c r="QAV5" s="82"/>
      <c r="QAW5" s="82"/>
      <c r="QAX5" s="82"/>
      <c r="QAY5" s="82"/>
      <c r="QAZ5" s="82"/>
      <c r="QBA5" s="82"/>
      <c r="QBB5" s="82"/>
      <c r="QBC5" s="82"/>
      <c r="QBD5" s="82"/>
      <c r="QBE5" s="82"/>
      <c r="QBF5" s="82"/>
      <c r="QBG5" s="82"/>
      <c r="QBH5" s="82"/>
      <c r="QBI5" s="82"/>
      <c r="QBJ5" s="82"/>
      <c r="QBK5" s="82"/>
      <c r="QBL5" s="82"/>
      <c r="QBM5" s="82"/>
      <c r="QBN5" s="82"/>
      <c r="QBO5" s="82"/>
      <c r="QBP5" s="82"/>
      <c r="QBQ5" s="82"/>
      <c r="QBR5" s="82"/>
      <c r="QBS5" s="82"/>
      <c r="QBT5" s="82"/>
      <c r="QBU5" s="82"/>
      <c r="QBV5" s="82"/>
      <c r="QBW5" s="82"/>
      <c r="QBX5" s="82"/>
      <c r="QBY5" s="82"/>
      <c r="QBZ5" s="82"/>
      <c r="QCA5" s="82"/>
      <c r="QCB5" s="82"/>
      <c r="QCC5" s="82"/>
      <c r="QCD5" s="82"/>
      <c r="QCE5" s="82"/>
      <c r="QCF5" s="82"/>
      <c r="QCG5" s="82"/>
      <c r="QCH5" s="82"/>
      <c r="QCI5" s="82"/>
      <c r="QCJ5" s="82"/>
      <c r="QCK5" s="82"/>
      <c r="QCL5" s="82"/>
      <c r="QCM5" s="82"/>
      <c r="QCN5" s="82"/>
      <c r="QCO5" s="82"/>
      <c r="QCP5" s="82"/>
      <c r="QCQ5" s="82"/>
      <c r="QCR5" s="82"/>
      <c r="QCS5" s="82"/>
      <c r="QCT5" s="82"/>
      <c r="QCU5" s="82"/>
      <c r="QCV5" s="82"/>
      <c r="QCW5" s="82"/>
      <c r="QCX5" s="82"/>
      <c r="QCY5" s="82"/>
      <c r="QCZ5" s="82"/>
      <c r="QDA5" s="82"/>
      <c r="QDB5" s="82"/>
      <c r="QDC5" s="82"/>
      <c r="QDD5" s="82"/>
      <c r="QDE5" s="82"/>
      <c r="QDF5" s="82"/>
      <c r="QDG5" s="82"/>
      <c r="QDH5" s="82"/>
      <c r="QDI5" s="82"/>
      <c r="QDJ5" s="82"/>
      <c r="QDK5" s="82"/>
      <c r="QDL5" s="82"/>
      <c r="QDM5" s="82"/>
      <c r="QDN5" s="82"/>
      <c r="QDO5" s="82"/>
      <c r="QDP5" s="82"/>
      <c r="QDQ5" s="82"/>
      <c r="QDR5" s="82"/>
      <c r="QDS5" s="82"/>
      <c r="QDT5" s="82"/>
      <c r="QDU5" s="82"/>
      <c r="QDV5" s="82"/>
      <c r="QDW5" s="82"/>
      <c r="QDX5" s="82"/>
      <c r="QDY5" s="82"/>
      <c r="QDZ5" s="82"/>
      <c r="QEA5" s="82"/>
      <c r="QEB5" s="82"/>
      <c r="QEC5" s="82"/>
      <c r="QED5" s="82"/>
      <c r="QEE5" s="82"/>
      <c r="QEF5" s="82"/>
      <c r="QEG5" s="82"/>
      <c r="QEH5" s="82"/>
      <c r="QEI5" s="82"/>
      <c r="QEJ5" s="82"/>
      <c r="QEK5" s="82"/>
      <c r="QEL5" s="82"/>
      <c r="QEM5" s="82"/>
      <c r="QEN5" s="82"/>
      <c r="QEO5" s="82"/>
      <c r="QEP5" s="82"/>
      <c r="QEQ5" s="82"/>
      <c r="QER5" s="82"/>
      <c r="QES5" s="82"/>
      <c r="QET5" s="82"/>
      <c r="QEU5" s="82"/>
      <c r="QEV5" s="82"/>
      <c r="QEW5" s="82"/>
      <c r="QEX5" s="82"/>
      <c r="QEY5" s="82"/>
      <c r="QEZ5" s="82"/>
      <c r="QFA5" s="82"/>
      <c r="QFB5" s="82"/>
      <c r="QFC5" s="82"/>
      <c r="QFD5" s="82"/>
      <c r="QFE5" s="82"/>
      <c r="QFF5" s="82"/>
      <c r="QFG5" s="82"/>
      <c r="QFH5" s="82"/>
      <c r="QFI5" s="82"/>
      <c r="QFJ5" s="82"/>
      <c r="QFK5" s="82"/>
      <c r="QFL5" s="82"/>
      <c r="QFM5" s="82"/>
      <c r="QFN5" s="82"/>
      <c r="QFO5" s="82"/>
      <c r="QFP5" s="82"/>
      <c r="QFQ5" s="82"/>
      <c r="QFR5" s="82"/>
      <c r="QFS5" s="82"/>
      <c r="QFT5" s="82"/>
      <c r="QFU5" s="82"/>
      <c r="QFV5" s="82"/>
      <c r="QFW5" s="82"/>
      <c r="QFX5" s="82"/>
      <c r="QFY5" s="82"/>
      <c r="QFZ5" s="82"/>
      <c r="QGA5" s="82"/>
      <c r="QGB5" s="82"/>
      <c r="QGC5" s="82"/>
      <c r="QGD5" s="82"/>
      <c r="QGE5" s="82"/>
      <c r="QGF5" s="82"/>
      <c r="QGG5" s="82"/>
      <c r="QGH5" s="82"/>
      <c r="QGI5" s="82"/>
      <c r="QGJ5" s="82"/>
      <c r="QGK5" s="82"/>
      <c r="QGL5" s="82"/>
      <c r="QGM5" s="82"/>
      <c r="QGN5" s="82"/>
      <c r="QGO5" s="82"/>
      <c r="QGP5" s="82"/>
      <c r="QGQ5" s="82"/>
      <c r="QGR5" s="82"/>
      <c r="QGS5" s="82"/>
      <c r="QGT5" s="82"/>
      <c r="QGU5" s="82"/>
      <c r="QGV5" s="82"/>
      <c r="QGW5" s="82"/>
      <c r="QGX5" s="82"/>
      <c r="QGY5" s="82"/>
      <c r="QGZ5" s="82"/>
      <c r="QHA5" s="82"/>
      <c r="QHB5" s="82"/>
      <c r="QHC5" s="82"/>
      <c r="QHD5" s="82"/>
      <c r="QHE5" s="82"/>
      <c r="QHF5" s="82"/>
      <c r="QHG5" s="82"/>
      <c r="QHH5" s="82"/>
      <c r="QHI5" s="82"/>
      <c r="QHJ5" s="82"/>
      <c r="QHK5" s="82"/>
      <c r="QHL5" s="82"/>
      <c r="QHM5" s="82"/>
      <c r="QHN5" s="82"/>
      <c r="QHO5" s="82"/>
      <c r="QHP5" s="82"/>
      <c r="QHQ5" s="82"/>
      <c r="QHR5" s="82"/>
      <c r="QHS5" s="82"/>
      <c r="QHT5" s="82"/>
      <c r="QHU5" s="82"/>
      <c r="QHV5" s="82"/>
      <c r="QHW5" s="82"/>
      <c r="QHX5" s="82"/>
      <c r="QHY5" s="82"/>
      <c r="QHZ5" s="82"/>
      <c r="QIA5" s="82"/>
      <c r="QIB5" s="82"/>
      <c r="QIC5" s="82"/>
      <c r="QID5" s="82"/>
      <c r="QIE5" s="82"/>
      <c r="QIF5" s="82"/>
      <c r="QIG5" s="82"/>
      <c r="QIH5" s="82"/>
      <c r="QII5" s="82"/>
      <c r="QIJ5" s="82"/>
      <c r="QIK5" s="82"/>
      <c r="QIL5" s="82"/>
      <c r="QIM5" s="82"/>
      <c r="QIN5" s="82"/>
      <c r="QIO5" s="82"/>
      <c r="QIP5" s="82"/>
      <c r="QIQ5" s="82"/>
      <c r="QIR5" s="82"/>
      <c r="QIS5" s="82"/>
      <c r="QIT5" s="82"/>
      <c r="QIU5" s="82"/>
      <c r="QIV5" s="82"/>
      <c r="QIW5" s="82"/>
      <c r="QIX5" s="82"/>
      <c r="QIY5" s="82"/>
      <c r="QIZ5" s="82"/>
      <c r="QJA5" s="82"/>
      <c r="QJB5" s="82"/>
      <c r="QJC5" s="82"/>
      <c r="QJD5" s="82"/>
      <c r="QJE5" s="82"/>
      <c r="QJF5" s="82"/>
      <c r="QJG5" s="82"/>
      <c r="QJH5" s="82"/>
      <c r="QJI5" s="82"/>
      <c r="QJJ5" s="82"/>
      <c r="QJK5" s="82"/>
      <c r="QJL5" s="82"/>
      <c r="QJM5" s="82"/>
      <c r="QJN5" s="82"/>
      <c r="QJO5" s="82"/>
      <c r="QJP5" s="82"/>
      <c r="QJQ5" s="82"/>
      <c r="QJR5" s="82"/>
      <c r="QJS5" s="82"/>
      <c r="QJT5" s="82"/>
      <c r="QJU5" s="82"/>
      <c r="QJV5" s="82"/>
      <c r="QJW5" s="82"/>
      <c r="QJX5" s="82"/>
      <c r="QJY5" s="82"/>
      <c r="QJZ5" s="82"/>
      <c r="QKA5" s="82"/>
      <c r="QKB5" s="82"/>
      <c r="QKC5" s="82"/>
      <c r="QKD5" s="82"/>
      <c r="QKE5" s="82"/>
      <c r="QKF5" s="82"/>
      <c r="QKG5" s="82"/>
      <c r="QKH5" s="82"/>
      <c r="QKI5" s="82"/>
      <c r="QKJ5" s="82"/>
      <c r="QKK5" s="82"/>
      <c r="QKL5" s="82"/>
      <c r="QKM5" s="82"/>
      <c r="QKN5" s="82"/>
      <c r="QKO5" s="82"/>
      <c r="QKP5" s="82"/>
      <c r="QKQ5" s="82"/>
      <c r="QKR5" s="82"/>
      <c r="QKS5" s="82"/>
      <c r="QKT5" s="82"/>
      <c r="QKU5" s="82"/>
      <c r="QKV5" s="82"/>
      <c r="QKW5" s="82"/>
      <c r="QKX5" s="82"/>
      <c r="QKY5" s="82"/>
      <c r="QKZ5" s="82"/>
      <c r="QLA5" s="82"/>
      <c r="QLB5" s="82"/>
      <c r="QLC5" s="82"/>
      <c r="QLD5" s="82"/>
      <c r="QLE5" s="82"/>
      <c r="QLF5" s="82"/>
      <c r="QLG5" s="82"/>
      <c r="QLH5" s="82"/>
      <c r="QLI5" s="82"/>
      <c r="QLJ5" s="82"/>
      <c r="QLK5" s="82"/>
      <c r="QLL5" s="82"/>
      <c r="QLM5" s="82"/>
      <c r="QLN5" s="82"/>
      <c r="QLO5" s="82"/>
      <c r="QLP5" s="82"/>
      <c r="QLQ5" s="82"/>
      <c r="QLR5" s="82"/>
      <c r="QLS5" s="82"/>
      <c r="QLT5" s="82"/>
      <c r="QLU5" s="82"/>
      <c r="QLV5" s="82"/>
      <c r="QLW5" s="82"/>
      <c r="QLX5" s="82"/>
      <c r="QLY5" s="82"/>
      <c r="QLZ5" s="82"/>
      <c r="QMA5" s="82"/>
      <c r="QMB5" s="82"/>
      <c r="QMC5" s="82"/>
      <c r="QMD5" s="82"/>
      <c r="QME5" s="82"/>
      <c r="QMF5" s="82"/>
      <c r="QMG5" s="82"/>
      <c r="QMH5" s="82"/>
      <c r="QMI5" s="82"/>
      <c r="QMJ5" s="82"/>
      <c r="QMK5" s="82"/>
      <c r="QML5" s="82"/>
      <c r="QMM5" s="82"/>
      <c r="QMN5" s="82"/>
      <c r="QMO5" s="82"/>
      <c r="QMP5" s="82"/>
      <c r="QMQ5" s="82"/>
      <c r="QMR5" s="82"/>
      <c r="QMS5" s="82"/>
      <c r="QMT5" s="82"/>
      <c r="QMU5" s="82"/>
      <c r="QMV5" s="82"/>
      <c r="QMW5" s="82"/>
      <c r="QMX5" s="82"/>
      <c r="QMY5" s="82"/>
      <c r="QMZ5" s="82"/>
      <c r="QNA5" s="82"/>
      <c r="QNB5" s="82"/>
      <c r="QNC5" s="82"/>
      <c r="QND5" s="82"/>
      <c r="QNE5" s="82"/>
      <c r="QNF5" s="82"/>
      <c r="QNG5" s="82"/>
      <c r="QNH5" s="82"/>
      <c r="QNI5" s="82"/>
      <c r="QNJ5" s="82"/>
      <c r="QNK5" s="82"/>
      <c r="QNL5" s="82"/>
      <c r="QNM5" s="82"/>
      <c r="QNN5" s="82"/>
      <c r="QNO5" s="82"/>
      <c r="QNP5" s="82"/>
      <c r="QNQ5" s="82"/>
      <c r="QNR5" s="82"/>
      <c r="QNS5" s="82"/>
      <c r="QNT5" s="82"/>
      <c r="QNU5" s="82"/>
      <c r="QNV5" s="82"/>
      <c r="QNW5" s="82"/>
      <c r="QNX5" s="82"/>
      <c r="QNY5" s="82"/>
      <c r="QNZ5" s="82"/>
      <c r="QOA5" s="82"/>
      <c r="QOB5" s="82"/>
      <c r="QOC5" s="82"/>
      <c r="QOD5" s="82"/>
      <c r="QOE5" s="82"/>
      <c r="QOF5" s="82"/>
      <c r="QOG5" s="82"/>
      <c r="QOH5" s="82"/>
      <c r="QOI5" s="82"/>
      <c r="QOJ5" s="82"/>
      <c r="QOK5" s="82"/>
      <c r="QOL5" s="82"/>
      <c r="QOM5" s="82"/>
      <c r="QON5" s="82"/>
      <c r="QOO5" s="82"/>
      <c r="QOP5" s="82"/>
      <c r="QOQ5" s="82"/>
      <c r="QOR5" s="82"/>
      <c r="QOS5" s="82"/>
      <c r="QOT5" s="82"/>
      <c r="QOU5" s="82"/>
      <c r="QOV5" s="82"/>
      <c r="QOW5" s="82"/>
      <c r="QOX5" s="82"/>
      <c r="QOY5" s="82"/>
      <c r="QOZ5" s="82"/>
      <c r="QPA5" s="82"/>
      <c r="QPB5" s="82"/>
      <c r="QPC5" s="82"/>
      <c r="QPD5" s="82"/>
      <c r="QPE5" s="82"/>
      <c r="QPF5" s="82"/>
      <c r="QPG5" s="82"/>
      <c r="QPH5" s="82"/>
      <c r="QPI5" s="82"/>
      <c r="QPJ5" s="82"/>
      <c r="QPK5" s="82"/>
      <c r="QPL5" s="82"/>
      <c r="QPM5" s="82"/>
      <c r="QPN5" s="82"/>
      <c r="QPO5" s="82"/>
      <c r="QPP5" s="82"/>
      <c r="QPQ5" s="82"/>
      <c r="QPR5" s="82"/>
      <c r="QPS5" s="82"/>
      <c r="QPT5" s="82"/>
      <c r="QPU5" s="82"/>
      <c r="QPV5" s="82"/>
      <c r="QPW5" s="82"/>
      <c r="QPX5" s="82"/>
      <c r="QPY5" s="82"/>
      <c r="QPZ5" s="82"/>
      <c r="QQA5" s="82"/>
      <c r="QQB5" s="82"/>
      <c r="QQC5" s="82"/>
      <c r="QQD5" s="82"/>
      <c r="QQE5" s="82"/>
      <c r="QQF5" s="82"/>
      <c r="QQG5" s="82"/>
      <c r="QQH5" s="82"/>
      <c r="QQI5" s="82"/>
      <c r="QQJ5" s="82"/>
      <c r="QQK5" s="82"/>
      <c r="QQL5" s="82"/>
      <c r="QQM5" s="82"/>
      <c r="QQN5" s="82"/>
      <c r="QQO5" s="82"/>
      <c r="QQP5" s="82"/>
      <c r="QQQ5" s="82"/>
      <c r="QQR5" s="82"/>
      <c r="QQS5" s="82"/>
      <c r="QQT5" s="82"/>
      <c r="QQU5" s="82"/>
      <c r="QQV5" s="82"/>
      <c r="QQW5" s="82"/>
      <c r="QQX5" s="82"/>
      <c r="QQY5" s="82"/>
      <c r="QQZ5" s="82"/>
      <c r="QRA5" s="82"/>
      <c r="QRB5" s="82"/>
      <c r="QRC5" s="82"/>
      <c r="QRD5" s="82"/>
      <c r="QRE5" s="82"/>
      <c r="QRF5" s="82"/>
      <c r="QRG5" s="82"/>
      <c r="QRH5" s="82"/>
      <c r="QRI5" s="82"/>
      <c r="QRJ5" s="82"/>
      <c r="QRK5" s="82"/>
      <c r="QRL5" s="82"/>
      <c r="QRM5" s="82"/>
      <c r="QRN5" s="82"/>
      <c r="QRO5" s="82"/>
      <c r="QRP5" s="82"/>
      <c r="QRQ5" s="82"/>
      <c r="QRR5" s="82"/>
      <c r="QRS5" s="82"/>
      <c r="QRT5" s="82"/>
      <c r="QRU5" s="82"/>
      <c r="QRV5" s="82"/>
      <c r="QRW5" s="82"/>
      <c r="QRX5" s="82"/>
      <c r="QRY5" s="82"/>
      <c r="QRZ5" s="82"/>
      <c r="QSA5" s="82"/>
      <c r="QSB5" s="82"/>
      <c r="QSC5" s="82"/>
      <c r="QSD5" s="82"/>
      <c r="QSE5" s="82"/>
      <c r="QSF5" s="82"/>
      <c r="QSG5" s="82"/>
      <c r="QSH5" s="82"/>
      <c r="QSI5" s="82"/>
      <c r="QSJ5" s="82"/>
      <c r="QSK5" s="82"/>
      <c r="QSL5" s="82"/>
      <c r="QSM5" s="82"/>
      <c r="QSN5" s="82"/>
      <c r="QSO5" s="82"/>
      <c r="QSP5" s="82"/>
      <c r="QSQ5" s="82"/>
      <c r="QSR5" s="82"/>
      <c r="QSS5" s="82"/>
      <c r="QST5" s="82"/>
      <c r="QSU5" s="82"/>
      <c r="QSV5" s="82"/>
      <c r="QSW5" s="82"/>
      <c r="QSX5" s="82"/>
      <c r="QSY5" s="82"/>
      <c r="QSZ5" s="82"/>
      <c r="QTA5" s="82"/>
      <c r="QTB5" s="82"/>
      <c r="QTC5" s="82"/>
      <c r="QTD5" s="82"/>
      <c r="QTE5" s="82"/>
      <c r="QTF5" s="82"/>
      <c r="QTG5" s="82"/>
      <c r="QTH5" s="82"/>
      <c r="QTI5" s="82"/>
      <c r="QTJ5" s="82"/>
      <c r="QTK5" s="82"/>
      <c r="QTL5" s="82"/>
      <c r="QTM5" s="82"/>
      <c r="QTN5" s="82"/>
      <c r="QTO5" s="82"/>
      <c r="QTP5" s="82"/>
      <c r="QTQ5" s="82"/>
      <c r="QTR5" s="82"/>
      <c r="QTS5" s="82"/>
      <c r="QTT5" s="82"/>
      <c r="QTU5" s="82"/>
      <c r="QTV5" s="82"/>
      <c r="QTW5" s="82"/>
      <c r="QTX5" s="82"/>
      <c r="QTY5" s="82"/>
      <c r="QTZ5" s="82"/>
      <c r="QUA5" s="82"/>
      <c r="QUB5" s="82"/>
      <c r="QUC5" s="82"/>
      <c r="QUD5" s="82"/>
      <c r="QUE5" s="82"/>
      <c r="QUF5" s="82"/>
      <c r="QUG5" s="82"/>
      <c r="QUH5" s="82"/>
      <c r="QUI5" s="82"/>
      <c r="QUJ5" s="82"/>
      <c r="QUK5" s="82"/>
      <c r="QUL5" s="82"/>
      <c r="QUM5" s="82"/>
      <c r="QUN5" s="82"/>
      <c r="QUO5" s="82"/>
      <c r="QUP5" s="82"/>
      <c r="QUQ5" s="82"/>
      <c r="QUR5" s="82"/>
      <c r="QUS5" s="82"/>
      <c r="QUT5" s="82"/>
      <c r="QUU5" s="82"/>
      <c r="QUV5" s="82"/>
      <c r="QUW5" s="82"/>
      <c r="QUX5" s="82"/>
      <c r="QUY5" s="82"/>
      <c r="QUZ5" s="82"/>
      <c r="QVA5" s="82"/>
      <c r="QVB5" s="82"/>
      <c r="QVC5" s="82"/>
      <c r="QVD5" s="82"/>
      <c r="QVE5" s="82"/>
      <c r="QVF5" s="82"/>
      <c r="QVG5" s="82"/>
      <c r="QVH5" s="82"/>
      <c r="QVI5" s="82"/>
      <c r="QVJ5" s="82"/>
      <c r="QVK5" s="82"/>
      <c r="QVL5" s="82"/>
      <c r="QVM5" s="82"/>
      <c r="QVN5" s="82"/>
      <c r="QVO5" s="82"/>
      <c r="QVP5" s="82"/>
      <c r="QVQ5" s="82"/>
      <c r="QVR5" s="82"/>
      <c r="QVS5" s="82"/>
      <c r="QVT5" s="82"/>
      <c r="QVU5" s="82"/>
      <c r="QVV5" s="82"/>
      <c r="QVW5" s="82"/>
      <c r="QVX5" s="82"/>
      <c r="QVY5" s="82"/>
      <c r="QVZ5" s="82"/>
      <c r="QWA5" s="82"/>
      <c r="QWB5" s="82"/>
      <c r="QWC5" s="82"/>
      <c r="QWD5" s="82"/>
      <c r="QWE5" s="82"/>
      <c r="QWF5" s="82"/>
      <c r="QWG5" s="82"/>
      <c r="QWH5" s="82"/>
      <c r="QWI5" s="82"/>
      <c r="QWJ5" s="82"/>
      <c r="QWK5" s="82"/>
      <c r="QWL5" s="82"/>
      <c r="QWM5" s="82"/>
      <c r="QWN5" s="82"/>
      <c r="QWO5" s="82"/>
      <c r="QWP5" s="82"/>
      <c r="QWQ5" s="82"/>
      <c r="QWR5" s="82"/>
      <c r="QWS5" s="82"/>
      <c r="QWT5" s="82"/>
      <c r="QWU5" s="82"/>
      <c r="QWV5" s="82"/>
      <c r="QWW5" s="82"/>
      <c r="QWX5" s="82"/>
      <c r="QWY5" s="82"/>
      <c r="QWZ5" s="82"/>
      <c r="QXA5" s="82"/>
      <c r="QXB5" s="82"/>
      <c r="QXC5" s="82"/>
      <c r="QXD5" s="82"/>
      <c r="QXE5" s="82"/>
      <c r="QXF5" s="82"/>
      <c r="QXG5" s="82"/>
      <c r="QXH5" s="82"/>
      <c r="QXI5" s="82"/>
      <c r="QXJ5" s="82"/>
      <c r="QXK5" s="82"/>
      <c r="QXL5" s="82"/>
      <c r="QXM5" s="82"/>
      <c r="QXN5" s="82"/>
      <c r="QXO5" s="82"/>
      <c r="QXP5" s="82"/>
      <c r="QXQ5" s="82"/>
      <c r="QXR5" s="82"/>
      <c r="QXS5" s="82"/>
      <c r="QXT5" s="82"/>
      <c r="QXU5" s="82"/>
      <c r="QXV5" s="82"/>
      <c r="QXW5" s="82"/>
      <c r="QXX5" s="82"/>
      <c r="QXY5" s="82"/>
      <c r="QXZ5" s="82"/>
      <c r="QYA5" s="82"/>
      <c r="QYB5" s="82"/>
      <c r="QYC5" s="82"/>
      <c r="QYD5" s="82"/>
      <c r="QYE5" s="82"/>
      <c r="QYF5" s="82"/>
      <c r="QYG5" s="82"/>
      <c r="QYH5" s="82"/>
      <c r="QYI5" s="82"/>
      <c r="QYJ5" s="82"/>
      <c r="QYK5" s="82"/>
      <c r="QYL5" s="82"/>
      <c r="QYM5" s="82"/>
      <c r="QYN5" s="82"/>
      <c r="QYO5" s="82"/>
      <c r="QYP5" s="82"/>
      <c r="QYQ5" s="82"/>
      <c r="QYR5" s="82"/>
      <c r="QYS5" s="82"/>
      <c r="QYT5" s="82"/>
      <c r="QYU5" s="82"/>
      <c r="QYV5" s="82"/>
      <c r="QYW5" s="82"/>
      <c r="QYX5" s="82"/>
      <c r="QYY5" s="82"/>
      <c r="QYZ5" s="82"/>
      <c r="QZA5" s="82"/>
      <c r="QZB5" s="82"/>
      <c r="QZC5" s="82"/>
      <c r="QZD5" s="82"/>
      <c r="QZE5" s="82"/>
      <c r="QZF5" s="82"/>
      <c r="QZG5" s="82"/>
      <c r="QZH5" s="82"/>
      <c r="QZI5" s="82"/>
      <c r="QZJ5" s="82"/>
      <c r="QZK5" s="82"/>
      <c r="QZL5" s="82"/>
      <c r="QZM5" s="82"/>
      <c r="QZN5" s="82"/>
      <c r="QZO5" s="82"/>
      <c r="QZP5" s="82"/>
      <c r="QZQ5" s="82"/>
      <c r="QZR5" s="82"/>
      <c r="QZS5" s="82"/>
      <c r="QZT5" s="82"/>
      <c r="QZU5" s="82"/>
      <c r="QZV5" s="82"/>
      <c r="QZW5" s="82"/>
      <c r="QZX5" s="82"/>
      <c r="QZY5" s="82"/>
      <c r="QZZ5" s="82"/>
      <c r="RAA5" s="82"/>
      <c r="RAB5" s="82"/>
      <c r="RAC5" s="82"/>
      <c r="RAD5" s="82"/>
      <c r="RAE5" s="82"/>
      <c r="RAF5" s="82"/>
      <c r="RAG5" s="82"/>
      <c r="RAH5" s="82"/>
      <c r="RAI5" s="82"/>
      <c r="RAJ5" s="82"/>
      <c r="RAK5" s="82"/>
      <c r="RAL5" s="82"/>
      <c r="RAM5" s="82"/>
      <c r="RAN5" s="82"/>
      <c r="RAO5" s="82"/>
      <c r="RAP5" s="82"/>
      <c r="RAQ5" s="82"/>
      <c r="RAR5" s="82"/>
      <c r="RAS5" s="82"/>
      <c r="RAT5" s="82"/>
      <c r="RAU5" s="82"/>
      <c r="RAV5" s="82"/>
      <c r="RAW5" s="82"/>
      <c r="RAX5" s="82"/>
      <c r="RAY5" s="82"/>
      <c r="RAZ5" s="82"/>
      <c r="RBA5" s="82"/>
      <c r="RBB5" s="82"/>
      <c r="RBC5" s="82"/>
      <c r="RBD5" s="82"/>
      <c r="RBE5" s="82"/>
      <c r="RBF5" s="82"/>
      <c r="RBG5" s="82"/>
      <c r="RBH5" s="82"/>
      <c r="RBI5" s="82"/>
      <c r="RBJ5" s="82"/>
      <c r="RBK5" s="82"/>
      <c r="RBL5" s="82"/>
      <c r="RBM5" s="82"/>
      <c r="RBN5" s="82"/>
      <c r="RBO5" s="82"/>
      <c r="RBP5" s="82"/>
      <c r="RBQ5" s="82"/>
      <c r="RBR5" s="82"/>
      <c r="RBS5" s="82"/>
      <c r="RBT5" s="82"/>
      <c r="RBU5" s="82"/>
      <c r="RBV5" s="82"/>
      <c r="RBW5" s="82"/>
      <c r="RBX5" s="82"/>
      <c r="RBY5" s="82"/>
      <c r="RBZ5" s="82"/>
      <c r="RCA5" s="82"/>
      <c r="RCB5" s="82"/>
      <c r="RCC5" s="82"/>
      <c r="RCD5" s="82"/>
      <c r="RCE5" s="82"/>
      <c r="RCF5" s="82"/>
      <c r="RCG5" s="82"/>
      <c r="RCH5" s="82"/>
      <c r="RCI5" s="82"/>
      <c r="RCJ5" s="82"/>
      <c r="RCK5" s="82"/>
      <c r="RCL5" s="82"/>
      <c r="RCM5" s="82"/>
      <c r="RCN5" s="82"/>
      <c r="RCO5" s="82"/>
      <c r="RCP5" s="82"/>
      <c r="RCQ5" s="82"/>
      <c r="RCR5" s="82"/>
      <c r="RCS5" s="82"/>
      <c r="RCT5" s="82"/>
      <c r="RCU5" s="82"/>
      <c r="RCV5" s="82"/>
      <c r="RCW5" s="82"/>
      <c r="RCX5" s="82"/>
      <c r="RCY5" s="82"/>
      <c r="RCZ5" s="82"/>
      <c r="RDA5" s="82"/>
      <c r="RDB5" s="82"/>
      <c r="RDC5" s="82"/>
      <c r="RDD5" s="82"/>
      <c r="RDE5" s="82"/>
      <c r="RDF5" s="82"/>
      <c r="RDG5" s="82"/>
      <c r="RDH5" s="82"/>
      <c r="RDI5" s="82"/>
      <c r="RDJ5" s="82"/>
      <c r="RDK5" s="82"/>
      <c r="RDL5" s="82"/>
      <c r="RDM5" s="82"/>
      <c r="RDN5" s="82"/>
      <c r="RDO5" s="82"/>
      <c r="RDP5" s="82"/>
      <c r="RDQ5" s="82"/>
      <c r="RDR5" s="82"/>
      <c r="RDS5" s="82"/>
      <c r="RDT5" s="82"/>
      <c r="RDU5" s="82"/>
      <c r="RDV5" s="82"/>
      <c r="RDW5" s="82"/>
      <c r="RDX5" s="82"/>
      <c r="RDY5" s="82"/>
      <c r="RDZ5" s="82"/>
      <c r="REA5" s="82"/>
      <c r="REB5" s="82"/>
      <c r="REC5" s="82"/>
      <c r="RED5" s="82"/>
      <c r="REE5" s="82"/>
      <c r="REF5" s="82"/>
      <c r="REG5" s="82"/>
      <c r="REH5" s="82"/>
      <c r="REI5" s="82"/>
      <c r="REJ5" s="82"/>
      <c r="REK5" s="82"/>
      <c r="REL5" s="82"/>
      <c r="REM5" s="82"/>
      <c r="REN5" s="82"/>
      <c r="REO5" s="82"/>
      <c r="REP5" s="82"/>
      <c r="REQ5" s="82"/>
      <c r="RER5" s="82"/>
      <c r="RES5" s="82"/>
      <c r="RET5" s="82"/>
      <c r="REU5" s="82"/>
      <c r="REV5" s="82"/>
      <c r="REW5" s="82"/>
      <c r="REX5" s="82"/>
      <c r="REY5" s="82"/>
      <c r="REZ5" s="82"/>
      <c r="RFA5" s="82"/>
      <c r="RFB5" s="82"/>
      <c r="RFC5" s="82"/>
      <c r="RFD5" s="82"/>
      <c r="RFE5" s="82"/>
      <c r="RFF5" s="82"/>
      <c r="RFG5" s="82"/>
      <c r="RFH5" s="82"/>
      <c r="RFI5" s="82"/>
      <c r="RFJ5" s="82"/>
      <c r="RFK5" s="82"/>
      <c r="RFL5" s="82"/>
      <c r="RFM5" s="82"/>
      <c r="RFN5" s="82"/>
      <c r="RFO5" s="82"/>
      <c r="RFP5" s="82"/>
      <c r="RFQ5" s="82"/>
      <c r="RFR5" s="82"/>
      <c r="RFS5" s="82"/>
      <c r="RFT5" s="82"/>
      <c r="RFU5" s="82"/>
      <c r="RFV5" s="82"/>
      <c r="RFW5" s="82"/>
      <c r="RFX5" s="82"/>
      <c r="RFY5" s="82"/>
      <c r="RFZ5" s="82"/>
      <c r="RGA5" s="82"/>
      <c r="RGB5" s="82"/>
      <c r="RGC5" s="82"/>
      <c r="RGD5" s="82"/>
      <c r="RGE5" s="82"/>
      <c r="RGF5" s="82"/>
      <c r="RGG5" s="82"/>
      <c r="RGH5" s="82"/>
      <c r="RGI5" s="82"/>
      <c r="RGJ5" s="82"/>
      <c r="RGK5" s="82"/>
      <c r="RGL5" s="82"/>
      <c r="RGM5" s="82"/>
      <c r="RGN5" s="82"/>
      <c r="RGO5" s="82"/>
      <c r="RGP5" s="82"/>
      <c r="RGQ5" s="82"/>
      <c r="RGR5" s="82"/>
      <c r="RGS5" s="82"/>
      <c r="RGT5" s="82"/>
      <c r="RGU5" s="82"/>
      <c r="RGV5" s="82"/>
      <c r="RGW5" s="82"/>
      <c r="RGX5" s="82"/>
      <c r="RGY5" s="82"/>
      <c r="RGZ5" s="82"/>
      <c r="RHA5" s="82"/>
      <c r="RHB5" s="82"/>
      <c r="RHC5" s="82"/>
      <c r="RHD5" s="82"/>
      <c r="RHE5" s="82"/>
      <c r="RHF5" s="82"/>
      <c r="RHG5" s="82"/>
      <c r="RHH5" s="82"/>
      <c r="RHI5" s="82"/>
      <c r="RHJ5" s="82"/>
      <c r="RHK5" s="82"/>
      <c r="RHL5" s="82"/>
      <c r="RHM5" s="82"/>
      <c r="RHN5" s="82"/>
      <c r="RHO5" s="82"/>
      <c r="RHP5" s="82"/>
      <c r="RHQ5" s="82"/>
      <c r="RHR5" s="82"/>
      <c r="RHS5" s="82"/>
      <c r="RHT5" s="82"/>
      <c r="RHU5" s="82"/>
      <c r="RHV5" s="82"/>
      <c r="RHW5" s="82"/>
      <c r="RHX5" s="82"/>
      <c r="RHY5" s="82"/>
      <c r="RHZ5" s="82"/>
      <c r="RIA5" s="82"/>
      <c r="RIB5" s="82"/>
      <c r="RIC5" s="82"/>
      <c r="RID5" s="82"/>
      <c r="RIE5" s="82"/>
      <c r="RIF5" s="82"/>
      <c r="RIG5" s="82"/>
      <c r="RIH5" s="82"/>
      <c r="RII5" s="82"/>
      <c r="RIJ5" s="82"/>
      <c r="RIK5" s="82"/>
      <c r="RIL5" s="82"/>
      <c r="RIM5" s="82"/>
      <c r="RIN5" s="82"/>
      <c r="RIO5" s="82"/>
      <c r="RIP5" s="82"/>
      <c r="RIQ5" s="82"/>
      <c r="RIR5" s="82"/>
      <c r="RIS5" s="82"/>
      <c r="RIT5" s="82"/>
      <c r="RIU5" s="82"/>
      <c r="RIV5" s="82"/>
      <c r="RIW5" s="82"/>
      <c r="RIX5" s="82"/>
      <c r="RIY5" s="82"/>
      <c r="RIZ5" s="82"/>
      <c r="RJA5" s="82"/>
      <c r="RJB5" s="82"/>
      <c r="RJC5" s="82"/>
      <c r="RJD5" s="82"/>
      <c r="RJE5" s="82"/>
      <c r="RJF5" s="82"/>
      <c r="RJG5" s="82"/>
      <c r="RJH5" s="82"/>
      <c r="RJI5" s="82"/>
      <c r="RJJ5" s="82"/>
      <c r="RJK5" s="82"/>
      <c r="RJL5" s="82"/>
      <c r="RJM5" s="82"/>
      <c r="RJN5" s="82"/>
      <c r="RJO5" s="82"/>
      <c r="RJP5" s="82"/>
      <c r="RJQ5" s="82"/>
      <c r="RJR5" s="82"/>
      <c r="RJS5" s="82"/>
      <c r="RJT5" s="82"/>
      <c r="RJU5" s="82"/>
      <c r="RJV5" s="82"/>
      <c r="RJW5" s="82"/>
      <c r="RJX5" s="82"/>
      <c r="RJY5" s="82"/>
      <c r="RJZ5" s="82"/>
      <c r="RKA5" s="82"/>
      <c r="RKB5" s="82"/>
      <c r="RKC5" s="82"/>
      <c r="RKD5" s="82"/>
      <c r="RKE5" s="82"/>
      <c r="RKF5" s="82"/>
      <c r="RKG5" s="82"/>
      <c r="RKH5" s="82"/>
      <c r="RKI5" s="82"/>
      <c r="RKJ5" s="82"/>
      <c r="RKK5" s="82"/>
      <c r="RKL5" s="82"/>
      <c r="RKM5" s="82"/>
      <c r="RKN5" s="82"/>
      <c r="RKO5" s="82"/>
      <c r="RKP5" s="82"/>
      <c r="RKQ5" s="82"/>
      <c r="RKR5" s="82"/>
      <c r="RKS5" s="82"/>
      <c r="RKT5" s="82"/>
      <c r="RKU5" s="82"/>
      <c r="RKV5" s="82"/>
      <c r="RKW5" s="82"/>
      <c r="RKX5" s="82"/>
      <c r="RKY5" s="82"/>
      <c r="RKZ5" s="82"/>
      <c r="RLA5" s="82"/>
      <c r="RLB5" s="82"/>
      <c r="RLC5" s="82"/>
      <c r="RLD5" s="82"/>
      <c r="RLE5" s="82"/>
      <c r="RLF5" s="82"/>
      <c r="RLG5" s="82"/>
      <c r="RLH5" s="82"/>
      <c r="RLI5" s="82"/>
      <c r="RLJ5" s="82"/>
      <c r="RLK5" s="82"/>
      <c r="RLL5" s="82"/>
      <c r="RLM5" s="82"/>
      <c r="RLN5" s="82"/>
      <c r="RLO5" s="82"/>
      <c r="RLP5" s="82"/>
      <c r="RLQ5" s="82"/>
      <c r="RLR5" s="82"/>
      <c r="RLS5" s="82"/>
      <c r="RLT5" s="82"/>
      <c r="RLU5" s="82"/>
      <c r="RLV5" s="82"/>
      <c r="RLW5" s="82"/>
      <c r="RLX5" s="82"/>
      <c r="RLY5" s="82"/>
      <c r="RLZ5" s="82"/>
      <c r="RMA5" s="82"/>
      <c r="RMB5" s="82"/>
      <c r="RMC5" s="82"/>
      <c r="RMD5" s="82"/>
      <c r="RME5" s="82"/>
      <c r="RMF5" s="82"/>
      <c r="RMG5" s="82"/>
      <c r="RMH5" s="82"/>
      <c r="RMI5" s="82"/>
      <c r="RMJ5" s="82"/>
      <c r="RMK5" s="82"/>
      <c r="RML5" s="82"/>
      <c r="RMM5" s="82"/>
      <c r="RMN5" s="82"/>
      <c r="RMO5" s="82"/>
      <c r="RMP5" s="82"/>
      <c r="RMQ5" s="82"/>
      <c r="RMR5" s="82"/>
      <c r="RMS5" s="82"/>
      <c r="RMT5" s="82"/>
      <c r="RMU5" s="82"/>
      <c r="RMV5" s="82"/>
      <c r="RMW5" s="82"/>
      <c r="RMX5" s="82"/>
      <c r="RMY5" s="82"/>
      <c r="RMZ5" s="82"/>
      <c r="RNA5" s="82"/>
      <c r="RNB5" s="82"/>
      <c r="RNC5" s="82"/>
      <c r="RND5" s="82"/>
      <c r="RNE5" s="82"/>
      <c r="RNF5" s="82"/>
      <c r="RNG5" s="82"/>
      <c r="RNH5" s="82"/>
      <c r="RNI5" s="82"/>
      <c r="RNJ5" s="82"/>
      <c r="RNK5" s="82"/>
      <c r="RNL5" s="82"/>
      <c r="RNM5" s="82"/>
      <c r="RNN5" s="82"/>
      <c r="RNO5" s="82"/>
      <c r="RNP5" s="82"/>
      <c r="RNQ5" s="82"/>
      <c r="RNR5" s="82"/>
      <c r="RNS5" s="82"/>
      <c r="RNT5" s="82"/>
      <c r="RNU5" s="82"/>
      <c r="RNV5" s="82"/>
      <c r="RNW5" s="82"/>
      <c r="RNX5" s="82"/>
      <c r="RNY5" s="82"/>
      <c r="RNZ5" s="82"/>
      <c r="ROA5" s="82"/>
      <c r="ROB5" s="82"/>
      <c r="ROC5" s="82"/>
      <c r="ROD5" s="82"/>
      <c r="ROE5" s="82"/>
      <c r="ROF5" s="82"/>
      <c r="ROG5" s="82"/>
      <c r="ROH5" s="82"/>
      <c r="ROI5" s="82"/>
      <c r="ROJ5" s="82"/>
      <c r="ROK5" s="82"/>
      <c r="ROL5" s="82"/>
      <c r="ROM5" s="82"/>
      <c r="RON5" s="82"/>
      <c r="ROO5" s="82"/>
      <c r="ROP5" s="82"/>
      <c r="ROQ5" s="82"/>
      <c r="ROR5" s="82"/>
      <c r="ROS5" s="82"/>
      <c r="ROT5" s="82"/>
      <c r="ROU5" s="82"/>
      <c r="ROV5" s="82"/>
      <c r="ROW5" s="82"/>
      <c r="ROX5" s="82"/>
      <c r="ROY5" s="82"/>
      <c r="ROZ5" s="82"/>
      <c r="RPA5" s="82"/>
      <c r="RPB5" s="82"/>
      <c r="RPC5" s="82"/>
      <c r="RPD5" s="82"/>
      <c r="RPE5" s="82"/>
      <c r="RPF5" s="82"/>
      <c r="RPG5" s="82"/>
      <c r="RPH5" s="82"/>
      <c r="RPI5" s="82"/>
      <c r="RPJ5" s="82"/>
      <c r="RPK5" s="82"/>
      <c r="RPL5" s="82"/>
      <c r="RPM5" s="82"/>
      <c r="RPN5" s="82"/>
      <c r="RPO5" s="82"/>
      <c r="RPP5" s="82"/>
      <c r="RPQ5" s="82"/>
      <c r="RPR5" s="82"/>
      <c r="RPS5" s="82"/>
      <c r="RPT5" s="82"/>
      <c r="RPU5" s="82"/>
      <c r="RPV5" s="82"/>
      <c r="RPW5" s="82"/>
      <c r="RPX5" s="82"/>
      <c r="RPY5" s="82"/>
      <c r="RPZ5" s="82"/>
      <c r="RQA5" s="82"/>
      <c r="RQB5" s="82"/>
      <c r="RQC5" s="82"/>
      <c r="RQD5" s="82"/>
      <c r="RQE5" s="82"/>
      <c r="RQF5" s="82"/>
      <c r="RQG5" s="82"/>
      <c r="RQH5" s="82"/>
      <c r="RQI5" s="82"/>
      <c r="RQJ5" s="82"/>
      <c r="RQK5" s="82"/>
      <c r="RQL5" s="82"/>
      <c r="RQM5" s="82"/>
      <c r="RQN5" s="82"/>
      <c r="RQO5" s="82"/>
      <c r="RQP5" s="82"/>
      <c r="RQQ5" s="82"/>
      <c r="RQR5" s="82"/>
      <c r="RQS5" s="82"/>
      <c r="RQT5" s="82"/>
      <c r="RQU5" s="82"/>
      <c r="RQV5" s="82"/>
      <c r="RQW5" s="82"/>
      <c r="RQX5" s="82"/>
      <c r="RQY5" s="82"/>
      <c r="RQZ5" s="82"/>
      <c r="RRA5" s="82"/>
      <c r="RRB5" s="82"/>
      <c r="RRC5" s="82"/>
      <c r="RRD5" s="82"/>
      <c r="RRE5" s="82"/>
      <c r="RRF5" s="82"/>
      <c r="RRG5" s="82"/>
      <c r="RRH5" s="82"/>
      <c r="RRI5" s="82"/>
      <c r="RRJ5" s="82"/>
      <c r="RRK5" s="82"/>
      <c r="RRL5" s="82"/>
      <c r="RRM5" s="82"/>
      <c r="RRN5" s="82"/>
      <c r="RRO5" s="82"/>
      <c r="RRP5" s="82"/>
      <c r="RRQ5" s="82"/>
      <c r="RRR5" s="82"/>
      <c r="RRS5" s="82"/>
      <c r="RRT5" s="82"/>
      <c r="RRU5" s="82"/>
      <c r="RRV5" s="82"/>
      <c r="RRW5" s="82"/>
      <c r="RRX5" s="82"/>
      <c r="RRY5" s="82"/>
      <c r="RRZ5" s="82"/>
      <c r="RSA5" s="82"/>
      <c r="RSB5" s="82"/>
      <c r="RSC5" s="82"/>
      <c r="RSD5" s="82"/>
      <c r="RSE5" s="82"/>
      <c r="RSF5" s="82"/>
      <c r="RSG5" s="82"/>
      <c r="RSH5" s="82"/>
      <c r="RSI5" s="82"/>
      <c r="RSJ5" s="82"/>
      <c r="RSK5" s="82"/>
      <c r="RSL5" s="82"/>
      <c r="RSM5" s="82"/>
      <c r="RSN5" s="82"/>
      <c r="RSO5" s="82"/>
      <c r="RSP5" s="82"/>
      <c r="RSQ5" s="82"/>
      <c r="RSR5" s="82"/>
      <c r="RSS5" s="82"/>
      <c r="RST5" s="82"/>
      <c r="RSU5" s="82"/>
      <c r="RSV5" s="82"/>
      <c r="RSW5" s="82"/>
      <c r="RSX5" s="82"/>
      <c r="RSY5" s="82"/>
      <c r="RSZ5" s="82"/>
      <c r="RTA5" s="82"/>
      <c r="RTB5" s="82"/>
      <c r="RTC5" s="82"/>
      <c r="RTD5" s="82"/>
      <c r="RTE5" s="82"/>
      <c r="RTF5" s="82"/>
      <c r="RTG5" s="82"/>
      <c r="RTH5" s="82"/>
      <c r="RTI5" s="82"/>
      <c r="RTJ5" s="82"/>
      <c r="RTK5" s="82"/>
      <c r="RTL5" s="82"/>
      <c r="RTM5" s="82"/>
      <c r="RTN5" s="82"/>
      <c r="RTO5" s="82"/>
      <c r="RTP5" s="82"/>
      <c r="RTQ5" s="82"/>
      <c r="RTR5" s="82"/>
      <c r="RTS5" s="82"/>
      <c r="RTT5" s="82"/>
      <c r="RTU5" s="82"/>
      <c r="RTV5" s="82"/>
      <c r="RTW5" s="82"/>
      <c r="RTX5" s="82"/>
      <c r="RTY5" s="82"/>
      <c r="RTZ5" s="82"/>
      <c r="RUA5" s="82"/>
      <c r="RUB5" s="82"/>
      <c r="RUC5" s="82"/>
      <c r="RUD5" s="82"/>
      <c r="RUE5" s="82"/>
      <c r="RUF5" s="82"/>
      <c r="RUG5" s="82"/>
      <c r="RUH5" s="82"/>
      <c r="RUI5" s="82"/>
      <c r="RUJ5" s="82"/>
      <c r="RUK5" s="82"/>
      <c r="RUL5" s="82"/>
      <c r="RUM5" s="82"/>
      <c r="RUN5" s="82"/>
      <c r="RUO5" s="82"/>
      <c r="RUP5" s="82"/>
      <c r="RUQ5" s="82"/>
      <c r="RUR5" s="82"/>
      <c r="RUS5" s="82"/>
      <c r="RUT5" s="82"/>
      <c r="RUU5" s="82"/>
      <c r="RUV5" s="82"/>
      <c r="RUW5" s="82"/>
      <c r="RUX5" s="82"/>
      <c r="RUY5" s="82"/>
      <c r="RUZ5" s="82"/>
      <c r="RVA5" s="82"/>
      <c r="RVB5" s="82"/>
      <c r="RVC5" s="82"/>
      <c r="RVD5" s="82"/>
      <c r="RVE5" s="82"/>
      <c r="RVF5" s="82"/>
      <c r="RVG5" s="82"/>
      <c r="RVH5" s="82"/>
      <c r="RVI5" s="82"/>
      <c r="RVJ5" s="82"/>
      <c r="RVK5" s="82"/>
      <c r="RVL5" s="82"/>
      <c r="RVM5" s="82"/>
      <c r="RVN5" s="82"/>
      <c r="RVO5" s="82"/>
      <c r="RVP5" s="82"/>
      <c r="RVQ5" s="82"/>
      <c r="RVR5" s="82"/>
      <c r="RVS5" s="82"/>
      <c r="RVT5" s="82"/>
      <c r="RVU5" s="82"/>
      <c r="RVV5" s="82"/>
      <c r="RVW5" s="82"/>
      <c r="RVX5" s="82"/>
      <c r="RVY5" s="82"/>
      <c r="RVZ5" s="82"/>
      <c r="RWA5" s="82"/>
      <c r="RWB5" s="82"/>
      <c r="RWC5" s="82"/>
      <c r="RWD5" s="82"/>
      <c r="RWE5" s="82"/>
      <c r="RWF5" s="82"/>
      <c r="RWG5" s="82"/>
      <c r="RWH5" s="82"/>
      <c r="RWI5" s="82"/>
      <c r="RWJ5" s="82"/>
      <c r="RWK5" s="82"/>
      <c r="RWL5" s="82"/>
      <c r="RWM5" s="82"/>
      <c r="RWN5" s="82"/>
      <c r="RWO5" s="82"/>
      <c r="RWP5" s="82"/>
      <c r="RWQ5" s="82"/>
      <c r="RWR5" s="82"/>
      <c r="RWS5" s="82"/>
      <c r="RWT5" s="82"/>
      <c r="RWU5" s="82"/>
      <c r="RWV5" s="82"/>
      <c r="RWW5" s="82"/>
      <c r="RWX5" s="82"/>
      <c r="RWY5" s="82"/>
      <c r="RWZ5" s="82"/>
      <c r="RXA5" s="82"/>
      <c r="RXB5" s="82"/>
      <c r="RXC5" s="82"/>
      <c r="RXD5" s="82"/>
      <c r="RXE5" s="82"/>
      <c r="RXF5" s="82"/>
      <c r="RXG5" s="82"/>
      <c r="RXH5" s="82"/>
      <c r="RXI5" s="82"/>
      <c r="RXJ5" s="82"/>
      <c r="RXK5" s="82"/>
      <c r="RXL5" s="82"/>
      <c r="RXM5" s="82"/>
      <c r="RXN5" s="82"/>
      <c r="RXO5" s="82"/>
      <c r="RXP5" s="82"/>
      <c r="RXQ5" s="82"/>
      <c r="RXR5" s="82"/>
      <c r="RXS5" s="82"/>
      <c r="RXT5" s="82"/>
      <c r="RXU5" s="82"/>
      <c r="RXV5" s="82"/>
      <c r="RXW5" s="82"/>
      <c r="RXX5" s="82"/>
      <c r="RXY5" s="82"/>
      <c r="RXZ5" s="82"/>
      <c r="RYA5" s="82"/>
      <c r="RYB5" s="82"/>
      <c r="RYC5" s="82"/>
      <c r="RYD5" s="82"/>
      <c r="RYE5" s="82"/>
      <c r="RYF5" s="82"/>
      <c r="RYG5" s="82"/>
      <c r="RYH5" s="82"/>
      <c r="RYI5" s="82"/>
      <c r="RYJ5" s="82"/>
      <c r="RYK5" s="82"/>
      <c r="RYL5" s="82"/>
      <c r="RYM5" s="82"/>
      <c r="RYN5" s="82"/>
      <c r="RYO5" s="82"/>
      <c r="RYP5" s="82"/>
      <c r="RYQ5" s="82"/>
      <c r="RYR5" s="82"/>
      <c r="RYS5" s="82"/>
      <c r="RYT5" s="82"/>
      <c r="RYU5" s="82"/>
      <c r="RYV5" s="82"/>
      <c r="RYW5" s="82"/>
      <c r="RYX5" s="82"/>
      <c r="RYY5" s="82"/>
      <c r="RYZ5" s="82"/>
      <c r="RZA5" s="82"/>
      <c r="RZB5" s="82"/>
      <c r="RZC5" s="82"/>
      <c r="RZD5" s="82"/>
      <c r="RZE5" s="82"/>
      <c r="RZF5" s="82"/>
      <c r="RZG5" s="82"/>
      <c r="RZH5" s="82"/>
      <c r="RZI5" s="82"/>
      <c r="RZJ5" s="82"/>
      <c r="RZK5" s="82"/>
      <c r="RZL5" s="82"/>
      <c r="RZM5" s="82"/>
      <c r="RZN5" s="82"/>
      <c r="RZO5" s="82"/>
      <c r="RZP5" s="82"/>
      <c r="RZQ5" s="82"/>
      <c r="RZR5" s="82"/>
      <c r="RZS5" s="82"/>
      <c r="RZT5" s="82"/>
      <c r="RZU5" s="82"/>
      <c r="RZV5" s="82"/>
      <c r="RZW5" s="82"/>
      <c r="RZX5" s="82"/>
      <c r="RZY5" s="82"/>
      <c r="RZZ5" s="82"/>
      <c r="SAA5" s="82"/>
      <c r="SAB5" s="82"/>
      <c r="SAC5" s="82"/>
      <c r="SAD5" s="82"/>
      <c r="SAE5" s="82"/>
      <c r="SAF5" s="82"/>
      <c r="SAG5" s="82"/>
      <c r="SAH5" s="82"/>
      <c r="SAI5" s="82"/>
      <c r="SAJ5" s="82"/>
      <c r="SAK5" s="82"/>
      <c r="SAL5" s="82"/>
      <c r="SAM5" s="82"/>
      <c r="SAN5" s="82"/>
      <c r="SAO5" s="82"/>
      <c r="SAP5" s="82"/>
      <c r="SAQ5" s="82"/>
      <c r="SAR5" s="82"/>
      <c r="SAS5" s="82"/>
      <c r="SAT5" s="82"/>
      <c r="SAU5" s="82"/>
      <c r="SAV5" s="82"/>
      <c r="SAW5" s="82"/>
      <c r="SAX5" s="82"/>
      <c r="SAY5" s="82"/>
      <c r="SAZ5" s="82"/>
      <c r="SBA5" s="82"/>
      <c r="SBB5" s="82"/>
      <c r="SBC5" s="82"/>
      <c r="SBD5" s="82"/>
      <c r="SBE5" s="82"/>
      <c r="SBF5" s="82"/>
      <c r="SBG5" s="82"/>
      <c r="SBH5" s="82"/>
      <c r="SBI5" s="82"/>
      <c r="SBJ5" s="82"/>
      <c r="SBK5" s="82"/>
      <c r="SBL5" s="82"/>
      <c r="SBM5" s="82"/>
      <c r="SBN5" s="82"/>
      <c r="SBO5" s="82"/>
      <c r="SBP5" s="82"/>
      <c r="SBQ5" s="82"/>
      <c r="SBR5" s="82"/>
      <c r="SBS5" s="82"/>
      <c r="SBT5" s="82"/>
      <c r="SBU5" s="82"/>
      <c r="SBV5" s="82"/>
      <c r="SBW5" s="82"/>
      <c r="SBX5" s="82"/>
      <c r="SBY5" s="82"/>
      <c r="SBZ5" s="82"/>
      <c r="SCA5" s="82"/>
      <c r="SCB5" s="82"/>
      <c r="SCC5" s="82"/>
      <c r="SCD5" s="82"/>
      <c r="SCE5" s="82"/>
      <c r="SCF5" s="82"/>
      <c r="SCG5" s="82"/>
      <c r="SCH5" s="82"/>
      <c r="SCI5" s="82"/>
      <c r="SCJ5" s="82"/>
      <c r="SCK5" s="82"/>
      <c r="SCL5" s="82"/>
      <c r="SCM5" s="82"/>
      <c r="SCN5" s="82"/>
      <c r="SCO5" s="82"/>
      <c r="SCP5" s="82"/>
      <c r="SCQ5" s="82"/>
      <c r="SCR5" s="82"/>
      <c r="SCS5" s="82"/>
      <c r="SCT5" s="82"/>
      <c r="SCU5" s="82"/>
      <c r="SCV5" s="82"/>
      <c r="SCW5" s="82"/>
      <c r="SCX5" s="82"/>
      <c r="SCY5" s="82"/>
      <c r="SCZ5" s="82"/>
      <c r="SDA5" s="82"/>
      <c r="SDB5" s="82"/>
      <c r="SDC5" s="82"/>
      <c r="SDD5" s="82"/>
      <c r="SDE5" s="82"/>
      <c r="SDF5" s="82"/>
      <c r="SDG5" s="82"/>
      <c r="SDH5" s="82"/>
      <c r="SDI5" s="82"/>
      <c r="SDJ5" s="82"/>
      <c r="SDK5" s="82"/>
      <c r="SDL5" s="82"/>
      <c r="SDM5" s="82"/>
      <c r="SDN5" s="82"/>
      <c r="SDO5" s="82"/>
      <c r="SDP5" s="82"/>
      <c r="SDQ5" s="82"/>
      <c r="SDR5" s="82"/>
      <c r="SDS5" s="82"/>
      <c r="SDT5" s="82"/>
      <c r="SDU5" s="82"/>
      <c r="SDV5" s="82"/>
      <c r="SDW5" s="82"/>
      <c r="SDX5" s="82"/>
      <c r="SDY5" s="82"/>
      <c r="SDZ5" s="82"/>
      <c r="SEA5" s="82"/>
      <c r="SEB5" s="82"/>
      <c r="SEC5" s="82"/>
      <c r="SED5" s="82"/>
      <c r="SEE5" s="82"/>
      <c r="SEF5" s="82"/>
      <c r="SEG5" s="82"/>
      <c r="SEH5" s="82"/>
      <c r="SEI5" s="82"/>
      <c r="SEJ5" s="82"/>
      <c r="SEK5" s="82"/>
      <c r="SEL5" s="82"/>
      <c r="SEM5" s="82"/>
      <c r="SEN5" s="82"/>
      <c r="SEO5" s="82"/>
      <c r="SEP5" s="82"/>
      <c r="SEQ5" s="82"/>
      <c r="SER5" s="82"/>
      <c r="SES5" s="82"/>
      <c r="SET5" s="82"/>
      <c r="SEU5" s="82"/>
      <c r="SEV5" s="82"/>
      <c r="SEW5" s="82"/>
      <c r="SEX5" s="82"/>
      <c r="SEY5" s="82"/>
      <c r="SEZ5" s="82"/>
      <c r="SFA5" s="82"/>
      <c r="SFB5" s="82"/>
      <c r="SFC5" s="82"/>
      <c r="SFD5" s="82"/>
      <c r="SFE5" s="82"/>
      <c r="SFF5" s="82"/>
      <c r="SFG5" s="82"/>
      <c r="SFH5" s="82"/>
      <c r="SFI5" s="82"/>
      <c r="SFJ5" s="82"/>
      <c r="SFK5" s="82"/>
      <c r="SFL5" s="82"/>
      <c r="SFM5" s="82"/>
      <c r="SFN5" s="82"/>
      <c r="SFO5" s="82"/>
      <c r="SFP5" s="82"/>
      <c r="SFQ5" s="82"/>
      <c r="SFR5" s="82"/>
      <c r="SFS5" s="82"/>
      <c r="SFT5" s="82"/>
      <c r="SFU5" s="82"/>
      <c r="SFV5" s="82"/>
      <c r="SFW5" s="82"/>
      <c r="SFX5" s="82"/>
      <c r="SFY5" s="82"/>
      <c r="SFZ5" s="82"/>
      <c r="SGA5" s="82"/>
      <c r="SGB5" s="82"/>
      <c r="SGC5" s="82"/>
      <c r="SGD5" s="82"/>
      <c r="SGE5" s="82"/>
      <c r="SGF5" s="82"/>
      <c r="SGG5" s="82"/>
      <c r="SGH5" s="82"/>
      <c r="SGI5" s="82"/>
      <c r="SGJ5" s="82"/>
      <c r="SGK5" s="82"/>
      <c r="SGL5" s="82"/>
      <c r="SGM5" s="82"/>
      <c r="SGN5" s="82"/>
      <c r="SGO5" s="82"/>
      <c r="SGP5" s="82"/>
      <c r="SGQ5" s="82"/>
      <c r="SGR5" s="82"/>
      <c r="SGS5" s="82"/>
      <c r="SGT5" s="82"/>
      <c r="SGU5" s="82"/>
      <c r="SGV5" s="82"/>
      <c r="SGW5" s="82"/>
      <c r="SGX5" s="82"/>
      <c r="SGY5" s="82"/>
      <c r="SGZ5" s="82"/>
      <c r="SHA5" s="82"/>
      <c r="SHB5" s="82"/>
      <c r="SHC5" s="82"/>
      <c r="SHD5" s="82"/>
      <c r="SHE5" s="82"/>
      <c r="SHF5" s="82"/>
      <c r="SHG5" s="82"/>
      <c r="SHH5" s="82"/>
      <c r="SHI5" s="82"/>
      <c r="SHJ5" s="82"/>
      <c r="SHK5" s="82"/>
      <c r="SHL5" s="82"/>
      <c r="SHM5" s="82"/>
      <c r="SHN5" s="82"/>
      <c r="SHO5" s="82"/>
      <c r="SHP5" s="82"/>
      <c r="SHQ5" s="82"/>
      <c r="SHR5" s="82"/>
      <c r="SHS5" s="82"/>
      <c r="SHT5" s="82"/>
      <c r="SHU5" s="82"/>
      <c r="SHV5" s="82"/>
      <c r="SHW5" s="82"/>
      <c r="SHX5" s="82"/>
      <c r="SHY5" s="82"/>
      <c r="SHZ5" s="82"/>
      <c r="SIA5" s="82"/>
      <c r="SIB5" s="82"/>
      <c r="SIC5" s="82"/>
      <c r="SID5" s="82"/>
      <c r="SIE5" s="82"/>
      <c r="SIF5" s="82"/>
      <c r="SIG5" s="82"/>
      <c r="SIH5" s="82"/>
      <c r="SII5" s="82"/>
      <c r="SIJ5" s="82"/>
      <c r="SIK5" s="82"/>
      <c r="SIL5" s="82"/>
      <c r="SIM5" s="82"/>
      <c r="SIN5" s="82"/>
      <c r="SIO5" s="82"/>
      <c r="SIP5" s="82"/>
      <c r="SIQ5" s="82"/>
      <c r="SIR5" s="82"/>
      <c r="SIS5" s="82"/>
      <c r="SIT5" s="82"/>
      <c r="SIU5" s="82"/>
      <c r="SIV5" s="82"/>
      <c r="SIW5" s="82"/>
      <c r="SIX5" s="82"/>
      <c r="SIY5" s="82"/>
      <c r="SIZ5" s="82"/>
      <c r="SJA5" s="82"/>
      <c r="SJB5" s="82"/>
      <c r="SJC5" s="82"/>
      <c r="SJD5" s="82"/>
      <c r="SJE5" s="82"/>
      <c r="SJF5" s="82"/>
      <c r="SJG5" s="82"/>
      <c r="SJH5" s="82"/>
      <c r="SJI5" s="82"/>
      <c r="SJJ5" s="82"/>
      <c r="SJK5" s="82"/>
      <c r="SJL5" s="82"/>
      <c r="SJM5" s="82"/>
      <c r="SJN5" s="82"/>
      <c r="SJO5" s="82"/>
      <c r="SJP5" s="82"/>
      <c r="SJQ5" s="82"/>
      <c r="SJR5" s="82"/>
      <c r="SJS5" s="82"/>
      <c r="SJT5" s="82"/>
      <c r="SJU5" s="82"/>
      <c r="SJV5" s="82"/>
      <c r="SJW5" s="82"/>
      <c r="SJX5" s="82"/>
      <c r="SJY5" s="82"/>
      <c r="SJZ5" s="82"/>
      <c r="SKA5" s="82"/>
      <c r="SKB5" s="82"/>
      <c r="SKC5" s="82"/>
      <c r="SKD5" s="82"/>
      <c r="SKE5" s="82"/>
      <c r="SKF5" s="82"/>
      <c r="SKG5" s="82"/>
      <c r="SKH5" s="82"/>
      <c r="SKI5" s="82"/>
      <c r="SKJ5" s="82"/>
      <c r="SKK5" s="82"/>
      <c r="SKL5" s="82"/>
      <c r="SKM5" s="82"/>
      <c r="SKN5" s="82"/>
      <c r="SKO5" s="82"/>
      <c r="SKP5" s="82"/>
      <c r="SKQ5" s="82"/>
      <c r="SKR5" s="82"/>
      <c r="SKS5" s="82"/>
      <c r="SKT5" s="82"/>
      <c r="SKU5" s="82"/>
      <c r="SKV5" s="82"/>
      <c r="SKW5" s="82"/>
      <c r="SKX5" s="82"/>
      <c r="SKY5" s="82"/>
      <c r="SKZ5" s="82"/>
      <c r="SLA5" s="82"/>
      <c r="SLB5" s="82"/>
      <c r="SLC5" s="82"/>
      <c r="SLD5" s="82"/>
      <c r="SLE5" s="82"/>
      <c r="SLF5" s="82"/>
      <c r="SLG5" s="82"/>
      <c r="SLH5" s="82"/>
      <c r="SLI5" s="82"/>
      <c r="SLJ5" s="82"/>
      <c r="SLK5" s="82"/>
      <c r="SLL5" s="82"/>
      <c r="SLM5" s="82"/>
      <c r="SLN5" s="82"/>
      <c r="SLO5" s="82"/>
      <c r="SLP5" s="82"/>
      <c r="SLQ5" s="82"/>
      <c r="SLR5" s="82"/>
      <c r="SLS5" s="82"/>
      <c r="SLT5" s="82"/>
      <c r="SLU5" s="82"/>
      <c r="SLV5" s="82"/>
      <c r="SLW5" s="82"/>
      <c r="SLX5" s="82"/>
      <c r="SLY5" s="82"/>
      <c r="SLZ5" s="82"/>
      <c r="SMA5" s="82"/>
      <c r="SMB5" s="82"/>
      <c r="SMC5" s="82"/>
      <c r="SMD5" s="82"/>
      <c r="SME5" s="82"/>
      <c r="SMF5" s="82"/>
      <c r="SMG5" s="82"/>
      <c r="SMH5" s="82"/>
      <c r="SMI5" s="82"/>
      <c r="SMJ5" s="82"/>
      <c r="SMK5" s="82"/>
      <c r="SML5" s="82"/>
      <c r="SMM5" s="82"/>
      <c r="SMN5" s="82"/>
      <c r="SMO5" s="82"/>
      <c r="SMP5" s="82"/>
      <c r="SMQ5" s="82"/>
      <c r="SMR5" s="82"/>
      <c r="SMS5" s="82"/>
      <c r="SMT5" s="82"/>
      <c r="SMU5" s="82"/>
      <c r="SMV5" s="82"/>
      <c r="SMW5" s="82"/>
      <c r="SMX5" s="82"/>
      <c r="SMY5" s="82"/>
      <c r="SMZ5" s="82"/>
      <c r="SNA5" s="82"/>
      <c r="SNB5" s="82"/>
      <c r="SNC5" s="82"/>
      <c r="SND5" s="82"/>
      <c r="SNE5" s="82"/>
      <c r="SNF5" s="82"/>
      <c r="SNG5" s="82"/>
      <c r="SNH5" s="82"/>
      <c r="SNI5" s="82"/>
      <c r="SNJ5" s="82"/>
      <c r="SNK5" s="82"/>
      <c r="SNL5" s="82"/>
      <c r="SNM5" s="82"/>
      <c r="SNN5" s="82"/>
      <c r="SNO5" s="82"/>
      <c r="SNP5" s="82"/>
      <c r="SNQ5" s="82"/>
      <c r="SNR5" s="82"/>
      <c r="SNS5" s="82"/>
      <c r="SNT5" s="82"/>
      <c r="SNU5" s="82"/>
      <c r="SNV5" s="82"/>
      <c r="SNW5" s="82"/>
      <c r="SNX5" s="82"/>
      <c r="SNY5" s="82"/>
      <c r="SNZ5" s="82"/>
      <c r="SOA5" s="82"/>
      <c r="SOB5" s="82"/>
      <c r="SOC5" s="82"/>
      <c r="SOD5" s="82"/>
      <c r="SOE5" s="82"/>
      <c r="SOF5" s="82"/>
      <c r="SOG5" s="82"/>
      <c r="SOH5" s="82"/>
      <c r="SOI5" s="82"/>
      <c r="SOJ5" s="82"/>
      <c r="SOK5" s="82"/>
      <c r="SOL5" s="82"/>
      <c r="SOM5" s="82"/>
      <c r="SON5" s="82"/>
      <c r="SOO5" s="82"/>
      <c r="SOP5" s="82"/>
      <c r="SOQ5" s="82"/>
      <c r="SOR5" s="82"/>
      <c r="SOS5" s="82"/>
      <c r="SOT5" s="82"/>
      <c r="SOU5" s="82"/>
      <c r="SOV5" s="82"/>
      <c r="SOW5" s="82"/>
      <c r="SOX5" s="82"/>
      <c r="SOY5" s="82"/>
      <c r="SOZ5" s="82"/>
      <c r="SPA5" s="82"/>
      <c r="SPB5" s="82"/>
      <c r="SPC5" s="82"/>
      <c r="SPD5" s="82"/>
      <c r="SPE5" s="82"/>
      <c r="SPF5" s="82"/>
      <c r="SPG5" s="82"/>
      <c r="SPH5" s="82"/>
      <c r="SPI5" s="82"/>
      <c r="SPJ5" s="82"/>
      <c r="SPK5" s="82"/>
      <c r="SPL5" s="82"/>
      <c r="SPM5" s="82"/>
      <c r="SPN5" s="82"/>
      <c r="SPO5" s="82"/>
      <c r="SPP5" s="82"/>
      <c r="SPQ5" s="82"/>
      <c r="SPR5" s="82"/>
      <c r="SPS5" s="82"/>
      <c r="SPT5" s="82"/>
      <c r="SPU5" s="82"/>
      <c r="SPV5" s="82"/>
      <c r="SPW5" s="82"/>
      <c r="SPX5" s="82"/>
      <c r="SPY5" s="82"/>
      <c r="SPZ5" s="82"/>
      <c r="SQA5" s="82"/>
      <c r="SQB5" s="82"/>
      <c r="SQC5" s="82"/>
      <c r="SQD5" s="82"/>
      <c r="SQE5" s="82"/>
      <c r="SQF5" s="82"/>
      <c r="SQG5" s="82"/>
      <c r="SQH5" s="82"/>
      <c r="SQI5" s="82"/>
      <c r="SQJ5" s="82"/>
      <c r="SQK5" s="82"/>
      <c r="SQL5" s="82"/>
      <c r="SQM5" s="82"/>
      <c r="SQN5" s="82"/>
      <c r="SQO5" s="82"/>
      <c r="SQP5" s="82"/>
      <c r="SQQ5" s="82"/>
      <c r="SQR5" s="82"/>
      <c r="SQS5" s="82"/>
      <c r="SQT5" s="82"/>
      <c r="SQU5" s="82"/>
      <c r="SQV5" s="82"/>
      <c r="SQW5" s="82"/>
      <c r="SQX5" s="82"/>
      <c r="SQY5" s="82"/>
      <c r="SQZ5" s="82"/>
      <c r="SRA5" s="82"/>
      <c r="SRB5" s="82"/>
      <c r="SRC5" s="82"/>
      <c r="SRD5" s="82"/>
      <c r="SRE5" s="82"/>
      <c r="SRF5" s="82"/>
      <c r="SRG5" s="82"/>
      <c r="SRH5" s="82"/>
      <c r="SRI5" s="82"/>
      <c r="SRJ5" s="82"/>
      <c r="SRK5" s="82"/>
      <c r="SRL5" s="82"/>
      <c r="SRM5" s="82"/>
      <c r="SRN5" s="82"/>
      <c r="SRO5" s="82"/>
      <c r="SRP5" s="82"/>
      <c r="SRQ5" s="82"/>
      <c r="SRR5" s="82"/>
      <c r="SRS5" s="82"/>
      <c r="SRT5" s="82"/>
      <c r="SRU5" s="82"/>
      <c r="SRV5" s="82"/>
      <c r="SRW5" s="82"/>
      <c r="SRX5" s="82"/>
      <c r="SRY5" s="82"/>
      <c r="SRZ5" s="82"/>
      <c r="SSA5" s="82"/>
      <c r="SSB5" s="82"/>
      <c r="SSC5" s="82"/>
      <c r="SSD5" s="82"/>
      <c r="SSE5" s="82"/>
      <c r="SSF5" s="82"/>
      <c r="SSG5" s="82"/>
      <c r="SSH5" s="82"/>
      <c r="SSI5" s="82"/>
      <c r="SSJ5" s="82"/>
      <c r="SSK5" s="82"/>
      <c r="SSL5" s="82"/>
      <c r="SSM5" s="82"/>
      <c r="SSN5" s="82"/>
      <c r="SSO5" s="82"/>
      <c r="SSP5" s="82"/>
      <c r="SSQ5" s="82"/>
      <c r="SSR5" s="82"/>
      <c r="SSS5" s="82"/>
      <c r="SST5" s="82"/>
      <c r="SSU5" s="82"/>
      <c r="SSV5" s="82"/>
      <c r="SSW5" s="82"/>
      <c r="SSX5" s="82"/>
      <c r="SSY5" s="82"/>
      <c r="SSZ5" s="82"/>
      <c r="STA5" s="82"/>
      <c r="STB5" s="82"/>
      <c r="STC5" s="82"/>
      <c r="STD5" s="82"/>
      <c r="STE5" s="82"/>
      <c r="STF5" s="82"/>
      <c r="STG5" s="82"/>
      <c r="STH5" s="82"/>
      <c r="STI5" s="82"/>
      <c r="STJ5" s="82"/>
      <c r="STK5" s="82"/>
      <c r="STL5" s="82"/>
      <c r="STM5" s="82"/>
      <c r="STN5" s="82"/>
      <c r="STO5" s="82"/>
      <c r="STP5" s="82"/>
      <c r="STQ5" s="82"/>
      <c r="STR5" s="82"/>
      <c r="STS5" s="82"/>
      <c r="STT5" s="82"/>
      <c r="STU5" s="82"/>
      <c r="STV5" s="82"/>
      <c r="STW5" s="82"/>
      <c r="STX5" s="82"/>
      <c r="STY5" s="82"/>
      <c r="STZ5" s="82"/>
      <c r="SUA5" s="82"/>
      <c r="SUB5" s="82"/>
      <c r="SUC5" s="82"/>
      <c r="SUD5" s="82"/>
      <c r="SUE5" s="82"/>
      <c r="SUF5" s="82"/>
      <c r="SUG5" s="82"/>
      <c r="SUH5" s="82"/>
      <c r="SUI5" s="82"/>
      <c r="SUJ5" s="82"/>
      <c r="SUK5" s="82"/>
      <c r="SUL5" s="82"/>
      <c r="SUM5" s="82"/>
      <c r="SUN5" s="82"/>
      <c r="SUO5" s="82"/>
      <c r="SUP5" s="82"/>
      <c r="SUQ5" s="82"/>
      <c r="SUR5" s="82"/>
      <c r="SUS5" s="82"/>
      <c r="SUT5" s="82"/>
      <c r="SUU5" s="82"/>
      <c r="SUV5" s="82"/>
      <c r="SUW5" s="82"/>
      <c r="SUX5" s="82"/>
      <c r="SUY5" s="82"/>
      <c r="SUZ5" s="82"/>
      <c r="SVA5" s="82"/>
      <c r="SVB5" s="82"/>
      <c r="SVC5" s="82"/>
      <c r="SVD5" s="82"/>
      <c r="SVE5" s="82"/>
      <c r="SVF5" s="82"/>
      <c r="SVG5" s="82"/>
      <c r="SVH5" s="82"/>
      <c r="SVI5" s="82"/>
      <c r="SVJ5" s="82"/>
      <c r="SVK5" s="82"/>
      <c r="SVL5" s="82"/>
      <c r="SVM5" s="82"/>
      <c r="SVN5" s="82"/>
      <c r="SVO5" s="82"/>
      <c r="SVP5" s="82"/>
      <c r="SVQ5" s="82"/>
      <c r="SVR5" s="82"/>
      <c r="SVS5" s="82"/>
      <c r="SVT5" s="82"/>
      <c r="SVU5" s="82"/>
      <c r="SVV5" s="82"/>
      <c r="SVW5" s="82"/>
      <c r="SVX5" s="82"/>
      <c r="SVY5" s="82"/>
      <c r="SVZ5" s="82"/>
      <c r="SWA5" s="82"/>
      <c r="SWB5" s="82"/>
      <c r="SWC5" s="82"/>
      <c r="SWD5" s="82"/>
      <c r="SWE5" s="82"/>
      <c r="SWF5" s="82"/>
      <c r="SWG5" s="82"/>
      <c r="SWH5" s="82"/>
      <c r="SWI5" s="82"/>
      <c r="SWJ5" s="82"/>
      <c r="SWK5" s="82"/>
      <c r="SWL5" s="82"/>
      <c r="SWM5" s="82"/>
      <c r="SWN5" s="82"/>
      <c r="SWO5" s="82"/>
      <c r="SWP5" s="82"/>
      <c r="SWQ5" s="82"/>
      <c r="SWR5" s="82"/>
      <c r="SWS5" s="82"/>
      <c r="SWT5" s="82"/>
      <c r="SWU5" s="82"/>
      <c r="SWV5" s="82"/>
      <c r="SWW5" s="82"/>
      <c r="SWX5" s="82"/>
      <c r="SWY5" s="82"/>
      <c r="SWZ5" s="82"/>
      <c r="SXA5" s="82"/>
      <c r="SXB5" s="82"/>
      <c r="SXC5" s="82"/>
      <c r="SXD5" s="82"/>
      <c r="SXE5" s="82"/>
      <c r="SXF5" s="82"/>
      <c r="SXG5" s="82"/>
      <c r="SXH5" s="82"/>
      <c r="SXI5" s="82"/>
      <c r="SXJ5" s="82"/>
      <c r="SXK5" s="82"/>
      <c r="SXL5" s="82"/>
      <c r="SXM5" s="82"/>
      <c r="SXN5" s="82"/>
      <c r="SXO5" s="82"/>
      <c r="SXP5" s="82"/>
      <c r="SXQ5" s="82"/>
      <c r="SXR5" s="82"/>
      <c r="SXS5" s="82"/>
      <c r="SXT5" s="82"/>
      <c r="SXU5" s="82"/>
      <c r="SXV5" s="82"/>
      <c r="SXW5" s="82"/>
      <c r="SXX5" s="82"/>
      <c r="SXY5" s="82"/>
      <c r="SXZ5" s="82"/>
      <c r="SYA5" s="82"/>
      <c r="SYB5" s="82"/>
      <c r="SYC5" s="82"/>
      <c r="SYD5" s="82"/>
      <c r="SYE5" s="82"/>
      <c r="SYF5" s="82"/>
      <c r="SYG5" s="82"/>
      <c r="SYH5" s="82"/>
      <c r="SYI5" s="82"/>
      <c r="SYJ5" s="82"/>
      <c r="SYK5" s="82"/>
      <c r="SYL5" s="82"/>
      <c r="SYM5" s="82"/>
      <c r="SYN5" s="82"/>
      <c r="SYO5" s="82"/>
      <c r="SYP5" s="82"/>
      <c r="SYQ5" s="82"/>
      <c r="SYR5" s="82"/>
      <c r="SYS5" s="82"/>
      <c r="SYT5" s="82"/>
      <c r="SYU5" s="82"/>
      <c r="SYV5" s="82"/>
      <c r="SYW5" s="82"/>
      <c r="SYX5" s="82"/>
      <c r="SYY5" s="82"/>
      <c r="SYZ5" s="82"/>
      <c r="SZA5" s="82"/>
      <c r="SZB5" s="82"/>
      <c r="SZC5" s="82"/>
      <c r="SZD5" s="82"/>
      <c r="SZE5" s="82"/>
      <c r="SZF5" s="82"/>
      <c r="SZG5" s="82"/>
      <c r="SZH5" s="82"/>
      <c r="SZI5" s="82"/>
      <c r="SZJ5" s="82"/>
      <c r="SZK5" s="82"/>
      <c r="SZL5" s="82"/>
      <c r="SZM5" s="82"/>
      <c r="SZN5" s="82"/>
      <c r="SZO5" s="82"/>
      <c r="SZP5" s="82"/>
      <c r="SZQ5" s="82"/>
      <c r="SZR5" s="82"/>
      <c r="SZS5" s="82"/>
      <c r="SZT5" s="82"/>
      <c r="SZU5" s="82"/>
      <c r="SZV5" s="82"/>
      <c r="SZW5" s="82"/>
      <c r="SZX5" s="82"/>
      <c r="SZY5" s="82"/>
      <c r="SZZ5" s="82"/>
      <c r="TAA5" s="82"/>
      <c r="TAB5" s="82"/>
      <c r="TAC5" s="82"/>
      <c r="TAD5" s="82"/>
      <c r="TAE5" s="82"/>
      <c r="TAF5" s="82"/>
      <c r="TAG5" s="82"/>
      <c r="TAH5" s="82"/>
      <c r="TAI5" s="82"/>
      <c r="TAJ5" s="82"/>
      <c r="TAK5" s="82"/>
      <c r="TAL5" s="82"/>
      <c r="TAM5" s="82"/>
      <c r="TAN5" s="82"/>
      <c r="TAO5" s="82"/>
      <c r="TAP5" s="82"/>
      <c r="TAQ5" s="82"/>
      <c r="TAR5" s="82"/>
      <c r="TAS5" s="82"/>
      <c r="TAT5" s="82"/>
      <c r="TAU5" s="82"/>
      <c r="TAV5" s="82"/>
      <c r="TAW5" s="82"/>
      <c r="TAX5" s="82"/>
      <c r="TAY5" s="82"/>
      <c r="TAZ5" s="82"/>
      <c r="TBA5" s="82"/>
      <c r="TBB5" s="82"/>
      <c r="TBC5" s="82"/>
      <c r="TBD5" s="82"/>
      <c r="TBE5" s="82"/>
      <c r="TBF5" s="82"/>
      <c r="TBG5" s="82"/>
      <c r="TBH5" s="82"/>
      <c r="TBI5" s="82"/>
      <c r="TBJ5" s="82"/>
      <c r="TBK5" s="82"/>
      <c r="TBL5" s="82"/>
      <c r="TBM5" s="82"/>
      <c r="TBN5" s="82"/>
      <c r="TBO5" s="82"/>
      <c r="TBP5" s="82"/>
      <c r="TBQ5" s="82"/>
      <c r="TBR5" s="82"/>
      <c r="TBS5" s="82"/>
      <c r="TBT5" s="82"/>
      <c r="TBU5" s="82"/>
      <c r="TBV5" s="82"/>
      <c r="TBW5" s="82"/>
      <c r="TBX5" s="82"/>
      <c r="TBY5" s="82"/>
      <c r="TBZ5" s="82"/>
      <c r="TCA5" s="82"/>
      <c r="TCB5" s="82"/>
      <c r="TCC5" s="82"/>
      <c r="TCD5" s="82"/>
      <c r="TCE5" s="82"/>
      <c r="TCF5" s="82"/>
      <c r="TCG5" s="82"/>
      <c r="TCH5" s="82"/>
      <c r="TCI5" s="82"/>
      <c r="TCJ5" s="82"/>
      <c r="TCK5" s="82"/>
      <c r="TCL5" s="82"/>
      <c r="TCM5" s="82"/>
      <c r="TCN5" s="82"/>
      <c r="TCO5" s="82"/>
      <c r="TCP5" s="82"/>
      <c r="TCQ5" s="82"/>
      <c r="TCR5" s="82"/>
      <c r="TCS5" s="82"/>
      <c r="TCT5" s="82"/>
      <c r="TCU5" s="82"/>
      <c r="TCV5" s="82"/>
      <c r="TCW5" s="82"/>
      <c r="TCX5" s="82"/>
      <c r="TCY5" s="82"/>
      <c r="TCZ5" s="82"/>
      <c r="TDA5" s="82"/>
      <c r="TDB5" s="82"/>
      <c r="TDC5" s="82"/>
      <c r="TDD5" s="82"/>
      <c r="TDE5" s="82"/>
      <c r="TDF5" s="82"/>
      <c r="TDG5" s="82"/>
      <c r="TDH5" s="82"/>
      <c r="TDI5" s="82"/>
      <c r="TDJ5" s="82"/>
      <c r="TDK5" s="82"/>
      <c r="TDL5" s="82"/>
      <c r="TDM5" s="82"/>
      <c r="TDN5" s="82"/>
      <c r="TDO5" s="82"/>
      <c r="TDP5" s="82"/>
      <c r="TDQ5" s="82"/>
      <c r="TDR5" s="82"/>
      <c r="TDS5" s="82"/>
      <c r="TDT5" s="82"/>
      <c r="TDU5" s="82"/>
      <c r="TDV5" s="82"/>
      <c r="TDW5" s="82"/>
      <c r="TDX5" s="82"/>
      <c r="TDY5" s="82"/>
      <c r="TDZ5" s="82"/>
      <c r="TEA5" s="82"/>
      <c r="TEB5" s="82"/>
      <c r="TEC5" s="82"/>
      <c r="TED5" s="82"/>
      <c r="TEE5" s="82"/>
      <c r="TEF5" s="82"/>
      <c r="TEG5" s="82"/>
      <c r="TEH5" s="82"/>
      <c r="TEI5" s="82"/>
      <c r="TEJ5" s="82"/>
      <c r="TEK5" s="82"/>
      <c r="TEL5" s="82"/>
      <c r="TEM5" s="82"/>
      <c r="TEN5" s="82"/>
      <c r="TEO5" s="82"/>
      <c r="TEP5" s="82"/>
      <c r="TEQ5" s="82"/>
      <c r="TER5" s="82"/>
      <c r="TES5" s="82"/>
      <c r="TET5" s="82"/>
      <c r="TEU5" s="82"/>
      <c r="TEV5" s="82"/>
      <c r="TEW5" s="82"/>
      <c r="TEX5" s="82"/>
      <c r="TEY5" s="82"/>
      <c r="TEZ5" s="82"/>
      <c r="TFA5" s="82"/>
      <c r="TFB5" s="82"/>
      <c r="TFC5" s="82"/>
      <c r="TFD5" s="82"/>
      <c r="TFE5" s="82"/>
      <c r="TFF5" s="82"/>
      <c r="TFG5" s="82"/>
      <c r="TFH5" s="82"/>
      <c r="TFI5" s="82"/>
      <c r="TFJ5" s="82"/>
      <c r="TFK5" s="82"/>
      <c r="TFL5" s="82"/>
      <c r="TFM5" s="82"/>
      <c r="TFN5" s="82"/>
      <c r="TFO5" s="82"/>
      <c r="TFP5" s="82"/>
      <c r="TFQ5" s="82"/>
      <c r="TFR5" s="82"/>
      <c r="TFS5" s="82"/>
      <c r="TFT5" s="82"/>
      <c r="TFU5" s="82"/>
      <c r="TFV5" s="82"/>
      <c r="TFW5" s="82"/>
      <c r="TFX5" s="82"/>
      <c r="TFY5" s="82"/>
      <c r="TFZ5" s="82"/>
      <c r="TGA5" s="82"/>
      <c r="TGB5" s="82"/>
      <c r="TGC5" s="82"/>
      <c r="TGD5" s="82"/>
      <c r="TGE5" s="82"/>
      <c r="TGF5" s="82"/>
      <c r="TGG5" s="82"/>
      <c r="TGH5" s="82"/>
      <c r="TGI5" s="82"/>
      <c r="TGJ5" s="82"/>
      <c r="TGK5" s="82"/>
      <c r="TGL5" s="82"/>
      <c r="TGM5" s="82"/>
      <c r="TGN5" s="82"/>
      <c r="TGO5" s="82"/>
      <c r="TGP5" s="82"/>
      <c r="TGQ5" s="82"/>
      <c r="TGR5" s="82"/>
      <c r="TGS5" s="82"/>
      <c r="TGT5" s="82"/>
      <c r="TGU5" s="82"/>
      <c r="TGV5" s="82"/>
      <c r="TGW5" s="82"/>
      <c r="TGX5" s="82"/>
      <c r="TGY5" s="82"/>
      <c r="TGZ5" s="82"/>
      <c r="THA5" s="82"/>
      <c r="THB5" s="82"/>
      <c r="THC5" s="82"/>
      <c r="THD5" s="82"/>
      <c r="THE5" s="82"/>
      <c r="THF5" s="82"/>
      <c r="THG5" s="82"/>
      <c r="THH5" s="82"/>
      <c r="THI5" s="82"/>
      <c r="THJ5" s="82"/>
      <c r="THK5" s="82"/>
      <c r="THL5" s="82"/>
      <c r="THM5" s="82"/>
      <c r="THN5" s="82"/>
      <c r="THO5" s="82"/>
      <c r="THP5" s="82"/>
      <c r="THQ5" s="82"/>
      <c r="THR5" s="82"/>
      <c r="THS5" s="82"/>
      <c r="THT5" s="82"/>
      <c r="THU5" s="82"/>
      <c r="THV5" s="82"/>
      <c r="THW5" s="82"/>
      <c r="THX5" s="82"/>
      <c r="THY5" s="82"/>
      <c r="THZ5" s="82"/>
      <c r="TIA5" s="82"/>
      <c r="TIB5" s="82"/>
      <c r="TIC5" s="82"/>
      <c r="TID5" s="82"/>
      <c r="TIE5" s="82"/>
      <c r="TIF5" s="82"/>
      <c r="TIG5" s="82"/>
      <c r="TIH5" s="82"/>
      <c r="TII5" s="82"/>
      <c r="TIJ5" s="82"/>
      <c r="TIK5" s="82"/>
      <c r="TIL5" s="82"/>
      <c r="TIM5" s="82"/>
      <c r="TIN5" s="82"/>
      <c r="TIO5" s="82"/>
      <c r="TIP5" s="82"/>
      <c r="TIQ5" s="82"/>
      <c r="TIR5" s="82"/>
      <c r="TIS5" s="82"/>
      <c r="TIT5" s="82"/>
      <c r="TIU5" s="82"/>
      <c r="TIV5" s="82"/>
      <c r="TIW5" s="82"/>
      <c r="TIX5" s="82"/>
      <c r="TIY5" s="82"/>
      <c r="TIZ5" s="82"/>
      <c r="TJA5" s="82"/>
      <c r="TJB5" s="82"/>
      <c r="TJC5" s="82"/>
      <c r="TJD5" s="82"/>
      <c r="TJE5" s="82"/>
      <c r="TJF5" s="82"/>
      <c r="TJG5" s="82"/>
      <c r="TJH5" s="82"/>
      <c r="TJI5" s="82"/>
      <c r="TJJ5" s="82"/>
      <c r="TJK5" s="82"/>
      <c r="TJL5" s="82"/>
      <c r="TJM5" s="82"/>
      <c r="TJN5" s="82"/>
      <c r="TJO5" s="82"/>
      <c r="TJP5" s="82"/>
      <c r="TJQ5" s="82"/>
      <c r="TJR5" s="82"/>
      <c r="TJS5" s="82"/>
      <c r="TJT5" s="82"/>
      <c r="TJU5" s="82"/>
      <c r="TJV5" s="82"/>
      <c r="TJW5" s="82"/>
      <c r="TJX5" s="82"/>
      <c r="TJY5" s="82"/>
      <c r="TJZ5" s="82"/>
      <c r="TKA5" s="82"/>
      <c r="TKB5" s="82"/>
      <c r="TKC5" s="82"/>
      <c r="TKD5" s="82"/>
      <c r="TKE5" s="82"/>
      <c r="TKF5" s="82"/>
      <c r="TKG5" s="82"/>
      <c r="TKH5" s="82"/>
      <c r="TKI5" s="82"/>
      <c r="TKJ5" s="82"/>
      <c r="TKK5" s="82"/>
      <c r="TKL5" s="82"/>
      <c r="TKM5" s="82"/>
      <c r="TKN5" s="82"/>
      <c r="TKO5" s="82"/>
      <c r="TKP5" s="82"/>
      <c r="TKQ5" s="82"/>
      <c r="TKR5" s="82"/>
      <c r="TKS5" s="82"/>
      <c r="TKT5" s="82"/>
      <c r="TKU5" s="82"/>
      <c r="TKV5" s="82"/>
      <c r="TKW5" s="82"/>
      <c r="TKX5" s="82"/>
      <c r="TKY5" s="82"/>
      <c r="TKZ5" s="82"/>
      <c r="TLA5" s="82"/>
      <c r="TLB5" s="82"/>
      <c r="TLC5" s="82"/>
      <c r="TLD5" s="82"/>
      <c r="TLE5" s="82"/>
      <c r="TLF5" s="82"/>
      <c r="TLG5" s="82"/>
      <c r="TLH5" s="82"/>
      <c r="TLI5" s="82"/>
      <c r="TLJ5" s="82"/>
      <c r="TLK5" s="82"/>
      <c r="TLL5" s="82"/>
      <c r="TLM5" s="82"/>
      <c r="TLN5" s="82"/>
      <c r="TLO5" s="82"/>
      <c r="TLP5" s="82"/>
      <c r="TLQ5" s="82"/>
      <c r="TLR5" s="82"/>
      <c r="TLS5" s="82"/>
      <c r="TLT5" s="82"/>
      <c r="TLU5" s="82"/>
      <c r="TLV5" s="82"/>
      <c r="TLW5" s="82"/>
      <c r="TLX5" s="82"/>
      <c r="TLY5" s="82"/>
      <c r="TLZ5" s="82"/>
      <c r="TMA5" s="82"/>
      <c r="TMB5" s="82"/>
      <c r="TMC5" s="82"/>
      <c r="TMD5" s="82"/>
      <c r="TME5" s="82"/>
      <c r="TMF5" s="82"/>
      <c r="TMG5" s="82"/>
      <c r="TMH5" s="82"/>
      <c r="TMI5" s="82"/>
      <c r="TMJ5" s="82"/>
      <c r="TMK5" s="82"/>
      <c r="TML5" s="82"/>
      <c r="TMM5" s="82"/>
      <c r="TMN5" s="82"/>
      <c r="TMO5" s="82"/>
      <c r="TMP5" s="82"/>
      <c r="TMQ5" s="82"/>
      <c r="TMR5" s="82"/>
      <c r="TMS5" s="82"/>
      <c r="TMT5" s="82"/>
      <c r="TMU5" s="82"/>
      <c r="TMV5" s="82"/>
      <c r="TMW5" s="82"/>
      <c r="TMX5" s="82"/>
      <c r="TMY5" s="82"/>
      <c r="TMZ5" s="82"/>
      <c r="TNA5" s="82"/>
      <c r="TNB5" s="82"/>
      <c r="TNC5" s="82"/>
      <c r="TND5" s="82"/>
      <c r="TNE5" s="82"/>
      <c r="TNF5" s="82"/>
      <c r="TNG5" s="82"/>
      <c r="TNH5" s="82"/>
      <c r="TNI5" s="82"/>
      <c r="TNJ5" s="82"/>
      <c r="TNK5" s="82"/>
      <c r="TNL5" s="82"/>
      <c r="TNM5" s="82"/>
      <c r="TNN5" s="82"/>
      <c r="TNO5" s="82"/>
      <c r="TNP5" s="82"/>
      <c r="TNQ5" s="82"/>
      <c r="TNR5" s="82"/>
      <c r="TNS5" s="82"/>
      <c r="TNT5" s="82"/>
      <c r="TNU5" s="82"/>
      <c r="TNV5" s="82"/>
      <c r="TNW5" s="82"/>
      <c r="TNX5" s="82"/>
      <c r="TNY5" s="82"/>
      <c r="TNZ5" s="82"/>
      <c r="TOA5" s="82"/>
      <c r="TOB5" s="82"/>
      <c r="TOC5" s="82"/>
      <c r="TOD5" s="82"/>
      <c r="TOE5" s="82"/>
      <c r="TOF5" s="82"/>
      <c r="TOG5" s="82"/>
      <c r="TOH5" s="82"/>
      <c r="TOI5" s="82"/>
      <c r="TOJ5" s="82"/>
      <c r="TOK5" s="82"/>
      <c r="TOL5" s="82"/>
      <c r="TOM5" s="82"/>
      <c r="TON5" s="82"/>
      <c r="TOO5" s="82"/>
      <c r="TOP5" s="82"/>
      <c r="TOQ5" s="82"/>
      <c r="TOR5" s="82"/>
      <c r="TOS5" s="82"/>
      <c r="TOT5" s="82"/>
      <c r="TOU5" s="82"/>
      <c r="TOV5" s="82"/>
      <c r="TOW5" s="82"/>
      <c r="TOX5" s="82"/>
      <c r="TOY5" s="82"/>
      <c r="TOZ5" s="82"/>
      <c r="TPA5" s="82"/>
      <c r="TPB5" s="82"/>
      <c r="TPC5" s="82"/>
      <c r="TPD5" s="82"/>
      <c r="TPE5" s="82"/>
      <c r="TPF5" s="82"/>
      <c r="TPG5" s="82"/>
      <c r="TPH5" s="82"/>
      <c r="TPI5" s="82"/>
      <c r="TPJ5" s="82"/>
      <c r="TPK5" s="82"/>
      <c r="TPL5" s="82"/>
      <c r="TPM5" s="82"/>
      <c r="TPN5" s="82"/>
      <c r="TPO5" s="82"/>
      <c r="TPP5" s="82"/>
      <c r="TPQ5" s="82"/>
      <c r="TPR5" s="82"/>
      <c r="TPS5" s="82"/>
      <c r="TPT5" s="82"/>
      <c r="TPU5" s="82"/>
      <c r="TPV5" s="82"/>
      <c r="TPW5" s="82"/>
      <c r="TPX5" s="82"/>
      <c r="TPY5" s="82"/>
      <c r="TPZ5" s="82"/>
      <c r="TQA5" s="82"/>
      <c r="TQB5" s="82"/>
      <c r="TQC5" s="82"/>
      <c r="TQD5" s="82"/>
      <c r="TQE5" s="82"/>
      <c r="TQF5" s="82"/>
      <c r="TQG5" s="82"/>
      <c r="TQH5" s="82"/>
      <c r="TQI5" s="82"/>
      <c r="TQJ5" s="82"/>
      <c r="TQK5" s="82"/>
      <c r="TQL5" s="82"/>
      <c r="TQM5" s="82"/>
      <c r="TQN5" s="82"/>
      <c r="TQO5" s="82"/>
      <c r="TQP5" s="82"/>
      <c r="TQQ5" s="82"/>
      <c r="TQR5" s="82"/>
      <c r="TQS5" s="82"/>
      <c r="TQT5" s="82"/>
      <c r="TQU5" s="82"/>
      <c r="TQV5" s="82"/>
      <c r="TQW5" s="82"/>
      <c r="TQX5" s="82"/>
      <c r="TQY5" s="82"/>
      <c r="TQZ5" s="82"/>
      <c r="TRA5" s="82"/>
      <c r="TRB5" s="82"/>
      <c r="TRC5" s="82"/>
      <c r="TRD5" s="82"/>
      <c r="TRE5" s="82"/>
      <c r="TRF5" s="82"/>
      <c r="TRG5" s="82"/>
      <c r="TRH5" s="82"/>
      <c r="TRI5" s="82"/>
      <c r="TRJ5" s="82"/>
      <c r="TRK5" s="82"/>
      <c r="TRL5" s="82"/>
      <c r="TRM5" s="82"/>
      <c r="TRN5" s="82"/>
      <c r="TRO5" s="82"/>
      <c r="TRP5" s="82"/>
      <c r="TRQ5" s="82"/>
      <c r="TRR5" s="82"/>
      <c r="TRS5" s="82"/>
      <c r="TRT5" s="82"/>
      <c r="TRU5" s="82"/>
      <c r="TRV5" s="82"/>
      <c r="TRW5" s="82"/>
      <c r="TRX5" s="82"/>
      <c r="TRY5" s="82"/>
      <c r="TRZ5" s="82"/>
      <c r="TSA5" s="82"/>
      <c r="TSB5" s="82"/>
      <c r="TSC5" s="82"/>
      <c r="TSD5" s="82"/>
      <c r="TSE5" s="82"/>
      <c r="TSF5" s="82"/>
      <c r="TSG5" s="82"/>
      <c r="TSH5" s="82"/>
      <c r="TSI5" s="82"/>
      <c r="TSJ5" s="82"/>
      <c r="TSK5" s="82"/>
      <c r="TSL5" s="82"/>
      <c r="TSM5" s="82"/>
      <c r="TSN5" s="82"/>
      <c r="TSO5" s="82"/>
      <c r="TSP5" s="82"/>
      <c r="TSQ5" s="82"/>
      <c r="TSR5" s="82"/>
      <c r="TSS5" s="82"/>
      <c r="TST5" s="82"/>
      <c r="TSU5" s="82"/>
      <c r="TSV5" s="82"/>
      <c r="TSW5" s="82"/>
      <c r="TSX5" s="82"/>
      <c r="TSY5" s="82"/>
      <c r="TSZ5" s="82"/>
      <c r="TTA5" s="82"/>
      <c r="TTB5" s="82"/>
      <c r="TTC5" s="82"/>
      <c r="TTD5" s="82"/>
      <c r="TTE5" s="82"/>
      <c r="TTF5" s="82"/>
      <c r="TTG5" s="82"/>
      <c r="TTH5" s="82"/>
      <c r="TTI5" s="82"/>
      <c r="TTJ5" s="82"/>
      <c r="TTK5" s="82"/>
      <c r="TTL5" s="82"/>
      <c r="TTM5" s="82"/>
      <c r="TTN5" s="82"/>
      <c r="TTO5" s="82"/>
      <c r="TTP5" s="82"/>
      <c r="TTQ5" s="82"/>
      <c r="TTR5" s="82"/>
      <c r="TTS5" s="82"/>
      <c r="TTT5" s="82"/>
      <c r="TTU5" s="82"/>
      <c r="TTV5" s="82"/>
      <c r="TTW5" s="82"/>
      <c r="TTX5" s="82"/>
      <c r="TTY5" s="82"/>
      <c r="TTZ5" s="82"/>
      <c r="TUA5" s="82"/>
      <c r="TUB5" s="82"/>
      <c r="TUC5" s="82"/>
      <c r="TUD5" s="82"/>
      <c r="TUE5" s="82"/>
      <c r="TUF5" s="82"/>
      <c r="TUG5" s="82"/>
      <c r="TUH5" s="82"/>
      <c r="TUI5" s="82"/>
      <c r="TUJ5" s="82"/>
      <c r="TUK5" s="82"/>
      <c r="TUL5" s="82"/>
      <c r="TUM5" s="82"/>
      <c r="TUN5" s="82"/>
      <c r="TUO5" s="82"/>
      <c r="TUP5" s="82"/>
      <c r="TUQ5" s="82"/>
      <c r="TUR5" s="82"/>
      <c r="TUS5" s="82"/>
      <c r="TUT5" s="82"/>
      <c r="TUU5" s="82"/>
      <c r="TUV5" s="82"/>
      <c r="TUW5" s="82"/>
      <c r="TUX5" s="82"/>
      <c r="TUY5" s="82"/>
      <c r="TUZ5" s="82"/>
      <c r="TVA5" s="82"/>
      <c r="TVB5" s="82"/>
      <c r="TVC5" s="82"/>
      <c r="TVD5" s="82"/>
      <c r="TVE5" s="82"/>
      <c r="TVF5" s="82"/>
      <c r="TVG5" s="82"/>
      <c r="TVH5" s="82"/>
      <c r="TVI5" s="82"/>
      <c r="TVJ5" s="82"/>
      <c r="TVK5" s="82"/>
      <c r="TVL5" s="82"/>
      <c r="TVM5" s="82"/>
      <c r="TVN5" s="82"/>
      <c r="TVO5" s="82"/>
      <c r="TVP5" s="82"/>
      <c r="TVQ5" s="82"/>
      <c r="TVR5" s="82"/>
      <c r="TVS5" s="82"/>
      <c r="TVT5" s="82"/>
      <c r="TVU5" s="82"/>
      <c r="TVV5" s="82"/>
      <c r="TVW5" s="82"/>
      <c r="TVX5" s="82"/>
      <c r="TVY5" s="82"/>
      <c r="TVZ5" s="82"/>
      <c r="TWA5" s="82"/>
      <c r="TWB5" s="82"/>
      <c r="TWC5" s="82"/>
      <c r="TWD5" s="82"/>
      <c r="TWE5" s="82"/>
      <c r="TWF5" s="82"/>
      <c r="TWG5" s="82"/>
      <c r="TWH5" s="82"/>
      <c r="TWI5" s="82"/>
      <c r="TWJ5" s="82"/>
      <c r="TWK5" s="82"/>
      <c r="TWL5" s="82"/>
      <c r="TWM5" s="82"/>
      <c r="TWN5" s="82"/>
      <c r="TWO5" s="82"/>
      <c r="TWP5" s="82"/>
      <c r="TWQ5" s="82"/>
      <c r="TWR5" s="82"/>
      <c r="TWS5" s="82"/>
      <c r="TWT5" s="82"/>
      <c r="TWU5" s="82"/>
      <c r="TWV5" s="82"/>
      <c r="TWW5" s="82"/>
      <c r="TWX5" s="82"/>
      <c r="TWY5" s="82"/>
      <c r="TWZ5" s="82"/>
      <c r="TXA5" s="82"/>
      <c r="TXB5" s="82"/>
      <c r="TXC5" s="82"/>
      <c r="TXD5" s="82"/>
      <c r="TXE5" s="82"/>
      <c r="TXF5" s="82"/>
      <c r="TXG5" s="82"/>
      <c r="TXH5" s="82"/>
      <c r="TXI5" s="82"/>
      <c r="TXJ5" s="82"/>
      <c r="TXK5" s="82"/>
      <c r="TXL5" s="82"/>
      <c r="TXM5" s="82"/>
      <c r="TXN5" s="82"/>
      <c r="TXO5" s="82"/>
      <c r="TXP5" s="82"/>
      <c r="TXQ5" s="82"/>
      <c r="TXR5" s="82"/>
      <c r="TXS5" s="82"/>
      <c r="TXT5" s="82"/>
      <c r="TXU5" s="82"/>
      <c r="TXV5" s="82"/>
      <c r="TXW5" s="82"/>
      <c r="TXX5" s="82"/>
      <c r="TXY5" s="82"/>
      <c r="TXZ5" s="82"/>
      <c r="TYA5" s="82"/>
      <c r="TYB5" s="82"/>
      <c r="TYC5" s="82"/>
      <c r="TYD5" s="82"/>
      <c r="TYE5" s="82"/>
      <c r="TYF5" s="82"/>
      <c r="TYG5" s="82"/>
      <c r="TYH5" s="82"/>
      <c r="TYI5" s="82"/>
      <c r="TYJ5" s="82"/>
      <c r="TYK5" s="82"/>
      <c r="TYL5" s="82"/>
      <c r="TYM5" s="82"/>
      <c r="TYN5" s="82"/>
      <c r="TYO5" s="82"/>
      <c r="TYP5" s="82"/>
      <c r="TYQ5" s="82"/>
      <c r="TYR5" s="82"/>
      <c r="TYS5" s="82"/>
      <c r="TYT5" s="82"/>
      <c r="TYU5" s="82"/>
      <c r="TYV5" s="82"/>
      <c r="TYW5" s="82"/>
      <c r="TYX5" s="82"/>
      <c r="TYY5" s="82"/>
      <c r="TYZ5" s="82"/>
      <c r="TZA5" s="82"/>
      <c r="TZB5" s="82"/>
      <c r="TZC5" s="82"/>
      <c r="TZD5" s="82"/>
      <c r="TZE5" s="82"/>
      <c r="TZF5" s="82"/>
      <c r="TZG5" s="82"/>
      <c r="TZH5" s="82"/>
      <c r="TZI5" s="82"/>
      <c r="TZJ5" s="82"/>
      <c r="TZK5" s="82"/>
      <c r="TZL5" s="82"/>
      <c r="TZM5" s="82"/>
      <c r="TZN5" s="82"/>
      <c r="TZO5" s="82"/>
      <c r="TZP5" s="82"/>
      <c r="TZQ5" s="82"/>
      <c r="TZR5" s="82"/>
      <c r="TZS5" s="82"/>
      <c r="TZT5" s="82"/>
      <c r="TZU5" s="82"/>
      <c r="TZV5" s="82"/>
      <c r="TZW5" s="82"/>
      <c r="TZX5" s="82"/>
      <c r="TZY5" s="82"/>
      <c r="TZZ5" s="82"/>
      <c r="UAA5" s="82"/>
      <c r="UAB5" s="82"/>
      <c r="UAC5" s="82"/>
      <c r="UAD5" s="82"/>
      <c r="UAE5" s="82"/>
      <c r="UAF5" s="82"/>
      <c r="UAG5" s="82"/>
      <c r="UAH5" s="82"/>
      <c r="UAI5" s="82"/>
      <c r="UAJ5" s="82"/>
      <c r="UAK5" s="82"/>
      <c r="UAL5" s="82"/>
      <c r="UAM5" s="82"/>
      <c r="UAN5" s="82"/>
      <c r="UAO5" s="82"/>
      <c r="UAP5" s="82"/>
      <c r="UAQ5" s="82"/>
      <c r="UAR5" s="82"/>
      <c r="UAS5" s="82"/>
      <c r="UAT5" s="82"/>
      <c r="UAU5" s="82"/>
      <c r="UAV5" s="82"/>
      <c r="UAW5" s="82"/>
      <c r="UAX5" s="82"/>
      <c r="UAY5" s="82"/>
      <c r="UAZ5" s="82"/>
      <c r="UBA5" s="82"/>
      <c r="UBB5" s="82"/>
      <c r="UBC5" s="82"/>
      <c r="UBD5" s="82"/>
      <c r="UBE5" s="82"/>
      <c r="UBF5" s="82"/>
      <c r="UBG5" s="82"/>
      <c r="UBH5" s="82"/>
      <c r="UBI5" s="82"/>
      <c r="UBJ5" s="82"/>
      <c r="UBK5" s="82"/>
      <c r="UBL5" s="82"/>
      <c r="UBM5" s="82"/>
      <c r="UBN5" s="82"/>
      <c r="UBO5" s="82"/>
      <c r="UBP5" s="82"/>
      <c r="UBQ5" s="82"/>
      <c r="UBR5" s="82"/>
      <c r="UBS5" s="82"/>
      <c r="UBT5" s="82"/>
      <c r="UBU5" s="82"/>
      <c r="UBV5" s="82"/>
      <c r="UBW5" s="82"/>
      <c r="UBX5" s="82"/>
      <c r="UBY5" s="82"/>
      <c r="UBZ5" s="82"/>
      <c r="UCA5" s="82"/>
      <c r="UCB5" s="82"/>
      <c r="UCC5" s="82"/>
      <c r="UCD5" s="82"/>
      <c r="UCE5" s="82"/>
      <c r="UCF5" s="82"/>
      <c r="UCG5" s="82"/>
      <c r="UCH5" s="82"/>
      <c r="UCI5" s="82"/>
      <c r="UCJ5" s="82"/>
      <c r="UCK5" s="82"/>
      <c r="UCL5" s="82"/>
      <c r="UCM5" s="82"/>
      <c r="UCN5" s="82"/>
      <c r="UCO5" s="82"/>
      <c r="UCP5" s="82"/>
      <c r="UCQ5" s="82"/>
      <c r="UCR5" s="82"/>
      <c r="UCS5" s="82"/>
      <c r="UCT5" s="82"/>
      <c r="UCU5" s="82"/>
      <c r="UCV5" s="82"/>
      <c r="UCW5" s="82"/>
      <c r="UCX5" s="82"/>
      <c r="UCY5" s="82"/>
      <c r="UCZ5" s="82"/>
      <c r="UDA5" s="82"/>
      <c r="UDB5" s="82"/>
      <c r="UDC5" s="82"/>
      <c r="UDD5" s="82"/>
      <c r="UDE5" s="82"/>
      <c r="UDF5" s="82"/>
      <c r="UDG5" s="82"/>
      <c r="UDH5" s="82"/>
      <c r="UDI5" s="82"/>
      <c r="UDJ5" s="82"/>
      <c r="UDK5" s="82"/>
      <c r="UDL5" s="82"/>
      <c r="UDM5" s="82"/>
      <c r="UDN5" s="82"/>
      <c r="UDO5" s="82"/>
      <c r="UDP5" s="82"/>
      <c r="UDQ5" s="82"/>
      <c r="UDR5" s="82"/>
      <c r="UDS5" s="82"/>
      <c r="UDT5" s="82"/>
      <c r="UDU5" s="82"/>
      <c r="UDV5" s="82"/>
      <c r="UDW5" s="82"/>
      <c r="UDX5" s="82"/>
      <c r="UDY5" s="82"/>
      <c r="UDZ5" s="82"/>
      <c r="UEA5" s="82"/>
      <c r="UEB5" s="82"/>
      <c r="UEC5" s="82"/>
      <c r="UED5" s="82"/>
      <c r="UEE5" s="82"/>
      <c r="UEF5" s="82"/>
      <c r="UEG5" s="82"/>
      <c r="UEH5" s="82"/>
      <c r="UEI5" s="82"/>
      <c r="UEJ5" s="82"/>
      <c r="UEK5" s="82"/>
      <c r="UEL5" s="82"/>
      <c r="UEM5" s="82"/>
      <c r="UEN5" s="82"/>
      <c r="UEO5" s="82"/>
      <c r="UEP5" s="82"/>
      <c r="UEQ5" s="82"/>
      <c r="UER5" s="82"/>
      <c r="UES5" s="82"/>
      <c r="UET5" s="82"/>
      <c r="UEU5" s="82"/>
      <c r="UEV5" s="82"/>
      <c r="UEW5" s="82"/>
      <c r="UEX5" s="82"/>
      <c r="UEY5" s="82"/>
      <c r="UEZ5" s="82"/>
      <c r="UFA5" s="82"/>
      <c r="UFB5" s="82"/>
      <c r="UFC5" s="82"/>
      <c r="UFD5" s="82"/>
      <c r="UFE5" s="82"/>
      <c r="UFF5" s="82"/>
      <c r="UFG5" s="82"/>
      <c r="UFH5" s="82"/>
      <c r="UFI5" s="82"/>
      <c r="UFJ5" s="82"/>
      <c r="UFK5" s="82"/>
      <c r="UFL5" s="82"/>
      <c r="UFM5" s="82"/>
      <c r="UFN5" s="82"/>
      <c r="UFO5" s="82"/>
      <c r="UFP5" s="82"/>
      <c r="UFQ5" s="82"/>
      <c r="UFR5" s="82"/>
      <c r="UFS5" s="82"/>
      <c r="UFT5" s="82"/>
      <c r="UFU5" s="82"/>
      <c r="UFV5" s="82"/>
      <c r="UFW5" s="82"/>
      <c r="UFX5" s="82"/>
      <c r="UFY5" s="82"/>
      <c r="UFZ5" s="82"/>
      <c r="UGA5" s="82"/>
      <c r="UGB5" s="82"/>
      <c r="UGC5" s="82"/>
      <c r="UGD5" s="82"/>
      <c r="UGE5" s="82"/>
      <c r="UGF5" s="82"/>
      <c r="UGG5" s="82"/>
      <c r="UGH5" s="82"/>
      <c r="UGI5" s="82"/>
      <c r="UGJ5" s="82"/>
      <c r="UGK5" s="82"/>
      <c r="UGL5" s="82"/>
      <c r="UGM5" s="82"/>
      <c r="UGN5" s="82"/>
      <c r="UGO5" s="82"/>
      <c r="UGP5" s="82"/>
      <c r="UGQ5" s="82"/>
      <c r="UGR5" s="82"/>
      <c r="UGS5" s="82"/>
      <c r="UGT5" s="82"/>
      <c r="UGU5" s="82"/>
      <c r="UGV5" s="82"/>
      <c r="UGW5" s="82"/>
      <c r="UGX5" s="82"/>
      <c r="UGY5" s="82"/>
      <c r="UGZ5" s="82"/>
      <c r="UHA5" s="82"/>
      <c r="UHB5" s="82"/>
      <c r="UHC5" s="82"/>
      <c r="UHD5" s="82"/>
      <c r="UHE5" s="82"/>
      <c r="UHF5" s="82"/>
      <c r="UHG5" s="82"/>
      <c r="UHH5" s="82"/>
      <c r="UHI5" s="82"/>
      <c r="UHJ5" s="82"/>
      <c r="UHK5" s="82"/>
      <c r="UHL5" s="82"/>
      <c r="UHM5" s="82"/>
      <c r="UHN5" s="82"/>
      <c r="UHO5" s="82"/>
      <c r="UHP5" s="82"/>
      <c r="UHQ5" s="82"/>
      <c r="UHR5" s="82"/>
      <c r="UHS5" s="82"/>
      <c r="UHT5" s="82"/>
      <c r="UHU5" s="82"/>
      <c r="UHV5" s="82"/>
      <c r="UHW5" s="82"/>
      <c r="UHX5" s="82"/>
      <c r="UHY5" s="82"/>
      <c r="UHZ5" s="82"/>
      <c r="UIA5" s="82"/>
      <c r="UIB5" s="82"/>
      <c r="UIC5" s="82"/>
      <c r="UID5" s="82"/>
      <c r="UIE5" s="82"/>
      <c r="UIF5" s="82"/>
      <c r="UIG5" s="82"/>
      <c r="UIH5" s="82"/>
      <c r="UII5" s="82"/>
      <c r="UIJ5" s="82"/>
      <c r="UIK5" s="82"/>
      <c r="UIL5" s="82"/>
      <c r="UIM5" s="82"/>
      <c r="UIN5" s="82"/>
      <c r="UIO5" s="82"/>
      <c r="UIP5" s="82"/>
      <c r="UIQ5" s="82"/>
      <c r="UIR5" s="82"/>
      <c r="UIS5" s="82"/>
      <c r="UIT5" s="82"/>
      <c r="UIU5" s="82"/>
      <c r="UIV5" s="82"/>
      <c r="UIW5" s="82"/>
      <c r="UIX5" s="82"/>
      <c r="UIY5" s="82"/>
      <c r="UIZ5" s="82"/>
      <c r="UJA5" s="82"/>
      <c r="UJB5" s="82"/>
      <c r="UJC5" s="82"/>
      <c r="UJD5" s="82"/>
      <c r="UJE5" s="82"/>
      <c r="UJF5" s="82"/>
      <c r="UJG5" s="82"/>
      <c r="UJH5" s="82"/>
      <c r="UJI5" s="82"/>
      <c r="UJJ5" s="82"/>
      <c r="UJK5" s="82"/>
      <c r="UJL5" s="82"/>
      <c r="UJM5" s="82"/>
      <c r="UJN5" s="82"/>
      <c r="UJO5" s="82"/>
      <c r="UJP5" s="82"/>
      <c r="UJQ5" s="82"/>
      <c r="UJR5" s="82"/>
      <c r="UJS5" s="82"/>
      <c r="UJT5" s="82"/>
      <c r="UJU5" s="82"/>
      <c r="UJV5" s="82"/>
      <c r="UJW5" s="82"/>
      <c r="UJX5" s="82"/>
      <c r="UJY5" s="82"/>
      <c r="UJZ5" s="82"/>
      <c r="UKA5" s="82"/>
      <c r="UKB5" s="82"/>
      <c r="UKC5" s="82"/>
      <c r="UKD5" s="82"/>
      <c r="UKE5" s="82"/>
      <c r="UKF5" s="82"/>
      <c r="UKG5" s="82"/>
      <c r="UKH5" s="82"/>
      <c r="UKI5" s="82"/>
      <c r="UKJ5" s="82"/>
      <c r="UKK5" s="82"/>
      <c r="UKL5" s="82"/>
      <c r="UKM5" s="82"/>
      <c r="UKN5" s="82"/>
      <c r="UKO5" s="82"/>
      <c r="UKP5" s="82"/>
      <c r="UKQ5" s="82"/>
      <c r="UKR5" s="82"/>
      <c r="UKS5" s="82"/>
      <c r="UKT5" s="82"/>
      <c r="UKU5" s="82"/>
      <c r="UKV5" s="82"/>
      <c r="UKW5" s="82"/>
      <c r="UKX5" s="82"/>
      <c r="UKY5" s="82"/>
      <c r="UKZ5" s="82"/>
      <c r="ULA5" s="82"/>
      <c r="ULB5" s="82"/>
      <c r="ULC5" s="82"/>
      <c r="ULD5" s="82"/>
      <c r="ULE5" s="82"/>
      <c r="ULF5" s="82"/>
      <c r="ULG5" s="82"/>
      <c r="ULH5" s="82"/>
      <c r="ULI5" s="82"/>
      <c r="ULJ5" s="82"/>
      <c r="ULK5" s="82"/>
      <c r="ULL5" s="82"/>
      <c r="ULM5" s="82"/>
      <c r="ULN5" s="82"/>
      <c r="ULO5" s="82"/>
      <c r="ULP5" s="82"/>
      <c r="ULQ5" s="82"/>
      <c r="ULR5" s="82"/>
      <c r="ULS5" s="82"/>
      <c r="ULT5" s="82"/>
      <c r="ULU5" s="82"/>
      <c r="ULV5" s="82"/>
      <c r="ULW5" s="82"/>
      <c r="ULX5" s="82"/>
      <c r="ULY5" s="82"/>
      <c r="ULZ5" s="82"/>
      <c r="UMA5" s="82"/>
      <c r="UMB5" s="82"/>
      <c r="UMC5" s="82"/>
      <c r="UMD5" s="82"/>
      <c r="UME5" s="82"/>
      <c r="UMF5" s="82"/>
      <c r="UMG5" s="82"/>
      <c r="UMH5" s="82"/>
      <c r="UMI5" s="82"/>
      <c r="UMJ5" s="82"/>
      <c r="UMK5" s="82"/>
      <c r="UML5" s="82"/>
      <c r="UMM5" s="82"/>
      <c r="UMN5" s="82"/>
      <c r="UMO5" s="82"/>
      <c r="UMP5" s="82"/>
      <c r="UMQ5" s="82"/>
      <c r="UMR5" s="82"/>
      <c r="UMS5" s="82"/>
      <c r="UMT5" s="82"/>
      <c r="UMU5" s="82"/>
      <c r="UMV5" s="82"/>
      <c r="UMW5" s="82"/>
      <c r="UMX5" s="82"/>
      <c r="UMY5" s="82"/>
      <c r="UMZ5" s="82"/>
      <c r="UNA5" s="82"/>
      <c r="UNB5" s="82"/>
      <c r="UNC5" s="82"/>
      <c r="UND5" s="82"/>
      <c r="UNE5" s="82"/>
      <c r="UNF5" s="82"/>
      <c r="UNG5" s="82"/>
      <c r="UNH5" s="82"/>
      <c r="UNI5" s="82"/>
      <c r="UNJ5" s="82"/>
      <c r="UNK5" s="82"/>
      <c r="UNL5" s="82"/>
      <c r="UNM5" s="82"/>
      <c r="UNN5" s="82"/>
      <c r="UNO5" s="82"/>
      <c r="UNP5" s="82"/>
      <c r="UNQ5" s="82"/>
      <c r="UNR5" s="82"/>
      <c r="UNS5" s="82"/>
      <c r="UNT5" s="82"/>
      <c r="UNU5" s="82"/>
      <c r="UNV5" s="82"/>
      <c r="UNW5" s="82"/>
      <c r="UNX5" s="82"/>
      <c r="UNY5" s="82"/>
      <c r="UNZ5" s="82"/>
      <c r="UOA5" s="82"/>
      <c r="UOB5" s="82"/>
      <c r="UOC5" s="82"/>
      <c r="UOD5" s="82"/>
      <c r="UOE5" s="82"/>
      <c r="UOF5" s="82"/>
      <c r="UOG5" s="82"/>
      <c r="UOH5" s="82"/>
      <c r="UOI5" s="82"/>
      <c r="UOJ5" s="82"/>
      <c r="UOK5" s="82"/>
      <c r="UOL5" s="82"/>
      <c r="UOM5" s="82"/>
      <c r="UON5" s="82"/>
      <c r="UOO5" s="82"/>
      <c r="UOP5" s="82"/>
      <c r="UOQ5" s="82"/>
      <c r="UOR5" s="82"/>
      <c r="UOS5" s="82"/>
      <c r="UOT5" s="82"/>
      <c r="UOU5" s="82"/>
      <c r="UOV5" s="82"/>
      <c r="UOW5" s="82"/>
      <c r="UOX5" s="82"/>
      <c r="UOY5" s="82"/>
      <c r="UOZ5" s="82"/>
      <c r="UPA5" s="82"/>
      <c r="UPB5" s="82"/>
      <c r="UPC5" s="82"/>
      <c r="UPD5" s="82"/>
      <c r="UPE5" s="82"/>
      <c r="UPF5" s="82"/>
      <c r="UPG5" s="82"/>
      <c r="UPH5" s="82"/>
      <c r="UPI5" s="82"/>
      <c r="UPJ5" s="82"/>
      <c r="UPK5" s="82"/>
      <c r="UPL5" s="82"/>
      <c r="UPM5" s="82"/>
      <c r="UPN5" s="82"/>
      <c r="UPO5" s="82"/>
      <c r="UPP5" s="82"/>
      <c r="UPQ5" s="82"/>
      <c r="UPR5" s="82"/>
      <c r="UPS5" s="82"/>
      <c r="UPT5" s="82"/>
      <c r="UPU5" s="82"/>
      <c r="UPV5" s="82"/>
      <c r="UPW5" s="82"/>
      <c r="UPX5" s="82"/>
      <c r="UPY5" s="82"/>
      <c r="UPZ5" s="82"/>
      <c r="UQA5" s="82"/>
      <c r="UQB5" s="82"/>
      <c r="UQC5" s="82"/>
      <c r="UQD5" s="82"/>
      <c r="UQE5" s="82"/>
      <c r="UQF5" s="82"/>
      <c r="UQG5" s="82"/>
      <c r="UQH5" s="82"/>
      <c r="UQI5" s="82"/>
      <c r="UQJ5" s="82"/>
      <c r="UQK5" s="82"/>
      <c r="UQL5" s="82"/>
      <c r="UQM5" s="82"/>
      <c r="UQN5" s="82"/>
      <c r="UQO5" s="82"/>
      <c r="UQP5" s="82"/>
      <c r="UQQ5" s="82"/>
      <c r="UQR5" s="82"/>
      <c r="UQS5" s="82"/>
      <c r="UQT5" s="82"/>
      <c r="UQU5" s="82"/>
      <c r="UQV5" s="82"/>
      <c r="UQW5" s="82"/>
      <c r="UQX5" s="82"/>
      <c r="UQY5" s="82"/>
      <c r="UQZ5" s="82"/>
      <c r="URA5" s="82"/>
      <c r="URB5" s="82"/>
      <c r="URC5" s="82"/>
      <c r="URD5" s="82"/>
      <c r="URE5" s="82"/>
      <c r="URF5" s="82"/>
      <c r="URG5" s="82"/>
      <c r="URH5" s="82"/>
      <c r="URI5" s="82"/>
      <c r="URJ5" s="82"/>
      <c r="URK5" s="82"/>
      <c r="URL5" s="82"/>
      <c r="URM5" s="82"/>
      <c r="URN5" s="82"/>
      <c r="URO5" s="82"/>
      <c r="URP5" s="82"/>
      <c r="URQ5" s="82"/>
      <c r="URR5" s="82"/>
      <c r="URS5" s="82"/>
      <c r="URT5" s="82"/>
      <c r="URU5" s="82"/>
      <c r="URV5" s="82"/>
      <c r="URW5" s="82"/>
      <c r="URX5" s="82"/>
      <c r="URY5" s="82"/>
      <c r="URZ5" s="82"/>
      <c r="USA5" s="82"/>
      <c r="USB5" s="82"/>
      <c r="USC5" s="82"/>
      <c r="USD5" s="82"/>
      <c r="USE5" s="82"/>
      <c r="USF5" s="82"/>
      <c r="USG5" s="82"/>
      <c r="USH5" s="82"/>
      <c r="USI5" s="82"/>
      <c r="USJ5" s="82"/>
      <c r="USK5" s="82"/>
      <c r="USL5" s="82"/>
      <c r="USM5" s="82"/>
      <c r="USN5" s="82"/>
      <c r="USO5" s="82"/>
      <c r="USP5" s="82"/>
      <c r="USQ5" s="82"/>
      <c r="USR5" s="82"/>
      <c r="USS5" s="82"/>
      <c r="UST5" s="82"/>
      <c r="USU5" s="82"/>
      <c r="USV5" s="82"/>
      <c r="USW5" s="82"/>
      <c r="USX5" s="82"/>
      <c r="USY5" s="82"/>
      <c r="USZ5" s="82"/>
      <c r="UTA5" s="82"/>
      <c r="UTB5" s="82"/>
      <c r="UTC5" s="82"/>
      <c r="UTD5" s="82"/>
      <c r="UTE5" s="82"/>
      <c r="UTF5" s="82"/>
      <c r="UTG5" s="82"/>
      <c r="UTH5" s="82"/>
      <c r="UTI5" s="82"/>
      <c r="UTJ5" s="82"/>
      <c r="UTK5" s="82"/>
      <c r="UTL5" s="82"/>
      <c r="UTM5" s="82"/>
      <c r="UTN5" s="82"/>
      <c r="UTO5" s="82"/>
      <c r="UTP5" s="82"/>
      <c r="UTQ5" s="82"/>
      <c r="UTR5" s="82"/>
      <c r="UTS5" s="82"/>
      <c r="UTT5" s="82"/>
      <c r="UTU5" s="82"/>
      <c r="UTV5" s="82"/>
      <c r="UTW5" s="82"/>
      <c r="UTX5" s="82"/>
      <c r="UTY5" s="82"/>
      <c r="UTZ5" s="82"/>
      <c r="UUA5" s="82"/>
      <c r="UUB5" s="82"/>
      <c r="UUC5" s="82"/>
      <c r="UUD5" s="82"/>
      <c r="UUE5" s="82"/>
      <c r="UUF5" s="82"/>
      <c r="UUG5" s="82"/>
      <c r="UUH5" s="82"/>
      <c r="UUI5" s="82"/>
      <c r="UUJ5" s="82"/>
      <c r="UUK5" s="82"/>
      <c r="UUL5" s="82"/>
      <c r="UUM5" s="82"/>
      <c r="UUN5" s="82"/>
      <c r="UUO5" s="82"/>
      <c r="UUP5" s="82"/>
      <c r="UUQ5" s="82"/>
      <c r="UUR5" s="82"/>
      <c r="UUS5" s="82"/>
      <c r="UUT5" s="82"/>
      <c r="UUU5" s="82"/>
      <c r="UUV5" s="82"/>
      <c r="UUW5" s="82"/>
      <c r="UUX5" s="82"/>
      <c r="UUY5" s="82"/>
      <c r="UUZ5" s="82"/>
      <c r="UVA5" s="82"/>
      <c r="UVB5" s="82"/>
      <c r="UVC5" s="82"/>
      <c r="UVD5" s="82"/>
      <c r="UVE5" s="82"/>
      <c r="UVF5" s="82"/>
      <c r="UVG5" s="82"/>
      <c r="UVH5" s="82"/>
      <c r="UVI5" s="82"/>
      <c r="UVJ5" s="82"/>
      <c r="UVK5" s="82"/>
      <c r="UVL5" s="82"/>
      <c r="UVM5" s="82"/>
      <c r="UVN5" s="82"/>
      <c r="UVO5" s="82"/>
      <c r="UVP5" s="82"/>
      <c r="UVQ5" s="82"/>
      <c r="UVR5" s="82"/>
      <c r="UVS5" s="82"/>
      <c r="UVT5" s="82"/>
      <c r="UVU5" s="82"/>
      <c r="UVV5" s="82"/>
      <c r="UVW5" s="82"/>
      <c r="UVX5" s="82"/>
      <c r="UVY5" s="82"/>
      <c r="UVZ5" s="82"/>
      <c r="UWA5" s="82"/>
      <c r="UWB5" s="82"/>
      <c r="UWC5" s="82"/>
      <c r="UWD5" s="82"/>
      <c r="UWE5" s="82"/>
      <c r="UWF5" s="82"/>
      <c r="UWG5" s="82"/>
      <c r="UWH5" s="82"/>
      <c r="UWI5" s="82"/>
      <c r="UWJ5" s="82"/>
      <c r="UWK5" s="82"/>
      <c r="UWL5" s="82"/>
      <c r="UWM5" s="82"/>
      <c r="UWN5" s="82"/>
      <c r="UWO5" s="82"/>
      <c r="UWP5" s="82"/>
      <c r="UWQ5" s="82"/>
      <c r="UWR5" s="82"/>
      <c r="UWS5" s="82"/>
      <c r="UWT5" s="82"/>
      <c r="UWU5" s="82"/>
      <c r="UWV5" s="82"/>
      <c r="UWW5" s="82"/>
      <c r="UWX5" s="82"/>
      <c r="UWY5" s="82"/>
      <c r="UWZ5" s="82"/>
      <c r="UXA5" s="82"/>
      <c r="UXB5" s="82"/>
      <c r="UXC5" s="82"/>
      <c r="UXD5" s="82"/>
      <c r="UXE5" s="82"/>
      <c r="UXF5" s="82"/>
      <c r="UXG5" s="82"/>
      <c r="UXH5" s="82"/>
      <c r="UXI5" s="82"/>
      <c r="UXJ5" s="82"/>
      <c r="UXK5" s="82"/>
      <c r="UXL5" s="82"/>
      <c r="UXM5" s="82"/>
      <c r="UXN5" s="82"/>
      <c r="UXO5" s="82"/>
      <c r="UXP5" s="82"/>
      <c r="UXQ5" s="82"/>
      <c r="UXR5" s="82"/>
      <c r="UXS5" s="82"/>
      <c r="UXT5" s="82"/>
      <c r="UXU5" s="82"/>
      <c r="UXV5" s="82"/>
      <c r="UXW5" s="82"/>
      <c r="UXX5" s="82"/>
      <c r="UXY5" s="82"/>
      <c r="UXZ5" s="82"/>
      <c r="UYA5" s="82"/>
      <c r="UYB5" s="82"/>
      <c r="UYC5" s="82"/>
      <c r="UYD5" s="82"/>
      <c r="UYE5" s="82"/>
      <c r="UYF5" s="82"/>
      <c r="UYG5" s="82"/>
      <c r="UYH5" s="82"/>
      <c r="UYI5" s="82"/>
      <c r="UYJ5" s="82"/>
      <c r="UYK5" s="82"/>
      <c r="UYL5" s="82"/>
      <c r="UYM5" s="82"/>
      <c r="UYN5" s="82"/>
      <c r="UYO5" s="82"/>
      <c r="UYP5" s="82"/>
      <c r="UYQ5" s="82"/>
      <c r="UYR5" s="82"/>
      <c r="UYS5" s="82"/>
      <c r="UYT5" s="82"/>
      <c r="UYU5" s="82"/>
      <c r="UYV5" s="82"/>
      <c r="UYW5" s="82"/>
      <c r="UYX5" s="82"/>
      <c r="UYY5" s="82"/>
      <c r="UYZ5" s="82"/>
      <c r="UZA5" s="82"/>
      <c r="UZB5" s="82"/>
      <c r="UZC5" s="82"/>
      <c r="UZD5" s="82"/>
      <c r="UZE5" s="82"/>
      <c r="UZF5" s="82"/>
      <c r="UZG5" s="82"/>
      <c r="UZH5" s="82"/>
      <c r="UZI5" s="82"/>
      <c r="UZJ5" s="82"/>
      <c r="UZK5" s="82"/>
      <c r="UZL5" s="82"/>
      <c r="UZM5" s="82"/>
      <c r="UZN5" s="82"/>
      <c r="UZO5" s="82"/>
      <c r="UZP5" s="82"/>
      <c r="UZQ5" s="82"/>
      <c r="UZR5" s="82"/>
      <c r="UZS5" s="82"/>
      <c r="UZT5" s="82"/>
      <c r="UZU5" s="82"/>
      <c r="UZV5" s="82"/>
      <c r="UZW5" s="82"/>
      <c r="UZX5" s="82"/>
      <c r="UZY5" s="82"/>
      <c r="UZZ5" s="82"/>
      <c r="VAA5" s="82"/>
      <c r="VAB5" s="82"/>
      <c r="VAC5" s="82"/>
      <c r="VAD5" s="82"/>
      <c r="VAE5" s="82"/>
      <c r="VAF5" s="82"/>
      <c r="VAG5" s="82"/>
      <c r="VAH5" s="82"/>
      <c r="VAI5" s="82"/>
      <c r="VAJ5" s="82"/>
      <c r="VAK5" s="82"/>
      <c r="VAL5" s="82"/>
      <c r="VAM5" s="82"/>
      <c r="VAN5" s="82"/>
      <c r="VAO5" s="82"/>
      <c r="VAP5" s="82"/>
      <c r="VAQ5" s="82"/>
      <c r="VAR5" s="82"/>
      <c r="VAS5" s="82"/>
      <c r="VAT5" s="82"/>
      <c r="VAU5" s="82"/>
      <c r="VAV5" s="82"/>
      <c r="VAW5" s="82"/>
      <c r="VAX5" s="82"/>
      <c r="VAY5" s="82"/>
      <c r="VAZ5" s="82"/>
      <c r="VBA5" s="82"/>
      <c r="VBB5" s="82"/>
      <c r="VBC5" s="82"/>
      <c r="VBD5" s="82"/>
      <c r="VBE5" s="82"/>
      <c r="VBF5" s="82"/>
      <c r="VBG5" s="82"/>
      <c r="VBH5" s="82"/>
      <c r="VBI5" s="82"/>
      <c r="VBJ5" s="82"/>
      <c r="VBK5" s="82"/>
      <c r="VBL5" s="82"/>
      <c r="VBM5" s="82"/>
      <c r="VBN5" s="82"/>
      <c r="VBO5" s="82"/>
      <c r="VBP5" s="82"/>
      <c r="VBQ5" s="82"/>
      <c r="VBR5" s="82"/>
      <c r="VBS5" s="82"/>
      <c r="VBT5" s="82"/>
      <c r="VBU5" s="82"/>
      <c r="VBV5" s="82"/>
      <c r="VBW5" s="82"/>
      <c r="VBX5" s="82"/>
      <c r="VBY5" s="82"/>
      <c r="VBZ5" s="82"/>
      <c r="VCA5" s="82"/>
      <c r="VCB5" s="82"/>
      <c r="VCC5" s="82"/>
      <c r="VCD5" s="82"/>
      <c r="VCE5" s="82"/>
      <c r="VCF5" s="82"/>
      <c r="VCG5" s="82"/>
      <c r="VCH5" s="82"/>
      <c r="VCI5" s="82"/>
      <c r="VCJ5" s="82"/>
      <c r="VCK5" s="82"/>
      <c r="VCL5" s="82"/>
      <c r="VCM5" s="82"/>
      <c r="VCN5" s="82"/>
      <c r="VCO5" s="82"/>
      <c r="VCP5" s="82"/>
      <c r="VCQ5" s="82"/>
      <c r="VCR5" s="82"/>
      <c r="VCS5" s="82"/>
      <c r="VCT5" s="82"/>
      <c r="VCU5" s="82"/>
      <c r="VCV5" s="82"/>
      <c r="VCW5" s="82"/>
      <c r="VCX5" s="82"/>
      <c r="VCY5" s="82"/>
      <c r="VCZ5" s="82"/>
      <c r="VDA5" s="82"/>
      <c r="VDB5" s="82"/>
      <c r="VDC5" s="82"/>
      <c r="VDD5" s="82"/>
      <c r="VDE5" s="82"/>
      <c r="VDF5" s="82"/>
      <c r="VDG5" s="82"/>
      <c r="VDH5" s="82"/>
      <c r="VDI5" s="82"/>
      <c r="VDJ5" s="82"/>
      <c r="VDK5" s="82"/>
      <c r="VDL5" s="82"/>
      <c r="VDM5" s="82"/>
      <c r="VDN5" s="82"/>
      <c r="VDO5" s="82"/>
      <c r="VDP5" s="82"/>
      <c r="VDQ5" s="82"/>
      <c r="VDR5" s="82"/>
      <c r="VDS5" s="82"/>
      <c r="VDT5" s="82"/>
      <c r="VDU5" s="82"/>
      <c r="VDV5" s="82"/>
      <c r="VDW5" s="82"/>
      <c r="VDX5" s="82"/>
      <c r="VDY5" s="82"/>
      <c r="VDZ5" s="82"/>
      <c r="VEA5" s="82"/>
      <c r="VEB5" s="82"/>
      <c r="VEC5" s="82"/>
      <c r="VED5" s="82"/>
      <c r="VEE5" s="82"/>
      <c r="VEF5" s="82"/>
      <c r="VEG5" s="82"/>
      <c r="VEH5" s="82"/>
      <c r="VEI5" s="82"/>
      <c r="VEJ5" s="82"/>
      <c r="VEK5" s="82"/>
      <c r="VEL5" s="82"/>
      <c r="VEM5" s="82"/>
      <c r="VEN5" s="82"/>
      <c r="VEO5" s="82"/>
      <c r="VEP5" s="82"/>
      <c r="VEQ5" s="82"/>
      <c r="VER5" s="82"/>
      <c r="VES5" s="82"/>
      <c r="VET5" s="82"/>
      <c r="VEU5" s="82"/>
      <c r="VEV5" s="82"/>
      <c r="VEW5" s="82"/>
      <c r="VEX5" s="82"/>
      <c r="VEY5" s="82"/>
      <c r="VEZ5" s="82"/>
      <c r="VFA5" s="82"/>
      <c r="VFB5" s="82"/>
      <c r="VFC5" s="82"/>
      <c r="VFD5" s="82"/>
      <c r="VFE5" s="82"/>
      <c r="VFF5" s="82"/>
      <c r="VFG5" s="82"/>
      <c r="VFH5" s="82"/>
      <c r="VFI5" s="82"/>
      <c r="VFJ5" s="82"/>
      <c r="VFK5" s="82"/>
      <c r="VFL5" s="82"/>
      <c r="VFM5" s="82"/>
      <c r="VFN5" s="82"/>
      <c r="VFO5" s="82"/>
      <c r="VFP5" s="82"/>
      <c r="VFQ5" s="82"/>
      <c r="VFR5" s="82"/>
      <c r="VFS5" s="82"/>
      <c r="VFT5" s="82"/>
      <c r="VFU5" s="82"/>
      <c r="VFV5" s="82"/>
      <c r="VFW5" s="82"/>
      <c r="VFX5" s="82"/>
      <c r="VFY5" s="82"/>
      <c r="VFZ5" s="82"/>
      <c r="VGA5" s="82"/>
      <c r="VGB5" s="82"/>
      <c r="VGC5" s="82"/>
      <c r="VGD5" s="82"/>
      <c r="VGE5" s="82"/>
      <c r="VGF5" s="82"/>
      <c r="VGG5" s="82"/>
      <c r="VGH5" s="82"/>
      <c r="VGI5" s="82"/>
      <c r="VGJ5" s="82"/>
      <c r="VGK5" s="82"/>
      <c r="VGL5" s="82"/>
      <c r="VGM5" s="82"/>
      <c r="VGN5" s="82"/>
      <c r="VGO5" s="82"/>
      <c r="VGP5" s="82"/>
      <c r="VGQ5" s="82"/>
      <c r="VGR5" s="82"/>
      <c r="VGS5" s="82"/>
      <c r="VGT5" s="82"/>
      <c r="VGU5" s="82"/>
      <c r="VGV5" s="82"/>
      <c r="VGW5" s="82"/>
      <c r="VGX5" s="82"/>
      <c r="VGY5" s="82"/>
      <c r="VGZ5" s="82"/>
      <c r="VHA5" s="82"/>
      <c r="VHB5" s="82"/>
      <c r="VHC5" s="82"/>
      <c r="VHD5" s="82"/>
      <c r="VHE5" s="82"/>
      <c r="VHF5" s="82"/>
      <c r="VHG5" s="82"/>
      <c r="VHH5" s="82"/>
      <c r="VHI5" s="82"/>
      <c r="VHJ5" s="82"/>
      <c r="VHK5" s="82"/>
      <c r="VHL5" s="82"/>
      <c r="VHM5" s="82"/>
      <c r="VHN5" s="82"/>
      <c r="VHO5" s="82"/>
      <c r="VHP5" s="82"/>
      <c r="VHQ5" s="82"/>
      <c r="VHR5" s="82"/>
      <c r="VHS5" s="82"/>
      <c r="VHT5" s="82"/>
      <c r="VHU5" s="82"/>
      <c r="VHV5" s="82"/>
      <c r="VHW5" s="82"/>
      <c r="VHX5" s="82"/>
      <c r="VHY5" s="82"/>
      <c r="VHZ5" s="82"/>
      <c r="VIA5" s="82"/>
      <c r="VIB5" s="82"/>
      <c r="VIC5" s="82"/>
      <c r="VID5" s="82"/>
      <c r="VIE5" s="82"/>
      <c r="VIF5" s="82"/>
      <c r="VIG5" s="82"/>
      <c r="VIH5" s="82"/>
      <c r="VII5" s="82"/>
      <c r="VIJ5" s="82"/>
      <c r="VIK5" s="82"/>
      <c r="VIL5" s="82"/>
      <c r="VIM5" s="82"/>
      <c r="VIN5" s="82"/>
      <c r="VIO5" s="82"/>
      <c r="VIP5" s="82"/>
      <c r="VIQ5" s="82"/>
      <c r="VIR5" s="82"/>
      <c r="VIS5" s="82"/>
      <c r="VIT5" s="82"/>
      <c r="VIU5" s="82"/>
      <c r="VIV5" s="82"/>
      <c r="VIW5" s="82"/>
      <c r="VIX5" s="82"/>
      <c r="VIY5" s="82"/>
      <c r="VIZ5" s="82"/>
      <c r="VJA5" s="82"/>
      <c r="VJB5" s="82"/>
      <c r="VJC5" s="82"/>
      <c r="VJD5" s="82"/>
      <c r="VJE5" s="82"/>
      <c r="VJF5" s="82"/>
      <c r="VJG5" s="82"/>
      <c r="VJH5" s="82"/>
      <c r="VJI5" s="82"/>
      <c r="VJJ5" s="82"/>
      <c r="VJK5" s="82"/>
      <c r="VJL5" s="82"/>
      <c r="VJM5" s="82"/>
      <c r="VJN5" s="82"/>
      <c r="VJO5" s="82"/>
      <c r="VJP5" s="82"/>
      <c r="VJQ5" s="82"/>
      <c r="VJR5" s="82"/>
      <c r="VJS5" s="82"/>
      <c r="VJT5" s="82"/>
      <c r="VJU5" s="82"/>
      <c r="VJV5" s="82"/>
      <c r="VJW5" s="82"/>
      <c r="VJX5" s="82"/>
      <c r="VJY5" s="82"/>
      <c r="VJZ5" s="82"/>
      <c r="VKA5" s="82"/>
      <c r="VKB5" s="82"/>
      <c r="VKC5" s="82"/>
      <c r="VKD5" s="82"/>
      <c r="VKE5" s="82"/>
      <c r="VKF5" s="82"/>
      <c r="VKG5" s="82"/>
      <c r="VKH5" s="82"/>
      <c r="VKI5" s="82"/>
      <c r="VKJ5" s="82"/>
      <c r="VKK5" s="82"/>
      <c r="VKL5" s="82"/>
      <c r="VKM5" s="82"/>
      <c r="VKN5" s="82"/>
      <c r="VKO5" s="82"/>
      <c r="VKP5" s="82"/>
      <c r="VKQ5" s="82"/>
      <c r="VKR5" s="82"/>
      <c r="VKS5" s="82"/>
      <c r="VKT5" s="82"/>
      <c r="VKU5" s="82"/>
      <c r="VKV5" s="82"/>
      <c r="VKW5" s="82"/>
      <c r="VKX5" s="82"/>
      <c r="VKY5" s="82"/>
      <c r="VKZ5" s="82"/>
      <c r="VLA5" s="82"/>
      <c r="VLB5" s="82"/>
      <c r="VLC5" s="82"/>
      <c r="VLD5" s="82"/>
      <c r="VLE5" s="82"/>
      <c r="VLF5" s="82"/>
      <c r="VLG5" s="82"/>
      <c r="VLH5" s="82"/>
      <c r="VLI5" s="82"/>
      <c r="VLJ5" s="82"/>
      <c r="VLK5" s="82"/>
      <c r="VLL5" s="82"/>
      <c r="VLM5" s="82"/>
      <c r="VLN5" s="82"/>
      <c r="VLO5" s="82"/>
      <c r="VLP5" s="82"/>
      <c r="VLQ5" s="82"/>
      <c r="VLR5" s="82"/>
      <c r="VLS5" s="82"/>
      <c r="VLT5" s="82"/>
      <c r="VLU5" s="82"/>
      <c r="VLV5" s="82"/>
      <c r="VLW5" s="82"/>
      <c r="VLX5" s="82"/>
      <c r="VLY5" s="82"/>
      <c r="VLZ5" s="82"/>
      <c r="VMA5" s="82"/>
      <c r="VMB5" s="82"/>
      <c r="VMC5" s="82"/>
      <c r="VMD5" s="82"/>
      <c r="VME5" s="82"/>
      <c r="VMF5" s="82"/>
      <c r="VMG5" s="82"/>
      <c r="VMH5" s="82"/>
      <c r="VMI5" s="82"/>
      <c r="VMJ5" s="82"/>
      <c r="VMK5" s="82"/>
      <c r="VML5" s="82"/>
      <c r="VMM5" s="82"/>
      <c r="VMN5" s="82"/>
      <c r="VMO5" s="82"/>
      <c r="VMP5" s="82"/>
      <c r="VMQ5" s="82"/>
      <c r="VMR5" s="82"/>
      <c r="VMS5" s="82"/>
      <c r="VMT5" s="82"/>
      <c r="VMU5" s="82"/>
      <c r="VMV5" s="82"/>
      <c r="VMW5" s="82"/>
      <c r="VMX5" s="82"/>
      <c r="VMY5" s="82"/>
      <c r="VMZ5" s="82"/>
      <c r="VNA5" s="82"/>
      <c r="VNB5" s="82"/>
      <c r="VNC5" s="82"/>
      <c r="VND5" s="82"/>
      <c r="VNE5" s="82"/>
      <c r="VNF5" s="82"/>
      <c r="VNG5" s="82"/>
      <c r="VNH5" s="82"/>
      <c r="VNI5" s="82"/>
      <c r="VNJ5" s="82"/>
      <c r="VNK5" s="82"/>
      <c r="VNL5" s="82"/>
      <c r="VNM5" s="82"/>
      <c r="VNN5" s="82"/>
      <c r="VNO5" s="82"/>
      <c r="VNP5" s="82"/>
      <c r="VNQ5" s="82"/>
      <c r="VNR5" s="82"/>
      <c r="VNS5" s="82"/>
      <c r="VNT5" s="82"/>
      <c r="VNU5" s="82"/>
      <c r="VNV5" s="82"/>
      <c r="VNW5" s="82"/>
      <c r="VNX5" s="82"/>
      <c r="VNY5" s="82"/>
      <c r="VNZ5" s="82"/>
      <c r="VOA5" s="82"/>
      <c r="VOB5" s="82"/>
      <c r="VOC5" s="82"/>
      <c r="VOD5" s="82"/>
      <c r="VOE5" s="82"/>
      <c r="VOF5" s="82"/>
      <c r="VOG5" s="82"/>
      <c r="VOH5" s="82"/>
      <c r="VOI5" s="82"/>
      <c r="VOJ5" s="82"/>
      <c r="VOK5" s="82"/>
      <c r="VOL5" s="82"/>
      <c r="VOM5" s="82"/>
      <c r="VON5" s="82"/>
      <c r="VOO5" s="82"/>
      <c r="VOP5" s="82"/>
      <c r="VOQ5" s="82"/>
      <c r="VOR5" s="82"/>
      <c r="VOS5" s="82"/>
      <c r="VOT5" s="82"/>
      <c r="VOU5" s="82"/>
      <c r="VOV5" s="82"/>
      <c r="VOW5" s="82"/>
      <c r="VOX5" s="82"/>
      <c r="VOY5" s="82"/>
      <c r="VOZ5" s="82"/>
      <c r="VPA5" s="82"/>
      <c r="VPB5" s="82"/>
      <c r="VPC5" s="82"/>
      <c r="VPD5" s="82"/>
      <c r="VPE5" s="82"/>
      <c r="VPF5" s="82"/>
      <c r="VPG5" s="82"/>
      <c r="VPH5" s="82"/>
      <c r="VPI5" s="82"/>
      <c r="VPJ5" s="82"/>
      <c r="VPK5" s="82"/>
      <c r="VPL5" s="82"/>
      <c r="VPM5" s="82"/>
      <c r="VPN5" s="82"/>
      <c r="VPO5" s="82"/>
      <c r="VPP5" s="82"/>
      <c r="VPQ5" s="82"/>
      <c r="VPR5" s="82"/>
      <c r="VPS5" s="82"/>
      <c r="VPT5" s="82"/>
      <c r="VPU5" s="82"/>
      <c r="VPV5" s="82"/>
      <c r="VPW5" s="82"/>
      <c r="VPX5" s="82"/>
      <c r="VPY5" s="82"/>
      <c r="VPZ5" s="82"/>
      <c r="VQA5" s="82"/>
      <c r="VQB5" s="82"/>
      <c r="VQC5" s="82"/>
      <c r="VQD5" s="82"/>
      <c r="VQE5" s="82"/>
      <c r="VQF5" s="82"/>
      <c r="VQG5" s="82"/>
      <c r="VQH5" s="82"/>
      <c r="VQI5" s="82"/>
      <c r="VQJ5" s="82"/>
      <c r="VQK5" s="82"/>
      <c r="VQL5" s="82"/>
      <c r="VQM5" s="82"/>
      <c r="VQN5" s="82"/>
      <c r="VQO5" s="82"/>
      <c r="VQP5" s="82"/>
      <c r="VQQ5" s="82"/>
      <c r="VQR5" s="82"/>
      <c r="VQS5" s="82"/>
      <c r="VQT5" s="82"/>
      <c r="VQU5" s="82"/>
      <c r="VQV5" s="82"/>
      <c r="VQW5" s="82"/>
      <c r="VQX5" s="82"/>
      <c r="VQY5" s="82"/>
      <c r="VQZ5" s="82"/>
      <c r="VRA5" s="82"/>
      <c r="VRB5" s="82"/>
      <c r="VRC5" s="82"/>
      <c r="VRD5" s="82"/>
      <c r="VRE5" s="82"/>
      <c r="VRF5" s="82"/>
      <c r="VRG5" s="82"/>
      <c r="VRH5" s="82"/>
      <c r="VRI5" s="82"/>
      <c r="VRJ5" s="82"/>
      <c r="VRK5" s="82"/>
      <c r="VRL5" s="82"/>
      <c r="VRM5" s="82"/>
      <c r="VRN5" s="82"/>
      <c r="VRO5" s="82"/>
      <c r="VRP5" s="82"/>
      <c r="VRQ5" s="82"/>
      <c r="VRR5" s="82"/>
      <c r="VRS5" s="82"/>
      <c r="VRT5" s="82"/>
      <c r="VRU5" s="82"/>
      <c r="VRV5" s="82"/>
      <c r="VRW5" s="82"/>
      <c r="VRX5" s="82"/>
      <c r="VRY5" s="82"/>
      <c r="VRZ5" s="82"/>
      <c r="VSA5" s="82"/>
      <c r="VSB5" s="82"/>
      <c r="VSC5" s="82"/>
      <c r="VSD5" s="82"/>
      <c r="VSE5" s="82"/>
      <c r="VSF5" s="82"/>
      <c r="VSG5" s="82"/>
      <c r="VSH5" s="82"/>
      <c r="VSI5" s="82"/>
      <c r="VSJ5" s="82"/>
      <c r="VSK5" s="82"/>
      <c r="VSL5" s="82"/>
      <c r="VSM5" s="82"/>
      <c r="VSN5" s="82"/>
      <c r="VSO5" s="82"/>
      <c r="VSP5" s="82"/>
      <c r="VSQ5" s="82"/>
      <c r="VSR5" s="82"/>
      <c r="VSS5" s="82"/>
      <c r="VST5" s="82"/>
      <c r="VSU5" s="82"/>
      <c r="VSV5" s="82"/>
      <c r="VSW5" s="82"/>
      <c r="VSX5" s="82"/>
      <c r="VSY5" s="82"/>
      <c r="VSZ5" s="82"/>
      <c r="VTA5" s="82"/>
      <c r="VTB5" s="82"/>
      <c r="VTC5" s="82"/>
      <c r="VTD5" s="82"/>
      <c r="VTE5" s="82"/>
      <c r="VTF5" s="82"/>
      <c r="VTG5" s="82"/>
      <c r="VTH5" s="82"/>
      <c r="VTI5" s="82"/>
      <c r="VTJ5" s="82"/>
      <c r="VTK5" s="82"/>
      <c r="VTL5" s="82"/>
      <c r="VTM5" s="82"/>
      <c r="VTN5" s="82"/>
      <c r="VTO5" s="82"/>
      <c r="VTP5" s="82"/>
      <c r="VTQ5" s="82"/>
      <c r="VTR5" s="82"/>
      <c r="VTS5" s="82"/>
      <c r="VTT5" s="82"/>
      <c r="VTU5" s="82"/>
      <c r="VTV5" s="82"/>
      <c r="VTW5" s="82"/>
      <c r="VTX5" s="82"/>
      <c r="VTY5" s="82"/>
      <c r="VTZ5" s="82"/>
      <c r="VUA5" s="82"/>
      <c r="VUB5" s="82"/>
      <c r="VUC5" s="82"/>
      <c r="VUD5" s="82"/>
      <c r="VUE5" s="82"/>
      <c r="VUF5" s="82"/>
      <c r="VUG5" s="82"/>
      <c r="VUH5" s="82"/>
      <c r="VUI5" s="82"/>
      <c r="VUJ5" s="82"/>
      <c r="VUK5" s="82"/>
      <c r="VUL5" s="82"/>
      <c r="VUM5" s="82"/>
      <c r="VUN5" s="82"/>
      <c r="VUO5" s="82"/>
      <c r="VUP5" s="82"/>
      <c r="VUQ5" s="82"/>
      <c r="VUR5" s="82"/>
      <c r="VUS5" s="82"/>
      <c r="VUT5" s="82"/>
      <c r="VUU5" s="82"/>
      <c r="VUV5" s="82"/>
      <c r="VUW5" s="82"/>
      <c r="VUX5" s="82"/>
      <c r="VUY5" s="82"/>
      <c r="VUZ5" s="82"/>
      <c r="VVA5" s="82"/>
      <c r="VVB5" s="82"/>
      <c r="VVC5" s="82"/>
      <c r="VVD5" s="82"/>
      <c r="VVE5" s="82"/>
      <c r="VVF5" s="82"/>
      <c r="VVG5" s="82"/>
      <c r="VVH5" s="82"/>
      <c r="VVI5" s="82"/>
      <c r="VVJ5" s="82"/>
      <c r="VVK5" s="82"/>
      <c r="VVL5" s="82"/>
      <c r="VVM5" s="82"/>
      <c r="VVN5" s="82"/>
      <c r="VVO5" s="82"/>
      <c r="VVP5" s="82"/>
      <c r="VVQ5" s="82"/>
      <c r="VVR5" s="82"/>
      <c r="VVS5" s="82"/>
      <c r="VVT5" s="82"/>
      <c r="VVU5" s="82"/>
      <c r="VVV5" s="82"/>
      <c r="VVW5" s="82"/>
      <c r="VVX5" s="82"/>
      <c r="VVY5" s="82"/>
      <c r="VVZ5" s="82"/>
      <c r="VWA5" s="82"/>
      <c r="VWB5" s="82"/>
      <c r="VWC5" s="82"/>
      <c r="VWD5" s="82"/>
      <c r="VWE5" s="82"/>
      <c r="VWF5" s="82"/>
      <c r="VWG5" s="82"/>
      <c r="VWH5" s="82"/>
      <c r="VWI5" s="82"/>
      <c r="VWJ5" s="82"/>
      <c r="VWK5" s="82"/>
      <c r="VWL5" s="82"/>
      <c r="VWM5" s="82"/>
      <c r="VWN5" s="82"/>
      <c r="VWO5" s="82"/>
      <c r="VWP5" s="82"/>
      <c r="VWQ5" s="82"/>
      <c r="VWR5" s="82"/>
      <c r="VWS5" s="82"/>
      <c r="VWT5" s="82"/>
      <c r="VWU5" s="82"/>
      <c r="VWV5" s="82"/>
      <c r="VWW5" s="82"/>
      <c r="VWX5" s="82"/>
      <c r="VWY5" s="82"/>
      <c r="VWZ5" s="82"/>
      <c r="VXA5" s="82"/>
      <c r="VXB5" s="82"/>
      <c r="VXC5" s="82"/>
      <c r="VXD5" s="82"/>
      <c r="VXE5" s="82"/>
      <c r="VXF5" s="82"/>
      <c r="VXG5" s="82"/>
      <c r="VXH5" s="82"/>
      <c r="VXI5" s="82"/>
      <c r="VXJ5" s="82"/>
      <c r="VXK5" s="82"/>
      <c r="VXL5" s="82"/>
      <c r="VXM5" s="82"/>
      <c r="VXN5" s="82"/>
      <c r="VXO5" s="82"/>
      <c r="VXP5" s="82"/>
      <c r="VXQ5" s="82"/>
      <c r="VXR5" s="82"/>
      <c r="VXS5" s="82"/>
      <c r="VXT5" s="82"/>
      <c r="VXU5" s="82"/>
      <c r="VXV5" s="82"/>
      <c r="VXW5" s="82"/>
      <c r="VXX5" s="82"/>
      <c r="VXY5" s="82"/>
      <c r="VXZ5" s="82"/>
      <c r="VYA5" s="82"/>
      <c r="VYB5" s="82"/>
      <c r="VYC5" s="82"/>
      <c r="VYD5" s="82"/>
      <c r="VYE5" s="82"/>
      <c r="VYF5" s="82"/>
      <c r="VYG5" s="82"/>
      <c r="VYH5" s="82"/>
      <c r="VYI5" s="82"/>
      <c r="VYJ5" s="82"/>
      <c r="VYK5" s="82"/>
      <c r="VYL5" s="82"/>
      <c r="VYM5" s="82"/>
      <c r="VYN5" s="82"/>
      <c r="VYO5" s="82"/>
      <c r="VYP5" s="82"/>
      <c r="VYQ5" s="82"/>
      <c r="VYR5" s="82"/>
      <c r="VYS5" s="82"/>
      <c r="VYT5" s="82"/>
      <c r="VYU5" s="82"/>
      <c r="VYV5" s="82"/>
      <c r="VYW5" s="82"/>
      <c r="VYX5" s="82"/>
      <c r="VYY5" s="82"/>
      <c r="VYZ5" s="82"/>
      <c r="VZA5" s="82"/>
      <c r="VZB5" s="82"/>
      <c r="VZC5" s="82"/>
      <c r="VZD5" s="82"/>
      <c r="VZE5" s="82"/>
      <c r="VZF5" s="82"/>
      <c r="VZG5" s="82"/>
      <c r="VZH5" s="82"/>
      <c r="VZI5" s="82"/>
      <c r="VZJ5" s="82"/>
      <c r="VZK5" s="82"/>
      <c r="VZL5" s="82"/>
      <c r="VZM5" s="82"/>
      <c r="VZN5" s="82"/>
      <c r="VZO5" s="82"/>
      <c r="VZP5" s="82"/>
      <c r="VZQ5" s="82"/>
      <c r="VZR5" s="82"/>
      <c r="VZS5" s="82"/>
      <c r="VZT5" s="82"/>
      <c r="VZU5" s="82"/>
      <c r="VZV5" s="82"/>
      <c r="VZW5" s="82"/>
      <c r="VZX5" s="82"/>
      <c r="VZY5" s="82"/>
      <c r="VZZ5" s="82"/>
      <c r="WAA5" s="82"/>
      <c r="WAB5" s="82"/>
      <c r="WAC5" s="82"/>
      <c r="WAD5" s="82"/>
      <c r="WAE5" s="82"/>
      <c r="WAF5" s="82"/>
      <c r="WAG5" s="82"/>
      <c r="WAH5" s="82"/>
      <c r="WAI5" s="82"/>
      <c r="WAJ5" s="82"/>
      <c r="WAK5" s="82"/>
      <c r="WAL5" s="82"/>
      <c r="WAM5" s="82"/>
      <c r="WAN5" s="82"/>
      <c r="WAO5" s="82"/>
      <c r="WAP5" s="82"/>
      <c r="WAQ5" s="82"/>
      <c r="WAR5" s="82"/>
      <c r="WAS5" s="82"/>
      <c r="WAT5" s="82"/>
      <c r="WAU5" s="82"/>
      <c r="WAV5" s="82"/>
      <c r="WAW5" s="82"/>
      <c r="WAX5" s="82"/>
      <c r="WAY5" s="82"/>
      <c r="WAZ5" s="82"/>
      <c r="WBA5" s="82"/>
      <c r="WBB5" s="82"/>
      <c r="WBC5" s="82"/>
      <c r="WBD5" s="82"/>
      <c r="WBE5" s="82"/>
      <c r="WBF5" s="82"/>
      <c r="WBG5" s="82"/>
      <c r="WBH5" s="82"/>
      <c r="WBI5" s="82"/>
      <c r="WBJ5" s="82"/>
      <c r="WBK5" s="82"/>
      <c r="WBL5" s="82"/>
      <c r="WBM5" s="82"/>
      <c r="WBN5" s="82"/>
      <c r="WBO5" s="82"/>
      <c r="WBP5" s="82"/>
      <c r="WBQ5" s="82"/>
      <c r="WBR5" s="82"/>
      <c r="WBS5" s="82"/>
      <c r="WBT5" s="82"/>
      <c r="WBU5" s="82"/>
      <c r="WBV5" s="82"/>
      <c r="WBW5" s="82"/>
      <c r="WBX5" s="82"/>
      <c r="WBY5" s="82"/>
      <c r="WBZ5" s="82"/>
      <c r="WCA5" s="82"/>
      <c r="WCB5" s="82"/>
      <c r="WCC5" s="82"/>
      <c r="WCD5" s="82"/>
      <c r="WCE5" s="82"/>
      <c r="WCF5" s="82"/>
      <c r="WCG5" s="82"/>
      <c r="WCH5" s="82"/>
      <c r="WCI5" s="82"/>
      <c r="WCJ5" s="82"/>
      <c r="WCK5" s="82"/>
      <c r="WCL5" s="82"/>
      <c r="WCM5" s="82"/>
      <c r="WCN5" s="82"/>
      <c r="WCO5" s="82"/>
      <c r="WCP5" s="82"/>
      <c r="WCQ5" s="82"/>
      <c r="WCR5" s="82"/>
      <c r="WCS5" s="82"/>
      <c r="WCT5" s="82"/>
      <c r="WCU5" s="82"/>
      <c r="WCV5" s="82"/>
      <c r="WCW5" s="82"/>
      <c r="WCX5" s="82"/>
      <c r="WCY5" s="82"/>
      <c r="WCZ5" s="82"/>
      <c r="WDA5" s="82"/>
      <c r="WDB5" s="82"/>
      <c r="WDC5" s="82"/>
      <c r="WDD5" s="82"/>
      <c r="WDE5" s="82"/>
      <c r="WDF5" s="82"/>
      <c r="WDG5" s="82"/>
      <c r="WDH5" s="82"/>
      <c r="WDI5" s="82"/>
      <c r="WDJ5" s="82"/>
      <c r="WDK5" s="82"/>
      <c r="WDL5" s="82"/>
      <c r="WDM5" s="82"/>
      <c r="WDN5" s="82"/>
      <c r="WDO5" s="82"/>
      <c r="WDP5" s="82"/>
      <c r="WDQ5" s="82"/>
      <c r="WDR5" s="82"/>
      <c r="WDS5" s="82"/>
      <c r="WDT5" s="82"/>
      <c r="WDU5" s="82"/>
      <c r="WDV5" s="82"/>
      <c r="WDW5" s="82"/>
      <c r="WDX5" s="82"/>
      <c r="WDY5" s="82"/>
      <c r="WDZ5" s="82"/>
      <c r="WEA5" s="82"/>
      <c r="WEB5" s="82"/>
      <c r="WEC5" s="82"/>
      <c r="WED5" s="82"/>
      <c r="WEE5" s="82"/>
      <c r="WEF5" s="82"/>
      <c r="WEG5" s="82"/>
      <c r="WEH5" s="82"/>
      <c r="WEI5" s="82"/>
      <c r="WEJ5" s="82"/>
      <c r="WEK5" s="82"/>
      <c r="WEL5" s="82"/>
      <c r="WEM5" s="82"/>
      <c r="WEN5" s="82"/>
      <c r="WEO5" s="82"/>
      <c r="WEP5" s="82"/>
      <c r="WEQ5" s="82"/>
      <c r="WER5" s="82"/>
      <c r="WES5" s="82"/>
      <c r="WET5" s="82"/>
      <c r="WEU5" s="82"/>
      <c r="WEV5" s="82"/>
      <c r="WEW5" s="82"/>
      <c r="WEX5" s="82"/>
      <c r="WEY5" s="82"/>
      <c r="WEZ5" s="82"/>
      <c r="WFA5" s="82"/>
      <c r="WFB5" s="82"/>
      <c r="WFC5" s="82"/>
      <c r="WFD5" s="82"/>
      <c r="WFE5" s="82"/>
      <c r="WFF5" s="82"/>
      <c r="WFG5" s="82"/>
      <c r="WFH5" s="82"/>
      <c r="WFI5" s="82"/>
      <c r="WFJ5" s="82"/>
      <c r="WFK5" s="82"/>
      <c r="WFL5" s="82"/>
      <c r="WFM5" s="82"/>
      <c r="WFN5" s="82"/>
      <c r="WFO5" s="82"/>
      <c r="WFP5" s="82"/>
      <c r="WFQ5" s="82"/>
      <c r="WFR5" s="82"/>
      <c r="WFS5" s="82"/>
      <c r="WFT5" s="82"/>
      <c r="WFU5" s="82"/>
      <c r="WFV5" s="82"/>
      <c r="WFW5" s="82"/>
      <c r="WFX5" s="82"/>
      <c r="WFY5" s="82"/>
      <c r="WFZ5" s="82"/>
      <c r="WGA5" s="82"/>
      <c r="WGB5" s="82"/>
      <c r="WGC5" s="82"/>
      <c r="WGD5" s="82"/>
      <c r="WGE5" s="82"/>
      <c r="WGF5" s="82"/>
      <c r="WGG5" s="82"/>
      <c r="WGH5" s="82"/>
      <c r="WGI5" s="82"/>
      <c r="WGJ5" s="82"/>
      <c r="WGK5" s="82"/>
      <c r="WGL5" s="82"/>
      <c r="WGM5" s="82"/>
      <c r="WGN5" s="82"/>
      <c r="WGO5" s="82"/>
      <c r="WGP5" s="82"/>
      <c r="WGQ5" s="82"/>
      <c r="WGR5" s="82"/>
      <c r="WGS5" s="82"/>
      <c r="WGT5" s="82"/>
      <c r="WGU5" s="82"/>
      <c r="WGV5" s="82"/>
      <c r="WGW5" s="82"/>
      <c r="WGX5" s="82"/>
      <c r="WGY5" s="82"/>
      <c r="WGZ5" s="82"/>
      <c r="WHA5" s="82"/>
      <c r="WHB5" s="82"/>
      <c r="WHC5" s="82"/>
      <c r="WHD5" s="82"/>
      <c r="WHE5" s="82"/>
      <c r="WHF5" s="82"/>
      <c r="WHG5" s="82"/>
      <c r="WHH5" s="82"/>
      <c r="WHI5" s="82"/>
      <c r="WHJ5" s="82"/>
      <c r="WHK5" s="82"/>
      <c r="WHL5" s="82"/>
      <c r="WHM5" s="82"/>
      <c r="WHN5" s="82"/>
      <c r="WHO5" s="82"/>
      <c r="WHP5" s="82"/>
      <c r="WHQ5" s="82"/>
      <c r="WHR5" s="82"/>
      <c r="WHS5" s="82"/>
      <c r="WHT5" s="82"/>
      <c r="WHU5" s="82"/>
      <c r="WHV5" s="82"/>
      <c r="WHW5" s="82"/>
      <c r="WHX5" s="82"/>
      <c r="WHY5" s="82"/>
      <c r="WHZ5" s="82"/>
      <c r="WIA5" s="82"/>
      <c r="WIB5" s="82"/>
      <c r="WIC5" s="82"/>
      <c r="WID5" s="82"/>
      <c r="WIE5" s="82"/>
      <c r="WIF5" s="82"/>
      <c r="WIG5" s="82"/>
      <c r="WIH5" s="82"/>
      <c r="WII5" s="82"/>
      <c r="WIJ5" s="82"/>
      <c r="WIK5" s="82"/>
      <c r="WIL5" s="82"/>
      <c r="WIM5" s="82"/>
      <c r="WIN5" s="82"/>
      <c r="WIO5" s="82"/>
      <c r="WIP5" s="82"/>
      <c r="WIQ5" s="82"/>
      <c r="WIR5" s="82"/>
      <c r="WIS5" s="82"/>
      <c r="WIT5" s="82"/>
      <c r="WIU5" s="82"/>
      <c r="WIV5" s="82"/>
      <c r="WIW5" s="82"/>
      <c r="WIX5" s="82"/>
      <c r="WIY5" s="82"/>
      <c r="WIZ5" s="82"/>
      <c r="WJA5" s="82"/>
      <c r="WJB5" s="82"/>
      <c r="WJC5" s="82"/>
      <c r="WJD5" s="82"/>
      <c r="WJE5" s="82"/>
      <c r="WJF5" s="82"/>
      <c r="WJG5" s="82"/>
      <c r="WJH5" s="82"/>
      <c r="WJI5" s="82"/>
      <c r="WJJ5" s="82"/>
      <c r="WJK5" s="82"/>
      <c r="WJL5" s="82"/>
      <c r="WJM5" s="82"/>
      <c r="WJN5" s="82"/>
      <c r="WJO5" s="82"/>
      <c r="WJP5" s="82"/>
      <c r="WJQ5" s="82"/>
      <c r="WJR5" s="82"/>
      <c r="WJS5" s="82"/>
      <c r="WJT5" s="82"/>
      <c r="WJU5" s="82"/>
      <c r="WJV5" s="82"/>
      <c r="WJW5" s="82"/>
      <c r="WJX5" s="82"/>
      <c r="WJY5" s="82"/>
      <c r="WJZ5" s="82"/>
      <c r="WKA5" s="82"/>
      <c r="WKB5" s="82"/>
      <c r="WKC5" s="82"/>
      <c r="WKD5" s="82"/>
      <c r="WKE5" s="82"/>
      <c r="WKF5" s="82"/>
      <c r="WKG5" s="82"/>
      <c r="WKH5" s="82"/>
      <c r="WKI5" s="82"/>
      <c r="WKJ5" s="82"/>
      <c r="WKK5" s="82"/>
      <c r="WKL5" s="82"/>
      <c r="WKM5" s="82"/>
      <c r="WKN5" s="82"/>
      <c r="WKO5" s="82"/>
      <c r="WKP5" s="82"/>
      <c r="WKQ5" s="82"/>
      <c r="WKR5" s="82"/>
      <c r="WKS5" s="82"/>
      <c r="WKT5" s="82"/>
      <c r="WKU5" s="82"/>
      <c r="WKV5" s="82"/>
      <c r="WKW5" s="82"/>
      <c r="WKX5" s="82"/>
      <c r="WKY5" s="82"/>
      <c r="WKZ5" s="82"/>
      <c r="WLA5" s="82"/>
      <c r="WLB5" s="82"/>
      <c r="WLC5" s="82"/>
      <c r="WLD5" s="82"/>
      <c r="WLE5" s="82"/>
      <c r="WLF5" s="82"/>
      <c r="WLG5" s="82"/>
      <c r="WLH5" s="82"/>
      <c r="WLI5" s="82"/>
      <c r="WLJ5" s="82"/>
      <c r="WLK5" s="82"/>
      <c r="WLL5" s="82"/>
      <c r="WLM5" s="82"/>
      <c r="WLN5" s="82"/>
      <c r="WLO5" s="82"/>
      <c r="WLP5" s="82"/>
      <c r="WLQ5" s="82"/>
      <c r="WLR5" s="82"/>
      <c r="WLS5" s="82"/>
      <c r="WLT5" s="82"/>
      <c r="WLU5" s="82"/>
      <c r="WLV5" s="82"/>
      <c r="WLW5" s="82"/>
      <c r="WLX5" s="82"/>
      <c r="WLY5" s="82"/>
      <c r="WLZ5" s="82"/>
      <c r="WMA5" s="82"/>
      <c r="WMB5" s="82"/>
      <c r="WMC5" s="82"/>
      <c r="WMD5" s="82"/>
      <c r="WME5" s="82"/>
      <c r="WMF5" s="82"/>
      <c r="WMG5" s="82"/>
      <c r="WMH5" s="82"/>
      <c r="WMI5" s="82"/>
      <c r="WMJ5" s="82"/>
      <c r="WMK5" s="82"/>
      <c r="WML5" s="82"/>
      <c r="WMM5" s="82"/>
      <c r="WMN5" s="82"/>
      <c r="WMO5" s="82"/>
      <c r="WMP5" s="82"/>
      <c r="WMQ5" s="82"/>
      <c r="WMR5" s="82"/>
      <c r="WMS5" s="82"/>
      <c r="WMT5" s="82"/>
      <c r="WMU5" s="82"/>
      <c r="WMV5" s="82"/>
      <c r="WMW5" s="82"/>
      <c r="WMX5" s="82"/>
      <c r="WMY5" s="82"/>
      <c r="WMZ5" s="82"/>
      <c r="WNA5" s="82"/>
      <c r="WNB5" s="82"/>
      <c r="WNC5" s="82"/>
      <c r="WND5" s="82"/>
      <c r="WNE5" s="82"/>
      <c r="WNF5" s="82"/>
      <c r="WNG5" s="82"/>
      <c r="WNH5" s="82"/>
      <c r="WNI5" s="82"/>
      <c r="WNJ5" s="82"/>
      <c r="WNK5" s="82"/>
      <c r="WNL5" s="82"/>
      <c r="WNM5" s="82"/>
      <c r="WNN5" s="82"/>
      <c r="WNO5" s="82"/>
      <c r="WNP5" s="82"/>
      <c r="WNQ5" s="82"/>
      <c r="WNR5" s="82"/>
      <c r="WNS5" s="82"/>
      <c r="WNT5" s="82"/>
      <c r="WNU5" s="82"/>
      <c r="WNV5" s="82"/>
      <c r="WNW5" s="82"/>
      <c r="WNX5" s="82"/>
      <c r="WNY5" s="82"/>
      <c r="WNZ5" s="82"/>
      <c r="WOA5" s="82"/>
      <c r="WOB5" s="82"/>
      <c r="WOC5" s="82"/>
      <c r="WOD5" s="82"/>
      <c r="WOE5" s="82"/>
      <c r="WOF5" s="82"/>
      <c r="WOG5" s="82"/>
      <c r="WOH5" s="82"/>
      <c r="WOI5" s="82"/>
      <c r="WOJ5" s="82"/>
      <c r="WOK5" s="82"/>
      <c r="WOL5" s="82"/>
      <c r="WOM5" s="82"/>
      <c r="WON5" s="82"/>
      <c r="WOO5" s="82"/>
      <c r="WOP5" s="82"/>
      <c r="WOQ5" s="82"/>
      <c r="WOR5" s="82"/>
      <c r="WOS5" s="82"/>
      <c r="WOT5" s="82"/>
      <c r="WOU5" s="82"/>
      <c r="WOV5" s="82"/>
      <c r="WOW5" s="82"/>
      <c r="WOX5" s="82"/>
      <c r="WOY5" s="82"/>
      <c r="WOZ5" s="82"/>
      <c r="WPA5" s="82"/>
      <c r="WPB5" s="82"/>
      <c r="WPC5" s="82"/>
      <c r="WPD5" s="82"/>
      <c r="WPE5" s="82"/>
      <c r="WPF5" s="82"/>
      <c r="WPG5" s="82"/>
      <c r="WPH5" s="82"/>
      <c r="WPI5" s="82"/>
      <c r="WPJ5" s="82"/>
      <c r="WPK5" s="82"/>
      <c r="WPL5" s="82"/>
      <c r="WPM5" s="82"/>
      <c r="WPN5" s="82"/>
      <c r="WPO5" s="82"/>
      <c r="WPP5" s="82"/>
      <c r="WPQ5" s="82"/>
      <c r="WPR5" s="82"/>
      <c r="WPS5" s="82"/>
      <c r="WPT5" s="82"/>
      <c r="WPU5" s="82"/>
      <c r="WPV5" s="82"/>
      <c r="WPW5" s="82"/>
      <c r="WPX5" s="82"/>
      <c r="WPY5" s="82"/>
      <c r="WPZ5" s="82"/>
      <c r="WQA5" s="82"/>
      <c r="WQB5" s="82"/>
      <c r="WQC5" s="82"/>
      <c r="WQD5" s="82"/>
      <c r="WQE5" s="82"/>
      <c r="WQF5" s="82"/>
      <c r="WQG5" s="82"/>
      <c r="WQH5" s="82"/>
      <c r="WQI5" s="82"/>
      <c r="WQJ5" s="82"/>
      <c r="WQK5" s="82"/>
      <c r="WQL5" s="82"/>
      <c r="WQM5" s="82"/>
      <c r="WQN5" s="82"/>
      <c r="WQO5" s="82"/>
      <c r="WQP5" s="82"/>
      <c r="WQQ5" s="82"/>
      <c r="WQR5" s="82"/>
      <c r="WQS5" s="82"/>
      <c r="WQT5" s="82"/>
      <c r="WQU5" s="82"/>
      <c r="WQV5" s="82"/>
      <c r="WQW5" s="82"/>
      <c r="WQX5" s="82"/>
      <c r="WQY5" s="82"/>
      <c r="WQZ5" s="82"/>
      <c r="WRA5" s="82"/>
      <c r="WRB5" s="82"/>
      <c r="WRC5" s="82"/>
      <c r="WRD5" s="82"/>
      <c r="WRE5" s="82"/>
      <c r="WRF5" s="82"/>
      <c r="WRG5" s="82"/>
      <c r="WRH5" s="82"/>
      <c r="WRI5" s="82"/>
      <c r="WRJ5" s="82"/>
      <c r="WRK5" s="82"/>
      <c r="WRL5" s="82"/>
      <c r="WRM5" s="82"/>
      <c r="WRN5" s="82"/>
      <c r="WRO5" s="82"/>
      <c r="WRP5" s="82"/>
      <c r="WRQ5" s="82"/>
      <c r="WRR5" s="82"/>
      <c r="WRS5" s="82"/>
      <c r="WRT5" s="82"/>
      <c r="WRU5" s="82"/>
      <c r="WRV5" s="82"/>
      <c r="WRW5" s="82"/>
      <c r="WRX5" s="82"/>
      <c r="WRY5" s="82"/>
      <c r="WRZ5" s="82"/>
      <c r="WSA5" s="82"/>
      <c r="WSB5" s="82"/>
      <c r="WSC5" s="82"/>
      <c r="WSD5" s="82"/>
      <c r="WSE5" s="82"/>
      <c r="WSF5" s="82"/>
      <c r="WSG5" s="82"/>
      <c r="WSH5" s="82"/>
      <c r="WSI5" s="82"/>
      <c r="WSJ5" s="82"/>
      <c r="WSK5" s="82"/>
      <c r="WSL5" s="82"/>
      <c r="WSM5" s="82"/>
      <c r="WSN5" s="82"/>
      <c r="WSO5" s="82"/>
      <c r="WSP5" s="82"/>
      <c r="WSQ5" s="82"/>
      <c r="WSR5" s="82"/>
      <c r="WSS5" s="82"/>
      <c r="WST5" s="82"/>
      <c r="WSU5" s="82"/>
      <c r="WSV5" s="82"/>
      <c r="WSW5" s="82"/>
      <c r="WSX5" s="82"/>
      <c r="WSY5" s="82"/>
      <c r="WSZ5" s="82"/>
      <c r="WTA5" s="82"/>
      <c r="WTB5" s="82"/>
      <c r="WTC5" s="82"/>
      <c r="WTD5" s="82"/>
      <c r="WTE5" s="82"/>
      <c r="WTF5" s="82"/>
      <c r="WTG5" s="82"/>
      <c r="WTH5" s="82"/>
      <c r="WTI5" s="82"/>
      <c r="WTJ5" s="82"/>
      <c r="WTK5" s="82"/>
      <c r="WTL5" s="82"/>
      <c r="WTM5" s="82"/>
      <c r="WTN5" s="82"/>
      <c r="WTO5" s="82"/>
      <c r="WTP5" s="82"/>
      <c r="WTQ5" s="82"/>
      <c r="WTR5" s="82"/>
      <c r="WTS5" s="82"/>
      <c r="WTT5" s="82"/>
      <c r="WTU5" s="82"/>
      <c r="WTV5" s="82"/>
      <c r="WTW5" s="82"/>
      <c r="WTX5" s="82"/>
      <c r="WTY5" s="82"/>
      <c r="WTZ5" s="82"/>
      <c r="WUA5" s="82"/>
      <c r="WUB5" s="82"/>
      <c r="WUC5" s="82"/>
      <c r="WUD5" s="82"/>
      <c r="WUE5" s="82"/>
      <c r="WUF5" s="82"/>
      <c r="WUG5" s="82"/>
      <c r="WUH5" s="82"/>
      <c r="WUI5" s="82"/>
      <c r="WUJ5" s="82"/>
      <c r="WUK5" s="82"/>
      <c r="WUL5" s="82"/>
      <c r="WUM5" s="82"/>
      <c r="WUN5" s="82"/>
      <c r="WUO5" s="82"/>
      <c r="WUP5" s="82"/>
      <c r="WUQ5" s="82"/>
      <c r="WUR5" s="82"/>
      <c r="WUS5" s="82"/>
      <c r="WUT5" s="82"/>
      <c r="WUU5" s="82"/>
      <c r="WUV5" s="82"/>
      <c r="WUW5" s="82"/>
      <c r="WUX5" s="82"/>
      <c r="WUY5" s="82"/>
      <c r="WUZ5" s="82"/>
      <c r="WVA5" s="82"/>
      <c r="WVB5" s="82"/>
      <c r="WVC5" s="82"/>
      <c r="WVD5" s="82"/>
      <c r="WVE5" s="82"/>
      <c r="WVF5" s="82"/>
      <c r="WVG5" s="82"/>
      <c r="WVH5" s="82"/>
      <c r="WVI5" s="82"/>
      <c r="WVJ5" s="82"/>
      <c r="WVK5" s="82"/>
      <c r="WVL5" s="82"/>
      <c r="WVM5" s="82"/>
      <c r="WVN5" s="82"/>
      <c r="WVO5" s="82"/>
      <c r="WVP5" s="82"/>
      <c r="WVQ5" s="82"/>
      <c r="WVR5" s="82"/>
      <c r="WVS5" s="82"/>
      <c r="WVT5" s="82"/>
      <c r="WVU5" s="82"/>
      <c r="WVV5" s="82"/>
      <c r="WVW5" s="82"/>
      <c r="WVX5" s="82"/>
      <c r="WVY5" s="82"/>
      <c r="WVZ5" s="82"/>
      <c r="WWA5" s="82"/>
      <c r="WWB5" s="82"/>
      <c r="WWC5" s="82"/>
      <c r="WWD5" s="82"/>
      <c r="WWE5" s="82"/>
      <c r="WWF5" s="82"/>
      <c r="WWG5" s="82"/>
      <c r="WWH5" s="82"/>
      <c r="WWI5" s="82"/>
      <c r="WWJ5" s="82"/>
      <c r="WWK5" s="82"/>
      <c r="WWL5" s="82"/>
      <c r="WWM5" s="82"/>
      <c r="WWN5" s="82"/>
      <c r="WWO5" s="82"/>
      <c r="WWP5" s="82"/>
      <c r="WWQ5" s="82"/>
      <c r="WWR5" s="82"/>
      <c r="WWS5" s="82"/>
      <c r="WWT5" s="82"/>
      <c r="WWU5" s="82"/>
      <c r="WWV5" s="82"/>
      <c r="WWW5" s="82"/>
      <c r="WWX5" s="82"/>
      <c r="WWY5" s="82"/>
      <c r="WWZ5" s="82"/>
      <c r="WXA5" s="82"/>
      <c r="WXB5" s="82"/>
      <c r="WXC5" s="82"/>
      <c r="WXD5" s="82"/>
      <c r="WXE5" s="82"/>
      <c r="WXF5" s="82"/>
      <c r="WXG5" s="82"/>
      <c r="WXH5" s="82"/>
      <c r="WXI5" s="82"/>
      <c r="WXJ5" s="82"/>
      <c r="WXK5" s="82"/>
      <c r="WXL5" s="82"/>
      <c r="WXM5" s="82"/>
      <c r="WXN5" s="82"/>
      <c r="WXO5" s="82"/>
      <c r="WXP5" s="82"/>
      <c r="WXQ5" s="82"/>
      <c r="WXR5" s="82"/>
      <c r="WXS5" s="82"/>
      <c r="WXT5" s="82"/>
      <c r="WXU5" s="82"/>
      <c r="WXV5" s="82"/>
      <c r="WXW5" s="82"/>
      <c r="WXX5" s="82"/>
      <c r="WXY5" s="82"/>
      <c r="WXZ5" s="82"/>
      <c r="WYA5" s="82"/>
      <c r="WYB5" s="82"/>
      <c r="WYC5" s="82"/>
      <c r="WYD5" s="82"/>
      <c r="WYE5" s="82"/>
      <c r="WYF5" s="82"/>
      <c r="WYG5" s="82"/>
      <c r="WYH5" s="82"/>
      <c r="WYI5" s="82"/>
      <c r="WYJ5" s="82"/>
      <c r="WYK5" s="82"/>
      <c r="WYL5" s="82"/>
      <c r="WYM5" s="82"/>
      <c r="WYN5" s="82"/>
      <c r="WYO5" s="82"/>
      <c r="WYP5" s="82"/>
      <c r="WYQ5" s="82"/>
      <c r="WYR5" s="82"/>
      <c r="WYS5" s="82"/>
      <c r="WYT5" s="82"/>
      <c r="WYU5" s="82"/>
      <c r="WYV5" s="82"/>
      <c r="WYW5" s="82"/>
      <c r="WYX5" s="82"/>
      <c r="WYY5" s="82"/>
      <c r="WYZ5" s="82"/>
      <c r="WZA5" s="82"/>
      <c r="WZB5" s="82"/>
      <c r="WZC5" s="82"/>
      <c r="WZD5" s="82"/>
      <c r="WZE5" s="82"/>
      <c r="WZF5" s="82"/>
      <c r="WZG5" s="82"/>
      <c r="WZH5" s="82"/>
      <c r="WZI5" s="82"/>
      <c r="WZJ5" s="82"/>
      <c r="WZK5" s="82"/>
      <c r="WZL5" s="82"/>
      <c r="WZM5" s="82"/>
      <c r="WZN5" s="82"/>
      <c r="WZO5" s="82"/>
      <c r="WZP5" s="82"/>
      <c r="WZQ5" s="82"/>
      <c r="WZR5" s="82"/>
      <c r="WZS5" s="82"/>
      <c r="WZT5" s="82"/>
      <c r="WZU5" s="82"/>
      <c r="WZV5" s="82"/>
      <c r="WZW5" s="82"/>
      <c r="WZX5" s="82"/>
      <c r="WZY5" s="82"/>
      <c r="WZZ5" s="82"/>
      <c r="XAA5" s="82"/>
      <c r="XAB5" s="82"/>
      <c r="XAC5" s="82"/>
      <c r="XAD5" s="82"/>
      <c r="XAE5" s="82"/>
      <c r="XAF5" s="82"/>
      <c r="XAG5" s="82"/>
      <c r="XAH5" s="82"/>
      <c r="XAI5" s="82"/>
      <c r="XAJ5" s="82"/>
      <c r="XAK5" s="82"/>
      <c r="XAL5" s="82"/>
      <c r="XAM5" s="82"/>
      <c r="XAN5" s="82"/>
      <c r="XAO5" s="82"/>
      <c r="XAP5" s="82"/>
      <c r="XAQ5" s="82"/>
      <c r="XAR5" s="82"/>
      <c r="XAS5" s="82"/>
      <c r="XAT5" s="82"/>
      <c r="XAU5" s="82"/>
      <c r="XAV5" s="82"/>
      <c r="XAW5" s="82"/>
      <c r="XAX5" s="82"/>
      <c r="XAY5" s="82"/>
      <c r="XAZ5" s="82"/>
      <c r="XBA5" s="82"/>
      <c r="XBB5" s="82"/>
      <c r="XBC5" s="82"/>
      <c r="XBD5" s="82"/>
      <c r="XBE5" s="82"/>
      <c r="XBF5" s="82"/>
      <c r="XBG5" s="82"/>
      <c r="XBH5" s="82"/>
      <c r="XBI5" s="82"/>
      <c r="XBJ5" s="82"/>
      <c r="XBK5" s="82"/>
      <c r="XBL5" s="82"/>
      <c r="XBM5" s="82"/>
      <c r="XBN5" s="82"/>
      <c r="XBO5" s="82"/>
      <c r="XBP5" s="82"/>
      <c r="XBQ5" s="82"/>
      <c r="XBR5" s="82"/>
      <c r="XBS5" s="82"/>
      <c r="XBT5" s="82"/>
      <c r="XBU5" s="82"/>
      <c r="XBV5" s="82"/>
      <c r="XBW5" s="82"/>
      <c r="XBX5" s="82"/>
      <c r="XBY5" s="82"/>
      <c r="XBZ5" s="82"/>
      <c r="XCA5" s="82"/>
      <c r="XCB5" s="82"/>
      <c r="XCC5" s="82"/>
      <c r="XCD5" s="82"/>
      <c r="XCE5" s="82"/>
      <c r="XCF5" s="82"/>
      <c r="XCG5" s="82"/>
      <c r="XCH5" s="82"/>
      <c r="XCI5" s="82"/>
      <c r="XCJ5" s="82"/>
      <c r="XCK5" s="82"/>
      <c r="XCL5" s="82"/>
      <c r="XCM5" s="82"/>
      <c r="XCN5" s="82"/>
      <c r="XCO5" s="82"/>
      <c r="XCP5" s="82"/>
      <c r="XCQ5" s="82"/>
      <c r="XCR5" s="82"/>
      <c r="XCS5" s="82"/>
      <c r="XCT5" s="82"/>
      <c r="XCU5" s="82"/>
      <c r="XCV5" s="82"/>
      <c r="XCW5" s="82"/>
      <c r="XCX5" s="82"/>
      <c r="XCY5" s="82"/>
      <c r="XCZ5" s="82"/>
      <c r="XDA5" s="82"/>
      <c r="XDB5" s="82"/>
      <c r="XDC5" s="82"/>
      <c r="XDD5" s="82"/>
      <c r="XDE5" s="82"/>
      <c r="XDF5" s="82"/>
      <c r="XDG5" s="82"/>
      <c r="XDH5" s="82"/>
      <c r="XDI5" s="82"/>
      <c r="XDJ5" s="82"/>
      <c r="XDK5" s="82"/>
      <c r="XDL5" s="82"/>
      <c r="XDM5" s="82"/>
      <c r="XDN5" s="82"/>
      <c r="XDO5" s="82"/>
      <c r="XDP5" s="82"/>
      <c r="XDQ5" s="82"/>
      <c r="XDR5" s="82"/>
      <c r="XDS5" s="82"/>
      <c r="XDT5" s="82"/>
      <c r="XDU5" s="82"/>
      <c r="XDV5" s="82"/>
      <c r="XDW5" s="82"/>
      <c r="XDX5" s="82"/>
      <c r="XDY5" s="82"/>
      <c r="XDZ5" s="82"/>
      <c r="XEA5" s="82"/>
      <c r="XEB5" s="82"/>
      <c r="XEC5" s="82"/>
      <c r="XED5" s="82"/>
      <c r="XEE5" s="82"/>
      <c r="XEF5" s="82"/>
      <c r="XEG5" s="82"/>
      <c r="XEH5" s="82"/>
      <c r="XEI5" s="82"/>
      <c r="XEJ5" s="82"/>
      <c r="XEK5" s="82"/>
      <c r="XEL5" s="82"/>
      <c r="XEM5" s="82"/>
      <c r="XEN5" s="82"/>
      <c r="XEO5" s="82"/>
      <c r="XEP5" s="82"/>
      <c r="XEQ5" s="82"/>
      <c r="XER5" s="82"/>
      <c r="XES5" s="82"/>
      <c r="XET5" s="82"/>
      <c r="XEU5" s="82"/>
    </row>
    <row r="6" spans="1:16375" ht="13" x14ac:dyDescent="0.3">
      <c r="A6" s="118">
        <v>32254</v>
      </c>
      <c r="B6" s="119">
        <v>19667</v>
      </c>
      <c r="C6" s="120" t="s">
        <v>1618</v>
      </c>
      <c r="D6" s="120" t="s">
        <v>1542</v>
      </c>
      <c r="E6" s="120" t="s">
        <v>105</v>
      </c>
      <c r="F6" s="121" t="s">
        <v>1661</v>
      </c>
      <c r="G6" s="120" t="s">
        <v>754</v>
      </c>
      <c r="H6" s="122">
        <v>42186</v>
      </c>
      <c r="I6" s="123">
        <v>47</v>
      </c>
      <c r="J6" s="124">
        <v>0</v>
      </c>
      <c r="K6" s="124">
        <f t="shared" si="0"/>
        <v>3.9166666666666665</v>
      </c>
      <c r="L6" s="125">
        <f t="shared" si="1"/>
        <v>0</v>
      </c>
      <c r="M6" s="118" t="s">
        <v>5456</v>
      </c>
      <c r="N6" s="122" t="s">
        <v>354</v>
      </c>
      <c r="O6" s="120" t="s">
        <v>1465</v>
      </c>
      <c r="P6" s="88" t="s">
        <v>5459</v>
      </c>
      <c r="R6" s="73">
        <f t="shared" si="2"/>
        <v>42186</v>
      </c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2"/>
      <c r="CW6" s="82"/>
      <c r="CX6" s="82"/>
      <c r="CY6" s="82"/>
      <c r="CZ6" s="82"/>
      <c r="DA6" s="82"/>
      <c r="DB6" s="82"/>
      <c r="DC6" s="82"/>
      <c r="DD6" s="82"/>
      <c r="DE6" s="82"/>
      <c r="DF6" s="82"/>
      <c r="DG6" s="82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S6" s="82"/>
      <c r="DT6" s="82"/>
      <c r="DU6" s="82"/>
      <c r="DV6" s="82"/>
      <c r="DW6" s="82"/>
      <c r="DX6" s="82"/>
      <c r="DY6" s="82"/>
      <c r="DZ6" s="82"/>
      <c r="EA6" s="82"/>
      <c r="EB6" s="82"/>
      <c r="EC6" s="82"/>
      <c r="ED6" s="82"/>
      <c r="EE6" s="82"/>
      <c r="EF6" s="82"/>
      <c r="EG6" s="82"/>
      <c r="EH6" s="82"/>
      <c r="EI6" s="82"/>
      <c r="EJ6" s="82"/>
      <c r="EK6" s="82"/>
      <c r="EL6" s="82"/>
      <c r="EM6" s="82"/>
      <c r="EN6" s="82"/>
      <c r="EO6" s="82"/>
      <c r="EP6" s="82"/>
      <c r="EQ6" s="82"/>
      <c r="ER6" s="82"/>
      <c r="ES6" s="82"/>
      <c r="ET6" s="82"/>
      <c r="EU6" s="82"/>
      <c r="EV6" s="82"/>
      <c r="EW6" s="82"/>
      <c r="EX6" s="82"/>
      <c r="EY6" s="82"/>
      <c r="EZ6" s="82"/>
      <c r="FA6" s="82"/>
      <c r="FB6" s="82"/>
      <c r="FC6" s="82"/>
      <c r="FD6" s="82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2"/>
      <c r="FR6" s="82"/>
      <c r="FS6" s="82"/>
      <c r="FT6" s="82"/>
      <c r="FU6" s="82"/>
      <c r="FV6" s="82"/>
      <c r="FW6" s="82"/>
      <c r="FX6" s="82"/>
      <c r="FY6" s="82"/>
      <c r="FZ6" s="82"/>
      <c r="GA6" s="82"/>
      <c r="GB6" s="82"/>
      <c r="GC6" s="82"/>
      <c r="GD6" s="82"/>
      <c r="GE6" s="82"/>
      <c r="GF6" s="82"/>
      <c r="GG6" s="82"/>
      <c r="GH6" s="82"/>
      <c r="GI6" s="82"/>
      <c r="GJ6" s="82"/>
      <c r="GK6" s="82"/>
      <c r="GL6" s="82"/>
      <c r="GM6" s="82"/>
      <c r="GN6" s="82"/>
      <c r="GO6" s="82"/>
      <c r="GP6" s="82"/>
      <c r="GQ6" s="82"/>
      <c r="GR6" s="82"/>
      <c r="GS6" s="82"/>
      <c r="GT6" s="82"/>
      <c r="GU6" s="82"/>
      <c r="GV6" s="82"/>
      <c r="GW6" s="82"/>
      <c r="GX6" s="82"/>
      <c r="GY6" s="82"/>
      <c r="GZ6" s="82"/>
      <c r="HA6" s="82"/>
      <c r="HB6" s="82"/>
      <c r="HC6" s="82"/>
      <c r="HD6" s="82"/>
      <c r="HE6" s="82"/>
      <c r="HF6" s="82"/>
      <c r="HG6" s="82"/>
      <c r="HH6" s="82"/>
      <c r="HI6" s="82"/>
      <c r="HJ6" s="82"/>
      <c r="HK6" s="82"/>
      <c r="HL6" s="82"/>
      <c r="HM6" s="82"/>
      <c r="HN6" s="82"/>
      <c r="HO6" s="82"/>
      <c r="HP6" s="82"/>
      <c r="HQ6" s="82"/>
      <c r="HR6" s="82"/>
      <c r="HS6" s="82"/>
      <c r="HT6" s="82"/>
      <c r="HU6" s="82"/>
      <c r="HV6" s="82"/>
      <c r="HW6" s="82"/>
      <c r="HX6" s="82"/>
      <c r="HY6" s="82"/>
      <c r="HZ6" s="82"/>
      <c r="IA6" s="82"/>
      <c r="IB6" s="82"/>
      <c r="IC6" s="82"/>
      <c r="ID6" s="82"/>
      <c r="IE6" s="82"/>
      <c r="IF6" s="82"/>
      <c r="IG6" s="82"/>
      <c r="IH6" s="82"/>
      <c r="II6" s="82"/>
      <c r="IJ6" s="82"/>
      <c r="IK6" s="82"/>
      <c r="IL6" s="82"/>
      <c r="IM6" s="82"/>
      <c r="IN6" s="82"/>
      <c r="IO6" s="82"/>
      <c r="IP6" s="82"/>
      <c r="IQ6" s="82"/>
      <c r="IR6" s="82"/>
      <c r="IS6" s="82"/>
      <c r="IT6" s="82"/>
      <c r="IU6" s="82"/>
      <c r="IV6" s="82"/>
      <c r="IW6" s="82"/>
      <c r="IX6" s="82"/>
      <c r="IY6" s="82"/>
      <c r="IZ6" s="82"/>
      <c r="JA6" s="82"/>
      <c r="JB6" s="82"/>
      <c r="JC6" s="82"/>
      <c r="JD6" s="82"/>
      <c r="JE6" s="82"/>
      <c r="JF6" s="82"/>
      <c r="JG6" s="82"/>
      <c r="JH6" s="82"/>
      <c r="JI6" s="82"/>
      <c r="JJ6" s="82"/>
      <c r="JK6" s="82"/>
      <c r="JL6" s="82"/>
      <c r="JM6" s="82"/>
      <c r="JN6" s="82"/>
      <c r="JO6" s="82"/>
      <c r="JP6" s="82"/>
      <c r="JQ6" s="82"/>
      <c r="JR6" s="82"/>
      <c r="JS6" s="82"/>
      <c r="JT6" s="82"/>
      <c r="JU6" s="82"/>
      <c r="JV6" s="82"/>
      <c r="JW6" s="82"/>
      <c r="JX6" s="82"/>
      <c r="JY6" s="82"/>
      <c r="JZ6" s="82"/>
      <c r="KA6" s="82"/>
      <c r="KB6" s="82"/>
      <c r="KC6" s="82"/>
      <c r="KD6" s="82"/>
      <c r="KE6" s="82"/>
      <c r="KF6" s="82"/>
      <c r="KG6" s="82"/>
      <c r="KH6" s="82"/>
      <c r="KI6" s="82"/>
      <c r="KJ6" s="82"/>
      <c r="KK6" s="82"/>
      <c r="KL6" s="82"/>
      <c r="KM6" s="82"/>
      <c r="KN6" s="82"/>
      <c r="KO6" s="82"/>
      <c r="KP6" s="82"/>
      <c r="KQ6" s="82"/>
      <c r="KR6" s="82"/>
      <c r="KS6" s="82"/>
      <c r="KT6" s="82"/>
      <c r="KU6" s="82"/>
      <c r="KV6" s="82"/>
      <c r="KW6" s="82"/>
      <c r="KX6" s="82"/>
      <c r="KY6" s="82"/>
      <c r="KZ6" s="82"/>
      <c r="LA6" s="82"/>
      <c r="LB6" s="82"/>
      <c r="LC6" s="82"/>
      <c r="LD6" s="82"/>
      <c r="LE6" s="82"/>
      <c r="LF6" s="82"/>
      <c r="LG6" s="82"/>
      <c r="LH6" s="82"/>
      <c r="LI6" s="82"/>
      <c r="LJ6" s="82"/>
      <c r="LK6" s="82"/>
      <c r="LL6" s="82"/>
      <c r="LM6" s="82"/>
      <c r="LN6" s="82"/>
      <c r="LO6" s="82"/>
      <c r="LP6" s="82"/>
      <c r="LQ6" s="82"/>
      <c r="LR6" s="82"/>
      <c r="LS6" s="82"/>
      <c r="LT6" s="82"/>
      <c r="LU6" s="82"/>
      <c r="LV6" s="82"/>
      <c r="LW6" s="82"/>
      <c r="LX6" s="82"/>
      <c r="LY6" s="82"/>
      <c r="LZ6" s="82"/>
      <c r="MA6" s="82"/>
      <c r="MB6" s="82"/>
      <c r="MC6" s="82"/>
      <c r="MD6" s="82"/>
      <c r="ME6" s="82"/>
      <c r="MF6" s="82"/>
      <c r="MG6" s="82"/>
      <c r="MH6" s="82"/>
      <c r="MI6" s="82"/>
      <c r="MJ6" s="82"/>
      <c r="MK6" s="82"/>
      <c r="ML6" s="82"/>
      <c r="MM6" s="82"/>
      <c r="MN6" s="82"/>
      <c r="MO6" s="82"/>
      <c r="MP6" s="82"/>
      <c r="MQ6" s="82"/>
      <c r="MR6" s="82"/>
      <c r="MS6" s="82"/>
      <c r="MT6" s="82"/>
      <c r="MU6" s="82"/>
      <c r="MV6" s="82"/>
      <c r="MW6" s="82"/>
      <c r="MX6" s="82"/>
      <c r="MY6" s="82"/>
      <c r="MZ6" s="82"/>
      <c r="NA6" s="82"/>
      <c r="NB6" s="82"/>
      <c r="NC6" s="82"/>
      <c r="ND6" s="82"/>
      <c r="NE6" s="82"/>
      <c r="NF6" s="82"/>
      <c r="NG6" s="82"/>
      <c r="NH6" s="82"/>
      <c r="NI6" s="82"/>
      <c r="NJ6" s="82"/>
      <c r="NK6" s="82"/>
      <c r="NL6" s="82"/>
      <c r="NM6" s="82"/>
      <c r="NN6" s="82"/>
      <c r="NO6" s="82"/>
      <c r="NP6" s="82"/>
      <c r="NQ6" s="82"/>
      <c r="NR6" s="82"/>
      <c r="NS6" s="82"/>
      <c r="NT6" s="82"/>
      <c r="NU6" s="82"/>
      <c r="NV6" s="82"/>
      <c r="NW6" s="82"/>
      <c r="NX6" s="82"/>
      <c r="NY6" s="82"/>
      <c r="NZ6" s="82"/>
      <c r="OA6" s="82"/>
      <c r="OB6" s="82"/>
      <c r="OC6" s="82"/>
      <c r="OD6" s="82"/>
      <c r="OE6" s="82"/>
      <c r="OF6" s="82"/>
      <c r="OG6" s="82"/>
      <c r="OH6" s="82"/>
      <c r="OI6" s="82"/>
      <c r="OJ6" s="82"/>
      <c r="OK6" s="82"/>
      <c r="OL6" s="82"/>
      <c r="OM6" s="82"/>
      <c r="ON6" s="82"/>
      <c r="OO6" s="82"/>
      <c r="OP6" s="82"/>
      <c r="OQ6" s="82"/>
      <c r="OR6" s="82"/>
      <c r="OS6" s="82"/>
      <c r="OT6" s="82"/>
      <c r="OU6" s="82"/>
      <c r="OV6" s="82"/>
      <c r="OW6" s="82"/>
      <c r="OX6" s="82"/>
      <c r="OY6" s="82"/>
      <c r="OZ6" s="82"/>
      <c r="PA6" s="82"/>
      <c r="PB6" s="82"/>
      <c r="PC6" s="82"/>
      <c r="PD6" s="82"/>
      <c r="PE6" s="82"/>
      <c r="PF6" s="82"/>
      <c r="PG6" s="82"/>
      <c r="PH6" s="82"/>
      <c r="PI6" s="82"/>
      <c r="PJ6" s="82"/>
      <c r="PK6" s="82"/>
      <c r="PL6" s="82"/>
      <c r="PM6" s="82"/>
      <c r="PN6" s="82"/>
      <c r="PO6" s="82"/>
      <c r="PP6" s="82"/>
      <c r="PQ6" s="82"/>
      <c r="PR6" s="82"/>
      <c r="PS6" s="82"/>
      <c r="PT6" s="82"/>
      <c r="PU6" s="82"/>
      <c r="PV6" s="82"/>
      <c r="PW6" s="82"/>
      <c r="PX6" s="82"/>
      <c r="PY6" s="82"/>
      <c r="PZ6" s="82"/>
      <c r="QA6" s="82"/>
      <c r="QB6" s="82"/>
      <c r="QC6" s="82"/>
      <c r="QD6" s="82"/>
      <c r="QE6" s="82"/>
      <c r="QF6" s="82"/>
      <c r="QG6" s="82"/>
      <c r="QH6" s="82"/>
      <c r="QI6" s="82"/>
      <c r="QJ6" s="82"/>
      <c r="QK6" s="82"/>
      <c r="QL6" s="82"/>
      <c r="QM6" s="82"/>
      <c r="QN6" s="82"/>
      <c r="QO6" s="82"/>
      <c r="QP6" s="82"/>
      <c r="QQ6" s="82"/>
      <c r="QR6" s="82"/>
      <c r="QS6" s="82"/>
      <c r="QT6" s="82"/>
      <c r="QU6" s="82"/>
      <c r="QV6" s="82"/>
      <c r="QW6" s="82"/>
      <c r="QX6" s="82"/>
      <c r="QY6" s="82"/>
      <c r="QZ6" s="82"/>
      <c r="RA6" s="82"/>
      <c r="RB6" s="82"/>
      <c r="RC6" s="82"/>
      <c r="RD6" s="82"/>
      <c r="RE6" s="82"/>
      <c r="RF6" s="82"/>
      <c r="RG6" s="82"/>
      <c r="RH6" s="82"/>
      <c r="RI6" s="82"/>
      <c r="RJ6" s="82"/>
      <c r="RK6" s="82"/>
      <c r="RL6" s="82"/>
      <c r="RM6" s="82"/>
      <c r="RN6" s="82"/>
      <c r="RO6" s="82"/>
      <c r="RP6" s="82"/>
      <c r="RQ6" s="82"/>
      <c r="RR6" s="82"/>
      <c r="RS6" s="82"/>
      <c r="RT6" s="82"/>
      <c r="RU6" s="82"/>
      <c r="RV6" s="82"/>
      <c r="RW6" s="82"/>
      <c r="RX6" s="82"/>
      <c r="RY6" s="82"/>
      <c r="RZ6" s="82"/>
      <c r="SA6" s="82"/>
      <c r="SB6" s="82"/>
      <c r="SC6" s="82"/>
      <c r="SD6" s="82"/>
      <c r="SE6" s="82"/>
      <c r="SF6" s="82"/>
      <c r="SG6" s="82"/>
      <c r="SH6" s="82"/>
      <c r="SI6" s="82"/>
      <c r="SJ6" s="82"/>
      <c r="SK6" s="82"/>
      <c r="SL6" s="82"/>
      <c r="SM6" s="82"/>
      <c r="SN6" s="82"/>
      <c r="SO6" s="82"/>
      <c r="SP6" s="82"/>
      <c r="SQ6" s="82"/>
      <c r="SR6" s="82"/>
      <c r="SS6" s="82"/>
      <c r="ST6" s="82"/>
      <c r="SU6" s="82"/>
      <c r="SV6" s="82"/>
      <c r="SW6" s="82"/>
      <c r="SX6" s="82"/>
      <c r="SY6" s="82"/>
      <c r="SZ6" s="82"/>
      <c r="TA6" s="82"/>
      <c r="TB6" s="82"/>
      <c r="TC6" s="82"/>
      <c r="TD6" s="82"/>
      <c r="TE6" s="82"/>
      <c r="TF6" s="82"/>
      <c r="TG6" s="82"/>
      <c r="TH6" s="82"/>
      <c r="TI6" s="82"/>
      <c r="TJ6" s="82"/>
      <c r="TK6" s="82"/>
      <c r="TL6" s="82"/>
      <c r="TM6" s="82"/>
      <c r="TN6" s="82"/>
      <c r="TO6" s="82"/>
      <c r="TP6" s="82"/>
      <c r="TQ6" s="82"/>
      <c r="TR6" s="82"/>
      <c r="TS6" s="82"/>
      <c r="TT6" s="82"/>
      <c r="TU6" s="82"/>
      <c r="TV6" s="82"/>
      <c r="TW6" s="82"/>
      <c r="TX6" s="82"/>
      <c r="TY6" s="82"/>
      <c r="TZ6" s="82"/>
      <c r="UA6" s="82"/>
      <c r="UB6" s="82"/>
      <c r="UC6" s="82"/>
      <c r="UD6" s="82"/>
      <c r="UE6" s="82"/>
      <c r="UF6" s="82"/>
      <c r="UG6" s="82"/>
      <c r="UH6" s="82"/>
      <c r="UI6" s="82"/>
      <c r="UJ6" s="82"/>
      <c r="UK6" s="82"/>
      <c r="UL6" s="82"/>
      <c r="UM6" s="82"/>
      <c r="UN6" s="82"/>
      <c r="UO6" s="82"/>
      <c r="UP6" s="82"/>
      <c r="UQ6" s="82"/>
      <c r="UR6" s="82"/>
      <c r="US6" s="82"/>
      <c r="UT6" s="82"/>
      <c r="UU6" s="82"/>
      <c r="UV6" s="82"/>
      <c r="UW6" s="82"/>
      <c r="UX6" s="82"/>
      <c r="UY6" s="82"/>
      <c r="UZ6" s="82"/>
      <c r="VA6" s="82"/>
      <c r="VB6" s="82"/>
      <c r="VC6" s="82"/>
      <c r="VD6" s="82"/>
      <c r="VE6" s="82"/>
      <c r="VF6" s="82"/>
      <c r="VG6" s="82"/>
      <c r="VH6" s="82"/>
      <c r="VI6" s="82"/>
      <c r="VJ6" s="82"/>
      <c r="VK6" s="82"/>
      <c r="VL6" s="82"/>
      <c r="VM6" s="82"/>
      <c r="VN6" s="82"/>
      <c r="VO6" s="82"/>
      <c r="VP6" s="82"/>
      <c r="VQ6" s="82"/>
      <c r="VR6" s="82"/>
      <c r="VS6" s="82"/>
      <c r="VT6" s="82"/>
      <c r="VU6" s="82"/>
      <c r="VV6" s="82"/>
      <c r="VW6" s="82"/>
      <c r="VX6" s="82"/>
      <c r="VY6" s="82"/>
      <c r="VZ6" s="82"/>
      <c r="WA6" s="82"/>
      <c r="WB6" s="82"/>
      <c r="WC6" s="82"/>
      <c r="WD6" s="82"/>
      <c r="WE6" s="82"/>
      <c r="WF6" s="82"/>
      <c r="WG6" s="82"/>
      <c r="WH6" s="82"/>
      <c r="WI6" s="82"/>
      <c r="WJ6" s="82"/>
      <c r="WK6" s="82"/>
      <c r="WL6" s="82"/>
      <c r="WM6" s="82"/>
      <c r="WN6" s="82"/>
      <c r="WO6" s="82"/>
      <c r="WP6" s="82"/>
      <c r="WQ6" s="82"/>
      <c r="WR6" s="82"/>
      <c r="WS6" s="82"/>
      <c r="WT6" s="82"/>
      <c r="WU6" s="82"/>
      <c r="WV6" s="82"/>
      <c r="WW6" s="82"/>
      <c r="WX6" s="82"/>
      <c r="WY6" s="82"/>
      <c r="WZ6" s="82"/>
      <c r="XA6" s="82"/>
      <c r="XB6" s="82"/>
      <c r="XC6" s="82"/>
      <c r="XD6" s="82"/>
      <c r="XE6" s="82"/>
      <c r="XF6" s="82"/>
      <c r="XG6" s="82"/>
      <c r="XH6" s="82"/>
      <c r="XI6" s="82"/>
      <c r="XJ6" s="82"/>
      <c r="XK6" s="82"/>
      <c r="XL6" s="82"/>
      <c r="XM6" s="82"/>
      <c r="XN6" s="82"/>
      <c r="XO6" s="82"/>
      <c r="XP6" s="82"/>
      <c r="XQ6" s="82"/>
      <c r="XR6" s="82"/>
      <c r="XS6" s="82"/>
      <c r="XT6" s="82"/>
      <c r="XU6" s="82"/>
      <c r="XV6" s="82"/>
      <c r="XW6" s="82"/>
      <c r="XX6" s="82"/>
      <c r="XY6" s="82"/>
      <c r="XZ6" s="82"/>
      <c r="YA6" s="82"/>
      <c r="YB6" s="82"/>
      <c r="YC6" s="82"/>
      <c r="YD6" s="82"/>
      <c r="YE6" s="82"/>
      <c r="YF6" s="82"/>
      <c r="YG6" s="82"/>
      <c r="YH6" s="82"/>
      <c r="YI6" s="82"/>
      <c r="YJ6" s="82"/>
      <c r="YK6" s="82"/>
      <c r="YL6" s="82"/>
      <c r="YM6" s="82"/>
      <c r="YN6" s="82"/>
      <c r="YO6" s="82"/>
      <c r="YP6" s="82"/>
      <c r="YQ6" s="82"/>
      <c r="YR6" s="82"/>
      <c r="YS6" s="82"/>
      <c r="YT6" s="82"/>
      <c r="YU6" s="82"/>
      <c r="YV6" s="82"/>
      <c r="YW6" s="82"/>
      <c r="YX6" s="82"/>
      <c r="YY6" s="82"/>
      <c r="YZ6" s="82"/>
      <c r="ZA6" s="82"/>
      <c r="ZB6" s="82"/>
      <c r="ZC6" s="82"/>
      <c r="ZD6" s="82"/>
      <c r="ZE6" s="82"/>
      <c r="ZF6" s="82"/>
      <c r="ZG6" s="82"/>
      <c r="ZH6" s="82"/>
      <c r="ZI6" s="82"/>
      <c r="ZJ6" s="82"/>
      <c r="ZK6" s="82"/>
      <c r="ZL6" s="82"/>
      <c r="ZM6" s="82"/>
      <c r="ZN6" s="82"/>
      <c r="ZO6" s="82"/>
      <c r="ZP6" s="82"/>
      <c r="ZQ6" s="82"/>
      <c r="ZR6" s="82"/>
      <c r="ZS6" s="82"/>
      <c r="ZT6" s="82"/>
      <c r="ZU6" s="82"/>
      <c r="ZV6" s="82"/>
      <c r="ZW6" s="82"/>
      <c r="ZX6" s="82"/>
      <c r="ZY6" s="82"/>
      <c r="ZZ6" s="82"/>
      <c r="AAA6" s="82"/>
      <c r="AAB6" s="82"/>
      <c r="AAC6" s="82"/>
      <c r="AAD6" s="82"/>
      <c r="AAE6" s="82"/>
      <c r="AAF6" s="82"/>
      <c r="AAG6" s="82"/>
      <c r="AAH6" s="82"/>
      <c r="AAI6" s="82"/>
      <c r="AAJ6" s="82"/>
      <c r="AAK6" s="82"/>
      <c r="AAL6" s="82"/>
      <c r="AAM6" s="82"/>
      <c r="AAN6" s="82"/>
      <c r="AAO6" s="82"/>
      <c r="AAP6" s="82"/>
      <c r="AAQ6" s="82"/>
      <c r="AAR6" s="82"/>
      <c r="AAS6" s="82"/>
      <c r="AAT6" s="82"/>
      <c r="AAU6" s="82"/>
      <c r="AAV6" s="82"/>
      <c r="AAW6" s="82"/>
      <c r="AAX6" s="82"/>
      <c r="AAY6" s="82"/>
      <c r="AAZ6" s="82"/>
      <c r="ABA6" s="82"/>
      <c r="ABB6" s="82"/>
      <c r="ABC6" s="82"/>
      <c r="ABD6" s="82"/>
      <c r="ABE6" s="82"/>
      <c r="ABF6" s="82"/>
      <c r="ABG6" s="82"/>
      <c r="ABH6" s="82"/>
      <c r="ABI6" s="82"/>
      <c r="ABJ6" s="82"/>
      <c r="ABK6" s="82"/>
      <c r="ABL6" s="82"/>
      <c r="ABM6" s="82"/>
      <c r="ABN6" s="82"/>
      <c r="ABO6" s="82"/>
      <c r="ABP6" s="82"/>
      <c r="ABQ6" s="82"/>
      <c r="ABR6" s="82"/>
      <c r="ABS6" s="82"/>
      <c r="ABT6" s="82"/>
      <c r="ABU6" s="82"/>
      <c r="ABV6" s="82"/>
      <c r="ABW6" s="82"/>
      <c r="ABX6" s="82"/>
      <c r="ABY6" s="82"/>
      <c r="ABZ6" s="82"/>
      <c r="ACA6" s="82"/>
      <c r="ACB6" s="82"/>
      <c r="ACC6" s="82"/>
      <c r="ACD6" s="82"/>
      <c r="ACE6" s="82"/>
      <c r="ACF6" s="82"/>
      <c r="ACG6" s="82"/>
      <c r="ACH6" s="82"/>
      <c r="ACI6" s="82"/>
      <c r="ACJ6" s="82"/>
      <c r="ACK6" s="82"/>
      <c r="ACL6" s="82"/>
      <c r="ACM6" s="82"/>
      <c r="ACN6" s="82"/>
      <c r="ACO6" s="82"/>
      <c r="ACP6" s="82"/>
      <c r="ACQ6" s="82"/>
      <c r="ACR6" s="82"/>
      <c r="ACS6" s="82"/>
      <c r="ACT6" s="82"/>
      <c r="ACU6" s="82"/>
      <c r="ACV6" s="82"/>
      <c r="ACW6" s="82"/>
      <c r="ACX6" s="82"/>
      <c r="ACY6" s="82"/>
      <c r="ACZ6" s="82"/>
      <c r="ADA6" s="82"/>
      <c r="ADB6" s="82"/>
      <c r="ADC6" s="82"/>
      <c r="ADD6" s="82"/>
      <c r="ADE6" s="82"/>
      <c r="ADF6" s="82"/>
      <c r="ADG6" s="82"/>
      <c r="ADH6" s="82"/>
      <c r="ADI6" s="82"/>
      <c r="ADJ6" s="82"/>
      <c r="ADK6" s="82"/>
      <c r="ADL6" s="82"/>
      <c r="ADM6" s="82"/>
      <c r="ADN6" s="82"/>
      <c r="ADO6" s="82"/>
      <c r="ADP6" s="82"/>
      <c r="ADQ6" s="82"/>
      <c r="ADR6" s="82"/>
      <c r="ADS6" s="82"/>
      <c r="ADT6" s="82"/>
      <c r="ADU6" s="82"/>
      <c r="ADV6" s="82"/>
      <c r="ADW6" s="82"/>
      <c r="ADX6" s="82"/>
      <c r="ADY6" s="82"/>
      <c r="ADZ6" s="82"/>
      <c r="AEA6" s="82"/>
      <c r="AEB6" s="82"/>
      <c r="AEC6" s="82"/>
      <c r="AED6" s="82"/>
      <c r="AEE6" s="82"/>
      <c r="AEF6" s="82"/>
      <c r="AEG6" s="82"/>
      <c r="AEH6" s="82"/>
      <c r="AEI6" s="82"/>
      <c r="AEJ6" s="82"/>
      <c r="AEK6" s="82"/>
      <c r="AEL6" s="82"/>
      <c r="AEM6" s="82"/>
      <c r="AEN6" s="82"/>
      <c r="AEO6" s="82"/>
      <c r="AEP6" s="82"/>
      <c r="AEQ6" s="82"/>
      <c r="AER6" s="82"/>
      <c r="AES6" s="82"/>
      <c r="AET6" s="82"/>
      <c r="AEU6" s="82"/>
      <c r="AEV6" s="82"/>
      <c r="AEW6" s="82"/>
      <c r="AEX6" s="82"/>
      <c r="AEY6" s="82"/>
      <c r="AEZ6" s="82"/>
      <c r="AFA6" s="82"/>
      <c r="AFB6" s="82"/>
      <c r="AFC6" s="82"/>
      <c r="AFD6" s="82"/>
      <c r="AFE6" s="82"/>
      <c r="AFF6" s="82"/>
      <c r="AFG6" s="82"/>
      <c r="AFH6" s="82"/>
      <c r="AFI6" s="82"/>
      <c r="AFJ6" s="82"/>
      <c r="AFK6" s="82"/>
      <c r="AFL6" s="82"/>
      <c r="AFM6" s="82"/>
      <c r="AFN6" s="82"/>
      <c r="AFO6" s="82"/>
      <c r="AFP6" s="82"/>
      <c r="AFQ6" s="82"/>
      <c r="AFR6" s="82"/>
      <c r="AFS6" s="82"/>
      <c r="AFT6" s="82"/>
      <c r="AFU6" s="82"/>
      <c r="AFV6" s="82"/>
      <c r="AFW6" s="82"/>
      <c r="AFX6" s="82"/>
      <c r="AFY6" s="82"/>
      <c r="AFZ6" s="82"/>
      <c r="AGA6" s="82"/>
      <c r="AGB6" s="82"/>
      <c r="AGC6" s="82"/>
      <c r="AGD6" s="82"/>
      <c r="AGE6" s="82"/>
      <c r="AGF6" s="82"/>
      <c r="AGG6" s="82"/>
      <c r="AGH6" s="82"/>
      <c r="AGI6" s="82"/>
      <c r="AGJ6" s="82"/>
      <c r="AGK6" s="82"/>
      <c r="AGL6" s="82"/>
      <c r="AGM6" s="82"/>
      <c r="AGN6" s="82"/>
      <c r="AGO6" s="82"/>
      <c r="AGP6" s="82"/>
      <c r="AGQ6" s="82"/>
      <c r="AGR6" s="82"/>
      <c r="AGS6" s="82"/>
      <c r="AGT6" s="82"/>
      <c r="AGU6" s="82"/>
      <c r="AGV6" s="82"/>
      <c r="AGW6" s="82"/>
      <c r="AGX6" s="82"/>
      <c r="AGY6" s="82"/>
      <c r="AGZ6" s="82"/>
      <c r="AHA6" s="82"/>
      <c r="AHB6" s="82"/>
      <c r="AHC6" s="82"/>
      <c r="AHD6" s="82"/>
      <c r="AHE6" s="82"/>
      <c r="AHF6" s="82"/>
      <c r="AHG6" s="82"/>
      <c r="AHH6" s="82"/>
      <c r="AHI6" s="82"/>
      <c r="AHJ6" s="82"/>
      <c r="AHK6" s="82"/>
      <c r="AHL6" s="82"/>
      <c r="AHM6" s="82"/>
      <c r="AHN6" s="82"/>
      <c r="AHO6" s="82"/>
      <c r="AHP6" s="82"/>
      <c r="AHQ6" s="82"/>
      <c r="AHR6" s="82"/>
      <c r="AHS6" s="82"/>
      <c r="AHT6" s="82"/>
      <c r="AHU6" s="82"/>
      <c r="AHV6" s="82"/>
      <c r="AHW6" s="82"/>
      <c r="AHX6" s="82"/>
      <c r="AHY6" s="82"/>
      <c r="AHZ6" s="82"/>
      <c r="AIA6" s="82"/>
      <c r="AIB6" s="82"/>
      <c r="AIC6" s="82"/>
      <c r="AID6" s="82"/>
      <c r="AIE6" s="82"/>
      <c r="AIF6" s="82"/>
      <c r="AIG6" s="82"/>
      <c r="AIH6" s="82"/>
      <c r="AII6" s="82"/>
      <c r="AIJ6" s="82"/>
      <c r="AIK6" s="82"/>
      <c r="AIL6" s="82"/>
      <c r="AIM6" s="82"/>
      <c r="AIN6" s="82"/>
      <c r="AIO6" s="82"/>
      <c r="AIP6" s="82"/>
      <c r="AIQ6" s="82"/>
      <c r="AIR6" s="82"/>
      <c r="AIS6" s="82"/>
      <c r="AIT6" s="82"/>
      <c r="AIU6" s="82"/>
      <c r="AIV6" s="82"/>
      <c r="AIW6" s="82"/>
      <c r="AIX6" s="82"/>
      <c r="AIY6" s="82"/>
      <c r="AIZ6" s="82"/>
      <c r="AJA6" s="82"/>
      <c r="AJB6" s="82"/>
      <c r="AJC6" s="82"/>
      <c r="AJD6" s="82"/>
      <c r="AJE6" s="82"/>
      <c r="AJF6" s="82"/>
      <c r="AJG6" s="82"/>
      <c r="AJH6" s="82"/>
      <c r="AJI6" s="82"/>
      <c r="AJJ6" s="82"/>
      <c r="AJK6" s="82"/>
      <c r="AJL6" s="82"/>
      <c r="AJM6" s="82"/>
      <c r="AJN6" s="82"/>
      <c r="AJO6" s="82"/>
      <c r="AJP6" s="82"/>
      <c r="AJQ6" s="82"/>
      <c r="AJR6" s="82"/>
      <c r="AJS6" s="82"/>
      <c r="AJT6" s="82"/>
      <c r="AJU6" s="82"/>
      <c r="AJV6" s="82"/>
      <c r="AJW6" s="82"/>
      <c r="AJX6" s="82"/>
      <c r="AJY6" s="82"/>
      <c r="AJZ6" s="82"/>
      <c r="AKA6" s="82"/>
      <c r="AKB6" s="82"/>
      <c r="AKC6" s="82"/>
      <c r="AKD6" s="82"/>
      <c r="AKE6" s="82"/>
      <c r="AKF6" s="82"/>
      <c r="AKG6" s="82"/>
      <c r="AKH6" s="82"/>
      <c r="AKI6" s="82"/>
      <c r="AKJ6" s="82"/>
      <c r="AKK6" s="82"/>
      <c r="AKL6" s="82"/>
      <c r="AKM6" s="82"/>
      <c r="AKN6" s="82"/>
      <c r="AKO6" s="82"/>
      <c r="AKP6" s="82"/>
      <c r="AKQ6" s="82"/>
      <c r="AKR6" s="82"/>
      <c r="AKS6" s="82"/>
      <c r="AKT6" s="82"/>
      <c r="AKU6" s="82"/>
      <c r="AKV6" s="82"/>
      <c r="AKW6" s="82"/>
      <c r="AKX6" s="82"/>
      <c r="AKY6" s="82"/>
      <c r="AKZ6" s="82"/>
      <c r="ALA6" s="82"/>
      <c r="ALB6" s="82"/>
      <c r="ALC6" s="82"/>
      <c r="ALD6" s="82"/>
      <c r="ALE6" s="82"/>
      <c r="ALF6" s="82"/>
      <c r="ALG6" s="82"/>
      <c r="ALH6" s="82"/>
      <c r="ALI6" s="82"/>
      <c r="ALJ6" s="82"/>
      <c r="ALK6" s="82"/>
      <c r="ALL6" s="82"/>
      <c r="ALM6" s="82"/>
      <c r="ALN6" s="82"/>
      <c r="ALO6" s="82"/>
      <c r="ALP6" s="82"/>
      <c r="ALQ6" s="82"/>
      <c r="ALR6" s="82"/>
      <c r="ALS6" s="82"/>
      <c r="ALT6" s="82"/>
      <c r="ALU6" s="82"/>
      <c r="ALV6" s="82"/>
      <c r="ALW6" s="82"/>
      <c r="ALX6" s="82"/>
      <c r="ALY6" s="82"/>
      <c r="ALZ6" s="82"/>
      <c r="AMA6" s="82"/>
      <c r="AMB6" s="82"/>
      <c r="AMC6" s="82"/>
      <c r="AMD6" s="82"/>
      <c r="AME6" s="82"/>
      <c r="AMF6" s="82"/>
      <c r="AMG6" s="82"/>
      <c r="AMH6" s="82"/>
      <c r="AMI6" s="82"/>
      <c r="AMJ6" s="82"/>
      <c r="AMK6" s="82"/>
      <c r="AML6" s="82"/>
      <c r="AMM6" s="82"/>
      <c r="AMN6" s="82"/>
      <c r="AMO6" s="82"/>
      <c r="AMP6" s="82"/>
      <c r="AMQ6" s="82"/>
      <c r="AMR6" s="82"/>
      <c r="AMS6" s="82"/>
      <c r="AMT6" s="82"/>
      <c r="AMU6" s="82"/>
      <c r="AMV6" s="82"/>
      <c r="AMW6" s="82"/>
      <c r="AMX6" s="82"/>
      <c r="AMY6" s="82"/>
      <c r="AMZ6" s="82"/>
      <c r="ANA6" s="82"/>
      <c r="ANB6" s="82"/>
      <c r="ANC6" s="82"/>
      <c r="AND6" s="82"/>
      <c r="ANE6" s="82"/>
      <c r="ANF6" s="82"/>
      <c r="ANG6" s="82"/>
      <c r="ANH6" s="82"/>
      <c r="ANI6" s="82"/>
      <c r="ANJ6" s="82"/>
      <c r="ANK6" s="82"/>
      <c r="ANL6" s="82"/>
      <c r="ANM6" s="82"/>
      <c r="ANN6" s="82"/>
      <c r="ANO6" s="82"/>
      <c r="ANP6" s="82"/>
      <c r="ANQ6" s="82"/>
      <c r="ANR6" s="82"/>
      <c r="ANS6" s="82"/>
      <c r="ANT6" s="82"/>
      <c r="ANU6" s="82"/>
      <c r="ANV6" s="82"/>
      <c r="ANW6" s="82"/>
      <c r="ANX6" s="82"/>
      <c r="ANY6" s="82"/>
      <c r="ANZ6" s="82"/>
      <c r="AOA6" s="82"/>
      <c r="AOB6" s="82"/>
      <c r="AOC6" s="82"/>
      <c r="AOD6" s="82"/>
      <c r="AOE6" s="82"/>
      <c r="AOF6" s="82"/>
      <c r="AOG6" s="82"/>
      <c r="AOH6" s="82"/>
      <c r="AOI6" s="82"/>
      <c r="AOJ6" s="82"/>
      <c r="AOK6" s="82"/>
      <c r="AOL6" s="82"/>
      <c r="AOM6" s="82"/>
      <c r="AON6" s="82"/>
      <c r="AOO6" s="82"/>
      <c r="AOP6" s="82"/>
      <c r="AOQ6" s="82"/>
      <c r="AOR6" s="82"/>
      <c r="AOS6" s="82"/>
      <c r="AOT6" s="82"/>
      <c r="AOU6" s="82"/>
      <c r="AOV6" s="82"/>
      <c r="AOW6" s="82"/>
      <c r="AOX6" s="82"/>
      <c r="AOY6" s="82"/>
      <c r="AOZ6" s="82"/>
      <c r="APA6" s="82"/>
      <c r="APB6" s="82"/>
      <c r="APC6" s="82"/>
      <c r="APD6" s="82"/>
      <c r="APE6" s="82"/>
      <c r="APF6" s="82"/>
      <c r="APG6" s="82"/>
      <c r="APH6" s="82"/>
      <c r="API6" s="82"/>
      <c r="APJ6" s="82"/>
      <c r="APK6" s="82"/>
      <c r="APL6" s="82"/>
      <c r="APM6" s="82"/>
      <c r="APN6" s="82"/>
      <c r="APO6" s="82"/>
      <c r="APP6" s="82"/>
      <c r="APQ6" s="82"/>
      <c r="APR6" s="82"/>
      <c r="APS6" s="82"/>
      <c r="APT6" s="82"/>
      <c r="APU6" s="82"/>
      <c r="APV6" s="82"/>
      <c r="APW6" s="82"/>
      <c r="APX6" s="82"/>
      <c r="APY6" s="82"/>
      <c r="APZ6" s="82"/>
      <c r="AQA6" s="82"/>
      <c r="AQB6" s="82"/>
      <c r="AQC6" s="82"/>
      <c r="AQD6" s="82"/>
      <c r="AQE6" s="82"/>
      <c r="AQF6" s="82"/>
      <c r="AQG6" s="82"/>
      <c r="AQH6" s="82"/>
      <c r="AQI6" s="82"/>
      <c r="AQJ6" s="82"/>
      <c r="AQK6" s="82"/>
      <c r="AQL6" s="82"/>
      <c r="AQM6" s="82"/>
      <c r="AQN6" s="82"/>
      <c r="AQO6" s="82"/>
      <c r="AQP6" s="82"/>
      <c r="AQQ6" s="82"/>
      <c r="AQR6" s="82"/>
      <c r="AQS6" s="82"/>
      <c r="AQT6" s="82"/>
      <c r="AQU6" s="82"/>
      <c r="AQV6" s="82"/>
      <c r="AQW6" s="82"/>
      <c r="AQX6" s="82"/>
      <c r="AQY6" s="82"/>
      <c r="AQZ6" s="82"/>
      <c r="ARA6" s="82"/>
      <c r="ARB6" s="82"/>
      <c r="ARC6" s="82"/>
      <c r="ARD6" s="82"/>
      <c r="ARE6" s="82"/>
      <c r="ARF6" s="82"/>
      <c r="ARG6" s="82"/>
      <c r="ARH6" s="82"/>
      <c r="ARI6" s="82"/>
      <c r="ARJ6" s="82"/>
      <c r="ARK6" s="82"/>
      <c r="ARL6" s="82"/>
      <c r="ARM6" s="82"/>
      <c r="ARN6" s="82"/>
      <c r="ARO6" s="82"/>
      <c r="ARP6" s="82"/>
      <c r="ARQ6" s="82"/>
      <c r="ARR6" s="82"/>
      <c r="ARS6" s="82"/>
      <c r="ART6" s="82"/>
      <c r="ARU6" s="82"/>
      <c r="ARV6" s="82"/>
      <c r="ARW6" s="82"/>
      <c r="ARX6" s="82"/>
      <c r="ARY6" s="82"/>
      <c r="ARZ6" s="82"/>
      <c r="ASA6" s="82"/>
      <c r="ASB6" s="82"/>
      <c r="ASC6" s="82"/>
      <c r="ASD6" s="82"/>
      <c r="ASE6" s="82"/>
      <c r="ASF6" s="82"/>
      <c r="ASG6" s="82"/>
      <c r="ASH6" s="82"/>
      <c r="ASI6" s="82"/>
      <c r="ASJ6" s="82"/>
      <c r="ASK6" s="82"/>
      <c r="ASL6" s="82"/>
      <c r="ASM6" s="82"/>
      <c r="ASN6" s="82"/>
      <c r="ASO6" s="82"/>
      <c r="ASP6" s="82"/>
      <c r="ASQ6" s="82"/>
      <c r="ASR6" s="82"/>
      <c r="ASS6" s="82"/>
      <c r="AST6" s="82"/>
      <c r="ASU6" s="82"/>
      <c r="ASV6" s="82"/>
      <c r="ASW6" s="82"/>
      <c r="ASX6" s="82"/>
      <c r="ASY6" s="82"/>
      <c r="ASZ6" s="82"/>
      <c r="ATA6" s="82"/>
      <c r="ATB6" s="82"/>
      <c r="ATC6" s="82"/>
      <c r="ATD6" s="82"/>
      <c r="ATE6" s="82"/>
      <c r="ATF6" s="82"/>
      <c r="ATG6" s="82"/>
      <c r="ATH6" s="82"/>
      <c r="ATI6" s="82"/>
      <c r="ATJ6" s="82"/>
      <c r="ATK6" s="82"/>
      <c r="ATL6" s="82"/>
      <c r="ATM6" s="82"/>
      <c r="ATN6" s="82"/>
      <c r="ATO6" s="82"/>
      <c r="ATP6" s="82"/>
      <c r="ATQ6" s="82"/>
      <c r="ATR6" s="82"/>
      <c r="ATS6" s="82"/>
      <c r="ATT6" s="82"/>
      <c r="ATU6" s="82"/>
      <c r="ATV6" s="82"/>
      <c r="ATW6" s="82"/>
      <c r="ATX6" s="82"/>
      <c r="ATY6" s="82"/>
      <c r="ATZ6" s="82"/>
      <c r="AUA6" s="82"/>
      <c r="AUB6" s="82"/>
      <c r="AUC6" s="82"/>
      <c r="AUD6" s="82"/>
      <c r="AUE6" s="82"/>
      <c r="AUF6" s="82"/>
      <c r="AUG6" s="82"/>
      <c r="AUH6" s="82"/>
      <c r="AUI6" s="82"/>
      <c r="AUJ6" s="82"/>
      <c r="AUK6" s="82"/>
      <c r="AUL6" s="82"/>
      <c r="AUM6" s="82"/>
      <c r="AUN6" s="82"/>
      <c r="AUO6" s="82"/>
      <c r="AUP6" s="82"/>
      <c r="AUQ6" s="82"/>
      <c r="AUR6" s="82"/>
      <c r="AUS6" s="82"/>
      <c r="AUT6" s="82"/>
      <c r="AUU6" s="82"/>
      <c r="AUV6" s="82"/>
      <c r="AUW6" s="82"/>
      <c r="AUX6" s="82"/>
      <c r="AUY6" s="82"/>
      <c r="AUZ6" s="82"/>
      <c r="AVA6" s="82"/>
      <c r="AVB6" s="82"/>
      <c r="AVC6" s="82"/>
      <c r="AVD6" s="82"/>
      <c r="AVE6" s="82"/>
      <c r="AVF6" s="82"/>
      <c r="AVG6" s="82"/>
      <c r="AVH6" s="82"/>
      <c r="AVI6" s="82"/>
      <c r="AVJ6" s="82"/>
      <c r="AVK6" s="82"/>
      <c r="AVL6" s="82"/>
      <c r="AVM6" s="82"/>
      <c r="AVN6" s="82"/>
      <c r="AVO6" s="82"/>
      <c r="AVP6" s="82"/>
      <c r="AVQ6" s="82"/>
      <c r="AVR6" s="82"/>
      <c r="AVS6" s="82"/>
      <c r="AVT6" s="82"/>
      <c r="AVU6" s="82"/>
      <c r="AVV6" s="82"/>
      <c r="AVW6" s="82"/>
      <c r="AVX6" s="82"/>
      <c r="AVY6" s="82"/>
      <c r="AVZ6" s="82"/>
      <c r="AWA6" s="82"/>
      <c r="AWB6" s="82"/>
      <c r="AWC6" s="82"/>
      <c r="AWD6" s="82"/>
      <c r="AWE6" s="82"/>
      <c r="AWF6" s="82"/>
      <c r="AWG6" s="82"/>
      <c r="AWH6" s="82"/>
      <c r="AWI6" s="82"/>
      <c r="AWJ6" s="82"/>
      <c r="AWK6" s="82"/>
      <c r="AWL6" s="82"/>
      <c r="AWM6" s="82"/>
      <c r="AWN6" s="82"/>
      <c r="AWO6" s="82"/>
      <c r="AWP6" s="82"/>
      <c r="AWQ6" s="82"/>
      <c r="AWR6" s="82"/>
      <c r="AWS6" s="82"/>
      <c r="AWT6" s="82"/>
      <c r="AWU6" s="82"/>
      <c r="AWV6" s="82"/>
      <c r="AWW6" s="82"/>
      <c r="AWX6" s="82"/>
      <c r="AWY6" s="82"/>
      <c r="AWZ6" s="82"/>
      <c r="AXA6" s="82"/>
      <c r="AXB6" s="82"/>
      <c r="AXC6" s="82"/>
      <c r="AXD6" s="82"/>
      <c r="AXE6" s="82"/>
      <c r="AXF6" s="82"/>
      <c r="AXG6" s="82"/>
      <c r="AXH6" s="82"/>
      <c r="AXI6" s="82"/>
      <c r="AXJ6" s="82"/>
      <c r="AXK6" s="82"/>
      <c r="AXL6" s="82"/>
      <c r="AXM6" s="82"/>
      <c r="AXN6" s="82"/>
      <c r="AXO6" s="82"/>
      <c r="AXP6" s="82"/>
      <c r="AXQ6" s="82"/>
      <c r="AXR6" s="82"/>
      <c r="AXS6" s="82"/>
      <c r="AXT6" s="82"/>
      <c r="AXU6" s="82"/>
      <c r="AXV6" s="82"/>
      <c r="AXW6" s="82"/>
      <c r="AXX6" s="82"/>
      <c r="AXY6" s="82"/>
      <c r="AXZ6" s="82"/>
      <c r="AYA6" s="82"/>
      <c r="AYB6" s="82"/>
      <c r="AYC6" s="82"/>
      <c r="AYD6" s="82"/>
      <c r="AYE6" s="82"/>
      <c r="AYF6" s="82"/>
      <c r="AYG6" s="82"/>
      <c r="AYH6" s="82"/>
      <c r="AYI6" s="82"/>
      <c r="AYJ6" s="82"/>
      <c r="AYK6" s="82"/>
      <c r="AYL6" s="82"/>
      <c r="AYM6" s="82"/>
      <c r="AYN6" s="82"/>
      <c r="AYO6" s="82"/>
      <c r="AYP6" s="82"/>
      <c r="AYQ6" s="82"/>
      <c r="AYR6" s="82"/>
      <c r="AYS6" s="82"/>
      <c r="AYT6" s="82"/>
      <c r="AYU6" s="82"/>
      <c r="AYV6" s="82"/>
      <c r="AYW6" s="82"/>
      <c r="AYX6" s="82"/>
      <c r="AYY6" s="82"/>
      <c r="AYZ6" s="82"/>
      <c r="AZA6" s="82"/>
      <c r="AZB6" s="82"/>
      <c r="AZC6" s="82"/>
      <c r="AZD6" s="82"/>
      <c r="AZE6" s="82"/>
      <c r="AZF6" s="82"/>
      <c r="AZG6" s="82"/>
      <c r="AZH6" s="82"/>
      <c r="AZI6" s="82"/>
      <c r="AZJ6" s="82"/>
      <c r="AZK6" s="82"/>
      <c r="AZL6" s="82"/>
      <c r="AZM6" s="82"/>
      <c r="AZN6" s="82"/>
      <c r="AZO6" s="82"/>
      <c r="AZP6" s="82"/>
      <c r="AZQ6" s="82"/>
      <c r="AZR6" s="82"/>
      <c r="AZS6" s="82"/>
      <c r="AZT6" s="82"/>
      <c r="AZU6" s="82"/>
      <c r="AZV6" s="82"/>
      <c r="AZW6" s="82"/>
      <c r="AZX6" s="82"/>
      <c r="AZY6" s="82"/>
      <c r="AZZ6" s="82"/>
      <c r="BAA6" s="82"/>
      <c r="BAB6" s="82"/>
      <c r="BAC6" s="82"/>
      <c r="BAD6" s="82"/>
      <c r="BAE6" s="82"/>
      <c r="BAF6" s="82"/>
      <c r="BAG6" s="82"/>
      <c r="BAH6" s="82"/>
      <c r="BAI6" s="82"/>
      <c r="BAJ6" s="82"/>
      <c r="BAK6" s="82"/>
      <c r="BAL6" s="82"/>
      <c r="BAM6" s="82"/>
      <c r="BAN6" s="82"/>
      <c r="BAO6" s="82"/>
      <c r="BAP6" s="82"/>
      <c r="BAQ6" s="82"/>
      <c r="BAR6" s="82"/>
      <c r="BAS6" s="82"/>
      <c r="BAT6" s="82"/>
      <c r="BAU6" s="82"/>
      <c r="BAV6" s="82"/>
      <c r="BAW6" s="82"/>
      <c r="BAX6" s="82"/>
      <c r="BAY6" s="82"/>
      <c r="BAZ6" s="82"/>
      <c r="BBA6" s="82"/>
      <c r="BBB6" s="82"/>
      <c r="BBC6" s="82"/>
      <c r="BBD6" s="82"/>
      <c r="BBE6" s="82"/>
      <c r="BBF6" s="82"/>
      <c r="BBG6" s="82"/>
      <c r="BBH6" s="82"/>
      <c r="BBI6" s="82"/>
      <c r="BBJ6" s="82"/>
      <c r="BBK6" s="82"/>
      <c r="BBL6" s="82"/>
      <c r="BBM6" s="82"/>
      <c r="BBN6" s="82"/>
      <c r="BBO6" s="82"/>
      <c r="BBP6" s="82"/>
      <c r="BBQ6" s="82"/>
      <c r="BBR6" s="82"/>
      <c r="BBS6" s="82"/>
      <c r="BBT6" s="82"/>
      <c r="BBU6" s="82"/>
      <c r="BBV6" s="82"/>
      <c r="BBW6" s="82"/>
      <c r="BBX6" s="82"/>
      <c r="BBY6" s="82"/>
      <c r="BBZ6" s="82"/>
      <c r="BCA6" s="82"/>
      <c r="BCB6" s="82"/>
      <c r="BCC6" s="82"/>
      <c r="BCD6" s="82"/>
      <c r="BCE6" s="82"/>
      <c r="BCF6" s="82"/>
      <c r="BCG6" s="82"/>
      <c r="BCH6" s="82"/>
      <c r="BCI6" s="82"/>
      <c r="BCJ6" s="82"/>
      <c r="BCK6" s="82"/>
      <c r="BCL6" s="82"/>
      <c r="BCM6" s="82"/>
      <c r="BCN6" s="82"/>
      <c r="BCO6" s="82"/>
      <c r="BCP6" s="82"/>
      <c r="BCQ6" s="82"/>
      <c r="BCR6" s="82"/>
      <c r="BCS6" s="82"/>
      <c r="BCT6" s="82"/>
      <c r="BCU6" s="82"/>
      <c r="BCV6" s="82"/>
      <c r="BCW6" s="82"/>
      <c r="BCX6" s="82"/>
      <c r="BCY6" s="82"/>
      <c r="BCZ6" s="82"/>
      <c r="BDA6" s="82"/>
      <c r="BDB6" s="82"/>
      <c r="BDC6" s="82"/>
      <c r="BDD6" s="82"/>
      <c r="BDE6" s="82"/>
      <c r="BDF6" s="82"/>
      <c r="BDG6" s="82"/>
      <c r="BDH6" s="82"/>
      <c r="BDI6" s="82"/>
      <c r="BDJ6" s="82"/>
      <c r="BDK6" s="82"/>
      <c r="BDL6" s="82"/>
      <c r="BDM6" s="82"/>
      <c r="BDN6" s="82"/>
      <c r="BDO6" s="82"/>
      <c r="BDP6" s="82"/>
      <c r="BDQ6" s="82"/>
      <c r="BDR6" s="82"/>
      <c r="BDS6" s="82"/>
      <c r="BDT6" s="82"/>
      <c r="BDU6" s="82"/>
      <c r="BDV6" s="82"/>
      <c r="BDW6" s="82"/>
      <c r="BDX6" s="82"/>
      <c r="BDY6" s="82"/>
      <c r="BDZ6" s="82"/>
      <c r="BEA6" s="82"/>
      <c r="BEB6" s="82"/>
      <c r="BEC6" s="82"/>
      <c r="BED6" s="82"/>
      <c r="BEE6" s="82"/>
      <c r="BEF6" s="82"/>
      <c r="BEG6" s="82"/>
      <c r="BEH6" s="82"/>
      <c r="BEI6" s="82"/>
      <c r="BEJ6" s="82"/>
      <c r="BEK6" s="82"/>
      <c r="BEL6" s="82"/>
      <c r="BEM6" s="82"/>
      <c r="BEN6" s="82"/>
      <c r="BEO6" s="82"/>
      <c r="BEP6" s="82"/>
      <c r="BEQ6" s="82"/>
      <c r="BER6" s="82"/>
      <c r="BES6" s="82"/>
      <c r="BET6" s="82"/>
      <c r="BEU6" s="82"/>
      <c r="BEV6" s="82"/>
      <c r="BEW6" s="82"/>
      <c r="BEX6" s="82"/>
      <c r="BEY6" s="82"/>
      <c r="BEZ6" s="82"/>
      <c r="BFA6" s="82"/>
      <c r="BFB6" s="82"/>
      <c r="BFC6" s="82"/>
      <c r="BFD6" s="82"/>
      <c r="BFE6" s="82"/>
      <c r="BFF6" s="82"/>
      <c r="BFG6" s="82"/>
      <c r="BFH6" s="82"/>
      <c r="BFI6" s="82"/>
      <c r="BFJ6" s="82"/>
      <c r="BFK6" s="82"/>
      <c r="BFL6" s="82"/>
      <c r="BFM6" s="82"/>
      <c r="BFN6" s="82"/>
      <c r="BFO6" s="82"/>
      <c r="BFP6" s="82"/>
      <c r="BFQ6" s="82"/>
      <c r="BFR6" s="82"/>
      <c r="BFS6" s="82"/>
      <c r="BFT6" s="82"/>
      <c r="BFU6" s="82"/>
      <c r="BFV6" s="82"/>
      <c r="BFW6" s="82"/>
      <c r="BFX6" s="82"/>
      <c r="BFY6" s="82"/>
      <c r="BFZ6" s="82"/>
      <c r="BGA6" s="82"/>
      <c r="BGB6" s="82"/>
      <c r="BGC6" s="82"/>
      <c r="BGD6" s="82"/>
      <c r="BGE6" s="82"/>
      <c r="BGF6" s="82"/>
      <c r="BGG6" s="82"/>
      <c r="BGH6" s="82"/>
      <c r="BGI6" s="82"/>
      <c r="BGJ6" s="82"/>
      <c r="BGK6" s="82"/>
      <c r="BGL6" s="82"/>
      <c r="BGM6" s="82"/>
      <c r="BGN6" s="82"/>
      <c r="BGO6" s="82"/>
      <c r="BGP6" s="82"/>
      <c r="BGQ6" s="82"/>
      <c r="BGR6" s="82"/>
      <c r="BGS6" s="82"/>
      <c r="BGT6" s="82"/>
      <c r="BGU6" s="82"/>
      <c r="BGV6" s="82"/>
      <c r="BGW6" s="82"/>
      <c r="BGX6" s="82"/>
      <c r="BGY6" s="82"/>
      <c r="BGZ6" s="82"/>
      <c r="BHA6" s="82"/>
      <c r="BHB6" s="82"/>
      <c r="BHC6" s="82"/>
      <c r="BHD6" s="82"/>
      <c r="BHE6" s="82"/>
      <c r="BHF6" s="82"/>
      <c r="BHG6" s="82"/>
      <c r="BHH6" s="82"/>
      <c r="BHI6" s="82"/>
      <c r="BHJ6" s="82"/>
      <c r="BHK6" s="82"/>
      <c r="BHL6" s="82"/>
      <c r="BHM6" s="82"/>
      <c r="BHN6" s="82"/>
      <c r="BHO6" s="82"/>
      <c r="BHP6" s="82"/>
      <c r="BHQ6" s="82"/>
      <c r="BHR6" s="82"/>
      <c r="BHS6" s="82"/>
      <c r="BHT6" s="82"/>
      <c r="BHU6" s="82"/>
      <c r="BHV6" s="82"/>
      <c r="BHW6" s="82"/>
      <c r="BHX6" s="82"/>
      <c r="BHY6" s="82"/>
      <c r="BHZ6" s="82"/>
      <c r="BIA6" s="82"/>
      <c r="BIB6" s="82"/>
      <c r="BIC6" s="82"/>
      <c r="BID6" s="82"/>
      <c r="BIE6" s="82"/>
      <c r="BIF6" s="82"/>
      <c r="BIG6" s="82"/>
      <c r="BIH6" s="82"/>
      <c r="BII6" s="82"/>
      <c r="BIJ6" s="82"/>
      <c r="BIK6" s="82"/>
      <c r="BIL6" s="82"/>
      <c r="BIM6" s="82"/>
      <c r="BIN6" s="82"/>
      <c r="BIO6" s="82"/>
      <c r="BIP6" s="82"/>
      <c r="BIQ6" s="82"/>
      <c r="BIR6" s="82"/>
      <c r="BIS6" s="82"/>
      <c r="BIT6" s="82"/>
      <c r="BIU6" s="82"/>
      <c r="BIV6" s="82"/>
      <c r="BIW6" s="82"/>
      <c r="BIX6" s="82"/>
      <c r="BIY6" s="82"/>
      <c r="BIZ6" s="82"/>
      <c r="BJA6" s="82"/>
      <c r="BJB6" s="82"/>
      <c r="BJC6" s="82"/>
      <c r="BJD6" s="82"/>
      <c r="BJE6" s="82"/>
      <c r="BJF6" s="82"/>
      <c r="BJG6" s="82"/>
      <c r="BJH6" s="82"/>
      <c r="BJI6" s="82"/>
      <c r="BJJ6" s="82"/>
      <c r="BJK6" s="82"/>
      <c r="BJL6" s="82"/>
      <c r="BJM6" s="82"/>
      <c r="BJN6" s="82"/>
      <c r="BJO6" s="82"/>
      <c r="BJP6" s="82"/>
      <c r="BJQ6" s="82"/>
      <c r="BJR6" s="82"/>
      <c r="BJS6" s="82"/>
      <c r="BJT6" s="82"/>
      <c r="BJU6" s="82"/>
      <c r="BJV6" s="82"/>
      <c r="BJW6" s="82"/>
      <c r="BJX6" s="82"/>
      <c r="BJY6" s="82"/>
      <c r="BJZ6" s="82"/>
      <c r="BKA6" s="82"/>
      <c r="BKB6" s="82"/>
      <c r="BKC6" s="82"/>
      <c r="BKD6" s="82"/>
      <c r="BKE6" s="82"/>
      <c r="BKF6" s="82"/>
      <c r="BKG6" s="82"/>
      <c r="BKH6" s="82"/>
      <c r="BKI6" s="82"/>
      <c r="BKJ6" s="82"/>
      <c r="BKK6" s="82"/>
      <c r="BKL6" s="82"/>
      <c r="BKM6" s="82"/>
      <c r="BKN6" s="82"/>
      <c r="BKO6" s="82"/>
      <c r="BKP6" s="82"/>
      <c r="BKQ6" s="82"/>
      <c r="BKR6" s="82"/>
      <c r="BKS6" s="82"/>
      <c r="BKT6" s="82"/>
      <c r="BKU6" s="82"/>
      <c r="BKV6" s="82"/>
      <c r="BKW6" s="82"/>
      <c r="BKX6" s="82"/>
      <c r="BKY6" s="82"/>
      <c r="BKZ6" s="82"/>
      <c r="BLA6" s="82"/>
      <c r="BLB6" s="82"/>
      <c r="BLC6" s="82"/>
      <c r="BLD6" s="82"/>
      <c r="BLE6" s="82"/>
      <c r="BLF6" s="82"/>
      <c r="BLG6" s="82"/>
      <c r="BLH6" s="82"/>
      <c r="BLI6" s="82"/>
      <c r="BLJ6" s="82"/>
      <c r="BLK6" s="82"/>
      <c r="BLL6" s="82"/>
      <c r="BLM6" s="82"/>
      <c r="BLN6" s="82"/>
      <c r="BLO6" s="82"/>
      <c r="BLP6" s="82"/>
      <c r="BLQ6" s="82"/>
      <c r="BLR6" s="82"/>
      <c r="BLS6" s="82"/>
      <c r="BLT6" s="82"/>
      <c r="BLU6" s="82"/>
      <c r="BLV6" s="82"/>
      <c r="BLW6" s="82"/>
      <c r="BLX6" s="82"/>
      <c r="BLY6" s="82"/>
      <c r="BLZ6" s="82"/>
      <c r="BMA6" s="82"/>
      <c r="BMB6" s="82"/>
      <c r="BMC6" s="82"/>
      <c r="BMD6" s="82"/>
      <c r="BME6" s="82"/>
      <c r="BMF6" s="82"/>
      <c r="BMG6" s="82"/>
      <c r="BMH6" s="82"/>
      <c r="BMI6" s="82"/>
      <c r="BMJ6" s="82"/>
      <c r="BMK6" s="82"/>
      <c r="BML6" s="82"/>
      <c r="BMM6" s="82"/>
      <c r="BMN6" s="82"/>
      <c r="BMO6" s="82"/>
      <c r="BMP6" s="82"/>
      <c r="BMQ6" s="82"/>
      <c r="BMR6" s="82"/>
      <c r="BMS6" s="82"/>
      <c r="BMT6" s="82"/>
      <c r="BMU6" s="82"/>
      <c r="BMV6" s="82"/>
      <c r="BMW6" s="82"/>
      <c r="BMX6" s="82"/>
      <c r="BMY6" s="82"/>
      <c r="BMZ6" s="82"/>
      <c r="BNA6" s="82"/>
      <c r="BNB6" s="82"/>
      <c r="BNC6" s="82"/>
      <c r="BND6" s="82"/>
      <c r="BNE6" s="82"/>
      <c r="BNF6" s="82"/>
      <c r="BNG6" s="82"/>
      <c r="BNH6" s="82"/>
      <c r="BNI6" s="82"/>
      <c r="BNJ6" s="82"/>
      <c r="BNK6" s="82"/>
      <c r="BNL6" s="82"/>
      <c r="BNM6" s="82"/>
      <c r="BNN6" s="82"/>
      <c r="BNO6" s="82"/>
      <c r="BNP6" s="82"/>
      <c r="BNQ6" s="82"/>
      <c r="BNR6" s="82"/>
      <c r="BNS6" s="82"/>
      <c r="BNT6" s="82"/>
      <c r="BNU6" s="82"/>
      <c r="BNV6" s="82"/>
      <c r="BNW6" s="82"/>
      <c r="BNX6" s="82"/>
      <c r="BNY6" s="82"/>
      <c r="BNZ6" s="82"/>
      <c r="BOA6" s="82"/>
      <c r="BOB6" s="82"/>
      <c r="BOC6" s="82"/>
      <c r="BOD6" s="82"/>
      <c r="BOE6" s="82"/>
      <c r="BOF6" s="82"/>
      <c r="BOG6" s="82"/>
      <c r="BOH6" s="82"/>
      <c r="BOI6" s="82"/>
      <c r="BOJ6" s="82"/>
      <c r="BOK6" s="82"/>
      <c r="BOL6" s="82"/>
      <c r="BOM6" s="82"/>
      <c r="BON6" s="82"/>
      <c r="BOO6" s="82"/>
      <c r="BOP6" s="82"/>
      <c r="BOQ6" s="82"/>
      <c r="BOR6" s="82"/>
      <c r="BOS6" s="82"/>
      <c r="BOT6" s="82"/>
      <c r="BOU6" s="82"/>
      <c r="BOV6" s="82"/>
      <c r="BOW6" s="82"/>
      <c r="BOX6" s="82"/>
      <c r="BOY6" s="82"/>
      <c r="BOZ6" s="82"/>
      <c r="BPA6" s="82"/>
      <c r="BPB6" s="82"/>
      <c r="BPC6" s="82"/>
      <c r="BPD6" s="82"/>
      <c r="BPE6" s="82"/>
      <c r="BPF6" s="82"/>
      <c r="BPG6" s="82"/>
      <c r="BPH6" s="82"/>
      <c r="BPI6" s="82"/>
      <c r="BPJ6" s="82"/>
      <c r="BPK6" s="82"/>
      <c r="BPL6" s="82"/>
      <c r="BPM6" s="82"/>
      <c r="BPN6" s="82"/>
      <c r="BPO6" s="82"/>
      <c r="BPP6" s="82"/>
      <c r="BPQ6" s="82"/>
      <c r="BPR6" s="82"/>
      <c r="BPS6" s="82"/>
      <c r="BPT6" s="82"/>
      <c r="BPU6" s="82"/>
      <c r="BPV6" s="82"/>
      <c r="BPW6" s="82"/>
      <c r="BPX6" s="82"/>
      <c r="BPY6" s="82"/>
      <c r="BPZ6" s="82"/>
      <c r="BQA6" s="82"/>
      <c r="BQB6" s="82"/>
      <c r="BQC6" s="82"/>
      <c r="BQD6" s="82"/>
      <c r="BQE6" s="82"/>
      <c r="BQF6" s="82"/>
      <c r="BQG6" s="82"/>
      <c r="BQH6" s="82"/>
      <c r="BQI6" s="82"/>
      <c r="BQJ6" s="82"/>
      <c r="BQK6" s="82"/>
      <c r="BQL6" s="82"/>
      <c r="BQM6" s="82"/>
      <c r="BQN6" s="82"/>
      <c r="BQO6" s="82"/>
      <c r="BQP6" s="82"/>
      <c r="BQQ6" s="82"/>
      <c r="BQR6" s="82"/>
      <c r="BQS6" s="82"/>
      <c r="BQT6" s="82"/>
      <c r="BQU6" s="82"/>
      <c r="BQV6" s="82"/>
      <c r="BQW6" s="82"/>
      <c r="BQX6" s="82"/>
      <c r="BQY6" s="82"/>
      <c r="BQZ6" s="82"/>
      <c r="BRA6" s="82"/>
      <c r="BRB6" s="82"/>
      <c r="BRC6" s="82"/>
      <c r="BRD6" s="82"/>
      <c r="BRE6" s="82"/>
      <c r="BRF6" s="82"/>
      <c r="BRG6" s="82"/>
      <c r="BRH6" s="82"/>
      <c r="BRI6" s="82"/>
      <c r="BRJ6" s="82"/>
      <c r="BRK6" s="82"/>
      <c r="BRL6" s="82"/>
      <c r="BRM6" s="82"/>
      <c r="BRN6" s="82"/>
      <c r="BRO6" s="82"/>
      <c r="BRP6" s="82"/>
      <c r="BRQ6" s="82"/>
      <c r="BRR6" s="82"/>
      <c r="BRS6" s="82"/>
      <c r="BRT6" s="82"/>
      <c r="BRU6" s="82"/>
      <c r="BRV6" s="82"/>
      <c r="BRW6" s="82"/>
      <c r="BRX6" s="82"/>
      <c r="BRY6" s="82"/>
      <c r="BRZ6" s="82"/>
      <c r="BSA6" s="82"/>
      <c r="BSB6" s="82"/>
      <c r="BSC6" s="82"/>
      <c r="BSD6" s="82"/>
      <c r="BSE6" s="82"/>
      <c r="BSF6" s="82"/>
      <c r="BSG6" s="82"/>
      <c r="BSH6" s="82"/>
      <c r="BSI6" s="82"/>
      <c r="BSJ6" s="82"/>
      <c r="BSK6" s="82"/>
      <c r="BSL6" s="82"/>
      <c r="BSM6" s="82"/>
      <c r="BSN6" s="82"/>
      <c r="BSO6" s="82"/>
      <c r="BSP6" s="82"/>
      <c r="BSQ6" s="82"/>
      <c r="BSR6" s="82"/>
      <c r="BSS6" s="82"/>
      <c r="BST6" s="82"/>
      <c r="BSU6" s="82"/>
      <c r="BSV6" s="82"/>
      <c r="BSW6" s="82"/>
      <c r="BSX6" s="82"/>
      <c r="BSY6" s="82"/>
      <c r="BSZ6" s="82"/>
      <c r="BTA6" s="82"/>
      <c r="BTB6" s="82"/>
      <c r="BTC6" s="82"/>
      <c r="BTD6" s="82"/>
      <c r="BTE6" s="82"/>
      <c r="BTF6" s="82"/>
      <c r="BTG6" s="82"/>
      <c r="BTH6" s="82"/>
      <c r="BTI6" s="82"/>
      <c r="BTJ6" s="82"/>
      <c r="BTK6" s="82"/>
      <c r="BTL6" s="82"/>
      <c r="BTM6" s="82"/>
      <c r="BTN6" s="82"/>
      <c r="BTO6" s="82"/>
      <c r="BTP6" s="82"/>
      <c r="BTQ6" s="82"/>
      <c r="BTR6" s="82"/>
      <c r="BTS6" s="82"/>
      <c r="BTT6" s="82"/>
      <c r="BTU6" s="82"/>
      <c r="BTV6" s="82"/>
      <c r="BTW6" s="82"/>
      <c r="BTX6" s="82"/>
      <c r="BTY6" s="82"/>
      <c r="BTZ6" s="82"/>
      <c r="BUA6" s="82"/>
      <c r="BUB6" s="82"/>
      <c r="BUC6" s="82"/>
      <c r="BUD6" s="82"/>
      <c r="BUE6" s="82"/>
      <c r="BUF6" s="82"/>
      <c r="BUG6" s="82"/>
      <c r="BUH6" s="82"/>
      <c r="BUI6" s="82"/>
      <c r="BUJ6" s="82"/>
      <c r="BUK6" s="82"/>
      <c r="BUL6" s="82"/>
      <c r="BUM6" s="82"/>
      <c r="BUN6" s="82"/>
      <c r="BUO6" s="82"/>
      <c r="BUP6" s="82"/>
      <c r="BUQ6" s="82"/>
      <c r="BUR6" s="82"/>
      <c r="BUS6" s="82"/>
      <c r="BUT6" s="82"/>
      <c r="BUU6" s="82"/>
      <c r="BUV6" s="82"/>
      <c r="BUW6" s="82"/>
      <c r="BUX6" s="82"/>
      <c r="BUY6" s="82"/>
      <c r="BUZ6" s="82"/>
      <c r="BVA6" s="82"/>
      <c r="BVB6" s="82"/>
      <c r="BVC6" s="82"/>
      <c r="BVD6" s="82"/>
      <c r="BVE6" s="82"/>
      <c r="BVF6" s="82"/>
      <c r="BVG6" s="82"/>
      <c r="BVH6" s="82"/>
      <c r="BVI6" s="82"/>
      <c r="BVJ6" s="82"/>
      <c r="BVK6" s="82"/>
      <c r="BVL6" s="82"/>
      <c r="BVM6" s="82"/>
      <c r="BVN6" s="82"/>
      <c r="BVO6" s="82"/>
      <c r="BVP6" s="82"/>
      <c r="BVQ6" s="82"/>
      <c r="BVR6" s="82"/>
      <c r="BVS6" s="82"/>
      <c r="BVT6" s="82"/>
      <c r="BVU6" s="82"/>
      <c r="BVV6" s="82"/>
      <c r="BVW6" s="82"/>
      <c r="BVX6" s="82"/>
      <c r="BVY6" s="82"/>
      <c r="BVZ6" s="82"/>
      <c r="BWA6" s="82"/>
      <c r="BWB6" s="82"/>
      <c r="BWC6" s="82"/>
      <c r="BWD6" s="82"/>
      <c r="BWE6" s="82"/>
      <c r="BWF6" s="82"/>
      <c r="BWG6" s="82"/>
      <c r="BWH6" s="82"/>
      <c r="BWI6" s="82"/>
      <c r="BWJ6" s="82"/>
      <c r="BWK6" s="82"/>
      <c r="BWL6" s="82"/>
      <c r="BWM6" s="82"/>
      <c r="BWN6" s="82"/>
      <c r="BWO6" s="82"/>
      <c r="BWP6" s="82"/>
      <c r="BWQ6" s="82"/>
      <c r="BWR6" s="82"/>
      <c r="BWS6" s="82"/>
      <c r="BWT6" s="82"/>
      <c r="BWU6" s="82"/>
      <c r="BWV6" s="82"/>
      <c r="BWW6" s="82"/>
      <c r="BWX6" s="82"/>
      <c r="BWY6" s="82"/>
      <c r="BWZ6" s="82"/>
      <c r="BXA6" s="82"/>
      <c r="BXB6" s="82"/>
      <c r="BXC6" s="82"/>
      <c r="BXD6" s="82"/>
      <c r="BXE6" s="82"/>
      <c r="BXF6" s="82"/>
      <c r="BXG6" s="82"/>
      <c r="BXH6" s="82"/>
      <c r="BXI6" s="82"/>
      <c r="BXJ6" s="82"/>
      <c r="BXK6" s="82"/>
      <c r="BXL6" s="82"/>
      <c r="BXM6" s="82"/>
      <c r="BXN6" s="82"/>
      <c r="BXO6" s="82"/>
      <c r="BXP6" s="82"/>
      <c r="BXQ6" s="82"/>
      <c r="BXR6" s="82"/>
      <c r="BXS6" s="82"/>
      <c r="BXT6" s="82"/>
      <c r="BXU6" s="82"/>
      <c r="BXV6" s="82"/>
      <c r="BXW6" s="82"/>
      <c r="BXX6" s="82"/>
      <c r="BXY6" s="82"/>
      <c r="BXZ6" s="82"/>
      <c r="BYA6" s="82"/>
      <c r="BYB6" s="82"/>
      <c r="BYC6" s="82"/>
      <c r="BYD6" s="82"/>
      <c r="BYE6" s="82"/>
      <c r="BYF6" s="82"/>
      <c r="BYG6" s="82"/>
      <c r="BYH6" s="82"/>
      <c r="BYI6" s="82"/>
      <c r="BYJ6" s="82"/>
      <c r="BYK6" s="82"/>
      <c r="BYL6" s="82"/>
      <c r="BYM6" s="82"/>
      <c r="BYN6" s="82"/>
      <c r="BYO6" s="82"/>
      <c r="BYP6" s="82"/>
      <c r="BYQ6" s="82"/>
      <c r="BYR6" s="82"/>
      <c r="BYS6" s="82"/>
      <c r="BYT6" s="82"/>
      <c r="BYU6" s="82"/>
      <c r="BYV6" s="82"/>
      <c r="BYW6" s="82"/>
      <c r="BYX6" s="82"/>
      <c r="BYY6" s="82"/>
      <c r="BYZ6" s="82"/>
      <c r="BZA6" s="82"/>
      <c r="BZB6" s="82"/>
      <c r="BZC6" s="82"/>
      <c r="BZD6" s="82"/>
      <c r="BZE6" s="82"/>
      <c r="BZF6" s="82"/>
      <c r="BZG6" s="82"/>
      <c r="BZH6" s="82"/>
      <c r="BZI6" s="82"/>
      <c r="BZJ6" s="82"/>
      <c r="BZK6" s="82"/>
      <c r="BZL6" s="82"/>
      <c r="BZM6" s="82"/>
      <c r="BZN6" s="82"/>
      <c r="BZO6" s="82"/>
      <c r="BZP6" s="82"/>
      <c r="BZQ6" s="82"/>
      <c r="BZR6" s="82"/>
      <c r="BZS6" s="82"/>
      <c r="BZT6" s="82"/>
      <c r="BZU6" s="82"/>
      <c r="BZV6" s="82"/>
      <c r="BZW6" s="82"/>
      <c r="BZX6" s="82"/>
      <c r="BZY6" s="82"/>
      <c r="BZZ6" s="82"/>
      <c r="CAA6" s="82"/>
      <c r="CAB6" s="82"/>
      <c r="CAC6" s="82"/>
      <c r="CAD6" s="82"/>
      <c r="CAE6" s="82"/>
      <c r="CAF6" s="82"/>
      <c r="CAG6" s="82"/>
      <c r="CAH6" s="82"/>
      <c r="CAI6" s="82"/>
      <c r="CAJ6" s="82"/>
      <c r="CAK6" s="82"/>
      <c r="CAL6" s="82"/>
      <c r="CAM6" s="82"/>
      <c r="CAN6" s="82"/>
      <c r="CAO6" s="82"/>
      <c r="CAP6" s="82"/>
      <c r="CAQ6" s="82"/>
      <c r="CAR6" s="82"/>
      <c r="CAS6" s="82"/>
      <c r="CAT6" s="82"/>
      <c r="CAU6" s="82"/>
      <c r="CAV6" s="82"/>
      <c r="CAW6" s="82"/>
      <c r="CAX6" s="82"/>
      <c r="CAY6" s="82"/>
      <c r="CAZ6" s="82"/>
      <c r="CBA6" s="82"/>
      <c r="CBB6" s="82"/>
      <c r="CBC6" s="82"/>
      <c r="CBD6" s="82"/>
      <c r="CBE6" s="82"/>
      <c r="CBF6" s="82"/>
      <c r="CBG6" s="82"/>
      <c r="CBH6" s="82"/>
      <c r="CBI6" s="82"/>
      <c r="CBJ6" s="82"/>
      <c r="CBK6" s="82"/>
      <c r="CBL6" s="82"/>
      <c r="CBM6" s="82"/>
      <c r="CBN6" s="82"/>
      <c r="CBO6" s="82"/>
      <c r="CBP6" s="82"/>
      <c r="CBQ6" s="82"/>
      <c r="CBR6" s="82"/>
      <c r="CBS6" s="82"/>
      <c r="CBT6" s="82"/>
      <c r="CBU6" s="82"/>
      <c r="CBV6" s="82"/>
      <c r="CBW6" s="82"/>
      <c r="CBX6" s="82"/>
      <c r="CBY6" s="82"/>
      <c r="CBZ6" s="82"/>
      <c r="CCA6" s="82"/>
      <c r="CCB6" s="82"/>
      <c r="CCC6" s="82"/>
      <c r="CCD6" s="82"/>
      <c r="CCE6" s="82"/>
      <c r="CCF6" s="82"/>
      <c r="CCG6" s="82"/>
      <c r="CCH6" s="82"/>
      <c r="CCI6" s="82"/>
      <c r="CCJ6" s="82"/>
      <c r="CCK6" s="82"/>
      <c r="CCL6" s="82"/>
      <c r="CCM6" s="82"/>
      <c r="CCN6" s="82"/>
      <c r="CCO6" s="82"/>
      <c r="CCP6" s="82"/>
      <c r="CCQ6" s="82"/>
      <c r="CCR6" s="82"/>
      <c r="CCS6" s="82"/>
      <c r="CCT6" s="82"/>
      <c r="CCU6" s="82"/>
      <c r="CCV6" s="82"/>
      <c r="CCW6" s="82"/>
      <c r="CCX6" s="82"/>
      <c r="CCY6" s="82"/>
      <c r="CCZ6" s="82"/>
      <c r="CDA6" s="82"/>
      <c r="CDB6" s="82"/>
      <c r="CDC6" s="82"/>
      <c r="CDD6" s="82"/>
      <c r="CDE6" s="82"/>
      <c r="CDF6" s="82"/>
      <c r="CDG6" s="82"/>
      <c r="CDH6" s="82"/>
      <c r="CDI6" s="82"/>
      <c r="CDJ6" s="82"/>
      <c r="CDK6" s="82"/>
      <c r="CDL6" s="82"/>
      <c r="CDM6" s="82"/>
      <c r="CDN6" s="82"/>
      <c r="CDO6" s="82"/>
      <c r="CDP6" s="82"/>
      <c r="CDQ6" s="82"/>
      <c r="CDR6" s="82"/>
      <c r="CDS6" s="82"/>
      <c r="CDT6" s="82"/>
      <c r="CDU6" s="82"/>
      <c r="CDV6" s="82"/>
      <c r="CDW6" s="82"/>
      <c r="CDX6" s="82"/>
      <c r="CDY6" s="82"/>
      <c r="CDZ6" s="82"/>
      <c r="CEA6" s="82"/>
      <c r="CEB6" s="82"/>
      <c r="CEC6" s="82"/>
      <c r="CED6" s="82"/>
      <c r="CEE6" s="82"/>
      <c r="CEF6" s="82"/>
      <c r="CEG6" s="82"/>
      <c r="CEH6" s="82"/>
      <c r="CEI6" s="82"/>
      <c r="CEJ6" s="82"/>
      <c r="CEK6" s="82"/>
      <c r="CEL6" s="82"/>
      <c r="CEM6" s="82"/>
      <c r="CEN6" s="82"/>
      <c r="CEO6" s="82"/>
      <c r="CEP6" s="82"/>
      <c r="CEQ6" s="82"/>
      <c r="CER6" s="82"/>
      <c r="CES6" s="82"/>
      <c r="CET6" s="82"/>
      <c r="CEU6" s="82"/>
      <c r="CEV6" s="82"/>
      <c r="CEW6" s="82"/>
      <c r="CEX6" s="82"/>
      <c r="CEY6" s="82"/>
      <c r="CEZ6" s="82"/>
      <c r="CFA6" s="82"/>
      <c r="CFB6" s="82"/>
      <c r="CFC6" s="82"/>
      <c r="CFD6" s="82"/>
      <c r="CFE6" s="82"/>
      <c r="CFF6" s="82"/>
      <c r="CFG6" s="82"/>
      <c r="CFH6" s="82"/>
      <c r="CFI6" s="82"/>
      <c r="CFJ6" s="82"/>
      <c r="CFK6" s="82"/>
      <c r="CFL6" s="82"/>
      <c r="CFM6" s="82"/>
      <c r="CFN6" s="82"/>
      <c r="CFO6" s="82"/>
      <c r="CFP6" s="82"/>
      <c r="CFQ6" s="82"/>
      <c r="CFR6" s="82"/>
      <c r="CFS6" s="82"/>
      <c r="CFT6" s="82"/>
      <c r="CFU6" s="82"/>
      <c r="CFV6" s="82"/>
      <c r="CFW6" s="82"/>
      <c r="CFX6" s="82"/>
      <c r="CFY6" s="82"/>
      <c r="CFZ6" s="82"/>
      <c r="CGA6" s="82"/>
      <c r="CGB6" s="82"/>
      <c r="CGC6" s="82"/>
      <c r="CGD6" s="82"/>
      <c r="CGE6" s="82"/>
      <c r="CGF6" s="82"/>
      <c r="CGG6" s="82"/>
      <c r="CGH6" s="82"/>
      <c r="CGI6" s="82"/>
      <c r="CGJ6" s="82"/>
      <c r="CGK6" s="82"/>
      <c r="CGL6" s="82"/>
      <c r="CGM6" s="82"/>
      <c r="CGN6" s="82"/>
      <c r="CGO6" s="82"/>
      <c r="CGP6" s="82"/>
      <c r="CGQ6" s="82"/>
      <c r="CGR6" s="82"/>
      <c r="CGS6" s="82"/>
      <c r="CGT6" s="82"/>
      <c r="CGU6" s="82"/>
      <c r="CGV6" s="82"/>
      <c r="CGW6" s="82"/>
      <c r="CGX6" s="82"/>
      <c r="CGY6" s="82"/>
      <c r="CGZ6" s="82"/>
      <c r="CHA6" s="82"/>
      <c r="CHB6" s="82"/>
      <c r="CHC6" s="82"/>
      <c r="CHD6" s="82"/>
      <c r="CHE6" s="82"/>
      <c r="CHF6" s="82"/>
      <c r="CHG6" s="82"/>
      <c r="CHH6" s="82"/>
      <c r="CHI6" s="82"/>
      <c r="CHJ6" s="82"/>
      <c r="CHK6" s="82"/>
      <c r="CHL6" s="82"/>
      <c r="CHM6" s="82"/>
      <c r="CHN6" s="82"/>
      <c r="CHO6" s="82"/>
      <c r="CHP6" s="82"/>
      <c r="CHQ6" s="82"/>
      <c r="CHR6" s="82"/>
      <c r="CHS6" s="82"/>
      <c r="CHT6" s="82"/>
      <c r="CHU6" s="82"/>
      <c r="CHV6" s="82"/>
      <c r="CHW6" s="82"/>
      <c r="CHX6" s="82"/>
      <c r="CHY6" s="82"/>
      <c r="CHZ6" s="82"/>
      <c r="CIA6" s="82"/>
      <c r="CIB6" s="82"/>
      <c r="CIC6" s="82"/>
      <c r="CID6" s="82"/>
      <c r="CIE6" s="82"/>
      <c r="CIF6" s="82"/>
      <c r="CIG6" s="82"/>
      <c r="CIH6" s="82"/>
      <c r="CII6" s="82"/>
      <c r="CIJ6" s="82"/>
      <c r="CIK6" s="82"/>
      <c r="CIL6" s="82"/>
      <c r="CIM6" s="82"/>
      <c r="CIN6" s="82"/>
      <c r="CIO6" s="82"/>
      <c r="CIP6" s="82"/>
      <c r="CIQ6" s="82"/>
      <c r="CIR6" s="82"/>
      <c r="CIS6" s="82"/>
      <c r="CIT6" s="82"/>
      <c r="CIU6" s="82"/>
      <c r="CIV6" s="82"/>
      <c r="CIW6" s="82"/>
      <c r="CIX6" s="82"/>
      <c r="CIY6" s="82"/>
      <c r="CIZ6" s="82"/>
      <c r="CJA6" s="82"/>
      <c r="CJB6" s="82"/>
      <c r="CJC6" s="82"/>
      <c r="CJD6" s="82"/>
      <c r="CJE6" s="82"/>
      <c r="CJF6" s="82"/>
      <c r="CJG6" s="82"/>
      <c r="CJH6" s="82"/>
      <c r="CJI6" s="82"/>
      <c r="CJJ6" s="82"/>
      <c r="CJK6" s="82"/>
      <c r="CJL6" s="82"/>
      <c r="CJM6" s="82"/>
      <c r="CJN6" s="82"/>
      <c r="CJO6" s="82"/>
      <c r="CJP6" s="82"/>
      <c r="CJQ6" s="82"/>
      <c r="CJR6" s="82"/>
      <c r="CJS6" s="82"/>
      <c r="CJT6" s="82"/>
      <c r="CJU6" s="82"/>
      <c r="CJV6" s="82"/>
      <c r="CJW6" s="82"/>
      <c r="CJX6" s="82"/>
      <c r="CJY6" s="82"/>
      <c r="CJZ6" s="82"/>
      <c r="CKA6" s="82"/>
      <c r="CKB6" s="82"/>
      <c r="CKC6" s="82"/>
      <c r="CKD6" s="82"/>
      <c r="CKE6" s="82"/>
      <c r="CKF6" s="82"/>
      <c r="CKG6" s="82"/>
      <c r="CKH6" s="82"/>
      <c r="CKI6" s="82"/>
      <c r="CKJ6" s="82"/>
      <c r="CKK6" s="82"/>
      <c r="CKL6" s="82"/>
      <c r="CKM6" s="82"/>
      <c r="CKN6" s="82"/>
      <c r="CKO6" s="82"/>
      <c r="CKP6" s="82"/>
      <c r="CKQ6" s="82"/>
      <c r="CKR6" s="82"/>
      <c r="CKS6" s="82"/>
      <c r="CKT6" s="82"/>
      <c r="CKU6" s="82"/>
      <c r="CKV6" s="82"/>
      <c r="CKW6" s="82"/>
      <c r="CKX6" s="82"/>
      <c r="CKY6" s="82"/>
      <c r="CKZ6" s="82"/>
      <c r="CLA6" s="82"/>
      <c r="CLB6" s="82"/>
      <c r="CLC6" s="82"/>
      <c r="CLD6" s="82"/>
      <c r="CLE6" s="82"/>
      <c r="CLF6" s="82"/>
      <c r="CLG6" s="82"/>
      <c r="CLH6" s="82"/>
      <c r="CLI6" s="82"/>
      <c r="CLJ6" s="82"/>
      <c r="CLK6" s="82"/>
      <c r="CLL6" s="82"/>
      <c r="CLM6" s="82"/>
      <c r="CLN6" s="82"/>
      <c r="CLO6" s="82"/>
      <c r="CLP6" s="82"/>
      <c r="CLQ6" s="82"/>
      <c r="CLR6" s="82"/>
      <c r="CLS6" s="82"/>
      <c r="CLT6" s="82"/>
      <c r="CLU6" s="82"/>
      <c r="CLV6" s="82"/>
      <c r="CLW6" s="82"/>
      <c r="CLX6" s="82"/>
      <c r="CLY6" s="82"/>
      <c r="CLZ6" s="82"/>
      <c r="CMA6" s="82"/>
      <c r="CMB6" s="82"/>
      <c r="CMC6" s="82"/>
      <c r="CMD6" s="82"/>
      <c r="CME6" s="82"/>
      <c r="CMF6" s="82"/>
      <c r="CMG6" s="82"/>
      <c r="CMH6" s="82"/>
      <c r="CMI6" s="82"/>
      <c r="CMJ6" s="82"/>
      <c r="CMK6" s="82"/>
      <c r="CML6" s="82"/>
      <c r="CMM6" s="82"/>
      <c r="CMN6" s="82"/>
      <c r="CMO6" s="82"/>
      <c r="CMP6" s="82"/>
      <c r="CMQ6" s="82"/>
      <c r="CMR6" s="82"/>
      <c r="CMS6" s="82"/>
      <c r="CMT6" s="82"/>
      <c r="CMU6" s="82"/>
      <c r="CMV6" s="82"/>
      <c r="CMW6" s="82"/>
      <c r="CMX6" s="82"/>
      <c r="CMY6" s="82"/>
      <c r="CMZ6" s="82"/>
      <c r="CNA6" s="82"/>
      <c r="CNB6" s="82"/>
      <c r="CNC6" s="82"/>
      <c r="CND6" s="82"/>
      <c r="CNE6" s="82"/>
      <c r="CNF6" s="82"/>
      <c r="CNG6" s="82"/>
      <c r="CNH6" s="82"/>
      <c r="CNI6" s="82"/>
      <c r="CNJ6" s="82"/>
      <c r="CNK6" s="82"/>
      <c r="CNL6" s="82"/>
      <c r="CNM6" s="82"/>
      <c r="CNN6" s="82"/>
      <c r="CNO6" s="82"/>
      <c r="CNP6" s="82"/>
      <c r="CNQ6" s="82"/>
      <c r="CNR6" s="82"/>
      <c r="CNS6" s="82"/>
      <c r="CNT6" s="82"/>
      <c r="CNU6" s="82"/>
      <c r="CNV6" s="82"/>
      <c r="CNW6" s="82"/>
      <c r="CNX6" s="82"/>
      <c r="CNY6" s="82"/>
      <c r="CNZ6" s="82"/>
      <c r="COA6" s="82"/>
      <c r="COB6" s="82"/>
      <c r="COC6" s="82"/>
      <c r="COD6" s="82"/>
      <c r="COE6" s="82"/>
      <c r="COF6" s="82"/>
      <c r="COG6" s="82"/>
      <c r="COH6" s="82"/>
      <c r="COI6" s="82"/>
      <c r="COJ6" s="82"/>
      <c r="COK6" s="82"/>
      <c r="COL6" s="82"/>
      <c r="COM6" s="82"/>
      <c r="CON6" s="82"/>
      <c r="COO6" s="82"/>
      <c r="COP6" s="82"/>
      <c r="COQ6" s="82"/>
      <c r="COR6" s="82"/>
      <c r="COS6" s="82"/>
      <c r="COT6" s="82"/>
      <c r="COU6" s="82"/>
      <c r="COV6" s="82"/>
      <c r="COW6" s="82"/>
      <c r="COX6" s="82"/>
      <c r="COY6" s="82"/>
      <c r="COZ6" s="82"/>
      <c r="CPA6" s="82"/>
      <c r="CPB6" s="82"/>
      <c r="CPC6" s="82"/>
      <c r="CPD6" s="82"/>
      <c r="CPE6" s="82"/>
      <c r="CPF6" s="82"/>
      <c r="CPG6" s="82"/>
      <c r="CPH6" s="82"/>
      <c r="CPI6" s="82"/>
      <c r="CPJ6" s="82"/>
      <c r="CPK6" s="82"/>
      <c r="CPL6" s="82"/>
      <c r="CPM6" s="82"/>
      <c r="CPN6" s="82"/>
      <c r="CPO6" s="82"/>
      <c r="CPP6" s="82"/>
      <c r="CPQ6" s="82"/>
      <c r="CPR6" s="82"/>
      <c r="CPS6" s="82"/>
      <c r="CPT6" s="82"/>
      <c r="CPU6" s="82"/>
      <c r="CPV6" s="82"/>
      <c r="CPW6" s="82"/>
      <c r="CPX6" s="82"/>
      <c r="CPY6" s="82"/>
      <c r="CPZ6" s="82"/>
      <c r="CQA6" s="82"/>
      <c r="CQB6" s="82"/>
      <c r="CQC6" s="82"/>
      <c r="CQD6" s="82"/>
      <c r="CQE6" s="82"/>
      <c r="CQF6" s="82"/>
      <c r="CQG6" s="82"/>
      <c r="CQH6" s="82"/>
      <c r="CQI6" s="82"/>
      <c r="CQJ6" s="82"/>
      <c r="CQK6" s="82"/>
      <c r="CQL6" s="82"/>
      <c r="CQM6" s="82"/>
      <c r="CQN6" s="82"/>
      <c r="CQO6" s="82"/>
      <c r="CQP6" s="82"/>
      <c r="CQQ6" s="82"/>
      <c r="CQR6" s="82"/>
      <c r="CQS6" s="82"/>
      <c r="CQT6" s="82"/>
      <c r="CQU6" s="82"/>
      <c r="CQV6" s="82"/>
      <c r="CQW6" s="82"/>
      <c r="CQX6" s="82"/>
      <c r="CQY6" s="82"/>
      <c r="CQZ6" s="82"/>
      <c r="CRA6" s="82"/>
      <c r="CRB6" s="82"/>
      <c r="CRC6" s="82"/>
      <c r="CRD6" s="82"/>
      <c r="CRE6" s="82"/>
      <c r="CRF6" s="82"/>
      <c r="CRG6" s="82"/>
      <c r="CRH6" s="82"/>
      <c r="CRI6" s="82"/>
      <c r="CRJ6" s="82"/>
      <c r="CRK6" s="82"/>
      <c r="CRL6" s="82"/>
      <c r="CRM6" s="82"/>
      <c r="CRN6" s="82"/>
      <c r="CRO6" s="82"/>
      <c r="CRP6" s="82"/>
      <c r="CRQ6" s="82"/>
      <c r="CRR6" s="82"/>
      <c r="CRS6" s="82"/>
      <c r="CRT6" s="82"/>
      <c r="CRU6" s="82"/>
      <c r="CRV6" s="82"/>
      <c r="CRW6" s="82"/>
      <c r="CRX6" s="82"/>
      <c r="CRY6" s="82"/>
      <c r="CRZ6" s="82"/>
      <c r="CSA6" s="82"/>
      <c r="CSB6" s="82"/>
      <c r="CSC6" s="82"/>
      <c r="CSD6" s="82"/>
      <c r="CSE6" s="82"/>
      <c r="CSF6" s="82"/>
      <c r="CSG6" s="82"/>
      <c r="CSH6" s="82"/>
      <c r="CSI6" s="82"/>
      <c r="CSJ6" s="82"/>
      <c r="CSK6" s="82"/>
      <c r="CSL6" s="82"/>
      <c r="CSM6" s="82"/>
      <c r="CSN6" s="82"/>
      <c r="CSO6" s="82"/>
      <c r="CSP6" s="82"/>
      <c r="CSQ6" s="82"/>
      <c r="CSR6" s="82"/>
      <c r="CSS6" s="82"/>
      <c r="CST6" s="82"/>
      <c r="CSU6" s="82"/>
      <c r="CSV6" s="82"/>
      <c r="CSW6" s="82"/>
      <c r="CSX6" s="82"/>
      <c r="CSY6" s="82"/>
      <c r="CSZ6" s="82"/>
      <c r="CTA6" s="82"/>
      <c r="CTB6" s="82"/>
      <c r="CTC6" s="82"/>
      <c r="CTD6" s="82"/>
      <c r="CTE6" s="82"/>
      <c r="CTF6" s="82"/>
      <c r="CTG6" s="82"/>
      <c r="CTH6" s="82"/>
      <c r="CTI6" s="82"/>
      <c r="CTJ6" s="82"/>
      <c r="CTK6" s="82"/>
      <c r="CTL6" s="82"/>
      <c r="CTM6" s="82"/>
      <c r="CTN6" s="82"/>
      <c r="CTO6" s="82"/>
      <c r="CTP6" s="82"/>
      <c r="CTQ6" s="82"/>
      <c r="CTR6" s="82"/>
      <c r="CTS6" s="82"/>
      <c r="CTT6" s="82"/>
      <c r="CTU6" s="82"/>
      <c r="CTV6" s="82"/>
      <c r="CTW6" s="82"/>
      <c r="CTX6" s="82"/>
      <c r="CTY6" s="82"/>
      <c r="CTZ6" s="82"/>
      <c r="CUA6" s="82"/>
      <c r="CUB6" s="82"/>
      <c r="CUC6" s="82"/>
      <c r="CUD6" s="82"/>
      <c r="CUE6" s="82"/>
      <c r="CUF6" s="82"/>
      <c r="CUG6" s="82"/>
      <c r="CUH6" s="82"/>
      <c r="CUI6" s="82"/>
      <c r="CUJ6" s="82"/>
      <c r="CUK6" s="82"/>
      <c r="CUL6" s="82"/>
      <c r="CUM6" s="82"/>
      <c r="CUN6" s="82"/>
      <c r="CUO6" s="82"/>
      <c r="CUP6" s="82"/>
      <c r="CUQ6" s="82"/>
      <c r="CUR6" s="82"/>
      <c r="CUS6" s="82"/>
      <c r="CUT6" s="82"/>
      <c r="CUU6" s="82"/>
      <c r="CUV6" s="82"/>
      <c r="CUW6" s="82"/>
      <c r="CUX6" s="82"/>
      <c r="CUY6" s="82"/>
      <c r="CUZ6" s="82"/>
      <c r="CVA6" s="82"/>
      <c r="CVB6" s="82"/>
      <c r="CVC6" s="82"/>
      <c r="CVD6" s="82"/>
      <c r="CVE6" s="82"/>
      <c r="CVF6" s="82"/>
      <c r="CVG6" s="82"/>
      <c r="CVH6" s="82"/>
      <c r="CVI6" s="82"/>
      <c r="CVJ6" s="82"/>
      <c r="CVK6" s="82"/>
      <c r="CVL6" s="82"/>
      <c r="CVM6" s="82"/>
      <c r="CVN6" s="82"/>
      <c r="CVO6" s="82"/>
      <c r="CVP6" s="82"/>
      <c r="CVQ6" s="82"/>
      <c r="CVR6" s="82"/>
      <c r="CVS6" s="82"/>
      <c r="CVT6" s="82"/>
      <c r="CVU6" s="82"/>
      <c r="CVV6" s="82"/>
      <c r="CVW6" s="82"/>
      <c r="CVX6" s="82"/>
      <c r="CVY6" s="82"/>
      <c r="CVZ6" s="82"/>
      <c r="CWA6" s="82"/>
      <c r="CWB6" s="82"/>
      <c r="CWC6" s="82"/>
      <c r="CWD6" s="82"/>
      <c r="CWE6" s="82"/>
      <c r="CWF6" s="82"/>
      <c r="CWG6" s="82"/>
      <c r="CWH6" s="82"/>
      <c r="CWI6" s="82"/>
      <c r="CWJ6" s="82"/>
      <c r="CWK6" s="82"/>
      <c r="CWL6" s="82"/>
      <c r="CWM6" s="82"/>
      <c r="CWN6" s="82"/>
      <c r="CWO6" s="82"/>
      <c r="CWP6" s="82"/>
      <c r="CWQ6" s="82"/>
      <c r="CWR6" s="82"/>
      <c r="CWS6" s="82"/>
      <c r="CWT6" s="82"/>
      <c r="CWU6" s="82"/>
      <c r="CWV6" s="82"/>
      <c r="CWW6" s="82"/>
      <c r="CWX6" s="82"/>
      <c r="CWY6" s="82"/>
      <c r="CWZ6" s="82"/>
      <c r="CXA6" s="82"/>
      <c r="CXB6" s="82"/>
      <c r="CXC6" s="82"/>
      <c r="CXD6" s="82"/>
      <c r="CXE6" s="82"/>
      <c r="CXF6" s="82"/>
      <c r="CXG6" s="82"/>
      <c r="CXH6" s="82"/>
      <c r="CXI6" s="82"/>
      <c r="CXJ6" s="82"/>
      <c r="CXK6" s="82"/>
      <c r="CXL6" s="82"/>
      <c r="CXM6" s="82"/>
      <c r="CXN6" s="82"/>
      <c r="CXO6" s="82"/>
      <c r="CXP6" s="82"/>
      <c r="CXQ6" s="82"/>
      <c r="CXR6" s="82"/>
      <c r="CXS6" s="82"/>
      <c r="CXT6" s="82"/>
      <c r="CXU6" s="82"/>
      <c r="CXV6" s="82"/>
      <c r="CXW6" s="82"/>
      <c r="CXX6" s="82"/>
      <c r="CXY6" s="82"/>
      <c r="CXZ6" s="82"/>
      <c r="CYA6" s="82"/>
      <c r="CYB6" s="82"/>
      <c r="CYC6" s="82"/>
      <c r="CYD6" s="82"/>
      <c r="CYE6" s="82"/>
      <c r="CYF6" s="82"/>
      <c r="CYG6" s="82"/>
      <c r="CYH6" s="82"/>
      <c r="CYI6" s="82"/>
      <c r="CYJ6" s="82"/>
      <c r="CYK6" s="82"/>
      <c r="CYL6" s="82"/>
      <c r="CYM6" s="82"/>
      <c r="CYN6" s="82"/>
      <c r="CYO6" s="82"/>
      <c r="CYP6" s="82"/>
      <c r="CYQ6" s="82"/>
      <c r="CYR6" s="82"/>
      <c r="CYS6" s="82"/>
      <c r="CYT6" s="82"/>
      <c r="CYU6" s="82"/>
      <c r="CYV6" s="82"/>
      <c r="CYW6" s="82"/>
      <c r="CYX6" s="82"/>
      <c r="CYY6" s="82"/>
      <c r="CYZ6" s="82"/>
      <c r="CZA6" s="82"/>
      <c r="CZB6" s="82"/>
      <c r="CZC6" s="82"/>
      <c r="CZD6" s="82"/>
      <c r="CZE6" s="82"/>
      <c r="CZF6" s="82"/>
      <c r="CZG6" s="82"/>
      <c r="CZH6" s="82"/>
      <c r="CZI6" s="82"/>
      <c r="CZJ6" s="82"/>
      <c r="CZK6" s="82"/>
      <c r="CZL6" s="82"/>
      <c r="CZM6" s="82"/>
      <c r="CZN6" s="82"/>
      <c r="CZO6" s="82"/>
      <c r="CZP6" s="82"/>
      <c r="CZQ6" s="82"/>
      <c r="CZR6" s="82"/>
      <c r="CZS6" s="82"/>
      <c r="CZT6" s="82"/>
      <c r="CZU6" s="82"/>
      <c r="CZV6" s="82"/>
      <c r="CZW6" s="82"/>
      <c r="CZX6" s="82"/>
      <c r="CZY6" s="82"/>
      <c r="CZZ6" s="82"/>
      <c r="DAA6" s="82"/>
      <c r="DAB6" s="82"/>
      <c r="DAC6" s="82"/>
      <c r="DAD6" s="82"/>
      <c r="DAE6" s="82"/>
      <c r="DAF6" s="82"/>
      <c r="DAG6" s="82"/>
      <c r="DAH6" s="82"/>
      <c r="DAI6" s="82"/>
      <c r="DAJ6" s="82"/>
      <c r="DAK6" s="82"/>
      <c r="DAL6" s="82"/>
      <c r="DAM6" s="82"/>
      <c r="DAN6" s="82"/>
      <c r="DAO6" s="82"/>
      <c r="DAP6" s="82"/>
      <c r="DAQ6" s="82"/>
      <c r="DAR6" s="82"/>
      <c r="DAS6" s="82"/>
      <c r="DAT6" s="82"/>
      <c r="DAU6" s="82"/>
      <c r="DAV6" s="82"/>
      <c r="DAW6" s="82"/>
      <c r="DAX6" s="82"/>
      <c r="DAY6" s="82"/>
      <c r="DAZ6" s="82"/>
      <c r="DBA6" s="82"/>
      <c r="DBB6" s="82"/>
      <c r="DBC6" s="82"/>
      <c r="DBD6" s="82"/>
      <c r="DBE6" s="82"/>
      <c r="DBF6" s="82"/>
      <c r="DBG6" s="82"/>
      <c r="DBH6" s="82"/>
      <c r="DBI6" s="82"/>
      <c r="DBJ6" s="82"/>
      <c r="DBK6" s="82"/>
      <c r="DBL6" s="82"/>
      <c r="DBM6" s="82"/>
      <c r="DBN6" s="82"/>
      <c r="DBO6" s="82"/>
      <c r="DBP6" s="82"/>
      <c r="DBQ6" s="82"/>
      <c r="DBR6" s="82"/>
      <c r="DBS6" s="82"/>
      <c r="DBT6" s="82"/>
      <c r="DBU6" s="82"/>
      <c r="DBV6" s="82"/>
      <c r="DBW6" s="82"/>
      <c r="DBX6" s="82"/>
      <c r="DBY6" s="82"/>
      <c r="DBZ6" s="82"/>
      <c r="DCA6" s="82"/>
      <c r="DCB6" s="82"/>
      <c r="DCC6" s="82"/>
      <c r="DCD6" s="82"/>
      <c r="DCE6" s="82"/>
      <c r="DCF6" s="82"/>
      <c r="DCG6" s="82"/>
      <c r="DCH6" s="82"/>
      <c r="DCI6" s="82"/>
      <c r="DCJ6" s="82"/>
      <c r="DCK6" s="82"/>
      <c r="DCL6" s="82"/>
      <c r="DCM6" s="82"/>
      <c r="DCN6" s="82"/>
      <c r="DCO6" s="82"/>
      <c r="DCP6" s="82"/>
      <c r="DCQ6" s="82"/>
      <c r="DCR6" s="82"/>
      <c r="DCS6" s="82"/>
      <c r="DCT6" s="82"/>
      <c r="DCU6" s="82"/>
      <c r="DCV6" s="82"/>
      <c r="DCW6" s="82"/>
      <c r="DCX6" s="82"/>
      <c r="DCY6" s="82"/>
      <c r="DCZ6" s="82"/>
      <c r="DDA6" s="82"/>
      <c r="DDB6" s="82"/>
      <c r="DDC6" s="82"/>
      <c r="DDD6" s="82"/>
      <c r="DDE6" s="82"/>
      <c r="DDF6" s="82"/>
      <c r="DDG6" s="82"/>
      <c r="DDH6" s="82"/>
      <c r="DDI6" s="82"/>
      <c r="DDJ6" s="82"/>
      <c r="DDK6" s="82"/>
      <c r="DDL6" s="82"/>
      <c r="DDM6" s="82"/>
      <c r="DDN6" s="82"/>
      <c r="DDO6" s="82"/>
      <c r="DDP6" s="82"/>
      <c r="DDQ6" s="82"/>
      <c r="DDR6" s="82"/>
      <c r="DDS6" s="82"/>
      <c r="DDT6" s="82"/>
      <c r="DDU6" s="82"/>
      <c r="DDV6" s="82"/>
      <c r="DDW6" s="82"/>
      <c r="DDX6" s="82"/>
      <c r="DDY6" s="82"/>
      <c r="DDZ6" s="82"/>
      <c r="DEA6" s="82"/>
      <c r="DEB6" s="82"/>
      <c r="DEC6" s="82"/>
      <c r="DED6" s="82"/>
      <c r="DEE6" s="82"/>
      <c r="DEF6" s="82"/>
      <c r="DEG6" s="82"/>
      <c r="DEH6" s="82"/>
      <c r="DEI6" s="82"/>
      <c r="DEJ6" s="82"/>
      <c r="DEK6" s="82"/>
      <c r="DEL6" s="82"/>
      <c r="DEM6" s="82"/>
      <c r="DEN6" s="82"/>
      <c r="DEO6" s="82"/>
      <c r="DEP6" s="82"/>
      <c r="DEQ6" s="82"/>
      <c r="DER6" s="82"/>
      <c r="DES6" s="82"/>
      <c r="DET6" s="82"/>
      <c r="DEU6" s="82"/>
      <c r="DEV6" s="82"/>
      <c r="DEW6" s="82"/>
      <c r="DEX6" s="82"/>
      <c r="DEY6" s="82"/>
      <c r="DEZ6" s="82"/>
      <c r="DFA6" s="82"/>
      <c r="DFB6" s="82"/>
      <c r="DFC6" s="82"/>
      <c r="DFD6" s="82"/>
      <c r="DFE6" s="82"/>
      <c r="DFF6" s="82"/>
      <c r="DFG6" s="82"/>
      <c r="DFH6" s="82"/>
      <c r="DFI6" s="82"/>
      <c r="DFJ6" s="82"/>
      <c r="DFK6" s="82"/>
      <c r="DFL6" s="82"/>
      <c r="DFM6" s="82"/>
      <c r="DFN6" s="82"/>
      <c r="DFO6" s="82"/>
      <c r="DFP6" s="82"/>
      <c r="DFQ6" s="82"/>
      <c r="DFR6" s="82"/>
      <c r="DFS6" s="82"/>
      <c r="DFT6" s="82"/>
      <c r="DFU6" s="82"/>
      <c r="DFV6" s="82"/>
      <c r="DFW6" s="82"/>
      <c r="DFX6" s="82"/>
      <c r="DFY6" s="82"/>
      <c r="DFZ6" s="82"/>
      <c r="DGA6" s="82"/>
      <c r="DGB6" s="82"/>
      <c r="DGC6" s="82"/>
      <c r="DGD6" s="82"/>
      <c r="DGE6" s="82"/>
      <c r="DGF6" s="82"/>
      <c r="DGG6" s="82"/>
      <c r="DGH6" s="82"/>
      <c r="DGI6" s="82"/>
      <c r="DGJ6" s="82"/>
      <c r="DGK6" s="82"/>
      <c r="DGL6" s="82"/>
      <c r="DGM6" s="82"/>
      <c r="DGN6" s="82"/>
      <c r="DGO6" s="82"/>
      <c r="DGP6" s="82"/>
      <c r="DGQ6" s="82"/>
      <c r="DGR6" s="82"/>
      <c r="DGS6" s="82"/>
      <c r="DGT6" s="82"/>
      <c r="DGU6" s="82"/>
      <c r="DGV6" s="82"/>
      <c r="DGW6" s="82"/>
      <c r="DGX6" s="82"/>
      <c r="DGY6" s="82"/>
      <c r="DGZ6" s="82"/>
      <c r="DHA6" s="82"/>
      <c r="DHB6" s="82"/>
      <c r="DHC6" s="82"/>
      <c r="DHD6" s="82"/>
      <c r="DHE6" s="82"/>
      <c r="DHF6" s="82"/>
      <c r="DHG6" s="82"/>
      <c r="DHH6" s="82"/>
      <c r="DHI6" s="82"/>
      <c r="DHJ6" s="82"/>
      <c r="DHK6" s="82"/>
      <c r="DHL6" s="82"/>
      <c r="DHM6" s="82"/>
      <c r="DHN6" s="82"/>
      <c r="DHO6" s="82"/>
      <c r="DHP6" s="82"/>
      <c r="DHQ6" s="82"/>
      <c r="DHR6" s="82"/>
      <c r="DHS6" s="82"/>
      <c r="DHT6" s="82"/>
      <c r="DHU6" s="82"/>
      <c r="DHV6" s="82"/>
      <c r="DHW6" s="82"/>
      <c r="DHX6" s="82"/>
      <c r="DHY6" s="82"/>
      <c r="DHZ6" s="82"/>
      <c r="DIA6" s="82"/>
      <c r="DIB6" s="82"/>
      <c r="DIC6" s="82"/>
      <c r="DID6" s="82"/>
      <c r="DIE6" s="82"/>
      <c r="DIF6" s="82"/>
      <c r="DIG6" s="82"/>
      <c r="DIH6" s="82"/>
      <c r="DII6" s="82"/>
      <c r="DIJ6" s="82"/>
      <c r="DIK6" s="82"/>
      <c r="DIL6" s="82"/>
      <c r="DIM6" s="82"/>
      <c r="DIN6" s="82"/>
      <c r="DIO6" s="82"/>
      <c r="DIP6" s="82"/>
      <c r="DIQ6" s="82"/>
      <c r="DIR6" s="82"/>
      <c r="DIS6" s="82"/>
      <c r="DIT6" s="82"/>
      <c r="DIU6" s="82"/>
      <c r="DIV6" s="82"/>
      <c r="DIW6" s="82"/>
      <c r="DIX6" s="82"/>
      <c r="DIY6" s="82"/>
      <c r="DIZ6" s="82"/>
      <c r="DJA6" s="82"/>
      <c r="DJB6" s="82"/>
      <c r="DJC6" s="82"/>
      <c r="DJD6" s="82"/>
      <c r="DJE6" s="82"/>
      <c r="DJF6" s="82"/>
      <c r="DJG6" s="82"/>
      <c r="DJH6" s="82"/>
      <c r="DJI6" s="82"/>
      <c r="DJJ6" s="82"/>
      <c r="DJK6" s="82"/>
      <c r="DJL6" s="82"/>
      <c r="DJM6" s="82"/>
      <c r="DJN6" s="82"/>
      <c r="DJO6" s="82"/>
      <c r="DJP6" s="82"/>
      <c r="DJQ6" s="82"/>
      <c r="DJR6" s="82"/>
      <c r="DJS6" s="82"/>
      <c r="DJT6" s="82"/>
      <c r="DJU6" s="82"/>
      <c r="DJV6" s="82"/>
      <c r="DJW6" s="82"/>
      <c r="DJX6" s="82"/>
      <c r="DJY6" s="82"/>
      <c r="DJZ6" s="82"/>
      <c r="DKA6" s="82"/>
      <c r="DKB6" s="82"/>
      <c r="DKC6" s="82"/>
      <c r="DKD6" s="82"/>
      <c r="DKE6" s="82"/>
      <c r="DKF6" s="82"/>
      <c r="DKG6" s="82"/>
      <c r="DKH6" s="82"/>
      <c r="DKI6" s="82"/>
      <c r="DKJ6" s="82"/>
      <c r="DKK6" s="82"/>
      <c r="DKL6" s="82"/>
      <c r="DKM6" s="82"/>
      <c r="DKN6" s="82"/>
      <c r="DKO6" s="82"/>
      <c r="DKP6" s="82"/>
      <c r="DKQ6" s="82"/>
      <c r="DKR6" s="82"/>
      <c r="DKS6" s="82"/>
      <c r="DKT6" s="82"/>
      <c r="DKU6" s="82"/>
      <c r="DKV6" s="82"/>
      <c r="DKW6" s="82"/>
      <c r="DKX6" s="82"/>
      <c r="DKY6" s="82"/>
      <c r="DKZ6" s="82"/>
      <c r="DLA6" s="82"/>
      <c r="DLB6" s="82"/>
      <c r="DLC6" s="82"/>
      <c r="DLD6" s="82"/>
      <c r="DLE6" s="82"/>
      <c r="DLF6" s="82"/>
      <c r="DLG6" s="82"/>
      <c r="DLH6" s="82"/>
      <c r="DLI6" s="82"/>
      <c r="DLJ6" s="82"/>
      <c r="DLK6" s="82"/>
      <c r="DLL6" s="82"/>
      <c r="DLM6" s="82"/>
      <c r="DLN6" s="82"/>
      <c r="DLO6" s="82"/>
      <c r="DLP6" s="82"/>
      <c r="DLQ6" s="82"/>
      <c r="DLR6" s="82"/>
      <c r="DLS6" s="82"/>
      <c r="DLT6" s="82"/>
      <c r="DLU6" s="82"/>
      <c r="DLV6" s="82"/>
      <c r="DLW6" s="82"/>
      <c r="DLX6" s="82"/>
      <c r="DLY6" s="82"/>
      <c r="DLZ6" s="82"/>
      <c r="DMA6" s="82"/>
      <c r="DMB6" s="82"/>
      <c r="DMC6" s="82"/>
      <c r="DMD6" s="82"/>
      <c r="DME6" s="82"/>
      <c r="DMF6" s="82"/>
      <c r="DMG6" s="82"/>
      <c r="DMH6" s="82"/>
      <c r="DMI6" s="82"/>
      <c r="DMJ6" s="82"/>
      <c r="DMK6" s="82"/>
      <c r="DML6" s="82"/>
      <c r="DMM6" s="82"/>
      <c r="DMN6" s="82"/>
      <c r="DMO6" s="82"/>
      <c r="DMP6" s="82"/>
      <c r="DMQ6" s="82"/>
      <c r="DMR6" s="82"/>
      <c r="DMS6" s="82"/>
      <c r="DMT6" s="82"/>
      <c r="DMU6" s="82"/>
      <c r="DMV6" s="82"/>
      <c r="DMW6" s="82"/>
      <c r="DMX6" s="82"/>
      <c r="DMY6" s="82"/>
      <c r="DMZ6" s="82"/>
      <c r="DNA6" s="82"/>
      <c r="DNB6" s="82"/>
      <c r="DNC6" s="82"/>
      <c r="DND6" s="82"/>
      <c r="DNE6" s="82"/>
      <c r="DNF6" s="82"/>
      <c r="DNG6" s="82"/>
      <c r="DNH6" s="82"/>
      <c r="DNI6" s="82"/>
      <c r="DNJ6" s="82"/>
      <c r="DNK6" s="82"/>
      <c r="DNL6" s="82"/>
      <c r="DNM6" s="82"/>
      <c r="DNN6" s="82"/>
      <c r="DNO6" s="82"/>
      <c r="DNP6" s="82"/>
      <c r="DNQ6" s="82"/>
      <c r="DNR6" s="82"/>
      <c r="DNS6" s="82"/>
      <c r="DNT6" s="82"/>
      <c r="DNU6" s="82"/>
      <c r="DNV6" s="82"/>
      <c r="DNW6" s="82"/>
      <c r="DNX6" s="82"/>
      <c r="DNY6" s="82"/>
      <c r="DNZ6" s="82"/>
      <c r="DOA6" s="82"/>
      <c r="DOB6" s="82"/>
      <c r="DOC6" s="82"/>
      <c r="DOD6" s="82"/>
      <c r="DOE6" s="82"/>
      <c r="DOF6" s="82"/>
      <c r="DOG6" s="82"/>
      <c r="DOH6" s="82"/>
      <c r="DOI6" s="82"/>
      <c r="DOJ6" s="82"/>
      <c r="DOK6" s="82"/>
      <c r="DOL6" s="82"/>
      <c r="DOM6" s="82"/>
      <c r="DON6" s="82"/>
      <c r="DOO6" s="82"/>
      <c r="DOP6" s="82"/>
      <c r="DOQ6" s="82"/>
      <c r="DOR6" s="82"/>
      <c r="DOS6" s="82"/>
      <c r="DOT6" s="82"/>
      <c r="DOU6" s="82"/>
      <c r="DOV6" s="82"/>
      <c r="DOW6" s="82"/>
      <c r="DOX6" s="82"/>
      <c r="DOY6" s="82"/>
      <c r="DOZ6" s="82"/>
      <c r="DPA6" s="82"/>
      <c r="DPB6" s="82"/>
      <c r="DPC6" s="82"/>
      <c r="DPD6" s="82"/>
      <c r="DPE6" s="82"/>
      <c r="DPF6" s="82"/>
      <c r="DPG6" s="82"/>
      <c r="DPH6" s="82"/>
      <c r="DPI6" s="82"/>
      <c r="DPJ6" s="82"/>
      <c r="DPK6" s="82"/>
      <c r="DPL6" s="82"/>
      <c r="DPM6" s="82"/>
      <c r="DPN6" s="82"/>
      <c r="DPO6" s="82"/>
      <c r="DPP6" s="82"/>
      <c r="DPQ6" s="82"/>
      <c r="DPR6" s="82"/>
      <c r="DPS6" s="82"/>
      <c r="DPT6" s="82"/>
      <c r="DPU6" s="82"/>
      <c r="DPV6" s="82"/>
      <c r="DPW6" s="82"/>
      <c r="DPX6" s="82"/>
      <c r="DPY6" s="82"/>
      <c r="DPZ6" s="82"/>
      <c r="DQA6" s="82"/>
      <c r="DQB6" s="82"/>
      <c r="DQC6" s="82"/>
      <c r="DQD6" s="82"/>
      <c r="DQE6" s="82"/>
      <c r="DQF6" s="82"/>
      <c r="DQG6" s="82"/>
      <c r="DQH6" s="82"/>
      <c r="DQI6" s="82"/>
      <c r="DQJ6" s="82"/>
      <c r="DQK6" s="82"/>
      <c r="DQL6" s="82"/>
      <c r="DQM6" s="82"/>
      <c r="DQN6" s="82"/>
      <c r="DQO6" s="82"/>
      <c r="DQP6" s="82"/>
      <c r="DQQ6" s="82"/>
      <c r="DQR6" s="82"/>
      <c r="DQS6" s="82"/>
      <c r="DQT6" s="82"/>
      <c r="DQU6" s="82"/>
      <c r="DQV6" s="82"/>
      <c r="DQW6" s="82"/>
      <c r="DQX6" s="82"/>
      <c r="DQY6" s="82"/>
      <c r="DQZ6" s="82"/>
      <c r="DRA6" s="82"/>
      <c r="DRB6" s="82"/>
      <c r="DRC6" s="82"/>
      <c r="DRD6" s="82"/>
      <c r="DRE6" s="82"/>
      <c r="DRF6" s="82"/>
      <c r="DRG6" s="82"/>
      <c r="DRH6" s="82"/>
      <c r="DRI6" s="82"/>
      <c r="DRJ6" s="82"/>
      <c r="DRK6" s="82"/>
      <c r="DRL6" s="82"/>
      <c r="DRM6" s="82"/>
      <c r="DRN6" s="82"/>
      <c r="DRO6" s="82"/>
      <c r="DRP6" s="82"/>
      <c r="DRQ6" s="82"/>
      <c r="DRR6" s="82"/>
      <c r="DRS6" s="82"/>
      <c r="DRT6" s="82"/>
      <c r="DRU6" s="82"/>
      <c r="DRV6" s="82"/>
      <c r="DRW6" s="82"/>
      <c r="DRX6" s="82"/>
      <c r="DRY6" s="82"/>
      <c r="DRZ6" s="82"/>
      <c r="DSA6" s="82"/>
      <c r="DSB6" s="82"/>
      <c r="DSC6" s="82"/>
      <c r="DSD6" s="82"/>
      <c r="DSE6" s="82"/>
      <c r="DSF6" s="82"/>
      <c r="DSG6" s="82"/>
      <c r="DSH6" s="82"/>
      <c r="DSI6" s="82"/>
      <c r="DSJ6" s="82"/>
      <c r="DSK6" s="82"/>
      <c r="DSL6" s="82"/>
      <c r="DSM6" s="82"/>
      <c r="DSN6" s="82"/>
      <c r="DSO6" s="82"/>
      <c r="DSP6" s="82"/>
      <c r="DSQ6" s="82"/>
      <c r="DSR6" s="82"/>
      <c r="DSS6" s="82"/>
      <c r="DST6" s="82"/>
      <c r="DSU6" s="82"/>
      <c r="DSV6" s="82"/>
      <c r="DSW6" s="82"/>
      <c r="DSX6" s="82"/>
      <c r="DSY6" s="82"/>
      <c r="DSZ6" s="82"/>
      <c r="DTA6" s="82"/>
      <c r="DTB6" s="82"/>
      <c r="DTC6" s="82"/>
      <c r="DTD6" s="82"/>
      <c r="DTE6" s="82"/>
      <c r="DTF6" s="82"/>
      <c r="DTG6" s="82"/>
      <c r="DTH6" s="82"/>
      <c r="DTI6" s="82"/>
      <c r="DTJ6" s="82"/>
      <c r="DTK6" s="82"/>
      <c r="DTL6" s="82"/>
      <c r="DTM6" s="82"/>
      <c r="DTN6" s="82"/>
      <c r="DTO6" s="82"/>
      <c r="DTP6" s="82"/>
      <c r="DTQ6" s="82"/>
      <c r="DTR6" s="82"/>
      <c r="DTS6" s="82"/>
      <c r="DTT6" s="82"/>
      <c r="DTU6" s="82"/>
      <c r="DTV6" s="82"/>
      <c r="DTW6" s="82"/>
      <c r="DTX6" s="82"/>
      <c r="DTY6" s="82"/>
      <c r="DTZ6" s="82"/>
      <c r="DUA6" s="82"/>
      <c r="DUB6" s="82"/>
      <c r="DUC6" s="82"/>
      <c r="DUD6" s="82"/>
      <c r="DUE6" s="82"/>
      <c r="DUF6" s="82"/>
      <c r="DUG6" s="82"/>
      <c r="DUH6" s="82"/>
      <c r="DUI6" s="82"/>
      <c r="DUJ6" s="82"/>
      <c r="DUK6" s="82"/>
      <c r="DUL6" s="82"/>
      <c r="DUM6" s="82"/>
      <c r="DUN6" s="82"/>
      <c r="DUO6" s="82"/>
      <c r="DUP6" s="82"/>
      <c r="DUQ6" s="82"/>
      <c r="DUR6" s="82"/>
      <c r="DUS6" s="82"/>
      <c r="DUT6" s="82"/>
      <c r="DUU6" s="82"/>
      <c r="DUV6" s="82"/>
      <c r="DUW6" s="82"/>
      <c r="DUX6" s="82"/>
      <c r="DUY6" s="82"/>
      <c r="DUZ6" s="82"/>
      <c r="DVA6" s="82"/>
      <c r="DVB6" s="82"/>
      <c r="DVC6" s="82"/>
      <c r="DVD6" s="82"/>
      <c r="DVE6" s="82"/>
      <c r="DVF6" s="82"/>
      <c r="DVG6" s="82"/>
      <c r="DVH6" s="82"/>
      <c r="DVI6" s="82"/>
      <c r="DVJ6" s="82"/>
      <c r="DVK6" s="82"/>
      <c r="DVL6" s="82"/>
      <c r="DVM6" s="82"/>
      <c r="DVN6" s="82"/>
      <c r="DVO6" s="82"/>
      <c r="DVP6" s="82"/>
      <c r="DVQ6" s="82"/>
      <c r="DVR6" s="82"/>
      <c r="DVS6" s="82"/>
      <c r="DVT6" s="82"/>
      <c r="DVU6" s="82"/>
      <c r="DVV6" s="82"/>
      <c r="DVW6" s="82"/>
      <c r="DVX6" s="82"/>
      <c r="DVY6" s="82"/>
      <c r="DVZ6" s="82"/>
      <c r="DWA6" s="82"/>
      <c r="DWB6" s="82"/>
      <c r="DWC6" s="82"/>
      <c r="DWD6" s="82"/>
      <c r="DWE6" s="82"/>
      <c r="DWF6" s="82"/>
      <c r="DWG6" s="82"/>
      <c r="DWH6" s="82"/>
      <c r="DWI6" s="82"/>
      <c r="DWJ6" s="82"/>
      <c r="DWK6" s="82"/>
      <c r="DWL6" s="82"/>
      <c r="DWM6" s="82"/>
      <c r="DWN6" s="82"/>
      <c r="DWO6" s="82"/>
      <c r="DWP6" s="82"/>
      <c r="DWQ6" s="82"/>
      <c r="DWR6" s="82"/>
      <c r="DWS6" s="82"/>
      <c r="DWT6" s="82"/>
      <c r="DWU6" s="82"/>
      <c r="DWV6" s="82"/>
      <c r="DWW6" s="82"/>
      <c r="DWX6" s="82"/>
      <c r="DWY6" s="82"/>
      <c r="DWZ6" s="82"/>
      <c r="DXA6" s="82"/>
      <c r="DXB6" s="82"/>
      <c r="DXC6" s="82"/>
      <c r="DXD6" s="82"/>
      <c r="DXE6" s="82"/>
      <c r="DXF6" s="82"/>
      <c r="DXG6" s="82"/>
      <c r="DXH6" s="82"/>
      <c r="DXI6" s="82"/>
      <c r="DXJ6" s="82"/>
      <c r="DXK6" s="82"/>
      <c r="DXL6" s="82"/>
      <c r="DXM6" s="82"/>
      <c r="DXN6" s="82"/>
      <c r="DXO6" s="82"/>
      <c r="DXP6" s="82"/>
      <c r="DXQ6" s="82"/>
      <c r="DXR6" s="82"/>
      <c r="DXS6" s="82"/>
      <c r="DXT6" s="82"/>
      <c r="DXU6" s="82"/>
      <c r="DXV6" s="82"/>
      <c r="DXW6" s="82"/>
      <c r="DXX6" s="82"/>
      <c r="DXY6" s="82"/>
      <c r="DXZ6" s="82"/>
      <c r="DYA6" s="82"/>
      <c r="DYB6" s="82"/>
      <c r="DYC6" s="82"/>
      <c r="DYD6" s="82"/>
      <c r="DYE6" s="82"/>
      <c r="DYF6" s="82"/>
      <c r="DYG6" s="82"/>
      <c r="DYH6" s="82"/>
      <c r="DYI6" s="82"/>
      <c r="DYJ6" s="82"/>
      <c r="DYK6" s="82"/>
      <c r="DYL6" s="82"/>
      <c r="DYM6" s="82"/>
      <c r="DYN6" s="82"/>
      <c r="DYO6" s="82"/>
      <c r="DYP6" s="82"/>
      <c r="DYQ6" s="82"/>
      <c r="DYR6" s="82"/>
      <c r="DYS6" s="82"/>
      <c r="DYT6" s="82"/>
      <c r="DYU6" s="82"/>
      <c r="DYV6" s="82"/>
      <c r="DYW6" s="82"/>
      <c r="DYX6" s="82"/>
      <c r="DYY6" s="82"/>
      <c r="DYZ6" s="82"/>
      <c r="DZA6" s="82"/>
      <c r="DZB6" s="82"/>
      <c r="DZC6" s="82"/>
      <c r="DZD6" s="82"/>
      <c r="DZE6" s="82"/>
      <c r="DZF6" s="82"/>
      <c r="DZG6" s="82"/>
      <c r="DZH6" s="82"/>
      <c r="DZI6" s="82"/>
      <c r="DZJ6" s="82"/>
      <c r="DZK6" s="82"/>
      <c r="DZL6" s="82"/>
      <c r="DZM6" s="82"/>
      <c r="DZN6" s="82"/>
      <c r="DZO6" s="82"/>
      <c r="DZP6" s="82"/>
      <c r="DZQ6" s="82"/>
      <c r="DZR6" s="82"/>
      <c r="DZS6" s="82"/>
      <c r="DZT6" s="82"/>
      <c r="DZU6" s="82"/>
      <c r="DZV6" s="82"/>
      <c r="DZW6" s="82"/>
      <c r="DZX6" s="82"/>
      <c r="DZY6" s="82"/>
      <c r="DZZ6" s="82"/>
      <c r="EAA6" s="82"/>
      <c r="EAB6" s="82"/>
      <c r="EAC6" s="82"/>
      <c r="EAD6" s="82"/>
      <c r="EAE6" s="82"/>
      <c r="EAF6" s="82"/>
      <c r="EAG6" s="82"/>
      <c r="EAH6" s="82"/>
      <c r="EAI6" s="82"/>
      <c r="EAJ6" s="82"/>
      <c r="EAK6" s="82"/>
      <c r="EAL6" s="82"/>
      <c r="EAM6" s="82"/>
      <c r="EAN6" s="82"/>
      <c r="EAO6" s="82"/>
      <c r="EAP6" s="82"/>
      <c r="EAQ6" s="82"/>
      <c r="EAR6" s="82"/>
      <c r="EAS6" s="82"/>
      <c r="EAT6" s="82"/>
      <c r="EAU6" s="82"/>
      <c r="EAV6" s="82"/>
      <c r="EAW6" s="82"/>
      <c r="EAX6" s="82"/>
      <c r="EAY6" s="82"/>
      <c r="EAZ6" s="82"/>
      <c r="EBA6" s="82"/>
      <c r="EBB6" s="82"/>
      <c r="EBC6" s="82"/>
      <c r="EBD6" s="82"/>
      <c r="EBE6" s="82"/>
      <c r="EBF6" s="82"/>
      <c r="EBG6" s="82"/>
      <c r="EBH6" s="82"/>
      <c r="EBI6" s="82"/>
      <c r="EBJ6" s="82"/>
      <c r="EBK6" s="82"/>
      <c r="EBL6" s="82"/>
      <c r="EBM6" s="82"/>
      <c r="EBN6" s="82"/>
      <c r="EBO6" s="82"/>
      <c r="EBP6" s="82"/>
      <c r="EBQ6" s="82"/>
      <c r="EBR6" s="82"/>
      <c r="EBS6" s="82"/>
      <c r="EBT6" s="82"/>
      <c r="EBU6" s="82"/>
      <c r="EBV6" s="82"/>
      <c r="EBW6" s="82"/>
      <c r="EBX6" s="82"/>
      <c r="EBY6" s="82"/>
      <c r="EBZ6" s="82"/>
      <c r="ECA6" s="82"/>
      <c r="ECB6" s="82"/>
      <c r="ECC6" s="82"/>
      <c r="ECD6" s="82"/>
      <c r="ECE6" s="82"/>
      <c r="ECF6" s="82"/>
      <c r="ECG6" s="82"/>
      <c r="ECH6" s="82"/>
      <c r="ECI6" s="82"/>
      <c r="ECJ6" s="82"/>
      <c r="ECK6" s="82"/>
      <c r="ECL6" s="82"/>
      <c r="ECM6" s="82"/>
      <c r="ECN6" s="82"/>
      <c r="ECO6" s="82"/>
      <c r="ECP6" s="82"/>
      <c r="ECQ6" s="82"/>
      <c r="ECR6" s="82"/>
      <c r="ECS6" s="82"/>
      <c r="ECT6" s="82"/>
      <c r="ECU6" s="82"/>
      <c r="ECV6" s="82"/>
      <c r="ECW6" s="82"/>
      <c r="ECX6" s="82"/>
      <c r="ECY6" s="82"/>
      <c r="ECZ6" s="82"/>
      <c r="EDA6" s="82"/>
      <c r="EDB6" s="82"/>
      <c r="EDC6" s="82"/>
      <c r="EDD6" s="82"/>
      <c r="EDE6" s="82"/>
      <c r="EDF6" s="82"/>
      <c r="EDG6" s="82"/>
      <c r="EDH6" s="82"/>
      <c r="EDI6" s="82"/>
      <c r="EDJ6" s="82"/>
      <c r="EDK6" s="82"/>
      <c r="EDL6" s="82"/>
      <c r="EDM6" s="82"/>
      <c r="EDN6" s="82"/>
      <c r="EDO6" s="82"/>
      <c r="EDP6" s="82"/>
      <c r="EDQ6" s="82"/>
      <c r="EDR6" s="82"/>
      <c r="EDS6" s="82"/>
      <c r="EDT6" s="82"/>
      <c r="EDU6" s="82"/>
      <c r="EDV6" s="82"/>
      <c r="EDW6" s="82"/>
      <c r="EDX6" s="82"/>
      <c r="EDY6" s="82"/>
      <c r="EDZ6" s="82"/>
      <c r="EEA6" s="82"/>
      <c r="EEB6" s="82"/>
      <c r="EEC6" s="82"/>
      <c r="EED6" s="82"/>
      <c r="EEE6" s="82"/>
      <c r="EEF6" s="82"/>
      <c r="EEG6" s="82"/>
      <c r="EEH6" s="82"/>
      <c r="EEI6" s="82"/>
      <c r="EEJ6" s="82"/>
      <c r="EEK6" s="82"/>
      <c r="EEL6" s="82"/>
      <c r="EEM6" s="82"/>
      <c r="EEN6" s="82"/>
      <c r="EEO6" s="82"/>
      <c r="EEP6" s="82"/>
      <c r="EEQ6" s="82"/>
      <c r="EER6" s="82"/>
      <c r="EES6" s="82"/>
      <c r="EET6" s="82"/>
      <c r="EEU6" s="82"/>
      <c r="EEV6" s="82"/>
      <c r="EEW6" s="82"/>
      <c r="EEX6" s="82"/>
      <c r="EEY6" s="82"/>
      <c r="EEZ6" s="82"/>
      <c r="EFA6" s="82"/>
      <c r="EFB6" s="82"/>
      <c r="EFC6" s="82"/>
      <c r="EFD6" s="82"/>
      <c r="EFE6" s="82"/>
      <c r="EFF6" s="82"/>
      <c r="EFG6" s="82"/>
      <c r="EFH6" s="82"/>
      <c r="EFI6" s="82"/>
      <c r="EFJ6" s="82"/>
      <c r="EFK6" s="82"/>
      <c r="EFL6" s="82"/>
      <c r="EFM6" s="82"/>
      <c r="EFN6" s="82"/>
      <c r="EFO6" s="82"/>
      <c r="EFP6" s="82"/>
      <c r="EFQ6" s="82"/>
      <c r="EFR6" s="82"/>
      <c r="EFS6" s="82"/>
      <c r="EFT6" s="82"/>
      <c r="EFU6" s="82"/>
      <c r="EFV6" s="82"/>
      <c r="EFW6" s="82"/>
      <c r="EFX6" s="82"/>
      <c r="EFY6" s="82"/>
      <c r="EFZ6" s="82"/>
      <c r="EGA6" s="82"/>
      <c r="EGB6" s="82"/>
      <c r="EGC6" s="82"/>
      <c r="EGD6" s="82"/>
      <c r="EGE6" s="82"/>
      <c r="EGF6" s="82"/>
      <c r="EGG6" s="82"/>
      <c r="EGH6" s="82"/>
      <c r="EGI6" s="82"/>
      <c r="EGJ6" s="82"/>
      <c r="EGK6" s="82"/>
      <c r="EGL6" s="82"/>
      <c r="EGM6" s="82"/>
      <c r="EGN6" s="82"/>
      <c r="EGO6" s="82"/>
      <c r="EGP6" s="82"/>
      <c r="EGQ6" s="82"/>
      <c r="EGR6" s="82"/>
      <c r="EGS6" s="82"/>
      <c r="EGT6" s="82"/>
      <c r="EGU6" s="82"/>
      <c r="EGV6" s="82"/>
      <c r="EGW6" s="82"/>
      <c r="EGX6" s="82"/>
      <c r="EGY6" s="82"/>
      <c r="EGZ6" s="82"/>
      <c r="EHA6" s="82"/>
      <c r="EHB6" s="82"/>
      <c r="EHC6" s="82"/>
      <c r="EHD6" s="82"/>
      <c r="EHE6" s="82"/>
      <c r="EHF6" s="82"/>
      <c r="EHG6" s="82"/>
      <c r="EHH6" s="82"/>
      <c r="EHI6" s="82"/>
      <c r="EHJ6" s="82"/>
      <c r="EHK6" s="82"/>
      <c r="EHL6" s="82"/>
      <c r="EHM6" s="82"/>
      <c r="EHN6" s="82"/>
      <c r="EHO6" s="82"/>
      <c r="EHP6" s="82"/>
      <c r="EHQ6" s="82"/>
      <c r="EHR6" s="82"/>
      <c r="EHS6" s="82"/>
      <c r="EHT6" s="82"/>
      <c r="EHU6" s="82"/>
      <c r="EHV6" s="82"/>
      <c r="EHW6" s="82"/>
      <c r="EHX6" s="82"/>
      <c r="EHY6" s="82"/>
      <c r="EHZ6" s="82"/>
      <c r="EIA6" s="82"/>
      <c r="EIB6" s="82"/>
      <c r="EIC6" s="82"/>
      <c r="EID6" s="82"/>
      <c r="EIE6" s="82"/>
      <c r="EIF6" s="82"/>
      <c r="EIG6" s="82"/>
      <c r="EIH6" s="82"/>
      <c r="EII6" s="82"/>
      <c r="EIJ6" s="82"/>
      <c r="EIK6" s="82"/>
      <c r="EIL6" s="82"/>
      <c r="EIM6" s="82"/>
      <c r="EIN6" s="82"/>
      <c r="EIO6" s="82"/>
      <c r="EIP6" s="82"/>
      <c r="EIQ6" s="82"/>
      <c r="EIR6" s="82"/>
      <c r="EIS6" s="82"/>
      <c r="EIT6" s="82"/>
      <c r="EIU6" s="82"/>
      <c r="EIV6" s="82"/>
      <c r="EIW6" s="82"/>
      <c r="EIX6" s="82"/>
      <c r="EIY6" s="82"/>
      <c r="EIZ6" s="82"/>
      <c r="EJA6" s="82"/>
      <c r="EJB6" s="82"/>
      <c r="EJC6" s="82"/>
      <c r="EJD6" s="82"/>
      <c r="EJE6" s="82"/>
      <c r="EJF6" s="82"/>
      <c r="EJG6" s="82"/>
      <c r="EJH6" s="82"/>
      <c r="EJI6" s="82"/>
      <c r="EJJ6" s="82"/>
      <c r="EJK6" s="82"/>
      <c r="EJL6" s="82"/>
      <c r="EJM6" s="82"/>
      <c r="EJN6" s="82"/>
      <c r="EJO6" s="82"/>
      <c r="EJP6" s="82"/>
      <c r="EJQ6" s="82"/>
      <c r="EJR6" s="82"/>
      <c r="EJS6" s="82"/>
      <c r="EJT6" s="82"/>
      <c r="EJU6" s="82"/>
      <c r="EJV6" s="82"/>
      <c r="EJW6" s="82"/>
      <c r="EJX6" s="82"/>
      <c r="EJY6" s="82"/>
      <c r="EJZ6" s="82"/>
      <c r="EKA6" s="82"/>
      <c r="EKB6" s="82"/>
      <c r="EKC6" s="82"/>
      <c r="EKD6" s="82"/>
      <c r="EKE6" s="82"/>
      <c r="EKF6" s="82"/>
      <c r="EKG6" s="82"/>
      <c r="EKH6" s="82"/>
      <c r="EKI6" s="82"/>
      <c r="EKJ6" s="82"/>
      <c r="EKK6" s="82"/>
      <c r="EKL6" s="82"/>
      <c r="EKM6" s="82"/>
      <c r="EKN6" s="82"/>
      <c r="EKO6" s="82"/>
      <c r="EKP6" s="82"/>
      <c r="EKQ6" s="82"/>
      <c r="EKR6" s="82"/>
      <c r="EKS6" s="82"/>
      <c r="EKT6" s="82"/>
      <c r="EKU6" s="82"/>
      <c r="EKV6" s="82"/>
      <c r="EKW6" s="82"/>
      <c r="EKX6" s="82"/>
      <c r="EKY6" s="82"/>
      <c r="EKZ6" s="82"/>
      <c r="ELA6" s="82"/>
      <c r="ELB6" s="82"/>
      <c r="ELC6" s="82"/>
      <c r="ELD6" s="82"/>
      <c r="ELE6" s="82"/>
      <c r="ELF6" s="82"/>
      <c r="ELG6" s="82"/>
      <c r="ELH6" s="82"/>
      <c r="ELI6" s="82"/>
      <c r="ELJ6" s="82"/>
      <c r="ELK6" s="82"/>
      <c r="ELL6" s="82"/>
      <c r="ELM6" s="82"/>
      <c r="ELN6" s="82"/>
      <c r="ELO6" s="82"/>
      <c r="ELP6" s="82"/>
      <c r="ELQ6" s="82"/>
      <c r="ELR6" s="82"/>
      <c r="ELS6" s="82"/>
      <c r="ELT6" s="82"/>
      <c r="ELU6" s="82"/>
      <c r="ELV6" s="82"/>
      <c r="ELW6" s="82"/>
      <c r="ELX6" s="82"/>
      <c r="ELY6" s="82"/>
      <c r="ELZ6" s="82"/>
      <c r="EMA6" s="82"/>
      <c r="EMB6" s="82"/>
      <c r="EMC6" s="82"/>
      <c r="EMD6" s="82"/>
      <c r="EME6" s="82"/>
      <c r="EMF6" s="82"/>
      <c r="EMG6" s="82"/>
      <c r="EMH6" s="82"/>
      <c r="EMI6" s="82"/>
      <c r="EMJ6" s="82"/>
      <c r="EMK6" s="82"/>
      <c r="EML6" s="82"/>
      <c r="EMM6" s="82"/>
      <c r="EMN6" s="82"/>
      <c r="EMO6" s="82"/>
      <c r="EMP6" s="82"/>
      <c r="EMQ6" s="82"/>
      <c r="EMR6" s="82"/>
      <c r="EMS6" s="82"/>
      <c r="EMT6" s="82"/>
      <c r="EMU6" s="82"/>
      <c r="EMV6" s="82"/>
      <c r="EMW6" s="82"/>
      <c r="EMX6" s="82"/>
      <c r="EMY6" s="82"/>
      <c r="EMZ6" s="82"/>
      <c r="ENA6" s="82"/>
      <c r="ENB6" s="82"/>
      <c r="ENC6" s="82"/>
      <c r="END6" s="82"/>
      <c r="ENE6" s="82"/>
      <c r="ENF6" s="82"/>
      <c r="ENG6" s="82"/>
      <c r="ENH6" s="82"/>
      <c r="ENI6" s="82"/>
      <c r="ENJ6" s="82"/>
      <c r="ENK6" s="82"/>
      <c r="ENL6" s="82"/>
      <c r="ENM6" s="82"/>
      <c r="ENN6" s="82"/>
      <c r="ENO6" s="82"/>
      <c r="ENP6" s="82"/>
      <c r="ENQ6" s="82"/>
      <c r="ENR6" s="82"/>
      <c r="ENS6" s="82"/>
      <c r="ENT6" s="82"/>
      <c r="ENU6" s="82"/>
      <c r="ENV6" s="82"/>
      <c r="ENW6" s="82"/>
      <c r="ENX6" s="82"/>
      <c r="ENY6" s="82"/>
      <c r="ENZ6" s="82"/>
      <c r="EOA6" s="82"/>
      <c r="EOB6" s="82"/>
      <c r="EOC6" s="82"/>
      <c r="EOD6" s="82"/>
      <c r="EOE6" s="82"/>
      <c r="EOF6" s="82"/>
      <c r="EOG6" s="82"/>
      <c r="EOH6" s="82"/>
      <c r="EOI6" s="82"/>
      <c r="EOJ6" s="82"/>
      <c r="EOK6" s="82"/>
      <c r="EOL6" s="82"/>
      <c r="EOM6" s="82"/>
      <c r="EON6" s="82"/>
      <c r="EOO6" s="82"/>
      <c r="EOP6" s="82"/>
      <c r="EOQ6" s="82"/>
      <c r="EOR6" s="82"/>
      <c r="EOS6" s="82"/>
      <c r="EOT6" s="82"/>
      <c r="EOU6" s="82"/>
      <c r="EOV6" s="82"/>
      <c r="EOW6" s="82"/>
      <c r="EOX6" s="82"/>
      <c r="EOY6" s="82"/>
      <c r="EOZ6" s="82"/>
      <c r="EPA6" s="82"/>
      <c r="EPB6" s="82"/>
      <c r="EPC6" s="82"/>
      <c r="EPD6" s="82"/>
      <c r="EPE6" s="82"/>
      <c r="EPF6" s="82"/>
      <c r="EPG6" s="82"/>
      <c r="EPH6" s="82"/>
      <c r="EPI6" s="82"/>
      <c r="EPJ6" s="82"/>
      <c r="EPK6" s="82"/>
      <c r="EPL6" s="82"/>
      <c r="EPM6" s="82"/>
      <c r="EPN6" s="82"/>
      <c r="EPO6" s="82"/>
      <c r="EPP6" s="82"/>
      <c r="EPQ6" s="82"/>
      <c r="EPR6" s="82"/>
      <c r="EPS6" s="82"/>
      <c r="EPT6" s="82"/>
      <c r="EPU6" s="82"/>
      <c r="EPV6" s="82"/>
      <c r="EPW6" s="82"/>
      <c r="EPX6" s="82"/>
      <c r="EPY6" s="82"/>
      <c r="EPZ6" s="82"/>
      <c r="EQA6" s="82"/>
      <c r="EQB6" s="82"/>
      <c r="EQC6" s="82"/>
      <c r="EQD6" s="82"/>
      <c r="EQE6" s="82"/>
      <c r="EQF6" s="82"/>
      <c r="EQG6" s="82"/>
      <c r="EQH6" s="82"/>
      <c r="EQI6" s="82"/>
      <c r="EQJ6" s="82"/>
      <c r="EQK6" s="82"/>
      <c r="EQL6" s="82"/>
      <c r="EQM6" s="82"/>
      <c r="EQN6" s="82"/>
      <c r="EQO6" s="82"/>
      <c r="EQP6" s="82"/>
      <c r="EQQ6" s="82"/>
      <c r="EQR6" s="82"/>
      <c r="EQS6" s="82"/>
      <c r="EQT6" s="82"/>
      <c r="EQU6" s="82"/>
      <c r="EQV6" s="82"/>
      <c r="EQW6" s="82"/>
      <c r="EQX6" s="82"/>
      <c r="EQY6" s="82"/>
      <c r="EQZ6" s="82"/>
      <c r="ERA6" s="82"/>
      <c r="ERB6" s="82"/>
      <c r="ERC6" s="82"/>
      <c r="ERD6" s="82"/>
      <c r="ERE6" s="82"/>
      <c r="ERF6" s="82"/>
      <c r="ERG6" s="82"/>
      <c r="ERH6" s="82"/>
      <c r="ERI6" s="82"/>
      <c r="ERJ6" s="82"/>
      <c r="ERK6" s="82"/>
      <c r="ERL6" s="82"/>
      <c r="ERM6" s="82"/>
      <c r="ERN6" s="82"/>
      <c r="ERO6" s="82"/>
      <c r="ERP6" s="82"/>
      <c r="ERQ6" s="82"/>
      <c r="ERR6" s="82"/>
      <c r="ERS6" s="82"/>
      <c r="ERT6" s="82"/>
      <c r="ERU6" s="82"/>
      <c r="ERV6" s="82"/>
      <c r="ERW6" s="82"/>
      <c r="ERX6" s="82"/>
      <c r="ERY6" s="82"/>
      <c r="ERZ6" s="82"/>
      <c r="ESA6" s="82"/>
      <c r="ESB6" s="82"/>
      <c r="ESC6" s="82"/>
      <c r="ESD6" s="82"/>
      <c r="ESE6" s="82"/>
      <c r="ESF6" s="82"/>
      <c r="ESG6" s="82"/>
      <c r="ESH6" s="82"/>
      <c r="ESI6" s="82"/>
      <c r="ESJ6" s="82"/>
      <c r="ESK6" s="82"/>
      <c r="ESL6" s="82"/>
      <c r="ESM6" s="82"/>
      <c r="ESN6" s="82"/>
      <c r="ESO6" s="82"/>
      <c r="ESP6" s="82"/>
      <c r="ESQ6" s="82"/>
      <c r="ESR6" s="82"/>
      <c r="ESS6" s="82"/>
      <c r="EST6" s="82"/>
      <c r="ESU6" s="82"/>
      <c r="ESV6" s="82"/>
      <c r="ESW6" s="82"/>
      <c r="ESX6" s="82"/>
      <c r="ESY6" s="82"/>
      <c r="ESZ6" s="82"/>
      <c r="ETA6" s="82"/>
      <c r="ETB6" s="82"/>
      <c r="ETC6" s="82"/>
      <c r="ETD6" s="82"/>
      <c r="ETE6" s="82"/>
      <c r="ETF6" s="82"/>
      <c r="ETG6" s="82"/>
      <c r="ETH6" s="82"/>
      <c r="ETI6" s="82"/>
      <c r="ETJ6" s="82"/>
      <c r="ETK6" s="82"/>
      <c r="ETL6" s="82"/>
      <c r="ETM6" s="82"/>
      <c r="ETN6" s="82"/>
      <c r="ETO6" s="82"/>
      <c r="ETP6" s="82"/>
      <c r="ETQ6" s="82"/>
      <c r="ETR6" s="82"/>
      <c r="ETS6" s="82"/>
      <c r="ETT6" s="82"/>
      <c r="ETU6" s="82"/>
      <c r="ETV6" s="82"/>
      <c r="ETW6" s="82"/>
      <c r="ETX6" s="82"/>
      <c r="ETY6" s="82"/>
      <c r="ETZ6" s="82"/>
      <c r="EUA6" s="82"/>
      <c r="EUB6" s="82"/>
      <c r="EUC6" s="82"/>
      <c r="EUD6" s="82"/>
      <c r="EUE6" s="82"/>
      <c r="EUF6" s="82"/>
      <c r="EUG6" s="82"/>
      <c r="EUH6" s="82"/>
      <c r="EUI6" s="82"/>
      <c r="EUJ6" s="82"/>
      <c r="EUK6" s="82"/>
      <c r="EUL6" s="82"/>
      <c r="EUM6" s="82"/>
      <c r="EUN6" s="82"/>
      <c r="EUO6" s="82"/>
      <c r="EUP6" s="82"/>
      <c r="EUQ6" s="82"/>
      <c r="EUR6" s="82"/>
      <c r="EUS6" s="82"/>
      <c r="EUT6" s="82"/>
      <c r="EUU6" s="82"/>
      <c r="EUV6" s="82"/>
      <c r="EUW6" s="82"/>
      <c r="EUX6" s="82"/>
      <c r="EUY6" s="82"/>
      <c r="EUZ6" s="82"/>
      <c r="EVA6" s="82"/>
      <c r="EVB6" s="82"/>
      <c r="EVC6" s="82"/>
      <c r="EVD6" s="82"/>
      <c r="EVE6" s="82"/>
      <c r="EVF6" s="82"/>
      <c r="EVG6" s="82"/>
      <c r="EVH6" s="82"/>
      <c r="EVI6" s="82"/>
      <c r="EVJ6" s="82"/>
      <c r="EVK6" s="82"/>
      <c r="EVL6" s="82"/>
      <c r="EVM6" s="82"/>
      <c r="EVN6" s="82"/>
      <c r="EVO6" s="82"/>
      <c r="EVP6" s="82"/>
      <c r="EVQ6" s="82"/>
      <c r="EVR6" s="82"/>
      <c r="EVS6" s="82"/>
      <c r="EVT6" s="82"/>
      <c r="EVU6" s="82"/>
      <c r="EVV6" s="82"/>
      <c r="EVW6" s="82"/>
      <c r="EVX6" s="82"/>
      <c r="EVY6" s="82"/>
      <c r="EVZ6" s="82"/>
      <c r="EWA6" s="82"/>
      <c r="EWB6" s="82"/>
      <c r="EWC6" s="82"/>
      <c r="EWD6" s="82"/>
      <c r="EWE6" s="82"/>
      <c r="EWF6" s="82"/>
      <c r="EWG6" s="82"/>
      <c r="EWH6" s="82"/>
      <c r="EWI6" s="82"/>
      <c r="EWJ6" s="82"/>
      <c r="EWK6" s="82"/>
      <c r="EWL6" s="82"/>
      <c r="EWM6" s="82"/>
      <c r="EWN6" s="82"/>
      <c r="EWO6" s="82"/>
      <c r="EWP6" s="82"/>
      <c r="EWQ6" s="82"/>
      <c r="EWR6" s="82"/>
      <c r="EWS6" s="82"/>
      <c r="EWT6" s="82"/>
      <c r="EWU6" s="82"/>
      <c r="EWV6" s="82"/>
      <c r="EWW6" s="82"/>
      <c r="EWX6" s="82"/>
      <c r="EWY6" s="82"/>
      <c r="EWZ6" s="82"/>
      <c r="EXA6" s="82"/>
      <c r="EXB6" s="82"/>
      <c r="EXC6" s="82"/>
      <c r="EXD6" s="82"/>
      <c r="EXE6" s="82"/>
      <c r="EXF6" s="82"/>
      <c r="EXG6" s="82"/>
      <c r="EXH6" s="82"/>
      <c r="EXI6" s="82"/>
      <c r="EXJ6" s="82"/>
      <c r="EXK6" s="82"/>
      <c r="EXL6" s="82"/>
      <c r="EXM6" s="82"/>
      <c r="EXN6" s="82"/>
      <c r="EXO6" s="82"/>
      <c r="EXP6" s="82"/>
      <c r="EXQ6" s="82"/>
      <c r="EXR6" s="82"/>
      <c r="EXS6" s="82"/>
      <c r="EXT6" s="82"/>
      <c r="EXU6" s="82"/>
      <c r="EXV6" s="82"/>
      <c r="EXW6" s="82"/>
      <c r="EXX6" s="82"/>
      <c r="EXY6" s="82"/>
      <c r="EXZ6" s="82"/>
      <c r="EYA6" s="82"/>
      <c r="EYB6" s="82"/>
      <c r="EYC6" s="82"/>
      <c r="EYD6" s="82"/>
      <c r="EYE6" s="82"/>
      <c r="EYF6" s="82"/>
      <c r="EYG6" s="82"/>
      <c r="EYH6" s="82"/>
      <c r="EYI6" s="82"/>
      <c r="EYJ6" s="82"/>
      <c r="EYK6" s="82"/>
      <c r="EYL6" s="82"/>
      <c r="EYM6" s="82"/>
      <c r="EYN6" s="82"/>
      <c r="EYO6" s="82"/>
      <c r="EYP6" s="82"/>
      <c r="EYQ6" s="82"/>
      <c r="EYR6" s="82"/>
      <c r="EYS6" s="82"/>
      <c r="EYT6" s="82"/>
      <c r="EYU6" s="82"/>
      <c r="EYV6" s="82"/>
      <c r="EYW6" s="82"/>
      <c r="EYX6" s="82"/>
      <c r="EYY6" s="82"/>
      <c r="EYZ6" s="82"/>
      <c r="EZA6" s="82"/>
      <c r="EZB6" s="82"/>
      <c r="EZC6" s="82"/>
      <c r="EZD6" s="82"/>
      <c r="EZE6" s="82"/>
      <c r="EZF6" s="82"/>
      <c r="EZG6" s="82"/>
      <c r="EZH6" s="82"/>
      <c r="EZI6" s="82"/>
      <c r="EZJ6" s="82"/>
      <c r="EZK6" s="82"/>
      <c r="EZL6" s="82"/>
      <c r="EZM6" s="82"/>
      <c r="EZN6" s="82"/>
      <c r="EZO6" s="82"/>
      <c r="EZP6" s="82"/>
      <c r="EZQ6" s="82"/>
      <c r="EZR6" s="82"/>
      <c r="EZS6" s="82"/>
      <c r="EZT6" s="82"/>
      <c r="EZU6" s="82"/>
      <c r="EZV6" s="82"/>
      <c r="EZW6" s="82"/>
      <c r="EZX6" s="82"/>
      <c r="EZY6" s="82"/>
      <c r="EZZ6" s="82"/>
      <c r="FAA6" s="82"/>
      <c r="FAB6" s="82"/>
      <c r="FAC6" s="82"/>
      <c r="FAD6" s="82"/>
      <c r="FAE6" s="82"/>
      <c r="FAF6" s="82"/>
      <c r="FAG6" s="82"/>
      <c r="FAH6" s="82"/>
      <c r="FAI6" s="82"/>
      <c r="FAJ6" s="82"/>
      <c r="FAK6" s="82"/>
      <c r="FAL6" s="82"/>
      <c r="FAM6" s="82"/>
      <c r="FAN6" s="82"/>
      <c r="FAO6" s="82"/>
      <c r="FAP6" s="82"/>
      <c r="FAQ6" s="82"/>
      <c r="FAR6" s="82"/>
      <c r="FAS6" s="82"/>
      <c r="FAT6" s="82"/>
      <c r="FAU6" s="82"/>
      <c r="FAV6" s="82"/>
      <c r="FAW6" s="82"/>
      <c r="FAX6" s="82"/>
      <c r="FAY6" s="82"/>
      <c r="FAZ6" s="82"/>
      <c r="FBA6" s="82"/>
      <c r="FBB6" s="82"/>
      <c r="FBC6" s="82"/>
      <c r="FBD6" s="82"/>
      <c r="FBE6" s="82"/>
      <c r="FBF6" s="82"/>
      <c r="FBG6" s="82"/>
      <c r="FBH6" s="82"/>
      <c r="FBI6" s="82"/>
      <c r="FBJ6" s="82"/>
      <c r="FBK6" s="82"/>
      <c r="FBL6" s="82"/>
      <c r="FBM6" s="82"/>
      <c r="FBN6" s="82"/>
      <c r="FBO6" s="82"/>
      <c r="FBP6" s="82"/>
      <c r="FBQ6" s="82"/>
      <c r="FBR6" s="82"/>
      <c r="FBS6" s="82"/>
      <c r="FBT6" s="82"/>
      <c r="FBU6" s="82"/>
      <c r="FBV6" s="82"/>
      <c r="FBW6" s="82"/>
      <c r="FBX6" s="82"/>
      <c r="FBY6" s="82"/>
      <c r="FBZ6" s="82"/>
      <c r="FCA6" s="82"/>
      <c r="FCB6" s="82"/>
      <c r="FCC6" s="82"/>
      <c r="FCD6" s="82"/>
      <c r="FCE6" s="82"/>
      <c r="FCF6" s="82"/>
      <c r="FCG6" s="82"/>
      <c r="FCH6" s="82"/>
      <c r="FCI6" s="82"/>
      <c r="FCJ6" s="82"/>
      <c r="FCK6" s="82"/>
      <c r="FCL6" s="82"/>
      <c r="FCM6" s="82"/>
      <c r="FCN6" s="82"/>
      <c r="FCO6" s="82"/>
      <c r="FCP6" s="82"/>
      <c r="FCQ6" s="82"/>
      <c r="FCR6" s="82"/>
      <c r="FCS6" s="82"/>
      <c r="FCT6" s="82"/>
      <c r="FCU6" s="82"/>
      <c r="FCV6" s="82"/>
      <c r="FCW6" s="82"/>
      <c r="FCX6" s="82"/>
      <c r="FCY6" s="82"/>
      <c r="FCZ6" s="82"/>
      <c r="FDA6" s="82"/>
      <c r="FDB6" s="82"/>
      <c r="FDC6" s="82"/>
      <c r="FDD6" s="82"/>
      <c r="FDE6" s="82"/>
      <c r="FDF6" s="82"/>
      <c r="FDG6" s="82"/>
      <c r="FDH6" s="82"/>
      <c r="FDI6" s="82"/>
      <c r="FDJ6" s="82"/>
      <c r="FDK6" s="82"/>
      <c r="FDL6" s="82"/>
      <c r="FDM6" s="82"/>
      <c r="FDN6" s="82"/>
      <c r="FDO6" s="82"/>
      <c r="FDP6" s="82"/>
      <c r="FDQ6" s="82"/>
      <c r="FDR6" s="82"/>
      <c r="FDS6" s="82"/>
      <c r="FDT6" s="82"/>
      <c r="FDU6" s="82"/>
      <c r="FDV6" s="82"/>
      <c r="FDW6" s="82"/>
      <c r="FDX6" s="82"/>
      <c r="FDY6" s="82"/>
      <c r="FDZ6" s="82"/>
      <c r="FEA6" s="82"/>
      <c r="FEB6" s="82"/>
      <c r="FEC6" s="82"/>
      <c r="FED6" s="82"/>
      <c r="FEE6" s="82"/>
      <c r="FEF6" s="82"/>
      <c r="FEG6" s="82"/>
      <c r="FEH6" s="82"/>
      <c r="FEI6" s="82"/>
      <c r="FEJ6" s="82"/>
      <c r="FEK6" s="82"/>
      <c r="FEL6" s="82"/>
      <c r="FEM6" s="82"/>
      <c r="FEN6" s="82"/>
      <c r="FEO6" s="82"/>
      <c r="FEP6" s="82"/>
      <c r="FEQ6" s="82"/>
      <c r="FER6" s="82"/>
      <c r="FES6" s="82"/>
      <c r="FET6" s="82"/>
      <c r="FEU6" s="82"/>
      <c r="FEV6" s="82"/>
      <c r="FEW6" s="82"/>
      <c r="FEX6" s="82"/>
      <c r="FEY6" s="82"/>
      <c r="FEZ6" s="82"/>
      <c r="FFA6" s="82"/>
      <c r="FFB6" s="82"/>
      <c r="FFC6" s="82"/>
      <c r="FFD6" s="82"/>
      <c r="FFE6" s="82"/>
      <c r="FFF6" s="82"/>
      <c r="FFG6" s="82"/>
      <c r="FFH6" s="82"/>
      <c r="FFI6" s="82"/>
      <c r="FFJ6" s="82"/>
      <c r="FFK6" s="82"/>
      <c r="FFL6" s="82"/>
      <c r="FFM6" s="82"/>
      <c r="FFN6" s="82"/>
      <c r="FFO6" s="82"/>
      <c r="FFP6" s="82"/>
      <c r="FFQ6" s="82"/>
      <c r="FFR6" s="82"/>
      <c r="FFS6" s="82"/>
      <c r="FFT6" s="82"/>
      <c r="FFU6" s="82"/>
      <c r="FFV6" s="82"/>
      <c r="FFW6" s="82"/>
      <c r="FFX6" s="82"/>
      <c r="FFY6" s="82"/>
      <c r="FFZ6" s="82"/>
      <c r="FGA6" s="82"/>
      <c r="FGB6" s="82"/>
      <c r="FGC6" s="82"/>
      <c r="FGD6" s="82"/>
      <c r="FGE6" s="82"/>
      <c r="FGF6" s="82"/>
      <c r="FGG6" s="82"/>
      <c r="FGH6" s="82"/>
      <c r="FGI6" s="82"/>
      <c r="FGJ6" s="82"/>
      <c r="FGK6" s="82"/>
      <c r="FGL6" s="82"/>
      <c r="FGM6" s="82"/>
      <c r="FGN6" s="82"/>
      <c r="FGO6" s="82"/>
      <c r="FGP6" s="82"/>
      <c r="FGQ6" s="82"/>
      <c r="FGR6" s="82"/>
      <c r="FGS6" s="82"/>
      <c r="FGT6" s="82"/>
      <c r="FGU6" s="82"/>
      <c r="FGV6" s="82"/>
      <c r="FGW6" s="82"/>
      <c r="FGX6" s="82"/>
      <c r="FGY6" s="82"/>
      <c r="FGZ6" s="82"/>
      <c r="FHA6" s="82"/>
      <c r="FHB6" s="82"/>
      <c r="FHC6" s="82"/>
      <c r="FHD6" s="82"/>
      <c r="FHE6" s="82"/>
      <c r="FHF6" s="82"/>
      <c r="FHG6" s="82"/>
      <c r="FHH6" s="82"/>
      <c r="FHI6" s="82"/>
      <c r="FHJ6" s="82"/>
      <c r="FHK6" s="82"/>
      <c r="FHL6" s="82"/>
      <c r="FHM6" s="82"/>
      <c r="FHN6" s="82"/>
      <c r="FHO6" s="82"/>
      <c r="FHP6" s="82"/>
      <c r="FHQ6" s="82"/>
      <c r="FHR6" s="82"/>
      <c r="FHS6" s="82"/>
      <c r="FHT6" s="82"/>
      <c r="FHU6" s="82"/>
      <c r="FHV6" s="82"/>
      <c r="FHW6" s="82"/>
      <c r="FHX6" s="82"/>
      <c r="FHY6" s="82"/>
      <c r="FHZ6" s="82"/>
      <c r="FIA6" s="82"/>
      <c r="FIB6" s="82"/>
      <c r="FIC6" s="82"/>
      <c r="FID6" s="82"/>
      <c r="FIE6" s="82"/>
      <c r="FIF6" s="82"/>
      <c r="FIG6" s="82"/>
      <c r="FIH6" s="82"/>
      <c r="FII6" s="82"/>
      <c r="FIJ6" s="82"/>
      <c r="FIK6" s="82"/>
      <c r="FIL6" s="82"/>
      <c r="FIM6" s="82"/>
      <c r="FIN6" s="82"/>
      <c r="FIO6" s="82"/>
      <c r="FIP6" s="82"/>
      <c r="FIQ6" s="82"/>
      <c r="FIR6" s="82"/>
      <c r="FIS6" s="82"/>
      <c r="FIT6" s="82"/>
      <c r="FIU6" s="82"/>
      <c r="FIV6" s="82"/>
      <c r="FIW6" s="82"/>
      <c r="FIX6" s="82"/>
      <c r="FIY6" s="82"/>
      <c r="FIZ6" s="82"/>
      <c r="FJA6" s="82"/>
      <c r="FJB6" s="82"/>
      <c r="FJC6" s="82"/>
      <c r="FJD6" s="82"/>
      <c r="FJE6" s="82"/>
      <c r="FJF6" s="82"/>
      <c r="FJG6" s="82"/>
      <c r="FJH6" s="82"/>
      <c r="FJI6" s="82"/>
      <c r="FJJ6" s="82"/>
      <c r="FJK6" s="82"/>
      <c r="FJL6" s="82"/>
      <c r="FJM6" s="82"/>
      <c r="FJN6" s="82"/>
      <c r="FJO6" s="82"/>
      <c r="FJP6" s="82"/>
      <c r="FJQ6" s="82"/>
      <c r="FJR6" s="82"/>
      <c r="FJS6" s="82"/>
      <c r="FJT6" s="82"/>
      <c r="FJU6" s="82"/>
      <c r="FJV6" s="82"/>
      <c r="FJW6" s="82"/>
      <c r="FJX6" s="82"/>
      <c r="FJY6" s="82"/>
      <c r="FJZ6" s="82"/>
      <c r="FKA6" s="82"/>
      <c r="FKB6" s="82"/>
      <c r="FKC6" s="82"/>
      <c r="FKD6" s="82"/>
      <c r="FKE6" s="82"/>
      <c r="FKF6" s="82"/>
      <c r="FKG6" s="82"/>
      <c r="FKH6" s="82"/>
      <c r="FKI6" s="82"/>
      <c r="FKJ6" s="82"/>
      <c r="FKK6" s="82"/>
      <c r="FKL6" s="82"/>
      <c r="FKM6" s="82"/>
      <c r="FKN6" s="82"/>
      <c r="FKO6" s="82"/>
      <c r="FKP6" s="82"/>
      <c r="FKQ6" s="82"/>
      <c r="FKR6" s="82"/>
      <c r="FKS6" s="82"/>
      <c r="FKT6" s="82"/>
      <c r="FKU6" s="82"/>
      <c r="FKV6" s="82"/>
      <c r="FKW6" s="82"/>
      <c r="FKX6" s="82"/>
      <c r="FKY6" s="82"/>
      <c r="FKZ6" s="82"/>
      <c r="FLA6" s="82"/>
      <c r="FLB6" s="82"/>
      <c r="FLC6" s="82"/>
      <c r="FLD6" s="82"/>
      <c r="FLE6" s="82"/>
      <c r="FLF6" s="82"/>
      <c r="FLG6" s="82"/>
      <c r="FLH6" s="82"/>
      <c r="FLI6" s="82"/>
      <c r="FLJ6" s="82"/>
      <c r="FLK6" s="82"/>
      <c r="FLL6" s="82"/>
      <c r="FLM6" s="82"/>
      <c r="FLN6" s="82"/>
      <c r="FLO6" s="82"/>
      <c r="FLP6" s="82"/>
      <c r="FLQ6" s="82"/>
      <c r="FLR6" s="82"/>
      <c r="FLS6" s="82"/>
      <c r="FLT6" s="82"/>
      <c r="FLU6" s="82"/>
      <c r="FLV6" s="82"/>
      <c r="FLW6" s="82"/>
      <c r="FLX6" s="82"/>
      <c r="FLY6" s="82"/>
      <c r="FLZ6" s="82"/>
      <c r="FMA6" s="82"/>
      <c r="FMB6" s="82"/>
      <c r="FMC6" s="82"/>
      <c r="FMD6" s="82"/>
      <c r="FME6" s="82"/>
      <c r="FMF6" s="82"/>
      <c r="FMG6" s="82"/>
      <c r="FMH6" s="82"/>
      <c r="FMI6" s="82"/>
      <c r="FMJ6" s="82"/>
      <c r="FMK6" s="82"/>
      <c r="FML6" s="82"/>
      <c r="FMM6" s="82"/>
      <c r="FMN6" s="82"/>
      <c r="FMO6" s="82"/>
      <c r="FMP6" s="82"/>
      <c r="FMQ6" s="82"/>
      <c r="FMR6" s="82"/>
      <c r="FMS6" s="82"/>
      <c r="FMT6" s="82"/>
      <c r="FMU6" s="82"/>
      <c r="FMV6" s="82"/>
      <c r="FMW6" s="82"/>
      <c r="FMX6" s="82"/>
      <c r="FMY6" s="82"/>
      <c r="FMZ6" s="82"/>
      <c r="FNA6" s="82"/>
      <c r="FNB6" s="82"/>
      <c r="FNC6" s="82"/>
      <c r="FND6" s="82"/>
      <c r="FNE6" s="82"/>
      <c r="FNF6" s="82"/>
      <c r="FNG6" s="82"/>
      <c r="FNH6" s="82"/>
      <c r="FNI6" s="82"/>
      <c r="FNJ6" s="82"/>
      <c r="FNK6" s="82"/>
      <c r="FNL6" s="82"/>
      <c r="FNM6" s="82"/>
      <c r="FNN6" s="82"/>
      <c r="FNO6" s="82"/>
      <c r="FNP6" s="82"/>
      <c r="FNQ6" s="82"/>
      <c r="FNR6" s="82"/>
      <c r="FNS6" s="82"/>
      <c r="FNT6" s="82"/>
      <c r="FNU6" s="82"/>
      <c r="FNV6" s="82"/>
      <c r="FNW6" s="82"/>
      <c r="FNX6" s="82"/>
      <c r="FNY6" s="82"/>
      <c r="FNZ6" s="82"/>
      <c r="FOA6" s="82"/>
      <c r="FOB6" s="82"/>
      <c r="FOC6" s="82"/>
      <c r="FOD6" s="82"/>
      <c r="FOE6" s="82"/>
      <c r="FOF6" s="82"/>
      <c r="FOG6" s="82"/>
      <c r="FOH6" s="82"/>
      <c r="FOI6" s="82"/>
      <c r="FOJ6" s="82"/>
      <c r="FOK6" s="82"/>
      <c r="FOL6" s="82"/>
      <c r="FOM6" s="82"/>
      <c r="FON6" s="82"/>
      <c r="FOO6" s="82"/>
      <c r="FOP6" s="82"/>
      <c r="FOQ6" s="82"/>
      <c r="FOR6" s="82"/>
      <c r="FOS6" s="82"/>
      <c r="FOT6" s="82"/>
      <c r="FOU6" s="82"/>
      <c r="FOV6" s="82"/>
      <c r="FOW6" s="82"/>
      <c r="FOX6" s="82"/>
      <c r="FOY6" s="82"/>
      <c r="FOZ6" s="82"/>
      <c r="FPA6" s="82"/>
      <c r="FPB6" s="82"/>
      <c r="FPC6" s="82"/>
      <c r="FPD6" s="82"/>
      <c r="FPE6" s="82"/>
      <c r="FPF6" s="82"/>
      <c r="FPG6" s="82"/>
      <c r="FPH6" s="82"/>
      <c r="FPI6" s="82"/>
      <c r="FPJ6" s="82"/>
      <c r="FPK6" s="82"/>
      <c r="FPL6" s="82"/>
      <c r="FPM6" s="82"/>
      <c r="FPN6" s="82"/>
      <c r="FPO6" s="82"/>
      <c r="FPP6" s="82"/>
      <c r="FPQ6" s="82"/>
      <c r="FPR6" s="82"/>
      <c r="FPS6" s="82"/>
      <c r="FPT6" s="82"/>
      <c r="FPU6" s="82"/>
      <c r="FPV6" s="82"/>
      <c r="FPW6" s="82"/>
      <c r="FPX6" s="82"/>
      <c r="FPY6" s="82"/>
      <c r="FPZ6" s="82"/>
      <c r="FQA6" s="82"/>
      <c r="FQB6" s="82"/>
      <c r="FQC6" s="82"/>
      <c r="FQD6" s="82"/>
      <c r="FQE6" s="82"/>
      <c r="FQF6" s="82"/>
      <c r="FQG6" s="82"/>
      <c r="FQH6" s="82"/>
      <c r="FQI6" s="82"/>
      <c r="FQJ6" s="82"/>
      <c r="FQK6" s="82"/>
      <c r="FQL6" s="82"/>
      <c r="FQM6" s="82"/>
      <c r="FQN6" s="82"/>
      <c r="FQO6" s="82"/>
      <c r="FQP6" s="82"/>
      <c r="FQQ6" s="82"/>
      <c r="FQR6" s="82"/>
      <c r="FQS6" s="82"/>
      <c r="FQT6" s="82"/>
      <c r="FQU6" s="82"/>
      <c r="FQV6" s="82"/>
      <c r="FQW6" s="82"/>
      <c r="FQX6" s="82"/>
      <c r="FQY6" s="82"/>
      <c r="FQZ6" s="82"/>
      <c r="FRA6" s="82"/>
      <c r="FRB6" s="82"/>
      <c r="FRC6" s="82"/>
      <c r="FRD6" s="82"/>
      <c r="FRE6" s="82"/>
      <c r="FRF6" s="82"/>
      <c r="FRG6" s="82"/>
      <c r="FRH6" s="82"/>
      <c r="FRI6" s="82"/>
      <c r="FRJ6" s="82"/>
      <c r="FRK6" s="82"/>
      <c r="FRL6" s="82"/>
      <c r="FRM6" s="82"/>
      <c r="FRN6" s="82"/>
      <c r="FRO6" s="82"/>
      <c r="FRP6" s="82"/>
      <c r="FRQ6" s="82"/>
      <c r="FRR6" s="82"/>
      <c r="FRS6" s="82"/>
      <c r="FRT6" s="82"/>
      <c r="FRU6" s="82"/>
      <c r="FRV6" s="82"/>
      <c r="FRW6" s="82"/>
      <c r="FRX6" s="82"/>
      <c r="FRY6" s="82"/>
      <c r="FRZ6" s="82"/>
      <c r="FSA6" s="82"/>
      <c r="FSB6" s="82"/>
      <c r="FSC6" s="82"/>
      <c r="FSD6" s="82"/>
      <c r="FSE6" s="82"/>
      <c r="FSF6" s="82"/>
      <c r="FSG6" s="82"/>
      <c r="FSH6" s="82"/>
      <c r="FSI6" s="82"/>
      <c r="FSJ6" s="82"/>
      <c r="FSK6" s="82"/>
      <c r="FSL6" s="82"/>
      <c r="FSM6" s="82"/>
      <c r="FSN6" s="82"/>
      <c r="FSO6" s="82"/>
      <c r="FSP6" s="82"/>
      <c r="FSQ6" s="82"/>
      <c r="FSR6" s="82"/>
      <c r="FSS6" s="82"/>
      <c r="FST6" s="82"/>
      <c r="FSU6" s="82"/>
      <c r="FSV6" s="82"/>
      <c r="FSW6" s="82"/>
      <c r="FSX6" s="82"/>
      <c r="FSY6" s="82"/>
      <c r="FSZ6" s="82"/>
      <c r="FTA6" s="82"/>
      <c r="FTB6" s="82"/>
      <c r="FTC6" s="82"/>
      <c r="FTD6" s="82"/>
      <c r="FTE6" s="82"/>
      <c r="FTF6" s="82"/>
      <c r="FTG6" s="82"/>
      <c r="FTH6" s="82"/>
      <c r="FTI6" s="82"/>
      <c r="FTJ6" s="82"/>
      <c r="FTK6" s="82"/>
      <c r="FTL6" s="82"/>
      <c r="FTM6" s="82"/>
      <c r="FTN6" s="82"/>
      <c r="FTO6" s="82"/>
      <c r="FTP6" s="82"/>
      <c r="FTQ6" s="82"/>
      <c r="FTR6" s="82"/>
      <c r="FTS6" s="82"/>
      <c r="FTT6" s="82"/>
      <c r="FTU6" s="82"/>
      <c r="FTV6" s="82"/>
      <c r="FTW6" s="82"/>
      <c r="FTX6" s="82"/>
      <c r="FTY6" s="82"/>
      <c r="FTZ6" s="82"/>
      <c r="FUA6" s="82"/>
      <c r="FUB6" s="82"/>
      <c r="FUC6" s="82"/>
      <c r="FUD6" s="82"/>
      <c r="FUE6" s="82"/>
      <c r="FUF6" s="82"/>
      <c r="FUG6" s="82"/>
      <c r="FUH6" s="82"/>
      <c r="FUI6" s="82"/>
      <c r="FUJ6" s="82"/>
      <c r="FUK6" s="82"/>
      <c r="FUL6" s="82"/>
      <c r="FUM6" s="82"/>
      <c r="FUN6" s="82"/>
      <c r="FUO6" s="82"/>
      <c r="FUP6" s="82"/>
      <c r="FUQ6" s="82"/>
      <c r="FUR6" s="82"/>
      <c r="FUS6" s="82"/>
      <c r="FUT6" s="82"/>
      <c r="FUU6" s="82"/>
      <c r="FUV6" s="82"/>
      <c r="FUW6" s="82"/>
      <c r="FUX6" s="82"/>
      <c r="FUY6" s="82"/>
      <c r="FUZ6" s="82"/>
      <c r="FVA6" s="82"/>
      <c r="FVB6" s="82"/>
      <c r="FVC6" s="82"/>
      <c r="FVD6" s="82"/>
      <c r="FVE6" s="82"/>
      <c r="FVF6" s="82"/>
      <c r="FVG6" s="82"/>
      <c r="FVH6" s="82"/>
      <c r="FVI6" s="82"/>
      <c r="FVJ6" s="82"/>
      <c r="FVK6" s="82"/>
      <c r="FVL6" s="82"/>
      <c r="FVM6" s="82"/>
      <c r="FVN6" s="82"/>
      <c r="FVO6" s="82"/>
      <c r="FVP6" s="82"/>
      <c r="FVQ6" s="82"/>
      <c r="FVR6" s="82"/>
      <c r="FVS6" s="82"/>
      <c r="FVT6" s="82"/>
      <c r="FVU6" s="82"/>
      <c r="FVV6" s="82"/>
      <c r="FVW6" s="82"/>
      <c r="FVX6" s="82"/>
      <c r="FVY6" s="82"/>
      <c r="FVZ6" s="82"/>
      <c r="FWA6" s="82"/>
      <c r="FWB6" s="82"/>
      <c r="FWC6" s="82"/>
      <c r="FWD6" s="82"/>
      <c r="FWE6" s="82"/>
      <c r="FWF6" s="82"/>
      <c r="FWG6" s="82"/>
      <c r="FWH6" s="82"/>
      <c r="FWI6" s="82"/>
      <c r="FWJ6" s="82"/>
      <c r="FWK6" s="82"/>
      <c r="FWL6" s="82"/>
      <c r="FWM6" s="82"/>
      <c r="FWN6" s="82"/>
      <c r="FWO6" s="82"/>
      <c r="FWP6" s="82"/>
      <c r="FWQ6" s="82"/>
      <c r="FWR6" s="82"/>
      <c r="FWS6" s="82"/>
      <c r="FWT6" s="82"/>
      <c r="FWU6" s="82"/>
      <c r="FWV6" s="82"/>
      <c r="FWW6" s="82"/>
      <c r="FWX6" s="82"/>
      <c r="FWY6" s="82"/>
      <c r="FWZ6" s="82"/>
      <c r="FXA6" s="82"/>
      <c r="FXB6" s="82"/>
      <c r="FXC6" s="82"/>
      <c r="FXD6" s="82"/>
      <c r="FXE6" s="82"/>
      <c r="FXF6" s="82"/>
      <c r="FXG6" s="82"/>
      <c r="FXH6" s="82"/>
      <c r="FXI6" s="82"/>
      <c r="FXJ6" s="82"/>
      <c r="FXK6" s="82"/>
      <c r="FXL6" s="82"/>
      <c r="FXM6" s="82"/>
      <c r="FXN6" s="82"/>
      <c r="FXO6" s="82"/>
      <c r="FXP6" s="82"/>
      <c r="FXQ6" s="82"/>
      <c r="FXR6" s="82"/>
      <c r="FXS6" s="82"/>
      <c r="FXT6" s="82"/>
      <c r="FXU6" s="82"/>
      <c r="FXV6" s="82"/>
      <c r="FXW6" s="82"/>
      <c r="FXX6" s="82"/>
      <c r="FXY6" s="82"/>
      <c r="FXZ6" s="82"/>
      <c r="FYA6" s="82"/>
      <c r="FYB6" s="82"/>
      <c r="FYC6" s="82"/>
      <c r="FYD6" s="82"/>
      <c r="FYE6" s="82"/>
      <c r="FYF6" s="82"/>
      <c r="FYG6" s="82"/>
      <c r="FYH6" s="82"/>
      <c r="FYI6" s="82"/>
      <c r="FYJ6" s="82"/>
      <c r="FYK6" s="82"/>
      <c r="FYL6" s="82"/>
      <c r="FYM6" s="82"/>
      <c r="FYN6" s="82"/>
      <c r="FYO6" s="82"/>
      <c r="FYP6" s="82"/>
      <c r="FYQ6" s="82"/>
      <c r="FYR6" s="82"/>
      <c r="FYS6" s="82"/>
      <c r="FYT6" s="82"/>
      <c r="FYU6" s="82"/>
      <c r="FYV6" s="82"/>
      <c r="FYW6" s="82"/>
      <c r="FYX6" s="82"/>
      <c r="FYY6" s="82"/>
      <c r="FYZ6" s="82"/>
      <c r="FZA6" s="82"/>
      <c r="FZB6" s="82"/>
      <c r="FZC6" s="82"/>
      <c r="FZD6" s="82"/>
      <c r="FZE6" s="82"/>
      <c r="FZF6" s="82"/>
      <c r="FZG6" s="82"/>
      <c r="FZH6" s="82"/>
      <c r="FZI6" s="82"/>
      <c r="FZJ6" s="82"/>
      <c r="FZK6" s="82"/>
      <c r="FZL6" s="82"/>
      <c r="FZM6" s="82"/>
      <c r="FZN6" s="82"/>
      <c r="FZO6" s="82"/>
      <c r="FZP6" s="82"/>
      <c r="FZQ6" s="82"/>
      <c r="FZR6" s="82"/>
      <c r="FZS6" s="82"/>
      <c r="FZT6" s="82"/>
      <c r="FZU6" s="82"/>
      <c r="FZV6" s="82"/>
      <c r="FZW6" s="82"/>
      <c r="FZX6" s="82"/>
      <c r="FZY6" s="82"/>
      <c r="FZZ6" s="82"/>
      <c r="GAA6" s="82"/>
      <c r="GAB6" s="82"/>
      <c r="GAC6" s="82"/>
      <c r="GAD6" s="82"/>
      <c r="GAE6" s="82"/>
      <c r="GAF6" s="82"/>
      <c r="GAG6" s="82"/>
      <c r="GAH6" s="82"/>
      <c r="GAI6" s="82"/>
      <c r="GAJ6" s="82"/>
      <c r="GAK6" s="82"/>
      <c r="GAL6" s="82"/>
      <c r="GAM6" s="82"/>
      <c r="GAN6" s="82"/>
      <c r="GAO6" s="82"/>
      <c r="GAP6" s="82"/>
      <c r="GAQ6" s="82"/>
      <c r="GAR6" s="82"/>
      <c r="GAS6" s="82"/>
      <c r="GAT6" s="82"/>
      <c r="GAU6" s="82"/>
      <c r="GAV6" s="82"/>
      <c r="GAW6" s="82"/>
      <c r="GAX6" s="82"/>
      <c r="GAY6" s="82"/>
      <c r="GAZ6" s="82"/>
      <c r="GBA6" s="82"/>
      <c r="GBB6" s="82"/>
      <c r="GBC6" s="82"/>
      <c r="GBD6" s="82"/>
      <c r="GBE6" s="82"/>
      <c r="GBF6" s="82"/>
      <c r="GBG6" s="82"/>
      <c r="GBH6" s="82"/>
      <c r="GBI6" s="82"/>
      <c r="GBJ6" s="82"/>
      <c r="GBK6" s="82"/>
      <c r="GBL6" s="82"/>
      <c r="GBM6" s="82"/>
      <c r="GBN6" s="82"/>
      <c r="GBO6" s="82"/>
      <c r="GBP6" s="82"/>
      <c r="GBQ6" s="82"/>
      <c r="GBR6" s="82"/>
      <c r="GBS6" s="82"/>
      <c r="GBT6" s="82"/>
      <c r="GBU6" s="82"/>
      <c r="GBV6" s="82"/>
      <c r="GBW6" s="82"/>
      <c r="GBX6" s="82"/>
      <c r="GBY6" s="82"/>
      <c r="GBZ6" s="82"/>
      <c r="GCA6" s="82"/>
      <c r="GCB6" s="82"/>
      <c r="GCC6" s="82"/>
      <c r="GCD6" s="82"/>
      <c r="GCE6" s="82"/>
      <c r="GCF6" s="82"/>
      <c r="GCG6" s="82"/>
      <c r="GCH6" s="82"/>
      <c r="GCI6" s="82"/>
      <c r="GCJ6" s="82"/>
      <c r="GCK6" s="82"/>
      <c r="GCL6" s="82"/>
      <c r="GCM6" s="82"/>
      <c r="GCN6" s="82"/>
      <c r="GCO6" s="82"/>
      <c r="GCP6" s="82"/>
      <c r="GCQ6" s="82"/>
      <c r="GCR6" s="82"/>
      <c r="GCS6" s="82"/>
      <c r="GCT6" s="82"/>
      <c r="GCU6" s="82"/>
      <c r="GCV6" s="82"/>
      <c r="GCW6" s="82"/>
      <c r="GCX6" s="82"/>
      <c r="GCY6" s="82"/>
      <c r="GCZ6" s="82"/>
      <c r="GDA6" s="82"/>
      <c r="GDB6" s="82"/>
      <c r="GDC6" s="82"/>
      <c r="GDD6" s="82"/>
      <c r="GDE6" s="82"/>
      <c r="GDF6" s="82"/>
      <c r="GDG6" s="82"/>
      <c r="GDH6" s="82"/>
      <c r="GDI6" s="82"/>
      <c r="GDJ6" s="82"/>
      <c r="GDK6" s="82"/>
      <c r="GDL6" s="82"/>
      <c r="GDM6" s="82"/>
      <c r="GDN6" s="82"/>
      <c r="GDO6" s="82"/>
      <c r="GDP6" s="82"/>
      <c r="GDQ6" s="82"/>
      <c r="GDR6" s="82"/>
      <c r="GDS6" s="82"/>
      <c r="GDT6" s="82"/>
      <c r="GDU6" s="82"/>
      <c r="GDV6" s="82"/>
      <c r="GDW6" s="82"/>
      <c r="GDX6" s="82"/>
      <c r="GDY6" s="82"/>
      <c r="GDZ6" s="82"/>
      <c r="GEA6" s="82"/>
      <c r="GEB6" s="82"/>
      <c r="GEC6" s="82"/>
      <c r="GED6" s="82"/>
      <c r="GEE6" s="82"/>
      <c r="GEF6" s="82"/>
      <c r="GEG6" s="82"/>
      <c r="GEH6" s="82"/>
      <c r="GEI6" s="82"/>
      <c r="GEJ6" s="82"/>
      <c r="GEK6" s="82"/>
      <c r="GEL6" s="82"/>
      <c r="GEM6" s="82"/>
      <c r="GEN6" s="82"/>
      <c r="GEO6" s="82"/>
      <c r="GEP6" s="82"/>
      <c r="GEQ6" s="82"/>
      <c r="GER6" s="82"/>
      <c r="GES6" s="82"/>
      <c r="GET6" s="82"/>
      <c r="GEU6" s="82"/>
      <c r="GEV6" s="82"/>
      <c r="GEW6" s="82"/>
      <c r="GEX6" s="82"/>
      <c r="GEY6" s="82"/>
      <c r="GEZ6" s="82"/>
      <c r="GFA6" s="82"/>
      <c r="GFB6" s="82"/>
      <c r="GFC6" s="82"/>
      <c r="GFD6" s="82"/>
      <c r="GFE6" s="82"/>
      <c r="GFF6" s="82"/>
      <c r="GFG6" s="82"/>
      <c r="GFH6" s="82"/>
      <c r="GFI6" s="82"/>
      <c r="GFJ6" s="82"/>
      <c r="GFK6" s="82"/>
      <c r="GFL6" s="82"/>
      <c r="GFM6" s="82"/>
      <c r="GFN6" s="82"/>
      <c r="GFO6" s="82"/>
      <c r="GFP6" s="82"/>
      <c r="GFQ6" s="82"/>
      <c r="GFR6" s="82"/>
      <c r="GFS6" s="82"/>
      <c r="GFT6" s="82"/>
      <c r="GFU6" s="82"/>
      <c r="GFV6" s="82"/>
      <c r="GFW6" s="82"/>
      <c r="GFX6" s="82"/>
      <c r="GFY6" s="82"/>
      <c r="GFZ6" s="82"/>
      <c r="GGA6" s="82"/>
      <c r="GGB6" s="82"/>
      <c r="GGC6" s="82"/>
      <c r="GGD6" s="82"/>
      <c r="GGE6" s="82"/>
      <c r="GGF6" s="82"/>
      <c r="GGG6" s="82"/>
      <c r="GGH6" s="82"/>
      <c r="GGI6" s="82"/>
      <c r="GGJ6" s="82"/>
      <c r="GGK6" s="82"/>
      <c r="GGL6" s="82"/>
      <c r="GGM6" s="82"/>
      <c r="GGN6" s="82"/>
      <c r="GGO6" s="82"/>
      <c r="GGP6" s="82"/>
      <c r="GGQ6" s="82"/>
      <c r="GGR6" s="82"/>
      <c r="GGS6" s="82"/>
      <c r="GGT6" s="82"/>
      <c r="GGU6" s="82"/>
      <c r="GGV6" s="82"/>
      <c r="GGW6" s="82"/>
      <c r="GGX6" s="82"/>
      <c r="GGY6" s="82"/>
      <c r="GGZ6" s="82"/>
      <c r="GHA6" s="82"/>
      <c r="GHB6" s="82"/>
      <c r="GHC6" s="82"/>
      <c r="GHD6" s="82"/>
      <c r="GHE6" s="82"/>
      <c r="GHF6" s="82"/>
      <c r="GHG6" s="82"/>
      <c r="GHH6" s="82"/>
      <c r="GHI6" s="82"/>
      <c r="GHJ6" s="82"/>
      <c r="GHK6" s="82"/>
      <c r="GHL6" s="82"/>
      <c r="GHM6" s="82"/>
      <c r="GHN6" s="82"/>
      <c r="GHO6" s="82"/>
      <c r="GHP6" s="82"/>
      <c r="GHQ6" s="82"/>
      <c r="GHR6" s="82"/>
      <c r="GHS6" s="82"/>
      <c r="GHT6" s="82"/>
      <c r="GHU6" s="82"/>
      <c r="GHV6" s="82"/>
      <c r="GHW6" s="82"/>
      <c r="GHX6" s="82"/>
      <c r="GHY6" s="82"/>
      <c r="GHZ6" s="82"/>
      <c r="GIA6" s="82"/>
      <c r="GIB6" s="82"/>
      <c r="GIC6" s="82"/>
      <c r="GID6" s="82"/>
      <c r="GIE6" s="82"/>
      <c r="GIF6" s="82"/>
      <c r="GIG6" s="82"/>
      <c r="GIH6" s="82"/>
      <c r="GII6" s="82"/>
      <c r="GIJ6" s="82"/>
      <c r="GIK6" s="82"/>
      <c r="GIL6" s="82"/>
      <c r="GIM6" s="82"/>
      <c r="GIN6" s="82"/>
      <c r="GIO6" s="82"/>
      <c r="GIP6" s="82"/>
      <c r="GIQ6" s="82"/>
      <c r="GIR6" s="82"/>
      <c r="GIS6" s="82"/>
      <c r="GIT6" s="82"/>
      <c r="GIU6" s="82"/>
      <c r="GIV6" s="82"/>
      <c r="GIW6" s="82"/>
      <c r="GIX6" s="82"/>
      <c r="GIY6" s="82"/>
      <c r="GIZ6" s="82"/>
      <c r="GJA6" s="82"/>
      <c r="GJB6" s="82"/>
      <c r="GJC6" s="82"/>
      <c r="GJD6" s="82"/>
      <c r="GJE6" s="82"/>
      <c r="GJF6" s="82"/>
      <c r="GJG6" s="82"/>
      <c r="GJH6" s="82"/>
      <c r="GJI6" s="82"/>
      <c r="GJJ6" s="82"/>
      <c r="GJK6" s="82"/>
      <c r="GJL6" s="82"/>
      <c r="GJM6" s="82"/>
      <c r="GJN6" s="82"/>
      <c r="GJO6" s="82"/>
      <c r="GJP6" s="82"/>
      <c r="GJQ6" s="82"/>
      <c r="GJR6" s="82"/>
      <c r="GJS6" s="82"/>
      <c r="GJT6" s="82"/>
      <c r="GJU6" s="82"/>
      <c r="GJV6" s="82"/>
      <c r="GJW6" s="82"/>
      <c r="GJX6" s="82"/>
      <c r="GJY6" s="82"/>
      <c r="GJZ6" s="82"/>
      <c r="GKA6" s="82"/>
      <c r="GKB6" s="82"/>
      <c r="GKC6" s="82"/>
      <c r="GKD6" s="82"/>
      <c r="GKE6" s="82"/>
      <c r="GKF6" s="82"/>
      <c r="GKG6" s="82"/>
      <c r="GKH6" s="82"/>
      <c r="GKI6" s="82"/>
      <c r="GKJ6" s="82"/>
      <c r="GKK6" s="82"/>
      <c r="GKL6" s="82"/>
      <c r="GKM6" s="82"/>
      <c r="GKN6" s="82"/>
      <c r="GKO6" s="82"/>
      <c r="GKP6" s="82"/>
      <c r="GKQ6" s="82"/>
      <c r="GKR6" s="82"/>
      <c r="GKS6" s="82"/>
      <c r="GKT6" s="82"/>
      <c r="GKU6" s="82"/>
      <c r="GKV6" s="82"/>
      <c r="GKW6" s="82"/>
      <c r="GKX6" s="82"/>
      <c r="GKY6" s="82"/>
      <c r="GKZ6" s="82"/>
      <c r="GLA6" s="82"/>
      <c r="GLB6" s="82"/>
      <c r="GLC6" s="82"/>
      <c r="GLD6" s="82"/>
      <c r="GLE6" s="82"/>
      <c r="GLF6" s="82"/>
      <c r="GLG6" s="82"/>
      <c r="GLH6" s="82"/>
      <c r="GLI6" s="82"/>
      <c r="GLJ6" s="82"/>
      <c r="GLK6" s="82"/>
      <c r="GLL6" s="82"/>
      <c r="GLM6" s="82"/>
      <c r="GLN6" s="82"/>
      <c r="GLO6" s="82"/>
      <c r="GLP6" s="82"/>
      <c r="GLQ6" s="82"/>
      <c r="GLR6" s="82"/>
      <c r="GLS6" s="82"/>
      <c r="GLT6" s="82"/>
      <c r="GLU6" s="82"/>
      <c r="GLV6" s="82"/>
      <c r="GLW6" s="82"/>
      <c r="GLX6" s="82"/>
      <c r="GLY6" s="82"/>
      <c r="GLZ6" s="82"/>
      <c r="GMA6" s="82"/>
      <c r="GMB6" s="82"/>
      <c r="GMC6" s="82"/>
      <c r="GMD6" s="82"/>
      <c r="GME6" s="82"/>
      <c r="GMF6" s="82"/>
      <c r="GMG6" s="82"/>
      <c r="GMH6" s="82"/>
      <c r="GMI6" s="82"/>
      <c r="GMJ6" s="82"/>
      <c r="GMK6" s="82"/>
      <c r="GML6" s="82"/>
      <c r="GMM6" s="82"/>
      <c r="GMN6" s="82"/>
      <c r="GMO6" s="82"/>
      <c r="GMP6" s="82"/>
      <c r="GMQ6" s="82"/>
      <c r="GMR6" s="82"/>
      <c r="GMS6" s="82"/>
      <c r="GMT6" s="82"/>
      <c r="GMU6" s="82"/>
      <c r="GMV6" s="82"/>
      <c r="GMW6" s="82"/>
      <c r="GMX6" s="82"/>
      <c r="GMY6" s="82"/>
      <c r="GMZ6" s="82"/>
      <c r="GNA6" s="82"/>
      <c r="GNB6" s="82"/>
      <c r="GNC6" s="82"/>
      <c r="GND6" s="82"/>
      <c r="GNE6" s="82"/>
      <c r="GNF6" s="82"/>
      <c r="GNG6" s="82"/>
      <c r="GNH6" s="82"/>
      <c r="GNI6" s="82"/>
      <c r="GNJ6" s="82"/>
      <c r="GNK6" s="82"/>
      <c r="GNL6" s="82"/>
      <c r="GNM6" s="82"/>
      <c r="GNN6" s="82"/>
      <c r="GNO6" s="82"/>
      <c r="GNP6" s="82"/>
      <c r="GNQ6" s="82"/>
      <c r="GNR6" s="82"/>
      <c r="GNS6" s="82"/>
      <c r="GNT6" s="82"/>
      <c r="GNU6" s="82"/>
      <c r="GNV6" s="82"/>
      <c r="GNW6" s="82"/>
      <c r="GNX6" s="82"/>
      <c r="GNY6" s="82"/>
      <c r="GNZ6" s="82"/>
      <c r="GOA6" s="82"/>
      <c r="GOB6" s="82"/>
      <c r="GOC6" s="82"/>
      <c r="GOD6" s="82"/>
      <c r="GOE6" s="82"/>
      <c r="GOF6" s="82"/>
      <c r="GOG6" s="82"/>
      <c r="GOH6" s="82"/>
      <c r="GOI6" s="82"/>
      <c r="GOJ6" s="82"/>
      <c r="GOK6" s="82"/>
      <c r="GOL6" s="82"/>
      <c r="GOM6" s="82"/>
      <c r="GON6" s="82"/>
      <c r="GOO6" s="82"/>
      <c r="GOP6" s="82"/>
      <c r="GOQ6" s="82"/>
      <c r="GOR6" s="82"/>
      <c r="GOS6" s="82"/>
      <c r="GOT6" s="82"/>
      <c r="GOU6" s="82"/>
      <c r="GOV6" s="82"/>
      <c r="GOW6" s="82"/>
      <c r="GOX6" s="82"/>
      <c r="GOY6" s="82"/>
      <c r="GOZ6" s="82"/>
      <c r="GPA6" s="82"/>
      <c r="GPB6" s="82"/>
      <c r="GPC6" s="82"/>
      <c r="GPD6" s="82"/>
      <c r="GPE6" s="82"/>
      <c r="GPF6" s="82"/>
      <c r="GPG6" s="82"/>
      <c r="GPH6" s="82"/>
      <c r="GPI6" s="82"/>
      <c r="GPJ6" s="82"/>
      <c r="GPK6" s="82"/>
      <c r="GPL6" s="82"/>
      <c r="GPM6" s="82"/>
      <c r="GPN6" s="82"/>
      <c r="GPO6" s="82"/>
      <c r="GPP6" s="82"/>
      <c r="GPQ6" s="82"/>
      <c r="GPR6" s="82"/>
      <c r="GPS6" s="82"/>
      <c r="GPT6" s="82"/>
      <c r="GPU6" s="82"/>
      <c r="GPV6" s="82"/>
      <c r="GPW6" s="82"/>
      <c r="GPX6" s="82"/>
      <c r="GPY6" s="82"/>
      <c r="GPZ6" s="82"/>
      <c r="GQA6" s="82"/>
      <c r="GQB6" s="82"/>
      <c r="GQC6" s="82"/>
      <c r="GQD6" s="82"/>
      <c r="GQE6" s="82"/>
      <c r="GQF6" s="82"/>
      <c r="GQG6" s="82"/>
      <c r="GQH6" s="82"/>
      <c r="GQI6" s="82"/>
      <c r="GQJ6" s="82"/>
      <c r="GQK6" s="82"/>
      <c r="GQL6" s="82"/>
      <c r="GQM6" s="82"/>
      <c r="GQN6" s="82"/>
      <c r="GQO6" s="82"/>
      <c r="GQP6" s="82"/>
      <c r="GQQ6" s="82"/>
      <c r="GQR6" s="82"/>
      <c r="GQS6" s="82"/>
      <c r="GQT6" s="82"/>
      <c r="GQU6" s="82"/>
      <c r="GQV6" s="82"/>
      <c r="GQW6" s="82"/>
      <c r="GQX6" s="82"/>
      <c r="GQY6" s="82"/>
      <c r="GQZ6" s="82"/>
      <c r="GRA6" s="82"/>
      <c r="GRB6" s="82"/>
      <c r="GRC6" s="82"/>
      <c r="GRD6" s="82"/>
      <c r="GRE6" s="82"/>
      <c r="GRF6" s="82"/>
      <c r="GRG6" s="82"/>
      <c r="GRH6" s="82"/>
      <c r="GRI6" s="82"/>
      <c r="GRJ6" s="82"/>
      <c r="GRK6" s="82"/>
      <c r="GRL6" s="82"/>
      <c r="GRM6" s="82"/>
      <c r="GRN6" s="82"/>
      <c r="GRO6" s="82"/>
      <c r="GRP6" s="82"/>
      <c r="GRQ6" s="82"/>
      <c r="GRR6" s="82"/>
      <c r="GRS6" s="82"/>
      <c r="GRT6" s="82"/>
      <c r="GRU6" s="82"/>
      <c r="GRV6" s="82"/>
      <c r="GRW6" s="82"/>
      <c r="GRX6" s="82"/>
      <c r="GRY6" s="82"/>
      <c r="GRZ6" s="82"/>
      <c r="GSA6" s="82"/>
      <c r="GSB6" s="82"/>
      <c r="GSC6" s="82"/>
      <c r="GSD6" s="82"/>
      <c r="GSE6" s="82"/>
      <c r="GSF6" s="82"/>
      <c r="GSG6" s="82"/>
      <c r="GSH6" s="82"/>
      <c r="GSI6" s="82"/>
      <c r="GSJ6" s="82"/>
      <c r="GSK6" s="82"/>
      <c r="GSL6" s="82"/>
      <c r="GSM6" s="82"/>
      <c r="GSN6" s="82"/>
      <c r="GSO6" s="82"/>
      <c r="GSP6" s="82"/>
      <c r="GSQ6" s="82"/>
      <c r="GSR6" s="82"/>
      <c r="GSS6" s="82"/>
      <c r="GST6" s="82"/>
      <c r="GSU6" s="82"/>
      <c r="GSV6" s="82"/>
      <c r="GSW6" s="82"/>
      <c r="GSX6" s="82"/>
      <c r="GSY6" s="82"/>
      <c r="GSZ6" s="82"/>
      <c r="GTA6" s="82"/>
      <c r="GTB6" s="82"/>
      <c r="GTC6" s="82"/>
      <c r="GTD6" s="82"/>
      <c r="GTE6" s="82"/>
      <c r="GTF6" s="82"/>
      <c r="GTG6" s="82"/>
      <c r="GTH6" s="82"/>
      <c r="GTI6" s="82"/>
      <c r="GTJ6" s="82"/>
      <c r="GTK6" s="82"/>
      <c r="GTL6" s="82"/>
      <c r="GTM6" s="82"/>
      <c r="GTN6" s="82"/>
      <c r="GTO6" s="82"/>
      <c r="GTP6" s="82"/>
      <c r="GTQ6" s="82"/>
      <c r="GTR6" s="82"/>
      <c r="GTS6" s="82"/>
      <c r="GTT6" s="82"/>
      <c r="GTU6" s="82"/>
      <c r="GTV6" s="82"/>
      <c r="GTW6" s="82"/>
      <c r="GTX6" s="82"/>
      <c r="GTY6" s="82"/>
      <c r="GTZ6" s="82"/>
      <c r="GUA6" s="82"/>
      <c r="GUB6" s="82"/>
      <c r="GUC6" s="82"/>
      <c r="GUD6" s="82"/>
      <c r="GUE6" s="82"/>
      <c r="GUF6" s="82"/>
      <c r="GUG6" s="82"/>
      <c r="GUH6" s="82"/>
      <c r="GUI6" s="82"/>
      <c r="GUJ6" s="82"/>
      <c r="GUK6" s="82"/>
      <c r="GUL6" s="82"/>
      <c r="GUM6" s="82"/>
      <c r="GUN6" s="82"/>
      <c r="GUO6" s="82"/>
      <c r="GUP6" s="82"/>
      <c r="GUQ6" s="82"/>
      <c r="GUR6" s="82"/>
      <c r="GUS6" s="82"/>
      <c r="GUT6" s="82"/>
      <c r="GUU6" s="82"/>
      <c r="GUV6" s="82"/>
      <c r="GUW6" s="82"/>
      <c r="GUX6" s="82"/>
      <c r="GUY6" s="82"/>
      <c r="GUZ6" s="82"/>
      <c r="GVA6" s="82"/>
      <c r="GVB6" s="82"/>
      <c r="GVC6" s="82"/>
      <c r="GVD6" s="82"/>
      <c r="GVE6" s="82"/>
      <c r="GVF6" s="82"/>
      <c r="GVG6" s="82"/>
      <c r="GVH6" s="82"/>
      <c r="GVI6" s="82"/>
      <c r="GVJ6" s="82"/>
      <c r="GVK6" s="82"/>
      <c r="GVL6" s="82"/>
      <c r="GVM6" s="82"/>
      <c r="GVN6" s="82"/>
      <c r="GVO6" s="82"/>
      <c r="GVP6" s="82"/>
      <c r="GVQ6" s="82"/>
      <c r="GVR6" s="82"/>
      <c r="GVS6" s="82"/>
      <c r="GVT6" s="82"/>
      <c r="GVU6" s="82"/>
      <c r="GVV6" s="82"/>
      <c r="GVW6" s="82"/>
      <c r="GVX6" s="82"/>
      <c r="GVY6" s="82"/>
      <c r="GVZ6" s="82"/>
      <c r="GWA6" s="82"/>
      <c r="GWB6" s="82"/>
      <c r="GWC6" s="82"/>
      <c r="GWD6" s="82"/>
      <c r="GWE6" s="82"/>
      <c r="GWF6" s="82"/>
      <c r="GWG6" s="82"/>
      <c r="GWH6" s="82"/>
      <c r="GWI6" s="82"/>
      <c r="GWJ6" s="82"/>
      <c r="GWK6" s="82"/>
      <c r="GWL6" s="82"/>
      <c r="GWM6" s="82"/>
      <c r="GWN6" s="82"/>
      <c r="GWO6" s="82"/>
      <c r="GWP6" s="82"/>
      <c r="GWQ6" s="82"/>
      <c r="GWR6" s="82"/>
      <c r="GWS6" s="82"/>
      <c r="GWT6" s="82"/>
      <c r="GWU6" s="82"/>
      <c r="GWV6" s="82"/>
      <c r="GWW6" s="82"/>
      <c r="GWX6" s="82"/>
      <c r="GWY6" s="82"/>
      <c r="GWZ6" s="82"/>
      <c r="GXA6" s="82"/>
      <c r="GXB6" s="82"/>
      <c r="GXC6" s="82"/>
      <c r="GXD6" s="82"/>
      <c r="GXE6" s="82"/>
      <c r="GXF6" s="82"/>
      <c r="GXG6" s="82"/>
      <c r="GXH6" s="82"/>
      <c r="GXI6" s="82"/>
      <c r="GXJ6" s="82"/>
      <c r="GXK6" s="82"/>
      <c r="GXL6" s="82"/>
      <c r="GXM6" s="82"/>
      <c r="GXN6" s="82"/>
      <c r="GXO6" s="82"/>
      <c r="GXP6" s="82"/>
      <c r="GXQ6" s="82"/>
      <c r="GXR6" s="82"/>
      <c r="GXS6" s="82"/>
      <c r="GXT6" s="82"/>
      <c r="GXU6" s="82"/>
      <c r="GXV6" s="82"/>
      <c r="GXW6" s="82"/>
      <c r="GXX6" s="82"/>
      <c r="GXY6" s="82"/>
      <c r="GXZ6" s="82"/>
      <c r="GYA6" s="82"/>
      <c r="GYB6" s="82"/>
      <c r="GYC6" s="82"/>
      <c r="GYD6" s="82"/>
      <c r="GYE6" s="82"/>
      <c r="GYF6" s="82"/>
      <c r="GYG6" s="82"/>
      <c r="GYH6" s="82"/>
      <c r="GYI6" s="82"/>
      <c r="GYJ6" s="82"/>
      <c r="GYK6" s="82"/>
      <c r="GYL6" s="82"/>
      <c r="GYM6" s="82"/>
      <c r="GYN6" s="82"/>
      <c r="GYO6" s="82"/>
      <c r="GYP6" s="82"/>
      <c r="GYQ6" s="82"/>
      <c r="GYR6" s="82"/>
      <c r="GYS6" s="82"/>
      <c r="GYT6" s="82"/>
      <c r="GYU6" s="82"/>
      <c r="GYV6" s="82"/>
      <c r="GYW6" s="82"/>
      <c r="GYX6" s="82"/>
      <c r="GYY6" s="82"/>
      <c r="GYZ6" s="82"/>
      <c r="GZA6" s="82"/>
      <c r="GZB6" s="82"/>
      <c r="GZC6" s="82"/>
      <c r="GZD6" s="82"/>
      <c r="GZE6" s="82"/>
      <c r="GZF6" s="82"/>
      <c r="GZG6" s="82"/>
      <c r="GZH6" s="82"/>
      <c r="GZI6" s="82"/>
      <c r="GZJ6" s="82"/>
      <c r="GZK6" s="82"/>
      <c r="GZL6" s="82"/>
      <c r="GZM6" s="82"/>
      <c r="GZN6" s="82"/>
      <c r="GZO6" s="82"/>
      <c r="GZP6" s="82"/>
      <c r="GZQ6" s="82"/>
      <c r="GZR6" s="82"/>
      <c r="GZS6" s="82"/>
      <c r="GZT6" s="82"/>
      <c r="GZU6" s="82"/>
      <c r="GZV6" s="82"/>
      <c r="GZW6" s="82"/>
      <c r="GZX6" s="82"/>
      <c r="GZY6" s="82"/>
      <c r="GZZ6" s="82"/>
      <c r="HAA6" s="82"/>
      <c r="HAB6" s="82"/>
      <c r="HAC6" s="82"/>
      <c r="HAD6" s="82"/>
      <c r="HAE6" s="82"/>
      <c r="HAF6" s="82"/>
      <c r="HAG6" s="82"/>
      <c r="HAH6" s="82"/>
      <c r="HAI6" s="82"/>
      <c r="HAJ6" s="82"/>
      <c r="HAK6" s="82"/>
      <c r="HAL6" s="82"/>
      <c r="HAM6" s="82"/>
      <c r="HAN6" s="82"/>
      <c r="HAO6" s="82"/>
      <c r="HAP6" s="82"/>
      <c r="HAQ6" s="82"/>
      <c r="HAR6" s="82"/>
      <c r="HAS6" s="82"/>
      <c r="HAT6" s="82"/>
      <c r="HAU6" s="82"/>
      <c r="HAV6" s="82"/>
      <c r="HAW6" s="82"/>
      <c r="HAX6" s="82"/>
      <c r="HAY6" s="82"/>
      <c r="HAZ6" s="82"/>
      <c r="HBA6" s="82"/>
      <c r="HBB6" s="82"/>
      <c r="HBC6" s="82"/>
      <c r="HBD6" s="82"/>
      <c r="HBE6" s="82"/>
      <c r="HBF6" s="82"/>
      <c r="HBG6" s="82"/>
      <c r="HBH6" s="82"/>
      <c r="HBI6" s="82"/>
      <c r="HBJ6" s="82"/>
      <c r="HBK6" s="82"/>
      <c r="HBL6" s="82"/>
      <c r="HBM6" s="82"/>
      <c r="HBN6" s="82"/>
      <c r="HBO6" s="82"/>
      <c r="HBP6" s="82"/>
      <c r="HBQ6" s="82"/>
      <c r="HBR6" s="82"/>
      <c r="HBS6" s="82"/>
      <c r="HBT6" s="82"/>
      <c r="HBU6" s="82"/>
      <c r="HBV6" s="82"/>
      <c r="HBW6" s="82"/>
      <c r="HBX6" s="82"/>
      <c r="HBY6" s="82"/>
      <c r="HBZ6" s="82"/>
      <c r="HCA6" s="82"/>
      <c r="HCB6" s="82"/>
      <c r="HCC6" s="82"/>
      <c r="HCD6" s="82"/>
      <c r="HCE6" s="82"/>
      <c r="HCF6" s="82"/>
      <c r="HCG6" s="82"/>
      <c r="HCH6" s="82"/>
      <c r="HCI6" s="82"/>
      <c r="HCJ6" s="82"/>
      <c r="HCK6" s="82"/>
      <c r="HCL6" s="82"/>
      <c r="HCM6" s="82"/>
      <c r="HCN6" s="82"/>
      <c r="HCO6" s="82"/>
      <c r="HCP6" s="82"/>
      <c r="HCQ6" s="82"/>
      <c r="HCR6" s="82"/>
      <c r="HCS6" s="82"/>
      <c r="HCT6" s="82"/>
      <c r="HCU6" s="82"/>
      <c r="HCV6" s="82"/>
      <c r="HCW6" s="82"/>
      <c r="HCX6" s="82"/>
      <c r="HCY6" s="82"/>
      <c r="HCZ6" s="82"/>
      <c r="HDA6" s="82"/>
      <c r="HDB6" s="82"/>
      <c r="HDC6" s="82"/>
      <c r="HDD6" s="82"/>
      <c r="HDE6" s="82"/>
      <c r="HDF6" s="82"/>
      <c r="HDG6" s="82"/>
      <c r="HDH6" s="82"/>
      <c r="HDI6" s="82"/>
      <c r="HDJ6" s="82"/>
      <c r="HDK6" s="82"/>
      <c r="HDL6" s="82"/>
      <c r="HDM6" s="82"/>
      <c r="HDN6" s="82"/>
      <c r="HDO6" s="82"/>
      <c r="HDP6" s="82"/>
      <c r="HDQ6" s="82"/>
      <c r="HDR6" s="82"/>
      <c r="HDS6" s="82"/>
      <c r="HDT6" s="82"/>
      <c r="HDU6" s="82"/>
      <c r="HDV6" s="82"/>
      <c r="HDW6" s="82"/>
      <c r="HDX6" s="82"/>
      <c r="HDY6" s="82"/>
      <c r="HDZ6" s="82"/>
      <c r="HEA6" s="82"/>
      <c r="HEB6" s="82"/>
      <c r="HEC6" s="82"/>
      <c r="HED6" s="82"/>
      <c r="HEE6" s="82"/>
      <c r="HEF6" s="82"/>
      <c r="HEG6" s="82"/>
      <c r="HEH6" s="82"/>
      <c r="HEI6" s="82"/>
      <c r="HEJ6" s="82"/>
      <c r="HEK6" s="82"/>
      <c r="HEL6" s="82"/>
      <c r="HEM6" s="82"/>
      <c r="HEN6" s="82"/>
      <c r="HEO6" s="82"/>
      <c r="HEP6" s="82"/>
      <c r="HEQ6" s="82"/>
      <c r="HER6" s="82"/>
      <c r="HES6" s="82"/>
      <c r="HET6" s="82"/>
      <c r="HEU6" s="82"/>
      <c r="HEV6" s="82"/>
      <c r="HEW6" s="82"/>
      <c r="HEX6" s="82"/>
      <c r="HEY6" s="82"/>
      <c r="HEZ6" s="82"/>
      <c r="HFA6" s="82"/>
      <c r="HFB6" s="82"/>
      <c r="HFC6" s="82"/>
      <c r="HFD6" s="82"/>
      <c r="HFE6" s="82"/>
      <c r="HFF6" s="82"/>
      <c r="HFG6" s="82"/>
      <c r="HFH6" s="82"/>
      <c r="HFI6" s="82"/>
      <c r="HFJ6" s="82"/>
      <c r="HFK6" s="82"/>
      <c r="HFL6" s="82"/>
      <c r="HFM6" s="82"/>
      <c r="HFN6" s="82"/>
      <c r="HFO6" s="82"/>
      <c r="HFP6" s="82"/>
      <c r="HFQ6" s="82"/>
      <c r="HFR6" s="82"/>
      <c r="HFS6" s="82"/>
      <c r="HFT6" s="82"/>
      <c r="HFU6" s="82"/>
      <c r="HFV6" s="82"/>
      <c r="HFW6" s="82"/>
      <c r="HFX6" s="82"/>
      <c r="HFY6" s="82"/>
      <c r="HFZ6" s="82"/>
      <c r="HGA6" s="82"/>
      <c r="HGB6" s="82"/>
      <c r="HGC6" s="82"/>
      <c r="HGD6" s="82"/>
      <c r="HGE6" s="82"/>
      <c r="HGF6" s="82"/>
      <c r="HGG6" s="82"/>
      <c r="HGH6" s="82"/>
      <c r="HGI6" s="82"/>
      <c r="HGJ6" s="82"/>
      <c r="HGK6" s="82"/>
      <c r="HGL6" s="82"/>
      <c r="HGM6" s="82"/>
      <c r="HGN6" s="82"/>
      <c r="HGO6" s="82"/>
      <c r="HGP6" s="82"/>
      <c r="HGQ6" s="82"/>
      <c r="HGR6" s="82"/>
      <c r="HGS6" s="82"/>
      <c r="HGT6" s="82"/>
      <c r="HGU6" s="82"/>
      <c r="HGV6" s="82"/>
      <c r="HGW6" s="82"/>
      <c r="HGX6" s="82"/>
      <c r="HGY6" s="82"/>
      <c r="HGZ6" s="82"/>
      <c r="HHA6" s="82"/>
      <c r="HHB6" s="82"/>
      <c r="HHC6" s="82"/>
      <c r="HHD6" s="82"/>
      <c r="HHE6" s="82"/>
      <c r="HHF6" s="82"/>
      <c r="HHG6" s="82"/>
      <c r="HHH6" s="82"/>
      <c r="HHI6" s="82"/>
      <c r="HHJ6" s="82"/>
      <c r="HHK6" s="82"/>
      <c r="HHL6" s="82"/>
      <c r="HHM6" s="82"/>
      <c r="HHN6" s="82"/>
      <c r="HHO6" s="82"/>
      <c r="HHP6" s="82"/>
      <c r="HHQ6" s="82"/>
      <c r="HHR6" s="82"/>
      <c r="HHS6" s="82"/>
      <c r="HHT6" s="82"/>
      <c r="HHU6" s="82"/>
      <c r="HHV6" s="82"/>
      <c r="HHW6" s="82"/>
      <c r="HHX6" s="82"/>
      <c r="HHY6" s="82"/>
      <c r="HHZ6" s="82"/>
      <c r="HIA6" s="82"/>
      <c r="HIB6" s="82"/>
      <c r="HIC6" s="82"/>
      <c r="HID6" s="82"/>
      <c r="HIE6" s="82"/>
      <c r="HIF6" s="82"/>
      <c r="HIG6" s="82"/>
      <c r="HIH6" s="82"/>
      <c r="HII6" s="82"/>
      <c r="HIJ6" s="82"/>
      <c r="HIK6" s="82"/>
      <c r="HIL6" s="82"/>
      <c r="HIM6" s="82"/>
      <c r="HIN6" s="82"/>
      <c r="HIO6" s="82"/>
      <c r="HIP6" s="82"/>
      <c r="HIQ6" s="82"/>
      <c r="HIR6" s="82"/>
      <c r="HIS6" s="82"/>
      <c r="HIT6" s="82"/>
      <c r="HIU6" s="82"/>
      <c r="HIV6" s="82"/>
      <c r="HIW6" s="82"/>
      <c r="HIX6" s="82"/>
      <c r="HIY6" s="82"/>
      <c r="HIZ6" s="82"/>
      <c r="HJA6" s="82"/>
      <c r="HJB6" s="82"/>
      <c r="HJC6" s="82"/>
      <c r="HJD6" s="82"/>
      <c r="HJE6" s="82"/>
      <c r="HJF6" s="82"/>
      <c r="HJG6" s="82"/>
      <c r="HJH6" s="82"/>
      <c r="HJI6" s="82"/>
      <c r="HJJ6" s="82"/>
      <c r="HJK6" s="82"/>
      <c r="HJL6" s="82"/>
      <c r="HJM6" s="82"/>
      <c r="HJN6" s="82"/>
      <c r="HJO6" s="82"/>
      <c r="HJP6" s="82"/>
      <c r="HJQ6" s="82"/>
      <c r="HJR6" s="82"/>
      <c r="HJS6" s="82"/>
      <c r="HJT6" s="82"/>
      <c r="HJU6" s="82"/>
      <c r="HJV6" s="82"/>
      <c r="HJW6" s="82"/>
      <c r="HJX6" s="82"/>
      <c r="HJY6" s="82"/>
      <c r="HJZ6" s="82"/>
      <c r="HKA6" s="82"/>
      <c r="HKB6" s="82"/>
      <c r="HKC6" s="82"/>
      <c r="HKD6" s="82"/>
      <c r="HKE6" s="82"/>
      <c r="HKF6" s="82"/>
      <c r="HKG6" s="82"/>
      <c r="HKH6" s="82"/>
      <c r="HKI6" s="82"/>
      <c r="HKJ6" s="82"/>
      <c r="HKK6" s="82"/>
      <c r="HKL6" s="82"/>
      <c r="HKM6" s="82"/>
      <c r="HKN6" s="82"/>
      <c r="HKO6" s="82"/>
      <c r="HKP6" s="82"/>
      <c r="HKQ6" s="82"/>
      <c r="HKR6" s="82"/>
      <c r="HKS6" s="82"/>
      <c r="HKT6" s="82"/>
      <c r="HKU6" s="82"/>
      <c r="HKV6" s="82"/>
      <c r="HKW6" s="82"/>
      <c r="HKX6" s="82"/>
      <c r="HKY6" s="82"/>
      <c r="HKZ6" s="82"/>
      <c r="HLA6" s="82"/>
      <c r="HLB6" s="82"/>
      <c r="HLC6" s="82"/>
      <c r="HLD6" s="82"/>
      <c r="HLE6" s="82"/>
      <c r="HLF6" s="82"/>
      <c r="HLG6" s="82"/>
      <c r="HLH6" s="82"/>
      <c r="HLI6" s="82"/>
      <c r="HLJ6" s="82"/>
      <c r="HLK6" s="82"/>
      <c r="HLL6" s="82"/>
      <c r="HLM6" s="82"/>
      <c r="HLN6" s="82"/>
      <c r="HLO6" s="82"/>
      <c r="HLP6" s="82"/>
      <c r="HLQ6" s="82"/>
      <c r="HLR6" s="82"/>
      <c r="HLS6" s="82"/>
      <c r="HLT6" s="82"/>
      <c r="HLU6" s="82"/>
      <c r="HLV6" s="82"/>
      <c r="HLW6" s="82"/>
      <c r="HLX6" s="82"/>
      <c r="HLY6" s="82"/>
      <c r="HLZ6" s="82"/>
      <c r="HMA6" s="82"/>
      <c r="HMB6" s="82"/>
      <c r="HMC6" s="82"/>
      <c r="HMD6" s="82"/>
      <c r="HME6" s="82"/>
      <c r="HMF6" s="82"/>
      <c r="HMG6" s="82"/>
      <c r="HMH6" s="82"/>
      <c r="HMI6" s="82"/>
      <c r="HMJ6" s="82"/>
      <c r="HMK6" s="82"/>
      <c r="HML6" s="82"/>
      <c r="HMM6" s="82"/>
      <c r="HMN6" s="82"/>
      <c r="HMO6" s="82"/>
      <c r="HMP6" s="82"/>
      <c r="HMQ6" s="82"/>
      <c r="HMR6" s="82"/>
      <c r="HMS6" s="82"/>
      <c r="HMT6" s="82"/>
      <c r="HMU6" s="82"/>
      <c r="HMV6" s="82"/>
      <c r="HMW6" s="82"/>
      <c r="HMX6" s="82"/>
      <c r="HMY6" s="82"/>
      <c r="HMZ6" s="82"/>
      <c r="HNA6" s="82"/>
      <c r="HNB6" s="82"/>
      <c r="HNC6" s="82"/>
      <c r="HND6" s="82"/>
      <c r="HNE6" s="82"/>
      <c r="HNF6" s="82"/>
      <c r="HNG6" s="82"/>
      <c r="HNH6" s="82"/>
      <c r="HNI6" s="82"/>
      <c r="HNJ6" s="82"/>
      <c r="HNK6" s="82"/>
      <c r="HNL6" s="82"/>
      <c r="HNM6" s="82"/>
      <c r="HNN6" s="82"/>
      <c r="HNO6" s="82"/>
      <c r="HNP6" s="82"/>
      <c r="HNQ6" s="82"/>
      <c r="HNR6" s="82"/>
      <c r="HNS6" s="82"/>
      <c r="HNT6" s="82"/>
      <c r="HNU6" s="82"/>
      <c r="HNV6" s="82"/>
      <c r="HNW6" s="82"/>
      <c r="HNX6" s="82"/>
      <c r="HNY6" s="82"/>
      <c r="HNZ6" s="82"/>
      <c r="HOA6" s="82"/>
      <c r="HOB6" s="82"/>
      <c r="HOC6" s="82"/>
      <c r="HOD6" s="82"/>
      <c r="HOE6" s="82"/>
      <c r="HOF6" s="82"/>
      <c r="HOG6" s="82"/>
      <c r="HOH6" s="82"/>
      <c r="HOI6" s="82"/>
      <c r="HOJ6" s="82"/>
      <c r="HOK6" s="82"/>
      <c r="HOL6" s="82"/>
      <c r="HOM6" s="82"/>
      <c r="HON6" s="82"/>
      <c r="HOO6" s="82"/>
      <c r="HOP6" s="82"/>
      <c r="HOQ6" s="82"/>
      <c r="HOR6" s="82"/>
      <c r="HOS6" s="82"/>
      <c r="HOT6" s="82"/>
      <c r="HOU6" s="82"/>
      <c r="HOV6" s="82"/>
      <c r="HOW6" s="82"/>
      <c r="HOX6" s="82"/>
      <c r="HOY6" s="82"/>
      <c r="HOZ6" s="82"/>
      <c r="HPA6" s="82"/>
      <c r="HPB6" s="82"/>
      <c r="HPC6" s="82"/>
      <c r="HPD6" s="82"/>
      <c r="HPE6" s="82"/>
      <c r="HPF6" s="82"/>
      <c r="HPG6" s="82"/>
      <c r="HPH6" s="82"/>
      <c r="HPI6" s="82"/>
      <c r="HPJ6" s="82"/>
      <c r="HPK6" s="82"/>
      <c r="HPL6" s="82"/>
      <c r="HPM6" s="82"/>
      <c r="HPN6" s="82"/>
      <c r="HPO6" s="82"/>
      <c r="HPP6" s="82"/>
      <c r="HPQ6" s="82"/>
      <c r="HPR6" s="82"/>
      <c r="HPS6" s="82"/>
      <c r="HPT6" s="82"/>
      <c r="HPU6" s="82"/>
      <c r="HPV6" s="82"/>
      <c r="HPW6" s="82"/>
      <c r="HPX6" s="82"/>
      <c r="HPY6" s="82"/>
      <c r="HPZ6" s="82"/>
      <c r="HQA6" s="82"/>
      <c r="HQB6" s="82"/>
      <c r="HQC6" s="82"/>
      <c r="HQD6" s="82"/>
      <c r="HQE6" s="82"/>
      <c r="HQF6" s="82"/>
      <c r="HQG6" s="82"/>
      <c r="HQH6" s="82"/>
      <c r="HQI6" s="82"/>
      <c r="HQJ6" s="82"/>
      <c r="HQK6" s="82"/>
      <c r="HQL6" s="82"/>
      <c r="HQM6" s="82"/>
      <c r="HQN6" s="82"/>
      <c r="HQO6" s="82"/>
      <c r="HQP6" s="82"/>
      <c r="HQQ6" s="82"/>
      <c r="HQR6" s="82"/>
      <c r="HQS6" s="82"/>
      <c r="HQT6" s="82"/>
      <c r="HQU6" s="82"/>
      <c r="HQV6" s="82"/>
      <c r="HQW6" s="82"/>
      <c r="HQX6" s="82"/>
      <c r="HQY6" s="82"/>
      <c r="HQZ6" s="82"/>
      <c r="HRA6" s="82"/>
      <c r="HRB6" s="82"/>
      <c r="HRC6" s="82"/>
      <c r="HRD6" s="82"/>
      <c r="HRE6" s="82"/>
      <c r="HRF6" s="82"/>
      <c r="HRG6" s="82"/>
      <c r="HRH6" s="82"/>
      <c r="HRI6" s="82"/>
      <c r="HRJ6" s="82"/>
      <c r="HRK6" s="82"/>
      <c r="HRL6" s="82"/>
      <c r="HRM6" s="82"/>
      <c r="HRN6" s="82"/>
      <c r="HRO6" s="82"/>
      <c r="HRP6" s="82"/>
      <c r="HRQ6" s="82"/>
      <c r="HRR6" s="82"/>
      <c r="HRS6" s="82"/>
      <c r="HRT6" s="82"/>
      <c r="HRU6" s="82"/>
      <c r="HRV6" s="82"/>
      <c r="HRW6" s="82"/>
      <c r="HRX6" s="82"/>
      <c r="HRY6" s="82"/>
      <c r="HRZ6" s="82"/>
      <c r="HSA6" s="82"/>
      <c r="HSB6" s="82"/>
      <c r="HSC6" s="82"/>
      <c r="HSD6" s="82"/>
      <c r="HSE6" s="82"/>
      <c r="HSF6" s="82"/>
      <c r="HSG6" s="82"/>
      <c r="HSH6" s="82"/>
      <c r="HSI6" s="82"/>
      <c r="HSJ6" s="82"/>
      <c r="HSK6" s="82"/>
      <c r="HSL6" s="82"/>
      <c r="HSM6" s="82"/>
      <c r="HSN6" s="82"/>
      <c r="HSO6" s="82"/>
      <c r="HSP6" s="82"/>
      <c r="HSQ6" s="82"/>
      <c r="HSR6" s="82"/>
      <c r="HSS6" s="82"/>
      <c r="HST6" s="82"/>
      <c r="HSU6" s="82"/>
      <c r="HSV6" s="82"/>
      <c r="HSW6" s="82"/>
      <c r="HSX6" s="82"/>
      <c r="HSY6" s="82"/>
      <c r="HSZ6" s="82"/>
      <c r="HTA6" s="82"/>
      <c r="HTB6" s="82"/>
      <c r="HTC6" s="82"/>
      <c r="HTD6" s="82"/>
      <c r="HTE6" s="82"/>
      <c r="HTF6" s="82"/>
      <c r="HTG6" s="82"/>
      <c r="HTH6" s="82"/>
      <c r="HTI6" s="82"/>
      <c r="HTJ6" s="82"/>
      <c r="HTK6" s="82"/>
      <c r="HTL6" s="82"/>
      <c r="HTM6" s="82"/>
      <c r="HTN6" s="82"/>
      <c r="HTO6" s="82"/>
      <c r="HTP6" s="82"/>
      <c r="HTQ6" s="82"/>
      <c r="HTR6" s="82"/>
      <c r="HTS6" s="82"/>
      <c r="HTT6" s="82"/>
      <c r="HTU6" s="82"/>
      <c r="HTV6" s="82"/>
      <c r="HTW6" s="82"/>
      <c r="HTX6" s="82"/>
      <c r="HTY6" s="82"/>
      <c r="HTZ6" s="82"/>
      <c r="HUA6" s="82"/>
      <c r="HUB6" s="82"/>
      <c r="HUC6" s="82"/>
      <c r="HUD6" s="82"/>
      <c r="HUE6" s="82"/>
      <c r="HUF6" s="82"/>
      <c r="HUG6" s="82"/>
      <c r="HUH6" s="82"/>
      <c r="HUI6" s="82"/>
      <c r="HUJ6" s="82"/>
      <c r="HUK6" s="82"/>
      <c r="HUL6" s="82"/>
      <c r="HUM6" s="82"/>
      <c r="HUN6" s="82"/>
      <c r="HUO6" s="82"/>
      <c r="HUP6" s="82"/>
      <c r="HUQ6" s="82"/>
      <c r="HUR6" s="82"/>
      <c r="HUS6" s="82"/>
      <c r="HUT6" s="82"/>
      <c r="HUU6" s="82"/>
      <c r="HUV6" s="82"/>
      <c r="HUW6" s="82"/>
      <c r="HUX6" s="82"/>
      <c r="HUY6" s="82"/>
      <c r="HUZ6" s="82"/>
      <c r="HVA6" s="82"/>
      <c r="HVB6" s="82"/>
      <c r="HVC6" s="82"/>
      <c r="HVD6" s="82"/>
      <c r="HVE6" s="82"/>
      <c r="HVF6" s="82"/>
      <c r="HVG6" s="82"/>
      <c r="HVH6" s="82"/>
      <c r="HVI6" s="82"/>
      <c r="HVJ6" s="82"/>
      <c r="HVK6" s="82"/>
      <c r="HVL6" s="82"/>
      <c r="HVM6" s="82"/>
      <c r="HVN6" s="82"/>
      <c r="HVO6" s="82"/>
      <c r="HVP6" s="82"/>
      <c r="HVQ6" s="82"/>
      <c r="HVR6" s="82"/>
      <c r="HVS6" s="82"/>
      <c r="HVT6" s="82"/>
      <c r="HVU6" s="82"/>
      <c r="HVV6" s="82"/>
      <c r="HVW6" s="82"/>
      <c r="HVX6" s="82"/>
      <c r="HVY6" s="82"/>
      <c r="HVZ6" s="82"/>
      <c r="HWA6" s="82"/>
      <c r="HWB6" s="82"/>
      <c r="HWC6" s="82"/>
      <c r="HWD6" s="82"/>
      <c r="HWE6" s="82"/>
      <c r="HWF6" s="82"/>
      <c r="HWG6" s="82"/>
      <c r="HWH6" s="82"/>
      <c r="HWI6" s="82"/>
      <c r="HWJ6" s="82"/>
      <c r="HWK6" s="82"/>
      <c r="HWL6" s="82"/>
      <c r="HWM6" s="82"/>
      <c r="HWN6" s="82"/>
      <c r="HWO6" s="82"/>
      <c r="HWP6" s="82"/>
      <c r="HWQ6" s="82"/>
      <c r="HWR6" s="82"/>
      <c r="HWS6" s="82"/>
      <c r="HWT6" s="82"/>
      <c r="HWU6" s="82"/>
      <c r="HWV6" s="82"/>
      <c r="HWW6" s="82"/>
      <c r="HWX6" s="82"/>
      <c r="HWY6" s="82"/>
      <c r="HWZ6" s="82"/>
      <c r="HXA6" s="82"/>
      <c r="HXB6" s="82"/>
      <c r="HXC6" s="82"/>
      <c r="HXD6" s="82"/>
      <c r="HXE6" s="82"/>
      <c r="HXF6" s="82"/>
      <c r="HXG6" s="82"/>
      <c r="HXH6" s="82"/>
      <c r="HXI6" s="82"/>
      <c r="HXJ6" s="82"/>
      <c r="HXK6" s="82"/>
      <c r="HXL6" s="82"/>
      <c r="HXM6" s="82"/>
      <c r="HXN6" s="82"/>
      <c r="HXO6" s="82"/>
      <c r="HXP6" s="82"/>
      <c r="HXQ6" s="82"/>
      <c r="HXR6" s="82"/>
      <c r="HXS6" s="82"/>
      <c r="HXT6" s="82"/>
      <c r="HXU6" s="82"/>
      <c r="HXV6" s="82"/>
      <c r="HXW6" s="82"/>
      <c r="HXX6" s="82"/>
      <c r="HXY6" s="82"/>
      <c r="HXZ6" s="82"/>
      <c r="HYA6" s="82"/>
      <c r="HYB6" s="82"/>
      <c r="HYC6" s="82"/>
      <c r="HYD6" s="82"/>
      <c r="HYE6" s="82"/>
      <c r="HYF6" s="82"/>
      <c r="HYG6" s="82"/>
      <c r="HYH6" s="82"/>
      <c r="HYI6" s="82"/>
      <c r="HYJ6" s="82"/>
      <c r="HYK6" s="82"/>
      <c r="HYL6" s="82"/>
      <c r="HYM6" s="82"/>
      <c r="HYN6" s="82"/>
      <c r="HYO6" s="82"/>
      <c r="HYP6" s="82"/>
      <c r="HYQ6" s="82"/>
      <c r="HYR6" s="82"/>
      <c r="HYS6" s="82"/>
      <c r="HYT6" s="82"/>
      <c r="HYU6" s="82"/>
      <c r="HYV6" s="82"/>
      <c r="HYW6" s="82"/>
      <c r="HYX6" s="82"/>
      <c r="HYY6" s="82"/>
      <c r="HYZ6" s="82"/>
      <c r="HZA6" s="82"/>
      <c r="HZB6" s="82"/>
      <c r="HZC6" s="82"/>
      <c r="HZD6" s="82"/>
      <c r="HZE6" s="82"/>
      <c r="HZF6" s="82"/>
      <c r="HZG6" s="82"/>
      <c r="HZH6" s="82"/>
      <c r="HZI6" s="82"/>
      <c r="HZJ6" s="82"/>
      <c r="HZK6" s="82"/>
      <c r="HZL6" s="82"/>
      <c r="HZM6" s="82"/>
      <c r="HZN6" s="82"/>
      <c r="HZO6" s="82"/>
      <c r="HZP6" s="82"/>
      <c r="HZQ6" s="82"/>
      <c r="HZR6" s="82"/>
      <c r="HZS6" s="82"/>
      <c r="HZT6" s="82"/>
      <c r="HZU6" s="82"/>
      <c r="HZV6" s="82"/>
      <c r="HZW6" s="82"/>
      <c r="HZX6" s="82"/>
      <c r="HZY6" s="82"/>
      <c r="HZZ6" s="82"/>
      <c r="IAA6" s="82"/>
      <c r="IAB6" s="82"/>
      <c r="IAC6" s="82"/>
      <c r="IAD6" s="82"/>
      <c r="IAE6" s="82"/>
      <c r="IAF6" s="82"/>
      <c r="IAG6" s="82"/>
      <c r="IAH6" s="82"/>
      <c r="IAI6" s="82"/>
      <c r="IAJ6" s="82"/>
      <c r="IAK6" s="82"/>
      <c r="IAL6" s="82"/>
      <c r="IAM6" s="82"/>
      <c r="IAN6" s="82"/>
      <c r="IAO6" s="82"/>
      <c r="IAP6" s="82"/>
      <c r="IAQ6" s="82"/>
      <c r="IAR6" s="82"/>
      <c r="IAS6" s="82"/>
      <c r="IAT6" s="82"/>
      <c r="IAU6" s="82"/>
      <c r="IAV6" s="82"/>
      <c r="IAW6" s="82"/>
      <c r="IAX6" s="82"/>
      <c r="IAY6" s="82"/>
      <c r="IAZ6" s="82"/>
      <c r="IBA6" s="82"/>
      <c r="IBB6" s="82"/>
      <c r="IBC6" s="82"/>
      <c r="IBD6" s="82"/>
      <c r="IBE6" s="82"/>
      <c r="IBF6" s="82"/>
      <c r="IBG6" s="82"/>
      <c r="IBH6" s="82"/>
      <c r="IBI6" s="82"/>
      <c r="IBJ6" s="82"/>
      <c r="IBK6" s="82"/>
      <c r="IBL6" s="82"/>
      <c r="IBM6" s="82"/>
      <c r="IBN6" s="82"/>
      <c r="IBO6" s="82"/>
      <c r="IBP6" s="82"/>
      <c r="IBQ6" s="82"/>
      <c r="IBR6" s="82"/>
      <c r="IBS6" s="82"/>
      <c r="IBT6" s="82"/>
      <c r="IBU6" s="82"/>
      <c r="IBV6" s="82"/>
      <c r="IBW6" s="82"/>
      <c r="IBX6" s="82"/>
      <c r="IBY6" s="82"/>
      <c r="IBZ6" s="82"/>
      <c r="ICA6" s="82"/>
      <c r="ICB6" s="82"/>
      <c r="ICC6" s="82"/>
      <c r="ICD6" s="82"/>
      <c r="ICE6" s="82"/>
      <c r="ICF6" s="82"/>
      <c r="ICG6" s="82"/>
      <c r="ICH6" s="82"/>
      <c r="ICI6" s="82"/>
      <c r="ICJ6" s="82"/>
      <c r="ICK6" s="82"/>
      <c r="ICL6" s="82"/>
      <c r="ICM6" s="82"/>
      <c r="ICN6" s="82"/>
      <c r="ICO6" s="82"/>
      <c r="ICP6" s="82"/>
      <c r="ICQ6" s="82"/>
      <c r="ICR6" s="82"/>
      <c r="ICS6" s="82"/>
      <c r="ICT6" s="82"/>
      <c r="ICU6" s="82"/>
      <c r="ICV6" s="82"/>
      <c r="ICW6" s="82"/>
      <c r="ICX6" s="82"/>
      <c r="ICY6" s="82"/>
      <c r="ICZ6" s="82"/>
      <c r="IDA6" s="82"/>
      <c r="IDB6" s="82"/>
      <c r="IDC6" s="82"/>
      <c r="IDD6" s="82"/>
      <c r="IDE6" s="82"/>
      <c r="IDF6" s="82"/>
      <c r="IDG6" s="82"/>
      <c r="IDH6" s="82"/>
      <c r="IDI6" s="82"/>
      <c r="IDJ6" s="82"/>
      <c r="IDK6" s="82"/>
      <c r="IDL6" s="82"/>
      <c r="IDM6" s="82"/>
      <c r="IDN6" s="82"/>
      <c r="IDO6" s="82"/>
      <c r="IDP6" s="82"/>
      <c r="IDQ6" s="82"/>
      <c r="IDR6" s="82"/>
      <c r="IDS6" s="82"/>
      <c r="IDT6" s="82"/>
      <c r="IDU6" s="82"/>
      <c r="IDV6" s="82"/>
      <c r="IDW6" s="82"/>
      <c r="IDX6" s="82"/>
      <c r="IDY6" s="82"/>
      <c r="IDZ6" s="82"/>
      <c r="IEA6" s="82"/>
      <c r="IEB6" s="82"/>
      <c r="IEC6" s="82"/>
      <c r="IED6" s="82"/>
      <c r="IEE6" s="82"/>
      <c r="IEF6" s="82"/>
      <c r="IEG6" s="82"/>
      <c r="IEH6" s="82"/>
      <c r="IEI6" s="82"/>
      <c r="IEJ6" s="82"/>
      <c r="IEK6" s="82"/>
      <c r="IEL6" s="82"/>
      <c r="IEM6" s="82"/>
      <c r="IEN6" s="82"/>
      <c r="IEO6" s="82"/>
      <c r="IEP6" s="82"/>
      <c r="IEQ6" s="82"/>
      <c r="IER6" s="82"/>
      <c r="IES6" s="82"/>
      <c r="IET6" s="82"/>
      <c r="IEU6" s="82"/>
      <c r="IEV6" s="82"/>
      <c r="IEW6" s="82"/>
      <c r="IEX6" s="82"/>
      <c r="IEY6" s="82"/>
      <c r="IEZ6" s="82"/>
      <c r="IFA6" s="82"/>
      <c r="IFB6" s="82"/>
      <c r="IFC6" s="82"/>
      <c r="IFD6" s="82"/>
      <c r="IFE6" s="82"/>
      <c r="IFF6" s="82"/>
      <c r="IFG6" s="82"/>
      <c r="IFH6" s="82"/>
      <c r="IFI6" s="82"/>
      <c r="IFJ6" s="82"/>
      <c r="IFK6" s="82"/>
      <c r="IFL6" s="82"/>
      <c r="IFM6" s="82"/>
      <c r="IFN6" s="82"/>
      <c r="IFO6" s="82"/>
      <c r="IFP6" s="82"/>
      <c r="IFQ6" s="82"/>
      <c r="IFR6" s="82"/>
      <c r="IFS6" s="82"/>
      <c r="IFT6" s="82"/>
      <c r="IFU6" s="82"/>
      <c r="IFV6" s="82"/>
      <c r="IFW6" s="82"/>
      <c r="IFX6" s="82"/>
      <c r="IFY6" s="82"/>
      <c r="IFZ6" s="82"/>
      <c r="IGA6" s="82"/>
      <c r="IGB6" s="82"/>
      <c r="IGC6" s="82"/>
      <c r="IGD6" s="82"/>
      <c r="IGE6" s="82"/>
      <c r="IGF6" s="82"/>
      <c r="IGG6" s="82"/>
      <c r="IGH6" s="82"/>
      <c r="IGI6" s="82"/>
      <c r="IGJ6" s="82"/>
      <c r="IGK6" s="82"/>
      <c r="IGL6" s="82"/>
      <c r="IGM6" s="82"/>
      <c r="IGN6" s="82"/>
      <c r="IGO6" s="82"/>
      <c r="IGP6" s="82"/>
      <c r="IGQ6" s="82"/>
      <c r="IGR6" s="82"/>
      <c r="IGS6" s="82"/>
      <c r="IGT6" s="82"/>
      <c r="IGU6" s="82"/>
      <c r="IGV6" s="82"/>
      <c r="IGW6" s="82"/>
      <c r="IGX6" s="82"/>
      <c r="IGY6" s="82"/>
      <c r="IGZ6" s="82"/>
      <c r="IHA6" s="82"/>
      <c r="IHB6" s="82"/>
      <c r="IHC6" s="82"/>
      <c r="IHD6" s="82"/>
      <c r="IHE6" s="82"/>
      <c r="IHF6" s="82"/>
      <c r="IHG6" s="82"/>
      <c r="IHH6" s="82"/>
      <c r="IHI6" s="82"/>
      <c r="IHJ6" s="82"/>
      <c r="IHK6" s="82"/>
      <c r="IHL6" s="82"/>
      <c r="IHM6" s="82"/>
      <c r="IHN6" s="82"/>
      <c r="IHO6" s="82"/>
      <c r="IHP6" s="82"/>
      <c r="IHQ6" s="82"/>
      <c r="IHR6" s="82"/>
      <c r="IHS6" s="82"/>
      <c r="IHT6" s="82"/>
      <c r="IHU6" s="82"/>
      <c r="IHV6" s="82"/>
      <c r="IHW6" s="82"/>
      <c r="IHX6" s="82"/>
      <c r="IHY6" s="82"/>
      <c r="IHZ6" s="82"/>
      <c r="IIA6" s="82"/>
      <c r="IIB6" s="82"/>
      <c r="IIC6" s="82"/>
      <c r="IID6" s="82"/>
      <c r="IIE6" s="82"/>
      <c r="IIF6" s="82"/>
      <c r="IIG6" s="82"/>
      <c r="IIH6" s="82"/>
      <c r="III6" s="82"/>
      <c r="IIJ6" s="82"/>
      <c r="IIK6" s="82"/>
      <c r="IIL6" s="82"/>
      <c r="IIM6" s="82"/>
      <c r="IIN6" s="82"/>
      <c r="IIO6" s="82"/>
      <c r="IIP6" s="82"/>
      <c r="IIQ6" s="82"/>
      <c r="IIR6" s="82"/>
      <c r="IIS6" s="82"/>
      <c r="IIT6" s="82"/>
      <c r="IIU6" s="82"/>
      <c r="IIV6" s="82"/>
      <c r="IIW6" s="82"/>
      <c r="IIX6" s="82"/>
      <c r="IIY6" s="82"/>
      <c r="IIZ6" s="82"/>
      <c r="IJA6" s="82"/>
      <c r="IJB6" s="82"/>
      <c r="IJC6" s="82"/>
      <c r="IJD6" s="82"/>
      <c r="IJE6" s="82"/>
      <c r="IJF6" s="82"/>
      <c r="IJG6" s="82"/>
      <c r="IJH6" s="82"/>
      <c r="IJI6" s="82"/>
      <c r="IJJ6" s="82"/>
      <c r="IJK6" s="82"/>
      <c r="IJL6" s="82"/>
      <c r="IJM6" s="82"/>
      <c r="IJN6" s="82"/>
      <c r="IJO6" s="82"/>
      <c r="IJP6" s="82"/>
      <c r="IJQ6" s="82"/>
      <c r="IJR6" s="82"/>
      <c r="IJS6" s="82"/>
      <c r="IJT6" s="82"/>
      <c r="IJU6" s="82"/>
      <c r="IJV6" s="82"/>
      <c r="IJW6" s="82"/>
      <c r="IJX6" s="82"/>
      <c r="IJY6" s="82"/>
      <c r="IJZ6" s="82"/>
      <c r="IKA6" s="82"/>
      <c r="IKB6" s="82"/>
      <c r="IKC6" s="82"/>
      <c r="IKD6" s="82"/>
      <c r="IKE6" s="82"/>
      <c r="IKF6" s="82"/>
      <c r="IKG6" s="82"/>
      <c r="IKH6" s="82"/>
      <c r="IKI6" s="82"/>
      <c r="IKJ6" s="82"/>
      <c r="IKK6" s="82"/>
      <c r="IKL6" s="82"/>
      <c r="IKM6" s="82"/>
      <c r="IKN6" s="82"/>
      <c r="IKO6" s="82"/>
      <c r="IKP6" s="82"/>
      <c r="IKQ6" s="82"/>
      <c r="IKR6" s="82"/>
      <c r="IKS6" s="82"/>
      <c r="IKT6" s="82"/>
      <c r="IKU6" s="82"/>
      <c r="IKV6" s="82"/>
      <c r="IKW6" s="82"/>
      <c r="IKX6" s="82"/>
      <c r="IKY6" s="82"/>
      <c r="IKZ6" s="82"/>
      <c r="ILA6" s="82"/>
      <c r="ILB6" s="82"/>
      <c r="ILC6" s="82"/>
      <c r="ILD6" s="82"/>
      <c r="ILE6" s="82"/>
      <c r="ILF6" s="82"/>
      <c r="ILG6" s="82"/>
      <c r="ILH6" s="82"/>
      <c r="ILI6" s="82"/>
      <c r="ILJ6" s="82"/>
      <c r="ILK6" s="82"/>
      <c r="ILL6" s="82"/>
      <c r="ILM6" s="82"/>
      <c r="ILN6" s="82"/>
      <c r="ILO6" s="82"/>
      <c r="ILP6" s="82"/>
      <c r="ILQ6" s="82"/>
      <c r="ILR6" s="82"/>
      <c r="ILS6" s="82"/>
      <c r="ILT6" s="82"/>
      <c r="ILU6" s="82"/>
      <c r="ILV6" s="82"/>
      <c r="ILW6" s="82"/>
      <c r="ILX6" s="82"/>
      <c r="ILY6" s="82"/>
      <c r="ILZ6" s="82"/>
      <c r="IMA6" s="82"/>
      <c r="IMB6" s="82"/>
      <c r="IMC6" s="82"/>
      <c r="IMD6" s="82"/>
      <c r="IME6" s="82"/>
      <c r="IMF6" s="82"/>
      <c r="IMG6" s="82"/>
      <c r="IMH6" s="82"/>
      <c r="IMI6" s="82"/>
      <c r="IMJ6" s="82"/>
      <c r="IMK6" s="82"/>
      <c r="IML6" s="82"/>
      <c r="IMM6" s="82"/>
      <c r="IMN6" s="82"/>
      <c r="IMO6" s="82"/>
      <c r="IMP6" s="82"/>
      <c r="IMQ6" s="82"/>
      <c r="IMR6" s="82"/>
      <c r="IMS6" s="82"/>
      <c r="IMT6" s="82"/>
      <c r="IMU6" s="82"/>
      <c r="IMV6" s="82"/>
      <c r="IMW6" s="82"/>
      <c r="IMX6" s="82"/>
      <c r="IMY6" s="82"/>
      <c r="IMZ6" s="82"/>
      <c r="INA6" s="82"/>
      <c r="INB6" s="82"/>
      <c r="INC6" s="82"/>
      <c r="IND6" s="82"/>
      <c r="INE6" s="82"/>
      <c r="INF6" s="82"/>
      <c r="ING6" s="82"/>
      <c r="INH6" s="82"/>
      <c r="INI6" s="82"/>
      <c r="INJ6" s="82"/>
      <c r="INK6" s="82"/>
      <c r="INL6" s="82"/>
      <c r="INM6" s="82"/>
      <c r="INN6" s="82"/>
      <c r="INO6" s="82"/>
      <c r="INP6" s="82"/>
      <c r="INQ6" s="82"/>
      <c r="INR6" s="82"/>
      <c r="INS6" s="82"/>
      <c r="INT6" s="82"/>
      <c r="INU6" s="82"/>
      <c r="INV6" s="82"/>
      <c r="INW6" s="82"/>
      <c r="INX6" s="82"/>
      <c r="INY6" s="82"/>
      <c r="INZ6" s="82"/>
      <c r="IOA6" s="82"/>
      <c r="IOB6" s="82"/>
      <c r="IOC6" s="82"/>
      <c r="IOD6" s="82"/>
      <c r="IOE6" s="82"/>
      <c r="IOF6" s="82"/>
      <c r="IOG6" s="82"/>
      <c r="IOH6" s="82"/>
      <c r="IOI6" s="82"/>
      <c r="IOJ6" s="82"/>
      <c r="IOK6" s="82"/>
      <c r="IOL6" s="82"/>
      <c r="IOM6" s="82"/>
      <c r="ION6" s="82"/>
      <c r="IOO6" s="82"/>
      <c r="IOP6" s="82"/>
      <c r="IOQ6" s="82"/>
      <c r="IOR6" s="82"/>
      <c r="IOS6" s="82"/>
      <c r="IOT6" s="82"/>
      <c r="IOU6" s="82"/>
      <c r="IOV6" s="82"/>
      <c r="IOW6" s="82"/>
      <c r="IOX6" s="82"/>
      <c r="IOY6" s="82"/>
      <c r="IOZ6" s="82"/>
      <c r="IPA6" s="82"/>
      <c r="IPB6" s="82"/>
      <c r="IPC6" s="82"/>
      <c r="IPD6" s="82"/>
      <c r="IPE6" s="82"/>
      <c r="IPF6" s="82"/>
      <c r="IPG6" s="82"/>
      <c r="IPH6" s="82"/>
      <c r="IPI6" s="82"/>
      <c r="IPJ6" s="82"/>
      <c r="IPK6" s="82"/>
      <c r="IPL6" s="82"/>
      <c r="IPM6" s="82"/>
      <c r="IPN6" s="82"/>
      <c r="IPO6" s="82"/>
      <c r="IPP6" s="82"/>
      <c r="IPQ6" s="82"/>
      <c r="IPR6" s="82"/>
      <c r="IPS6" s="82"/>
      <c r="IPT6" s="82"/>
      <c r="IPU6" s="82"/>
      <c r="IPV6" s="82"/>
      <c r="IPW6" s="82"/>
      <c r="IPX6" s="82"/>
      <c r="IPY6" s="82"/>
      <c r="IPZ6" s="82"/>
      <c r="IQA6" s="82"/>
      <c r="IQB6" s="82"/>
      <c r="IQC6" s="82"/>
      <c r="IQD6" s="82"/>
      <c r="IQE6" s="82"/>
      <c r="IQF6" s="82"/>
      <c r="IQG6" s="82"/>
      <c r="IQH6" s="82"/>
      <c r="IQI6" s="82"/>
      <c r="IQJ6" s="82"/>
      <c r="IQK6" s="82"/>
      <c r="IQL6" s="82"/>
      <c r="IQM6" s="82"/>
      <c r="IQN6" s="82"/>
      <c r="IQO6" s="82"/>
      <c r="IQP6" s="82"/>
      <c r="IQQ6" s="82"/>
      <c r="IQR6" s="82"/>
      <c r="IQS6" s="82"/>
      <c r="IQT6" s="82"/>
      <c r="IQU6" s="82"/>
      <c r="IQV6" s="82"/>
      <c r="IQW6" s="82"/>
      <c r="IQX6" s="82"/>
      <c r="IQY6" s="82"/>
      <c r="IQZ6" s="82"/>
      <c r="IRA6" s="82"/>
      <c r="IRB6" s="82"/>
      <c r="IRC6" s="82"/>
      <c r="IRD6" s="82"/>
      <c r="IRE6" s="82"/>
      <c r="IRF6" s="82"/>
      <c r="IRG6" s="82"/>
      <c r="IRH6" s="82"/>
      <c r="IRI6" s="82"/>
      <c r="IRJ6" s="82"/>
      <c r="IRK6" s="82"/>
      <c r="IRL6" s="82"/>
      <c r="IRM6" s="82"/>
      <c r="IRN6" s="82"/>
      <c r="IRO6" s="82"/>
      <c r="IRP6" s="82"/>
      <c r="IRQ6" s="82"/>
      <c r="IRR6" s="82"/>
      <c r="IRS6" s="82"/>
      <c r="IRT6" s="82"/>
      <c r="IRU6" s="82"/>
      <c r="IRV6" s="82"/>
      <c r="IRW6" s="82"/>
      <c r="IRX6" s="82"/>
      <c r="IRY6" s="82"/>
      <c r="IRZ6" s="82"/>
      <c r="ISA6" s="82"/>
      <c r="ISB6" s="82"/>
      <c r="ISC6" s="82"/>
      <c r="ISD6" s="82"/>
      <c r="ISE6" s="82"/>
      <c r="ISF6" s="82"/>
      <c r="ISG6" s="82"/>
      <c r="ISH6" s="82"/>
      <c r="ISI6" s="82"/>
      <c r="ISJ6" s="82"/>
      <c r="ISK6" s="82"/>
      <c r="ISL6" s="82"/>
      <c r="ISM6" s="82"/>
      <c r="ISN6" s="82"/>
      <c r="ISO6" s="82"/>
      <c r="ISP6" s="82"/>
      <c r="ISQ6" s="82"/>
      <c r="ISR6" s="82"/>
      <c r="ISS6" s="82"/>
      <c r="IST6" s="82"/>
      <c r="ISU6" s="82"/>
      <c r="ISV6" s="82"/>
      <c r="ISW6" s="82"/>
      <c r="ISX6" s="82"/>
      <c r="ISY6" s="82"/>
      <c r="ISZ6" s="82"/>
      <c r="ITA6" s="82"/>
      <c r="ITB6" s="82"/>
      <c r="ITC6" s="82"/>
      <c r="ITD6" s="82"/>
      <c r="ITE6" s="82"/>
      <c r="ITF6" s="82"/>
      <c r="ITG6" s="82"/>
      <c r="ITH6" s="82"/>
      <c r="ITI6" s="82"/>
      <c r="ITJ6" s="82"/>
      <c r="ITK6" s="82"/>
      <c r="ITL6" s="82"/>
      <c r="ITM6" s="82"/>
      <c r="ITN6" s="82"/>
      <c r="ITO6" s="82"/>
      <c r="ITP6" s="82"/>
      <c r="ITQ6" s="82"/>
      <c r="ITR6" s="82"/>
      <c r="ITS6" s="82"/>
      <c r="ITT6" s="82"/>
      <c r="ITU6" s="82"/>
      <c r="ITV6" s="82"/>
      <c r="ITW6" s="82"/>
      <c r="ITX6" s="82"/>
      <c r="ITY6" s="82"/>
      <c r="ITZ6" s="82"/>
      <c r="IUA6" s="82"/>
      <c r="IUB6" s="82"/>
      <c r="IUC6" s="82"/>
      <c r="IUD6" s="82"/>
      <c r="IUE6" s="82"/>
      <c r="IUF6" s="82"/>
      <c r="IUG6" s="82"/>
      <c r="IUH6" s="82"/>
      <c r="IUI6" s="82"/>
      <c r="IUJ6" s="82"/>
      <c r="IUK6" s="82"/>
      <c r="IUL6" s="82"/>
      <c r="IUM6" s="82"/>
      <c r="IUN6" s="82"/>
      <c r="IUO6" s="82"/>
      <c r="IUP6" s="82"/>
      <c r="IUQ6" s="82"/>
      <c r="IUR6" s="82"/>
      <c r="IUS6" s="82"/>
      <c r="IUT6" s="82"/>
      <c r="IUU6" s="82"/>
      <c r="IUV6" s="82"/>
      <c r="IUW6" s="82"/>
      <c r="IUX6" s="82"/>
      <c r="IUY6" s="82"/>
      <c r="IUZ6" s="82"/>
      <c r="IVA6" s="82"/>
      <c r="IVB6" s="82"/>
      <c r="IVC6" s="82"/>
      <c r="IVD6" s="82"/>
      <c r="IVE6" s="82"/>
      <c r="IVF6" s="82"/>
      <c r="IVG6" s="82"/>
      <c r="IVH6" s="82"/>
      <c r="IVI6" s="82"/>
      <c r="IVJ6" s="82"/>
      <c r="IVK6" s="82"/>
      <c r="IVL6" s="82"/>
      <c r="IVM6" s="82"/>
      <c r="IVN6" s="82"/>
      <c r="IVO6" s="82"/>
      <c r="IVP6" s="82"/>
      <c r="IVQ6" s="82"/>
      <c r="IVR6" s="82"/>
      <c r="IVS6" s="82"/>
      <c r="IVT6" s="82"/>
      <c r="IVU6" s="82"/>
      <c r="IVV6" s="82"/>
      <c r="IVW6" s="82"/>
      <c r="IVX6" s="82"/>
      <c r="IVY6" s="82"/>
      <c r="IVZ6" s="82"/>
      <c r="IWA6" s="82"/>
      <c r="IWB6" s="82"/>
      <c r="IWC6" s="82"/>
      <c r="IWD6" s="82"/>
      <c r="IWE6" s="82"/>
      <c r="IWF6" s="82"/>
      <c r="IWG6" s="82"/>
      <c r="IWH6" s="82"/>
      <c r="IWI6" s="82"/>
      <c r="IWJ6" s="82"/>
      <c r="IWK6" s="82"/>
      <c r="IWL6" s="82"/>
      <c r="IWM6" s="82"/>
      <c r="IWN6" s="82"/>
      <c r="IWO6" s="82"/>
      <c r="IWP6" s="82"/>
      <c r="IWQ6" s="82"/>
      <c r="IWR6" s="82"/>
      <c r="IWS6" s="82"/>
      <c r="IWT6" s="82"/>
      <c r="IWU6" s="82"/>
      <c r="IWV6" s="82"/>
      <c r="IWW6" s="82"/>
      <c r="IWX6" s="82"/>
      <c r="IWY6" s="82"/>
      <c r="IWZ6" s="82"/>
      <c r="IXA6" s="82"/>
      <c r="IXB6" s="82"/>
      <c r="IXC6" s="82"/>
      <c r="IXD6" s="82"/>
      <c r="IXE6" s="82"/>
      <c r="IXF6" s="82"/>
      <c r="IXG6" s="82"/>
      <c r="IXH6" s="82"/>
      <c r="IXI6" s="82"/>
      <c r="IXJ6" s="82"/>
      <c r="IXK6" s="82"/>
      <c r="IXL6" s="82"/>
      <c r="IXM6" s="82"/>
      <c r="IXN6" s="82"/>
      <c r="IXO6" s="82"/>
      <c r="IXP6" s="82"/>
      <c r="IXQ6" s="82"/>
      <c r="IXR6" s="82"/>
      <c r="IXS6" s="82"/>
      <c r="IXT6" s="82"/>
      <c r="IXU6" s="82"/>
      <c r="IXV6" s="82"/>
      <c r="IXW6" s="82"/>
      <c r="IXX6" s="82"/>
      <c r="IXY6" s="82"/>
      <c r="IXZ6" s="82"/>
      <c r="IYA6" s="82"/>
      <c r="IYB6" s="82"/>
      <c r="IYC6" s="82"/>
      <c r="IYD6" s="82"/>
      <c r="IYE6" s="82"/>
      <c r="IYF6" s="82"/>
      <c r="IYG6" s="82"/>
      <c r="IYH6" s="82"/>
      <c r="IYI6" s="82"/>
      <c r="IYJ6" s="82"/>
      <c r="IYK6" s="82"/>
      <c r="IYL6" s="82"/>
      <c r="IYM6" s="82"/>
      <c r="IYN6" s="82"/>
      <c r="IYO6" s="82"/>
      <c r="IYP6" s="82"/>
      <c r="IYQ6" s="82"/>
      <c r="IYR6" s="82"/>
      <c r="IYS6" s="82"/>
      <c r="IYT6" s="82"/>
      <c r="IYU6" s="82"/>
      <c r="IYV6" s="82"/>
      <c r="IYW6" s="82"/>
      <c r="IYX6" s="82"/>
      <c r="IYY6" s="82"/>
      <c r="IYZ6" s="82"/>
      <c r="IZA6" s="82"/>
      <c r="IZB6" s="82"/>
      <c r="IZC6" s="82"/>
      <c r="IZD6" s="82"/>
      <c r="IZE6" s="82"/>
      <c r="IZF6" s="82"/>
      <c r="IZG6" s="82"/>
      <c r="IZH6" s="82"/>
      <c r="IZI6" s="82"/>
      <c r="IZJ6" s="82"/>
      <c r="IZK6" s="82"/>
      <c r="IZL6" s="82"/>
      <c r="IZM6" s="82"/>
      <c r="IZN6" s="82"/>
      <c r="IZO6" s="82"/>
      <c r="IZP6" s="82"/>
      <c r="IZQ6" s="82"/>
      <c r="IZR6" s="82"/>
      <c r="IZS6" s="82"/>
      <c r="IZT6" s="82"/>
      <c r="IZU6" s="82"/>
      <c r="IZV6" s="82"/>
      <c r="IZW6" s="82"/>
      <c r="IZX6" s="82"/>
      <c r="IZY6" s="82"/>
      <c r="IZZ6" s="82"/>
      <c r="JAA6" s="82"/>
      <c r="JAB6" s="82"/>
      <c r="JAC6" s="82"/>
      <c r="JAD6" s="82"/>
      <c r="JAE6" s="82"/>
      <c r="JAF6" s="82"/>
      <c r="JAG6" s="82"/>
      <c r="JAH6" s="82"/>
      <c r="JAI6" s="82"/>
      <c r="JAJ6" s="82"/>
      <c r="JAK6" s="82"/>
      <c r="JAL6" s="82"/>
      <c r="JAM6" s="82"/>
      <c r="JAN6" s="82"/>
      <c r="JAO6" s="82"/>
      <c r="JAP6" s="82"/>
      <c r="JAQ6" s="82"/>
      <c r="JAR6" s="82"/>
      <c r="JAS6" s="82"/>
      <c r="JAT6" s="82"/>
      <c r="JAU6" s="82"/>
      <c r="JAV6" s="82"/>
      <c r="JAW6" s="82"/>
      <c r="JAX6" s="82"/>
      <c r="JAY6" s="82"/>
      <c r="JAZ6" s="82"/>
      <c r="JBA6" s="82"/>
      <c r="JBB6" s="82"/>
      <c r="JBC6" s="82"/>
      <c r="JBD6" s="82"/>
      <c r="JBE6" s="82"/>
      <c r="JBF6" s="82"/>
      <c r="JBG6" s="82"/>
      <c r="JBH6" s="82"/>
      <c r="JBI6" s="82"/>
      <c r="JBJ6" s="82"/>
      <c r="JBK6" s="82"/>
      <c r="JBL6" s="82"/>
      <c r="JBM6" s="82"/>
      <c r="JBN6" s="82"/>
      <c r="JBO6" s="82"/>
      <c r="JBP6" s="82"/>
      <c r="JBQ6" s="82"/>
      <c r="JBR6" s="82"/>
      <c r="JBS6" s="82"/>
      <c r="JBT6" s="82"/>
      <c r="JBU6" s="82"/>
      <c r="JBV6" s="82"/>
      <c r="JBW6" s="82"/>
      <c r="JBX6" s="82"/>
      <c r="JBY6" s="82"/>
      <c r="JBZ6" s="82"/>
      <c r="JCA6" s="82"/>
      <c r="JCB6" s="82"/>
      <c r="JCC6" s="82"/>
      <c r="JCD6" s="82"/>
      <c r="JCE6" s="82"/>
      <c r="JCF6" s="82"/>
      <c r="JCG6" s="82"/>
      <c r="JCH6" s="82"/>
      <c r="JCI6" s="82"/>
      <c r="JCJ6" s="82"/>
      <c r="JCK6" s="82"/>
      <c r="JCL6" s="82"/>
      <c r="JCM6" s="82"/>
      <c r="JCN6" s="82"/>
      <c r="JCO6" s="82"/>
      <c r="JCP6" s="82"/>
      <c r="JCQ6" s="82"/>
      <c r="JCR6" s="82"/>
      <c r="JCS6" s="82"/>
      <c r="JCT6" s="82"/>
      <c r="JCU6" s="82"/>
      <c r="JCV6" s="82"/>
      <c r="JCW6" s="82"/>
      <c r="JCX6" s="82"/>
      <c r="JCY6" s="82"/>
      <c r="JCZ6" s="82"/>
      <c r="JDA6" s="82"/>
      <c r="JDB6" s="82"/>
      <c r="JDC6" s="82"/>
      <c r="JDD6" s="82"/>
      <c r="JDE6" s="82"/>
      <c r="JDF6" s="82"/>
      <c r="JDG6" s="82"/>
      <c r="JDH6" s="82"/>
      <c r="JDI6" s="82"/>
      <c r="JDJ6" s="82"/>
      <c r="JDK6" s="82"/>
      <c r="JDL6" s="82"/>
      <c r="JDM6" s="82"/>
      <c r="JDN6" s="82"/>
      <c r="JDO6" s="82"/>
      <c r="JDP6" s="82"/>
      <c r="JDQ6" s="82"/>
      <c r="JDR6" s="82"/>
      <c r="JDS6" s="82"/>
      <c r="JDT6" s="82"/>
      <c r="JDU6" s="82"/>
      <c r="JDV6" s="82"/>
      <c r="JDW6" s="82"/>
      <c r="JDX6" s="82"/>
      <c r="JDY6" s="82"/>
      <c r="JDZ6" s="82"/>
      <c r="JEA6" s="82"/>
      <c r="JEB6" s="82"/>
      <c r="JEC6" s="82"/>
      <c r="JED6" s="82"/>
      <c r="JEE6" s="82"/>
      <c r="JEF6" s="82"/>
      <c r="JEG6" s="82"/>
      <c r="JEH6" s="82"/>
      <c r="JEI6" s="82"/>
      <c r="JEJ6" s="82"/>
      <c r="JEK6" s="82"/>
      <c r="JEL6" s="82"/>
      <c r="JEM6" s="82"/>
      <c r="JEN6" s="82"/>
      <c r="JEO6" s="82"/>
      <c r="JEP6" s="82"/>
      <c r="JEQ6" s="82"/>
      <c r="JER6" s="82"/>
      <c r="JES6" s="82"/>
      <c r="JET6" s="82"/>
      <c r="JEU6" s="82"/>
      <c r="JEV6" s="82"/>
      <c r="JEW6" s="82"/>
      <c r="JEX6" s="82"/>
      <c r="JEY6" s="82"/>
      <c r="JEZ6" s="82"/>
      <c r="JFA6" s="82"/>
      <c r="JFB6" s="82"/>
      <c r="JFC6" s="82"/>
      <c r="JFD6" s="82"/>
      <c r="JFE6" s="82"/>
      <c r="JFF6" s="82"/>
      <c r="JFG6" s="82"/>
      <c r="JFH6" s="82"/>
      <c r="JFI6" s="82"/>
      <c r="JFJ6" s="82"/>
      <c r="JFK6" s="82"/>
      <c r="JFL6" s="82"/>
      <c r="JFM6" s="82"/>
      <c r="JFN6" s="82"/>
      <c r="JFO6" s="82"/>
      <c r="JFP6" s="82"/>
      <c r="JFQ6" s="82"/>
      <c r="JFR6" s="82"/>
      <c r="JFS6" s="82"/>
      <c r="JFT6" s="82"/>
      <c r="JFU6" s="82"/>
      <c r="JFV6" s="82"/>
      <c r="JFW6" s="82"/>
      <c r="JFX6" s="82"/>
      <c r="JFY6" s="82"/>
      <c r="JFZ6" s="82"/>
      <c r="JGA6" s="82"/>
      <c r="JGB6" s="82"/>
      <c r="JGC6" s="82"/>
      <c r="JGD6" s="82"/>
      <c r="JGE6" s="82"/>
      <c r="JGF6" s="82"/>
      <c r="JGG6" s="82"/>
      <c r="JGH6" s="82"/>
      <c r="JGI6" s="82"/>
      <c r="JGJ6" s="82"/>
      <c r="JGK6" s="82"/>
      <c r="JGL6" s="82"/>
      <c r="JGM6" s="82"/>
      <c r="JGN6" s="82"/>
      <c r="JGO6" s="82"/>
      <c r="JGP6" s="82"/>
      <c r="JGQ6" s="82"/>
      <c r="JGR6" s="82"/>
      <c r="JGS6" s="82"/>
      <c r="JGT6" s="82"/>
      <c r="JGU6" s="82"/>
      <c r="JGV6" s="82"/>
      <c r="JGW6" s="82"/>
      <c r="JGX6" s="82"/>
      <c r="JGY6" s="82"/>
      <c r="JGZ6" s="82"/>
      <c r="JHA6" s="82"/>
      <c r="JHB6" s="82"/>
      <c r="JHC6" s="82"/>
      <c r="JHD6" s="82"/>
      <c r="JHE6" s="82"/>
      <c r="JHF6" s="82"/>
      <c r="JHG6" s="82"/>
      <c r="JHH6" s="82"/>
      <c r="JHI6" s="82"/>
      <c r="JHJ6" s="82"/>
      <c r="JHK6" s="82"/>
      <c r="JHL6" s="82"/>
      <c r="JHM6" s="82"/>
      <c r="JHN6" s="82"/>
      <c r="JHO6" s="82"/>
      <c r="JHP6" s="82"/>
      <c r="JHQ6" s="82"/>
      <c r="JHR6" s="82"/>
      <c r="JHS6" s="82"/>
      <c r="JHT6" s="82"/>
      <c r="JHU6" s="82"/>
      <c r="JHV6" s="82"/>
      <c r="JHW6" s="82"/>
      <c r="JHX6" s="82"/>
      <c r="JHY6" s="82"/>
      <c r="JHZ6" s="82"/>
      <c r="JIA6" s="82"/>
      <c r="JIB6" s="82"/>
      <c r="JIC6" s="82"/>
      <c r="JID6" s="82"/>
      <c r="JIE6" s="82"/>
      <c r="JIF6" s="82"/>
      <c r="JIG6" s="82"/>
      <c r="JIH6" s="82"/>
      <c r="JII6" s="82"/>
      <c r="JIJ6" s="82"/>
      <c r="JIK6" s="82"/>
      <c r="JIL6" s="82"/>
      <c r="JIM6" s="82"/>
      <c r="JIN6" s="82"/>
      <c r="JIO6" s="82"/>
      <c r="JIP6" s="82"/>
      <c r="JIQ6" s="82"/>
      <c r="JIR6" s="82"/>
      <c r="JIS6" s="82"/>
      <c r="JIT6" s="82"/>
      <c r="JIU6" s="82"/>
      <c r="JIV6" s="82"/>
      <c r="JIW6" s="82"/>
      <c r="JIX6" s="82"/>
      <c r="JIY6" s="82"/>
      <c r="JIZ6" s="82"/>
      <c r="JJA6" s="82"/>
      <c r="JJB6" s="82"/>
      <c r="JJC6" s="82"/>
      <c r="JJD6" s="82"/>
      <c r="JJE6" s="82"/>
      <c r="JJF6" s="82"/>
      <c r="JJG6" s="82"/>
      <c r="JJH6" s="82"/>
      <c r="JJI6" s="82"/>
      <c r="JJJ6" s="82"/>
      <c r="JJK6" s="82"/>
      <c r="JJL6" s="82"/>
      <c r="JJM6" s="82"/>
      <c r="JJN6" s="82"/>
      <c r="JJO6" s="82"/>
      <c r="JJP6" s="82"/>
      <c r="JJQ6" s="82"/>
      <c r="JJR6" s="82"/>
      <c r="JJS6" s="82"/>
      <c r="JJT6" s="82"/>
      <c r="JJU6" s="82"/>
      <c r="JJV6" s="82"/>
      <c r="JJW6" s="82"/>
      <c r="JJX6" s="82"/>
      <c r="JJY6" s="82"/>
      <c r="JJZ6" s="82"/>
      <c r="JKA6" s="82"/>
      <c r="JKB6" s="82"/>
      <c r="JKC6" s="82"/>
      <c r="JKD6" s="82"/>
      <c r="JKE6" s="82"/>
      <c r="JKF6" s="82"/>
      <c r="JKG6" s="82"/>
      <c r="JKH6" s="82"/>
      <c r="JKI6" s="82"/>
      <c r="JKJ6" s="82"/>
      <c r="JKK6" s="82"/>
      <c r="JKL6" s="82"/>
      <c r="JKM6" s="82"/>
      <c r="JKN6" s="82"/>
      <c r="JKO6" s="82"/>
      <c r="JKP6" s="82"/>
      <c r="JKQ6" s="82"/>
      <c r="JKR6" s="82"/>
      <c r="JKS6" s="82"/>
      <c r="JKT6" s="82"/>
      <c r="JKU6" s="82"/>
      <c r="JKV6" s="82"/>
      <c r="JKW6" s="82"/>
      <c r="JKX6" s="82"/>
      <c r="JKY6" s="82"/>
      <c r="JKZ6" s="82"/>
      <c r="JLA6" s="82"/>
      <c r="JLB6" s="82"/>
      <c r="JLC6" s="82"/>
      <c r="JLD6" s="82"/>
      <c r="JLE6" s="82"/>
      <c r="JLF6" s="82"/>
      <c r="JLG6" s="82"/>
      <c r="JLH6" s="82"/>
      <c r="JLI6" s="82"/>
      <c r="JLJ6" s="82"/>
      <c r="JLK6" s="82"/>
      <c r="JLL6" s="82"/>
      <c r="JLM6" s="82"/>
      <c r="JLN6" s="82"/>
      <c r="JLO6" s="82"/>
      <c r="JLP6" s="82"/>
      <c r="JLQ6" s="82"/>
      <c r="JLR6" s="82"/>
      <c r="JLS6" s="82"/>
      <c r="JLT6" s="82"/>
      <c r="JLU6" s="82"/>
      <c r="JLV6" s="82"/>
      <c r="JLW6" s="82"/>
      <c r="JLX6" s="82"/>
      <c r="JLY6" s="82"/>
      <c r="JLZ6" s="82"/>
      <c r="JMA6" s="82"/>
      <c r="JMB6" s="82"/>
      <c r="JMC6" s="82"/>
      <c r="JMD6" s="82"/>
      <c r="JME6" s="82"/>
      <c r="JMF6" s="82"/>
      <c r="JMG6" s="82"/>
      <c r="JMH6" s="82"/>
      <c r="JMI6" s="82"/>
      <c r="JMJ6" s="82"/>
      <c r="JMK6" s="82"/>
      <c r="JML6" s="82"/>
      <c r="JMM6" s="82"/>
      <c r="JMN6" s="82"/>
      <c r="JMO6" s="82"/>
      <c r="JMP6" s="82"/>
      <c r="JMQ6" s="82"/>
      <c r="JMR6" s="82"/>
      <c r="JMS6" s="82"/>
      <c r="JMT6" s="82"/>
      <c r="JMU6" s="82"/>
      <c r="JMV6" s="82"/>
      <c r="JMW6" s="82"/>
      <c r="JMX6" s="82"/>
      <c r="JMY6" s="82"/>
      <c r="JMZ6" s="82"/>
      <c r="JNA6" s="82"/>
      <c r="JNB6" s="82"/>
      <c r="JNC6" s="82"/>
      <c r="JND6" s="82"/>
      <c r="JNE6" s="82"/>
      <c r="JNF6" s="82"/>
      <c r="JNG6" s="82"/>
      <c r="JNH6" s="82"/>
      <c r="JNI6" s="82"/>
      <c r="JNJ6" s="82"/>
      <c r="JNK6" s="82"/>
      <c r="JNL6" s="82"/>
      <c r="JNM6" s="82"/>
      <c r="JNN6" s="82"/>
      <c r="JNO6" s="82"/>
      <c r="JNP6" s="82"/>
      <c r="JNQ6" s="82"/>
      <c r="JNR6" s="82"/>
      <c r="JNS6" s="82"/>
      <c r="JNT6" s="82"/>
      <c r="JNU6" s="82"/>
      <c r="JNV6" s="82"/>
      <c r="JNW6" s="82"/>
      <c r="JNX6" s="82"/>
      <c r="JNY6" s="82"/>
      <c r="JNZ6" s="82"/>
      <c r="JOA6" s="82"/>
      <c r="JOB6" s="82"/>
      <c r="JOC6" s="82"/>
      <c r="JOD6" s="82"/>
      <c r="JOE6" s="82"/>
      <c r="JOF6" s="82"/>
      <c r="JOG6" s="82"/>
      <c r="JOH6" s="82"/>
      <c r="JOI6" s="82"/>
      <c r="JOJ6" s="82"/>
      <c r="JOK6" s="82"/>
      <c r="JOL6" s="82"/>
      <c r="JOM6" s="82"/>
      <c r="JON6" s="82"/>
      <c r="JOO6" s="82"/>
      <c r="JOP6" s="82"/>
      <c r="JOQ6" s="82"/>
      <c r="JOR6" s="82"/>
      <c r="JOS6" s="82"/>
      <c r="JOT6" s="82"/>
      <c r="JOU6" s="82"/>
      <c r="JOV6" s="82"/>
      <c r="JOW6" s="82"/>
      <c r="JOX6" s="82"/>
      <c r="JOY6" s="82"/>
      <c r="JOZ6" s="82"/>
      <c r="JPA6" s="82"/>
      <c r="JPB6" s="82"/>
      <c r="JPC6" s="82"/>
      <c r="JPD6" s="82"/>
      <c r="JPE6" s="82"/>
      <c r="JPF6" s="82"/>
      <c r="JPG6" s="82"/>
      <c r="JPH6" s="82"/>
      <c r="JPI6" s="82"/>
      <c r="JPJ6" s="82"/>
      <c r="JPK6" s="82"/>
      <c r="JPL6" s="82"/>
      <c r="JPM6" s="82"/>
      <c r="JPN6" s="82"/>
      <c r="JPO6" s="82"/>
      <c r="JPP6" s="82"/>
      <c r="JPQ6" s="82"/>
      <c r="JPR6" s="82"/>
      <c r="JPS6" s="82"/>
      <c r="JPT6" s="82"/>
      <c r="JPU6" s="82"/>
      <c r="JPV6" s="82"/>
      <c r="JPW6" s="82"/>
      <c r="JPX6" s="82"/>
      <c r="JPY6" s="82"/>
      <c r="JPZ6" s="82"/>
      <c r="JQA6" s="82"/>
      <c r="JQB6" s="82"/>
      <c r="JQC6" s="82"/>
      <c r="JQD6" s="82"/>
      <c r="JQE6" s="82"/>
      <c r="JQF6" s="82"/>
      <c r="JQG6" s="82"/>
      <c r="JQH6" s="82"/>
      <c r="JQI6" s="82"/>
      <c r="JQJ6" s="82"/>
      <c r="JQK6" s="82"/>
      <c r="JQL6" s="82"/>
      <c r="JQM6" s="82"/>
      <c r="JQN6" s="82"/>
      <c r="JQO6" s="82"/>
      <c r="JQP6" s="82"/>
      <c r="JQQ6" s="82"/>
      <c r="JQR6" s="82"/>
      <c r="JQS6" s="82"/>
      <c r="JQT6" s="82"/>
      <c r="JQU6" s="82"/>
      <c r="JQV6" s="82"/>
      <c r="JQW6" s="82"/>
      <c r="JQX6" s="82"/>
      <c r="JQY6" s="82"/>
      <c r="JQZ6" s="82"/>
      <c r="JRA6" s="82"/>
      <c r="JRB6" s="82"/>
      <c r="JRC6" s="82"/>
      <c r="JRD6" s="82"/>
      <c r="JRE6" s="82"/>
      <c r="JRF6" s="82"/>
      <c r="JRG6" s="82"/>
      <c r="JRH6" s="82"/>
      <c r="JRI6" s="82"/>
      <c r="JRJ6" s="82"/>
      <c r="JRK6" s="82"/>
      <c r="JRL6" s="82"/>
      <c r="JRM6" s="82"/>
      <c r="JRN6" s="82"/>
      <c r="JRO6" s="82"/>
      <c r="JRP6" s="82"/>
      <c r="JRQ6" s="82"/>
      <c r="JRR6" s="82"/>
      <c r="JRS6" s="82"/>
      <c r="JRT6" s="82"/>
      <c r="JRU6" s="82"/>
      <c r="JRV6" s="82"/>
      <c r="JRW6" s="82"/>
      <c r="JRX6" s="82"/>
      <c r="JRY6" s="82"/>
      <c r="JRZ6" s="82"/>
      <c r="JSA6" s="82"/>
      <c r="JSB6" s="82"/>
      <c r="JSC6" s="82"/>
      <c r="JSD6" s="82"/>
      <c r="JSE6" s="82"/>
      <c r="JSF6" s="82"/>
      <c r="JSG6" s="82"/>
      <c r="JSH6" s="82"/>
      <c r="JSI6" s="82"/>
      <c r="JSJ6" s="82"/>
      <c r="JSK6" s="82"/>
      <c r="JSL6" s="82"/>
      <c r="JSM6" s="82"/>
      <c r="JSN6" s="82"/>
      <c r="JSO6" s="82"/>
      <c r="JSP6" s="82"/>
      <c r="JSQ6" s="82"/>
      <c r="JSR6" s="82"/>
      <c r="JSS6" s="82"/>
      <c r="JST6" s="82"/>
      <c r="JSU6" s="82"/>
      <c r="JSV6" s="82"/>
      <c r="JSW6" s="82"/>
      <c r="JSX6" s="82"/>
      <c r="JSY6" s="82"/>
      <c r="JSZ6" s="82"/>
      <c r="JTA6" s="82"/>
      <c r="JTB6" s="82"/>
      <c r="JTC6" s="82"/>
      <c r="JTD6" s="82"/>
      <c r="JTE6" s="82"/>
      <c r="JTF6" s="82"/>
      <c r="JTG6" s="82"/>
      <c r="JTH6" s="82"/>
      <c r="JTI6" s="82"/>
      <c r="JTJ6" s="82"/>
      <c r="JTK6" s="82"/>
      <c r="JTL6" s="82"/>
      <c r="JTM6" s="82"/>
      <c r="JTN6" s="82"/>
      <c r="JTO6" s="82"/>
      <c r="JTP6" s="82"/>
      <c r="JTQ6" s="82"/>
      <c r="JTR6" s="82"/>
      <c r="JTS6" s="82"/>
      <c r="JTT6" s="82"/>
      <c r="JTU6" s="82"/>
      <c r="JTV6" s="82"/>
      <c r="JTW6" s="82"/>
      <c r="JTX6" s="82"/>
      <c r="JTY6" s="82"/>
      <c r="JTZ6" s="82"/>
      <c r="JUA6" s="82"/>
      <c r="JUB6" s="82"/>
      <c r="JUC6" s="82"/>
      <c r="JUD6" s="82"/>
      <c r="JUE6" s="82"/>
      <c r="JUF6" s="82"/>
      <c r="JUG6" s="82"/>
      <c r="JUH6" s="82"/>
      <c r="JUI6" s="82"/>
      <c r="JUJ6" s="82"/>
      <c r="JUK6" s="82"/>
      <c r="JUL6" s="82"/>
      <c r="JUM6" s="82"/>
      <c r="JUN6" s="82"/>
      <c r="JUO6" s="82"/>
      <c r="JUP6" s="82"/>
      <c r="JUQ6" s="82"/>
      <c r="JUR6" s="82"/>
      <c r="JUS6" s="82"/>
      <c r="JUT6" s="82"/>
      <c r="JUU6" s="82"/>
      <c r="JUV6" s="82"/>
      <c r="JUW6" s="82"/>
      <c r="JUX6" s="82"/>
      <c r="JUY6" s="82"/>
      <c r="JUZ6" s="82"/>
      <c r="JVA6" s="82"/>
      <c r="JVB6" s="82"/>
      <c r="JVC6" s="82"/>
      <c r="JVD6" s="82"/>
      <c r="JVE6" s="82"/>
      <c r="JVF6" s="82"/>
      <c r="JVG6" s="82"/>
      <c r="JVH6" s="82"/>
      <c r="JVI6" s="82"/>
      <c r="JVJ6" s="82"/>
      <c r="JVK6" s="82"/>
      <c r="JVL6" s="82"/>
      <c r="JVM6" s="82"/>
      <c r="JVN6" s="82"/>
      <c r="JVO6" s="82"/>
      <c r="JVP6" s="82"/>
      <c r="JVQ6" s="82"/>
      <c r="JVR6" s="82"/>
      <c r="JVS6" s="82"/>
      <c r="JVT6" s="82"/>
      <c r="JVU6" s="82"/>
      <c r="JVV6" s="82"/>
      <c r="JVW6" s="82"/>
      <c r="JVX6" s="82"/>
      <c r="JVY6" s="82"/>
      <c r="JVZ6" s="82"/>
      <c r="JWA6" s="82"/>
      <c r="JWB6" s="82"/>
      <c r="JWC6" s="82"/>
      <c r="JWD6" s="82"/>
      <c r="JWE6" s="82"/>
      <c r="JWF6" s="82"/>
      <c r="JWG6" s="82"/>
      <c r="JWH6" s="82"/>
      <c r="JWI6" s="82"/>
      <c r="JWJ6" s="82"/>
      <c r="JWK6" s="82"/>
      <c r="JWL6" s="82"/>
      <c r="JWM6" s="82"/>
      <c r="JWN6" s="82"/>
      <c r="JWO6" s="82"/>
      <c r="JWP6" s="82"/>
      <c r="JWQ6" s="82"/>
      <c r="JWR6" s="82"/>
      <c r="JWS6" s="82"/>
      <c r="JWT6" s="82"/>
      <c r="JWU6" s="82"/>
      <c r="JWV6" s="82"/>
      <c r="JWW6" s="82"/>
      <c r="JWX6" s="82"/>
      <c r="JWY6" s="82"/>
      <c r="JWZ6" s="82"/>
      <c r="JXA6" s="82"/>
      <c r="JXB6" s="82"/>
      <c r="JXC6" s="82"/>
      <c r="JXD6" s="82"/>
      <c r="JXE6" s="82"/>
      <c r="JXF6" s="82"/>
      <c r="JXG6" s="82"/>
      <c r="JXH6" s="82"/>
      <c r="JXI6" s="82"/>
      <c r="JXJ6" s="82"/>
      <c r="JXK6" s="82"/>
      <c r="JXL6" s="82"/>
      <c r="JXM6" s="82"/>
      <c r="JXN6" s="82"/>
      <c r="JXO6" s="82"/>
      <c r="JXP6" s="82"/>
      <c r="JXQ6" s="82"/>
      <c r="JXR6" s="82"/>
      <c r="JXS6" s="82"/>
      <c r="JXT6" s="82"/>
      <c r="JXU6" s="82"/>
      <c r="JXV6" s="82"/>
      <c r="JXW6" s="82"/>
      <c r="JXX6" s="82"/>
      <c r="JXY6" s="82"/>
      <c r="JXZ6" s="82"/>
      <c r="JYA6" s="82"/>
      <c r="JYB6" s="82"/>
      <c r="JYC6" s="82"/>
      <c r="JYD6" s="82"/>
      <c r="JYE6" s="82"/>
      <c r="JYF6" s="82"/>
      <c r="JYG6" s="82"/>
      <c r="JYH6" s="82"/>
      <c r="JYI6" s="82"/>
      <c r="JYJ6" s="82"/>
      <c r="JYK6" s="82"/>
      <c r="JYL6" s="82"/>
      <c r="JYM6" s="82"/>
      <c r="JYN6" s="82"/>
      <c r="JYO6" s="82"/>
      <c r="JYP6" s="82"/>
      <c r="JYQ6" s="82"/>
      <c r="JYR6" s="82"/>
      <c r="JYS6" s="82"/>
      <c r="JYT6" s="82"/>
      <c r="JYU6" s="82"/>
      <c r="JYV6" s="82"/>
      <c r="JYW6" s="82"/>
      <c r="JYX6" s="82"/>
      <c r="JYY6" s="82"/>
      <c r="JYZ6" s="82"/>
      <c r="JZA6" s="82"/>
      <c r="JZB6" s="82"/>
      <c r="JZC6" s="82"/>
      <c r="JZD6" s="82"/>
      <c r="JZE6" s="82"/>
      <c r="JZF6" s="82"/>
      <c r="JZG6" s="82"/>
      <c r="JZH6" s="82"/>
      <c r="JZI6" s="82"/>
      <c r="JZJ6" s="82"/>
      <c r="JZK6" s="82"/>
      <c r="JZL6" s="82"/>
      <c r="JZM6" s="82"/>
      <c r="JZN6" s="82"/>
      <c r="JZO6" s="82"/>
      <c r="JZP6" s="82"/>
      <c r="JZQ6" s="82"/>
      <c r="JZR6" s="82"/>
      <c r="JZS6" s="82"/>
      <c r="JZT6" s="82"/>
      <c r="JZU6" s="82"/>
      <c r="JZV6" s="82"/>
      <c r="JZW6" s="82"/>
      <c r="JZX6" s="82"/>
      <c r="JZY6" s="82"/>
      <c r="JZZ6" s="82"/>
      <c r="KAA6" s="82"/>
      <c r="KAB6" s="82"/>
      <c r="KAC6" s="82"/>
      <c r="KAD6" s="82"/>
      <c r="KAE6" s="82"/>
      <c r="KAF6" s="82"/>
      <c r="KAG6" s="82"/>
      <c r="KAH6" s="82"/>
      <c r="KAI6" s="82"/>
      <c r="KAJ6" s="82"/>
      <c r="KAK6" s="82"/>
      <c r="KAL6" s="82"/>
      <c r="KAM6" s="82"/>
      <c r="KAN6" s="82"/>
      <c r="KAO6" s="82"/>
      <c r="KAP6" s="82"/>
      <c r="KAQ6" s="82"/>
      <c r="KAR6" s="82"/>
      <c r="KAS6" s="82"/>
      <c r="KAT6" s="82"/>
      <c r="KAU6" s="82"/>
      <c r="KAV6" s="82"/>
      <c r="KAW6" s="82"/>
      <c r="KAX6" s="82"/>
      <c r="KAY6" s="82"/>
      <c r="KAZ6" s="82"/>
      <c r="KBA6" s="82"/>
      <c r="KBB6" s="82"/>
      <c r="KBC6" s="82"/>
      <c r="KBD6" s="82"/>
      <c r="KBE6" s="82"/>
      <c r="KBF6" s="82"/>
      <c r="KBG6" s="82"/>
      <c r="KBH6" s="82"/>
      <c r="KBI6" s="82"/>
      <c r="KBJ6" s="82"/>
      <c r="KBK6" s="82"/>
      <c r="KBL6" s="82"/>
      <c r="KBM6" s="82"/>
      <c r="KBN6" s="82"/>
      <c r="KBO6" s="82"/>
      <c r="KBP6" s="82"/>
      <c r="KBQ6" s="82"/>
      <c r="KBR6" s="82"/>
      <c r="KBS6" s="82"/>
      <c r="KBT6" s="82"/>
      <c r="KBU6" s="82"/>
      <c r="KBV6" s="82"/>
      <c r="KBW6" s="82"/>
      <c r="KBX6" s="82"/>
      <c r="KBY6" s="82"/>
      <c r="KBZ6" s="82"/>
      <c r="KCA6" s="82"/>
      <c r="KCB6" s="82"/>
      <c r="KCC6" s="82"/>
      <c r="KCD6" s="82"/>
      <c r="KCE6" s="82"/>
      <c r="KCF6" s="82"/>
      <c r="KCG6" s="82"/>
      <c r="KCH6" s="82"/>
      <c r="KCI6" s="82"/>
      <c r="KCJ6" s="82"/>
      <c r="KCK6" s="82"/>
      <c r="KCL6" s="82"/>
      <c r="KCM6" s="82"/>
      <c r="KCN6" s="82"/>
      <c r="KCO6" s="82"/>
      <c r="KCP6" s="82"/>
      <c r="KCQ6" s="82"/>
      <c r="KCR6" s="82"/>
      <c r="KCS6" s="82"/>
      <c r="KCT6" s="82"/>
      <c r="KCU6" s="82"/>
      <c r="KCV6" s="82"/>
      <c r="KCW6" s="82"/>
      <c r="KCX6" s="82"/>
      <c r="KCY6" s="82"/>
      <c r="KCZ6" s="82"/>
      <c r="KDA6" s="82"/>
      <c r="KDB6" s="82"/>
      <c r="KDC6" s="82"/>
      <c r="KDD6" s="82"/>
      <c r="KDE6" s="82"/>
      <c r="KDF6" s="82"/>
      <c r="KDG6" s="82"/>
      <c r="KDH6" s="82"/>
      <c r="KDI6" s="82"/>
      <c r="KDJ6" s="82"/>
      <c r="KDK6" s="82"/>
      <c r="KDL6" s="82"/>
      <c r="KDM6" s="82"/>
      <c r="KDN6" s="82"/>
      <c r="KDO6" s="82"/>
      <c r="KDP6" s="82"/>
      <c r="KDQ6" s="82"/>
      <c r="KDR6" s="82"/>
      <c r="KDS6" s="82"/>
      <c r="KDT6" s="82"/>
      <c r="KDU6" s="82"/>
      <c r="KDV6" s="82"/>
      <c r="KDW6" s="82"/>
      <c r="KDX6" s="82"/>
      <c r="KDY6" s="82"/>
      <c r="KDZ6" s="82"/>
      <c r="KEA6" s="82"/>
      <c r="KEB6" s="82"/>
      <c r="KEC6" s="82"/>
      <c r="KED6" s="82"/>
      <c r="KEE6" s="82"/>
      <c r="KEF6" s="82"/>
      <c r="KEG6" s="82"/>
      <c r="KEH6" s="82"/>
      <c r="KEI6" s="82"/>
      <c r="KEJ6" s="82"/>
      <c r="KEK6" s="82"/>
      <c r="KEL6" s="82"/>
      <c r="KEM6" s="82"/>
      <c r="KEN6" s="82"/>
      <c r="KEO6" s="82"/>
      <c r="KEP6" s="82"/>
      <c r="KEQ6" s="82"/>
      <c r="KER6" s="82"/>
      <c r="KES6" s="82"/>
      <c r="KET6" s="82"/>
      <c r="KEU6" s="82"/>
      <c r="KEV6" s="82"/>
      <c r="KEW6" s="82"/>
      <c r="KEX6" s="82"/>
      <c r="KEY6" s="82"/>
      <c r="KEZ6" s="82"/>
      <c r="KFA6" s="82"/>
      <c r="KFB6" s="82"/>
      <c r="KFC6" s="82"/>
      <c r="KFD6" s="82"/>
      <c r="KFE6" s="82"/>
      <c r="KFF6" s="82"/>
      <c r="KFG6" s="82"/>
      <c r="KFH6" s="82"/>
      <c r="KFI6" s="82"/>
      <c r="KFJ6" s="82"/>
      <c r="KFK6" s="82"/>
      <c r="KFL6" s="82"/>
      <c r="KFM6" s="82"/>
      <c r="KFN6" s="82"/>
      <c r="KFO6" s="82"/>
      <c r="KFP6" s="82"/>
      <c r="KFQ6" s="82"/>
      <c r="KFR6" s="82"/>
      <c r="KFS6" s="82"/>
      <c r="KFT6" s="82"/>
      <c r="KFU6" s="82"/>
      <c r="KFV6" s="82"/>
      <c r="KFW6" s="82"/>
      <c r="KFX6" s="82"/>
      <c r="KFY6" s="82"/>
      <c r="KFZ6" s="82"/>
      <c r="KGA6" s="82"/>
      <c r="KGB6" s="82"/>
      <c r="KGC6" s="82"/>
      <c r="KGD6" s="82"/>
      <c r="KGE6" s="82"/>
      <c r="KGF6" s="82"/>
      <c r="KGG6" s="82"/>
      <c r="KGH6" s="82"/>
      <c r="KGI6" s="82"/>
      <c r="KGJ6" s="82"/>
      <c r="KGK6" s="82"/>
      <c r="KGL6" s="82"/>
      <c r="KGM6" s="82"/>
      <c r="KGN6" s="82"/>
      <c r="KGO6" s="82"/>
      <c r="KGP6" s="82"/>
      <c r="KGQ6" s="82"/>
      <c r="KGR6" s="82"/>
      <c r="KGS6" s="82"/>
      <c r="KGT6" s="82"/>
      <c r="KGU6" s="82"/>
      <c r="KGV6" s="82"/>
      <c r="KGW6" s="82"/>
      <c r="KGX6" s="82"/>
      <c r="KGY6" s="82"/>
      <c r="KGZ6" s="82"/>
      <c r="KHA6" s="82"/>
      <c r="KHB6" s="82"/>
      <c r="KHC6" s="82"/>
      <c r="KHD6" s="82"/>
      <c r="KHE6" s="82"/>
      <c r="KHF6" s="82"/>
      <c r="KHG6" s="82"/>
      <c r="KHH6" s="82"/>
      <c r="KHI6" s="82"/>
      <c r="KHJ6" s="82"/>
      <c r="KHK6" s="82"/>
      <c r="KHL6" s="82"/>
      <c r="KHM6" s="82"/>
      <c r="KHN6" s="82"/>
      <c r="KHO6" s="82"/>
      <c r="KHP6" s="82"/>
      <c r="KHQ6" s="82"/>
      <c r="KHR6" s="82"/>
      <c r="KHS6" s="82"/>
      <c r="KHT6" s="82"/>
      <c r="KHU6" s="82"/>
      <c r="KHV6" s="82"/>
      <c r="KHW6" s="82"/>
      <c r="KHX6" s="82"/>
      <c r="KHY6" s="82"/>
      <c r="KHZ6" s="82"/>
      <c r="KIA6" s="82"/>
      <c r="KIB6" s="82"/>
      <c r="KIC6" s="82"/>
      <c r="KID6" s="82"/>
      <c r="KIE6" s="82"/>
      <c r="KIF6" s="82"/>
      <c r="KIG6" s="82"/>
      <c r="KIH6" s="82"/>
      <c r="KII6" s="82"/>
      <c r="KIJ6" s="82"/>
      <c r="KIK6" s="82"/>
      <c r="KIL6" s="82"/>
      <c r="KIM6" s="82"/>
      <c r="KIN6" s="82"/>
      <c r="KIO6" s="82"/>
      <c r="KIP6" s="82"/>
      <c r="KIQ6" s="82"/>
      <c r="KIR6" s="82"/>
      <c r="KIS6" s="82"/>
      <c r="KIT6" s="82"/>
      <c r="KIU6" s="82"/>
      <c r="KIV6" s="82"/>
      <c r="KIW6" s="82"/>
      <c r="KIX6" s="82"/>
      <c r="KIY6" s="82"/>
      <c r="KIZ6" s="82"/>
      <c r="KJA6" s="82"/>
      <c r="KJB6" s="82"/>
      <c r="KJC6" s="82"/>
      <c r="KJD6" s="82"/>
      <c r="KJE6" s="82"/>
      <c r="KJF6" s="82"/>
      <c r="KJG6" s="82"/>
      <c r="KJH6" s="82"/>
      <c r="KJI6" s="82"/>
      <c r="KJJ6" s="82"/>
      <c r="KJK6" s="82"/>
      <c r="KJL6" s="82"/>
      <c r="KJM6" s="82"/>
      <c r="KJN6" s="82"/>
      <c r="KJO6" s="82"/>
      <c r="KJP6" s="82"/>
      <c r="KJQ6" s="82"/>
      <c r="KJR6" s="82"/>
      <c r="KJS6" s="82"/>
      <c r="KJT6" s="82"/>
      <c r="KJU6" s="82"/>
      <c r="KJV6" s="82"/>
      <c r="KJW6" s="82"/>
      <c r="KJX6" s="82"/>
      <c r="KJY6" s="82"/>
      <c r="KJZ6" s="82"/>
      <c r="KKA6" s="82"/>
      <c r="KKB6" s="82"/>
      <c r="KKC6" s="82"/>
      <c r="KKD6" s="82"/>
      <c r="KKE6" s="82"/>
      <c r="KKF6" s="82"/>
      <c r="KKG6" s="82"/>
      <c r="KKH6" s="82"/>
      <c r="KKI6" s="82"/>
      <c r="KKJ6" s="82"/>
      <c r="KKK6" s="82"/>
      <c r="KKL6" s="82"/>
      <c r="KKM6" s="82"/>
      <c r="KKN6" s="82"/>
      <c r="KKO6" s="82"/>
      <c r="KKP6" s="82"/>
      <c r="KKQ6" s="82"/>
      <c r="KKR6" s="82"/>
      <c r="KKS6" s="82"/>
      <c r="KKT6" s="82"/>
      <c r="KKU6" s="82"/>
      <c r="KKV6" s="82"/>
      <c r="KKW6" s="82"/>
      <c r="KKX6" s="82"/>
      <c r="KKY6" s="82"/>
      <c r="KKZ6" s="82"/>
      <c r="KLA6" s="82"/>
      <c r="KLB6" s="82"/>
      <c r="KLC6" s="82"/>
      <c r="KLD6" s="82"/>
      <c r="KLE6" s="82"/>
      <c r="KLF6" s="82"/>
      <c r="KLG6" s="82"/>
      <c r="KLH6" s="82"/>
      <c r="KLI6" s="82"/>
      <c r="KLJ6" s="82"/>
      <c r="KLK6" s="82"/>
      <c r="KLL6" s="82"/>
      <c r="KLM6" s="82"/>
      <c r="KLN6" s="82"/>
      <c r="KLO6" s="82"/>
      <c r="KLP6" s="82"/>
      <c r="KLQ6" s="82"/>
      <c r="KLR6" s="82"/>
      <c r="KLS6" s="82"/>
      <c r="KLT6" s="82"/>
      <c r="KLU6" s="82"/>
      <c r="KLV6" s="82"/>
      <c r="KLW6" s="82"/>
      <c r="KLX6" s="82"/>
      <c r="KLY6" s="82"/>
      <c r="KLZ6" s="82"/>
      <c r="KMA6" s="82"/>
      <c r="KMB6" s="82"/>
      <c r="KMC6" s="82"/>
      <c r="KMD6" s="82"/>
      <c r="KME6" s="82"/>
      <c r="KMF6" s="82"/>
      <c r="KMG6" s="82"/>
      <c r="KMH6" s="82"/>
      <c r="KMI6" s="82"/>
      <c r="KMJ6" s="82"/>
      <c r="KMK6" s="82"/>
      <c r="KML6" s="82"/>
      <c r="KMM6" s="82"/>
      <c r="KMN6" s="82"/>
      <c r="KMO6" s="82"/>
      <c r="KMP6" s="82"/>
      <c r="KMQ6" s="82"/>
      <c r="KMR6" s="82"/>
      <c r="KMS6" s="82"/>
      <c r="KMT6" s="82"/>
      <c r="KMU6" s="82"/>
      <c r="KMV6" s="82"/>
      <c r="KMW6" s="82"/>
      <c r="KMX6" s="82"/>
      <c r="KMY6" s="82"/>
      <c r="KMZ6" s="82"/>
      <c r="KNA6" s="82"/>
      <c r="KNB6" s="82"/>
      <c r="KNC6" s="82"/>
      <c r="KND6" s="82"/>
      <c r="KNE6" s="82"/>
      <c r="KNF6" s="82"/>
      <c r="KNG6" s="82"/>
      <c r="KNH6" s="82"/>
      <c r="KNI6" s="82"/>
      <c r="KNJ6" s="82"/>
      <c r="KNK6" s="82"/>
      <c r="KNL6" s="82"/>
      <c r="KNM6" s="82"/>
      <c r="KNN6" s="82"/>
      <c r="KNO6" s="82"/>
      <c r="KNP6" s="82"/>
      <c r="KNQ6" s="82"/>
      <c r="KNR6" s="82"/>
      <c r="KNS6" s="82"/>
      <c r="KNT6" s="82"/>
      <c r="KNU6" s="82"/>
      <c r="KNV6" s="82"/>
      <c r="KNW6" s="82"/>
      <c r="KNX6" s="82"/>
      <c r="KNY6" s="82"/>
      <c r="KNZ6" s="82"/>
      <c r="KOA6" s="82"/>
      <c r="KOB6" s="82"/>
      <c r="KOC6" s="82"/>
      <c r="KOD6" s="82"/>
      <c r="KOE6" s="82"/>
      <c r="KOF6" s="82"/>
      <c r="KOG6" s="82"/>
      <c r="KOH6" s="82"/>
      <c r="KOI6" s="82"/>
      <c r="KOJ6" s="82"/>
      <c r="KOK6" s="82"/>
      <c r="KOL6" s="82"/>
      <c r="KOM6" s="82"/>
      <c r="KON6" s="82"/>
      <c r="KOO6" s="82"/>
      <c r="KOP6" s="82"/>
      <c r="KOQ6" s="82"/>
      <c r="KOR6" s="82"/>
      <c r="KOS6" s="82"/>
      <c r="KOT6" s="82"/>
      <c r="KOU6" s="82"/>
      <c r="KOV6" s="82"/>
      <c r="KOW6" s="82"/>
      <c r="KOX6" s="82"/>
      <c r="KOY6" s="82"/>
      <c r="KOZ6" s="82"/>
      <c r="KPA6" s="82"/>
      <c r="KPB6" s="82"/>
      <c r="KPC6" s="82"/>
      <c r="KPD6" s="82"/>
      <c r="KPE6" s="82"/>
      <c r="KPF6" s="82"/>
      <c r="KPG6" s="82"/>
      <c r="KPH6" s="82"/>
      <c r="KPI6" s="82"/>
      <c r="KPJ6" s="82"/>
      <c r="KPK6" s="82"/>
      <c r="KPL6" s="82"/>
      <c r="KPM6" s="82"/>
      <c r="KPN6" s="82"/>
      <c r="KPO6" s="82"/>
      <c r="KPP6" s="82"/>
      <c r="KPQ6" s="82"/>
      <c r="KPR6" s="82"/>
      <c r="KPS6" s="82"/>
      <c r="KPT6" s="82"/>
      <c r="KPU6" s="82"/>
      <c r="KPV6" s="82"/>
      <c r="KPW6" s="82"/>
      <c r="KPX6" s="82"/>
      <c r="KPY6" s="82"/>
      <c r="KPZ6" s="82"/>
      <c r="KQA6" s="82"/>
      <c r="KQB6" s="82"/>
      <c r="KQC6" s="82"/>
      <c r="KQD6" s="82"/>
      <c r="KQE6" s="82"/>
      <c r="KQF6" s="82"/>
      <c r="KQG6" s="82"/>
      <c r="KQH6" s="82"/>
      <c r="KQI6" s="82"/>
      <c r="KQJ6" s="82"/>
      <c r="KQK6" s="82"/>
      <c r="KQL6" s="82"/>
      <c r="KQM6" s="82"/>
      <c r="KQN6" s="82"/>
      <c r="KQO6" s="82"/>
      <c r="KQP6" s="82"/>
      <c r="KQQ6" s="82"/>
      <c r="KQR6" s="82"/>
      <c r="KQS6" s="82"/>
      <c r="KQT6" s="82"/>
      <c r="KQU6" s="82"/>
      <c r="KQV6" s="82"/>
      <c r="KQW6" s="82"/>
      <c r="KQX6" s="82"/>
      <c r="KQY6" s="82"/>
      <c r="KQZ6" s="82"/>
      <c r="KRA6" s="82"/>
      <c r="KRB6" s="82"/>
      <c r="KRC6" s="82"/>
      <c r="KRD6" s="82"/>
      <c r="KRE6" s="82"/>
      <c r="KRF6" s="82"/>
      <c r="KRG6" s="82"/>
      <c r="KRH6" s="82"/>
      <c r="KRI6" s="82"/>
      <c r="KRJ6" s="82"/>
      <c r="KRK6" s="82"/>
      <c r="KRL6" s="82"/>
      <c r="KRM6" s="82"/>
      <c r="KRN6" s="82"/>
      <c r="KRO6" s="82"/>
      <c r="KRP6" s="82"/>
      <c r="KRQ6" s="82"/>
      <c r="KRR6" s="82"/>
      <c r="KRS6" s="82"/>
      <c r="KRT6" s="82"/>
      <c r="KRU6" s="82"/>
      <c r="KRV6" s="82"/>
      <c r="KRW6" s="82"/>
      <c r="KRX6" s="82"/>
      <c r="KRY6" s="82"/>
      <c r="KRZ6" s="82"/>
      <c r="KSA6" s="82"/>
      <c r="KSB6" s="82"/>
      <c r="KSC6" s="82"/>
      <c r="KSD6" s="82"/>
      <c r="KSE6" s="82"/>
      <c r="KSF6" s="82"/>
      <c r="KSG6" s="82"/>
      <c r="KSH6" s="82"/>
      <c r="KSI6" s="82"/>
      <c r="KSJ6" s="82"/>
      <c r="KSK6" s="82"/>
      <c r="KSL6" s="82"/>
      <c r="KSM6" s="82"/>
      <c r="KSN6" s="82"/>
      <c r="KSO6" s="82"/>
      <c r="KSP6" s="82"/>
      <c r="KSQ6" s="82"/>
      <c r="KSR6" s="82"/>
      <c r="KSS6" s="82"/>
      <c r="KST6" s="82"/>
      <c r="KSU6" s="82"/>
      <c r="KSV6" s="82"/>
      <c r="KSW6" s="82"/>
      <c r="KSX6" s="82"/>
      <c r="KSY6" s="82"/>
      <c r="KSZ6" s="82"/>
      <c r="KTA6" s="82"/>
      <c r="KTB6" s="82"/>
      <c r="KTC6" s="82"/>
      <c r="KTD6" s="82"/>
      <c r="KTE6" s="82"/>
      <c r="KTF6" s="82"/>
      <c r="KTG6" s="82"/>
      <c r="KTH6" s="82"/>
      <c r="KTI6" s="82"/>
      <c r="KTJ6" s="82"/>
      <c r="KTK6" s="82"/>
      <c r="KTL6" s="82"/>
      <c r="KTM6" s="82"/>
      <c r="KTN6" s="82"/>
      <c r="KTO6" s="82"/>
      <c r="KTP6" s="82"/>
      <c r="KTQ6" s="82"/>
      <c r="KTR6" s="82"/>
      <c r="KTS6" s="82"/>
      <c r="KTT6" s="82"/>
      <c r="KTU6" s="82"/>
      <c r="KTV6" s="82"/>
      <c r="KTW6" s="82"/>
      <c r="KTX6" s="82"/>
      <c r="KTY6" s="82"/>
      <c r="KTZ6" s="82"/>
      <c r="KUA6" s="82"/>
      <c r="KUB6" s="82"/>
      <c r="KUC6" s="82"/>
      <c r="KUD6" s="82"/>
      <c r="KUE6" s="82"/>
      <c r="KUF6" s="82"/>
      <c r="KUG6" s="82"/>
      <c r="KUH6" s="82"/>
      <c r="KUI6" s="82"/>
      <c r="KUJ6" s="82"/>
      <c r="KUK6" s="82"/>
      <c r="KUL6" s="82"/>
      <c r="KUM6" s="82"/>
      <c r="KUN6" s="82"/>
      <c r="KUO6" s="82"/>
      <c r="KUP6" s="82"/>
      <c r="KUQ6" s="82"/>
      <c r="KUR6" s="82"/>
      <c r="KUS6" s="82"/>
      <c r="KUT6" s="82"/>
      <c r="KUU6" s="82"/>
      <c r="KUV6" s="82"/>
      <c r="KUW6" s="82"/>
      <c r="KUX6" s="82"/>
      <c r="KUY6" s="82"/>
      <c r="KUZ6" s="82"/>
      <c r="KVA6" s="82"/>
      <c r="KVB6" s="82"/>
      <c r="KVC6" s="82"/>
      <c r="KVD6" s="82"/>
      <c r="KVE6" s="82"/>
      <c r="KVF6" s="82"/>
      <c r="KVG6" s="82"/>
      <c r="KVH6" s="82"/>
      <c r="KVI6" s="82"/>
      <c r="KVJ6" s="82"/>
      <c r="KVK6" s="82"/>
      <c r="KVL6" s="82"/>
      <c r="KVM6" s="82"/>
      <c r="KVN6" s="82"/>
      <c r="KVO6" s="82"/>
      <c r="KVP6" s="82"/>
      <c r="KVQ6" s="82"/>
      <c r="KVR6" s="82"/>
      <c r="KVS6" s="82"/>
      <c r="KVT6" s="82"/>
      <c r="KVU6" s="82"/>
      <c r="KVV6" s="82"/>
      <c r="KVW6" s="82"/>
      <c r="KVX6" s="82"/>
      <c r="KVY6" s="82"/>
      <c r="KVZ6" s="82"/>
      <c r="KWA6" s="82"/>
      <c r="KWB6" s="82"/>
      <c r="KWC6" s="82"/>
      <c r="KWD6" s="82"/>
      <c r="KWE6" s="82"/>
      <c r="KWF6" s="82"/>
      <c r="KWG6" s="82"/>
      <c r="KWH6" s="82"/>
      <c r="KWI6" s="82"/>
      <c r="KWJ6" s="82"/>
      <c r="KWK6" s="82"/>
      <c r="KWL6" s="82"/>
      <c r="KWM6" s="82"/>
      <c r="KWN6" s="82"/>
      <c r="KWO6" s="82"/>
      <c r="KWP6" s="82"/>
      <c r="KWQ6" s="82"/>
      <c r="KWR6" s="82"/>
      <c r="KWS6" s="82"/>
      <c r="KWT6" s="82"/>
      <c r="KWU6" s="82"/>
      <c r="KWV6" s="82"/>
      <c r="KWW6" s="82"/>
      <c r="KWX6" s="82"/>
      <c r="KWY6" s="82"/>
      <c r="KWZ6" s="82"/>
      <c r="KXA6" s="82"/>
      <c r="KXB6" s="82"/>
      <c r="KXC6" s="82"/>
      <c r="KXD6" s="82"/>
      <c r="KXE6" s="82"/>
      <c r="KXF6" s="82"/>
      <c r="KXG6" s="82"/>
      <c r="KXH6" s="82"/>
      <c r="KXI6" s="82"/>
      <c r="KXJ6" s="82"/>
      <c r="KXK6" s="82"/>
      <c r="KXL6" s="82"/>
      <c r="KXM6" s="82"/>
      <c r="KXN6" s="82"/>
      <c r="KXO6" s="82"/>
      <c r="KXP6" s="82"/>
      <c r="KXQ6" s="82"/>
      <c r="KXR6" s="82"/>
      <c r="KXS6" s="82"/>
      <c r="KXT6" s="82"/>
      <c r="KXU6" s="82"/>
      <c r="KXV6" s="82"/>
      <c r="KXW6" s="82"/>
      <c r="KXX6" s="82"/>
      <c r="KXY6" s="82"/>
      <c r="KXZ6" s="82"/>
      <c r="KYA6" s="82"/>
      <c r="KYB6" s="82"/>
      <c r="KYC6" s="82"/>
      <c r="KYD6" s="82"/>
      <c r="KYE6" s="82"/>
      <c r="KYF6" s="82"/>
      <c r="KYG6" s="82"/>
      <c r="KYH6" s="82"/>
      <c r="KYI6" s="82"/>
      <c r="KYJ6" s="82"/>
      <c r="KYK6" s="82"/>
      <c r="KYL6" s="82"/>
      <c r="KYM6" s="82"/>
      <c r="KYN6" s="82"/>
      <c r="KYO6" s="82"/>
      <c r="KYP6" s="82"/>
      <c r="KYQ6" s="82"/>
      <c r="KYR6" s="82"/>
      <c r="KYS6" s="82"/>
      <c r="KYT6" s="82"/>
      <c r="KYU6" s="82"/>
      <c r="KYV6" s="82"/>
      <c r="KYW6" s="82"/>
      <c r="KYX6" s="82"/>
      <c r="KYY6" s="82"/>
      <c r="KYZ6" s="82"/>
      <c r="KZA6" s="82"/>
      <c r="KZB6" s="82"/>
      <c r="KZC6" s="82"/>
      <c r="KZD6" s="82"/>
      <c r="KZE6" s="82"/>
      <c r="KZF6" s="82"/>
      <c r="KZG6" s="82"/>
      <c r="KZH6" s="82"/>
      <c r="KZI6" s="82"/>
      <c r="KZJ6" s="82"/>
      <c r="KZK6" s="82"/>
      <c r="KZL6" s="82"/>
      <c r="KZM6" s="82"/>
      <c r="KZN6" s="82"/>
      <c r="KZO6" s="82"/>
      <c r="KZP6" s="82"/>
      <c r="KZQ6" s="82"/>
      <c r="KZR6" s="82"/>
      <c r="KZS6" s="82"/>
      <c r="KZT6" s="82"/>
      <c r="KZU6" s="82"/>
      <c r="KZV6" s="82"/>
      <c r="KZW6" s="82"/>
      <c r="KZX6" s="82"/>
      <c r="KZY6" s="82"/>
      <c r="KZZ6" s="82"/>
      <c r="LAA6" s="82"/>
      <c r="LAB6" s="82"/>
      <c r="LAC6" s="82"/>
      <c r="LAD6" s="82"/>
      <c r="LAE6" s="82"/>
      <c r="LAF6" s="82"/>
      <c r="LAG6" s="82"/>
      <c r="LAH6" s="82"/>
      <c r="LAI6" s="82"/>
      <c r="LAJ6" s="82"/>
      <c r="LAK6" s="82"/>
      <c r="LAL6" s="82"/>
      <c r="LAM6" s="82"/>
      <c r="LAN6" s="82"/>
      <c r="LAO6" s="82"/>
      <c r="LAP6" s="82"/>
      <c r="LAQ6" s="82"/>
      <c r="LAR6" s="82"/>
      <c r="LAS6" s="82"/>
      <c r="LAT6" s="82"/>
      <c r="LAU6" s="82"/>
      <c r="LAV6" s="82"/>
      <c r="LAW6" s="82"/>
      <c r="LAX6" s="82"/>
      <c r="LAY6" s="82"/>
      <c r="LAZ6" s="82"/>
      <c r="LBA6" s="82"/>
      <c r="LBB6" s="82"/>
      <c r="LBC6" s="82"/>
      <c r="LBD6" s="82"/>
      <c r="LBE6" s="82"/>
      <c r="LBF6" s="82"/>
      <c r="LBG6" s="82"/>
      <c r="LBH6" s="82"/>
      <c r="LBI6" s="82"/>
      <c r="LBJ6" s="82"/>
      <c r="LBK6" s="82"/>
      <c r="LBL6" s="82"/>
      <c r="LBM6" s="82"/>
      <c r="LBN6" s="82"/>
      <c r="LBO6" s="82"/>
      <c r="LBP6" s="82"/>
      <c r="LBQ6" s="82"/>
      <c r="LBR6" s="82"/>
      <c r="LBS6" s="82"/>
      <c r="LBT6" s="82"/>
      <c r="LBU6" s="82"/>
      <c r="LBV6" s="82"/>
      <c r="LBW6" s="82"/>
      <c r="LBX6" s="82"/>
      <c r="LBY6" s="82"/>
      <c r="LBZ6" s="82"/>
      <c r="LCA6" s="82"/>
      <c r="LCB6" s="82"/>
      <c r="LCC6" s="82"/>
      <c r="LCD6" s="82"/>
      <c r="LCE6" s="82"/>
      <c r="LCF6" s="82"/>
      <c r="LCG6" s="82"/>
      <c r="LCH6" s="82"/>
      <c r="LCI6" s="82"/>
      <c r="LCJ6" s="82"/>
      <c r="LCK6" s="82"/>
      <c r="LCL6" s="82"/>
      <c r="LCM6" s="82"/>
      <c r="LCN6" s="82"/>
      <c r="LCO6" s="82"/>
      <c r="LCP6" s="82"/>
      <c r="LCQ6" s="82"/>
      <c r="LCR6" s="82"/>
      <c r="LCS6" s="82"/>
      <c r="LCT6" s="82"/>
      <c r="LCU6" s="82"/>
      <c r="LCV6" s="82"/>
      <c r="LCW6" s="82"/>
      <c r="LCX6" s="82"/>
      <c r="LCY6" s="82"/>
      <c r="LCZ6" s="82"/>
      <c r="LDA6" s="82"/>
      <c r="LDB6" s="82"/>
      <c r="LDC6" s="82"/>
      <c r="LDD6" s="82"/>
      <c r="LDE6" s="82"/>
      <c r="LDF6" s="82"/>
      <c r="LDG6" s="82"/>
      <c r="LDH6" s="82"/>
      <c r="LDI6" s="82"/>
      <c r="LDJ6" s="82"/>
      <c r="LDK6" s="82"/>
      <c r="LDL6" s="82"/>
      <c r="LDM6" s="82"/>
      <c r="LDN6" s="82"/>
      <c r="LDO6" s="82"/>
      <c r="LDP6" s="82"/>
      <c r="LDQ6" s="82"/>
      <c r="LDR6" s="82"/>
      <c r="LDS6" s="82"/>
      <c r="LDT6" s="82"/>
      <c r="LDU6" s="82"/>
      <c r="LDV6" s="82"/>
      <c r="LDW6" s="82"/>
      <c r="LDX6" s="82"/>
      <c r="LDY6" s="82"/>
      <c r="LDZ6" s="82"/>
      <c r="LEA6" s="82"/>
      <c r="LEB6" s="82"/>
      <c r="LEC6" s="82"/>
      <c r="LED6" s="82"/>
      <c r="LEE6" s="82"/>
      <c r="LEF6" s="82"/>
      <c r="LEG6" s="82"/>
      <c r="LEH6" s="82"/>
      <c r="LEI6" s="82"/>
      <c r="LEJ6" s="82"/>
      <c r="LEK6" s="82"/>
      <c r="LEL6" s="82"/>
      <c r="LEM6" s="82"/>
      <c r="LEN6" s="82"/>
      <c r="LEO6" s="82"/>
      <c r="LEP6" s="82"/>
      <c r="LEQ6" s="82"/>
      <c r="LER6" s="82"/>
      <c r="LES6" s="82"/>
      <c r="LET6" s="82"/>
      <c r="LEU6" s="82"/>
      <c r="LEV6" s="82"/>
      <c r="LEW6" s="82"/>
      <c r="LEX6" s="82"/>
      <c r="LEY6" s="82"/>
      <c r="LEZ6" s="82"/>
      <c r="LFA6" s="82"/>
      <c r="LFB6" s="82"/>
      <c r="LFC6" s="82"/>
      <c r="LFD6" s="82"/>
      <c r="LFE6" s="82"/>
      <c r="LFF6" s="82"/>
      <c r="LFG6" s="82"/>
      <c r="LFH6" s="82"/>
      <c r="LFI6" s="82"/>
      <c r="LFJ6" s="82"/>
      <c r="LFK6" s="82"/>
      <c r="LFL6" s="82"/>
      <c r="LFM6" s="82"/>
      <c r="LFN6" s="82"/>
      <c r="LFO6" s="82"/>
      <c r="LFP6" s="82"/>
      <c r="LFQ6" s="82"/>
      <c r="LFR6" s="82"/>
      <c r="LFS6" s="82"/>
      <c r="LFT6" s="82"/>
      <c r="LFU6" s="82"/>
      <c r="LFV6" s="82"/>
      <c r="LFW6" s="82"/>
      <c r="LFX6" s="82"/>
      <c r="LFY6" s="82"/>
      <c r="LFZ6" s="82"/>
      <c r="LGA6" s="82"/>
      <c r="LGB6" s="82"/>
      <c r="LGC6" s="82"/>
      <c r="LGD6" s="82"/>
      <c r="LGE6" s="82"/>
      <c r="LGF6" s="82"/>
      <c r="LGG6" s="82"/>
      <c r="LGH6" s="82"/>
      <c r="LGI6" s="82"/>
      <c r="LGJ6" s="82"/>
      <c r="LGK6" s="82"/>
      <c r="LGL6" s="82"/>
      <c r="LGM6" s="82"/>
      <c r="LGN6" s="82"/>
      <c r="LGO6" s="82"/>
      <c r="LGP6" s="82"/>
      <c r="LGQ6" s="82"/>
      <c r="LGR6" s="82"/>
      <c r="LGS6" s="82"/>
      <c r="LGT6" s="82"/>
      <c r="LGU6" s="82"/>
      <c r="LGV6" s="82"/>
      <c r="LGW6" s="82"/>
      <c r="LGX6" s="82"/>
      <c r="LGY6" s="82"/>
      <c r="LGZ6" s="82"/>
      <c r="LHA6" s="82"/>
      <c r="LHB6" s="82"/>
      <c r="LHC6" s="82"/>
      <c r="LHD6" s="82"/>
      <c r="LHE6" s="82"/>
      <c r="LHF6" s="82"/>
      <c r="LHG6" s="82"/>
      <c r="LHH6" s="82"/>
      <c r="LHI6" s="82"/>
      <c r="LHJ6" s="82"/>
      <c r="LHK6" s="82"/>
      <c r="LHL6" s="82"/>
      <c r="LHM6" s="82"/>
      <c r="LHN6" s="82"/>
      <c r="LHO6" s="82"/>
      <c r="LHP6" s="82"/>
      <c r="LHQ6" s="82"/>
      <c r="LHR6" s="82"/>
      <c r="LHS6" s="82"/>
      <c r="LHT6" s="82"/>
      <c r="LHU6" s="82"/>
      <c r="LHV6" s="82"/>
      <c r="LHW6" s="82"/>
      <c r="LHX6" s="82"/>
      <c r="LHY6" s="82"/>
      <c r="LHZ6" s="82"/>
      <c r="LIA6" s="82"/>
      <c r="LIB6" s="82"/>
      <c r="LIC6" s="82"/>
      <c r="LID6" s="82"/>
      <c r="LIE6" s="82"/>
      <c r="LIF6" s="82"/>
      <c r="LIG6" s="82"/>
      <c r="LIH6" s="82"/>
      <c r="LII6" s="82"/>
      <c r="LIJ6" s="82"/>
      <c r="LIK6" s="82"/>
      <c r="LIL6" s="82"/>
      <c r="LIM6" s="82"/>
      <c r="LIN6" s="82"/>
      <c r="LIO6" s="82"/>
      <c r="LIP6" s="82"/>
      <c r="LIQ6" s="82"/>
      <c r="LIR6" s="82"/>
      <c r="LIS6" s="82"/>
      <c r="LIT6" s="82"/>
      <c r="LIU6" s="82"/>
      <c r="LIV6" s="82"/>
      <c r="LIW6" s="82"/>
      <c r="LIX6" s="82"/>
      <c r="LIY6" s="82"/>
      <c r="LIZ6" s="82"/>
      <c r="LJA6" s="82"/>
      <c r="LJB6" s="82"/>
      <c r="LJC6" s="82"/>
      <c r="LJD6" s="82"/>
      <c r="LJE6" s="82"/>
      <c r="LJF6" s="82"/>
      <c r="LJG6" s="82"/>
      <c r="LJH6" s="82"/>
      <c r="LJI6" s="82"/>
      <c r="LJJ6" s="82"/>
      <c r="LJK6" s="82"/>
      <c r="LJL6" s="82"/>
      <c r="LJM6" s="82"/>
      <c r="LJN6" s="82"/>
      <c r="LJO6" s="82"/>
      <c r="LJP6" s="82"/>
      <c r="LJQ6" s="82"/>
      <c r="LJR6" s="82"/>
      <c r="LJS6" s="82"/>
      <c r="LJT6" s="82"/>
      <c r="LJU6" s="82"/>
      <c r="LJV6" s="82"/>
      <c r="LJW6" s="82"/>
      <c r="LJX6" s="82"/>
      <c r="LJY6" s="82"/>
      <c r="LJZ6" s="82"/>
      <c r="LKA6" s="82"/>
      <c r="LKB6" s="82"/>
      <c r="LKC6" s="82"/>
      <c r="LKD6" s="82"/>
      <c r="LKE6" s="82"/>
      <c r="LKF6" s="82"/>
      <c r="LKG6" s="82"/>
      <c r="LKH6" s="82"/>
      <c r="LKI6" s="82"/>
      <c r="LKJ6" s="82"/>
      <c r="LKK6" s="82"/>
      <c r="LKL6" s="82"/>
      <c r="LKM6" s="82"/>
      <c r="LKN6" s="82"/>
      <c r="LKO6" s="82"/>
      <c r="LKP6" s="82"/>
      <c r="LKQ6" s="82"/>
      <c r="LKR6" s="82"/>
      <c r="LKS6" s="82"/>
      <c r="LKT6" s="82"/>
      <c r="LKU6" s="82"/>
      <c r="LKV6" s="82"/>
      <c r="LKW6" s="82"/>
      <c r="LKX6" s="82"/>
      <c r="LKY6" s="82"/>
      <c r="LKZ6" s="82"/>
      <c r="LLA6" s="82"/>
      <c r="LLB6" s="82"/>
      <c r="LLC6" s="82"/>
      <c r="LLD6" s="82"/>
      <c r="LLE6" s="82"/>
      <c r="LLF6" s="82"/>
      <c r="LLG6" s="82"/>
      <c r="LLH6" s="82"/>
      <c r="LLI6" s="82"/>
      <c r="LLJ6" s="82"/>
      <c r="LLK6" s="82"/>
      <c r="LLL6" s="82"/>
      <c r="LLM6" s="82"/>
      <c r="LLN6" s="82"/>
      <c r="LLO6" s="82"/>
      <c r="LLP6" s="82"/>
      <c r="LLQ6" s="82"/>
      <c r="LLR6" s="82"/>
      <c r="LLS6" s="82"/>
      <c r="LLT6" s="82"/>
      <c r="LLU6" s="82"/>
      <c r="LLV6" s="82"/>
      <c r="LLW6" s="82"/>
      <c r="LLX6" s="82"/>
      <c r="LLY6" s="82"/>
      <c r="LLZ6" s="82"/>
      <c r="LMA6" s="82"/>
      <c r="LMB6" s="82"/>
      <c r="LMC6" s="82"/>
      <c r="LMD6" s="82"/>
      <c r="LME6" s="82"/>
      <c r="LMF6" s="82"/>
      <c r="LMG6" s="82"/>
      <c r="LMH6" s="82"/>
      <c r="LMI6" s="82"/>
      <c r="LMJ6" s="82"/>
      <c r="LMK6" s="82"/>
      <c r="LML6" s="82"/>
      <c r="LMM6" s="82"/>
      <c r="LMN6" s="82"/>
      <c r="LMO6" s="82"/>
      <c r="LMP6" s="82"/>
      <c r="LMQ6" s="82"/>
      <c r="LMR6" s="82"/>
      <c r="LMS6" s="82"/>
      <c r="LMT6" s="82"/>
      <c r="LMU6" s="82"/>
      <c r="LMV6" s="82"/>
      <c r="LMW6" s="82"/>
      <c r="LMX6" s="82"/>
      <c r="LMY6" s="82"/>
      <c r="LMZ6" s="82"/>
      <c r="LNA6" s="82"/>
      <c r="LNB6" s="82"/>
      <c r="LNC6" s="82"/>
      <c r="LND6" s="82"/>
      <c r="LNE6" s="82"/>
      <c r="LNF6" s="82"/>
      <c r="LNG6" s="82"/>
      <c r="LNH6" s="82"/>
      <c r="LNI6" s="82"/>
      <c r="LNJ6" s="82"/>
      <c r="LNK6" s="82"/>
      <c r="LNL6" s="82"/>
      <c r="LNM6" s="82"/>
      <c r="LNN6" s="82"/>
      <c r="LNO6" s="82"/>
      <c r="LNP6" s="82"/>
      <c r="LNQ6" s="82"/>
      <c r="LNR6" s="82"/>
      <c r="LNS6" s="82"/>
      <c r="LNT6" s="82"/>
      <c r="LNU6" s="82"/>
      <c r="LNV6" s="82"/>
      <c r="LNW6" s="82"/>
      <c r="LNX6" s="82"/>
      <c r="LNY6" s="82"/>
      <c r="LNZ6" s="82"/>
      <c r="LOA6" s="82"/>
      <c r="LOB6" s="82"/>
      <c r="LOC6" s="82"/>
      <c r="LOD6" s="82"/>
      <c r="LOE6" s="82"/>
      <c r="LOF6" s="82"/>
      <c r="LOG6" s="82"/>
      <c r="LOH6" s="82"/>
      <c r="LOI6" s="82"/>
      <c r="LOJ6" s="82"/>
      <c r="LOK6" s="82"/>
      <c r="LOL6" s="82"/>
      <c r="LOM6" s="82"/>
      <c r="LON6" s="82"/>
      <c r="LOO6" s="82"/>
      <c r="LOP6" s="82"/>
      <c r="LOQ6" s="82"/>
      <c r="LOR6" s="82"/>
      <c r="LOS6" s="82"/>
      <c r="LOT6" s="82"/>
      <c r="LOU6" s="82"/>
      <c r="LOV6" s="82"/>
      <c r="LOW6" s="82"/>
      <c r="LOX6" s="82"/>
      <c r="LOY6" s="82"/>
      <c r="LOZ6" s="82"/>
      <c r="LPA6" s="82"/>
      <c r="LPB6" s="82"/>
      <c r="LPC6" s="82"/>
      <c r="LPD6" s="82"/>
      <c r="LPE6" s="82"/>
      <c r="LPF6" s="82"/>
      <c r="LPG6" s="82"/>
      <c r="LPH6" s="82"/>
      <c r="LPI6" s="82"/>
      <c r="LPJ6" s="82"/>
      <c r="LPK6" s="82"/>
      <c r="LPL6" s="82"/>
      <c r="LPM6" s="82"/>
      <c r="LPN6" s="82"/>
      <c r="LPO6" s="82"/>
      <c r="LPP6" s="82"/>
      <c r="LPQ6" s="82"/>
      <c r="LPR6" s="82"/>
      <c r="LPS6" s="82"/>
      <c r="LPT6" s="82"/>
      <c r="LPU6" s="82"/>
      <c r="LPV6" s="82"/>
      <c r="LPW6" s="82"/>
      <c r="LPX6" s="82"/>
      <c r="LPY6" s="82"/>
      <c r="LPZ6" s="82"/>
      <c r="LQA6" s="82"/>
      <c r="LQB6" s="82"/>
      <c r="LQC6" s="82"/>
      <c r="LQD6" s="82"/>
      <c r="LQE6" s="82"/>
      <c r="LQF6" s="82"/>
      <c r="LQG6" s="82"/>
      <c r="LQH6" s="82"/>
      <c r="LQI6" s="82"/>
      <c r="LQJ6" s="82"/>
      <c r="LQK6" s="82"/>
      <c r="LQL6" s="82"/>
      <c r="LQM6" s="82"/>
      <c r="LQN6" s="82"/>
      <c r="LQO6" s="82"/>
      <c r="LQP6" s="82"/>
      <c r="LQQ6" s="82"/>
      <c r="LQR6" s="82"/>
      <c r="LQS6" s="82"/>
      <c r="LQT6" s="82"/>
      <c r="LQU6" s="82"/>
      <c r="LQV6" s="82"/>
      <c r="LQW6" s="82"/>
      <c r="LQX6" s="82"/>
      <c r="LQY6" s="82"/>
      <c r="LQZ6" s="82"/>
      <c r="LRA6" s="82"/>
      <c r="LRB6" s="82"/>
      <c r="LRC6" s="82"/>
      <c r="LRD6" s="82"/>
      <c r="LRE6" s="82"/>
      <c r="LRF6" s="82"/>
      <c r="LRG6" s="82"/>
      <c r="LRH6" s="82"/>
      <c r="LRI6" s="82"/>
      <c r="LRJ6" s="82"/>
      <c r="LRK6" s="82"/>
      <c r="LRL6" s="82"/>
      <c r="LRM6" s="82"/>
      <c r="LRN6" s="82"/>
      <c r="LRO6" s="82"/>
      <c r="LRP6" s="82"/>
      <c r="LRQ6" s="82"/>
      <c r="LRR6" s="82"/>
      <c r="LRS6" s="82"/>
      <c r="LRT6" s="82"/>
      <c r="LRU6" s="82"/>
      <c r="LRV6" s="82"/>
      <c r="LRW6" s="82"/>
      <c r="LRX6" s="82"/>
      <c r="LRY6" s="82"/>
      <c r="LRZ6" s="82"/>
      <c r="LSA6" s="82"/>
      <c r="LSB6" s="82"/>
      <c r="LSC6" s="82"/>
      <c r="LSD6" s="82"/>
      <c r="LSE6" s="82"/>
      <c r="LSF6" s="82"/>
      <c r="LSG6" s="82"/>
      <c r="LSH6" s="82"/>
      <c r="LSI6" s="82"/>
      <c r="LSJ6" s="82"/>
      <c r="LSK6" s="82"/>
      <c r="LSL6" s="82"/>
      <c r="LSM6" s="82"/>
      <c r="LSN6" s="82"/>
      <c r="LSO6" s="82"/>
      <c r="LSP6" s="82"/>
      <c r="LSQ6" s="82"/>
      <c r="LSR6" s="82"/>
      <c r="LSS6" s="82"/>
      <c r="LST6" s="82"/>
      <c r="LSU6" s="82"/>
      <c r="LSV6" s="82"/>
      <c r="LSW6" s="82"/>
      <c r="LSX6" s="82"/>
      <c r="LSY6" s="82"/>
      <c r="LSZ6" s="82"/>
      <c r="LTA6" s="82"/>
      <c r="LTB6" s="82"/>
      <c r="LTC6" s="82"/>
      <c r="LTD6" s="82"/>
      <c r="LTE6" s="82"/>
      <c r="LTF6" s="82"/>
      <c r="LTG6" s="82"/>
      <c r="LTH6" s="82"/>
      <c r="LTI6" s="82"/>
      <c r="LTJ6" s="82"/>
      <c r="LTK6" s="82"/>
      <c r="LTL6" s="82"/>
      <c r="LTM6" s="82"/>
      <c r="LTN6" s="82"/>
      <c r="LTO6" s="82"/>
      <c r="LTP6" s="82"/>
      <c r="LTQ6" s="82"/>
      <c r="LTR6" s="82"/>
      <c r="LTS6" s="82"/>
      <c r="LTT6" s="82"/>
      <c r="LTU6" s="82"/>
      <c r="LTV6" s="82"/>
      <c r="LTW6" s="82"/>
      <c r="LTX6" s="82"/>
      <c r="LTY6" s="82"/>
      <c r="LTZ6" s="82"/>
      <c r="LUA6" s="82"/>
      <c r="LUB6" s="82"/>
      <c r="LUC6" s="82"/>
      <c r="LUD6" s="82"/>
      <c r="LUE6" s="82"/>
      <c r="LUF6" s="82"/>
      <c r="LUG6" s="82"/>
      <c r="LUH6" s="82"/>
      <c r="LUI6" s="82"/>
      <c r="LUJ6" s="82"/>
      <c r="LUK6" s="82"/>
      <c r="LUL6" s="82"/>
      <c r="LUM6" s="82"/>
      <c r="LUN6" s="82"/>
      <c r="LUO6" s="82"/>
      <c r="LUP6" s="82"/>
      <c r="LUQ6" s="82"/>
      <c r="LUR6" s="82"/>
      <c r="LUS6" s="82"/>
      <c r="LUT6" s="82"/>
      <c r="LUU6" s="82"/>
      <c r="LUV6" s="82"/>
      <c r="LUW6" s="82"/>
      <c r="LUX6" s="82"/>
      <c r="LUY6" s="82"/>
      <c r="LUZ6" s="82"/>
      <c r="LVA6" s="82"/>
      <c r="LVB6" s="82"/>
      <c r="LVC6" s="82"/>
      <c r="LVD6" s="82"/>
      <c r="LVE6" s="82"/>
      <c r="LVF6" s="82"/>
      <c r="LVG6" s="82"/>
      <c r="LVH6" s="82"/>
      <c r="LVI6" s="82"/>
      <c r="LVJ6" s="82"/>
      <c r="LVK6" s="82"/>
      <c r="LVL6" s="82"/>
      <c r="LVM6" s="82"/>
      <c r="LVN6" s="82"/>
      <c r="LVO6" s="82"/>
      <c r="LVP6" s="82"/>
      <c r="LVQ6" s="82"/>
      <c r="LVR6" s="82"/>
      <c r="LVS6" s="82"/>
      <c r="LVT6" s="82"/>
      <c r="LVU6" s="82"/>
      <c r="LVV6" s="82"/>
      <c r="LVW6" s="82"/>
      <c r="LVX6" s="82"/>
      <c r="LVY6" s="82"/>
      <c r="LVZ6" s="82"/>
      <c r="LWA6" s="82"/>
      <c r="LWB6" s="82"/>
      <c r="LWC6" s="82"/>
      <c r="LWD6" s="82"/>
      <c r="LWE6" s="82"/>
      <c r="LWF6" s="82"/>
      <c r="LWG6" s="82"/>
      <c r="LWH6" s="82"/>
      <c r="LWI6" s="82"/>
      <c r="LWJ6" s="82"/>
      <c r="LWK6" s="82"/>
      <c r="LWL6" s="82"/>
      <c r="LWM6" s="82"/>
      <c r="LWN6" s="82"/>
      <c r="LWO6" s="82"/>
      <c r="LWP6" s="82"/>
      <c r="LWQ6" s="82"/>
      <c r="LWR6" s="82"/>
      <c r="LWS6" s="82"/>
      <c r="LWT6" s="82"/>
      <c r="LWU6" s="82"/>
      <c r="LWV6" s="82"/>
      <c r="LWW6" s="82"/>
      <c r="LWX6" s="82"/>
      <c r="LWY6" s="82"/>
      <c r="LWZ6" s="82"/>
      <c r="LXA6" s="82"/>
      <c r="LXB6" s="82"/>
      <c r="LXC6" s="82"/>
      <c r="LXD6" s="82"/>
      <c r="LXE6" s="82"/>
      <c r="LXF6" s="82"/>
      <c r="LXG6" s="82"/>
      <c r="LXH6" s="82"/>
      <c r="LXI6" s="82"/>
      <c r="LXJ6" s="82"/>
      <c r="LXK6" s="82"/>
      <c r="LXL6" s="82"/>
      <c r="LXM6" s="82"/>
      <c r="LXN6" s="82"/>
      <c r="LXO6" s="82"/>
      <c r="LXP6" s="82"/>
      <c r="LXQ6" s="82"/>
      <c r="LXR6" s="82"/>
      <c r="LXS6" s="82"/>
      <c r="LXT6" s="82"/>
      <c r="LXU6" s="82"/>
      <c r="LXV6" s="82"/>
      <c r="LXW6" s="82"/>
      <c r="LXX6" s="82"/>
      <c r="LXY6" s="82"/>
      <c r="LXZ6" s="82"/>
      <c r="LYA6" s="82"/>
      <c r="LYB6" s="82"/>
      <c r="LYC6" s="82"/>
      <c r="LYD6" s="82"/>
      <c r="LYE6" s="82"/>
      <c r="LYF6" s="82"/>
      <c r="LYG6" s="82"/>
      <c r="LYH6" s="82"/>
      <c r="LYI6" s="82"/>
      <c r="LYJ6" s="82"/>
      <c r="LYK6" s="82"/>
      <c r="LYL6" s="82"/>
      <c r="LYM6" s="82"/>
      <c r="LYN6" s="82"/>
      <c r="LYO6" s="82"/>
      <c r="LYP6" s="82"/>
      <c r="LYQ6" s="82"/>
      <c r="LYR6" s="82"/>
      <c r="LYS6" s="82"/>
      <c r="LYT6" s="82"/>
      <c r="LYU6" s="82"/>
      <c r="LYV6" s="82"/>
      <c r="LYW6" s="82"/>
      <c r="LYX6" s="82"/>
      <c r="LYY6" s="82"/>
      <c r="LYZ6" s="82"/>
      <c r="LZA6" s="82"/>
      <c r="LZB6" s="82"/>
      <c r="LZC6" s="82"/>
      <c r="LZD6" s="82"/>
      <c r="LZE6" s="82"/>
      <c r="LZF6" s="82"/>
      <c r="LZG6" s="82"/>
      <c r="LZH6" s="82"/>
      <c r="LZI6" s="82"/>
      <c r="LZJ6" s="82"/>
      <c r="LZK6" s="82"/>
      <c r="LZL6" s="82"/>
      <c r="LZM6" s="82"/>
      <c r="LZN6" s="82"/>
      <c r="LZO6" s="82"/>
      <c r="LZP6" s="82"/>
      <c r="LZQ6" s="82"/>
      <c r="LZR6" s="82"/>
      <c r="LZS6" s="82"/>
      <c r="LZT6" s="82"/>
      <c r="LZU6" s="82"/>
      <c r="LZV6" s="82"/>
      <c r="LZW6" s="82"/>
      <c r="LZX6" s="82"/>
      <c r="LZY6" s="82"/>
      <c r="LZZ6" s="82"/>
      <c r="MAA6" s="82"/>
      <c r="MAB6" s="82"/>
      <c r="MAC6" s="82"/>
      <c r="MAD6" s="82"/>
      <c r="MAE6" s="82"/>
      <c r="MAF6" s="82"/>
      <c r="MAG6" s="82"/>
      <c r="MAH6" s="82"/>
      <c r="MAI6" s="82"/>
      <c r="MAJ6" s="82"/>
      <c r="MAK6" s="82"/>
      <c r="MAL6" s="82"/>
      <c r="MAM6" s="82"/>
      <c r="MAN6" s="82"/>
      <c r="MAO6" s="82"/>
      <c r="MAP6" s="82"/>
      <c r="MAQ6" s="82"/>
      <c r="MAR6" s="82"/>
      <c r="MAS6" s="82"/>
      <c r="MAT6" s="82"/>
      <c r="MAU6" s="82"/>
      <c r="MAV6" s="82"/>
      <c r="MAW6" s="82"/>
      <c r="MAX6" s="82"/>
      <c r="MAY6" s="82"/>
      <c r="MAZ6" s="82"/>
      <c r="MBA6" s="82"/>
      <c r="MBB6" s="82"/>
      <c r="MBC6" s="82"/>
      <c r="MBD6" s="82"/>
      <c r="MBE6" s="82"/>
      <c r="MBF6" s="82"/>
      <c r="MBG6" s="82"/>
      <c r="MBH6" s="82"/>
      <c r="MBI6" s="82"/>
      <c r="MBJ6" s="82"/>
      <c r="MBK6" s="82"/>
      <c r="MBL6" s="82"/>
      <c r="MBM6" s="82"/>
      <c r="MBN6" s="82"/>
      <c r="MBO6" s="82"/>
      <c r="MBP6" s="82"/>
      <c r="MBQ6" s="82"/>
      <c r="MBR6" s="82"/>
      <c r="MBS6" s="82"/>
      <c r="MBT6" s="82"/>
      <c r="MBU6" s="82"/>
      <c r="MBV6" s="82"/>
      <c r="MBW6" s="82"/>
      <c r="MBX6" s="82"/>
      <c r="MBY6" s="82"/>
      <c r="MBZ6" s="82"/>
      <c r="MCA6" s="82"/>
      <c r="MCB6" s="82"/>
      <c r="MCC6" s="82"/>
      <c r="MCD6" s="82"/>
      <c r="MCE6" s="82"/>
      <c r="MCF6" s="82"/>
      <c r="MCG6" s="82"/>
      <c r="MCH6" s="82"/>
      <c r="MCI6" s="82"/>
      <c r="MCJ6" s="82"/>
      <c r="MCK6" s="82"/>
      <c r="MCL6" s="82"/>
      <c r="MCM6" s="82"/>
      <c r="MCN6" s="82"/>
      <c r="MCO6" s="82"/>
      <c r="MCP6" s="82"/>
      <c r="MCQ6" s="82"/>
      <c r="MCR6" s="82"/>
      <c r="MCS6" s="82"/>
      <c r="MCT6" s="82"/>
      <c r="MCU6" s="82"/>
      <c r="MCV6" s="82"/>
      <c r="MCW6" s="82"/>
      <c r="MCX6" s="82"/>
      <c r="MCY6" s="82"/>
      <c r="MCZ6" s="82"/>
      <c r="MDA6" s="82"/>
      <c r="MDB6" s="82"/>
      <c r="MDC6" s="82"/>
      <c r="MDD6" s="82"/>
      <c r="MDE6" s="82"/>
      <c r="MDF6" s="82"/>
      <c r="MDG6" s="82"/>
      <c r="MDH6" s="82"/>
      <c r="MDI6" s="82"/>
      <c r="MDJ6" s="82"/>
      <c r="MDK6" s="82"/>
      <c r="MDL6" s="82"/>
      <c r="MDM6" s="82"/>
      <c r="MDN6" s="82"/>
      <c r="MDO6" s="82"/>
      <c r="MDP6" s="82"/>
      <c r="MDQ6" s="82"/>
      <c r="MDR6" s="82"/>
      <c r="MDS6" s="82"/>
      <c r="MDT6" s="82"/>
      <c r="MDU6" s="82"/>
      <c r="MDV6" s="82"/>
      <c r="MDW6" s="82"/>
      <c r="MDX6" s="82"/>
      <c r="MDY6" s="82"/>
      <c r="MDZ6" s="82"/>
      <c r="MEA6" s="82"/>
      <c r="MEB6" s="82"/>
      <c r="MEC6" s="82"/>
      <c r="MED6" s="82"/>
      <c r="MEE6" s="82"/>
      <c r="MEF6" s="82"/>
      <c r="MEG6" s="82"/>
      <c r="MEH6" s="82"/>
      <c r="MEI6" s="82"/>
      <c r="MEJ6" s="82"/>
      <c r="MEK6" s="82"/>
      <c r="MEL6" s="82"/>
      <c r="MEM6" s="82"/>
      <c r="MEN6" s="82"/>
      <c r="MEO6" s="82"/>
      <c r="MEP6" s="82"/>
      <c r="MEQ6" s="82"/>
      <c r="MER6" s="82"/>
      <c r="MES6" s="82"/>
      <c r="MET6" s="82"/>
      <c r="MEU6" s="82"/>
      <c r="MEV6" s="82"/>
      <c r="MEW6" s="82"/>
      <c r="MEX6" s="82"/>
      <c r="MEY6" s="82"/>
      <c r="MEZ6" s="82"/>
      <c r="MFA6" s="82"/>
      <c r="MFB6" s="82"/>
      <c r="MFC6" s="82"/>
      <c r="MFD6" s="82"/>
      <c r="MFE6" s="82"/>
      <c r="MFF6" s="82"/>
      <c r="MFG6" s="82"/>
      <c r="MFH6" s="82"/>
      <c r="MFI6" s="82"/>
      <c r="MFJ6" s="82"/>
      <c r="MFK6" s="82"/>
      <c r="MFL6" s="82"/>
      <c r="MFM6" s="82"/>
      <c r="MFN6" s="82"/>
      <c r="MFO6" s="82"/>
      <c r="MFP6" s="82"/>
      <c r="MFQ6" s="82"/>
      <c r="MFR6" s="82"/>
      <c r="MFS6" s="82"/>
      <c r="MFT6" s="82"/>
      <c r="MFU6" s="82"/>
      <c r="MFV6" s="82"/>
      <c r="MFW6" s="82"/>
      <c r="MFX6" s="82"/>
      <c r="MFY6" s="82"/>
      <c r="MFZ6" s="82"/>
      <c r="MGA6" s="82"/>
      <c r="MGB6" s="82"/>
      <c r="MGC6" s="82"/>
      <c r="MGD6" s="82"/>
      <c r="MGE6" s="82"/>
      <c r="MGF6" s="82"/>
      <c r="MGG6" s="82"/>
      <c r="MGH6" s="82"/>
      <c r="MGI6" s="82"/>
      <c r="MGJ6" s="82"/>
      <c r="MGK6" s="82"/>
      <c r="MGL6" s="82"/>
      <c r="MGM6" s="82"/>
      <c r="MGN6" s="82"/>
      <c r="MGO6" s="82"/>
      <c r="MGP6" s="82"/>
      <c r="MGQ6" s="82"/>
      <c r="MGR6" s="82"/>
      <c r="MGS6" s="82"/>
      <c r="MGT6" s="82"/>
      <c r="MGU6" s="82"/>
      <c r="MGV6" s="82"/>
      <c r="MGW6" s="82"/>
      <c r="MGX6" s="82"/>
      <c r="MGY6" s="82"/>
      <c r="MGZ6" s="82"/>
      <c r="MHA6" s="82"/>
      <c r="MHB6" s="82"/>
      <c r="MHC6" s="82"/>
      <c r="MHD6" s="82"/>
      <c r="MHE6" s="82"/>
      <c r="MHF6" s="82"/>
      <c r="MHG6" s="82"/>
      <c r="MHH6" s="82"/>
      <c r="MHI6" s="82"/>
      <c r="MHJ6" s="82"/>
      <c r="MHK6" s="82"/>
      <c r="MHL6" s="82"/>
      <c r="MHM6" s="82"/>
      <c r="MHN6" s="82"/>
      <c r="MHO6" s="82"/>
      <c r="MHP6" s="82"/>
      <c r="MHQ6" s="82"/>
      <c r="MHR6" s="82"/>
      <c r="MHS6" s="82"/>
      <c r="MHT6" s="82"/>
      <c r="MHU6" s="82"/>
      <c r="MHV6" s="82"/>
      <c r="MHW6" s="82"/>
      <c r="MHX6" s="82"/>
      <c r="MHY6" s="82"/>
      <c r="MHZ6" s="82"/>
      <c r="MIA6" s="82"/>
      <c r="MIB6" s="82"/>
      <c r="MIC6" s="82"/>
      <c r="MID6" s="82"/>
      <c r="MIE6" s="82"/>
      <c r="MIF6" s="82"/>
      <c r="MIG6" s="82"/>
      <c r="MIH6" s="82"/>
      <c r="MII6" s="82"/>
      <c r="MIJ6" s="82"/>
      <c r="MIK6" s="82"/>
      <c r="MIL6" s="82"/>
      <c r="MIM6" s="82"/>
      <c r="MIN6" s="82"/>
      <c r="MIO6" s="82"/>
      <c r="MIP6" s="82"/>
      <c r="MIQ6" s="82"/>
      <c r="MIR6" s="82"/>
      <c r="MIS6" s="82"/>
      <c r="MIT6" s="82"/>
      <c r="MIU6" s="82"/>
      <c r="MIV6" s="82"/>
      <c r="MIW6" s="82"/>
      <c r="MIX6" s="82"/>
      <c r="MIY6" s="82"/>
      <c r="MIZ6" s="82"/>
      <c r="MJA6" s="82"/>
      <c r="MJB6" s="82"/>
      <c r="MJC6" s="82"/>
      <c r="MJD6" s="82"/>
      <c r="MJE6" s="82"/>
      <c r="MJF6" s="82"/>
      <c r="MJG6" s="82"/>
      <c r="MJH6" s="82"/>
      <c r="MJI6" s="82"/>
      <c r="MJJ6" s="82"/>
      <c r="MJK6" s="82"/>
      <c r="MJL6" s="82"/>
      <c r="MJM6" s="82"/>
      <c r="MJN6" s="82"/>
      <c r="MJO6" s="82"/>
      <c r="MJP6" s="82"/>
      <c r="MJQ6" s="82"/>
      <c r="MJR6" s="82"/>
      <c r="MJS6" s="82"/>
      <c r="MJT6" s="82"/>
      <c r="MJU6" s="82"/>
      <c r="MJV6" s="82"/>
      <c r="MJW6" s="82"/>
      <c r="MJX6" s="82"/>
      <c r="MJY6" s="82"/>
      <c r="MJZ6" s="82"/>
      <c r="MKA6" s="82"/>
      <c r="MKB6" s="82"/>
      <c r="MKC6" s="82"/>
      <c r="MKD6" s="82"/>
      <c r="MKE6" s="82"/>
      <c r="MKF6" s="82"/>
      <c r="MKG6" s="82"/>
      <c r="MKH6" s="82"/>
      <c r="MKI6" s="82"/>
      <c r="MKJ6" s="82"/>
      <c r="MKK6" s="82"/>
      <c r="MKL6" s="82"/>
      <c r="MKM6" s="82"/>
      <c r="MKN6" s="82"/>
      <c r="MKO6" s="82"/>
      <c r="MKP6" s="82"/>
      <c r="MKQ6" s="82"/>
      <c r="MKR6" s="82"/>
      <c r="MKS6" s="82"/>
      <c r="MKT6" s="82"/>
      <c r="MKU6" s="82"/>
      <c r="MKV6" s="82"/>
      <c r="MKW6" s="82"/>
      <c r="MKX6" s="82"/>
      <c r="MKY6" s="82"/>
      <c r="MKZ6" s="82"/>
      <c r="MLA6" s="82"/>
      <c r="MLB6" s="82"/>
      <c r="MLC6" s="82"/>
      <c r="MLD6" s="82"/>
      <c r="MLE6" s="82"/>
      <c r="MLF6" s="82"/>
      <c r="MLG6" s="82"/>
      <c r="MLH6" s="82"/>
      <c r="MLI6" s="82"/>
      <c r="MLJ6" s="82"/>
      <c r="MLK6" s="82"/>
      <c r="MLL6" s="82"/>
      <c r="MLM6" s="82"/>
      <c r="MLN6" s="82"/>
      <c r="MLO6" s="82"/>
      <c r="MLP6" s="82"/>
      <c r="MLQ6" s="82"/>
      <c r="MLR6" s="82"/>
      <c r="MLS6" s="82"/>
      <c r="MLT6" s="82"/>
      <c r="MLU6" s="82"/>
      <c r="MLV6" s="82"/>
      <c r="MLW6" s="82"/>
      <c r="MLX6" s="82"/>
      <c r="MLY6" s="82"/>
      <c r="MLZ6" s="82"/>
      <c r="MMA6" s="82"/>
      <c r="MMB6" s="82"/>
      <c r="MMC6" s="82"/>
      <c r="MMD6" s="82"/>
      <c r="MME6" s="82"/>
      <c r="MMF6" s="82"/>
      <c r="MMG6" s="82"/>
      <c r="MMH6" s="82"/>
      <c r="MMI6" s="82"/>
      <c r="MMJ6" s="82"/>
      <c r="MMK6" s="82"/>
      <c r="MML6" s="82"/>
      <c r="MMM6" s="82"/>
      <c r="MMN6" s="82"/>
      <c r="MMO6" s="82"/>
      <c r="MMP6" s="82"/>
      <c r="MMQ6" s="82"/>
      <c r="MMR6" s="82"/>
      <c r="MMS6" s="82"/>
      <c r="MMT6" s="82"/>
      <c r="MMU6" s="82"/>
      <c r="MMV6" s="82"/>
      <c r="MMW6" s="82"/>
      <c r="MMX6" s="82"/>
      <c r="MMY6" s="82"/>
      <c r="MMZ6" s="82"/>
      <c r="MNA6" s="82"/>
      <c r="MNB6" s="82"/>
      <c r="MNC6" s="82"/>
      <c r="MND6" s="82"/>
      <c r="MNE6" s="82"/>
      <c r="MNF6" s="82"/>
      <c r="MNG6" s="82"/>
      <c r="MNH6" s="82"/>
      <c r="MNI6" s="82"/>
      <c r="MNJ6" s="82"/>
      <c r="MNK6" s="82"/>
      <c r="MNL6" s="82"/>
      <c r="MNM6" s="82"/>
      <c r="MNN6" s="82"/>
      <c r="MNO6" s="82"/>
      <c r="MNP6" s="82"/>
      <c r="MNQ6" s="82"/>
      <c r="MNR6" s="82"/>
      <c r="MNS6" s="82"/>
      <c r="MNT6" s="82"/>
      <c r="MNU6" s="82"/>
      <c r="MNV6" s="82"/>
      <c r="MNW6" s="82"/>
      <c r="MNX6" s="82"/>
      <c r="MNY6" s="82"/>
      <c r="MNZ6" s="82"/>
      <c r="MOA6" s="82"/>
      <c r="MOB6" s="82"/>
      <c r="MOC6" s="82"/>
      <c r="MOD6" s="82"/>
      <c r="MOE6" s="82"/>
      <c r="MOF6" s="82"/>
      <c r="MOG6" s="82"/>
      <c r="MOH6" s="82"/>
      <c r="MOI6" s="82"/>
      <c r="MOJ6" s="82"/>
      <c r="MOK6" s="82"/>
      <c r="MOL6" s="82"/>
      <c r="MOM6" s="82"/>
      <c r="MON6" s="82"/>
      <c r="MOO6" s="82"/>
      <c r="MOP6" s="82"/>
      <c r="MOQ6" s="82"/>
      <c r="MOR6" s="82"/>
      <c r="MOS6" s="82"/>
      <c r="MOT6" s="82"/>
      <c r="MOU6" s="82"/>
      <c r="MOV6" s="82"/>
      <c r="MOW6" s="82"/>
      <c r="MOX6" s="82"/>
      <c r="MOY6" s="82"/>
      <c r="MOZ6" s="82"/>
      <c r="MPA6" s="82"/>
      <c r="MPB6" s="82"/>
      <c r="MPC6" s="82"/>
      <c r="MPD6" s="82"/>
      <c r="MPE6" s="82"/>
      <c r="MPF6" s="82"/>
      <c r="MPG6" s="82"/>
      <c r="MPH6" s="82"/>
      <c r="MPI6" s="82"/>
      <c r="MPJ6" s="82"/>
      <c r="MPK6" s="82"/>
      <c r="MPL6" s="82"/>
      <c r="MPM6" s="82"/>
      <c r="MPN6" s="82"/>
      <c r="MPO6" s="82"/>
      <c r="MPP6" s="82"/>
      <c r="MPQ6" s="82"/>
      <c r="MPR6" s="82"/>
      <c r="MPS6" s="82"/>
      <c r="MPT6" s="82"/>
      <c r="MPU6" s="82"/>
      <c r="MPV6" s="82"/>
      <c r="MPW6" s="82"/>
      <c r="MPX6" s="82"/>
      <c r="MPY6" s="82"/>
      <c r="MPZ6" s="82"/>
      <c r="MQA6" s="82"/>
      <c r="MQB6" s="82"/>
      <c r="MQC6" s="82"/>
      <c r="MQD6" s="82"/>
      <c r="MQE6" s="82"/>
      <c r="MQF6" s="82"/>
      <c r="MQG6" s="82"/>
      <c r="MQH6" s="82"/>
      <c r="MQI6" s="82"/>
      <c r="MQJ6" s="82"/>
      <c r="MQK6" s="82"/>
      <c r="MQL6" s="82"/>
      <c r="MQM6" s="82"/>
      <c r="MQN6" s="82"/>
      <c r="MQO6" s="82"/>
      <c r="MQP6" s="82"/>
      <c r="MQQ6" s="82"/>
      <c r="MQR6" s="82"/>
      <c r="MQS6" s="82"/>
      <c r="MQT6" s="82"/>
      <c r="MQU6" s="82"/>
      <c r="MQV6" s="82"/>
      <c r="MQW6" s="82"/>
      <c r="MQX6" s="82"/>
      <c r="MQY6" s="82"/>
      <c r="MQZ6" s="82"/>
      <c r="MRA6" s="82"/>
      <c r="MRB6" s="82"/>
      <c r="MRC6" s="82"/>
      <c r="MRD6" s="82"/>
      <c r="MRE6" s="82"/>
      <c r="MRF6" s="82"/>
      <c r="MRG6" s="82"/>
      <c r="MRH6" s="82"/>
      <c r="MRI6" s="82"/>
      <c r="MRJ6" s="82"/>
      <c r="MRK6" s="82"/>
      <c r="MRL6" s="82"/>
      <c r="MRM6" s="82"/>
      <c r="MRN6" s="82"/>
      <c r="MRO6" s="82"/>
      <c r="MRP6" s="82"/>
      <c r="MRQ6" s="82"/>
      <c r="MRR6" s="82"/>
      <c r="MRS6" s="82"/>
      <c r="MRT6" s="82"/>
      <c r="MRU6" s="82"/>
      <c r="MRV6" s="82"/>
      <c r="MRW6" s="82"/>
      <c r="MRX6" s="82"/>
      <c r="MRY6" s="82"/>
      <c r="MRZ6" s="82"/>
      <c r="MSA6" s="82"/>
      <c r="MSB6" s="82"/>
      <c r="MSC6" s="82"/>
      <c r="MSD6" s="82"/>
      <c r="MSE6" s="82"/>
      <c r="MSF6" s="82"/>
      <c r="MSG6" s="82"/>
      <c r="MSH6" s="82"/>
      <c r="MSI6" s="82"/>
      <c r="MSJ6" s="82"/>
      <c r="MSK6" s="82"/>
      <c r="MSL6" s="82"/>
      <c r="MSM6" s="82"/>
      <c r="MSN6" s="82"/>
      <c r="MSO6" s="82"/>
      <c r="MSP6" s="82"/>
      <c r="MSQ6" s="82"/>
      <c r="MSR6" s="82"/>
      <c r="MSS6" s="82"/>
      <c r="MST6" s="82"/>
      <c r="MSU6" s="82"/>
      <c r="MSV6" s="82"/>
      <c r="MSW6" s="82"/>
      <c r="MSX6" s="82"/>
      <c r="MSY6" s="82"/>
      <c r="MSZ6" s="82"/>
      <c r="MTA6" s="82"/>
      <c r="MTB6" s="82"/>
      <c r="MTC6" s="82"/>
      <c r="MTD6" s="82"/>
      <c r="MTE6" s="82"/>
      <c r="MTF6" s="82"/>
      <c r="MTG6" s="82"/>
      <c r="MTH6" s="82"/>
      <c r="MTI6" s="82"/>
      <c r="MTJ6" s="82"/>
      <c r="MTK6" s="82"/>
      <c r="MTL6" s="82"/>
      <c r="MTM6" s="82"/>
      <c r="MTN6" s="82"/>
      <c r="MTO6" s="82"/>
      <c r="MTP6" s="82"/>
      <c r="MTQ6" s="82"/>
      <c r="MTR6" s="82"/>
      <c r="MTS6" s="82"/>
      <c r="MTT6" s="82"/>
      <c r="MTU6" s="82"/>
      <c r="MTV6" s="82"/>
      <c r="MTW6" s="82"/>
      <c r="MTX6" s="82"/>
      <c r="MTY6" s="82"/>
      <c r="MTZ6" s="82"/>
      <c r="MUA6" s="82"/>
      <c r="MUB6" s="82"/>
      <c r="MUC6" s="82"/>
      <c r="MUD6" s="82"/>
      <c r="MUE6" s="82"/>
      <c r="MUF6" s="82"/>
      <c r="MUG6" s="82"/>
      <c r="MUH6" s="82"/>
      <c r="MUI6" s="82"/>
      <c r="MUJ6" s="82"/>
      <c r="MUK6" s="82"/>
      <c r="MUL6" s="82"/>
      <c r="MUM6" s="82"/>
      <c r="MUN6" s="82"/>
      <c r="MUO6" s="82"/>
      <c r="MUP6" s="82"/>
      <c r="MUQ6" s="82"/>
      <c r="MUR6" s="82"/>
      <c r="MUS6" s="82"/>
      <c r="MUT6" s="82"/>
      <c r="MUU6" s="82"/>
      <c r="MUV6" s="82"/>
      <c r="MUW6" s="82"/>
      <c r="MUX6" s="82"/>
      <c r="MUY6" s="82"/>
      <c r="MUZ6" s="82"/>
      <c r="MVA6" s="82"/>
      <c r="MVB6" s="82"/>
      <c r="MVC6" s="82"/>
      <c r="MVD6" s="82"/>
      <c r="MVE6" s="82"/>
      <c r="MVF6" s="82"/>
      <c r="MVG6" s="82"/>
      <c r="MVH6" s="82"/>
      <c r="MVI6" s="82"/>
      <c r="MVJ6" s="82"/>
      <c r="MVK6" s="82"/>
      <c r="MVL6" s="82"/>
      <c r="MVM6" s="82"/>
      <c r="MVN6" s="82"/>
      <c r="MVO6" s="82"/>
      <c r="MVP6" s="82"/>
      <c r="MVQ6" s="82"/>
      <c r="MVR6" s="82"/>
      <c r="MVS6" s="82"/>
      <c r="MVT6" s="82"/>
      <c r="MVU6" s="82"/>
      <c r="MVV6" s="82"/>
      <c r="MVW6" s="82"/>
      <c r="MVX6" s="82"/>
      <c r="MVY6" s="82"/>
      <c r="MVZ6" s="82"/>
      <c r="MWA6" s="82"/>
      <c r="MWB6" s="82"/>
      <c r="MWC6" s="82"/>
      <c r="MWD6" s="82"/>
      <c r="MWE6" s="82"/>
      <c r="MWF6" s="82"/>
      <c r="MWG6" s="82"/>
      <c r="MWH6" s="82"/>
      <c r="MWI6" s="82"/>
      <c r="MWJ6" s="82"/>
      <c r="MWK6" s="82"/>
      <c r="MWL6" s="82"/>
      <c r="MWM6" s="82"/>
      <c r="MWN6" s="82"/>
      <c r="MWO6" s="82"/>
      <c r="MWP6" s="82"/>
      <c r="MWQ6" s="82"/>
      <c r="MWR6" s="82"/>
      <c r="MWS6" s="82"/>
      <c r="MWT6" s="82"/>
      <c r="MWU6" s="82"/>
      <c r="MWV6" s="82"/>
      <c r="MWW6" s="82"/>
      <c r="MWX6" s="82"/>
      <c r="MWY6" s="82"/>
      <c r="MWZ6" s="82"/>
      <c r="MXA6" s="82"/>
      <c r="MXB6" s="82"/>
      <c r="MXC6" s="82"/>
      <c r="MXD6" s="82"/>
      <c r="MXE6" s="82"/>
      <c r="MXF6" s="82"/>
      <c r="MXG6" s="82"/>
      <c r="MXH6" s="82"/>
      <c r="MXI6" s="82"/>
      <c r="MXJ6" s="82"/>
      <c r="MXK6" s="82"/>
      <c r="MXL6" s="82"/>
      <c r="MXM6" s="82"/>
      <c r="MXN6" s="82"/>
      <c r="MXO6" s="82"/>
      <c r="MXP6" s="82"/>
      <c r="MXQ6" s="82"/>
      <c r="MXR6" s="82"/>
      <c r="MXS6" s="82"/>
      <c r="MXT6" s="82"/>
      <c r="MXU6" s="82"/>
      <c r="MXV6" s="82"/>
      <c r="MXW6" s="82"/>
      <c r="MXX6" s="82"/>
      <c r="MXY6" s="82"/>
      <c r="MXZ6" s="82"/>
      <c r="MYA6" s="82"/>
      <c r="MYB6" s="82"/>
      <c r="MYC6" s="82"/>
      <c r="MYD6" s="82"/>
      <c r="MYE6" s="82"/>
      <c r="MYF6" s="82"/>
      <c r="MYG6" s="82"/>
      <c r="MYH6" s="82"/>
      <c r="MYI6" s="82"/>
      <c r="MYJ6" s="82"/>
      <c r="MYK6" s="82"/>
      <c r="MYL6" s="82"/>
      <c r="MYM6" s="82"/>
      <c r="MYN6" s="82"/>
      <c r="MYO6" s="82"/>
      <c r="MYP6" s="82"/>
      <c r="MYQ6" s="82"/>
      <c r="MYR6" s="82"/>
      <c r="MYS6" s="82"/>
      <c r="MYT6" s="82"/>
      <c r="MYU6" s="82"/>
      <c r="MYV6" s="82"/>
      <c r="MYW6" s="82"/>
      <c r="MYX6" s="82"/>
      <c r="MYY6" s="82"/>
      <c r="MYZ6" s="82"/>
      <c r="MZA6" s="82"/>
      <c r="MZB6" s="82"/>
      <c r="MZC6" s="82"/>
      <c r="MZD6" s="82"/>
      <c r="MZE6" s="82"/>
      <c r="MZF6" s="82"/>
      <c r="MZG6" s="82"/>
      <c r="MZH6" s="82"/>
      <c r="MZI6" s="82"/>
      <c r="MZJ6" s="82"/>
      <c r="MZK6" s="82"/>
      <c r="MZL6" s="82"/>
      <c r="MZM6" s="82"/>
      <c r="MZN6" s="82"/>
      <c r="MZO6" s="82"/>
      <c r="MZP6" s="82"/>
      <c r="MZQ6" s="82"/>
      <c r="MZR6" s="82"/>
      <c r="MZS6" s="82"/>
      <c r="MZT6" s="82"/>
      <c r="MZU6" s="82"/>
      <c r="MZV6" s="82"/>
      <c r="MZW6" s="82"/>
      <c r="MZX6" s="82"/>
      <c r="MZY6" s="82"/>
      <c r="MZZ6" s="82"/>
      <c r="NAA6" s="82"/>
      <c r="NAB6" s="82"/>
      <c r="NAC6" s="82"/>
      <c r="NAD6" s="82"/>
      <c r="NAE6" s="82"/>
      <c r="NAF6" s="82"/>
      <c r="NAG6" s="82"/>
      <c r="NAH6" s="82"/>
      <c r="NAI6" s="82"/>
      <c r="NAJ6" s="82"/>
      <c r="NAK6" s="82"/>
      <c r="NAL6" s="82"/>
      <c r="NAM6" s="82"/>
      <c r="NAN6" s="82"/>
      <c r="NAO6" s="82"/>
      <c r="NAP6" s="82"/>
      <c r="NAQ6" s="82"/>
      <c r="NAR6" s="82"/>
      <c r="NAS6" s="82"/>
      <c r="NAT6" s="82"/>
      <c r="NAU6" s="82"/>
      <c r="NAV6" s="82"/>
      <c r="NAW6" s="82"/>
      <c r="NAX6" s="82"/>
      <c r="NAY6" s="82"/>
      <c r="NAZ6" s="82"/>
      <c r="NBA6" s="82"/>
      <c r="NBB6" s="82"/>
      <c r="NBC6" s="82"/>
      <c r="NBD6" s="82"/>
      <c r="NBE6" s="82"/>
      <c r="NBF6" s="82"/>
      <c r="NBG6" s="82"/>
      <c r="NBH6" s="82"/>
      <c r="NBI6" s="82"/>
      <c r="NBJ6" s="82"/>
      <c r="NBK6" s="82"/>
      <c r="NBL6" s="82"/>
      <c r="NBM6" s="82"/>
      <c r="NBN6" s="82"/>
      <c r="NBO6" s="82"/>
      <c r="NBP6" s="82"/>
      <c r="NBQ6" s="82"/>
      <c r="NBR6" s="82"/>
      <c r="NBS6" s="82"/>
      <c r="NBT6" s="82"/>
      <c r="NBU6" s="82"/>
      <c r="NBV6" s="82"/>
      <c r="NBW6" s="82"/>
      <c r="NBX6" s="82"/>
      <c r="NBY6" s="82"/>
      <c r="NBZ6" s="82"/>
      <c r="NCA6" s="82"/>
      <c r="NCB6" s="82"/>
      <c r="NCC6" s="82"/>
      <c r="NCD6" s="82"/>
      <c r="NCE6" s="82"/>
      <c r="NCF6" s="82"/>
      <c r="NCG6" s="82"/>
      <c r="NCH6" s="82"/>
      <c r="NCI6" s="82"/>
      <c r="NCJ6" s="82"/>
      <c r="NCK6" s="82"/>
      <c r="NCL6" s="82"/>
      <c r="NCM6" s="82"/>
      <c r="NCN6" s="82"/>
      <c r="NCO6" s="82"/>
      <c r="NCP6" s="82"/>
      <c r="NCQ6" s="82"/>
      <c r="NCR6" s="82"/>
      <c r="NCS6" s="82"/>
      <c r="NCT6" s="82"/>
      <c r="NCU6" s="82"/>
      <c r="NCV6" s="82"/>
      <c r="NCW6" s="82"/>
      <c r="NCX6" s="82"/>
      <c r="NCY6" s="82"/>
      <c r="NCZ6" s="82"/>
      <c r="NDA6" s="82"/>
      <c r="NDB6" s="82"/>
      <c r="NDC6" s="82"/>
      <c r="NDD6" s="82"/>
      <c r="NDE6" s="82"/>
      <c r="NDF6" s="82"/>
      <c r="NDG6" s="82"/>
      <c r="NDH6" s="82"/>
      <c r="NDI6" s="82"/>
      <c r="NDJ6" s="82"/>
      <c r="NDK6" s="82"/>
      <c r="NDL6" s="82"/>
      <c r="NDM6" s="82"/>
      <c r="NDN6" s="82"/>
      <c r="NDO6" s="82"/>
      <c r="NDP6" s="82"/>
      <c r="NDQ6" s="82"/>
      <c r="NDR6" s="82"/>
      <c r="NDS6" s="82"/>
      <c r="NDT6" s="82"/>
      <c r="NDU6" s="82"/>
      <c r="NDV6" s="82"/>
      <c r="NDW6" s="82"/>
      <c r="NDX6" s="82"/>
      <c r="NDY6" s="82"/>
      <c r="NDZ6" s="82"/>
      <c r="NEA6" s="82"/>
      <c r="NEB6" s="82"/>
      <c r="NEC6" s="82"/>
      <c r="NED6" s="82"/>
      <c r="NEE6" s="82"/>
      <c r="NEF6" s="82"/>
      <c r="NEG6" s="82"/>
      <c r="NEH6" s="82"/>
      <c r="NEI6" s="82"/>
      <c r="NEJ6" s="82"/>
      <c r="NEK6" s="82"/>
      <c r="NEL6" s="82"/>
      <c r="NEM6" s="82"/>
      <c r="NEN6" s="82"/>
      <c r="NEO6" s="82"/>
      <c r="NEP6" s="82"/>
      <c r="NEQ6" s="82"/>
      <c r="NER6" s="82"/>
      <c r="NES6" s="82"/>
      <c r="NET6" s="82"/>
      <c r="NEU6" s="82"/>
      <c r="NEV6" s="82"/>
      <c r="NEW6" s="82"/>
      <c r="NEX6" s="82"/>
      <c r="NEY6" s="82"/>
      <c r="NEZ6" s="82"/>
      <c r="NFA6" s="82"/>
      <c r="NFB6" s="82"/>
      <c r="NFC6" s="82"/>
      <c r="NFD6" s="82"/>
      <c r="NFE6" s="82"/>
      <c r="NFF6" s="82"/>
      <c r="NFG6" s="82"/>
      <c r="NFH6" s="82"/>
      <c r="NFI6" s="82"/>
      <c r="NFJ6" s="82"/>
      <c r="NFK6" s="82"/>
      <c r="NFL6" s="82"/>
      <c r="NFM6" s="82"/>
      <c r="NFN6" s="82"/>
      <c r="NFO6" s="82"/>
      <c r="NFP6" s="82"/>
      <c r="NFQ6" s="82"/>
      <c r="NFR6" s="82"/>
      <c r="NFS6" s="82"/>
      <c r="NFT6" s="82"/>
      <c r="NFU6" s="82"/>
      <c r="NFV6" s="82"/>
      <c r="NFW6" s="82"/>
      <c r="NFX6" s="82"/>
      <c r="NFY6" s="82"/>
      <c r="NFZ6" s="82"/>
      <c r="NGA6" s="82"/>
      <c r="NGB6" s="82"/>
      <c r="NGC6" s="82"/>
      <c r="NGD6" s="82"/>
      <c r="NGE6" s="82"/>
      <c r="NGF6" s="82"/>
      <c r="NGG6" s="82"/>
      <c r="NGH6" s="82"/>
      <c r="NGI6" s="82"/>
      <c r="NGJ6" s="82"/>
      <c r="NGK6" s="82"/>
      <c r="NGL6" s="82"/>
      <c r="NGM6" s="82"/>
      <c r="NGN6" s="82"/>
      <c r="NGO6" s="82"/>
      <c r="NGP6" s="82"/>
      <c r="NGQ6" s="82"/>
      <c r="NGR6" s="82"/>
      <c r="NGS6" s="82"/>
      <c r="NGT6" s="82"/>
      <c r="NGU6" s="82"/>
      <c r="NGV6" s="82"/>
      <c r="NGW6" s="82"/>
      <c r="NGX6" s="82"/>
      <c r="NGY6" s="82"/>
      <c r="NGZ6" s="82"/>
      <c r="NHA6" s="82"/>
      <c r="NHB6" s="82"/>
      <c r="NHC6" s="82"/>
      <c r="NHD6" s="82"/>
      <c r="NHE6" s="82"/>
      <c r="NHF6" s="82"/>
      <c r="NHG6" s="82"/>
      <c r="NHH6" s="82"/>
      <c r="NHI6" s="82"/>
      <c r="NHJ6" s="82"/>
      <c r="NHK6" s="82"/>
      <c r="NHL6" s="82"/>
      <c r="NHM6" s="82"/>
      <c r="NHN6" s="82"/>
      <c r="NHO6" s="82"/>
      <c r="NHP6" s="82"/>
      <c r="NHQ6" s="82"/>
      <c r="NHR6" s="82"/>
      <c r="NHS6" s="82"/>
      <c r="NHT6" s="82"/>
      <c r="NHU6" s="82"/>
      <c r="NHV6" s="82"/>
      <c r="NHW6" s="82"/>
      <c r="NHX6" s="82"/>
      <c r="NHY6" s="82"/>
      <c r="NHZ6" s="82"/>
      <c r="NIA6" s="82"/>
      <c r="NIB6" s="82"/>
      <c r="NIC6" s="82"/>
      <c r="NID6" s="82"/>
      <c r="NIE6" s="82"/>
      <c r="NIF6" s="82"/>
      <c r="NIG6" s="82"/>
      <c r="NIH6" s="82"/>
      <c r="NII6" s="82"/>
      <c r="NIJ6" s="82"/>
      <c r="NIK6" s="82"/>
      <c r="NIL6" s="82"/>
      <c r="NIM6" s="82"/>
      <c r="NIN6" s="82"/>
      <c r="NIO6" s="82"/>
      <c r="NIP6" s="82"/>
      <c r="NIQ6" s="82"/>
      <c r="NIR6" s="82"/>
      <c r="NIS6" s="82"/>
      <c r="NIT6" s="82"/>
      <c r="NIU6" s="82"/>
      <c r="NIV6" s="82"/>
      <c r="NIW6" s="82"/>
      <c r="NIX6" s="82"/>
      <c r="NIY6" s="82"/>
      <c r="NIZ6" s="82"/>
      <c r="NJA6" s="82"/>
      <c r="NJB6" s="82"/>
      <c r="NJC6" s="82"/>
      <c r="NJD6" s="82"/>
      <c r="NJE6" s="82"/>
      <c r="NJF6" s="82"/>
      <c r="NJG6" s="82"/>
      <c r="NJH6" s="82"/>
      <c r="NJI6" s="82"/>
      <c r="NJJ6" s="82"/>
      <c r="NJK6" s="82"/>
      <c r="NJL6" s="82"/>
      <c r="NJM6" s="82"/>
      <c r="NJN6" s="82"/>
      <c r="NJO6" s="82"/>
      <c r="NJP6" s="82"/>
      <c r="NJQ6" s="82"/>
      <c r="NJR6" s="82"/>
      <c r="NJS6" s="82"/>
      <c r="NJT6" s="82"/>
      <c r="NJU6" s="82"/>
      <c r="NJV6" s="82"/>
      <c r="NJW6" s="82"/>
      <c r="NJX6" s="82"/>
      <c r="NJY6" s="82"/>
      <c r="NJZ6" s="82"/>
      <c r="NKA6" s="82"/>
      <c r="NKB6" s="82"/>
      <c r="NKC6" s="82"/>
      <c r="NKD6" s="82"/>
      <c r="NKE6" s="82"/>
      <c r="NKF6" s="82"/>
      <c r="NKG6" s="82"/>
      <c r="NKH6" s="82"/>
      <c r="NKI6" s="82"/>
      <c r="NKJ6" s="82"/>
      <c r="NKK6" s="82"/>
      <c r="NKL6" s="82"/>
      <c r="NKM6" s="82"/>
      <c r="NKN6" s="82"/>
      <c r="NKO6" s="82"/>
      <c r="NKP6" s="82"/>
      <c r="NKQ6" s="82"/>
      <c r="NKR6" s="82"/>
      <c r="NKS6" s="82"/>
      <c r="NKT6" s="82"/>
      <c r="NKU6" s="82"/>
      <c r="NKV6" s="82"/>
      <c r="NKW6" s="82"/>
      <c r="NKX6" s="82"/>
      <c r="NKY6" s="82"/>
      <c r="NKZ6" s="82"/>
      <c r="NLA6" s="82"/>
      <c r="NLB6" s="82"/>
      <c r="NLC6" s="82"/>
      <c r="NLD6" s="82"/>
      <c r="NLE6" s="82"/>
      <c r="NLF6" s="82"/>
      <c r="NLG6" s="82"/>
      <c r="NLH6" s="82"/>
      <c r="NLI6" s="82"/>
      <c r="NLJ6" s="82"/>
      <c r="NLK6" s="82"/>
      <c r="NLL6" s="82"/>
      <c r="NLM6" s="82"/>
      <c r="NLN6" s="82"/>
      <c r="NLO6" s="82"/>
      <c r="NLP6" s="82"/>
      <c r="NLQ6" s="82"/>
      <c r="NLR6" s="82"/>
      <c r="NLS6" s="82"/>
      <c r="NLT6" s="82"/>
      <c r="NLU6" s="82"/>
      <c r="NLV6" s="82"/>
      <c r="NLW6" s="82"/>
      <c r="NLX6" s="82"/>
      <c r="NLY6" s="82"/>
      <c r="NLZ6" s="82"/>
      <c r="NMA6" s="82"/>
      <c r="NMB6" s="82"/>
      <c r="NMC6" s="82"/>
      <c r="NMD6" s="82"/>
      <c r="NME6" s="82"/>
      <c r="NMF6" s="82"/>
      <c r="NMG6" s="82"/>
      <c r="NMH6" s="82"/>
      <c r="NMI6" s="82"/>
      <c r="NMJ6" s="82"/>
      <c r="NMK6" s="82"/>
      <c r="NML6" s="82"/>
      <c r="NMM6" s="82"/>
      <c r="NMN6" s="82"/>
      <c r="NMO6" s="82"/>
      <c r="NMP6" s="82"/>
      <c r="NMQ6" s="82"/>
      <c r="NMR6" s="82"/>
      <c r="NMS6" s="82"/>
      <c r="NMT6" s="82"/>
      <c r="NMU6" s="82"/>
      <c r="NMV6" s="82"/>
      <c r="NMW6" s="82"/>
      <c r="NMX6" s="82"/>
      <c r="NMY6" s="82"/>
      <c r="NMZ6" s="82"/>
      <c r="NNA6" s="82"/>
      <c r="NNB6" s="82"/>
      <c r="NNC6" s="82"/>
      <c r="NND6" s="82"/>
      <c r="NNE6" s="82"/>
      <c r="NNF6" s="82"/>
      <c r="NNG6" s="82"/>
      <c r="NNH6" s="82"/>
      <c r="NNI6" s="82"/>
      <c r="NNJ6" s="82"/>
      <c r="NNK6" s="82"/>
      <c r="NNL6" s="82"/>
      <c r="NNM6" s="82"/>
      <c r="NNN6" s="82"/>
      <c r="NNO6" s="82"/>
      <c r="NNP6" s="82"/>
      <c r="NNQ6" s="82"/>
      <c r="NNR6" s="82"/>
      <c r="NNS6" s="82"/>
      <c r="NNT6" s="82"/>
      <c r="NNU6" s="82"/>
      <c r="NNV6" s="82"/>
      <c r="NNW6" s="82"/>
      <c r="NNX6" s="82"/>
      <c r="NNY6" s="82"/>
      <c r="NNZ6" s="82"/>
      <c r="NOA6" s="82"/>
      <c r="NOB6" s="82"/>
      <c r="NOC6" s="82"/>
      <c r="NOD6" s="82"/>
      <c r="NOE6" s="82"/>
      <c r="NOF6" s="82"/>
      <c r="NOG6" s="82"/>
      <c r="NOH6" s="82"/>
      <c r="NOI6" s="82"/>
      <c r="NOJ6" s="82"/>
      <c r="NOK6" s="82"/>
      <c r="NOL6" s="82"/>
      <c r="NOM6" s="82"/>
      <c r="NON6" s="82"/>
      <c r="NOO6" s="82"/>
      <c r="NOP6" s="82"/>
      <c r="NOQ6" s="82"/>
      <c r="NOR6" s="82"/>
      <c r="NOS6" s="82"/>
      <c r="NOT6" s="82"/>
      <c r="NOU6" s="82"/>
      <c r="NOV6" s="82"/>
      <c r="NOW6" s="82"/>
      <c r="NOX6" s="82"/>
      <c r="NOY6" s="82"/>
      <c r="NOZ6" s="82"/>
      <c r="NPA6" s="82"/>
      <c r="NPB6" s="82"/>
      <c r="NPC6" s="82"/>
      <c r="NPD6" s="82"/>
      <c r="NPE6" s="82"/>
      <c r="NPF6" s="82"/>
      <c r="NPG6" s="82"/>
      <c r="NPH6" s="82"/>
      <c r="NPI6" s="82"/>
      <c r="NPJ6" s="82"/>
      <c r="NPK6" s="82"/>
      <c r="NPL6" s="82"/>
      <c r="NPM6" s="82"/>
      <c r="NPN6" s="82"/>
      <c r="NPO6" s="82"/>
      <c r="NPP6" s="82"/>
      <c r="NPQ6" s="82"/>
      <c r="NPR6" s="82"/>
      <c r="NPS6" s="82"/>
      <c r="NPT6" s="82"/>
      <c r="NPU6" s="82"/>
      <c r="NPV6" s="82"/>
      <c r="NPW6" s="82"/>
      <c r="NPX6" s="82"/>
      <c r="NPY6" s="82"/>
      <c r="NPZ6" s="82"/>
      <c r="NQA6" s="82"/>
      <c r="NQB6" s="82"/>
      <c r="NQC6" s="82"/>
      <c r="NQD6" s="82"/>
      <c r="NQE6" s="82"/>
      <c r="NQF6" s="82"/>
      <c r="NQG6" s="82"/>
      <c r="NQH6" s="82"/>
      <c r="NQI6" s="82"/>
      <c r="NQJ6" s="82"/>
      <c r="NQK6" s="82"/>
      <c r="NQL6" s="82"/>
      <c r="NQM6" s="82"/>
      <c r="NQN6" s="82"/>
      <c r="NQO6" s="82"/>
      <c r="NQP6" s="82"/>
      <c r="NQQ6" s="82"/>
      <c r="NQR6" s="82"/>
      <c r="NQS6" s="82"/>
      <c r="NQT6" s="82"/>
      <c r="NQU6" s="82"/>
      <c r="NQV6" s="82"/>
      <c r="NQW6" s="82"/>
      <c r="NQX6" s="82"/>
      <c r="NQY6" s="82"/>
      <c r="NQZ6" s="82"/>
      <c r="NRA6" s="82"/>
      <c r="NRB6" s="82"/>
      <c r="NRC6" s="82"/>
      <c r="NRD6" s="82"/>
      <c r="NRE6" s="82"/>
      <c r="NRF6" s="82"/>
      <c r="NRG6" s="82"/>
      <c r="NRH6" s="82"/>
      <c r="NRI6" s="82"/>
      <c r="NRJ6" s="82"/>
      <c r="NRK6" s="82"/>
      <c r="NRL6" s="82"/>
      <c r="NRM6" s="82"/>
      <c r="NRN6" s="82"/>
      <c r="NRO6" s="82"/>
      <c r="NRP6" s="82"/>
      <c r="NRQ6" s="82"/>
      <c r="NRR6" s="82"/>
      <c r="NRS6" s="82"/>
      <c r="NRT6" s="82"/>
      <c r="NRU6" s="82"/>
      <c r="NRV6" s="82"/>
      <c r="NRW6" s="82"/>
      <c r="NRX6" s="82"/>
      <c r="NRY6" s="82"/>
      <c r="NRZ6" s="82"/>
      <c r="NSA6" s="82"/>
      <c r="NSB6" s="82"/>
      <c r="NSC6" s="82"/>
      <c r="NSD6" s="82"/>
      <c r="NSE6" s="82"/>
      <c r="NSF6" s="82"/>
      <c r="NSG6" s="82"/>
      <c r="NSH6" s="82"/>
      <c r="NSI6" s="82"/>
      <c r="NSJ6" s="82"/>
      <c r="NSK6" s="82"/>
      <c r="NSL6" s="82"/>
      <c r="NSM6" s="82"/>
      <c r="NSN6" s="82"/>
      <c r="NSO6" s="82"/>
      <c r="NSP6" s="82"/>
      <c r="NSQ6" s="82"/>
      <c r="NSR6" s="82"/>
      <c r="NSS6" s="82"/>
      <c r="NST6" s="82"/>
      <c r="NSU6" s="82"/>
      <c r="NSV6" s="82"/>
      <c r="NSW6" s="82"/>
      <c r="NSX6" s="82"/>
      <c r="NSY6" s="82"/>
      <c r="NSZ6" s="82"/>
      <c r="NTA6" s="82"/>
      <c r="NTB6" s="82"/>
      <c r="NTC6" s="82"/>
      <c r="NTD6" s="82"/>
      <c r="NTE6" s="82"/>
      <c r="NTF6" s="82"/>
      <c r="NTG6" s="82"/>
      <c r="NTH6" s="82"/>
      <c r="NTI6" s="82"/>
      <c r="NTJ6" s="82"/>
      <c r="NTK6" s="82"/>
      <c r="NTL6" s="82"/>
      <c r="NTM6" s="82"/>
      <c r="NTN6" s="82"/>
      <c r="NTO6" s="82"/>
      <c r="NTP6" s="82"/>
      <c r="NTQ6" s="82"/>
      <c r="NTR6" s="82"/>
      <c r="NTS6" s="82"/>
      <c r="NTT6" s="82"/>
      <c r="NTU6" s="82"/>
      <c r="NTV6" s="82"/>
      <c r="NTW6" s="82"/>
      <c r="NTX6" s="82"/>
      <c r="NTY6" s="82"/>
      <c r="NTZ6" s="82"/>
      <c r="NUA6" s="82"/>
      <c r="NUB6" s="82"/>
      <c r="NUC6" s="82"/>
      <c r="NUD6" s="82"/>
      <c r="NUE6" s="82"/>
      <c r="NUF6" s="82"/>
      <c r="NUG6" s="82"/>
      <c r="NUH6" s="82"/>
      <c r="NUI6" s="82"/>
      <c r="NUJ6" s="82"/>
      <c r="NUK6" s="82"/>
      <c r="NUL6" s="82"/>
      <c r="NUM6" s="82"/>
      <c r="NUN6" s="82"/>
      <c r="NUO6" s="82"/>
      <c r="NUP6" s="82"/>
      <c r="NUQ6" s="82"/>
      <c r="NUR6" s="82"/>
      <c r="NUS6" s="82"/>
      <c r="NUT6" s="82"/>
      <c r="NUU6" s="82"/>
      <c r="NUV6" s="82"/>
      <c r="NUW6" s="82"/>
      <c r="NUX6" s="82"/>
      <c r="NUY6" s="82"/>
      <c r="NUZ6" s="82"/>
      <c r="NVA6" s="82"/>
      <c r="NVB6" s="82"/>
      <c r="NVC6" s="82"/>
      <c r="NVD6" s="82"/>
      <c r="NVE6" s="82"/>
      <c r="NVF6" s="82"/>
      <c r="NVG6" s="82"/>
      <c r="NVH6" s="82"/>
      <c r="NVI6" s="82"/>
      <c r="NVJ6" s="82"/>
      <c r="NVK6" s="82"/>
      <c r="NVL6" s="82"/>
      <c r="NVM6" s="82"/>
      <c r="NVN6" s="82"/>
      <c r="NVO6" s="82"/>
      <c r="NVP6" s="82"/>
      <c r="NVQ6" s="82"/>
      <c r="NVR6" s="82"/>
      <c r="NVS6" s="82"/>
      <c r="NVT6" s="82"/>
      <c r="NVU6" s="82"/>
      <c r="NVV6" s="82"/>
      <c r="NVW6" s="82"/>
      <c r="NVX6" s="82"/>
      <c r="NVY6" s="82"/>
      <c r="NVZ6" s="82"/>
      <c r="NWA6" s="82"/>
      <c r="NWB6" s="82"/>
      <c r="NWC6" s="82"/>
      <c r="NWD6" s="82"/>
      <c r="NWE6" s="82"/>
      <c r="NWF6" s="82"/>
      <c r="NWG6" s="82"/>
      <c r="NWH6" s="82"/>
      <c r="NWI6" s="82"/>
      <c r="NWJ6" s="82"/>
      <c r="NWK6" s="82"/>
      <c r="NWL6" s="82"/>
      <c r="NWM6" s="82"/>
      <c r="NWN6" s="82"/>
      <c r="NWO6" s="82"/>
      <c r="NWP6" s="82"/>
      <c r="NWQ6" s="82"/>
      <c r="NWR6" s="82"/>
      <c r="NWS6" s="82"/>
      <c r="NWT6" s="82"/>
      <c r="NWU6" s="82"/>
      <c r="NWV6" s="82"/>
      <c r="NWW6" s="82"/>
      <c r="NWX6" s="82"/>
      <c r="NWY6" s="82"/>
      <c r="NWZ6" s="82"/>
      <c r="NXA6" s="82"/>
      <c r="NXB6" s="82"/>
      <c r="NXC6" s="82"/>
      <c r="NXD6" s="82"/>
      <c r="NXE6" s="82"/>
      <c r="NXF6" s="82"/>
      <c r="NXG6" s="82"/>
      <c r="NXH6" s="82"/>
      <c r="NXI6" s="82"/>
      <c r="NXJ6" s="82"/>
      <c r="NXK6" s="82"/>
      <c r="NXL6" s="82"/>
      <c r="NXM6" s="82"/>
      <c r="NXN6" s="82"/>
      <c r="NXO6" s="82"/>
      <c r="NXP6" s="82"/>
      <c r="NXQ6" s="82"/>
      <c r="NXR6" s="82"/>
      <c r="NXS6" s="82"/>
      <c r="NXT6" s="82"/>
      <c r="NXU6" s="82"/>
      <c r="NXV6" s="82"/>
      <c r="NXW6" s="82"/>
      <c r="NXX6" s="82"/>
      <c r="NXY6" s="82"/>
      <c r="NXZ6" s="82"/>
      <c r="NYA6" s="82"/>
      <c r="NYB6" s="82"/>
      <c r="NYC6" s="82"/>
      <c r="NYD6" s="82"/>
      <c r="NYE6" s="82"/>
      <c r="NYF6" s="82"/>
      <c r="NYG6" s="82"/>
      <c r="NYH6" s="82"/>
      <c r="NYI6" s="82"/>
      <c r="NYJ6" s="82"/>
      <c r="NYK6" s="82"/>
      <c r="NYL6" s="82"/>
      <c r="NYM6" s="82"/>
      <c r="NYN6" s="82"/>
      <c r="NYO6" s="82"/>
      <c r="NYP6" s="82"/>
      <c r="NYQ6" s="82"/>
      <c r="NYR6" s="82"/>
      <c r="NYS6" s="82"/>
      <c r="NYT6" s="82"/>
      <c r="NYU6" s="82"/>
      <c r="NYV6" s="82"/>
      <c r="NYW6" s="82"/>
      <c r="NYX6" s="82"/>
      <c r="NYY6" s="82"/>
      <c r="NYZ6" s="82"/>
      <c r="NZA6" s="82"/>
      <c r="NZB6" s="82"/>
      <c r="NZC6" s="82"/>
      <c r="NZD6" s="82"/>
      <c r="NZE6" s="82"/>
      <c r="NZF6" s="82"/>
      <c r="NZG6" s="82"/>
      <c r="NZH6" s="82"/>
      <c r="NZI6" s="82"/>
      <c r="NZJ6" s="82"/>
      <c r="NZK6" s="82"/>
      <c r="NZL6" s="82"/>
      <c r="NZM6" s="82"/>
      <c r="NZN6" s="82"/>
      <c r="NZO6" s="82"/>
      <c r="NZP6" s="82"/>
      <c r="NZQ6" s="82"/>
      <c r="NZR6" s="82"/>
      <c r="NZS6" s="82"/>
      <c r="NZT6" s="82"/>
      <c r="NZU6" s="82"/>
      <c r="NZV6" s="82"/>
      <c r="NZW6" s="82"/>
      <c r="NZX6" s="82"/>
      <c r="NZY6" s="82"/>
      <c r="NZZ6" s="82"/>
      <c r="OAA6" s="82"/>
      <c r="OAB6" s="82"/>
      <c r="OAC6" s="82"/>
      <c r="OAD6" s="82"/>
      <c r="OAE6" s="82"/>
      <c r="OAF6" s="82"/>
      <c r="OAG6" s="82"/>
      <c r="OAH6" s="82"/>
      <c r="OAI6" s="82"/>
      <c r="OAJ6" s="82"/>
      <c r="OAK6" s="82"/>
      <c r="OAL6" s="82"/>
      <c r="OAM6" s="82"/>
      <c r="OAN6" s="82"/>
      <c r="OAO6" s="82"/>
      <c r="OAP6" s="82"/>
      <c r="OAQ6" s="82"/>
      <c r="OAR6" s="82"/>
      <c r="OAS6" s="82"/>
      <c r="OAT6" s="82"/>
      <c r="OAU6" s="82"/>
      <c r="OAV6" s="82"/>
      <c r="OAW6" s="82"/>
      <c r="OAX6" s="82"/>
      <c r="OAY6" s="82"/>
      <c r="OAZ6" s="82"/>
      <c r="OBA6" s="82"/>
      <c r="OBB6" s="82"/>
      <c r="OBC6" s="82"/>
      <c r="OBD6" s="82"/>
      <c r="OBE6" s="82"/>
      <c r="OBF6" s="82"/>
      <c r="OBG6" s="82"/>
      <c r="OBH6" s="82"/>
      <c r="OBI6" s="82"/>
      <c r="OBJ6" s="82"/>
      <c r="OBK6" s="82"/>
      <c r="OBL6" s="82"/>
      <c r="OBM6" s="82"/>
      <c r="OBN6" s="82"/>
      <c r="OBO6" s="82"/>
      <c r="OBP6" s="82"/>
      <c r="OBQ6" s="82"/>
      <c r="OBR6" s="82"/>
      <c r="OBS6" s="82"/>
      <c r="OBT6" s="82"/>
      <c r="OBU6" s="82"/>
      <c r="OBV6" s="82"/>
      <c r="OBW6" s="82"/>
      <c r="OBX6" s="82"/>
      <c r="OBY6" s="82"/>
      <c r="OBZ6" s="82"/>
      <c r="OCA6" s="82"/>
      <c r="OCB6" s="82"/>
      <c r="OCC6" s="82"/>
      <c r="OCD6" s="82"/>
      <c r="OCE6" s="82"/>
      <c r="OCF6" s="82"/>
      <c r="OCG6" s="82"/>
      <c r="OCH6" s="82"/>
      <c r="OCI6" s="82"/>
      <c r="OCJ6" s="82"/>
      <c r="OCK6" s="82"/>
      <c r="OCL6" s="82"/>
      <c r="OCM6" s="82"/>
      <c r="OCN6" s="82"/>
      <c r="OCO6" s="82"/>
      <c r="OCP6" s="82"/>
      <c r="OCQ6" s="82"/>
      <c r="OCR6" s="82"/>
      <c r="OCS6" s="82"/>
      <c r="OCT6" s="82"/>
      <c r="OCU6" s="82"/>
      <c r="OCV6" s="82"/>
      <c r="OCW6" s="82"/>
      <c r="OCX6" s="82"/>
      <c r="OCY6" s="82"/>
      <c r="OCZ6" s="82"/>
      <c r="ODA6" s="82"/>
      <c r="ODB6" s="82"/>
      <c r="ODC6" s="82"/>
      <c r="ODD6" s="82"/>
      <c r="ODE6" s="82"/>
      <c r="ODF6" s="82"/>
      <c r="ODG6" s="82"/>
      <c r="ODH6" s="82"/>
      <c r="ODI6" s="82"/>
      <c r="ODJ6" s="82"/>
      <c r="ODK6" s="82"/>
      <c r="ODL6" s="82"/>
      <c r="ODM6" s="82"/>
      <c r="ODN6" s="82"/>
      <c r="ODO6" s="82"/>
      <c r="ODP6" s="82"/>
      <c r="ODQ6" s="82"/>
      <c r="ODR6" s="82"/>
      <c r="ODS6" s="82"/>
      <c r="ODT6" s="82"/>
      <c r="ODU6" s="82"/>
      <c r="ODV6" s="82"/>
      <c r="ODW6" s="82"/>
      <c r="ODX6" s="82"/>
      <c r="ODY6" s="82"/>
      <c r="ODZ6" s="82"/>
      <c r="OEA6" s="82"/>
      <c r="OEB6" s="82"/>
      <c r="OEC6" s="82"/>
      <c r="OED6" s="82"/>
      <c r="OEE6" s="82"/>
      <c r="OEF6" s="82"/>
      <c r="OEG6" s="82"/>
      <c r="OEH6" s="82"/>
      <c r="OEI6" s="82"/>
      <c r="OEJ6" s="82"/>
      <c r="OEK6" s="82"/>
      <c r="OEL6" s="82"/>
      <c r="OEM6" s="82"/>
      <c r="OEN6" s="82"/>
      <c r="OEO6" s="82"/>
      <c r="OEP6" s="82"/>
      <c r="OEQ6" s="82"/>
      <c r="OER6" s="82"/>
      <c r="OES6" s="82"/>
      <c r="OET6" s="82"/>
      <c r="OEU6" s="82"/>
      <c r="OEV6" s="82"/>
      <c r="OEW6" s="82"/>
      <c r="OEX6" s="82"/>
      <c r="OEY6" s="82"/>
      <c r="OEZ6" s="82"/>
      <c r="OFA6" s="82"/>
      <c r="OFB6" s="82"/>
      <c r="OFC6" s="82"/>
      <c r="OFD6" s="82"/>
      <c r="OFE6" s="82"/>
      <c r="OFF6" s="82"/>
      <c r="OFG6" s="82"/>
      <c r="OFH6" s="82"/>
      <c r="OFI6" s="82"/>
      <c r="OFJ6" s="82"/>
      <c r="OFK6" s="82"/>
      <c r="OFL6" s="82"/>
      <c r="OFM6" s="82"/>
      <c r="OFN6" s="82"/>
      <c r="OFO6" s="82"/>
      <c r="OFP6" s="82"/>
      <c r="OFQ6" s="82"/>
      <c r="OFR6" s="82"/>
      <c r="OFS6" s="82"/>
      <c r="OFT6" s="82"/>
      <c r="OFU6" s="82"/>
      <c r="OFV6" s="82"/>
      <c r="OFW6" s="82"/>
      <c r="OFX6" s="82"/>
      <c r="OFY6" s="82"/>
      <c r="OFZ6" s="82"/>
      <c r="OGA6" s="82"/>
      <c r="OGB6" s="82"/>
      <c r="OGC6" s="82"/>
      <c r="OGD6" s="82"/>
      <c r="OGE6" s="82"/>
      <c r="OGF6" s="82"/>
      <c r="OGG6" s="82"/>
      <c r="OGH6" s="82"/>
      <c r="OGI6" s="82"/>
      <c r="OGJ6" s="82"/>
      <c r="OGK6" s="82"/>
      <c r="OGL6" s="82"/>
      <c r="OGM6" s="82"/>
      <c r="OGN6" s="82"/>
      <c r="OGO6" s="82"/>
      <c r="OGP6" s="82"/>
      <c r="OGQ6" s="82"/>
      <c r="OGR6" s="82"/>
      <c r="OGS6" s="82"/>
      <c r="OGT6" s="82"/>
      <c r="OGU6" s="82"/>
      <c r="OGV6" s="82"/>
      <c r="OGW6" s="82"/>
      <c r="OGX6" s="82"/>
      <c r="OGY6" s="82"/>
      <c r="OGZ6" s="82"/>
      <c r="OHA6" s="82"/>
      <c r="OHB6" s="82"/>
      <c r="OHC6" s="82"/>
      <c r="OHD6" s="82"/>
      <c r="OHE6" s="82"/>
      <c r="OHF6" s="82"/>
      <c r="OHG6" s="82"/>
      <c r="OHH6" s="82"/>
      <c r="OHI6" s="82"/>
      <c r="OHJ6" s="82"/>
      <c r="OHK6" s="82"/>
      <c r="OHL6" s="82"/>
      <c r="OHM6" s="82"/>
      <c r="OHN6" s="82"/>
      <c r="OHO6" s="82"/>
      <c r="OHP6" s="82"/>
      <c r="OHQ6" s="82"/>
      <c r="OHR6" s="82"/>
      <c r="OHS6" s="82"/>
      <c r="OHT6" s="82"/>
      <c r="OHU6" s="82"/>
      <c r="OHV6" s="82"/>
      <c r="OHW6" s="82"/>
      <c r="OHX6" s="82"/>
      <c r="OHY6" s="82"/>
      <c r="OHZ6" s="82"/>
      <c r="OIA6" s="82"/>
      <c r="OIB6" s="82"/>
      <c r="OIC6" s="82"/>
      <c r="OID6" s="82"/>
      <c r="OIE6" s="82"/>
      <c r="OIF6" s="82"/>
      <c r="OIG6" s="82"/>
      <c r="OIH6" s="82"/>
      <c r="OII6" s="82"/>
      <c r="OIJ6" s="82"/>
      <c r="OIK6" s="82"/>
      <c r="OIL6" s="82"/>
      <c r="OIM6" s="82"/>
      <c r="OIN6" s="82"/>
      <c r="OIO6" s="82"/>
      <c r="OIP6" s="82"/>
      <c r="OIQ6" s="82"/>
      <c r="OIR6" s="82"/>
      <c r="OIS6" s="82"/>
      <c r="OIT6" s="82"/>
      <c r="OIU6" s="82"/>
      <c r="OIV6" s="82"/>
      <c r="OIW6" s="82"/>
      <c r="OIX6" s="82"/>
      <c r="OIY6" s="82"/>
      <c r="OIZ6" s="82"/>
      <c r="OJA6" s="82"/>
      <c r="OJB6" s="82"/>
      <c r="OJC6" s="82"/>
      <c r="OJD6" s="82"/>
      <c r="OJE6" s="82"/>
      <c r="OJF6" s="82"/>
      <c r="OJG6" s="82"/>
      <c r="OJH6" s="82"/>
      <c r="OJI6" s="82"/>
      <c r="OJJ6" s="82"/>
      <c r="OJK6" s="82"/>
      <c r="OJL6" s="82"/>
      <c r="OJM6" s="82"/>
      <c r="OJN6" s="82"/>
      <c r="OJO6" s="82"/>
      <c r="OJP6" s="82"/>
      <c r="OJQ6" s="82"/>
      <c r="OJR6" s="82"/>
      <c r="OJS6" s="82"/>
      <c r="OJT6" s="82"/>
      <c r="OJU6" s="82"/>
      <c r="OJV6" s="82"/>
      <c r="OJW6" s="82"/>
      <c r="OJX6" s="82"/>
      <c r="OJY6" s="82"/>
      <c r="OJZ6" s="82"/>
      <c r="OKA6" s="82"/>
      <c r="OKB6" s="82"/>
      <c r="OKC6" s="82"/>
      <c r="OKD6" s="82"/>
      <c r="OKE6" s="82"/>
      <c r="OKF6" s="82"/>
      <c r="OKG6" s="82"/>
      <c r="OKH6" s="82"/>
      <c r="OKI6" s="82"/>
      <c r="OKJ6" s="82"/>
      <c r="OKK6" s="82"/>
      <c r="OKL6" s="82"/>
      <c r="OKM6" s="82"/>
      <c r="OKN6" s="82"/>
      <c r="OKO6" s="82"/>
      <c r="OKP6" s="82"/>
      <c r="OKQ6" s="82"/>
      <c r="OKR6" s="82"/>
      <c r="OKS6" s="82"/>
      <c r="OKT6" s="82"/>
      <c r="OKU6" s="82"/>
      <c r="OKV6" s="82"/>
      <c r="OKW6" s="82"/>
      <c r="OKX6" s="82"/>
      <c r="OKY6" s="82"/>
      <c r="OKZ6" s="82"/>
      <c r="OLA6" s="82"/>
      <c r="OLB6" s="82"/>
      <c r="OLC6" s="82"/>
      <c r="OLD6" s="82"/>
      <c r="OLE6" s="82"/>
      <c r="OLF6" s="82"/>
      <c r="OLG6" s="82"/>
      <c r="OLH6" s="82"/>
      <c r="OLI6" s="82"/>
      <c r="OLJ6" s="82"/>
      <c r="OLK6" s="82"/>
      <c r="OLL6" s="82"/>
      <c r="OLM6" s="82"/>
      <c r="OLN6" s="82"/>
      <c r="OLO6" s="82"/>
      <c r="OLP6" s="82"/>
      <c r="OLQ6" s="82"/>
      <c r="OLR6" s="82"/>
      <c r="OLS6" s="82"/>
      <c r="OLT6" s="82"/>
      <c r="OLU6" s="82"/>
      <c r="OLV6" s="82"/>
      <c r="OLW6" s="82"/>
      <c r="OLX6" s="82"/>
      <c r="OLY6" s="82"/>
      <c r="OLZ6" s="82"/>
      <c r="OMA6" s="82"/>
      <c r="OMB6" s="82"/>
      <c r="OMC6" s="82"/>
      <c r="OMD6" s="82"/>
      <c r="OME6" s="82"/>
      <c r="OMF6" s="82"/>
      <c r="OMG6" s="82"/>
      <c r="OMH6" s="82"/>
      <c r="OMI6" s="82"/>
      <c r="OMJ6" s="82"/>
      <c r="OMK6" s="82"/>
      <c r="OML6" s="82"/>
      <c r="OMM6" s="82"/>
      <c r="OMN6" s="82"/>
      <c r="OMO6" s="82"/>
      <c r="OMP6" s="82"/>
      <c r="OMQ6" s="82"/>
      <c r="OMR6" s="82"/>
      <c r="OMS6" s="82"/>
      <c r="OMT6" s="82"/>
      <c r="OMU6" s="82"/>
      <c r="OMV6" s="82"/>
      <c r="OMW6" s="82"/>
      <c r="OMX6" s="82"/>
      <c r="OMY6" s="82"/>
      <c r="OMZ6" s="82"/>
      <c r="ONA6" s="82"/>
      <c r="ONB6" s="82"/>
      <c r="ONC6" s="82"/>
      <c r="OND6" s="82"/>
      <c r="ONE6" s="82"/>
      <c r="ONF6" s="82"/>
      <c r="ONG6" s="82"/>
      <c r="ONH6" s="82"/>
      <c r="ONI6" s="82"/>
      <c r="ONJ6" s="82"/>
      <c r="ONK6" s="82"/>
      <c r="ONL6" s="82"/>
      <c r="ONM6" s="82"/>
      <c r="ONN6" s="82"/>
      <c r="ONO6" s="82"/>
      <c r="ONP6" s="82"/>
      <c r="ONQ6" s="82"/>
      <c r="ONR6" s="82"/>
      <c r="ONS6" s="82"/>
      <c r="ONT6" s="82"/>
      <c r="ONU6" s="82"/>
      <c r="ONV6" s="82"/>
      <c r="ONW6" s="82"/>
      <c r="ONX6" s="82"/>
      <c r="ONY6" s="82"/>
      <c r="ONZ6" s="82"/>
      <c r="OOA6" s="82"/>
      <c r="OOB6" s="82"/>
      <c r="OOC6" s="82"/>
      <c r="OOD6" s="82"/>
      <c r="OOE6" s="82"/>
      <c r="OOF6" s="82"/>
      <c r="OOG6" s="82"/>
      <c r="OOH6" s="82"/>
      <c r="OOI6" s="82"/>
      <c r="OOJ6" s="82"/>
      <c r="OOK6" s="82"/>
      <c r="OOL6" s="82"/>
      <c r="OOM6" s="82"/>
      <c r="OON6" s="82"/>
      <c r="OOO6" s="82"/>
      <c r="OOP6" s="82"/>
      <c r="OOQ6" s="82"/>
      <c r="OOR6" s="82"/>
      <c r="OOS6" s="82"/>
      <c r="OOT6" s="82"/>
      <c r="OOU6" s="82"/>
      <c r="OOV6" s="82"/>
      <c r="OOW6" s="82"/>
      <c r="OOX6" s="82"/>
      <c r="OOY6" s="82"/>
      <c r="OOZ6" s="82"/>
      <c r="OPA6" s="82"/>
      <c r="OPB6" s="82"/>
      <c r="OPC6" s="82"/>
      <c r="OPD6" s="82"/>
      <c r="OPE6" s="82"/>
      <c r="OPF6" s="82"/>
      <c r="OPG6" s="82"/>
      <c r="OPH6" s="82"/>
      <c r="OPI6" s="82"/>
      <c r="OPJ6" s="82"/>
      <c r="OPK6" s="82"/>
      <c r="OPL6" s="82"/>
      <c r="OPM6" s="82"/>
      <c r="OPN6" s="82"/>
      <c r="OPO6" s="82"/>
      <c r="OPP6" s="82"/>
      <c r="OPQ6" s="82"/>
      <c r="OPR6" s="82"/>
      <c r="OPS6" s="82"/>
      <c r="OPT6" s="82"/>
      <c r="OPU6" s="82"/>
      <c r="OPV6" s="82"/>
      <c r="OPW6" s="82"/>
      <c r="OPX6" s="82"/>
      <c r="OPY6" s="82"/>
      <c r="OPZ6" s="82"/>
      <c r="OQA6" s="82"/>
      <c r="OQB6" s="82"/>
      <c r="OQC6" s="82"/>
      <c r="OQD6" s="82"/>
      <c r="OQE6" s="82"/>
      <c r="OQF6" s="82"/>
      <c r="OQG6" s="82"/>
      <c r="OQH6" s="82"/>
      <c r="OQI6" s="82"/>
      <c r="OQJ6" s="82"/>
      <c r="OQK6" s="82"/>
      <c r="OQL6" s="82"/>
      <c r="OQM6" s="82"/>
      <c r="OQN6" s="82"/>
      <c r="OQO6" s="82"/>
      <c r="OQP6" s="82"/>
      <c r="OQQ6" s="82"/>
      <c r="OQR6" s="82"/>
      <c r="OQS6" s="82"/>
      <c r="OQT6" s="82"/>
      <c r="OQU6" s="82"/>
      <c r="OQV6" s="82"/>
      <c r="OQW6" s="82"/>
      <c r="OQX6" s="82"/>
      <c r="OQY6" s="82"/>
      <c r="OQZ6" s="82"/>
      <c r="ORA6" s="82"/>
      <c r="ORB6" s="82"/>
      <c r="ORC6" s="82"/>
      <c r="ORD6" s="82"/>
      <c r="ORE6" s="82"/>
      <c r="ORF6" s="82"/>
      <c r="ORG6" s="82"/>
      <c r="ORH6" s="82"/>
      <c r="ORI6" s="82"/>
      <c r="ORJ6" s="82"/>
      <c r="ORK6" s="82"/>
      <c r="ORL6" s="82"/>
      <c r="ORM6" s="82"/>
      <c r="ORN6" s="82"/>
      <c r="ORO6" s="82"/>
      <c r="ORP6" s="82"/>
      <c r="ORQ6" s="82"/>
      <c r="ORR6" s="82"/>
      <c r="ORS6" s="82"/>
      <c r="ORT6" s="82"/>
      <c r="ORU6" s="82"/>
      <c r="ORV6" s="82"/>
      <c r="ORW6" s="82"/>
      <c r="ORX6" s="82"/>
      <c r="ORY6" s="82"/>
      <c r="ORZ6" s="82"/>
      <c r="OSA6" s="82"/>
      <c r="OSB6" s="82"/>
      <c r="OSC6" s="82"/>
      <c r="OSD6" s="82"/>
      <c r="OSE6" s="82"/>
      <c r="OSF6" s="82"/>
      <c r="OSG6" s="82"/>
      <c r="OSH6" s="82"/>
      <c r="OSI6" s="82"/>
      <c r="OSJ6" s="82"/>
      <c r="OSK6" s="82"/>
      <c r="OSL6" s="82"/>
      <c r="OSM6" s="82"/>
      <c r="OSN6" s="82"/>
      <c r="OSO6" s="82"/>
      <c r="OSP6" s="82"/>
      <c r="OSQ6" s="82"/>
      <c r="OSR6" s="82"/>
      <c r="OSS6" s="82"/>
      <c r="OST6" s="82"/>
      <c r="OSU6" s="82"/>
      <c r="OSV6" s="82"/>
      <c r="OSW6" s="82"/>
      <c r="OSX6" s="82"/>
      <c r="OSY6" s="82"/>
      <c r="OSZ6" s="82"/>
      <c r="OTA6" s="82"/>
      <c r="OTB6" s="82"/>
      <c r="OTC6" s="82"/>
      <c r="OTD6" s="82"/>
      <c r="OTE6" s="82"/>
      <c r="OTF6" s="82"/>
      <c r="OTG6" s="82"/>
      <c r="OTH6" s="82"/>
      <c r="OTI6" s="82"/>
      <c r="OTJ6" s="82"/>
      <c r="OTK6" s="82"/>
      <c r="OTL6" s="82"/>
      <c r="OTM6" s="82"/>
      <c r="OTN6" s="82"/>
      <c r="OTO6" s="82"/>
      <c r="OTP6" s="82"/>
      <c r="OTQ6" s="82"/>
      <c r="OTR6" s="82"/>
      <c r="OTS6" s="82"/>
      <c r="OTT6" s="82"/>
      <c r="OTU6" s="82"/>
      <c r="OTV6" s="82"/>
      <c r="OTW6" s="82"/>
      <c r="OTX6" s="82"/>
      <c r="OTY6" s="82"/>
      <c r="OTZ6" s="82"/>
      <c r="OUA6" s="82"/>
      <c r="OUB6" s="82"/>
      <c r="OUC6" s="82"/>
      <c r="OUD6" s="82"/>
      <c r="OUE6" s="82"/>
      <c r="OUF6" s="82"/>
      <c r="OUG6" s="82"/>
      <c r="OUH6" s="82"/>
      <c r="OUI6" s="82"/>
      <c r="OUJ6" s="82"/>
      <c r="OUK6" s="82"/>
      <c r="OUL6" s="82"/>
      <c r="OUM6" s="82"/>
      <c r="OUN6" s="82"/>
      <c r="OUO6" s="82"/>
      <c r="OUP6" s="82"/>
      <c r="OUQ6" s="82"/>
      <c r="OUR6" s="82"/>
      <c r="OUS6" s="82"/>
      <c r="OUT6" s="82"/>
      <c r="OUU6" s="82"/>
      <c r="OUV6" s="82"/>
      <c r="OUW6" s="82"/>
      <c r="OUX6" s="82"/>
      <c r="OUY6" s="82"/>
      <c r="OUZ6" s="82"/>
      <c r="OVA6" s="82"/>
      <c r="OVB6" s="82"/>
      <c r="OVC6" s="82"/>
      <c r="OVD6" s="82"/>
      <c r="OVE6" s="82"/>
      <c r="OVF6" s="82"/>
      <c r="OVG6" s="82"/>
      <c r="OVH6" s="82"/>
      <c r="OVI6" s="82"/>
      <c r="OVJ6" s="82"/>
      <c r="OVK6" s="82"/>
      <c r="OVL6" s="82"/>
      <c r="OVM6" s="82"/>
      <c r="OVN6" s="82"/>
      <c r="OVO6" s="82"/>
      <c r="OVP6" s="82"/>
      <c r="OVQ6" s="82"/>
      <c r="OVR6" s="82"/>
      <c r="OVS6" s="82"/>
      <c r="OVT6" s="82"/>
      <c r="OVU6" s="82"/>
      <c r="OVV6" s="82"/>
      <c r="OVW6" s="82"/>
      <c r="OVX6" s="82"/>
      <c r="OVY6" s="82"/>
      <c r="OVZ6" s="82"/>
      <c r="OWA6" s="82"/>
      <c r="OWB6" s="82"/>
      <c r="OWC6" s="82"/>
      <c r="OWD6" s="82"/>
      <c r="OWE6" s="82"/>
      <c r="OWF6" s="82"/>
      <c r="OWG6" s="82"/>
      <c r="OWH6" s="82"/>
      <c r="OWI6" s="82"/>
      <c r="OWJ6" s="82"/>
      <c r="OWK6" s="82"/>
      <c r="OWL6" s="82"/>
      <c r="OWM6" s="82"/>
      <c r="OWN6" s="82"/>
      <c r="OWO6" s="82"/>
      <c r="OWP6" s="82"/>
      <c r="OWQ6" s="82"/>
      <c r="OWR6" s="82"/>
      <c r="OWS6" s="82"/>
      <c r="OWT6" s="82"/>
      <c r="OWU6" s="82"/>
      <c r="OWV6" s="82"/>
      <c r="OWW6" s="82"/>
      <c r="OWX6" s="82"/>
      <c r="OWY6" s="82"/>
      <c r="OWZ6" s="82"/>
      <c r="OXA6" s="82"/>
      <c r="OXB6" s="82"/>
      <c r="OXC6" s="82"/>
      <c r="OXD6" s="82"/>
      <c r="OXE6" s="82"/>
      <c r="OXF6" s="82"/>
      <c r="OXG6" s="82"/>
      <c r="OXH6" s="82"/>
      <c r="OXI6" s="82"/>
      <c r="OXJ6" s="82"/>
      <c r="OXK6" s="82"/>
      <c r="OXL6" s="82"/>
      <c r="OXM6" s="82"/>
      <c r="OXN6" s="82"/>
      <c r="OXO6" s="82"/>
      <c r="OXP6" s="82"/>
      <c r="OXQ6" s="82"/>
      <c r="OXR6" s="82"/>
      <c r="OXS6" s="82"/>
      <c r="OXT6" s="82"/>
      <c r="OXU6" s="82"/>
      <c r="OXV6" s="82"/>
      <c r="OXW6" s="82"/>
      <c r="OXX6" s="82"/>
      <c r="OXY6" s="82"/>
      <c r="OXZ6" s="82"/>
      <c r="OYA6" s="82"/>
      <c r="OYB6" s="82"/>
      <c r="OYC6" s="82"/>
      <c r="OYD6" s="82"/>
      <c r="OYE6" s="82"/>
      <c r="OYF6" s="82"/>
      <c r="OYG6" s="82"/>
      <c r="OYH6" s="82"/>
      <c r="OYI6" s="82"/>
      <c r="OYJ6" s="82"/>
      <c r="OYK6" s="82"/>
      <c r="OYL6" s="82"/>
      <c r="OYM6" s="82"/>
      <c r="OYN6" s="82"/>
      <c r="OYO6" s="82"/>
      <c r="OYP6" s="82"/>
      <c r="OYQ6" s="82"/>
      <c r="OYR6" s="82"/>
      <c r="OYS6" s="82"/>
      <c r="OYT6" s="82"/>
      <c r="OYU6" s="82"/>
      <c r="OYV6" s="82"/>
      <c r="OYW6" s="82"/>
      <c r="OYX6" s="82"/>
      <c r="OYY6" s="82"/>
      <c r="OYZ6" s="82"/>
      <c r="OZA6" s="82"/>
      <c r="OZB6" s="82"/>
      <c r="OZC6" s="82"/>
      <c r="OZD6" s="82"/>
      <c r="OZE6" s="82"/>
      <c r="OZF6" s="82"/>
      <c r="OZG6" s="82"/>
      <c r="OZH6" s="82"/>
      <c r="OZI6" s="82"/>
      <c r="OZJ6" s="82"/>
      <c r="OZK6" s="82"/>
      <c r="OZL6" s="82"/>
      <c r="OZM6" s="82"/>
      <c r="OZN6" s="82"/>
      <c r="OZO6" s="82"/>
      <c r="OZP6" s="82"/>
      <c r="OZQ6" s="82"/>
      <c r="OZR6" s="82"/>
      <c r="OZS6" s="82"/>
      <c r="OZT6" s="82"/>
      <c r="OZU6" s="82"/>
      <c r="OZV6" s="82"/>
      <c r="OZW6" s="82"/>
      <c r="OZX6" s="82"/>
      <c r="OZY6" s="82"/>
      <c r="OZZ6" s="82"/>
      <c r="PAA6" s="82"/>
      <c r="PAB6" s="82"/>
      <c r="PAC6" s="82"/>
      <c r="PAD6" s="82"/>
      <c r="PAE6" s="82"/>
      <c r="PAF6" s="82"/>
      <c r="PAG6" s="82"/>
      <c r="PAH6" s="82"/>
      <c r="PAI6" s="82"/>
      <c r="PAJ6" s="82"/>
      <c r="PAK6" s="82"/>
      <c r="PAL6" s="82"/>
      <c r="PAM6" s="82"/>
      <c r="PAN6" s="82"/>
      <c r="PAO6" s="82"/>
      <c r="PAP6" s="82"/>
      <c r="PAQ6" s="82"/>
      <c r="PAR6" s="82"/>
      <c r="PAS6" s="82"/>
      <c r="PAT6" s="82"/>
      <c r="PAU6" s="82"/>
      <c r="PAV6" s="82"/>
      <c r="PAW6" s="82"/>
      <c r="PAX6" s="82"/>
      <c r="PAY6" s="82"/>
      <c r="PAZ6" s="82"/>
      <c r="PBA6" s="82"/>
      <c r="PBB6" s="82"/>
      <c r="PBC6" s="82"/>
      <c r="PBD6" s="82"/>
      <c r="PBE6" s="82"/>
      <c r="PBF6" s="82"/>
      <c r="PBG6" s="82"/>
      <c r="PBH6" s="82"/>
      <c r="PBI6" s="82"/>
      <c r="PBJ6" s="82"/>
      <c r="PBK6" s="82"/>
      <c r="PBL6" s="82"/>
      <c r="PBM6" s="82"/>
      <c r="PBN6" s="82"/>
      <c r="PBO6" s="82"/>
      <c r="PBP6" s="82"/>
      <c r="PBQ6" s="82"/>
      <c r="PBR6" s="82"/>
      <c r="PBS6" s="82"/>
      <c r="PBT6" s="82"/>
      <c r="PBU6" s="82"/>
      <c r="PBV6" s="82"/>
      <c r="PBW6" s="82"/>
      <c r="PBX6" s="82"/>
      <c r="PBY6" s="82"/>
      <c r="PBZ6" s="82"/>
      <c r="PCA6" s="82"/>
      <c r="PCB6" s="82"/>
      <c r="PCC6" s="82"/>
      <c r="PCD6" s="82"/>
      <c r="PCE6" s="82"/>
      <c r="PCF6" s="82"/>
      <c r="PCG6" s="82"/>
      <c r="PCH6" s="82"/>
      <c r="PCI6" s="82"/>
      <c r="PCJ6" s="82"/>
      <c r="PCK6" s="82"/>
      <c r="PCL6" s="82"/>
      <c r="PCM6" s="82"/>
      <c r="PCN6" s="82"/>
      <c r="PCO6" s="82"/>
      <c r="PCP6" s="82"/>
      <c r="PCQ6" s="82"/>
      <c r="PCR6" s="82"/>
      <c r="PCS6" s="82"/>
      <c r="PCT6" s="82"/>
      <c r="PCU6" s="82"/>
      <c r="PCV6" s="82"/>
      <c r="PCW6" s="82"/>
      <c r="PCX6" s="82"/>
      <c r="PCY6" s="82"/>
      <c r="PCZ6" s="82"/>
      <c r="PDA6" s="82"/>
      <c r="PDB6" s="82"/>
      <c r="PDC6" s="82"/>
      <c r="PDD6" s="82"/>
      <c r="PDE6" s="82"/>
      <c r="PDF6" s="82"/>
      <c r="PDG6" s="82"/>
      <c r="PDH6" s="82"/>
      <c r="PDI6" s="82"/>
      <c r="PDJ6" s="82"/>
      <c r="PDK6" s="82"/>
      <c r="PDL6" s="82"/>
      <c r="PDM6" s="82"/>
      <c r="PDN6" s="82"/>
      <c r="PDO6" s="82"/>
      <c r="PDP6" s="82"/>
      <c r="PDQ6" s="82"/>
      <c r="PDR6" s="82"/>
      <c r="PDS6" s="82"/>
      <c r="PDT6" s="82"/>
      <c r="PDU6" s="82"/>
      <c r="PDV6" s="82"/>
      <c r="PDW6" s="82"/>
      <c r="PDX6" s="82"/>
      <c r="PDY6" s="82"/>
      <c r="PDZ6" s="82"/>
      <c r="PEA6" s="82"/>
      <c r="PEB6" s="82"/>
      <c r="PEC6" s="82"/>
      <c r="PED6" s="82"/>
      <c r="PEE6" s="82"/>
      <c r="PEF6" s="82"/>
      <c r="PEG6" s="82"/>
      <c r="PEH6" s="82"/>
      <c r="PEI6" s="82"/>
      <c r="PEJ6" s="82"/>
      <c r="PEK6" s="82"/>
      <c r="PEL6" s="82"/>
      <c r="PEM6" s="82"/>
      <c r="PEN6" s="82"/>
      <c r="PEO6" s="82"/>
      <c r="PEP6" s="82"/>
      <c r="PEQ6" s="82"/>
      <c r="PER6" s="82"/>
      <c r="PES6" s="82"/>
      <c r="PET6" s="82"/>
      <c r="PEU6" s="82"/>
      <c r="PEV6" s="82"/>
      <c r="PEW6" s="82"/>
      <c r="PEX6" s="82"/>
      <c r="PEY6" s="82"/>
      <c r="PEZ6" s="82"/>
      <c r="PFA6" s="82"/>
      <c r="PFB6" s="82"/>
      <c r="PFC6" s="82"/>
      <c r="PFD6" s="82"/>
      <c r="PFE6" s="82"/>
      <c r="PFF6" s="82"/>
      <c r="PFG6" s="82"/>
      <c r="PFH6" s="82"/>
      <c r="PFI6" s="82"/>
      <c r="PFJ6" s="82"/>
      <c r="PFK6" s="82"/>
      <c r="PFL6" s="82"/>
      <c r="PFM6" s="82"/>
      <c r="PFN6" s="82"/>
      <c r="PFO6" s="82"/>
      <c r="PFP6" s="82"/>
      <c r="PFQ6" s="82"/>
      <c r="PFR6" s="82"/>
      <c r="PFS6" s="82"/>
      <c r="PFT6" s="82"/>
      <c r="PFU6" s="82"/>
      <c r="PFV6" s="82"/>
      <c r="PFW6" s="82"/>
      <c r="PFX6" s="82"/>
      <c r="PFY6" s="82"/>
      <c r="PFZ6" s="82"/>
      <c r="PGA6" s="82"/>
      <c r="PGB6" s="82"/>
      <c r="PGC6" s="82"/>
      <c r="PGD6" s="82"/>
      <c r="PGE6" s="82"/>
      <c r="PGF6" s="82"/>
      <c r="PGG6" s="82"/>
      <c r="PGH6" s="82"/>
      <c r="PGI6" s="82"/>
      <c r="PGJ6" s="82"/>
      <c r="PGK6" s="82"/>
      <c r="PGL6" s="82"/>
      <c r="PGM6" s="82"/>
      <c r="PGN6" s="82"/>
      <c r="PGO6" s="82"/>
      <c r="PGP6" s="82"/>
      <c r="PGQ6" s="82"/>
      <c r="PGR6" s="82"/>
      <c r="PGS6" s="82"/>
      <c r="PGT6" s="82"/>
      <c r="PGU6" s="82"/>
      <c r="PGV6" s="82"/>
      <c r="PGW6" s="82"/>
      <c r="PGX6" s="82"/>
      <c r="PGY6" s="82"/>
      <c r="PGZ6" s="82"/>
      <c r="PHA6" s="82"/>
      <c r="PHB6" s="82"/>
      <c r="PHC6" s="82"/>
      <c r="PHD6" s="82"/>
      <c r="PHE6" s="82"/>
      <c r="PHF6" s="82"/>
      <c r="PHG6" s="82"/>
      <c r="PHH6" s="82"/>
      <c r="PHI6" s="82"/>
      <c r="PHJ6" s="82"/>
      <c r="PHK6" s="82"/>
      <c r="PHL6" s="82"/>
      <c r="PHM6" s="82"/>
      <c r="PHN6" s="82"/>
      <c r="PHO6" s="82"/>
      <c r="PHP6" s="82"/>
      <c r="PHQ6" s="82"/>
      <c r="PHR6" s="82"/>
      <c r="PHS6" s="82"/>
      <c r="PHT6" s="82"/>
      <c r="PHU6" s="82"/>
      <c r="PHV6" s="82"/>
      <c r="PHW6" s="82"/>
      <c r="PHX6" s="82"/>
      <c r="PHY6" s="82"/>
      <c r="PHZ6" s="82"/>
      <c r="PIA6" s="82"/>
      <c r="PIB6" s="82"/>
      <c r="PIC6" s="82"/>
      <c r="PID6" s="82"/>
      <c r="PIE6" s="82"/>
      <c r="PIF6" s="82"/>
      <c r="PIG6" s="82"/>
      <c r="PIH6" s="82"/>
      <c r="PII6" s="82"/>
      <c r="PIJ6" s="82"/>
      <c r="PIK6" s="82"/>
      <c r="PIL6" s="82"/>
      <c r="PIM6" s="82"/>
      <c r="PIN6" s="82"/>
      <c r="PIO6" s="82"/>
      <c r="PIP6" s="82"/>
      <c r="PIQ6" s="82"/>
      <c r="PIR6" s="82"/>
      <c r="PIS6" s="82"/>
      <c r="PIT6" s="82"/>
      <c r="PIU6" s="82"/>
      <c r="PIV6" s="82"/>
      <c r="PIW6" s="82"/>
      <c r="PIX6" s="82"/>
      <c r="PIY6" s="82"/>
      <c r="PIZ6" s="82"/>
      <c r="PJA6" s="82"/>
      <c r="PJB6" s="82"/>
      <c r="PJC6" s="82"/>
      <c r="PJD6" s="82"/>
      <c r="PJE6" s="82"/>
      <c r="PJF6" s="82"/>
      <c r="PJG6" s="82"/>
      <c r="PJH6" s="82"/>
      <c r="PJI6" s="82"/>
      <c r="PJJ6" s="82"/>
      <c r="PJK6" s="82"/>
      <c r="PJL6" s="82"/>
      <c r="PJM6" s="82"/>
      <c r="PJN6" s="82"/>
      <c r="PJO6" s="82"/>
      <c r="PJP6" s="82"/>
      <c r="PJQ6" s="82"/>
      <c r="PJR6" s="82"/>
      <c r="PJS6" s="82"/>
      <c r="PJT6" s="82"/>
      <c r="PJU6" s="82"/>
      <c r="PJV6" s="82"/>
      <c r="PJW6" s="82"/>
      <c r="PJX6" s="82"/>
      <c r="PJY6" s="82"/>
      <c r="PJZ6" s="82"/>
      <c r="PKA6" s="82"/>
      <c r="PKB6" s="82"/>
      <c r="PKC6" s="82"/>
      <c r="PKD6" s="82"/>
      <c r="PKE6" s="82"/>
      <c r="PKF6" s="82"/>
      <c r="PKG6" s="82"/>
      <c r="PKH6" s="82"/>
      <c r="PKI6" s="82"/>
      <c r="PKJ6" s="82"/>
      <c r="PKK6" s="82"/>
      <c r="PKL6" s="82"/>
      <c r="PKM6" s="82"/>
      <c r="PKN6" s="82"/>
      <c r="PKO6" s="82"/>
      <c r="PKP6" s="82"/>
      <c r="PKQ6" s="82"/>
      <c r="PKR6" s="82"/>
      <c r="PKS6" s="82"/>
      <c r="PKT6" s="82"/>
      <c r="PKU6" s="82"/>
      <c r="PKV6" s="82"/>
      <c r="PKW6" s="82"/>
      <c r="PKX6" s="82"/>
      <c r="PKY6" s="82"/>
      <c r="PKZ6" s="82"/>
      <c r="PLA6" s="82"/>
      <c r="PLB6" s="82"/>
      <c r="PLC6" s="82"/>
      <c r="PLD6" s="82"/>
      <c r="PLE6" s="82"/>
      <c r="PLF6" s="82"/>
      <c r="PLG6" s="82"/>
      <c r="PLH6" s="82"/>
      <c r="PLI6" s="82"/>
      <c r="PLJ6" s="82"/>
      <c r="PLK6" s="82"/>
      <c r="PLL6" s="82"/>
      <c r="PLM6" s="82"/>
      <c r="PLN6" s="82"/>
      <c r="PLO6" s="82"/>
      <c r="PLP6" s="82"/>
      <c r="PLQ6" s="82"/>
      <c r="PLR6" s="82"/>
      <c r="PLS6" s="82"/>
      <c r="PLT6" s="82"/>
      <c r="PLU6" s="82"/>
      <c r="PLV6" s="82"/>
      <c r="PLW6" s="82"/>
      <c r="PLX6" s="82"/>
      <c r="PLY6" s="82"/>
      <c r="PLZ6" s="82"/>
      <c r="PMA6" s="82"/>
      <c r="PMB6" s="82"/>
      <c r="PMC6" s="82"/>
      <c r="PMD6" s="82"/>
      <c r="PME6" s="82"/>
      <c r="PMF6" s="82"/>
      <c r="PMG6" s="82"/>
      <c r="PMH6" s="82"/>
      <c r="PMI6" s="82"/>
      <c r="PMJ6" s="82"/>
      <c r="PMK6" s="82"/>
      <c r="PML6" s="82"/>
      <c r="PMM6" s="82"/>
      <c r="PMN6" s="82"/>
      <c r="PMO6" s="82"/>
      <c r="PMP6" s="82"/>
      <c r="PMQ6" s="82"/>
      <c r="PMR6" s="82"/>
      <c r="PMS6" s="82"/>
      <c r="PMT6" s="82"/>
      <c r="PMU6" s="82"/>
      <c r="PMV6" s="82"/>
      <c r="PMW6" s="82"/>
      <c r="PMX6" s="82"/>
      <c r="PMY6" s="82"/>
      <c r="PMZ6" s="82"/>
      <c r="PNA6" s="82"/>
      <c r="PNB6" s="82"/>
      <c r="PNC6" s="82"/>
      <c r="PND6" s="82"/>
      <c r="PNE6" s="82"/>
      <c r="PNF6" s="82"/>
      <c r="PNG6" s="82"/>
      <c r="PNH6" s="82"/>
      <c r="PNI6" s="82"/>
      <c r="PNJ6" s="82"/>
      <c r="PNK6" s="82"/>
      <c r="PNL6" s="82"/>
      <c r="PNM6" s="82"/>
      <c r="PNN6" s="82"/>
      <c r="PNO6" s="82"/>
      <c r="PNP6" s="82"/>
      <c r="PNQ6" s="82"/>
      <c r="PNR6" s="82"/>
      <c r="PNS6" s="82"/>
      <c r="PNT6" s="82"/>
      <c r="PNU6" s="82"/>
      <c r="PNV6" s="82"/>
      <c r="PNW6" s="82"/>
      <c r="PNX6" s="82"/>
      <c r="PNY6" s="82"/>
      <c r="PNZ6" s="82"/>
      <c r="POA6" s="82"/>
      <c r="POB6" s="82"/>
      <c r="POC6" s="82"/>
      <c r="POD6" s="82"/>
      <c r="POE6" s="82"/>
      <c r="POF6" s="82"/>
      <c r="POG6" s="82"/>
      <c r="POH6" s="82"/>
      <c r="POI6" s="82"/>
      <c r="POJ6" s="82"/>
      <c r="POK6" s="82"/>
      <c r="POL6" s="82"/>
      <c r="POM6" s="82"/>
      <c r="PON6" s="82"/>
      <c r="POO6" s="82"/>
      <c r="POP6" s="82"/>
      <c r="POQ6" s="82"/>
      <c r="POR6" s="82"/>
      <c r="POS6" s="82"/>
      <c r="POT6" s="82"/>
      <c r="POU6" s="82"/>
      <c r="POV6" s="82"/>
      <c r="POW6" s="82"/>
      <c r="POX6" s="82"/>
      <c r="POY6" s="82"/>
      <c r="POZ6" s="82"/>
      <c r="PPA6" s="82"/>
      <c r="PPB6" s="82"/>
      <c r="PPC6" s="82"/>
      <c r="PPD6" s="82"/>
      <c r="PPE6" s="82"/>
      <c r="PPF6" s="82"/>
      <c r="PPG6" s="82"/>
      <c r="PPH6" s="82"/>
      <c r="PPI6" s="82"/>
      <c r="PPJ6" s="82"/>
      <c r="PPK6" s="82"/>
      <c r="PPL6" s="82"/>
      <c r="PPM6" s="82"/>
      <c r="PPN6" s="82"/>
      <c r="PPO6" s="82"/>
      <c r="PPP6" s="82"/>
      <c r="PPQ6" s="82"/>
      <c r="PPR6" s="82"/>
      <c r="PPS6" s="82"/>
      <c r="PPT6" s="82"/>
      <c r="PPU6" s="82"/>
      <c r="PPV6" s="82"/>
      <c r="PPW6" s="82"/>
      <c r="PPX6" s="82"/>
      <c r="PPY6" s="82"/>
      <c r="PPZ6" s="82"/>
      <c r="PQA6" s="82"/>
      <c r="PQB6" s="82"/>
      <c r="PQC6" s="82"/>
      <c r="PQD6" s="82"/>
      <c r="PQE6" s="82"/>
      <c r="PQF6" s="82"/>
      <c r="PQG6" s="82"/>
      <c r="PQH6" s="82"/>
      <c r="PQI6" s="82"/>
      <c r="PQJ6" s="82"/>
      <c r="PQK6" s="82"/>
      <c r="PQL6" s="82"/>
      <c r="PQM6" s="82"/>
      <c r="PQN6" s="82"/>
      <c r="PQO6" s="82"/>
      <c r="PQP6" s="82"/>
      <c r="PQQ6" s="82"/>
      <c r="PQR6" s="82"/>
      <c r="PQS6" s="82"/>
      <c r="PQT6" s="82"/>
      <c r="PQU6" s="82"/>
      <c r="PQV6" s="82"/>
      <c r="PQW6" s="82"/>
      <c r="PQX6" s="82"/>
      <c r="PQY6" s="82"/>
      <c r="PQZ6" s="82"/>
      <c r="PRA6" s="82"/>
      <c r="PRB6" s="82"/>
      <c r="PRC6" s="82"/>
      <c r="PRD6" s="82"/>
      <c r="PRE6" s="82"/>
      <c r="PRF6" s="82"/>
      <c r="PRG6" s="82"/>
      <c r="PRH6" s="82"/>
      <c r="PRI6" s="82"/>
      <c r="PRJ6" s="82"/>
      <c r="PRK6" s="82"/>
      <c r="PRL6" s="82"/>
      <c r="PRM6" s="82"/>
      <c r="PRN6" s="82"/>
      <c r="PRO6" s="82"/>
      <c r="PRP6" s="82"/>
      <c r="PRQ6" s="82"/>
      <c r="PRR6" s="82"/>
      <c r="PRS6" s="82"/>
      <c r="PRT6" s="82"/>
      <c r="PRU6" s="82"/>
      <c r="PRV6" s="82"/>
      <c r="PRW6" s="82"/>
      <c r="PRX6" s="82"/>
      <c r="PRY6" s="82"/>
      <c r="PRZ6" s="82"/>
      <c r="PSA6" s="82"/>
      <c r="PSB6" s="82"/>
      <c r="PSC6" s="82"/>
      <c r="PSD6" s="82"/>
      <c r="PSE6" s="82"/>
      <c r="PSF6" s="82"/>
      <c r="PSG6" s="82"/>
      <c r="PSH6" s="82"/>
      <c r="PSI6" s="82"/>
      <c r="PSJ6" s="82"/>
      <c r="PSK6" s="82"/>
      <c r="PSL6" s="82"/>
      <c r="PSM6" s="82"/>
      <c r="PSN6" s="82"/>
      <c r="PSO6" s="82"/>
      <c r="PSP6" s="82"/>
      <c r="PSQ6" s="82"/>
      <c r="PSR6" s="82"/>
      <c r="PSS6" s="82"/>
      <c r="PST6" s="82"/>
      <c r="PSU6" s="82"/>
      <c r="PSV6" s="82"/>
      <c r="PSW6" s="82"/>
      <c r="PSX6" s="82"/>
      <c r="PSY6" s="82"/>
      <c r="PSZ6" s="82"/>
      <c r="PTA6" s="82"/>
      <c r="PTB6" s="82"/>
      <c r="PTC6" s="82"/>
      <c r="PTD6" s="82"/>
      <c r="PTE6" s="82"/>
      <c r="PTF6" s="82"/>
      <c r="PTG6" s="82"/>
      <c r="PTH6" s="82"/>
      <c r="PTI6" s="82"/>
      <c r="PTJ6" s="82"/>
      <c r="PTK6" s="82"/>
      <c r="PTL6" s="82"/>
      <c r="PTM6" s="82"/>
      <c r="PTN6" s="82"/>
      <c r="PTO6" s="82"/>
      <c r="PTP6" s="82"/>
      <c r="PTQ6" s="82"/>
      <c r="PTR6" s="82"/>
      <c r="PTS6" s="82"/>
      <c r="PTT6" s="82"/>
      <c r="PTU6" s="82"/>
      <c r="PTV6" s="82"/>
      <c r="PTW6" s="82"/>
      <c r="PTX6" s="82"/>
      <c r="PTY6" s="82"/>
      <c r="PTZ6" s="82"/>
      <c r="PUA6" s="82"/>
      <c r="PUB6" s="82"/>
      <c r="PUC6" s="82"/>
      <c r="PUD6" s="82"/>
      <c r="PUE6" s="82"/>
      <c r="PUF6" s="82"/>
      <c r="PUG6" s="82"/>
      <c r="PUH6" s="82"/>
      <c r="PUI6" s="82"/>
      <c r="PUJ6" s="82"/>
      <c r="PUK6" s="82"/>
      <c r="PUL6" s="82"/>
      <c r="PUM6" s="82"/>
      <c r="PUN6" s="82"/>
      <c r="PUO6" s="82"/>
      <c r="PUP6" s="82"/>
      <c r="PUQ6" s="82"/>
      <c r="PUR6" s="82"/>
      <c r="PUS6" s="82"/>
      <c r="PUT6" s="82"/>
      <c r="PUU6" s="82"/>
      <c r="PUV6" s="82"/>
      <c r="PUW6" s="82"/>
      <c r="PUX6" s="82"/>
      <c r="PUY6" s="82"/>
      <c r="PUZ6" s="82"/>
      <c r="PVA6" s="82"/>
      <c r="PVB6" s="82"/>
      <c r="PVC6" s="82"/>
      <c r="PVD6" s="82"/>
      <c r="PVE6" s="82"/>
      <c r="PVF6" s="82"/>
      <c r="PVG6" s="82"/>
      <c r="PVH6" s="82"/>
      <c r="PVI6" s="82"/>
      <c r="PVJ6" s="82"/>
      <c r="PVK6" s="82"/>
      <c r="PVL6" s="82"/>
      <c r="PVM6" s="82"/>
      <c r="PVN6" s="82"/>
      <c r="PVO6" s="82"/>
      <c r="PVP6" s="82"/>
      <c r="PVQ6" s="82"/>
      <c r="PVR6" s="82"/>
      <c r="PVS6" s="82"/>
      <c r="PVT6" s="82"/>
      <c r="PVU6" s="82"/>
      <c r="PVV6" s="82"/>
      <c r="PVW6" s="82"/>
      <c r="PVX6" s="82"/>
      <c r="PVY6" s="82"/>
      <c r="PVZ6" s="82"/>
      <c r="PWA6" s="82"/>
      <c r="PWB6" s="82"/>
      <c r="PWC6" s="82"/>
      <c r="PWD6" s="82"/>
      <c r="PWE6" s="82"/>
      <c r="PWF6" s="82"/>
      <c r="PWG6" s="82"/>
      <c r="PWH6" s="82"/>
      <c r="PWI6" s="82"/>
      <c r="PWJ6" s="82"/>
      <c r="PWK6" s="82"/>
      <c r="PWL6" s="82"/>
      <c r="PWM6" s="82"/>
      <c r="PWN6" s="82"/>
      <c r="PWO6" s="82"/>
      <c r="PWP6" s="82"/>
      <c r="PWQ6" s="82"/>
      <c r="PWR6" s="82"/>
      <c r="PWS6" s="82"/>
      <c r="PWT6" s="82"/>
      <c r="PWU6" s="82"/>
      <c r="PWV6" s="82"/>
      <c r="PWW6" s="82"/>
      <c r="PWX6" s="82"/>
      <c r="PWY6" s="82"/>
      <c r="PWZ6" s="82"/>
      <c r="PXA6" s="82"/>
      <c r="PXB6" s="82"/>
      <c r="PXC6" s="82"/>
      <c r="PXD6" s="82"/>
      <c r="PXE6" s="82"/>
      <c r="PXF6" s="82"/>
      <c r="PXG6" s="82"/>
      <c r="PXH6" s="82"/>
      <c r="PXI6" s="82"/>
      <c r="PXJ6" s="82"/>
      <c r="PXK6" s="82"/>
      <c r="PXL6" s="82"/>
      <c r="PXM6" s="82"/>
      <c r="PXN6" s="82"/>
      <c r="PXO6" s="82"/>
      <c r="PXP6" s="82"/>
      <c r="PXQ6" s="82"/>
      <c r="PXR6" s="82"/>
      <c r="PXS6" s="82"/>
      <c r="PXT6" s="82"/>
      <c r="PXU6" s="82"/>
      <c r="PXV6" s="82"/>
      <c r="PXW6" s="82"/>
      <c r="PXX6" s="82"/>
      <c r="PXY6" s="82"/>
      <c r="PXZ6" s="82"/>
      <c r="PYA6" s="82"/>
      <c r="PYB6" s="82"/>
      <c r="PYC6" s="82"/>
      <c r="PYD6" s="82"/>
      <c r="PYE6" s="82"/>
      <c r="PYF6" s="82"/>
      <c r="PYG6" s="82"/>
      <c r="PYH6" s="82"/>
      <c r="PYI6" s="82"/>
      <c r="PYJ6" s="82"/>
      <c r="PYK6" s="82"/>
      <c r="PYL6" s="82"/>
      <c r="PYM6" s="82"/>
      <c r="PYN6" s="82"/>
      <c r="PYO6" s="82"/>
      <c r="PYP6" s="82"/>
      <c r="PYQ6" s="82"/>
      <c r="PYR6" s="82"/>
      <c r="PYS6" s="82"/>
      <c r="PYT6" s="82"/>
      <c r="PYU6" s="82"/>
      <c r="PYV6" s="82"/>
      <c r="PYW6" s="82"/>
      <c r="PYX6" s="82"/>
      <c r="PYY6" s="82"/>
      <c r="PYZ6" s="82"/>
      <c r="PZA6" s="82"/>
      <c r="PZB6" s="82"/>
      <c r="PZC6" s="82"/>
      <c r="PZD6" s="82"/>
      <c r="PZE6" s="82"/>
      <c r="PZF6" s="82"/>
      <c r="PZG6" s="82"/>
      <c r="PZH6" s="82"/>
      <c r="PZI6" s="82"/>
      <c r="PZJ6" s="82"/>
      <c r="PZK6" s="82"/>
      <c r="PZL6" s="82"/>
      <c r="PZM6" s="82"/>
      <c r="PZN6" s="82"/>
      <c r="PZO6" s="82"/>
      <c r="PZP6" s="82"/>
      <c r="PZQ6" s="82"/>
      <c r="PZR6" s="82"/>
      <c r="PZS6" s="82"/>
      <c r="PZT6" s="82"/>
      <c r="PZU6" s="82"/>
      <c r="PZV6" s="82"/>
      <c r="PZW6" s="82"/>
      <c r="PZX6" s="82"/>
      <c r="PZY6" s="82"/>
      <c r="PZZ6" s="82"/>
      <c r="QAA6" s="82"/>
      <c r="QAB6" s="82"/>
      <c r="QAC6" s="82"/>
      <c r="QAD6" s="82"/>
      <c r="QAE6" s="82"/>
      <c r="QAF6" s="82"/>
      <c r="QAG6" s="82"/>
      <c r="QAH6" s="82"/>
      <c r="QAI6" s="82"/>
      <c r="QAJ6" s="82"/>
      <c r="QAK6" s="82"/>
      <c r="QAL6" s="82"/>
      <c r="QAM6" s="82"/>
      <c r="QAN6" s="82"/>
      <c r="QAO6" s="82"/>
      <c r="QAP6" s="82"/>
      <c r="QAQ6" s="82"/>
      <c r="QAR6" s="82"/>
      <c r="QAS6" s="82"/>
      <c r="QAT6" s="82"/>
      <c r="QAU6" s="82"/>
      <c r="QAV6" s="82"/>
      <c r="QAW6" s="82"/>
      <c r="QAX6" s="82"/>
      <c r="QAY6" s="82"/>
      <c r="QAZ6" s="82"/>
      <c r="QBA6" s="82"/>
      <c r="QBB6" s="82"/>
      <c r="QBC6" s="82"/>
      <c r="QBD6" s="82"/>
      <c r="QBE6" s="82"/>
      <c r="QBF6" s="82"/>
      <c r="QBG6" s="82"/>
      <c r="QBH6" s="82"/>
      <c r="QBI6" s="82"/>
      <c r="QBJ6" s="82"/>
      <c r="QBK6" s="82"/>
      <c r="QBL6" s="82"/>
      <c r="QBM6" s="82"/>
      <c r="QBN6" s="82"/>
      <c r="QBO6" s="82"/>
      <c r="QBP6" s="82"/>
      <c r="QBQ6" s="82"/>
      <c r="QBR6" s="82"/>
      <c r="QBS6" s="82"/>
      <c r="QBT6" s="82"/>
      <c r="QBU6" s="82"/>
      <c r="QBV6" s="82"/>
      <c r="QBW6" s="82"/>
      <c r="QBX6" s="82"/>
      <c r="QBY6" s="82"/>
      <c r="QBZ6" s="82"/>
      <c r="QCA6" s="82"/>
      <c r="QCB6" s="82"/>
      <c r="QCC6" s="82"/>
      <c r="QCD6" s="82"/>
      <c r="QCE6" s="82"/>
      <c r="QCF6" s="82"/>
      <c r="QCG6" s="82"/>
      <c r="QCH6" s="82"/>
      <c r="QCI6" s="82"/>
      <c r="QCJ6" s="82"/>
      <c r="QCK6" s="82"/>
      <c r="QCL6" s="82"/>
      <c r="QCM6" s="82"/>
      <c r="QCN6" s="82"/>
      <c r="QCO6" s="82"/>
      <c r="QCP6" s="82"/>
      <c r="QCQ6" s="82"/>
      <c r="QCR6" s="82"/>
      <c r="QCS6" s="82"/>
      <c r="QCT6" s="82"/>
      <c r="QCU6" s="82"/>
      <c r="QCV6" s="82"/>
      <c r="QCW6" s="82"/>
      <c r="QCX6" s="82"/>
      <c r="QCY6" s="82"/>
      <c r="QCZ6" s="82"/>
      <c r="QDA6" s="82"/>
      <c r="QDB6" s="82"/>
      <c r="QDC6" s="82"/>
      <c r="QDD6" s="82"/>
      <c r="QDE6" s="82"/>
      <c r="QDF6" s="82"/>
      <c r="QDG6" s="82"/>
      <c r="QDH6" s="82"/>
      <c r="QDI6" s="82"/>
      <c r="QDJ6" s="82"/>
      <c r="QDK6" s="82"/>
      <c r="QDL6" s="82"/>
      <c r="QDM6" s="82"/>
      <c r="QDN6" s="82"/>
      <c r="QDO6" s="82"/>
      <c r="QDP6" s="82"/>
      <c r="QDQ6" s="82"/>
      <c r="QDR6" s="82"/>
      <c r="QDS6" s="82"/>
      <c r="QDT6" s="82"/>
      <c r="QDU6" s="82"/>
      <c r="QDV6" s="82"/>
      <c r="QDW6" s="82"/>
      <c r="QDX6" s="82"/>
      <c r="QDY6" s="82"/>
      <c r="QDZ6" s="82"/>
      <c r="QEA6" s="82"/>
      <c r="QEB6" s="82"/>
      <c r="QEC6" s="82"/>
      <c r="QED6" s="82"/>
      <c r="QEE6" s="82"/>
      <c r="QEF6" s="82"/>
      <c r="QEG6" s="82"/>
      <c r="QEH6" s="82"/>
      <c r="QEI6" s="82"/>
      <c r="QEJ6" s="82"/>
      <c r="QEK6" s="82"/>
      <c r="QEL6" s="82"/>
      <c r="QEM6" s="82"/>
      <c r="QEN6" s="82"/>
      <c r="QEO6" s="82"/>
      <c r="QEP6" s="82"/>
      <c r="QEQ6" s="82"/>
      <c r="QER6" s="82"/>
      <c r="QES6" s="82"/>
      <c r="QET6" s="82"/>
      <c r="QEU6" s="82"/>
      <c r="QEV6" s="82"/>
      <c r="QEW6" s="82"/>
      <c r="QEX6" s="82"/>
      <c r="QEY6" s="82"/>
      <c r="QEZ6" s="82"/>
      <c r="QFA6" s="82"/>
      <c r="QFB6" s="82"/>
      <c r="QFC6" s="82"/>
      <c r="QFD6" s="82"/>
      <c r="QFE6" s="82"/>
      <c r="QFF6" s="82"/>
      <c r="QFG6" s="82"/>
      <c r="QFH6" s="82"/>
      <c r="QFI6" s="82"/>
      <c r="QFJ6" s="82"/>
      <c r="QFK6" s="82"/>
      <c r="QFL6" s="82"/>
      <c r="QFM6" s="82"/>
      <c r="QFN6" s="82"/>
      <c r="QFO6" s="82"/>
      <c r="QFP6" s="82"/>
      <c r="QFQ6" s="82"/>
      <c r="QFR6" s="82"/>
      <c r="QFS6" s="82"/>
      <c r="QFT6" s="82"/>
      <c r="QFU6" s="82"/>
      <c r="QFV6" s="82"/>
      <c r="QFW6" s="82"/>
      <c r="QFX6" s="82"/>
      <c r="QFY6" s="82"/>
      <c r="QFZ6" s="82"/>
      <c r="QGA6" s="82"/>
      <c r="QGB6" s="82"/>
      <c r="QGC6" s="82"/>
      <c r="QGD6" s="82"/>
      <c r="QGE6" s="82"/>
      <c r="QGF6" s="82"/>
      <c r="QGG6" s="82"/>
      <c r="QGH6" s="82"/>
      <c r="QGI6" s="82"/>
      <c r="QGJ6" s="82"/>
      <c r="QGK6" s="82"/>
      <c r="QGL6" s="82"/>
      <c r="QGM6" s="82"/>
      <c r="QGN6" s="82"/>
      <c r="QGO6" s="82"/>
      <c r="QGP6" s="82"/>
      <c r="QGQ6" s="82"/>
      <c r="QGR6" s="82"/>
      <c r="QGS6" s="82"/>
      <c r="QGT6" s="82"/>
      <c r="QGU6" s="82"/>
      <c r="QGV6" s="82"/>
      <c r="QGW6" s="82"/>
      <c r="QGX6" s="82"/>
      <c r="QGY6" s="82"/>
      <c r="QGZ6" s="82"/>
      <c r="QHA6" s="82"/>
      <c r="QHB6" s="82"/>
      <c r="QHC6" s="82"/>
      <c r="QHD6" s="82"/>
      <c r="QHE6" s="82"/>
      <c r="QHF6" s="82"/>
      <c r="QHG6" s="82"/>
      <c r="QHH6" s="82"/>
      <c r="QHI6" s="82"/>
      <c r="QHJ6" s="82"/>
      <c r="QHK6" s="82"/>
      <c r="QHL6" s="82"/>
      <c r="QHM6" s="82"/>
      <c r="QHN6" s="82"/>
      <c r="QHO6" s="82"/>
      <c r="QHP6" s="82"/>
      <c r="QHQ6" s="82"/>
      <c r="QHR6" s="82"/>
      <c r="QHS6" s="82"/>
      <c r="QHT6" s="82"/>
      <c r="QHU6" s="82"/>
      <c r="QHV6" s="82"/>
      <c r="QHW6" s="82"/>
      <c r="QHX6" s="82"/>
      <c r="QHY6" s="82"/>
      <c r="QHZ6" s="82"/>
      <c r="QIA6" s="82"/>
      <c r="QIB6" s="82"/>
      <c r="QIC6" s="82"/>
      <c r="QID6" s="82"/>
      <c r="QIE6" s="82"/>
      <c r="QIF6" s="82"/>
      <c r="QIG6" s="82"/>
      <c r="QIH6" s="82"/>
      <c r="QII6" s="82"/>
      <c r="QIJ6" s="82"/>
      <c r="QIK6" s="82"/>
      <c r="QIL6" s="82"/>
      <c r="QIM6" s="82"/>
      <c r="QIN6" s="82"/>
      <c r="QIO6" s="82"/>
      <c r="QIP6" s="82"/>
      <c r="QIQ6" s="82"/>
      <c r="QIR6" s="82"/>
      <c r="QIS6" s="82"/>
      <c r="QIT6" s="82"/>
      <c r="QIU6" s="82"/>
      <c r="QIV6" s="82"/>
      <c r="QIW6" s="82"/>
      <c r="QIX6" s="82"/>
      <c r="QIY6" s="82"/>
      <c r="QIZ6" s="82"/>
      <c r="QJA6" s="82"/>
      <c r="QJB6" s="82"/>
      <c r="QJC6" s="82"/>
      <c r="QJD6" s="82"/>
      <c r="QJE6" s="82"/>
      <c r="QJF6" s="82"/>
      <c r="QJG6" s="82"/>
      <c r="QJH6" s="82"/>
      <c r="QJI6" s="82"/>
      <c r="QJJ6" s="82"/>
      <c r="QJK6" s="82"/>
      <c r="QJL6" s="82"/>
      <c r="QJM6" s="82"/>
      <c r="QJN6" s="82"/>
      <c r="QJO6" s="82"/>
      <c r="QJP6" s="82"/>
      <c r="QJQ6" s="82"/>
      <c r="QJR6" s="82"/>
      <c r="QJS6" s="82"/>
      <c r="QJT6" s="82"/>
      <c r="QJU6" s="82"/>
      <c r="QJV6" s="82"/>
      <c r="QJW6" s="82"/>
      <c r="QJX6" s="82"/>
      <c r="QJY6" s="82"/>
      <c r="QJZ6" s="82"/>
      <c r="QKA6" s="82"/>
      <c r="QKB6" s="82"/>
      <c r="QKC6" s="82"/>
      <c r="QKD6" s="82"/>
      <c r="QKE6" s="82"/>
      <c r="QKF6" s="82"/>
      <c r="QKG6" s="82"/>
      <c r="QKH6" s="82"/>
      <c r="QKI6" s="82"/>
      <c r="QKJ6" s="82"/>
      <c r="QKK6" s="82"/>
      <c r="QKL6" s="82"/>
      <c r="QKM6" s="82"/>
      <c r="QKN6" s="82"/>
      <c r="QKO6" s="82"/>
      <c r="QKP6" s="82"/>
      <c r="QKQ6" s="82"/>
      <c r="QKR6" s="82"/>
      <c r="QKS6" s="82"/>
      <c r="QKT6" s="82"/>
      <c r="QKU6" s="82"/>
      <c r="QKV6" s="82"/>
      <c r="QKW6" s="82"/>
      <c r="QKX6" s="82"/>
      <c r="QKY6" s="82"/>
      <c r="QKZ6" s="82"/>
      <c r="QLA6" s="82"/>
      <c r="QLB6" s="82"/>
      <c r="QLC6" s="82"/>
      <c r="QLD6" s="82"/>
      <c r="QLE6" s="82"/>
      <c r="QLF6" s="82"/>
      <c r="QLG6" s="82"/>
      <c r="QLH6" s="82"/>
      <c r="QLI6" s="82"/>
      <c r="QLJ6" s="82"/>
      <c r="QLK6" s="82"/>
      <c r="QLL6" s="82"/>
      <c r="QLM6" s="82"/>
      <c r="QLN6" s="82"/>
      <c r="QLO6" s="82"/>
      <c r="QLP6" s="82"/>
      <c r="QLQ6" s="82"/>
      <c r="QLR6" s="82"/>
      <c r="QLS6" s="82"/>
      <c r="QLT6" s="82"/>
      <c r="QLU6" s="82"/>
      <c r="QLV6" s="82"/>
      <c r="QLW6" s="82"/>
      <c r="QLX6" s="82"/>
      <c r="QLY6" s="82"/>
      <c r="QLZ6" s="82"/>
      <c r="QMA6" s="82"/>
      <c r="QMB6" s="82"/>
      <c r="QMC6" s="82"/>
      <c r="QMD6" s="82"/>
      <c r="QME6" s="82"/>
      <c r="QMF6" s="82"/>
      <c r="QMG6" s="82"/>
      <c r="QMH6" s="82"/>
      <c r="QMI6" s="82"/>
      <c r="QMJ6" s="82"/>
      <c r="QMK6" s="82"/>
      <c r="QML6" s="82"/>
      <c r="QMM6" s="82"/>
      <c r="QMN6" s="82"/>
      <c r="QMO6" s="82"/>
      <c r="QMP6" s="82"/>
      <c r="QMQ6" s="82"/>
      <c r="QMR6" s="82"/>
      <c r="QMS6" s="82"/>
      <c r="QMT6" s="82"/>
      <c r="QMU6" s="82"/>
      <c r="QMV6" s="82"/>
      <c r="QMW6" s="82"/>
      <c r="QMX6" s="82"/>
      <c r="QMY6" s="82"/>
      <c r="QMZ6" s="82"/>
      <c r="QNA6" s="82"/>
      <c r="QNB6" s="82"/>
      <c r="QNC6" s="82"/>
      <c r="QND6" s="82"/>
      <c r="QNE6" s="82"/>
      <c r="QNF6" s="82"/>
      <c r="QNG6" s="82"/>
      <c r="QNH6" s="82"/>
      <c r="QNI6" s="82"/>
      <c r="QNJ6" s="82"/>
      <c r="QNK6" s="82"/>
      <c r="QNL6" s="82"/>
      <c r="QNM6" s="82"/>
      <c r="QNN6" s="82"/>
      <c r="QNO6" s="82"/>
      <c r="QNP6" s="82"/>
      <c r="QNQ6" s="82"/>
      <c r="QNR6" s="82"/>
      <c r="QNS6" s="82"/>
      <c r="QNT6" s="82"/>
      <c r="QNU6" s="82"/>
      <c r="QNV6" s="82"/>
      <c r="QNW6" s="82"/>
      <c r="QNX6" s="82"/>
      <c r="QNY6" s="82"/>
      <c r="QNZ6" s="82"/>
      <c r="QOA6" s="82"/>
      <c r="QOB6" s="82"/>
      <c r="QOC6" s="82"/>
      <c r="QOD6" s="82"/>
      <c r="QOE6" s="82"/>
      <c r="QOF6" s="82"/>
      <c r="QOG6" s="82"/>
      <c r="QOH6" s="82"/>
      <c r="QOI6" s="82"/>
      <c r="QOJ6" s="82"/>
      <c r="QOK6" s="82"/>
      <c r="QOL6" s="82"/>
      <c r="QOM6" s="82"/>
      <c r="QON6" s="82"/>
      <c r="QOO6" s="82"/>
      <c r="QOP6" s="82"/>
      <c r="QOQ6" s="82"/>
      <c r="QOR6" s="82"/>
      <c r="QOS6" s="82"/>
      <c r="QOT6" s="82"/>
      <c r="QOU6" s="82"/>
      <c r="QOV6" s="82"/>
      <c r="QOW6" s="82"/>
      <c r="QOX6" s="82"/>
      <c r="QOY6" s="82"/>
      <c r="QOZ6" s="82"/>
      <c r="QPA6" s="82"/>
      <c r="QPB6" s="82"/>
      <c r="QPC6" s="82"/>
      <c r="QPD6" s="82"/>
      <c r="QPE6" s="82"/>
      <c r="QPF6" s="82"/>
      <c r="QPG6" s="82"/>
      <c r="QPH6" s="82"/>
      <c r="QPI6" s="82"/>
      <c r="QPJ6" s="82"/>
      <c r="QPK6" s="82"/>
      <c r="QPL6" s="82"/>
      <c r="QPM6" s="82"/>
      <c r="QPN6" s="82"/>
      <c r="QPO6" s="82"/>
      <c r="QPP6" s="82"/>
      <c r="QPQ6" s="82"/>
      <c r="QPR6" s="82"/>
      <c r="QPS6" s="82"/>
      <c r="QPT6" s="82"/>
      <c r="QPU6" s="82"/>
      <c r="QPV6" s="82"/>
      <c r="QPW6" s="82"/>
      <c r="QPX6" s="82"/>
      <c r="QPY6" s="82"/>
      <c r="QPZ6" s="82"/>
      <c r="QQA6" s="82"/>
      <c r="QQB6" s="82"/>
      <c r="QQC6" s="82"/>
      <c r="QQD6" s="82"/>
      <c r="QQE6" s="82"/>
      <c r="QQF6" s="82"/>
      <c r="QQG6" s="82"/>
      <c r="QQH6" s="82"/>
      <c r="QQI6" s="82"/>
      <c r="QQJ6" s="82"/>
      <c r="QQK6" s="82"/>
      <c r="QQL6" s="82"/>
      <c r="QQM6" s="82"/>
      <c r="QQN6" s="82"/>
      <c r="QQO6" s="82"/>
      <c r="QQP6" s="82"/>
      <c r="QQQ6" s="82"/>
      <c r="QQR6" s="82"/>
      <c r="QQS6" s="82"/>
      <c r="QQT6" s="82"/>
      <c r="QQU6" s="82"/>
      <c r="QQV6" s="82"/>
      <c r="QQW6" s="82"/>
      <c r="QQX6" s="82"/>
      <c r="QQY6" s="82"/>
      <c r="QQZ6" s="82"/>
      <c r="QRA6" s="82"/>
      <c r="QRB6" s="82"/>
      <c r="QRC6" s="82"/>
      <c r="QRD6" s="82"/>
      <c r="QRE6" s="82"/>
      <c r="QRF6" s="82"/>
      <c r="QRG6" s="82"/>
      <c r="QRH6" s="82"/>
      <c r="QRI6" s="82"/>
      <c r="QRJ6" s="82"/>
      <c r="QRK6" s="82"/>
      <c r="QRL6" s="82"/>
      <c r="QRM6" s="82"/>
      <c r="QRN6" s="82"/>
      <c r="QRO6" s="82"/>
      <c r="QRP6" s="82"/>
      <c r="QRQ6" s="82"/>
      <c r="QRR6" s="82"/>
      <c r="QRS6" s="82"/>
      <c r="QRT6" s="82"/>
      <c r="QRU6" s="82"/>
      <c r="QRV6" s="82"/>
      <c r="QRW6" s="82"/>
      <c r="QRX6" s="82"/>
      <c r="QRY6" s="82"/>
      <c r="QRZ6" s="82"/>
      <c r="QSA6" s="82"/>
      <c r="QSB6" s="82"/>
      <c r="QSC6" s="82"/>
      <c r="QSD6" s="82"/>
      <c r="QSE6" s="82"/>
      <c r="QSF6" s="82"/>
      <c r="QSG6" s="82"/>
      <c r="QSH6" s="82"/>
      <c r="QSI6" s="82"/>
      <c r="QSJ6" s="82"/>
      <c r="QSK6" s="82"/>
      <c r="QSL6" s="82"/>
      <c r="QSM6" s="82"/>
      <c r="QSN6" s="82"/>
      <c r="QSO6" s="82"/>
      <c r="QSP6" s="82"/>
      <c r="QSQ6" s="82"/>
      <c r="QSR6" s="82"/>
      <c r="QSS6" s="82"/>
      <c r="QST6" s="82"/>
      <c r="QSU6" s="82"/>
      <c r="QSV6" s="82"/>
      <c r="QSW6" s="82"/>
      <c r="QSX6" s="82"/>
      <c r="QSY6" s="82"/>
      <c r="QSZ6" s="82"/>
      <c r="QTA6" s="82"/>
      <c r="QTB6" s="82"/>
      <c r="QTC6" s="82"/>
      <c r="QTD6" s="82"/>
      <c r="QTE6" s="82"/>
      <c r="QTF6" s="82"/>
      <c r="QTG6" s="82"/>
      <c r="QTH6" s="82"/>
      <c r="QTI6" s="82"/>
      <c r="QTJ6" s="82"/>
      <c r="QTK6" s="82"/>
      <c r="QTL6" s="82"/>
      <c r="QTM6" s="82"/>
      <c r="QTN6" s="82"/>
      <c r="QTO6" s="82"/>
      <c r="QTP6" s="82"/>
      <c r="QTQ6" s="82"/>
      <c r="QTR6" s="82"/>
      <c r="QTS6" s="82"/>
      <c r="QTT6" s="82"/>
      <c r="QTU6" s="82"/>
      <c r="QTV6" s="82"/>
      <c r="QTW6" s="82"/>
      <c r="QTX6" s="82"/>
      <c r="QTY6" s="82"/>
      <c r="QTZ6" s="82"/>
      <c r="QUA6" s="82"/>
      <c r="QUB6" s="82"/>
      <c r="QUC6" s="82"/>
      <c r="QUD6" s="82"/>
      <c r="QUE6" s="82"/>
      <c r="QUF6" s="82"/>
      <c r="QUG6" s="82"/>
      <c r="QUH6" s="82"/>
      <c r="QUI6" s="82"/>
      <c r="QUJ6" s="82"/>
      <c r="QUK6" s="82"/>
      <c r="QUL6" s="82"/>
      <c r="QUM6" s="82"/>
      <c r="QUN6" s="82"/>
      <c r="QUO6" s="82"/>
      <c r="QUP6" s="82"/>
      <c r="QUQ6" s="82"/>
      <c r="QUR6" s="82"/>
      <c r="QUS6" s="82"/>
      <c r="QUT6" s="82"/>
      <c r="QUU6" s="82"/>
      <c r="QUV6" s="82"/>
      <c r="QUW6" s="82"/>
      <c r="QUX6" s="82"/>
      <c r="QUY6" s="82"/>
      <c r="QUZ6" s="82"/>
      <c r="QVA6" s="82"/>
      <c r="QVB6" s="82"/>
      <c r="QVC6" s="82"/>
      <c r="QVD6" s="82"/>
      <c r="QVE6" s="82"/>
      <c r="QVF6" s="82"/>
      <c r="QVG6" s="82"/>
      <c r="QVH6" s="82"/>
      <c r="QVI6" s="82"/>
      <c r="QVJ6" s="82"/>
      <c r="QVK6" s="82"/>
      <c r="QVL6" s="82"/>
      <c r="QVM6" s="82"/>
      <c r="QVN6" s="82"/>
      <c r="QVO6" s="82"/>
      <c r="QVP6" s="82"/>
      <c r="QVQ6" s="82"/>
      <c r="QVR6" s="82"/>
      <c r="QVS6" s="82"/>
      <c r="QVT6" s="82"/>
      <c r="QVU6" s="82"/>
      <c r="QVV6" s="82"/>
      <c r="QVW6" s="82"/>
      <c r="QVX6" s="82"/>
      <c r="QVY6" s="82"/>
      <c r="QVZ6" s="82"/>
      <c r="QWA6" s="82"/>
      <c r="QWB6" s="82"/>
      <c r="QWC6" s="82"/>
      <c r="QWD6" s="82"/>
      <c r="QWE6" s="82"/>
      <c r="QWF6" s="82"/>
      <c r="QWG6" s="82"/>
      <c r="QWH6" s="82"/>
      <c r="QWI6" s="82"/>
      <c r="QWJ6" s="82"/>
      <c r="QWK6" s="82"/>
      <c r="QWL6" s="82"/>
      <c r="QWM6" s="82"/>
      <c r="QWN6" s="82"/>
      <c r="QWO6" s="82"/>
      <c r="QWP6" s="82"/>
      <c r="QWQ6" s="82"/>
      <c r="QWR6" s="82"/>
      <c r="QWS6" s="82"/>
      <c r="QWT6" s="82"/>
      <c r="QWU6" s="82"/>
      <c r="QWV6" s="82"/>
      <c r="QWW6" s="82"/>
      <c r="QWX6" s="82"/>
      <c r="QWY6" s="82"/>
      <c r="QWZ6" s="82"/>
      <c r="QXA6" s="82"/>
      <c r="QXB6" s="82"/>
      <c r="QXC6" s="82"/>
      <c r="QXD6" s="82"/>
      <c r="QXE6" s="82"/>
      <c r="QXF6" s="82"/>
      <c r="QXG6" s="82"/>
      <c r="QXH6" s="82"/>
      <c r="QXI6" s="82"/>
      <c r="QXJ6" s="82"/>
      <c r="QXK6" s="82"/>
      <c r="QXL6" s="82"/>
      <c r="QXM6" s="82"/>
      <c r="QXN6" s="82"/>
      <c r="QXO6" s="82"/>
      <c r="QXP6" s="82"/>
      <c r="QXQ6" s="82"/>
      <c r="QXR6" s="82"/>
      <c r="QXS6" s="82"/>
      <c r="QXT6" s="82"/>
      <c r="QXU6" s="82"/>
      <c r="QXV6" s="82"/>
      <c r="QXW6" s="82"/>
      <c r="QXX6" s="82"/>
      <c r="QXY6" s="82"/>
      <c r="QXZ6" s="82"/>
      <c r="QYA6" s="82"/>
      <c r="QYB6" s="82"/>
      <c r="QYC6" s="82"/>
      <c r="QYD6" s="82"/>
      <c r="QYE6" s="82"/>
      <c r="QYF6" s="82"/>
      <c r="QYG6" s="82"/>
      <c r="QYH6" s="82"/>
      <c r="QYI6" s="82"/>
      <c r="QYJ6" s="82"/>
      <c r="QYK6" s="82"/>
      <c r="QYL6" s="82"/>
      <c r="QYM6" s="82"/>
      <c r="QYN6" s="82"/>
      <c r="QYO6" s="82"/>
      <c r="QYP6" s="82"/>
      <c r="QYQ6" s="82"/>
      <c r="QYR6" s="82"/>
      <c r="QYS6" s="82"/>
      <c r="QYT6" s="82"/>
      <c r="QYU6" s="82"/>
      <c r="QYV6" s="82"/>
      <c r="QYW6" s="82"/>
      <c r="QYX6" s="82"/>
      <c r="QYY6" s="82"/>
      <c r="QYZ6" s="82"/>
      <c r="QZA6" s="82"/>
      <c r="QZB6" s="82"/>
      <c r="QZC6" s="82"/>
      <c r="QZD6" s="82"/>
      <c r="QZE6" s="82"/>
      <c r="QZF6" s="82"/>
      <c r="QZG6" s="82"/>
      <c r="QZH6" s="82"/>
      <c r="QZI6" s="82"/>
      <c r="QZJ6" s="82"/>
      <c r="QZK6" s="82"/>
      <c r="QZL6" s="82"/>
      <c r="QZM6" s="82"/>
      <c r="QZN6" s="82"/>
      <c r="QZO6" s="82"/>
      <c r="QZP6" s="82"/>
      <c r="QZQ6" s="82"/>
      <c r="QZR6" s="82"/>
      <c r="QZS6" s="82"/>
      <c r="QZT6" s="82"/>
      <c r="QZU6" s="82"/>
      <c r="QZV6" s="82"/>
      <c r="QZW6" s="82"/>
      <c r="QZX6" s="82"/>
      <c r="QZY6" s="82"/>
      <c r="QZZ6" s="82"/>
      <c r="RAA6" s="82"/>
      <c r="RAB6" s="82"/>
      <c r="RAC6" s="82"/>
      <c r="RAD6" s="82"/>
      <c r="RAE6" s="82"/>
      <c r="RAF6" s="82"/>
      <c r="RAG6" s="82"/>
      <c r="RAH6" s="82"/>
      <c r="RAI6" s="82"/>
      <c r="RAJ6" s="82"/>
      <c r="RAK6" s="82"/>
      <c r="RAL6" s="82"/>
      <c r="RAM6" s="82"/>
      <c r="RAN6" s="82"/>
      <c r="RAO6" s="82"/>
      <c r="RAP6" s="82"/>
      <c r="RAQ6" s="82"/>
      <c r="RAR6" s="82"/>
      <c r="RAS6" s="82"/>
      <c r="RAT6" s="82"/>
      <c r="RAU6" s="82"/>
      <c r="RAV6" s="82"/>
      <c r="RAW6" s="82"/>
      <c r="RAX6" s="82"/>
      <c r="RAY6" s="82"/>
      <c r="RAZ6" s="82"/>
      <c r="RBA6" s="82"/>
      <c r="RBB6" s="82"/>
      <c r="RBC6" s="82"/>
      <c r="RBD6" s="82"/>
      <c r="RBE6" s="82"/>
      <c r="RBF6" s="82"/>
      <c r="RBG6" s="82"/>
      <c r="RBH6" s="82"/>
      <c r="RBI6" s="82"/>
      <c r="RBJ6" s="82"/>
      <c r="RBK6" s="82"/>
      <c r="RBL6" s="82"/>
      <c r="RBM6" s="82"/>
      <c r="RBN6" s="82"/>
      <c r="RBO6" s="82"/>
      <c r="RBP6" s="82"/>
      <c r="RBQ6" s="82"/>
      <c r="RBR6" s="82"/>
      <c r="RBS6" s="82"/>
      <c r="RBT6" s="82"/>
      <c r="RBU6" s="82"/>
      <c r="RBV6" s="82"/>
      <c r="RBW6" s="82"/>
      <c r="RBX6" s="82"/>
      <c r="RBY6" s="82"/>
      <c r="RBZ6" s="82"/>
      <c r="RCA6" s="82"/>
      <c r="RCB6" s="82"/>
      <c r="RCC6" s="82"/>
      <c r="RCD6" s="82"/>
      <c r="RCE6" s="82"/>
      <c r="RCF6" s="82"/>
      <c r="RCG6" s="82"/>
      <c r="RCH6" s="82"/>
      <c r="RCI6" s="82"/>
      <c r="RCJ6" s="82"/>
      <c r="RCK6" s="82"/>
      <c r="RCL6" s="82"/>
      <c r="RCM6" s="82"/>
      <c r="RCN6" s="82"/>
      <c r="RCO6" s="82"/>
      <c r="RCP6" s="82"/>
      <c r="RCQ6" s="82"/>
      <c r="RCR6" s="82"/>
      <c r="RCS6" s="82"/>
      <c r="RCT6" s="82"/>
      <c r="RCU6" s="82"/>
      <c r="RCV6" s="82"/>
      <c r="RCW6" s="82"/>
      <c r="RCX6" s="82"/>
      <c r="RCY6" s="82"/>
      <c r="RCZ6" s="82"/>
      <c r="RDA6" s="82"/>
      <c r="RDB6" s="82"/>
      <c r="RDC6" s="82"/>
      <c r="RDD6" s="82"/>
      <c r="RDE6" s="82"/>
      <c r="RDF6" s="82"/>
      <c r="RDG6" s="82"/>
      <c r="RDH6" s="82"/>
      <c r="RDI6" s="82"/>
      <c r="RDJ6" s="82"/>
      <c r="RDK6" s="82"/>
      <c r="RDL6" s="82"/>
      <c r="RDM6" s="82"/>
      <c r="RDN6" s="82"/>
      <c r="RDO6" s="82"/>
      <c r="RDP6" s="82"/>
      <c r="RDQ6" s="82"/>
      <c r="RDR6" s="82"/>
      <c r="RDS6" s="82"/>
      <c r="RDT6" s="82"/>
      <c r="RDU6" s="82"/>
      <c r="RDV6" s="82"/>
      <c r="RDW6" s="82"/>
      <c r="RDX6" s="82"/>
      <c r="RDY6" s="82"/>
      <c r="RDZ6" s="82"/>
      <c r="REA6" s="82"/>
      <c r="REB6" s="82"/>
      <c r="REC6" s="82"/>
      <c r="RED6" s="82"/>
      <c r="REE6" s="82"/>
      <c r="REF6" s="82"/>
      <c r="REG6" s="82"/>
      <c r="REH6" s="82"/>
      <c r="REI6" s="82"/>
      <c r="REJ6" s="82"/>
      <c r="REK6" s="82"/>
      <c r="REL6" s="82"/>
      <c r="REM6" s="82"/>
      <c r="REN6" s="82"/>
      <c r="REO6" s="82"/>
      <c r="REP6" s="82"/>
      <c r="REQ6" s="82"/>
      <c r="RER6" s="82"/>
      <c r="RES6" s="82"/>
      <c r="RET6" s="82"/>
      <c r="REU6" s="82"/>
      <c r="REV6" s="82"/>
      <c r="REW6" s="82"/>
      <c r="REX6" s="82"/>
      <c r="REY6" s="82"/>
      <c r="REZ6" s="82"/>
      <c r="RFA6" s="82"/>
      <c r="RFB6" s="82"/>
      <c r="RFC6" s="82"/>
      <c r="RFD6" s="82"/>
      <c r="RFE6" s="82"/>
      <c r="RFF6" s="82"/>
      <c r="RFG6" s="82"/>
      <c r="RFH6" s="82"/>
      <c r="RFI6" s="82"/>
      <c r="RFJ6" s="82"/>
      <c r="RFK6" s="82"/>
      <c r="RFL6" s="82"/>
      <c r="RFM6" s="82"/>
      <c r="RFN6" s="82"/>
      <c r="RFO6" s="82"/>
      <c r="RFP6" s="82"/>
      <c r="RFQ6" s="82"/>
      <c r="RFR6" s="82"/>
      <c r="RFS6" s="82"/>
      <c r="RFT6" s="82"/>
      <c r="RFU6" s="82"/>
      <c r="RFV6" s="82"/>
      <c r="RFW6" s="82"/>
      <c r="RFX6" s="82"/>
      <c r="RFY6" s="82"/>
      <c r="RFZ6" s="82"/>
      <c r="RGA6" s="82"/>
      <c r="RGB6" s="82"/>
      <c r="RGC6" s="82"/>
      <c r="RGD6" s="82"/>
      <c r="RGE6" s="82"/>
      <c r="RGF6" s="82"/>
      <c r="RGG6" s="82"/>
      <c r="RGH6" s="82"/>
      <c r="RGI6" s="82"/>
      <c r="RGJ6" s="82"/>
      <c r="RGK6" s="82"/>
      <c r="RGL6" s="82"/>
      <c r="RGM6" s="82"/>
      <c r="RGN6" s="82"/>
      <c r="RGO6" s="82"/>
      <c r="RGP6" s="82"/>
      <c r="RGQ6" s="82"/>
      <c r="RGR6" s="82"/>
      <c r="RGS6" s="82"/>
      <c r="RGT6" s="82"/>
      <c r="RGU6" s="82"/>
      <c r="RGV6" s="82"/>
      <c r="RGW6" s="82"/>
      <c r="RGX6" s="82"/>
      <c r="RGY6" s="82"/>
      <c r="RGZ6" s="82"/>
      <c r="RHA6" s="82"/>
      <c r="RHB6" s="82"/>
      <c r="RHC6" s="82"/>
      <c r="RHD6" s="82"/>
      <c r="RHE6" s="82"/>
      <c r="RHF6" s="82"/>
      <c r="RHG6" s="82"/>
      <c r="RHH6" s="82"/>
      <c r="RHI6" s="82"/>
      <c r="RHJ6" s="82"/>
      <c r="RHK6" s="82"/>
      <c r="RHL6" s="82"/>
      <c r="RHM6" s="82"/>
      <c r="RHN6" s="82"/>
      <c r="RHO6" s="82"/>
      <c r="RHP6" s="82"/>
      <c r="RHQ6" s="82"/>
      <c r="RHR6" s="82"/>
      <c r="RHS6" s="82"/>
      <c r="RHT6" s="82"/>
      <c r="RHU6" s="82"/>
      <c r="RHV6" s="82"/>
      <c r="RHW6" s="82"/>
      <c r="RHX6" s="82"/>
      <c r="RHY6" s="82"/>
      <c r="RHZ6" s="82"/>
      <c r="RIA6" s="82"/>
      <c r="RIB6" s="82"/>
      <c r="RIC6" s="82"/>
      <c r="RID6" s="82"/>
      <c r="RIE6" s="82"/>
      <c r="RIF6" s="82"/>
      <c r="RIG6" s="82"/>
      <c r="RIH6" s="82"/>
      <c r="RII6" s="82"/>
      <c r="RIJ6" s="82"/>
      <c r="RIK6" s="82"/>
      <c r="RIL6" s="82"/>
      <c r="RIM6" s="82"/>
      <c r="RIN6" s="82"/>
      <c r="RIO6" s="82"/>
      <c r="RIP6" s="82"/>
      <c r="RIQ6" s="82"/>
      <c r="RIR6" s="82"/>
      <c r="RIS6" s="82"/>
      <c r="RIT6" s="82"/>
      <c r="RIU6" s="82"/>
      <c r="RIV6" s="82"/>
      <c r="RIW6" s="82"/>
      <c r="RIX6" s="82"/>
      <c r="RIY6" s="82"/>
      <c r="RIZ6" s="82"/>
      <c r="RJA6" s="82"/>
      <c r="RJB6" s="82"/>
      <c r="RJC6" s="82"/>
      <c r="RJD6" s="82"/>
      <c r="RJE6" s="82"/>
      <c r="RJF6" s="82"/>
      <c r="RJG6" s="82"/>
      <c r="RJH6" s="82"/>
      <c r="RJI6" s="82"/>
      <c r="RJJ6" s="82"/>
      <c r="RJK6" s="82"/>
      <c r="RJL6" s="82"/>
      <c r="RJM6" s="82"/>
      <c r="RJN6" s="82"/>
      <c r="RJO6" s="82"/>
      <c r="RJP6" s="82"/>
      <c r="RJQ6" s="82"/>
      <c r="RJR6" s="82"/>
      <c r="RJS6" s="82"/>
      <c r="RJT6" s="82"/>
      <c r="RJU6" s="82"/>
      <c r="RJV6" s="82"/>
      <c r="RJW6" s="82"/>
      <c r="RJX6" s="82"/>
      <c r="RJY6" s="82"/>
      <c r="RJZ6" s="82"/>
      <c r="RKA6" s="82"/>
      <c r="RKB6" s="82"/>
      <c r="RKC6" s="82"/>
      <c r="RKD6" s="82"/>
      <c r="RKE6" s="82"/>
      <c r="RKF6" s="82"/>
      <c r="RKG6" s="82"/>
      <c r="RKH6" s="82"/>
      <c r="RKI6" s="82"/>
      <c r="RKJ6" s="82"/>
      <c r="RKK6" s="82"/>
      <c r="RKL6" s="82"/>
      <c r="RKM6" s="82"/>
      <c r="RKN6" s="82"/>
      <c r="RKO6" s="82"/>
      <c r="RKP6" s="82"/>
      <c r="RKQ6" s="82"/>
      <c r="RKR6" s="82"/>
      <c r="RKS6" s="82"/>
      <c r="RKT6" s="82"/>
      <c r="RKU6" s="82"/>
      <c r="RKV6" s="82"/>
      <c r="RKW6" s="82"/>
      <c r="RKX6" s="82"/>
      <c r="RKY6" s="82"/>
      <c r="RKZ6" s="82"/>
      <c r="RLA6" s="82"/>
      <c r="RLB6" s="82"/>
      <c r="RLC6" s="82"/>
      <c r="RLD6" s="82"/>
      <c r="RLE6" s="82"/>
      <c r="RLF6" s="82"/>
      <c r="RLG6" s="82"/>
      <c r="RLH6" s="82"/>
      <c r="RLI6" s="82"/>
      <c r="RLJ6" s="82"/>
      <c r="RLK6" s="82"/>
      <c r="RLL6" s="82"/>
      <c r="RLM6" s="82"/>
      <c r="RLN6" s="82"/>
      <c r="RLO6" s="82"/>
      <c r="RLP6" s="82"/>
      <c r="RLQ6" s="82"/>
      <c r="RLR6" s="82"/>
      <c r="RLS6" s="82"/>
      <c r="RLT6" s="82"/>
      <c r="RLU6" s="82"/>
      <c r="RLV6" s="82"/>
      <c r="RLW6" s="82"/>
      <c r="RLX6" s="82"/>
      <c r="RLY6" s="82"/>
      <c r="RLZ6" s="82"/>
      <c r="RMA6" s="82"/>
      <c r="RMB6" s="82"/>
      <c r="RMC6" s="82"/>
      <c r="RMD6" s="82"/>
      <c r="RME6" s="82"/>
      <c r="RMF6" s="82"/>
      <c r="RMG6" s="82"/>
      <c r="RMH6" s="82"/>
      <c r="RMI6" s="82"/>
      <c r="RMJ6" s="82"/>
      <c r="RMK6" s="82"/>
      <c r="RML6" s="82"/>
      <c r="RMM6" s="82"/>
      <c r="RMN6" s="82"/>
      <c r="RMO6" s="82"/>
      <c r="RMP6" s="82"/>
      <c r="RMQ6" s="82"/>
      <c r="RMR6" s="82"/>
      <c r="RMS6" s="82"/>
      <c r="RMT6" s="82"/>
      <c r="RMU6" s="82"/>
      <c r="RMV6" s="82"/>
      <c r="RMW6" s="82"/>
      <c r="RMX6" s="82"/>
      <c r="RMY6" s="82"/>
      <c r="RMZ6" s="82"/>
      <c r="RNA6" s="82"/>
      <c r="RNB6" s="82"/>
      <c r="RNC6" s="82"/>
      <c r="RND6" s="82"/>
      <c r="RNE6" s="82"/>
      <c r="RNF6" s="82"/>
      <c r="RNG6" s="82"/>
      <c r="RNH6" s="82"/>
      <c r="RNI6" s="82"/>
      <c r="RNJ6" s="82"/>
      <c r="RNK6" s="82"/>
      <c r="RNL6" s="82"/>
      <c r="RNM6" s="82"/>
      <c r="RNN6" s="82"/>
      <c r="RNO6" s="82"/>
      <c r="RNP6" s="82"/>
      <c r="RNQ6" s="82"/>
      <c r="RNR6" s="82"/>
      <c r="RNS6" s="82"/>
      <c r="RNT6" s="82"/>
      <c r="RNU6" s="82"/>
      <c r="RNV6" s="82"/>
      <c r="RNW6" s="82"/>
      <c r="RNX6" s="82"/>
      <c r="RNY6" s="82"/>
      <c r="RNZ6" s="82"/>
      <c r="ROA6" s="82"/>
      <c r="ROB6" s="82"/>
      <c r="ROC6" s="82"/>
      <c r="ROD6" s="82"/>
      <c r="ROE6" s="82"/>
      <c r="ROF6" s="82"/>
      <c r="ROG6" s="82"/>
      <c r="ROH6" s="82"/>
      <c r="ROI6" s="82"/>
      <c r="ROJ6" s="82"/>
      <c r="ROK6" s="82"/>
      <c r="ROL6" s="82"/>
      <c r="ROM6" s="82"/>
      <c r="RON6" s="82"/>
      <c r="ROO6" s="82"/>
      <c r="ROP6" s="82"/>
      <c r="ROQ6" s="82"/>
      <c r="ROR6" s="82"/>
      <c r="ROS6" s="82"/>
      <c r="ROT6" s="82"/>
      <c r="ROU6" s="82"/>
      <c r="ROV6" s="82"/>
      <c r="ROW6" s="82"/>
      <c r="ROX6" s="82"/>
      <c r="ROY6" s="82"/>
      <c r="ROZ6" s="82"/>
      <c r="RPA6" s="82"/>
      <c r="RPB6" s="82"/>
      <c r="RPC6" s="82"/>
      <c r="RPD6" s="82"/>
      <c r="RPE6" s="82"/>
      <c r="RPF6" s="82"/>
      <c r="RPG6" s="82"/>
      <c r="RPH6" s="82"/>
      <c r="RPI6" s="82"/>
      <c r="RPJ6" s="82"/>
      <c r="RPK6" s="82"/>
      <c r="RPL6" s="82"/>
      <c r="RPM6" s="82"/>
      <c r="RPN6" s="82"/>
      <c r="RPO6" s="82"/>
      <c r="RPP6" s="82"/>
      <c r="RPQ6" s="82"/>
      <c r="RPR6" s="82"/>
      <c r="RPS6" s="82"/>
      <c r="RPT6" s="82"/>
      <c r="RPU6" s="82"/>
      <c r="RPV6" s="82"/>
      <c r="RPW6" s="82"/>
      <c r="RPX6" s="82"/>
      <c r="RPY6" s="82"/>
      <c r="RPZ6" s="82"/>
      <c r="RQA6" s="82"/>
      <c r="RQB6" s="82"/>
      <c r="RQC6" s="82"/>
      <c r="RQD6" s="82"/>
      <c r="RQE6" s="82"/>
      <c r="RQF6" s="82"/>
      <c r="RQG6" s="82"/>
      <c r="RQH6" s="82"/>
      <c r="RQI6" s="82"/>
      <c r="RQJ6" s="82"/>
      <c r="RQK6" s="82"/>
      <c r="RQL6" s="82"/>
      <c r="RQM6" s="82"/>
      <c r="RQN6" s="82"/>
      <c r="RQO6" s="82"/>
      <c r="RQP6" s="82"/>
      <c r="RQQ6" s="82"/>
      <c r="RQR6" s="82"/>
      <c r="RQS6" s="82"/>
      <c r="RQT6" s="82"/>
      <c r="RQU6" s="82"/>
      <c r="RQV6" s="82"/>
      <c r="RQW6" s="82"/>
      <c r="RQX6" s="82"/>
      <c r="RQY6" s="82"/>
      <c r="RQZ6" s="82"/>
      <c r="RRA6" s="82"/>
      <c r="RRB6" s="82"/>
      <c r="RRC6" s="82"/>
      <c r="RRD6" s="82"/>
      <c r="RRE6" s="82"/>
      <c r="RRF6" s="82"/>
      <c r="RRG6" s="82"/>
      <c r="RRH6" s="82"/>
      <c r="RRI6" s="82"/>
      <c r="RRJ6" s="82"/>
      <c r="RRK6" s="82"/>
      <c r="RRL6" s="82"/>
      <c r="RRM6" s="82"/>
      <c r="RRN6" s="82"/>
      <c r="RRO6" s="82"/>
      <c r="RRP6" s="82"/>
      <c r="RRQ6" s="82"/>
      <c r="RRR6" s="82"/>
      <c r="RRS6" s="82"/>
      <c r="RRT6" s="82"/>
      <c r="RRU6" s="82"/>
      <c r="RRV6" s="82"/>
      <c r="RRW6" s="82"/>
      <c r="RRX6" s="82"/>
      <c r="RRY6" s="82"/>
      <c r="RRZ6" s="82"/>
      <c r="RSA6" s="82"/>
      <c r="RSB6" s="82"/>
      <c r="RSC6" s="82"/>
      <c r="RSD6" s="82"/>
      <c r="RSE6" s="82"/>
      <c r="RSF6" s="82"/>
      <c r="RSG6" s="82"/>
      <c r="RSH6" s="82"/>
      <c r="RSI6" s="82"/>
      <c r="RSJ6" s="82"/>
      <c r="RSK6" s="82"/>
      <c r="RSL6" s="82"/>
      <c r="RSM6" s="82"/>
      <c r="RSN6" s="82"/>
      <c r="RSO6" s="82"/>
      <c r="RSP6" s="82"/>
      <c r="RSQ6" s="82"/>
      <c r="RSR6" s="82"/>
      <c r="RSS6" s="82"/>
      <c r="RST6" s="82"/>
      <c r="RSU6" s="82"/>
      <c r="RSV6" s="82"/>
      <c r="RSW6" s="82"/>
      <c r="RSX6" s="82"/>
      <c r="RSY6" s="82"/>
      <c r="RSZ6" s="82"/>
      <c r="RTA6" s="82"/>
      <c r="RTB6" s="82"/>
      <c r="RTC6" s="82"/>
      <c r="RTD6" s="82"/>
      <c r="RTE6" s="82"/>
      <c r="RTF6" s="82"/>
      <c r="RTG6" s="82"/>
      <c r="RTH6" s="82"/>
      <c r="RTI6" s="82"/>
      <c r="RTJ6" s="82"/>
      <c r="RTK6" s="82"/>
      <c r="RTL6" s="82"/>
      <c r="RTM6" s="82"/>
      <c r="RTN6" s="82"/>
      <c r="RTO6" s="82"/>
      <c r="RTP6" s="82"/>
      <c r="RTQ6" s="82"/>
      <c r="RTR6" s="82"/>
      <c r="RTS6" s="82"/>
      <c r="RTT6" s="82"/>
      <c r="RTU6" s="82"/>
      <c r="RTV6" s="82"/>
      <c r="RTW6" s="82"/>
      <c r="RTX6" s="82"/>
      <c r="RTY6" s="82"/>
      <c r="RTZ6" s="82"/>
      <c r="RUA6" s="82"/>
      <c r="RUB6" s="82"/>
      <c r="RUC6" s="82"/>
      <c r="RUD6" s="82"/>
      <c r="RUE6" s="82"/>
      <c r="RUF6" s="82"/>
      <c r="RUG6" s="82"/>
      <c r="RUH6" s="82"/>
      <c r="RUI6" s="82"/>
      <c r="RUJ6" s="82"/>
      <c r="RUK6" s="82"/>
      <c r="RUL6" s="82"/>
      <c r="RUM6" s="82"/>
      <c r="RUN6" s="82"/>
      <c r="RUO6" s="82"/>
      <c r="RUP6" s="82"/>
      <c r="RUQ6" s="82"/>
      <c r="RUR6" s="82"/>
      <c r="RUS6" s="82"/>
      <c r="RUT6" s="82"/>
      <c r="RUU6" s="82"/>
      <c r="RUV6" s="82"/>
      <c r="RUW6" s="82"/>
      <c r="RUX6" s="82"/>
      <c r="RUY6" s="82"/>
      <c r="RUZ6" s="82"/>
      <c r="RVA6" s="82"/>
      <c r="RVB6" s="82"/>
      <c r="RVC6" s="82"/>
      <c r="RVD6" s="82"/>
      <c r="RVE6" s="82"/>
      <c r="RVF6" s="82"/>
      <c r="RVG6" s="82"/>
      <c r="RVH6" s="82"/>
      <c r="RVI6" s="82"/>
      <c r="RVJ6" s="82"/>
      <c r="RVK6" s="82"/>
      <c r="RVL6" s="82"/>
      <c r="RVM6" s="82"/>
      <c r="RVN6" s="82"/>
      <c r="RVO6" s="82"/>
      <c r="RVP6" s="82"/>
      <c r="RVQ6" s="82"/>
      <c r="RVR6" s="82"/>
      <c r="RVS6" s="82"/>
      <c r="RVT6" s="82"/>
      <c r="RVU6" s="82"/>
      <c r="RVV6" s="82"/>
      <c r="RVW6" s="82"/>
      <c r="RVX6" s="82"/>
      <c r="RVY6" s="82"/>
      <c r="RVZ6" s="82"/>
      <c r="RWA6" s="82"/>
      <c r="RWB6" s="82"/>
      <c r="RWC6" s="82"/>
      <c r="RWD6" s="82"/>
      <c r="RWE6" s="82"/>
      <c r="RWF6" s="82"/>
      <c r="RWG6" s="82"/>
      <c r="RWH6" s="82"/>
      <c r="RWI6" s="82"/>
      <c r="RWJ6" s="82"/>
      <c r="RWK6" s="82"/>
      <c r="RWL6" s="82"/>
      <c r="RWM6" s="82"/>
      <c r="RWN6" s="82"/>
      <c r="RWO6" s="82"/>
      <c r="RWP6" s="82"/>
      <c r="RWQ6" s="82"/>
      <c r="RWR6" s="82"/>
      <c r="RWS6" s="82"/>
      <c r="RWT6" s="82"/>
      <c r="RWU6" s="82"/>
      <c r="RWV6" s="82"/>
      <c r="RWW6" s="82"/>
      <c r="RWX6" s="82"/>
      <c r="RWY6" s="82"/>
      <c r="RWZ6" s="82"/>
      <c r="RXA6" s="82"/>
      <c r="RXB6" s="82"/>
      <c r="RXC6" s="82"/>
      <c r="RXD6" s="82"/>
      <c r="RXE6" s="82"/>
      <c r="RXF6" s="82"/>
      <c r="RXG6" s="82"/>
      <c r="RXH6" s="82"/>
      <c r="RXI6" s="82"/>
      <c r="RXJ6" s="82"/>
      <c r="RXK6" s="82"/>
      <c r="RXL6" s="82"/>
      <c r="RXM6" s="82"/>
      <c r="RXN6" s="82"/>
      <c r="RXO6" s="82"/>
      <c r="RXP6" s="82"/>
      <c r="RXQ6" s="82"/>
      <c r="RXR6" s="82"/>
      <c r="RXS6" s="82"/>
      <c r="RXT6" s="82"/>
      <c r="RXU6" s="82"/>
      <c r="RXV6" s="82"/>
      <c r="RXW6" s="82"/>
      <c r="RXX6" s="82"/>
      <c r="RXY6" s="82"/>
      <c r="RXZ6" s="82"/>
      <c r="RYA6" s="82"/>
      <c r="RYB6" s="82"/>
      <c r="RYC6" s="82"/>
      <c r="RYD6" s="82"/>
      <c r="RYE6" s="82"/>
      <c r="RYF6" s="82"/>
      <c r="RYG6" s="82"/>
      <c r="RYH6" s="82"/>
      <c r="RYI6" s="82"/>
      <c r="RYJ6" s="82"/>
      <c r="RYK6" s="82"/>
      <c r="RYL6" s="82"/>
      <c r="RYM6" s="82"/>
      <c r="RYN6" s="82"/>
      <c r="RYO6" s="82"/>
      <c r="RYP6" s="82"/>
      <c r="RYQ6" s="82"/>
      <c r="RYR6" s="82"/>
      <c r="RYS6" s="82"/>
      <c r="RYT6" s="82"/>
      <c r="RYU6" s="82"/>
      <c r="RYV6" s="82"/>
      <c r="RYW6" s="82"/>
      <c r="RYX6" s="82"/>
      <c r="RYY6" s="82"/>
      <c r="RYZ6" s="82"/>
      <c r="RZA6" s="82"/>
      <c r="RZB6" s="82"/>
      <c r="RZC6" s="82"/>
      <c r="RZD6" s="82"/>
      <c r="RZE6" s="82"/>
      <c r="RZF6" s="82"/>
      <c r="RZG6" s="82"/>
      <c r="RZH6" s="82"/>
      <c r="RZI6" s="82"/>
      <c r="RZJ6" s="82"/>
      <c r="RZK6" s="82"/>
      <c r="RZL6" s="82"/>
      <c r="RZM6" s="82"/>
      <c r="RZN6" s="82"/>
      <c r="RZO6" s="82"/>
      <c r="RZP6" s="82"/>
      <c r="RZQ6" s="82"/>
      <c r="RZR6" s="82"/>
      <c r="RZS6" s="82"/>
      <c r="RZT6" s="82"/>
      <c r="RZU6" s="82"/>
      <c r="RZV6" s="82"/>
      <c r="RZW6" s="82"/>
      <c r="RZX6" s="82"/>
      <c r="RZY6" s="82"/>
      <c r="RZZ6" s="82"/>
      <c r="SAA6" s="82"/>
      <c r="SAB6" s="82"/>
      <c r="SAC6" s="82"/>
      <c r="SAD6" s="82"/>
      <c r="SAE6" s="82"/>
      <c r="SAF6" s="82"/>
      <c r="SAG6" s="82"/>
      <c r="SAH6" s="82"/>
      <c r="SAI6" s="82"/>
      <c r="SAJ6" s="82"/>
      <c r="SAK6" s="82"/>
      <c r="SAL6" s="82"/>
      <c r="SAM6" s="82"/>
      <c r="SAN6" s="82"/>
      <c r="SAO6" s="82"/>
      <c r="SAP6" s="82"/>
      <c r="SAQ6" s="82"/>
      <c r="SAR6" s="82"/>
      <c r="SAS6" s="82"/>
      <c r="SAT6" s="82"/>
      <c r="SAU6" s="82"/>
      <c r="SAV6" s="82"/>
      <c r="SAW6" s="82"/>
      <c r="SAX6" s="82"/>
      <c r="SAY6" s="82"/>
      <c r="SAZ6" s="82"/>
      <c r="SBA6" s="82"/>
      <c r="SBB6" s="82"/>
      <c r="SBC6" s="82"/>
      <c r="SBD6" s="82"/>
      <c r="SBE6" s="82"/>
      <c r="SBF6" s="82"/>
      <c r="SBG6" s="82"/>
      <c r="SBH6" s="82"/>
      <c r="SBI6" s="82"/>
      <c r="SBJ6" s="82"/>
      <c r="SBK6" s="82"/>
      <c r="SBL6" s="82"/>
      <c r="SBM6" s="82"/>
      <c r="SBN6" s="82"/>
      <c r="SBO6" s="82"/>
      <c r="SBP6" s="82"/>
      <c r="SBQ6" s="82"/>
      <c r="SBR6" s="82"/>
      <c r="SBS6" s="82"/>
      <c r="SBT6" s="82"/>
      <c r="SBU6" s="82"/>
      <c r="SBV6" s="82"/>
      <c r="SBW6" s="82"/>
      <c r="SBX6" s="82"/>
      <c r="SBY6" s="82"/>
      <c r="SBZ6" s="82"/>
      <c r="SCA6" s="82"/>
      <c r="SCB6" s="82"/>
      <c r="SCC6" s="82"/>
      <c r="SCD6" s="82"/>
      <c r="SCE6" s="82"/>
      <c r="SCF6" s="82"/>
      <c r="SCG6" s="82"/>
      <c r="SCH6" s="82"/>
      <c r="SCI6" s="82"/>
      <c r="SCJ6" s="82"/>
      <c r="SCK6" s="82"/>
      <c r="SCL6" s="82"/>
      <c r="SCM6" s="82"/>
      <c r="SCN6" s="82"/>
      <c r="SCO6" s="82"/>
      <c r="SCP6" s="82"/>
      <c r="SCQ6" s="82"/>
      <c r="SCR6" s="82"/>
      <c r="SCS6" s="82"/>
      <c r="SCT6" s="82"/>
      <c r="SCU6" s="82"/>
      <c r="SCV6" s="82"/>
      <c r="SCW6" s="82"/>
      <c r="SCX6" s="82"/>
      <c r="SCY6" s="82"/>
      <c r="SCZ6" s="82"/>
      <c r="SDA6" s="82"/>
      <c r="SDB6" s="82"/>
      <c r="SDC6" s="82"/>
      <c r="SDD6" s="82"/>
      <c r="SDE6" s="82"/>
      <c r="SDF6" s="82"/>
      <c r="SDG6" s="82"/>
      <c r="SDH6" s="82"/>
      <c r="SDI6" s="82"/>
      <c r="SDJ6" s="82"/>
      <c r="SDK6" s="82"/>
      <c r="SDL6" s="82"/>
      <c r="SDM6" s="82"/>
      <c r="SDN6" s="82"/>
      <c r="SDO6" s="82"/>
      <c r="SDP6" s="82"/>
      <c r="SDQ6" s="82"/>
      <c r="SDR6" s="82"/>
      <c r="SDS6" s="82"/>
      <c r="SDT6" s="82"/>
      <c r="SDU6" s="82"/>
      <c r="SDV6" s="82"/>
      <c r="SDW6" s="82"/>
      <c r="SDX6" s="82"/>
      <c r="SDY6" s="82"/>
      <c r="SDZ6" s="82"/>
      <c r="SEA6" s="82"/>
      <c r="SEB6" s="82"/>
      <c r="SEC6" s="82"/>
      <c r="SED6" s="82"/>
      <c r="SEE6" s="82"/>
      <c r="SEF6" s="82"/>
      <c r="SEG6" s="82"/>
      <c r="SEH6" s="82"/>
      <c r="SEI6" s="82"/>
      <c r="SEJ6" s="82"/>
      <c r="SEK6" s="82"/>
      <c r="SEL6" s="82"/>
      <c r="SEM6" s="82"/>
      <c r="SEN6" s="82"/>
      <c r="SEO6" s="82"/>
      <c r="SEP6" s="82"/>
      <c r="SEQ6" s="82"/>
      <c r="SER6" s="82"/>
      <c r="SES6" s="82"/>
      <c r="SET6" s="82"/>
      <c r="SEU6" s="82"/>
      <c r="SEV6" s="82"/>
      <c r="SEW6" s="82"/>
      <c r="SEX6" s="82"/>
      <c r="SEY6" s="82"/>
      <c r="SEZ6" s="82"/>
      <c r="SFA6" s="82"/>
      <c r="SFB6" s="82"/>
      <c r="SFC6" s="82"/>
      <c r="SFD6" s="82"/>
      <c r="SFE6" s="82"/>
      <c r="SFF6" s="82"/>
      <c r="SFG6" s="82"/>
      <c r="SFH6" s="82"/>
      <c r="SFI6" s="82"/>
      <c r="SFJ6" s="82"/>
      <c r="SFK6" s="82"/>
      <c r="SFL6" s="82"/>
      <c r="SFM6" s="82"/>
      <c r="SFN6" s="82"/>
      <c r="SFO6" s="82"/>
      <c r="SFP6" s="82"/>
      <c r="SFQ6" s="82"/>
      <c r="SFR6" s="82"/>
      <c r="SFS6" s="82"/>
      <c r="SFT6" s="82"/>
      <c r="SFU6" s="82"/>
      <c r="SFV6" s="82"/>
      <c r="SFW6" s="82"/>
      <c r="SFX6" s="82"/>
      <c r="SFY6" s="82"/>
      <c r="SFZ6" s="82"/>
      <c r="SGA6" s="82"/>
      <c r="SGB6" s="82"/>
      <c r="SGC6" s="82"/>
      <c r="SGD6" s="82"/>
      <c r="SGE6" s="82"/>
      <c r="SGF6" s="82"/>
      <c r="SGG6" s="82"/>
      <c r="SGH6" s="82"/>
      <c r="SGI6" s="82"/>
      <c r="SGJ6" s="82"/>
      <c r="SGK6" s="82"/>
      <c r="SGL6" s="82"/>
      <c r="SGM6" s="82"/>
      <c r="SGN6" s="82"/>
      <c r="SGO6" s="82"/>
      <c r="SGP6" s="82"/>
      <c r="SGQ6" s="82"/>
      <c r="SGR6" s="82"/>
      <c r="SGS6" s="82"/>
      <c r="SGT6" s="82"/>
      <c r="SGU6" s="82"/>
      <c r="SGV6" s="82"/>
      <c r="SGW6" s="82"/>
      <c r="SGX6" s="82"/>
      <c r="SGY6" s="82"/>
      <c r="SGZ6" s="82"/>
      <c r="SHA6" s="82"/>
      <c r="SHB6" s="82"/>
      <c r="SHC6" s="82"/>
      <c r="SHD6" s="82"/>
      <c r="SHE6" s="82"/>
      <c r="SHF6" s="82"/>
      <c r="SHG6" s="82"/>
      <c r="SHH6" s="82"/>
      <c r="SHI6" s="82"/>
      <c r="SHJ6" s="82"/>
      <c r="SHK6" s="82"/>
      <c r="SHL6" s="82"/>
      <c r="SHM6" s="82"/>
      <c r="SHN6" s="82"/>
      <c r="SHO6" s="82"/>
      <c r="SHP6" s="82"/>
      <c r="SHQ6" s="82"/>
      <c r="SHR6" s="82"/>
      <c r="SHS6" s="82"/>
      <c r="SHT6" s="82"/>
      <c r="SHU6" s="82"/>
      <c r="SHV6" s="82"/>
      <c r="SHW6" s="82"/>
      <c r="SHX6" s="82"/>
      <c r="SHY6" s="82"/>
      <c r="SHZ6" s="82"/>
      <c r="SIA6" s="82"/>
      <c r="SIB6" s="82"/>
      <c r="SIC6" s="82"/>
      <c r="SID6" s="82"/>
      <c r="SIE6" s="82"/>
      <c r="SIF6" s="82"/>
      <c r="SIG6" s="82"/>
      <c r="SIH6" s="82"/>
      <c r="SII6" s="82"/>
      <c r="SIJ6" s="82"/>
      <c r="SIK6" s="82"/>
      <c r="SIL6" s="82"/>
      <c r="SIM6" s="82"/>
      <c r="SIN6" s="82"/>
      <c r="SIO6" s="82"/>
      <c r="SIP6" s="82"/>
      <c r="SIQ6" s="82"/>
      <c r="SIR6" s="82"/>
      <c r="SIS6" s="82"/>
      <c r="SIT6" s="82"/>
      <c r="SIU6" s="82"/>
      <c r="SIV6" s="82"/>
      <c r="SIW6" s="82"/>
      <c r="SIX6" s="82"/>
      <c r="SIY6" s="82"/>
      <c r="SIZ6" s="82"/>
      <c r="SJA6" s="82"/>
      <c r="SJB6" s="82"/>
      <c r="SJC6" s="82"/>
      <c r="SJD6" s="82"/>
      <c r="SJE6" s="82"/>
      <c r="SJF6" s="82"/>
      <c r="SJG6" s="82"/>
      <c r="SJH6" s="82"/>
      <c r="SJI6" s="82"/>
      <c r="SJJ6" s="82"/>
      <c r="SJK6" s="82"/>
      <c r="SJL6" s="82"/>
      <c r="SJM6" s="82"/>
      <c r="SJN6" s="82"/>
      <c r="SJO6" s="82"/>
      <c r="SJP6" s="82"/>
      <c r="SJQ6" s="82"/>
      <c r="SJR6" s="82"/>
      <c r="SJS6" s="82"/>
      <c r="SJT6" s="82"/>
      <c r="SJU6" s="82"/>
      <c r="SJV6" s="82"/>
      <c r="SJW6" s="82"/>
      <c r="SJX6" s="82"/>
      <c r="SJY6" s="82"/>
      <c r="SJZ6" s="82"/>
      <c r="SKA6" s="82"/>
      <c r="SKB6" s="82"/>
      <c r="SKC6" s="82"/>
      <c r="SKD6" s="82"/>
      <c r="SKE6" s="82"/>
      <c r="SKF6" s="82"/>
      <c r="SKG6" s="82"/>
      <c r="SKH6" s="82"/>
      <c r="SKI6" s="82"/>
      <c r="SKJ6" s="82"/>
      <c r="SKK6" s="82"/>
      <c r="SKL6" s="82"/>
      <c r="SKM6" s="82"/>
      <c r="SKN6" s="82"/>
      <c r="SKO6" s="82"/>
      <c r="SKP6" s="82"/>
      <c r="SKQ6" s="82"/>
      <c r="SKR6" s="82"/>
      <c r="SKS6" s="82"/>
      <c r="SKT6" s="82"/>
      <c r="SKU6" s="82"/>
      <c r="SKV6" s="82"/>
      <c r="SKW6" s="82"/>
      <c r="SKX6" s="82"/>
      <c r="SKY6" s="82"/>
      <c r="SKZ6" s="82"/>
      <c r="SLA6" s="82"/>
      <c r="SLB6" s="82"/>
      <c r="SLC6" s="82"/>
      <c r="SLD6" s="82"/>
      <c r="SLE6" s="82"/>
      <c r="SLF6" s="82"/>
      <c r="SLG6" s="82"/>
      <c r="SLH6" s="82"/>
      <c r="SLI6" s="82"/>
      <c r="SLJ6" s="82"/>
      <c r="SLK6" s="82"/>
      <c r="SLL6" s="82"/>
      <c r="SLM6" s="82"/>
      <c r="SLN6" s="82"/>
      <c r="SLO6" s="82"/>
      <c r="SLP6" s="82"/>
      <c r="SLQ6" s="82"/>
      <c r="SLR6" s="82"/>
      <c r="SLS6" s="82"/>
      <c r="SLT6" s="82"/>
      <c r="SLU6" s="82"/>
      <c r="SLV6" s="82"/>
      <c r="SLW6" s="82"/>
      <c r="SLX6" s="82"/>
      <c r="SLY6" s="82"/>
      <c r="SLZ6" s="82"/>
      <c r="SMA6" s="82"/>
      <c r="SMB6" s="82"/>
      <c r="SMC6" s="82"/>
      <c r="SMD6" s="82"/>
      <c r="SME6" s="82"/>
      <c r="SMF6" s="82"/>
      <c r="SMG6" s="82"/>
      <c r="SMH6" s="82"/>
      <c r="SMI6" s="82"/>
      <c r="SMJ6" s="82"/>
      <c r="SMK6" s="82"/>
      <c r="SML6" s="82"/>
      <c r="SMM6" s="82"/>
      <c r="SMN6" s="82"/>
      <c r="SMO6" s="82"/>
      <c r="SMP6" s="82"/>
      <c r="SMQ6" s="82"/>
      <c r="SMR6" s="82"/>
      <c r="SMS6" s="82"/>
      <c r="SMT6" s="82"/>
      <c r="SMU6" s="82"/>
      <c r="SMV6" s="82"/>
      <c r="SMW6" s="82"/>
      <c r="SMX6" s="82"/>
      <c r="SMY6" s="82"/>
      <c r="SMZ6" s="82"/>
      <c r="SNA6" s="82"/>
      <c r="SNB6" s="82"/>
      <c r="SNC6" s="82"/>
      <c r="SND6" s="82"/>
      <c r="SNE6" s="82"/>
      <c r="SNF6" s="82"/>
      <c r="SNG6" s="82"/>
      <c r="SNH6" s="82"/>
      <c r="SNI6" s="82"/>
      <c r="SNJ6" s="82"/>
      <c r="SNK6" s="82"/>
      <c r="SNL6" s="82"/>
      <c r="SNM6" s="82"/>
      <c r="SNN6" s="82"/>
      <c r="SNO6" s="82"/>
      <c r="SNP6" s="82"/>
      <c r="SNQ6" s="82"/>
      <c r="SNR6" s="82"/>
      <c r="SNS6" s="82"/>
      <c r="SNT6" s="82"/>
      <c r="SNU6" s="82"/>
      <c r="SNV6" s="82"/>
      <c r="SNW6" s="82"/>
      <c r="SNX6" s="82"/>
      <c r="SNY6" s="82"/>
      <c r="SNZ6" s="82"/>
      <c r="SOA6" s="82"/>
      <c r="SOB6" s="82"/>
      <c r="SOC6" s="82"/>
      <c r="SOD6" s="82"/>
      <c r="SOE6" s="82"/>
      <c r="SOF6" s="82"/>
      <c r="SOG6" s="82"/>
      <c r="SOH6" s="82"/>
      <c r="SOI6" s="82"/>
      <c r="SOJ6" s="82"/>
      <c r="SOK6" s="82"/>
      <c r="SOL6" s="82"/>
      <c r="SOM6" s="82"/>
      <c r="SON6" s="82"/>
      <c r="SOO6" s="82"/>
      <c r="SOP6" s="82"/>
      <c r="SOQ6" s="82"/>
      <c r="SOR6" s="82"/>
      <c r="SOS6" s="82"/>
      <c r="SOT6" s="82"/>
      <c r="SOU6" s="82"/>
      <c r="SOV6" s="82"/>
      <c r="SOW6" s="82"/>
      <c r="SOX6" s="82"/>
      <c r="SOY6" s="82"/>
      <c r="SOZ6" s="82"/>
      <c r="SPA6" s="82"/>
      <c r="SPB6" s="82"/>
      <c r="SPC6" s="82"/>
      <c r="SPD6" s="82"/>
      <c r="SPE6" s="82"/>
      <c r="SPF6" s="82"/>
      <c r="SPG6" s="82"/>
      <c r="SPH6" s="82"/>
      <c r="SPI6" s="82"/>
      <c r="SPJ6" s="82"/>
      <c r="SPK6" s="82"/>
      <c r="SPL6" s="82"/>
      <c r="SPM6" s="82"/>
      <c r="SPN6" s="82"/>
      <c r="SPO6" s="82"/>
      <c r="SPP6" s="82"/>
      <c r="SPQ6" s="82"/>
      <c r="SPR6" s="82"/>
      <c r="SPS6" s="82"/>
      <c r="SPT6" s="82"/>
      <c r="SPU6" s="82"/>
      <c r="SPV6" s="82"/>
      <c r="SPW6" s="82"/>
      <c r="SPX6" s="82"/>
      <c r="SPY6" s="82"/>
      <c r="SPZ6" s="82"/>
      <c r="SQA6" s="82"/>
      <c r="SQB6" s="82"/>
      <c r="SQC6" s="82"/>
      <c r="SQD6" s="82"/>
      <c r="SQE6" s="82"/>
      <c r="SQF6" s="82"/>
      <c r="SQG6" s="82"/>
      <c r="SQH6" s="82"/>
      <c r="SQI6" s="82"/>
      <c r="SQJ6" s="82"/>
      <c r="SQK6" s="82"/>
      <c r="SQL6" s="82"/>
      <c r="SQM6" s="82"/>
      <c r="SQN6" s="82"/>
      <c r="SQO6" s="82"/>
      <c r="SQP6" s="82"/>
      <c r="SQQ6" s="82"/>
      <c r="SQR6" s="82"/>
      <c r="SQS6" s="82"/>
      <c r="SQT6" s="82"/>
      <c r="SQU6" s="82"/>
      <c r="SQV6" s="82"/>
      <c r="SQW6" s="82"/>
      <c r="SQX6" s="82"/>
      <c r="SQY6" s="82"/>
      <c r="SQZ6" s="82"/>
      <c r="SRA6" s="82"/>
      <c r="SRB6" s="82"/>
      <c r="SRC6" s="82"/>
      <c r="SRD6" s="82"/>
      <c r="SRE6" s="82"/>
      <c r="SRF6" s="82"/>
      <c r="SRG6" s="82"/>
      <c r="SRH6" s="82"/>
      <c r="SRI6" s="82"/>
      <c r="SRJ6" s="82"/>
      <c r="SRK6" s="82"/>
      <c r="SRL6" s="82"/>
      <c r="SRM6" s="82"/>
      <c r="SRN6" s="82"/>
      <c r="SRO6" s="82"/>
      <c r="SRP6" s="82"/>
      <c r="SRQ6" s="82"/>
      <c r="SRR6" s="82"/>
      <c r="SRS6" s="82"/>
      <c r="SRT6" s="82"/>
      <c r="SRU6" s="82"/>
      <c r="SRV6" s="82"/>
      <c r="SRW6" s="82"/>
      <c r="SRX6" s="82"/>
      <c r="SRY6" s="82"/>
      <c r="SRZ6" s="82"/>
      <c r="SSA6" s="82"/>
      <c r="SSB6" s="82"/>
      <c r="SSC6" s="82"/>
      <c r="SSD6" s="82"/>
      <c r="SSE6" s="82"/>
      <c r="SSF6" s="82"/>
      <c r="SSG6" s="82"/>
      <c r="SSH6" s="82"/>
      <c r="SSI6" s="82"/>
      <c r="SSJ6" s="82"/>
      <c r="SSK6" s="82"/>
      <c r="SSL6" s="82"/>
      <c r="SSM6" s="82"/>
      <c r="SSN6" s="82"/>
      <c r="SSO6" s="82"/>
      <c r="SSP6" s="82"/>
      <c r="SSQ6" s="82"/>
      <c r="SSR6" s="82"/>
      <c r="SSS6" s="82"/>
      <c r="SST6" s="82"/>
      <c r="SSU6" s="82"/>
      <c r="SSV6" s="82"/>
      <c r="SSW6" s="82"/>
      <c r="SSX6" s="82"/>
      <c r="SSY6" s="82"/>
      <c r="SSZ6" s="82"/>
      <c r="STA6" s="82"/>
      <c r="STB6" s="82"/>
      <c r="STC6" s="82"/>
      <c r="STD6" s="82"/>
      <c r="STE6" s="82"/>
      <c r="STF6" s="82"/>
      <c r="STG6" s="82"/>
      <c r="STH6" s="82"/>
      <c r="STI6" s="82"/>
      <c r="STJ6" s="82"/>
      <c r="STK6" s="82"/>
      <c r="STL6" s="82"/>
      <c r="STM6" s="82"/>
      <c r="STN6" s="82"/>
      <c r="STO6" s="82"/>
      <c r="STP6" s="82"/>
      <c r="STQ6" s="82"/>
      <c r="STR6" s="82"/>
      <c r="STS6" s="82"/>
      <c r="STT6" s="82"/>
      <c r="STU6" s="82"/>
      <c r="STV6" s="82"/>
      <c r="STW6" s="82"/>
      <c r="STX6" s="82"/>
      <c r="STY6" s="82"/>
      <c r="STZ6" s="82"/>
      <c r="SUA6" s="82"/>
      <c r="SUB6" s="82"/>
      <c r="SUC6" s="82"/>
      <c r="SUD6" s="82"/>
      <c r="SUE6" s="82"/>
      <c r="SUF6" s="82"/>
      <c r="SUG6" s="82"/>
      <c r="SUH6" s="82"/>
      <c r="SUI6" s="82"/>
      <c r="SUJ6" s="82"/>
      <c r="SUK6" s="82"/>
      <c r="SUL6" s="82"/>
      <c r="SUM6" s="82"/>
      <c r="SUN6" s="82"/>
      <c r="SUO6" s="82"/>
      <c r="SUP6" s="82"/>
      <c r="SUQ6" s="82"/>
      <c r="SUR6" s="82"/>
      <c r="SUS6" s="82"/>
      <c r="SUT6" s="82"/>
      <c r="SUU6" s="82"/>
      <c r="SUV6" s="82"/>
      <c r="SUW6" s="82"/>
      <c r="SUX6" s="82"/>
      <c r="SUY6" s="82"/>
      <c r="SUZ6" s="82"/>
      <c r="SVA6" s="82"/>
      <c r="SVB6" s="82"/>
      <c r="SVC6" s="82"/>
      <c r="SVD6" s="82"/>
      <c r="SVE6" s="82"/>
      <c r="SVF6" s="82"/>
      <c r="SVG6" s="82"/>
      <c r="SVH6" s="82"/>
      <c r="SVI6" s="82"/>
      <c r="SVJ6" s="82"/>
      <c r="SVK6" s="82"/>
      <c r="SVL6" s="82"/>
      <c r="SVM6" s="82"/>
      <c r="SVN6" s="82"/>
      <c r="SVO6" s="82"/>
      <c r="SVP6" s="82"/>
      <c r="SVQ6" s="82"/>
      <c r="SVR6" s="82"/>
      <c r="SVS6" s="82"/>
      <c r="SVT6" s="82"/>
      <c r="SVU6" s="82"/>
      <c r="SVV6" s="82"/>
      <c r="SVW6" s="82"/>
      <c r="SVX6" s="82"/>
      <c r="SVY6" s="82"/>
      <c r="SVZ6" s="82"/>
      <c r="SWA6" s="82"/>
      <c r="SWB6" s="82"/>
      <c r="SWC6" s="82"/>
      <c r="SWD6" s="82"/>
      <c r="SWE6" s="82"/>
      <c r="SWF6" s="82"/>
      <c r="SWG6" s="82"/>
      <c r="SWH6" s="82"/>
      <c r="SWI6" s="82"/>
      <c r="SWJ6" s="82"/>
      <c r="SWK6" s="82"/>
      <c r="SWL6" s="82"/>
      <c r="SWM6" s="82"/>
      <c r="SWN6" s="82"/>
      <c r="SWO6" s="82"/>
      <c r="SWP6" s="82"/>
      <c r="SWQ6" s="82"/>
      <c r="SWR6" s="82"/>
      <c r="SWS6" s="82"/>
      <c r="SWT6" s="82"/>
      <c r="SWU6" s="82"/>
      <c r="SWV6" s="82"/>
      <c r="SWW6" s="82"/>
      <c r="SWX6" s="82"/>
      <c r="SWY6" s="82"/>
      <c r="SWZ6" s="82"/>
      <c r="SXA6" s="82"/>
      <c r="SXB6" s="82"/>
      <c r="SXC6" s="82"/>
      <c r="SXD6" s="82"/>
      <c r="SXE6" s="82"/>
      <c r="SXF6" s="82"/>
      <c r="SXG6" s="82"/>
      <c r="SXH6" s="82"/>
      <c r="SXI6" s="82"/>
      <c r="SXJ6" s="82"/>
      <c r="SXK6" s="82"/>
      <c r="SXL6" s="82"/>
      <c r="SXM6" s="82"/>
      <c r="SXN6" s="82"/>
      <c r="SXO6" s="82"/>
      <c r="SXP6" s="82"/>
      <c r="SXQ6" s="82"/>
      <c r="SXR6" s="82"/>
      <c r="SXS6" s="82"/>
      <c r="SXT6" s="82"/>
      <c r="SXU6" s="82"/>
      <c r="SXV6" s="82"/>
      <c r="SXW6" s="82"/>
      <c r="SXX6" s="82"/>
      <c r="SXY6" s="82"/>
      <c r="SXZ6" s="82"/>
      <c r="SYA6" s="82"/>
      <c r="SYB6" s="82"/>
      <c r="SYC6" s="82"/>
      <c r="SYD6" s="82"/>
      <c r="SYE6" s="82"/>
      <c r="SYF6" s="82"/>
      <c r="SYG6" s="82"/>
      <c r="SYH6" s="82"/>
      <c r="SYI6" s="82"/>
      <c r="SYJ6" s="82"/>
      <c r="SYK6" s="82"/>
      <c r="SYL6" s="82"/>
      <c r="SYM6" s="82"/>
      <c r="SYN6" s="82"/>
      <c r="SYO6" s="82"/>
      <c r="SYP6" s="82"/>
      <c r="SYQ6" s="82"/>
      <c r="SYR6" s="82"/>
      <c r="SYS6" s="82"/>
      <c r="SYT6" s="82"/>
      <c r="SYU6" s="82"/>
      <c r="SYV6" s="82"/>
      <c r="SYW6" s="82"/>
      <c r="SYX6" s="82"/>
      <c r="SYY6" s="82"/>
      <c r="SYZ6" s="82"/>
      <c r="SZA6" s="82"/>
      <c r="SZB6" s="82"/>
      <c r="SZC6" s="82"/>
      <c r="SZD6" s="82"/>
      <c r="SZE6" s="82"/>
      <c r="SZF6" s="82"/>
      <c r="SZG6" s="82"/>
      <c r="SZH6" s="82"/>
      <c r="SZI6" s="82"/>
      <c r="SZJ6" s="82"/>
      <c r="SZK6" s="82"/>
      <c r="SZL6" s="82"/>
      <c r="SZM6" s="82"/>
      <c r="SZN6" s="82"/>
      <c r="SZO6" s="82"/>
      <c r="SZP6" s="82"/>
      <c r="SZQ6" s="82"/>
      <c r="SZR6" s="82"/>
      <c r="SZS6" s="82"/>
      <c r="SZT6" s="82"/>
      <c r="SZU6" s="82"/>
      <c r="SZV6" s="82"/>
      <c r="SZW6" s="82"/>
      <c r="SZX6" s="82"/>
      <c r="SZY6" s="82"/>
      <c r="SZZ6" s="82"/>
      <c r="TAA6" s="82"/>
      <c r="TAB6" s="82"/>
      <c r="TAC6" s="82"/>
      <c r="TAD6" s="82"/>
      <c r="TAE6" s="82"/>
      <c r="TAF6" s="82"/>
      <c r="TAG6" s="82"/>
      <c r="TAH6" s="82"/>
      <c r="TAI6" s="82"/>
      <c r="TAJ6" s="82"/>
      <c r="TAK6" s="82"/>
      <c r="TAL6" s="82"/>
      <c r="TAM6" s="82"/>
      <c r="TAN6" s="82"/>
      <c r="TAO6" s="82"/>
      <c r="TAP6" s="82"/>
      <c r="TAQ6" s="82"/>
      <c r="TAR6" s="82"/>
      <c r="TAS6" s="82"/>
      <c r="TAT6" s="82"/>
      <c r="TAU6" s="82"/>
      <c r="TAV6" s="82"/>
      <c r="TAW6" s="82"/>
      <c r="TAX6" s="82"/>
      <c r="TAY6" s="82"/>
      <c r="TAZ6" s="82"/>
      <c r="TBA6" s="82"/>
      <c r="TBB6" s="82"/>
      <c r="TBC6" s="82"/>
      <c r="TBD6" s="82"/>
      <c r="TBE6" s="82"/>
      <c r="TBF6" s="82"/>
      <c r="TBG6" s="82"/>
      <c r="TBH6" s="82"/>
      <c r="TBI6" s="82"/>
      <c r="TBJ6" s="82"/>
      <c r="TBK6" s="82"/>
      <c r="TBL6" s="82"/>
      <c r="TBM6" s="82"/>
      <c r="TBN6" s="82"/>
      <c r="TBO6" s="82"/>
      <c r="TBP6" s="82"/>
      <c r="TBQ6" s="82"/>
      <c r="TBR6" s="82"/>
      <c r="TBS6" s="82"/>
      <c r="TBT6" s="82"/>
      <c r="TBU6" s="82"/>
      <c r="TBV6" s="82"/>
      <c r="TBW6" s="82"/>
      <c r="TBX6" s="82"/>
      <c r="TBY6" s="82"/>
      <c r="TBZ6" s="82"/>
      <c r="TCA6" s="82"/>
      <c r="TCB6" s="82"/>
      <c r="TCC6" s="82"/>
      <c r="TCD6" s="82"/>
      <c r="TCE6" s="82"/>
      <c r="TCF6" s="82"/>
      <c r="TCG6" s="82"/>
      <c r="TCH6" s="82"/>
      <c r="TCI6" s="82"/>
      <c r="TCJ6" s="82"/>
      <c r="TCK6" s="82"/>
      <c r="TCL6" s="82"/>
      <c r="TCM6" s="82"/>
      <c r="TCN6" s="82"/>
      <c r="TCO6" s="82"/>
      <c r="TCP6" s="82"/>
      <c r="TCQ6" s="82"/>
      <c r="TCR6" s="82"/>
      <c r="TCS6" s="82"/>
      <c r="TCT6" s="82"/>
      <c r="TCU6" s="82"/>
      <c r="TCV6" s="82"/>
      <c r="TCW6" s="82"/>
      <c r="TCX6" s="82"/>
      <c r="TCY6" s="82"/>
      <c r="TCZ6" s="82"/>
      <c r="TDA6" s="82"/>
      <c r="TDB6" s="82"/>
      <c r="TDC6" s="82"/>
      <c r="TDD6" s="82"/>
      <c r="TDE6" s="82"/>
      <c r="TDF6" s="82"/>
      <c r="TDG6" s="82"/>
      <c r="TDH6" s="82"/>
      <c r="TDI6" s="82"/>
      <c r="TDJ6" s="82"/>
      <c r="TDK6" s="82"/>
      <c r="TDL6" s="82"/>
      <c r="TDM6" s="82"/>
      <c r="TDN6" s="82"/>
      <c r="TDO6" s="82"/>
      <c r="TDP6" s="82"/>
      <c r="TDQ6" s="82"/>
      <c r="TDR6" s="82"/>
      <c r="TDS6" s="82"/>
      <c r="TDT6" s="82"/>
      <c r="TDU6" s="82"/>
      <c r="TDV6" s="82"/>
      <c r="TDW6" s="82"/>
      <c r="TDX6" s="82"/>
      <c r="TDY6" s="82"/>
      <c r="TDZ6" s="82"/>
      <c r="TEA6" s="82"/>
      <c r="TEB6" s="82"/>
      <c r="TEC6" s="82"/>
      <c r="TED6" s="82"/>
      <c r="TEE6" s="82"/>
      <c r="TEF6" s="82"/>
      <c r="TEG6" s="82"/>
      <c r="TEH6" s="82"/>
      <c r="TEI6" s="82"/>
      <c r="TEJ6" s="82"/>
      <c r="TEK6" s="82"/>
      <c r="TEL6" s="82"/>
      <c r="TEM6" s="82"/>
      <c r="TEN6" s="82"/>
      <c r="TEO6" s="82"/>
      <c r="TEP6" s="82"/>
      <c r="TEQ6" s="82"/>
      <c r="TER6" s="82"/>
      <c r="TES6" s="82"/>
      <c r="TET6" s="82"/>
      <c r="TEU6" s="82"/>
      <c r="TEV6" s="82"/>
      <c r="TEW6" s="82"/>
      <c r="TEX6" s="82"/>
      <c r="TEY6" s="82"/>
      <c r="TEZ6" s="82"/>
      <c r="TFA6" s="82"/>
      <c r="TFB6" s="82"/>
      <c r="TFC6" s="82"/>
      <c r="TFD6" s="82"/>
      <c r="TFE6" s="82"/>
      <c r="TFF6" s="82"/>
      <c r="TFG6" s="82"/>
      <c r="TFH6" s="82"/>
      <c r="TFI6" s="82"/>
      <c r="TFJ6" s="82"/>
      <c r="TFK6" s="82"/>
      <c r="TFL6" s="82"/>
      <c r="TFM6" s="82"/>
      <c r="TFN6" s="82"/>
      <c r="TFO6" s="82"/>
      <c r="TFP6" s="82"/>
      <c r="TFQ6" s="82"/>
      <c r="TFR6" s="82"/>
      <c r="TFS6" s="82"/>
      <c r="TFT6" s="82"/>
      <c r="TFU6" s="82"/>
      <c r="TFV6" s="82"/>
      <c r="TFW6" s="82"/>
      <c r="TFX6" s="82"/>
      <c r="TFY6" s="82"/>
      <c r="TFZ6" s="82"/>
      <c r="TGA6" s="82"/>
      <c r="TGB6" s="82"/>
      <c r="TGC6" s="82"/>
      <c r="TGD6" s="82"/>
      <c r="TGE6" s="82"/>
      <c r="TGF6" s="82"/>
      <c r="TGG6" s="82"/>
      <c r="TGH6" s="82"/>
      <c r="TGI6" s="82"/>
      <c r="TGJ6" s="82"/>
      <c r="TGK6" s="82"/>
      <c r="TGL6" s="82"/>
      <c r="TGM6" s="82"/>
      <c r="TGN6" s="82"/>
      <c r="TGO6" s="82"/>
      <c r="TGP6" s="82"/>
      <c r="TGQ6" s="82"/>
      <c r="TGR6" s="82"/>
      <c r="TGS6" s="82"/>
      <c r="TGT6" s="82"/>
      <c r="TGU6" s="82"/>
      <c r="TGV6" s="82"/>
      <c r="TGW6" s="82"/>
      <c r="TGX6" s="82"/>
      <c r="TGY6" s="82"/>
      <c r="TGZ6" s="82"/>
      <c r="THA6" s="82"/>
      <c r="THB6" s="82"/>
      <c r="THC6" s="82"/>
      <c r="THD6" s="82"/>
      <c r="THE6" s="82"/>
      <c r="THF6" s="82"/>
      <c r="THG6" s="82"/>
      <c r="THH6" s="82"/>
      <c r="THI6" s="82"/>
      <c r="THJ6" s="82"/>
      <c r="THK6" s="82"/>
      <c r="THL6" s="82"/>
      <c r="THM6" s="82"/>
      <c r="THN6" s="82"/>
      <c r="THO6" s="82"/>
      <c r="THP6" s="82"/>
      <c r="THQ6" s="82"/>
      <c r="THR6" s="82"/>
      <c r="THS6" s="82"/>
      <c r="THT6" s="82"/>
      <c r="THU6" s="82"/>
      <c r="THV6" s="82"/>
      <c r="THW6" s="82"/>
      <c r="THX6" s="82"/>
      <c r="THY6" s="82"/>
      <c r="THZ6" s="82"/>
      <c r="TIA6" s="82"/>
      <c r="TIB6" s="82"/>
      <c r="TIC6" s="82"/>
      <c r="TID6" s="82"/>
      <c r="TIE6" s="82"/>
      <c r="TIF6" s="82"/>
      <c r="TIG6" s="82"/>
      <c r="TIH6" s="82"/>
      <c r="TII6" s="82"/>
      <c r="TIJ6" s="82"/>
      <c r="TIK6" s="82"/>
      <c r="TIL6" s="82"/>
      <c r="TIM6" s="82"/>
      <c r="TIN6" s="82"/>
      <c r="TIO6" s="82"/>
      <c r="TIP6" s="82"/>
      <c r="TIQ6" s="82"/>
      <c r="TIR6" s="82"/>
      <c r="TIS6" s="82"/>
      <c r="TIT6" s="82"/>
      <c r="TIU6" s="82"/>
      <c r="TIV6" s="82"/>
      <c r="TIW6" s="82"/>
      <c r="TIX6" s="82"/>
      <c r="TIY6" s="82"/>
      <c r="TIZ6" s="82"/>
      <c r="TJA6" s="82"/>
      <c r="TJB6" s="82"/>
      <c r="TJC6" s="82"/>
      <c r="TJD6" s="82"/>
      <c r="TJE6" s="82"/>
      <c r="TJF6" s="82"/>
      <c r="TJG6" s="82"/>
      <c r="TJH6" s="82"/>
      <c r="TJI6" s="82"/>
      <c r="TJJ6" s="82"/>
      <c r="TJK6" s="82"/>
      <c r="TJL6" s="82"/>
      <c r="TJM6" s="82"/>
      <c r="TJN6" s="82"/>
      <c r="TJO6" s="82"/>
      <c r="TJP6" s="82"/>
      <c r="TJQ6" s="82"/>
      <c r="TJR6" s="82"/>
      <c r="TJS6" s="82"/>
      <c r="TJT6" s="82"/>
      <c r="TJU6" s="82"/>
      <c r="TJV6" s="82"/>
      <c r="TJW6" s="82"/>
      <c r="TJX6" s="82"/>
      <c r="TJY6" s="82"/>
      <c r="TJZ6" s="82"/>
      <c r="TKA6" s="82"/>
      <c r="TKB6" s="82"/>
      <c r="TKC6" s="82"/>
      <c r="TKD6" s="82"/>
      <c r="TKE6" s="82"/>
      <c r="TKF6" s="82"/>
      <c r="TKG6" s="82"/>
      <c r="TKH6" s="82"/>
      <c r="TKI6" s="82"/>
      <c r="TKJ6" s="82"/>
      <c r="TKK6" s="82"/>
      <c r="TKL6" s="82"/>
      <c r="TKM6" s="82"/>
      <c r="TKN6" s="82"/>
      <c r="TKO6" s="82"/>
      <c r="TKP6" s="82"/>
      <c r="TKQ6" s="82"/>
      <c r="TKR6" s="82"/>
      <c r="TKS6" s="82"/>
      <c r="TKT6" s="82"/>
      <c r="TKU6" s="82"/>
      <c r="TKV6" s="82"/>
      <c r="TKW6" s="82"/>
      <c r="TKX6" s="82"/>
      <c r="TKY6" s="82"/>
      <c r="TKZ6" s="82"/>
      <c r="TLA6" s="82"/>
      <c r="TLB6" s="82"/>
      <c r="TLC6" s="82"/>
      <c r="TLD6" s="82"/>
      <c r="TLE6" s="82"/>
      <c r="TLF6" s="82"/>
      <c r="TLG6" s="82"/>
      <c r="TLH6" s="82"/>
      <c r="TLI6" s="82"/>
      <c r="TLJ6" s="82"/>
      <c r="TLK6" s="82"/>
      <c r="TLL6" s="82"/>
      <c r="TLM6" s="82"/>
      <c r="TLN6" s="82"/>
      <c r="TLO6" s="82"/>
      <c r="TLP6" s="82"/>
      <c r="TLQ6" s="82"/>
      <c r="TLR6" s="82"/>
      <c r="TLS6" s="82"/>
      <c r="TLT6" s="82"/>
      <c r="TLU6" s="82"/>
      <c r="TLV6" s="82"/>
      <c r="TLW6" s="82"/>
      <c r="TLX6" s="82"/>
      <c r="TLY6" s="82"/>
      <c r="TLZ6" s="82"/>
      <c r="TMA6" s="82"/>
      <c r="TMB6" s="82"/>
      <c r="TMC6" s="82"/>
      <c r="TMD6" s="82"/>
      <c r="TME6" s="82"/>
      <c r="TMF6" s="82"/>
      <c r="TMG6" s="82"/>
      <c r="TMH6" s="82"/>
      <c r="TMI6" s="82"/>
      <c r="TMJ6" s="82"/>
      <c r="TMK6" s="82"/>
      <c r="TML6" s="82"/>
      <c r="TMM6" s="82"/>
      <c r="TMN6" s="82"/>
      <c r="TMO6" s="82"/>
      <c r="TMP6" s="82"/>
      <c r="TMQ6" s="82"/>
      <c r="TMR6" s="82"/>
      <c r="TMS6" s="82"/>
      <c r="TMT6" s="82"/>
      <c r="TMU6" s="82"/>
      <c r="TMV6" s="82"/>
      <c r="TMW6" s="82"/>
      <c r="TMX6" s="82"/>
      <c r="TMY6" s="82"/>
      <c r="TMZ6" s="82"/>
      <c r="TNA6" s="82"/>
      <c r="TNB6" s="82"/>
      <c r="TNC6" s="82"/>
      <c r="TND6" s="82"/>
      <c r="TNE6" s="82"/>
      <c r="TNF6" s="82"/>
      <c r="TNG6" s="82"/>
      <c r="TNH6" s="82"/>
      <c r="TNI6" s="82"/>
      <c r="TNJ6" s="82"/>
      <c r="TNK6" s="82"/>
      <c r="TNL6" s="82"/>
      <c r="TNM6" s="82"/>
      <c r="TNN6" s="82"/>
      <c r="TNO6" s="82"/>
      <c r="TNP6" s="82"/>
      <c r="TNQ6" s="82"/>
      <c r="TNR6" s="82"/>
      <c r="TNS6" s="82"/>
      <c r="TNT6" s="82"/>
      <c r="TNU6" s="82"/>
      <c r="TNV6" s="82"/>
      <c r="TNW6" s="82"/>
      <c r="TNX6" s="82"/>
      <c r="TNY6" s="82"/>
      <c r="TNZ6" s="82"/>
      <c r="TOA6" s="82"/>
      <c r="TOB6" s="82"/>
      <c r="TOC6" s="82"/>
      <c r="TOD6" s="82"/>
      <c r="TOE6" s="82"/>
      <c r="TOF6" s="82"/>
      <c r="TOG6" s="82"/>
      <c r="TOH6" s="82"/>
      <c r="TOI6" s="82"/>
      <c r="TOJ6" s="82"/>
      <c r="TOK6" s="82"/>
      <c r="TOL6" s="82"/>
      <c r="TOM6" s="82"/>
      <c r="TON6" s="82"/>
      <c r="TOO6" s="82"/>
      <c r="TOP6" s="82"/>
      <c r="TOQ6" s="82"/>
      <c r="TOR6" s="82"/>
      <c r="TOS6" s="82"/>
      <c r="TOT6" s="82"/>
      <c r="TOU6" s="82"/>
      <c r="TOV6" s="82"/>
      <c r="TOW6" s="82"/>
      <c r="TOX6" s="82"/>
      <c r="TOY6" s="82"/>
      <c r="TOZ6" s="82"/>
      <c r="TPA6" s="82"/>
      <c r="TPB6" s="82"/>
      <c r="TPC6" s="82"/>
      <c r="TPD6" s="82"/>
      <c r="TPE6" s="82"/>
      <c r="TPF6" s="82"/>
      <c r="TPG6" s="82"/>
      <c r="TPH6" s="82"/>
      <c r="TPI6" s="82"/>
      <c r="TPJ6" s="82"/>
      <c r="TPK6" s="82"/>
      <c r="TPL6" s="82"/>
      <c r="TPM6" s="82"/>
      <c r="TPN6" s="82"/>
      <c r="TPO6" s="82"/>
      <c r="TPP6" s="82"/>
      <c r="TPQ6" s="82"/>
      <c r="TPR6" s="82"/>
      <c r="TPS6" s="82"/>
      <c r="TPT6" s="82"/>
      <c r="TPU6" s="82"/>
      <c r="TPV6" s="82"/>
      <c r="TPW6" s="82"/>
      <c r="TPX6" s="82"/>
      <c r="TPY6" s="82"/>
      <c r="TPZ6" s="82"/>
      <c r="TQA6" s="82"/>
      <c r="TQB6" s="82"/>
      <c r="TQC6" s="82"/>
      <c r="TQD6" s="82"/>
      <c r="TQE6" s="82"/>
      <c r="TQF6" s="82"/>
      <c r="TQG6" s="82"/>
      <c r="TQH6" s="82"/>
      <c r="TQI6" s="82"/>
      <c r="TQJ6" s="82"/>
      <c r="TQK6" s="82"/>
      <c r="TQL6" s="82"/>
      <c r="TQM6" s="82"/>
      <c r="TQN6" s="82"/>
      <c r="TQO6" s="82"/>
      <c r="TQP6" s="82"/>
      <c r="TQQ6" s="82"/>
      <c r="TQR6" s="82"/>
      <c r="TQS6" s="82"/>
      <c r="TQT6" s="82"/>
      <c r="TQU6" s="82"/>
      <c r="TQV6" s="82"/>
      <c r="TQW6" s="82"/>
      <c r="TQX6" s="82"/>
      <c r="TQY6" s="82"/>
      <c r="TQZ6" s="82"/>
      <c r="TRA6" s="82"/>
      <c r="TRB6" s="82"/>
      <c r="TRC6" s="82"/>
      <c r="TRD6" s="82"/>
      <c r="TRE6" s="82"/>
      <c r="TRF6" s="82"/>
      <c r="TRG6" s="82"/>
      <c r="TRH6" s="82"/>
      <c r="TRI6" s="82"/>
      <c r="TRJ6" s="82"/>
      <c r="TRK6" s="82"/>
      <c r="TRL6" s="82"/>
      <c r="TRM6" s="82"/>
      <c r="TRN6" s="82"/>
      <c r="TRO6" s="82"/>
      <c r="TRP6" s="82"/>
      <c r="TRQ6" s="82"/>
      <c r="TRR6" s="82"/>
      <c r="TRS6" s="82"/>
      <c r="TRT6" s="82"/>
      <c r="TRU6" s="82"/>
      <c r="TRV6" s="82"/>
      <c r="TRW6" s="82"/>
      <c r="TRX6" s="82"/>
      <c r="TRY6" s="82"/>
      <c r="TRZ6" s="82"/>
      <c r="TSA6" s="82"/>
      <c r="TSB6" s="82"/>
      <c r="TSC6" s="82"/>
      <c r="TSD6" s="82"/>
      <c r="TSE6" s="82"/>
      <c r="TSF6" s="82"/>
      <c r="TSG6" s="82"/>
      <c r="TSH6" s="82"/>
      <c r="TSI6" s="82"/>
      <c r="TSJ6" s="82"/>
      <c r="TSK6" s="82"/>
      <c r="TSL6" s="82"/>
      <c r="TSM6" s="82"/>
      <c r="TSN6" s="82"/>
      <c r="TSO6" s="82"/>
      <c r="TSP6" s="82"/>
      <c r="TSQ6" s="82"/>
      <c r="TSR6" s="82"/>
      <c r="TSS6" s="82"/>
      <c r="TST6" s="82"/>
      <c r="TSU6" s="82"/>
      <c r="TSV6" s="82"/>
      <c r="TSW6" s="82"/>
      <c r="TSX6" s="82"/>
      <c r="TSY6" s="82"/>
      <c r="TSZ6" s="82"/>
      <c r="TTA6" s="82"/>
      <c r="TTB6" s="82"/>
      <c r="TTC6" s="82"/>
      <c r="TTD6" s="82"/>
      <c r="TTE6" s="82"/>
      <c r="TTF6" s="82"/>
      <c r="TTG6" s="82"/>
      <c r="TTH6" s="82"/>
      <c r="TTI6" s="82"/>
      <c r="TTJ6" s="82"/>
      <c r="TTK6" s="82"/>
      <c r="TTL6" s="82"/>
      <c r="TTM6" s="82"/>
      <c r="TTN6" s="82"/>
      <c r="TTO6" s="82"/>
      <c r="TTP6" s="82"/>
      <c r="TTQ6" s="82"/>
      <c r="TTR6" s="82"/>
      <c r="TTS6" s="82"/>
      <c r="TTT6" s="82"/>
      <c r="TTU6" s="82"/>
      <c r="TTV6" s="82"/>
      <c r="TTW6" s="82"/>
      <c r="TTX6" s="82"/>
      <c r="TTY6" s="82"/>
      <c r="TTZ6" s="82"/>
      <c r="TUA6" s="82"/>
      <c r="TUB6" s="82"/>
      <c r="TUC6" s="82"/>
      <c r="TUD6" s="82"/>
      <c r="TUE6" s="82"/>
      <c r="TUF6" s="82"/>
      <c r="TUG6" s="82"/>
      <c r="TUH6" s="82"/>
      <c r="TUI6" s="82"/>
      <c r="TUJ6" s="82"/>
      <c r="TUK6" s="82"/>
      <c r="TUL6" s="82"/>
      <c r="TUM6" s="82"/>
      <c r="TUN6" s="82"/>
      <c r="TUO6" s="82"/>
      <c r="TUP6" s="82"/>
      <c r="TUQ6" s="82"/>
      <c r="TUR6" s="82"/>
      <c r="TUS6" s="82"/>
      <c r="TUT6" s="82"/>
      <c r="TUU6" s="82"/>
      <c r="TUV6" s="82"/>
      <c r="TUW6" s="82"/>
      <c r="TUX6" s="82"/>
      <c r="TUY6" s="82"/>
      <c r="TUZ6" s="82"/>
      <c r="TVA6" s="82"/>
      <c r="TVB6" s="82"/>
      <c r="TVC6" s="82"/>
      <c r="TVD6" s="82"/>
      <c r="TVE6" s="82"/>
      <c r="TVF6" s="82"/>
      <c r="TVG6" s="82"/>
      <c r="TVH6" s="82"/>
      <c r="TVI6" s="82"/>
      <c r="TVJ6" s="82"/>
      <c r="TVK6" s="82"/>
      <c r="TVL6" s="82"/>
      <c r="TVM6" s="82"/>
      <c r="TVN6" s="82"/>
      <c r="TVO6" s="82"/>
      <c r="TVP6" s="82"/>
      <c r="TVQ6" s="82"/>
      <c r="TVR6" s="82"/>
      <c r="TVS6" s="82"/>
      <c r="TVT6" s="82"/>
      <c r="TVU6" s="82"/>
      <c r="TVV6" s="82"/>
      <c r="TVW6" s="82"/>
      <c r="TVX6" s="82"/>
      <c r="TVY6" s="82"/>
      <c r="TVZ6" s="82"/>
      <c r="TWA6" s="82"/>
      <c r="TWB6" s="82"/>
      <c r="TWC6" s="82"/>
      <c r="TWD6" s="82"/>
      <c r="TWE6" s="82"/>
      <c r="TWF6" s="82"/>
      <c r="TWG6" s="82"/>
      <c r="TWH6" s="82"/>
      <c r="TWI6" s="82"/>
      <c r="TWJ6" s="82"/>
      <c r="TWK6" s="82"/>
      <c r="TWL6" s="82"/>
      <c r="TWM6" s="82"/>
      <c r="TWN6" s="82"/>
      <c r="TWO6" s="82"/>
      <c r="TWP6" s="82"/>
      <c r="TWQ6" s="82"/>
      <c r="TWR6" s="82"/>
      <c r="TWS6" s="82"/>
      <c r="TWT6" s="82"/>
      <c r="TWU6" s="82"/>
      <c r="TWV6" s="82"/>
      <c r="TWW6" s="82"/>
      <c r="TWX6" s="82"/>
      <c r="TWY6" s="82"/>
      <c r="TWZ6" s="82"/>
      <c r="TXA6" s="82"/>
      <c r="TXB6" s="82"/>
      <c r="TXC6" s="82"/>
      <c r="TXD6" s="82"/>
      <c r="TXE6" s="82"/>
      <c r="TXF6" s="82"/>
      <c r="TXG6" s="82"/>
      <c r="TXH6" s="82"/>
      <c r="TXI6" s="82"/>
      <c r="TXJ6" s="82"/>
      <c r="TXK6" s="82"/>
      <c r="TXL6" s="82"/>
      <c r="TXM6" s="82"/>
      <c r="TXN6" s="82"/>
      <c r="TXO6" s="82"/>
      <c r="TXP6" s="82"/>
      <c r="TXQ6" s="82"/>
      <c r="TXR6" s="82"/>
      <c r="TXS6" s="82"/>
      <c r="TXT6" s="82"/>
      <c r="TXU6" s="82"/>
      <c r="TXV6" s="82"/>
      <c r="TXW6" s="82"/>
      <c r="TXX6" s="82"/>
      <c r="TXY6" s="82"/>
      <c r="TXZ6" s="82"/>
      <c r="TYA6" s="82"/>
      <c r="TYB6" s="82"/>
      <c r="TYC6" s="82"/>
      <c r="TYD6" s="82"/>
      <c r="TYE6" s="82"/>
      <c r="TYF6" s="82"/>
      <c r="TYG6" s="82"/>
      <c r="TYH6" s="82"/>
      <c r="TYI6" s="82"/>
      <c r="TYJ6" s="82"/>
      <c r="TYK6" s="82"/>
      <c r="TYL6" s="82"/>
      <c r="TYM6" s="82"/>
      <c r="TYN6" s="82"/>
      <c r="TYO6" s="82"/>
      <c r="TYP6" s="82"/>
      <c r="TYQ6" s="82"/>
      <c r="TYR6" s="82"/>
      <c r="TYS6" s="82"/>
      <c r="TYT6" s="82"/>
      <c r="TYU6" s="82"/>
      <c r="TYV6" s="82"/>
      <c r="TYW6" s="82"/>
      <c r="TYX6" s="82"/>
      <c r="TYY6" s="82"/>
      <c r="TYZ6" s="82"/>
      <c r="TZA6" s="82"/>
      <c r="TZB6" s="82"/>
      <c r="TZC6" s="82"/>
      <c r="TZD6" s="82"/>
      <c r="TZE6" s="82"/>
      <c r="TZF6" s="82"/>
      <c r="TZG6" s="82"/>
      <c r="TZH6" s="82"/>
      <c r="TZI6" s="82"/>
      <c r="TZJ6" s="82"/>
      <c r="TZK6" s="82"/>
      <c r="TZL6" s="82"/>
      <c r="TZM6" s="82"/>
      <c r="TZN6" s="82"/>
      <c r="TZO6" s="82"/>
      <c r="TZP6" s="82"/>
      <c r="TZQ6" s="82"/>
      <c r="TZR6" s="82"/>
      <c r="TZS6" s="82"/>
      <c r="TZT6" s="82"/>
      <c r="TZU6" s="82"/>
      <c r="TZV6" s="82"/>
      <c r="TZW6" s="82"/>
      <c r="TZX6" s="82"/>
      <c r="TZY6" s="82"/>
      <c r="TZZ6" s="82"/>
      <c r="UAA6" s="82"/>
      <c r="UAB6" s="82"/>
      <c r="UAC6" s="82"/>
      <c r="UAD6" s="82"/>
      <c r="UAE6" s="82"/>
      <c r="UAF6" s="82"/>
      <c r="UAG6" s="82"/>
      <c r="UAH6" s="82"/>
      <c r="UAI6" s="82"/>
      <c r="UAJ6" s="82"/>
      <c r="UAK6" s="82"/>
      <c r="UAL6" s="82"/>
      <c r="UAM6" s="82"/>
      <c r="UAN6" s="82"/>
      <c r="UAO6" s="82"/>
      <c r="UAP6" s="82"/>
      <c r="UAQ6" s="82"/>
      <c r="UAR6" s="82"/>
      <c r="UAS6" s="82"/>
      <c r="UAT6" s="82"/>
      <c r="UAU6" s="82"/>
      <c r="UAV6" s="82"/>
      <c r="UAW6" s="82"/>
      <c r="UAX6" s="82"/>
      <c r="UAY6" s="82"/>
      <c r="UAZ6" s="82"/>
      <c r="UBA6" s="82"/>
      <c r="UBB6" s="82"/>
      <c r="UBC6" s="82"/>
      <c r="UBD6" s="82"/>
      <c r="UBE6" s="82"/>
      <c r="UBF6" s="82"/>
      <c r="UBG6" s="82"/>
      <c r="UBH6" s="82"/>
      <c r="UBI6" s="82"/>
      <c r="UBJ6" s="82"/>
      <c r="UBK6" s="82"/>
      <c r="UBL6" s="82"/>
      <c r="UBM6" s="82"/>
      <c r="UBN6" s="82"/>
      <c r="UBO6" s="82"/>
      <c r="UBP6" s="82"/>
      <c r="UBQ6" s="82"/>
      <c r="UBR6" s="82"/>
      <c r="UBS6" s="82"/>
      <c r="UBT6" s="82"/>
      <c r="UBU6" s="82"/>
      <c r="UBV6" s="82"/>
      <c r="UBW6" s="82"/>
      <c r="UBX6" s="82"/>
      <c r="UBY6" s="82"/>
      <c r="UBZ6" s="82"/>
      <c r="UCA6" s="82"/>
      <c r="UCB6" s="82"/>
      <c r="UCC6" s="82"/>
      <c r="UCD6" s="82"/>
      <c r="UCE6" s="82"/>
      <c r="UCF6" s="82"/>
      <c r="UCG6" s="82"/>
      <c r="UCH6" s="82"/>
      <c r="UCI6" s="82"/>
      <c r="UCJ6" s="82"/>
      <c r="UCK6" s="82"/>
      <c r="UCL6" s="82"/>
      <c r="UCM6" s="82"/>
      <c r="UCN6" s="82"/>
      <c r="UCO6" s="82"/>
      <c r="UCP6" s="82"/>
      <c r="UCQ6" s="82"/>
      <c r="UCR6" s="82"/>
      <c r="UCS6" s="82"/>
      <c r="UCT6" s="82"/>
      <c r="UCU6" s="82"/>
      <c r="UCV6" s="82"/>
      <c r="UCW6" s="82"/>
      <c r="UCX6" s="82"/>
      <c r="UCY6" s="82"/>
      <c r="UCZ6" s="82"/>
      <c r="UDA6" s="82"/>
      <c r="UDB6" s="82"/>
      <c r="UDC6" s="82"/>
      <c r="UDD6" s="82"/>
      <c r="UDE6" s="82"/>
      <c r="UDF6" s="82"/>
      <c r="UDG6" s="82"/>
      <c r="UDH6" s="82"/>
      <c r="UDI6" s="82"/>
      <c r="UDJ6" s="82"/>
      <c r="UDK6" s="82"/>
      <c r="UDL6" s="82"/>
      <c r="UDM6" s="82"/>
      <c r="UDN6" s="82"/>
      <c r="UDO6" s="82"/>
      <c r="UDP6" s="82"/>
      <c r="UDQ6" s="82"/>
      <c r="UDR6" s="82"/>
      <c r="UDS6" s="82"/>
      <c r="UDT6" s="82"/>
      <c r="UDU6" s="82"/>
      <c r="UDV6" s="82"/>
      <c r="UDW6" s="82"/>
      <c r="UDX6" s="82"/>
      <c r="UDY6" s="82"/>
      <c r="UDZ6" s="82"/>
      <c r="UEA6" s="82"/>
      <c r="UEB6" s="82"/>
      <c r="UEC6" s="82"/>
      <c r="UED6" s="82"/>
      <c r="UEE6" s="82"/>
      <c r="UEF6" s="82"/>
      <c r="UEG6" s="82"/>
      <c r="UEH6" s="82"/>
      <c r="UEI6" s="82"/>
      <c r="UEJ6" s="82"/>
      <c r="UEK6" s="82"/>
      <c r="UEL6" s="82"/>
      <c r="UEM6" s="82"/>
      <c r="UEN6" s="82"/>
      <c r="UEO6" s="82"/>
      <c r="UEP6" s="82"/>
      <c r="UEQ6" s="82"/>
      <c r="UER6" s="82"/>
      <c r="UES6" s="82"/>
      <c r="UET6" s="82"/>
      <c r="UEU6" s="82"/>
      <c r="UEV6" s="82"/>
      <c r="UEW6" s="82"/>
      <c r="UEX6" s="82"/>
      <c r="UEY6" s="82"/>
      <c r="UEZ6" s="82"/>
      <c r="UFA6" s="82"/>
      <c r="UFB6" s="82"/>
      <c r="UFC6" s="82"/>
      <c r="UFD6" s="82"/>
      <c r="UFE6" s="82"/>
      <c r="UFF6" s="82"/>
      <c r="UFG6" s="82"/>
      <c r="UFH6" s="82"/>
      <c r="UFI6" s="82"/>
      <c r="UFJ6" s="82"/>
      <c r="UFK6" s="82"/>
      <c r="UFL6" s="82"/>
      <c r="UFM6" s="82"/>
      <c r="UFN6" s="82"/>
      <c r="UFO6" s="82"/>
      <c r="UFP6" s="82"/>
      <c r="UFQ6" s="82"/>
      <c r="UFR6" s="82"/>
      <c r="UFS6" s="82"/>
      <c r="UFT6" s="82"/>
      <c r="UFU6" s="82"/>
      <c r="UFV6" s="82"/>
      <c r="UFW6" s="82"/>
      <c r="UFX6" s="82"/>
      <c r="UFY6" s="82"/>
      <c r="UFZ6" s="82"/>
      <c r="UGA6" s="82"/>
      <c r="UGB6" s="82"/>
      <c r="UGC6" s="82"/>
      <c r="UGD6" s="82"/>
      <c r="UGE6" s="82"/>
      <c r="UGF6" s="82"/>
      <c r="UGG6" s="82"/>
      <c r="UGH6" s="82"/>
      <c r="UGI6" s="82"/>
      <c r="UGJ6" s="82"/>
      <c r="UGK6" s="82"/>
      <c r="UGL6" s="82"/>
      <c r="UGM6" s="82"/>
      <c r="UGN6" s="82"/>
      <c r="UGO6" s="82"/>
      <c r="UGP6" s="82"/>
      <c r="UGQ6" s="82"/>
      <c r="UGR6" s="82"/>
      <c r="UGS6" s="82"/>
      <c r="UGT6" s="82"/>
      <c r="UGU6" s="82"/>
      <c r="UGV6" s="82"/>
      <c r="UGW6" s="82"/>
      <c r="UGX6" s="82"/>
      <c r="UGY6" s="82"/>
      <c r="UGZ6" s="82"/>
      <c r="UHA6" s="82"/>
      <c r="UHB6" s="82"/>
      <c r="UHC6" s="82"/>
      <c r="UHD6" s="82"/>
      <c r="UHE6" s="82"/>
      <c r="UHF6" s="82"/>
      <c r="UHG6" s="82"/>
      <c r="UHH6" s="82"/>
      <c r="UHI6" s="82"/>
      <c r="UHJ6" s="82"/>
      <c r="UHK6" s="82"/>
      <c r="UHL6" s="82"/>
      <c r="UHM6" s="82"/>
      <c r="UHN6" s="82"/>
      <c r="UHO6" s="82"/>
      <c r="UHP6" s="82"/>
      <c r="UHQ6" s="82"/>
      <c r="UHR6" s="82"/>
      <c r="UHS6" s="82"/>
      <c r="UHT6" s="82"/>
      <c r="UHU6" s="82"/>
      <c r="UHV6" s="82"/>
      <c r="UHW6" s="82"/>
      <c r="UHX6" s="82"/>
      <c r="UHY6" s="82"/>
      <c r="UHZ6" s="82"/>
      <c r="UIA6" s="82"/>
      <c r="UIB6" s="82"/>
      <c r="UIC6" s="82"/>
      <c r="UID6" s="82"/>
      <c r="UIE6" s="82"/>
      <c r="UIF6" s="82"/>
      <c r="UIG6" s="82"/>
      <c r="UIH6" s="82"/>
      <c r="UII6" s="82"/>
      <c r="UIJ6" s="82"/>
      <c r="UIK6" s="82"/>
      <c r="UIL6" s="82"/>
      <c r="UIM6" s="82"/>
      <c r="UIN6" s="82"/>
      <c r="UIO6" s="82"/>
      <c r="UIP6" s="82"/>
      <c r="UIQ6" s="82"/>
      <c r="UIR6" s="82"/>
      <c r="UIS6" s="82"/>
      <c r="UIT6" s="82"/>
      <c r="UIU6" s="82"/>
      <c r="UIV6" s="82"/>
      <c r="UIW6" s="82"/>
      <c r="UIX6" s="82"/>
      <c r="UIY6" s="82"/>
      <c r="UIZ6" s="82"/>
      <c r="UJA6" s="82"/>
      <c r="UJB6" s="82"/>
      <c r="UJC6" s="82"/>
      <c r="UJD6" s="82"/>
      <c r="UJE6" s="82"/>
      <c r="UJF6" s="82"/>
      <c r="UJG6" s="82"/>
      <c r="UJH6" s="82"/>
      <c r="UJI6" s="82"/>
      <c r="UJJ6" s="82"/>
      <c r="UJK6" s="82"/>
      <c r="UJL6" s="82"/>
      <c r="UJM6" s="82"/>
      <c r="UJN6" s="82"/>
      <c r="UJO6" s="82"/>
      <c r="UJP6" s="82"/>
      <c r="UJQ6" s="82"/>
      <c r="UJR6" s="82"/>
      <c r="UJS6" s="82"/>
      <c r="UJT6" s="82"/>
      <c r="UJU6" s="82"/>
      <c r="UJV6" s="82"/>
      <c r="UJW6" s="82"/>
      <c r="UJX6" s="82"/>
      <c r="UJY6" s="82"/>
      <c r="UJZ6" s="82"/>
      <c r="UKA6" s="82"/>
      <c r="UKB6" s="82"/>
      <c r="UKC6" s="82"/>
      <c r="UKD6" s="82"/>
      <c r="UKE6" s="82"/>
      <c r="UKF6" s="82"/>
      <c r="UKG6" s="82"/>
      <c r="UKH6" s="82"/>
      <c r="UKI6" s="82"/>
      <c r="UKJ6" s="82"/>
      <c r="UKK6" s="82"/>
      <c r="UKL6" s="82"/>
      <c r="UKM6" s="82"/>
      <c r="UKN6" s="82"/>
      <c r="UKO6" s="82"/>
      <c r="UKP6" s="82"/>
      <c r="UKQ6" s="82"/>
      <c r="UKR6" s="82"/>
      <c r="UKS6" s="82"/>
      <c r="UKT6" s="82"/>
      <c r="UKU6" s="82"/>
      <c r="UKV6" s="82"/>
      <c r="UKW6" s="82"/>
      <c r="UKX6" s="82"/>
      <c r="UKY6" s="82"/>
      <c r="UKZ6" s="82"/>
      <c r="ULA6" s="82"/>
      <c r="ULB6" s="82"/>
      <c r="ULC6" s="82"/>
      <c r="ULD6" s="82"/>
      <c r="ULE6" s="82"/>
      <c r="ULF6" s="82"/>
      <c r="ULG6" s="82"/>
      <c r="ULH6" s="82"/>
      <c r="ULI6" s="82"/>
      <c r="ULJ6" s="82"/>
      <c r="ULK6" s="82"/>
      <c r="ULL6" s="82"/>
      <c r="ULM6" s="82"/>
      <c r="ULN6" s="82"/>
      <c r="ULO6" s="82"/>
      <c r="ULP6" s="82"/>
      <c r="ULQ6" s="82"/>
      <c r="ULR6" s="82"/>
      <c r="ULS6" s="82"/>
      <c r="ULT6" s="82"/>
      <c r="ULU6" s="82"/>
      <c r="ULV6" s="82"/>
      <c r="ULW6" s="82"/>
      <c r="ULX6" s="82"/>
      <c r="ULY6" s="82"/>
      <c r="ULZ6" s="82"/>
      <c r="UMA6" s="82"/>
      <c r="UMB6" s="82"/>
      <c r="UMC6" s="82"/>
      <c r="UMD6" s="82"/>
      <c r="UME6" s="82"/>
      <c r="UMF6" s="82"/>
      <c r="UMG6" s="82"/>
      <c r="UMH6" s="82"/>
      <c r="UMI6" s="82"/>
      <c r="UMJ6" s="82"/>
      <c r="UMK6" s="82"/>
      <c r="UML6" s="82"/>
      <c r="UMM6" s="82"/>
      <c r="UMN6" s="82"/>
      <c r="UMO6" s="82"/>
      <c r="UMP6" s="82"/>
      <c r="UMQ6" s="82"/>
      <c r="UMR6" s="82"/>
      <c r="UMS6" s="82"/>
      <c r="UMT6" s="82"/>
      <c r="UMU6" s="82"/>
      <c r="UMV6" s="82"/>
      <c r="UMW6" s="82"/>
      <c r="UMX6" s="82"/>
      <c r="UMY6" s="82"/>
      <c r="UMZ6" s="82"/>
      <c r="UNA6" s="82"/>
      <c r="UNB6" s="82"/>
      <c r="UNC6" s="82"/>
      <c r="UND6" s="82"/>
      <c r="UNE6" s="82"/>
      <c r="UNF6" s="82"/>
      <c r="UNG6" s="82"/>
      <c r="UNH6" s="82"/>
      <c r="UNI6" s="82"/>
      <c r="UNJ6" s="82"/>
      <c r="UNK6" s="82"/>
      <c r="UNL6" s="82"/>
      <c r="UNM6" s="82"/>
      <c r="UNN6" s="82"/>
      <c r="UNO6" s="82"/>
      <c r="UNP6" s="82"/>
      <c r="UNQ6" s="82"/>
      <c r="UNR6" s="82"/>
      <c r="UNS6" s="82"/>
      <c r="UNT6" s="82"/>
      <c r="UNU6" s="82"/>
      <c r="UNV6" s="82"/>
      <c r="UNW6" s="82"/>
      <c r="UNX6" s="82"/>
      <c r="UNY6" s="82"/>
      <c r="UNZ6" s="82"/>
      <c r="UOA6" s="82"/>
      <c r="UOB6" s="82"/>
      <c r="UOC6" s="82"/>
      <c r="UOD6" s="82"/>
      <c r="UOE6" s="82"/>
      <c r="UOF6" s="82"/>
      <c r="UOG6" s="82"/>
      <c r="UOH6" s="82"/>
      <c r="UOI6" s="82"/>
      <c r="UOJ6" s="82"/>
      <c r="UOK6" s="82"/>
      <c r="UOL6" s="82"/>
      <c r="UOM6" s="82"/>
      <c r="UON6" s="82"/>
      <c r="UOO6" s="82"/>
      <c r="UOP6" s="82"/>
      <c r="UOQ6" s="82"/>
      <c r="UOR6" s="82"/>
      <c r="UOS6" s="82"/>
      <c r="UOT6" s="82"/>
      <c r="UOU6" s="82"/>
      <c r="UOV6" s="82"/>
      <c r="UOW6" s="82"/>
      <c r="UOX6" s="82"/>
      <c r="UOY6" s="82"/>
      <c r="UOZ6" s="82"/>
      <c r="UPA6" s="82"/>
      <c r="UPB6" s="82"/>
      <c r="UPC6" s="82"/>
      <c r="UPD6" s="82"/>
      <c r="UPE6" s="82"/>
      <c r="UPF6" s="82"/>
      <c r="UPG6" s="82"/>
      <c r="UPH6" s="82"/>
      <c r="UPI6" s="82"/>
      <c r="UPJ6" s="82"/>
      <c r="UPK6" s="82"/>
      <c r="UPL6" s="82"/>
      <c r="UPM6" s="82"/>
      <c r="UPN6" s="82"/>
      <c r="UPO6" s="82"/>
      <c r="UPP6" s="82"/>
      <c r="UPQ6" s="82"/>
      <c r="UPR6" s="82"/>
      <c r="UPS6" s="82"/>
      <c r="UPT6" s="82"/>
      <c r="UPU6" s="82"/>
      <c r="UPV6" s="82"/>
      <c r="UPW6" s="82"/>
      <c r="UPX6" s="82"/>
      <c r="UPY6" s="82"/>
      <c r="UPZ6" s="82"/>
      <c r="UQA6" s="82"/>
      <c r="UQB6" s="82"/>
      <c r="UQC6" s="82"/>
      <c r="UQD6" s="82"/>
      <c r="UQE6" s="82"/>
      <c r="UQF6" s="82"/>
      <c r="UQG6" s="82"/>
      <c r="UQH6" s="82"/>
      <c r="UQI6" s="82"/>
      <c r="UQJ6" s="82"/>
      <c r="UQK6" s="82"/>
      <c r="UQL6" s="82"/>
      <c r="UQM6" s="82"/>
      <c r="UQN6" s="82"/>
      <c r="UQO6" s="82"/>
      <c r="UQP6" s="82"/>
      <c r="UQQ6" s="82"/>
      <c r="UQR6" s="82"/>
      <c r="UQS6" s="82"/>
      <c r="UQT6" s="82"/>
      <c r="UQU6" s="82"/>
      <c r="UQV6" s="82"/>
      <c r="UQW6" s="82"/>
      <c r="UQX6" s="82"/>
      <c r="UQY6" s="82"/>
      <c r="UQZ6" s="82"/>
      <c r="URA6" s="82"/>
      <c r="URB6" s="82"/>
      <c r="URC6" s="82"/>
      <c r="URD6" s="82"/>
      <c r="URE6" s="82"/>
      <c r="URF6" s="82"/>
      <c r="URG6" s="82"/>
      <c r="URH6" s="82"/>
      <c r="URI6" s="82"/>
      <c r="URJ6" s="82"/>
      <c r="URK6" s="82"/>
      <c r="URL6" s="82"/>
      <c r="URM6" s="82"/>
      <c r="URN6" s="82"/>
      <c r="URO6" s="82"/>
      <c r="URP6" s="82"/>
      <c r="URQ6" s="82"/>
      <c r="URR6" s="82"/>
      <c r="URS6" s="82"/>
      <c r="URT6" s="82"/>
      <c r="URU6" s="82"/>
      <c r="URV6" s="82"/>
      <c r="URW6" s="82"/>
      <c r="URX6" s="82"/>
      <c r="URY6" s="82"/>
      <c r="URZ6" s="82"/>
      <c r="USA6" s="82"/>
      <c r="USB6" s="82"/>
      <c r="USC6" s="82"/>
      <c r="USD6" s="82"/>
      <c r="USE6" s="82"/>
      <c r="USF6" s="82"/>
      <c r="USG6" s="82"/>
      <c r="USH6" s="82"/>
      <c r="USI6" s="82"/>
      <c r="USJ6" s="82"/>
      <c r="USK6" s="82"/>
      <c r="USL6" s="82"/>
      <c r="USM6" s="82"/>
      <c r="USN6" s="82"/>
      <c r="USO6" s="82"/>
      <c r="USP6" s="82"/>
      <c r="USQ6" s="82"/>
      <c r="USR6" s="82"/>
      <c r="USS6" s="82"/>
      <c r="UST6" s="82"/>
      <c r="USU6" s="82"/>
      <c r="USV6" s="82"/>
      <c r="USW6" s="82"/>
      <c r="USX6" s="82"/>
      <c r="USY6" s="82"/>
      <c r="USZ6" s="82"/>
      <c r="UTA6" s="82"/>
      <c r="UTB6" s="82"/>
      <c r="UTC6" s="82"/>
      <c r="UTD6" s="82"/>
      <c r="UTE6" s="82"/>
      <c r="UTF6" s="82"/>
      <c r="UTG6" s="82"/>
      <c r="UTH6" s="82"/>
      <c r="UTI6" s="82"/>
      <c r="UTJ6" s="82"/>
      <c r="UTK6" s="82"/>
      <c r="UTL6" s="82"/>
      <c r="UTM6" s="82"/>
      <c r="UTN6" s="82"/>
      <c r="UTO6" s="82"/>
      <c r="UTP6" s="82"/>
      <c r="UTQ6" s="82"/>
      <c r="UTR6" s="82"/>
      <c r="UTS6" s="82"/>
      <c r="UTT6" s="82"/>
      <c r="UTU6" s="82"/>
      <c r="UTV6" s="82"/>
      <c r="UTW6" s="82"/>
      <c r="UTX6" s="82"/>
      <c r="UTY6" s="82"/>
      <c r="UTZ6" s="82"/>
      <c r="UUA6" s="82"/>
      <c r="UUB6" s="82"/>
      <c r="UUC6" s="82"/>
      <c r="UUD6" s="82"/>
      <c r="UUE6" s="82"/>
      <c r="UUF6" s="82"/>
      <c r="UUG6" s="82"/>
      <c r="UUH6" s="82"/>
      <c r="UUI6" s="82"/>
      <c r="UUJ6" s="82"/>
      <c r="UUK6" s="82"/>
      <c r="UUL6" s="82"/>
      <c r="UUM6" s="82"/>
      <c r="UUN6" s="82"/>
      <c r="UUO6" s="82"/>
      <c r="UUP6" s="82"/>
      <c r="UUQ6" s="82"/>
      <c r="UUR6" s="82"/>
      <c r="UUS6" s="82"/>
      <c r="UUT6" s="82"/>
      <c r="UUU6" s="82"/>
      <c r="UUV6" s="82"/>
      <c r="UUW6" s="82"/>
      <c r="UUX6" s="82"/>
      <c r="UUY6" s="82"/>
      <c r="UUZ6" s="82"/>
      <c r="UVA6" s="82"/>
      <c r="UVB6" s="82"/>
      <c r="UVC6" s="82"/>
      <c r="UVD6" s="82"/>
      <c r="UVE6" s="82"/>
      <c r="UVF6" s="82"/>
      <c r="UVG6" s="82"/>
      <c r="UVH6" s="82"/>
      <c r="UVI6" s="82"/>
      <c r="UVJ6" s="82"/>
      <c r="UVK6" s="82"/>
      <c r="UVL6" s="82"/>
      <c r="UVM6" s="82"/>
      <c r="UVN6" s="82"/>
      <c r="UVO6" s="82"/>
      <c r="UVP6" s="82"/>
      <c r="UVQ6" s="82"/>
      <c r="UVR6" s="82"/>
      <c r="UVS6" s="82"/>
      <c r="UVT6" s="82"/>
      <c r="UVU6" s="82"/>
      <c r="UVV6" s="82"/>
      <c r="UVW6" s="82"/>
      <c r="UVX6" s="82"/>
      <c r="UVY6" s="82"/>
      <c r="UVZ6" s="82"/>
      <c r="UWA6" s="82"/>
      <c r="UWB6" s="82"/>
      <c r="UWC6" s="82"/>
      <c r="UWD6" s="82"/>
      <c r="UWE6" s="82"/>
      <c r="UWF6" s="82"/>
      <c r="UWG6" s="82"/>
      <c r="UWH6" s="82"/>
      <c r="UWI6" s="82"/>
      <c r="UWJ6" s="82"/>
      <c r="UWK6" s="82"/>
      <c r="UWL6" s="82"/>
      <c r="UWM6" s="82"/>
      <c r="UWN6" s="82"/>
      <c r="UWO6" s="82"/>
      <c r="UWP6" s="82"/>
      <c r="UWQ6" s="82"/>
      <c r="UWR6" s="82"/>
      <c r="UWS6" s="82"/>
      <c r="UWT6" s="82"/>
      <c r="UWU6" s="82"/>
      <c r="UWV6" s="82"/>
      <c r="UWW6" s="82"/>
      <c r="UWX6" s="82"/>
      <c r="UWY6" s="82"/>
      <c r="UWZ6" s="82"/>
      <c r="UXA6" s="82"/>
      <c r="UXB6" s="82"/>
      <c r="UXC6" s="82"/>
      <c r="UXD6" s="82"/>
      <c r="UXE6" s="82"/>
      <c r="UXF6" s="82"/>
      <c r="UXG6" s="82"/>
      <c r="UXH6" s="82"/>
      <c r="UXI6" s="82"/>
      <c r="UXJ6" s="82"/>
      <c r="UXK6" s="82"/>
      <c r="UXL6" s="82"/>
      <c r="UXM6" s="82"/>
      <c r="UXN6" s="82"/>
      <c r="UXO6" s="82"/>
      <c r="UXP6" s="82"/>
      <c r="UXQ6" s="82"/>
      <c r="UXR6" s="82"/>
      <c r="UXS6" s="82"/>
      <c r="UXT6" s="82"/>
      <c r="UXU6" s="82"/>
      <c r="UXV6" s="82"/>
      <c r="UXW6" s="82"/>
      <c r="UXX6" s="82"/>
      <c r="UXY6" s="82"/>
      <c r="UXZ6" s="82"/>
      <c r="UYA6" s="82"/>
      <c r="UYB6" s="82"/>
      <c r="UYC6" s="82"/>
      <c r="UYD6" s="82"/>
      <c r="UYE6" s="82"/>
      <c r="UYF6" s="82"/>
      <c r="UYG6" s="82"/>
      <c r="UYH6" s="82"/>
      <c r="UYI6" s="82"/>
      <c r="UYJ6" s="82"/>
      <c r="UYK6" s="82"/>
      <c r="UYL6" s="82"/>
      <c r="UYM6" s="82"/>
      <c r="UYN6" s="82"/>
      <c r="UYO6" s="82"/>
      <c r="UYP6" s="82"/>
      <c r="UYQ6" s="82"/>
      <c r="UYR6" s="82"/>
      <c r="UYS6" s="82"/>
      <c r="UYT6" s="82"/>
      <c r="UYU6" s="82"/>
      <c r="UYV6" s="82"/>
      <c r="UYW6" s="82"/>
      <c r="UYX6" s="82"/>
      <c r="UYY6" s="82"/>
      <c r="UYZ6" s="82"/>
      <c r="UZA6" s="82"/>
      <c r="UZB6" s="82"/>
      <c r="UZC6" s="82"/>
      <c r="UZD6" s="82"/>
      <c r="UZE6" s="82"/>
      <c r="UZF6" s="82"/>
      <c r="UZG6" s="82"/>
      <c r="UZH6" s="82"/>
      <c r="UZI6" s="82"/>
      <c r="UZJ6" s="82"/>
      <c r="UZK6" s="82"/>
      <c r="UZL6" s="82"/>
      <c r="UZM6" s="82"/>
      <c r="UZN6" s="82"/>
      <c r="UZO6" s="82"/>
      <c r="UZP6" s="82"/>
      <c r="UZQ6" s="82"/>
      <c r="UZR6" s="82"/>
      <c r="UZS6" s="82"/>
      <c r="UZT6" s="82"/>
      <c r="UZU6" s="82"/>
      <c r="UZV6" s="82"/>
      <c r="UZW6" s="82"/>
      <c r="UZX6" s="82"/>
      <c r="UZY6" s="82"/>
      <c r="UZZ6" s="82"/>
      <c r="VAA6" s="82"/>
      <c r="VAB6" s="82"/>
      <c r="VAC6" s="82"/>
      <c r="VAD6" s="82"/>
      <c r="VAE6" s="82"/>
      <c r="VAF6" s="82"/>
      <c r="VAG6" s="82"/>
      <c r="VAH6" s="82"/>
      <c r="VAI6" s="82"/>
      <c r="VAJ6" s="82"/>
      <c r="VAK6" s="82"/>
      <c r="VAL6" s="82"/>
      <c r="VAM6" s="82"/>
      <c r="VAN6" s="82"/>
      <c r="VAO6" s="82"/>
      <c r="VAP6" s="82"/>
      <c r="VAQ6" s="82"/>
      <c r="VAR6" s="82"/>
      <c r="VAS6" s="82"/>
      <c r="VAT6" s="82"/>
      <c r="VAU6" s="82"/>
      <c r="VAV6" s="82"/>
      <c r="VAW6" s="82"/>
      <c r="VAX6" s="82"/>
      <c r="VAY6" s="82"/>
      <c r="VAZ6" s="82"/>
      <c r="VBA6" s="82"/>
      <c r="VBB6" s="82"/>
      <c r="VBC6" s="82"/>
      <c r="VBD6" s="82"/>
      <c r="VBE6" s="82"/>
      <c r="VBF6" s="82"/>
      <c r="VBG6" s="82"/>
      <c r="VBH6" s="82"/>
      <c r="VBI6" s="82"/>
      <c r="VBJ6" s="82"/>
      <c r="VBK6" s="82"/>
      <c r="VBL6" s="82"/>
      <c r="VBM6" s="82"/>
      <c r="VBN6" s="82"/>
      <c r="VBO6" s="82"/>
      <c r="VBP6" s="82"/>
      <c r="VBQ6" s="82"/>
      <c r="VBR6" s="82"/>
      <c r="VBS6" s="82"/>
      <c r="VBT6" s="82"/>
      <c r="VBU6" s="82"/>
      <c r="VBV6" s="82"/>
      <c r="VBW6" s="82"/>
      <c r="VBX6" s="82"/>
      <c r="VBY6" s="82"/>
      <c r="VBZ6" s="82"/>
      <c r="VCA6" s="82"/>
      <c r="VCB6" s="82"/>
      <c r="VCC6" s="82"/>
      <c r="VCD6" s="82"/>
      <c r="VCE6" s="82"/>
      <c r="VCF6" s="82"/>
      <c r="VCG6" s="82"/>
      <c r="VCH6" s="82"/>
      <c r="VCI6" s="82"/>
      <c r="VCJ6" s="82"/>
      <c r="VCK6" s="82"/>
      <c r="VCL6" s="82"/>
      <c r="VCM6" s="82"/>
      <c r="VCN6" s="82"/>
      <c r="VCO6" s="82"/>
      <c r="VCP6" s="82"/>
      <c r="VCQ6" s="82"/>
      <c r="VCR6" s="82"/>
      <c r="VCS6" s="82"/>
      <c r="VCT6" s="82"/>
      <c r="VCU6" s="82"/>
      <c r="VCV6" s="82"/>
      <c r="VCW6" s="82"/>
      <c r="VCX6" s="82"/>
      <c r="VCY6" s="82"/>
      <c r="VCZ6" s="82"/>
      <c r="VDA6" s="82"/>
      <c r="VDB6" s="82"/>
      <c r="VDC6" s="82"/>
      <c r="VDD6" s="82"/>
      <c r="VDE6" s="82"/>
      <c r="VDF6" s="82"/>
      <c r="VDG6" s="82"/>
      <c r="VDH6" s="82"/>
      <c r="VDI6" s="82"/>
      <c r="VDJ6" s="82"/>
      <c r="VDK6" s="82"/>
      <c r="VDL6" s="82"/>
      <c r="VDM6" s="82"/>
      <c r="VDN6" s="82"/>
      <c r="VDO6" s="82"/>
      <c r="VDP6" s="82"/>
      <c r="VDQ6" s="82"/>
      <c r="VDR6" s="82"/>
      <c r="VDS6" s="82"/>
      <c r="VDT6" s="82"/>
      <c r="VDU6" s="82"/>
      <c r="VDV6" s="82"/>
      <c r="VDW6" s="82"/>
      <c r="VDX6" s="82"/>
      <c r="VDY6" s="82"/>
      <c r="VDZ6" s="82"/>
      <c r="VEA6" s="82"/>
      <c r="VEB6" s="82"/>
      <c r="VEC6" s="82"/>
      <c r="VED6" s="82"/>
      <c r="VEE6" s="82"/>
      <c r="VEF6" s="82"/>
      <c r="VEG6" s="82"/>
      <c r="VEH6" s="82"/>
      <c r="VEI6" s="82"/>
      <c r="VEJ6" s="82"/>
      <c r="VEK6" s="82"/>
      <c r="VEL6" s="82"/>
      <c r="VEM6" s="82"/>
      <c r="VEN6" s="82"/>
      <c r="VEO6" s="82"/>
      <c r="VEP6" s="82"/>
      <c r="VEQ6" s="82"/>
      <c r="VER6" s="82"/>
      <c r="VES6" s="82"/>
      <c r="VET6" s="82"/>
      <c r="VEU6" s="82"/>
      <c r="VEV6" s="82"/>
      <c r="VEW6" s="82"/>
      <c r="VEX6" s="82"/>
      <c r="VEY6" s="82"/>
      <c r="VEZ6" s="82"/>
      <c r="VFA6" s="82"/>
      <c r="VFB6" s="82"/>
      <c r="VFC6" s="82"/>
      <c r="VFD6" s="82"/>
      <c r="VFE6" s="82"/>
      <c r="VFF6" s="82"/>
      <c r="VFG6" s="82"/>
      <c r="VFH6" s="82"/>
      <c r="VFI6" s="82"/>
      <c r="VFJ6" s="82"/>
      <c r="VFK6" s="82"/>
      <c r="VFL6" s="82"/>
      <c r="VFM6" s="82"/>
      <c r="VFN6" s="82"/>
      <c r="VFO6" s="82"/>
      <c r="VFP6" s="82"/>
      <c r="VFQ6" s="82"/>
      <c r="VFR6" s="82"/>
      <c r="VFS6" s="82"/>
      <c r="VFT6" s="82"/>
      <c r="VFU6" s="82"/>
      <c r="VFV6" s="82"/>
      <c r="VFW6" s="82"/>
      <c r="VFX6" s="82"/>
      <c r="VFY6" s="82"/>
      <c r="VFZ6" s="82"/>
      <c r="VGA6" s="82"/>
      <c r="VGB6" s="82"/>
      <c r="VGC6" s="82"/>
      <c r="VGD6" s="82"/>
      <c r="VGE6" s="82"/>
      <c r="VGF6" s="82"/>
      <c r="VGG6" s="82"/>
      <c r="VGH6" s="82"/>
      <c r="VGI6" s="82"/>
      <c r="VGJ6" s="82"/>
      <c r="VGK6" s="82"/>
      <c r="VGL6" s="82"/>
      <c r="VGM6" s="82"/>
      <c r="VGN6" s="82"/>
      <c r="VGO6" s="82"/>
      <c r="VGP6" s="82"/>
      <c r="VGQ6" s="82"/>
      <c r="VGR6" s="82"/>
      <c r="VGS6" s="82"/>
      <c r="VGT6" s="82"/>
      <c r="VGU6" s="82"/>
      <c r="VGV6" s="82"/>
      <c r="VGW6" s="82"/>
      <c r="VGX6" s="82"/>
      <c r="VGY6" s="82"/>
      <c r="VGZ6" s="82"/>
      <c r="VHA6" s="82"/>
      <c r="VHB6" s="82"/>
      <c r="VHC6" s="82"/>
      <c r="VHD6" s="82"/>
      <c r="VHE6" s="82"/>
      <c r="VHF6" s="82"/>
      <c r="VHG6" s="82"/>
      <c r="VHH6" s="82"/>
      <c r="VHI6" s="82"/>
      <c r="VHJ6" s="82"/>
      <c r="VHK6" s="82"/>
      <c r="VHL6" s="82"/>
      <c r="VHM6" s="82"/>
      <c r="VHN6" s="82"/>
      <c r="VHO6" s="82"/>
      <c r="VHP6" s="82"/>
      <c r="VHQ6" s="82"/>
      <c r="VHR6" s="82"/>
      <c r="VHS6" s="82"/>
      <c r="VHT6" s="82"/>
      <c r="VHU6" s="82"/>
      <c r="VHV6" s="82"/>
      <c r="VHW6" s="82"/>
      <c r="VHX6" s="82"/>
      <c r="VHY6" s="82"/>
      <c r="VHZ6" s="82"/>
      <c r="VIA6" s="82"/>
      <c r="VIB6" s="82"/>
      <c r="VIC6" s="82"/>
      <c r="VID6" s="82"/>
      <c r="VIE6" s="82"/>
      <c r="VIF6" s="82"/>
      <c r="VIG6" s="82"/>
      <c r="VIH6" s="82"/>
      <c r="VII6" s="82"/>
      <c r="VIJ6" s="82"/>
      <c r="VIK6" s="82"/>
      <c r="VIL6" s="82"/>
      <c r="VIM6" s="82"/>
      <c r="VIN6" s="82"/>
      <c r="VIO6" s="82"/>
      <c r="VIP6" s="82"/>
      <c r="VIQ6" s="82"/>
      <c r="VIR6" s="82"/>
      <c r="VIS6" s="82"/>
      <c r="VIT6" s="82"/>
      <c r="VIU6" s="82"/>
      <c r="VIV6" s="82"/>
      <c r="VIW6" s="82"/>
      <c r="VIX6" s="82"/>
      <c r="VIY6" s="82"/>
      <c r="VIZ6" s="82"/>
      <c r="VJA6" s="82"/>
      <c r="VJB6" s="82"/>
      <c r="VJC6" s="82"/>
      <c r="VJD6" s="82"/>
      <c r="VJE6" s="82"/>
      <c r="VJF6" s="82"/>
      <c r="VJG6" s="82"/>
      <c r="VJH6" s="82"/>
      <c r="VJI6" s="82"/>
      <c r="VJJ6" s="82"/>
      <c r="VJK6" s="82"/>
      <c r="VJL6" s="82"/>
      <c r="VJM6" s="82"/>
      <c r="VJN6" s="82"/>
      <c r="VJO6" s="82"/>
      <c r="VJP6" s="82"/>
      <c r="VJQ6" s="82"/>
      <c r="VJR6" s="82"/>
      <c r="VJS6" s="82"/>
      <c r="VJT6" s="82"/>
      <c r="VJU6" s="82"/>
      <c r="VJV6" s="82"/>
      <c r="VJW6" s="82"/>
      <c r="VJX6" s="82"/>
      <c r="VJY6" s="82"/>
      <c r="VJZ6" s="82"/>
      <c r="VKA6" s="82"/>
      <c r="VKB6" s="82"/>
      <c r="VKC6" s="82"/>
      <c r="VKD6" s="82"/>
      <c r="VKE6" s="82"/>
      <c r="VKF6" s="82"/>
      <c r="VKG6" s="82"/>
      <c r="VKH6" s="82"/>
      <c r="VKI6" s="82"/>
      <c r="VKJ6" s="82"/>
      <c r="VKK6" s="82"/>
      <c r="VKL6" s="82"/>
      <c r="VKM6" s="82"/>
      <c r="VKN6" s="82"/>
      <c r="VKO6" s="82"/>
      <c r="VKP6" s="82"/>
      <c r="VKQ6" s="82"/>
      <c r="VKR6" s="82"/>
      <c r="VKS6" s="82"/>
      <c r="VKT6" s="82"/>
      <c r="VKU6" s="82"/>
      <c r="VKV6" s="82"/>
      <c r="VKW6" s="82"/>
      <c r="VKX6" s="82"/>
      <c r="VKY6" s="82"/>
      <c r="VKZ6" s="82"/>
      <c r="VLA6" s="82"/>
      <c r="VLB6" s="82"/>
      <c r="VLC6" s="82"/>
      <c r="VLD6" s="82"/>
      <c r="VLE6" s="82"/>
      <c r="VLF6" s="82"/>
      <c r="VLG6" s="82"/>
      <c r="VLH6" s="82"/>
      <c r="VLI6" s="82"/>
      <c r="VLJ6" s="82"/>
      <c r="VLK6" s="82"/>
      <c r="VLL6" s="82"/>
      <c r="VLM6" s="82"/>
      <c r="VLN6" s="82"/>
      <c r="VLO6" s="82"/>
      <c r="VLP6" s="82"/>
      <c r="VLQ6" s="82"/>
      <c r="VLR6" s="82"/>
      <c r="VLS6" s="82"/>
      <c r="VLT6" s="82"/>
      <c r="VLU6" s="82"/>
      <c r="VLV6" s="82"/>
      <c r="VLW6" s="82"/>
      <c r="VLX6" s="82"/>
      <c r="VLY6" s="82"/>
      <c r="VLZ6" s="82"/>
      <c r="VMA6" s="82"/>
      <c r="VMB6" s="82"/>
      <c r="VMC6" s="82"/>
      <c r="VMD6" s="82"/>
      <c r="VME6" s="82"/>
      <c r="VMF6" s="82"/>
      <c r="VMG6" s="82"/>
      <c r="VMH6" s="82"/>
      <c r="VMI6" s="82"/>
      <c r="VMJ6" s="82"/>
      <c r="VMK6" s="82"/>
      <c r="VML6" s="82"/>
      <c r="VMM6" s="82"/>
      <c r="VMN6" s="82"/>
      <c r="VMO6" s="82"/>
      <c r="VMP6" s="82"/>
      <c r="VMQ6" s="82"/>
      <c r="VMR6" s="82"/>
      <c r="VMS6" s="82"/>
      <c r="VMT6" s="82"/>
      <c r="VMU6" s="82"/>
      <c r="VMV6" s="82"/>
      <c r="VMW6" s="82"/>
      <c r="VMX6" s="82"/>
      <c r="VMY6" s="82"/>
      <c r="VMZ6" s="82"/>
      <c r="VNA6" s="82"/>
      <c r="VNB6" s="82"/>
      <c r="VNC6" s="82"/>
      <c r="VND6" s="82"/>
      <c r="VNE6" s="82"/>
      <c r="VNF6" s="82"/>
      <c r="VNG6" s="82"/>
      <c r="VNH6" s="82"/>
      <c r="VNI6" s="82"/>
      <c r="VNJ6" s="82"/>
      <c r="VNK6" s="82"/>
      <c r="VNL6" s="82"/>
      <c r="VNM6" s="82"/>
      <c r="VNN6" s="82"/>
      <c r="VNO6" s="82"/>
      <c r="VNP6" s="82"/>
      <c r="VNQ6" s="82"/>
      <c r="VNR6" s="82"/>
      <c r="VNS6" s="82"/>
      <c r="VNT6" s="82"/>
      <c r="VNU6" s="82"/>
      <c r="VNV6" s="82"/>
      <c r="VNW6" s="82"/>
      <c r="VNX6" s="82"/>
      <c r="VNY6" s="82"/>
      <c r="VNZ6" s="82"/>
      <c r="VOA6" s="82"/>
      <c r="VOB6" s="82"/>
      <c r="VOC6" s="82"/>
      <c r="VOD6" s="82"/>
      <c r="VOE6" s="82"/>
      <c r="VOF6" s="82"/>
      <c r="VOG6" s="82"/>
      <c r="VOH6" s="82"/>
      <c r="VOI6" s="82"/>
      <c r="VOJ6" s="82"/>
      <c r="VOK6" s="82"/>
      <c r="VOL6" s="82"/>
      <c r="VOM6" s="82"/>
      <c r="VON6" s="82"/>
      <c r="VOO6" s="82"/>
      <c r="VOP6" s="82"/>
      <c r="VOQ6" s="82"/>
      <c r="VOR6" s="82"/>
      <c r="VOS6" s="82"/>
      <c r="VOT6" s="82"/>
      <c r="VOU6" s="82"/>
      <c r="VOV6" s="82"/>
      <c r="VOW6" s="82"/>
      <c r="VOX6" s="82"/>
      <c r="VOY6" s="82"/>
      <c r="VOZ6" s="82"/>
      <c r="VPA6" s="82"/>
      <c r="VPB6" s="82"/>
      <c r="VPC6" s="82"/>
      <c r="VPD6" s="82"/>
      <c r="VPE6" s="82"/>
      <c r="VPF6" s="82"/>
      <c r="VPG6" s="82"/>
      <c r="VPH6" s="82"/>
      <c r="VPI6" s="82"/>
      <c r="VPJ6" s="82"/>
      <c r="VPK6" s="82"/>
      <c r="VPL6" s="82"/>
      <c r="VPM6" s="82"/>
      <c r="VPN6" s="82"/>
      <c r="VPO6" s="82"/>
      <c r="VPP6" s="82"/>
      <c r="VPQ6" s="82"/>
      <c r="VPR6" s="82"/>
      <c r="VPS6" s="82"/>
      <c r="VPT6" s="82"/>
      <c r="VPU6" s="82"/>
      <c r="VPV6" s="82"/>
      <c r="VPW6" s="82"/>
      <c r="VPX6" s="82"/>
      <c r="VPY6" s="82"/>
      <c r="VPZ6" s="82"/>
      <c r="VQA6" s="82"/>
      <c r="VQB6" s="82"/>
      <c r="VQC6" s="82"/>
      <c r="VQD6" s="82"/>
      <c r="VQE6" s="82"/>
      <c r="VQF6" s="82"/>
      <c r="VQG6" s="82"/>
      <c r="VQH6" s="82"/>
      <c r="VQI6" s="82"/>
      <c r="VQJ6" s="82"/>
      <c r="VQK6" s="82"/>
      <c r="VQL6" s="82"/>
      <c r="VQM6" s="82"/>
      <c r="VQN6" s="82"/>
      <c r="VQO6" s="82"/>
      <c r="VQP6" s="82"/>
      <c r="VQQ6" s="82"/>
      <c r="VQR6" s="82"/>
      <c r="VQS6" s="82"/>
      <c r="VQT6" s="82"/>
      <c r="VQU6" s="82"/>
      <c r="VQV6" s="82"/>
      <c r="VQW6" s="82"/>
      <c r="VQX6" s="82"/>
      <c r="VQY6" s="82"/>
      <c r="VQZ6" s="82"/>
      <c r="VRA6" s="82"/>
      <c r="VRB6" s="82"/>
      <c r="VRC6" s="82"/>
      <c r="VRD6" s="82"/>
      <c r="VRE6" s="82"/>
      <c r="VRF6" s="82"/>
      <c r="VRG6" s="82"/>
      <c r="VRH6" s="82"/>
      <c r="VRI6" s="82"/>
      <c r="VRJ6" s="82"/>
      <c r="VRK6" s="82"/>
      <c r="VRL6" s="82"/>
      <c r="VRM6" s="82"/>
      <c r="VRN6" s="82"/>
      <c r="VRO6" s="82"/>
      <c r="VRP6" s="82"/>
      <c r="VRQ6" s="82"/>
      <c r="VRR6" s="82"/>
      <c r="VRS6" s="82"/>
      <c r="VRT6" s="82"/>
      <c r="VRU6" s="82"/>
      <c r="VRV6" s="82"/>
      <c r="VRW6" s="82"/>
      <c r="VRX6" s="82"/>
      <c r="VRY6" s="82"/>
      <c r="VRZ6" s="82"/>
      <c r="VSA6" s="82"/>
      <c r="VSB6" s="82"/>
      <c r="VSC6" s="82"/>
      <c r="VSD6" s="82"/>
      <c r="VSE6" s="82"/>
      <c r="VSF6" s="82"/>
      <c r="VSG6" s="82"/>
      <c r="VSH6" s="82"/>
      <c r="VSI6" s="82"/>
      <c r="VSJ6" s="82"/>
      <c r="VSK6" s="82"/>
      <c r="VSL6" s="82"/>
      <c r="VSM6" s="82"/>
      <c r="VSN6" s="82"/>
      <c r="VSO6" s="82"/>
      <c r="VSP6" s="82"/>
      <c r="VSQ6" s="82"/>
      <c r="VSR6" s="82"/>
      <c r="VSS6" s="82"/>
      <c r="VST6" s="82"/>
      <c r="VSU6" s="82"/>
      <c r="VSV6" s="82"/>
      <c r="VSW6" s="82"/>
      <c r="VSX6" s="82"/>
      <c r="VSY6" s="82"/>
      <c r="VSZ6" s="82"/>
      <c r="VTA6" s="82"/>
      <c r="VTB6" s="82"/>
      <c r="VTC6" s="82"/>
      <c r="VTD6" s="82"/>
      <c r="VTE6" s="82"/>
      <c r="VTF6" s="82"/>
      <c r="VTG6" s="82"/>
      <c r="VTH6" s="82"/>
      <c r="VTI6" s="82"/>
      <c r="VTJ6" s="82"/>
      <c r="VTK6" s="82"/>
      <c r="VTL6" s="82"/>
      <c r="VTM6" s="82"/>
      <c r="VTN6" s="82"/>
      <c r="VTO6" s="82"/>
      <c r="VTP6" s="82"/>
      <c r="VTQ6" s="82"/>
      <c r="VTR6" s="82"/>
      <c r="VTS6" s="82"/>
      <c r="VTT6" s="82"/>
      <c r="VTU6" s="82"/>
      <c r="VTV6" s="82"/>
      <c r="VTW6" s="82"/>
      <c r="VTX6" s="82"/>
      <c r="VTY6" s="82"/>
      <c r="VTZ6" s="82"/>
      <c r="VUA6" s="82"/>
      <c r="VUB6" s="82"/>
      <c r="VUC6" s="82"/>
      <c r="VUD6" s="82"/>
      <c r="VUE6" s="82"/>
      <c r="VUF6" s="82"/>
      <c r="VUG6" s="82"/>
      <c r="VUH6" s="82"/>
      <c r="VUI6" s="82"/>
      <c r="VUJ6" s="82"/>
      <c r="VUK6" s="82"/>
      <c r="VUL6" s="82"/>
      <c r="VUM6" s="82"/>
      <c r="VUN6" s="82"/>
      <c r="VUO6" s="82"/>
      <c r="VUP6" s="82"/>
      <c r="VUQ6" s="82"/>
      <c r="VUR6" s="82"/>
      <c r="VUS6" s="82"/>
      <c r="VUT6" s="82"/>
      <c r="VUU6" s="82"/>
      <c r="VUV6" s="82"/>
      <c r="VUW6" s="82"/>
      <c r="VUX6" s="82"/>
      <c r="VUY6" s="82"/>
      <c r="VUZ6" s="82"/>
      <c r="VVA6" s="82"/>
      <c r="VVB6" s="82"/>
      <c r="VVC6" s="82"/>
      <c r="VVD6" s="82"/>
      <c r="VVE6" s="82"/>
      <c r="VVF6" s="82"/>
      <c r="VVG6" s="82"/>
      <c r="VVH6" s="82"/>
      <c r="VVI6" s="82"/>
      <c r="VVJ6" s="82"/>
      <c r="VVK6" s="82"/>
      <c r="VVL6" s="82"/>
      <c r="VVM6" s="82"/>
      <c r="VVN6" s="82"/>
      <c r="VVO6" s="82"/>
      <c r="VVP6" s="82"/>
      <c r="VVQ6" s="82"/>
      <c r="VVR6" s="82"/>
      <c r="VVS6" s="82"/>
      <c r="VVT6" s="82"/>
      <c r="VVU6" s="82"/>
      <c r="VVV6" s="82"/>
      <c r="VVW6" s="82"/>
      <c r="VVX6" s="82"/>
      <c r="VVY6" s="82"/>
      <c r="VVZ6" s="82"/>
      <c r="VWA6" s="82"/>
      <c r="VWB6" s="82"/>
      <c r="VWC6" s="82"/>
      <c r="VWD6" s="82"/>
      <c r="VWE6" s="82"/>
      <c r="VWF6" s="82"/>
      <c r="VWG6" s="82"/>
      <c r="VWH6" s="82"/>
      <c r="VWI6" s="82"/>
      <c r="VWJ6" s="82"/>
      <c r="VWK6" s="82"/>
      <c r="VWL6" s="82"/>
      <c r="VWM6" s="82"/>
      <c r="VWN6" s="82"/>
      <c r="VWO6" s="82"/>
      <c r="VWP6" s="82"/>
      <c r="VWQ6" s="82"/>
      <c r="VWR6" s="82"/>
      <c r="VWS6" s="82"/>
      <c r="VWT6" s="82"/>
      <c r="VWU6" s="82"/>
      <c r="VWV6" s="82"/>
      <c r="VWW6" s="82"/>
      <c r="VWX6" s="82"/>
      <c r="VWY6" s="82"/>
      <c r="VWZ6" s="82"/>
      <c r="VXA6" s="82"/>
      <c r="VXB6" s="82"/>
      <c r="VXC6" s="82"/>
      <c r="VXD6" s="82"/>
      <c r="VXE6" s="82"/>
      <c r="VXF6" s="82"/>
      <c r="VXG6" s="82"/>
      <c r="VXH6" s="82"/>
      <c r="VXI6" s="82"/>
      <c r="VXJ6" s="82"/>
      <c r="VXK6" s="82"/>
      <c r="VXL6" s="82"/>
      <c r="VXM6" s="82"/>
      <c r="VXN6" s="82"/>
      <c r="VXO6" s="82"/>
      <c r="VXP6" s="82"/>
      <c r="VXQ6" s="82"/>
      <c r="VXR6" s="82"/>
      <c r="VXS6" s="82"/>
      <c r="VXT6" s="82"/>
      <c r="VXU6" s="82"/>
      <c r="VXV6" s="82"/>
      <c r="VXW6" s="82"/>
      <c r="VXX6" s="82"/>
      <c r="VXY6" s="82"/>
      <c r="VXZ6" s="82"/>
      <c r="VYA6" s="82"/>
      <c r="VYB6" s="82"/>
      <c r="VYC6" s="82"/>
      <c r="VYD6" s="82"/>
      <c r="VYE6" s="82"/>
      <c r="VYF6" s="82"/>
      <c r="VYG6" s="82"/>
      <c r="VYH6" s="82"/>
      <c r="VYI6" s="82"/>
      <c r="VYJ6" s="82"/>
      <c r="VYK6" s="82"/>
      <c r="VYL6" s="82"/>
      <c r="VYM6" s="82"/>
      <c r="VYN6" s="82"/>
      <c r="VYO6" s="82"/>
      <c r="VYP6" s="82"/>
      <c r="VYQ6" s="82"/>
      <c r="VYR6" s="82"/>
      <c r="VYS6" s="82"/>
      <c r="VYT6" s="82"/>
      <c r="VYU6" s="82"/>
      <c r="VYV6" s="82"/>
      <c r="VYW6" s="82"/>
      <c r="VYX6" s="82"/>
      <c r="VYY6" s="82"/>
      <c r="VYZ6" s="82"/>
      <c r="VZA6" s="82"/>
      <c r="VZB6" s="82"/>
      <c r="VZC6" s="82"/>
      <c r="VZD6" s="82"/>
      <c r="VZE6" s="82"/>
      <c r="VZF6" s="82"/>
      <c r="VZG6" s="82"/>
      <c r="VZH6" s="82"/>
      <c r="VZI6" s="82"/>
      <c r="VZJ6" s="82"/>
      <c r="VZK6" s="82"/>
      <c r="VZL6" s="82"/>
      <c r="VZM6" s="82"/>
      <c r="VZN6" s="82"/>
      <c r="VZO6" s="82"/>
      <c r="VZP6" s="82"/>
      <c r="VZQ6" s="82"/>
      <c r="VZR6" s="82"/>
      <c r="VZS6" s="82"/>
      <c r="VZT6" s="82"/>
      <c r="VZU6" s="82"/>
      <c r="VZV6" s="82"/>
      <c r="VZW6" s="82"/>
      <c r="VZX6" s="82"/>
      <c r="VZY6" s="82"/>
      <c r="VZZ6" s="82"/>
      <c r="WAA6" s="82"/>
      <c r="WAB6" s="82"/>
      <c r="WAC6" s="82"/>
      <c r="WAD6" s="82"/>
      <c r="WAE6" s="82"/>
      <c r="WAF6" s="82"/>
      <c r="WAG6" s="82"/>
      <c r="WAH6" s="82"/>
      <c r="WAI6" s="82"/>
      <c r="WAJ6" s="82"/>
      <c r="WAK6" s="82"/>
      <c r="WAL6" s="82"/>
      <c r="WAM6" s="82"/>
      <c r="WAN6" s="82"/>
      <c r="WAO6" s="82"/>
      <c r="WAP6" s="82"/>
      <c r="WAQ6" s="82"/>
      <c r="WAR6" s="82"/>
      <c r="WAS6" s="82"/>
      <c r="WAT6" s="82"/>
      <c r="WAU6" s="82"/>
      <c r="WAV6" s="82"/>
      <c r="WAW6" s="82"/>
      <c r="WAX6" s="82"/>
      <c r="WAY6" s="82"/>
      <c r="WAZ6" s="82"/>
      <c r="WBA6" s="82"/>
      <c r="WBB6" s="82"/>
      <c r="WBC6" s="82"/>
      <c r="WBD6" s="82"/>
      <c r="WBE6" s="82"/>
      <c r="WBF6" s="82"/>
      <c r="WBG6" s="82"/>
      <c r="WBH6" s="82"/>
      <c r="WBI6" s="82"/>
      <c r="WBJ6" s="82"/>
      <c r="WBK6" s="82"/>
      <c r="WBL6" s="82"/>
      <c r="WBM6" s="82"/>
      <c r="WBN6" s="82"/>
      <c r="WBO6" s="82"/>
      <c r="WBP6" s="82"/>
      <c r="WBQ6" s="82"/>
      <c r="WBR6" s="82"/>
      <c r="WBS6" s="82"/>
      <c r="WBT6" s="82"/>
      <c r="WBU6" s="82"/>
      <c r="WBV6" s="82"/>
      <c r="WBW6" s="82"/>
      <c r="WBX6" s="82"/>
      <c r="WBY6" s="82"/>
      <c r="WBZ6" s="82"/>
      <c r="WCA6" s="82"/>
      <c r="WCB6" s="82"/>
      <c r="WCC6" s="82"/>
      <c r="WCD6" s="82"/>
      <c r="WCE6" s="82"/>
      <c r="WCF6" s="82"/>
      <c r="WCG6" s="82"/>
      <c r="WCH6" s="82"/>
      <c r="WCI6" s="82"/>
      <c r="WCJ6" s="82"/>
      <c r="WCK6" s="82"/>
      <c r="WCL6" s="82"/>
      <c r="WCM6" s="82"/>
      <c r="WCN6" s="82"/>
      <c r="WCO6" s="82"/>
      <c r="WCP6" s="82"/>
      <c r="WCQ6" s="82"/>
      <c r="WCR6" s="82"/>
      <c r="WCS6" s="82"/>
      <c r="WCT6" s="82"/>
      <c r="WCU6" s="82"/>
      <c r="WCV6" s="82"/>
      <c r="WCW6" s="82"/>
      <c r="WCX6" s="82"/>
      <c r="WCY6" s="82"/>
      <c r="WCZ6" s="82"/>
      <c r="WDA6" s="82"/>
      <c r="WDB6" s="82"/>
      <c r="WDC6" s="82"/>
      <c r="WDD6" s="82"/>
      <c r="WDE6" s="82"/>
      <c r="WDF6" s="82"/>
      <c r="WDG6" s="82"/>
      <c r="WDH6" s="82"/>
      <c r="WDI6" s="82"/>
      <c r="WDJ6" s="82"/>
      <c r="WDK6" s="82"/>
      <c r="WDL6" s="82"/>
      <c r="WDM6" s="82"/>
      <c r="WDN6" s="82"/>
      <c r="WDO6" s="82"/>
      <c r="WDP6" s="82"/>
      <c r="WDQ6" s="82"/>
      <c r="WDR6" s="82"/>
      <c r="WDS6" s="82"/>
      <c r="WDT6" s="82"/>
      <c r="WDU6" s="82"/>
      <c r="WDV6" s="82"/>
      <c r="WDW6" s="82"/>
      <c r="WDX6" s="82"/>
      <c r="WDY6" s="82"/>
      <c r="WDZ6" s="82"/>
      <c r="WEA6" s="82"/>
      <c r="WEB6" s="82"/>
      <c r="WEC6" s="82"/>
      <c r="WED6" s="82"/>
      <c r="WEE6" s="82"/>
      <c r="WEF6" s="82"/>
      <c r="WEG6" s="82"/>
      <c r="WEH6" s="82"/>
      <c r="WEI6" s="82"/>
      <c r="WEJ6" s="82"/>
      <c r="WEK6" s="82"/>
      <c r="WEL6" s="82"/>
      <c r="WEM6" s="82"/>
      <c r="WEN6" s="82"/>
      <c r="WEO6" s="82"/>
      <c r="WEP6" s="82"/>
      <c r="WEQ6" s="82"/>
      <c r="WER6" s="82"/>
      <c r="WES6" s="82"/>
      <c r="WET6" s="82"/>
      <c r="WEU6" s="82"/>
      <c r="WEV6" s="82"/>
      <c r="WEW6" s="82"/>
      <c r="WEX6" s="82"/>
      <c r="WEY6" s="82"/>
      <c r="WEZ6" s="82"/>
      <c r="WFA6" s="82"/>
      <c r="WFB6" s="82"/>
      <c r="WFC6" s="82"/>
      <c r="WFD6" s="82"/>
      <c r="WFE6" s="82"/>
      <c r="WFF6" s="82"/>
      <c r="WFG6" s="82"/>
      <c r="WFH6" s="82"/>
      <c r="WFI6" s="82"/>
      <c r="WFJ6" s="82"/>
      <c r="WFK6" s="82"/>
      <c r="WFL6" s="82"/>
      <c r="WFM6" s="82"/>
      <c r="WFN6" s="82"/>
      <c r="WFO6" s="82"/>
      <c r="WFP6" s="82"/>
      <c r="WFQ6" s="82"/>
      <c r="WFR6" s="82"/>
      <c r="WFS6" s="82"/>
      <c r="WFT6" s="82"/>
      <c r="WFU6" s="82"/>
      <c r="WFV6" s="82"/>
      <c r="WFW6" s="82"/>
      <c r="WFX6" s="82"/>
      <c r="WFY6" s="82"/>
      <c r="WFZ6" s="82"/>
      <c r="WGA6" s="82"/>
      <c r="WGB6" s="82"/>
      <c r="WGC6" s="82"/>
      <c r="WGD6" s="82"/>
      <c r="WGE6" s="82"/>
      <c r="WGF6" s="82"/>
      <c r="WGG6" s="82"/>
      <c r="WGH6" s="82"/>
      <c r="WGI6" s="82"/>
      <c r="WGJ6" s="82"/>
      <c r="WGK6" s="82"/>
      <c r="WGL6" s="82"/>
      <c r="WGM6" s="82"/>
      <c r="WGN6" s="82"/>
      <c r="WGO6" s="82"/>
      <c r="WGP6" s="82"/>
      <c r="WGQ6" s="82"/>
      <c r="WGR6" s="82"/>
      <c r="WGS6" s="82"/>
      <c r="WGT6" s="82"/>
      <c r="WGU6" s="82"/>
      <c r="WGV6" s="82"/>
      <c r="WGW6" s="82"/>
      <c r="WGX6" s="82"/>
      <c r="WGY6" s="82"/>
      <c r="WGZ6" s="82"/>
      <c r="WHA6" s="82"/>
      <c r="WHB6" s="82"/>
      <c r="WHC6" s="82"/>
      <c r="WHD6" s="82"/>
      <c r="WHE6" s="82"/>
      <c r="WHF6" s="82"/>
      <c r="WHG6" s="82"/>
      <c r="WHH6" s="82"/>
      <c r="WHI6" s="82"/>
      <c r="WHJ6" s="82"/>
      <c r="WHK6" s="82"/>
      <c r="WHL6" s="82"/>
      <c r="WHM6" s="82"/>
      <c r="WHN6" s="82"/>
      <c r="WHO6" s="82"/>
      <c r="WHP6" s="82"/>
      <c r="WHQ6" s="82"/>
      <c r="WHR6" s="82"/>
      <c r="WHS6" s="82"/>
      <c r="WHT6" s="82"/>
      <c r="WHU6" s="82"/>
      <c r="WHV6" s="82"/>
      <c r="WHW6" s="82"/>
      <c r="WHX6" s="82"/>
      <c r="WHY6" s="82"/>
      <c r="WHZ6" s="82"/>
      <c r="WIA6" s="82"/>
      <c r="WIB6" s="82"/>
      <c r="WIC6" s="82"/>
      <c r="WID6" s="82"/>
      <c r="WIE6" s="82"/>
      <c r="WIF6" s="82"/>
      <c r="WIG6" s="82"/>
      <c r="WIH6" s="82"/>
      <c r="WII6" s="82"/>
      <c r="WIJ6" s="82"/>
      <c r="WIK6" s="82"/>
      <c r="WIL6" s="82"/>
      <c r="WIM6" s="82"/>
      <c r="WIN6" s="82"/>
      <c r="WIO6" s="82"/>
      <c r="WIP6" s="82"/>
      <c r="WIQ6" s="82"/>
      <c r="WIR6" s="82"/>
      <c r="WIS6" s="82"/>
      <c r="WIT6" s="82"/>
      <c r="WIU6" s="82"/>
      <c r="WIV6" s="82"/>
      <c r="WIW6" s="82"/>
      <c r="WIX6" s="82"/>
      <c r="WIY6" s="82"/>
      <c r="WIZ6" s="82"/>
      <c r="WJA6" s="82"/>
      <c r="WJB6" s="82"/>
      <c r="WJC6" s="82"/>
      <c r="WJD6" s="82"/>
      <c r="WJE6" s="82"/>
      <c r="WJF6" s="82"/>
      <c r="WJG6" s="82"/>
      <c r="WJH6" s="82"/>
      <c r="WJI6" s="82"/>
      <c r="WJJ6" s="82"/>
      <c r="WJK6" s="82"/>
      <c r="WJL6" s="82"/>
      <c r="WJM6" s="82"/>
      <c r="WJN6" s="82"/>
      <c r="WJO6" s="82"/>
      <c r="WJP6" s="82"/>
      <c r="WJQ6" s="82"/>
      <c r="WJR6" s="82"/>
      <c r="WJS6" s="82"/>
      <c r="WJT6" s="82"/>
      <c r="WJU6" s="82"/>
      <c r="WJV6" s="82"/>
      <c r="WJW6" s="82"/>
      <c r="WJX6" s="82"/>
      <c r="WJY6" s="82"/>
      <c r="WJZ6" s="82"/>
      <c r="WKA6" s="82"/>
      <c r="WKB6" s="82"/>
      <c r="WKC6" s="82"/>
      <c r="WKD6" s="82"/>
      <c r="WKE6" s="82"/>
      <c r="WKF6" s="82"/>
      <c r="WKG6" s="82"/>
      <c r="WKH6" s="82"/>
      <c r="WKI6" s="82"/>
      <c r="WKJ6" s="82"/>
      <c r="WKK6" s="82"/>
      <c r="WKL6" s="82"/>
      <c r="WKM6" s="82"/>
      <c r="WKN6" s="82"/>
      <c r="WKO6" s="82"/>
      <c r="WKP6" s="82"/>
      <c r="WKQ6" s="82"/>
      <c r="WKR6" s="82"/>
      <c r="WKS6" s="82"/>
      <c r="WKT6" s="82"/>
      <c r="WKU6" s="82"/>
      <c r="WKV6" s="82"/>
      <c r="WKW6" s="82"/>
      <c r="WKX6" s="82"/>
      <c r="WKY6" s="82"/>
      <c r="WKZ6" s="82"/>
      <c r="WLA6" s="82"/>
      <c r="WLB6" s="82"/>
      <c r="WLC6" s="82"/>
      <c r="WLD6" s="82"/>
      <c r="WLE6" s="82"/>
      <c r="WLF6" s="82"/>
      <c r="WLG6" s="82"/>
      <c r="WLH6" s="82"/>
      <c r="WLI6" s="82"/>
      <c r="WLJ6" s="82"/>
      <c r="WLK6" s="82"/>
      <c r="WLL6" s="82"/>
      <c r="WLM6" s="82"/>
      <c r="WLN6" s="82"/>
      <c r="WLO6" s="82"/>
      <c r="WLP6" s="82"/>
      <c r="WLQ6" s="82"/>
      <c r="WLR6" s="82"/>
      <c r="WLS6" s="82"/>
      <c r="WLT6" s="82"/>
      <c r="WLU6" s="82"/>
      <c r="WLV6" s="82"/>
      <c r="WLW6" s="82"/>
      <c r="WLX6" s="82"/>
      <c r="WLY6" s="82"/>
      <c r="WLZ6" s="82"/>
      <c r="WMA6" s="82"/>
      <c r="WMB6" s="82"/>
      <c r="WMC6" s="82"/>
      <c r="WMD6" s="82"/>
      <c r="WME6" s="82"/>
      <c r="WMF6" s="82"/>
      <c r="WMG6" s="82"/>
      <c r="WMH6" s="82"/>
      <c r="WMI6" s="82"/>
      <c r="WMJ6" s="82"/>
      <c r="WMK6" s="82"/>
      <c r="WML6" s="82"/>
      <c r="WMM6" s="82"/>
      <c r="WMN6" s="82"/>
      <c r="WMO6" s="82"/>
      <c r="WMP6" s="82"/>
      <c r="WMQ6" s="82"/>
      <c r="WMR6" s="82"/>
      <c r="WMS6" s="82"/>
      <c r="WMT6" s="82"/>
      <c r="WMU6" s="82"/>
      <c r="WMV6" s="82"/>
      <c r="WMW6" s="82"/>
      <c r="WMX6" s="82"/>
      <c r="WMY6" s="82"/>
      <c r="WMZ6" s="82"/>
      <c r="WNA6" s="82"/>
      <c r="WNB6" s="82"/>
      <c r="WNC6" s="82"/>
      <c r="WND6" s="82"/>
      <c r="WNE6" s="82"/>
      <c r="WNF6" s="82"/>
      <c r="WNG6" s="82"/>
      <c r="WNH6" s="82"/>
      <c r="WNI6" s="82"/>
      <c r="WNJ6" s="82"/>
      <c r="WNK6" s="82"/>
      <c r="WNL6" s="82"/>
      <c r="WNM6" s="82"/>
      <c r="WNN6" s="82"/>
      <c r="WNO6" s="82"/>
      <c r="WNP6" s="82"/>
      <c r="WNQ6" s="82"/>
      <c r="WNR6" s="82"/>
      <c r="WNS6" s="82"/>
      <c r="WNT6" s="82"/>
      <c r="WNU6" s="82"/>
      <c r="WNV6" s="82"/>
      <c r="WNW6" s="82"/>
      <c r="WNX6" s="82"/>
      <c r="WNY6" s="82"/>
      <c r="WNZ6" s="82"/>
      <c r="WOA6" s="82"/>
      <c r="WOB6" s="82"/>
      <c r="WOC6" s="82"/>
      <c r="WOD6" s="82"/>
      <c r="WOE6" s="82"/>
      <c r="WOF6" s="82"/>
      <c r="WOG6" s="82"/>
      <c r="WOH6" s="82"/>
      <c r="WOI6" s="82"/>
      <c r="WOJ6" s="82"/>
      <c r="WOK6" s="82"/>
      <c r="WOL6" s="82"/>
      <c r="WOM6" s="82"/>
      <c r="WON6" s="82"/>
      <c r="WOO6" s="82"/>
      <c r="WOP6" s="82"/>
      <c r="WOQ6" s="82"/>
      <c r="WOR6" s="82"/>
      <c r="WOS6" s="82"/>
      <c r="WOT6" s="82"/>
      <c r="WOU6" s="82"/>
      <c r="WOV6" s="82"/>
      <c r="WOW6" s="82"/>
      <c r="WOX6" s="82"/>
      <c r="WOY6" s="82"/>
      <c r="WOZ6" s="82"/>
      <c r="WPA6" s="82"/>
      <c r="WPB6" s="82"/>
      <c r="WPC6" s="82"/>
      <c r="WPD6" s="82"/>
      <c r="WPE6" s="82"/>
      <c r="WPF6" s="82"/>
      <c r="WPG6" s="82"/>
      <c r="WPH6" s="82"/>
      <c r="WPI6" s="82"/>
      <c r="WPJ6" s="82"/>
      <c r="WPK6" s="82"/>
      <c r="WPL6" s="82"/>
      <c r="WPM6" s="82"/>
      <c r="WPN6" s="82"/>
      <c r="WPO6" s="82"/>
      <c r="WPP6" s="82"/>
      <c r="WPQ6" s="82"/>
      <c r="WPR6" s="82"/>
      <c r="WPS6" s="82"/>
      <c r="WPT6" s="82"/>
      <c r="WPU6" s="82"/>
      <c r="WPV6" s="82"/>
      <c r="WPW6" s="82"/>
      <c r="WPX6" s="82"/>
      <c r="WPY6" s="82"/>
      <c r="WPZ6" s="82"/>
      <c r="WQA6" s="82"/>
      <c r="WQB6" s="82"/>
      <c r="WQC6" s="82"/>
      <c r="WQD6" s="82"/>
      <c r="WQE6" s="82"/>
      <c r="WQF6" s="82"/>
      <c r="WQG6" s="82"/>
      <c r="WQH6" s="82"/>
      <c r="WQI6" s="82"/>
      <c r="WQJ6" s="82"/>
      <c r="WQK6" s="82"/>
      <c r="WQL6" s="82"/>
      <c r="WQM6" s="82"/>
      <c r="WQN6" s="82"/>
      <c r="WQO6" s="82"/>
      <c r="WQP6" s="82"/>
      <c r="WQQ6" s="82"/>
      <c r="WQR6" s="82"/>
      <c r="WQS6" s="82"/>
      <c r="WQT6" s="82"/>
      <c r="WQU6" s="82"/>
      <c r="WQV6" s="82"/>
      <c r="WQW6" s="82"/>
      <c r="WQX6" s="82"/>
      <c r="WQY6" s="82"/>
      <c r="WQZ6" s="82"/>
      <c r="WRA6" s="82"/>
      <c r="WRB6" s="82"/>
      <c r="WRC6" s="82"/>
      <c r="WRD6" s="82"/>
      <c r="WRE6" s="82"/>
      <c r="WRF6" s="82"/>
      <c r="WRG6" s="82"/>
      <c r="WRH6" s="82"/>
      <c r="WRI6" s="82"/>
      <c r="WRJ6" s="82"/>
      <c r="WRK6" s="82"/>
      <c r="WRL6" s="82"/>
      <c r="WRM6" s="82"/>
      <c r="WRN6" s="82"/>
      <c r="WRO6" s="82"/>
      <c r="WRP6" s="82"/>
      <c r="WRQ6" s="82"/>
      <c r="WRR6" s="82"/>
      <c r="WRS6" s="82"/>
      <c r="WRT6" s="82"/>
      <c r="WRU6" s="82"/>
      <c r="WRV6" s="82"/>
      <c r="WRW6" s="82"/>
      <c r="WRX6" s="82"/>
      <c r="WRY6" s="82"/>
      <c r="WRZ6" s="82"/>
      <c r="WSA6" s="82"/>
      <c r="WSB6" s="82"/>
      <c r="WSC6" s="82"/>
      <c r="WSD6" s="82"/>
      <c r="WSE6" s="82"/>
      <c r="WSF6" s="82"/>
      <c r="WSG6" s="82"/>
      <c r="WSH6" s="82"/>
      <c r="WSI6" s="82"/>
      <c r="WSJ6" s="82"/>
      <c r="WSK6" s="82"/>
      <c r="WSL6" s="82"/>
      <c r="WSM6" s="82"/>
      <c r="WSN6" s="82"/>
      <c r="WSO6" s="82"/>
      <c r="WSP6" s="82"/>
      <c r="WSQ6" s="82"/>
      <c r="WSR6" s="82"/>
      <c r="WSS6" s="82"/>
      <c r="WST6" s="82"/>
      <c r="WSU6" s="82"/>
      <c r="WSV6" s="82"/>
      <c r="WSW6" s="82"/>
      <c r="WSX6" s="82"/>
      <c r="WSY6" s="82"/>
      <c r="WSZ6" s="82"/>
      <c r="WTA6" s="82"/>
      <c r="WTB6" s="82"/>
      <c r="WTC6" s="82"/>
      <c r="WTD6" s="82"/>
      <c r="WTE6" s="82"/>
      <c r="WTF6" s="82"/>
      <c r="WTG6" s="82"/>
      <c r="WTH6" s="82"/>
      <c r="WTI6" s="82"/>
      <c r="WTJ6" s="82"/>
      <c r="WTK6" s="82"/>
      <c r="WTL6" s="82"/>
      <c r="WTM6" s="82"/>
      <c r="WTN6" s="82"/>
      <c r="WTO6" s="82"/>
      <c r="WTP6" s="82"/>
      <c r="WTQ6" s="82"/>
      <c r="WTR6" s="82"/>
      <c r="WTS6" s="82"/>
      <c r="WTT6" s="82"/>
      <c r="WTU6" s="82"/>
      <c r="WTV6" s="82"/>
      <c r="WTW6" s="82"/>
      <c r="WTX6" s="82"/>
      <c r="WTY6" s="82"/>
      <c r="WTZ6" s="82"/>
      <c r="WUA6" s="82"/>
      <c r="WUB6" s="82"/>
      <c r="WUC6" s="82"/>
      <c r="WUD6" s="82"/>
      <c r="WUE6" s="82"/>
      <c r="WUF6" s="82"/>
      <c r="WUG6" s="82"/>
      <c r="WUH6" s="82"/>
      <c r="WUI6" s="82"/>
      <c r="WUJ6" s="82"/>
      <c r="WUK6" s="82"/>
      <c r="WUL6" s="82"/>
      <c r="WUM6" s="82"/>
      <c r="WUN6" s="82"/>
      <c r="WUO6" s="82"/>
      <c r="WUP6" s="82"/>
      <c r="WUQ6" s="82"/>
      <c r="WUR6" s="82"/>
      <c r="WUS6" s="82"/>
      <c r="WUT6" s="82"/>
      <c r="WUU6" s="82"/>
      <c r="WUV6" s="82"/>
      <c r="WUW6" s="82"/>
      <c r="WUX6" s="82"/>
      <c r="WUY6" s="82"/>
      <c r="WUZ6" s="82"/>
      <c r="WVA6" s="82"/>
      <c r="WVB6" s="82"/>
      <c r="WVC6" s="82"/>
      <c r="WVD6" s="82"/>
      <c r="WVE6" s="82"/>
      <c r="WVF6" s="82"/>
      <c r="WVG6" s="82"/>
      <c r="WVH6" s="82"/>
      <c r="WVI6" s="82"/>
      <c r="WVJ6" s="82"/>
      <c r="WVK6" s="82"/>
      <c r="WVL6" s="82"/>
      <c r="WVM6" s="82"/>
      <c r="WVN6" s="82"/>
      <c r="WVO6" s="82"/>
      <c r="WVP6" s="82"/>
      <c r="WVQ6" s="82"/>
      <c r="WVR6" s="82"/>
      <c r="WVS6" s="82"/>
      <c r="WVT6" s="82"/>
      <c r="WVU6" s="82"/>
      <c r="WVV6" s="82"/>
      <c r="WVW6" s="82"/>
      <c r="WVX6" s="82"/>
      <c r="WVY6" s="82"/>
      <c r="WVZ6" s="82"/>
      <c r="WWA6" s="82"/>
      <c r="WWB6" s="82"/>
      <c r="WWC6" s="82"/>
      <c r="WWD6" s="82"/>
      <c r="WWE6" s="82"/>
      <c r="WWF6" s="82"/>
      <c r="WWG6" s="82"/>
      <c r="WWH6" s="82"/>
      <c r="WWI6" s="82"/>
      <c r="WWJ6" s="82"/>
      <c r="WWK6" s="82"/>
      <c r="WWL6" s="82"/>
      <c r="WWM6" s="82"/>
      <c r="WWN6" s="82"/>
      <c r="WWO6" s="82"/>
      <c r="WWP6" s="82"/>
      <c r="WWQ6" s="82"/>
      <c r="WWR6" s="82"/>
      <c r="WWS6" s="82"/>
      <c r="WWT6" s="82"/>
      <c r="WWU6" s="82"/>
      <c r="WWV6" s="82"/>
      <c r="WWW6" s="82"/>
      <c r="WWX6" s="82"/>
      <c r="WWY6" s="82"/>
      <c r="WWZ6" s="82"/>
      <c r="WXA6" s="82"/>
      <c r="WXB6" s="82"/>
      <c r="WXC6" s="82"/>
      <c r="WXD6" s="82"/>
      <c r="WXE6" s="82"/>
      <c r="WXF6" s="82"/>
      <c r="WXG6" s="82"/>
      <c r="WXH6" s="82"/>
      <c r="WXI6" s="82"/>
      <c r="WXJ6" s="82"/>
      <c r="WXK6" s="82"/>
      <c r="WXL6" s="82"/>
      <c r="WXM6" s="82"/>
      <c r="WXN6" s="82"/>
      <c r="WXO6" s="82"/>
      <c r="WXP6" s="82"/>
      <c r="WXQ6" s="82"/>
      <c r="WXR6" s="82"/>
      <c r="WXS6" s="82"/>
      <c r="WXT6" s="82"/>
      <c r="WXU6" s="82"/>
      <c r="WXV6" s="82"/>
      <c r="WXW6" s="82"/>
      <c r="WXX6" s="82"/>
      <c r="WXY6" s="82"/>
      <c r="WXZ6" s="82"/>
      <c r="WYA6" s="82"/>
      <c r="WYB6" s="82"/>
      <c r="WYC6" s="82"/>
      <c r="WYD6" s="82"/>
      <c r="WYE6" s="82"/>
      <c r="WYF6" s="82"/>
      <c r="WYG6" s="82"/>
      <c r="WYH6" s="82"/>
      <c r="WYI6" s="82"/>
      <c r="WYJ6" s="82"/>
      <c r="WYK6" s="82"/>
      <c r="WYL6" s="82"/>
      <c r="WYM6" s="82"/>
      <c r="WYN6" s="82"/>
      <c r="WYO6" s="82"/>
      <c r="WYP6" s="82"/>
      <c r="WYQ6" s="82"/>
      <c r="WYR6" s="82"/>
      <c r="WYS6" s="82"/>
      <c r="WYT6" s="82"/>
      <c r="WYU6" s="82"/>
      <c r="WYV6" s="82"/>
      <c r="WYW6" s="82"/>
      <c r="WYX6" s="82"/>
      <c r="WYY6" s="82"/>
      <c r="WYZ6" s="82"/>
      <c r="WZA6" s="82"/>
      <c r="WZB6" s="82"/>
      <c r="WZC6" s="82"/>
      <c r="WZD6" s="82"/>
      <c r="WZE6" s="82"/>
      <c r="WZF6" s="82"/>
      <c r="WZG6" s="82"/>
      <c r="WZH6" s="82"/>
      <c r="WZI6" s="82"/>
      <c r="WZJ6" s="82"/>
      <c r="WZK6" s="82"/>
      <c r="WZL6" s="82"/>
      <c r="WZM6" s="82"/>
      <c r="WZN6" s="82"/>
      <c r="WZO6" s="82"/>
      <c r="WZP6" s="82"/>
      <c r="WZQ6" s="82"/>
      <c r="WZR6" s="82"/>
      <c r="WZS6" s="82"/>
      <c r="WZT6" s="82"/>
      <c r="WZU6" s="82"/>
      <c r="WZV6" s="82"/>
      <c r="WZW6" s="82"/>
      <c r="WZX6" s="82"/>
      <c r="WZY6" s="82"/>
      <c r="WZZ6" s="82"/>
      <c r="XAA6" s="82"/>
      <c r="XAB6" s="82"/>
      <c r="XAC6" s="82"/>
      <c r="XAD6" s="82"/>
      <c r="XAE6" s="82"/>
      <c r="XAF6" s="82"/>
      <c r="XAG6" s="82"/>
      <c r="XAH6" s="82"/>
      <c r="XAI6" s="82"/>
      <c r="XAJ6" s="82"/>
      <c r="XAK6" s="82"/>
      <c r="XAL6" s="82"/>
      <c r="XAM6" s="82"/>
      <c r="XAN6" s="82"/>
      <c r="XAO6" s="82"/>
      <c r="XAP6" s="82"/>
      <c r="XAQ6" s="82"/>
      <c r="XAR6" s="82"/>
      <c r="XAS6" s="82"/>
      <c r="XAT6" s="82"/>
      <c r="XAU6" s="82"/>
      <c r="XAV6" s="82"/>
      <c r="XAW6" s="82"/>
      <c r="XAX6" s="82"/>
      <c r="XAY6" s="82"/>
      <c r="XAZ6" s="82"/>
      <c r="XBA6" s="82"/>
      <c r="XBB6" s="82"/>
      <c r="XBC6" s="82"/>
      <c r="XBD6" s="82"/>
      <c r="XBE6" s="82"/>
      <c r="XBF6" s="82"/>
      <c r="XBG6" s="82"/>
      <c r="XBH6" s="82"/>
      <c r="XBI6" s="82"/>
      <c r="XBJ6" s="82"/>
      <c r="XBK6" s="82"/>
      <c r="XBL6" s="82"/>
      <c r="XBM6" s="82"/>
      <c r="XBN6" s="82"/>
      <c r="XBO6" s="82"/>
      <c r="XBP6" s="82"/>
      <c r="XBQ6" s="82"/>
      <c r="XBR6" s="82"/>
      <c r="XBS6" s="82"/>
      <c r="XBT6" s="82"/>
      <c r="XBU6" s="82"/>
      <c r="XBV6" s="82"/>
      <c r="XBW6" s="82"/>
      <c r="XBX6" s="82"/>
      <c r="XBY6" s="82"/>
      <c r="XBZ6" s="82"/>
      <c r="XCA6" s="82"/>
      <c r="XCB6" s="82"/>
      <c r="XCC6" s="82"/>
      <c r="XCD6" s="82"/>
      <c r="XCE6" s="82"/>
      <c r="XCF6" s="82"/>
      <c r="XCG6" s="82"/>
      <c r="XCH6" s="82"/>
      <c r="XCI6" s="82"/>
      <c r="XCJ6" s="82"/>
      <c r="XCK6" s="82"/>
      <c r="XCL6" s="82"/>
      <c r="XCM6" s="82"/>
      <c r="XCN6" s="82"/>
      <c r="XCO6" s="82"/>
      <c r="XCP6" s="82"/>
      <c r="XCQ6" s="82"/>
      <c r="XCR6" s="82"/>
      <c r="XCS6" s="82"/>
      <c r="XCT6" s="82"/>
      <c r="XCU6" s="82"/>
      <c r="XCV6" s="82"/>
      <c r="XCW6" s="82"/>
      <c r="XCX6" s="82"/>
      <c r="XCY6" s="82"/>
      <c r="XCZ6" s="82"/>
      <c r="XDA6" s="82"/>
      <c r="XDB6" s="82"/>
      <c r="XDC6" s="82"/>
      <c r="XDD6" s="82"/>
      <c r="XDE6" s="82"/>
      <c r="XDF6" s="82"/>
      <c r="XDG6" s="82"/>
      <c r="XDH6" s="82"/>
      <c r="XDI6" s="82"/>
      <c r="XDJ6" s="82"/>
      <c r="XDK6" s="82"/>
      <c r="XDL6" s="82"/>
      <c r="XDM6" s="82"/>
      <c r="XDN6" s="82"/>
      <c r="XDO6" s="82"/>
      <c r="XDP6" s="82"/>
      <c r="XDQ6" s="82"/>
      <c r="XDR6" s="82"/>
      <c r="XDS6" s="82"/>
      <c r="XDT6" s="82"/>
      <c r="XDU6" s="82"/>
      <c r="XDV6" s="82"/>
      <c r="XDW6" s="82"/>
      <c r="XDX6" s="82"/>
      <c r="XDY6" s="82"/>
      <c r="XDZ6" s="82"/>
      <c r="XEA6" s="82"/>
      <c r="XEB6" s="82"/>
      <c r="XEC6" s="82"/>
      <c r="XED6" s="82"/>
      <c r="XEE6" s="82"/>
      <c r="XEF6" s="82"/>
      <c r="XEG6" s="82"/>
      <c r="XEH6" s="82"/>
      <c r="XEI6" s="82"/>
      <c r="XEJ6" s="82"/>
      <c r="XEK6" s="82"/>
      <c r="XEL6" s="82"/>
      <c r="XEM6" s="82"/>
      <c r="XEN6" s="82"/>
      <c r="XEO6" s="82"/>
      <c r="XEP6" s="82"/>
      <c r="XEQ6" s="82"/>
      <c r="XER6" s="82"/>
      <c r="XES6" s="82"/>
      <c r="XET6" s="82"/>
      <c r="XEU6" s="82"/>
    </row>
    <row r="7" spans="1:16375" ht="13" x14ac:dyDescent="0.3">
      <c r="A7" s="118">
        <v>32018</v>
      </c>
      <c r="B7" s="119">
        <v>19519</v>
      </c>
      <c r="C7" s="120" t="s">
        <v>1624</v>
      </c>
      <c r="D7" s="120" t="s">
        <v>1667</v>
      </c>
      <c r="E7" s="120" t="s">
        <v>3</v>
      </c>
      <c r="F7" s="121">
        <v>86442</v>
      </c>
      <c r="G7" s="120" t="s">
        <v>754</v>
      </c>
      <c r="H7" s="122">
        <v>42186</v>
      </c>
      <c r="I7" s="123">
        <v>47</v>
      </c>
      <c r="J7" s="124">
        <v>0</v>
      </c>
      <c r="K7" s="124">
        <f t="shared" si="0"/>
        <v>3.9166666666666665</v>
      </c>
      <c r="L7" s="125">
        <f t="shared" si="1"/>
        <v>0</v>
      </c>
      <c r="M7" s="118" t="s">
        <v>5458</v>
      </c>
      <c r="N7" s="122" t="s">
        <v>354</v>
      </c>
      <c r="O7" s="120" t="s">
        <v>1465</v>
      </c>
      <c r="P7" s="88" t="s">
        <v>5459</v>
      </c>
      <c r="R7" s="73">
        <f t="shared" si="2"/>
        <v>42186</v>
      </c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82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2"/>
      <c r="DL7" s="82"/>
      <c r="DM7" s="82"/>
      <c r="DN7" s="82"/>
      <c r="DO7" s="82"/>
      <c r="DP7" s="82"/>
      <c r="DQ7" s="82"/>
      <c r="DR7" s="82"/>
      <c r="DS7" s="82"/>
      <c r="DT7" s="82"/>
      <c r="DU7" s="82"/>
      <c r="DV7" s="82"/>
      <c r="DW7" s="82"/>
      <c r="DX7" s="82"/>
      <c r="DY7" s="82"/>
      <c r="DZ7" s="82"/>
      <c r="EA7" s="82"/>
      <c r="EB7" s="82"/>
      <c r="EC7" s="82"/>
      <c r="ED7" s="82"/>
      <c r="EE7" s="82"/>
      <c r="EF7" s="82"/>
      <c r="EG7" s="82"/>
      <c r="EH7" s="82"/>
      <c r="EI7" s="82"/>
      <c r="EJ7" s="82"/>
      <c r="EK7" s="82"/>
      <c r="EL7" s="82"/>
      <c r="EM7" s="82"/>
      <c r="EN7" s="82"/>
      <c r="EO7" s="82"/>
      <c r="EP7" s="82"/>
      <c r="EQ7" s="82"/>
      <c r="ER7" s="82"/>
      <c r="ES7" s="82"/>
      <c r="ET7" s="82"/>
      <c r="EU7" s="82"/>
      <c r="EV7" s="82"/>
      <c r="EW7" s="82"/>
      <c r="EX7" s="82"/>
      <c r="EY7" s="82"/>
      <c r="EZ7" s="82"/>
      <c r="FA7" s="82"/>
      <c r="FB7" s="82"/>
      <c r="FC7" s="82"/>
      <c r="FD7" s="82"/>
      <c r="FE7" s="82"/>
      <c r="FF7" s="82"/>
      <c r="FG7" s="82"/>
      <c r="FH7" s="82"/>
      <c r="FI7" s="82"/>
      <c r="FJ7" s="82"/>
      <c r="FK7" s="82"/>
      <c r="FL7" s="82"/>
      <c r="FM7" s="82"/>
      <c r="FN7" s="82"/>
      <c r="FO7" s="82"/>
      <c r="FP7" s="82"/>
      <c r="FQ7" s="82"/>
      <c r="FR7" s="82"/>
      <c r="FS7" s="82"/>
      <c r="FT7" s="82"/>
      <c r="FU7" s="82"/>
      <c r="FV7" s="82"/>
      <c r="FW7" s="82"/>
      <c r="FX7" s="82"/>
      <c r="FY7" s="82"/>
      <c r="FZ7" s="82"/>
      <c r="GA7" s="82"/>
      <c r="GB7" s="82"/>
      <c r="GC7" s="82"/>
      <c r="GD7" s="82"/>
      <c r="GE7" s="82"/>
      <c r="GF7" s="82"/>
      <c r="GG7" s="82"/>
      <c r="GH7" s="82"/>
      <c r="GI7" s="82"/>
      <c r="GJ7" s="82"/>
      <c r="GK7" s="82"/>
      <c r="GL7" s="82"/>
      <c r="GM7" s="82"/>
      <c r="GN7" s="82"/>
      <c r="GO7" s="82"/>
      <c r="GP7" s="82"/>
      <c r="GQ7" s="82"/>
      <c r="GR7" s="82"/>
      <c r="GS7" s="82"/>
      <c r="GT7" s="82"/>
      <c r="GU7" s="82"/>
      <c r="GV7" s="82"/>
      <c r="GW7" s="82"/>
      <c r="GX7" s="82"/>
      <c r="GY7" s="82"/>
      <c r="GZ7" s="82"/>
      <c r="HA7" s="82"/>
      <c r="HB7" s="82"/>
      <c r="HC7" s="82"/>
      <c r="HD7" s="82"/>
      <c r="HE7" s="82"/>
      <c r="HF7" s="82"/>
      <c r="HG7" s="82"/>
      <c r="HH7" s="82"/>
      <c r="HI7" s="82"/>
      <c r="HJ7" s="82"/>
      <c r="HK7" s="82"/>
      <c r="HL7" s="82"/>
      <c r="HM7" s="82"/>
      <c r="HN7" s="82"/>
      <c r="HO7" s="82"/>
      <c r="HP7" s="82"/>
      <c r="HQ7" s="82"/>
      <c r="HR7" s="82"/>
      <c r="HS7" s="82"/>
      <c r="HT7" s="82"/>
      <c r="HU7" s="82"/>
      <c r="HV7" s="82"/>
      <c r="HW7" s="82"/>
      <c r="HX7" s="82"/>
      <c r="HY7" s="82"/>
      <c r="HZ7" s="82"/>
      <c r="IA7" s="82"/>
      <c r="IB7" s="82"/>
      <c r="IC7" s="82"/>
      <c r="ID7" s="82"/>
      <c r="IE7" s="82"/>
      <c r="IF7" s="82"/>
      <c r="IG7" s="82"/>
      <c r="IH7" s="82"/>
      <c r="II7" s="82"/>
      <c r="IJ7" s="82"/>
      <c r="IK7" s="82"/>
      <c r="IL7" s="82"/>
      <c r="IM7" s="82"/>
      <c r="IN7" s="82"/>
      <c r="IO7" s="82"/>
      <c r="IP7" s="82"/>
      <c r="IQ7" s="82"/>
      <c r="IR7" s="82"/>
      <c r="IS7" s="82"/>
      <c r="IT7" s="82"/>
      <c r="IU7" s="82"/>
      <c r="IV7" s="82"/>
      <c r="IW7" s="82"/>
      <c r="IX7" s="82"/>
      <c r="IY7" s="82"/>
      <c r="IZ7" s="82"/>
      <c r="JA7" s="82"/>
      <c r="JB7" s="82"/>
      <c r="JC7" s="82"/>
      <c r="JD7" s="82"/>
      <c r="JE7" s="82"/>
      <c r="JF7" s="82"/>
      <c r="JG7" s="82"/>
      <c r="JH7" s="82"/>
      <c r="JI7" s="82"/>
      <c r="JJ7" s="82"/>
      <c r="JK7" s="82"/>
      <c r="JL7" s="82"/>
      <c r="JM7" s="82"/>
      <c r="JN7" s="82"/>
      <c r="JO7" s="82"/>
      <c r="JP7" s="82"/>
      <c r="JQ7" s="82"/>
      <c r="JR7" s="82"/>
      <c r="JS7" s="82"/>
      <c r="JT7" s="82"/>
      <c r="JU7" s="82"/>
      <c r="JV7" s="82"/>
      <c r="JW7" s="82"/>
      <c r="JX7" s="82"/>
      <c r="JY7" s="82"/>
      <c r="JZ7" s="82"/>
      <c r="KA7" s="82"/>
      <c r="KB7" s="82"/>
      <c r="KC7" s="82"/>
      <c r="KD7" s="82"/>
      <c r="KE7" s="82"/>
      <c r="KF7" s="82"/>
      <c r="KG7" s="82"/>
      <c r="KH7" s="82"/>
      <c r="KI7" s="82"/>
      <c r="KJ7" s="82"/>
      <c r="KK7" s="82"/>
      <c r="KL7" s="82"/>
      <c r="KM7" s="82"/>
      <c r="KN7" s="82"/>
      <c r="KO7" s="82"/>
      <c r="KP7" s="82"/>
      <c r="KQ7" s="82"/>
      <c r="KR7" s="82"/>
      <c r="KS7" s="82"/>
      <c r="KT7" s="82"/>
      <c r="KU7" s="82"/>
      <c r="KV7" s="82"/>
      <c r="KW7" s="82"/>
      <c r="KX7" s="82"/>
      <c r="KY7" s="82"/>
      <c r="KZ7" s="82"/>
      <c r="LA7" s="82"/>
      <c r="LB7" s="82"/>
      <c r="LC7" s="82"/>
      <c r="LD7" s="82"/>
      <c r="LE7" s="82"/>
      <c r="LF7" s="82"/>
      <c r="LG7" s="82"/>
      <c r="LH7" s="82"/>
      <c r="LI7" s="82"/>
      <c r="LJ7" s="82"/>
      <c r="LK7" s="82"/>
      <c r="LL7" s="82"/>
      <c r="LM7" s="82"/>
      <c r="LN7" s="82"/>
      <c r="LO7" s="82"/>
      <c r="LP7" s="82"/>
      <c r="LQ7" s="82"/>
      <c r="LR7" s="82"/>
      <c r="LS7" s="82"/>
      <c r="LT7" s="82"/>
      <c r="LU7" s="82"/>
      <c r="LV7" s="82"/>
      <c r="LW7" s="82"/>
      <c r="LX7" s="82"/>
      <c r="LY7" s="82"/>
      <c r="LZ7" s="82"/>
      <c r="MA7" s="82"/>
      <c r="MB7" s="82"/>
      <c r="MC7" s="82"/>
      <c r="MD7" s="82"/>
      <c r="ME7" s="82"/>
      <c r="MF7" s="82"/>
      <c r="MG7" s="82"/>
      <c r="MH7" s="82"/>
      <c r="MI7" s="82"/>
      <c r="MJ7" s="82"/>
      <c r="MK7" s="82"/>
      <c r="ML7" s="82"/>
      <c r="MM7" s="82"/>
      <c r="MN7" s="82"/>
      <c r="MO7" s="82"/>
      <c r="MP7" s="82"/>
      <c r="MQ7" s="82"/>
      <c r="MR7" s="82"/>
      <c r="MS7" s="82"/>
      <c r="MT7" s="82"/>
      <c r="MU7" s="82"/>
      <c r="MV7" s="82"/>
      <c r="MW7" s="82"/>
      <c r="MX7" s="82"/>
      <c r="MY7" s="82"/>
      <c r="MZ7" s="82"/>
      <c r="NA7" s="82"/>
      <c r="NB7" s="82"/>
      <c r="NC7" s="82"/>
      <c r="ND7" s="82"/>
      <c r="NE7" s="82"/>
      <c r="NF7" s="82"/>
      <c r="NG7" s="82"/>
      <c r="NH7" s="82"/>
      <c r="NI7" s="82"/>
      <c r="NJ7" s="82"/>
      <c r="NK7" s="82"/>
      <c r="NL7" s="82"/>
      <c r="NM7" s="82"/>
      <c r="NN7" s="82"/>
      <c r="NO7" s="82"/>
      <c r="NP7" s="82"/>
      <c r="NQ7" s="82"/>
      <c r="NR7" s="82"/>
      <c r="NS7" s="82"/>
      <c r="NT7" s="82"/>
      <c r="NU7" s="82"/>
      <c r="NV7" s="82"/>
      <c r="NW7" s="82"/>
      <c r="NX7" s="82"/>
      <c r="NY7" s="82"/>
      <c r="NZ7" s="82"/>
      <c r="OA7" s="82"/>
      <c r="OB7" s="82"/>
      <c r="OC7" s="82"/>
      <c r="OD7" s="82"/>
      <c r="OE7" s="82"/>
      <c r="OF7" s="82"/>
      <c r="OG7" s="82"/>
      <c r="OH7" s="82"/>
      <c r="OI7" s="82"/>
      <c r="OJ7" s="82"/>
      <c r="OK7" s="82"/>
      <c r="OL7" s="82"/>
      <c r="OM7" s="82"/>
      <c r="ON7" s="82"/>
      <c r="OO7" s="82"/>
      <c r="OP7" s="82"/>
      <c r="OQ7" s="82"/>
      <c r="OR7" s="82"/>
      <c r="OS7" s="82"/>
      <c r="OT7" s="82"/>
      <c r="OU7" s="82"/>
      <c r="OV7" s="82"/>
      <c r="OW7" s="82"/>
      <c r="OX7" s="82"/>
      <c r="OY7" s="82"/>
      <c r="OZ7" s="82"/>
      <c r="PA7" s="82"/>
      <c r="PB7" s="82"/>
      <c r="PC7" s="82"/>
      <c r="PD7" s="82"/>
      <c r="PE7" s="82"/>
      <c r="PF7" s="82"/>
      <c r="PG7" s="82"/>
      <c r="PH7" s="82"/>
      <c r="PI7" s="82"/>
      <c r="PJ7" s="82"/>
      <c r="PK7" s="82"/>
      <c r="PL7" s="82"/>
      <c r="PM7" s="82"/>
      <c r="PN7" s="82"/>
      <c r="PO7" s="82"/>
      <c r="PP7" s="82"/>
      <c r="PQ7" s="82"/>
      <c r="PR7" s="82"/>
      <c r="PS7" s="82"/>
      <c r="PT7" s="82"/>
      <c r="PU7" s="82"/>
      <c r="PV7" s="82"/>
      <c r="PW7" s="82"/>
      <c r="PX7" s="82"/>
      <c r="PY7" s="82"/>
      <c r="PZ7" s="82"/>
      <c r="QA7" s="82"/>
      <c r="QB7" s="82"/>
      <c r="QC7" s="82"/>
      <c r="QD7" s="82"/>
      <c r="QE7" s="82"/>
      <c r="QF7" s="82"/>
      <c r="QG7" s="82"/>
      <c r="QH7" s="82"/>
      <c r="QI7" s="82"/>
      <c r="QJ7" s="82"/>
      <c r="QK7" s="82"/>
      <c r="QL7" s="82"/>
      <c r="QM7" s="82"/>
      <c r="QN7" s="82"/>
      <c r="QO7" s="82"/>
      <c r="QP7" s="82"/>
      <c r="QQ7" s="82"/>
      <c r="QR7" s="82"/>
      <c r="QS7" s="82"/>
      <c r="QT7" s="82"/>
      <c r="QU7" s="82"/>
      <c r="QV7" s="82"/>
      <c r="QW7" s="82"/>
      <c r="QX7" s="82"/>
      <c r="QY7" s="82"/>
      <c r="QZ7" s="82"/>
      <c r="RA7" s="82"/>
      <c r="RB7" s="82"/>
      <c r="RC7" s="82"/>
      <c r="RD7" s="82"/>
      <c r="RE7" s="82"/>
      <c r="RF7" s="82"/>
      <c r="RG7" s="82"/>
      <c r="RH7" s="82"/>
      <c r="RI7" s="82"/>
      <c r="RJ7" s="82"/>
      <c r="RK7" s="82"/>
      <c r="RL7" s="82"/>
      <c r="RM7" s="82"/>
      <c r="RN7" s="82"/>
      <c r="RO7" s="82"/>
      <c r="RP7" s="82"/>
      <c r="RQ7" s="82"/>
      <c r="RR7" s="82"/>
      <c r="RS7" s="82"/>
      <c r="RT7" s="82"/>
      <c r="RU7" s="82"/>
      <c r="RV7" s="82"/>
      <c r="RW7" s="82"/>
      <c r="RX7" s="82"/>
      <c r="RY7" s="82"/>
      <c r="RZ7" s="82"/>
      <c r="SA7" s="82"/>
      <c r="SB7" s="82"/>
      <c r="SC7" s="82"/>
      <c r="SD7" s="82"/>
      <c r="SE7" s="82"/>
      <c r="SF7" s="82"/>
      <c r="SG7" s="82"/>
      <c r="SH7" s="82"/>
      <c r="SI7" s="82"/>
      <c r="SJ7" s="82"/>
      <c r="SK7" s="82"/>
      <c r="SL7" s="82"/>
      <c r="SM7" s="82"/>
      <c r="SN7" s="82"/>
      <c r="SO7" s="82"/>
      <c r="SP7" s="82"/>
      <c r="SQ7" s="82"/>
      <c r="SR7" s="82"/>
      <c r="SS7" s="82"/>
      <c r="ST7" s="82"/>
      <c r="SU7" s="82"/>
      <c r="SV7" s="82"/>
      <c r="SW7" s="82"/>
      <c r="SX7" s="82"/>
      <c r="SY7" s="82"/>
      <c r="SZ7" s="82"/>
      <c r="TA7" s="82"/>
      <c r="TB7" s="82"/>
      <c r="TC7" s="82"/>
      <c r="TD7" s="82"/>
      <c r="TE7" s="82"/>
      <c r="TF7" s="82"/>
      <c r="TG7" s="82"/>
      <c r="TH7" s="82"/>
      <c r="TI7" s="82"/>
      <c r="TJ7" s="82"/>
      <c r="TK7" s="82"/>
      <c r="TL7" s="82"/>
      <c r="TM7" s="82"/>
      <c r="TN7" s="82"/>
      <c r="TO7" s="82"/>
      <c r="TP7" s="82"/>
      <c r="TQ7" s="82"/>
      <c r="TR7" s="82"/>
      <c r="TS7" s="82"/>
      <c r="TT7" s="82"/>
      <c r="TU7" s="82"/>
      <c r="TV7" s="82"/>
      <c r="TW7" s="82"/>
      <c r="TX7" s="82"/>
      <c r="TY7" s="82"/>
      <c r="TZ7" s="82"/>
      <c r="UA7" s="82"/>
      <c r="UB7" s="82"/>
      <c r="UC7" s="82"/>
      <c r="UD7" s="82"/>
      <c r="UE7" s="82"/>
      <c r="UF7" s="82"/>
      <c r="UG7" s="82"/>
      <c r="UH7" s="82"/>
      <c r="UI7" s="82"/>
      <c r="UJ7" s="82"/>
      <c r="UK7" s="82"/>
      <c r="UL7" s="82"/>
      <c r="UM7" s="82"/>
      <c r="UN7" s="82"/>
      <c r="UO7" s="82"/>
      <c r="UP7" s="82"/>
      <c r="UQ7" s="82"/>
      <c r="UR7" s="82"/>
      <c r="US7" s="82"/>
      <c r="UT7" s="82"/>
      <c r="UU7" s="82"/>
      <c r="UV7" s="82"/>
      <c r="UW7" s="82"/>
      <c r="UX7" s="82"/>
      <c r="UY7" s="82"/>
      <c r="UZ7" s="82"/>
      <c r="VA7" s="82"/>
      <c r="VB7" s="82"/>
      <c r="VC7" s="82"/>
      <c r="VD7" s="82"/>
      <c r="VE7" s="82"/>
      <c r="VF7" s="82"/>
      <c r="VG7" s="82"/>
      <c r="VH7" s="82"/>
      <c r="VI7" s="82"/>
      <c r="VJ7" s="82"/>
      <c r="VK7" s="82"/>
      <c r="VL7" s="82"/>
      <c r="VM7" s="82"/>
      <c r="VN7" s="82"/>
      <c r="VO7" s="82"/>
      <c r="VP7" s="82"/>
      <c r="VQ7" s="82"/>
      <c r="VR7" s="82"/>
      <c r="VS7" s="82"/>
      <c r="VT7" s="82"/>
      <c r="VU7" s="82"/>
      <c r="VV7" s="82"/>
      <c r="VW7" s="82"/>
      <c r="VX7" s="82"/>
      <c r="VY7" s="82"/>
      <c r="VZ7" s="82"/>
      <c r="WA7" s="82"/>
      <c r="WB7" s="82"/>
      <c r="WC7" s="82"/>
      <c r="WD7" s="82"/>
      <c r="WE7" s="82"/>
      <c r="WF7" s="82"/>
      <c r="WG7" s="82"/>
      <c r="WH7" s="82"/>
      <c r="WI7" s="82"/>
      <c r="WJ7" s="82"/>
      <c r="WK7" s="82"/>
      <c r="WL7" s="82"/>
      <c r="WM7" s="82"/>
      <c r="WN7" s="82"/>
      <c r="WO7" s="82"/>
      <c r="WP7" s="82"/>
      <c r="WQ7" s="82"/>
      <c r="WR7" s="82"/>
      <c r="WS7" s="82"/>
      <c r="WT7" s="82"/>
      <c r="WU7" s="82"/>
      <c r="WV7" s="82"/>
      <c r="WW7" s="82"/>
      <c r="WX7" s="82"/>
      <c r="WY7" s="82"/>
      <c r="WZ7" s="82"/>
      <c r="XA7" s="82"/>
      <c r="XB7" s="82"/>
      <c r="XC7" s="82"/>
      <c r="XD7" s="82"/>
      <c r="XE7" s="82"/>
      <c r="XF7" s="82"/>
      <c r="XG7" s="82"/>
      <c r="XH7" s="82"/>
      <c r="XI7" s="82"/>
      <c r="XJ7" s="82"/>
      <c r="XK7" s="82"/>
      <c r="XL7" s="82"/>
      <c r="XM7" s="82"/>
      <c r="XN7" s="82"/>
      <c r="XO7" s="82"/>
      <c r="XP7" s="82"/>
      <c r="XQ7" s="82"/>
      <c r="XR7" s="82"/>
      <c r="XS7" s="82"/>
      <c r="XT7" s="82"/>
      <c r="XU7" s="82"/>
      <c r="XV7" s="82"/>
      <c r="XW7" s="82"/>
      <c r="XX7" s="82"/>
      <c r="XY7" s="82"/>
      <c r="XZ7" s="82"/>
      <c r="YA7" s="82"/>
      <c r="YB7" s="82"/>
      <c r="YC7" s="82"/>
      <c r="YD7" s="82"/>
      <c r="YE7" s="82"/>
      <c r="YF7" s="82"/>
      <c r="YG7" s="82"/>
      <c r="YH7" s="82"/>
      <c r="YI7" s="82"/>
      <c r="YJ7" s="82"/>
      <c r="YK7" s="82"/>
      <c r="YL7" s="82"/>
      <c r="YM7" s="82"/>
      <c r="YN7" s="82"/>
      <c r="YO7" s="82"/>
      <c r="YP7" s="82"/>
      <c r="YQ7" s="82"/>
      <c r="YR7" s="82"/>
      <c r="YS7" s="82"/>
      <c r="YT7" s="82"/>
      <c r="YU7" s="82"/>
      <c r="YV7" s="82"/>
      <c r="YW7" s="82"/>
      <c r="YX7" s="82"/>
      <c r="YY7" s="82"/>
      <c r="YZ7" s="82"/>
      <c r="ZA7" s="82"/>
      <c r="ZB7" s="82"/>
      <c r="ZC7" s="82"/>
      <c r="ZD7" s="82"/>
      <c r="ZE7" s="82"/>
      <c r="ZF7" s="82"/>
      <c r="ZG7" s="82"/>
      <c r="ZH7" s="82"/>
      <c r="ZI7" s="82"/>
      <c r="ZJ7" s="82"/>
      <c r="ZK7" s="82"/>
      <c r="ZL7" s="82"/>
      <c r="ZM7" s="82"/>
      <c r="ZN7" s="82"/>
      <c r="ZO7" s="82"/>
      <c r="ZP7" s="82"/>
      <c r="ZQ7" s="82"/>
      <c r="ZR7" s="82"/>
      <c r="ZS7" s="82"/>
      <c r="ZT7" s="82"/>
      <c r="ZU7" s="82"/>
      <c r="ZV7" s="82"/>
      <c r="ZW7" s="82"/>
      <c r="ZX7" s="82"/>
      <c r="ZY7" s="82"/>
      <c r="ZZ7" s="82"/>
      <c r="AAA7" s="82"/>
      <c r="AAB7" s="82"/>
      <c r="AAC7" s="82"/>
      <c r="AAD7" s="82"/>
      <c r="AAE7" s="82"/>
      <c r="AAF7" s="82"/>
      <c r="AAG7" s="82"/>
      <c r="AAH7" s="82"/>
      <c r="AAI7" s="82"/>
      <c r="AAJ7" s="82"/>
      <c r="AAK7" s="82"/>
      <c r="AAL7" s="82"/>
      <c r="AAM7" s="82"/>
      <c r="AAN7" s="82"/>
      <c r="AAO7" s="82"/>
      <c r="AAP7" s="82"/>
      <c r="AAQ7" s="82"/>
      <c r="AAR7" s="82"/>
      <c r="AAS7" s="82"/>
      <c r="AAT7" s="82"/>
      <c r="AAU7" s="82"/>
      <c r="AAV7" s="82"/>
      <c r="AAW7" s="82"/>
      <c r="AAX7" s="82"/>
      <c r="AAY7" s="82"/>
      <c r="AAZ7" s="82"/>
      <c r="ABA7" s="82"/>
      <c r="ABB7" s="82"/>
      <c r="ABC7" s="82"/>
      <c r="ABD7" s="82"/>
      <c r="ABE7" s="82"/>
      <c r="ABF7" s="82"/>
      <c r="ABG7" s="82"/>
      <c r="ABH7" s="82"/>
      <c r="ABI7" s="82"/>
      <c r="ABJ7" s="82"/>
      <c r="ABK7" s="82"/>
      <c r="ABL7" s="82"/>
      <c r="ABM7" s="82"/>
      <c r="ABN7" s="82"/>
      <c r="ABO7" s="82"/>
      <c r="ABP7" s="82"/>
      <c r="ABQ7" s="82"/>
      <c r="ABR7" s="82"/>
      <c r="ABS7" s="82"/>
      <c r="ABT7" s="82"/>
      <c r="ABU7" s="82"/>
      <c r="ABV7" s="82"/>
      <c r="ABW7" s="82"/>
      <c r="ABX7" s="82"/>
      <c r="ABY7" s="82"/>
      <c r="ABZ7" s="82"/>
      <c r="ACA7" s="82"/>
      <c r="ACB7" s="82"/>
      <c r="ACC7" s="82"/>
      <c r="ACD7" s="82"/>
      <c r="ACE7" s="82"/>
      <c r="ACF7" s="82"/>
      <c r="ACG7" s="82"/>
      <c r="ACH7" s="82"/>
      <c r="ACI7" s="82"/>
      <c r="ACJ7" s="82"/>
      <c r="ACK7" s="82"/>
      <c r="ACL7" s="82"/>
      <c r="ACM7" s="82"/>
      <c r="ACN7" s="82"/>
      <c r="ACO7" s="82"/>
      <c r="ACP7" s="82"/>
      <c r="ACQ7" s="82"/>
      <c r="ACR7" s="82"/>
      <c r="ACS7" s="82"/>
      <c r="ACT7" s="82"/>
      <c r="ACU7" s="82"/>
      <c r="ACV7" s="82"/>
      <c r="ACW7" s="82"/>
      <c r="ACX7" s="82"/>
      <c r="ACY7" s="82"/>
      <c r="ACZ7" s="82"/>
      <c r="ADA7" s="82"/>
      <c r="ADB7" s="82"/>
      <c r="ADC7" s="82"/>
      <c r="ADD7" s="82"/>
      <c r="ADE7" s="82"/>
      <c r="ADF7" s="82"/>
      <c r="ADG7" s="82"/>
      <c r="ADH7" s="82"/>
      <c r="ADI7" s="82"/>
      <c r="ADJ7" s="82"/>
      <c r="ADK7" s="82"/>
      <c r="ADL7" s="82"/>
      <c r="ADM7" s="82"/>
      <c r="ADN7" s="82"/>
      <c r="ADO7" s="82"/>
      <c r="ADP7" s="82"/>
      <c r="ADQ7" s="82"/>
      <c r="ADR7" s="82"/>
      <c r="ADS7" s="82"/>
      <c r="ADT7" s="82"/>
      <c r="ADU7" s="82"/>
      <c r="ADV7" s="82"/>
      <c r="ADW7" s="82"/>
      <c r="ADX7" s="82"/>
      <c r="ADY7" s="82"/>
      <c r="ADZ7" s="82"/>
      <c r="AEA7" s="82"/>
      <c r="AEB7" s="82"/>
      <c r="AEC7" s="82"/>
      <c r="AED7" s="82"/>
      <c r="AEE7" s="82"/>
      <c r="AEF7" s="82"/>
      <c r="AEG7" s="82"/>
      <c r="AEH7" s="82"/>
      <c r="AEI7" s="82"/>
      <c r="AEJ7" s="82"/>
      <c r="AEK7" s="82"/>
      <c r="AEL7" s="82"/>
      <c r="AEM7" s="82"/>
      <c r="AEN7" s="82"/>
      <c r="AEO7" s="82"/>
      <c r="AEP7" s="82"/>
      <c r="AEQ7" s="82"/>
      <c r="AER7" s="82"/>
      <c r="AES7" s="82"/>
      <c r="AET7" s="82"/>
      <c r="AEU7" s="82"/>
      <c r="AEV7" s="82"/>
      <c r="AEW7" s="82"/>
      <c r="AEX7" s="82"/>
      <c r="AEY7" s="82"/>
      <c r="AEZ7" s="82"/>
      <c r="AFA7" s="82"/>
      <c r="AFB7" s="82"/>
      <c r="AFC7" s="82"/>
      <c r="AFD7" s="82"/>
      <c r="AFE7" s="82"/>
      <c r="AFF7" s="82"/>
      <c r="AFG7" s="82"/>
      <c r="AFH7" s="82"/>
      <c r="AFI7" s="82"/>
      <c r="AFJ7" s="82"/>
      <c r="AFK7" s="82"/>
      <c r="AFL7" s="82"/>
      <c r="AFM7" s="82"/>
      <c r="AFN7" s="82"/>
      <c r="AFO7" s="82"/>
      <c r="AFP7" s="82"/>
      <c r="AFQ7" s="82"/>
      <c r="AFR7" s="82"/>
      <c r="AFS7" s="82"/>
      <c r="AFT7" s="82"/>
      <c r="AFU7" s="82"/>
      <c r="AFV7" s="82"/>
      <c r="AFW7" s="82"/>
      <c r="AFX7" s="82"/>
      <c r="AFY7" s="82"/>
      <c r="AFZ7" s="82"/>
      <c r="AGA7" s="82"/>
      <c r="AGB7" s="82"/>
      <c r="AGC7" s="82"/>
      <c r="AGD7" s="82"/>
      <c r="AGE7" s="82"/>
      <c r="AGF7" s="82"/>
      <c r="AGG7" s="82"/>
      <c r="AGH7" s="82"/>
      <c r="AGI7" s="82"/>
      <c r="AGJ7" s="82"/>
      <c r="AGK7" s="82"/>
      <c r="AGL7" s="82"/>
      <c r="AGM7" s="82"/>
      <c r="AGN7" s="82"/>
      <c r="AGO7" s="82"/>
      <c r="AGP7" s="82"/>
      <c r="AGQ7" s="82"/>
      <c r="AGR7" s="82"/>
      <c r="AGS7" s="82"/>
      <c r="AGT7" s="82"/>
      <c r="AGU7" s="82"/>
      <c r="AGV7" s="82"/>
      <c r="AGW7" s="82"/>
      <c r="AGX7" s="82"/>
      <c r="AGY7" s="82"/>
      <c r="AGZ7" s="82"/>
      <c r="AHA7" s="82"/>
      <c r="AHB7" s="82"/>
      <c r="AHC7" s="82"/>
      <c r="AHD7" s="82"/>
      <c r="AHE7" s="82"/>
      <c r="AHF7" s="82"/>
      <c r="AHG7" s="82"/>
      <c r="AHH7" s="82"/>
      <c r="AHI7" s="82"/>
      <c r="AHJ7" s="82"/>
      <c r="AHK7" s="82"/>
      <c r="AHL7" s="82"/>
      <c r="AHM7" s="82"/>
      <c r="AHN7" s="82"/>
      <c r="AHO7" s="82"/>
      <c r="AHP7" s="82"/>
      <c r="AHQ7" s="82"/>
      <c r="AHR7" s="82"/>
      <c r="AHS7" s="82"/>
      <c r="AHT7" s="82"/>
      <c r="AHU7" s="82"/>
      <c r="AHV7" s="82"/>
      <c r="AHW7" s="82"/>
      <c r="AHX7" s="82"/>
      <c r="AHY7" s="82"/>
      <c r="AHZ7" s="82"/>
      <c r="AIA7" s="82"/>
      <c r="AIB7" s="82"/>
      <c r="AIC7" s="82"/>
      <c r="AID7" s="82"/>
      <c r="AIE7" s="82"/>
      <c r="AIF7" s="82"/>
      <c r="AIG7" s="82"/>
      <c r="AIH7" s="82"/>
      <c r="AII7" s="82"/>
      <c r="AIJ7" s="82"/>
      <c r="AIK7" s="82"/>
      <c r="AIL7" s="82"/>
      <c r="AIM7" s="82"/>
      <c r="AIN7" s="82"/>
      <c r="AIO7" s="82"/>
      <c r="AIP7" s="82"/>
      <c r="AIQ7" s="82"/>
      <c r="AIR7" s="82"/>
      <c r="AIS7" s="82"/>
      <c r="AIT7" s="82"/>
      <c r="AIU7" s="82"/>
      <c r="AIV7" s="82"/>
      <c r="AIW7" s="82"/>
      <c r="AIX7" s="82"/>
      <c r="AIY7" s="82"/>
      <c r="AIZ7" s="82"/>
      <c r="AJA7" s="82"/>
      <c r="AJB7" s="82"/>
      <c r="AJC7" s="82"/>
      <c r="AJD7" s="82"/>
      <c r="AJE7" s="82"/>
      <c r="AJF7" s="82"/>
      <c r="AJG7" s="82"/>
      <c r="AJH7" s="82"/>
      <c r="AJI7" s="82"/>
      <c r="AJJ7" s="82"/>
      <c r="AJK7" s="82"/>
      <c r="AJL7" s="82"/>
      <c r="AJM7" s="82"/>
      <c r="AJN7" s="82"/>
      <c r="AJO7" s="82"/>
      <c r="AJP7" s="82"/>
      <c r="AJQ7" s="82"/>
      <c r="AJR7" s="82"/>
      <c r="AJS7" s="82"/>
      <c r="AJT7" s="82"/>
      <c r="AJU7" s="82"/>
      <c r="AJV7" s="82"/>
      <c r="AJW7" s="82"/>
      <c r="AJX7" s="82"/>
      <c r="AJY7" s="82"/>
      <c r="AJZ7" s="82"/>
      <c r="AKA7" s="82"/>
      <c r="AKB7" s="82"/>
      <c r="AKC7" s="82"/>
      <c r="AKD7" s="82"/>
      <c r="AKE7" s="82"/>
      <c r="AKF7" s="82"/>
      <c r="AKG7" s="82"/>
      <c r="AKH7" s="82"/>
      <c r="AKI7" s="82"/>
      <c r="AKJ7" s="82"/>
      <c r="AKK7" s="82"/>
      <c r="AKL7" s="82"/>
      <c r="AKM7" s="82"/>
      <c r="AKN7" s="82"/>
      <c r="AKO7" s="82"/>
      <c r="AKP7" s="82"/>
      <c r="AKQ7" s="82"/>
      <c r="AKR7" s="82"/>
      <c r="AKS7" s="82"/>
      <c r="AKT7" s="82"/>
      <c r="AKU7" s="82"/>
      <c r="AKV7" s="82"/>
      <c r="AKW7" s="82"/>
      <c r="AKX7" s="82"/>
      <c r="AKY7" s="82"/>
      <c r="AKZ7" s="82"/>
      <c r="ALA7" s="82"/>
      <c r="ALB7" s="82"/>
      <c r="ALC7" s="82"/>
      <c r="ALD7" s="82"/>
      <c r="ALE7" s="82"/>
      <c r="ALF7" s="82"/>
      <c r="ALG7" s="82"/>
      <c r="ALH7" s="82"/>
      <c r="ALI7" s="82"/>
      <c r="ALJ7" s="82"/>
      <c r="ALK7" s="82"/>
      <c r="ALL7" s="82"/>
      <c r="ALM7" s="82"/>
      <c r="ALN7" s="82"/>
      <c r="ALO7" s="82"/>
      <c r="ALP7" s="82"/>
      <c r="ALQ7" s="82"/>
      <c r="ALR7" s="82"/>
      <c r="ALS7" s="82"/>
      <c r="ALT7" s="82"/>
      <c r="ALU7" s="82"/>
      <c r="ALV7" s="82"/>
      <c r="ALW7" s="82"/>
      <c r="ALX7" s="82"/>
      <c r="ALY7" s="82"/>
      <c r="ALZ7" s="82"/>
      <c r="AMA7" s="82"/>
      <c r="AMB7" s="82"/>
      <c r="AMC7" s="82"/>
      <c r="AMD7" s="82"/>
      <c r="AME7" s="82"/>
      <c r="AMF7" s="82"/>
      <c r="AMG7" s="82"/>
      <c r="AMH7" s="82"/>
      <c r="AMI7" s="82"/>
      <c r="AMJ7" s="82"/>
      <c r="AMK7" s="82"/>
      <c r="AML7" s="82"/>
      <c r="AMM7" s="82"/>
      <c r="AMN7" s="82"/>
      <c r="AMO7" s="82"/>
      <c r="AMP7" s="82"/>
      <c r="AMQ7" s="82"/>
      <c r="AMR7" s="82"/>
      <c r="AMS7" s="82"/>
      <c r="AMT7" s="82"/>
      <c r="AMU7" s="82"/>
      <c r="AMV7" s="82"/>
      <c r="AMW7" s="82"/>
      <c r="AMX7" s="82"/>
      <c r="AMY7" s="82"/>
      <c r="AMZ7" s="82"/>
      <c r="ANA7" s="82"/>
      <c r="ANB7" s="82"/>
      <c r="ANC7" s="82"/>
      <c r="AND7" s="82"/>
      <c r="ANE7" s="82"/>
      <c r="ANF7" s="82"/>
      <c r="ANG7" s="82"/>
      <c r="ANH7" s="82"/>
      <c r="ANI7" s="82"/>
      <c r="ANJ7" s="82"/>
      <c r="ANK7" s="82"/>
      <c r="ANL7" s="82"/>
      <c r="ANM7" s="82"/>
      <c r="ANN7" s="82"/>
      <c r="ANO7" s="82"/>
      <c r="ANP7" s="82"/>
      <c r="ANQ7" s="82"/>
      <c r="ANR7" s="82"/>
      <c r="ANS7" s="82"/>
      <c r="ANT7" s="82"/>
      <c r="ANU7" s="82"/>
      <c r="ANV7" s="82"/>
      <c r="ANW7" s="82"/>
      <c r="ANX7" s="82"/>
      <c r="ANY7" s="82"/>
      <c r="ANZ7" s="82"/>
      <c r="AOA7" s="82"/>
      <c r="AOB7" s="82"/>
      <c r="AOC7" s="82"/>
      <c r="AOD7" s="82"/>
      <c r="AOE7" s="82"/>
      <c r="AOF7" s="82"/>
      <c r="AOG7" s="82"/>
      <c r="AOH7" s="82"/>
      <c r="AOI7" s="82"/>
      <c r="AOJ7" s="82"/>
      <c r="AOK7" s="82"/>
      <c r="AOL7" s="82"/>
      <c r="AOM7" s="82"/>
      <c r="AON7" s="82"/>
      <c r="AOO7" s="82"/>
      <c r="AOP7" s="82"/>
      <c r="AOQ7" s="82"/>
      <c r="AOR7" s="82"/>
      <c r="AOS7" s="82"/>
      <c r="AOT7" s="82"/>
      <c r="AOU7" s="82"/>
      <c r="AOV7" s="82"/>
      <c r="AOW7" s="82"/>
      <c r="AOX7" s="82"/>
      <c r="AOY7" s="82"/>
      <c r="AOZ7" s="82"/>
      <c r="APA7" s="82"/>
      <c r="APB7" s="82"/>
      <c r="APC7" s="82"/>
      <c r="APD7" s="82"/>
      <c r="APE7" s="82"/>
      <c r="APF7" s="82"/>
      <c r="APG7" s="82"/>
      <c r="APH7" s="82"/>
      <c r="API7" s="82"/>
      <c r="APJ7" s="82"/>
      <c r="APK7" s="82"/>
      <c r="APL7" s="82"/>
      <c r="APM7" s="82"/>
      <c r="APN7" s="82"/>
      <c r="APO7" s="82"/>
      <c r="APP7" s="82"/>
      <c r="APQ7" s="82"/>
      <c r="APR7" s="82"/>
      <c r="APS7" s="82"/>
      <c r="APT7" s="82"/>
      <c r="APU7" s="82"/>
      <c r="APV7" s="82"/>
      <c r="APW7" s="82"/>
      <c r="APX7" s="82"/>
      <c r="APY7" s="82"/>
      <c r="APZ7" s="82"/>
      <c r="AQA7" s="82"/>
      <c r="AQB7" s="82"/>
      <c r="AQC7" s="82"/>
      <c r="AQD7" s="82"/>
      <c r="AQE7" s="82"/>
      <c r="AQF7" s="82"/>
      <c r="AQG7" s="82"/>
      <c r="AQH7" s="82"/>
      <c r="AQI7" s="82"/>
      <c r="AQJ7" s="82"/>
      <c r="AQK7" s="82"/>
      <c r="AQL7" s="82"/>
      <c r="AQM7" s="82"/>
      <c r="AQN7" s="82"/>
      <c r="AQO7" s="82"/>
      <c r="AQP7" s="82"/>
      <c r="AQQ7" s="82"/>
      <c r="AQR7" s="82"/>
      <c r="AQS7" s="82"/>
      <c r="AQT7" s="82"/>
      <c r="AQU7" s="82"/>
      <c r="AQV7" s="82"/>
      <c r="AQW7" s="82"/>
      <c r="AQX7" s="82"/>
      <c r="AQY7" s="82"/>
      <c r="AQZ7" s="82"/>
      <c r="ARA7" s="82"/>
      <c r="ARB7" s="82"/>
      <c r="ARC7" s="82"/>
      <c r="ARD7" s="82"/>
      <c r="ARE7" s="82"/>
      <c r="ARF7" s="82"/>
      <c r="ARG7" s="82"/>
      <c r="ARH7" s="82"/>
      <c r="ARI7" s="82"/>
      <c r="ARJ7" s="82"/>
      <c r="ARK7" s="82"/>
      <c r="ARL7" s="82"/>
      <c r="ARM7" s="82"/>
      <c r="ARN7" s="82"/>
      <c r="ARO7" s="82"/>
      <c r="ARP7" s="82"/>
      <c r="ARQ7" s="82"/>
      <c r="ARR7" s="82"/>
      <c r="ARS7" s="82"/>
      <c r="ART7" s="82"/>
      <c r="ARU7" s="82"/>
      <c r="ARV7" s="82"/>
      <c r="ARW7" s="82"/>
      <c r="ARX7" s="82"/>
      <c r="ARY7" s="82"/>
      <c r="ARZ7" s="82"/>
      <c r="ASA7" s="82"/>
      <c r="ASB7" s="82"/>
      <c r="ASC7" s="82"/>
      <c r="ASD7" s="82"/>
      <c r="ASE7" s="82"/>
      <c r="ASF7" s="82"/>
      <c r="ASG7" s="82"/>
      <c r="ASH7" s="82"/>
      <c r="ASI7" s="82"/>
      <c r="ASJ7" s="82"/>
      <c r="ASK7" s="82"/>
      <c r="ASL7" s="82"/>
      <c r="ASM7" s="82"/>
      <c r="ASN7" s="82"/>
      <c r="ASO7" s="82"/>
      <c r="ASP7" s="82"/>
      <c r="ASQ7" s="82"/>
      <c r="ASR7" s="82"/>
      <c r="ASS7" s="82"/>
      <c r="AST7" s="82"/>
      <c r="ASU7" s="82"/>
      <c r="ASV7" s="82"/>
      <c r="ASW7" s="82"/>
      <c r="ASX7" s="82"/>
      <c r="ASY7" s="82"/>
      <c r="ASZ7" s="82"/>
      <c r="ATA7" s="82"/>
      <c r="ATB7" s="82"/>
      <c r="ATC7" s="82"/>
      <c r="ATD7" s="82"/>
      <c r="ATE7" s="82"/>
      <c r="ATF7" s="82"/>
      <c r="ATG7" s="82"/>
      <c r="ATH7" s="82"/>
      <c r="ATI7" s="82"/>
      <c r="ATJ7" s="82"/>
      <c r="ATK7" s="82"/>
      <c r="ATL7" s="82"/>
      <c r="ATM7" s="82"/>
      <c r="ATN7" s="82"/>
      <c r="ATO7" s="82"/>
      <c r="ATP7" s="82"/>
      <c r="ATQ7" s="82"/>
      <c r="ATR7" s="82"/>
      <c r="ATS7" s="82"/>
      <c r="ATT7" s="82"/>
      <c r="ATU7" s="82"/>
      <c r="ATV7" s="82"/>
      <c r="ATW7" s="82"/>
      <c r="ATX7" s="82"/>
      <c r="ATY7" s="82"/>
      <c r="ATZ7" s="82"/>
      <c r="AUA7" s="82"/>
      <c r="AUB7" s="82"/>
      <c r="AUC7" s="82"/>
      <c r="AUD7" s="82"/>
      <c r="AUE7" s="82"/>
      <c r="AUF7" s="82"/>
      <c r="AUG7" s="82"/>
      <c r="AUH7" s="82"/>
      <c r="AUI7" s="82"/>
      <c r="AUJ7" s="82"/>
      <c r="AUK7" s="82"/>
      <c r="AUL7" s="82"/>
      <c r="AUM7" s="82"/>
      <c r="AUN7" s="82"/>
      <c r="AUO7" s="82"/>
      <c r="AUP7" s="82"/>
      <c r="AUQ7" s="82"/>
      <c r="AUR7" s="82"/>
      <c r="AUS7" s="82"/>
      <c r="AUT7" s="82"/>
      <c r="AUU7" s="82"/>
      <c r="AUV7" s="82"/>
      <c r="AUW7" s="82"/>
      <c r="AUX7" s="82"/>
      <c r="AUY7" s="82"/>
      <c r="AUZ7" s="82"/>
      <c r="AVA7" s="82"/>
      <c r="AVB7" s="82"/>
      <c r="AVC7" s="82"/>
      <c r="AVD7" s="82"/>
      <c r="AVE7" s="82"/>
      <c r="AVF7" s="82"/>
      <c r="AVG7" s="82"/>
      <c r="AVH7" s="82"/>
      <c r="AVI7" s="82"/>
      <c r="AVJ7" s="82"/>
      <c r="AVK7" s="82"/>
      <c r="AVL7" s="82"/>
      <c r="AVM7" s="82"/>
      <c r="AVN7" s="82"/>
      <c r="AVO7" s="82"/>
      <c r="AVP7" s="82"/>
      <c r="AVQ7" s="82"/>
      <c r="AVR7" s="82"/>
      <c r="AVS7" s="82"/>
      <c r="AVT7" s="82"/>
      <c r="AVU7" s="82"/>
      <c r="AVV7" s="82"/>
      <c r="AVW7" s="82"/>
      <c r="AVX7" s="82"/>
      <c r="AVY7" s="82"/>
      <c r="AVZ7" s="82"/>
      <c r="AWA7" s="82"/>
      <c r="AWB7" s="82"/>
      <c r="AWC7" s="82"/>
      <c r="AWD7" s="82"/>
      <c r="AWE7" s="82"/>
      <c r="AWF7" s="82"/>
      <c r="AWG7" s="82"/>
      <c r="AWH7" s="82"/>
      <c r="AWI7" s="82"/>
      <c r="AWJ7" s="82"/>
      <c r="AWK7" s="82"/>
      <c r="AWL7" s="82"/>
      <c r="AWM7" s="82"/>
      <c r="AWN7" s="82"/>
      <c r="AWO7" s="82"/>
      <c r="AWP7" s="82"/>
      <c r="AWQ7" s="82"/>
      <c r="AWR7" s="82"/>
      <c r="AWS7" s="82"/>
      <c r="AWT7" s="82"/>
      <c r="AWU7" s="82"/>
      <c r="AWV7" s="82"/>
      <c r="AWW7" s="82"/>
      <c r="AWX7" s="82"/>
      <c r="AWY7" s="82"/>
      <c r="AWZ7" s="82"/>
      <c r="AXA7" s="82"/>
      <c r="AXB7" s="82"/>
      <c r="AXC7" s="82"/>
      <c r="AXD7" s="82"/>
      <c r="AXE7" s="82"/>
      <c r="AXF7" s="82"/>
      <c r="AXG7" s="82"/>
      <c r="AXH7" s="82"/>
      <c r="AXI7" s="82"/>
      <c r="AXJ7" s="82"/>
      <c r="AXK7" s="82"/>
      <c r="AXL7" s="82"/>
      <c r="AXM7" s="82"/>
      <c r="AXN7" s="82"/>
      <c r="AXO7" s="82"/>
      <c r="AXP7" s="82"/>
      <c r="AXQ7" s="82"/>
      <c r="AXR7" s="82"/>
      <c r="AXS7" s="82"/>
      <c r="AXT7" s="82"/>
      <c r="AXU7" s="82"/>
      <c r="AXV7" s="82"/>
      <c r="AXW7" s="82"/>
      <c r="AXX7" s="82"/>
      <c r="AXY7" s="82"/>
      <c r="AXZ7" s="82"/>
      <c r="AYA7" s="82"/>
      <c r="AYB7" s="82"/>
      <c r="AYC7" s="82"/>
      <c r="AYD7" s="82"/>
      <c r="AYE7" s="82"/>
      <c r="AYF7" s="82"/>
      <c r="AYG7" s="82"/>
      <c r="AYH7" s="82"/>
      <c r="AYI7" s="82"/>
      <c r="AYJ7" s="82"/>
      <c r="AYK7" s="82"/>
      <c r="AYL7" s="82"/>
      <c r="AYM7" s="82"/>
      <c r="AYN7" s="82"/>
      <c r="AYO7" s="82"/>
      <c r="AYP7" s="82"/>
      <c r="AYQ7" s="82"/>
      <c r="AYR7" s="82"/>
      <c r="AYS7" s="82"/>
      <c r="AYT7" s="82"/>
      <c r="AYU7" s="82"/>
      <c r="AYV7" s="82"/>
      <c r="AYW7" s="82"/>
      <c r="AYX7" s="82"/>
      <c r="AYY7" s="82"/>
      <c r="AYZ7" s="82"/>
      <c r="AZA7" s="82"/>
      <c r="AZB7" s="82"/>
      <c r="AZC7" s="82"/>
      <c r="AZD7" s="82"/>
      <c r="AZE7" s="82"/>
      <c r="AZF7" s="82"/>
      <c r="AZG7" s="82"/>
      <c r="AZH7" s="82"/>
      <c r="AZI7" s="82"/>
      <c r="AZJ7" s="82"/>
      <c r="AZK7" s="82"/>
      <c r="AZL7" s="82"/>
      <c r="AZM7" s="82"/>
      <c r="AZN7" s="82"/>
      <c r="AZO7" s="82"/>
      <c r="AZP7" s="82"/>
      <c r="AZQ7" s="82"/>
      <c r="AZR7" s="82"/>
      <c r="AZS7" s="82"/>
      <c r="AZT7" s="82"/>
      <c r="AZU7" s="82"/>
      <c r="AZV7" s="82"/>
      <c r="AZW7" s="82"/>
      <c r="AZX7" s="82"/>
      <c r="AZY7" s="82"/>
      <c r="AZZ7" s="82"/>
      <c r="BAA7" s="82"/>
      <c r="BAB7" s="82"/>
      <c r="BAC7" s="82"/>
      <c r="BAD7" s="82"/>
      <c r="BAE7" s="82"/>
      <c r="BAF7" s="82"/>
      <c r="BAG7" s="82"/>
      <c r="BAH7" s="82"/>
      <c r="BAI7" s="82"/>
      <c r="BAJ7" s="82"/>
      <c r="BAK7" s="82"/>
      <c r="BAL7" s="82"/>
      <c r="BAM7" s="82"/>
      <c r="BAN7" s="82"/>
      <c r="BAO7" s="82"/>
      <c r="BAP7" s="82"/>
      <c r="BAQ7" s="82"/>
      <c r="BAR7" s="82"/>
      <c r="BAS7" s="82"/>
      <c r="BAT7" s="82"/>
      <c r="BAU7" s="82"/>
      <c r="BAV7" s="82"/>
      <c r="BAW7" s="82"/>
      <c r="BAX7" s="82"/>
      <c r="BAY7" s="82"/>
      <c r="BAZ7" s="82"/>
      <c r="BBA7" s="82"/>
      <c r="BBB7" s="82"/>
      <c r="BBC7" s="82"/>
      <c r="BBD7" s="82"/>
      <c r="BBE7" s="82"/>
      <c r="BBF7" s="82"/>
      <c r="BBG7" s="82"/>
      <c r="BBH7" s="82"/>
      <c r="BBI7" s="82"/>
      <c r="BBJ7" s="82"/>
      <c r="BBK7" s="82"/>
      <c r="BBL7" s="82"/>
      <c r="BBM7" s="82"/>
      <c r="BBN7" s="82"/>
      <c r="BBO7" s="82"/>
      <c r="BBP7" s="82"/>
      <c r="BBQ7" s="82"/>
      <c r="BBR7" s="82"/>
      <c r="BBS7" s="82"/>
      <c r="BBT7" s="82"/>
      <c r="BBU7" s="82"/>
      <c r="BBV7" s="82"/>
      <c r="BBW7" s="82"/>
      <c r="BBX7" s="82"/>
      <c r="BBY7" s="82"/>
      <c r="BBZ7" s="82"/>
      <c r="BCA7" s="82"/>
      <c r="BCB7" s="82"/>
      <c r="BCC7" s="82"/>
      <c r="BCD7" s="82"/>
      <c r="BCE7" s="82"/>
      <c r="BCF7" s="82"/>
      <c r="BCG7" s="82"/>
      <c r="BCH7" s="82"/>
      <c r="BCI7" s="82"/>
      <c r="BCJ7" s="82"/>
      <c r="BCK7" s="82"/>
      <c r="BCL7" s="82"/>
      <c r="BCM7" s="82"/>
      <c r="BCN7" s="82"/>
      <c r="BCO7" s="82"/>
      <c r="BCP7" s="82"/>
      <c r="BCQ7" s="82"/>
      <c r="BCR7" s="82"/>
      <c r="BCS7" s="82"/>
      <c r="BCT7" s="82"/>
      <c r="BCU7" s="82"/>
      <c r="BCV7" s="82"/>
      <c r="BCW7" s="82"/>
      <c r="BCX7" s="82"/>
      <c r="BCY7" s="82"/>
      <c r="BCZ7" s="82"/>
      <c r="BDA7" s="82"/>
      <c r="BDB7" s="82"/>
      <c r="BDC7" s="82"/>
      <c r="BDD7" s="82"/>
      <c r="BDE7" s="82"/>
      <c r="BDF7" s="82"/>
      <c r="BDG7" s="82"/>
      <c r="BDH7" s="82"/>
      <c r="BDI7" s="82"/>
      <c r="BDJ7" s="82"/>
      <c r="BDK7" s="82"/>
      <c r="BDL7" s="82"/>
      <c r="BDM7" s="82"/>
      <c r="BDN7" s="82"/>
      <c r="BDO7" s="82"/>
      <c r="BDP7" s="82"/>
      <c r="BDQ7" s="82"/>
      <c r="BDR7" s="82"/>
      <c r="BDS7" s="82"/>
      <c r="BDT7" s="82"/>
      <c r="BDU7" s="82"/>
      <c r="BDV7" s="82"/>
      <c r="BDW7" s="82"/>
      <c r="BDX7" s="82"/>
      <c r="BDY7" s="82"/>
      <c r="BDZ7" s="82"/>
      <c r="BEA7" s="82"/>
      <c r="BEB7" s="82"/>
      <c r="BEC7" s="82"/>
      <c r="BED7" s="82"/>
      <c r="BEE7" s="82"/>
      <c r="BEF7" s="82"/>
      <c r="BEG7" s="82"/>
      <c r="BEH7" s="82"/>
      <c r="BEI7" s="82"/>
      <c r="BEJ7" s="82"/>
      <c r="BEK7" s="82"/>
      <c r="BEL7" s="82"/>
      <c r="BEM7" s="82"/>
      <c r="BEN7" s="82"/>
      <c r="BEO7" s="82"/>
      <c r="BEP7" s="82"/>
      <c r="BEQ7" s="82"/>
      <c r="BER7" s="82"/>
      <c r="BES7" s="82"/>
      <c r="BET7" s="82"/>
      <c r="BEU7" s="82"/>
      <c r="BEV7" s="82"/>
      <c r="BEW7" s="82"/>
      <c r="BEX7" s="82"/>
      <c r="BEY7" s="82"/>
      <c r="BEZ7" s="82"/>
      <c r="BFA7" s="82"/>
      <c r="BFB7" s="82"/>
      <c r="BFC7" s="82"/>
      <c r="BFD7" s="82"/>
      <c r="BFE7" s="82"/>
      <c r="BFF7" s="82"/>
      <c r="BFG7" s="82"/>
      <c r="BFH7" s="82"/>
      <c r="BFI7" s="82"/>
      <c r="BFJ7" s="82"/>
      <c r="BFK7" s="82"/>
      <c r="BFL7" s="82"/>
      <c r="BFM7" s="82"/>
      <c r="BFN7" s="82"/>
      <c r="BFO7" s="82"/>
      <c r="BFP7" s="82"/>
      <c r="BFQ7" s="82"/>
      <c r="BFR7" s="82"/>
      <c r="BFS7" s="82"/>
      <c r="BFT7" s="82"/>
      <c r="BFU7" s="82"/>
      <c r="BFV7" s="82"/>
      <c r="BFW7" s="82"/>
      <c r="BFX7" s="82"/>
      <c r="BFY7" s="82"/>
      <c r="BFZ7" s="82"/>
      <c r="BGA7" s="82"/>
      <c r="BGB7" s="82"/>
      <c r="BGC7" s="82"/>
      <c r="BGD7" s="82"/>
      <c r="BGE7" s="82"/>
      <c r="BGF7" s="82"/>
      <c r="BGG7" s="82"/>
      <c r="BGH7" s="82"/>
      <c r="BGI7" s="82"/>
      <c r="BGJ7" s="82"/>
      <c r="BGK7" s="82"/>
      <c r="BGL7" s="82"/>
      <c r="BGM7" s="82"/>
      <c r="BGN7" s="82"/>
      <c r="BGO7" s="82"/>
      <c r="BGP7" s="82"/>
      <c r="BGQ7" s="82"/>
      <c r="BGR7" s="82"/>
      <c r="BGS7" s="82"/>
      <c r="BGT7" s="82"/>
      <c r="BGU7" s="82"/>
      <c r="BGV7" s="82"/>
      <c r="BGW7" s="82"/>
      <c r="BGX7" s="82"/>
      <c r="BGY7" s="82"/>
      <c r="BGZ7" s="82"/>
      <c r="BHA7" s="82"/>
      <c r="BHB7" s="82"/>
      <c r="BHC7" s="82"/>
      <c r="BHD7" s="82"/>
      <c r="BHE7" s="82"/>
      <c r="BHF7" s="82"/>
      <c r="BHG7" s="82"/>
      <c r="BHH7" s="82"/>
      <c r="BHI7" s="82"/>
      <c r="BHJ7" s="82"/>
      <c r="BHK7" s="82"/>
      <c r="BHL7" s="82"/>
      <c r="BHM7" s="82"/>
      <c r="BHN7" s="82"/>
      <c r="BHO7" s="82"/>
      <c r="BHP7" s="82"/>
      <c r="BHQ7" s="82"/>
      <c r="BHR7" s="82"/>
      <c r="BHS7" s="82"/>
      <c r="BHT7" s="82"/>
      <c r="BHU7" s="82"/>
      <c r="BHV7" s="82"/>
      <c r="BHW7" s="82"/>
      <c r="BHX7" s="82"/>
      <c r="BHY7" s="82"/>
      <c r="BHZ7" s="82"/>
      <c r="BIA7" s="82"/>
      <c r="BIB7" s="82"/>
      <c r="BIC7" s="82"/>
      <c r="BID7" s="82"/>
      <c r="BIE7" s="82"/>
      <c r="BIF7" s="82"/>
      <c r="BIG7" s="82"/>
      <c r="BIH7" s="82"/>
      <c r="BII7" s="82"/>
      <c r="BIJ7" s="82"/>
      <c r="BIK7" s="82"/>
      <c r="BIL7" s="82"/>
      <c r="BIM7" s="82"/>
      <c r="BIN7" s="82"/>
      <c r="BIO7" s="82"/>
      <c r="BIP7" s="82"/>
      <c r="BIQ7" s="82"/>
      <c r="BIR7" s="82"/>
      <c r="BIS7" s="82"/>
      <c r="BIT7" s="82"/>
      <c r="BIU7" s="82"/>
      <c r="BIV7" s="82"/>
      <c r="BIW7" s="82"/>
      <c r="BIX7" s="82"/>
      <c r="BIY7" s="82"/>
      <c r="BIZ7" s="82"/>
      <c r="BJA7" s="82"/>
      <c r="BJB7" s="82"/>
      <c r="BJC7" s="82"/>
      <c r="BJD7" s="82"/>
      <c r="BJE7" s="82"/>
      <c r="BJF7" s="82"/>
      <c r="BJG7" s="82"/>
      <c r="BJH7" s="82"/>
      <c r="BJI7" s="82"/>
      <c r="BJJ7" s="82"/>
      <c r="BJK7" s="82"/>
      <c r="BJL7" s="82"/>
      <c r="BJM7" s="82"/>
      <c r="BJN7" s="82"/>
      <c r="BJO7" s="82"/>
      <c r="BJP7" s="82"/>
      <c r="BJQ7" s="82"/>
      <c r="BJR7" s="82"/>
      <c r="BJS7" s="82"/>
      <c r="BJT7" s="82"/>
      <c r="BJU7" s="82"/>
      <c r="BJV7" s="82"/>
      <c r="BJW7" s="82"/>
      <c r="BJX7" s="82"/>
      <c r="BJY7" s="82"/>
      <c r="BJZ7" s="82"/>
      <c r="BKA7" s="82"/>
      <c r="BKB7" s="82"/>
      <c r="BKC7" s="82"/>
      <c r="BKD7" s="82"/>
      <c r="BKE7" s="82"/>
      <c r="BKF7" s="82"/>
      <c r="BKG7" s="82"/>
      <c r="BKH7" s="82"/>
      <c r="BKI7" s="82"/>
      <c r="BKJ7" s="82"/>
      <c r="BKK7" s="82"/>
      <c r="BKL7" s="82"/>
      <c r="BKM7" s="82"/>
      <c r="BKN7" s="82"/>
      <c r="BKO7" s="82"/>
      <c r="BKP7" s="82"/>
      <c r="BKQ7" s="82"/>
      <c r="BKR7" s="82"/>
      <c r="BKS7" s="82"/>
      <c r="BKT7" s="82"/>
      <c r="BKU7" s="82"/>
      <c r="BKV7" s="82"/>
      <c r="BKW7" s="82"/>
      <c r="BKX7" s="82"/>
      <c r="BKY7" s="82"/>
      <c r="BKZ7" s="82"/>
      <c r="BLA7" s="82"/>
      <c r="BLB7" s="82"/>
      <c r="BLC7" s="82"/>
      <c r="BLD7" s="82"/>
      <c r="BLE7" s="82"/>
      <c r="BLF7" s="82"/>
      <c r="BLG7" s="82"/>
      <c r="BLH7" s="82"/>
      <c r="BLI7" s="82"/>
      <c r="BLJ7" s="82"/>
      <c r="BLK7" s="82"/>
      <c r="BLL7" s="82"/>
      <c r="BLM7" s="82"/>
      <c r="BLN7" s="82"/>
      <c r="BLO7" s="82"/>
      <c r="BLP7" s="82"/>
      <c r="BLQ7" s="82"/>
      <c r="BLR7" s="82"/>
      <c r="BLS7" s="82"/>
      <c r="BLT7" s="82"/>
      <c r="BLU7" s="82"/>
      <c r="BLV7" s="82"/>
      <c r="BLW7" s="82"/>
      <c r="BLX7" s="82"/>
      <c r="BLY7" s="82"/>
      <c r="BLZ7" s="82"/>
      <c r="BMA7" s="82"/>
      <c r="BMB7" s="82"/>
      <c r="BMC7" s="82"/>
      <c r="BMD7" s="82"/>
      <c r="BME7" s="82"/>
      <c r="BMF7" s="82"/>
      <c r="BMG7" s="82"/>
      <c r="BMH7" s="82"/>
      <c r="BMI7" s="82"/>
      <c r="BMJ7" s="82"/>
      <c r="BMK7" s="82"/>
      <c r="BML7" s="82"/>
      <c r="BMM7" s="82"/>
      <c r="BMN7" s="82"/>
      <c r="BMO7" s="82"/>
      <c r="BMP7" s="82"/>
      <c r="BMQ7" s="82"/>
      <c r="BMR7" s="82"/>
      <c r="BMS7" s="82"/>
      <c r="BMT7" s="82"/>
      <c r="BMU7" s="82"/>
      <c r="BMV7" s="82"/>
      <c r="BMW7" s="82"/>
      <c r="BMX7" s="82"/>
      <c r="BMY7" s="82"/>
      <c r="BMZ7" s="82"/>
      <c r="BNA7" s="82"/>
      <c r="BNB7" s="82"/>
      <c r="BNC7" s="82"/>
      <c r="BND7" s="82"/>
      <c r="BNE7" s="82"/>
      <c r="BNF7" s="82"/>
      <c r="BNG7" s="82"/>
      <c r="BNH7" s="82"/>
      <c r="BNI7" s="82"/>
      <c r="BNJ7" s="82"/>
      <c r="BNK7" s="82"/>
      <c r="BNL7" s="82"/>
      <c r="BNM7" s="82"/>
      <c r="BNN7" s="82"/>
      <c r="BNO7" s="82"/>
      <c r="BNP7" s="82"/>
      <c r="BNQ7" s="82"/>
      <c r="BNR7" s="82"/>
      <c r="BNS7" s="82"/>
      <c r="BNT7" s="82"/>
      <c r="BNU7" s="82"/>
      <c r="BNV7" s="82"/>
      <c r="BNW7" s="82"/>
      <c r="BNX7" s="82"/>
      <c r="BNY7" s="82"/>
      <c r="BNZ7" s="82"/>
      <c r="BOA7" s="82"/>
      <c r="BOB7" s="82"/>
      <c r="BOC7" s="82"/>
      <c r="BOD7" s="82"/>
      <c r="BOE7" s="82"/>
      <c r="BOF7" s="82"/>
      <c r="BOG7" s="82"/>
      <c r="BOH7" s="82"/>
      <c r="BOI7" s="82"/>
      <c r="BOJ7" s="82"/>
      <c r="BOK7" s="82"/>
      <c r="BOL7" s="82"/>
      <c r="BOM7" s="82"/>
      <c r="BON7" s="82"/>
      <c r="BOO7" s="82"/>
      <c r="BOP7" s="82"/>
      <c r="BOQ7" s="82"/>
      <c r="BOR7" s="82"/>
      <c r="BOS7" s="82"/>
      <c r="BOT7" s="82"/>
      <c r="BOU7" s="82"/>
      <c r="BOV7" s="82"/>
      <c r="BOW7" s="82"/>
      <c r="BOX7" s="82"/>
      <c r="BOY7" s="82"/>
      <c r="BOZ7" s="82"/>
      <c r="BPA7" s="82"/>
      <c r="BPB7" s="82"/>
      <c r="BPC7" s="82"/>
      <c r="BPD7" s="82"/>
      <c r="BPE7" s="82"/>
      <c r="BPF7" s="82"/>
      <c r="BPG7" s="82"/>
      <c r="BPH7" s="82"/>
      <c r="BPI7" s="82"/>
      <c r="BPJ7" s="82"/>
      <c r="BPK7" s="82"/>
      <c r="BPL7" s="82"/>
      <c r="BPM7" s="82"/>
      <c r="BPN7" s="82"/>
      <c r="BPO7" s="82"/>
      <c r="BPP7" s="82"/>
      <c r="BPQ7" s="82"/>
      <c r="BPR7" s="82"/>
      <c r="BPS7" s="82"/>
      <c r="BPT7" s="82"/>
      <c r="BPU7" s="82"/>
      <c r="BPV7" s="82"/>
      <c r="BPW7" s="82"/>
      <c r="BPX7" s="82"/>
      <c r="BPY7" s="82"/>
      <c r="BPZ7" s="82"/>
      <c r="BQA7" s="82"/>
      <c r="BQB7" s="82"/>
      <c r="BQC7" s="82"/>
      <c r="BQD7" s="82"/>
      <c r="BQE7" s="82"/>
      <c r="BQF7" s="82"/>
      <c r="BQG7" s="82"/>
      <c r="BQH7" s="82"/>
      <c r="BQI7" s="82"/>
      <c r="BQJ7" s="82"/>
      <c r="BQK7" s="82"/>
      <c r="BQL7" s="82"/>
      <c r="BQM7" s="82"/>
      <c r="BQN7" s="82"/>
      <c r="BQO7" s="82"/>
      <c r="BQP7" s="82"/>
      <c r="BQQ7" s="82"/>
      <c r="BQR7" s="82"/>
      <c r="BQS7" s="82"/>
      <c r="BQT7" s="82"/>
      <c r="BQU7" s="82"/>
      <c r="BQV7" s="82"/>
      <c r="BQW7" s="82"/>
      <c r="BQX7" s="82"/>
      <c r="BQY7" s="82"/>
      <c r="BQZ7" s="82"/>
      <c r="BRA7" s="82"/>
      <c r="BRB7" s="82"/>
      <c r="BRC7" s="82"/>
      <c r="BRD7" s="82"/>
      <c r="BRE7" s="82"/>
      <c r="BRF7" s="82"/>
      <c r="BRG7" s="82"/>
      <c r="BRH7" s="82"/>
      <c r="BRI7" s="82"/>
      <c r="BRJ7" s="82"/>
      <c r="BRK7" s="82"/>
      <c r="BRL7" s="82"/>
      <c r="BRM7" s="82"/>
      <c r="BRN7" s="82"/>
      <c r="BRO7" s="82"/>
      <c r="BRP7" s="82"/>
      <c r="BRQ7" s="82"/>
      <c r="BRR7" s="82"/>
      <c r="BRS7" s="82"/>
      <c r="BRT7" s="82"/>
      <c r="BRU7" s="82"/>
      <c r="BRV7" s="82"/>
      <c r="BRW7" s="82"/>
      <c r="BRX7" s="82"/>
      <c r="BRY7" s="82"/>
      <c r="BRZ7" s="82"/>
      <c r="BSA7" s="82"/>
      <c r="BSB7" s="82"/>
      <c r="BSC7" s="82"/>
      <c r="BSD7" s="82"/>
      <c r="BSE7" s="82"/>
      <c r="BSF7" s="82"/>
      <c r="BSG7" s="82"/>
      <c r="BSH7" s="82"/>
      <c r="BSI7" s="82"/>
      <c r="BSJ7" s="82"/>
      <c r="BSK7" s="82"/>
      <c r="BSL7" s="82"/>
      <c r="BSM7" s="82"/>
      <c r="BSN7" s="82"/>
      <c r="BSO7" s="82"/>
      <c r="BSP7" s="82"/>
      <c r="BSQ7" s="82"/>
      <c r="BSR7" s="82"/>
      <c r="BSS7" s="82"/>
      <c r="BST7" s="82"/>
      <c r="BSU7" s="82"/>
      <c r="BSV7" s="82"/>
      <c r="BSW7" s="82"/>
      <c r="BSX7" s="82"/>
      <c r="BSY7" s="82"/>
      <c r="BSZ7" s="82"/>
      <c r="BTA7" s="82"/>
      <c r="BTB7" s="82"/>
      <c r="BTC7" s="82"/>
      <c r="BTD7" s="82"/>
      <c r="BTE7" s="82"/>
      <c r="BTF7" s="82"/>
      <c r="BTG7" s="82"/>
      <c r="BTH7" s="82"/>
      <c r="BTI7" s="82"/>
      <c r="BTJ7" s="82"/>
      <c r="BTK7" s="82"/>
      <c r="BTL7" s="82"/>
      <c r="BTM7" s="82"/>
      <c r="BTN7" s="82"/>
      <c r="BTO7" s="82"/>
      <c r="BTP7" s="82"/>
      <c r="BTQ7" s="82"/>
      <c r="BTR7" s="82"/>
      <c r="BTS7" s="82"/>
      <c r="BTT7" s="82"/>
      <c r="BTU7" s="82"/>
      <c r="BTV7" s="82"/>
      <c r="BTW7" s="82"/>
      <c r="BTX7" s="82"/>
      <c r="BTY7" s="82"/>
      <c r="BTZ7" s="82"/>
      <c r="BUA7" s="82"/>
      <c r="BUB7" s="82"/>
      <c r="BUC7" s="82"/>
      <c r="BUD7" s="82"/>
      <c r="BUE7" s="82"/>
      <c r="BUF7" s="82"/>
      <c r="BUG7" s="82"/>
      <c r="BUH7" s="82"/>
      <c r="BUI7" s="82"/>
      <c r="BUJ7" s="82"/>
      <c r="BUK7" s="82"/>
      <c r="BUL7" s="82"/>
      <c r="BUM7" s="82"/>
      <c r="BUN7" s="82"/>
      <c r="BUO7" s="82"/>
      <c r="BUP7" s="82"/>
      <c r="BUQ7" s="82"/>
      <c r="BUR7" s="82"/>
      <c r="BUS7" s="82"/>
      <c r="BUT7" s="82"/>
      <c r="BUU7" s="82"/>
      <c r="BUV7" s="82"/>
      <c r="BUW7" s="82"/>
      <c r="BUX7" s="82"/>
      <c r="BUY7" s="82"/>
      <c r="BUZ7" s="82"/>
      <c r="BVA7" s="82"/>
      <c r="BVB7" s="82"/>
      <c r="BVC7" s="82"/>
      <c r="BVD7" s="82"/>
      <c r="BVE7" s="82"/>
      <c r="BVF7" s="82"/>
      <c r="BVG7" s="82"/>
      <c r="BVH7" s="82"/>
      <c r="BVI7" s="82"/>
      <c r="BVJ7" s="82"/>
      <c r="BVK7" s="82"/>
      <c r="BVL7" s="82"/>
      <c r="BVM7" s="82"/>
      <c r="BVN7" s="82"/>
      <c r="BVO7" s="82"/>
      <c r="BVP7" s="82"/>
      <c r="BVQ7" s="82"/>
      <c r="BVR7" s="82"/>
      <c r="BVS7" s="82"/>
      <c r="BVT7" s="82"/>
      <c r="BVU7" s="82"/>
      <c r="BVV7" s="82"/>
      <c r="BVW7" s="82"/>
      <c r="BVX7" s="82"/>
      <c r="BVY7" s="82"/>
      <c r="BVZ7" s="82"/>
      <c r="BWA7" s="82"/>
      <c r="BWB7" s="82"/>
      <c r="BWC7" s="82"/>
      <c r="BWD7" s="82"/>
      <c r="BWE7" s="82"/>
      <c r="BWF7" s="82"/>
      <c r="BWG7" s="82"/>
      <c r="BWH7" s="82"/>
      <c r="BWI7" s="82"/>
      <c r="BWJ7" s="82"/>
      <c r="BWK7" s="82"/>
      <c r="BWL7" s="82"/>
      <c r="BWM7" s="82"/>
      <c r="BWN7" s="82"/>
      <c r="BWO7" s="82"/>
      <c r="BWP7" s="82"/>
      <c r="BWQ7" s="82"/>
      <c r="BWR7" s="82"/>
      <c r="BWS7" s="82"/>
      <c r="BWT7" s="82"/>
      <c r="BWU7" s="82"/>
      <c r="BWV7" s="82"/>
      <c r="BWW7" s="82"/>
      <c r="BWX7" s="82"/>
      <c r="BWY7" s="82"/>
      <c r="BWZ7" s="82"/>
      <c r="BXA7" s="82"/>
      <c r="BXB7" s="82"/>
      <c r="BXC7" s="82"/>
      <c r="BXD7" s="82"/>
      <c r="BXE7" s="82"/>
      <c r="BXF7" s="82"/>
      <c r="BXG7" s="82"/>
      <c r="BXH7" s="82"/>
      <c r="BXI7" s="82"/>
      <c r="BXJ7" s="82"/>
      <c r="BXK7" s="82"/>
      <c r="BXL7" s="82"/>
      <c r="BXM7" s="82"/>
      <c r="BXN7" s="82"/>
      <c r="BXO7" s="82"/>
      <c r="BXP7" s="82"/>
      <c r="BXQ7" s="82"/>
      <c r="BXR7" s="82"/>
      <c r="BXS7" s="82"/>
      <c r="BXT7" s="82"/>
      <c r="BXU7" s="82"/>
      <c r="BXV7" s="82"/>
      <c r="BXW7" s="82"/>
      <c r="BXX7" s="82"/>
      <c r="BXY7" s="82"/>
      <c r="BXZ7" s="82"/>
      <c r="BYA7" s="82"/>
      <c r="BYB7" s="82"/>
      <c r="BYC7" s="82"/>
      <c r="BYD7" s="82"/>
      <c r="BYE7" s="82"/>
      <c r="BYF7" s="82"/>
      <c r="BYG7" s="82"/>
      <c r="BYH7" s="82"/>
      <c r="BYI7" s="82"/>
      <c r="BYJ7" s="82"/>
      <c r="BYK7" s="82"/>
      <c r="BYL7" s="82"/>
      <c r="BYM7" s="82"/>
      <c r="BYN7" s="82"/>
      <c r="BYO7" s="82"/>
      <c r="BYP7" s="82"/>
      <c r="BYQ7" s="82"/>
      <c r="BYR7" s="82"/>
      <c r="BYS7" s="82"/>
      <c r="BYT7" s="82"/>
      <c r="BYU7" s="82"/>
      <c r="BYV7" s="82"/>
      <c r="BYW7" s="82"/>
      <c r="BYX7" s="82"/>
      <c r="BYY7" s="82"/>
      <c r="BYZ7" s="82"/>
      <c r="BZA7" s="82"/>
      <c r="BZB7" s="82"/>
      <c r="BZC7" s="82"/>
      <c r="BZD7" s="82"/>
      <c r="BZE7" s="82"/>
      <c r="BZF7" s="82"/>
      <c r="BZG7" s="82"/>
      <c r="BZH7" s="82"/>
      <c r="BZI7" s="82"/>
      <c r="BZJ7" s="82"/>
      <c r="BZK7" s="82"/>
      <c r="BZL7" s="82"/>
      <c r="BZM7" s="82"/>
      <c r="BZN7" s="82"/>
      <c r="BZO7" s="82"/>
      <c r="BZP7" s="82"/>
      <c r="BZQ7" s="82"/>
      <c r="BZR7" s="82"/>
      <c r="BZS7" s="82"/>
      <c r="BZT7" s="82"/>
      <c r="BZU7" s="82"/>
      <c r="BZV7" s="82"/>
      <c r="BZW7" s="82"/>
      <c r="BZX7" s="82"/>
      <c r="BZY7" s="82"/>
      <c r="BZZ7" s="82"/>
      <c r="CAA7" s="82"/>
      <c r="CAB7" s="82"/>
      <c r="CAC7" s="82"/>
      <c r="CAD7" s="82"/>
      <c r="CAE7" s="82"/>
      <c r="CAF7" s="82"/>
      <c r="CAG7" s="82"/>
      <c r="CAH7" s="82"/>
      <c r="CAI7" s="82"/>
      <c r="CAJ7" s="82"/>
      <c r="CAK7" s="82"/>
      <c r="CAL7" s="82"/>
      <c r="CAM7" s="82"/>
      <c r="CAN7" s="82"/>
      <c r="CAO7" s="82"/>
      <c r="CAP7" s="82"/>
      <c r="CAQ7" s="82"/>
      <c r="CAR7" s="82"/>
      <c r="CAS7" s="82"/>
      <c r="CAT7" s="82"/>
      <c r="CAU7" s="82"/>
      <c r="CAV7" s="82"/>
      <c r="CAW7" s="82"/>
      <c r="CAX7" s="82"/>
      <c r="CAY7" s="82"/>
      <c r="CAZ7" s="82"/>
      <c r="CBA7" s="82"/>
      <c r="CBB7" s="82"/>
      <c r="CBC7" s="82"/>
      <c r="CBD7" s="82"/>
      <c r="CBE7" s="82"/>
      <c r="CBF7" s="82"/>
      <c r="CBG7" s="82"/>
      <c r="CBH7" s="82"/>
      <c r="CBI7" s="82"/>
      <c r="CBJ7" s="82"/>
      <c r="CBK7" s="82"/>
      <c r="CBL7" s="82"/>
      <c r="CBM7" s="82"/>
      <c r="CBN7" s="82"/>
      <c r="CBO7" s="82"/>
      <c r="CBP7" s="82"/>
      <c r="CBQ7" s="82"/>
      <c r="CBR7" s="82"/>
      <c r="CBS7" s="82"/>
      <c r="CBT7" s="82"/>
      <c r="CBU7" s="82"/>
      <c r="CBV7" s="82"/>
      <c r="CBW7" s="82"/>
      <c r="CBX7" s="82"/>
      <c r="CBY7" s="82"/>
      <c r="CBZ7" s="82"/>
      <c r="CCA7" s="82"/>
      <c r="CCB7" s="82"/>
      <c r="CCC7" s="82"/>
      <c r="CCD7" s="82"/>
      <c r="CCE7" s="82"/>
      <c r="CCF7" s="82"/>
      <c r="CCG7" s="82"/>
      <c r="CCH7" s="82"/>
      <c r="CCI7" s="82"/>
      <c r="CCJ7" s="82"/>
      <c r="CCK7" s="82"/>
      <c r="CCL7" s="82"/>
      <c r="CCM7" s="82"/>
      <c r="CCN7" s="82"/>
      <c r="CCO7" s="82"/>
      <c r="CCP7" s="82"/>
      <c r="CCQ7" s="82"/>
      <c r="CCR7" s="82"/>
      <c r="CCS7" s="82"/>
      <c r="CCT7" s="82"/>
      <c r="CCU7" s="82"/>
      <c r="CCV7" s="82"/>
      <c r="CCW7" s="82"/>
      <c r="CCX7" s="82"/>
      <c r="CCY7" s="82"/>
      <c r="CCZ7" s="82"/>
      <c r="CDA7" s="82"/>
      <c r="CDB7" s="82"/>
      <c r="CDC7" s="82"/>
      <c r="CDD7" s="82"/>
      <c r="CDE7" s="82"/>
      <c r="CDF7" s="82"/>
      <c r="CDG7" s="82"/>
      <c r="CDH7" s="82"/>
      <c r="CDI7" s="82"/>
      <c r="CDJ7" s="82"/>
      <c r="CDK7" s="82"/>
      <c r="CDL7" s="82"/>
      <c r="CDM7" s="82"/>
      <c r="CDN7" s="82"/>
      <c r="CDO7" s="82"/>
      <c r="CDP7" s="82"/>
      <c r="CDQ7" s="82"/>
      <c r="CDR7" s="82"/>
      <c r="CDS7" s="82"/>
      <c r="CDT7" s="82"/>
      <c r="CDU7" s="82"/>
      <c r="CDV7" s="82"/>
      <c r="CDW7" s="82"/>
      <c r="CDX7" s="82"/>
      <c r="CDY7" s="82"/>
      <c r="CDZ7" s="82"/>
      <c r="CEA7" s="82"/>
      <c r="CEB7" s="82"/>
      <c r="CEC7" s="82"/>
      <c r="CED7" s="82"/>
      <c r="CEE7" s="82"/>
      <c r="CEF7" s="82"/>
      <c r="CEG7" s="82"/>
      <c r="CEH7" s="82"/>
      <c r="CEI7" s="82"/>
      <c r="CEJ7" s="82"/>
      <c r="CEK7" s="82"/>
      <c r="CEL7" s="82"/>
      <c r="CEM7" s="82"/>
      <c r="CEN7" s="82"/>
      <c r="CEO7" s="82"/>
      <c r="CEP7" s="82"/>
      <c r="CEQ7" s="82"/>
      <c r="CER7" s="82"/>
      <c r="CES7" s="82"/>
      <c r="CET7" s="82"/>
      <c r="CEU7" s="82"/>
      <c r="CEV7" s="82"/>
      <c r="CEW7" s="82"/>
      <c r="CEX7" s="82"/>
      <c r="CEY7" s="82"/>
      <c r="CEZ7" s="82"/>
      <c r="CFA7" s="82"/>
      <c r="CFB7" s="82"/>
      <c r="CFC7" s="82"/>
      <c r="CFD7" s="82"/>
      <c r="CFE7" s="82"/>
      <c r="CFF7" s="82"/>
      <c r="CFG7" s="82"/>
      <c r="CFH7" s="82"/>
      <c r="CFI7" s="82"/>
      <c r="CFJ7" s="82"/>
      <c r="CFK7" s="82"/>
      <c r="CFL7" s="82"/>
      <c r="CFM7" s="82"/>
      <c r="CFN7" s="82"/>
      <c r="CFO7" s="82"/>
      <c r="CFP7" s="82"/>
      <c r="CFQ7" s="82"/>
      <c r="CFR7" s="82"/>
      <c r="CFS7" s="82"/>
      <c r="CFT7" s="82"/>
      <c r="CFU7" s="82"/>
      <c r="CFV7" s="82"/>
      <c r="CFW7" s="82"/>
      <c r="CFX7" s="82"/>
      <c r="CFY7" s="82"/>
      <c r="CFZ7" s="82"/>
      <c r="CGA7" s="82"/>
      <c r="CGB7" s="82"/>
      <c r="CGC7" s="82"/>
      <c r="CGD7" s="82"/>
      <c r="CGE7" s="82"/>
      <c r="CGF7" s="82"/>
      <c r="CGG7" s="82"/>
      <c r="CGH7" s="82"/>
      <c r="CGI7" s="82"/>
      <c r="CGJ7" s="82"/>
      <c r="CGK7" s="82"/>
      <c r="CGL7" s="82"/>
      <c r="CGM7" s="82"/>
      <c r="CGN7" s="82"/>
      <c r="CGO7" s="82"/>
      <c r="CGP7" s="82"/>
      <c r="CGQ7" s="82"/>
      <c r="CGR7" s="82"/>
      <c r="CGS7" s="82"/>
      <c r="CGT7" s="82"/>
      <c r="CGU7" s="82"/>
      <c r="CGV7" s="82"/>
      <c r="CGW7" s="82"/>
      <c r="CGX7" s="82"/>
      <c r="CGY7" s="82"/>
      <c r="CGZ7" s="82"/>
      <c r="CHA7" s="82"/>
      <c r="CHB7" s="82"/>
      <c r="CHC7" s="82"/>
      <c r="CHD7" s="82"/>
      <c r="CHE7" s="82"/>
      <c r="CHF7" s="82"/>
      <c r="CHG7" s="82"/>
      <c r="CHH7" s="82"/>
      <c r="CHI7" s="82"/>
      <c r="CHJ7" s="82"/>
      <c r="CHK7" s="82"/>
      <c r="CHL7" s="82"/>
      <c r="CHM7" s="82"/>
      <c r="CHN7" s="82"/>
      <c r="CHO7" s="82"/>
      <c r="CHP7" s="82"/>
      <c r="CHQ7" s="82"/>
      <c r="CHR7" s="82"/>
      <c r="CHS7" s="82"/>
      <c r="CHT7" s="82"/>
      <c r="CHU7" s="82"/>
      <c r="CHV7" s="82"/>
      <c r="CHW7" s="82"/>
      <c r="CHX7" s="82"/>
      <c r="CHY7" s="82"/>
      <c r="CHZ7" s="82"/>
      <c r="CIA7" s="82"/>
      <c r="CIB7" s="82"/>
      <c r="CIC7" s="82"/>
      <c r="CID7" s="82"/>
      <c r="CIE7" s="82"/>
      <c r="CIF7" s="82"/>
      <c r="CIG7" s="82"/>
      <c r="CIH7" s="82"/>
      <c r="CII7" s="82"/>
      <c r="CIJ7" s="82"/>
      <c r="CIK7" s="82"/>
      <c r="CIL7" s="82"/>
      <c r="CIM7" s="82"/>
      <c r="CIN7" s="82"/>
      <c r="CIO7" s="82"/>
      <c r="CIP7" s="82"/>
      <c r="CIQ7" s="82"/>
      <c r="CIR7" s="82"/>
      <c r="CIS7" s="82"/>
      <c r="CIT7" s="82"/>
      <c r="CIU7" s="82"/>
      <c r="CIV7" s="82"/>
      <c r="CIW7" s="82"/>
      <c r="CIX7" s="82"/>
      <c r="CIY7" s="82"/>
      <c r="CIZ7" s="82"/>
      <c r="CJA7" s="82"/>
      <c r="CJB7" s="82"/>
      <c r="CJC7" s="82"/>
      <c r="CJD7" s="82"/>
      <c r="CJE7" s="82"/>
      <c r="CJF7" s="82"/>
      <c r="CJG7" s="82"/>
      <c r="CJH7" s="82"/>
      <c r="CJI7" s="82"/>
      <c r="CJJ7" s="82"/>
      <c r="CJK7" s="82"/>
      <c r="CJL7" s="82"/>
      <c r="CJM7" s="82"/>
      <c r="CJN7" s="82"/>
      <c r="CJO7" s="82"/>
      <c r="CJP7" s="82"/>
      <c r="CJQ7" s="82"/>
      <c r="CJR7" s="82"/>
      <c r="CJS7" s="82"/>
      <c r="CJT7" s="82"/>
      <c r="CJU7" s="82"/>
      <c r="CJV7" s="82"/>
      <c r="CJW7" s="82"/>
      <c r="CJX7" s="82"/>
      <c r="CJY7" s="82"/>
      <c r="CJZ7" s="82"/>
      <c r="CKA7" s="82"/>
      <c r="CKB7" s="82"/>
      <c r="CKC7" s="82"/>
      <c r="CKD7" s="82"/>
      <c r="CKE7" s="82"/>
      <c r="CKF7" s="82"/>
      <c r="CKG7" s="82"/>
      <c r="CKH7" s="82"/>
      <c r="CKI7" s="82"/>
      <c r="CKJ7" s="82"/>
      <c r="CKK7" s="82"/>
      <c r="CKL7" s="82"/>
      <c r="CKM7" s="82"/>
      <c r="CKN7" s="82"/>
      <c r="CKO7" s="82"/>
      <c r="CKP7" s="82"/>
      <c r="CKQ7" s="82"/>
      <c r="CKR7" s="82"/>
      <c r="CKS7" s="82"/>
      <c r="CKT7" s="82"/>
      <c r="CKU7" s="82"/>
      <c r="CKV7" s="82"/>
      <c r="CKW7" s="82"/>
      <c r="CKX7" s="82"/>
      <c r="CKY7" s="82"/>
      <c r="CKZ7" s="82"/>
      <c r="CLA7" s="82"/>
      <c r="CLB7" s="82"/>
      <c r="CLC7" s="82"/>
      <c r="CLD7" s="82"/>
      <c r="CLE7" s="82"/>
      <c r="CLF7" s="82"/>
      <c r="CLG7" s="82"/>
      <c r="CLH7" s="82"/>
      <c r="CLI7" s="82"/>
      <c r="CLJ7" s="82"/>
      <c r="CLK7" s="82"/>
      <c r="CLL7" s="82"/>
      <c r="CLM7" s="82"/>
      <c r="CLN7" s="82"/>
      <c r="CLO7" s="82"/>
      <c r="CLP7" s="82"/>
      <c r="CLQ7" s="82"/>
      <c r="CLR7" s="82"/>
      <c r="CLS7" s="82"/>
      <c r="CLT7" s="82"/>
      <c r="CLU7" s="82"/>
      <c r="CLV7" s="82"/>
      <c r="CLW7" s="82"/>
      <c r="CLX7" s="82"/>
      <c r="CLY7" s="82"/>
      <c r="CLZ7" s="82"/>
      <c r="CMA7" s="82"/>
      <c r="CMB7" s="82"/>
      <c r="CMC7" s="82"/>
      <c r="CMD7" s="82"/>
      <c r="CME7" s="82"/>
      <c r="CMF7" s="82"/>
      <c r="CMG7" s="82"/>
      <c r="CMH7" s="82"/>
      <c r="CMI7" s="82"/>
      <c r="CMJ7" s="82"/>
      <c r="CMK7" s="82"/>
      <c r="CML7" s="82"/>
      <c r="CMM7" s="82"/>
      <c r="CMN7" s="82"/>
      <c r="CMO7" s="82"/>
      <c r="CMP7" s="82"/>
      <c r="CMQ7" s="82"/>
      <c r="CMR7" s="82"/>
      <c r="CMS7" s="82"/>
      <c r="CMT7" s="82"/>
      <c r="CMU7" s="82"/>
      <c r="CMV7" s="82"/>
      <c r="CMW7" s="82"/>
      <c r="CMX7" s="82"/>
      <c r="CMY7" s="82"/>
      <c r="CMZ7" s="82"/>
      <c r="CNA7" s="82"/>
      <c r="CNB7" s="82"/>
      <c r="CNC7" s="82"/>
      <c r="CND7" s="82"/>
      <c r="CNE7" s="82"/>
      <c r="CNF7" s="82"/>
      <c r="CNG7" s="82"/>
      <c r="CNH7" s="82"/>
      <c r="CNI7" s="82"/>
      <c r="CNJ7" s="82"/>
      <c r="CNK7" s="82"/>
      <c r="CNL7" s="82"/>
      <c r="CNM7" s="82"/>
      <c r="CNN7" s="82"/>
      <c r="CNO7" s="82"/>
      <c r="CNP7" s="82"/>
      <c r="CNQ7" s="82"/>
      <c r="CNR7" s="82"/>
      <c r="CNS7" s="82"/>
      <c r="CNT7" s="82"/>
      <c r="CNU7" s="82"/>
      <c r="CNV7" s="82"/>
      <c r="CNW7" s="82"/>
      <c r="CNX7" s="82"/>
      <c r="CNY7" s="82"/>
      <c r="CNZ7" s="82"/>
      <c r="COA7" s="82"/>
      <c r="COB7" s="82"/>
      <c r="COC7" s="82"/>
      <c r="COD7" s="82"/>
      <c r="COE7" s="82"/>
      <c r="COF7" s="82"/>
      <c r="COG7" s="82"/>
      <c r="COH7" s="82"/>
      <c r="COI7" s="82"/>
      <c r="COJ7" s="82"/>
      <c r="COK7" s="82"/>
      <c r="COL7" s="82"/>
      <c r="COM7" s="82"/>
      <c r="CON7" s="82"/>
      <c r="COO7" s="82"/>
      <c r="COP7" s="82"/>
      <c r="COQ7" s="82"/>
      <c r="COR7" s="82"/>
      <c r="COS7" s="82"/>
      <c r="COT7" s="82"/>
      <c r="COU7" s="82"/>
      <c r="COV7" s="82"/>
      <c r="COW7" s="82"/>
      <c r="COX7" s="82"/>
      <c r="COY7" s="82"/>
      <c r="COZ7" s="82"/>
      <c r="CPA7" s="82"/>
      <c r="CPB7" s="82"/>
      <c r="CPC7" s="82"/>
      <c r="CPD7" s="82"/>
      <c r="CPE7" s="82"/>
      <c r="CPF7" s="82"/>
      <c r="CPG7" s="82"/>
      <c r="CPH7" s="82"/>
      <c r="CPI7" s="82"/>
      <c r="CPJ7" s="82"/>
      <c r="CPK7" s="82"/>
      <c r="CPL7" s="82"/>
      <c r="CPM7" s="82"/>
      <c r="CPN7" s="82"/>
      <c r="CPO7" s="82"/>
      <c r="CPP7" s="82"/>
      <c r="CPQ7" s="82"/>
      <c r="CPR7" s="82"/>
      <c r="CPS7" s="82"/>
      <c r="CPT7" s="82"/>
      <c r="CPU7" s="82"/>
      <c r="CPV7" s="82"/>
      <c r="CPW7" s="82"/>
      <c r="CPX7" s="82"/>
      <c r="CPY7" s="82"/>
      <c r="CPZ7" s="82"/>
      <c r="CQA7" s="82"/>
      <c r="CQB7" s="82"/>
      <c r="CQC7" s="82"/>
      <c r="CQD7" s="82"/>
      <c r="CQE7" s="82"/>
      <c r="CQF7" s="82"/>
      <c r="CQG7" s="82"/>
      <c r="CQH7" s="82"/>
      <c r="CQI7" s="82"/>
      <c r="CQJ7" s="82"/>
      <c r="CQK7" s="82"/>
      <c r="CQL7" s="82"/>
      <c r="CQM7" s="82"/>
      <c r="CQN7" s="82"/>
      <c r="CQO7" s="82"/>
      <c r="CQP7" s="82"/>
      <c r="CQQ7" s="82"/>
      <c r="CQR7" s="82"/>
      <c r="CQS7" s="82"/>
      <c r="CQT7" s="82"/>
      <c r="CQU7" s="82"/>
      <c r="CQV7" s="82"/>
      <c r="CQW7" s="82"/>
      <c r="CQX7" s="82"/>
      <c r="CQY7" s="82"/>
      <c r="CQZ7" s="82"/>
      <c r="CRA7" s="82"/>
      <c r="CRB7" s="82"/>
      <c r="CRC7" s="82"/>
      <c r="CRD7" s="82"/>
      <c r="CRE7" s="82"/>
      <c r="CRF7" s="82"/>
      <c r="CRG7" s="82"/>
      <c r="CRH7" s="82"/>
      <c r="CRI7" s="82"/>
      <c r="CRJ7" s="82"/>
      <c r="CRK7" s="82"/>
      <c r="CRL7" s="82"/>
      <c r="CRM7" s="82"/>
      <c r="CRN7" s="82"/>
      <c r="CRO7" s="82"/>
      <c r="CRP7" s="82"/>
      <c r="CRQ7" s="82"/>
      <c r="CRR7" s="82"/>
      <c r="CRS7" s="82"/>
      <c r="CRT7" s="82"/>
      <c r="CRU7" s="82"/>
      <c r="CRV7" s="82"/>
      <c r="CRW7" s="82"/>
      <c r="CRX7" s="82"/>
      <c r="CRY7" s="82"/>
      <c r="CRZ7" s="82"/>
      <c r="CSA7" s="82"/>
      <c r="CSB7" s="82"/>
      <c r="CSC7" s="82"/>
      <c r="CSD7" s="82"/>
      <c r="CSE7" s="82"/>
      <c r="CSF7" s="82"/>
      <c r="CSG7" s="82"/>
      <c r="CSH7" s="82"/>
      <c r="CSI7" s="82"/>
      <c r="CSJ7" s="82"/>
      <c r="CSK7" s="82"/>
      <c r="CSL7" s="82"/>
      <c r="CSM7" s="82"/>
      <c r="CSN7" s="82"/>
      <c r="CSO7" s="82"/>
      <c r="CSP7" s="82"/>
      <c r="CSQ7" s="82"/>
      <c r="CSR7" s="82"/>
      <c r="CSS7" s="82"/>
      <c r="CST7" s="82"/>
      <c r="CSU7" s="82"/>
      <c r="CSV7" s="82"/>
      <c r="CSW7" s="82"/>
      <c r="CSX7" s="82"/>
      <c r="CSY7" s="82"/>
      <c r="CSZ7" s="82"/>
      <c r="CTA7" s="82"/>
      <c r="CTB7" s="82"/>
      <c r="CTC7" s="82"/>
      <c r="CTD7" s="82"/>
      <c r="CTE7" s="82"/>
      <c r="CTF7" s="82"/>
      <c r="CTG7" s="82"/>
      <c r="CTH7" s="82"/>
      <c r="CTI7" s="82"/>
      <c r="CTJ7" s="82"/>
      <c r="CTK7" s="82"/>
      <c r="CTL7" s="82"/>
      <c r="CTM7" s="82"/>
      <c r="CTN7" s="82"/>
      <c r="CTO7" s="82"/>
      <c r="CTP7" s="82"/>
      <c r="CTQ7" s="82"/>
      <c r="CTR7" s="82"/>
      <c r="CTS7" s="82"/>
      <c r="CTT7" s="82"/>
      <c r="CTU7" s="82"/>
      <c r="CTV7" s="82"/>
      <c r="CTW7" s="82"/>
      <c r="CTX7" s="82"/>
      <c r="CTY7" s="82"/>
      <c r="CTZ7" s="82"/>
      <c r="CUA7" s="82"/>
      <c r="CUB7" s="82"/>
      <c r="CUC7" s="82"/>
      <c r="CUD7" s="82"/>
      <c r="CUE7" s="82"/>
      <c r="CUF7" s="82"/>
      <c r="CUG7" s="82"/>
      <c r="CUH7" s="82"/>
      <c r="CUI7" s="82"/>
      <c r="CUJ7" s="82"/>
      <c r="CUK7" s="82"/>
      <c r="CUL7" s="82"/>
      <c r="CUM7" s="82"/>
      <c r="CUN7" s="82"/>
      <c r="CUO7" s="82"/>
      <c r="CUP7" s="82"/>
      <c r="CUQ7" s="82"/>
      <c r="CUR7" s="82"/>
      <c r="CUS7" s="82"/>
      <c r="CUT7" s="82"/>
      <c r="CUU7" s="82"/>
      <c r="CUV7" s="82"/>
      <c r="CUW7" s="82"/>
      <c r="CUX7" s="82"/>
      <c r="CUY7" s="82"/>
      <c r="CUZ7" s="82"/>
      <c r="CVA7" s="82"/>
      <c r="CVB7" s="82"/>
      <c r="CVC7" s="82"/>
      <c r="CVD7" s="82"/>
      <c r="CVE7" s="82"/>
      <c r="CVF7" s="82"/>
      <c r="CVG7" s="82"/>
      <c r="CVH7" s="82"/>
      <c r="CVI7" s="82"/>
      <c r="CVJ7" s="82"/>
      <c r="CVK7" s="82"/>
      <c r="CVL7" s="82"/>
      <c r="CVM7" s="82"/>
      <c r="CVN7" s="82"/>
      <c r="CVO7" s="82"/>
      <c r="CVP7" s="82"/>
      <c r="CVQ7" s="82"/>
      <c r="CVR7" s="82"/>
      <c r="CVS7" s="82"/>
      <c r="CVT7" s="82"/>
      <c r="CVU7" s="82"/>
      <c r="CVV7" s="82"/>
      <c r="CVW7" s="82"/>
      <c r="CVX7" s="82"/>
      <c r="CVY7" s="82"/>
      <c r="CVZ7" s="82"/>
      <c r="CWA7" s="82"/>
      <c r="CWB7" s="82"/>
      <c r="CWC7" s="82"/>
      <c r="CWD7" s="82"/>
      <c r="CWE7" s="82"/>
      <c r="CWF7" s="82"/>
      <c r="CWG7" s="82"/>
      <c r="CWH7" s="82"/>
      <c r="CWI7" s="82"/>
      <c r="CWJ7" s="82"/>
      <c r="CWK7" s="82"/>
      <c r="CWL7" s="82"/>
      <c r="CWM7" s="82"/>
      <c r="CWN7" s="82"/>
      <c r="CWO7" s="82"/>
      <c r="CWP7" s="82"/>
      <c r="CWQ7" s="82"/>
      <c r="CWR7" s="82"/>
      <c r="CWS7" s="82"/>
      <c r="CWT7" s="82"/>
      <c r="CWU7" s="82"/>
      <c r="CWV7" s="82"/>
      <c r="CWW7" s="82"/>
      <c r="CWX7" s="82"/>
      <c r="CWY7" s="82"/>
      <c r="CWZ7" s="82"/>
      <c r="CXA7" s="82"/>
      <c r="CXB7" s="82"/>
      <c r="CXC7" s="82"/>
      <c r="CXD7" s="82"/>
      <c r="CXE7" s="82"/>
      <c r="CXF7" s="82"/>
      <c r="CXG7" s="82"/>
      <c r="CXH7" s="82"/>
      <c r="CXI7" s="82"/>
      <c r="CXJ7" s="82"/>
      <c r="CXK7" s="82"/>
      <c r="CXL7" s="82"/>
      <c r="CXM7" s="82"/>
      <c r="CXN7" s="82"/>
      <c r="CXO7" s="82"/>
      <c r="CXP7" s="82"/>
      <c r="CXQ7" s="82"/>
      <c r="CXR7" s="82"/>
      <c r="CXS7" s="82"/>
      <c r="CXT7" s="82"/>
      <c r="CXU7" s="82"/>
      <c r="CXV7" s="82"/>
      <c r="CXW7" s="82"/>
      <c r="CXX7" s="82"/>
      <c r="CXY7" s="82"/>
      <c r="CXZ7" s="82"/>
      <c r="CYA7" s="82"/>
      <c r="CYB7" s="82"/>
      <c r="CYC7" s="82"/>
      <c r="CYD7" s="82"/>
      <c r="CYE7" s="82"/>
      <c r="CYF7" s="82"/>
      <c r="CYG7" s="82"/>
      <c r="CYH7" s="82"/>
      <c r="CYI7" s="82"/>
      <c r="CYJ7" s="82"/>
      <c r="CYK7" s="82"/>
      <c r="CYL7" s="82"/>
      <c r="CYM7" s="82"/>
      <c r="CYN7" s="82"/>
      <c r="CYO7" s="82"/>
      <c r="CYP7" s="82"/>
      <c r="CYQ7" s="82"/>
      <c r="CYR7" s="82"/>
      <c r="CYS7" s="82"/>
      <c r="CYT7" s="82"/>
      <c r="CYU7" s="82"/>
      <c r="CYV7" s="82"/>
      <c r="CYW7" s="82"/>
      <c r="CYX7" s="82"/>
      <c r="CYY7" s="82"/>
      <c r="CYZ7" s="82"/>
      <c r="CZA7" s="82"/>
      <c r="CZB7" s="82"/>
      <c r="CZC7" s="82"/>
      <c r="CZD7" s="82"/>
      <c r="CZE7" s="82"/>
      <c r="CZF7" s="82"/>
      <c r="CZG7" s="82"/>
      <c r="CZH7" s="82"/>
      <c r="CZI7" s="82"/>
      <c r="CZJ7" s="82"/>
      <c r="CZK7" s="82"/>
      <c r="CZL7" s="82"/>
      <c r="CZM7" s="82"/>
      <c r="CZN7" s="82"/>
      <c r="CZO7" s="82"/>
      <c r="CZP7" s="82"/>
      <c r="CZQ7" s="82"/>
      <c r="CZR7" s="82"/>
      <c r="CZS7" s="82"/>
      <c r="CZT7" s="82"/>
      <c r="CZU7" s="82"/>
      <c r="CZV7" s="82"/>
      <c r="CZW7" s="82"/>
      <c r="CZX7" s="82"/>
      <c r="CZY7" s="82"/>
      <c r="CZZ7" s="82"/>
      <c r="DAA7" s="82"/>
      <c r="DAB7" s="82"/>
      <c r="DAC7" s="82"/>
      <c r="DAD7" s="82"/>
      <c r="DAE7" s="82"/>
      <c r="DAF7" s="82"/>
      <c r="DAG7" s="82"/>
      <c r="DAH7" s="82"/>
      <c r="DAI7" s="82"/>
      <c r="DAJ7" s="82"/>
      <c r="DAK7" s="82"/>
      <c r="DAL7" s="82"/>
      <c r="DAM7" s="82"/>
      <c r="DAN7" s="82"/>
      <c r="DAO7" s="82"/>
      <c r="DAP7" s="82"/>
      <c r="DAQ7" s="82"/>
      <c r="DAR7" s="82"/>
      <c r="DAS7" s="82"/>
      <c r="DAT7" s="82"/>
      <c r="DAU7" s="82"/>
      <c r="DAV7" s="82"/>
      <c r="DAW7" s="82"/>
      <c r="DAX7" s="82"/>
      <c r="DAY7" s="82"/>
      <c r="DAZ7" s="82"/>
      <c r="DBA7" s="82"/>
      <c r="DBB7" s="82"/>
      <c r="DBC7" s="82"/>
      <c r="DBD7" s="82"/>
      <c r="DBE7" s="82"/>
      <c r="DBF7" s="82"/>
      <c r="DBG7" s="82"/>
      <c r="DBH7" s="82"/>
      <c r="DBI7" s="82"/>
      <c r="DBJ7" s="82"/>
      <c r="DBK7" s="82"/>
      <c r="DBL7" s="82"/>
      <c r="DBM7" s="82"/>
      <c r="DBN7" s="82"/>
      <c r="DBO7" s="82"/>
      <c r="DBP7" s="82"/>
      <c r="DBQ7" s="82"/>
      <c r="DBR7" s="82"/>
      <c r="DBS7" s="82"/>
      <c r="DBT7" s="82"/>
      <c r="DBU7" s="82"/>
      <c r="DBV7" s="82"/>
      <c r="DBW7" s="82"/>
      <c r="DBX7" s="82"/>
      <c r="DBY7" s="82"/>
      <c r="DBZ7" s="82"/>
      <c r="DCA7" s="82"/>
      <c r="DCB7" s="82"/>
      <c r="DCC7" s="82"/>
      <c r="DCD7" s="82"/>
      <c r="DCE7" s="82"/>
      <c r="DCF7" s="82"/>
      <c r="DCG7" s="82"/>
      <c r="DCH7" s="82"/>
      <c r="DCI7" s="82"/>
      <c r="DCJ7" s="82"/>
      <c r="DCK7" s="82"/>
      <c r="DCL7" s="82"/>
      <c r="DCM7" s="82"/>
      <c r="DCN7" s="82"/>
      <c r="DCO7" s="82"/>
      <c r="DCP7" s="82"/>
      <c r="DCQ7" s="82"/>
      <c r="DCR7" s="82"/>
      <c r="DCS7" s="82"/>
      <c r="DCT7" s="82"/>
      <c r="DCU7" s="82"/>
      <c r="DCV7" s="82"/>
      <c r="DCW7" s="82"/>
      <c r="DCX7" s="82"/>
      <c r="DCY7" s="82"/>
      <c r="DCZ7" s="82"/>
      <c r="DDA7" s="82"/>
      <c r="DDB7" s="82"/>
      <c r="DDC7" s="82"/>
      <c r="DDD7" s="82"/>
      <c r="DDE7" s="82"/>
      <c r="DDF7" s="82"/>
      <c r="DDG7" s="82"/>
      <c r="DDH7" s="82"/>
      <c r="DDI7" s="82"/>
      <c r="DDJ7" s="82"/>
      <c r="DDK7" s="82"/>
      <c r="DDL7" s="82"/>
      <c r="DDM7" s="82"/>
      <c r="DDN7" s="82"/>
      <c r="DDO7" s="82"/>
      <c r="DDP7" s="82"/>
      <c r="DDQ7" s="82"/>
      <c r="DDR7" s="82"/>
      <c r="DDS7" s="82"/>
      <c r="DDT7" s="82"/>
      <c r="DDU7" s="82"/>
      <c r="DDV7" s="82"/>
      <c r="DDW7" s="82"/>
      <c r="DDX7" s="82"/>
      <c r="DDY7" s="82"/>
      <c r="DDZ7" s="82"/>
      <c r="DEA7" s="82"/>
      <c r="DEB7" s="82"/>
      <c r="DEC7" s="82"/>
      <c r="DED7" s="82"/>
      <c r="DEE7" s="82"/>
      <c r="DEF7" s="82"/>
      <c r="DEG7" s="82"/>
      <c r="DEH7" s="82"/>
      <c r="DEI7" s="82"/>
      <c r="DEJ7" s="82"/>
      <c r="DEK7" s="82"/>
      <c r="DEL7" s="82"/>
      <c r="DEM7" s="82"/>
      <c r="DEN7" s="82"/>
      <c r="DEO7" s="82"/>
      <c r="DEP7" s="82"/>
      <c r="DEQ7" s="82"/>
      <c r="DER7" s="82"/>
      <c r="DES7" s="82"/>
      <c r="DET7" s="82"/>
      <c r="DEU7" s="82"/>
      <c r="DEV7" s="82"/>
      <c r="DEW7" s="82"/>
      <c r="DEX7" s="82"/>
      <c r="DEY7" s="82"/>
      <c r="DEZ7" s="82"/>
      <c r="DFA7" s="82"/>
      <c r="DFB7" s="82"/>
      <c r="DFC7" s="82"/>
      <c r="DFD7" s="82"/>
      <c r="DFE7" s="82"/>
      <c r="DFF7" s="82"/>
      <c r="DFG7" s="82"/>
      <c r="DFH7" s="82"/>
      <c r="DFI7" s="82"/>
      <c r="DFJ7" s="82"/>
      <c r="DFK7" s="82"/>
      <c r="DFL7" s="82"/>
      <c r="DFM7" s="82"/>
      <c r="DFN7" s="82"/>
      <c r="DFO7" s="82"/>
      <c r="DFP7" s="82"/>
      <c r="DFQ7" s="82"/>
      <c r="DFR7" s="82"/>
      <c r="DFS7" s="82"/>
      <c r="DFT7" s="82"/>
      <c r="DFU7" s="82"/>
      <c r="DFV7" s="82"/>
      <c r="DFW7" s="82"/>
      <c r="DFX7" s="82"/>
      <c r="DFY7" s="82"/>
      <c r="DFZ7" s="82"/>
      <c r="DGA7" s="82"/>
      <c r="DGB7" s="82"/>
      <c r="DGC7" s="82"/>
      <c r="DGD7" s="82"/>
      <c r="DGE7" s="82"/>
      <c r="DGF7" s="82"/>
      <c r="DGG7" s="82"/>
      <c r="DGH7" s="82"/>
      <c r="DGI7" s="82"/>
      <c r="DGJ7" s="82"/>
      <c r="DGK7" s="82"/>
      <c r="DGL7" s="82"/>
      <c r="DGM7" s="82"/>
      <c r="DGN7" s="82"/>
      <c r="DGO7" s="82"/>
      <c r="DGP7" s="82"/>
      <c r="DGQ7" s="82"/>
      <c r="DGR7" s="82"/>
      <c r="DGS7" s="82"/>
      <c r="DGT7" s="82"/>
      <c r="DGU7" s="82"/>
      <c r="DGV7" s="82"/>
      <c r="DGW7" s="82"/>
      <c r="DGX7" s="82"/>
      <c r="DGY7" s="82"/>
      <c r="DGZ7" s="82"/>
      <c r="DHA7" s="82"/>
      <c r="DHB7" s="82"/>
      <c r="DHC7" s="82"/>
      <c r="DHD7" s="82"/>
      <c r="DHE7" s="82"/>
      <c r="DHF7" s="82"/>
      <c r="DHG7" s="82"/>
      <c r="DHH7" s="82"/>
      <c r="DHI7" s="82"/>
      <c r="DHJ7" s="82"/>
      <c r="DHK7" s="82"/>
      <c r="DHL7" s="82"/>
      <c r="DHM7" s="82"/>
      <c r="DHN7" s="82"/>
      <c r="DHO7" s="82"/>
      <c r="DHP7" s="82"/>
      <c r="DHQ7" s="82"/>
      <c r="DHR7" s="82"/>
      <c r="DHS7" s="82"/>
      <c r="DHT7" s="82"/>
      <c r="DHU7" s="82"/>
      <c r="DHV7" s="82"/>
      <c r="DHW7" s="82"/>
      <c r="DHX7" s="82"/>
      <c r="DHY7" s="82"/>
      <c r="DHZ7" s="82"/>
      <c r="DIA7" s="82"/>
      <c r="DIB7" s="82"/>
      <c r="DIC7" s="82"/>
      <c r="DID7" s="82"/>
      <c r="DIE7" s="82"/>
      <c r="DIF7" s="82"/>
      <c r="DIG7" s="82"/>
      <c r="DIH7" s="82"/>
      <c r="DII7" s="82"/>
      <c r="DIJ7" s="82"/>
      <c r="DIK7" s="82"/>
      <c r="DIL7" s="82"/>
      <c r="DIM7" s="82"/>
      <c r="DIN7" s="82"/>
      <c r="DIO7" s="82"/>
      <c r="DIP7" s="82"/>
      <c r="DIQ7" s="82"/>
      <c r="DIR7" s="82"/>
      <c r="DIS7" s="82"/>
      <c r="DIT7" s="82"/>
      <c r="DIU7" s="82"/>
      <c r="DIV7" s="82"/>
      <c r="DIW7" s="82"/>
      <c r="DIX7" s="82"/>
      <c r="DIY7" s="82"/>
      <c r="DIZ7" s="82"/>
      <c r="DJA7" s="82"/>
      <c r="DJB7" s="82"/>
      <c r="DJC7" s="82"/>
      <c r="DJD7" s="82"/>
      <c r="DJE7" s="82"/>
      <c r="DJF7" s="82"/>
      <c r="DJG7" s="82"/>
      <c r="DJH7" s="82"/>
      <c r="DJI7" s="82"/>
      <c r="DJJ7" s="82"/>
      <c r="DJK7" s="82"/>
      <c r="DJL7" s="82"/>
      <c r="DJM7" s="82"/>
      <c r="DJN7" s="82"/>
      <c r="DJO7" s="82"/>
      <c r="DJP7" s="82"/>
      <c r="DJQ7" s="82"/>
      <c r="DJR7" s="82"/>
      <c r="DJS7" s="82"/>
      <c r="DJT7" s="82"/>
      <c r="DJU7" s="82"/>
      <c r="DJV7" s="82"/>
      <c r="DJW7" s="82"/>
      <c r="DJX7" s="82"/>
      <c r="DJY7" s="82"/>
      <c r="DJZ7" s="82"/>
      <c r="DKA7" s="82"/>
      <c r="DKB7" s="82"/>
      <c r="DKC7" s="82"/>
      <c r="DKD7" s="82"/>
      <c r="DKE7" s="82"/>
      <c r="DKF7" s="82"/>
      <c r="DKG7" s="82"/>
      <c r="DKH7" s="82"/>
      <c r="DKI7" s="82"/>
      <c r="DKJ7" s="82"/>
      <c r="DKK7" s="82"/>
      <c r="DKL7" s="82"/>
      <c r="DKM7" s="82"/>
      <c r="DKN7" s="82"/>
      <c r="DKO7" s="82"/>
      <c r="DKP7" s="82"/>
      <c r="DKQ7" s="82"/>
      <c r="DKR7" s="82"/>
      <c r="DKS7" s="82"/>
      <c r="DKT7" s="82"/>
      <c r="DKU7" s="82"/>
      <c r="DKV7" s="82"/>
      <c r="DKW7" s="82"/>
      <c r="DKX7" s="82"/>
      <c r="DKY7" s="82"/>
      <c r="DKZ7" s="82"/>
      <c r="DLA7" s="82"/>
      <c r="DLB7" s="82"/>
      <c r="DLC7" s="82"/>
      <c r="DLD7" s="82"/>
      <c r="DLE7" s="82"/>
      <c r="DLF7" s="82"/>
      <c r="DLG7" s="82"/>
      <c r="DLH7" s="82"/>
      <c r="DLI7" s="82"/>
      <c r="DLJ7" s="82"/>
      <c r="DLK7" s="82"/>
      <c r="DLL7" s="82"/>
      <c r="DLM7" s="82"/>
      <c r="DLN7" s="82"/>
      <c r="DLO7" s="82"/>
      <c r="DLP7" s="82"/>
      <c r="DLQ7" s="82"/>
      <c r="DLR7" s="82"/>
      <c r="DLS7" s="82"/>
      <c r="DLT7" s="82"/>
      <c r="DLU7" s="82"/>
      <c r="DLV7" s="82"/>
      <c r="DLW7" s="82"/>
      <c r="DLX7" s="82"/>
      <c r="DLY7" s="82"/>
      <c r="DLZ7" s="82"/>
      <c r="DMA7" s="82"/>
      <c r="DMB7" s="82"/>
      <c r="DMC7" s="82"/>
      <c r="DMD7" s="82"/>
      <c r="DME7" s="82"/>
      <c r="DMF7" s="82"/>
      <c r="DMG7" s="82"/>
      <c r="DMH7" s="82"/>
      <c r="DMI7" s="82"/>
      <c r="DMJ7" s="82"/>
      <c r="DMK7" s="82"/>
      <c r="DML7" s="82"/>
      <c r="DMM7" s="82"/>
      <c r="DMN7" s="82"/>
      <c r="DMO7" s="82"/>
      <c r="DMP7" s="82"/>
      <c r="DMQ7" s="82"/>
      <c r="DMR7" s="82"/>
      <c r="DMS7" s="82"/>
      <c r="DMT7" s="82"/>
      <c r="DMU7" s="82"/>
      <c r="DMV7" s="82"/>
      <c r="DMW7" s="82"/>
      <c r="DMX7" s="82"/>
      <c r="DMY7" s="82"/>
      <c r="DMZ7" s="82"/>
      <c r="DNA7" s="82"/>
      <c r="DNB7" s="82"/>
      <c r="DNC7" s="82"/>
      <c r="DND7" s="82"/>
      <c r="DNE7" s="82"/>
      <c r="DNF7" s="82"/>
      <c r="DNG7" s="82"/>
      <c r="DNH7" s="82"/>
      <c r="DNI7" s="82"/>
      <c r="DNJ7" s="82"/>
      <c r="DNK7" s="82"/>
      <c r="DNL7" s="82"/>
      <c r="DNM7" s="82"/>
      <c r="DNN7" s="82"/>
      <c r="DNO7" s="82"/>
      <c r="DNP7" s="82"/>
      <c r="DNQ7" s="82"/>
      <c r="DNR7" s="82"/>
      <c r="DNS7" s="82"/>
      <c r="DNT7" s="82"/>
      <c r="DNU7" s="82"/>
      <c r="DNV7" s="82"/>
      <c r="DNW7" s="82"/>
      <c r="DNX7" s="82"/>
      <c r="DNY7" s="82"/>
      <c r="DNZ7" s="82"/>
      <c r="DOA7" s="82"/>
      <c r="DOB7" s="82"/>
      <c r="DOC7" s="82"/>
      <c r="DOD7" s="82"/>
      <c r="DOE7" s="82"/>
      <c r="DOF7" s="82"/>
      <c r="DOG7" s="82"/>
      <c r="DOH7" s="82"/>
      <c r="DOI7" s="82"/>
      <c r="DOJ7" s="82"/>
      <c r="DOK7" s="82"/>
      <c r="DOL7" s="82"/>
      <c r="DOM7" s="82"/>
      <c r="DON7" s="82"/>
      <c r="DOO7" s="82"/>
      <c r="DOP7" s="82"/>
      <c r="DOQ7" s="82"/>
      <c r="DOR7" s="82"/>
      <c r="DOS7" s="82"/>
      <c r="DOT7" s="82"/>
      <c r="DOU7" s="82"/>
      <c r="DOV7" s="82"/>
      <c r="DOW7" s="82"/>
      <c r="DOX7" s="82"/>
      <c r="DOY7" s="82"/>
      <c r="DOZ7" s="82"/>
      <c r="DPA7" s="82"/>
      <c r="DPB7" s="82"/>
      <c r="DPC7" s="82"/>
      <c r="DPD7" s="82"/>
      <c r="DPE7" s="82"/>
      <c r="DPF7" s="82"/>
      <c r="DPG7" s="82"/>
      <c r="DPH7" s="82"/>
      <c r="DPI7" s="82"/>
      <c r="DPJ7" s="82"/>
      <c r="DPK7" s="82"/>
      <c r="DPL7" s="82"/>
      <c r="DPM7" s="82"/>
      <c r="DPN7" s="82"/>
      <c r="DPO7" s="82"/>
      <c r="DPP7" s="82"/>
      <c r="DPQ7" s="82"/>
      <c r="DPR7" s="82"/>
      <c r="DPS7" s="82"/>
      <c r="DPT7" s="82"/>
      <c r="DPU7" s="82"/>
      <c r="DPV7" s="82"/>
      <c r="DPW7" s="82"/>
      <c r="DPX7" s="82"/>
      <c r="DPY7" s="82"/>
      <c r="DPZ7" s="82"/>
      <c r="DQA7" s="82"/>
      <c r="DQB7" s="82"/>
      <c r="DQC7" s="82"/>
      <c r="DQD7" s="82"/>
      <c r="DQE7" s="82"/>
      <c r="DQF7" s="82"/>
      <c r="DQG7" s="82"/>
      <c r="DQH7" s="82"/>
      <c r="DQI7" s="82"/>
      <c r="DQJ7" s="82"/>
      <c r="DQK7" s="82"/>
      <c r="DQL7" s="82"/>
      <c r="DQM7" s="82"/>
      <c r="DQN7" s="82"/>
      <c r="DQO7" s="82"/>
      <c r="DQP7" s="82"/>
      <c r="DQQ7" s="82"/>
      <c r="DQR7" s="82"/>
      <c r="DQS7" s="82"/>
      <c r="DQT7" s="82"/>
      <c r="DQU7" s="82"/>
      <c r="DQV7" s="82"/>
      <c r="DQW7" s="82"/>
      <c r="DQX7" s="82"/>
      <c r="DQY7" s="82"/>
      <c r="DQZ7" s="82"/>
      <c r="DRA7" s="82"/>
      <c r="DRB7" s="82"/>
      <c r="DRC7" s="82"/>
      <c r="DRD7" s="82"/>
      <c r="DRE7" s="82"/>
      <c r="DRF7" s="82"/>
      <c r="DRG7" s="82"/>
      <c r="DRH7" s="82"/>
      <c r="DRI7" s="82"/>
      <c r="DRJ7" s="82"/>
      <c r="DRK7" s="82"/>
      <c r="DRL7" s="82"/>
      <c r="DRM7" s="82"/>
      <c r="DRN7" s="82"/>
      <c r="DRO7" s="82"/>
      <c r="DRP7" s="82"/>
      <c r="DRQ7" s="82"/>
      <c r="DRR7" s="82"/>
      <c r="DRS7" s="82"/>
      <c r="DRT7" s="82"/>
      <c r="DRU7" s="82"/>
      <c r="DRV7" s="82"/>
      <c r="DRW7" s="82"/>
      <c r="DRX7" s="82"/>
      <c r="DRY7" s="82"/>
      <c r="DRZ7" s="82"/>
      <c r="DSA7" s="82"/>
      <c r="DSB7" s="82"/>
      <c r="DSC7" s="82"/>
      <c r="DSD7" s="82"/>
      <c r="DSE7" s="82"/>
      <c r="DSF7" s="82"/>
      <c r="DSG7" s="82"/>
      <c r="DSH7" s="82"/>
      <c r="DSI7" s="82"/>
      <c r="DSJ7" s="82"/>
      <c r="DSK7" s="82"/>
      <c r="DSL7" s="82"/>
      <c r="DSM7" s="82"/>
      <c r="DSN7" s="82"/>
      <c r="DSO7" s="82"/>
      <c r="DSP7" s="82"/>
      <c r="DSQ7" s="82"/>
      <c r="DSR7" s="82"/>
      <c r="DSS7" s="82"/>
      <c r="DST7" s="82"/>
      <c r="DSU7" s="82"/>
      <c r="DSV7" s="82"/>
      <c r="DSW7" s="82"/>
      <c r="DSX7" s="82"/>
      <c r="DSY7" s="82"/>
      <c r="DSZ7" s="82"/>
      <c r="DTA7" s="82"/>
      <c r="DTB7" s="82"/>
      <c r="DTC7" s="82"/>
      <c r="DTD7" s="82"/>
      <c r="DTE7" s="82"/>
      <c r="DTF7" s="82"/>
      <c r="DTG7" s="82"/>
      <c r="DTH7" s="82"/>
      <c r="DTI7" s="82"/>
      <c r="DTJ7" s="82"/>
      <c r="DTK7" s="82"/>
      <c r="DTL7" s="82"/>
      <c r="DTM7" s="82"/>
      <c r="DTN7" s="82"/>
      <c r="DTO7" s="82"/>
      <c r="DTP7" s="82"/>
      <c r="DTQ7" s="82"/>
      <c r="DTR7" s="82"/>
      <c r="DTS7" s="82"/>
      <c r="DTT7" s="82"/>
      <c r="DTU7" s="82"/>
      <c r="DTV7" s="82"/>
      <c r="DTW7" s="82"/>
      <c r="DTX7" s="82"/>
      <c r="DTY7" s="82"/>
      <c r="DTZ7" s="82"/>
      <c r="DUA7" s="82"/>
      <c r="DUB7" s="82"/>
      <c r="DUC7" s="82"/>
      <c r="DUD7" s="82"/>
      <c r="DUE7" s="82"/>
      <c r="DUF7" s="82"/>
      <c r="DUG7" s="82"/>
      <c r="DUH7" s="82"/>
      <c r="DUI7" s="82"/>
      <c r="DUJ7" s="82"/>
      <c r="DUK7" s="82"/>
      <c r="DUL7" s="82"/>
      <c r="DUM7" s="82"/>
      <c r="DUN7" s="82"/>
      <c r="DUO7" s="82"/>
      <c r="DUP7" s="82"/>
      <c r="DUQ7" s="82"/>
      <c r="DUR7" s="82"/>
      <c r="DUS7" s="82"/>
      <c r="DUT7" s="82"/>
      <c r="DUU7" s="82"/>
      <c r="DUV7" s="82"/>
      <c r="DUW7" s="82"/>
      <c r="DUX7" s="82"/>
      <c r="DUY7" s="82"/>
      <c r="DUZ7" s="82"/>
      <c r="DVA7" s="82"/>
      <c r="DVB7" s="82"/>
      <c r="DVC7" s="82"/>
      <c r="DVD7" s="82"/>
      <c r="DVE7" s="82"/>
      <c r="DVF7" s="82"/>
      <c r="DVG7" s="82"/>
      <c r="DVH7" s="82"/>
      <c r="DVI7" s="82"/>
      <c r="DVJ7" s="82"/>
      <c r="DVK7" s="82"/>
      <c r="DVL7" s="82"/>
      <c r="DVM7" s="82"/>
      <c r="DVN7" s="82"/>
      <c r="DVO7" s="82"/>
      <c r="DVP7" s="82"/>
      <c r="DVQ7" s="82"/>
      <c r="DVR7" s="82"/>
      <c r="DVS7" s="82"/>
      <c r="DVT7" s="82"/>
      <c r="DVU7" s="82"/>
      <c r="DVV7" s="82"/>
      <c r="DVW7" s="82"/>
      <c r="DVX7" s="82"/>
      <c r="DVY7" s="82"/>
      <c r="DVZ7" s="82"/>
      <c r="DWA7" s="82"/>
      <c r="DWB7" s="82"/>
      <c r="DWC7" s="82"/>
      <c r="DWD7" s="82"/>
      <c r="DWE7" s="82"/>
      <c r="DWF7" s="82"/>
      <c r="DWG7" s="82"/>
      <c r="DWH7" s="82"/>
      <c r="DWI7" s="82"/>
      <c r="DWJ7" s="82"/>
      <c r="DWK7" s="82"/>
      <c r="DWL7" s="82"/>
      <c r="DWM7" s="82"/>
      <c r="DWN7" s="82"/>
      <c r="DWO7" s="82"/>
      <c r="DWP7" s="82"/>
      <c r="DWQ7" s="82"/>
      <c r="DWR7" s="82"/>
      <c r="DWS7" s="82"/>
      <c r="DWT7" s="82"/>
      <c r="DWU7" s="82"/>
      <c r="DWV7" s="82"/>
      <c r="DWW7" s="82"/>
      <c r="DWX7" s="82"/>
      <c r="DWY7" s="82"/>
      <c r="DWZ7" s="82"/>
      <c r="DXA7" s="82"/>
      <c r="DXB7" s="82"/>
      <c r="DXC7" s="82"/>
      <c r="DXD7" s="82"/>
      <c r="DXE7" s="82"/>
      <c r="DXF7" s="82"/>
      <c r="DXG7" s="82"/>
      <c r="DXH7" s="82"/>
      <c r="DXI7" s="82"/>
      <c r="DXJ7" s="82"/>
      <c r="DXK7" s="82"/>
      <c r="DXL7" s="82"/>
      <c r="DXM7" s="82"/>
      <c r="DXN7" s="82"/>
      <c r="DXO7" s="82"/>
      <c r="DXP7" s="82"/>
      <c r="DXQ7" s="82"/>
      <c r="DXR7" s="82"/>
      <c r="DXS7" s="82"/>
      <c r="DXT7" s="82"/>
      <c r="DXU7" s="82"/>
      <c r="DXV7" s="82"/>
      <c r="DXW7" s="82"/>
      <c r="DXX7" s="82"/>
      <c r="DXY7" s="82"/>
      <c r="DXZ7" s="82"/>
      <c r="DYA7" s="82"/>
      <c r="DYB7" s="82"/>
      <c r="DYC7" s="82"/>
      <c r="DYD7" s="82"/>
      <c r="DYE7" s="82"/>
      <c r="DYF7" s="82"/>
      <c r="DYG7" s="82"/>
      <c r="DYH7" s="82"/>
      <c r="DYI7" s="82"/>
      <c r="DYJ7" s="82"/>
      <c r="DYK7" s="82"/>
      <c r="DYL7" s="82"/>
      <c r="DYM7" s="82"/>
      <c r="DYN7" s="82"/>
      <c r="DYO7" s="82"/>
      <c r="DYP7" s="82"/>
      <c r="DYQ7" s="82"/>
      <c r="DYR7" s="82"/>
      <c r="DYS7" s="82"/>
      <c r="DYT7" s="82"/>
      <c r="DYU7" s="82"/>
      <c r="DYV7" s="82"/>
      <c r="DYW7" s="82"/>
      <c r="DYX7" s="82"/>
      <c r="DYY7" s="82"/>
      <c r="DYZ7" s="82"/>
      <c r="DZA7" s="82"/>
      <c r="DZB7" s="82"/>
      <c r="DZC7" s="82"/>
      <c r="DZD7" s="82"/>
      <c r="DZE7" s="82"/>
      <c r="DZF7" s="82"/>
      <c r="DZG7" s="82"/>
      <c r="DZH7" s="82"/>
      <c r="DZI7" s="82"/>
      <c r="DZJ7" s="82"/>
      <c r="DZK7" s="82"/>
      <c r="DZL7" s="82"/>
      <c r="DZM7" s="82"/>
      <c r="DZN7" s="82"/>
      <c r="DZO7" s="82"/>
      <c r="DZP7" s="82"/>
      <c r="DZQ7" s="82"/>
      <c r="DZR7" s="82"/>
      <c r="DZS7" s="82"/>
      <c r="DZT7" s="82"/>
      <c r="DZU7" s="82"/>
      <c r="DZV7" s="82"/>
      <c r="DZW7" s="82"/>
      <c r="DZX7" s="82"/>
      <c r="DZY7" s="82"/>
      <c r="DZZ7" s="82"/>
      <c r="EAA7" s="82"/>
      <c r="EAB7" s="82"/>
      <c r="EAC7" s="82"/>
      <c r="EAD7" s="82"/>
      <c r="EAE7" s="82"/>
      <c r="EAF7" s="82"/>
      <c r="EAG7" s="82"/>
      <c r="EAH7" s="82"/>
      <c r="EAI7" s="82"/>
      <c r="EAJ7" s="82"/>
      <c r="EAK7" s="82"/>
      <c r="EAL7" s="82"/>
      <c r="EAM7" s="82"/>
      <c r="EAN7" s="82"/>
      <c r="EAO7" s="82"/>
      <c r="EAP7" s="82"/>
      <c r="EAQ7" s="82"/>
      <c r="EAR7" s="82"/>
      <c r="EAS7" s="82"/>
      <c r="EAT7" s="82"/>
      <c r="EAU7" s="82"/>
      <c r="EAV7" s="82"/>
      <c r="EAW7" s="82"/>
      <c r="EAX7" s="82"/>
      <c r="EAY7" s="82"/>
      <c r="EAZ7" s="82"/>
      <c r="EBA7" s="82"/>
      <c r="EBB7" s="82"/>
      <c r="EBC7" s="82"/>
      <c r="EBD7" s="82"/>
      <c r="EBE7" s="82"/>
      <c r="EBF7" s="82"/>
      <c r="EBG7" s="82"/>
      <c r="EBH7" s="82"/>
      <c r="EBI7" s="82"/>
      <c r="EBJ7" s="82"/>
      <c r="EBK7" s="82"/>
      <c r="EBL7" s="82"/>
      <c r="EBM7" s="82"/>
      <c r="EBN7" s="82"/>
      <c r="EBO7" s="82"/>
      <c r="EBP7" s="82"/>
      <c r="EBQ7" s="82"/>
      <c r="EBR7" s="82"/>
      <c r="EBS7" s="82"/>
      <c r="EBT7" s="82"/>
      <c r="EBU7" s="82"/>
      <c r="EBV7" s="82"/>
      <c r="EBW7" s="82"/>
      <c r="EBX7" s="82"/>
      <c r="EBY7" s="82"/>
      <c r="EBZ7" s="82"/>
      <c r="ECA7" s="82"/>
      <c r="ECB7" s="82"/>
      <c r="ECC7" s="82"/>
      <c r="ECD7" s="82"/>
      <c r="ECE7" s="82"/>
      <c r="ECF7" s="82"/>
      <c r="ECG7" s="82"/>
      <c r="ECH7" s="82"/>
      <c r="ECI7" s="82"/>
      <c r="ECJ7" s="82"/>
      <c r="ECK7" s="82"/>
      <c r="ECL7" s="82"/>
      <c r="ECM7" s="82"/>
      <c r="ECN7" s="82"/>
      <c r="ECO7" s="82"/>
      <c r="ECP7" s="82"/>
      <c r="ECQ7" s="82"/>
      <c r="ECR7" s="82"/>
      <c r="ECS7" s="82"/>
      <c r="ECT7" s="82"/>
      <c r="ECU7" s="82"/>
      <c r="ECV7" s="82"/>
      <c r="ECW7" s="82"/>
      <c r="ECX7" s="82"/>
      <c r="ECY7" s="82"/>
      <c r="ECZ7" s="82"/>
      <c r="EDA7" s="82"/>
      <c r="EDB7" s="82"/>
      <c r="EDC7" s="82"/>
      <c r="EDD7" s="82"/>
      <c r="EDE7" s="82"/>
      <c r="EDF7" s="82"/>
      <c r="EDG7" s="82"/>
      <c r="EDH7" s="82"/>
      <c r="EDI7" s="82"/>
      <c r="EDJ7" s="82"/>
      <c r="EDK7" s="82"/>
      <c r="EDL7" s="82"/>
      <c r="EDM7" s="82"/>
      <c r="EDN7" s="82"/>
      <c r="EDO7" s="82"/>
      <c r="EDP7" s="82"/>
      <c r="EDQ7" s="82"/>
      <c r="EDR7" s="82"/>
      <c r="EDS7" s="82"/>
      <c r="EDT7" s="82"/>
      <c r="EDU7" s="82"/>
      <c r="EDV7" s="82"/>
      <c r="EDW7" s="82"/>
      <c r="EDX7" s="82"/>
      <c r="EDY7" s="82"/>
      <c r="EDZ7" s="82"/>
      <c r="EEA7" s="82"/>
      <c r="EEB7" s="82"/>
      <c r="EEC7" s="82"/>
      <c r="EED7" s="82"/>
      <c r="EEE7" s="82"/>
      <c r="EEF7" s="82"/>
      <c r="EEG7" s="82"/>
      <c r="EEH7" s="82"/>
      <c r="EEI7" s="82"/>
      <c r="EEJ7" s="82"/>
      <c r="EEK7" s="82"/>
      <c r="EEL7" s="82"/>
      <c r="EEM7" s="82"/>
      <c r="EEN7" s="82"/>
      <c r="EEO7" s="82"/>
      <c r="EEP7" s="82"/>
      <c r="EEQ7" s="82"/>
      <c r="EER7" s="82"/>
      <c r="EES7" s="82"/>
      <c r="EET7" s="82"/>
      <c r="EEU7" s="82"/>
      <c r="EEV7" s="82"/>
      <c r="EEW7" s="82"/>
      <c r="EEX7" s="82"/>
      <c r="EEY7" s="82"/>
      <c r="EEZ7" s="82"/>
      <c r="EFA7" s="82"/>
      <c r="EFB7" s="82"/>
      <c r="EFC7" s="82"/>
      <c r="EFD7" s="82"/>
      <c r="EFE7" s="82"/>
      <c r="EFF7" s="82"/>
      <c r="EFG7" s="82"/>
      <c r="EFH7" s="82"/>
      <c r="EFI7" s="82"/>
      <c r="EFJ7" s="82"/>
      <c r="EFK7" s="82"/>
      <c r="EFL7" s="82"/>
      <c r="EFM7" s="82"/>
      <c r="EFN7" s="82"/>
      <c r="EFO7" s="82"/>
      <c r="EFP7" s="82"/>
      <c r="EFQ7" s="82"/>
      <c r="EFR7" s="82"/>
      <c r="EFS7" s="82"/>
      <c r="EFT7" s="82"/>
      <c r="EFU7" s="82"/>
      <c r="EFV7" s="82"/>
      <c r="EFW7" s="82"/>
      <c r="EFX7" s="82"/>
      <c r="EFY7" s="82"/>
      <c r="EFZ7" s="82"/>
      <c r="EGA7" s="82"/>
      <c r="EGB7" s="82"/>
      <c r="EGC7" s="82"/>
      <c r="EGD7" s="82"/>
      <c r="EGE7" s="82"/>
      <c r="EGF7" s="82"/>
      <c r="EGG7" s="82"/>
      <c r="EGH7" s="82"/>
      <c r="EGI7" s="82"/>
      <c r="EGJ7" s="82"/>
      <c r="EGK7" s="82"/>
      <c r="EGL7" s="82"/>
      <c r="EGM7" s="82"/>
      <c r="EGN7" s="82"/>
      <c r="EGO7" s="82"/>
      <c r="EGP7" s="82"/>
      <c r="EGQ7" s="82"/>
      <c r="EGR7" s="82"/>
      <c r="EGS7" s="82"/>
      <c r="EGT7" s="82"/>
      <c r="EGU7" s="82"/>
      <c r="EGV7" s="82"/>
      <c r="EGW7" s="82"/>
      <c r="EGX7" s="82"/>
      <c r="EGY7" s="82"/>
      <c r="EGZ7" s="82"/>
      <c r="EHA7" s="82"/>
      <c r="EHB7" s="82"/>
      <c r="EHC7" s="82"/>
      <c r="EHD7" s="82"/>
      <c r="EHE7" s="82"/>
      <c r="EHF7" s="82"/>
      <c r="EHG7" s="82"/>
      <c r="EHH7" s="82"/>
      <c r="EHI7" s="82"/>
      <c r="EHJ7" s="82"/>
      <c r="EHK7" s="82"/>
      <c r="EHL7" s="82"/>
      <c r="EHM7" s="82"/>
      <c r="EHN7" s="82"/>
      <c r="EHO7" s="82"/>
      <c r="EHP7" s="82"/>
      <c r="EHQ7" s="82"/>
      <c r="EHR7" s="82"/>
      <c r="EHS7" s="82"/>
      <c r="EHT7" s="82"/>
      <c r="EHU7" s="82"/>
      <c r="EHV7" s="82"/>
      <c r="EHW7" s="82"/>
      <c r="EHX7" s="82"/>
      <c r="EHY7" s="82"/>
      <c r="EHZ7" s="82"/>
      <c r="EIA7" s="82"/>
      <c r="EIB7" s="82"/>
      <c r="EIC7" s="82"/>
      <c r="EID7" s="82"/>
      <c r="EIE7" s="82"/>
      <c r="EIF7" s="82"/>
      <c r="EIG7" s="82"/>
      <c r="EIH7" s="82"/>
      <c r="EII7" s="82"/>
      <c r="EIJ7" s="82"/>
      <c r="EIK7" s="82"/>
      <c r="EIL7" s="82"/>
      <c r="EIM7" s="82"/>
      <c r="EIN7" s="82"/>
      <c r="EIO7" s="82"/>
      <c r="EIP7" s="82"/>
      <c r="EIQ7" s="82"/>
      <c r="EIR7" s="82"/>
      <c r="EIS7" s="82"/>
      <c r="EIT7" s="82"/>
      <c r="EIU7" s="82"/>
      <c r="EIV7" s="82"/>
      <c r="EIW7" s="82"/>
      <c r="EIX7" s="82"/>
      <c r="EIY7" s="82"/>
      <c r="EIZ7" s="82"/>
      <c r="EJA7" s="82"/>
      <c r="EJB7" s="82"/>
      <c r="EJC7" s="82"/>
      <c r="EJD7" s="82"/>
      <c r="EJE7" s="82"/>
      <c r="EJF7" s="82"/>
      <c r="EJG7" s="82"/>
      <c r="EJH7" s="82"/>
      <c r="EJI7" s="82"/>
      <c r="EJJ7" s="82"/>
      <c r="EJK7" s="82"/>
      <c r="EJL7" s="82"/>
      <c r="EJM7" s="82"/>
      <c r="EJN7" s="82"/>
      <c r="EJO7" s="82"/>
      <c r="EJP7" s="82"/>
      <c r="EJQ7" s="82"/>
      <c r="EJR7" s="82"/>
      <c r="EJS7" s="82"/>
      <c r="EJT7" s="82"/>
      <c r="EJU7" s="82"/>
      <c r="EJV7" s="82"/>
      <c r="EJW7" s="82"/>
      <c r="EJX7" s="82"/>
      <c r="EJY7" s="82"/>
      <c r="EJZ7" s="82"/>
      <c r="EKA7" s="82"/>
      <c r="EKB7" s="82"/>
      <c r="EKC7" s="82"/>
      <c r="EKD7" s="82"/>
      <c r="EKE7" s="82"/>
      <c r="EKF7" s="82"/>
      <c r="EKG7" s="82"/>
      <c r="EKH7" s="82"/>
      <c r="EKI7" s="82"/>
      <c r="EKJ7" s="82"/>
      <c r="EKK7" s="82"/>
      <c r="EKL7" s="82"/>
      <c r="EKM7" s="82"/>
      <c r="EKN7" s="82"/>
      <c r="EKO7" s="82"/>
      <c r="EKP7" s="82"/>
      <c r="EKQ7" s="82"/>
      <c r="EKR7" s="82"/>
      <c r="EKS7" s="82"/>
      <c r="EKT7" s="82"/>
      <c r="EKU7" s="82"/>
      <c r="EKV7" s="82"/>
      <c r="EKW7" s="82"/>
      <c r="EKX7" s="82"/>
      <c r="EKY7" s="82"/>
      <c r="EKZ7" s="82"/>
      <c r="ELA7" s="82"/>
      <c r="ELB7" s="82"/>
      <c r="ELC7" s="82"/>
      <c r="ELD7" s="82"/>
      <c r="ELE7" s="82"/>
      <c r="ELF7" s="82"/>
      <c r="ELG7" s="82"/>
      <c r="ELH7" s="82"/>
      <c r="ELI7" s="82"/>
      <c r="ELJ7" s="82"/>
      <c r="ELK7" s="82"/>
      <c r="ELL7" s="82"/>
      <c r="ELM7" s="82"/>
      <c r="ELN7" s="82"/>
      <c r="ELO7" s="82"/>
      <c r="ELP7" s="82"/>
      <c r="ELQ7" s="82"/>
      <c r="ELR7" s="82"/>
      <c r="ELS7" s="82"/>
      <c r="ELT7" s="82"/>
      <c r="ELU7" s="82"/>
      <c r="ELV7" s="82"/>
      <c r="ELW7" s="82"/>
      <c r="ELX7" s="82"/>
      <c r="ELY7" s="82"/>
      <c r="ELZ7" s="82"/>
      <c r="EMA7" s="82"/>
      <c r="EMB7" s="82"/>
      <c r="EMC7" s="82"/>
      <c r="EMD7" s="82"/>
      <c r="EME7" s="82"/>
      <c r="EMF7" s="82"/>
      <c r="EMG7" s="82"/>
      <c r="EMH7" s="82"/>
      <c r="EMI7" s="82"/>
      <c r="EMJ7" s="82"/>
      <c r="EMK7" s="82"/>
      <c r="EML7" s="82"/>
      <c r="EMM7" s="82"/>
      <c r="EMN7" s="82"/>
      <c r="EMO7" s="82"/>
      <c r="EMP7" s="82"/>
      <c r="EMQ7" s="82"/>
      <c r="EMR7" s="82"/>
      <c r="EMS7" s="82"/>
      <c r="EMT7" s="82"/>
      <c r="EMU7" s="82"/>
      <c r="EMV7" s="82"/>
      <c r="EMW7" s="82"/>
      <c r="EMX7" s="82"/>
      <c r="EMY7" s="82"/>
      <c r="EMZ7" s="82"/>
      <c r="ENA7" s="82"/>
      <c r="ENB7" s="82"/>
      <c r="ENC7" s="82"/>
      <c r="END7" s="82"/>
      <c r="ENE7" s="82"/>
      <c r="ENF7" s="82"/>
      <c r="ENG7" s="82"/>
      <c r="ENH7" s="82"/>
      <c r="ENI7" s="82"/>
      <c r="ENJ7" s="82"/>
      <c r="ENK7" s="82"/>
      <c r="ENL7" s="82"/>
      <c r="ENM7" s="82"/>
      <c r="ENN7" s="82"/>
      <c r="ENO7" s="82"/>
      <c r="ENP7" s="82"/>
      <c r="ENQ7" s="82"/>
      <c r="ENR7" s="82"/>
      <c r="ENS7" s="82"/>
      <c r="ENT7" s="82"/>
      <c r="ENU7" s="82"/>
      <c r="ENV7" s="82"/>
      <c r="ENW7" s="82"/>
      <c r="ENX7" s="82"/>
      <c r="ENY7" s="82"/>
      <c r="ENZ7" s="82"/>
      <c r="EOA7" s="82"/>
      <c r="EOB7" s="82"/>
      <c r="EOC7" s="82"/>
      <c r="EOD7" s="82"/>
      <c r="EOE7" s="82"/>
      <c r="EOF7" s="82"/>
      <c r="EOG7" s="82"/>
      <c r="EOH7" s="82"/>
      <c r="EOI7" s="82"/>
      <c r="EOJ7" s="82"/>
      <c r="EOK7" s="82"/>
      <c r="EOL7" s="82"/>
      <c r="EOM7" s="82"/>
      <c r="EON7" s="82"/>
      <c r="EOO7" s="82"/>
      <c r="EOP7" s="82"/>
      <c r="EOQ7" s="82"/>
      <c r="EOR7" s="82"/>
      <c r="EOS7" s="82"/>
      <c r="EOT7" s="82"/>
      <c r="EOU7" s="82"/>
      <c r="EOV7" s="82"/>
      <c r="EOW7" s="82"/>
      <c r="EOX7" s="82"/>
      <c r="EOY7" s="82"/>
      <c r="EOZ7" s="82"/>
      <c r="EPA7" s="82"/>
      <c r="EPB7" s="82"/>
      <c r="EPC7" s="82"/>
      <c r="EPD7" s="82"/>
      <c r="EPE7" s="82"/>
      <c r="EPF7" s="82"/>
      <c r="EPG7" s="82"/>
      <c r="EPH7" s="82"/>
      <c r="EPI7" s="82"/>
      <c r="EPJ7" s="82"/>
      <c r="EPK7" s="82"/>
      <c r="EPL7" s="82"/>
      <c r="EPM7" s="82"/>
      <c r="EPN7" s="82"/>
      <c r="EPO7" s="82"/>
      <c r="EPP7" s="82"/>
      <c r="EPQ7" s="82"/>
      <c r="EPR7" s="82"/>
      <c r="EPS7" s="82"/>
      <c r="EPT7" s="82"/>
      <c r="EPU7" s="82"/>
      <c r="EPV7" s="82"/>
      <c r="EPW7" s="82"/>
      <c r="EPX7" s="82"/>
      <c r="EPY7" s="82"/>
      <c r="EPZ7" s="82"/>
      <c r="EQA7" s="82"/>
      <c r="EQB7" s="82"/>
      <c r="EQC7" s="82"/>
      <c r="EQD7" s="82"/>
      <c r="EQE7" s="82"/>
      <c r="EQF7" s="82"/>
      <c r="EQG7" s="82"/>
      <c r="EQH7" s="82"/>
      <c r="EQI7" s="82"/>
      <c r="EQJ7" s="82"/>
      <c r="EQK7" s="82"/>
      <c r="EQL7" s="82"/>
      <c r="EQM7" s="82"/>
      <c r="EQN7" s="82"/>
      <c r="EQO7" s="82"/>
      <c r="EQP7" s="82"/>
      <c r="EQQ7" s="82"/>
      <c r="EQR7" s="82"/>
      <c r="EQS7" s="82"/>
      <c r="EQT7" s="82"/>
      <c r="EQU7" s="82"/>
      <c r="EQV7" s="82"/>
      <c r="EQW7" s="82"/>
      <c r="EQX7" s="82"/>
      <c r="EQY7" s="82"/>
      <c r="EQZ7" s="82"/>
      <c r="ERA7" s="82"/>
      <c r="ERB7" s="82"/>
      <c r="ERC7" s="82"/>
      <c r="ERD7" s="82"/>
      <c r="ERE7" s="82"/>
      <c r="ERF7" s="82"/>
      <c r="ERG7" s="82"/>
      <c r="ERH7" s="82"/>
      <c r="ERI7" s="82"/>
      <c r="ERJ7" s="82"/>
      <c r="ERK7" s="82"/>
      <c r="ERL7" s="82"/>
      <c r="ERM7" s="82"/>
      <c r="ERN7" s="82"/>
      <c r="ERO7" s="82"/>
      <c r="ERP7" s="82"/>
      <c r="ERQ7" s="82"/>
      <c r="ERR7" s="82"/>
      <c r="ERS7" s="82"/>
      <c r="ERT7" s="82"/>
      <c r="ERU7" s="82"/>
      <c r="ERV7" s="82"/>
      <c r="ERW7" s="82"/>
      <c r="ERX7" s="82"/>
      <c r="ERY7" s="82"/>
      <c r="ERZ7" s="82"/>
      <c r="ESA7" s="82"/>
      <c r="ESB7" s="82"/>
      <c r="ESC7" s="82"/>
      <c r="ESD7" s="82"/>
      <c r="ESE7" s="82"/>
      <c r="ESF7" s="82"/>
      <c r="ESG7" s="82"/>
      <c r="ESH7" s="82"/>
      <c r="ESI7" s="82"/>
      <c r="ESJ7" s="82"/>
      <c r="ESK7" s="82"/>
      <c r="ESL7" s="82"/>
      <c r="ESM7" s="82"/>
      <c r="ESN7" s="82"/>
      <c r="ESO7" s="82"/>
      <c r="ESP7" s="82"/>
      <c r="ESQ7" s="82"/>
      <c r="ESR7" s="82"/>
      <c r="ESS7" s="82"/>
      <c r="EST7" s="82"/>
      <c r="ESU7" s="82"/>
      <c r="ESV7" s="82"/>
      <c r="ESW7" s="82"/>
      <c r="ESX7" s="82"/>
      <c r="ESY7" s="82"/>
      <c r="ESZ7" s="82"/>
      <c r="ETA7" s="82"/>
      <c r="ETB7" s="82"/>
      <c r="ETC7" s="82"/>
      <c r="ETD7" s="82"/>
      <c r="ETE7" s="82"/>
      <c r="ETF7" s="82"/>
      <c r="ETG7" s="82"/>
      <c r="ETH7" s="82"/>
      <c r="ETI7" s="82"/>
      <c r="ETJ7" s="82"/>
      <c r="ETK7" s="82"/>
      <c r="ETL7" s="82"/>
      <c r="ETM7" s="82"/>
      <c r="ETN7" s="82"/>
      <c r="ETO7" s="82"/>
      <c r="ETP7" s="82"/>
      <c r="ETQ7" s="82"/>
      <c r="ETR7" s="82"/>
      <c r="ETS7" s="82"/>
      <c r="ETT7" s="82"/>
      <c r="ETU7" s="82"/>
      <c r="ETV7" s="82"/>
      <c r="ETW7" s="82"/>
      <c r="ETX7" s="82"/>
      <c r="ETY7" s="82"/>
      <c r="ETZ7" s="82"/>
      <c r="EUA7" s="82"/>
      <c r="EUB7" s="82"/>
      <c r="EUC7" s="82"/>
      <c r="EUD7" s="82"/>
      <c r="EUE7" s="82"/>
      <c r="EUF7" s="82"/>
      <c r="EUG7" s="82"/>
      <c r="EUH7" s="82"/>
      <c r="EUI7" s="82"/>
      <c r="EUJ7" s="82"/>
      <c r="EUK7" s="82"/>
      <c r="EUL7" s="82"/>
      <c r="EUM7" s="82"/>
      <c r="EUN7" s="82"/>
      <c r="EUO7" s="82"/>
      <c r="EUP7" s="82"/>
      <c r="EUQ7" s="82"/>
      <c r="EUR7" s="82"/>
      <c r="EUS7" s="82"/>
      <c r="EUT7" s="82"/>
      <c r="EUU7" s="82"/>
      <c r="EUV7" s="82"/>
      <c r="EUW7" s="82"/>
      <c r="EUX7" s="82"/>
      <c r="EUY7" s="82"/>
      <c r="EUZ7" s="82"/>
      <c r="EVA7" s="82"/>
      <c r="EVB7" s="82"/>
      <c r="EVC7" s="82"/>
      <c r="EVD7" s="82"/>
      <c r="EVE7" s="82"/>
      <c r="EVF7" s="82"/>
      <c r="EVG7" s="82"/>
      <c r="EVH7" s="82"/>
      <c r="EVI7" s="82"/>
      <c r="EVJ7" s="82"/>
      <c r="EVK7" s="82"/>
      <c r="EVL7" s="82"/>
      <c r="EVM7" s="82"/>
      <c r="EVN7" s="82"/>
      <c r="EVO7" s="82"/>
      <c r="EVP7" s="82"/>
      <c r="EVQ7" s="82"/>
      <c r="EVR7" s="82"/>
      <c r="EVS7" s="82"/>
      <c r="EVT7" s="82"/>
      <c r="EVU7" s="82"/>
      <c r="EVV7" s="82"/>
      <c r="EVW7" s="82"/>
      <c r="EVX7" s="82"/>
      <c r="EVY7" s="82"/>
      <c r="EVZ7" s="82"/>
      <c r="EWA7" s="82"/>
      <c r="EWB7" s="82"/>
      <c r="EWC7" s="82"/>
      <c r="EWD7" s="82"/>
      <c r="EWE7" s="82"/>
      <c r="EWF7" s="82"/>
      <c r="EWG7" s="82"/>
      <c r="EWH7" s="82"/>
      <c r="EWI7" s="82"/>
      <c r="EWJ7" s="82"/>
      <c r="EWK7" s="82"/>
      <c r="EWL7" s="82"/>
      <c r="EWM7" s="82"/>
      <c r="EWN7" s="82"/>
      <c r="EWO7" s="82"/>
      <c r="EWP7" s="82"/>
      <c r="EWQ7" s="82"/>
      <c r="EWR7" s="82"/>
      <c r="EWS7" s="82"/>
      <c r="EWT7" s="82"/>
      <c r="EWU7" s="82"/>
      <c r="EWV7" s="82"/>
      <c r="EWW7" s="82"/>
      <c r="EWX7" s="82"/>
      <c r="EWY7" s="82"/>
      <c r="EWZ7" s="82"/>
      <c r="EXA7" s="82"/>
      <c r="EXB7" s="82"/>
      <c r="EXC7" s="82"/>
      <c r="EXD7" s="82"/>
      <c r="EXE7" s="82"/>
      <c r="EXF7" s="82"/>
      <c r="EXG7" s="82"/>
      <c r="EXH7" s="82"/>
      <c r="EXI7" s="82"/>
      <c r="EXJ7" s="82"/>
      <c r="EXK7" s="82"/>
      <c r="EXL7" s="82"/>
      <c r="EXM7" s="82"/>
      <c r="EXN7" s="82"/>
      <c r="EXO7" s="82"/>
      <c r="EXP7" s="82"/>
      <c r="EXQ7" s="82"/>
      <c r="EXR7" s="82"/>
      <c r="EXS7" s="82"/>
      <c r="EXT7" s="82"/>
      <c r="EXU7" s="82"/>
      <c r="EXV7" s="82"/>
      <c r="EXW7" s="82"/>
      <c r="EXX7" s="82"/>
      <c r="EXY7" s="82"/>
      <c r="EXZ7" s="82"/>
      <c r="EYA7" s="82"/>
      <c r="EYB7" s="82"/>
      <c r="EYC7" s="82"/>
      <c r="EYD7" s="82"/>
      <c r="EYE7" s="82"/>
      <c r="EYF7" s="82"/>
      <c r="EYG7" s="82"/>
      <c r="EYH7" s="82"/>
      <c r="EYI7" s="82"/>
      <c r="EYJ7" s="82"/>
      <c r="EYK7" s="82"/>
      <c r="EYL7" s="82"/>
      <c r="EYM7" s="82"/>
      <c r="EYN7" s="82"/>
      <c r="EYO7" s="82"/>
      <c r="EYP7" s="82"/>
      <c r="EYQ7" s="82"/>
      <c r="EYR7" s="82"/>
      <c r="EYS7" s="82"/>
      <c r="EYT7" s="82"/>
      <c r="EYU7" s="82"/>
      <c r="EYV7" s="82"/>
      <c r="EYW7" s="82"/>
      <c r="EYX7" s="82"/>
      <c r="EYY7" s="82"/>
      <c r="EYZ7" s="82"/>
      <c r="EZA7" s="82"/>
      <c r="EZB7" s="82"/>
      <c r="EZC7" s="82"/>
      <c r="EZD7" s="82"/>
      <c r="EZE7" s="82"/>
      <c r="EZF7" s="82"/>
      <c r="EZG7" s="82"/>
      <c r="EZH7" s="82"/>
      <c r="EZI7" s="82"/>
      <c r="EZJ7" s="82"/>
      <c r="EZK7" s="82"/>
      <c r="EZL7" s="82"/>
      <c r="EZM7" s="82"/>
      <c r="EZN7" s="82"/>
      <c r="EZO7" s="82"/>
      <c r="EZP7" s="82"/>
      <c r="EZQ7" s="82"/>
      <c r="EZR7" s="82"/>
      <c r="EZS7" s="82"/>
      <c r="EZT7" s="82"/>
      <c r="EZU7" s="82"/>
      <c r="EZV7" s="82"/>
      <c r="EZW7" s="82"/>
      <c r="EZX7" s="82"/>
      <c r="EZY7" s="82"/>
      <c r="EZZ7" s="82"/>
      <c r="FAA7" s="82"/>
      <c r="FAB7" s="82"/>
      <c r="FAC7" s="82"/>
      <c r="FAD7" s="82"/>
      <c r="FAE7" s="82"/>
      <c r="FAF7" s="82"/>
      <c r="FAG7" s="82"/>
      <c r="FAH7" s="82"/>
      <c r="FAI7" s="82"/>
      <c r="FAJ7" s="82"/>
      <c r="FAK7" s="82"/>
      <c r="FAL7" s="82"/>
      <c r="FAM7" s="82"/>
      <c r="FAN7" s="82"/>
      <c r="FAO7" s="82"/>
      <c r="FAP7" s="82"/>
      <c r="FAQ7" s="82"/>
      <c r="FAR7" s="82"/>
      <c r="FAS7" s="82"/>
      <c r="FAT7" s="82"/>
      <c r="FAU7" s="82"/>
      <c r="FAV7" s="82"/>
      <c r="FAW7" s="82"/>
      <c r="FAX7" s="82"/>
      <c r="FAY7" s="82"/>
      <c r="FAZ7" s="82"/>
      <c r="FBA7" s="82"/>
      <c r="FBB7" s="82"/>
      <c r="FBC7" s="82"/>
      <c r="FBD7" s="82"/>
      <c r="FBE7" s="82"/>
      <c r="FBF7" s="82"/>
      <c r="FBG7" s="82"/>
      <c r="FBH7" s="82"/>
      <c r="FBI7" s="82"/>
      <c r="FBJ7" s="82"/>
      <c r="FBK7" s="82"/>
      <c r="FBL7" s="82"/>
      <c r="FBM7" s="82"/>
      <c r="FBN7" s="82"/>
      <c r="FBO7" s="82"/>
      <c r="FBP7" s="82"/>
      <c r="FBQ7" s="82"/>
      <c r="FBR7" s="82"/>
      <c r="FBS7" s="82"/>
      <c r="FBT7" s="82"/>
      <c r="FBU7" s="82"/>
      <c r="FBV7" s="82"/>
      <c r="FBW7" s="82"/>
      <c r="FBX7" s="82"/>
      <c r="FBY7" s="82"/>
      <c r="FBZ7" s="82"/>
      <c r="FCA7" s="82"/>
      <c r="FCB7" s="82"/>
      <c r="FCC7" s="82"/>
      <c r="FCD7" s="82"/>
      <c r="FCE7" s="82"/>
      <c r="FCF7" s="82"/>
      <c r="FCG7" s="82"/>
      <c r="FCH7" s="82"/>
      <c r="FCI7" s="82"/>
      <c r="FCJ7" s="82"/>
      <c r="FCK7" s="82"/>
      <c r="FCL7" s="82"/>
      <c r="FCM7" s="82"/>
      <c r="FCN7" s="82"/>
      <c r="FCO7" s="82"/>
      <c r="FCP7" s="82"/>
      <c r="FCQ7" s="82"/>
      <c r="FCR7" s="82"/>
      <c r="FCS7" s="82"/>
      <c r="FCT7" s="82"/>
      <c r="FCU7" s="82"/>
      <c r="FCV7" s="82"/>
      <c r="FCW7" s="82"/>
      <c r="FCX7" s="82"/>
      <c r="FCY7" s="82"/>
      <c r="FCZ7" s="82"/>
      <c r="FDA7" s="82"/>
      <c r="FDB7" s="82"/>
      <c r="FDC7" s="82"/>
      <c r="FDD7" s="82"/>
      <c r="FDE7" s="82"/>
      <c r="FDF7" s="82"/>
      <c r="FDG7" s="82"/>
      <c r="FDH7" s="82"/>
      <c r="FDI7" s="82"/>
      <c r="FDJ7" s="82"/>
      <c r="FDK7" s="82"/>
      <c r="FDL7" s="82"/>
      <c r="FDM7" s="82"/>
      <c r="FDN7" s="82"/>
      <c r="FDO7" s="82"/>
      <c r="FDP7" s="82"/>
      <c r="FDQ7" s="82"/>
      <c r="FDR7" s="82"/>
      <c r="FDS7" s="82"/>
      <c r="FDT7" s="82"/>
      <c r="FDU7" s="82"/>
      <c r="FDV7" s="82"/>
      <c r="FDW7" s="82"/>
      <c r="FDX7" s="82"/>
      <c r="FDY7" s="82"/>
      <c r="FDZ7" s="82"/>
      <c r="FEA7" s="82"/>
      <c r="FEB7" s="82"/>
      <c r="FEC7" s="82"/>
      <c r="FED7" s="82"/>
      <c r="FEE7" s="82"/>
      <c r="FEF7" s="82"/>
      <c r="FEG7" s="82"/>
      <c r="FEH7" s="82"/>
      <c r="FEI7" s="82"/>
      <c r="FEJ7" s="82"/>
      <c r="FEK7" s="82"/>
      <c r="FEL7" s="82"/>
      <c r="FEM7" s="82"/>
      <c r="FEN7" s="82"/>
      <c r="FEO7" s="82"/>
      <c r="FEP7" s="82"/>
      <c r="FEQ7" s="82"/>
      <c r="FER7" s="82"/>
      <c r="FES7" s="82"/>
      <c r="FET7" s="82"/>
      <c r="FEU7" s="82"/>
      <c r="FEV7" s="82"/>
      <c r="FEW7" s="82"/>
      <c r="FEX7" s="82"/>
      <c r="FEY7" s="82"/>
      <c r="FEZ7" s="82"/>
      <c r="FFA7" s="82"/>
      <c r="FFB7" s="82"/>
      <c r="FFC7" s="82"/>
      <c r="FFD7" s="82"/>
      <c r="FFE7" s="82"/>
      <c r="FFF7" s="82"/>
      <c r="FFG7" s="82"/>
      <c r="FFH7" s="82"/>
      <c r="FFI7" s="82"/>
      <c r="FFJ7" s="82"/>
      <c r="FFK7" s="82"/>
      <c r="FFL7" s="82"/>
      <c r="FFM7" s="82"/>
      <c r="FFN7" s="82"/>
      <c r="FFO7" s="82"/>
      <c r="FFP7" s="82"/>
      <c r="FFQ7" s="82"/>
      <c r="FFR7" s="82"/>
      <c r="FFS7" s="82"/>
      <c r="FFT7" s="82"/>
      <c r="FFU7" s="82"/>
      <c r="FFV7" s="82"/>
      <c r="FFW7" s="82"/>
      <c r="FFX7" s="82"/>
      <c r="FFY7" s="82"/>
      <c r="FFZ7" s="82"/>
      <c r="FGA7" s="82"/>
      <c r="FGB7" s="82"/>
      <c r="FGC7" s="82"/>
      <c r="FGD7" s="82"/>
      <c r="FGE7" s="82"/>
      <c r="FGF7" s="82"/>
      <c r="FGG7" s="82"/>
      <c r="FGH7" s="82"/>
      <c r="FGI7" s="82"/>
      <c r="FGJ7" s="82"/>
      <c r="FGK7" s="82"/>
      <c r="FGL7" s="82"/>
      <c r="FGM7" s="82"/>
      <c r="FGN7" s="82"/>
      <c r="FGO7" s="82"/>
      <c r="FGP7" s="82"/>
      <c r="FGQ7" s="82"/>
      <c r="FGR7" s="82"/>
      <c r="FGS7" s="82"/>
      <c r="FGT7" s="82"/>
      <c r="FGU7" s="82"/>
      <c r="FGV7" s="82"/>
      <c r="FGW7" s="82"/>
      <c r="FGX7" s="82"/>
      <c r="FGY7" s="82"/>
      <c r="FGZ7" s="82"/>
      <c r="FHA7" s="82"/>
      <c r="FHB7" s="82"/>
      <c r="FHC7" s="82"/>
      <c r="FHD7" s="82"/>
      <c r="FHE7" s="82"/>
      <c r="FHF7" s="82"/>
      <c r="FHG7" s="82"/>
      <c r="FHH7" s="82"/>
      <c r="FHI7" s="82"/>
      <c r="FHJ7" s="82"/>
      <c r="FHK7" s="82"/>
      <c r="FHL7" s="82"/>
      <c r="FHM7" s="82"/>
      <c r="FHN7" s="82"/>
      <c r="FHO7" s="82"/>
      <c r="FHP7" s="82"/>
      <c r="FHQ7" s="82"/>
      <c r="FHR7" s="82"/>
      <c r="FHS7" s="82"/>
      <c r="FHT7" s="82"/>
      <c r="FHU7" s="82"/>
      <c r="FHV7" s="82"/>
      <c r="FHW7" s="82"/>
      <c r="FHX7" s="82"/>
      <c r="FHY7" s="82"/>
      <c r="FHZ7" s="82"/>
      <c r="FIA7" s="82"/>
      <c r="FIB7" s="82"/>
      <c r="FIC7" s="82"/>
      <c r="FID7" s="82"/>
      <c r="FIE7" s="82"/>
      <c r="FIF7" s="82"/>
      <c r="FIG7" s="82"/>
      <c r="FIH7" s="82"/>
      <c r="FII7" s="82"/>
      <c r="FIJ7" s="82"/>
      <c r="FIK7" s="82"/>
      <c r="FIL7" s="82"/>
      <c r="FIM7" s="82"/>
      <c r="FIN7" s="82"/>
      <c r="FIO7" s="82"/>
      <c r="FIP7" s="82"/>
      <c r="FIQ7" s="82"/>
      <c r="FIR7" s="82"/>
      <c r="FIS7" s="82"/>
      <c r="FIT7" s="82"/>
      <c r="FIU7" s="82"/>
      <c r="FIV7" s="82"/>
      <c r="FIW7" s="82"/>
      <c r="FIX7" s="82"/>
      <c r="FIY7" s="82"/>
      <c r="FIZ7" s="82"/>
      <c r="FJA7" s="82"/>
      <c r="FJB7" s="82"/>
      <c r="FJC7" s="82"/>
      <c r="FJD7" s="82"/>
      <c r="FJE7" s="82"/>
      <c r="FJF7" s="82"/>
      <c r="FJG7" s="82"/>
      <c r="FJH7" s="82"/>
      <c r="FJI7" s="82"/>
      <c r="FJJ7" s="82"/>
      <c r="FJK7" s="82"/>
      <c r="FJL7" s="82"/>
      <c r="FJM7" s="82"/>
      <c r="FJN7" s="82"/>
      <c r="FJO7" s="82"/>
      <c r="FJP7" s="82"/>
      <c r="FJQ7" s="82"/>
      <c r="FJR7" s="82"/>
      <c r="FJS7" s="82"/>
      <c r="FJT7" s="82"/>
      <c r="FJU7" s="82"/>
      <c r="FJV7" s="82"/>
      <c r="FJW7" s="82"/>
      <c r="FJX7" s="82"/>
      <c r="FJY7" s="82"/>
      <c r="FJZ7" s="82"/>
      <c r="FKA7" s="82"/>
      <c r="FKB7" s="82"/>
      <c r="FKC7" s="82"/>
      <c r="FKD7" s="82"/>
      <c r="FKE7" s="82"/>
      <c r="FKF7" s="82"/>
      <c r="FKG7" s="82"/>
      <c r="FKH7" s="82"/>
      <c r="FKI7" s="82"/>
      <c r="FKJ7" s="82"/>
      <c r="FKK7" s="82"/>
      <c r="FKL7" s="82"/>
      <c r="FKM7" s="82"/>
      <c r="FKN7" s="82"/>
      <c r="FKO7" s="82"/>
      <c r="FKP7" s="82"/>
      <c r="FKQ7" s="82"/>
      <c r="FKR7" s="82"/>
      <c r="FKS7" s="82"/>
      <c r="FKT7" s="82"/>
      <c r="FKU7" s="82"/>
      <c r="FKV7" s="82"/>
      <c r="FKW7" s="82"/>
      <c r="FKX7" s="82"/>
      <c r="FKY7" s="82"/>
      <c r="FKZ7" s="82"/>
      <c r="FLA7" s="82"/>
      <c r="FLB7" s="82"/>
      <c r="FLC7" s="82"/>
      <c r="FLD7" s="82"/>
      <c r="FLE7" s="82"/>
      <c r="FLF7" s="82"/>
      <c r="FLG7" s="82"/>
      <c r="FLH7" s="82"/>
      <c r="FLI7" s="82"/>
      <c r="FLJ7" s="82"/>
      <c r="FLK7" s="82"/>
      <c r="FLL7" s="82"/>
      <c r="FLM7" s="82"/>
      <c r="FLN7" s="82"/>
      <c r="FLO7" s="82"/>
      <c r="FLP7" s="82"/>
      <c r="FLQ7" s="82"/>
      <c r="FLR7" s="82"/>
      <c r="FLS7" s="82"/>
      <c r="FLT7" s="82"/>
      <c r="FLU7" s="82"/>
      <c r="FLV7" s="82"/>
      <c r="FLW7" s="82"/>
      <c r="FLX7" s="82"/>
      <c r="FLY7" s="82"/>
      <c r="FLZ7" s="82"/>
      <c r="FMA7" s="82"/>
      <c r="FMB7" s="82"/>
      <c r="FMC7" s="82"/>
      <c r="FMD7" s="82"/>
      <c r="FME7" s="82"/>
      <c r="FMF7" s="82"/>
      <c r="FMG7" s="82"/>
      <c r="FMH7" s="82"/>
      <c r="FMI7" s="82"/>
      <c r="FMJ7" s="82"/>
      <c r="FMK7" s="82"/>
      <c r="FML7" s="82"/>
      <c r="FMM7" s="82"/>
      <c r="FMN7" s="82"/>
      <c r="FMO7" s="82"/>
      <c r="FMP7" s="82"/>
      <c r="FMQ7" s="82"/>
      <c r="FMR7" s="82"/>
      <c r="FMS7" s="82"/>
      <c r="FMT7" s="82"/>
      <c r="FMU7" s="82"/>
      <c r="FMV7" s="82"/>
      <c r="FMW7" s="82"/>
      <c r="FMX7" s="82"/>
      <c r="FMY7" s="82"/>
      <c r="FMZ7" s="82"/>
      <c r="FNA7" s="82"/>
      <c r="FNB7" s="82"/>
      <c r="FNC7" s="82"/>
      <c r="FND7" s="82"/>
      <c r="FNE7" s="82"/>
      <c r="FNF7" s="82"/>
      <c r="FNG7" s="82"/>
      <c r="FNH7" s="82"/>
      <c r="FNI7" s="82"/>
      <c r="FNJ7" s="82"/>
      <c r="FNK7" s="82"/>
      <c r="FNL7" s="82"/>
      <c r="FNM7" s="82"/>
      <c r="FNN7" s="82"/>
      <c r="FNO7" s="82"/>
      <c r="FNP7" s="82"/>
      <c r="FNQ7" s="82"/>
      <c r="FNR7" s="82"/>
      <c r="FNS7" s="82"/>
      <c r="FNT7" s="82"/>
      <c r="FNU7" s="82"/>
      <c r="FNV7" s="82"/>
      <c r="FNW7" s="82"/>
      <c r="FNX7" s="82"/>
      <c r="FNY7" s="82"/>
      <c r="FNZ7" s="82"/>
      <c r="FOA7" s="82"/>
      <c r="FOB7" s="82"/>
      <c r="FOC7" s="82"/>
      <c r="FOD7" s="82"/>
      <c r="FOE7" s="82"/>
      <c r="FOF7" s="82"/>
      <c r="FOG7" s="82"/>
      <c r="FOH7" s="82"/>
      <c r="FOI7" s="82"/>
      <c r="FOJ7" s="82"/>
      <c r="FOK7" s="82"/>
      <c r="FOL7" s="82"/>
      <c r="FOM7" s="82"/>
      <c r="FON7" s="82"/>
      <c r="FOO7" s="82"/>
      <c r="FOP7" s="82"/>
      <c r="FOQ7" s="82"/>
      <c r="FOR7" s="82"/>
      <c r="FOS7" s="82"/>
      <c r="FOT7" s="82"/>
      <c r="FOU7" s="82"/>
      <c r="FOV7" s="82"/>
      <c r="FOW7" s="82"/>
      <c r="FOX7" s="82"/>
      <c r="FOY7" s="82"/>
      <c r="FOZ7" s="82"/>
      <c r="FPA7" s="82"/>
      <c r="FPB7" s="82"/>
      <c r="FPC7" s="82"/>
      <c r="FPD7" s="82"/>
      <c r="FPE7" s="82"/>
      <c r="FPF7" s="82"/>
      <c r="FPG7" s="82"/>
      <c r="FPH7" s="82"/>
      <c r="FPI7" s="82"/>
      <c r="FPJ7" s="82"/>
      <c r="FPK7" s="82"/>
      <c r="FPL7" s="82"/>
      <c r="FPM7" s="82"/>
      <c r="FPN7" s="82"/>
      <c r="FPO7" s="82"/>
      <c r="FPP7" s="82"/>
      <c r="FPQ7" s="82"/>
      <c r="FPR7" s="82"/>
      <c r="FPS7" s="82"/>
      <c r="FPT7" s="82"/>
      <c r="FPU7" s="82"/>
      <c r="FPV7" s="82"/>
      <c r="FPW7" s="82"/>
      <c r="FPX7" s="82"/>
      <c r="FPY7" s="82"/>
      <c r="FPZ7" s="82"/>
      <c r="FQA7" s="82"/>
      <c r="FQB7" s="82"/>
      <c r="FQC7" s="82"/>
      <c r="FQD7" s="82"/>
      <c r="FQE7" s="82"/>
      <c r="FQF7" s="82"/>
      <c r="FQG7" s="82"/>
      <c r="FQH7" s="82"/>
      <c r="FQI7" s="82"/>
      <c r="FQJ7" s="82"/>
      <c r="FQK7" s="82"/>
      <c r="FQL7" s="82"/>
      <c r="FQM7" s="82"/>
      <c r="FQN7" s="82"/>
      <c r="FQO7" s="82"/>
      <c r="FQP7" s="82"/>
      <c r="FQQ7" s="82"/>
      <c r="FQR7" s="82"/>
      <c r="FQS7" s="82"/>
      <c r="FQT7" s="82"/>
      <c r="FQU7" s="82"/>
      <c r="FQV7" s="82"/>
      <c r="FQW7" s="82"/>
      <c r="FQX7" s="82"/>
      <c r="FQY7" s="82"/>
      <c r="FQZ7" s="82"/>
      <c r="FRA7" s="82"/>
      <c r="FRB7" s="82"/>
      <c r="FRC7" s="82"/>
      <c r="FRD7" s="82"/>
      <c r="FRE7" s="82"/>
      <c r="FRF7" s="82"/>
      <c r="FRG7" s="82"/>
      <c r="FRH7" s="82"/>
      <c r="FRI7" s="82"/>
      <c r="FRJ7" s="82"/>
      <c r="FRK7" s="82"/>
      <c r="FRL7" s="82"/>
      <c r="FRM7" s="82"/>
      <c r="FRN7" s="82"/>
      <c r="FRO7" s="82"/>
      <c r="FRP7" s="82"/>
      <c r="FRQ7" s="82"/>
      <c r="FRR7" s="82"/>
      <c r="FRS7" s="82"/>
      <c r="FRT7" s="82"/>
      <c r="FRU7" s="82"/>
      <c r="FRV7" s="82"/>
      <c r="FRW7" s="82"/>
      <c r="FRX7" s="82"/>
      <c r="FRY7" s="82"/>
      <c r="FRZ7" s="82"/>
      <c r="FSA7" s="82"/>
      <c r="FSB7" s="82"/>
      <c r="FSC7" s="82"/>
      <c r="FSD7" s="82"/>
      <c r="FSE7" s="82"/>
      <c r="FSF7" s="82"/>
      <c r="FSG7" s="82"/>
      <c r="FSH7" s="82"/>
      <c r="FSI7" s="82"/>
      <c r="FSJ7" s="82"/>
      <c r="FSK7" s="82"/>
      <c r="FSL7" s="82"/>
      <c r="FSM7" s="82"/>
      <c r="FSN7" s="82"/>
      <c r="FSO7" s="82"/>
      <c r="FSP7" s="82"/>
      <c r="FSQ7" s="82"/>
      <c r="FSR7" s="82"/>
      <c r="FSS7" s="82"/>
      <c r="FST7" s="82"/>
      <c r="FSU7" s="82"/>
      <c r="FSV7" s="82"/>
      <c r="FSW7" s="82"/>
      <c r="FSX7" s="82"/>
      <c r="FSY7" s="82"/>
      <c r="FSZ7" s="82"/>
      <c r="FTA7" s="82"/>
      <c r="FTB7" s="82"/>
      <c r="FTC7" s="82"/>
      <c r="FTD7" s="82"/>
      <c r="FTE7" s="82"/>
      <c r="FTF7" s="82"/>
      <c r="FTG7" s="82"/>
      <c r="FTH7" s="82"/>
      <c r="FTI7" s="82"/>
      <c r="FTJ7" s="82"/>
      <c r="FTK7" s="82"/>
      <c r="FTL7" s="82"/>
      <c r="FTM7" s="82"/>
      <c r="FTN7" s="82"/>
      <c r="FTO7" s="82"/>
      <c r="FTP7" s="82"/>
      <c r="FTQ7" s="82"/>
      <c r="FTR7" s="82"/>
      <c r="FTS7" s="82"/>
      <c r="FTT7" s="82"/>
      <c r="FTU7" s="82"/>
      <c r="FTV7" s="82"/>
      <c r="FTW7" s="82"/>
      <c r="FTX7" s="82"/>
      <c r="FTY7" s="82"/>
      <c r="FTZ7" s="82"/>
      <c r="FUA7" s="82"/>
      <c r="FUB7" s="82"/>
      <c r="FUC7" s="82"/>
      <c r="FUD7" s="82"/>
      <c r="FUE7" s="82"/>
      <c r="FUF7" s="82"/>
      <c r="FUG7" s="82"/>
      <c r="FUH7" s="82"/>
      <c r="FUI7" s="82"/>
      <c r="FUJ7" s="82"/>
      <c r="FUK7" s="82"/>
      <c r="FUL7" s="82"/>
      <c r="FUM7" s="82"/>
      <c r="FUN7" s="82"/>
      <c r="FUO7" s="82"/>
      <c r="FUP7" s="82"/>
      <c r="FUQ7" s="82"/>
      <c r="FUR7" s="82"/>
      <c r="FUS7" s="82"/>
      <c r="FUT7" s="82"/>
      <c r="FUU7" s="82"/>
      <c r="FUV7" s="82"/>
      <c r="FUW7" s="82"/>
      <c r="FUX7" s="82"/>
      <c r="FUY7" s="82"/>
      <c r="FUZ7" s="82"/>
      <c r="FVA7" s="82"/>
      <c r="FVB7" s="82"/>
      <c r="FVC7" s="82"/>
      <c r="FVD7" s="82"/>
      <c r="FVE7" s="82"/>
      <c r="FVF7" s="82"/>
      <c r="FVG7" s="82"/>
      <c r="FVH7" s="82"/>
      <c r="FVI7" s="82"/>
      <c r="FVJ7" s="82"/>
      <c r="FVK7" s="82"/>
      <c r="FVL7" s="82"/>
      <c r="FVM7" s="82"/>
      <c r="FVN7" s="82"/>
      <c r="FVO7" s="82"/>
      <c r="FVP7" s="82"/>
      <c r="FVQ7" s="82"/>
      <c r="FVR7" s="82"/>
      <c r="FVS7" s="82"/>
      <c r="FVT7" s="82"/>
      <c r="FVU7" s="82"/>
      <c r="FVV7" s="82"/>
      <c r="FVW7" s="82"/>
      <c r="FVX7" s="82"/>
      <c r="FVY7" s="82"/>
      <c r="FVZ7" s="82"/>
      <c r="FWA7" s="82"/>
      <c r="FWB7" s="82"/>
      <c r="FWC7" s="82"/>
      <c r="FWD7" s="82"/>
      <c r="FWE7" s="82"/>
      <c r="FWF7" s="82"/>
      <c r="FWG7" s="82"/>
      <c r="FWH7" s="82"/>
      <c r="FWI7" s="82"/>
      <c r="FWJ7" s="82"/>
      <c r="FWK7" s="82"/>
      <c r="FWL7" s="82"/>
      <c r="FWM7" s="82"/>
      <c r="FWN7" s="82"/>
      <c r="FWO7" s="82"/>
      <c r="FWP7" s="82"/>
      <c r="FWQ7" s="82"/>
      <c r="FWR7" s="82"/>
      <c r="FWS7" s="82"/>
      <c r="FWT7" s="82"/>
      <c r="FWU7" s="82"/>
      <c r="FWV7" s="82"/>
      <c r="FWW7" s="82"/>
      <c r="FWX7" s="82"/>
      <c r="FWY7" s="82"/>
      <c r="FWZ7" s="82"/>
      <c r="FXA7" s="82"/>
      <c r="FXB7" s="82"/>
      <c r="FXC7" s="82"/>
      <c r="FXD7" s="82"/>
      <c r="FXE7" s="82"/>
      <c r="FXF7" s="82"/>
      <c r="FXG7" s="82"/>
      <c r="FXH7" s="82"/>
      <c r="FXI7" s="82"/>
      <c r="FXJ7" s="82"/>
      <c r="FXK7" s="82"/>
      <c r="FXL7" s="82"/>
      <c r="FXM7" s="82"/>
      <c r="FXN7" s="82"/>
      <c r="FXO7" s="82"/>
      <c r="FXP7" s="82"/>
      <c r="FXQ7" s="82"/>
      <c r="FXR7" s="82"/>
      <c r="FXS7" s="82"/>
      <c r="FXT7" s="82"/>
      <c r="FXU7" s="82"/>
      <c r="FXV7" s="82"/>
      <c r="FXW7" s="82"/>
      <c r="FXX7" s="82"/>
      <c r="FXY7" s="82"/>
      <c r="FXZ7" s="82"/>
      <c r="FYA7" s="82"/>
      <c r="FYB7" s="82"/>
      <c r="FYC7" s="82"/>
      <c r="FYD7" s="82"/>
      <c r="FYE7" s="82"/>
      <c r="FYF7" s="82"/>
      <c r="FYG7" s="82"/>
      <c r="FYH7" s="82"/>
      <c r="FYI7" s="82"/>
      <c r="FYJ7" s="82"/>
      <c r="FYK7" s="82"/>
      <c r="FYL7" s="82"/>
      <c r="FYM7" s="82"/>
      <c r="FYN7" s="82"/>
      <c r="FYO7" s="82"/>
      <c r="FYP7" s="82"/>
      <c r="FYQ7" s="82"/>
      <c r="FYR7" s="82"/>
      <c r="FYS7" s="82"/>
      <c r="FYT7" s="82"/>
      <c r="FYU7" s="82"/>
      <c r="FYV7" s="82"/>
      <c r="FYW7" s="82"/>
      <c r="FYX7" s="82"/>
      <c r="FYY7" s="82"/>
      <c r="FYZ7" s="82"/>
      <c r="FZA7" s="82"/>
      <c r="FZB7" s="82"/>
      <c r="FZC7" s="82"/>
      <c r="FZD7" s="82"/>
      <c r="FZE7" s="82"/>
      <c r="FZF7" s="82"/>
      <c r="FZG7" s="82"/>
      <c r="FZH7" s="82"/>
      <c r="FZI7" s="82"/>
      <c r="FZJ7" s="82"/>
      <c r="FZK7" s="82"/>
      <c r="FZL7" s="82"/>
      <c r="FZM7" s="82"/>
      <c r="FZN7" s="82"/>
      <c r="FZO7" s="82"/>
      <c r="FZP7" s="82"/>
      <c r="FZQ7" s="82"/>
      <c r="FZR7" s="82"/>
      <c r="FZS7" s="82"/>
      <c r="FZT7" s="82"/>
      <c r="FZU7" s="82"/>
      <c r="FZV7" s="82"/>
      <c r="FZW7" s="82"/>
      <c r="FZX7" s="82"/>
      <c r="FZY7" s="82"/>
      <c r="FZZ7" s="82"/>
      <c r="GAA7" s="82"/>
      <c r="GAB7" s="82"/>
      <c r="GAC7" s="82"/>
      <c r="GAD7" s="82"/>
      <c r="GAE7" s="82"/>
      <c r="GAF7" s="82"/>
      <c r="GAG7" s="82"/>
      <c r="GAH7" s="82"/>
      <c r="GAI7" s="82"/>
      <c r="GAJ7" s="82"/>
      <c r="GAK7" s="82"/>
      <c r="GAL7" s="82"/>
      <c r="GAM7" s="82"/>
      <c r="GAN7" s="82"/>
      <c r="GAO7" s="82"/>
      <c r="GAP7" s="82"/>
      <c r="GAQ7" s="82"/>
      <c r="GAR7" s="82"/>
      <c r="GAS7" s="82"/>
      <c r="GAT7" s="82"/>
      <c r="GAU7" s="82"/>
      <c r="GAV7" s="82"/>
      <c r="GAW7" s="82"/>
      <c r="GAX7" s="82"/>
      <c r="GAY7" s="82"/>
      <c r="GAZ7" s="82"/>
      <c r="GBA7" s="82"/>
      <c r="GBB7" s="82"/>
      <c r="GBC7" s="82"/>
      <c r="GBD7" s="82"/>
      <c r="GBE7" s="82"/>
      <c r="GBF7" s="82"/>
      <c r="GBG7" s="82"/>
      <c r="GBH7" s="82"/>
      <c r="GBI7" s="82"/>
      <c r="GBJ7" s="82"/>
      <c r="GBK7" s="82"/>
      <c r="GBL7" s="82"/>
      <c r="GBM7" s="82"/>
      <c r="GBN7" s="82"/>
      <c r="GBO7" s="82"/>
      <c r="GBP7" s="82"/>
      <c r="GBQ7" s="82"/>
      <c r="GBR7" s="82"/>
      <c r="GBS7" s="82"/>
      <c r="GBT7" s="82"/>
      <c r="GBU7" s="82"/>
      <c r="GBV7" s="82"/>
      <c r="GBW7" s="82"/>
      <c r="GBX7" s="82"/>
      <c r="GBY7" s="82"/>
      <c r="GBZ7" s="82"/>
      <c r="GCA7" s="82"/>
      <c r="GCB7" s="82"/>
      <c r="GCC7" s="82"/>
      <c r="GCD7" s="82"/>
      <c r="GCE7" s="82"/>
      <c r="GCF7" s="82"/>
      <c r="GCG7" s="82"/>
      <c r="GCH7" s="82"/>
      <c r="GCI7" s="82"/>
      <c r="GCJ7" s="82"/>
      <c r="GCK7" s="82"/>
      <c r="GCL7" s="82"/>
      <c r="GCM7" s="82"/>
      <c r="GCN7" s="82"/>
      <c r="GCO7" s="82"/>
      <c r="GCP7" s="82"/>
      <c r="GCQ7" s="82"/>
      <c r="GCR7" s="82"/>
      <c r="GCS7" s="82"/>
      <c r="GCT7" s="82"/>
      <c r="GCU7" s="82"/>
      <c r="GCV7" s="82"/>
      <c r="GCW7" s="82"/>
      <c r="GCX7" s="82"/>
      <c r="GCY7" s="82"/>
      <c r="GCZ7" s="82"/>
      <c r="GDA7" s="82"/>
      <c r="GDB7" s="82"/>
      <c r="GDC7" s="82"/>
      <c r="GDD7" s="82"/>
      <c r="GDE7" s="82"/>
      <c r="GDF7" s="82"/>
      <c r="GDG7" s="82"/>
      <c r="GDH7" s="82"/>
      <c r="GDI7" s="82"/>
      <c r="GDJ7" s="82"/>
      <c r="GDK7" s="82"/>
      <c r="GDL7" s="82"/>
      <c r="GDM7" s="82"/>
      <c r="GDN7" s="82"/>
      <c r="GDO7" s="82"/>
      <c r="GDP7" s="82"/>
      <c r="GDQ7" s="82"/>
      <c r="GDR7" s="82"/>
      <c r="GDS7" s="82"/>
      <c r="GDT7" s="82"/>
      <c r="GDU7" s="82"/>
      <c r="GDV7" s="82"/>
      <c r="GDW7" s="82"/>
      <c r="GDX7" s="82"/>
      <c r="GDY7" s="82"/>
      <c r="GDZ7" s="82"/>
      <c r="GEA7" s="82"/>
      <c r="GEB7" s="82"/>
      <c r="GEC7" s="82"/>
      <c r="GED7" s="82"/>
      <c r="GEE7" s="82"/>
      <c r="GEF7" s="82"/>
      <c r="GEG7" s="82"/>
      <c r="GEH7" s="82"/>
      <c r="GEI7" s="82"/>
      <c r="GEJ7" s="82"/>
      <c r="GEK7" s="82"/>
      <c r="GEL7" s="82"/>
      <c r="GEM7" s="82"/>
      <c r="GEN7" s="82"/>
      <c r="GEO7" s="82"/>
      <c r="GEP7" s="82"/>
      <c r="GEQ7" s="82"/>
      <c r="GER7" s="82"/>
      <c r="GES7" s="82"/>
      <c r="GET7" s="82"/>
      <c r="GEU7" s="82"/>
      <c r="GEV7" s="82"/>
      <c r="GEW7" s="82"/>
      <c r="GEX7" s="82"/>
      <c r="GEY7" s="82"/>
      <c r="GEZ7" s="82"/>
      <c r="GFA7" s="82"/>
      <c r="GFB7" s="82"/>
      <c r="GFC7" s="82"/>
      <c r="GFD7" s="82"/>
      <c r="GFE7" s="82"/>
      <c r="GFF7" s="82"/>
      <c r="GFG7" s="82"/>
      <c r="GFH7" s="82"/>
      <c r="GFI7" s="82"/>
      <c r="GFJ7" s="82"/>
      <c r="GFK7" s="82"/>
      <c r="GFL7" s="82"/>
      <c r="GFM7" s="82"/>
      <c r="GFN7" s="82"/>
      <c r="GFO7" s="82"/>
      <c r="GFP7" s="82"/>
      <c r="GFQ7" s="82"/>
      <c r="GFR7" s="82"/>
      <c r="GFS7" s="82"/>
      <c r="GFT7" s="82"/>
      <c r="GFU7" s="82"/>
      <c r="GFV7" s="82"/>
      <c r="GFW7" s="82"/>
      <c r="GFX7" s="82"/>
      <c r="GFY7" s="82"/>
      <c r="GFZ7" s="82"/>
      <c r="GGA7" s="82"/>
      <c r="GGB7" s="82"/>
      <c r="GGC7" s="82"/>
      <c r="GGD7" s="82"/>
      <c r="GGE7" s="82"/>
      <c r="GGF7" s="82"/>
      <c r="GGG7" s="82"/>
      <c r="GGH7" s="82"/>
      <c r="GGI7" s="82"/>
      <c r="GGJ7" s="82"/>
      <c r="GGK7" s="82"/>
      <c r="GGL7" s="82"/>
      <c r="GGM7" s="82"/>
      <c r="GGN7" s="82"/>
      <c r="GGO7" s="82"/>
      <c r="GGP7" s="82"/>
      <c r="GGQ7" s="82"/>
      <c r="GGR7" s="82"/>
      <c r="GGS7" s="82"/>
      <c r="GGT7" s="82"/>
      <c r="GGU7" s="82"/>
      <c r="GGV7" s="82"/>
      <c r="GGW7" s="82"/>
      <c r="GGX7" s="82"/>
      <c r="GGY7" s="82"/>
      <c r="GGZ7" s="82"/>
      <c r="GHA7" s="82"/>
      <c r="GHB7" s="82"/>
      <c r="GHC7" s="82"/>
      <c r="GHD7" s="82"/>
      <c r="GHE7" s="82"/>
      <c r="GHF7" s="82"/>
      <c r="GHG7" s="82"/>
      <c r="GHH7" s="82"/>
      <c r="GHI7" s="82"/>
      <c r="GHJ7" s="82"/>
      <c r="GHK7" s="82"/>
      <c r="GHL7" s="82"/>
      <c r="GHM7" s="82"/>
      <c r="GHN7" s="82"/>
      <c r="GHO7" s="82"/>
      <c r="GHP7" s="82"/>
      <c r="GHQ7" s="82"/>
      <c r="GHR7" s="82"/>
      <c r="GHS7" s="82"/>
      <c r="GHT7" s="82"/>
      <c r="GHU7" s="82"/>
      <c r="GHV7" s="82"/>
      <c r="GHW7" s="82"/>
      <c r="GHX7" s="82"/>
      <c r="GHY7" s="82"/>
      <c r="GHZ7" s="82"/>
      <c r="GIA7" s="82"/>
      <c r="GIB7" s="82"/>
      <c r="GIC7" s="82"/>
      <c r="GID7" s="82"/>
      <c r="GIE7" s="82"/>
      <c r="GIF7" s="82"/>
      <c r="GIG7" s="82"/>
      <c r="GIH7" s="82"/>
      <c r="GII7" s="82"/>
      <c r="GIJ7" s="82"/>
      <c r="GIK7" s="82"/>
      <c r="GIL7" s="82"/>
      <c r="GIM7" s="82"/>
      <c r="GIN7" s="82"/>
      <c r="GIO7" s="82"/>
      <c r="GIP7" s="82"/>
      <c r="GIQ7" s="82"/>
      <c r="GIR7" s="82"/>
      <c r="GIS7" s="82"/>
      <c r="GIT7" s="82"/>
      <c r="GIU7" s="82"/>
      <c r="GIV7" s="82"/>
      <c r="GIW7" s="82"/>
      <c r="GIX7" s="82"/>
      <c r="GIY7" s="82"/>
      <c r="GIZ7" s="82"/>
      <c r="GJA7" s="82"/>
      <c r="GJB7" s="82"/>
      <c r="GJC7" s="82"/>
      <c r="GJD7" s="82"/>
      <c r="GJE7" s="82"/>
      <c r="GJF7" s="82"/>
      <c r="GJG7" s="82"/>
      <c r="GJH7" s="82"/>
      <c r="GJI7" s="82"/>
      <c r="GJJ7" s="82"/>
      <c r="GJK7" s="82"/>
      <c r="GJL7" s="82"/>
      <c r="GJM7" s="82"/>
      <c r="GJN7" s="82"/>
      <c r="GJO7" s="82"/>
      <c r="GJP7" s="82"/>
      <c r="GJQ7" s="82"/>
      <c r="GJR7" s="82"/>
      <c r="GJS7" s="82"/>
      <c r="GJT7" s="82"/>
      <c r="GJU7" s="82"/>
      <c r="GJV7" s="82"/>
      <c r="GJW7" s="82"/>
      <c r="GJX7" s="82"/>
      <c r="GJY7" s="82"/>
      <c r="GJZ7" s="82"/>
      <c r="GKA7" s="82"/>
      <c r="GKB7" s="82"/>
      <c r="GKC7" s="82"/>
      <c r="GKD7" s="82"/>
      <c r="GKE7" s="82"/>
      <c r="GKF7" s="82"/>
      <c r="GKG7" s="82"/>
      <c r="GKH7" s="82"/>
      <c r="GKI7" s="82"/>
      <c r="GKJ7" s="82"/>
      <c r="GKK7" s="82"/>
      <c r="GKL7" s="82"/>
      <c r="GKM7" s="82"/>
      <c r="GKN7" s="82"/>
      <c r="GKO7" s="82"/>
      <c r="GKP7" s="82"/>
      <c r="GKQ7" s="82"/>
      <c r="GKR7" s="82"/>
      <c r="GKS7" s="82"/>
      <c r="GKT7" s="82"/>
      <c r="GKU7" s="82"/>
      <c r="GKV7" s="82"/>
      <c r="GKW7" s="82"/>
      <c r="GKX7" s="82"/>
      <c r="GKY7" s="82"/>
      <c r="GKZ7" s="82"/>
      <c r="GLA7" s="82"/>
      <c r="GLB7" s="82"/>
      <c r="GLC7" s="82"/>
      <c r="GLD7" s="82"/>
      <c r="GLE7" s="82"/>
      <c r="GLF7" s="82"/>
      <c r="GLG7" s="82"/>
      <c r="GLH7" s="82"/>
      <c r="GLI7" s="82"/>
      <c r="GLJ7" s="82"/>
      <c r="GLK7" s="82"/>
      <c r="GLL7" s="82"/>
      <c r="GLM7" s="82"/>
      <c r="GLN7" s="82"/>
      <c r="GLO7" s="82"/>
      <c r="GLP7" s="82"/>
      <c r="GLQ7" s="82"/>
      <c r="GLR7" s="82"/>
      <c r="GLS7" s="82"/>
      <c r="GLT7" s="82"/>
      <c r="GLU7" s="82"/>
      <c r="GLV7" s="82"/>
      <c r="GLW7" s="82"/>
      <c r="GLX7" s="82"/>
      <c r="GLY7" s="82"/>
      <c r="GLZ7" s="82"/>
      <c r="GMA7" s="82"/>
      <c r="GMB7" s="82"/>
      <c r="GMC7" s="82"/>
      <c r="GMD7" s="82"/>
      <c r="GME7" s="82"/>
      <c r="GMF7" s="82"/>
      <c r="GMG7" s="82"/>
      <c r="GMH7" s="82"/>
      <c r="GMI7" s="82"/>
      <c r="GMJ7" s="82"/>
      <c r="GMK7" s="82"/>
      <c r="GML7" s="82"/>
      <c r="GMM7" s="82"/>
      <c r="GMN7" s="82"/>
      <c r="GMO7" s="82"/>
      <c r="GMP7" s="82"/>
      <c r="GMQ7" s="82"/>
      <c r="GMR7" s="82"/>
      <c r="GMS7" s="82"/>
      <c r="GMT7" s="82"/>
      <c r="GMU7" s="82"/>
      <c r="GMV7" s="82"/>
      <c r="GMW7" s="82"/>
      <c r="GMX7" s="82"/>
      <c r="GMY7" s="82"/>
      <c r="GMZ7" s="82"/>
      <c r="GNA7" s="82"/>
      <c r="GNB7" s="82"/>
      <c r="GNC7" s="82"/>
      <c r="GND7" s="82"/>
      <c r="GNE7" s="82"/>
      <c r="GNF7" s="82"/>
      <c r="GNG7" s="82"/>
      <c r="GNH7" s="82"/>
      <c r="GNI7" s="82"/>
      <c r="GNJ7" s="82"/>
      <c r="GNK7" s="82"/>
      <c r="GNL7" s="82"/>
      <c r="GNM7" s="82"/>
      <c r="GNN7" s="82"/>
      <c r="GNO7" s="82"/>
      <c r="GNP7" s="82"/>
      <c r="GNQ7" s="82"/>
      <c r="GNR7" s="82"/>
      <c r="GNS7" s="82"/>
      <c r="GNT7" s="82"/>
      <c r="GNU7" s="82"/>
      <c r="GNV7" s="82"/>
      <c r="GNW7" s="82"/>
      <c r="GNX7" s="82"/>
      <c r="GNY7" s="82"/>
      <c r="GNZ7" s="82"/>
      <c r="GOA7" s="82"/>
      <c r="GOB7" s="82"/>
      <c r="GOC7" s="82"/>
      <c r="GOD7" s="82"/>
      <c r="GOE7" s="82"/>
      <c r="GOF7" s="82"/>
      <c r="GOG7" s="82"/>
      <c r="GOH7" s="82"/>
      <c r="GOI7" s="82"/>
      <c r="GOJ7" s="82"/>
      <c r="GOK7" s="82"/>
      <c r="GOL7" s="82"/>
      <c r="GOM7" s="82"/>
      <c r="GON7" s="82"/>
      <c r="GOO7" s="82"/>
      <c r="GOP7" s="82"/>
      <c r="GOQ7" s="82"/>
      <c r="GOR7" s="82"/>
      <c r="GOS7" s="82"/>
      <c r="GOT7" s="82"/>
      <c r="GOU7" s="82"/>
      <c r="GOV7" s="82"/>
      <c r="GOW7" s="82"/>
      <c r="GOX7" s="82"/>
      <c r="GOY7" s="82"/>
      <c r="GOZ7" s="82"/>
      <c r="GPA7" s="82"/>
      <c r="GPB7" s="82"/>
      <c r="GPC7" s="82"/>
      <c r="GPD7" s="82"/>
      <c r="GPE7" s="82"/>
      <c r="GPF7" s="82"/>
      <c r="GPG7" s="82"/>
      <c r="GPH7" s="82"/>
      <c r="GPI7" s="82"/>
      <c r="GPJ7" s="82"/>
      <c r="GPK7" s="82"/>
      <c r="GPL7" s="82"/>
      <c r="GPM7" s="82"/>
      <c r="GPN7" s="82"/>
      <c r="GPO7" s="82"/>
      <c r="GPP7" s="82"/>
      <c r="GPQ7" s="82"/>
      <c r="GPR7" s="82"/>
      <c r="GPS7" s="82"/>
      <c r="GPT7" s="82"/>
      <c r="GPU7" s="82"/>
      <c r="GPV7" s="82"/>
      <c r="GPW7" s="82"/>
      <c r="GPX7" s="82"/>
      <c r="GPY7" s="82"/>
      <c r="GPZ7" s="82"/>
      <c r="GQA7" s="82"/>
      <c r="GQB7" s="82"/>
      <c r="GQC7" s="82"/>
      <c r="GQD7" s="82"/>
      <c r="GQE7" s="82"/>
      <c r="GQF7" s="82"/>
      <c r="GQG7" s="82"/>
      <c r="GQH7" s="82"/>
      <c r="GQI7" s="82"/>
      <c r="GQJ7" s="82"/>
      <c r="GQK7" s="82"/>
      <c r="GQL7" s="82"/>
      <c r="GQM7" s="82"/>
      <c r="GQN7" s="82"/>
      <c r="GQO7" s="82"/>
      <c r="GQP7" s="82"/>
      <c r="GQQ7" s="82"/>
      <c r="GQR7" s="82"/>
      <c r="GQS7" s="82"/>
      <c r="GQT7" s="82"/>
      <c r="GQU7" s="82"/>
      <c r="GQV7" s="82"/>
      <c r="GQW7" s="82"/>
      <c r="GQX7" s="82"/>
      <c r="GQY7" s="82"/>
      <c r="GQZ7" s="82"/>
      <c r="GRA7" s="82"/>
      <c r="GRB7" s="82"/>
      <c r="GRC7" s="82"/>
      <c r="GRD7" s="82"/>
      <c r="GRE7" s="82"/>
      <c r="GRF7" s="82"/>
      <c r="GRG7" s="82"/>
      <c r="GRH7" s="82"/>
      <c r="GRI7" s="82"/>
      <c r="GRJ7" s="82"/>
      <c r="GRK7" s="82"/>
      <c r="GRL7" s="82"/>
      <c r="GRM7" s="82"/>
      <c r="GRN7" s="82"/>
      <c r="GRO7" s="82"/>
      <c r="GRP7" s="82"/>
      <c r="GRQ7" s="82"/>
      <c r="GRR7" s="82"/>
      <c r="GRS7" s="82"/>
      <c r="GRT7" s="82"/>
      <c r="GRU7" s="82"/>
      <c r="GRV7" s="82"/>
      <c r="GRW7" s="82"/>
      <c r="GRX7" s="82"/>
      <c r="GRY7" s="82"/>
      <c r="GRZ7" s="82"/>
      <c r="GSA7" s="82"/>
      <c r="GSB7" s="82"/>
      <c r="GSC7" s="82"/>
      <c r="GSD7" s="82"/>
      <c r="GSE7" s="82"/>
      <c r="GSF7" s="82"/>
      <c r="GSG7" s="82"/>
      <c r="GSH7" s="82"/>
      <c r="GSI7" s="82"/>
      <c r="GSJ7" s="82"/>
      <c r="GSK7" s="82"/>
      <c r="GSL7" s="82"/>
      <c r="GSM7" s="82"/>
      <c r="GSN7" s="82"/>
      <c r="GSO7" s="82"/>
      <c r="GSP7" s="82"/>
      <c r="GSQ7" s="82"/>
      <c r="GSR7" s="82"/>
      <c r="GSS7" s="82"/>
      <c r="GST7" s="82"/>
      <c r="GSU7" s="82"/>
      <c r="GSV7" s="82"/>
      <c r="GSW7" s="82"/>
      <c r="GSX7" s="82"/>
      <c r="GSY7" s="82"/>
      <c r="GSZ7" s="82"/>
      <c r="GTA7" s="82"/>
      <c r="GTB7" s="82"/>
      <c r="GTC7" s="82"/>
      <c r="GTD7" s="82"/>
      <c r="GTE7" s="82"/>
      <c r="GTF7" s="82"/>
      <c r="GTG7" s="82"/>
      <c r="GTH7" s="82"/>
      <c r="GTI7" s="82"/>
      <c r="GTJ7" s="82"/>
      <c r="GTK7" s="82"/>
      <c r="GTL7" s="82"/>
      <c r="GTM7" s="82"/>
      <c r="GTN7" s="82"/>
      <c r="GTO7" s="82"/>
      <c r="GTP7" s="82"/>
      <c r="GTQ7" s="82"/>
      <c r="GTR7" s="82"/>
      <c r="GTS7" s="82"/>
      <c r="GTT7" s="82"/>
      <c r="GTU7" s="82"/>
      <c r="GTV7" s="82"/>
      <c r="GTW7" s="82"/>
      <c r="GTX7" s="82"/>
      <c r="GTY7" s="82"/>
      <c r="GTZ7" s="82"/>
      <c r="GUA7" s="82"/>
      <c r="GUB7" s="82"/>
      <c r="GUC7" s="82"/>
      <c r="GUD7" s="82"/>
      <c r="GUE7" s="82"/>
      <c r="GUF7" s="82"/>
      <c r="GUG7" s="82"/>
      <c r="GUH7" s="82"/>
      <c r="GUI7" s="82"/>
      <c r="GUJ7" s="82"/>
      <c r="GUK7" s="82"/>
      <c r="GUL7" s="82"/>
      <c r="GUM7" s="82"/>
      <c r="GUN7" s="82"/>
      <c r="GUO7" s="82"/>
      <c r="GUP7" s="82"/>
      <c r="GUQ7" s="82"/>
      <c r="GUR7" s="82"/>
      <c r="GUS7" s="82"/>
      <c r="GUT7" s="82"/>
      <c r="GUU7" s="82"/>
      <c r="GUV7" s="82"/>
      <c r="GUW7" s="82"/>
      <c r="GUX7" s="82"/>
      <c r="GUY7" s="82"/>
      <c r="GUZ7" s="82"/>
      <c r="GVA7" s="82"/>
      <c r="GVB7" s="82"/>
      <c r="GVC7" s="82"/>
      <c r="GVD7" s="82"/>
      <c r="GVE7" s="82"/>
      <c r="GVF7" s="82"/>
      <c r="GVG7" s="82"/>
      <c r="GVH7" s="82"/>
      <c r="GVI7" s="82"/>
      <c r="GVJ7" s="82"/>
      <c r="GVK7" s="82"/>
      <c r="GVL7" s="82"/>
      <c r="GVM7" s="82"/>
      <c r="GVN7" s="82"/>
      <c r="GVO7" s="82"/>
      <c r="GVP7" s="82"/>
      <c r="GVQ7" s="82"/>
      <c r="GVR7" s="82"/>
      <c r="GVS7" s="82"/>
      <c r="GVT7" s="82"/>
      <c r="GVU7" s="82"/>
      <c r="GVV7" s="82"/>
      <c r="GVW7" s="82"/>
      <c r="GVX7" s="82"/>
      <c r="GVY7" s="82"/>
      <c r="GVZ7" s="82"/>
      <c r="GWA7" s="82"/>
      <c r="GWB7" s="82"/>
      <c r="GWC7" s="82"/>
      <c r="GWD7" s="82"/>
      <c r="GWE7" s="82"/>
      <c r="GWF7" s="82"/>
      <c r="GWG7" s="82"/>
      <c r="GWH7" s="82"/>
      <c r="GWI7" s="82"/>
      <c r="GWJ7" s="82"/>
      <c r="GWK7" s="82"/>
      <c r="GWL7" s="82"/>
      <c r="GWM7" s="82"/>
      <c r="GWN7" s="82"/>
      <c r="GWO7" s="82"/>
      <c r="GWP7" s="82"/>
      <c r="GWQ7" s="82"/>
      <c r="GWR7" s="82"/>
      <c r="GWS7" s="82"/>
      <c r="GWT7" s="82"/>
      <c r="GWU7" s="82"/>
      <c r="GWV7" s="82"/>
      <c r="GWW7" s="82"/>
      <c r="GWX7" s="82"/>
      <c r="GWY7" s="82"/>
      <c r="GWZ7" s="82"/>
      <c r="GXA7" s="82"/>
      <c r="GXB7" s="82"/>
      <c r="GXC7" s="82"/>
      <c r="GXD7" s="82"/>
      <c r="GXE7" s="82"/>
      <c r="GXF7" s="82"/>
      <c r="GXG7" s="82"/>
      <c r="GXH7" s="82"/>
      <c r="GXI7" s="82"/>
      <c r="GXJ7" s="82"/>
      <c r="GXK7" s="82"/>
      <c r="GXL7" s="82"/>
      <c r="GXM7" s="82"/>
      <c r="GXN7" s="82"/>
      <c r="GXO7" s="82"/>
      <c r="GXP7" s="82"/>
      <c r="GXQ7" s="82"/>
      <c r="GXR7" s="82"/>
      <c r="GXS7" s="82"/>
      <c r="GXT7" s="82"/>
      <c r="GXU7" s="82"/>
      <c r="GXV7" s="82"/>
      <c r="GXW7" s="82"/>
      <c r="GXX7" s="82"/>
      <c r="GXY7" s="82"/>
      <c r="GXZ7" s="82"/>
      <c r="GYA7" s="82"/>
      <c r="GYB7" s="82"/>
      <c r="GYC7" s="82"/>
      <c r="GYD7" s="82"/>
      <c r="GYE7" s="82"/>
      <c r="GYF7" s="82"/>
      <c r="GYG7" s="82"/>
      <c r="GYH7" s="82"/>
      <c r="GYI7" s="82"/>
      <c r="GYJ7" s="82"/>
      <c r="GYK7" s="82"/>
      <c r="GYL7" s="82"/>
      <c r="GYM7" s="82"/>
      <c r="GYN7" s="82"/>
      <c r="GYO7" s="82"/>
      <c r="GYP7" s="82"/>
      <c r="GYQ7" s="82"/>
      <c r="GYR7" s="82"/>
      <c r="GYS7" s="82"/>
      <c r="GYT7" s="82"/>
      <c r="GYU7" s="82"/>
      <c r="GYV7" s="82"/>
      <c r="GYW7" s="82"/>
      <c r="GYX7" s="82"/>
      <c r="GYY7" s="82"/>
      <c r="GYZ7" s="82"/>
      <c r="GZA7" s="82"/>
      <c r="GZB7" s="82"/>
      <c r="GZC7" s="82"/>
      <c r="GZD7" s="82"/>
      <c r="GZE7" s="82"/>
      <c r="GZF7" s="82"/>
      <c r="GZG7" s="82"/>
      <c r="GZH7" s="82"/>
      <c r="GZI7" s="82"/>
      <c r="GZJ7" s="82"/>
      <c r="GZK7" s="82"/>
      <c r="GZL7" s="82"/>
      <c r="GZM7" s="82"/>
      <c r="GZN7" s="82"/>
      <c r="GZO7" s="82"/>
      <c r="GZP7" s="82"/>
      <c r="GZQ7" s="82"/>
      <c r="GZR7" s="82"/>
      <c r="GZS7" s="82"/>
      <c r="GZT7" s="82"/>
      <c r="GZU7" s="82"/>
      <c r="GZV7" s="82"/>
      <c r="GZW7" s="82"/>
      <c r="GZX7" s="82"/>
      <c r="GZY7" s="82"/>
      <c r="GZZ7" s="82"/>
      <c r="HAA7" s="82"/>
      <c r="HAB7" s="82"/>
      <c r="HAC7" s="82"/>
      <c r="HAD7" s="82"/>
      <c r="HAE7" s="82"/>
      <c r="HAF7" s="82"/>
      <c r="HAG7" s="82"/>
      <c r="HAH7" s="82"/>
      <c r="HAI7" s="82"/>
      <c r="HAJ7" s="82"/>
      <c r="HAK7" s="82"/>
      <c r="HAL7" s="82"/>
      <c r="HAM7" s="82"/>
      <c r="HAN7" s="82"/>
      <c r="HAO7" s="82"/>
      <c r="HAP7" s="82"/>
      <c r="HAQ7" s="82"/>
      <c r="HAR7" s="82"/>
      <c r="HAS7" s="82"/>
      <c r="HAT7" s="82"/>
      <c r="HAU7" s="82"/>
      <c r="HAV7" s="82"/>
      <c r="HAW7" s="82"/>
      <c r="HAX7" s="82"/>
      <c r="HAY7" s="82"/>
      <c r="HAZ7" s="82"/>
      <c r="HBA7" s="82"/>
      <c r="HBB7" s="82"/>
      <c r="HBC7" s="82"/>
      <c r="HBD7" s="82"/>
      <c r="HBE7" s="82"/>
      <c r="HBF7" s="82"/>
      <c r="HBG7" s="82"/>
      <c r="HBH7" s="82"/>
      <c r="HBI7" s="82"/>
      <c r="HBJ7" s="82"/>
      <c r="HBK7" s="82"/>
      <c r="HBL7" s="82"/>
      <c r="HBM7" s="82"/>
      <c r="HBN7" s="82"/>
      <c r="HBO7" s="82"/>
      <c r="HBP7" s="82"/>
      <c r="HBQ7" s="82"/>
      <c r="HBR7" s="82"/>
      <c r="HBS7" s="82"/>
      <c r="HBT7" s="82"/>
      <c r="HBU7" s="82"/>
      <c r="HBV7" s="82"/>
      <c r="HBW7" s="82"/>
      <c r="HBX7" s="82"/>
      <c r="HBY7" s="82"/>
      <c r="HBZ7" s="82"/>
      <c r="HCA7" s="82"/>
      <c r="HCB7" s="82"/>
      <c r="HCC7" s="82"/>
      <c r="HCD7" s="82"/>
      <c r="HCE7" s="82"/>
      <c r="HCF7" s="82"/>
      <c r="HCG7" s="82"/>
      <c r="HCH7" s="82"/>
      <c r="HCI7" s="82"/>
      <c r="HCJ7" s="82"/>
      <c r="HCK7" s="82"/>
      <c r="HCL7" s="82"/>
      <c r="HCM7" s="82"/>
      <c r="HCN7" s="82"/>
      <c r="HCO7" s="82"/>
      <c r="HCP7" s="82"/>
      <c r="HCQ7" s="82"/>
      <c r="HCR7" s="82"/>
      <c r="HCS7" s="82"/>
      <c r="HCT7" s="82"/>
      <c r="HCU7" s="82"/>
      <c r="HCV7" s="82"/>
      <c r="HCW7" s="82"/>
      <c r="HCX7" s="82"/>
      <c r="HCY7" s="82"/>
      <c r="HCZ7" s="82"/>
      <c r="HDA7" s="82"/>
      <c r="HDB7" s="82"/>
      <c r="HDC7" s="82"/>
      <c r="HDD7" s="82"/>
      <c r="HDE7" s="82"/>
      <c r="HDF7" s="82"/>
      <c r="HDG7" s="82"/>
      <c r="HDH7" s="82"/>
      <c r="HDI7" s="82"/>
      <c r="HDJ7" s="82"/>
      <c r="HDK7" s="82"/>
      <c r="HDL7" s="82"/>
      <c r="HDM7" s="82"/>
      <c r="HDN7" s="82"/>
      <c r="HDO7" s="82"/>
      <c r="HDP7" s="82"/>
      <c r="HDQ7" s="82"/>
      <c r="HDR7" s="82"/>
      <c r="HDS7" s="82"/>
      <c r="HDT7" s="82"/>
      <c r="HDU7" s="82"/>
      <c r="HDV7" s="82"/>
      <c r="HDW7" s="82"/>
      <c r="HDX7" s="82"/>
      <c r="HDY7" s="82"/>
      <c r="HDZ7" s="82"/>
      <c r="HEA7" s="82"/>
      <c r="HEB7" s="82"/>
      <c r="HEC7" s="82"/>
      <c r="HED7" s="82"/>
      <c r="HEE7" s="82"/>
      <c r="HEF7" s="82"/>
      <c r="HEG7" s="82"/>
      <c r="HEH7" s="82"/>
      <c r="HEI7" s="82"/>
      <c r="HEJ7" s="82"/>
      <c r="HEK7" s="82"/>
      <c r="HEL7" s="82"/>
      <c r="HEM7" s="82"/>
      <c r="HEN7" s="82"/>
      <c r="HEO7" s="82"/>
      <c r="HEP7" s="82"/>
      <c r="HEQ7" s="82"/>
      <c r="HER7" s="82"/>
      <c r="HES7" s="82"/>
      <c r="HET7" s="82"/>
      <c r="HEU7" s="82"/>
      <c r="HEV7" s="82"/>
      <c r="HEW7" s="82"/>
      <c r="HEX7" s="82"/>
      <c r="HEY7" s="82"/>
      <c r="HEZ7" s="82"/>
      <c r="HFA7" s="82"/>
      <c r="HFB7" s="82"/>
      <c r="HFC7" s="82"/>
      <c r="HFD7" s="82"/>
      <c r="HFE7" s="82"/>
      <c r="HFF7" s="82"/>
      <c r="HFG7" s="82"/>
      <c r="HFH7" s="82"/>
      <c r="HFI7" s="82"/>
      <c r="HFJ7" s="82"/>
      <c r="HFK7" s="82"/>
      <c r="HFL7" s="82"/>
      <c r="HFM7" s="82"/>
      <c r="HFN7" s="82"/>
      <c r="HFO7" s="82"/>
      <c r="HFP7" s="82"/>
      <c r="HFQ7" s="82"/>
      <c r="HFR7" s="82"/>
      <c r="HFS7" s="82"/>
      <c r="HFT7" s="82"/>
      <c r="HFU7" s="82"/>
      <c r="HFV7" s="82"/>
      <c r="HFW7" s="82"/>
      <c r="HFX7" s="82"/>
      <c r="HFY7" s="82"/>
      <c r="HFZ7" s="82"/>
      <c r="HGA7" s="82"/>
      <c r="HGB7" s="82"/>
      <c r="HGC7" s="82"/>
      <c r="HGD7" s="82"/>
      <c r="HGE7" s="82"/>
      <c r="HGF7" s="82"/>
      <c r="HGG7" s="82"/>
      <c r="HGH7" s="82"/>
      <c r="HGI7" s="82"/>
      <c r="HGJ7" s="82"/>
      <c r="HGK7" s="82"/>
      <c r="HGL7" s="82"/>
      <c r="HGM7" s="82"/>
      <c r="HGN7" s="82"/>
      <c r="HGO7" s="82"/>
      <c r="HGP7" s="82"/>
      <c r="HGQ7" s="82"/>
      <c r="HGR7" s="82"/>
      <c r="HGS7" s="82"/>
      <c r="HGT7" s="82"/>
      <c r="HGU7" s="82"/>
      <c r="HGV7" s="82"/>
      <c r="HGW7" s="82"/>
      <c r="HGX7" s="82"/>
      <c r="HGY7" s="82"/>
      <c r="HGZ7" s="82"/>
      <c r="HHA7" s="82"/>
      <c r="HHB7" s="82"/>
      <c r="HHC7" s="82"/>
      <c r="HHD7" s="82"/>
      <c r="HHE7" s="82"/>
      <c r="HHF7" s="82"/>
      <c r="HHG7" s="82"/>
      <c r="HHH7" s="82"/>
      <c r="HHI7" s="82"/>
      <c r="HHJ7" s="82"/>
      <c r="HHK7" s="82"/>
      <c r="HHL7" s="82"/>
      <c r="HHM7" s="82"/>
      <c r="HHN7" s="82"/>
      <c r="HHO7" s="82"/>
      <c r="HHP7" s="82"/>
      <c r="HHQ7" s="82"/>
      <c r="HHR7" s="82"/>
      <c r="HHS7" s="82"/>
      <c r="HHT7" s="82"/>
      <c r="HHU7" s="82"/>
      <c r="HHV7" s="82"/>
      <c r="HHW7" s="82"/>
      <c r="HHX7" s="82"/>
      <c r="HHY7" s="82"/>
      <c r="HHZ7" s="82"/>
      <c r="HIA7" s="82"/>
      <c r="HIB7" s="82"/>
      <c r="HIC7" s="82"/>
      <c r="HID7" s="82"/>
      <c r="HIE7" s="82"/>
      <c r="HIF7" s="82"/>
      <c r="HIG7" s="82"/>
      <c r="HIH7" s="82"/>
      <c r="HII7" s="82"/>
      <c r="HIJ7" s="82"/>
      <c r="HIK7" s="82"/>
      <c r="HIL7" s="82"/>
      <c r="HIM7" s="82"/>
      <c r="HIN7" s="82"/>
      <c r="HIO7" s="82"/>
      <c r="HIP7" s="82"/>
      <c r="HIQ7" s="82"/>
      <c r="HIR7" s="82"/>
      <c r="HIS7" s="82"/>
      <c r="HIT7" s="82"/>
      <c r="HIU7" s="82"/>
      <c r="HIV7" s="82"/>
      <c r="HIW7" s="82"/>
      <c r="HIX7" s="82"/>
      <c r="HIY7" s="82"/>
      <c r="HIZ7" s="82"/>
      <c r="HJA7" s="82"/>
      <c r="HJB7" s="82"/>
      <c r="HJC7" s="82"/>
      <c r="HJD7" s="82"/>
      <c r="HJE7" s="82"/>
      <c r="HJF7" s="82"/>
      <c r="HJG7" s="82"/>
      <c r="HJH7" s="82"/>
      <c r="HJI7" s="82"/>
      <c r="HJJ7" s="82"/>
      <c r="HJK7" s="82"/>
      <c r="HJL7" s="82"/>
      <c r="HJM7" s="82"/>
      <c r="HJN7" s="82"/>
      <c r="HJO7" s="82"/>
      <c r="HJP7" s="82"/>
      <c r="HJQ7" s="82"/>
      <c r="HJR7" s="82"/>
      <c r="HJS7" s="82"/>
      <c r="HJT7" s="82"/>
      <c r="HJU7" s="82"/>
      <c r="HJV7" s="82"/>
      <c r="HJW7" s="82"/>
      <c r="HJX7" s="82"/>
      <c r="HJY7" s="82"/>
      <c r="HJZ7" s="82"/>
      <c r="HKA7" s="82"/>
      <c r="HKB7" s="82"/>
      <c r="HKC7" s="82"/>
      <c r="HKD7" s="82"/>
      <c r="HKE7" s="82"/>
      <c r="HKF7" s="82"/>
      <c r="HKG7" s="82"/>
      <c r="HKH7" s="82"/>
      <c r="HKI7" s="82"/>
      <c r="HKJ7" s="82"/>
      <c r="HKK7" s="82"/>
      <c r="HKL7" s="82"/>
      <c r="HKM7" s="82"/>
      <c r="HKN7" s="82"/>
      <c r="HKO7" s="82"/>
      <c r="HKP7" s="82"/>
      <c r="HKQ7" s="82"/>
      <c r="HKR7" s="82"/>
      <c r="HKS7" s="82"/>
      <c r="HKT7" s="82"/>
      <c r="HKU7" s="82"/>
      <c r="HKV7" s="82"/>
      <c r="HKW7" s="82"/>
      <c r="HKX7" s="82"/>
      <c r="HKY7" s="82"/>
      <c r="HKZ7" s="82"/>
      <c r="HLA7" s="82"/>
      <c r="HLB7" s="82"/>
      <c r="HLC7" s="82"/>
      <c r="HLD7" s="82"/>
      <c r="HLE7" s="82"/>
      <c r="HLF7" s="82"/>
      <c r="HLG7" s="82"/>
      <c r="HLH7" s="82"/>
      <c r="HLI7" s="82"/>
      <c r="HLJ7" s="82"/>
      <c r="HLK7" s="82"/>
      <c r="HLL7" s="82"/>
      <c r="HLM7" s="82"/>
      <c r="HLN7" s="82"/>
      <c r="HLO7" s="82"/>
      <c r="HLP7" s="82"/>
      <c r="HLQ7" s="82"/>
      <c r="HLR7" s="82"/>
      <c r="HLS7" s="82"/>
      <c r="HLT7" s="82"/>
      <c r="HLU7" s="82"/>
      <c r="HLV7" s="82"/>
      <c r="HLW7" s="82"/>
      <c r="HLX7" s="82"/>
      <c r="HLY7" s="82"/>
      <c r="HLZ7" s="82"/>
      <c r="HMA7" s="82"/>
      <c r="HMB7" s="82"/>
      <c r="HMC7" s="82"/>
      <c r="HMD7" s="82"/>
      <c r="HME7" s="82"/>
      <c r="HMF7" s="82"/>
      <c r="HMG7" s="82"/>
      <c r="HMH7" s="82"/>
      <c r="HMI7" s="82"/>
      <c r="HMJ7" s="82"/>
      <c r="HMK7" s="82"/>
      <c r="HML7" s="82"/>
      <c r="HMM7" s="82"/>
      <c r="HMN7" s="82"/>
      <c r="HMO7" s="82"/>
      <c r="HMP7" s="82"/>
      <c r="HMQ7" s="82"/>
      <c r="HMR7" s="82"/>
      <c r="HMS7" s="82"/>
      <c r="HMT7" s="82"/>
      <c r="HMU7" s="82"/>
      <c r="HMV7" s="82"/>
      <c r="HMW7" s="82"/>
      <c r="HMX7" s="82"/>
      <c r="HMY7" s="82"/>
      <c r="HMZ7" s="82"/>
      <c r="HNA7" s="82"/>
      <c r="HNB7" s="82"/>
      <c r="HNC7" s="82"/>
      <c r="HND7" s="82"/>
      <c r="HNE7" s="82"/>
      <c r="HNF7" s="82"/>
      <c r="HNG7" s="82"/>
      <c r="HNH7" s="82"/>
      <c r="HNI7" s="82"/>
      <c r="HNJ7" s="82"/>
      <c r="HNK7" s="82"/>
      <c r="HNL7" s="82"/>
      <c r="HNM7" s="82"/>
      <c r="HNN7" s="82"/>
      <c r="HNO7" s="82"/>
      <c r="HNP7" s="82"/>
      <c r="HNQ7" s="82"/>
      <c r="HNR7" s="82"/>
      <c r="HNS7" s="82"/>
      <c r="HNT7" s="82"/>
      <c r="HNU7" s="82"/>
      <c r="HNV7" s="82"/>
      <c r="HNW7" s="82"/>
      <c r="HNX7" s="82"/>
      <c r="HNY7" s="82"/>
      <c r="HNZ7" s="82"/>
      <c r="HOA7" s="82"/>
      <c r="HOB7" s="82"/>
      <c r="HOC7" s="82"/>
      <c r="HOD7" s="82"/>
      <c r="HOE7" s="82"/>
      <c r="HOF7" s="82"/>
      <c r="HOG7" s="82"/>
      <c r="HOH7" s="82"/>
      <c r="HOI7" s="82"/>
      <c r="HOJ7" s="82"/>
      <c r="HOK7" s="82"/>
      <c r="HOL7" s="82"/>
      <c r="HOM7" s="82"/>
      <c r="HON7" s="82"/>
      <c r="HOO7" s="82"/>
      <c r="HOP7" s="82"/>
      <c r="HOQ7" s="82"/>
      <c r="HOR7" s="82"/>
      <c r="HOS7" s="82"/>
      <c r="HOT7" s="82"/>
      <c r="HOU7" s="82"/>
      <c r="HOV7" s="82"/>
      <c r="HOW7" s="82"/>
      <c r="HOX7" s="82"/>
      <c r="HOY7" s="82"/>
      <c r="HOZ7" s="82"/>
      <c r="HPA7" s="82"/>
      <c r="HPB7" s="82"/>
      <c r="HPC7" s="82"/>
      <c r="HPD7" s="82"/>
      <c r="HPE7" s="82"/>
      <c r="HPF7" s="82"/>
      <c r="HPG7" s="82"/>
      <c r="HPH7" s="82"/>
      <c r="HPI7" s="82"/>
      <c r="HPJ7" s="82"/>
      <c r="HPK7" s="82"/>
      <c r="HPL7" s="82"/>
      <c r="HPM7" s="82"/>
      <c r="HPN7" s="82"/>
      <c r="HPO7" s="82"/>
      <c r="HPP7" s="82"/>
      <c r="HPQ7" s="82"/>
      <c r="HPR7" s="82"/>
      <c r="HPS7" s="82"/>
      <c r="HPT7" s="82"/>
      <c r="HPU7" s="82"/>
      <c r="HPV7" s="82"/>
      <c r="HPW7" s="82"/>
      <c r="HPX7" s="82"/>
      <c r="HPY7" s="82"/>
      <c r="HPZ7" s="82"/>
      <c r="HQA7" s="82"/>
      <c r="HQB7" s="82"/>
      <c r="HQC7" s="82"/>
      <c r="HQD7" s="82"/>
      <c r="HQE7" s="82"/>
      <c r="HQF7" s="82"/>
      <c r="HQG7" s="82"/>
      <c r="HQH7" s="82"/>
      <c r="HQI7" s="82"/>
      <c r="HQJ7" s="82"/>
      <c r="HQK7" s="82"/>
      <c r="HQL7" s="82"/>
      <c r="HQM7" s="82"/>
      <c r="HQN7" s="82"/>
      <c r="HQO7" s="82"/>
      <c r="HQP7" s="82"/>
      <c r="HQQ7" s="82"/>
      <c r="HQR7" s="82"/>
      <c r="HQS7" s="82"/>
      <c r="HQT7" s="82"/>
      <c r="HQU7" s="82"/>
      <c r="HQV7" s="82"/>
      <c r="HQW7" s="82"/>
      <c r="HQX7" s="82"/>
      <c r="HQY7" s="82"/>
      <c r="HQZ7" s="82"/>
      <c r="HRA7" s="82"/>
      <c r="HRB7" s="82"/>
      <c r="HRC7" s="82"/>
      <c r="HRD7" s="82"/>
      <c r="HRE7" s="82"/>
      <c r="HRF7" s="82"/>
      <c r="HRG7" s="82"/>
      <c r="HRH7" s="82"/>
      <c r="HRI7" s="82"/>
      <c r="HRJ7" s="82"/>
      <c r="HRK7" s="82"/>
      <c r="HRL7" s="82"/>
      <c r="HRM7" s="82"/>
      <c r="HRN7" s="82"/>
      <c r="HRO7" s="82"/>
      <c r="HRP7" s="82"/>
      <c r="HRQ7" s="82"/>
      <c r="HRR7" s="82"/>
      <c r="HRS7" s="82"/>
      <c r="HRT7" s="82"/>
      <c r="HRU7" s="82"/>
      <c r="HRV7" s="82"/>
      <c r="HRW7" s="82"/>
      <c r="HRX7" s="82"/>
      <c r="HRY7" s="82"/>
      <c r="HRZ7" s="82"/>
      <c r="HSA7" s="82"/>
      <c r="HSB7" s="82"/>
      <c r="HSC7" s="82"/>
      <c r="HSD7" s="82"/>
      <c r="HSE7" s="82"/>
      <c r="HSF7" s="82"/>
      <c r="HSG7" s="82"/>
      <c r="HSH7" s="82"/>
      <c r="HSI7" s="82"/>
      <c r="HSJ7" s="82"/>
      <c r="HSK7" s="82"/>
      <c r="HSL7" s="82"/>
      <c r="HSM7" s="82"/>
      <c r="HSN7" s="82"/>
      <c r="HSO7" s="82"/>
      <c r="HSP7" s="82"/>
      <c r="HSQ7" s="82"/>
      <c r="HSR7" s="82"/>
      <c r="HSS7" s="82"/>
      <c r="HST7" s="82"/>
      <c r="HSU7" s="82"/>
      <c r="HSV7" s="82"/>
      <c r="HSW7" s="82"/>
      <c r="HSX7" s="82"/>
      <c r="HSY7" s="82"/>
      <c r="HSZ7" s="82"/>
      <c r="HTA7" s="82"/>
      <c r="HTB7" s="82"/>
      <c r="HTC7" s="82"/>
      <c r="HTD7" s="82"/>
      <c r="HTE7" s="82"/>
      <c r="HTF7" s="82"/>
      <c r="HTG7" s="82"/>
      <c r="HTH7" s="82"/>
      <c r="HTI7" s="82"/>
      <c r="HTJ7" s="82"/>
      <c r="HTK7" s="82"/>
      <c r="HTL7" s="82"/>
      <c r="HTM7" s="82"/>
      <c r="HTN7" s="82"/>
      <c r="HTO7" s="82"/>
      <c r="HTP7" s="82"/>
      <c r="HTQ7" s="82"/>
      <c r="HTR7" s="82"/>
      <c r="HTS7" s="82"/>
      <c r="HTT7" s="82"/>
      <c r="HTU7" s="82"/>
      <c r="HTV7" s="82"/>
      <c r="HTW7" s="82"/>
      <c r="HTX7" s="82"/>
      <c r="HTY7" s="82"/>
      <c r="HTZ7" s="82"/>
      <c r="HUA7" s="82"/>
      <c r="HUB7" s="82"/>
      <c r="HUC7" s="82"/>
      <c r="HUD7" s="82"/>
      <c r="HUE7" s="82"/>
      <c r="HUF7" s="82"/>
      <c r="HUG7" s="82"/>
      <c r="HUH7" s="82"/>
      <c r="HUI7" s="82"/>
      <c r="HUJ7" s="82"/>
      <c r="HUK7" s="82"/>
      <c r="HUL7" s="82"/>
      <c r="HUM7" s="82"/>
      <c r="HUN7" s="82"/>
      <c r="HUO7" s="82"/>
      <c r="HUP7" s="82"/>
      <c r="HUQ7" s="82"/>
      <c r="HUR7" s="82"/>
      <c r="HUS7" s="82"/>
      <c r="HUT7" s="82"/>
      <c r="HUU7" s="82"/>
      <c r="HUV7" s="82"/>
      <c r="HUW7" s="82"/>
      <c r="HUX7" s="82"/>
      <c r="HUY7" s="82"/>
      <c r="HUZ7" s="82"/>
      <c r="HVA7" s="82"/>
      <c r="HVB7" s="82"/>
      <c r="HVC7" s="82"/>
      <c r="HVD7" s="82"/>
      <c r="HVE7" s="82"/>
      <c r="HVF7" s="82"/>
      <c r="HVG7" s="82"/>
      <c r="HVH7" s="82"/>
      <c r="HVI7" s="82"/>
      <c r="HVJ7" s="82"/>
      <c r="HVK7" s="82"/>
      <c r="HVL7" s="82"/>
      <c r="HVM7" s="82"/>
      <c r="HVN7" s="82"/>
      <c r="HVO7" s="82"/>
      <c r="HVP7" s="82"/>
      <c r="HVQ7" s="82"/>
      <c r="HVR7" s="82"/>
      <c r="HVS7" s="82"/>
      <c r="HVT7" s="82"/>
      <c r="HVU7" s="82"/>
      <c r="HVV7" s="82"/>
      <c r="HVW7" s="82"/>
      <c r="HVX7" s="82"/>
      <c r="HVY7" s="82"/>
      <c r="HVZ7" s="82"/>
      <c r="HWA7" s="82"/>
      <c r="HWB7" s="82"/>
      <c r="HWC7" s="82"/>
      <c r="HWD7" s="82"/>
      <c r="HWE7" s="82"/>
      <c r="HWF7" s="82"/>
      <c r="HWG7" s="82"/>
      <c r="HWH7" s="82"/>
      <c r="HWI7" s="82"/>
      <c r="HWJ7" s="82"/>
      <c r="HWK7" s="82"/>
      <c r="HWL7" s="82"/>
      <c r="HWM7" s="82"/>
      <c r="HWN7" s="82"/>
      <c r="HWO7" s="82"/>
      <c r="HWP7" s="82"/>
      <c r="HWQ7" s="82"/>
      <c r="HWR7" s="82"/>
      <c r="HWS7" s="82"/>
      <c r="HWT7" s="82"/>
      <c r="HWU7" s="82"/>
      <c r="HWV7" s="82"/>
      <c r="HWW7" s="82"/>
      <c r="HWX7" s="82"/>
      <c r="HWY7" s="82"/>
      <c r="HWZ7" s="82"/>
      <c r="HXA7" s="82"/>
      <c r="HXB7" s="82"/>
      <c r="HXC7" s="82"/>
      <c r="HXD7" s="82"/>
      <c r="HXE7" s="82"/>
      <c r="HXF7" s="82"/>
      <c r="HXG7" s="82"/>
      <c r="HXH7" s="82"/>
      <c r="HXI7" s="82"/>
      <c r="HXJ7" s="82"/>
      <c r="HXK7" s="82"/>
      <c r="HXL7" s="82"/>
      <c r="HXM7" s="82"/>
      <c r="HXN7" s="82"/>
      <c r="HXO7" s="82"/>
      <c r="HXP7" s="82"/>
      <c r="HXQ7" s="82"/>
      <c r="HXR7" s="82"/>
      <c r="HXS7" s="82"/>
      <c r="HXT7" s="82"/>
      <c r="HXU7" s="82"/>
      <c r="HXV7" s="82"/>
      <c r="HXW7" s="82"/>
      <c r="HXX7" s="82"/>
      <c r="HXY7" s="82"/>
      <c r="HXZ7" s="82"/>
      <c r="HYA7" s="82"/>
      <c r="HYB7" s="82"/>
      <c r="HYC7" s="82"/>
      <c r="HYD7" s="82"/>
      <c r="HYE7" s="82"/>
      <c r="HYF7" s="82"/>
      <c r="HYG7" s="82"/>
      <c r="HYH7" s="82"/>
      <c r="HYI7" s="82"/>
      <c r="HYJ7" s="82"/>
      <c r="HYK7" s="82"/>
      <c r="HYL7" s="82"/>
      <c r="HYM7" s="82"/>
      <c r="HYN7" s="82"/>
      <c r="HYO7" s="82"/>
      <c r="HYP7" s="82"/>
      <c r="HYQ7" s="82"/>
      <c r="HYR7" s="82"/>
      <c r="HYS7" s="82"/>
      <c r="HYT7" s="82"/>
      <c r="HYU7" s="82"/>
      <c r="HYV7" s="82"/>
      <c r="HYW7" s="82"/>
      <c r="HYX7" s="82"/>
      <c r="HYY7" s="82"/>
      <c r="HYZ7" s="82"/>
      <c r="HZA7" s="82"/>
      <c r="HZB7" s="82"/>
      <c r="HZC7" s="82"/>
      <c r="HZD7" s="82"/>
      <c r="HZE7" s="82"/>
      <c r="HZF7" s="82"/>
      <c r="HZG7" s="82"/>
      <c r="HZH7" s="82"/>
      <c r="HZI7" s="82"/>
      <c r="HZJ7" s="82"/>
      <c r="HZK7" s="82"/>
      <c r="HZL7" s="82"/>
      <c r="HZM7" s="82"/>
      <c r="HZN7" s="82"/>
      <c r="HZO7" s="82"/>
      <c r="HZP7" s="82"/>
      <c r="HZQ7" s="82"/>
      <c r="HZR7" s="82"/>
      <c r="HZS7" s="82"/>
      <c r="HZT7" s="82"/>
      <c r="HZU7" s="82"/>
      <c r="HZV7" s="82"/>
      <c r="HZW7" s="82"/>
      <c r="HZX7" s="82"/>
      <c r="HZY7" s="82"/>
      <c r="HZZ7" s="82"/>
      <c r="IAA7" s="82"/>
      <c r="IAB7" s="82"/>
      <c r="IAC7" s="82"/>
      <c r="IAD7" s="82"/>
      <c r="IAE7" s="82"/>
      <c r="IAF7" s="82"/>
      <c r="IAG7" s="82"/>
      <c r="IAH7" s="82"/>
      <c r="IAI7" s="82"/>
      <c r="IAJ7" s="82"/>
      <c r="IAK7" s="82"/>
      <c r="IAL7" s="82"/>
      <c r="IAM7" s="82"/>
      <c r="IAN7" s="82"/>
      <c r="IAO7" s="82"/>
      <c r="IAP7" s="82"/>
      <c r="IAQ7" s="82"/>
      <c r="IAR7" s="82"/>
      <c r="IAS7" s="82"/>
      <c r="IAT7" s="82"/>
      <c r="IAU7" s="82"/>
      <c r="IAV7" s="82"/>
      <c r="IAW7" s="82"/>
      <c r="IAX7" s="82"/>
      <c r="IAY7" s="82"/>
      <c r="IAZ7" s="82"/>
      <c r="IBA7" s="82"/>
      <c r="IBB7" s="82"/>
      <c r="IBC7" s="82"/>
      <c r="IBD7" s="82"/>
      <c r="IBE7" s="82"/>
      <c r="IBF7" s="82"/>
      <c r="IBG7" s="82"/>
      <c r="IBH7" s="82"/>
      <c r="IBI7" s="82"/>
      <c r="IBJ7" s="82"/>
      <c r="IBK7" s="82"/>
      <c r="IBL7" s="82"/>
      <c r="IBM7" s="82"/>
      <c r="IBN7" s="82"/>
      <c r="IBO7" s="82"/>
      <c r="IBP7" s="82"/>
      <c r="IBQ7" s="82"/>
      <c r="IBR7" s="82"/>
      <c r="IBS7" s="82"/>
      <c r="IBT7" s="82"/>
      <c r="IBU7" s="82"/>
      <c r="IBV7" s="82"/>
      <c r="IBW7" s="82"/>
      <c r="IBX7" s="82"/>
      <c r="IBY7" s="82"/>
      <c r="IBZ7" s="82"/>
      <c r="ICA7" s="82"/>
      <c r="ICB7" s="82"/>
      <c r="ICC7" s="82"/>
      <c r="ICD7" s="82"/>
      <c r="ICE7" s="82"/>
      <c r="ICF7" s="82"/>
      <c r="ICG7" s="82"/>
      <c r="ICH7" s="82"/>
      <c r="ICI7" s="82"/>
      <c r="ICJ7" s="82"/>
      <c r="ICK7" s="82"/>
      <c r="ICL7" s="82"/>
      <c r="ICM7" s="82"/>
      <c r="ICN7" s="82"/>
      <c r="ICO7" s="82"/>
      <c r="ICP7" s="82"/>
      <c r="ICQ7" s="82"/>
      <c r="ICR7" s="82"/>
      <c r="ICS7" s="82"/>
      <c r="ICT7" s="82"/>
      <c r="ICU7" s="82"/>
      <c r="ICV7" s="82"/>
      <c r="ICW7" s="82"/>
      <c r="ICX7" s="82"/>
      <c r="ICY7" s="82"/>
      <c r="ICZ7" s="82"/>
      <c r="IDA7" s="82"/>
      <c r="IDB7" s="82"/>
      <c r="IDC7" s="82"/>
      <c r="IDD7" s="82"/>
      <c r="IDE7" s="82"/>
      <c r="IDF7" s="82"/>
      <c r="IDG7" s="82"/>
      <c r="IDH7" s="82"/>
      <c r="IDI7" s="82"/>
      <c r="IDJ7" s="82"/>
      <c r="IDK7" s="82"/>
      <c r="IDL7" s="82"/>
      <c r="IDM7" s="82"/>
      <c r="IDN7" s="82"/>
      <c r="IDO7" s="82"/>
      <c r="IDP7" s="82"/>
      <c r="IDQ7" s="82"/>
      <c r="IDR7" s="82"/>
      <c r="IDS7" s="82"/>
      <c r="IDT7" s="82"/>
      <c r="IDU7" s="82"/>
      <c r="IDV7" s="82"/>
      <c r="IDW7" s="82"/>
      <c r="IDX7" s="82"/>
      <c r="IDY7" s="82"/>
      <c r="IDZ7" s="82"/>
      <c r="IEA7" s="82"/>
      <c r="IEB7" s="82"/>
      <c r="IEC7" s="82"/>
      <c r="IED7" s="82"/>
      <c r="IEE7" s="82"/>
      <c r="IEF7" s="82"/>
      <c r="IEG7" s="82"/>
      <c r="IEH7" s="82"/>
      <c r="IEI7" s="82"/>
      <c r="IEJ7" s="82"/>
      <c r="IEK7" s="82"/>
      <c r="IEL7" s="82"/>
      <c r="IEM7" s="82"/>
      <c r="IEN7" s="82"/>
      <c r="IEO7" s="82"/>
      <c r="IEP7" s="82"/>
      <c r="IEQ7" s="82"/>
      <c r="IER7" s="82"/>
      <c r="IES7" s="82"/>
      <c r="IET7" s="82"/>
      <c r="IEU7" s="82"/>
      <c r="IEV7" s="82"/>
      <c r="IEW7" s="82"/>
      <c r="IEX7" s="82"/>
      <c r="IEY7" s="82"/>
      <c r="IEZ7" s="82"/>
      <c r="IFA7" s="82"/>
      <c r="IFB7" s="82"/>
      <c r="IFC7" s="82"/>
      <c r="IFD7" s="82"/>
      <c r="IFE7" s="82"/>
      <c r="IFF7" s="82"/>
      <c r="IFG7" s="82"/>
      <c r="IFH7" s="82"/>
      <c r="IFI7" s="82"/>
      <c r="IFJ7" s="82"/>
      <c r="IFK7" s="82"/>
      <c r="IFL7" s="82"/>
      <c r="IFM7" s="82"/>
      <c r="IFN7" s="82"/>
      <c r="IFO7" s="82"/>
      <c r="IFP7" s="82"/>
      <c r="IFQ7" s="82"/>
      <c r="IFR7" s="82"/>
      <c r="IFS7" s="82"/>
      <c r="IFT7" s="82"/>
      <c r="IFU7" s="82"/>
      <c r="IFV7" s="82"/>
      <c r="IFW7" s="82"/>
      <c r="IFX7" s="82"/>
      <c r="IFY7" s="82"/>
      <c r="IFZ7" s="82"/>
      <c r="IGA7" s="82"/>
      <c r="IGB7" s="82"/>
      <c r="IGC7" s="82"/>
      <c r="IGD7" s="82"/>
      <c r="IGE7" s="82"/>
      <c r="IGF7" s="82"/>
      <c r="IGG7" s="82"/>
      <c r="IGH7" s="82"/>
      <c r="IGI7" s="82"/>
      <c r="IGJ7" s="82"/>
      <c r="IGK7" s="82"/>
      <c r="IGL7" s="82"/>
      <c r="IGM7" s="82"/>
      <c r="IGN7" s="82"/>
      <c r="IGO7" s="82"/>
      <c r="IGP7" s="82"/>
      <c r="IGQ7" s="82"/>
      <c r="IGR7" s="82"/>
      <c r="IGS7" s="82"/>
      <c r="IGT7" s="82"/>
      <c r="IGU7" s="82"/>
      <c r="IGV7" s="82"/>
      <c r="IGW7" s="82"/>
      <c r="IGX7" s="82"/>
      <c r="IGY7" s="82"/>
      <c r="IGZ7" s="82"/>
      <c r="IHA7" s="82"/>
      <c r="IHB7" s="82"/>
      <c r="IHC7" s="82"/>
      <c r="IHD7" s="82"/>
      <c r="IHE7" s="82"/>
      <c r="IHF7" s="82"/>
      <c r="IHG7" s="82"/>
      <c r="IHH7" s="82"/>
      <c r="IHI7" s="82"/>
      <c r="IHJ7" s="82"/>
      <c r="IHK7" s="82"/>
      <c r="IHL7" s="82"/>
      <c r="IHM7" s="82"/>
      <c r="IHN7" s="82"/>
      <c r="IHO7" s="82"/>
      <c r="IHP7" s="82"/>
      <c r="IHQ7" s="82"/>
      <c r="IHR7" s="82"/>
      <c r="IHS7" s="82"/>
      <c r="IHT7" s="82"/>
      <c r="IHU7" s="82"/>
      <c r="IHV7" s="82"/>
      <c r="IHW7" s="82"/>
      <c r="IHX7" s="82"/>
      <c r="IHY7" s="82"/>
      <c r="IHZ7" s="82"/>
      <c r="IIA7" s="82"/>
      <c r="IIB7" s="82"/>
      <c r="IIC7" s="82"/>
      <c r="IID7" s="82"/>
      <c r="IIE7" s="82"/>
      <c r="IIF7" s="82"/>
      <c r="IIG7" s="82"/>
      <c r="IIH7" s="82"/>
      <c r="III7" s="82"/>
      <c r="IIJ7" s="82"/>
      <c r="IIK7" s="82"/>
      <c r="IIL7" s="82"/>
      <c r="IIM7" s="82"/>
      <c r="IIN7" s="82"/>
      <c r="IIO7" s="82"/>
      <c r="IIP7" s="82"/>
      <c r="IIQ7" s="82"/>
      <c r="IIR7" s="82"/>
      <c r="IIS7" s="82"/>
      <c r="IIT7" s="82"/>
      <c r="IIU7" s="82"/>
      <c r="IIV7" s="82"/>
      <c r="IIW7" s="82"/>
      <c r="IIX7" s="82"/>
      <c r="IIY7" s="82"/>
      <c r="IIZ7" s="82"/>
      <c r="IJA7" s="82"/>
      <c r="IJB7" s="82"/>
      <c r="IJC7" s="82"/>
      <c r="IJD7" s="82"/>
      <c r="IJE7" s="82"/>
      <c r="IJF7" s="82"/>
      <c r="IJG7" s="82"/>
      <c r="IJH7" s="82"/>
      <c r="IJI7" s="82"/>
      <c r="IJJ7" s="82"/>
      <c r="IJK7" s="82"/>
      <c r="IJL7" s="82"/>
      <c r="IJM7" s="82"/>
      <c r="IJN7" s="82"/>
      <c r="IJO7" s="82"/>
      <c r="IJP7" s="82"/>
      <c r="IJQ7" s="82"/>
      <c r="IJR7" s="82"/>
      <c r="IJS7" s="82"/>
      <c r="IJT7" s="82"/>
      <c r="IJU7" s="82"/>
      <c r="IJV7" s="82"/>
      <c r="IJW7" s="82"/>
      <c r="IJX7" s="82"/>
      <c r="IJY7" s="82"/>
      <c r="IJZ7" s="82"/>
      <c r="IKA7" s="82"/>
      <c r="IKB7" s="82"/>
      <c r="IKC7" s="82"/>
      <c r="IKD7" s="82"/>
      <c r="IKE7" s="82"/>
      <c r="IKF7" s="82"/>
      <c r="IKG7" s="82"/>
      <c r="IKH7" s="82"/>
      <c r="IKI7" s="82"/>
      <c r="IKJ7" s="82"/>
      <c r="IKK7" s="82"/>
      <c r="IKL7" s="82"/>
      <c r="IKM7" s="82"/>
      <c r="IKN7" s="82"/>
      <c r="IKO7" s="82"/>
      <c r="IKP7" s="82"/>
      <c r="IKQ7" s="82"/>
      <c r="IKR7" s="82"/>
      <c r="IKS7" s="82"/>
      <c r="IKT7" s="82"/>
      <c r="IKU7" s="82"/>
      <c r="IKV7" s="82"/>
      <c r="IKW7" s="82"/>
      <c r="IKX7" s="82"/>
      <c r="IKY7" s="82"/>
      <c r="IKZ7" s="82"/>
      <c r="ILA7" s="82"/>
      <c r="ILB7" s="82"/>
      <c r="ILC7" s="82"/>
      <c r="ILD7" s="82"/>
      <c r="ILE7" s="82"/>
      <c r="ILF7" s="82"/>
      <c r="ILG7" s="82"/>
      <c r="ILH7" s="82"/>
      <c r="ILI7" s="82"/>
      <c r="ILJ7" s="82"/>
      <c r="ILK7" s="82"/>
      <c r="ILL7" s="82"/>
      <c r="ILM7" s="82"/>
      <c r="ILN7" s="82"/>
      <c r="ILO7" s="82"/>
      <c r="ILP7" s="82"/>
      <c r="ILQ7" s="82"/>
      <c r="ILR7" s="82"/>
      <c r="ILS7" s="82"/>
      <c r="ILT7" s="82"/>
      <c r="ILU7" s="82"/>
      <c r="ILV7" s="82"/>
      <c r="ILW7" s="82"/>
      <c r="ILX7" s="82"/>
      <c r="ILY7" s="82"/>
      <c r="ILZ7" s="82"/>
      <c r="IMA7" s="82"/>
      <c r="IMB7" s="82"/>
      <c r="IMC7" s="82"/>
      <c r="IMD7" s="82"/>
      <c r="IME7" s="82"/>
      <c r="IMF7" s="82"/>
      <c r="IMG7" s="82"/>
      <c r="IMH7" s="82"/>
      <c r="IMI7" s="82"/>
      <c r="IMJ7" s="82"/>
      <c r="IMK7" s="82"/>
      <c r="IML7" s="82"/>
      <c r="IMM7" s="82"/>
      <c r="IMN7" s="82"/>
      <c r="IMO7" s="82"/>
      <c r="IMP7" s="82"/>
      <c r="IMQ7" s="82"/>
      <c r="IMR7" s="82"/>
      <c r="IMS7" s="82"/>
      <c r="IMT7" s="82"/>
      <c r="IMU7" s="82"/>
      <c r="IMV7" s="82"/>
      <c r="IMW7" s="82"/>
      <c r="IMX7" s="82"/>
      <c r="IMY7" s="82"/>
      <c r="IMZ7" s="82"/>
      <c r="INA7" s="82"/>
      <c r="INB7" s="82"/>
      <c r="INC7" s="82"/>
      <c r="IND7" s="82"/>
      <c r="INE7" s="82"/>
      <c r="INF7" s="82"/>
      <c r="ING7" s="82"/>
      <c r="INH7" s="82"/>
      <c r="INI7" s="82"/>
      <c r="INJ7" s="82"/>
      <c r="INK7" s="82"/>
      <c r="INL7" s="82"/>
      <c r="INM7" s="82"/>
      <c r="INN7" s="82"/>
      <c r="INO7" s="82"/>
      <c r="INP7" s="82"/>
      <c r="INQ7" s="82"/>
      <c r="INR7" s="82"/>
      <c r="INS7" s="82"/>
      <c r="INT7" s="82"/>
      <c r="INU7" s="82"/>
      <c r="INV7" s="82"/>
      <c r="INW7" s="82"/>
      <c r="INX7" s="82"/>
      <c r="INY7" s="82"/>
      <c r="INZ7" s="82"/>
      <c r="IOA7" s="82"/>
      <c r="IOB7" s="82"/>
      <c r="IOC7" s="82"/>
      <c r="IOD7" s="82"/>
      <c r="IOE7" s="82"/>
      <c r="IOF7" s="82"/>
      <c r="IOG7" s="82"/>
      <c r="IOH7" s="82"/>
      <c r="IOI7" s="82"/>
      <c r="IOJ7" s="82"/>
      <c r="IOK7" s="82"/>
      <c r="IOL7" s="82"/>
      <c r="IOM7" s="82"/>
      <c r="ION7" s="82"/>
      <c r="IOO7" s="82"/>
      <c r="IOP7" s="82"/>
      <c r="IOQ7" s="82"/>
      <c r="IOR7" s="82"/>
      <c r="IOS7" s="82"/>
      <c r="IOT7" s="82"/>
      <c r="IOU7" s="82"/>
      <c r="IOV7" s="82"/>
      <c r="IOW7" s="82"/>
      <c r="IOX7" s="82"/>
      <c r="IOY7" s="82"/>
      <c r="IOZ7" s="82"/>
      <c r="IPA7" s="82"/>
      <c r="IPB7" s="82"/>
      <c r="IPC7" s="82"/>
      <c r="IPD7" s="82"/>
      <c r="IPE7" s="82"/>
      <c r="IPF7" s="82"/>
      <c r="IPG7" s="82"/>
      <c r="IPH7" s="82"/>
      <c r="IPI7" s="82"/>
      <c r="IPJ7" s="82"/>
      <c r="IPK7" s="82"/>
      <c r="IPL7" s="82"/>
      <c r="IPM7" s="82"/>
      <c r="IPN7" s="82"/>
      <c r="IPO7" s="82"/>
      <c r="IPP7" s="82"/>
      <c r="IPQ7" s="82"/>
      <c r="IPR7" s="82"/>
      <c r="IPS7" s="82"/>
      <c r="IPT7" s="82"/>
      <c r="IPU7" s="82"/>
      <c r="IPV7" s="82"/>
      <c r="IPW7" s="82"/>
      <c r="IPX7" s="82"/>
      <c r="IPY7" s="82"/>
      <c r="IPZ7" s="82"/>
      <c r="IQA7" s="82"/>
      <c r="IQB7" s="82"/>
      <c r="IQC7" s="82"/>
      <c r="IQD7" s="82"/>
      <c r="IQE7" s="82"/>
      <c r="IQF7" s="82"/>
      <c r="IQG7" s="82"/>
      <c r="IQH7" s="82"/>
      <c r="IQI7" s="82"/>
      <c r="IQJ7" s="82"/>
      <c r="IQK7" s="82"/>
      <c r="IQL7" s="82"/>
      <c r="IQM7" s="82"/>
      <c r="IQN7" s="82"/>
      <c r="IQO7" s="82"/>
      <c r="IQP7" s="82"/>
      <c r="IQQ7" s="82"/>
      <c r="IQR7" s="82"/>
      <c r="IQS7" s="82"/>
      <c r="IQT7" s="82"/>
      <c r="IQU7" s="82"/>
      <c r="IQV7" s="82"/>
      <c r="IQW7" s="82"/>
      <c r="IQX7" s="82"/>
      <c r="IQY7" s="82"/>
      <c r="IQZ7" s="82"/>
      <c r="IRA7" s="82"/>
      <c r="IRB7" s="82"/>
      <c r="IRC7" s="82"/>
      <c r="IRD7" s="82"/>
      <c r="IRE7" s="82"/>
      <c r="IRF7" s="82"/>
      <c r="IRG7" s="82"/>
      <c r="IRH7" s="82"/>
      <c r="IRI7" s="82"/>
      <c r="IRJ7" s="82"/>
      <c r="IRK7" s="82"/>
      <c r="IRL7" s="82"/>
      <c r="IRM7" s="82"/>
      <c r="IRN7" s="82"/>
      <c r="IRO7" s="82"/>
      <c r="IRP7" s="82"/>
      <c r="IRQ7" s="82"/>
      <c r="IRR7" s="82"/>
      <c r="IRS7" s="82"/>
      <c r="IRT7" s="82"/>
      <c r="IRU7" s="82"/>
      <c r="IRV7" s="82"/>
      <c r="IRW7" s="82"/>
      <c r="IRX7" s="82"/>
      <c r="IRY7" s="82"/>
      <c r="IRZ7" s="82"/>
      <c r="ISA7" s="82"/>
      <c r="ISB7" s="82"/>
      <c r="ISC7" s="82"/>
      <c r="ISD7" s="82"/>
      <c r="ISE7" s="82"/>
      <c r="ISF7" s="82"/>
      <c r="ISG7" s="82"/>
      <c r="ISH7" s="82"/>
      <c r="ISI7" s="82"/>
      <c r="ISJ7" s="82"/>
      <c r="ISK7" s="82"/>
      <c r="ISL7" s="82"/>
      <c r="ISM7" s="82"/>
      <c r="ISN7" s="82"/>
      <c r="ISO7" s="82"/>
      <c r="ISP7" s="82"/>
      <c r="ISQ7" s="82"/>
      <c r="ISR7" s="82"/>
      <c r="ISS7" s="82"/>
      <c r="IST7" s="82"/>
      <c r="ISU7" s="82"/>
      <c r="ISV7" s="82"/>
      <c r="ISW7" s="82"/>
      <c r="ISX7" s="82"/>
      <c r="ISY7" s="82"/>
      <c r="ISZ7" s="82"/>
      <c r="ITA7" s="82"/>
      <c r="ITB7" s="82"/>
      <c r="ITC7" s="82"/>
      <c r="ITD7" s="82"/>
      <c r="ITE7" s="82"/>
      <c r="ITF7" s="82"/>
      <c r="ITG7" s="82"/>
      <c r="ITH7" s="82"/>
      <c r="ITI7" s="82"/>
      <c r="ITJ7" s="82"/>
      <c r="ITK7" s="82"/>
      <c r="ITL7" s="82"/>
      <c r="ITM7" s="82"/>
      <c r="ITN7" s="82"/>
      <c r="ITO7" s="82"/>
      <c r="ITP7" s="82"/>
      <c r="ITQ7" s="82"/>
      <c r="ITR7" s="82"/>
      <c r="ITS7" s="82"/>
      <c r="ITT7" s="82"/>
      <c r="ITU7" s="82"/>
      <c r="ITV7" s="82"/>
      <c r="ITW7" s="82"/>
      <c r="ITX7" s="82"/>
      <c r="ITY7" s="82"/>
      <c r="ITZ7" s="82"/>
      <c r="IUA7" s="82"/>
      <c r="IUB7" s="82"/>
      <c r="IUC7" s="82"/>
      <c r="IUD7" s="82"/>
      <c r="IUE7" s="82"/>
      <c r="IUF7" s="82"/>
      <c r="IUG7" s="82"/>
      <c r="IUH7" s="82"/>
      <c r="IUI7" s="82"/>
      <c r="IUJ7" s="82"/>
      <c r="IUK7" s="82"/>
      <c r="IUL7" s="82"/>
      <c r="IUM7" s="82"/>
      <c r="IUN7" s="82"/>
      <c r="IUO7" s="82"/>
      <c r="IUP7" s="82"/>
      <c r="IUQ7" s="82"/>
      <c r="IUR7" s="82"/>
      <c r="IUS7" s="82"/>
      <c r="IUT7" s="82"/>
      <c r="IUU7" s="82"/>
      <c r="IUV7" s="82"/>
      <c r="IUW7" s="82"/>
      <c r="IUX7" s="82"/>
      <c r="IUY7" s="82"/>
      <c r="IUZ7" s="82"/>
      <c r="IVA7" s="82"/>
      <c r="IVB7" s="82"/>
      <c r="IVC7" s="82"/>
      <c r="IVD7" s="82"/>
      <c r="IVE7" s="82"/>
      <c r="IVF7" s="82"/>
      <c r="IVG7" s="82"/>
      <c r="IVH7" s="82"/>
      <c r="IVI7" s="82"/>
      <c r="IVJ7" s="82"/>
      <c r="IVK7" s="82"/>
      <c r="IVL7" s="82"/>
      <c r="IVM7" s="82"/>
      <c r="IVN7" s="82"/>
      <c r="IVO7" s="82"/>
      <c r="IVP7" s="82"/>
      <c r="IVQ7" s="82"/>
      <c r="IVR7" s="82"/>
      <c r="IVS7" s="82"/>
      <c r="IVT7" s="82"/>
      <c r="IVU7" s="82"/>
      <c r="IVV7" s="82"/>
      <c r="IVW7" s="82"/>
      <c r="IVX7" s="82"/>
      <c r="IVY7" s="82"/>
      <c r="IVZ7" s="82"/>
      <c r="IWA7" s="82"/>
      <c r="IWB7" s="82"/>
      <c r="IWC7" s="82"/>
      <c r="IWD7" s="82"/>
      <c r="IWE7" s="82"/>
      <c r="IWF7" s="82"/>
      <c r="IWG7" s="82"/>
      <c r="IWH7" s="82"/>
      <c r="IWI7" s="82"/>
      <c r="IWJ7" s="82"/>
      <c r="IWK7" s="82"/>
      <c r="IWL7" s="82"/>
      <c r="IWM7" s="82"/>
      <c r="IWN7" s="82"/>
      <c r="IWO7" s="82"/>
      <c r="IWP7" s="82"/>
      <c r="IWQ7" s="82"/>
      <c r="IWR7" s="82"/>
      <c r="IWS7" s="82"/>
      <c r="IWT7" s="82"/>
      <c r="IWU7" s="82"/>
      <c r="IWV7" s="82"/>
      <c r="IWW7" s="82"/>
      <c r="IWX7" s="82"/>
      <c r="IWY7" s="82"/>
      <c r="IWZ7" s="82"/>
      <c r="IXA7" s="82"/>
      <c r="IXB7" s="82"/>
      <c r="IXC7" s="82"/>
      <c r="IXD7" s="82"/>
      <c r="IXE7" s="82"/>
      <c r="IXF7" s="82"/>
      <c r="IXG7" s="82"/>
      <c r="IXH7" s="82"/>
      <c r="IXI7" s="82"/>
      <c r="IXJ7" s="82"/>
      <c r="IXK7" s="82"/>
      <c r="IXL7" s="82"/>
      <c r="IXM7" s="82"/>
      <c r="IXN7" s="82"/>
      <c r="IXO7" s="82"/>
      <c r="IXP7" s="82"/>
      <c r="IXQ7" s="82"/>
      <c r="IXR7" s="82"/>
      <c r="IXS7" s="82"/>
      <c r="IXT7" s="82"/>
      <c r="IXU7" s="82"/>
      <c r="IXV7" s="82"/>
      <c r="IXW7" s="82"/>
      <c r="IXX7" s="82"/>
      <c r="IXY7" s="82"/>
      <c r="IXZ7" s="82"/>
      <c r="IYA7" s="82"/>
      <c r="IYB7" s="82"/>
      <c r="IYC7" s="82"/>
      <c r="IYD7" s="82"/>
      <c r="IYE7" s="82"/>
      <c r="IYF7" s="82"/>
      <c r="IYG7" s="82"/>
      <c r="IYH7" s="82"/>
      <c r="IYI7" s="82"/>
      <c r="IYJ7" s="82"/>
      <c r="IYK7" s="82"/>
      <c r="IYL7" s="82"/>
      <c r="IYM7" s="82"/>
      <c r="IYN7" s="82"/>
      <c r="IYO7" s="82"/>
      <c r="IYP7" s="82"/>
      <c r="IYQ7" s="82"/>
      <c r="IYR7" s="82"/>
      <c r="IYS7" s="82"/>
      <c r="IYT7" s="82"/>
      <c r="IYU7" s="82"/>
      <c r="IYV7" s="82"/>
      <c r="IYW7" s="82"/>
      <c r="IYX7" s="82"/>
      <c r="IYY7" s="82"/>
      <c r="IYZ7" s="82"/>
      <c r="IZA7" s="82"/>
      <c r="IZB7" s="82"/>
      <c r="IZC7" s="82"/>
      <c r="IZD7" s="82"/>
      <c r="IZE7" s="82"/>
      <c r="IZF7" s="82"/>
      <c r="IZG7" s="82"/>
      <c r="IZH7" s="82"/>
      <c r="IZI7" s="82"/>
      <c r="IZJ7" s="82"/>
      <c r="IZK7" s="82"/>
      <c r="IZL7" s="82"/>
      <c r="IZM7" s="82"/>
      <c r="IZN7" s="82"/>
      <c r="IZO7" s="82"/>
      <c r="IZP7" s="82"/>
      <c r="IZQ7" s="82"/>
      <c r="IZR7" s="82"/>
      <c r="IZS7" s="82"/>
      <c r="IZT7" s="82"/>
      <c r="IZU7" s="82"/>
      <c r="IZV7" s="82"/>
      <c r="IZW7" s="82"/>
      <c r="IZX7" s="82"/>
      <c r="IZY7" s="82"/>
      <c r="IZZ7" s="82"/>
      <c r="JAA7" s="82"/>
      <c r="JAB7" s="82"/>
      <c r="JAC7" s="82"/>
      <c r="JAD7" s="82"/>
      <c r="JAE7" s="82"/>
      <c r="JAF7" s="82"/>
      <c r="JAG7" s="82"/>
      <c r="JAH7" s="82"/>
      <c r="JAI7" s="82"/>
      <c r="JAJ7" s="82"/>
      <c r="JAK7" s="82"/>
      <c r="JAL7" s="82"/>
      <c r="JAM7" s="82"/>
      <c r="JAN7" s="82"/>
      <c r="JAO7" s="82"/>
      <c r="JAP7" s="82"/>
      <c r="JAQ7" s="82"/>
      <c r="JAR7" s="82"/>
      <c r="JAS7" s="82"/>
      <c r="JAT7" s="82"/>
      <c r="JAU7" s="82"/>
      <c r="JAV7" s="82"/>
      <c r="JAW7" s="82"/>
      <c r="JAX7" s="82"/>
      <c r="JAY7" s="82"/>
      <c r="JAZ7" s="82"/>
      <c r="JBA7" s="82"/>
      <c r="JBB7" s="82"/>
      <c r="JBC7" s="82"/>
      <c r="JBD7" s="82"/>
      <c r="JBE7" s="82"/>
      <c r="JBF7" s="82"/>
      <c r="JBG7" s="82"/>
      <c r="JBH7" s="82"/>
      <c r="JBI7" s="82"/>
      <c r="JBJ7" s="82"/>
      <c r="JBK7" s="82"/>
      <c r="JBL7" s="82"/>
      <c r="JBM7" s="82"/>
      <c r="JBN7" s="82"/>
      <c r="JBO7" s="82"/>
      <c r="JBP7" s="82"/>
      <c r="JBQ7" s="82"/>
      <c r="JBR7" s="82"/>
      <c r="JBS7" s="82"/>
      <c r="JBT7" s="82"/>
      <c r="JBU7" s="82"/>
      <c r="JBV7" s="82"/>
      <c r="JBW7" s="82"/>
      <c r="JBX7" s="82"/>
      <c r="JBY7" s="82"/>
      <c r="JBZ7" s="82"/>
      <c r="JCA7" s="82"/>
      <c r="JCB7" s="82"/>
      <c r="JCC7" s="82"/>
      <c r="JCD7" s="82"/>
      <c r="JCE7" s="82"/>
      <c r="JCF7" s="82"/>
      <c r="JCG7" s="82"/>
      <c r="JCH7" s="82"/>
      <c r="JCI7" s="82"/>
      <c r="JCJ7" s="82"/>
      <c r="JCK7" s="82"/>
      <c r="JCL7" s="82"/>
      <c r="JCM7" s="82"/>
      <c r="JCN7" s="82"/>
      <c r="JCO7" s="82"/>
      <c r="JCP7" s="82"/>
      <c r="JCQ7" s="82"/>
      <c r="JCR7" s="82"/>
      <c r="JCS7" s="82"/>
      <c r="JCT7" s="82"/>
      <c r="JCU7" s="82"/>
      <c r="JCV7" s="82"/>
      <c r="JCW7" s="82"/>
      <c r="JCX7" s="82"/>
      <c r="JCY7" s="82"/>
      <c r="JCZ7" s="82"/>
      <c r="JDA7" s="82"/>
      <c r="JDB7" s="82"/>
      <c r="JDC7" s="82"/>
      <c r="JDD7" s="82"/>
      <c r="JDE7" s="82"/>
      <c r="JDF7" s="82"/>
      <c r="JDG7" s="82"/>
      <c r="JDH7" s="82"/>
      <c r="JDI7" s="82"/>
      <c r="JDJ7" s="82"/>
      <c r="JDK7" s="82"/>
      <c r="JDL7" s="82"/>
      <c r="JDM7" s="82"/>
      <c r="JDN7" s="82"/>
      <c r="JDO7" s="82"/>
      <c r="JDP7" s="82"/>
      <c r="JDQ7" s="82"/>
      <c r="JDR7" s="82"/>
      <c r="JDS7" s="82"/>
      <c r="JDT7" s="82"/>
      <c r="JDU7" s="82"/>
      <c r="JDV7" s="82"/>
      <c r="JDW7" s="82"/>
      <c r="JDX7" s="82"/>
      <c r="JDY7" s="82"/>
      <c r="JDZ7" s="82"/>
      <c r="JEA7" s="82"/>
      <c r="JEB7" s="82"/>
      <c r="JEC7" s="82"/>
      <c r="JED7" s="82"/>
      <c r="JEE7" s="82"/>
      <c r="JEF7" s="82"/>
      <c r="JEG7" s="82"/>
      <c r="JEH7" s="82"/>
      <c r="JEI7" s="82"/>
      <c r="JEJ7" s="82"/>
      <c r="JEK7" s="82"/>
      <c r="JEL7" s="82"/>
      <c r="JEM7" s="82"/>
      <c r="JEN7" s="82"/>
      <c r="JEO7" s="82"/>
      <c r="JEP7" s="82"/>
      <c r="JEQ7" s="82"/>
      <c r="JER7" s="82"/>
      <c r="JES7" s="82"/>
      <c r="JET7" s="82"/>
      <c r="JEU7" s="82"/>
      <c r="JEV7" s="82"/>
      <c r="JEW7" s="82"/>
      <c r="JEX7" s="82"/>
      <c r="JEY7" s="82"/>
      <c r="JEZ7" s="82"/>
      <c r="JFA7" s="82"/>
      <c r="JFB7" s="82"/>
      <c r="JFC7" s="82"/>
      <c r="JFD7" s="82"/>
      <c r="JFE7" s="82"/>
      <c r="JFF7" s="82"/>
      <c r="JFG7" s="82"/>
      <c r="JFH7" s="82"/>
      <c r="JFI7" s="82"/>
      <c r="JFJ7" s="82"/>
      <c r="JFK7" s="82"/>
      <c r="JFL7" s="82"/>
      <c r="JFM7" s="82"/>
      <c r="JFN7" s="82"/>
      <c r="JFO7" s="82"/>
      <c r="JFP7" s="82"/>
      <c r="JFQ7" s="82"/>
      <c r="JFR7" s="82"/>
      <c r="JFS7" s="82"/>
      <c r="JFT7" s="82"/>
      <c r="JFU7" s="82"/>
      <c r="JFV7" s="82"/>
      <c r="JFW7" s="82"/>
      <c r="JFX7" s="82"/>
      <c r="JFY7" s="82"/>
      <c r="JFZ7" s="82"/>
      <c r="JGA7" s="82"/>
      <c r="JGB7" s="82"/>
      <c r="JGC7" s="82"/>
      <c r="JGD7" s="82"/>
      <c r="JGE7" s="82"/>
      <c r="JGF7" s="82"/>
      <c r="JGG7" s="82"/>
      <c r="JGH7" s="82"/>
      <c r="JGI7" s="82"/>
      <c r="JGJ7" s="82"/>
      <c r="JGK7" s="82"/>
      <c r="JGL7" s="82"/>
      <c r="JGM7" s="82"/>
      <c r="JGN7" s="82"/>
      <c r="JGO7" s="82"/>
      <c r="JGP7" s="82"/>
      <c r="JGQ7" s="82"/>
      <c r="JGR7" s="82"/>
      <c r="JGS7" s="82"/>
      <c r="JGT7" s="82"/>
      <c r="JGU7" s="82"/>
      <c r="JGV7" s="82"/>
      <c r="JGW7" s="82"/>
      <c r="JGX7" s="82"/>
      <c r="JGY7" s="82"/>
      <c r="JGZ7" s="82"/>
      <c r="JHA7" s="82"/>
      <c r="JHB7" s="82"/>
      <c r="JHC7" s="82"/>
      <c r="JHD7" s="82"/>
      <c r="JHE7" s="82"/>
      <c r="JHF7" s="82"/>
      <c r="JHG7" s="82"/>
      <c r="JHH7" s="82"/>
      <c r="JHI7" s="82"/>
      <c r="JHJ7" s="82"/>
      <c r="JHK7" s="82"/>
      <c r="JHL7" s="82"/>
      <c r="JHM7" s="82"/>
      <c r="JHN7" s="82"/>
      <c r="JHO7" s="82"/>
      <c r="JHP7" s="82"/>
      <c r="JHQ7" s="82"/>
      <c r="JHR7" s="82"/>
      <c r="JHS7" s="82"/>
      <c r="JHT7" s="82"/>
      <c r="JHU7" s="82"/>
      <c r="JHV7" s="82"/>
      <c r="JHW7" s="82"/>
      <c r="JHX7" s="82"/>
      <c r="JHY7" s="82"/>
      <c r="JHZ7" s="82"/>
      <c r="JIA7" s="82"/>
      <c r="JIB7" s="82"/>
      <c r="JIC7" s="82"/>
      <c r="JID7" s="82"/>
      <c r="JIE7" s="82"/>
      <c r="JIF7" s="82"/>
      <c r="JIG7" s="82"/>
      <c r="JIH7" s="82"/>
      <c r="JII7" s="82"/>
      <c r="JIJ7" s="82"/>
      <c r="JIK7" s="82"/>
      <c r="JIL7" s="82"/>
      <c r="JIM7" s="82"/>
      <c r="JIN7" s="82"/>
      <c r="JIO7" s="82"/>
      <c r="JIP7" s="82"/>
      <c r="JIQ7" s="82"/>
      <c r="JIR7" s="82"/>
      <c r="JIS7" s="82"/>
      <c r="JIT7" s="82"/>
      <c r="JIU7" s="82"/>
      <c r="JIV7" s="82"/>
      <c r="JIW7" s="82"/>
      <c r="JIX7" s="82"/>
      <c r="JIY7" s="82"/>
      <c r="JIZ7" s="82"/>
      <c r="JJA7" s="82"/>
      <c r="JJB7" s="82"/>
      <c r="JJC7" s="82"/>
      <c r="JJD7" s="82"/>
      <c r="JJE7" s="82"/>
      <c r="JJF7" s="82"/>
      <c r="JJG7" s="82"/>
      <c r="JJH7" s="82"/>
      <c r="JJI7" s="82"/>
      <c r="JJJ7" s="82"/>
      <c r="JJK7" s="82"/>
      <c r="JJL7" s="82"/>
      <c r="JJM7" s="82"/>
      <c r="JJN7" s="82"/>
      <c r="JJO7" s="82"/>
      <c r="JJP7" s="82"/>
      <c r="JJQ7" s="82"/>
      <c r="JJR7" s="82"/>
      <c r="JJS7" s="82"/>
      <c r="JJT7" s="82"/>
      <c r="JJU7" s="82"/>
      <c r="JJV7" s="82"/>
      <c r="JJW7" s="82"/>
      <c r="JJX7" s="82"/>
      <c r="JJY7" s="82"/>
      <c r="JJZ7" s="82"/>
      <c r="JKA7" s="82"/>
      <c r="JKB7" s="82"/>
      <c r="JKC7" s="82"/>
      <c r="JKD7" s="82"/>
      <c r="JKE7" s="82"/>
      <c r="JKF7" s="82"/>
      <c r="JKG7" s="82"/>
      <c r="JKH7" s="82"/>
      <c r="JKI7" s="82"/>
      <c r="JKJ7" s="82"/>
      <c r="JKK7" s="82"/>
      <c r="JKL7" s="82"/>
      <c r="JKM7" s="82"/>
      <c r="JKN7" s="82"/>
      <c r="JKO7" s="82"/>
      <c r="JKP7" s="82"/>
      <c r="JKQ7" s="82"/>
      <c r="JKR7" s="82"/>
      <c r="JKS7" s="82"/>
      <c r="JKT7" s="82"/>
      <c r="JKU7" s="82"/>
      <c r="JKV7" s="82"/>
      <c r="JKW7" s="82"/>
      <c r="JKX7" s="82"/>
      <c r="JKY7" s="82"/>
      <c r="JKZ7" s="82"/>
      <c r="JLA7" s="82"/>
      <c r="JLB7" s="82"/>
      <c r="JLC7" s="82"/>
      <c r="JLD7" s="82"/>
      <c r="JLE7" s="82"/>
      <c r="JLF7" s="82"/>
      <c r="JLG7" s="82"/>
      <c r="JLH7" s="82"/>
      <c r="JLI7" s="82"/>
      <c r="JLJ7" s="82"/>
      <c r="JLK7" s="82"/>
      <c r="JLL7" s="82"/>
      <c r="JLM7" s="82"/>
      <c r="JLN7" s="82"/>
      <c r="JLO7" s="82"/>
      <c r="JLP7" s="82"/>
      <c r="JLQ7" s="82"/>
      <c r="JLR7" s="82"/>
      <c r="JLS7" s="82"/>
      <c r="JLT7" s="82"/>
      <c r="JLU7" s="82"/>
      <c r="JLV7" s="82"/>
      <c r="JLW7" s="82"/>
      <c r="JLX7" s="82"/>
      <c r="JLY7" s="82"/>
      <c r="JLZ7" s="82"/>
      <c r="JMA7" s="82"/>
      <c r="JMB7" s="82"/>
      <c r="JMC7" s="82"/>
      <c r="JMD7" s="82"/>
      <c r="JME7" s="82"/>
      <c r="JMF7" s="82"/>
      <c r="JMG7" s="82"/>
      <c r="JMH7" s="82"/>
      <c r="JMI7" s="82"/>
      <c r="JMJ7" s="82"/>
      <c r="JMK7" s="82"/>
      <c r="JML7" s="82"/>
      <c r="JMM7" s="82"/>
      <c r="JMN7" s="82"/>
      <c r="JMO7" s="82"/>
      <c r="JMP7" s="82"/>
      <c r="JMQ7" s="82"/>
      <c r="JMR7" s="82"/>
      <c r="JMS7" s="82"/>
      <c r="JMT7" s="82"/>
      <c r="JMU7" s="82"/>
      <c r="JMV7" s="82"/>
      <c r="JMW7" s="82"/>
      <c r="JMX7" s="82"/>
      <c r="JMY7" s="82"/>
      <c r="JMZ7" s="82"/>
      <c r="JNA7" s="82"/>
      <c r="JNB7" s="82"/>
      <c r="JNC7" s="82"/>
      <c r="JND7" s="82"/>
      <c r="JNE7" s="82"/>
      <c r="JNF7" s="82"/>
      <c r="JNG7" s="82"/>
      <c r="JNH7" s="82"/>
      <c r="JNI7" s="82"/>
      <c r="JNJ7" s="82"/>
      <c r="JNK7" s="82"/>
      <c r="JNL7" s="82"/>
      <c r="JNM7" s="82"/>
      <c r="JNN7" s="82"/>
      <c r="JNO7" s="82"/>
      <c r="JNP7" s="82"/>
      <c r="JNQ7" s="82"/>
      <c r="JNR7" s="82"/>
      <c r="JNS7" s="82"/>
      <c r="JNT7" s="82"/>
      <c r="JNU7" s="82"/>
      <c r="JNV7" s="82"/>
      <c r="JNW7" s="82"/>
      <c r="JNX7" s="82"/>
      <c r="JNY7" s="82"/>
      <c r="JNZ7" s="82"/>
      <c r="JOA7" s="82"/>
      <c r="JOB7" s="82"/>
      <c r="JOC7" s="82"/>
      <c r="JOD7" s="82"/>
      <c r="JOE7" s="82"/>
      <c r="JOF7" s="82"/>
      <c r="JOG7" s="82"/>
      <c r="JOH7" s="82"/>
      <c r="JOI7" s="82"/>
      <c r="JOJ7" s="82"/>
      <c r="JOK7" s="82"/>
      <c r="JOL7" s="82"/>
      <c r="JOM7" s="82"/>
      <c r="JON7" s="82"/>
      <c r="JOO7" s="82"/>
      <c r="JOP7" s="82"/>
      <c r="JOQ7" s="82"/>
      <c r="JOR7" s="82"/>
      <c r="JOS7" s="82"/>
      <c r="JOT7" s="82"/>
      <c r="JOU7" s="82"/>
      <c r="JOV7" s="82"/>
      <c r="JOW7" s="82"/>
      <c r="JOX7" s="82"/>
      <c r="JOY7" s="82"/>
      <c r="JOZ7" s="82"/>
      <c r="JPA7" s="82"/>
      <c r="JPB7" s="82"/>
      <c r="JPC7" s="82"/>
      <c r="JPD7" s="82"/>
      <c r="JPE7" s="82"/>
      <c r="JPF7" s="82"/>
      <c r="JPG7" s="82"/>
      <c r="JPH7" s="82"/>
      <c r="JPI7" s="82"/>
      <c r="JPJ7" s="82"/>
      <c r="JPK7" s="82"/>
      <c r="JPL7" s="82"/>
      <c r="JPM7" s="82"/>
      <c r="JPN7" s="82"/>
      <c r="JPO7" s="82"/>
      <c r="JPP7" s="82"/>
      <c r="JPQ7" s="82"/>
      <c r="JPR7" s="82"/>
      <c r="JPS7" s="82"/>
      <c r="JPT7" s="82"/>
      <c r="JPU7" s="82"/>
      <c r="JPV7" s="82"/>
      <c r="JPW7" s="82"/>
      <c r="JPX7" s="82"/>
      <c r="JPY7" s="82"/>
      <c r="JPZ7" s="82"/>
      <c r="JQA7" s="82"/>
      <c r="JQB7" s="82"/>
      <c r="JQC7" s="82"/>
      <c r="JQD7" s="82"/>
      <c r="JQE7" s="82"/>
      <c r="JQF7" s="82"/>
      <c r="JQG7" s="82"/>
      <c r="JQH7" s="82"/>
      <c r="JQI7" s="82"/>
      <c r="JQJ7" s="82"/>
      <c r="JQK7" s="82"/>
      <c r="JQL7" s="82"/>
      <c r="JQM7" s="82"/>
      <c r="JQN7" s="82"/>
      <c r="JQO7" s="82"/>
      <c r="JQP7" s="82"/>
      <c r="JQQ7" s="82"/>
      <c r="JQR7" s="82"/>
      <c r="JQS7" s="82"/>
      <c r="JQT7" s="82"/>
      <c r="JQU7" s="82"/>
      <c r="JQV7" s="82"/>
      <c r="JQW7" s="82"/>
      <c r="JQX7" s="82"/>
      <c r="JQY7" s="82"/>
      <c r="JQZ7" s="82"/>
      <c r="JRA7" s="82"/>
      <c r="JRB7" s="82"/>
      <c r="JRC7" s="82"/>
      <c r="JRD7" s="82"/>
      <c r="JRE7" s="82"/>
      <c r="JRF7" s="82"/>
      <c r="JRG7" s="82"/>
      <c r="JRH7" s="82"/>
      <c r="JRI7" s="82"/>
      <c r="JRJ7" s="82"/>
      <c r="JRK7" s="82"/>
      <c r="JRL7" s="82"/>
      <c r="JRM7" s="82"/>
      <c r="JRN7" s="82"/>
      <c r="JRO7" s="82"/>
      <c r="JRP7" s="82"/>
      <c r="JRQ7" s="82"/>
      <c r="JRR7" s="82"/>
      <c r="JRS7" s="82"/>
      <c r="JRT7" s="82"/>
      <c r="JRU7" s="82"/>
      <c r="JRV7" s="82"/>
      <c r="JRW7" s="82"/>
      <c r="JRX7" s="82"/>
      <c r="JRY7" s="82"/>
      <c r="JRZ7" s="82"/>
      <c r="JSA7" s="82"/>
      <c r="JSB7" s="82"/>
      <c r="JSC7" s="82"/>
      <c r="JSD7" s="82"/>
      <c r="JSE7" s="82"/>
      <c r="JSF7" s="82"/>
      <c r="JSG7" s="82"/>
      <c r="JSH7" s="82"/>
      <c r="JSI7" s="82"/>
      <c r="JSJ7" s="82"/>
      <c r="JSK7" s="82"/>
      <c r="JSL7" s="82"/>
      <c r="JSM7" s="82"/>
      <c r="JSN7" s="82"/>
      <c r="JSO7" s="82"/>
      <c r="JSP7" s="82"/>
      <c r="JSQ7" s="82"/>
      <c r="JSR7" s="82"/>
      <c r="JSS7" s="82"/>
      <c r="JST7" s="82"/>
      <c r="JSU7" s="82"/>
      <c r="JSV7" s="82"/>
      <c r="JSW7" s="82"/>
      <c r="JSX7" s="82"/>
      <c r="JSY7" s="82"/>
      <c r="JSZ7" s="82"/>
      <c r="JTA7" s="82"/>
      <c r="JTB7" s="82"/>
      <c r="JTC7" s="82"/>
      <c r="JTD7" s="82"/>
      <c r="JTE7" s="82"/>
      <c r="JTF7" s="82"/>
      <c r="JTG7" s="82"/>
      <c r="JTH7" s="82"/>
      <c r="JTI7" s="82"/>
      <c r="JTJ7" s="82"/>
      <c r="JTK7" s="82"/>
      <c r="JTL7" s="82"/>
      <c r="JTM7" s="82"/>
      <c r="JTN7" s="82"/>
      <c r="JTO7" s="82"/>
      <c r="JTP7" s="82"/>
      <c r="JTQ7" s="82"/>
      <c r="JTR7" s="82"/>
      <c r="JTS7" s="82"/>
      <c r="JTT7" s="82"/>
      <c r="JTU7" s="82"/>
      <c r="JTV7" s="82"/>
      <c r="JTW7" s="82"/>
      <c r="JTX7" s="82"/>
      <c r="JTY7" s="82"/>
      <c r="JTZ7" s="82"/>
      <c r="JUA7" s="82"/>
      <c r="JUB7" s="82"/>
      <c r="JUC7" s="82"/>
      <c r="JUD7" s="82"/>
      <c r="JUE7" s="82"/>
      <c r="JUF7" s="82"/>
      <c r="JUG7" s="82"/>
      <c r="JUH7" s="82"/>
      <c r="JUI7" s="82"/>
      <c r="JUJ7" s="82"/>
      <c r="JUK7" s="82"/>
      <c r="JUL7" s="82"/>
      <c r="JUM7" s="82"/>
      <c r="JUN7" s="82"/>
      <c r="JUO7" s="82"/>
      <c r="JUP7" s="82"/>
      <c r="JUQ7" s="82"/>
      <c r="JUR7" s="82"/>
      <c r="JUS7" s="82"/>
      <c r="JUT7" s="82"/>
      <c r="JUU7" s="82"/>
      <c r="JUV7" s="82"/>
      <c r="JUW7" s="82"/>
      <c r="JUX7" s="82"/>
      <c r="JUY7" s="82"/>
      <c r="JUZ7" s="82"/>
      <c r="JVA7" s="82"/>
      <c r="JVB7" s="82"/>
      <c r="JVC7" s="82"/>
      <c r="JVD7" s="82"/>
      <c r="JVE7" s="82"/>
      <c r="JVF7" s="82"/>
      <c r="JVG7" s="82"/>
      <c r="JVH7" s="82"/>
      <c r="JVI7" s="82"/>
      <c r="JVJ7" s="82"/>
      <c r="JVK7" s="82"/>
      <c r="JVL7" s="82"/>
      <c r="JVM7" s="82"/>
      <c r="JVN7" s="82"/>
      <c r="JVO7" s="82"/>
      <c r="JVP7" s="82"/>
      <c r="JVQ7" s="82"/>
      <c r="JVR7" s="82"/>
      <c r="JVS7" s="82"/>
      <c r="JVT7" s="82"/>
      <c r="JVU7" s="82"/>
      <c r="JVV7" s="82"/>
      <c r="JVW7" s="82"/>
      <c r="JVX7" s="82"/>
      <c r="JVY7" s="82"/>
      <c r="JVZ7" s="82"/>
      <c r="JWA7" s="82"/>
      <c r="JWB7" s="82"/>
      <c r="JWC7" s="82"/>
      <c r="JWD7" s="82"/>
      <c r="JWE7" s="82"/>
      <c r="JWF7" s="82"/>
      <c r="JWG7" s="82"/>
      <c r="JWH7" s="82"/>
      <c r="JWI7" s="82"/>
      <c r="JWJ7" s="82"/>
      <c r="JWK7" s="82"/>
      <c r="JWL7" s="82"/>
      <c r="JWM7" s="82"/>
      <c r="JWN7" s="82"/>
      <c r="JWO7" s="82"/>
      <c r="JWP7" s="82"/>
      <c r="JWQ7" s="82"/>
      <c r="JWR7" s="82"/>
      <c r="JWS7" s="82"/>
      <c r="JWT7" s="82"/>
      <c r="JWU7" s="82"/>
      <c r="JWV7" s="82"/>
      <c r="JWW7" s="82"/>
      <c r="JWX7" s="82"/>
      <c r="JWY7" s="82"/>
      <c r="JWZ7" s="82"/>
      <c r="JXA7" s="82"/>
      <c r="JXB7" s="82"/>
      <c r="JXC7" s="82"/>
      <c r="JXD7" s="82"/>
      <c r="JXE7" s="82"/>
      <c r="JXF7" s="82"/>
      <c r="JXG7" s="82"/>
      <c r="JXH7" s="82"/>
      <c r="JXI7" s="82"/>
      <c r="JXJ7" s="82"/>
      <c r="JXK7" s="82"/>
      <c r="JXL7" s="82"/>
      <c r="JXM7" s="82"/>
      <c r="JXN7" s="82"/>
      <c r="JXO7" s="82"/>
      <c r="JXP7" s="82"/>
      <c r="JXQ7" s="82"/>
      <c r="JXR7" s="82"/>
      <c r="JXS7" s="82"/>
      <c r="JXT7" s="82"/>
      <c r="JXU7" s="82"/>
      <c r="JXV7" s="82"/>
      <c r="JXW7" s="82"/>
      <c r="JXX7" s="82"/>
      <c r="JXY7" s="82"/>
      <c r="JXZ7" s="82"/>
      <c r="JYA7" s="82"/>
      <c r="JYB7" s="82"/>
      <c r="JYC7" s="82"/>
      <c r="JYD7" s="82"/>
      <c r="JYE7" s="82"/>
      <c r="JYF7" s="82"/>
      <c r="JYG7" s="82"/>
      <c r="JYH7" s="82"/>
      <c r="JYI7" s="82"/>
      <c r="JYJ7" s="82"/>
      <c r="JYK7" s="82"/>
      <c r="JYL7" s="82"/>
      <c r="JYM7" s="82"/>
      <c r="JYN7" s="82"/>
      <c r="JYO7" s="82"/>
      <c r="JYP7" s="82"/>
      <c r="JYQ7" s="82"/>
      <c r="JYR7" s="82"/>
      <c r="JYS7" s="82"/>
      <c r="JYT7" s="82"/>
      <c r="JYU7" s="82"/>
      <c r="JYV7" s="82"/>
      <c r="JYW7" s="82"/>
      <c r="JYX7" s="82"/>
      <c r="JYY7" s="82"/>
      <c r="JYZ7" s="82"/>
      <c r="JZA7" s="82"/>
      <c r="JZB7" s="82"/>
      <c r="JZC7" s="82"/>
      <c r="JZD7" s="82"/>
      <c r="JZE7" s="82"/>
      <c r="JZF7" s="82"/>
      <c r="JZG7" s="82"/>
      <c r="JZH7" s="82"/>
      <c r="JZI7" s="82"/>
      <c r="JZJ7" s="82"/>
      <c r="JZK7" s="82"/>
      <c r="JZL7" s="82"/>
      <c r="JZM7" s="82"/>
      <c r="JZN7" s="82"/>
      <c r="JZO7" s="82"/>
      <c r="JZP7" s="82"/>
      <c r="JZQ7" s="82"/>
      <c r="JZR7" s="82"/>
      <c r="JZS7" s="82"/>
      <c r="JZT7" s="82"/>
      <c r="JZU7" s="82"/>
      <c r="JZV7" s="82"/>
      <c r="JZW7" s="82"/>
      <c r="JZX7" s="82"/>
      <c r="JZY7" s="82"/>
      <c r="JZZ7" s="82"/>
      <c r="KAA7" s="82"/>
      <c r="KAB7" s="82"/>
      <c r="KAC7" s="82"/>
      <c r="KAD7" s="82"/>
      <c r="KAE7" s="82"/>
      <c r="KAF7" s="82"/>
      <c r="KAG7" s="82"/>
      <c r="KAH7" s="82"/>
      <c r="KAI7" s="82"/>
      <c r="KAJ7" s="82"/>
      <c r="KAK7" s="82"/>
      <c r="KAL7" s="82"/>
      <c r="KAM7" s="82"/>
      <c r="KAN7" s="82"/>
      <c r="KAO7" s="82"/>
      <c r="KAP7" s="82"/>
      <c r="KAQ7" s="82"/>
      <c r="KAR7" s="82"/>
      <c r="KAS7" s="82"/>
      <c r="KAT7" s="82"/>
      <c r="KAU7" s="82"/>
      <c r="KAV7" s="82"/>
      <c r="KAW7" s="82"/>
      <c r="KAX7" s="82"/>
      <c r="KAY7" s="82"/>
      <c r="KAZ7" s="82"/>
      <c r="KBA7" s="82"/>
      <c r="KBB7" s="82"/>
      <c r="KBC7" s="82"/>
      <c r="KBD7" s="82"/>
      <c r="KBE7" s="82"/>
      <c r="KBF7" s="82"/>
      <c r="KBG7" s="82"/>
      <c r="KBH7" s="82"/>
      <c r="KBI7" s="82"/>
      <c r="KBJ7" s="82"/>
      <c r="KBK7" s="82"/>
      <c r="KBL7" s="82"/>
      <c r="KBM7" s="82"/>
      <c r="KBN7" s="82"/>
      <c r="KBO7" s="82"/>
      <c r="KBP7" s="82"/>
      <c r="KBQ7" s="82"/>
      <c r="KBR7" s="82"/>
      <c r="KBS7" s="82"/>
      <c r="KBT7" s="82"/>
      <c r="KBU7" s="82"/>
      <c r="KBV7" s="82"/>
      <c r="KBW7" s="82"/>
      <c r="KBX7" s="82"/>
      <c r="KBY7" s="82"/>
      <c r="KBZ7" s="82"/>
      <c r="KCA7" s="82"/>
      <c r="KCB7" s="82"/>
      <c r="KCC7" s="82"/>
      <c r="KCD7" s="82"/>
      <c r="KCE7" s="82"/>
      <c r="KCF7" s="82"/>
      <c r="KCG7" s="82"/>
      <c r="KCH7" s="82"/>
      <c r="KCI7" s="82"/>
      <c r="KCJ7" s="82"/>
      <c r="KCK7" s="82"/>
      <c r="KCL7" s="82"/>
      <c r="KCM7" s="82"/>
      <c r="KCN7" s="82"/>
      <c r="KCO7" s="82"/>
      <c r="KCP7" s="82"/>
      <c r="KCQ7" s="82"/>
      <c r="KCR7" s="82"/>
      <c r="KCS7" s="82"/>
      <c r="KCT7" s="82"/>
      <c r="KCU7" s="82"/>
      <c r="KCV7" s="82"/>
      <c r="KCW7" s="82"/>
      <c r="KCX7" s="82"/>
      <c r="KCY7" s="82"/>
      <c r="KCZ7" s="82"/>
      <c r="KDA7" s="82"/>
      <c r="KDB7" s="82"/>
      <c r="KDC7" s="82"/>
      <c r="KDD7" s="82"/>
      <c r="KDE7" s="82"/>
      <c r="KDF7" s="82"/>
      <c r="KDG7" s="82"/>
      <c r="KDH7" s="82"/>
      <c r="KDI7" s="82"/>
      <c r="KDJ7" s="82"/>
      <c r="KDK7" s="82"/>
      <c r="KDL7" s="82"/>
      <c r="KDM7" s="82"/>
      <c r="KDN7" s="82"/>
      <c r="KDO7" s="82"/>
      <c r="KDP7" s="82"/>
      <c r="KDQ7" s="82"/>
      <c r="KDR7" s="82"/>
      <c r="KDS7" s="82"/>
      <c r="KDT7" s="82"/>
      <c r="KDU7" s="82"/>
      <c r="KDV7" s="82"/>
      <c r="KDW7" s="82"/>
      <c r="KDX7" s="82"/>
      <c r="KDY7" s="82"/>
      <c r="KDZ7" s="82"/>
      <c r="KEA7" s="82"/>
      <c r="KEB7" s="82"/>
      <c r="KEC7" s="82"/>
      <c r="KED7" s="82"/>
      <c r="KEE7" s="82"/>
      <c r="KEF7" s="82"/>
      <c r="KEG7" s="82"/>
      <c r="KEH7" s="82"/>
      <c r="KEI7" s="82"/>
      <c r="KEJ7" s="82"/>
      <c r="KEK7" s="82"/>
      <c r="KEL7" s="82"/>
      <c r="KEM7" s="82"/>
      <c r="KEN7" s="82"/>
      <c r="KEO7" s="82"/>
      <c r="KEP7" s="82"/>
      <c r="KEQ7" s="82"/>
      <c r="KER7" s="82"/>
      <c r="KES7" s="82"/>
      <c r="KET7" s="82"/>
      <c r="KEU7" s="82"/>
      <c r="KEV7" s="82"/>
      <c r="KEW7" s="82"/>
      <c r="KEX7" s="82"/>
      <c r="KEY7" s="82"/>
      <c r="KEZ7" s="82"/>
      <c r="KFA7" s="82"/>
      <c r="KFB7" s="82"/>
      <c r="KFC7" s="82"/>
      <c r="KFD7" s="82"/>
      <c r="KFE7" s="82"/>
      <c r="KFF7" s="82"/>
      <c r="KFG7" s="82"/>
      <c r="KFH7" s="82"/>
      <c r="KFI7" s="82"/>
      <c r="KFJ7" s="82"/>
      <c r="KFK7" s="82"/>
      <c r="KFL7" s="82"/>
      <c r="KFM7" s="82"/>
      <c r="KFN7" s="82"/>
      <c r="KFO7" s="82"/>
      <c r="KFP7" s="82"/>
      <c r="KFQ7" s="82"/>
      <c r="KFR7" s="82"/>
      <c r="KFS7" s="82"/>
      <c r="KFT7" s="82"/>
      <c r="KFU7" s="82"/>
      <c r="KFV7" s="82"/>
      <c r="KFW7" s="82"/>
      <c r="KFX7" s="82"/>
      <c r="KFY7" s="82"/>
      <c r="KFZ7" s="82"/>
      <c r="KGA7" s="82"/>
      <c r="KGB7" s="82"/>
      <c r="KGC7" s="82"/>
      <c r="KGD7" s="82"/>
      <c r="KGE7" s="82"/>
      <c r="KGF7" s="82"/>
      <c r="KGG7" s="82"/>
      <c r="KGH7" s="82"/>
      <c r="KGI7" s="82"/>
      <c r="KGJ7" s="82"/>
      <c r="KGK7" s="82"/>
      <c r="KGL7" s="82"/>
      <c r="KGM7" s="82"/>
      <c r="KGN7" s="82"/>
      <c r="KGO7" s="82"/>
      <c r="KGP7" s="82"/>
      <c r="KGQ7" s="82"/>
      <c r="KGR7" s="82"/>
      <c r="KGS7" s="82"/>
      <c r="KGT7" s="82"/>
      <c r="KGU7" s="82"/>
      <c r="KGV7" s="82"/>
      <c r="KGW7" s="82"/>
      <c r="KGX7" s="82"/>
      <c r="KGY7" s="82"/>
      <c r="KGZ7" s="82"/>
      <c r="KHA7" s="82"/>
      <c r="KHB7" s="82"/>
      <c r="KHC7" s="82"/>
      <c r="KHD7" s="82"/>
      <c r="KHE7" s="82"/>
      <c r="KHF7" s="82"/>
      <c r="KHG7" s="82"/>
      <c r="KHH7" s="82"/>
      <c r="KHI7" s="82"/>
      <c r="KHJ7" s="82"/>
      <c r="KHK7" s="82"/>
      <c r="KHL7" s="82"/>
      <c r="KHM7" s="82"/>
      <c r="KHN7" s="82"/>
      <c r="KHO7" s="82"/>
      <c r="KHP7" s="82"/>
      <c r="KHQ7" s="82"/>
      <c r="KHR7" s="82"/>
      <c r="KHS7" s="82"/>
      <c r="KHT7" s="82"/>
      <c r="KHU7" s="82"/>
      <c r="KHV7" s="82"/>
      <c r="KHW7" s="82"/>
      <c r="KHX7" s="82"/>
      <c r="KHY7" s="82"/>
      <c r="KHZ7" s="82"/>
      <c r="KIA7" s="82"/>
      <c r="KIB7" s="82"/>
      <c r="KIC7" s="82"/>
      <c r="KID7" s="82"/>
      <c r="KIE7" s="82"/>
      <c r="KIF7" s="82"/>
      <c r="KIG7" s="82"/>
      <c r="KIH7" s="82"/>
      <c r="KII7" s="82"/>
      <c r="KIJ7" s="82"/>
      <c r="KIK7" s="82"/>
      <c r="KIL7" s="82"/>
      <c r="KIM7" s="82"/>
      <c r="KIN7" s="82"/>
      <c r="KIO7" s="82"/>
      <c r="KIP7" s="82"/>
      <c r="KIQ7" s="82"/>
      <c r="KIR7" s="82"/>
      <c r="KIS7" s="82"/>
      <c r="KIT7" s="82"/>
      <c r="KIU7" s="82"/>
      <c r="KIV7" s="82"/>
      <c r="KIW7" s="82"/>
      <c r="KIX7" s="82"/>
      <c r="KIY7" s="82"/>
      <c r="KIZ7" s="82"/>
      <c r="KJA7" s="82"/>
      <c r="KJB7" s="82"/>
      <c r="KJC7" s="82"/>
      <c r="KJD7" s="82"/>
      <c r="KJE7" s="82"/>
      <c r="KJF7" s="82"/>
      <c r="KJG7" s="82"/>
      <c r="KJH7" s="82"/>
      <c r="KJI7" s="82"/>
      <c r="KJJ7" s="82"/>
      <c r="KJK7" s="82"/>
      <c r="KJL7" s="82"/>
      <c r="KJM7" s="82"/>
      <c r="KJN7" s="82"/>
      <c r="KJO7" s="82"/>
      <c r="KJP7" s="82"/>
      <c r="KJQ7" s="82"/>
      <c r="KJR7" s="82"/>
      <c r="KJS7" s="82"/>
      <c r="KJT7" s="82"/>
      <c r="KJU7" s="82"/>
      <c r="KJV7" s="82"/>
      <c r="KJW7" s="82"/>
      <c r="KJX7" s="82"/>
      <c r="KJY7" s="82"/>
      <c r="KJZ7" s="82"/>
      <c r="KKA7" s="82"/>
      <c r="KKB7" s="82"/>
      <c r="KKC7" s="82"/>
      <c r="KKD7" s="82"/>
      <c r="KKE7" s="82"/>
      <c r="KKF7" s="82"/>
      <c r="KKG7" s="82"/>
      <c r="KKH7" s="82"/>
      <c r="KKI7" s="82"/>
      <c r="KKJ7" s="82"/>
      <c r="KKK7" s="82"/>
      <c r="KKL7" s="82"/>
      <c r="KKM7" s="82"/>
      <c r="KKN7" s="82"/>
      <c r="KKO7" s="82"/>
      <c r="KKP7" s="82"/>
      <c r="KKQ7" s="82"/>
      <c r="KKR7" s="82"/>
      <c r="KKS7" s="82"/>
      <c r="KKT7" s="82"/>
      <c r="KKU7" s="82"/>
      <c r="KKV7" s="82"/>
      <c r="KKW7" s="82"/>
      <c r="KKX7" s="82"/>
      <c r="KKY7" s="82"/>
      <c r="KKZ7" s="82"/>
      <c r="KLA7" s="82"/>
      <c r="KLB7" s="82"/>
      <c r="KLC7" s="82"/>
      <c r="KLD7" s="82"/>
      <c r="KLE7" s="82"/>
      <c r="KLF7" s="82"/>
      <c r="KLG7" s="82"/>
      <c r="KLH7" s="82"/>
      <c r="KLI7" s="82"/>
      <c r="KLJ7" s="82"/>
      <c r="KLK7" s="82"/>
      <c r="KLL7" s="82"/>
      <c r="KLM7" s="82"/>
      <c r="KLN7" s="82"/>
      <c r="KLO7" s="82"/>
      <c r="KLP7" s="82"/>
      <c r="KLQ7" s="82"/>
      <c r="KLR7" s="82"/>
      <c r="KLS7" s="82"/>
      <c r="KLT7" s="82"/>
      <c r="KLU7" s="82"/>
      <c r="KLV7" s="82"/>
      <c r="KLW7" s="82"/>
      <c r="KLX7" s="82"/>
      <c r="KLY7" s="82"/>
      <c r="KLZ7" s="82"/>
      <c r="KMA7" s="82"/>
      <c r="KMB7" s="82"/>
      <c r="KMC7" s="82"/>
      <c r="KMD7" s="82"/>
      <c r="KME7" s="82"/>
      <c r="KMF7" s="82"/>
      <c r="KMG7" s="82"/>
      <c r="KMH7" s="82"/>
      <c r="KMI7" s="82"/>
      <c r="KMJ7" s="82"/>
      <c r="KMK7" s="82"/>
      <c r="KML7" s="82"/>
      <c r="KMM7" s="82"/>
      <c r="KMN7" s="82"/>
      <c r="KMO7" s="82"/>
      <c r="KMP7" s="82"/>
      <c r="KMQ7" s="82"/>
      <c r="KMR7" s="82"/>
      <c r="KMS7" s="82"/>
      <c r="KMT7" s="82"/>
      <c r="KMU7" s="82"/>
      <c r="KMV7" s="82"/>
      <c r="KMW7" s="82"/>
      <c r="KMX7" s="82"/>
      <c r="KMY7" s="82"/>
      <c r="KMZ7" s="82"/>
      <c r="KNA7" s="82"/>
      <c r="KNB7" s="82"/>
      <c r="KNC7" s="82"/>
      <c r="KND7" s="82"/>
      <c r="KNE7" s="82"/>
      <c r="KNF7" s="82"/>
      <c r="KNG7" s="82"/>
      <c r="KNH7" s="82"/>
      <c r="KNI7" s="82"/>
      <c r="KNJ7" s="82"/>
      <c r="KNK7" s="82"/>
      <c r="KNL7" s="82"/>
      <c r="KNM7" s="82"/>
      <c r="KNN7" s="82"/>
      <c r="KNO7" s="82"/>
      <c r="KNP7" s="82"/>
      <c r="KNQ7" s="82"/>
      <c r="KNR7" s="82"/>
      <c r="KNS7" s="82"/>
      <c r="KNT7" s="82"/>
      <c r="KNU7" s="82"/>
      <c r="KNV7" s="82"/>
      <c r="KNW7" s="82"/>
      <c r="KNX7" s="82"/>
      <c r="KNY7" s="82"/>
      <c r="KNZ7" s="82"/>
      <c r="KOA7" s="82"/>
      <c r="KOB7" s="82"/>
      <c r="KOC7" s="82"/>
      <c r="KOD7" s="82"/>
      <c r="KOE7" s="82"/>
      <c r="KOF7" s="82"/>
      <c r="KOG7" s="82"/>
      <c r="KOH7" s="82"/>
      <c r="KOI7" s="82"/>
      <c r="KOJ7" s="82"/>
      <c r="KOK7" s="82"/>
      <c r="KOL7" s="82"/>
      <c r="KOM7" s="82"/>
      <c r="KON7" s="82"/>
      <c r="KOO7" s="82"/>
      <c r="KOP7" s="82"/>
      <c r="KOQ7" s="82"/>
      <c r="KOR7" s="82"/>
      <c r="KOS7" s="82"/>
      <c r="KOT7" s="82"/>
      <c r="KOU7" s="82"/>
      <c r="KOV7" s="82"/>
      <c r="KOW7" s="82"/>
      <c r="KOX7" s="82"/>
      <c r="KOY7" s="82"/>
      <c r="KOZ7" s="82"/>
      <c r="KPA7" s="82"/>
      <c r="KPB7" s="82"/>
      <c r="KPC7" s="82"/>
      <c r="KPD7" s="82"/>
      <c r="KPE7" s="82"/>
      <c r="KPF7" s="82"/>
      <c r="KPG7" s="82"/>
      <c r="KPH7" s="82"/>
      <c r="KPI7" s="82"/>
      <c r="KPJ7" s="82"/>
      <c r="KPK7" s="82"/>
      <c r="KPL7" s="82"/>
      <c r="KPM7" s="82"/>
      <c r="KPN7" s="82"/>
      <c r="KPO7" s="82"/>
      <c r="KPP7" s="82"/>
      <c r="KPQ7" s="82"/>
      <c r="KPR7" s="82"/>
      <c r="KPS7" s="82"/>
      <c r="KPT7" s="82"/>
      <c r="KPU7" s="82"/>
      <c r="KPV7" s="82"/>
      <c r="KPW7" s="82"/>
      <c r="KPX7" s="82"/>
      <c r="KPY7" s="82"/>
      <c r="KPZ7" s="82"/>
      <c r="KQA7" s="82"/>
      <c r="KQB7" s="82"/>
      <c r="KQC7" s="82"/>
      <c r="KQD7" s="82"/>
      <c r="KQE7" s="82"/>
      <c r="KQF7" s="82"/>
      <c r="KQG7" s="82"/>
      <c r="KQH7" s="82"/>
      <c r="KQI7" s="82"/>
      <c r="KQJ7" s="82"/>
      <c r="KQK7" s="82"/>
      <c r="KQL7" s="82"/>
      <c r="KQM7" s="82"/>
      <c r="KQN7" s="82"/>
      <c r="KQO7" s="82"/>
      <c r="KQP7" s="82"/>
      <c r="KQQ7" s="82"/>
      <c r="KQR7" s="82"/>
      <c r="KQS7" s="82"/>
      <c r="KQT7" s="82"/>
      <c r="KQU7" s="82"/>
      <c r="KQV7" s="82"/>
      <c r="KQW7" s="82"/>
      <c r="KQX7" s="82"/>
      <c r="KQY7" s="82"/>
      <c r="KQZ7" s="82"/>
      <c r="KRA7" s="82"/>
      <c r="KRB7" s="82"/>
      <c r="KRC7" s="82"/>
      <c r="KRD7" s="82"/>
      <c r="KRE7" s="82"/>
      <c r="KRF7" s="82"/>
      <c r="KRG7" s="82"/>
      <c r="KRH7" s="82"/>
      <c r="KRI7" s="82"/>
      <c r="KRJ7" s="82"/>
      <c r="KRK7" s="82"/>
      <c r="KRL7" s="82"/>
      <c r="KRM7" s="82"/>
      <c r="KRN7" s="82"/>
      <c r="KRO7" s="82"/>
      <c r="KRP7" s="82"/>
      <c r="KRQ7" s="82"/>
      <c r="KRR7" s="82"/>
      <c r="KRS7" s="82"/>
      <c r="KRT7" s="82"/>
      <c r="KRU7" s="82"/>
      <c r="KRV7" s="82"/>
      <c r="KRW7" s="82"/>
      <c r="KRX7" s="82"/>
      <c r="KRY7" s="82"/>
      <c r="KRZ7" s="82"/>
      <c r="KSA7" s="82"/>
      <c r="KSB7" s="82"/>
      <c r="KSC7" s="82"/>
      <c r="KSD7" s="82"/>
      <c r="KSE7" s="82"/>
      <c r="KSF7" s="82"/>
      <c r="KSG7" s="82"/>
      <c r="KSH7" s="82"/>
      <c r="KSI7" s="82"/>
      <c r="KSJ7" s="82"/>
      <c r="KSK7" s="82"/>
      <c r="KSL7" s="82"/>
      <c r="KSM7" s="82"/>
      <c r="KSN7" s="82"/>
      <c r="KSO7" s="82"/>
      <c r="KSP7" s="82"/>
      <c r="KSQ7" s="82"/>
      <c r="KSR7" s="82"/>
      <c r="KSS7" s="82"/>
      <c r="KST7" s="82"/>
      <c r="KSU7" s="82"/>
      <c r="KSV7" s="82"/>
      <c r="KSW7" s="82"/>
      <c r="KSX7" s="82"/>
      <c r="KSY7" s="82"/>
      <c r="KSZ7" s="82"/>
      <c r="KTA7" s="82"/>
      <c r="KTB7" s="82"/>
      <c r="KTC7" s="82"/>
      <c r="KTD7" s="82"/>
      <c r="KTE7" s="82"/>
      <c r="KTF7" s="82"/>
      <c r="KTG7" s="82"/>
      <c r="KTH7" s="82"/>
      <c r="KTI7" s="82"/>
      <c r="KTJ7" s="82"/>
      <c r="KTK7" s="82"/>
      <c r="KTL7" s="82"/>
      <c r="KTM7" s="82"/>
      <c r="KTN7" s="82"/>
      <c r="KTO7" s="82"/>
      <c r="KTP7" s="82"/>
      <c r="KTQ7" s="82"/>
      <c r="KTR7" s="82"/>
      <c r="KTS7" s="82"/>
      <c r="KTT7" s="82"/>
      <c r="KTU7" s="82"/>
      <c r="KTV7" s="82"/>
      <c r="KTW7" s="82"/>
      <c r="KTX7" s="82"/>
      <c r="KTY7" s="82"/>
      <c r="KTZ7" s="82"/>
      <c r="KUA7" s="82"/>
      <c r="KUB7" s="82"/>
      <c r="KUC7" s="82"/>
      <c r="KUD7" s="82"/>
      <c r="KUE7" s="82"/>
      <c r="KUF7" s="82"/>
      <c r="KUG7" s="82"/>
      <c r="KUH7" s="82"/>
      <c r="KUI7" s="82"/>
      <c r="KUJ7" s="82"/>
      <c r="KUK7" s="82"/>
      <c r="KUL7" s="82"/>
      <c r="KUM7" s="82"/>
      <c r="KUN7" s="82"/>
      <c r="KUO7" s="82"/>
      <c r="KUP7" s="82"/>
      <c r="KUQ7" s="82"/>
      <c r="KUR7" s="82"/>
      <c r="KUS7" s="82"/>
      <c r="KUT7" s="82"/>
      <c r="KUU7" s="82"/>
      <c r="KUV7" s="82"/>
      <c r="KUW7" s="82"/>
      <c r="KUX7" s="82"/>
      <c r="KUY7" s="82"/>
      <c r="KUZ7" s="82"/>
      <c r="KVA7" s="82"/>
      <c r="KVB7" s="82"/>
      <c r="KVC7" s="82"/>
      <c r="KVD7" s="82"/>
      <c r="KVE7" s="82"/>
      <c r="KVF7" s="82"/>
      <c r="KVG7" s="82"/>
      <c r="KVH7" s="82"/>
      <c r="KVI7" s="82"/>
      <c r="KVJ7" s="82"/>
      <c r="KVK7" s="82"/>
      <c r="KVL7" s="82"/>
      <c r="KVM7" s="82"/>
      <c r="KVN7" s="82"/>
      <c r="KVO7" s="82"/>
      <c r="KVP7" s="82"/>
      <c r="KVQ7" s="82"/>
      <c r="KVR7" s="82"/>
      <c r="KVS7" s="82"/>
      <c r="KVT7" s="82"/>
      <c r="KVU7" s="82"/>
      <c r="KVV7" s="82"/>
      <c r="KVW7" s="82"/>
      <c r="KVX7" s="82"/>
      <c r="KVY7" s="82"/>
      <c r="KVZ7" s="82"/>
      <c r="KWA7" s="82"/>
      <c r="KWB7" s="82"/>
      <c r="KWC7" s="82"/>
      <c r="KWD7" s="82"/>
      <c r="KWE7" s="82"/>
      <c r="KWF7" s="82"/>
      <c r="KWG7" s="82"/>
      <c r="KWH7" s="82"/>
      <c r="KWI7" s="82"/>
      <c r="KWJ7" s="82"/>
      <c r="KWK7" s="82"/>
      <c r="KWL7" s="82"/>
      <c r="KWM7" s="82"/>
      <c r="KWN7" s="82"/>
      <c r="KWO7" s="82"/>
      <c r="KWP7" s="82"/>
      <c r="KWQ7" s="82"/>
      <c r="KWR7" s="82"/>
      <c r="KWS7" s="82"/>
      <c r="KWT7" s="82"/>
      <c r="KWU7" s="82"/>
      <c r="KWV7" s="82"/>
      <c r="KWW7" s="82"/>
      <c r="KWX7" s="82"/>
      <c r="KWY7" s="82"/>
      <c r="KWZ7" s="82"/>
      <c r="KXA7" s="82"/>
      <c r="KXB7" s="82"/>
      <c r="KXC7" s="82"/>
      <c r="KXD7" s="82"/>
      <c r="KXE7" s="82"/>
      <c r="KXF7" s="82"/>
      <c r="KXG7" s="82"/>
      <c r="KXH7" s="82"/>
      <c r="KXI7" s="82"/>
      <c r="KXJ7" s="82"/>
      <c r="KXK7" s="82"/>
      <c r="KXL7" s="82"/>
      <c r="KXM7" s="82"/>
      <c r="KXN7" s="82"/>
      <c r="KXO7" s="82"/>
      <c r="KXP7" s="82"/>
      <c r="KXQ7" s="82"/>
      <c r="KXR7" s="82"/>
      <c r="KXS7" s="82"/>
      <c r="KXT7" s="82"/>
      <c r="KXU7" s="82"/>
      <c r="KXV7" s="82"/>
      <c r="KXW7" s="82"/>
      <c r="KXX7" s="82"/>
      <c r="KXY7" s="82"/>
      <c r="KXZ7" s="82"/>
      <c r="KYA7" s="82"/>
      <c r="KYB7" s="82"/>
      <c r="KYC7" s="82"/>
      <c r="KYD7" s="82"/>
      <c r="KYE7" s="82"/>
      <c r="KYF7" s="82"/>
      <c r="KYG7" s="82"/>
      <c r="KYH7" s="82"/>
      <c r="KYI7" s="82"/>
      <c r="KYJ7" s="82"/>
      <c r="KYK7" s="82"/>
      <c r="KYL7" s="82"/>
      <c r="KYM7" s="82"/>
      <c r="KYN7" s="82"/>
      <c r="KYO7" s="82"/>
      <c r="KYP7" s="82"/>
      <c r="KYQ7" s="82"/>
      <c r="KYR7" s="82"/>
      <c r="KYS7" s="82"/>
      <c r="KYT7" s="82"/>
      <c r="KYU7" s="82"/>
      <c r="KYV7" s="82"/>
      <c r="KYW7" s="82"/>
      <c r="KYX7" s="82"/>
      <c r="KYY7" s="82"/>
      <c r="KYZ7" s="82"/>
      <c r="KZA7" s="82"/>
      <c r="KZB7" s="82"/>
      <c r="KZC7" s="82"/>
      <c r="KZD7" s="82"/>
      <c r="KZE7" s="82"/>
      <c r="KZF7" s="82"/>
      <c r="KZG7" s="82"/>
      <c r="KZH7" s="82"/>
      <c r="KZI7" s="82"/>
      <c r="KZJ7" s="82"/>
      <c r="KZK7" s="82"/>
      <c r="KZL7" s="82"/>
      <c r="KZM7" s="82"/>
      <c r="KZN7" s="82"/>
      <c r="KZO7" s="82"/>
      <c r="KZP7" s="82"/>
      <c r="KZQ7" s="82"/>
      <c r="KZR7" s="82"/>
      <c r="KZS7" s="82"/>
      <c r="KZT7" s="82"/>
      <c r="KZU7" s="82"/>
      <c r="KZV7" s="82"/>
      <c r="KZW7" s="82"/>
      <c r="KZX7" s="82"/>
      <c r="KZY7" s="82"/>
      <c r="KZZ7" s="82"/>
      <c r="LAA7" s="82"/>
      <c r="LAB7" s="82"/>
      <c r="LAC7" s="82"/>
      <c r="LAD7" s="82"/>
      <c r="LAE7" s="82"/>
      <c r="LAF7" s="82"/>
      <c r="LAG7" s="82"/>
      <c r="LAH7" s="82"/>
      <c r="LAI7" s="82"/>
      <c r="LAJ7" s="82"/>
      <c r="LAK7" s="82"/>
      <c r="LAL7" s="82"/>
      <c r="LAM7" s="82"/>
      <c r="LAN7" s="82"/>
      <c r="LAO7" s="82"/>
      <c r="LAP7" s="82"/>
      <c r="LAQ7" s="82"/>
      <c r="LAR7" s="82"/>
      <c r="LAS7" s="82"/>
      <c r="LAT7" s="82"/>
      <c r="LAU7" s="82"/>
      <c r="LAV7" s="82"/>
      <c r="LAW7" s="82"/>
      <c r="LAX7" s="82"/>
      <c r="LAY7" s="82"/>
      <c r="LAZ7" s="82"/>
      <c r="LBA7" s="82"/>
      <c r="LBB7" s="82"/>
      <c r="LBC7" s="82"/>
      <c r="LBD7" s="82"/>
      <c r="LBE7" s="82"/>
      <c r="LBF7" s="82"/>
      <c r="LBG7" s="82"/>
      <c r="LBH7" s="82"/>
      <c r="LBI7" s="82"/>
      <c r="LBJ7" s="82"/>
      <c r="LBK7" s="82"/>
      <c r="LBL7" s="82"/>
      <c r="LBM7" s="82"/>
      <c r="LBN7" s="82"/>
      <c r="LBO7" s="82"/>
      <c r="LBP7" s="82"/>
      <c r="LBQ7" s="82"/>
      <c r="LBR7" s="82"/>
      <c r="LBS7" s="82"/>
      <c r="LBT7" s="82"/>
      <c r="LBU7" s="82"/>
      <c r="LBV7" s="82"/>
      <c r="LBW7" s="82"/>
      <c r="LBX7" s="82"/>
      <c r="LBY7" s="82"/>
      <c r="LBZ7" s="82"/>
      <c r="LCA7" s="82"/>
      <c r="LCB7" s="82"/>
      <c r="LCC7" s="82"/>
      <c r="LCD7" s="82"/>
      <c r="LCE7" s="82"/>
      <c r="LCF7" s="82"/>
      <c r="LCG7" s="82"/>
      <c r="LCH7" s="82"/>
      <c r="LCI7" s="82"/>
      <c r="LCJ7" s="82"/>
      <c r="LCK7" s="82"/>
      <c r="LCL7" s="82"/>
      <c r="LCM7" s="82"/>
      <c r="LCN7" s="82"/>
      <c r="LCO7" s="82"/>
      <c r="LCP7" s="82"/>
      <c r="LCQ7" s="82"/>
      <c r="LCR7" s="82"/>
      <c r="LCS7" s="82"/>
      <c r="LCT7" s="82"/>
      <c r="LCU7" s="82"/>
      <c r="LCV7" s="82"/>
      <c r="LCW7" s="82"/>
      <c r="LCX7" s="82"/>
      <c r="LCY7" s="82"/>
      <c r="LCZ7" s="82"/>
      <c r="LDA7" s="82"/>
      <c r="LDB7" s="82"/>
      <c r="LDC7" s="82"/>
      <c r="LDD7" s="82"/>
      <c r="LDE7" s="82"/>
      <c r="LDF7" s="82"/>
      <c r="LDG7" s="82"/>
      <c r="LDH7" s="82"/>
      <c r="LDI7" s="82"/>
      <c r="LDJ7" s="82"/>
      <c r="LDK7" s="82"/>
      <c r="LDL7" s="82"/>
      <c r="LDM7" s="82"/>
      <c r="LDN7" s="82"/>
      <c r="LDO7" s="82"/>
      <c r="LDP7" s="82"/>
      <c r="LDQ7" s="82"/>
      <c r="LDR7" s="82"/>
      <c r="LDS7" s="82"/>
      <c r="LDT7" s="82"/>
      <c r="LDU7" s="82"/>
      <c r="LDV7" s="82"/>
      <c r="LDW7" s="82"/>
      <c r="LDX7" s="82"/>
      <c r="LDY7" s="82"/>
      <c r="LDZ7" s="82"/>
      <c r="LEA7" s="82"/>
      <c r="LEB7" s="82"/>
      <c r="LEC7" s="82"/>
      <c r="LED7" s="82"/>
      <c r="LEE7" s="82"/>
      <c r="LEF7" s="82"/>
      <c r="LEG7" s="82"/>
      <c r="LEH7" s="82"/>
      <c r="LEI7" s="82"/>
      <c r="LEJ7" s="82"/>
      <c r="LEK7" s="82"/>
      <c r="LEL7" s="82"/>
      <c r="LEM7" s="82"/>
      <c r="LEN7" s="82"/>
      <c r="LEO7" s="82"/>
      <c r="LEP7" s="82"/>
      <c r="LEQ7" s="82"/>
      <c r="LER7" s="82"/>
      <c r="LES7" s="82"/>
      <c r="LET7" s="82"/>
      <c r="LEU7" s="82"/>
      <c r="LEV7" s="82"/>
      <c r="LEW7" s="82"/>
      <c r="LEX7" s="82"/>
      <c r="LEY7" s="82"/>
      <c r="LEZ7" s="82"/>
      <c r="LFA7" s="82"/>
      <c r="LFB7" s="82"/>
      <c r="LFC7" s="82"/>
      <c r="LFD7" s="82"/>
      <c r="LFE7" s="82"/>
      <c r="LFF7" s="82"/>
      <c r="LFG7" s="82"/>
      <c r="LFH7" s="82"/>
      <c r="LFI7" s="82"/>
      <c r="LFJ7" s="82"/>
      <c r="LFK7" s="82"/>
      <c r="LFL7" s="82"/>
      <c r="LFM7" s="82"/>
      <c r="LFN7" s="82"/>
      <c r="LFO7" s="82"/>
      <c r="LFP7" s="82"/>
      <c r="LFQ7" s="82"/>
      <c r="LFR7" s="82"/>
      <c r="LFS7" s="82"/>
      <c r="LFT7" s="82"/>
      <c r="LFU7" s="82"/>
      <c r="LFV7" s="82"/>
      <c r="LFW7" s="82"/>
      <c r="LFX7" s="82"/>
      <c r="LFY7" s="82"/>
      <c r="LFZ7" s="82"/>
      <c r="LGA7" s="82"/>
      <c r="LGB7" s="82"/>
      <c r="LGC7" s="82"/>
      <c r="LGD7" s="82"/>
      <c r="LGE7" s="82"/>
      <c r="LGF7" s="82"/>
      <c r="LGG7" s="82"/>
      <c r="LGH7" s="82"/>
      <c r="LGI7" s="82"/>
      <c r="LGJ7" s="82"/>
      <c r="LGK7" s="82"/>
      <c r="LGL7" s="82"/>
      <c r="LGM7" s="82"/>
      <c r="LGN7" s="82"/>
      <c r="LGO7" s="82"/>
      <c r="LGP7" s="82"/>
      <c r="LGQ7" s="82"/>
      <c r="LGR7" s="82"/>
      <c r="LGS7" s="82"/>
      <c r="LGT7" s="82"/>
      <c r="LGU7" s="82"/>
      <c r="LGV7" s="82"/>
      <c r="LGW7" s="82"/>
      <c r="LGX7" s="82"/>
      <c r="LGY7" s="82"/>
      <c r="LGZ7" s="82"/>
      <c r="LHA7" s="82"/>
      <c r="LHB7" s="82"/>
      <c r="LHC7" s="82"/>
      <c r="LHD7" s="82"/>
      <c r="LHE7" s="82"/>
      <c r="LHF7" s="82"/>
      <c r="LHG7" s="82"/>
      <c r="LHH7" s="82"/>
      <c r="LHI7" s="82"/>
      <c r="LHJ7" s="82"/>
      <c r="LHK7" s="82"/>
      <c r="LHL7" s="82"/>
      <c r="LHM7" s="82"/>
      <c r="LHN7" s="82"/>
      <c r="LHO7" s="82"/>
      <c r="LHP7" s="82"/>
      <c r="LHQ7" s="82"/>
      <c r="LHR7" s="82"/>
      <c r="LHS7" s="82"/>
      <c r="LHT7" s="82"/>
      <c r="LHU7" s="82"/>
      <c r="LHV7" s="82"/>
      <c r="LHW7" s="82"/>
      <c r="LHX7" s="82"/>
      <c r="LHY7" s="82"/>
      <c r="LHZ7" s="82"/>
      <c r="LIA7" s="82"/>
      <c r="LIB7" s="82"/>
      <c r="LIC7" s="82"/>
      <c r="LID7" s="82"/>
      <c r="LIE7" s="82"/>
      <c r="LIF7" s="82"/>
      <c r="LIG7" s="82"/>
      <c r="LIH7" s="82"/>
      <c r="LII7" s="82"/>
      <c r="LIJ7" s="82"/>
      <c r="LIK7" s="82"/>
      <c r="LIL7" s="82"/>
      <c r="LIM7" s="82"/>
      <c r="LIN7" s="82"/>
      <c r="LIO7" s="82"/>
      <c r="LIP7" s="82"/>
      <c r="LIQ7" s="82"/>
      <c r="LIR7" s="82"/>
      <c r="LIS7" s="82"/>
      <c r="LIT7" s="82"/>
      <c r="LIU7" s="82"/>
      <c r="LIV7" s="82"/>
      <c r="LIW7" s="82"/>
      <c r="LIX7" s="82"/>
      <c r="LIY7" s="82"/>
      <c r="LIZ7" s="82"/>
      <c r="LJA7" s="82"/>
      <c r="LJB7" s="82"/>
      <c r="LJC7" s="82"/>
      <c r="LJD7" s="82"/>
      <c r="LJE7" s="82"/>
      <c r="LJF7" s="82"/>
      <c r="LJG7" s="82"/>
      <c r="LJH7" s="82"/>
      <c r="LJI7" s="82"/>
      <c r="LJJ7" s="82"/>
      <c r="LJK7" s="82"/>
      <c r="LJL7" s="82"/>
      <c r="LJM7" s="82"/>
      <c r="LJN7" s="82"/>
      <c r="LJO7" s="82"/>
      <c r="LJP7" s="82"/>
      <c r="LJQ7" s="82"/>
      <c r="LJR7" s="82"/>
      <c r="LJS7" s="82"/>
      <c r="LJT7" s="82"/>
      <c r="LJU7" s="82"/>
      <c r="LJV7" s="82"/>
      <c r="LJW7" s="82"/>
      <c r="LJX7" s="82"/>
      <c r="LJY7" s="82"/>
      <c r="LJZ7" s="82"/>
      <c r="LKA7" s="82"/>
      <c r="LKB7" s="82"/>
      <c r="LKC7" s="82"/>
      <c r="LKD7" s="82"/>
      <c r="LKE7" s="82"/>
      <c r="LKF7" s="82"/>
      <c r="LKG7" s="82"/>
      <c r="LKH7" s="82"/>
      <c r="LKI7" s="82"/>
      <c r="LKJ7" s="82"/>
      <c r="LKK7" s="82"/>
      <c r="LKL7" s="82"/>
      <c r="LKM7" s="82"/>
      <c r="LKN7" s="82"/>
      <c r="LKO7" s="82"/>
      <c r="LKP7" s="82"/>
      <c r="LKQ7" s="82"/>
      <c r="LKR7" s="82"/>
      <c r="LKS7" s="82"/>
      <c r="LKT7" s="82"/>
      <c r="LKU7" s="82"/>
      <c r="LKV7" s="82"/>
      <c r="LKW7" s="82"/>
      <c r="LKX7" s="82"/>
      <c r="LKY7" s="82"/>
      <c r="LKZ7" s="82"/>
      <c r="LLA7" s="82"/>
      <c r="LLB7" s="82"/>
      <c r="LLC7" s="82"/>
      <c r="LLD7" s="82"/>
      <c r="LLE7" s="82"/>
      <c r="LLF7" s="82"/>
      <c r="LLG7" s="82"/>
      <c r="LLH7" s="82"/>
      <c r="LLI7" s="82"/>
      <c r="LLJ7" s="82"/>
      <c r="LLK7" s="82"/>
      <c r="LLL7" s="82"/>
      <c r="LLM7" s="82"/>
      <c r="LLN7" s="82"/>
      <c r="LLO7" s="82"/>
      <c r="LLP7" s="82"/>
      <c r="LLQ7" s="82"/>
      <c r="LLR7" s="82"/>
      <c r="LLS7" s="82"/>
      <c r="LLT7" s="82"/>
      <c r="LLU7" s="82"/>
      <c r="LLV7" s="82"/>
      <c r="LLW7" s="82"/>
      <c r="LLX7" s="82"/>
      <c r="LLY7" s="82"/>
      <c r="LLZ7" s="82"/>
      <c r="LMA7" s="82"/>
      <c r="LMB7" s="82"/>
      <c r="LMC7" s="82"/>
      <c r="LMD7" s="82"/>
      <c r="LME7" s="82"/>
      <c r="LMF7" s="82"/>
      <c r="LMG7" s="82"/>
      <c r="LMH7" s="82"/>
      <c r="LMI7" s="82"/>
      <c r="LMJ7" s="82"/>
      <c r="LMK7" s="82"/>
      <c r="LML7" s="82"/>
      <c r="LMM7" s="82"/>
      <c r="LMN7" s="82"/>
      <c r="LMO7" s="82"/>
      <c r="LMP7" s="82"/>
      <c r="LMQ7" s="82"/>
      <c r="LMR7" s="82"/>
      <c r="LMS7" s="82"/>
      <c r="LMT7" s="82"/>
      <c r="LMU7" s="82"/>
      <c r="LMV7" s="82"/>
      <c r="LMW7" s="82"/>
      <c r="LMX7" s="82"/>
      <c r="LMY7" s="82"/>
      <c r="LMZ7" s="82"/>
      <c r="LNA7" s="82"/>
      <c r="LNB7" s="82"/>
      <c r="LNC7" s="82"/>
      <c r="LND7" s="82"/>
      <c r="LNE7" s="82"/>
      <c r="LNF7" s="82"/>
      <c r="LNG7" s="82"/>
      <c r="LNH7" s="82"/>
      <c r="LNI7" s="82"/>
      <c r="LNJ7" s="82"/>
      <c r="LNK7" s="82"/>
      <c r="LNL7" s="82"/>
      <c r="LNM7" s="82"/>
      <c r="LNN7" s="82"/>
      <c r="LNO7" s="82"/>
      <c r="LNP7" s="82"/>
      <c r="LNQ7" s="82"/>
      <c r="LNR7" s="82"/>
      <c r="LNS7" s="82"/>
      <c r="LNT7" s="82"/>
      <c r="LNU7" s="82"/>
      <c r="LNV7" s="82"/>
      <c r="LNW7" s="82"/>
      <c r="LNX7" s="82"/>
      <c r="LNY7" s="82"/>
      <c r="LNZ7" s="82"/>
      <c r="LOA7" s="82"/>
      <c r="LOB7" s="82"/>
      <c r="LOC7" s="82"/>
      <c r="LOD7" s="82"/>
      <c r="LOE7" s="82"/>
      <c r="LOF7" s="82"/>
      <c r="LOG7" s="82"/>
      <c r="LOH7" s="82"/>
      <c r="LOI7" s="82"/>
      <c r="LOJ7" s="82"/>
      <c r="LOK7" s="82"/>
      <c r="LOL7" s="82"/>
      <c r="LOM7" s="82"/>
      <c r="LON7" s="82"/>
      <c r="LOO7" s="82"/>
      <c r="LOP7" s="82"/>
      <c r="LOQ7" s="82"/>
      <c r="LOR7" s="82"/>
      <c r="LOS7" s="82"/>
      <c r="LOT7" s="82"/>
      <c r="LOU7" s="82"/>
      <c r="LOV7" s="82"/>
      <c r="LOW7" s="82"/>
      <c r="LOX7" s="82"/>
      <c r="LOY7" s="82"/>
      <c r="LOZ7" s="82"/>
      <c r="LPA7" s="82"/>
      <c r="LPB7" s="82"/>
      <c r="LPC7" s="82"/>
      <c r="LPD7" s="82"/>
      <c r="LPE7" s="82"/>
      <c r="LPF7" s="82"/>
      <c r="LPG7" s="82"/>
      <c r="LPH7" s="82"/>
      <c r="LPI7" s="82"/>
      <c r="LPJ7" s="82"/>
      <c r="LPK7" s="82"/>
      <c r="LPL7" s="82"/>
      <c r="LPM7" s="82"/>
      <c r="LPN7" s="82"/>
      <c r="LPO7" s="82"/>
      <c r="LPP7" s="82"/>
      <c r="LPQ7" s="82"/>
      <c r="LPR7" s="82"/>
      <c r="LPS7" s="82"/>
      <c r="LPT7" s="82"/>
      <c r="LPU7" s="82"/>
      <c r="LPV7" s="82"/>
      <c r="LPW7" s="82"/>
      <c r="LPX7" s="82"/>
      <c r="LPY7" s="82"/>
      <c r="LPZ7" s="82"/>
      <c r="LQA7" s="82"/>
      <c r="LQB7" s="82"/>
      <c r="LQC7" s="82"/>
      <c r="LQD7" s="82"/>
      <c r="LQE7" s="82"/>
      <c r="LQF7" s="82"/>
      <c r="LQG7" s="82"/>
      <c r="LQH7" s="82"/>
      <c r="LQI7" s="82"/>
      <c r="LQJ7" s="82"/>
      <c r="LQK7" s="82"/>
      <c r="LQL7" s="82"/>
      <c r="LQM7" s="82"/>
      <c r="LQN7" s="82"/>
      <c r="LQO7" s="82"/>
      <c r="LQP7" s="82"/>
      <c r="LQQ7" s="82"/>
      <c r="LQR7" s="82"/>
      <c r="LQS7" s="82"/>
      <c r="LQT7" s="82"/>
      <c r="LQU7" s="82"/>
      <c r="LQV7" s="82"/>
      <c r="LQW7" s="82"/>
      <c r="LQX7" s="82"/>
      <c r="LQY7" s="82"/>
      <c r="LQZ7" s="82"/>
      <c r="LRA7" s="82"/>
      <c r="LRB7" s="82"/>
      <c r="LRC7" s="82"/>
      <c r="LRD7" s="82"/>
      <c r="LRE7" s="82"/>
      <c r="LRF7" s="82"/>
      <c r="LRG7" s="82"/>
      <c r="LRH7" s="82"/>
      <c r="LRI7" s="82"/>
      <c r="LRJ7" s="82"/>
      <c r="LRK7" s="82"/>
      <c r="LRL7" s="82"/>
      <c r="LRM7" s="82"/>
      <c r="LRN7" s="82"/>
      <c r="LRO7" s="82"/>
      <c r="LRP7" s="82"/>
      <c r="LRQ7" s="82"/>
      <c r="LRR7" s="82"/>
      <c r="LRS7" s="82"/>
      <c r="LRT7" s="82"/>
      <c r="LRU7" s="82"/>
      <c r="LRV7" s="82"/>
      <c r="LRW7" s="82"/>
      <c r="LRX7" s="82"/>
      <c r="LRY7" s="82"/>
      <c r="LRZ7" s="82"/>
      <c r="LSA7" s="82"/>
      <c r="LSB7" s="82"/>
      <c r="LSC7" s="82"/>
      <c r="LSD7" s="82"/>
      <c r="LSE7" s="82"/>
      <c r="LSF7" s="82"/>
      <c r="LSG7" s="82"/>
      <c r="LSH7" s="82"/>
      <c r="LSI7" s="82"/>
      <c r="LSJ7" s="82"/>
      <c r="LSK7" s="82"/>
      <c r="LSL7" s="82"/>
      <c r="LSM7" s="82"/>
      <c r="LSN7" s="82"/>
      <c r="LSO7" s="82"/>
      <c r="LSP7" s="82"/>
      <c r="LSQ7" s="82"/>
      <c r="LSR7" s="82"/>
      <c r="LSS7" s="82"/>
      <c r="LST7" s="82"/>
      <c r="LSU7" s="82"/>
      <c r="LSV7" s="82"/>
      <c r="LSW7" s="82"/>
      <c r="LSX7" s="82"/>
      <c r="LSY7" s="82"/>
      <c r="LSZ7" s="82"/>
      <c r="LTA7" s="82"/>
      <c r="LTB7" s="82"/>
      <c r="LTC7" s="82"/>
      <c r="LTD7" s="82"/>
      <c r="LTE7" s="82"/>
      <c r="LTF7" s="82"/>
      <c r="LTG7" s="82"/>
      <c r="LTH7" s="82"/>
      <c r="LTI7" s="82"/>
      <c r="LTJ7" s="82"/>
      <c r="LTK7" s="82"/>
      <c r="LTL7" s="82"/>
      <c r="LTM7" s="82"/>
      <c r="LTN7" s="82"/>
      <c r="LTO7" s="82"/>
      <c r="LTP7" s="82"/>
      <c r="LTQ7" s="82"/>
      <c r="LTR7" s="82"/>
      <c r="LTS7" s="82"/>
      <c r="LTT7" s="82"/>
      <c r="LTU7" s="82"/>
      <c r="LTV7" s="82"/>
      <c r="LTW7" s="82"/>
      <c r="LTX7" s="82"/>
      <c r="LTY7" s="82"/>
      <c r="LTZ7" s="82"/>
      <c r="LUA7" s="82"/>
      <c r="LUB7" s="82"/>
      <c r="LUC7" s="82"/>
      <c r="LUD7" s="82"/>
      <c r="LUE7" s="82"/>
      <c r="LUF7" s="82"/>
      <c r="LUG7" s="82"/>
      <c r="LUH7" s="82"/>
      <c r="LUI7" s="82"/>
      <c r="LUJ7" s="82"/>
      <c r="LUK7" s="82"/>
      <c r="LUL7" s="82"/>
      <c r="LUM7" s="82"/>
      <c r="LUN7" s="82"/>
      <c r="LUO7" s="82"/>
      <c r="LUP7" s="82"/>
      <c r="LUQ7" s="82"/>
      <c r="LUR7" s="82"/>
      <c r="LUS7" s="82"/>
      <c r="LUT7" s="82"/>
      <c r="LUU7" s="82"/>
      <c r="LUV7" s="82"/>
      <c r="LUW7" s="82"/>
      <c r="LUX7" s="82"/>
      <c r="LUY7" s="82"/>
      <c r="LUZ7" s="82"/>
      <c r="LVA7" s="82"/>
      <c r="LVB7" s="82"/>
      <c r="LVC7" s="82"/>
      <c r="LVD7" s="82"/>
      <c r="LVE7" s="82"/>
      <c r="LVF7" s="82"/>
      <c r="LVG7" s="82"/>
      <c r="LVH7" s="82"/>
      <c r="LVI7" s="82"/>
      <c r="LVJ7" s="82"/>
      <c r="LVK7" s="82"/>
      <c r="LVL7" s="82"/>
      <c r="LVM7" s="82"/>
      <c r="LVN7" s="82"/>
      <c r="LVO7" s="82"/>
      <c r="LVP7" s="82"/>
      <c r="LVQ7" s="82"/>
      <c r="LVR7" s="82"/>
      <c r="LVS7" s="82"/>
      <c r="LVT7" s="82"/>
      <c r="LVU7" s="82"/>
      <c r="LVV7" s="82"/>
      <c r="LVW7" s="82"/>
      <c r="LVX7" s="82"/>
      <c r="LVY7" s="82"/>
      <c r="LVZ7" s="82"/>
      <c r="LWA7" s="82"/>
      <c r="LWB7" s="82"/>
      <c r="LWC7" s="82"/>
      <c r="LWD7" s="82"/>
      <c r="LWE7" s="82"/>
      <c r="LWF7" s="82"/>
      <c r="LWG7" s="82"/>
      <c r="LWH7" s="82"/>
      <c r="LWI7" s="82"/>
      <c r="LWJ7" s="82"/>
      <c r="LWK7" s="82"/>
      <c r="LWL7" s="82"/>
      <c r="LWM7" s="82"/>
      <c r="LWN7" s="82"/>
      <c r="LWO7" s="82"/>
      <c r="LWP7" s="82"/>
      <c r="LWQ7" s="82"/>
      <c r="LWR7" s="82"/>
      <c r="LWS7" s="82"/>
      <c r="LWT7" s="82"/>
      <c r="LWU7" s="82"/>
      <c r="LWV7" s="82"/>
      <c r="LWW7" s="82"/>
      <c r="LWX7" s="82"/>
      <c r="LWY7" s="82"/>
      <c r="LWZ7" s="82"/>
      <c r="LXA7" s="82"/>
      <c r="LXB7" s="82"/>
      <c r="LXC7" s="82"/>
      <c r="LXD7" s="82"/>
      <c r="LXE7" s="82"/>
      <c r="LXF7" s="82"/>
      <c r="LXG7" s="82"/>
      <c r="LXH7" s="82"/>
      <c r="LXI7" s="82"/>
      <c r="LXJ7" s="82"/>
      <c r="LXK7" s="82"/>
      <c r="LXL7" s="82"/>
      <c r="LXM7" s="82"/>
      <c r="LXN7" s="82"/>
      <c r="LXO7" s="82"/>
      <c r="LXP7" s="82"/>
      <c r="LXQ7" s="82"/>
      <c r="LXR7" s="82"/>
      <c r="LXS7" s="82"/>
      <c r="LXT7" s="82"/>
      <c r="LXU7" s="82"/>
      <c r="LXV7" s="82"/>
      <c r="LXW7" s="82"/>
      <c r="LXX7" s="82"/>
      <c r="LXY7" s="82"/>
      <c r="LXZ7" s="82"/>
      <c r="LYA7" s="82"/>
      <c r="LYB7" s="82"/>
      <c r="LYC7" s="82"/>
      <c r="LYD7" s="82"/>
      <c r="LYE7" s="82"/>
      <c r="LYF7" s="82"/>
      <c r="LYG7" s="82"/>
      <c r="LYH7" s="82"/>
      <c r="LYI7" s="82"/>
      <c r="LYJ7" s="82"/>
      <c r="LYK7" s="82"/>
      <c r="LYL7" s="82"/>
      <c r="LYM7" s="82"/>
      <c r="LYN7" s="82"/>
      <c r="LYO7" s="82"/>
      <c r="LYP7" s="82"/>
      <c r="LYQ7" s="82"/>
      <c r="LYR7" s="82"/>
      <c r="LYS7" s="82"/>
      <c r="LYT7" s="82"/>
      <c r="LYU7" s="82"/>
      <c r="LYV7" s="82"/>
      <c r="LYW7" s="82"/>
      <c r="LYX7" s="82"/>
      <c r="LYY7" s="82"/>
      <c r="LYZ7" s="82"/>
      <c r="LZA7" s="82"/>
      <c r="LZB7" s="82"/>
      <c r="LZC7" s="82"/>
      <c r="LZD7" s="82"/>
      <c r="LZE7" s="82"/>
      <c r="LZF7" s="82"/>
      <c r="LZG7" s="82"/>
      <c r="LZH7" s="82"/>
      <c r="LZI7" s="82"/>
      <c r="LZJ7" s="82"/>
      <c r="LZK7" s="82"/>
      <c r="LZL7" s="82"/>
      <c r="LZM7" s="82"/>
      <c r="LZN7" s="82"/>
      <c r="LZO7" s="82"/>
      <c r="LZP7" s="82"/>
      <c r="LZQ7" s="82"/>
      <c r="LZR7" s="82"/>
      <c r="LZS7" s="82"/>
      <c r="LZT7" s="82"/>
      <c r="LZU7" s="82"/>
      <c r="LZV7" s="82"/>
      <c r="LZW7" s="82"/>
      <c r="LZX7" s="82"/>
      <c r="LZY7" s="82"/>
      <c r="LZZ7" s="82"/>
      <c r="MAA7" s="82"/>
      <c r="MAB7" s="82"/>
      <c r="MAC7" s="82"/>
      <c r="MAD7" s="82"/>
      <c r="MAE7" s="82"/>
      <c r="MAF7" s="82"/>
      <c r="MAG7" s="82"/>
      <c r="MAH7" s="82"/>
      <c r="MAI7" s="82"/>
      <c r="MAJ7" s="82"/>
      <c r="MAK7" s="82"/>
      <c r="MAL7" s="82"/>
      <c r="MAM7" s="82"/>
      <c r="MAN7" s="82"/>
      <c r="MAO7" s="82"/>
      <c r="MAP7" s="82"/>
      <c r="MAQ7" s="82"/>
      <c r="MAR7" s="82"/>
      <c r="MAS7" s="82"/>
      <c r="MAT7" s="82"/>
      <c r="MAU7" s="82"/>
      <c r="MAV7" s="82"/>
      <c r="MAW7" s="82"/>
      <c r="MAX7" s="82"/>
      <c r="MAY7" s="82"/>
      <c r="MAZ7" s="82"/>
      <c r="MBA7" s="82"/>
      <c r="MBB7" s="82"/>
      <c r="MBC7" s="82"/>
      <c r="MBD7" s="82"/>
      <c r="MBE7" s="82"/>
      <c r="MBF7" s="82"/>
      <c r="MBG7" s="82"/>
      <c r="MBH7" s="82"/>
      <c r="MBI7" s="82"/>
      <c r="MBJ7" s="82"/>
      <c r="MBK7" s="82"/>
      <c r="MBL7" s="82"/>
      <c r="MBM7" s="82"/>
      <c r="MBN7" s="82"/>
      <c r="MBO7" s="82"/>
      <c r="MBP7" s="82"/>
      <c r="MBQ7" s="82"/>
      <c r="MBR7" s="82"/>
      <c r="MBS7" s="82"/>
      <c r="MBT7" s="82"/>
      <c r="MBU7" s="82"/>
      <c r="MBV7" s="82"/>
      <c r="MBW7" s="82"/>
      <c r="MBX7" s="82"/>
      <c r="MBY7" s="82"/>
      <c r="MBZ7" s="82"/>
      <c r="MCA7" s="82"/>
      <c r="MCB7" s="82"/>
      <c r="MCC7" s="82"/>
      <c r="MCD7" s="82"/>
      <c r="MCE7" s="82"/>
      <c r="MCF7" s="82"/>
      <c r="MCG7" s="82"/>
      <c r="MCH7" s="82"/>
      <c r="MCI7" s="82"/>
      <c r="MCJ7" s="82"/>
      <c r="MCK7" s="82"/>
      <c r="MCL7" s="82"/>
      <c r="MCM7" s="82"/>
      <c r="MCN7" s="82"/>
      <c r="MCO7" s="82"/>
      <c r="MCP7" s="82"/>
      <c r="MCQ7" s="82"/>
      <c r="MCR7" s="82"/>
      <c r="MCS7" s="82"/>
      <c r="MCT7" s="82"/>
      <c r="MCU7" s="82"/>
      <c r="MCV7" s="82"/>
      <c r="MCW7" s="82"/>
      <c r="MCX7" s="82"/>
      <c r="MCY7" s="82"/>
      <c r="MCZ7" s="82"/>
      <c r="MDA7" s="82"/>
      <c r="MDB7" s="82"/>
      <c r="MDC7" s="82"/>
      <c r="MDD7" s="82"/>
      <c r="MDE7" s="82"/>
      <c r="MDF7" s="82"/>
      <c r="MDG7" s="82"/>
      <c r="MDH7" s="82"/>
      <c r="MDI7" s="82"/>
      <c r="MDJ7" s="82"/>
      <c r="MDK7" s="82"/>
      <c r="MDL7" s="82"/>
      <c r="MDM7" s="82"/>
      <c r="MDN7" s="82"/>
      <c r="MDO7" s="82"/>
      <c r="MDP7" s="82"/>
      <c r="MDQ7" s="82"/>
      <c r="MDR7" s="82"/>
      <c r="MDS7" s="82"/>
      <c r="MDT7" s="82"/>
      <c r="MDU7" s="82"/>
      <c r="MDV7" s="82"/>
      <c r="MDW7" s="82"/>
      <c r="MDX7" s="82"/>
      <c r="MDY7" s="82"/>
      <c r="MDZ7" s="82"/>
      <c r="MEA7" s="82"/>
      <c r="MEB7" s="82"/>
      <c r="MEC7" s="82"/>
      <c r="MED7" s="82"/>
      <c r="MEE7" s="82"/>
      <c r="MEF7" s="82"/>
      <c r="MEG7" s="82"/>
      <c r="MEH7" s="82"/>
      <c r="MEI7" s="82"/>
      <c r="MEJ7" s="82"/>
      <c r="MEK7" s="82"/>
      <c r="MEL7" s="82"/>
      <c r="MEM7" s="82"/>
      <c r="MEN7" s="82"/>
      <c r="MEO7" s="82"/>
      <c r="MEP7" s="82"/>
      <c r="MEQ7" s="82"/>
      <c r="MER7" s="82"/>
      <c r="MES7" s="82"/>
      <c r="MET7" s="82"/>
      <c r="MEU7" s="82"/>
      <c r="MEV7" s="82"/>
      <c r="MEW7" s="82"/>
      <c r="MEX7" s="82"/>
      <c r="MEY7" s="82"/>
      <c r="MEZ7" s="82"/>
      <c r="MFA7" s="82"/>
      <c r="MFB7" s="82"/>
      <c r="MFC7" s="82"/>
      <c r="MFD7" s="82"/>
      <c r="MFE7" s="82"/>
      <c r="MFF7" s="82"/>
      <c r="MFG7" s="82"/>
      <c r="MFH7" s="82"/>
      <c r="MFI7" s="82"/>
      <c r="MFJ7" s="82"/>
      <c r="MFK7" s="82"/>
      <c r="MFL7" s="82"/>
      <c r="MFM7" s="82"/>
      <c r="MFN7" s="82"/>
      <c r="MFO7" s="82"/>
      <c r="MFP7" s="82"/>
      <c r="MFQ7" s="82"/>
      <c r="MFR7" s="82"/>
      <c r="MFS7" s="82"/>
      <c r="MFT7" s="82"/>
      <c r="MFU7" s="82"/>
      <c r="MFV7" s="82"/>
      <c r="MFW7" s="82"/>
      <c r="MFX7" s="82"/>
      <c r="MFY7" s="82"/>
      <c r="MFZ7" s="82"/>
      <c r="MGA7" s="82"/>
      <c r="MGB7" s="82"/>
      <c r="MGC7" s="82"/>
      <c r="MGD7" s="82"/>
      <c r="MGE7" s="82"/>
      <c r="MGF7" s="82"/>
      <c r="MGG7" s="82"/>
      <c r="MGH7" s="82"/>
      <c r="MGI7" s="82"/>
      <c r="MGJ7" s="82"/>
      <c r="MGK7" s="82"/>
      <c r="MGL7" s="82"/>
      <c r="MGM7" s="82"/>
      <c r="MGN7" s="82"/>
      <c r="MGO7" s="82"/>
      <c r="MGP7" s="82"/>
      <c r="MGQ7" s="82"/>
      <c r="MGR7" s="82"/>
      <c r="MGS7" s="82"/>
      <c r="MGT7" s="82"/>
      <c r="MGU7" s="82"/>
      <c r="MGV7" s="82"/>
      <c r="MGW7" s="82"/>
      <c r="MGX7" s="82"/>
      <c r="MGY7" s="82"/>
      <c r="MGZ7" s="82"/>
      <c r="MHA7" s="82"/>
      <c r="MHB7" s="82"/>
      <c r="MHC7" s="82"/>
      <c r="MHD7" s="82"/>
      <c r="MHE7" s="82"/>
      <c r="MHF7" s="82"/>
      <c r="MHG7" s="82"/>
      <c r="MHH7" s="82"/>
      <c r="MHI7" s="82"/>
      <c r="MHJ7" s="82"/>
      <c r="MHK7" s="82"/>
      <c r="MHL7" s="82"/>
      <c r="MHM7" s="82"/>
      <c r="MHN7" s="82"/>
      <c r="MHO7" s="82"/>
      <c r="MHP7" s="82"/>
      <c r="MHQ7" s="82"/>
      <c r="MHR7" s="82"/>
      <c r="MHS7" s="82"/>
      <c r="MHT7" s="82"/>
      <c r="MHU7" s="82"/>
      <c r="MHV7" s="82"/>
      <c r="MHW7" s="82"/>
      <c r="MHX7" s="82"/>
      <c r="MHY7" s="82"/>
      <c r="MHZ7" s="82"/>
      <c r="MIA7" s="82"/>
      <c r="MIB7" s="82"/>
      <c r="MIC7" s="82"/>
      <c r="MID7" s="82"/>
      <c r="MIE7" s="82"/>
      <c r="MIF7" s="82"/>
      <c r="MIG7" s="82"/>
      <c r="MIH7" s="82"/>
      <c r="MII7" s="82"/>
      <c r="MIJ7" s="82"/>
      <c r="MIK7" s="82"/>
      <c r="MIL7" s="82"/>
      <c r="MIM7" s="82"/>
      <c r="MIN7" s="82"/>
      <c r="MIO7" s="82"/>
      <c r="MIP7" s="82"/>
      <c r="MIQ7" s="82"/>
      <c r="MIR7" s="82"/>
      <c r="MIS7" s="82"/>
      <c r="MIT7" s="82"/>
      <c r="MIU7" s="82"/>
      <c r="MIV7" s="82"/>
      <c r="MIW7" s="82"/>
      <c r="MIX7" s="82"/>
      <c r="MIY7" s="82"/>
      <c r="MIZ7" s="82"/>
      <c r="MJA7" s="82"/>
      <c r="MJB7" s="82"/>
      <c r="MJC7" s="82"/>
      <c r="MJD7" s="82"/>
      <c r="MJE7" s="82"/>
      <c r="MJF7" s="82"/>
      <c r="MJG7" s="82"/>
      <c r="MJH7" s="82"/>
      <c r="MJI7" s="82"/>
      <c r="MJJ7" s="82"/>
      <c r="MJK7" s="82"/>
      <c r="MJL7" s="82"/>
      <c r="MJM7" s="82"/>
      <c r="MJN7" s="82"/>
      <c r="MJO7" s="82"/>
      <c r="MJP7" s="82"/>
      <c r="MJQ7" s="82"/>
      <c r="MJR7" s="82"/>
      <c r="MJS7" s="82"/>
      <c r="MJT7" s="82"/>
      <c r="MJU7" s="82"/>
      <c r="MJV7" s="82"/>
      <c r="MJW7" s="82"/>
      <c r="MJX7" s="82"/>
      <c r="MJY7" s="82"/>
      <c r="MJZ7" s="82"/>
      <c r="MKA7" s="82"/>
      <c r="MKB7" s="82"/>
      <c r="MKC7" s="82"/>
      <c r="MKD7" s="82"/>
      <c r="MKE7" s="82"/>
      <c r="MKF7" s="82"/>
      <c r="MKG7" s="82"/>
      <c r="MKH7" s="82"/>
      <c r="MKI7" s="82"/>
      <c r="MKJ7" s="82"/>
      <c r="MKK7" s="82"/>
      <c r="MKL7" s="82"/>
      <c r="MKM7" s="82"/>
      <c r="MKN7" s="82"/>
      <c r="MKO7" s="82"/>
      <c r="MKP7" s="82"/>
      <c r="MKQ7" s="82"/>
      <c r="MKR7" s="82"/>
      <c r="MKS7" s="82"/>
      <c r="MKT7" s="82"/>
      <c r="MKU7" s="82"/>
      <c r="MKV7" s="82"/>
      <c r="MKW7" s="82"/>
      <c r="MKX7" s="82"/>
      <c r="MKY7" s="82"/>
      <c r="MKZ7" s="82"/>
      <c r="MLA7" s="82"/>
      <c r="MLB7" s="82"/>
      <c r="MLC7" s="82"/>
      <c r="MLD7" s="82"/>
      <c r="MLE7" s="82"/>
      <c r="MLF7" s="82"/>
      <c r="MLG7" s="82"/>
      <c r="MLH7" s="82"/>
      <c r="MLI7" s="82"/>
      <c r="MLJ7" s="82"/>
      <c r="MLK7" s="82"/>
      <c r="MLL7" s="82"/>
      <c r="MLM7" s="82"/>
      <c r="MLN7" s="82"/>
      <c r="MLO7" s="82"/>
      <c r="MLP7" s="82"/>
      <c r="MLQ7" s="82"/>
      <c r="MLR7" s="82"/>
      <c r="MLS7" s="82"/>
      <c r="MLT7" s="82"/>
      <c r="MLU7" s="82"/>
      <c r="MLV7" s="82"/>
      <c r="MLW7" s="82"/>
      <c r="MLX7" s="82"/>
      <c r="MLY7" s="82"/>
      <c r="MLZ7" s="82"/>
      <c r="MMA7" s="82"/>
      <c r="MMB7" s="82"/>
      <c r="MMC7" s="82"/>
      <c r="MMD7" s="82"/>
      <c r="MME7" s="82"/>
      <c r="MMF7" s="82"/>
      <c r="MMG7" s="82"/>
      <c r="MMH7" s="82"/>
      <c r="MMI7" s="82"/>
      <c r="MMJ7" s="82"/>
      <c r="MMK7" s="82"/>
      <c r="MML7" s="82"/>
      <c r="MMM7" s="82"/>
      <c r="MMN7" s="82"/>
      <c r="MMO7" s="82"/>
      <c r="MMP7" s="82"/>
      <c r="MMQ7" s="82"/>
      <c r="MMR7" s="82"/>
      <c r="MMS7" s="82"/>
      <c r="MMT7" s="82"/>
      <c r="MMU7" s="82"/>
      <c r="MMV7" s="82"/>
      <c r="MMW7" s="82"/>
      <c r="MMX7" s="82"/>
      <c r="MMY7" s="82"/>
      <c r="MMZ7" s="82"/>
      <c r="MNA7" s="82"/>
      <c r="MNB7" s="82"/>
      <c r="MNC7" s="82"/>
      <c r="MND7" s="82"/>
      <c r="MNE7" s="82"/>
      <c r="MNF7" s="82"/>
      <c r="MNG7" s="82"/>
      <c r="MNH7" s="82"/>
      <c r="MNI7" s="82"/>
      <c r="MNJ7" s="82"/>
      <c r="MNK7" s="82"/>
      <c r="MNL7" s="82"/>
      <c r="MNM7" s="82"/>
      <c r="MNN7" s="82"/>
      <c r="MNO7" s="82"/>
      <c r="MNP7" s="82"/>
      <c r="MNQ7" s="82"/>
      <c r="MNR7" s="82"/>
      <c r="MNS7" s="82"/>
      <c r="MNT7" s="82"/>
      <c r="MNU7" s="82"/>
      <c r="MNV7" s="82"/>
      <c r="MNW7" s="82"/>
      <c r="MNX7" s="82"/>
      <c r="MNY7" s="82"/>
      <c r="MNZ7" s="82"/>
      <c r="MOA7" s="82"/>
      <c r="MOB7" s="82"/>
      <c r="MOC7" s="82"/>
      <c r="MOD7" s="82"/>
      <c r="MOE7" s="82"/>
      <c r="MOF7" s="82"/>
      <c r="MOG7" s="82"/>
      <c r="MOH7" s="82"/>
      <c r="MOI7" s="82"/>
      <c r="MOJ7" s="82"/>
      <c r="MOK7" s="82"/>
      <c r="MOL7" s="82"/>
      <c r="MOM7" s="82"/>
      <c r="MON7" s="82"/>
      <c r="MOO7" s="82"/>
      <c r="MOP7" s="82"/>
      <c r="MOQ7" s="82"/>
      <c r="MOR7" s="82"/>
      <c r="MOS7" s="82"/>
      <c r="MOT7" s="82"/>
      <c r="MOU7" s="82"/>
      <c r="MOV7" s="82"/>
      <c r="MOW7" s="82"/>
      <c r="MOX7" s="82"/>
      <c r="MOY7" s="82"/>
      <c r="MOZ7" s="82"/>
      <c r="MPA7" s="82"/>
      <c r="MPB7" s="82"/>
      <c r="MPC7" s="82"/>
      <c r="MPD7" s="82"/>
      <c r="MPE7" s="82"/>
      <c r="MPF7" s="82"/>
      <c r="MPG7" s="82"/>
      <c r="MPH7" s="82"/>
      <c r="MPI7" s="82"/>
      <c r="MPJ7" s="82"/>
      <c r="MPK7" s="82"/>
      <c r="MPL7" s="82"/>
      <c r="MPM7" s="82"/>
      <c r="MPN7" s="82"/>
      <c r="MPO7" s="82"/>
      <c r="MPP7" s="82"/>
      <c r="MPQ7" s="82"/>
      <c r="MPR7" s="82"/>
      <c r="MPS7" s="82"/>
      <c r="MPT7" s="82"/>
      <c r="MPU7" s="82"/>
      <c r="MPV7" s="82"/>
      <c r="MPW7" s="82"/>
      <c r="MPX7" s="82"/>
      <c r="MPY7" s="82"/>
      <c r="MPZ7" s="82"/>
      <c r="MQA7" s="82"/>
      <c r="MQB7" s="82"/>
      <c r="MQC7" s="82"/>
      <c r="MQD7" s="82"/>
      <c r="MQE7" s="82"/>
      <c r="MQF7" s="82"/>
      <c r="MQG7" s="82"/>
      <c r="MQH7" s="82"/>
      <c r="MQI7" s="82"/>
      <c r="MQJ7" s="82"/>
      <c r="MQK7" s="82"/>
      <c r="MQL7" s="82"/>
      <c r="MQM7" s="82"/>
      <c r="MQN7" s="82"/>
      <c r="MQO7" s="82"/>
      <c r="MQP7" s="82"/>
      <c r="MQQ7" s="82"/>
      <c r="MQR7" s="82"/>
      <c r="MQS7" s="82"/>
      <c r="MQT7" s="82"/>
      <c r="MQU7" s="82"/>
      <c r="MQV7" s="82"/>
      <c r="MQW7" s="82"/>
      <c r="MQX7" s="82"/>
      <c r="MQY7" s="82"/>
      <c r="MQZ7" s="82"/>
      <c r="MRA7" s="82"/>
      <c r="MRB7" s="82"/>
      <c r="MRC7" s="82"/>
      <c r="MRD7" s="82"/>
      <c r="MRE7" s="82"/>
      <c r="MRF7" s="82"/>
      <c r="MRG7" s="82"/>
      <c r="MRH7" s="82"/>
      <c r="MRI7" s="82"/>
      <c r="MRJ7" s="82"/>
      <c r="MRK7" s="82"/>
      <c r="MRL7" s="82"/>
      <c r="MRM7" s="82"/>
      <c r="MRN7" s="82"/>
      <c r="MRO7" s="82"/>
      <c r="MRP7" s="82"/>
      <c r="MRQ7" s="82"/>
      <c r="MRR7" s="82"/>
      <c r="MRS7" s="82"/>
      <c r="MRT7" s="82"/>
      <c r="MRU7" s="82"/>
      <c r="MRV7" s="82"/>
      <c r="MRW7" s="82"/>
      <c r="MRX7" s="82"/>
      <c r="MRY7" s="82"/>
      <c r="MRZ7" s="82"/>
      <c r="MSA7" s="82"/>
      <c r="MSB7" s="82"/>
      <c r="MSC7" s="82"/>
      <c r="MSD7" s="82"/>
      <c r="MSE7" s="82"/>
      <c r="MSF7" s="82"/>
      <c r="MSG7" s="82"/>
      <c r="MSH7" s="82"/>
      <c r="MSI7" s="82"/>
      <c r="MSJ7" s="82"/>
      <c r="MSK7" s="82"/>
      <c r="MSL7" s="82"/>
      <c r="MSM7" s="82"/>
      <c r="MSN7" s="82"/>
      <c r="MSO7" s="82"/>
      <c r="MSP7" s="82"/>
      <c r="MSQ7" s="82"/>
      <c r="MSR7" s="82"/>
      <c r="MSS7" s="82"/>
      <c r="MST7" s="82"/>
      <c r="MSU7" s="82"/>
      <c r="MSV7" s="82"/>
      <c r="MSW7" s="82"/>
      <c r="MSX7" s="82"/>
      <c r="MSY7" s="82"/>
      <c r="MSZ7" s="82"/>
      <c r="MTA7" s="82"/>
      <c r="MTB7" s="82"/>
      <c r="MTC7" s="82"/>
      <c r="MTD7" s="82"/>
      <c r="MTE7" s="82"/>
      <c r="MTF7" s="82"/>
      <c r="MTG7" s="82"/>
      <c r="MTH7" s="82"/>
      <c r="MTI7" s="82"/>
      <c r="MTJ7" s="82"/>
      <c r="MTK7" s="82"/>
      <c r="MTL7" s="82"/>
      <c r="MTM7" s="82"/>
      <c r="MTN7" s="82"/>
      <c r="MTO7" s="82"/>
      <c r="MTP7" s="82"/>
      <c r="MTQ7" s="82"/>
      <c r="MTR7" s="82"/>
      <c r="MTS7" s="82"/>
      <c r="MTT7" s="82"/>
      <c r="MTU7" s="82"/>
      <c r="MTV7" s="82"/>
      <c r="MTW7" s="82"/>
      <c r="MTX7" s="82"/>
      <c r="MTY7" s="82"/>
      <c r="MTZ7" s="82"/>
      <c r="MUA7" s="82"/>
      <c r="MUB7" s="82"/>
      <c r="MUC7" s="82"/>
      <c r="MUD7" s="82"/>
      <c r="MUE7" s="82"/>
      <c r="MUF7" s="82"/>
      <c r="MUG7" s="82"/>
      <c r="MUH7" s="82"/>
      <c r="MUI7" s="82"/>
      <c r="MUJ7" s="82"/>
      <c r="MUK7" s="82"/>
      <c r="MUL7" s="82"/>
      <c r="MUM7" s="82"/>
      <c r="MUN7" s="82"/>
      <c r="MUO7" s="82"/>
      <c r="MUP7" s="82"/>
      <c r="MUQ7" s="82"/>
      <c r="MUR7" s="82"/>
      <c r="MUS7" s="82"/>
      <c r="MUT7" s="82"/>
      <c r="MUU7" s="82"/>
      <c r="MUV7" s="82"/>
      <c r="MUW7" s="82"/>
      <c r="MUX7" s="82"/>
      <c r="MUY7" s="82"/>
      <c r="MUZ7" s="82"/>
      <c r="MVA7" s="82"/>
      <c r="MVB7" s="82"/>
      <c r="MVC7" s="82"/>
      <c r="MVD7" s="82"/>
      <c r="MVE7" s="82"/>
      <c r="MVF7" s="82"/>
      <c r="MVG7" s="82"/>
      <c r="MVH7" s="82"/>
      <c r="MVI7" s="82"/>
      <c r="MVJ7" s="82"/>
      <c r="MVK7" s="82"/>
      <c r="MVL7" s="82"/>
      <c r="MVM7" s="82"/>
      <c r="MVN7" s="82"/>
      <c r="MVO7" s="82"/>
      <c r="MVP7" s="82"/>
      <c r="MVQ7" s="82"/>
      <c r="MVR7" s="82"/>
      <c r="MVS7" s="82"/>
      <c r="MVT7" s="82"/>
      <c r="MVU7" s="82"/>
      <c r="MVV7" s="82"/>
      <c r="MVW7" s="82"/>
      <c r="MVX7" s="82"/>
      <c r="MVY7" s="82"/>
      <c r="MVZ7" s="82"/>
      <c r="MWA7" s="82"/>
      <c r="MWB7" s="82"/>
      <c r="MWC7" s="82"/>
      <c r="MWD7" s="82"/>
      <c r="MWE7" s="82"/>
      <c r="MWF7" s="82"/>
      <c r="MWG7" s="82"/>
      <c r="MWH7" s="82"/>
      <c r="MWI7" s="82"/>
      <c r="MWJ7" s="82"/>
      <c r="MWK7" s="82"/>
      <c r="MWL7" s="82"/>
      <c r="MWM7" s="82"/>
      <c r="MWN7" s="82"/>
      <c r="MWO7" s="82"/>
      <c r="MWP7" s="82"/>
      <c r="MWQ7" s="82"/>
      <c r="MWR7" s="82"/>
      <c r="MWS7" s="82"/>
      <c r="MWT7" s="82"/>
      <c r="MWU7" s="82"/>
      <c r="MWV7" s="82"/>
      <c r="MWW7" s="82"/>
      <c r="MWX7" s="82"/>
      <c r="MWY7" s="82"/>
      <c r="MWZ7" s="82"/>
      <c r="MXA7" s="82"/>
      <c r="MXB7" s="82"/>
      <c r="MXC7" s="82"/>
      <c r="MXD7" s="82"/>
      <c r="MXE7" s="82"/>
      <c r="MXF7" s="82"/>
      <c r="MXG7" s="82"/>
      <c r="MXH7" s="82"/>
      <c r="MXI7" s="82"/>
      <c r="MXJ7" s="82"/>
      <c r="MXK7" s="82"/>
      <c r="MXL7" s="82"/>
      <c r="MXM7" s="82"/>
      <c r="MXN7" s="82"/>
      <c r="MXO7" s="82"/>
      <c r="MXP7" s="82"/>
      <c r="MXQ7" s="82"/>
      <c r="MXR7" s="82"/>
      <c r="MXS7" s="82"/>
      <c r="MXT7" s="82"/>
      <c r="MXU7" s="82"/>
      <c r="MXV7" s="82"/>
      <c r="MXW7" s="82"/>
      <c r="MXX7" s="82"/>
      <c r="MXY7" s="82"/>
      <c r="MXZ7" s="82"/>
      <c r="MYA7" s="82"/>
      <c r="MYB7" s="82"/>
      <c r="MYC7" s="82"/>
      <c r="MYD7" s="82"/>
      <c r="MYE7" s="82"/>
      <c r="MYF7" s="82"/>
      <c r="MYG7" s="82"/>
      <c r="MYH7" s="82"/>
      <c r="MYI7" s="82"/>
      <c r="MYJ7" s="82"/>
      <c r="MYK7" s="82"/>
      <c r="MYL7" s="82"/>
      <c r="MYM7" s="82"/>
      <c r="MYN7" s="82"/>
      <c r="MYO7" s="82"/>
      <c r="MYP7" s="82"/>
      <c r="MYQ7" s="82"/>
      <c r="MYR7" s="82"/>
      <c r="MYS7" s="82"/>
      <c r="MYT7" s="82"/>
      <c r="MYU7" s="82"/>
      <c r="MYV7" s="82"/>
      <c r="MYW7" s="82"/>
      <c r="MYX7" s="82"/>
      <c r="MYY7" s="82"/>
      <c r="MYZ7" s="82"/>
      <c r="MZA7" s="82"/>
      <c r="MZB7" s="82"/>
      <c r="MZC7" s="82"/>
      <c r="MZD7" s="82"/>
      <c r="MZE7" s="82"/>
      <c r="MZF7" s="82"/>
      <c r="MZG7" s="82"/>
      <c r="MZH7" s="82"/>
      <c r="MZI7" s="82"/>
      <c r="MZJ7" s="82"/>
      <c r="MZK7" s="82"/>
      <c r="MZL7" s="82"/>
      <c r="MZM7" s="82"/>
      <c r="MZN7" s="82"/>
      <c r="MZO7" s="82"/>
      <c r="MZP7" s="82"/>
      <c r="MZQ7" s="82"/>
      <c r="MZR7" s="82"/>
      <c r="MZS7" s="82"/>
      <c r="MZT7" s="82"/>
      <c r="MZU7" s="82"/>
      <c r="MZV7" s="82"/>
      <c r="MZW7" s="82"/>
      <c r="MZX7" s="82"/>
      <c r="MZY7" s="82"/>
      <c r="MZZ7" s="82"/>
      <c r="NAA7" s="82"/>
      <c r="NAB7" s="82"/>
      <c r="NAC7" s="82"/>
      <c r="NAD7" s="82"/>
      <c r="NAE7" s="82"/>
      <c r="NAF7" s="82"/>
      <c r="NAG7" s="82"/>
      <c r="NAH7" s="82"/>
      <c r="NAI7" s="82"/>
      <c r="NAJ7" s="82"/>
      <c r="NAK7" s="82"/>
      <c r="NAL7" s="82"/>
      <c r="NAM7" s="82"/>
      <c r="NAN7" s="82"/>
      <c r="NAO7" s="82"/>
      <c r="NAP7" s="82"/>
      <c r="NAQ7" s="82"/>
      <c r="NAR7" s="82"/>
      <c r="NAS7" s="82"/>
      <c r="NAT7" s="82"/>
      <c r="NAU7" s="82"/>
      <c r="NAV7" s="82"/>
      <c r="NAW7" s="82"/>
      <c r="NAX7" s="82"/>
      <c r="NAY7" s="82"/>
      <c r="NAZ7" s="82"/>
      <c r="NBA7" s="82"/>
      <c r="NBB7" s="82"/>
      <c r="NBC7" s="82"/>
      <c r="NBD7" s="82"/>
      <c r="NBE7" s="82"/>
      <c r="NBF7" s="82"/>
      <c r="NBG7" s="82"/>
      <c r="NBH7" s="82"/>
      <c r="NBI7" s="82"/>
      <c r="NBJ7" s="82"/>
      <c r="NBK7" s="82"/>
      <c r="NBL7" s="82"/>
      <c r="NBM7" s="82"/>
      <c r="NBN7" s="82"/>
      <c r="NBO7" s="82"/>
      <c r="NBP7" s="82"/>
      <c r="NBQ7" s="82"/>
      <c r="NBR7" s="82"/>
      <c r="NBS7" s="82"/>
      <c r="NBT7" s="82"/>
      <c r="NBU7" s="82"/>
      <c r="NBV7" s="82"/>
      <c r="NBW7" s="82"/>
      <c r="NBX7" s="82"/>
      <c r="NBY7" s="82"/>
      <c r="NBZ7" s="82"/>
      <c r="NCA7" s="82"/>
      <c r="NCB7" s="82"/>
      <c r="NCC7" s="82"/>
      <c r="NCD7" s="82"/>
      <c r="NCE7" s="82"/>
      <c r="NCF7" s="82"/>
      <c r="NCG7" s="82"/>
      <c r="NCH7" s="82"/>
      <c r="NCI7" s="82"/>
      <c r="NCJ7" s="82"/>
      <c r="NCK7" s="82"/>
      <c r="NCL7" s="82"/>
      <c r="NCM7" s="82"/>
      <c r="NCN7" s="82"/>
      <c r="NCO7" s="82"/>
      <c r="NCP7" s="82"/>
      <c r="NCQ7" s="82"/>
      <c r="NCR7" s="82"/>
      <c r="NCS7" s="82"/>
      <c r="NCT7" s="82"/>
      <c r="NCU7" s="82"/>
      <c r="NCV7" s="82"/>
      <c r="NCW7" s="82"/>
      <c r="NCX7" s="82"/>
      <c r="NCY7" s="82"/>
      <c r="NCZ7" s="82"/>
      <c r="NDA7" s="82"/>
      <c r="NDB7" s="82"/>
      <c r="NDC7" s="82"/>
      <c r="NDD7" s="82"/>
      <c r="NDE7" s="82"/>
      <c r="NDF7" s="82"/>
      <c r="NDG7" s="82"/>
      <c r="NDH7" s="82"/>
      <c r="NDI7" s="82"/>
      <c r="NDJ7" s="82"/>
      <c r="NDK7" s="82"/>
      <c r="NDL7" s="82"/>
      <c r="NDM7" s="82"/>
      <c r="NDN7" s="82"/>
      <c r="NDO7" s="82"/>
      <c r="NDP7" s="82"/>
      <c r="NDQ7" s="82"/>
      <c r="NDR7" s="82"/>
      <c r="NDS7" s="82"/>
      <c r="NDT7" s="82"/>
      <c r="NDU7" s="82"/>
      <c r="NDV7" s="82"/>
      <c r="NDW7" s="82"/>
      <c r="NDX7" s="82"/>
      <c r="NDY7" s="82"/>
      <c r="NDZ7" s="82"/>
      <c r="NEA7" s="82"/>
      <c r="NEB7" s="82"/>
      <c r="NEC7" s="82"/>
      <c r="NED7" s="82"/>
      <c r="NEE7" s="82"/>
      <c r="NEF7" s="82"/>
      <c r="NEG7" s="82"/>
      <c r="NEH7" s="82"/>
      <c r="NEI7" s="82"/>
      <c r="NEJ7" s="82"/>
      <c r="NEK7" s="82"/>
      <c r="NEL7" s="82"/>
      <c r="NEM7" s="82"/>
      <c r="NEN7" s="82"/>
      <c r="NEO7" s="82"/>
      <c r="NEP7" s="82"/>
      <c r="NEQ7" s="82"/>
      <c r="NER7" s="82"/>
      <c r="NES7" s="82"/>
      <c r="NET7" s="82"/>
      <c r="NEU7" s="82"/>
      <c r="NEV7" s="82"/>
      <c r="NEW7" s="82"/>
      <c r="NEX7" s="82"/>
      <c r="NEY7" s="82"/>
      <c r="NEZ7" s="82"/>
      <c r="NFA7" s="82"/>
      <c r="NFB7" s="82"/>
      <c r="NFC7" s="82"/>
      <c r="NFD7" s="82"/>
      <c r="NFE7" s="82"/>
      <c r="NFF7" s="82"/>
      <c r="NFG7" s="82"/>
      <c r="NFH7" s="82"/>
      <c r="NFI7" s="82"/>
      <c r="NFJ7" s="82"/>
      <c r="NFK7" s="82"/>
      <c r="NFL7" s="82"/>
      <c r="NFM7" s="82"/>
      <c r="NFN7" s="82"/>
      <c r="NFO7" s="82"/>
      <c r="NFP7" s="82"/>
      <c r="NFQ7" s="82"/>
      <c r="NFR7" s="82"/>
      <c r="NFS7" s="82"/>
      <c r="NFT7" s="82"/>
      <c r="NFU7" s="82"/>
      <c r="NFV7" s="82"/>
      <c r="NFW7" s="82"/>
      <c r="NFX7" s="82"/>
      <c r="NFY7" s="82"/>
      <c r="NFZ7" s="82"/>
      <c r="NGA7" s="82"/>
      <c r="NGB7" s="82"/>
      <c r="NGC7" s="82"/>
      <c r="NGD7" s="82"/>
      <c r="NGE7" s="82"/>
      <c r="NGF7" s="82"/>
      <c r="NGG7" s="82"/>
      <c r="NGH7" s="82"/>
      <c r="NGI7" s="82"/>
      <c r="NGJ7" s="82"/>
      <c r="NGK7" s="82"/>
      <c r="NGL7" s="82"/>
      <c r="NGM7" s="82"/>
      <c r="NGN7" s="82"/>
      <c r="NGO7" s="82"/>
      <c r="NGP7" s="82"/>
      <c r="NGQ7" s="82"/>
      <c r="NGR7" s="82"/>
      <c r="NGS7" s="82"/>
      <c r="NGT7" s="82"/>
      <c r="NGU7" s="82"/>
      <c r="NGV7" s="82"/>
      <c r="NGW7" s="82"/>
      <c r="NGX7" s="82"/>
      <c r="NGY7" s="82"/>
      <c r="NGZ7" s="82"/>
      <c r="NHA7" s="82"/>
      <c r="NHB7" s="82"/>
      <c r="NHC7" s="82"/>
      <c r="NHD7" s="82"/>
      <c r="NHE7" s="82"/>
      <c r="NHF7" s="82"/>
      <c r="NHG7" s="82"/>
      <c r="NHH7" s="82"/>
      <c r="NHI7" s="82"/>
      <c r="NHJ7" s="82"/>
      <c r="NHK7" s="82"/>
      <c r="NHL7" s="82"/>
      <c r="NHM7" s="82"/>
      <c r="NHN7" s="82"/>
      <c r="NHO7" s="82"/>
      <c r="NHP7" s="82"/>
      <c r="NHQ7" s="82"/>
      <c r="NHR7" s="82"/>
      <c r="NHS7" s="82"/>
      <c r="NHT7" s="82"/>
      <c r="NHU7" s="82"/>
      <c r="NHV7" s="82"/>
      <c r="NHW7" s="82"/>
      <c r="NHX7" s="82"/>
      <c r="NHY7" s="82"/>
      <c r="NHZ7" s="82"/>
      <c r="NIA7" s="82"/>
      <c r="NIB7" s="82"/>
      <c r="NIC7" s="82"/>
      <c r="NID7" s="82"/>
      <c r="NIE7" s="82"/>
      <c r="NIF7" s="82"/>
      <c r="NIG7" s="82"/>
      <c r="NIH7" s="82"/>
      <c r="NII7" s="82"/>
      <c r="NIJ7" s="82"/>
      <c r="NIK7" s="82"/>
      <c r="NIL7" s="82"/>
      <c r="NIM7" s="82"/>
      <c r="NIN7" s="82"/>
      <c r="NIO7" s="82"/>
      <c r="NIP7" s="82"/>
      <c r="NIQ7" s="82"/>
      <c r="NIR7" s="82"/>
      <c r="NIS7" s="82"/>
      <c r="NIT7" s="82"/>
      <c r="NIU7" s="82"/>
      <c r="NIV7" s="82"/>
      <c r="NIW7" s="82"/>
      <c r="NIX7" s="82"/>
      <c r="NIY7" s="82"/>
      <c r="NIZ7" s="82"/>
      <c r="NJA7" s="82"/>
      <c r="NJB7" s="82"/>
      <c r="NJC7" s="82"/>
      <c r="NJD7" s="82"/>
      <c r="NJE7" s="82"/>
      <c r="NJF7" s="82"/>
      <c r="NJG7" s="82"/>
      <c r="NJH7" s="82"/>
      <c r="NJI7" s="82"/>
      <c r="NJJ7" s="82"/>
      <c r="NJK7" s="82"/>
      <c r="NJL7" s="82"/>
      <c r="NJM7" s="82"/>
      <c r="NJN7" s="82"/>
      <c r="NJO7" s="82"/>
      <c r="NJP7" s="82"/>
      <c r="NJQ7" s="82"/>
      <c r="NJR7" s="82"/>
      <c r="NJS7" s="82"/>
      <c r="NJT7" s="82"/>
      <c r="NJU7" s="82"/>
      <c r="NJV7" s="82"/>
      <c r="NJW7" s="82"/>
      <c r="NJX7" s="82"/>
      <c r="NJY7" s="82"/>
      <c r="NJZ7" s="82"/>
      <c r="NKA7" s="82"/>
      <c r="NKB7" s="82"/>
      <c r="NKC7" s="82"/>
      <c r="NKD7" s="82"/>
      <c r="NKE7" s="82"/>
      <c r="NKF7" s="82"/>
      <c r="NKG7" s="82"/>
      <c r="NKH7" s="82"/>
      <c r="NKI7" s="82"/>
      <c r="NKJ7" s="82"/>
      <c r="NKK7" s="82"/>
      <c r="NKL7" s="82"/>
      <c r="NKM7" s="82"/>
      <c r="NKN7" s="82"/>
      <c r="NKO7" s="82"/>
      <c r="NKP7" s="82"/>
      <c r="NKQ7" s="82"/>
      <c r="NKR7" s="82"/>
      <c r="NKS7" s="82"/>
      <c r="NKT7" s="82"/>
      <c r="NKU7" s="82"/>
      <c r="NKV7" s="82"/>
      <c r="NKW7" s="82"/>
      <c r="NKX7" s="82"/>
      <c r="NKY7" s="82"/>
      <c r="NKZ7" s="82"/>
      <c r="NLA7" s="82"/>
      <c r="NLB7" s="82"/>
      <c r="NLC7" s="82"/>
      <c r="NLD7" s="82"/>
      <c r="NLE7" s="82"/>
      <c r="NLF7" s="82"/>
      <c r="NLG7" s="82"/>
      <c r="NLH7" s="82"/>
      <c r="NLI7" s="82"/>
      <c r="NLJ7" s="82"/>
      <c r="NLK7" s="82"/>
      <c r="NLL7" s="82"/>
      <c r="NLM7" s="82"/>
      <c r="NLN7" s="82"/>
      <c r="NLO7" s="82"/>
      <c r="NLP7" s="82"/>
      <c r="NLQ7" s="82"/>
      <c r="NLR7" s="82"/>
      <c r="NLS7" s="82"/>
      <c r="NLT7" s="82"/>
      <c r="NLU7" s="82"/>
      <c r="NLV7" s="82"/>
      <c r="NLW7" s="82"/>
      <c r="NLX7" s="82"/>
      <c r="NLY7" s="82"/>
      <c r="NLZ7" s="82"/>
      <c r="NMA7" s="82"/>
      <c r="NMB7" s="82"/>
      <c r="NMC7" s="82"/>
      <c r="NMD7" s="82"/>
      <c r="NME7" s="82"/>
      <c r="NMF7" s="82"/>
      <c r="NMG7" s="82"/>
      <c r="NMH7" s="82"/>
      <c r="NMI7" s="82"/>
      <c r="NMJ7" s="82"/>
      <c r="NMK7" s="82"/>
      <c r="NML7" s="82"/>
      <c r="NMM7" s="82"/>
      <c r="NMN7" s="82"/>
      <c r="NMO7" s="82"/>
      <c r="NMP7" s="82"/>
      <c r="NMQ7" s="82"/>
      <c r="NMR7" s="82"/>
      <c r="NMS7" s="82"/>
      <c r="NMT7" s="82"/>
      <c r="NMU7" s="82"/>
      <c r="NMV7" s="82"/>
      <c r="NMW7" s="82"/>
      <c r="NMX7" s="82"/>
      <c r="NMY7" s="82"/>
      <c r="NMZ7" s="82"/>
      <c r="NNA7" s="82"/>
      <c r="NNB7" s="82"/>
      <c r="NNC7" s="82"/>
      <c r="NND7" s="82"/>
      <c r="NNE7" s="82"/>
      <c r="NNF7" s="82"/>
      <c r="NNG7" s="82"/>
      <c r="NNH7" s="82"/>
      <c r="NNI7" s="82"/>
      <c r="NNJ7" s="82"/>
      <c r="NNK7" s="82"/>
      <c r="NNL7" s="82"/>
      <c r="NNM7" s="82"/>
      <c r="NNN7" s="82"/>
      <c r="NNO7" s="82"/>
      <c r="NNP7" s="82"/>
      <c r="NNQ7" s="82"/>
      <c r="NNR7" s="82"/>
      <c r="NNS7" s="82"/>
      <c r="NNT7" s="82"/>
      <c r="NNU7" s="82"/>
      <c r="NNV7" s="82"/>
      <c r="NNW7" s="82"/>
      <c r="NNX7" s="82"/>
      <c r="NNY7" s="82"/>
      <c r="NNZ7" s="82"/>
      <c r="NOA7" s="82"/>
      <c r="NOB7" s="82"/>
      <c r="NOC7" s="82"/>
      <c r="NOD7" s="82"/>
      <c r="NOE7" s="82"/>
      <c r="NOF7" s="82"/>
      <c r="NOG7" s="82"/>
      <c r="NOH7" s="82"/>
      <c r="NOI7" s="82"/>
      <c r="NOJ7" s="82"/>
      <c r="NOK7" s="82"/>
      <c r="NOL7" s="82"/>
      <c r="NOM7" s="82"/>
      <c r="NON7" s="82"/>
      <c r="NOO7" s="82"/>
      <c r="NOP7" s="82"/>
      <c r="NOQ7" s="82"/>
      <c r="NOR7" s="82"/>
      <c r="NOS7" s="82"/>
      <c r="NOT7" s="82"/>
      <c r="NOU7" s="82"/>
      <c r="NOV7" s="82"/>
      <c r="NOW7" s="82"/>
      <c r="NOX7" s="82"/>
      <c r="NOY7" s="82"/>
      <c r="NOZ7" s="82"/>
      <c r="NPA7" s="82"/>
      <c r="NPB7" s="82"/>
      <c r="NPC7" s="82"/>
      <c r="NPD7" s="82"/>
      <c r="NPE7" s="82"/>
      <c r="NPF7" s="82"/>
      <c r="NPG7" s="82"/>
      <c r="NPH7" s="82"/>
      <c r="NPI7" s="82"/>
      <c r="NPJ7" s="82"/>
      <c r="NPK7" s="82"/>
      <c r="NPL7" s="82"/>
      <c r="NPM7" s="82"/>
      <c r="NPN7" s="82"/>
      <c r="NPO7" s="82"/>
      <c r="NPP7" s="82"/>
      <c r="NPQ7" s="82"/>
      <c r="NPR7" s="82"/>
      <c r="NPS7" s="82"/>
      <c r="NPT7" s="82"/>
      <c r="NPU7" s="82"/>
      <c r="NPV7" s="82"/>
      <c r="NPW7" s="82"/>
      <c r="NPX7" s="82"/>
      <c r="NPY7" s="82"/>
      <c r="NPZ7" s="82"/>
      <c r="NQA7" s="82"/>
      <c r="NQB7" s="82"/>
      <c r="NQC7" s="82"/>
      <c r="NQD7" s="82"/>
      <c r="NQE7" s="82"/>
      <c r="NQF7" s="82"/>
      <c r="NQG7" s="82"/>
      <c r="NQH7" s="82"/>
      <c r="NQI7" s="82"/>
      <c r="NQJ7" s="82"/>
      <c r="NQK7" s="82"/>
      <c r="NQL7" s="82"/>
      <c r="NQM7" s="82"/>
      <c r="NQN7" s="82"/>
      <c r="NQO7" s="82"/>
      <c r="NQP7" s="82"/>
      <c r="NQQ7" s="82"/>
      <c r="NQR7" s="82"/>
      <c r="NQS7" s="82"/>
      <c r="NQT7" s="82"/>
      <c r="NQU7" s="82"/>
      <c r="NQV7" s="82"/>
      <c r="NQW7" s="82"/>
      <c r="NQX7" s="82"/>
      <c r="NQY7" s="82"/>
      <c r="NQZ7" s="82"/>
      <c r="NRA7" s="82"/>
      <c r="NRB7" s="82"/>
      <c r="NRC7" s="82"/>
      <c r="NRD7" s="82"/>
      <c r="NRE7" s="82"/>
      <c r="NRF7" s="82"/>
      <c r="NRG7" s="82"/>
      <c r="NRH7" s="82"/>
      <c r="NRI7" s="82"/>
      <c r="NRJ7" s="82"/>
      <c r="NRK7" s="82"/>
      <c r="NRL7" s="82"/>
      <c r="NRM7" s="82"/>
      <c r="NRN7" s="82"/>
      <c r="NRO7" s="82"/>
      <c r="NRP7" s="82"/>
      <c r="NRQ7" s="82"/>
      <c r="NRR7" s="82"/>
      <c r="NRS7" s="82"/>
      <c r="NRT7" s="82"/>
      <c r="NRU7" s="82"/>
      <c r="NRV7" s="82"/>
      <c r="NRW7" s="82"/>
      <c r="NRX7" s="82"/>
      <c r="NRY7" s="82"/>
      <c r="NRZ7" s="82"/>
      <c r="NSA7" s="82"/>
      <c r="NSB7" s="82"/>
      <c r="NSC7" s="82"/>
      <c r="NSD7" s="82"/>
      <c r="NSE7" s="82"/>
      <c r="NSF7" s="82"/>
      <c r="NSG7" s="82"/>
      <c r="NSH7" s="82"/>
      <c r="NSI7" s="82"/>
      <c r="NSJ7" s="82"/>
      <c r="NSK7" s="82"/>
      <c r="NSL7" s="82"/>
      <c r="NSM7" s="82"/>
      <c r="NSN7" s="82"/>
      <c r="NSO7" s="82"/>
      <c r="NSP7" s="82"/>
      <c r="NSQ7" s="82"/>
      <c r="NSR7" s="82"/>
      <c r="NSS7" s="82"/>
      <c r="NST7" s="82"/>
      <c r="NSU7" s="82"/>
      <c r="NSV7" s="82"/>
      <c r="NSW7" s="82"/>
      <c r="NSX7" s="82"/>
      <c r="NSY7" s="82"/>
      <c r="NSZ7" s="82"/>
      <c r="NTA7" s="82"/>
      <c r="NTB7" s="82"/>
      <c r="NTC7" s="82"/>
      <c r="NTD7" s="82"/>
      <c r="NTE7" s="82"/>
      <c r="NTF7" s="82"/>
      <c r="NTG7" s="82"/>
      <c r="NTH7" s="82"/>
      <c r="NTI7" s="82"/>
      <c r="NTJ7" s="82"/>
      <c r="NTK7" s="82"/>
      <c r="NTL7" s="82"/>
      <c r="NTM7" s="82"/>
      <c r="NTN7" s="82"/>
      <c r="NTO7" s="82"/>
      <c r="NTP7" s="82"/>
      <c r="NTQ7" s="82"/>
      <c r="NTR7" s="82"/>
      <c r="NTS7" s="82"/>
      <c r="NTT7" s="82"/>
      <c r="NTU7" s="82"/>
      <c r="NTV7" s="82"/>
      <c r="NTW7" s="82"/>
      <c r="NTX7" s="82"/>
      <c r="NTY7" s="82"/>
      <c r="NTZ7" s="82"/>
      <c r="NUA7" s="82"/>
      <c r="NUB7" s="82"/>
      <c r="NUC7" s="82"/>
      <c r="NUD7" s="82"/>
      <c r="NUE7" s="82"/>
      <c r="NUF7" s="82"/>
      <c r="NUG7" s="82"/>
      <c r="NUH7" s="82"/>
      <c r="NUI7" s="82"/>
      <c r="NUJ7" s="82"/>
      <c r="NUK7" s="82"/>
      <c r="NUL7" s="82"/>
      <c r="NUM7" s="82"/>
      <c r="NUN7" s="82"/>
      <c r="NUO7" s="82"/>
      <c r="NUP7" s="82"/>
      <c r="NUQ7" s="82"/>
      <c r="NUR7" s="82"/>
      <c r="NUS7" s="82"/>
      <c r="NUT7" s="82"/>
      <c r="NUU7" s="82"/>
      <c r="NUV7" s="82"/>
      <c r="NUW7" s="82"/>
      <c r="NUX7" s="82"/>
      <c r="NUY7" s="82"/>
      <c r="NUZ7" s="82"/>
      <c r="NVA7" s="82"/>
      <c r="NVB7" s="82"/>
      <c r="NVC7" s="82"/>
      <c r="NVD7" s="82"/>
      <c r="NVE7" s="82"/>
      <c r="NVF7" s="82"/>
      <c r="NVG7" s="82"/>
      <c r="NVH7" s="82"/>
      <c r="NVI7" s="82"/>
      <c r="NVJ7" s="82"/>
      <c r="NVK7" s="82"/>
      <c r="NVL7" s="82"/>
      <c r="NVM7" s="82"/>
      <c r="NVN7" s="82"/>
      <c r="NVO7" s="82"/>
      <c r="NVP7" s="82"/>
      <c r="NVQ7" s="82"/>
      <c r="NVR7" s="82"/>
      <c r="NVS7" s="82"/>
      <c r="NVT7" s="82"/>
      <c r="NVU7" s="82"/>
      <c r="NVV7" s="82"/>
      <c r="NVW7" s="82"/>
      <c r="NVX7" s="82"/>
      <c r="NVY7" s="82"/>
      <c r="NVZ7" s="82"/>
      <c r="NWA7" s="82"/>
      <c r="NWB7" s="82"/>
      <c r="NWC7" s="82"/>
      <c r="NWD7" s="82"/>
      <c r="NWE7" s="82"/>
      <c r="NWF7" s="82"/>
      <c r="NWG7" s="82"/>
      <c r="NWH7" s="82"/>
      <c r="NWI7" s="82"/>
      <c r="NWJ7" s="82"/>
      <c r="NWK7" s="82"/>
      <c r="NWL7" s="82"/>
      <c r="NWM7" s="82"/>
      <c r="NWN7" s="82"/>
      <c r="NWO7" s="82"/>
      <c r="NWP7" s="82"/>
      <c r="NWQ7" s="82"/>
      <c r="NWR7" s="82"/>
      <c r="NWS7" s="82"/>
      <c r="NWT7" s="82"/>
      <c r="NWU7" s="82"/>
      <c r="NWV7" s="82"/>
      <c r="NWW7" s="82"/>
      <c r="NWX7" s="82"/>
      <c r="NWY7" s="82"/>
      <c r="NWZ7" s="82"/>
      <c r="NXA7" s="82"/>
      <c r="NXB7" s="82"/>
      <c r="NXC7" s="82"/>
      <c r="NXD7" s="82"/>
      <c r="NXE7" s="82"/>
      <c r="NXF7" s="82"/>
      <c r="NXG7" s="82"/>
      <c r="NXH7" s="82"/>
      <c r="NXI7" s="82"/>
      <c r="NXJ7" s="82"/>
      <c r="NXK7" s="82"/>
      <c r="NXL7" s="82"/>
      <c r="NXM7" s="82"/>
      <c r="NXN7" s="82"/>
      <c r="NXO7" s="82"/>
      <c r="NXP7" s="82"/>
      <c r="NXQ7" s="82"/>
      <c r="NXR7" s="82"/>
      <c r="NXS7" s="82"/>
      <c r="NXT7" s="82"/>
      <c r="NXU7" s="82"/>
      <c r="NXV7" s="82"/>
      <c r="NXW7" s="82"/>
      <c r="NXX7" s="82"/>
      <c r="NXY7" s="82"/>
      <c r="NXZ7" s="82"/>
      <c r="NYA7" s="82"/>
      <c r="NYB7" s="82"/>
      <c r="NYC7" s="82"/>
      <c r="NYD7" s="82"/>
      <c r="NYE7" s="82"/>
      <c r="NYF7" s="82"/>
      <c r="NYG7" s="82"/>
      <c r="NYH7" s="82"/>
      <c r="NYI7" s="82"/>
      <c r="NYJ7" s="82"/>
      <c r="NYK7" s="82"/>
      <c r="NYL7" s="82"/>
      <c r="NYM7" s="82"/>
      <c r="NYN7" s="82"/>
      <c r="NYO7" s="82"/>
      <c r="NYP7" s="82"/>
      <c r="NYQ7" s="82"/>
      <c r="NYR7" s="82"/>
      <c r="NYS7" s="82"/>
      <c r="NYT7" s="82"/>
      <c r="NYU7" s="82"/>
      <c r="NYV7" s="82"/>
      <c r="NYW7" s="82"/>
      <c r="NYX7" s="82"/>
      <c r="NYY7" s="82"/>
      <c r="NYZ7" s="82"/>
      <c r="NZA7" s="82"/>
      <c r="NZB7" s="82"/>
      <c r="NZC7" s="82"/>
      <c r="NZD7" s="82"/>
      <c r="NZE7" s="82"/>
      <c r="NZF7" s="82"/>
      <c r="NZG7" s="82"/>
      <c r="NZH7" s="82"/>
      <c r="NZI7" s="82"/>
      <c r="NZJ7" s="82"/>
      <c r="NZK7" s="82"/>
      <c r="NZL7" s="82"/>
      <c r="NZM7" s="82"/>
      <c r="NZN7" s="82"/>
      <c r="NZO7" s="82"/>
      <c r="NZP7" s="82"/>
      <c r="NZQ7" s="82"/>
      <c r="NZR7" s="82"/>
      <c r="NZS7" s="82"/>
      <c r="NZT7" s="82"/>
      <c r="NZU7" s="82"/>
      <c r="NZV7" s="82"/>
      <c r="NZW7" s="82"/>
      <c r="NZX7" s="82"/>
      <c r="NZY7" s="82"/>
      <c r="NZZ7" s="82"/>
      <c r="OAA7" s="82"/>
      <c r="OAB7" s="82"/>
      <c r="OAC7" s="82"/>
      <c r="OAD7" s="82"/>
      <c r="OAE7" s="82"/>
      <c r="OAF7" s="82"/>
      <c r="OAG7" s="82"/>
      <c r="OAH7" s="82"/>
      <c r="OAI7" s="82"/>
      <c r="OAJ7" s="82"/>
      <c r="OAK7" s="82"/>
      <c r="OAL7" s="82"/>
      <c r="OAM7" s="82"/>
      <c r="OAN7" s="82"/>
      <c r="OAO7" s="82"/>
      <c r="OAP7" s="82"/>
      <c r="OAQ7" s="82"/>
      <c r="OAR7" s="82"/>
      <c r="OAS7" s="82"/>
      <c r="OAT7" s="82"/>
      <c r="OAU7" s="82"/>
      <c r="OAV7" s="82"/>
      <c r="OAW7" s="82"/>
      <c r="OAX7" s="82"/>
      <c r="OAY7" s="82"/>
      <c r="OAZ7" s="82"/>
      <c r="OBA7" s="82"/>
      <c r="OBB7" s="82"/>
      <c r="OBC7" s="82"/>
      <c r="OBD7" s="82"/>
      <c r="OBE7" s="82"/>
      <c r="OBF7" s="82"/>
      <c r="OBG7" s="82"/>
      <c r="OBH7" s="82"/>
      <c r="OBI7" s="82"/>
      <c r="OBJ7" s="82"/>
      <c r="OBK7" s="82"/>
      <c r="OBL7" s="82"/>
      <c r="OBM7" s="82"/>
      <c r="OBN7" s="82"/>
      <c r="OBO7" s="82"/>
      <c r="OBP7" s="82"/>
      <c r="OBQ7" s="82"/>
      <c r="OBR7" s="82"/>
      <c r="OBS7" s="82"/>
      <c r="OBT7" s="82"/>
      <c r="OBU7" s="82"/>
      <c r="OBV7" s="82"/>
      <c r="OBW7" s="82"/>
      <c r="OBX7" s="82"/>
      <c r="OBY7" s="82"/>
      <c r="OBZ7" s="82"/>
      <c r="OCA7" s="82"/>
      <c r="OCB7" s="82"/>
      <c r="OCC7" s="82"/>
      <c r="OCD7" s="82"/>
      <c r="OCE7" s="82"/>
      <c r="OCF7" s="82"/>
      <c r="OCG7" s="82"/>
      <c r="OCH7" s="82"/>
      <c r="OCI7" s="82"/>
      <c r="OCJ7" s="82"/>
      <c r="OCK7" s="82"/>
      <c r="OCL7" s="82"/>
      <c r="OCM7" s="82"/>
      <c r="OCN7" s="82"/>
      <c r="OCO7" s="82"/>
      <c r="OCP7" s="82"/>
      <c r="OCQ7" s="82"/>
      <c r="OCR7" s="82"/>
      <c r="OCS7" s="82"/>
      <c r="OCT7" s="82"/>
      <c r="OCU7" s="82"/>
      <c r="OCV7" s="82"/>
      <c r="OCW7" s="82"/>
      <c r="OCX7" s="82"/>
      <c r="OCY7" s="82"/>
      <c r="OCZ7" s="82"/>
      <c r="ODA7" s="82"/>
      <c r="ODB7" s="82"/>
      <c r="ODC7" s="82"/>
      <c r="ODD7" s="82"/>
      <c r="ODE7" s="82"/>
      <c r="ODF7" s="82"/>
      <c r="ODG7" s="82"/>
      <c r="ODH7" s="82"/>
      <c r="ODI7" s="82"/>
      <c r="ODJ7" s="82"/>
      <c r="ODK7" s="82"/>
      <c r="ODL7" s="82"/>
      <c r="ODM7" s="82"/>
      <c r="ODN7" s="82"/>
      <c r="ODO7" s="82"/>
      <c r="ODP7" s="82"/>
      <c r="ODQ7" s="82"/>
      <c r="ODR7" s="82"/>
      <c r="ODS7" s="82"/>
      <c r="ODT7" s="82"/>
      <c r="ODU7" s="82"/>
      <c r="ODV7" s="82"/>
      <c r="ODW7" s="82"/>
      <c r="ODX7" s="82"/>
      <c r="ODY7" s="82"/>
      <c r="ODZ7" s="82"/>
      <c r="OEA7" s="82"/>
      <c r="OEB7" s="82"/>
      <c r="OEC7" s="82"/>
      <c r="OED7" s="82"/>
      <c r="OEE7" s="82"/>
      <c r="OEF7" s="82"/>
      <c r="OEG7" s="82"/>
      <c r="OEH7" s="82"/>
      <c r="OEI7" s="82"/>
      <c r="OEJ7" s="82"/>
      <c r="OEK7" s="82"/>
      <c r="OEL7" s="82"/>
      <c r="OEM7" s="82"/>
      <c r="OEN7" s="82"/>
      <c r="OEO7" s="82"/>
      <c r="OEP7" s="82"/>
      <c r="OEQ7" s="82"/>
      <c r="OER7" s="82"/>
      <c r="OES7" s="82"/>
      <c r="OET7" s="82"/>
      <c r="OEU7" s="82"/>
      <c r="OEV7" s="82"/>
      <c r="OEW7" s="82"/>
      <c r="OEX7" s="82"/>
      <c r="OEY7" s="82"/>
      <c r="OEZ7" s="82"/>
      <c r="OFA7" s="82"/>
      <c r="OFB7" s="82"/>
      <c r="OFC7" s="82"/>
      <c r="OFD7" s="82"/>
      <c r="OFE7" s="82"/>
      <c r="OFF7" s="82"/>
      <c r="OFG7" s="82"/>
      <c r="OFH7" s="82"/>
      <c r="OFI7" s="82"/>
      <c r="OFJ7" s="82"/>
      <c r="OFK7" s="82"/>
      <c r="OFL7" s="82"/>
      <c r="OFM7" s="82"/>
      <c r="OFN7" s="82"/>
      <c r="OFO7" s="82"/>
      <c r="OFP7" s="82"/>
      <c r="OFQ7" s="82"/>
      <c r="OFR7" s="82"/>
      <c r="OFS7" s="82"/>
      <c r="OFT7" s="82"/>
      <c r="OFU7" s="82"/>
      <c r="OFV7" s="82"/>
      <c r="OFW7" s="82"/>
      <c r="OFX7" s="82"/>
      <c r="OFY7" s="82"/>
      <c r="OFZ7" s="82"/>
      <c r="OGA7" s="82"/>
      <c r="OGB7" s="82"/>
      <c r="OGC7" s="82"/>
      <c r="OGD7" s="82"/>
      <c r="OGE7" s="82"/>
      <c r="OGF7" s="82"/>
      <c r="OGG7" s="82"/>
      <c r="OGH7" s="82"/>
      <c r="OGI7" s="82"/>
      <c r="OGJ7" s="82"/>
      <c r="OGK7" s="82"/>
      <c r="OGL7" s="82"/>
      <c r="OGM7" s="82"/>
      <c r="OGN7" s="82"/>
      <c r="OGO7" s="82"/>
      <c r="OGP7" s="82"/>
      <c r="OGQ7" s="82"/>
      <c r="OGR7" s="82"/>
      <c r="OGS7" s="82"/>
      <c r="OGT7" s="82"/>
      <c r="OGU7" s="82"/>
      <c r="OGV7" s="82"/>
      <c r="OGW7" s="82"/>
      <c r="OGX7" s="82"/>
      <c r="OGY7" s="82"/>
      <c r="OGZ7" s="82"/>
      <c r="OHA7" s="82"/>
      <c r="OHB7" s="82"/>
      <c r="OHC7" s="82"/>
      <c r="OHD7" s="82"/>
      <c r="OHE7" s="82"/>
      <c r="OHF7" s="82"/>
      <c r="OHG7" s="82"/>
      <c r="OHH7" s="82"/>
      <c r="OHI7" s="82"/>
      <c r="OHJ7" s="82"/>
      <c r="OHK7" s="82"/>
      <c r="OHL7" s="82"/>
      <c r="OHM7" s="82"/>
      <c r="OHN7" s="82"/>
      <c r="OHO7" s="82"/>
      <c r="OHP7" s="82"/>
      <c r="OHQ7" s="82"/>
      <c r="OHR7" s="82"/>
      <c r="OHS7" s="82"/>
      <c r="OHT7" s="82"/>
      <c r="OHU7" s="82"/>
      <c r="OHV7" s="82"/>
      <c r="OHW7" s="82"/>
      <c r="OHX7" s="82"/>
      <c r="OHY7" s="82"/>
      <c r="OHZ7" s="82"/>
      <c r="OIA7" s="82"/>
      <c r="OIB7" s="82"/>
      <c r="OIC7" s="82"/>
      <c r="OID7" s="82"/>
      <c r="OIE7" s="82"/>
      <c r="OIF7" s="82"/>
      <c r="OIG7" s="82"/>
      <c r="OIH7" s="82"/>
      <c r="OII7" s="82"/>
      <c r="OIJ7" s="82"/>
      <c r="OIK7" s="82"/>
      <c r="OIL7" s="82"/>
      <c r="OIM7" s="82"/>
      <c r="OIN7" s="82"/>
      <c r="OIO7" s="82"/>
      <c r="OIP7" s="82"/>
      <c r="OIQ7" s="82"/>
      <c r="OIR7" s="82"/>
      <c r="OIS7" s="82"/>
      <c r="OIT7" s="82"/>
      <c r="OIU7" s="82"/>
      <c r="OIV7" s="82"/>
      <c r="OIW7" s="82"/>
      <c r="OIX7" s="82"/>
      <c r="OIY7" s="82"/>
      <c r="OIZ7" s="82"/>
      <c r="OJA7" s="82"/>
      <c r="OJB7" s="82"/>
      <c r="OJC7" s="82"/>
      <c r="OJD7" s="82"/>
      <c r="OJE7" s="82"/>
      <c r="OJF7" s="82"/>
      <c r="OJG7" s="82"/>
      <c r="OJH7" s="82"/>
      <c r="OJI7" s="82"/>
      <c r="OJJ7" s="82"/>
      <c r="OJK7" s="82"/>
      <c r="OJL7" s="82"/>
      <c r="OJM7" s="82"/>
      <c r="OJN7" s="82"/>
      <c r="OJO7" s="82"/>
      <c r="OJP7" s="82"/>
      <c r="OJQ7" s="82"/>
      <c r="OJR7" s="82"/>
      <c r="OJS7" s="82"/>
      <c r="OJT7" s="82"/>
      <c r="OJU7" s="82"/>
      <c r="OJV7" s="82"/>
      <c r="OJW7" s="82"/>
      <c r="OJX7" s="82"/>
      <c r="OJY7" s="82"/>
      <c r="OJZ7" s="82"/>
      <c r="OKA7" s="82"/>
      <c r="OKB7" s="82"/>
      <c r="OKC7" s="82"/>
      <c r="OKD7" s="82"/>
      <c r="OKE7" s="82"/>
      <c r="OKF7" s="82"/>
      <c r="OKG7" s="82"/>
      <c r="OKH7" s="82"/>
      <c r="OKI7" s="82"/>
      <c r="OKJ7" s="82"/>
      <c r="OKK7" s="82"/>
      <c r="OKL7" s="82"/>
      <c r="OKM7" s="82"/>
      <c r="OKN7" s="82"/>
      <c r="OKO7" s="82"/>
      <c r="OKP7" s="82"/>
      <c r="OKQ7" s="82"/>
      <c r="OKR7" s="82"/>
      <c r="OKS7" s="82"/>
      <c r="OKT7" s="82"/>
      <c r="OKU7" s="82"/>
      <c r="OKV7" s="82"/>
      <c r="OKW7" s="82"/>
      <c r="OKX7" s="82"/>
      <c r="OKY7" s="82"/>
      <c r="OKZ7" s="82"/>
      <c r="OLA7" s="82"/>
      <c r="OLB7" s="82"/>
      <c r="OLC7" s="82"/>
      <c r="OLD7" s="82"/>
      <c r="OLE7" s="82"/>
      <c r="OLF7" s="82"/>
      <c r="OLG7" s="82"/>
      <c r="OLH7" s="82"/>
      <c r="OLI7" s="82"/>
      <c r="OLJ7" s="82"/>
      <c r="OLK7" s="82"/>
      <c r="OLL7" s="82"/>
      <c r="OLM7" s="82"/>
      <c r="OLN7" s="82"/>
      <c r="OLO7" s="82"/>
      <c r="OLP7" s="82"/>
      <c r="OLQ7" s="82"/>
      <c r="OLR7" s="82"/>
      <c r="OLS7" s="82"/>
      <c r="OLT7" s="82"/>
      <c r="OLU7" s="82"/>
      <c r="OLV7" s="82"/>
      <c r="OLW7" s="82"/>
      <c r="OLX7" s="82"/>
      <c r="OLY7" s="82"/>
      <c r="OLZ7" s="82"/>
      <c r="OMA7" s="82"/>
      <c r="OMB7" s="82"/>
      <c r="OMC7" s="82"/>
      <c r="OMD7" s="82"/>
      <c r="OME7" s="82"/>
      <c r="OMF7" s="82"/>
      <c r="OMG7" s="82"/>
      <c r="OMH7" s="82"/>
      <c r="OMI7" s="82"/>
      <c r="OMJ7" s="82"/>
      <c r="OMK7" s="82"/>
      <c r="OML7" s="82"/>
      <c r="OMM7" s="82"/>
      <c r="OMN7" s="82"/>
      <c r="OMO7" s="82"/>
      <c r="OMP7" s="82"/>
      <c r="OMQ7" s="82"/>
      <c r="OMR7" s="82"/>
      <c r="OMS7" s="82"/>
      <c r="OMT7" s="82"/>
      <c r="OMU7" s="82"/>
      <c r="OMV7" s="82"/>
      <c r="OMW7" s="82"/>
      <c r="OMX7" s="82"/>
      <c r="OMY7" s="82"/>
      <c r="OMZ7" s="82"/>
      <c r="ONA7" s="82"/>
      <c r="ONB7" s="82"/>
      <c r="ONC7" s="82"/>
      <c r="OND7" s="82"/>
      <c r="ONE7" s="82"/>
      <c r="ONF7" s="82"/>
      <c r="ONG7" s="82"/>
      <c r="ONH7" s="82"/>
      <c r="ONI7" s="82"/>
      <c r="ONJ7" s="82"/>
      <c r="ONK7" s="82"/>
      <c r="ONL7" s="82"/>
      <c r="ONM7" s="82"/>
      <c r="ONN7" s="82"/>
      <c r="ONO7" s="82"/>
      <c r="ONP7" s="82"/>
      <c r="ONQ7" s="82"/>
      <c r="ONR7" s="82"/>
      <c r="ONS7" s="82"/>
      <c r="ONT7" s="82"/>
      <c r="ONU7" s="82"/>
      <c r="ONV7" s="82"/>
      <c r="ONW7" s="82"/>
      <c r="ONX7" s="82"/>
      <c r="ONY7" s="82"/>
      <c r="ONZ7" s="82"/>
      <c r="OOA7" s="82"/>
      <c r="OOB7" s="82"/>
      <c r="OOC7" s="82"/>
      <c r="OOD7" s="82"/>
      <c r="OOE7" s="82"/>
      <c r="OOF7" s="82"/>
      <c r="OOG7" s="82"/>
      <c r="OOH7" s="82"/>
      <c r="OOI7" s="82"/>
      <c r="OOJ7" s="82"/>
      <c r="OOK7" s="82"/>
      <c r="OOL7" s="82"/>
      <c r="OOM7" s="82"/>
      <c r="OON7" s="82"/>
      <c r="OOO7" s="82"/>
      <c r="OOP7" s="82"/>
      <c r="OOQ7" s="82"/>
      <c r="OOR7" s="82"/>
      <c r="OOS7" s="82"/>
      <c r="OOT7" s="82"/>
      <c r="OOU7" s="82"/>
      <c r="OOV7" s="82"/>
      <c r="OOW7" s="82"/>
      <c r="OOX7" s="82"/>
      <c r="OOY7" s="82"/>
      <c r="OOZ7" s="82"/>
      <c r="OPA7" s="82"/>
      <c r="OPB7" s="82"/>
      <c r="OPC7" s="82"/>
      <c r="OPD7" s="82"/>
      <c r="OPE7" s="82"/>
      <c r="OPF7" s="82"/>
      <c r="OPG7" s="82"/>
      <c r="OPH7" s="82"/>
      <c r="OPI7" s="82"/>
      <c r="OPJ7" s="82"/>
      <c r="OPK7" s="82"/>
      <c r="OPL7" s="82"/>
      <c r="OPM7" s="82"/>
      <c r="OPN7" s="82"/>
      <c r="OPO7" s="82"/>
      <c r="OPP7" s="82"/>
      <c r="OPQ7" s="82"/>
      <c r="OPR7" s="82"/>
      <c r="OPS7" s="82"/>
      <c r="OPT7" s="82"/>
      <c r="OPU7" s="82"/>
      <c r="OPV7" s="82"/>
      <c r="OPW7" s="82"/>
      <c r="OPX7" s="82"/>
      <c r="OPY7" s="82"/>
      <c r="OPZ7" s="82"/>
      <c r="OQA7" s="82"/>
      <c r="OQB7" s="82"/>
      <c r="OQC7" s="82"/>
      <c r="OQD7" s="82"/>
      <c r="OQE7" s="82"/>
      <c r="OQF7" s="82"/>
      <c r="OQG7" s="82"/>
      <c r="OQH7" s="82"/>
      <c r="OQI7" s="82"/>
      <c r="OQJ7" s="82"/>
      <c r="OQK7" s="82"/>
      <c r="OQL7" s="82"/>
      <c r="OQM7" s="82"/>
      <c r="OQN7" s="82"/>
      <c r="OQO7" s="82"/>
      <c r="OQP7" s="82"/>
      <c r="OQQ7" s="82"/>
      <c r="OQR7" s="82"/>
      <c r="OQS7" s="82"/>
      <c r="OQT7" s="82"/>
      <c r="OQU7" s="82"/>
      <c r="OQV7" s="82"/>
      <c r="OQW7" s="82"/>
      <c r="OQX7" s="82"/>
      <c r="OQY7" s="82"/>
      <c r="OQZ7" s="82"/>
      <c r="ORA7" s="82"/>
      <c r="ORB7" s="82"/>
      <c r="ORC7" s="82"/>
      <c r="ORD7" s="82"/>
      <c r="ORE7" s="82"/>
      <c r="ORF7" s="82"/>
      <c r="ORG7" s="82"/>
      <c r="ORH7" s="82"/>
      <c r="ORI7" s="82"/>
      <c r="ORJ7" s="82"/>
      <c r="ORK7" s="82"/>
      <c r="ORL7" s="82"/>
      <c r="ORM7" s="82"/>
      <c r="ORN7" s="82"/>
      <c r="ORO7" s="82"/>
      <c r="ORP7" s="82"/>
      <c r="ORQ7" s="82"/>
      <c r="ORR7" s="82"/>
      <c r="ORS7" s="82"/>
      <c r="ORT7" s="82"/>
      <c r="ORU7" s="82"/>
      <c r="ORV7" s="82"/>
      <c r="ORW7" s="82"/>
      <c r="ORX7" s="82"/>
      <c r="ORY7" s="82"/>
      <c r="ORZ7" s="82"/>
      <c r="OSA7" s="82"/>
      <c r="OSB7" s="82"/>
      <c r="OSC7" s="82"/>
      <c r="OSD7" s="82"/>
      <c r="OSE7" s="82"/>
      <c r="OSF7" s="82"/>
      <c r="OSG7" s="82"/>
      <c r="OSH7" s="82"/>
      <c r="OSI7" s="82"/>
      <c r="OSJ7" s="82"/>
      <c r="OSK7" s="82"/>
      <c r="OSL7" s="82"/>
      <c r="OSM7" s="82"/>
      <c r="OSN7" s="82"/>
      <c r="OSO7" s="82"/>
      <c r="OSP7" s="82"/>
      <c r="OSQ7" s="82"/>
      <c r="OSR7" s="82"/>
      <c r="OSS7" s="82"/>
      <c r="OST7" s="82"/>
      <c r="OSU7" s="82"/>
      <c r="OSV7" s="82"/>
      <c r="OSW7" s="82"/>
      <c r="OSX7" s="82"/>
      <c r="OSY7" s="82"/>
      <c r="OSZ7" s="82"/>
      <c r="OTA7" s="82"/>
      <c r="OTB7" s="82"/>
      <c r="OTC7" s="82"/>
      <c r="OTD7" s="82"/>
      <c r="OTE7" s="82"/>
      <c r="OTF7" s="82"/>
      <c r="OTG7" s="82"/>
      <c r="OTH7" s="82"/>
      <c r="OTI7" s="82"/>
      <c r="OTJ7" s="82"/>
      <c r="OTK7" s="82"/>
      <c r="OTL7" s="82"/>
      <c r="OTM7" s="82"/>
      <c r="OTN7" s="82"/>
      <c r="OTO7" s="82"/>
      <c r="OTP7" s="82"/>
      <c r="OTQ7" s="82"/>
      <c r="OTR7" s="82"/>
      <c r="OTS7" s="82"/>
      <c r="OTT7" s="82"/>
      <c r="OTU7" s="82"/>
      <c r="OTV7" s="82"/>
      <c r="OTW7" s="82"/>
      <c r="OTX7" s="82"/>
      <c r="OTY7" s="82"/>
      <c r="OTZ7" s="82"/>
      <c r="OUA7" s="82"/>
      <c r="OUB7" s="82"/>
      <c r="OUC7" s="82"/>
      <c r="OUD7" s="82"/>
      <c r="OUE7" s="82"/>
      <c r="OUF7" s="82"/>
      <c r="OUG7" s="82"/>
      <c r="OUH7" s="82"/>
      <c r="OUI7" s="82"/>
      <c r="OUJ7" s="82"/>
      <c r="OUK7" s="82"/>
      <c r="OUL7" s="82"/>
      <c r="OUM7" s="82"/>
      <c r="OUN7" s="82"/>
      <c r="OUO7" s="82"/>
      <c r="OUP7" s="82"/>
      <c r="OUQ7" s="82"/>
      <c r="OUR7" s="82"/>
      <c r="OUS7" s="82"/>
      <c r="OUT7" s="82"/>
      <c r="OUU7" s="82"/>
      <c r="OUV7" s="82"/>
      <c r="OUW7" s="82"/>
      <c r="OUX7" s="82"/>
      <c r="OUY7" s="82"/>
      <c r="OUZ7" s="82"/>
      <c r="OVA7" s="82"/>
      <c r="OVB7" s="82"/>
      <c r="OVC7" s="82"/>
      <c r="OVD7" s="82"/>
      <c r="OVE7" s="82"/>
      <c r="OVF7" s="82"/>
      <c r="OVG7" s="82"/>
      <c r="OVH7" s="82"/>
      <c r="OVI7" s="82"/>
      <c r="OVJ7" s="82"/>
      <c r="OVK7" s="82"/>
      <c r="OVL7" s="82"/>
      <c r="OVM7" s="82"/>
      <c r="OVN7" s="82"/>
      <c r="OVO7" s="82"/>
      <c r="OVP7" s="82"/>
      <c r="OVQ7" s="82"/>
      <c r="OVR7" s="82"/>
      <c r="OVS7" s="82"/>
      <c r="OVT7" s="82"/>
      <c r="OVU7" s="82"/>
      <c r="OVV7" s="82"/>
      <c r="OVW7" s="82"/>
      <c r="OVX7" s="82"/>
      <c r="OVY7" s="82"/>
      <c r="OVZ7" s="82"/>
      <c r="OWA7" s="82"/>
      <c r="OWB7" s="82"/>
      <c r="OWC7" s="82"/>
      <c r="OWD7" s="82"/>
      <c r="OWE7" s="82"/>
      <c r="OWF7" s="82"/>
      <c r="OWG7" s="82"/>
      <c r="OWH7" s="82"/>
      <c r="OWI7" s="82"/>
      <c r="OWJ7" s="82"/>
      <c r="OWK7" s="82"/>
      <c r="OWL7" s="82"/>
      <c r="OWM7" s="82"/>
      <c r="OWN7" s="82"/>
      <c r="OWO7" s="82"/>
      <c r="OWP7" s="82"/>
      <c r="OWQ7" s="82"/>
      <c r="OWR7" s="82"/>
      <c r="OWS7" s="82"/>
      <c r="OWT7" s="82"/>
      <c r="OWU7" s="82"/>
      <c r="OWV7" s="82"/>
      <c r="OWW7" s="82"/>
      <c r="OWX7" s="82"/>
      <c r="OWY7" s="82"/>
      <c r="OWZ7" s="82"/>
      <c r="OXA7" s="82"/>
      <c r="OXB7" s="82"/>
      <c r="OXC7" s="82"/>
      <c r="OXD7" s="82"/>
      <c r="OXE7" s="82"/>
      <c r="OXF7" s="82"/>
      <c r="OXG7" s="82"/>
      <c r="OXH7" s="82"/>
      <c r="OXI7" s="82"/>
      <c r="OXJ7" s="82"/>
      <c r="OXK7" s="82"/>
      <c r="OXL7" s="82"/>
      <c r="OXM7" s="82"/>
      <c r="OXN7" s="82"/>
      <c r="OXO7" s="82"/>
      <c r="OXP7" s="82"/>
      <c r="OXQ7" s="82"/>
      <c r="OXR7" s="82"/>
      <c r="OXS7" s="82"/>
      <c r="OXT7" s="82"/>
      <c r="OXU7" s="82"/>
      <c r="OXV7" s="82"/>
      <c r="OXW7" s="82"/>
      <c r="OXX7" s="82"/>
      <c r="OXY7" s="82"/>
      <c r="OXZ7" s="82"/>
      <c r="OYA7" s="82"/>
      <c r="OYB7" s="82"/>
      <c r="OYC7" s="82"/>
      <c r="OYD7" s="82"/>
      <c r="OYE7" s="82"/>
      <c r="OYF7" s="82"/>
      <c r="OYG7" s="82"/>
      <c r="OYH7" s="82"/>
      <c r="OYI7" s="82"/>
      <c r="OYJ7" s="82"/>
      <c r="OYK7" s="82"/>
      <c r="OYL7" s="82"/>
      <c r="OYM7" s="82"/>
      <c r="OYN7" s="82"/>
      <c r="OYO7" s="82"/>
      <c r="OYP7" s="82"/>
      <c r="OYQ7" s="82"/>
      <c r="OYR7" s="82"/>
      <c r="OYS7" s="82"/>
      <c r="OYT7" s="82"/>
      <c r="OYU7" s="82"/>
      <c r="OYV7" s="82"/>
      <c r="OYW7" s="82"/>
      <c r="OYX7" s="82"/>
      <c r="OYY7" s="82"/>
      <c r="OYZ7" s="82"/>
      <c r="OZA7" s="82"/>
      <c r="OZB7" s="82"/>
      <c r="OZC7" s="82"/>
      <c r="OZD7" s="82"/>
      <c r="OZE7" s="82"/>
      <c r="OZF7" s="82"/>
      <c r="OZG7" s="82"/>
      <c r="OZH7" s="82"/>
      <c r="OZI7" s="82"/>
      <c r="OZJ7" s="82"/>
      <c r="OZK7" s="82"/>
      <c r="OZL7" s="82"/>
      <c r="OZM7" s="82"/>
      <c r="OZN7" s="82"/>
      <c r="OZO7" s="82"/>
      <c r="OZP7" s="82"/>
      <c r="OZQ7" s="82"/>
      <c r="OZR7" s="82"/>
      <c r="OZS7" s="82"/>
      <c r="OZT7" s="82"/>
      <c r="OZU7" s="82"/>
      <c r="OZV7" s="82"/>
      <c r="OZW7" s="82"/>
      <c r="OZX7" s="82"/>
      <c r="OZY7" s="82"/>
      <c r="OZZ7" s="82"/>
      <c r="PAA7" s="82"/>
      <c r="PAB7" s="82"/>
      <c r="PAC7" s="82"/>
      <c r="PAD7" s="82"/>
      <c r="PAE7" s="82"/>
      <c r="PAF7" s="82"/>
      <c r="PAG7" s="82"/>
      <c r="PAH7" s="82"/>
      <c r="PAI7" s="82"/>
      <c r="PAJ7" s="82"/>
      <c r="PAK7" s="82"/>
      <c r="PAL7" s="82"/>
      <c r="PAM7" s="82"/>
      <c r="PAN7" s="82"/>
      <c r="PAO7" s="82"/>
      <c r="PAP7" s="82"/>
      <c r="PAQ7" s="82"/>
      <c r="PAR7" s="82"/>
      <c r="PAS7" s="82"/>
      <c r="PAT7" s="82"/>
      <c r="PAU7" s="82"/>
      <c r="PAV7" s="82"/>
      <c r="PAW7" s="82"/>
      <c r="PAX7" s="82"/>
      <c r="PAY7" s="82"/>
      <c r="PAZ7" s="82"/>
      <c r="PBA7" s="82"/>
      <c r="PBB7" s="82"/>
      <c r="PBC7" s="82"/>
      <c r="PBD7" s="82"/>
      <c r="PBE7" s="82"/>
      <c r="PBF7" s="82"/>
      <c r="PBG7" s="82"/>
      <c r="PBH7" s="82"/>
      <c r="PBI7" s="82"/>
      <c r="PBJ7" s="82"/>
      <c r="PBK7" s="82"/>
      <c r="PBL7" s="82"/>
      <c r="PBM7" s="82"/>
      <c r="PBN7" s="82"/>
      <c r="PBO7" s="82"/>
      <c r="PBP7" s="82"/>
      <c r="PBQ7" s="82"/>
      <c r="PBR7" s="82"/>
      <c r="PBS7" s="82"/>
      <c r="PBT7" s="82"/>
      <c r="PBU7" s="82"/>
      <c r="PBV7" s="82"/>
      <c r="PBW7" s="82"/>
      <c r="PBX7" s="82"/>
      <c r="PBY7" s="82"/>
      <c r="PBZ7" s="82"/>
      <c r="PCA7" s="82"/>
      <c r="PCB7" s="82"/>
      <c r="PCC7" s="82"/>
      <c r="PCD7" s="82"/>
      <c r="PCE7" s="82"/>
      <c r="PCF7" s="82"/>
      <c r="PCG7" s="82"/>
      <c r="PCH7" s="82"/>
      <c r="PCI7" s="82"/>
      <c r="PCJ7" s="82"/>
      <c r="PCK7" s="82"/>
      <c r="PCL7" s="82"/>
      <c r="PCM7" s="82"/>
      <c r="PCN7" s="82"/>
      <c r="PCO7" s="82"/>
      <c r="PCP7" s="82"/>
      <c r="PCQ7" s="82"/>
      <c r="PCR7" s="82"/>
      <c r="PCS7" s="82"/>
      <c r="PCT7" s="82"/>
      <c r="PCU7" s="82"/>
      <c r="PCV7" s="82"/>
      <c r="PCW7" s="82"/>
      <c r="PCX7" s="82"/>
      <c r="PCY7" s="82"/>
      <c r="PCZ7" s="82"/>
      <c r="PDA7" s="82"/>
      <c r="PDB7" s="82"/>
      <c r="PDC7" s="82"/>
      <c r="PDD7" s="82"/>
      <c r="PDE7" s="82"/>
      <c r="PDF7" s="82"/>
      <c r="PDG7" s="82"/>
      <c r="PDH7" s="82"/>
      <c r="PDI7" s="82"/>
      <c r="PDJ7" s="82"/>
      <c r="PDK7" s="82"/>
      <c r="PDL7" s="82"/>
      <c r="PDM7" s="82"/>
      <c r="PDN7" s="82"/>
      <c r="PDO7" s="82"/>
      <c r="PDP7" s="82"/>
      <c r="PDQ7" s="82"/>
      <c r="PDR7" s="82"/>
      <c r="PDS7" s="82"/>
      <c r="PDT7" s="82"/>
      <c r="PDU7" s="82"/>
      <c r="PDV7" s="82"/>
      <c r="PDW7" s="82"/>
      <c r="PDX7" s="82"/>
      <c r="PDY7" s="82"/>
      <c r="PDZ7" s="82"/>
      <c r="PEA7" s="82"/>
      <c r="PEB7" s="82"/>
      <c r="PEC7" s="82"/>
      <c r="PED7" s="82"/>
      <c r="PEE7" s="82"/>
      <c r="PEF7" s="82"/>
      <c r="PEG7" s="82"/>
      <c r="PEH7" s="82"/>
      <c r="PEI7" s="82"/>
      <c r="PEJ7" s="82"/>
      <c r="PEK7" s="82"/>
      <c r="PEL7" s="82"/>
      <c r="PEM7" s="82"/>
      <c r="PEN7" s="82"/>
      <c r="PEO7" s="82"/>
      <c r="PEP7" s="82"/>
      <c r="PEQ7" s="82"/>
      <c r="PER7" s="82"/>
      <c r="PES7" s="82"/>
      <c r="PET7" s="82"/>
      <c r="PEU7" s="82"/>
      <c r="PEV7" s="82"/>
      <c r="PEW7" s="82"/>
      <c r="PEX7" s="82"/>
      <c r="PEY7" s="82"/>
      <c r="PEZ7" s="82"/>
      <c r="PFA7" s="82"/>
      <c r="PFB7" s="82"/>
      <c r="PFC7" s="82"/>
      <c r="PFD7" s="82"/>
      <c r="PFE7" s="82"/>
      <c r="PFF7" s="82"/>
      <c r="PFG7" s="82"/>
      <c r="PFH7" s="82"/>
      <c r="PFI7" s="82"/>
      <c r="PFJ7" s="82"/>
      <c r="PFK7" s="82"/>
      <c r="PFL7" s="82"/>
      <c r="PFM7" s="82"/>
      <c r="PFN7" s="82"/>
      <c r="PFO7" s="82"/>
      <c r="PFP7" s="82"/>
      <c r="PFQ7" s="82"/>
      <c r="PFR7" s="82"/>
      <c r="PFS7" s="82"/>
      <c r="PFT7" s="82"/>
      <c r="PFU7" s="82"/>
      <c r="PFV7" s="82"/>
      <c r="PFW7" s="82"/>
      <c r="PFX7" s="82"/>
      <c r="PFY7" s="82"/>
      <c r="PFZ7" s="82"/>
      <c r="PGA7" s="82"/>
      <c r="PGB7" s="82"/>
      <c r="PGC7" s="82"/>
      <c r="PGD7" s="82"/>
      <c r="PGE7" s="82"/>
      <c r="PGF7" s="82"/>
      <c r="PGG7" s="82"/>
      <c r="PGH7" s="82"/>
      <c r="PGI7" s="82"/>
      <c r="PGJ7" s="82"/>
      <c r="PGK7" s="82"/>
      <c r="PGL7" s="82"/>
      <c r="PGM7" s="82"/>
      <c r="PGN7" s="82"/>
      <c r="PGO7" s="82"/>
      <c r="PGP7" s="82"/>
      <c r="PGQ7" s="82"/>
      <c r="PGR7" s="82"/>
      <c r="PGS7" s="82"/>
      <c r="PGT7" s="82"/>
      <c r="PGU7" s="82"/>
      <c r="PGV7" s="82"/>
      <c r="PGW7" s="82"/>
      <c r="PGX7" s="82"/>
      <c r="PGY7" s="82"/>
      <c r="PGZ7" s="82"/>
      <c r="PHA7" s="82"/>
      <c r="PHB7" s="82"/>
      <c r="PHC7" s="82"/>
      <c r="PHD7" s="82"/>
      <c r="PHE7" s="82"/>
      <c r="PHF7" s="82"/>
      <c r="PHG7" s="82"/>
      <c r="PHH7" s="82"/>
      <c r="PHI7" s="82"/>
      <c r="PHJ7" s="82"/>
      <c r="PHK7" s="82"/>
      <c r="PHL7" s="82"/>
      <c r="PHM7" s="82"/>
      <c r="PHN7" s="82"/>
      <c r="PHO7" s="82"/>
      <c r="PHP7" s="82"/>
      <c r="PHQ7" s="82"/>
      <c r="PHR7" s="82"/>
      <c r="PHS7" s="82"/>
      <c r="PHT7" s="82"/>
      <c r="PHU7" s="82"/>
      <c r="PHV7" s="82"/>
      <c r="PHW7" s="82"/>
      <c r="PHX7" s="82"/>
      <c r="PHY7" s="82"/>
      <c r="PHZ7" s="82"/>
      <c r="PIA7" s="82"/>
      <c r="PIB7" s="82"/>
      <c r="PIC7" s="82"/>
      <c r="PID7" s="82"/>
      <c r="PIE7" s="82"/>
      <c r="PIF7" s="82"/>
      <c r="PIG7" s="82"/>
      <c r="PIH7" s="82"/>
      <c r="PII7" s="82"/>
      <c r="PIJ7" s="82"/>
      <c r="PIK7" s="82"/>
      <c r="PIL7" s="82"/>
      <c r="PIM7" s="82"/>
      <c r="PIN7" s="82"/>
      <c r="PIO7" s="82"/>
      <c r="PIP7" s="82"/>
      <c r="PIQ7" s="82"/>
      <c r="PIR7" s="82"/>
      <c r="PIS7" s="82"/>
      <c r="PIT7" s="82"/>
      <c r="PIU7" s="82"/>
      <c r="PIV7" s="82"/>
      <c r="PIW7" s="82"/>
      <c r="PIX7" s="82"/>
      <c r="PIY7" s="82"/>
      <c r="PIZ7" s="82"/>
      <c r="PJA7" s="82"/>
      <c r="PJB7" s="82"/>
      <c r="PJC7" s="82"/>
      <c r="PJD7" s="82"/>
      <c r="PJE7" s="82"/>
      <c r="PJF7" s="82"/>
      <c r="PJG7" s="82"/>
      <c r="PJH7" s="82"/>
      <c r="PJI7" s="82"/>
      <c r="PJJ7" s="82"/>
      <c r="PJK7" s="82"/>
      <c r="PJL7" s="82"/>
      <c r="PJM7" s="82"/>
      <c r="PJN7" s="82"/>
      <c r="PJO7" s="82"/>
      <c r="PJP7" s="82"/>
      <c r="PJQ7" s="82"/>
      <c r="PJR7" s="82"/>
      <c r="PJS7" s="82"/>
      <c r="PJT7" s="82"/>
      <c r="PJU7" s="82"/>
      <c r="PJV7" s="82"/>
      <c r="PJW7" s="82"/>
      <c r="PJX7" s="82"/>
      <c r="PJY7" s="82"/>
      <c r="PJZ7" s="82"/>
      <c r="PKA7" s="82"/>
      <c r="PKB7" s="82"/>
      <c r="PKC7" s="82"/>
      <c r="PKD7" s="82"/>
      <c r="PKE7" s="82"/>
      <c r="PKF7" s="82"/>
      <c r="PKG7" s="82"/>
      <c r="PKH7" s="82"/>
      <c r="PKI7" s="82"/>
      <c r="PKJ7" s="82"/>
      <c r="PKK7" s="82"/>
      <c r="PKL7" s="82"/>
      <c r="PKM7" s="82"/>
      <c r="PKN7" s="82"/>
      <c r="PKO7" s="82"/>
      <c r="PKP7" s="82"/>
      <c r="PKQ7" s="82"/>
      <c r="PKR7" s="82"/>
      <c r="PKS7" s="82"/>
      <c r="PKT7" s="82"/>
      <c r="PKU7" s="82"/>
      <c r="PKV7" s="82"/>
      <c r="PKW7" s="82"/>
      <c r="PKX7" s="82"/>
      <c r="PKY7" s="82"/>
      <c r="PKZ7" s="82"/>
      <c r="PLA7" s="82"/>
      <c r="PLB7" s="82"/>
      <c r="PLC7" s="82"/>
      <c r="PLD7" s="82"/>
      <c r="PLE7" s="82"/>
      <c r="PLF7" s="82"/>
      <c r="PLG7" s="82"/>
      <c r="PLH7" s="82"/>
      <c r="PLI7" s="82"/>
      <c r="PLJ7" s="82"/>
      <c r="PLK7" s="82"/>
      <c r="PLL7" s="82"/>
      <c r="PLM7" s="82"/>
      <c r="PLN7" s="82"/>
      <c r="PLO7" s="82"/>
      <c r="PLP7" s="82"/>
      <c r="PLQ7" s="82"/>
      <c r="PLR7" s="82"/>
      <c r="PLS7" s="82"/>
      <c r="PLT7" s="82"/>
      <c r="PLU7" s="82"/>
      <c r="PLV7" s="82"/>
      <c r="PLW7" s="82"/>
      <c r="PLX7" s="82"/>
      <c r="PLY7" s="82"/>
      <c r="PLZ7" s="82"/>
      <c r="PMA7" s="82"/>
      <c r="PMB7" s="82"/>
      <c r="PMC7" s="82"/>
      <c r="PMD7" s="82"/>
      <c r="PME7" s="82"/>
      <c r="PMF7" s="82"/>
      <c r="PMG7" s="82"/>
      <c r="PMH7" s="82"/>
      <c r="PMI7" s="82"/>
      <c r="PMJ7" s="82"/>
      <c r="PMK7" s="82"/>
      <c r="PML7" s="82"/>
      <c r="PMM7" s="82"/>
      <c r="PMN7" s="82"/>
      <c r="PMO7" s="82"/>
      <c r="PMP7" s="82"/>
      <c r="PMQ7" s="82"/>
      <c r="PMR7" s="82"/>
      <c r="PMS7" s="82"/>
      <c r="PMT7" s="82"/>
      <c r="PMU7" s="82"/>
      <c r="PMV7" s="82"/>
      <c r="PMW7" s="82"/>
      <c r="PMX7" s="82"/>
      <c r="PMY7" s="82"/>
      <c r="PMZ7" s="82"/>
      <c r="PNA7" s="82"/>
      <c r="PNB7" s="82"/>
      <c r="PNC7" s="82"/>
      <c r="PND7" s="82"/>
      <c r="PNE7" s="82"/>
      <c r="PNF7" s="82"/>
      <c r="PNG7" s="82"/>
      <c r="PNH7" s="82"/>
      <c r="PNI7" s="82"/>
      <c r="PNJ7" s="82"/>
      <c r="PNK7" s="82"/>
      <c r="PNL7" s="82"/>
      <c r="PNM7" s="82"/>
      <c r="PNN7" s="82"/>
      <c r="PNO7" s="82"/>
      <c r="PNP7" s="82"/>
      <c r="PNQ7" s="82"/>
      <c r="PNR7" s="82"/>
      <c r="PNS7" s="82"/>
      <c r="PNT7" s="82"/>
      <c r="PNU7" s="82"/>
      <c r="PNV7" s="82"/>
      <c r="PNW7" s="82"/>
      <c r="PNX7" s="82"/>
      <c r="PNY7" s="82"/>
      <c r="PNZ7" s="82"/>
      <c r="POA7" s="82"/>
      <c r="POB7" s="82"/>
      <c r="POC7" s="82"/>
      <c r="POD7" s="82"/>
      <c r="POE7" s="82"/>
      <c r="POF7" s="82"/>
      <c r="POG7" s="82"/>
      <c r="POH7" s="82"/>
      <c r="POI7" s="82"/>
      <c r="POJ7" s="82"/>
      <c r="POK7" s="82"/>
      <c r="POL7" s="82"/>
      <c r="POM7" s="82"/>
      <c r="PON7" s="82"/>
      <c r="POO7" s="82"/>
      <c r="POP7" s="82"/>
      <c r="POQ7" s="82"/>
      <c r="POR7" s="82"/>
      <c r="POS7" s="82"/>
      <c r="POT7" s="82"/>
      <c r="POU7" s="82"/>
      <c r="POV7" s="82"/>
      <c r="POW7" s="82"/>
      <c r="POX7" s="82"/>
      <c r="POY7" s="82"/>
      <c r="POZ7" s="82"/>
      <c r="PPA7" s="82"/>
      <c r="PPB7" s="82"/>
      <c r="PPC7" s="82"/>
      <c r="PPD7" s="82"/>
      <c r="PPE7" s="82"/>
      <c r="PPF7" s="82"/>
      <c r="PPG7" s="82"/>
      <c r="PPH7" s="82"/>
      <c r="PPI7" s="82"/>
      <c r="PPJ7" s="82"/>
      <c r="PPK7" s="82"/>
      <c r="PPL7" s="82"/>
      <c r="PPM7" s="82"/>
      <c r="PPN7" s="82"/>
      <c r="PPO7" s="82"/>
      <c r="PPP7" s="82"/>
      <c r="PPQ7" s="82"/>
      <c r="PPR7" s="82"/>
      <c r="PPS7" s="82"/>
      <c r="PPT7" s="82"/>
      <c r="PPU7" s="82"/>
      <c r="PPV7" s="82"/>
      <c r="PPW7" s="82"/>
      <c r="PPX7" s="82"/>
      <c r="PPY7" s="82"/>
      <c r="PPZ7" s="82"/>
      <c r="PQA7" s="82"/>
      <c r="PQB7" s="82"/>
      <c r="PQC7" s="82"/>
      <c r="PQD7" s="82"/>
      <c r="PQE7" s="82"/>
      <c r="PQF7" s="82"/>
      <c r="PQG7" s="82"/>
      <c r="PQH7" s="82"/>
      <c r="PQI7" s="82"/>
      <c r="PQJ7" s="82"/>
      <c r="PQK7" s="82"/>
      <c r="PQL7" s="82"/>
      <c r="PQM7" s="82"/>
      <c r="PQN7" s="82"/>
      <c r="PQO7" s="82"/>
      <c r="PQP7" s="82"/>
      <c r="PQQ7" s="82"/>
      <c r="PQR7" s="82"/>
      <c r="PQS7" s="82"/>
      <c r="PQT7" s="82"/>
      <c r="PQU7" s="82"/>
      <c r="PQV7" s="82"/>
      <c r="PQW7" s="82"/>
      <c r="PQX7" s="82"/>
      <c r="PQY7" s="82"/>
      <c r="PQZ7" s="82"/>
      <c r="PRA7" s="82"/>
      <c r="PRB7" s="82"/>
      <c r="PRC7" s="82"/>
      <c r="PRD7" s="82"/>
      <c r="PRE7" s="82"/>
      <c r="PRF7" s="82"/>
      <c r="PRG7" s="82"/>
      <c r="PRH7" s="82"/>
      <c r="PRI7" s="82"/>
      <c r="PRJ7" s="82"/>
      <c r="PRK7" s="82"/>
      <c r="PRL7" s="82"/>
      <c r="PRM7" s="82"/>
      <c r="PRN7" s="82"/>
      <c r="PRO7" s="82"/>
      <c r="PRP7" s="82"/>
      <c r="PRQ7" s="82"/>
      <c r="PRR7" s="82"/>
      <c r="PRS7" s="82"/>
      <c r="PRT7" s="82"/>
      <c r="PRU7" s="82"/>
      <c r="PRV7" s="82"/>
      <c r="PRW7" s="82"/>
      <c r="PRX7" s="82"/>
      <c r="PRY7" s="82"/>
      <c r="PRZ7" s="82"/>
      <c r="PSA7" s="82"/>
      <c r="PSB7" s="82"/>
      <c r="PSC7" s="82"/>
      <c r="PSD7" s="82"/>
      <c r="PSE7" s="82"/>
      <c r="PSF7" s="82"/>
      <c r="PSG7" s="82"/>
      <c r="PSH7" s="82"/>
      <c r="PSI7" s="82"/>
      <c r="PSJ7" s="82"/>
      <c r="PSK7" s="82"/>
      <c r="PSL7" s="82"/>
      <c r="PSM7" s="82"/>
      <c r="PSN7" s="82"/>
      <c r="PSO7" s="82"/>
      <c r="PSP7" s="82"/>
      <c r="PSQ7" s="82"/>
      <c r="PSR7" s="82"/>
      <c r="PSS7" s="82"/>
      <c r="PST7" s="82"/>
      <c r="PSU7" s="82"/>
      <c r="PSV7" s="82"/>
      <c r="PSW7" s="82"/>
      <c r="PSX7" s="82"/>
      <c r="PSY7" s="82"/>
      <c r="PSZ7" s="82"/>
      <c r="PTA7" s="82"/>
      <c r="PTB7" s="82"/>
      <c r="PTC7" s="82"/>
      <c r="PTD7" s="82"/>
      <c r="PTE7" s="82"/>
      <c r="PTF7" s="82"/>
      <c r="PTG7" s="82"/>
      <c r="PTH7" s="82"/>
      <c r="PTI7" s="82"/>
      <c r="PTJ7" s="82"/>
      <c r="PTK7" s="82"/>
      <c r="PTL7" s="82"/>
      <c r="PTM7" s="82"/>
      <c r="PTN7" s="82"/>
      <c r="PTO7" s="82"/>
      <c r="PTP7" s="82"/>
      <c r="PTQ7" s="82"/>
      <c r="PTR7" s="82"/>
      <c r="PTS7" s="82"/>
      <c r="PTT7" s="82"/>
      <c r="PTU7" s="82"/>
      <c r="PTV7" s="82"/>
      <c r="PTW7" s="82"/>
      <c r="PTX7" s="82"/>
      <c r="PTY7" s="82"/>
      <c r="PTZ7" s="82"/>
      <c r="PUA7" s="82"/>
      <c r="PUB7" s="82"/>
      <c r="PUC7" s="82"/>
      <c r="PUD7" s="82"/>
      <c r="PUE7" s="82"/>
      <c r="PUF7" s="82"/>
      <c r="PUG7" s="82"/>
      <c r="PUH7" s="82"/>
      <c r="PUI7" s="82"/>
      <c r="PUJ7" s="82"/>
      <c r="PUK7" s="82"/>
      <c r="PUL7" s="82"/>
      <c r="PUM7" s="82"/>
      <c r="PUN7" s="82"/>
      <c r="PUO7" s="82"/>
      <c r="PUP7" s="82"/>
      <c r="PUQ7" s="82"/>
      <c r="PUR7" s="82"/>
      <c r="PUS7" s="82"/>
      <c r="PUT7" s="82"/>
      <c r="PUU7" s="82"/>
      <c r="PUV7" s="82"/>
      <c r="PUW7" s="82"/>
      <c r="PUX7" s="82"/>
      <c r="PUY7" s="82"/>
      <c r="PUZ7" s="82"/>
      <c r="PVA7" s="82"/>
      <c r="PVB7" s="82"/>
      <c r="PVC7" s="82"/>
      <c r="PVD7" s="82"/>
      <c r="PVE7" s="82"/>
      <c r="PVF7" s="82"/>
      <c r="PVG7" s="82"/>
      <c r="PVH7" s="82"/>
      <c r="PVI7" s="82"/>
      <c r="PVJ7" s="82"/>
      <c r="PVK7" s="82"/>
      <c r="PVL7" s="82"/>
      <c r="PVM7" s="82"/>
      <c r="PVN7" s="82"/>
      <c r="PVO7" s="82"/>
      <c r="PVP7" s="82"/>
      <c r="PVQ7" s="82"/>
      <c r="PVR7" s="82"/>
      <c r="PVS7" s="82"/>
      <c r="PVT7" s="82"/>
      <c r="PVU7" s="82"/>
      <c r="PVV7" s="82"/>
      <c r="PVW7" s="82"/>
      <c r="PVX7" s="82"/>
      <c r="PVY7" s="82"/>
      <c r="PVZ7" s="82"/>
      <c r="PWA7" s="82"/>
      <c r="PWB7" s="82"/>
      <c r="PWC7" s="82"/>
      <c r="PWD7" s="82"/>
      <c r="PWE7" s="82"/>
      <c r="PWF7" s="82"/>
      <c r="PWG7" s="82"/>
      <c r="PWH7" s="82"/>
      <c r="PWI7" s="82"/>
      <c r="PWJ7" s="82"/>
      <c r="PWK7" s="82"/>
      <c r="PWL7" s="82"/>
      <c r="PWM7" s="82"/>
      <c r="PWN7" s="82"/>
      <c r="PWO7" s="82"/>
      <c r="PWP7" s="82"/>
      <c r="PWQ7" s="82"/>
      <c r="PWR7" s="82"/>
      <c r="PWS7" s="82"/>
      <c r="PWT7" s="82"/>
      <c r="PWU7" s="82"/>
      <c r="PWV7" s="82"/>
      <c r="PWW7" s="82"/>
      <c r="PWX7" s="82"/>
      <c r="PWY7" s="82"/>
      <c r="PWZ7" s="82"/>
      <c r="PXA7" s="82"/>
      <c r="PXB7" s="82"/>
      <c r="PXC7" s="82"/>
      <c r="PXD7" s="82"/>
      <c r="PXE7" s="82"/>
      <c r="PXF7" s="82"/>
      <c r="PXG7" s="82"/>
      <c r="PXH7" s="82"/>
      <c r="PXI7" s="82"/>
      <c r="PXJ7" s="82"/>
      <c r="PXK7" s="82"/>
      <c r="PXL7" s="82"/>
      <c r="PXM7" s="82"/>
      <c r="PXN7" s="82"/>
      <c r="PXO7" s="82"/>
      <c r="PXP7" s="82"/>
      <c r="PXQ7" s="82"/>
      <c r="PXR7" s="82"/>
      <c r="PXS7" s="82"/>
      <c r="PXT7" s="82"/>
      <c r="PXU7" s="82"/>
      <c r="PXV7" s="82"/>
      <c r="PXW7" s="82"/>
      <c r="PXX7" s="82"/>
      <c r="PXY7" s="82"/>
      <c r="PXZ7" s="82"/>
      <c r="PYA7" s="82"/>
      <c r="PYB7" s="82"/>
      <c r="PYC7" s="82"/>
      <c r="PYD7" s="82"/>
      <c r="PYE7" s="82"/>
      <c r="PYF7" s="82"/>
      <c r="PYG7" s="82"/>
      <c r="PYH7" s="82"/>
      <c r="PYI7" s="82"/>
      <c r="PYJ7" s="82"/>
      <c r="PYK7" s="82"/>
      <c r="PYL7" s="82"/>
      <c r="PYM7" s="82"/>
      <c r="PYN7" s="82"/>
      <c r="PYO7" s="82"/>
      <c r="PYP7" s="82"/>
      <c r="PYQ7" s="82"/>
      <c r="PYR7" s="82"/>
      <c r="PYS7" s="82"/>
      <c r="PYT7" s="82"/>
      <c r="PYU7" s="82"/>
      <c r="PYV7" s="82"/>
      <c r="PYW7" s="82"/>
      <c r="PYX7" s="82"/>
      <c r="PYY7" s="82"/>
      <c r="PYZ7" s="82"/>
      <c r="PZA7" s="82"/>
      <c r="PZB7" s="82"/>
      <c r="PZC7" s="82"/>
      <c r="PZD7" s="82"/>
      <c r="PZE7" s="82"/>
      <c r="PZF7" s="82"/>
      <c r="PZG7" s="82"/>
      <c r="PZH7" s="82"/>
      <c r="PZI7" s="82"/>
      <c r="PZJ7" s="82"/>
      <c r="PZK7" s="82"/>
      <c r="PZL7" s="82"/>
      <c r="PZM7" s="82"/>
      <c r="PZN7" s="82"/>
      <c r="PZO7" s="82"/>
      <c r="PZP7" s="82"/>
      <c r="PZQ7" s="82"/>
      <c r="PZR7" s="82"/>
      <c r="PZS7" s="82"/>
      <c r="PZT7" s="82"/>
      <c r="PZU7" s="82"/>
      <c r="PZV7" s="82"/>
      <c r="PZW7" s="82"/>
      <c r="PZX7" s="82"/>
      <c r="PZY7" s="82"/>
      <c r="PZZ7" s="82"/>
      <c r="QAA7" s="82"/>
      <c r="QAB7" s="82"/>
      <c r="QAC7" s="82"/>
      <c r="QAD7" s="82"/>
      <c r="QAE7" s="82"/>
      <c r="QAF7" s="82"/>
      <c r="QAG7" s="82"/>
      <c r="QAH7" s="82"/>
      <c r="QAI7" s="82"/>
      <c r="QAJ7" s="82"/>
      <c r="QAK7" s="82"/>
      <c r="QAL7" s="82"/>
      <c r="QAM7" s="82"/>
      <c r="QAN7" s="82"/>
      <c r="QAO7" s="82"/>
      <c r="QAP7" s="82"/>
      <c r="QAQ7" s="82"/>
      <c r="QAR7" s="82"/>
      <c r="QAS7" s="82"/>
      <c r="QAT7" s="82"/>
      <c r="QAU7" s="82"/>
      <c r="QAV7" s="82"/>
      <c r="QAW7" s="82"/>
      <c r="QAX7" s="82"/>
      <c r="QAY7" s="82"/>
      <c r="QAZ7" s="82"/>
      <c r="QBA7" s="82"/>
      <c r="QBB7" s="82"/>
      <c r="QBC7" s="82"/>
      <c r="QBD7" s="82"/>
      <c r="QBE7" s="82"/>
      <c r="QBF7" s="82"/>
      <c r="QBG7" s="82"/>
      <c r="QBH7" s="82"/>
      <c r="QBI7" s="82"/>
      <c r="QBJ7" s="82"/>
      <c r="QBK7" s="82"/>
      <c r="QBL7" s="82"/>
      <c r="QBM7" s="82"/>
      <c r="QBN7" s="82"/>
      <c r="QBO7" s="82"/>
      <c r="QBP7" s="82"/>
      <c r="QBQ7" s="82"/>
      <c r="QBR7" s="82"/>
      <c r="QBS7" s="82"/>
      <c r="QBT7" s="82"/>
      <c r="QBU7" s="82"/>
      <c r="QBV7" s="82"/>
      <c r="QBW7" s="82"/>
      <c r="QBX7" s="82"/>
      <c r="QBY7" s="82"/>
      <c r="QBZ7" s="82"/>
      <c r="QCA7" s="82"/>
      <c r="QCB7" s="82"/>
      <c r="QCC7" s="82"/>
      <c r="QCD7" s="82"/>
      <c r="QCE7" s="82"/>
      <c r="QCF7" s="82"/>
      <c r="QCG7" s="82"/>
      <c r="QCH7" s="82"/>
      <c r="QCI7" s="82"/>
      <c r="QCJ7" s="82"/>
      <c r="QCK7" s="82"/>
      <c r="QCL7" s="82"/>
      <c r="QCM7" s="82"/>
      <c r="QCN7" s="82"/>
      <c r="QCO7" s="82"/>
      <c r="QCP7" s="82"/>
      <c r="QCQ7" s="82"/>
      <c r="QCR7" s="82"/>
      <c r="QCS7" s="82"/>
      <c r="QCT7" s="82"/>
      <c r="QCU7" s="82"/>
      <c r="QCV7" s="82"/>
      <c r="QCW7" s="82"/>
      <c r="QCX7" s="82"/>
      <c r="QCY7" s="82"/>
      <c r="QCZ7" s="82"/>
      <c r="QDA7" s="82"/>
      <c r="QDB7" s="82"/>
      <c r="QDC7" s="82"/>
      <c r="QDD7" s="82"/>
      <c r="QDE7" s="82"/>
      <c r="QDF7" s="82"/>
      <c r="QDG7" s="82"/>
      <c r="QDH7" s="82"/>
      <c r="QDI7" s="82"/>
      <c r="QDJ7" s="82"/>
      <c r="QDK7" s="82"/>
      <c r="QDL7" s="82"/>
      <c r="QDM7" s="82"/>
      <c r="QDN7" s="82"/>
      <c r="QDO7" s="82"/>
      <c r="QDP7" s="82"/>
      <c r="QDQ7" s="82"/>
      <c r="QDR7" s="82"/>
      <c r="QDS7" s="82"/>
      <c r="QDT7" s="82"/>
      <c r="QDU7" s="82"/>
      <c r="QDV7" s="82"/>
      <c r="QDW7" s="82"/>
      <c r="QDX7" s="82"/>
      <c r="QDY7" s="82"/>
      <c r="QDZ7" s="82"/>
      <c r="QEA7" s="82"/>
      <c r="QEB7" s="82"/>
      <c r="QEC7" s="82"/>
      <c r="QED7" s="82"/>
      <c r="QEE7" s="82"/>
      <c r="QEF7" s="82"/>
      <c r="QEG7" s="82"/>
      <c r="QEH7" s="82"/>
      <c r="QEI7" s="82"/>
      <c r="QEJ7" s="82"/>
      <c r="QEK7" s="82"/>
      <c r="QEL7" s="82"/>
      <c r="QEM7" s="82"/>
      <c r="QEN7" s="82"/>
      <c r="QEO7" s="82"/>
      <c r="QEP7" s="82"/>
      <c r="QEQ7" s="82"/>
      <c r="QER7" s="82"/>
      <c r="QES7" s="82"/>
      <c r="QET7" s="82"/>
      <c r="QEU7" s="82"/>
      <c r="QEV7" s="82"/>
      <c r="QEW7" s="82"/>
      <c r="QEX7" s="82"/>
      <c r="QEY7" s="82"/>
      <c r="QEZ7" s="82"/>
      <c r="QFA7" s="82"/>
      <c r="QFB7" s="82"/>
      <c r="QFC7" s="82"/>
      <c r="QFD7" s="82"/>
      <c r="QFE7" s="82"/>
      <c r="QFF7" s="82"/>
      <c r="QFG7" s="82"/>
      <c r="QFH7" s="82"/>
      <c r="QFI7" s="82"/>
      <c r="QFJ7" s="82"/>
      <c r="QFK7" s="82"/>
      <c r="QFL7" s="82"/>
      <c r="QFM7" s="82"/>
      <c r="QFN7" s="82"/>
      <c r="QFO7" s="82"/>
      <c r="QFP7" s="82"/>
      <c r="QFQ7" s="82"/>
      <c r="QFR7" s="82"/>
      <c r="QFS7" s="82"/>
      <c r="QFT7" s="82"/>
      <c r="QFU7" s="82"/>
      <c r="QFV7" s="82"/>
      <c r="QFW7" s="82"/>
      <c r="QFX7" s="82"/>
      <c r="QFY7" s="82"/>
      <c r="QFZ7" s="82"/>
      <c r="QGA7" s="82"/>
      <c r="QGB7" s="82"/>
      <c r="QGC7" s="82"/>
      <c r="QGD7" s="82"/>
      <c r="QGE7" s="82"/>
      <c r="QGF7" s="82"/>
      <c r="QGG7" s="82"/>
      <c r="QGH7" s="82"/>
      <c r="QGI7" s="82"/>
      <c r="QGJ7" s="82"/>
      <c r="QGK7" s="82"/>
      <c r="QGL7" s="82"/>
      <c r="QGM7" s="82"/>
      <c r="QGN7" s="82"/>
      <c r="QGO7" s="82"/>
      <c r="QGP7" s="82"/>
      <c r="QGQ7" s="82"/>
      <c r="QGR7" s="82"/>
      <c r="QGS7" s="82"/>
      <c r="QGT7" s="82"/>
      <c r="QGU7" s="82"/>
      <c r="QGV7" s="82"/>
      <c r="QGW7" s="82"/>
      <c r="QGX7" s="82"/>
      <c r="QGY7" s="82"/>
      <c r="QGZ7" s="82"/>
      <c r="QHA7" s="82"/>
      <c r="QHB7" s="82"/>
      <c r="QHC7" s="82"/>
      <c r="QHD7" s="82"/>
      <c r="QHE7" s="82"/>
      <c r="QHF7" s="82"/>
      <c r="QHG7" s="82"/>
      <c r="QHH7" s="82"/>
      <c r="QHI7" s="82"/>
      <c r="QHJ7" s="82"/>
      <c r="QHK7" s="82"/>
      <c r="QHL7" s="82"/>
      <c r="QHM7" s="82"/>
      <c r="QHN7" s="82"/>
      <c r="QHO7" s="82"/>
      <c r="QHP7" s="82"/>
      <c r="QHQ7" s="82"/>
      <c r="QHR7" s="82"/>
      <c r="QHS7" s="82"/>
      <c r="QHT7" s="82"/>
      <c r="QHU7" s="82"/>
      <c r="QHV7" s="82"/>
      <c r="QHW7" s="82"/>
      <c r="QHX7" s="82"/>
      <c r="QHY7" s="82"/>
      <c r="QHZ7" s="82"/>
      <c r="QIA7" s="82"/>
      <c r="QIB7" s="82"/>
      <c r="QIC7" s="82"/>
      <c r="QID7" s="82"/>
      <c r="QIE7" s="82"/>
      <c r="QIF7" s="82"/>
      <c r="QIG7" s="82"/>
      <c r="QIH7" s="82"/>
      <c r="QII7" s="82"/>
      <c r="QIJ7" s="82"/>
      <c r="QIK7" s="82"/>
      <c r="QIL7" s="82"/>
      <c r="QIM7" s="82"/>
      <c r="QIN7" s="82"/>
      <c r="QIO7" s="82"/>
      <c r="QIP7" s="82"/>
      <c r="QIQ7" s="82"/>
      <c r="QIR7" s="82"/>
      <c r="QIS7" s="82"/>
      <c r="QIT7" s="82"/>
      <c r="QIU7" s="82"/>
      <c r="QIV7" s="82"/>
      <c r="QIW7" s="82"/>
      <c r="QIX7" s="82"/>
      <c r="QIY7" s="82"/>
      <c r="QIZ7" s="82"/>
      <c r="QJA7" s="82"/>
      <c r="QJB7" s="82"/>
      <c r="QJC7" s="82"/>
      <c r="QJD7" s="82"/>
      <c r="QJE7" s="82"/>
      <c r="QJF7" s="82"/>
      <c r="QJG7" s="82"/>
      <c r="QJH7" s="82"/>
      <c r="QJI7" s="82"/>
      <c r="QJJ7" s="82"/>
      <c r="QJK7" s="82"/>
      <c r="QJL7" s="82"/>
      <c r="QJM7" s="82"/>
      <c r="QJN7" s="82"/>
      <c r="QJO7" s="82"/>
      <c r="QJP7" s="82"/>
      <c r="QJQ7" s="82"/>
      <c r="QJR7" s="82"/>
      <c r="QJS7" s="82"/>
      <c r="QJT7" s="82"/>
      <c r="QJU7" s="82"/>
      <c r="QJV7" s="82"/>
      <c r="QJW7" s="82"/>
      <c r="QJX7" s="82"/>
      <c r="QJY7" s="82"/>
      <c r="QJZ7" s="82"/>
      <c r="QKA7" s="82"/>
      <c r="QKB7" s="82"/>
      <c r="QKC7" s="82"/>
      <c r="QKD7" s="82"/>
      <c r="QKE7" s="82"/>
      <c r="QKF7" s="82"/>
      <c r="QKG7" s="82"/>
      <c r="QKH7" s="82"/>
      <c r="QKI7" s="82"/>
      <c r="QKJ7" s="82"/>
      <c r="QKK7" s="82"/>
      <c r="QKL7" s="82"/>
      <c r="QKM7" s="82"/>
      <c r="QKN7" s="82"/>
      <c r="QKO7" s="82"/>
      <c r="QKP7" s="82"/>
      <c r="QKQ7" s="82"/>
      <c r="QKR7" s="82"/>
      <c r="QKS7" s="82"/>
      <c r="QKT7" s="82"/>
      <c r="QKU7" s="82"/>
      <c r="QKV7" s="82"/>
      <c r="QKW7" s="82"/>
      <c r="QKX7" s="82"/>
      <c r="QKY7" s="82"/>
      <c r="QKZ7" s="82"/>
      <c r="QLA7" s="82"/>
      <c r="QLB7" s="82"/>
      <c r="QLC7" s="82"/>
      <c r="QLD7" s="82"/>
      <c r="QLE7" s="82"/>
      <c r="QLF7" s="82"/>
      <c r="QLG7" s="82"/>
      <c r="QLH7" s="82"/>
      <c r="QLI7" s="82"/>
      <c r="QLJ7" s="82"/>
      <c r="QLK7" s="82"/>
      <c r="QLL7" s="82"/>
      <c r="QLM7" s="82"/>
      <c r="QLN7" s="82"/>
      <c r="QLO7" s="82"/>
      <c r="QLP7" s="82"/>
      <c r="QLQ7" s="82"/>
      <c r="QLR7" s="82"/>
      <c r="QLS7" s="82"/>
      <c r="QLT7" s="82"/>
      <c r="QLU7" s="82"/>
      <c r="QLV7" s="82"/>
      <c r="QLW7" s="82"/>
      <c r="QLX7" s="82"/>
      <c r="QLY7" s="82"/>
      <c r="QLZ7" s="82"/>
      <c r="QMA7" s="82"/>
      <c r="QMB7" s="82"/>
      <c r="QMC7" s="82"/>
      <c r="QMD7" s="82"/>
      <c r="QME7" s="82"/>
      <c r="QMF7" s="82"/>
      <c r="QMG7" s="82"/>
      <c r="QMH7" s="82"/>
      <c r="QMI7" s="82"/>
      <c r="QMJ7" s="82"/>
      <c r="QMK7" s="82"/>
      <c r="QML7" s="82"/>
      <c r="QMM7" s="82"/>
      <c r="QMN7" s="82"/>
      <c r="QMO7" s="82"/>
      <c r="QMP7" s="82"/>
      <c r="QMQ7" s="82"/>
      <c r="QMR7" s="82"/>
      <c r="QMS7" s="82"/>
      <c r="QMT7" s="82"/>
      <c r="QMU7" s="82"/>
      <c r="QMV7" s="82"/>
      <c r="QMW7" s="82"/>
      <c r="QMX7" s="82"/>
      <c r="QMY7" s="82"/>
      <c r="QMZ7" s="82"/>
      <c r="QNA7" s="82"/>
      <c r="QNB7" s="82"/>
      <c r="QNC7" s="82"/>
      <c r="QND7" s="82"/>
      <c r="QNE7" s="82"/>
      <c r="QNF7" s="82"/>
      <c r="QNG7" s="82"/>
      <c r="QNH7" s="82"/>
      <c r="QNI7" s="82"/>
      <c r="QNJ7" s="82"/>
      <c r="QNK7" s="82"/>
      <c r="QNL7" s="82"/>
      <c r="QNM7" s="82"/>
      <c r="QNN7" s="82"/>
      <c r="QNO7" s="82"/>
      <c r="QNP7" s="82"/>
      <c r="QNQ7" s="82"/>
      <c r="QNR7" s="82"/>
      <c r="QNS7" s="82"/>
      <c r="QNT7" s="82"/>
      <c r="QNU7" s="82"/>
      <c r="QNV7" s="82"/>
      <c r="QNW7" s="82"/>
      <c r="QNX7" s="82"/>
      <c r="QNY7" s="82"/>
      <c r="QNZ7" s="82"/>
      <c r="QOA7" s="82"/>
      <c r="QOB7" s="82"/>
      <c r="QOC7" s="82"/>
      <c r="QOD7" s="82"/>
      <c r="QOE7" s="82"/>
      <c r="QOF7" s="82"/>
      <c r="QOG7" s="82"/>
      <c r="QOH7" s="82"/>
      <c r="QOI7" s="82"/>
      <c r="QOJ7" s="82"/>
      <c r="QOK7" s="82"/>
      <c r="QOL7" s="82"/>
      <c r="QOM7" s="82"/>
      <c r="QON7" s="82"/>
      <c r="QOO7" s="82"/>
      <c r="QOP7" s="82"/>
      <c r="QOQ7" s="82"/>
      <c r="QOR7" s="82"/>
      <c r="QOS7" s="82"/>
      <c r="QOT7" s="82"/>
      <c r="QOU7" s="82"/>
      <c r="QOV7" s="82"/>
      <c r="QOW7" s="82"/>
      <c r="QOX7" s="82"/>
      <c r="QOY7" s="82"/>
      <c r="QOZ7" s="82"/>
      <c r="QPA7" s="82"/>
      <c r="QPB7" s="82"/>
      <c r="QPC7" s="82"/>
      <c r="QPD7" s="82"/>
      <c r="QPE7" s="82"/>
      <c r="QPF7" s="82"/>
      <c r="QPG7" s="82"/>
      <c r="QPH7" s="82"/>
      <c r="QPI7" s="82"/>
      <c r="QPJ7" s="82"/>
      <c r="QPK7" s="82"/>
      <c r="QPL7" s="82"/>
      <c r="QPM7" s="82"/>
      <c r="QPN7" s="82"/>
      <c r="QPO7" s="82"/>
      <c r="QPP7" s="82"/>
      <c r="QPQ7" s="82"/>
      <c r="QPR7" s="82"/>
      <c r="QPS7" s="82"/>
      <c r="QPT7" s="82"/>
      <c r="QPU7" s="82"/>
      <c r="QPV7" s="82"/>
      <c r="QPW7" s="82"/>
      <c r="QPX7" s="82"/>
      <c r="QPY7" s="82"/>
      <c r="QPZ7" s="82"/>
      <c r="QQA7" s="82"/>
      <c r="QQB7" s="82"/>
      <c r="QQC7" s="82"/>
      <c r="QQD7" s="82"/>
      <c r="QQE7" s="82"/>
      <c r="QQF7" s="82"/>
      <c r="QQG7" s="82"/>
      <c r="QQH7" s="82"/>
      <c r="QQI7" s="82"/>
      <c r="QQJ7" s="82"/>
      <c r="QQK7" s="82"/>
      <c r="QQL7" s="82"/>
      <c r="QQM7" s="82"/>
      <c r="QQN7" s="82"/>
      <c r="QQO7" s="82"/>
      <c r="QQP7" s="82"/>
      <c r="QQQ7" s="82"/>
      <c r="QQR7" s="82"/>
      <c r="QQS7" s="82"/>
      <c r="QQT7" s="82"/>
      <c r="QQU7" s="82"/>
      <c r="QQV7" s="82"/>
      <c r="QQW7" s="82"/>
      <c r="QQX7" s="82"/>
      <c r="QQY7" s="82"/>
      <c r="QQZ7" s="82"/>
      <c r="QRA7" s="82"/>
      <c r="QRB7" s="82"/>
      <c r="QRC7" s="82"/>
      <c r="QRD7" s="82"/>
      <c r="QRE7" s="82"/>
      <c r="QRF7" s="82"/>
      <c r="QRG7" s="82"/>
      <c r="QRH7" s="82"/>
      <c r="QRI7" s="82"/>
      <c r="QRJ7" s="82"/>
      <c r="QRK7" s="82"/>
      <c r="QRL7" s="82"/>
      <c r="QRM7" s="82"/>
      <c r="QRN7" s="82"/>
      <c r="QRO7" s="82"/>
      <c r="QRP7" s="82"/>
      <c r="QRQ7" s="82"/>
      <c r="QRR7" s="82"/>
      <c r="QRS7" s="82"/>
      <c r="QRT7" s="82"/>
      <c r="QRU7" s="82"/>
      <c r="QRV7" s="82"/>
      <c r="QRW7" s="82"/>
      <c r="QRX7" s="82"/>
      <c r="QRY7" s="82"/>
      <c r="QRZ7" s="82"/>
      <c r="QSA7" s="82"/>
      <c r="QSB7" s="82"/>
      <c r="QSC7" s="82"/>
      <c r="QSD7" s="82"/>
      <c r="QSE7" s="82"/>
      <c r="QSF7" s="82"/>
      <c r="QSG7" s="82"/>
      <c r="QSH7" s="82"/>
      <c r="QSI7" s="82"/>
      <c r="QSJ7" s="82"/>
      <c r="QSK7" s="82"/>
      <c r="QSL7" s="82"/>
      <c r="QSM7" s="82"/>
      <c r="QSN7" s="82"/>
      <c r="QSO7" s="82"/>
      <c r="QSP7" s="82"/>
      <c r="QSQ7" s="82"/>
      <c r="QSR7" s="82"/>
      <c r="QSS7" s="82"/>
      <c r="QST7" s="82"/>
      <c r="QSU7" s="82"/>
      <c r="QSV7" s="82"/>
      <c r="QSW7" s="82"/>
      <c r="QSX7" s="82"/>
      <c r="QSY7" s="82"/>
      <c r="QSZ7" s="82"/>
      <c r="QTA7" s="82"/>
      <c r="QTB7" s="82"/>
      <c r="QTC7" s="82"/>
      <c r="QTD7" s="82"/>
      <c r="QTE7" s="82"/>
      <c r="QTF7" s="82"/>
      <c r="QTG7" s="82"/>
      <c r="QTH7" s="82"/>
      <c r="QTI7" s="82"/>
      <c r="QTJ7" s="82"/>
      <c r="QTK7" s="82"/>
      <c r="QTL7" s="82"/>
      <c r="QTM7" s="82"/>
      <c r="QTN7" s="82"/>
      <c r="QTO7" s="82"/>
      <c r="QTP7" s="82"/>
      <c r="QTQ7" s="82"/>
      <c r="QTR7" s="82"/>
      <c r="QTS7" s="82"/>
      <c r="QTT7" s="82"/>
      <c r="QTU7" s="82"/>
      <c r="QTV7" s="82"/>
      <c r="QTW7" s="82"/>
      <c r="QTX7" s="82"/>
      <c r="QTY7" s="82"/>
      <c r="QTZ7" s="82"/>
      <c r="QUA7" s="82"/>
      <c r="QUB7" s="82"/>
      <c r="QUC7" s="82"/>
      <c r="QUD7" s="82"/>
      <c r="QUE7" s="82"/>
      <c r="QUF7" s="82"/>
      <c r="QUG7" s="82"/>
      <c r="QUH7" s="82"/>
      <c r="QUI7" s="82"/>
      <c r="QUJ7" s="82"/>
      <c r="QUK7" s="82"/>
      <c r="QUL7" s="82"/>
      <c r="QUM7" s="82"/>
      <c r="QUN7" s="82"/>
      <c r="QUO7" s="82"/>
      <c r="QUP7" s="82"/>
      <c r="QUQ7" s="82"/>
      <c r="QUR7" s="82"/>
      <c r="QUS7" s="82"/>
      <c r="QUT7" s="82"/>
      <c r="QUU7" s="82"/>
      <c r="QUV7" s="82"/>
      <c r="QUW7" s="82"/>
      <c r="QUX7" s="82"/>
      <c r="QUY7" s="82"/>
      <c r="QUZ7" s="82"/>
      <c r="QVA7" s="82"/>
      <c r="QVB7" s="82"/>
      <c r="QVC7" s="82"/>
      <c r="QVD7" s="82"/>
      <c r="QVE7" s="82"/>
      <c r="QVF7" s="82"/>
      <c r="QVG7" s="82"/>
      <c r="QVH7" s="82"/>
      <c r="QVI7" s="82"/>
      <c r="QVJ7" s="82"/>
      <c r="QVK7" s="82"/>
      <c r="QVL7" s="82"/>
      <c r="QVM7" s="82"/>
      <c r="QVN7" s="82"/>
      <c r="QVO7" s="82"/>
      <c r="QVP7" s="82"/>
      <c r="QVQ7" s="82"/>
      <c r="QVR7" s="82"/>
      <c r="QVS7" s="82"/>
      <c r="QVT7" s="82"/>
      <c r="QVU7" s="82"/>
      <c r="QVV7" s="82"/>
      <c r="QVW7" s="82"/>
      <c r="QVX7" s="82"/>
      <c r="QVY7" s="82"/>
      <c r="QVZ7" s="82"/>
      <c r="QWA7" s="82"/>
      <c r="QWB7" s="82"/>
      <c r="QWC7" s="82"/>
      <c r="QWD7" s="82"/>
      <c r="QWE7" s="82"/>
      <c r="QWF7" s="82"/>
      <c r="QWG7" s="82"/>
      <c r="QWH7" s="82"/>
      <c r="QWI7" s="82"/>
      <c r="QWJ7" s="82"/>
      <c r="QWK7" s="82"/>
      <c r="QWL7" s="82"/>
      <c r="QWM7" s="82"/>
      <c r="QWN7" s="82"/>
      <c r="QWO7" s="82"/>
      <c r="QWP7" s="82"/>
      <c r="QWQ7" s="82"/>
      <c r="QWR7" s="82"/>
      <c r="QWS7" s="82"/>
      <c r="QWT7" s="82"/>
      <c r="QWU7" s="82"/>
      <c r="QWV7" s="82"/>
      <c r="QWW7" s="82"/>
      <c r="QWX7" s="82"/>
      <c r="QWY7" s="82"/>
      <c r="QWZ7" s="82"/>
      <c r="QXA7" s="82"/>
      <c r="QXB7" s="82"/>
      <c r="QXC7" s="82"/>
      <c r="QXD7" s="82"/>
      <c r="QXE7" s="82"/>
      <c r="QXF7" s="82"/>
      <c r="QXG7" s="82"/>
      <c r="QXH7" s="82"/>
      <c r="QXI7" s="82"/>
      <c r="QXJ7" s="82"/>
      <c r="QXK7" s="82"/>
      <c r="QXL7" s="82"/>
      <c r="QXM7" s="82"/>
      <c r="QXN7" s="82"/>
      <c r="QXO7" s="82"/>
      <c r="QXP7" s="82"/>
      <c r="QXQ7" s="82"/>
      <c r="QXR7" s="82"/>
      <c r="QXS7" s="82"/>
      <c r="QXT7" s="82"/>
      <c r="QXU7" s="82"/>
      <c r="QXV7" s="82"/>
      <c r="QXW7" s="82"/>
      <c r="QXX7" s="82"/>
      <c r="QXY7" s="82"/>
      <c r="QXZ7" s="82"/>
      <c r="QYA7" s="82"/>
      <c r="QYB7" s="82"/>
      <c r="QYC7" s="82"/>
      <c r="QYD7" s="82"/>
      <c r="QYE7" s="82"/>
      <c r="QYF7" s="82"/>
      <c r="QYG7" s="82"/>
      <c r="QYH7" s="82"/>
      <c r="QYI7" s="82"/>
      <c r="QYJ7" s="82"/>
      <c r="QYK7" s="82"/>
      <c r="QYL7" s="82"/>
      <c r="QYM7" s="82"/>
      <c r="QYN7" s="82"/>
      <c r="QYO7" s="82"/>
      <c r="QYP7" s="82"/>
      <c r="QYQ7" s="82"/>
      <c r="QYR7" s="82"/>
      <c r="QYS7" s="82"/>
      <c r="QYT7" s="82"/>
      <c r="QYU7" s="82"/>
      <c r="QYV7" s="82"/>
      <c r="QYW7" s="82"/>
      <c r="QYX7" s="82"/>
      <c r="QYY7" s="82"/>
      <c r="QYZ7" s="82"/>
      <c r="QZA7" s="82"/>
      <c r="QZB7" s="82"/>
      <c r="QZC7" s="82"/>
      <c r="QZD7" s="82"/>
      <c r="QZE7" s="82"/>
      <c r="QZF7" s="82"/>
      <c r="QZG7" s="82"/>
      <c r="QZH7" s="82"/>
      <c r="QZI7" s="82"/>
      <c r="QZJ7" s="82"/>
      <c r="QZK7" s="82"/>
      <c r="QZL7" s="82"/>
      <c r="QZM7" s="82"/>
      <c r="QZN7" s="82"/>
      <c r="QZO7" s="82"/>
      <c r="QZP7" s="82"/>
      <c r="QZQ7" s="82"/>
      <c r="QZR7" s="82"/>
      <c r="QZS7" s="82"/>
      <c r="QZT7" s="82"/>
      <c r="QZU7" s="82"/>
      <c r="QZV7" s="82"/>
      <c r="QZW7" s="82"/>
      <c r="QZX7" s="82"/>
      <c r="QZY7" s="82"/>
      <c r="QZZ7" s="82"/>
      <c r="RAA7" s="82"/>
      <c r="RAB7" s="82"/>
      <c r="RAC7" s="82"/>
      <c r="RAD7" s="82"/>
      <c r="RAE7" s="82"/>
      <c r="RAF7" s="82"/>
      <c r="RAG7" s="82"/>
      <c r="RAH7" s="82"/>
      <c r="RAI7" s="82"/>
      <c r="RAJ7" s="82"/>
      <c r="RAK7" s="82"/>
      <c r="RAL7" s="82"/>
      <c r="RAM7" s="82"/>
      <c r="RAN7" s="82"/>
      <c r="RAO7" s="82"/>
      <c r="RAP7" s="82"/>
      <c r="RAQ7" s="82"/>
      <c r="RAR7" s="82"/>
      <c r="RAS7" s="82"/>
      <c r="RAT7" s="82"/>
      <c r="RAU7" s="82"/>
      <c r="RAV7" s="82"/>
      <c r="RAW7" s="82"/>
      <c r="RAX7" s="82"/>
      <c r="RAY7" s="82"/>
      <c r="RAZ7" s="82"/>
      <c r="RBA7" s="82"/>
      <c r="RBB7" s="82"/>
      <c r="RBC7" s="82"/>
      <c r="RBD7" s="82"/>
      <c r="RBE7" s="82"/>
      <c r="RBF7" s="82"/>
      <c r="RBG7" s="82"/>
      <c r="RBH7" s="82"/>
      <c r="RBI7" s="82"/>
      <c r="RBJ7" s="82"/>
      <c r="RBK7" s="82"/>
      <c r="RBL7" s="82"/>
      <c r="RBM7" s="82"/>
      <c r="RBN7" s="82"/>
      <c r="RBO7" s="82"/>
      <c r="RBP7" s="82"/>
      <c r="RBQ7" s="82"/>
      <c r="RBR7" s="82"/>
      <c r="RBS7" s="82"/>
      <c r="RBT7" s="82"/>
      <c r="RBU7" s="82"/>
      <c r="RBV7" s="82"/>
      <c r="RBW7" s="82"/>
      <c r="RBX7" s="82"/>
      <c r="RBY7" s="82"/>
      <c r="RBZ7" s="82"/>
      <c r="RCA7" s="82"/>
      <c r="RCB7" s="82"/>
      <c r="RCC7" s="82"/>
      <c r="RCD7" s="82"/>
      <c r="RCE7" s="82"/>
      <c r="RCF7" s="82"/>
      <c r="RCG7" s="82"/>
      <c r="RCH7" s="82"/>
      <c r="RCI7" s="82"/>
      <c r="RCJ7" s="82"/>
      <c r="RCK7" s="82"/>
      <c r="RCL7" s="82"/>
      <c r="RCM7" s="82"/>
      <c r="RCN7" s="82"/>
      <c r="RCO7" s="82"/>
      <c r="RCP7" s="82"/>
      <c r="RCQ7" s="82"/>
      <c r="RCR7" s="82"/>
      <c r="RCS7" s="82"/>
      <c r="RCT7" s="82"/>
      <c r="RCU7" s="82"/>
      <c r="RCV7" s="82"/>
      <c r="RCW7" s="82"/>
      <c r="RCX7" s="82"/>
      <c r="RCY7" s="82"/>
      <c r="RCZ7" s="82"/>
      <c r="RDA7" s="82"/>
      <c r="RDB7" s="82"/>
      <c r="RDC7" s="82"/>
      <c r="RDD7" s="82"/>
      <c r="RDE7" s="82"/>
      <c r="RDF7" s="82"/>
      <c r="RDG7" s="82"/>
      <c r="RDH7" s="82"/>
      <c r="RDI7" s="82"/>
      <c r="RDJ7" s="82"/>
      <c r="RDK7" s="82"/>
      <c r="RDL7" s="82"/>
      <c r="RDM7" s="82"/>
      <c r="RDN7" s="82"/>
      <c r="RDO7" s="82"/>
      <c r="RDP7" s="82"/>
      <c r="RDQ7" s="82"/>
      <c r="RDR7" s="82"/>
      <c r="RDS7" s="82"/>
      <c r="RDT7" s="82"/>
      <c r="RDU7" s="82"/>
      <c r="RDV7" s="82"/>
      <c r="RDW7" s="82"/>
      <c r="RDX7" s="82"/>
      <c r="RDY7" s="82"/>
      <c r="RDZ7" s="82"/>
      <c r="REA7" s="82"/>
      <c r="REB7" s="82"/>
      <c r="REC7" s="82"/>
      <c r="RED7" s="82"/>
      <c r="REE7" s="82"/>
      <c r="REF7" s="82"/>
      <c r="REG7" s="82"/>
      <c r="REH7" s="82"/>
      <c r="REI7" s="82"/>
      <c r="REJ7" s="82"/>
      <c r="REK7" s="82"/>
      <c r="REL7" s="82"/>
      <c r="REM7" s="82"/>
      <c r="REN7" s="82"/>
      <c r="REO7" s="82"/>
      <c r="REP7" s="82"/>
      <c r="REQ7" s="82"/>
      <c r="RER7" s="82"/>
      <c r="RES7" s="82"/>
      <c r="RET7" s="82"/>
      <c r="REU7" s="82"/>
      <c r="REV7" s="82"/>
      <c r="REW7" s="82"/>
      <c r="REX7" s="82"/>
      <c r="REY7" s="82"/>
      <c r="REZ7" s="82"/>
      <c r="RFA7" s="82"/>
      <c r="RFB7" s="82"/>
      <c r="RFC7" s="82"/>
      <c r="RFD7" s="82"/>
      <c r="RFE7" s="82"/>
      <c r="RFF7" s="82"/>
      <c r="RFG7" s="82"/>
      <c r="RFH7" s="82"/>
      <c r="RFI7" s="82"/>
      <c r="RFJ7" s="82"/>
      <c r="RFK7" s="82"/>
      <c r="RFL7" s="82"/>
      <c r="RFM7" s="82"/>
      <c r="RFN7" s="82"/>
      <c r="RFO7" s="82"/>
      <c r="RFP7" s="82"/>
      <c r="RFQ7" s="82"/>
      <c r="RFR7" s="82"/>
      <c r="RFS7" s="82"/>
      <c r="RFT7" s="82"/>
      <c r="RFU7" s="82"/>
      <c r="RFV7" s="82"/>
      <c r="RFW7" s="82"/>
      <c r="RFX7" s="82"/>
      <c r="RFY7" s="82"/>
      <c r="RFZ7" s="82"/>
      <c r="RGA7" s="82"/>
      <c r="RGB7" s="82"/>
      <c r="RGC7" s="82"/>
      <c r="RGD7" s="82"/>
      <c r="RGE7" s="82"/>
      <c r="RGF7" s="82"/>
      <c r="RGG7" s="82"/>
      <c r="RGH7" s="82"/>
      <c r="RGI7" s="82"/>
      <c r="RGJ7" s="82"/>
      <c r="RGK7" s="82"/>
      <c r="RGL7" s="82"/>
      <c r="RGM7" s="82"/>
      <c r="RGN7" s="82"/>
      <c r="RGO7" s="82"/>
      <c r="RGP7" s="82"/>
      <c r="RGQ7" s="82"/>
      <c r="RGR7" s="82"/>
      <c r="RGS7" s="82"/>
      <c r="RGT7" s="82"/>
      <c r="RGU7" s="82"/>
      <c r="RGV7" s="82"/>
      <c r="RGW7" s="82"/>
      <c r="RGX7" s="82"/>
      <c r="RGY7" s="82"/>
      <c r="RGZ7" s="82"/>
      <c r="RHA7" s="82"/>
      <c r="RHB7" s="82"/>
      <c r="RHC7" s="82"/>
      <c r="RHD7" s="82"/>
      <c r="RHE7" s="82"/>
      <c r="RHF7" s="82"/>
      <c r="RHG7" s="82"/>
      <c r="RHH7" s="82"/>
      <c r="RHI7" s="82"/>
      <c r="RHJ7" s="82"/>
      <c r="RHK7" s="82"/>
      <c r="RHL7" s="82"/>
      <c r="RHM7" s="82"/>
      <c r="RHN7" s="82"/>
      <c r="RHO7" s="82"/>
      <c r="RHP7" s="82"/>
      <c r="RHQ7" s="82"/>
      <c r="RHR7" s="82"/>
      <c r="RHS7" s="82"/>
      <c r="RHT7" s="82"/>
      <c r="RHU7" s="82"/>
      <c r="RHV7" s="82"/>
      <c r="RHW7" s="82"/>
      <c r="RHX7" s="82"/>
      <c r="RHY7" s="82"/>
      <c r="RHZ7" s="82"/>
      <c r="RIA7" s="82"/>
      <c r="RIB7" s="82"/>
      <c r="RIC7" s="82"/>
      <c r="RID7" s="82"/>
      <c r="RIE7" s="82"/>
      <c r="RIF7" s="82"/>
      <c r="RIG7" s="82"/>
      <c r="RIH7" s="82"/>
      <c r="RII7" s="82"/>
      <c r="RIJ7" s="82"/>
      <c r="RIK7" s="82"/>
      <c r="RIL7" s="82"/>
      <c r="RIM7" s="82"/>
      <c r="RIN7" s="82"/>
      <c r="RIO7" s="82"/>
      <c r="RIP7" s="82"/>
      <c r="RIQ7" s="82"/>
      <c r="RIR7" s="82"/>
      <c r="RIS7" s="82"/>
      <c r="RIT7" s="82"/>
      <c r="RIU7" s="82"/>
      <c r="RIV7" s="82"/>
      <c r="RIW7" s="82"/>
      <c r="RIX7" s="82"/>
      <c r="RIY7" s="82"/>
      <c r="RIZ7" s="82"/>
      <c r="RJA7" s="82"/>
      <c r="RJB7" s="82"/>
      <c r="RJC7" s="82"/>
      <c r="RJD7" s="82"/>
      <c r="RJE7" s="82"/>
      <c r="RJF7" s="82"/>
      <c r="RJG7" s="82"/>
      <c r="RJH7" s="82"/>
      <c r="RJI7" s="82"/>
      <c r="RJJ7" s="82"/>
      <c r="RJK7" s="82"/>
      <c r="RJL7" s="82"/>
      <c r="RJM7" s="82"/>
      <c r="RJN7" s="82"/>
      <c r="RJO7" s="82"/>
      <c r="RJP7" s="82"/>
      <c r="RJQ7" s="82"/>
      <c r="RJR7" s="82"/>
      <c r="RJS7" s="82"/>
      <c r="RJT7" s="82"/>
      <c r="RJU7" s="82"/>
      <c r="RJV7" s="82"/>
      <c r="RJW7" s="82"/>
      <c r="RJX7" s="82"/>
      <c r="RJY7" s="82"/>
      <c r="RJZ7" s="82"/>
      <c r="RKA7" s="82"/>
      <c r="RKB7" s="82"/>
      <c r="RKC7" s="82"/>
      <c r="RKD7" s="82"/>
      <c r="RKE7" s="82"/>
      <c r="RKF7" s="82"/>
      <c r="RKG7" s="82"/>
      <c r="RKH7" s="82"/>
      <c r="RKI7" s="82"/>
      <c r="RKJ7" s="82"/>
      <c r="RKK7" s="82"/>
      <c r="RKL7" s="82"/>
      <c r="RKM7" s="82"/>
      <c r="RKN7" s="82"/>
      <c r="RKO7" s="82"/>
      <c r="RKP7" s="82"/>
      <c r="RKQ7" s="82"/>
      <c r="RKR7" s="82"/>
      <c r="RKS7" s="82"/>
      <c r="RKT7" s="82"/>
      <c r="RKU7" s="82"/>
      <c r="RKV7" s="82"/>
      <c r="RKW7" s="82"/>
      <c r="RKX7" s="82"/>
      <c r="RKY7" s="82"/>
      <c r="RKZ7" s="82"/>
      <c r="RLA7" s="82"/>
      <c r="RLB7" s="82"/>
      <c r="RLC7" s="82"/>
      <c r="RLD7" s="82"/>
      <c r="RLE7" s="82"/>
      <c r="RLF7" s="82"/>
      <c r="RLG7" s="82"/>
      <c r="RLH7" s="82"/>
      <c r="RLI7" s="82"/>
      <c r="RLJ7" s="82"/>
      <c r="RLK7" s="82"/>
      <c r="RLL7" s="82"/>
      <c r="RLM7" s="82"/>
      <c r="RLN7" s="82"/>
      <c r="RLO7" s="82"/>
      <c r="RLP7" s="82"/>
      <c r="RLQ7" s="82"/>
      <c r="RLR7" s="82"/>
      <c r="RLS7" s="82"/>
      <c r="RLT7" s="82"/>
      <c r="RLU7" s="82"/>
      <c r="RLV7" s="82"/>
      <c r="RLW7" s="82"/>
      <c r="RLX7" s="82"/>
      <c r="RLY7" s="82"/>
      <c r="RLZ7" s="82"/>
      <c r="RMA7" s="82"/>
      <c r="RMB7" s="82"/>
      <c r="RMC7" s="82"/>
      <c r="RMD7" s="82"/>
      <c r="RME7" s="82"/>
      <c r="RMF7" s="82"/>
      <c r="RMG7" s="82"/>
      <c r="RMH7" s="82"/>
      <c r="RMI7" s="82"/>
      <c r="RMJ7" s="82"/>
      <c r="RMK7" s="82"/>
      <c r="RML7" s="82"/>
      <c r="RMM7" s="82"/>
      <c r="RMN7" s="82"/>
      <c r="RMO7" s="82"/>
      <c r="RMP7" s="82"/>
      <c r="RMQ7" s="82"/>
      <c r="RMR7" s="82"/>
      <c r="RMS7" s="82"/>
      <c r="RMT7" s="82"/>
      <c r="RMU7" s="82"/>
      <c r="RMV7" s="82"/>
      <c r="RMW7" s="82"/>
      <c r="RMX7" s="82"/>
      <c r="RMY7" s="82"/>
      <c r="RMZ7" s="82"/>
      <c r="RNA7" s="82"/>
      <c r="RNB7" s="82"/>
      <c r="RNC7" s="82"/>
      <c r="RND7" s="82"/>
      <c r="RNE7" s="82"/>
      <c r="RNF7" s="82"/>
      <c r="RNG7" s="82"/>
      <c r="RNH7" s="82"/>
      <c r="RNI7" s="82"/>
      <c r="RNJ7" s="82"/>
      <c r="RNK7" s="82"/>
      <c r="RNL7" s="82"/>
      <c r="RNM7" s="82"/>
      <c r="RNN7" s="82"/>
      <c r="RNO7" s="82"/>
      <c r="RNP7" s="82"/>
      <c r="RNQ7" s="82"/>
      <c r="RNR7" s="82"/>
      <c r="RNS7" s="82"/>
      <c r="RNT7" s="82"/>
      <c r="RNU7" s="82"/>
      <c r="RNV7" s="82"/>
      <c r="RNW7" s="82"/>
      <c r="RNX7" s="82"/>
      <c r="RNY7" s="82"/>
      <c r="RNZ7" s="82"/>
      <c r="ROA7" s="82"/>
      <c r="ROB7" s="82"/>
      <c r="ROC7" s="82"/>
      <c r="ROD7" s="82"/>
      <c r="ROE7" s="82"/>
      <c r="ROF7" s="82"/>
      <c r="ROG7" s="82"/>
      <c r="ROH7" s="82"/>
      <c r="ROI7" s="82"/>
      <c r="ROJ7" s="82"/>
      <c r="ROK7" s="82"/>
      <c r="ROL7" s="82"/>
      <c r="ROM7" s="82"/>
      <c r="RON7" s="82"/>
      <c r="ROO7" s="82"/>
      <c r="ROP7" s="82"/>
      <c r="ROQ7" s="82"/>
      <c r="ROR7" s="82"/>
      <c r="ROS7" s="82"/>
      <c r="ROT7" s="82"/>
      <c r="ROU7" s="82"/>
      <c r="ROV7" s="82"/>
      <c r="ROW7" s="82"/>
      <c r="ROX7" s="82"/>
      <c r="ROY7" s="82"/>
      <c r="ROZ7" s="82"/>
      <c r="RPA7" s="82"/>
      <c r="RPB7" s="82"/>
      <c r="RPC7" s="82"/>
      <c r="RPD7" s="82"/>
      <c r="RPE7" s="82"/>
      <c r="RPF7" s="82"/>
      <c r="RPG7" s="82"/>
      <c r="RPH7" s="82"/>
      <c r="RPI7" s="82"/>
      <c r="RPJ7" s="82"/>
      <c r="RPK7" s="82"/>
      <c r="RPL7" s="82"/>
      <c r="RPM7" s="82"/>
      <c r="RPN7" s="82"/>
      <c r="RPO7" s="82"/>
      <c r="RPP7" s="82"/>
      <c r="RPQ7" s="82"/>
      <c r="RPR7" s="82"/>
      <c r="RPS7" s="82"/>
      <c r="RPT7" s="82"/>
      <c r="RPU7" s="82"/>
      <c r="RPV7" s="82"/>
      <c r="RPW7" s="82"/>
      <c r="RPX7" s="82"/>
      <c r="RPY7" s="82"/>
      <c r="RPZ7" s="82"/>
      <c r="RQA7" s="82"/>
      <c r="RQB7" s="82"/>
      <c r="RQC7" s="82"/>
      <c r="RQD7" s="82"/>
      <c r="RQE7" s="82"/>
      <c r="RQF7" s="82"/>
      <c r="RQG7" s="82"/>
      <c r="RQH7" s="82"/>
      <c r="RQI7" s="82"/>
      <c r="RQJ7" s="82"/>
      <c r="RQK7" s="82"/>
      <c r="RQL7" s="82"/>
      <c r="RQM7" s="82"/>
      <c r="RQN7" s="82"/>
      <c r="RQO7" s="82"/>
      <c r="RQP7" s="82"/>
      <c r="RQQ7" s="82"/>
      <c r="RQR7" s="82"/>
      <c r="RQS7" s="82"/>
      <c r="RQT7" s="82"/>
      <c r="RQU7" s="82"/>
      <c r="RQV7" s="82"/>
      <c r="RQW7" s="82"/>
      <c r="RQX7" s="82"/>
      <c r="RQY7" s="82"/>
      <c r="RQZ7" s="82"/>
      <c r="RRA7" s="82"/>
      <c r="RRB7" s="82"/>
      <c r="RRC7" s="82"/>
      <c r="RRD7" s="82"/>
      <c r="RRE7" s="82"/>
      <c r="RRF7" s="82"/>
      <c r="RRG7" s="82"/>
      <c r="RRH7" s="82"/>
      <c r="RRI7" s="82"/>
      <c r="RRJ7" s="82"/>
      <c r="RRK7" s="82"/>
      <c r="RRL7" s="82"/>
      <c r="RRM7" s="82"/>
      <c r="RRN7" s="82"/>
      <c r="RRO7" s="82"/>
      <c r="RRP7" s="82"/>
      <c r="RRQ7" s="82"/>
      <c r="RRR7" s="82"/>
      <c r="RRS7" s="82"/>
      <c r="RRT7" s="82"/>
      <c r="RRU7" s="82"/>
      <c r="RRV7" s="82"/>
      <c r="RRW7" s="82"/>
      <c r="RRX7" s="82"/>
      <c r="RRY7" s="82"/>
      <c r="RRZ7" s="82"/>
      <c r="RSA7" s="82"/>
      <c r="RSB7" s="82"/>
      <c r="RSC7" s="82"/>
      <c r="RSD7" s="82"/>
      <c r="RSE7" s="82"/>
      <c r="RSF7" s="82"/>
      <c r="RSG7" s="82"/>
      <c r="RSH7" s="82"/>
      <c r="RSI7" s="82"/>
      <c r="RSJ7" s="82"/>
      <c r="RSK7" s="82"/>
      <c r="RSL7" s="82"/>
      <c r="RSM7" s="82"/>
      <c r="RSN7" s="82"/>
      <c r="RSO7" s="82"/>
      <c r="RSP7" s="82"/>
      <c r="RSQ7" s="82"/>
      <c r="RSR7" s="82"/>
      <c r="RSS7" s="82"/>
      <c r="RST7" s="82"/>
      <c r="RSU7" s="82"/>
      <c r="RSV7" s="82"/>
      <c r="RSW7" s="82"/>
      <c r="RSX7" s="82"/>
      <c r="RSY7" s="82"/>
      <c r="RSZ7" s="82"/>
      <c r="RTA7" s="82"/>
      <c r="RTB7" s="82"/>
      <c r="RTC7" s="82"/>
      <c r="RTD7" s="82"/>
      <c r="RTE7" s="82"/>
      <c r="RTF7" s="82"/>
      <c r="RTG7" s="82"/>
      <c r="RTH7" s="82"/>
      <c r="RTI7" s="82"/>
      <c r="RTJ7" s="82"/>
      <c r="RTK7" s="82"/>
      <c r="RTL7" s="82"/>
      <c r="RTM7" s="82"/>
      <c r="RTN7" s="82"/>
      <c r="RTO7" s="82"/>
      <c r="RTP7" s="82"/>
      <c r="RTQ7" s="82"/>
      <c r="RTR7" s="82"/>
      <c r="RTS7" s="82"/>
      <c r="RTT7" s="82"/>
      <c r="RTU7" s="82"/>
      <c r="RTV7" s="82"/>
      <c r="RTW7" s="82"/>
      <c r="RTX7" s="82"/>
      <c r="RTY7" s="82"/>
      <c r="RTZ7" s="82"/>
      <c r="RUA7" s="82"/>
      <c r="RUB7" s="82"/>
      <c r="RUC7" s="82"/>
      <c r="RUD7" s="82"/>
      <c r="RUE7" s="82"/>
      <c r="RUF7" s="82"/>
      <c r="RUG7" s="82"/>
      <c r="RUH7" s="82"/>
      <c r="RUI7" s="82"/>
      <c r="RUJ7" s="82"/>
      <c r="RUK7" s="82"/>
      <c r="RUL7" s="82"/>
      <c r="RUM7" s="82"/>
      <c r="RUN7" s="82"/>
      <c r="RUO7" s="82"/>
      <c r="RUP7" s="82"/>
      <c r="RUQ7" s="82"/>
      <c r="RUR7" s="82"/>
      <c r="RUS7" s="82"/>
      <c r="RUT7" s="82"/>
      <c r="RUU7" s="82"/>
      <c r="RUV7" s="82"/>
      <c r="RUW7" s="82"/>
      <c r="RUX7" s="82"/>
      <c r="RUY7" s="82"/>
      <c r="RUZ7" s="82"/>
      <c r="RVA7" s="82"/>
      <c r="RVB7" s="82"/>
      <c r="RVC7" s="82"/>
      <c r="RVD7" s="82"/>
      <c r="RVE7" s="82"/>
      <c r="RVF7" s="82"/>
      <c r="RVG7" s="82"/>
      <c r="RVH7" s="82"/>
      <c r="RVI7" s="82"/>
      <c r="RVJ7" s="82"/>
      <c r="RVK7" s="82"/>
      <c r="RVL7" s="82"/>
      <c r="RVM7" s="82"/>
      <c r="RVN7" s="82"/>
      <c r="RVO7" s="82"/>
      <c r="RVP7" s="82"/>
      <c r="RVQ7" s="82"/>
      <c r="RVR7" s="82"/>
      <c r="RVS7" s="82"/>
      <c r="RVT7" s="82"/>
      <c r="RVU7" s="82"/>
      <c r="RVV7" s="82"/>
      <c r="RVW7" s="82"/>
      <c r="RVX7" s="82"/>
      <c r="RVY7" s="82"/>
      <c r="RVZ7" s="82"/>
      <c r="RWA7" s="82"/>
      <c r="RWB7" s="82"/>
      <c r="RWC7" s="82"/>
      <c r="RWD7" s="82"/>
      <c r="RWE7" s="82"/>
      <c r="RWF7" s="82"/>
      <c r="RWG7" s="82"/>
      <c r="RWH7" s="82"/>
      <c r="RWI7" s="82"/>
      <c r="RWJ7" s="82"/>
      <c r="RWK7" s="82"/>
      <c r="RWL7" s="82"/>
      <c r="RWM7" s="82"/>
      <c r="RWN7" s="82"/>
      <c r="RWO7" s="82"/>
      <c r="RWP7" s="82"/>
      <c r="RWQ7" s="82"/>
      <c r="RWR7" s="82"/>
      <c r="RWS7" s="82"/>
      <c r="RWT7" s="82"/>
      <c r="RWU7" s="82"/>
      <c r="RWV7" s="82"/>
      <c r="RWW7" s="82"/>
      <c r="RWX7" s="82"/>
      <c r="RWY7" s="82"/>
      <c r="RWZ7" s="82"/>
      <c r="RXA7" s="82"/>
      <c r="RXB7" s="82"/>
      <c r="RXC7" s="82"/>
      <c r="RXD7" s="82"/>
      <c r="RXE7" s="82"/>
      <c r="RXF7" s="82"/>
      <c r="RXG7" s="82"/>
      <c r="RXH7" s="82"/>
      <c r="RXI7" s="82"/>
      <c r="RXJ7" s="82"/>
      <c r="RXK7" s="82"/>
      <c r="RXL7" s="82"/>
      <c r="RXM7" s="82"/>
      <c r="RXN7" s="82"/>
      <c r="RXO7" s="82"/>
      <c r="RXP7" s="82"/>
      <c r="RXQ7" s="82"/>
      <c r="RXR7" s="82"/>
      <c r="RXS7" s="82"/>
      <c r="RXT7" s="82"/>
      <c r="RXU7" s="82"/>
      <c r="RXV7" s="82"/>
      <c r="RXW7" s="82"/>
      <c r="RXX7" s="82"/>
      <c r="RXY7" s="82"/>
      <c r="RXZ7" s="82"/>
      <c r="RYA7" s="82"/>
      <c r="RYB7" s="82"/>
      <c r="RYC7" s="82"/>
      <c r="RYD7" s="82"/>
      <c r="RYE7" s="82"/>
      <c r="RYF7" s="82"/>
      <c r="RYG7" s="82"/>
      <c r="RYH7" s="82"/>
      <c r="RYI7" s="82"/>
      <c r="RYJ7" s="82"/>
      <c r="RYK7" s="82"/>
      <c r="RYL7" s="82"/>
      <c r="RYM7" s="82"/>
      <c r="RYN7" s="82"/>
      <c r="RYO7" s="82"/>
      <c r="RYP7" s="82"/>
      <c r="RYQ7" s="82"/>
      <c r="RYR7" s="82"/>
      <c r="RYS7" s="82"/>
      <c r="RYT7" s="82"/>
      <c r="RYU7" s="82"/>
      <c r="RYV7" s="82"/>
      <c r="RYW7" s="82"/>
      <c r="RYX7" s="82"/>
      <c r="RYY7" s="82"/>
      <c r="RYZ7" s="82"/>
      <c r="RZA7" s="82"/>
      <c r="RZB7" s="82"/>
      <c r="RZC7" s="82"/>
      <c r="RZD7" s="82"/>
      <c r="RZE7" s="82"/>
      <c r="RZF7" s="82"/>
      <c r="RZG7" s="82"/>
      <c r="RZH7" s="82"/>
      <c r="RZI7" s="82"/>
      <c r="RZJ7" s="82"/>
      <c r="RZK7" s="82"/>
      <c r="RZL7" s="82"/>
      <c r="RZM7" s="82"/>
      <c r="RZN7" s="82"/>
      <c r="RZO7" s="82"/>
      <c r="RZP7" s="82"/>
      <c r="RZQ7" s="82"/>
      <c r="RZR7" s="82"/>
      <c r="RZS7" s="82"/>
      <c r="RZT7" s="82"/>
      <c r="RZU7" s="82"/>
      <c r="RZV7" s="82"/>
      <c r="RZW7" s="82"/>
      <c r="RZX7" s="82"/>
      <c r="RZY7" s="82"/>
      <c r="RZZ7" s="82"/>
      <c r="SAA7" s="82"/>
      <c r="SAB7" s="82"/>
      <c r="SAC7" s="82"/>
      <c r="SAD7" s="82"/>
      <c r="SAE7" s="82"/>
      <c r="SAF7" s="82"/>
      <c r="SAG7" s="82"/>
      <c r="SAH7" s="82"/>
      <c r="SAI7" s="82"/>
      <c r="SAJ7" s="82"/>
      <c r="SAK7" s="82"/>
      <c r="SAL7" s="82"/>
      <c r="SAM7" s="82"/>
      <c r="SAN7" s="82"/>
      <c r="SAO7" s="82"/>
      <c r="SAP7" s="82"/>
      <c r="SAQ7" s="82"/>
      <c r="SAR7" s="82"/>
      <c r="SAS7" s="82"/>
      <c r="SAT7" s="82"/>
      <c r="SAU7" s="82"/>
      <c r="SAV7" s="82"/>
      <c r="SAW7" s="82"/>
      <c r="SAX7" s="82"/>
      <c r="SAY7" s="82"/>
      <c r="SAZ7" s="82"/>
      <c r="SBA7" s="82"/>
      <c r="SBB7" s="82"/>
      <c r="SBC7" s="82"/>
      <c r="SBD7" s="82"/>
      <c r="SBE7" s="82"/>
      <c r="SBF7" s="82"/>
      <c r="SBG7" s="82"/>
      <c r="SBH7" s="82"/>
      <c r="SBI7" s="82"/>
      <c r="SBJ7" s="82"/>
      <c r="SBK7" s="82"/>
      <c r="SBL7" s="82"/>
      <c r="SBM7" s="82"/>
      <c r="SBN7" s="82"/>
      <c r="SBO7" s="82"/>
      <c r="SBP7" s="82"/>
      <c r="SBQ7" s="82"/>
      <c r="SBR7" s="82"/>
      <c r="SBS7" s="82"/>
      <c r="SBT7" s="82"/>
      <c r="SBU7" s="82"/>
      <c r="SBV7" s="82"/>
      <c r="SBW7" s="82"/>
      <c r="SBX7" s="82"/>
      <c r="SBY7" s="82"/>
      <c r="SBZ7" s="82"/>
      <c r="SCA7" s="82"/>
      <c r="SCB7" s="82"/>
      <c r="SCC7" s="82"/>
      <c r="SCD7" s="82"/>
      <c r="SCE7" s="82"/>
      <c r="SCF7" s="82"/>
      <c r="SCG7" s="82"/>
      <c r="SCH7" s="82"/>
      <c r="SCI7" s="82"/>
      <c r="SCJ7" s="82"/>
      <c r="SCK7" s="82"/>
      <c r="SCL7" s="82"/>
      <c r="SCM7" s="82"/>
      <c r="SCN7" s="82"/>
      <c r="SCO7" s="82"/>
      <c r="SCP7" s="82"/>
      <c r="SCQ7" s="82"/>
      <c r="SCR7" s="82"/>
      <c r="SCS7" s="82"/>
      <c r="SCT7" s="82"/>
      <c r="SCU7" s="82"/>
      <c r="SCV7" s="82"/>
      <c r="SCW7" s="82"/>
      <c r="SCX7" s="82"/>
      <c r="SCY7" s="82"/>
      <c r="SCZ7" s="82"/>
      <c r="SDA7" s="82"/>
      <c r="SDB7" s="82"/>
      <c r="SDC7" s="82"/>
      <c r="SDD7" s="82"/>
      <c r="SDE7" s="82"/>
      <c r="SDF7" s="82"/>
      <c r="SDG7" s="82"/>
      <c r="SDH7" s="82"/>
      <c r="SDI7" s="82"/>
      <c r="SDJ7" s="82"/>
      <c r="SDK7" s="82"/>
      <c r="SDL7" s="82"/>
      <c r="SDM7" s="82"/>
      <c r="SDN7" s="82"/>
      <c r="SDO7" s="82"/>
      <c r="SDP7" s="82"/>
      <c r="SDQ7" s="82"/>
      <c r="SDR7" s="82"/>
      <c r="SDS7" s="82"/>
      <c r="SDT7" s="82"/>
      <c r="SDU7" s="82"/>
      <c r="SDV7" s="82"/>
      <c r="SDW7" s="82"/>
      <c r="SDX7" s="82"/>
      <c r="SDY7" s="82"/>
      <c r="SDZ7" s="82"/>
      <c r="SEA7" s="82"/>
      <c r="SEB7" s="82"/>
      <c r="SEC7" s="82"/>
      <c r="SED7" s="82"/>
      <c r="SEE7" s="82"/>
      <c r="SEF7" s="82"/>
      <c r="SEG7" s="82"/>
      <c r="SEH7" s="82"/>
      <c r="SEI7" s="82"/>
      <c r="SEJ7" s="82"/>
      <c r="SEK7" s="82"/>
      <c r="SEL7" s="82"/>
      <c r="SEM7" s="82"/>
      <c r="SEN7" s="82"/>
      <c r="SEO7" s="82"/>
      <c r="SEP7" s="82"/>
      <c r="SEQ7" s="82"/>
      <c r="SER7" s="82"/>
      <c r="SES7" s="82"/>
      <c r="SET7" s="82"/>
      <c r="SEU7" s="82"/>
      <c r="SEV7" s="82"/>
      <c r="SEW7" s="82"/>
      <c r="SEX7" s="82"/>
      <c r="SEY7" s="82"/>
      <c r="SEZ7" s="82"/>
      <c r="SFA7" s="82"/>
      <c r="SFB7" s="82"/>
      <c r="SFC7" s="82"/>
      <c r="SFD7" s="82"/>
      <c r="SFE7" s="82"/>
      <c r="SFF7" s="82"/>
      <c r="SFG7" s="82"/>
      <c r="SFH7" s="82"/>
      <c r="SFI7" s="82"/>
      <c r="SFJ7" s="82"/>
      <c r="SFK7" s="82"/>
      <c r="SFL7" s="82"/>
      <c r="SFM7" s="82"/>
      <c r="SFN7" s="82"/>
      <c r="SFO7" s="82"/>
      <c r="SFP7" s="82"/>
      <c r="SFQ7" s="82"/>
      <c r="SFR7" s="82"/>
      <c r="SFS7" s="82"/>
      <c r="SFT7" s="82"/>
      <c r="SFU7" s="82"/>
      <c r="SFV7" s="82"/>
      <c r="SFW7" s="82"/>
      <c r="SFX7" s="82"/>
      <c r="SFY7" s="82"/>
      <c r="SFZ7" s="82"/>
      <c r="SGA7" s="82"/>
      <c r="SGB7" s="82"/>
      <c r="SGC7" s="82"/>
      <c r="SGD7" s="82"/>
      <c r="SGE7" s="82"/>
      <c r="SGF7" s="82"/>
      <c r="SGG7" s="82"/>
      <c r="SGH7" s="82"/>
      <c r="SGI7" s="82"/>
      <c r="SGJ7" s="82"/>
      <c r="SGK7" s="82"/>
      <c r="SGL7" s="82"/>
      <c r="SGM7" s="82"/>
      <c r="SGN7" s="82"/>
      <c r="SGO7" s="82"/>
      <c r="SGP7" s="82"/>
      <c r="SGQ7" s="82"/>
      <c r="SGR7" s="82"/>
      <c r="SGS7" s="82"/>
      <c r="SGT7" s="82"/>
      <c r="SGU7" s="82"/>
      <c r="SGV7" s="82"/>
      <c r="SGW7" s="82"/>
      <c r="SGX7" s="82"/>
      <c r="SGY7" s="82"/>
      <c r="SGZ7" s="82"/>
      <c r="SHA7" s="82"/>
      <c r="SHB7" s="82"/>
      <c r="SHC7" s="82"/>
      <c r="SHD7" s="82"/>
      <c r="SHE7" s="82"/>
      <c r="SHF7" s="82"/>
      <c r="SHG7" s="82"/>
      <c r="SHH7" s="82"/>
      <c r="SHI7" s="82"/>
      <c r="SHJ7" s="82"/>
      <c r="SHK7" s="82"/>
      <c r="SHL7" s="82"/>
      <c r="SHM7" s="82"/>
      <c r="SHN7" s="82"/>
      <c r="SHO7" s="82"/>
      <c r="SHP7" s="82"/>
      <c r="SHQ7" s="82"/>
      <c r="SHR7" s="82"/>
      <c r="SHS7" s="82"/>
      <c r="SHT7" s="82"/>
      <c r="SHU7" s="82"/>
      <c r="SHV7" s="82"/>
      <c r="SHW7" s="82"/>
      <c r="SHX7" s="82"/>
      <c r="SHY7" s="82"/>
      <c r="SHZ7" s="82"/>
      <c r="SIA7" s="82"/>
      <c r="SIB7" s="82"/>
      <c r="SIC7" s="82"/>
      <c r="SID7" s="82"/>
      <c r="SIE7" s="82"/>
      <c r="SIF7" s="82"/>
      <c r="SIG7" s="82"/>
      <c r="SIH7" s="82"/>
      <c r="SII7" s="82"/>
      <c r="SIJ7" s="82"/>
      <c r="SIK7" s="82"/>
      <c r="SIL7" s="82"/>
      <c r="SIM7" s="82"/>
      <c r="SIN7" s="82"/>
      <c r="SIO7" s="82"/>
      <c r="SIP7" s="82"/>
      <c r="SIQ7" s="82"/>
      <c r="SIR7" s="82"/>
      <c r="SIS7" s="82"/>
      <c r="SIT7" s="82"/>
      <c r="SIU7" s="82"/>
      <c r="SIV7" s="82"/>
      <c r="SIW7" s="82"/>
      <c r="SIX7" s="82"/>
      <c r="SIY7" s="82"/>
      <c r="SIZ7" s="82"/>
      <c r="SJA7" s="82"/>
      <c r="SJB7" s="82"/>
      <c r="SJC7" s="82"/>
      <c r="SJD7" s="82"/>
      <c r="SJE7" s="82"/>
      <c r="SJF7" s="82"/>
      <c r="SJG7" s="82"/>
      <c r="SJH7" s="82"/>
      <c r="SJI7" s="82"/>
      <c r="SJJ7" s="82"/>
      <c r="SJK7" s="82"/>
      <c r="SJL7" s="82"/>
      <c r="SJM7" s="82"/>
      <c r="SJN7" s="82"/>
      <c r="SJO7" s="82"/>
      <c r="SJP7" s="82"/>
      <c r="SJQ7" s="82"/>
      <c r="SJR7" s="82"/>
      <c r="SJS7" s="82"/>
      <c r="SJT7" s="82"/>
      <c r="SJU7" s="82"/>
      <c r="SJV7" s="82"/>
      <c r="SJW7" s="82"/>
      <c r="SJX7" s="82"/>
      <c r="SJY7" s="82"/>
      <c r="SJZ7" s="82"/>
      <c r="SKA7" s="82"/>
      <c r="SKB7" s="82"/>
      <c r="SKC7" s="82"/>
      <c r="SKD7" s="82"/>
      <c r="SKE7" s="82"/>
      <c r="SKF7" s="82"/>
      <c r="SKG7" s="82"/>
      <c r="SKH7" s="82"/>
      <c r="SKI7" s="82"/>
      <c r="SKJ7" s="82"/>
      <c r="SKK7" s="82"/>
      <c r="SKL7" s="82"/>
      <c r="SKM7" s="82"/>
      <c r="SKN7" s="82"/>
      <c r="SKO7" s="82"/>
      <c r="SKP7" s="82"/>
      <c r="SKQ7" s="82"/>
      <c r="SKR7" s="82"/>
      <c r="SKS7" s="82"/>
      <c r="SKT7" s="82"/>
      <c r="SKU7" s="82"/>
      <c r="SKV7" s="82"/>
      <c r="SKW7" s="82"/>
      <c r="SKX7" s="82"/>
      <c r="SKY7" s="82"/>
      <c r="SKZ7" s="82"/>
      <c r="SLA7" s="82"/>
      <c r="SLB7" s="82"/>
      <c r="SLC7" s="82"/>
      <c r="SLD7" s="82"/>
      <c r="SLE7" s="82"/>
      <c r="SLF7" s="82"/>
      <c r="SLG7" s="82"/>
      <c r="SLH7" s="82"/>
      <c r="SLI7" s="82"/>
      <c r="SLJ7" s="82"/>
      <c r="SLK7" s="82"/>
      <c r="SLL7" s="82"/>
      <c r="SLM7" s="82"/>
      <c r="SLN7" s="82"/>
      <c r="SLO7" s="82"/>
      <c r="SLP7" s="82"/>
      <c r="SLQ7" s="82"/>
      <c r="SLR7" s="82"/>
      <c r="SLS7" s="82"/>
      <c r="SLT7" s="82"/>
      <c r="SLU7" s="82"/>
      <c r="SLV7" s="82"/>
      <c r="SLW7" s="82"/>
      <c r="SLX7" s="82"/>
      <c r="SLY7" s="82"/>
      <c r="SLZ7" s="82"/>
      <c r="SMA7" s="82"/>
      <c r="SMB7" s="82"/>
      <c r="SMC7" s="82"/>
      <c r="SMD7" s="82"/>
      <c r="SME7" s="82"/>
      <c r="SMF7" s="82"/>
      <c r="SMG7" s="82"/>
      <c r="SMH7" s="82"/>
      <c r="SMI7" s="82"/>
      <c r="SMJ7" s="82"/>
      <c r="SMK7" s="82"/>
      <c r="SML7" s="82"/>
      <c r="SMM7" s="82"/>
      <c r="SMN7" s="82"/>
      <c r="SMO7" s="82"/>
      <c r="SMP7" s="82"/>
      <c r="SMQ7" s="82"/>
      <c r="SMR7" s="82"/>
      <c r="SMS7" s="82"/>
      <c r="SMT7" s="82"/>
      <c r="SMU7" s="82"/>
      <c r="SMV7" s="82"/>
      <c r="SMW7" s="82"/>
      <c r="SMX7" s="82"/>
      <c r="SMY7" s="82"/>
      <c r="SMZ7" s="82"/>
      <c r="SNA7" s="82"/>
      <c r="SNB7" s="82"/>
      <c r="SNC7" s="82"/>
      <c r="SND7" s="82"/>
      <c r="SNE7" s="82"/>
      <c r="SNF7" s="82"/>
      <c r="SNG7" s="82"/>
      <c r="SNH7" s="82"/>
      <c r="SNI7" s="82"/>
      <c r="SNJ7" s="82"/>
      <c r="SNK7" s="82"/>
      <c r="SNL7" s="82"/>
      <c r="SNM7" s="82"/>
      <c r="SNN7" s="82"/>
      <c r="SNO7" s="82"/>
      <c r="SNP7" s="82"/>
      <c r="SNQ7" s="82"/>
      <c r="SNR7" s="82"/>
      <c r="SNS7" s="82"/>
      <c r="SNT7" s="82"/>
      <c r="SNU7" s="82"/>
      <c r="SNV7" s="82"/>
      <c r="SNW7" s="82"/>
      <c r="SNX7" s="82"/>
      <c r="SNY7" s="82"/>
      <c r="SNZ7" s="82"/>
      <c r="SOA7" s="82"/>
      <c r="SOB7" s="82"/>
      <c r="SOC7" s="82"/>
      <c r="SOD7" s="82"/>
      <c r="SOE7" s="82"/>
      <c r="SOF7" s="82"/>
      <c r="SOG7" s="82"/>
      <c r="SOH7" s="82"/>
      <c r="SOI7" s="82"/>
      <c r="SOJ7" s="82"/>
      <c r="SOK7" s="82"/>
      <c r="SOL7" s="82"/>
      <c r="SOM7" s="82"/>
      <c r="SON7" s="82"/>
      <c r="SOO7" s="82"/>
      <c r="SOP7" s="82"/>
      <c r="SOQ7" s="82"/>
      <c r="SOR7" s="82"/>
      <c r="SOS7" s="82"/>
      <c r="SOT7" s="82"/>
      <c r="SOU7" s="82"/>
      <c r="SOV7" s="82"/>
      <c r="SOW7" s="82"/>
      <c r="SOX7" s="82"/>
      <c r="SOY7" s="82"/>
      <c r="SOZ7" s="82"/>
      <c r="SPA7" s="82"/>
      <c r="SPB7" s="82"/>
      <c r="SPC7" s="82"/>
      <c r="SPD7" s="82"/>
      <c r="SPE7" s="82"/>
      <c r="SPF7" s="82"/>
      <c r="SPG7" s="82"/>
      <c r="SPH7" s="82"/>
      <c r="SPI7" s="82"/>
      <c r="SPJ7" s="82"/>
      <c r="SPK7" s="82"/>
      <c r="SPL7" s="82"/>
      <c r="SPM7" s="82"/>
      <c r="SPN7" s="82"/>
      <c r="SPO7" s="82"/>
      <c r="SPP7" s="82"/>
      <c r="SPQ7" s="82"/>
      <c r="SPR7" s="82"/>
      <c r="SPS7" s="82"/>
      <c r="SPT7" s="82"/>
      <c r="SPU7" s="82"/>
      <c r="SPV7" s="82"/>
      <c r="SPW7" s="82"/>
      <c r="SPX7" s="82"/>
      <c r="SPY7" s="82"/>
      <c r="SPZ7" s="82"/>
      <c r="SQA7" s="82"/>
      <c r="SQB7" s="82"/>
      <c r="SQC7" s="82"/>
      <c r="SQD7" s="82"/>
      <c r="SQE7" s="82"/>
      <c r="SQF7" s="82"/>
      <c r="SQG7" s="82"/>
      <c r="SQH7" s="82"/>
      <c r="SQI7" s="82"/>
      <c r="SQJ7" s="82"/>
      <c r="SQK7" s="82"/>
      <c r="SQL7" s="82"/>
      <c r="SQM7" s="82"/>
      <c r="SQN7" s="82"/>
      <c r="SQO7" s="82"/>
      <c r="SQP7" s="82"/>
      <c r="SQQ7" s="82"/>
      <c r="SQR7" s="82"/>
      <c r="SQS7" s="82"/>
      <c r="SQT7" s="82"/>
      <c r="SQU7" s="82"/>
      <c r="SQV7" s="82"/>
      <c r="SQW7" s="82"/>
      <c r="SQX7" s="82"/>
      <c r="SQY7" s="82"/>
      <c r="SQZ7" s="82"/>
      <c r="SRA7" s="82"/>
      <c r="SRB7" s="82"/>
      <c r="SRC7" s="82"/>
      <c r="SRD7" s="82"/>
      <c r="SRE7" s="82"/>
      <c r="SRF7" s="82"/>
      <c r="SRG7" s="82"/>
      <c r="SRH7" s="82"/>
      <c r="SRI7" s="82"/>
      <c r="SRJ7" s="82"/>
      <c r="SRK7" s="82"/>
      <c r="SRL7" s="82"/>
      <c r="SRM7" s="82"/>
      <c r="SRN7" s="82"/>
      <c r="SRO7" s="82"/>
      <c r="SRP7" s="82"/>
      <c r="SRQ7" s="82"/>
      <c r="SRR7" s="82"/>
      <c r="SRS7" s="82"/>
      <c r="SRT7" s="82"/>
      <c r="SRU7" s="82"/>
      <c r="SRV7" s="82"/>
      <c r="SRW7" s="82"/>
      <c r="SRX7" s="82"/>
      <c r="SRY7" s="82"/>
      <c r="SRZ7" s="82"/>
      <c r="SSA7" s="82"/>
      <c r="SSB7" s="82"/>
      <c r="SSC7" s="82"/>
      <c r="SSD7" s="82"/>
      <c r="SSE7" s="82"/>
      <c r="SSF7" s="82"/>
      <c r="SSG7" s="82"/>
      <c r="SSH7" s="82"/>
      <c r="SSI7" s="82"/>
      <c r="SSJ7" s="82"/>
      <c r="SSK7" s="82"/>
      <c r="SSL7" s="82"/>
      <c r="SSM7" s="82"/>
      <c r="SSN7" s="82"/>
      <c r="SSO7" s="82"/>
      <c r="SSP7" s="82"/>
      <c r="SSQ7" s="82"/>
      <c r="SSR7" s="82"/>
      <c r="SSS7" s="82"/>
      <c r="SST7" s="82"/>
      <c r="SSU7" s="82"/>
      <c r="SSV7" s="82"/>
      <c r="SSW7" s="82"/>
      <c r="SSX7" s="82"/>
      <c r="SSY7" s="82"/>
      <c r="SSZ7" s="82"/>
      <c r="STA7" s="82"/>
      <c r="STB7" s="82"/>
      <c r="STC7" s="82"/>
      <c r="STD7" s="82"/>
      <c r="STE7" s="82"/>
      <c r="STF7" s="82"/>
      <c r="STG7" s="82"/>
      <c r="STH7" s="82"/>
      <c r="STI7" s="82"/>
      <c r="STJ7" s="82"/>
      <c r="STK7" s="82"/>
      <c r="STL7" s="82"/>
      <c r="STM7" s="82"/>
      <c r="STN7" s="82"/>
      <c r="STO7" s="82"/>
      <c r="STP7" s="82"/>
      <c r="STQ7" s="82"/>
      <c r="STR7" s="82"/>
      <c r="STS7" s="82"/>
      <c r="STT7" s="82"/>
      <c r="STU7" s="82"/>
      <c r="STV7" s="82"/>
      <c r="STW7" s="82"/>
      <c r="STX7" s="82"/>
      <c r="STY7" s="82"/>
      <c r="STZ7" s="82"/>
      <c r="SUA7" s="82"/>
      <c r="SUB7" s="82"/>
      <c r="SUC7" s="82"/>
      <c r="SUD7" s="82"/>
      <c r="SUE7" s="82"/>
      <c r="SUF7" s="82"/>
      <c r="SUG7" s="82"/>
      <c r="SUH7" s="82"/>
      <c r="SUI7" s="82"/>
      <c r="SUJ7" s="82"/>
      <c r="SUK7" s="82"/>
      <c r="SUL7" s="82"/>
      <c r="SUM7" s="82"/>
      <c r="SUN7" s="82"/>
      <c r="SUO7" s="82"/>
      <c r="SUP7" s="82"/>
      <c r="SUQ7" s="82"/>
      <c r="SUR7" s="82"/>
      <c r="SUS7" s="82"/>
      <c r="SUT7" s="82"/>
      <c r="SUU7" s="82"/>
      <c r="SUV7" s="82"/>
      <c r="SUW7" s="82"/>
      <c r="SUX7" s="82"/>
      <c r="SUY7" s="82"/>
      <c r="SUZ7" s="82"/>
      <c r="SVA7" s="82"/>
      <c r="SVB7" s="82"/>
      <c r="SVC7" s="82"/>
      <c r="SVD7" s="82"/>
      <c r="SVE7" s="82"/>
      <c r="SVF7" s="82"/>
      <c r="SVG7" s="82"/>
      <c r="SVH7" s="82"/>
      <c r="SVI7" s="82"/>
      <c r="SVJ7" s="82"/>
      <c r="SVK7" s="82"/>
      <c r="SVL7" s="82"/>
      <c r="SVM7" s="82"/>
      <c r="SVN7" s="82"/>
      <c r="SVO7" s="82"/>
      <c r="SVP7" s="82"/>
      <c r="SVQ7" s="82"/>
      <c r="SVR7" s="82"/>
      <c r="SVS7" s="82"/>
      <c r="SVT7" s="82"/>
      <c r="SVU7" s="82"/>
      <c r="SVV7" s="82"/>
      <c r="SVW7" s="82"/>
      <c r="SVX7" s="82"/>
      <c r="SVY7" s="82"/>
      <c r="SVZ7" s="82"/>
      <c r="SWA7" s="82"/>
      <c r="SWB7" s="82"/>
      <c r="SWC7" s="82"/>
      <c r="SWD7" s="82"/>
      <c r="SWE7" s="82"/>
      <c r="SWF7" s="82"/>
      <c r="SWG7" s="82"/>
      <c r="SWH7" s="82"/>
      <c r="SWI7" s="82"/>
      <c r="SWJ7" s="82"/>
      <c r="SWK7" s="82"/>
      <c r="SWL7" s="82"/>
      <c r="SWM7" s="82"/>
      <c r="SWN7" s="82"/>
      <c r="SWO7" s="82"/>
      <c r="SWP7" s="82"/>
      <c r="SWQ7" s="82"/>
      <c r="SWR7" s="82"/>
      <c r="SWS7" s="82"/>
      <c r="SWT7" s="82"/>
      <c r="SWU7" s="82"/>
      <c r="SWV7" s="82"/>
      <c r="SWW7" s="82"/>
      <c r="SWX7" s="82"/>
      <c r="SWY7" s="82"/>
      <c r="SWZ7" s="82"/>
      <c r="SXA7" s="82"/>
      <c r="SXB7" s="82"/>
      <c r="SXC7" s="82"/>
      <c r="SXD7" s="82"/>
      <c r="SXE7" s="82"/>
      <c r="SXF7" s="82"/>
      <c r="SXG7" s="82"/>
      <c r="SXH7" s="82"/>
      <c r="SXI7" s="82"/>
      <c r="SXJ7" s="82"/>
      <c r="SXK7" s="82"/>
      <c r="SXL7" s="82"/>
      <c r="SXM7" s="82"/>
      <c r="SXN7" s="82"/>
      <c r="SXO7" s="82"/>
      <c r="SXP7" s="82"/>
      <c r="SXQ7" s="82"/>
      <c r="SXR7" s="82"/>
      <c r="SXS7" s="82"/>
      <c r="SXT7" s="82"/>
      <c r="SXU7" s="82"/>
      <c r="SXV7" s="82"/>
      <c r="SXW7" s="82"/>
      <c r="SXX7" s="82"/>
      <c r="SXY7" s="82"/>
      <c r="SXZ7" s="82"/>
      <c r="SYA7" s="82"/>
      <c r="SYB7" s="82"/>
      <c r="SYC7" s="82"/>
      <c r="SYD7" s="82"/>
      <c r="SYE7" s="82"/>
      <c r="SYF7" s="82"/>
      <c r="SYG7" s="82"/>
      <c r="SYH7" s="82"/>
      <c r="SYI7" s="82"/>
      <c r="SYJ7" s="82"/>
      <c r="SYK7" s="82"/>
      <c r="SYL7" s="82"/>
      <c r="SYM7" s="82"/>
      <c r="SYN7" s="82"/>
      <c r="SYO7" s="82"/>
      <c r="SYP7" s="82"/>
      <c r="SYQ7" s="82"/>
      <c r="SYR7" s="82"/>
      <c r="SYS7" s="82"/>
      <c r="SYT7" s="82"/>
      <c r="SYU7" s="82"/>
      <c r="SYV7" s="82"/>
      <c r="SYW7" s="82"/>
      <c r="SYX7" s="82"/>
      <c r="SYY7" s="82"/>
      <c r="SYZ7" s="82"/>
      <c r="SZA7" s="82"/>
      <c r="SZB7" s="82"/>
      <c r="SZC7" s="82"/>
      <c r="SZD7" s="82"/>
      <c r="SZE7" s="82"/>
      <c r="SZF7" s="82"/>
      <c r="SZG7" s="82"/>
      <c r="SZH7" s="82"/>
      <c r="SZI7" s="82"/>
      <c r="SZJ7" s="82"/>
      <c r="SZK7" s="82"/>
      <c r="SZL7" s="82"/>
      <c r="SZM7" s="82"/>
      <c r="SZN7" s="82"/>
      <c r="SZO7" s="82"/>
      <c r="SZP7" s="82"/>
      <c r="SZQ7" s="82"/>
      <c r="SZR7" s="82"/>
      <c r="SZS7" s="82"/>
      <c r="SZT7" s="82"/>
      <c r="SZU7" s="82"/>
      <c r="SZV7" s="82"/>
      <c r="SZW7" s="82"/>
      <c r="SZX7" s="82"/>
      <c r="SZY7" s="82"/>
      <c r="SZZ7" s="82"/>
      <c r="TAA7" s="82"/>
      <c r="TAB7" s="82"/>
      <c r="TAC7" s="82"/>
      <c r="TAD7" s="82"/>
      <c r="TAE7" s="82"/>
      <c r="TAF7" s="82"/>
      <c r="TAG7" s="82"/>
      <c r="TAH7" s="82"/>
      <c r="TAI7" s="82"/>
      <c r="TAJ7" s="82"/>
      <c r="TAK7" s="82"/>
      <c r="TAL7" s="82"/>
      <c r="TAM7" s="82"/>
      <c r="TAN7" s="82"/>
      <c r="TAO7" s="82"/>
      <c r="TAP7" s="82"/>
      <c r="TAQ7" s="82"/>
      <c r="TAR7" s="82"/>
      <c r="TAS7" s="82"/>
      <c r="TAT7" s="82"/>
      <c r="TAU7" s="82"/>
      <c r="TAV7" s="82"/>
      <c r="TAW7" s="82"/>
      <c r="TAX7" s="82"/>
      <c r="TAY7" s="82"/>
      <c r="TAZ7" s="82"/>
      <c r="TBA7" s="82"/>
      <c r="TBB7" s="82"/>
      <c r="TBC7" s="82"/>
      <c r="TBD7" s="82"/>
      <c r="TBE7" s="82"/>
      <c r="TBF7" s="82"/>
      <c r="TBG7" s="82"/>
      <c r="TBH7" s="82"/>
      <c r="TBI7" s="82"/>
      <c r="TBJ7" s="82"/>
      <c r="TBK7" s="82"/>
      <c r="TBL7" s="82"/>
      <c r="TBM7" s="82"/>
      <c r="TBN7" s="82"/>
      <c r="TBO7" s="82"/>
      <c r="TBP7" s="82"/>
      <c r="TBQ7" s="82"/>
      <c r="TBR7" s="82"/>
      <c r="TBS7" s="82"/>
      <c r="TBT7" s="82"/>
      <c r="TBU7" s="82"/>
      <c r="TBV7" s="82"/>
      <c r="TBW7" s="82"/>
      <c r="TBX7" s="82"/>
      <c r="TBY7" s="82"/>
      <c r="TBZ7" s="82"/>
      <c r="TCA7" s="82"/>
      <c r="TCB7" s="82"/>
      <c r="TCC7" s="82"/>
      <c r="TCD7" s="82"/>
      <c r="TCE7" s="82"/>
      <c r="TCF7" s="82"/>
      <c r="TCG7" s="82"/>
      <c r="TCH7" s="82"/>
      <c r="TCI7" s="82"/>
      <c r="TCJ7" s="82"/>
      <c r="TCK7" s="82"/>
      <c r="TCL7" s="82"/>
      <c r="TCM7" s="82"/>
      <c r="TCN7" s="82"/>
      <c r="TCO7" s="82"/>
      <c r="TCP7" s="82"/>
      <c r="TCQ7" s="82"/>
      <c r="TCR7" s="82"/>
      <c r="TCS7" s="82"/>
      <c r="TCT7" s="82"/>
      <c r="TCU7" s="82"/>
      <c r="TCV7" s="82"/>
      <c r="TCW7" s="82"/>
      <c r="TCX7" s="82"/>
      <c r="TCY7" s="82"/>
      <c r="TCZ7" s="82"/>
      <c r="TDA7" s="82"/>
      <c r="TDB7" s="82"/>
      <c r="TDC7" s="82"/>
      <c r="TDD7" s="82"/>
      <c r="TDE7" s="82"/>
      <c r="TDF7" s="82"/>
      <c r="TDG7" s="82"/>
      <c r="TDH7" s="82"/>
      <c r="TDI7" s="82"/>
      <c r="TDJ7" s="82"/>
      <c r="TDK7" s="82"/>
      <c r="TDL7" s="82"/>
      <c r="TDM7" s="82"/>
      <c r="TDN7" s="82"/>
      <c r="TDO7" s="82"/>
      <c r="TDP7" s="82"/>
      <c r="TDQ7" s="82"/>
      <c r="TDR7" s="82"/>
      <c r="TDS7" s="82"/>
      <c r="TDT7" s="82"/>
      <c r="TDU7" s="82"/>
      <c r="TDV7" s="82"/>
      <c r="TDW7" s="82"/>
      <c r="TDX7" s="82"/>
      <c r="TDY7" s="82"/>
      <c r="TDZ7" s="82"/>
      <c r="TEA7" s="82"/>
      <c r="TEB7" s="82"/>
      <c r="TEC7" s="82"/>
      <c r="TED7" s="82"/>
      <c r="TEE7" s="82"/>
      <c r="TEF7" s="82"/>
      <c r="TEG7" s="82"/>
      <c r="TEH7" s="82"/>
      <c r="TEI7" s="82"/>
      <c r="TEJ7" s="82"/>
      <c r="TEK7" s="82"/>
      <c r="TEL7" s="82"/>
      <c r="TEM7" s="82"/>
      <c r="TEN7" s="82"/>
      <c r="TEO7" s="82"/>
      <c r="TEP7" s="82"/>
      <c r="TEQ7" s="82"/>
      <c r="TER7" s="82"/>
      <c r="TES7" s="82"/>
      <c r="TET7" s="82"/>
      <c r="TEU7" s="82"/>
      <c r="TEV7" s="82"/>
      <c r="TEW7" s="82"/>
      <c r="TEX7" s="82"/>
      <c r="TEY7" s="82"/>
      <c r="TEZ7" s="82"/>
      <c r="TFA7" s="82"/>
      <c r="TFB7" s="82"/>
      <c r="TFC7" s="82"/>
      <c r="TFD7" s="82"/>
      <c r="TFE7" s="82"/>
      <c r="TFF7" s="82"/>
      <c r="TFG7" s="82"/>
      <c r="TFH7" s="82"/>
      <c r="TFI7" s="82"/>
      <c r="TFJ7" s="82"/>
      <c r="TFK7" s="82"/>
      <c r="TFL7" s="82"/>
      <c r="TFM7" s="82"/>
      <c r="TFN7" s="82"/>
      <c r="TFO7" s="82"/>
      <c r="TFP7" s="82"/>
      <c r="TFQ7" s="82"/>
      <c r="TFR7" s="82"/>
      <c r="TFS7" s="82"/>
      <c r="TFT7" s="82"/>
      <c r="TFU7" s="82"/>
      <c r="TFV7" s="82"/>
      <c r="TFW7" s="82"/>
      <c r="TFX7" s="82"/>
      <c r="TFY7" s="82"/>
      <c r="TFZ7" s="82"/>
      <c r="TGA7" s="82"/>
      <c r="TGB7" s="82"/>
      <c r="TGC7" s="82"/>
      <c r="TGD7" s="82"/>
      <c r="TGE7" s="82"/>
      <c r="TGF7" s="82"/>
      <c r="TGG7" s="82"/>
      <c r="TGH7" s="82"/>
      <c r="TGI7" s="82"/>
      <c r="TGJ7" s="82"/>
      <c r="TGK7" s="82"/>
      <c r="TGL7" s="82"/>
      <c r="TGM7" s="82"/>
      <c r="TGN7" s="82"/>
      <c r="TGO7" s="82"/>
      <c r="TGP7" s="82"/>
      <c r="TGQ7" s="82"/>
      <c r="TGR7" s="82"/>
      <c r="TGS7" s="82"/>
      <c r="TGT7" s="82"/>
      <c r="TGU7" s="82"/>
      <c r="TGV7" s="82"/>
      <c r="TGW7" s="82"/>
      <c r="TGX7" s="82"/>
      <c r="TGY7" s="82"/>
      <c r="TGZ7" s="82"/>
      <c r="THA7" s="82"/>
      <c r="THB7" s="82"/>
      <c r="THC7" s="82"/>
      <c r="THD7" s="82"/>
      <c r="THE7" s="82"/>
      <c r="THF7" s="82"/>
      <c r="THG7" s="82"/>
      <c r="THH7" s="82"/>
      <c r="THI7" s="82"/>
      <c r="THJ7" s="82"/>
      <c r="THK7" s="82"/>
      <c r="THL7" s="82"/>
      <c r="THM7" s="82"/>
      <c r="THN7" s="82"/>
      <c r="THO7" s="82"/>
      <c r="THP7" s="82"/>
      <c r="THQ7" s="82"/>
      <c r="THR7" s="82"/>
      <c r="THS7" s="82"/>
      <c r="THT7" s="82"/>
      <c r="THU7" s="82"/>
      <c r="THV7" s="82"/>
      <c r="THW7" s="82"/>
      <c r="THX7" s="82"/>
      <c r="THY7" s="82"/>
      <c r="THZ7" s="82"/>
      <c r="TIA7" s="82"/>
      <c r="TIB7" s="82"/>
      <c r="TIC7" s="82"/>
      <c r="TID7" s="82"/>
      <c r="TIE7" s="82"/>
      <c r="TIF7" s="82"/>
      <c r="TIG7" s="82"/>
      <c r="TIH7" s="82"/>
      <c r="TII7" s="82"/>
      <c r="TIJ7" s="82"/>
      <c r="TIK7" s="82"/>
      <c r="TIL7" s="82"/>
      <c r="TIM7" s="82"/>
      <c r="TIN7" s="82"/>
      <c r="TIO7" s="82"/>
      <c r="TIP7" s="82"/>
      <c r="TIQ7" s="82"/>
      <c r="TIR7" s="82"/>
      <c r="TIS7" s="82"/>
      <c r="TIT7" s="82"/>
      <c r="TIU7" s="82"/>
      <c r="TIV7" s="82"/>
      <c r="TIW7" s="82"/>
      <c r="TIX7" s="82"/>
      <c r="TIY7" s="82"/>
      <c r="TIZ7" s="82"/>
      <c r="TJA7" s="82"/>
      <c r="TJB7" s="82"/>
      <c r="TJC7" s="82"/>
      <c r="TJD7" s="82"/>
      <c r="TJE7" s="82"/>
      <c r="TJF7" s="82"/>
      <c r="TJG7" s="82"/>
      <c r="TJH7" s="82"/>
      <c r="TJI7" s="82"/>
      <c r="TJJ7" s="82"/>
      <c r="TJK7" s="82"/>
      <c r="TJL7" s="82"/>
      <c r="TJM7" s="82"/>
      <c r="TJN7" s="82"/>
      <c r="TJO7" s="82"/>
      <c r="TJP7" s="82"/>
      <c r="TJQ7" s="82"/>
      <c r="TJR7" s="82"/>
      <c r="TJS7" s="82"/>
      <c r="TJT7" s="82"/>
      <c r="TJU7" s="82"/>
      <c r="TJV7" s="82"/>
      <c r="TJW7" s="82"/>
      <c r="TJX7" s="82"/>
      <c r="TJY7" s="82"/>
      <c r="TJZ7" s="82"/>
      <c r="TKA7" s="82"/>
      <c r="TKB7" s="82"/>
      <c r="TKC7" s="82"/>
      <c r="TKD7" s="82"/>
      <c r="TKE7" s="82"/>
      <c r="TKF7" s="82"/>
      <c r="TKG7" s="82"/>
      <c r="TKH7" s="82"/>
      <c r="TKI7" s="82"/>
      <c r="TKJ7" s="82"/>
      <c r="TKK7" s="82"/>
      <c r="TKL7" s="82"/>
      <c r="TKM7" s="82"/>
      <c r="TKN7" s="82"/>
      <c r="TKO7" s="82"/>
      <c r="TKP7" s="82"/>
      <c r="TKQ7" s="82"/>
      <c r="TKR7" s="82"/>
      <c r="TKS7" s="82"/>
      <c r="TKT7" s="82"/>
      <c r="TKU7" s="82"/>
      <c r="TKV7" s="82"/>
      <c r="TKW7" s="82"/>
      <c r="TKX7" s="82"/>
      <c r="TKY7" s="82"/>
      <c r="TKZ7" s="82"/>
      <c r="TLA7" s="82"/>
      <c r="TLB7" s="82"/>
      <c r="TLC7" s="82"/>
      <c r="TLD7" s="82"/>
      <c r="TLE7" s="82"/>
      <c r="TLF7" s="82"/>
      <c r="TLG7" s="82"/>
      <c r="TLH7" s="82"/>
      <c r="TLI7" s="82"/>
      <c r="TLJ7" s="82"/>
      <c r="TLK7" s="82"/>
      <c r="TLL7" s="82"/>
      <c r="TLM7" s="82"/>
      <c r="TLN7" s="82"/>
      <c r="TLO7" s="82"/>
      <c r="TLP7" s="82"/>
      <c r="TLQ7" s="82"/>
      <c r="TLR7" s="82"/>
      <c r="TLS7" s="82"/>
      <c r="TLT7" s="82"/>
      <c r="TLU7" s="82"/>
      <c r="TLV7" s="82"/>
      <c r="TLW7" s="82"/>
      <c r="TLX7" s="82"/>
      <c r="TLY7" s="82"/>
      <c r="TLZ7" s="82"/>
      <c r="TMA7" s="82"/>
      <c r="TMB7" s="82"/>
      <c r="TMC7" s="82"/>
      <c r="TMD7" s="82"/>
      <c r="TME7" s="82"/>
      <c r="TMF7" s="82"/>
      <c r="TMG7" s="82"/>
      <c r="TMH7" s="82"/>
      <c r="TMI7" s="82"/>
      <c r="TMJ7" s="82"/>
      <c r="TMK7" s="82"/>
      <c r="TML7" s="82"/>
      <c r="TMM7" s="82"/>
      <c r="TMN7" s="82"/>
      <c r="TMO7" s="82"/>
      <c r="TMP7" s="82"/>
      <c r="TMQ7" s="82"/>
      <c r="TMR7" s="82"/>
      <c r="TMS7" s="82"/>
      <c r="TMT7" s="82"/>
      <c r="TMU7" s="82"/>
      <c r="TMV7" s="82"/>
      <c r="TMW7" s="82"/>
      <c r="TMX7" s="82"/>
      <c r="TMY7" s="82"/>
      <c r="TMZ7" s="82"/>
      <c r="TNA7" s="82"/>
      <c r="TNB7" s="82"/>
      <c r="TNC7" s="82"/>
      <c r="TND7" s="82"/>
      <c r="TNE7" s="82"/>
      <c r="TNF7" s="82"/>
      <c r="TNG7" s="82"/>
      <c r="TNH7" s="82"/>
      <c r="TNI7" s="82"/>
      <c r="TNJ7" s="82"/>
      <c r="TNK7" s="82"/>
      <c r="TNL7" s="82"/>
      <c r="TNM7" s="82"/>
      <c r="TNN7" s="82"/>
      <c r="TNO7" s="82"/>
      <c r="TNP7" s="82"/>
      <c r="TNQ7" s="82"/>
      <c r="TNR7" s="82"/>
      <c r="TNS7" s="82"/>
      <c r="TNT7" s="82"/>
      <c r="TNU7" s="82"/>
      <c r="TNV7" s="82"/>
      <c r="TNW7" s="82"/>
      <c r="TNX7" s="82"/>
      <c r="TNY7" s="82"/>
      <c r="TNZ7" s="82"/>
      <c r="TOA7" s="82"/>
      <c r="TOB7" s="82"/>
      <c r="TOC7" s="82"/>
      <c r="TOD7" s="82"/>
      <c r="TOE7" s="82"/>
      <c r="TOF7" s="82"/>
      <c r="TOG7" s="82"/>
      <c r="TOH7" s="82"/>
      <c r="TOI7" s="82"/>
      <c r="TOJ7" s="82"/>
      <c r="TOK7" s="82"/>
      <c r="TOL7" s="82"/>
      <c r="TOM7" s="82"/>
      <c r="TON7" s="82"/>
      <c r="TOO7" s="82"/>
      <c r="TOP7" s="82"/>
      <c r="TOQ7" s="82"/>
      <c r="TOR7" s="82"/>
      <c r="TOS7" s="82"/>
      <c r="TOT7" s="82"/>
      <c r="TOU7" s="82"/>
      <c r="TOV7" s="82"/>
      <c r="TOW7" s="82"/>
      <c r="TOX7" s="82"/>
      <c r="TOY7" s="82"/>
      <c r="TOZ7" s="82"/>
      <c r="TPA7" s="82"/>
      <c r="TPB7" s="82"/>
      <c r="TPC7" s="82"/>
      <c r="TPD7" s="82"/>
      <c r="TPE7" s="82"/>
      <c r="TPF7" s="82"/>
      <c r="TPG7" s="82"/>
      <c r="TPH7" s="82"/>
      <c r="TPI7" s="82"/>
      <c r="TPJ7" s="82"/>
      <c r="TPK7" s="82"/>
      <c r="TPL7" s="82"/>
      <c r="TPM7" s="82"/>
      <c r="TPN7" s="82"/>
      <c r="TPO7" s="82"/>
      <c r="TPP7" s="82"/>
      <c r="TPQ7" s="82"/>
      <c r="TPR7" s="82"/>
      <c r="TPS7" s="82"/>
      <c r="TPT7" s="82"/>
      <c r="TPU7" s="82"/>
      <c r="TPV7" s="82"/>
      <c r="TPW7" s="82"/>
      <c r="TPX7" s="82"/>
      <c r="TPY7" s="82"/>
      <c r="TPZ7" s="82"/>
      <c r="TQA7" s="82"/>
      <c r="TQB7" s="82"/>
      <c r="TQC7" s="82"/>
      <c r="TQD7" s="82"/>
      <c r="TQE7" s="82"/>
      <c r="TQF7" s="82"/>
      <c r="TQG7" s="82"/>
      <c r="TQH7" s="82"/>
      <c r="TQI7" s="82"/>
      <c r="TQJ7" s="82"/>
      <c r="TQK7" s="82"/>
      <c r="TQL7" s="82"/>
      <c r="TQM7" s="82"/>
      <c r="TQN7" s="82"/>
      <c r="TQO7" s="82"/>
      <c r="TQP7" s="82"/>
      <c r="TQQ7" s="82"/>
      <c r="TQR7" s="82"/>
      <c r="TQS7" s="82"/>
      <c r="TQT7" s="82"/>
      <c r="TQU7" s="82"/>
      <c r="TQV7" s="82"/>
      <c r="TQW7" s="82"/>
      <c r="TQX7" s="82"/>
      <c r="TQY7" s="82"/>
      <c r="TQZ7" s="82"/>
      <c r="TRA7" s="82"/>
      <c r="TRB7" s="82"/>
      <c r="TRC7" s="82"/>
      <c r="TRD7" s="82"/>
      <c r="TRE7" s="82"/>
      <c r="TRF7" s="82"/>
      <c r="TRG7" s="82"/>
      <c r="TRH7" s="82"/>
      <c r="TRI7" s="82"/>
      <c r="TRJ7" s="82"/>
      <c r="TRK7" s="82"/>
      <c r="TRL7" s="82"/>
      <c r="TRM7" s="82"/>
      <c r="TRN7" s="82"/>
      <c r="TRO7" s="82"/>
      <c r="TRP7" s="82"/>
      <c r="TRQ7" s="82"/>
      <c r="TRR7" s="82"/>
      <c r="TRS7" s="82"/>
      <c r="TRT7" s="82"/>
      <c r="TRU7" s="82"/>
      <c r="TRV7" s="82"/>
      <c r="TRW7" s="82"/>
      <c r="TRX7" s="82"/>
      <c r="TRY7" s="82"/>
      <c r="TRZ7" s="82"/>
      <c r="TSA7" s="82"/>
      <c r="TSB7" s="82"/>
      <c r="TSC7" s="82"/>
      <c r="TSD7" s="82"/>
      <c r="TSE7" s="82"/>
      <c r="TSF7" s="82"/>
      <c r="TSG7" s="82"/>
      <c r="TSH7" s="82"/>
      <c r="TSI7" s="82"/>
      <c r="TSJ7" s="82"/>
      <c r="TSK7" s="82"/>
      <c r="TSL7" s="82"/>
      <c r="TSM7" s="82"/>
      <c r="TSN7" s="82"/>
      <c r="TSO7" s="82"/>
      <c r="TSP7" s="82"/>
      <c r="TSQ7" s="82"/>
      <c r="TSR7" s="82"/>
      <c r="TSS7" s="82"/>
      <c r="TST7" s="82"/>
      <c r="TSU7" s="82"/>
      <c r="TSV7" s="82"/>
      <c r="TSW7" s="82"/>
      <c r="TSX7" s="82"/>
      <c r="TSY7" s="82"/>
      <c r="TSZ7" s="82"/>
      <c r="TTA7" s="82"/>
      <c r="TTB7" s="82"/>
      <c r="TTC7" s="82"/>
      <c r="TTD7" s="82"/>
      <c r="TTE7" s="82"/>
      <c r="TTF7" s="82"/>
      <c r="TTG7" s="82"/>
      <c r="TTH7" s="82"/>
      <c r="TTI7" s="82"/>
      <c r="TTJ7" s="82"/>
      <c r="TTK7" s="82"/>
      <c r="TTL7" s="82"/>
      <c r="TTM7" s="82"/>
      <c r="TTN7" s="82"/>
      <c r="TTO7" s="82"/>
      <c r="TTP7" s="82"/>
      <c r="TTQ7" s="82"/>
      <c r="TTR7" s="82"/>
      <c r="TTS7" s="82"/>
      <c r="TTT7" s="82"/>
      <c r="TTU7" s="82"/>
      <c r="TTV7" s="82"/>
      <c r="TTW7" s="82"/>
      <c r="TTX7" s="82"/>
      <c r="TTY7" s="82"/>
      <c r="TTZ7" s="82"/>
      <c r="TUA7" s="82"/>
      <c r="TUB7" s="82"/>
      <c r="TUC7" s="82"/>
      <c r="TUD7" s="82"/>
      <c r="TUE7" s="82"/>
      <c r="TUF7" s="82"/>
      <c r="TUG7" s="82"/>
      <c r="TUH7" s="82"/>
      <c r="TUI7" s="82"/>
      <c r="TUJ7" s="82"/>
      <c r="TUK7" s="82"/>
      <c r="TUL7" s="82"/>
      <c r="TUM7" s="82"/>
      <c r="TUN7" s="82"/>
      <c r="TUO7" s="82"/>
      <c r="TUP7" s="82"/>
      <c r="TUQ7" s="82"/>
      <c r="TUR7" s="82"/>
      <c r="TUS7" s="82"/>
      <c r="TUT7" s="82"/>
      <c r="TUU7" s="82"/>
      <c r="TUV7" s="82"/>
      <c r="TUW7" s="82"/>
      <c r="TUX7" s="82"/>
      <c r="TUY7" s="82"/>
      <c r="TUZ7" s="82"/>
      <c r="TVA7" s="82"/>
      <c r="TVB7" s="82"/>
      <c r="TVC7" s="82"/>
      <c r="TVD7" s="82"/>
      <c r="TVE7" s="82"/>
      <c r="TVF7" s="82"/>
      <c r="TVG7" s="82"/>
      <c r="TVH7" s="82"/>
      <c r="TVI7" s="82"/>
      <c r="TVJ7" s="82"/>
      <c r="TVK7" s="82"/>
      <c r="TVL7" s="82"/>
      <c r="TVM7" s="82"/>
      <c r="TVN7" s="82"/>
      <c r="TVO7" s="82"/>
      <c r="TVP7" s="82"/>
      <c r="TVQ7" s="82"/>
      <c r="TVR7" s="82"/>
      <c r="TVS7" s="82"/>
      <c r="TVT7" s="82"/>
      <c r="TVU7" s="82"/>
      <c r="TVV7" s="82"/>
      <c r="TVW7" s="82"/>
      <c r="TVX7" s="82"/>
      <c r="TVY7" s="82"/>
      <c r="TVZ7" s="82"/>
      <c r="TWA7" s="82"/>
      <c r="TWB7" s="82"/>
      <c r="TWC7" s="82"/>
      <c r="TWD7" s="82"/>
      <c r="TWE7" s="82"/>
      <c r="TWF7" s="82"/>
      <c r="TWG7" s="82"/>
      <c r="TWH7" s="82"/>
      <c r="TWI7" s="82"/>
      <c r="TWJ7" s="82"/>
      <c r="TWK7" s="82"/>
      <c r="TWL7" s="82"/>
      <c r="TWM7" s="82"/>
      <c r="TWN7" s="82"/>
      <c r="TWO7" s="82"/>
      <c r="TWP7" s="82"/>
      <c r="TWQ7" s="82"/>
      <c r="TWR7" s="82"/>
      <c r="TWS7" s="82"/>
      <c r="TWT7" s="82"/>
      <c r="TWU7" s="82"/>
      <c r="TWV7" s="82"/>
      <c r="TWW7" s="82"/>
      <c r="TWX7" s="82"/>
      <c r="TWY7" s="82"/>
      <c r="TWZ7" s="82"/>
      <c r="TXA7" s="82"/>
      <c r="TXB7" s="82"/>
      <c r="TXC7" s="82"/>
      <c r="TXD7" s="82"/>
      <c r="TXE7" s="82"/>
      <c r="TXF7" s="82"/>
      <c r="TXG7" s="82"/>
      <c r="TXH7" s="82"/>
      <c r="TXI7" s="82"/>
      <c r="TXJ7" s="82"/>
      <c r="TXK7" s="82"/>
      <c r="TXL7" s="82"/>
      <c r="TXM7" s="82"/>
      <c r="TXN7" s="82"/>
      <c r="TXO7" s="82"/>
      <c r="TXP7" s="82"/>
      <c r="TXQ7" s="82"/>
      <c r="TXR7" s="82"/>
      <c r="TXS7" s="82"/>
      <c r="TXT7" s="82"/>
      <c r="TXU7" s="82"/>
      <c r="TXV7" s="82"/>
      <c r="TXW7" s="82"/>
      <c r="TXX7" s="82"/>
      <c r="TXY7" s="82"/>
      <c r="TXZ7" s="82"/>
      <c r="TYA7" s="82"/>
      <c r="TYB7" s="82"/>
      <c r="TYC7" s="82"/>
      <c r="TYD7" s="82"/>
      <c r="TYE7" s="82"/>
      <c r="TYF7" s="82"/>
      <c r="TYG7" s="82"/>
      <c r="TYH7" s="82"/>
      <c r="TYI7" s="82"/>
      <c r="TYJ7" s="82"/>
      <c r="TYK7" s="82"/>
      <c r="TYL7" s="82"/>
      <c r="TYM7" s="82"/>
      <c r="TYN7" s="82"/>
      <c r="TYO7" s="82"/>
      <c r="TYP7" s="82"/>
      <c r="TYQ7" s="82"/>
      <c r="TYR7" s="82"/>
      <c r="TYS7" s="82"/>
      <c r="TYT7" s="82"/>
      <c r="TYU7" s="82"/>
      <c r="TYV7" s="82"/>
      <c r="TYW7" s="82"/>
      <c r="TYX7" s="82"/>
      <c r="TYY7" s="82"/>
      <c r="TYZ7" s="82"/>
      <c r="TZA7" s="82"/>
      <c r="TZB7" s="82"/>
      <c r="TZC7" s="82"/>
      <c r="TZD7" s="82"/>
      <c r="TZE7" s="82"/>
      <c r="TZF7" s="82"/>
      <c r="TZG7" s="82"/>
      <c r="TZH7" s="82"/>
      <c r="TZI7" s="82"/>
      <c r="TZJ7" s="82"/>
      <c r="TZK7" s="82"/>
      <c r="TZL7" s="82"/>
      <c r="TZM7" s="82"/>
      <c r="TZN7" s="82"/>
      <c r="TZO7" s="82"/>
      <c r="TZP7" s="82"/>
      <c r="TZQ7" s="82"/>
      <c r="TZR7" s="82"/>
      <c r="TZS7" s="82"/>
      <c r="TZT7" s="82"/>
      <c r="TZU7" s="82"/>
      <c r="TZV7" s="82"/>
      <c r="TZW7" s="82"/>
      <c r="TZX7" s="82"/>
      <c r="TZY7" s="82"/>
      <c r="TZZ7" s="82"/>
      <c r="UAA7" s="82"/>
      <c r="UAB7" s="82"/>
      <c r="UAC7" s="82"/>
      <c r="UAD7" s="82"/>
      <c r="UAE7" s="82"/>
      <c r="UAF7" s="82"/>
      <c r="UAG7" s="82"/>
      <c r="UAH7" s="82"/>
      <c r="UAI7" s="82"/>
      <c r="UAJ7" s="82"/>
      <c r="UAK7" s="82"/>
      <c r="UAL7" s="82"/>
      <c r="UAM7" s="82"/>
      <c r="UAN7" s="82"/>
      <c r="UAO7" s="82"/>
      <c r="UAP7" s="82"/>
      <c r="UAQ7" s="82"/>
      <c r="UAR7" s="82"/>
      <c r="UAS7" s="82"/>
      <c r="UAT7" s="82"/>
      <c r="UAU7" s="82"/>
      <c r="UAV7" s="82"/>
      <c r="UAW7" s="82"/>
      <c r="UAX7" s="82"/>
      <c r="UAY7" s="82"/>
      <c r="UAZ7" s="82"/>
      <c r="UBA7" s="82"/>
      <c r="UBB7" s="82"/>
      <c r="UBC7" s="82"/>
      <c r="UBD7" s="82"/>
      <c r="UBE7" s="82"/>
      <c r="UBF7" s="82"/>
      <c r="UBG7" s="82"/>
      <c r="UBH7" s="82"/>
      <c r="UBI7" s="82"/>
      <c r="UBJ7" s="82"/>
      <c r="UBK7" s="82"/>
      <c r="UBL7" s="82"/>
      <c r="UBM7" s="82"/>
      <c r="UBN7" s="82"/>
      <c r="UBO7" s="82"/>
      <c r="UBP7" s="82"/>
      <c r="UBQ7" s="82"/>
      <c r="UBR7" s="82"/>
      <c r="UBS7" s="82"/>
      <c r="UBT7" s="82"/>
      <c r="UBU7" s="82"/>
      <c r="UBV7" s="82"/>
      <c r="UBW7" s="82"/>
      <c r="UBX7" s="82"/>
      <c r="UBY7" s="82"/>
      <c r="UBZ7" s="82"/>
      <c r="UCA7" s="82"/>
      <c r="UCB7" s="82"/>
      <c r="UCC7" s="82"/>
      <c r="UCD7" s="82"/>
      <c r="UCE7" s="82"/>
      <c r="UCF7" s="82"/>
      <c r="UCG7" s="82"/>
      <c r="UCH7" s="82"/>
      <c r="UCI7" s="82"/>
      <c r="UCJ7" s="82"/>
      <c r="UCK7" s="82"/>
      <c r="UCL7" s="82"/>
      <c r="UCM7" s="82"/>
      <c r="UCN7" s="82"/>
      <c r="UCO7" s="82"/>
      <c r="UCP7" s="82"/>
      <c r="UCQ7" s="82"/>
      <c r="UCR7" s="82"/>
      <c r="UCS7" s="82"/>
      <c r="UCT7" s="82"/>
      <c r="UCU7" s="82"/>
      <c r="UCV7" s="82"/>
      <c r="UCW7" s="82"/>
      <c r="UCX7" s="82"/>
      <c r="UCY7" s="82"/>
      <c r="UCZ7" s="82"/>
      <c r="UDA7" s="82"/>
      <c r="UDB7" s="82"/>
      <c r="UDC7" s="82"/>
      <c r="UDD7" s="82"/>
      <c r="UDE7" s="82"/>
      <c r="UDF7" s="82"/>
      <c r="UDG7" s="82"/>
      <c r="UDH7" s="82"/>
      <c r="UDI7" s="82"/>
      <c r="UDJ7" s="82"/>
      <c r="UDK7" s="82"/>
      <c r="UDL7" s="82"/>
      <c r="UDM7" s="82"/>
      <c r="UDN7" s="82"/>
      <c r="UDO7" s="82"/>
      <c r="UDP7" s="82"/>
      <c r="UDQ7" s="82"/>
      <c r="UDR7" s="82"/>
      <c r="UDS7" s="82"/>
      <c r="UDT7" s="82"/>
      <c r="UDU7" s="82"/>
      <c r="UDV7" s="82"/>
      <c r="UDW7" s="82"/>
      <c r="UDX7" s="82"/>
      <c r="UDY7" s="82"/>
      <c r="UDZ7" s="82"/>
      <c r="UEA7" s="82"/>
      <c r="UEB7" s="82"/>
      <c r="UEC7" s="82"/>
      <c r="UED7" s="82"/>
      <c r="UEE7" s="82"/>
      <c r="UEF7" s="82"/>
      <c r="UEG7" s="82"/>
      <c r="UEH7" s="82"/>
      <c r="UEI7" s="82"/>
      <c r="UEJ7" s="82"/>
      <c r="UEK7" s="82"/>
      <c r="UEL7" s="82"/>
      <c r="UEM7" s="82"/>
      <c r="UEN7" s="82"/>
      <c r="UEO7" s="82"/>
      <c r="UEP7" s="82"/>
      <c r="UEQ7" s="82"/>
      <c r="UER7" s="82"/>
      <c r="UES7" s="82"/>
      <c r="UET7" s="82"/>
      <c r="UEU7" s="82"/>
      <c r="UEV7" s="82"/>
      <c r="UEW7" s="82"/>
      <c r="UEX7" s="82"/>
      <c r="UEY7" s="82"/>
      <c r="UEZ7" s="82"/>
      <c r="UFA7" s="82"/>
      <c r="UFB7" s="82"/>
      <c r="UFC7" s="82"/>
      <c r="UFD7" s="82"/>
      <c r="UFE7" s="82"/>
      <c r="UFF7" s="82"/>
      <c r="UFG7" s="82"/>
      <c r="UFH7" s="82"/>
      <c r="UFI7" s="82"/>
      <c r="UFJ7" s="82"/>
      <c r="UFK7" s="82"/>
      <c r="UFL7" s="82"/>
      <c r="UFM7" s="82"/>
      <c r="UFN7" s="82"/>
      <c r="UFO7" s="82"/>
      <c r="UFP7" s="82"/>
      <c r="UFQ7" s="82"/>
      <c r="UFR7" s="82"/>
      <c r="UFS7" s="82"/>
      <c r="UFT7" s="82"/>
      <c r="UFU7" s="82"/>
      <c r="UFV7" s="82"/>
      <c r="UFW7" s="82"/>
      <c r="UFX7" s="82"/>
      <c r="UFY7" s="82"/>
      <c r="UFZ7" s="82"/>
      <c r="UGA7" s="82"/>
      <c r="UGB7" s="82"/>
      <c r="UGC7" s="82"/>
      <c r="UGD7" s="82"/>
      <c r="UGE7" s="82"/>
      <c r="UGF7" s="82"/>
      <c r="UGG7" s="82"/>
      <c r="UGH7" s="82"/>
      <c r="UGI7" s="82"/>
      <c r="UGJ7" s="82"/>
      <c r="UGK7" s="82"/>
      <c r="UGL7" s="82"/>
      <c r="UGM7" s="82"/>
      <c r="UGN7" s="82"/>
      <c r="UGO7" s="82"/>
      <c r="UGP7" s="82"/>
      <c r="UGQ7" s="82"/>
      <c r="UGR7" s="82"/>
      <c r="UGS7" s="82"/>
      <c r="UGT7" s="82"/>
      <c r="UGU7" s="82"/>
      <c r="UGV7" s="82"/>
      <c r="UGW7" s="82"/>
      <c r="UGX7" s="82"/>
      <c r="UGY7" s="82"/>
      <c r="UGZ7" s="82"/>
      <c r="UHA7" s="82"/>
      <c r="UHB7" s="82"/>
      <c r="UHC7" s="82"/>
      <c r="UHD7" s="82"/>
      <c r="UHE7" s="82"/>
      <c r="UHF7" s="82"/>
      <c r="UHG7" s="82"/>
      <c r="UHH7" s="82"/>
      <c r="UHI7" s="82"/>
      <c r="UHJ7" s="82"/>
      <c r="UHK7" s="82"/>
      <c r="UHL7" s="82"/>
      <c r="UHM7" s="82"/>
      <c r="UHN7" s="82"/>
      <c r="UHO7" s="82"/>
      <c r="UHP7" s="82"/>
      <c r="UHQ7" s="82"/>
      <c r="UHR7" s="82"/>
      <c r="UHS7" s="82"/>
      <c r="UHT7" s="82"/>
      <c r="UHU7" s="82"/>
      <c r="UHV7" s="82"/>
      <c r="UHW7" s="82"/>
      <c r="UHX7" s="82"/>
      <c r="UHY7" s="82"/>
      <c r="UHZ7" s="82"/>
      <c r="UIA7" s="82"/>
      <c r="UIB7" s="82"/>
      <c r="UIC7" s="82"/>
      <c r="UID7" s="82"/>
      <c r="UIE7" s="82"/>
      <c r="UIF7" s="82"/>
      <c r="UIG7" s="82"/>
      <c r="UIH7" s="82"/>
      <c r="UII7" s="82"/>
      <c r="UIJ7" s="82"/>
      <c r="UIK7" s="82"/>
      <c r="UIL7" s="82"/>
      <c r="UIM7" s="82"/>
      <c r="UIN7" s="82"/>
      <c r="UIO7" s="82"/>
      <c r="UIP7" s="82"/>
      <c r="UIQ7" s="82"/>
      <c r="UIR7" s="82"/>
      <c r="UIS7" s="82"/>
      <c r="UIT7" s="82"/>
      <c r="UIU7" s="82"/>
      <c r="UIV7" s="82"/>
      <c r="UIW7" s="82"/>
      <c r="UIX7" s="82"/>
      <c r="UIY7" s="82"/>
      <c r="UIZ7" s="82"/>
      <c r="UJA7" s="82"/>
      <c r="UJB7" s="82"/>
      <c r="UJC7" s="82"/>
      <c r="UJD7" s="82"/>
      <c r="UJE7" s="82"/>
      <c r="UJF7" s="82"/>
      <c r="UJG7" s="82"/>
      <c r="UJH7" s="82"/>
      <c r="UJI7" s="82"/>
      <c r="UJJ7" s="82"/>
      <c r="UJK7" s="82"/>
      <c r="UJL7" s="82"/>
      <c r="UJM7" s="82"/>
      <c r="UJN7" s="82"/>
      <c r="UJO7" s="82"/>
      <c r="UJP7" s="82"/>
      <c r="UJQ7" s="82"/>
      <c r="UJR7" s="82"/>
      <c r="UJS7" s="82"/>
      <c r="UJT7" s="82"/>
      <c r="UJU7" s="82"/>
      <c r="UJV7" s="82"/>
      <c r="UJW7" s="82"/>
      <c r="UJX7" s="82"/>
      <c r="UJY7" s="82"/>
      <c r="UJZ7" s="82"/>
      <c r="UKA7" s="82"/>
      <c r="UKB7" s="82"/>
      <c r="UKC7" s="82"/>
      <c r="UKD7" s="82"/>
      <c r="UKE7" s="82"/>
      <c r="UKF7" s="82"/>
      <c r="UKG7" s="82"/>
      <c r="UKH7" s="82"/>
      <c r="UKI7" s="82"/>
      <c r="UKJ7" s="82"/>
      <c r="UKK7" s="82"/>
      <c r="UKL7" s="82"/>
      <c r="UKM7" s="82"/>
      <c r="UKN7" s="82"/>
      <c r="UKO7" s="82"/>
      <c r="UKP7" s="82"/>
      <c r="UKQ7" s="82"/>
      <c r="UKR7" s="82"/>
      <c r="UKS7" s="82"/>
      <c r="UKT7" s="82"/>
      <c r="UKU7" s="82"/>
      <c r="UKV7" s="82"/>
      <c r="UKW7" s="82"/>
      <c r="UKX7" s="82"/>
      <c r="UKY7" s="82"/>
      <c r="UKZ7" s="82"/>
      <c r="ULA7" s="82"/>
      <c r="ULB7" s="82"/>
      <c r="ULC7" s="82"/>
      <c r="ULD7" s="82"/>
      <c r="ULE7" s="82"/>
      <c r="ULF7" s="82"/>
      <c r="ULG7" s="82"/>
      <c r="ULH7" s="82"/>
      <c r="ULI7" s="82"/>
      <c r="ULJ7" s="82"/>
      <c r="ULK7" s="82"/>
      <c r="ULL7" s="82"/>
      <c r="ULM7" s="82"/>
      <c r="ULN7" s="82"/>
      <c r="ULO7" s="82"/>
      <c r="ULP7" s="82"/>
      <c r="ULQ7" s="82"/>
      <c r="ULR7" s="82"/>
      <c r="ULS7" s="82"/>
      <c r="ULT7" s="82"/>
      <c r="ULU7" s="82"/>
      <c r="ULV7" s="82"/>
      <c r="ULW7" s="82"/>
      <c r="ULX7" s="82"/>
      <c r="ULY7" s="82"/>
      <c r="ULZ7" s="82"/>
      <c r="UMA7" s="82"/>
      <c r="UMB7" s="82"/>
      <c r="UMC7" s="82"/>
      <c r="UMD7" s="82"/>
      <c r="UME7" s="82"/>
      <c r="UMF7" s="82"/>
      <c r="UMG7" s="82"/>
      <c r="UMH7" s="82"/>
      <c r="UMI7" s="82"/>
      <c r="UMJ7" s="82"/>
      <c r="UMK7" s="82"/>
      <c r="UML7" s="82"/>
      <c r="UMM7" s="82"/>
      <c r="UMN7" s="82"/>
      <c r="UMO7" s="82"/>
      <c r="UMP7" s="82"/>
      <c r="UMQ7" s="82"/>
      <c r="UMR7" s="82"/>
      <c r="UMS7" s="82"/>
      <c r="UMT7" s="82"/>
      <c r="UMU7" s="82"/>
      <c r="UMV7" s="82"/>
      <c r="UMW7" s="82"/>
      <c r="UMX7" s="82"/>
      <c r="UMY7" s="82"/>
      <c r="UMZ7" s="82"/>
      <c r="UNA7" s="82"/>
      <c r="UNB7" s="82"/>
      <c r="UNC7" s="82"/>
      <c r="UND7" s="82"/>
      <c r="UNE7" s="82"/>
      <c r="UNF7" s="82"/>
      <c r="UNG7" s="82"/>
      <c r="UNH7" s="82"/>
      <c r="UNI7" s="82"/>
      <c r="UNJ7" s="82"/>
      <c r="UNK7" s="82"/>
      <c r="UNL7" s="82"/>
      <c r="UNM7" s="82"/>
      <c r="UNN7" s="82"/>
      <c r="UNO7" s="82"/>
      <c r="UNP7" s="82"/>
      <c r="UNQ7" s="82"/>
      <c r="UNR7" s="82"/>
      <c r="UNS7" s="82"/>
      <c r="UNT7" s="82"/>
      <c r="UNU7" s="82"/>
      <c r="UNV7" s="82"/>
      <c r="UNW7" s="82"/>
      <c r="UNX7" s="82"/>
      <c r="UNY7" s="82"/>
      <c r="UNZ7" s="82"/>
      <c r="UOA7" s="82"/>
      <c r="UOB7" s="82"/>
      <c r="UOC7" s="82"/>
      <c r="UOD7" s="82"/>
      <c r="UOE7" s="82"/>
      <c r="UOF7" s="82"/>
      <c r="UOG7" s="82"/>
      <c r="UOH7" s="82"/>
      <c r="UOI7" s="82"/>
      <c r="UOJ7" s="82"/>
      <c r="UOK7" s="82"/>
      <c r="UOL7" s="82"/>
      <c r="UOM7" s="82"/>
      <c r="UON7" s="82"/>
      <c r="UOO7" s="82"/>
      <c r="UOP7" s="82"/>
      <c r="UOQ7" s="82"/>
      <c r="UOR7" s="82"/>
      <c r="UOS7" s="82"/>
      <c r="UOT7" s="82"/>
      <c r="UOU7" s="82"/>
      <c r="UOV7" s="82"/>
      <c r="UOW7" s="82"/>
      <c r="UOX7" s="82"/>
      <c r="UOY7" s="82"/>
      <c r="UOZ7" s="82"/>
      <c r="UPA7" s="82"/>
      <c r="UPB7" s="82"/>
      <c r="UPC7" s="82"/>
      <c r="UPD7" s="82"/>
      <c r="UPE7" s="82"/>
      <c r="UPF7" s="82"/>
      <c r="UPG7" s="82"/>
      <c r="UPH7" s="82"/>
      <c r="UPI7" s="82"/>
      <c r="UPJ7" s="82"/>
      <c r="UPK7" s="82"/>
      <c r="UPL7" s="82"/>
      <c r="UPM7" s="82"/>
      <c r="UPN7" s="82"/>
      <c r="UPO7" s="82"/>
      <c r="UPP7" s="82"/>
      <c r="UPQ7" s="82"/>
      <c r="UPR7" s="82"/>
      <c r="UPS7" s="82"/>
      <c r="UPT7" s="82"/>
      <c r="UPU7" s="82"/>
      <c r="UPV7" s="82"/>
      <c r="UPW7" s="82"/>
      <c r="UPX7" s="82"/>
      <c r="UPY7" s="82"/>
      <c r="UPZ7" s="82"/>
      <c r="UQA7" s="82"/>
      <c r="UQB7" s="82"/>
      <c r="UQC7" s="82"/>
      <c r="UQD7" s="82"/>
      <c r="UQE7" s="82"/>
      <c r="UQF7" s="82"/>
      <c r="UQG7" s="82"/>
      <c r="UQH7" s="82"/>
      <c r="UQI7" s="82"/>
      <c r="UQJ7" s="82"/>
      <c r="UQK7" s="82"/>
      <c r="UQL7" s="82"/>
      <c r="UQM7" s="82"/>
      <c r="UQN7" s="82"/>
      <c r="UQO7" s="82"/>
      <c r="UQP7" s="82"/>
      <c r="UQQ7" s="82"/>
      <c r="UQR7" s="82"/>
      <c r="UQS7" s="82"/>
      <c r="UQT7" s="82"/>
      <c r="UQU7" s="82"/>
      <c r="UQV7" s="82"/>
      <c r="UQW7" s="82"/>
      <c r="UQX7" s="82"/>
      <c r="UQY7" s="82"/>
      <c r="UQZ7" s="82"/>
      <c r="URA7" s="82"/>
      <c r="URB7" s="82"/>
      <c r="URC7" s="82"/>
      <c r="URD7" s="82"/>
      <c r="URE7" s="82"/>
      <c r="URF7" s="82"/>
      <c r="URG7" s="82"/>
      <c r="URH7" s="82"/>
      <c r="URI7" s="82"/>
      <c r="URJ7" s="82"/>
      <c r="URK7" s="82"/>
      <c r="URL7" s="82"/>
      <c r="URM7" s="82"/>
      <c r="URN7" s="82"/>
      <c r="URO7" s="82"/>
      <c r="URP7" s="82"/>
      <c r="URQ7" s="82"/>
      <c r="URR7" s="82"/>
      <c r="URS7" s="82"/>
      <c r="URT7" s="82"/>
      <c r="URU7" s="82"/>
      <c r="URV7" s="82"/>
      <c r="URW7" s="82"/>
      <c r="URX7" s="82"/>
      <c r="URY7" s="82"/>
      <c r="URZ7" s="82"/>
      <c r="USA7" s="82"/>
      <c r="USB7" s="82"/>
      <c r="USC7" s="82"/>
      <c r="USD7" s="82"/>
      <c r="USE7" s="82"/>
      <c r="USF7" s="82"/>
      <c r="USG7" s="82"/>
      <c r="USH7" s="82"/>
      <c r="USI7" s="82"/>
      <c r="USJ7" s="82"/>
      <c r="USK7" s="82"/>
      <c r="USL7" s="82"/>
      <c r="USM7" s="82"/>
      <c r="USN7" s="82"/>
      <c r="USO7" s="82"/>
      <c r="USP7" s="82"/>
      <c r="USQ7" s="82"/>
      <c r="USR7" s="82"/>
      <c r="USS7" s="82"/>
      <c r="UST7" s="82"/>
      <c r="USU7" s="82"/>
      <c r="USV7" s="82"/>
      <c r="USW7" s="82"/>
      <c r="USX7" s="82"/>
      <c r="USY7" s="82"/>
      <c r="USZ7" s="82"/>
      <c r="UTA7" s="82"/>
      <c r="UTB7" s="82"/>
      <c r="UTC7" s="82"/>
      <c r="UTD7" s="82"/>
      <c r="UTE7" s="82"/>
      <c r="UTF7" s="82"/>
      <c r="UTG7" s="82"/>
      <c r="UTH7" s="82"/>
      <c r="UTI7" s="82"/>
      <c r="UTJ7" s="82"/>
      <c r="UTK7" s="82"/>
      <c r="UTL7" s="82"/>
      <c r="UTM7" s="82"/>
      <c r="UTN7" s="82"/>
      <c r="UTO7" s="82"/>
      <c r="UTP7" s="82"/>
      <c r="UTQ7" s="82"/>
      <c r="UTR7" s="82"/>
      <c r="UTS7" s="82"/>
      <c r="UTT7" s="82"/>
      <c r="UTU7" s="82"/>
      <c r="UTV7" s="82"/>
      <c r="UTW7" s="82"/>
      <c r="UTX7" s="82"/>
      <c r="UTY7" s="82"/>
      <c r="UTZ7" s="82"/>
      <c r="UUA7" s="82"/>
      <c r="UUB7" s="82"/>
      <c r="UUC7" s="82"/>
      <c r="UUD7" s="82"/>
      <c r="UUE7" s="82"/>
      <c r="UUF7" s="82"/>
      <c r="UUG7" s="82"/>
      <c r="UUH7" s="82"/>
      <c r="UUI7" s="82"/>
      <c r="UUJ7" s="82"/>
      <c r="UUK7" s="82"/>
      <c r="UUL7" s="82"/>
      <c r="UUM7" s="82"/>
      <c r="UUN7" s="82"/>
      <c r="UUO7" s="82"/>
      <c r="UUP7" s="82"/>
      <c r="UUQ7" s="82"/>
      <c r="UUR7" s="82"/>
      <c r="UUS7" s="82"/>
      <c r="UUT7" s="82"/>
      <c r="UUU7" s="82"/>
      <c r="UUV7" s="82"/>
      <c r="UUW7" s="82"/>
      <c r="UUX7" s="82"/>
      <c r="UUY7" s="82"/>
      <c r="UUZ7" s="82"/>
      <c r="UVA7" s="82"/>
      <c r="UVB7" s="82"/>
      <c r="UVC7" s="82"/>
      <c r="UVD7" s="82"/>
      <c r="UVE7" s="82"/>
      <c r="UVF7" s="82"/>
      <c r="UVG7" s="82"/>
      <c r="UVH7" s="82"/>
      <c r="UVI7" s="82"/>
      <c r="UVJ7" s="82"/>
      <c r="UVK7" s="82"/>
      <c r="UVL7" s="82"/>
      <c r="UVM7" s="82"/>
      <c r="UVN7" s="82"/>
      <c r="UVO7" s="82"/>
      <c r="UVP7" s="82"/>
      <c r="UVQ7" s="82"/>
      <c r="UVR7" s="82"/>
      <c r="UVS7" s="82"/>
      <c r="UVT7" s="82"/>
      <c r="UVU7" s="82"/>
      <c r="UVV7" s="82"/>
      <c r="UVW7" s="82"/>
      <c r="UVX7" s="82"/>
      <c r="UVY7" s="82"/>
      <c r="UVZ7" s="82"/>
      <c r="UWA7" s="82"/>
      <c r="UWB7" s="82"/>
      <c r="UWC7" s="82"/>
      <c r="UWD7" s="82"/>
      <c r="UWE7" s="82"/>
      <c r="UWF7" s="82"/>
      <c r="UWG7" s="82"/>
      <c r="UWH7" s="82"/>
      <c r="UWI7" s="82"/>
      <c r="UWJ7" s="82"/>
      <c r="UWK7" s="82"/>
      <c r="UWL7" s="82"/>
      <c r="UWM7" s="82"/>
      <c r="UWN7" s="82"/>
      <c r="UWO7" s="82"/>
      <c r="UWP7" s="82"/>
      <c r="UWQ7" s="82"/>
      <c r="UWR7" s="82"/>
      <c r="UWS7" s="82"/>
      <c r="UWT7" s="82"/>
      <c r="UWU7" s="82"/>
      <c r="UWV7" s="82"/>
      <c r="UWW7" s="82"/>
      <c r="UWX7" s="82"/>
      <c r="UWY7" s="82"/>
      <c r="UWZ7" s="82"/>
      <c r="UXA7" s="82"/>
      <c r="UXB7" s="82"/>
      <c r="UXC7" s="82"/>
      <c r="UXD7" s="82"/>
      <c r="UXE7" s="82"/>
      <c r="UXF7" s="82"/>
      <c r="UXG7" s="82"/>
      <c r="UXH7" s="82"/>
      <c r="UXI7" s="82"/>
      <c r="UXJ7" s="82"/>
      <c r="UXK7" s="82"/>
      <c r="UXL7" s="82"/>
      <c r="UXM7" s="82"/>
      <c r="UXN7" s="82"/>
      <c r="UXO7" s="82"/>
      <c r="UXP7" s="82"/>
      <c r="UXQ7" s="82"/>
      <c r="UXR7" s="82"/>
      <c r="UXS7" s="82"/>
      <c r="UXT7" s="82"/>
      <c r="UXU7" s="82"/>
      <c r="UXV7" s="82"/>
      <c r="UXW7" s="82"/>
      <c r="UXX7" s="82"/>
      <c r="UXY7" s="82"/>
      <c r="UXZ7" s="82"/>
      <c r="UYA7" s="82"/>
      <c r="UYB7" s="82"/>
      <c r="UYC7" s="82"/>
      <c r="UYD7" s="82"/>
      <c r="UYE7" s="82"/>
      <c r="UYF7" s="82"/>
      <c r="UYG7" s="82"/>
      <c r="UYH7" s="82"/>
      <c r="UYI7" s="82"/>
      <c r="UYJ7" s="82"/>
      <c r="UYK7" s="82"/>
      <c r="UYL7" s="82"/>
      <c r="UYM7" s="82"/>
      <c r="UYN7" s="82"/>
      <c r="UYO7" s="82"/>
      <c r="UYP7" s="82"/>
      <c r="UYQ7" s="82"/>
      <c r="UYR7" s="82"/>
      <c r="UYS7" s="82"/>
      <c r="UYT7" s="82"/>
      <c r="UYU7" s="82"/>
      <c r="UYV7" s="82"/>
      <c r="UYW7" s="82"/>
      <c r="UYX7" s="82"/>
      <c r="UYY7" s="82"/>
      <c r="UYZ7" s="82"/>
      <c r="UZA7" s="82"/>
      <c r="UZB7" s="82"/>
      <c r="UZC7" s="82"/>
      <c r="UZD7" s="82"/>
      <c r="UZE7" s="82"/>
      <c r="UZF7" s="82"/>
      <c r="UZG7" s="82"/>
      <c r="UZH7" s="82"/>
      <c r="UZI7" s="82"/>
      <c r="UZJ7" s="82"/>
      <c r="UZK7" s="82"/>
      <c r="UZL7" s="82"/>
      <c r="UZM7" s="82"/>
      <c r="UZN7" s="82"/>
      <c r="UZO7" s="82"/>
      <c r="UZP7" s="82"/>
      <c r="UZQ7" s="82"/>
      <c r="UZR7" s="82"/>
      <c r="UZS7" s="82"/>
      <c r="UZT7" s="82"/>
      <c r="UZU7" s="82"/>
      <c r="UZV7" s="82"/>
      <c r="UZW7" s="82"/>
      <c r="UZX7" s="82"/>
      <c r="UZY7" s="82"/>
      <c r="UZZ7" s="82"/>
      <c r="VAA7" s="82"/>
      <c r="VAB7" s="82"/>
      <c r="VAC7" s="82"/>
      <c r="VAD7" s="82"/>
      <c r="VAE7" s="82"/>
      <c r="VAF7" s="82"/>
      <c r="VAG7" s="82"/>
      <c r="VAH7" s="82"/>
      <c r="VAI7" s="82"/>
      <c r="VAJ7" s="82"/>
      <c r="VAK7" s="82"/>
      <c r="VAL7" s="82"/>
      <c r="VAM7" s="82"/>
      <c r="VAN7" s="82"/>
      <c r="VAO7" s="82"/>
      <c r="VAP7" s="82"/>
      <c r="VAQ7" s="82"/>
      <c r="VAR7" s="82"/>
      <c r="VAS7" s="82"/>
      <c r="VAT7" s="82"/>
      <c r="VAU7" s="82"/>
      <c r="VAV7" s="82"/>
      <c r="VAW7" s="82"/>
      <c r="VAX7" s="82"/>
      <c r="VAY7" s="82"/>
      <c r="VAZ7" s="82"/>
      <c r="VBA7" s="82"/>
      <c r="VBB7" s="82"/>
      <c r="VBC7" s="82"/>
      <c r="VBD7" s="82"/>
      <c r="VBE7" s="82"/>
      <c r="VBF7" s="82"/>
      <c r="VBG7" s="82"/>
      <c r="VBH7" s="82"/>
      <c r="VBI7" s="82"/>
      <c r="VBJ7" s="82"/>
      <c r="VBK7" s="82"/>
      <c r="VBL7" s="82"/>
      <c r="VBM7" s="82"/>
      <c r="VBN7" s="82"/>
      <c r="VBO7" s="82"/>
      <c r="VBP7" s="82"/>
      <c r="VBQ7" s="82"/>
      <c r="VBR7" s="82"/>
      <c r="VBS7" s="82"/>
      <c r="VBT7" s="82"/>
      <c r="VBU7" s="82"/>
      <c r="VBV7" s="82"/>
      <c r="VBW7" s="82"/>
      <c r="VBX7" s="82"/>
      <c r="VBY7" s="82"/>
      <c r="VBZ7" s="82"/>
      <c r="VCA7" s="82"/>
      <c r="VCB7" s="82"/>
      <c r="VCC7" s="82"/>
      <c r="VCD7" s="82"/>
      <c r="VCE7" s="82"/>
      <c r="VCF7" s="82"/>
      <c r="VCG7" s="82"/>
      <c r="VCH7" s="82"/>
      <c r="VCI7" s="82"/>
      <c r="VCJ7" s="82"/>
      <c r="VCK7" s="82"/>
      <c r="VCL7" s="82"/>
      <c r="VCM7" s="82"/>
      <c r="VCN7" s="82"/>
      <c r="VCO7" s="82"/>
      <c r="VCP7" s="82"/>
      <c r="VCQ7" s="82"/>
      <c r="VCR7" s="82"/>
      <c r="VCS7" s="82"/>
      <c r="VCT7" s="82"/>
      <c r="VCU7" s="82"/>
      <c r="VCV7" s="82"/>
      <c r="VCW7" s="82"/>
      <c r="VCX7" s="82"/>
      <c r="VCY7" s="82"/>
      <c r="VCZ7" s="82"/>
      <c r="VDA7" s="82"/>
      <c r="VDB7" s="82"/>
      <c r="VDC7" s="82"/>
      <c r="VDD7" s="82"/>
      <c r="VDE7" s="82"/>
      <c r="VDF7" s="82"/>
      <c r="VDG7" s="82"/>
      <c r="VDH7" s="82"/>
      <c r="VDI7" s="82"/>
      <c r="VDJ7" s="82"/>
      <c r="VDK7" s="82"/>
      <c r="VDL7" s="82"/>
      <c r="VDM7" s="82"/>
      <c r="VDN7" s="82"/>
      <c r="VDO7" s="82"/>
      <c r="VDP7" s="82"/>
      <c r="VDQ7" s="82"/>
      <c r="VDR7" s="82"/>
      <c r="VDS7" s="82"/>
      <c r="VDT7" s="82"/>
      <c r="VDU7" s="82"/>
      <c r="VDV7" s="82"/>
      <c r="VDW7" s="82"/>
      <c r="VDX7" s="82"/>
      <c r="VDY7" s="82"/>
      <c r="VDZ7" s="82"/>
      <c r="VEA7" s="82"/>
      <c r="VEB7" s="82"/>
      <c r="VEC7" s="82"/>
      <c r="VED7" s="82"/>
      <c r="VEE7" s="82"/>
      <c r="VEF7" s="82"/>
      <c r="VEG7" s="82"/>
      <c r="VEH7" s="82"/>
      <c r="VEI7" s="82"/>
      <c r="VEJ7" s="82"/>
      <c r="VEK7" s="82"/>
      <c r="VEL7" s="82"/>
      <c r="VEM7" s="82"/>
      <c r="VEN7" s="82"/>
      <c r="VEO7" s="82"/>
      <c r="VEP7" s="82"/>
      <c r="VEQ7" s="82"/>
      <c r="VER7" s="82"/>
      <c r="VES7" s="82"/>
      <c r="VET7" s="82"/>
      <c r="VEU7" s="82"/>
      <c r="VEV7" s="82"/>
      <c r="VEW7" s="82"/>
      <c r="VEX7" s="82"/>
      <c r="VEY7" s="82"/>
      <c r="VEZ7" s="82"/>
      <c r="VFA7" s="82"/>
      <c r="VFB7" s="82"/>
      <c r="VFC7" s="82"/>
      <c r="VFD7" s="82"/>
      <c r="VFE7" s="82"/>
      <c r="VFF7" s="82"/>
      <c r="VFG7" s="82"/>
      <c r="VFH7" s="82"/>
      <c r="VFI7" s="82"/>
      <c r="VFJ7" s="82"/>
      <c r="VFK7" s="82"/>
      <c r="VFL7" s="82"/>
      <c r="VFM7" s="82"/>
      <c r="VFN7" s="82"/>
      <c r="VFO7" s="82"/>
      <c r="VFP7" s="82"/>
      <c r="VFQ7" s="82"/>
      <c r="VFR7" s="82"/>
      <c r="VFS7" s="82"/>
      <c r="VFT7" s="82"/>
      <c r="VFU7" s="82"/>
      <c r="VFV7" s="82"/>
      <c r="VFW7" s="82"/>
      <c r="VFX7" s="82"/>
      <c r="VFY7" s="82"/>
      <c r="VFZ7" s="82"/>
      <c r="VGA7" s="82"/>
      <c r="VGB7" s="82"/>
      <c r="VGC7" s="82"/>
      <c r="VGD7" s="82"/>
      <c r="VGE7" s="82"/>
      <c r="VGF7" s="82"/>
      <c r="VGG7" s="82"/>
      <c r="VGH7" s="82"/>
      <c r="VGI7" s="82"/>
      <c r="VGJ7" s="82"/>
      <c r="VGK7" s="82"/>
      <c r="VGL7" s="82"/>
      <c r="VGM7" s="82"/>
      <c r="VGN7" s="82"/>
      <c r="VGO7" s="82"/>
      <c r="VGP7" s="82"/>
      <c r="VGQ7" s="82"/>
      <c r="VGR7" s="82"/>
      <c r="VGS7" s="82"/>
      <c r="VGT7" s="82"/>
      <c r="VGU7" s="82"/>
      <c r="VGV7" s="82"/>
      <c r="VGW7" s="82"/>
      <c r="VGX7" s="82"/>
      <c r="VGY7" s="82"/>
      <c r="VGZ7" s="82"/>
      <c r="VHA7" s="82"/>
      <c r="VHB7" s="82"/>
      <c r="VHC7" s="82"/>
      <c r="VHD7" s="82"/>
      <c r="VHE7" s="82"/>
      <c r="VHF7" s="82"/>
      <c r="VHG7" s="82"/>
      <c r="VHH7" s="82"/>
      <c r="VHI7" s="82"/>
      <c r="VHJ7" s="82"/>
      <c r="VHK7" s="82"/>
      <c r="VHL7" s="82"/>
      <c r="VHM7" s="82"/>
      <c r="VHN7" s="82"/>
      <c r="VHO7" s="82"/>
      <c r="VHP7" s="82"/>
      <c r="VHQ7" s="82"/>
      <c r="VHR7" s="82"/>
      <c r="VHS7" s="82"/>
      <c r="VHT7" s="82"/>
      <c r="VHU7" s="82"/>
      <c r="VHV7" s="82"/>
      <c r="VHW7" s="82"/>
      <c r="VHX7" s="82"/>
      <c r="VHY7" s="82"/>
      <c r="VHZ7" s="82"/>
      <c r="VIA7" s="82"/>
      <c r="VIB7" s="82"/>
      <c r="VIC7" s="82"/>
      <c r="VID7" s="82"/>
      <c r="VIE7" s="82"/>
      <c r="VIF7" s="82"/>
      <c r="VIG7" s="82"/>
      <c r="VIH7" s="82"/>
      <c r="VII7" s="82"/>
      <c r="VIJ7" s="82"/>
      <c r="VIK7" s="82"/>
      <c r="VIL7" s="82"/>
      <c r="VIM7" s="82"/>
      <c r="VIN7" s="82"/>
      <c r="VIO7" s="82"/>
      <c r="VIP7" s="82"/>
      <c r="VIQ7" s="82"/>
      <c r="VIR7" s="82"/>
      <c r="VIS7" s="82"/>
      <c r="VIT7" s="82"/>
      <c r="VIU7" s="82"/>
      <c r="VIV7" s="82"/>
      <c r="VIW7" s="82"/>
      <c r="VIX7" s="82"/>
      <c r="VIY7" s="82"/>
      <c r="VIZ7" s="82"/>
      <c r="VJA7" s="82"/>
      <c r="VJB7" s="82"/>
      <c r="VJC7" s="82"/>
      <c r="VJD7" s="82"/>
      <c r="VJE7" s="82"/>
      <c r="VJF7" s="82"/>
      <c r="VJG7" s="82"/>
      <c r="VJH7" s="82"/>
      <c r="VJI7" s="82"/>
      <c r="VJJ7" s="82"/>
      <c r="VJK7" s="82"/>
      <c r="VJL7" s="82"/>
      <c r="VJM7" s="82"/>
      <c r="VJN7" s="82"/>
      <c r="VJO7" s="82"/>
      <c r="VJP7" s="82"/>
      <c r="VJQ7" s="82"/>
      <c r="VJR7" s="82"/>
      <c r="VJS7" s="82"/>
      <c r="VJT7" s="82"/>
      <c r="VJU7" s="82"/>
      <c r="VJV7" s="82"/>
      <c r="VJW7" s="82"/>
      <c r="VJX7" s="82"/>
      <c r="VJY7" s="82"/>
      <c r="VJZ7" s="82"/>
      <c r="VKA7" s="82"/>
      <c r="VKB7" s="82"/>
      <c r="VKC7" s="82"/>
      <c r="VKD7" s="82"/>
      <c r="VKE7" s="82"/>
      <c r="VKF7" s="82"/>
      <c r="VKG7" s="82"/>
      <c r="VKH7" s="82"/>
      <c r="VKI7" s="82"/>
      <c r="VKJ7" s="82"/>
      <c r="VKK7" s="82"/>
      <c r="VKL7" s="82"/>
      <c r="VKM7" s="82"/>
      <c r="VKN7" s="82"/>
      <c r="VKO7" s="82"/>
      <c r="VKP7" s="82"/>
      <c r="VKQ7" s="82"/>
      <c r="VKR7" s="82"/>
      <c r="VKS7" s="82"/>
      <c r="VKT7" s="82"/>
      <c r="VKU7" s="82"/>
      <c r="VKV7" s="82"/>
      <c r="VKW7" s="82"/>
      <c r="VKX7" s="82"/>
      <c r="VKY7" s="82"/>
      <c r="VKZ7" s="82"/>
      <c r="VLA7" s="82"/>
      <c r="VLB7" s="82"/>
      <c r="VLC7" s="82"/>
      <c r="VLD7" s="82"/>
      <c r="VLE7" s="82"/>
      <c r="VLF7" s="82"/>
      <c r="VLG7" s="82"/>
      <c r="VLH7" s="82"/>
      <c r="VLI7" s="82"/>
      <c r="VLJ7" s="82"/>
      <c r="VLK7" s="82"/>
      <c r="VLL7" s="82"/>
      <c r="VLM7" s="82"/>
      <c r="VLN7" s="82"/>
      <c r="VLO7" s="82"/>
      <c r="VLP7" s="82"/>
      <c r="VLQ7" s="82"/>
      <c r="VLR7" s="82"/>
      <c r="VLS7" s="82"/>
      <c r="VLT7" s="82"/>
      <c r="VLU7" s="82"/>
      <c r="VLV7" s="82"/>
      <c r="VLW7" s="82"/>
      <c r="VLX7" s="82"/>
      <c r="VLY7" s="82"/>
      <c r="VLZ7" s="82"/>
      <c r="VMA7" s="82"/>
      <c r="VMB7" s="82"/>
      <c r="VMC7" s="82"/>
      <c r="VMD7" s="82"/>
      <c r="VME7" s="82"/>
      <c r="VMF7" s="82"/>
      <c r="VMG7" s="82"/>
      <c r="VMH7" s="82"/>
      <c r="VMI7" s="82"/>
      <c r="VMJ7" s="82"/>
      <c r="VMK7" s="82"/>
      <c r="VML7" s="82"/>
      <c r="VMM7" s="82"/>
      <c r="VMN7" s="82"/>
      <c r="VMO7" s="82"/>
      <c r="VMP7" s="82"/>
      <c r="VMQ7" s="82"/>
      <c r="VMR7" s="82"/>
      <c r="VMS7" s="82"/>
      <c r="VMT7" s="82"/>
      <c r="VMU7" s="82"/>
      <c r="VMV7" s="82"/>
      <c r="VMW7" s="82"/>
      <c r="VMX7" s="82"/>
      <c r="VMY7" s="82"/>
      <c r="VMZ7" s="82"/>
      <c r="VNA7" s="82"/>
      <c r="VNB7" s="82"/>
      <c r="VNC7" s="82"/>
      <c r="VND7" s="82"/>
      <c r="VNE7" s="82"/>
      <c r="VNF7" s="82"/>
      <c r="VNG7" s="82"/>
      <c r="VNH7" s="82"/>
      <c r="VNI7" s="82"/>
      <c r="VNJ7" s="82"/>
      <c r="VNK7" s="82"/>
      <c r="VNL7" s="82"/>
      <c r="VNM7" s="82"/>
      <c r="VNN7" s="82"/>
      <c r="VNO7" s="82"/>
      <c r="VNP7" s="82"/>
      <c r="VNQ7" s="82"/>
      <c r="VNR7" s="82"/>
      <c r="VNS7" s="82"/>
      <c r="VNT7" s="82"/>
      <c r="VNU7" s="82"/>
      <c r="VNV7" s="82"/>
      <c r="VNW7" s="82"/>
      <c r="VNX7" s="82"/>
      <c r="VNY7" s="82"/>
      <c r="VNZ7" s="82"/>
      <c r="VOA7" s="82"/>
      <c r="VOB7" s="82"/>
      <c r="VOC7" s="82"/>
      <c r="VOD7" s="82"/>
      <c r="VOE7" s="82"/>
      <c r="VOF7" s="82"/>
      <c r="VOG7" s="82"/>
      <c r="VOH7" s="82"/>
      <c r="VOI7" s="82"/>
      <c r="VOJ7" s="82"/>
      <c r="VOK7" s="82"/>
      <c r="VOL7" s="82"/>
      <c r="VOM7" s="82"/>
      <c r="VON7" s="82"/>
      <c r="VOO7" s="82"/>
      <c r="VOP7" s="82"/>
      <c r="VOQ7" s="82"/>
      <c r="VOR7" s="82"/>
      <c r="VOS7" s="82"/>
      <c r="VOT7" s="82"/>
      <c r="VOU7" s="82"/>
      <c r="VOV7" s="82"/>
      <c r="VOW7" s="82"/>
      <c r="VOX7" s="82"/>
      <c r="VOY7" s="82"/>
      <c r="VOZ7" s="82"/>
      <c r="VPA7" s="82"/>
      <c r="VPB7" s="82"/>
      <c r="VPC7" s="82"/>
      <c r="VPD7" s="82"/>
      <c r="VPE7" s="82"/>
      <c r="VPF7" s="82"/>
      <c r="VPG7" s="82"/>
      <c r="VPH7" s="82"/>
      <c r="VPI7" s="82"/>
      <c r="VPJ7" s="82"/>
      <c r="VPK7" s="82"/>
      <c r="VPL7" s="82"/>
      <c r="VPM7" s="82"/>
      <c r="VPN7" s="82"/>
      <c r="VPO7" s="82"/>
      <c r="VPP7" s="82"/>
      <c r="VPQ7" s="82"/>
      <c r="VPR7" s="82"/>
      <c r="VPS7" s="82"/>
      <c r="VPT7" s="82"/>
      <c r="VPU7" s="82"/>
      <c r="VPV7" s="82"/>
      <c r="VPW7" s="82"/>
      <c r="VPX7" s="82"/>
      <c r="VPY7" s="82"/>
      <c r="VPZ7" s="82"/>
      <c r="VQA7" s="82"/>
      <c r="VQB7" s="82"/>
      <c r="VQC7" s="82"/>
      <c r="VQD7" s="82"/>
      <c r="VQE7" s="82"/>
      <c r="VQF7" s="82"/>
      <c r="VQG7" s="82"/>
      <c r="VQH7" s="82"/>
      <c r="VQI7" s="82"/>
      <c r="VQJ7" s="82"/>
      <c r="VQK7" s="82"/>
      <c r="VQL7" s="82"/>
      <c r="VQM7" s="82"/>
      <c r="VQN7" s="82"/>
      <c r="VQO7" s="82"/>
      <c r="VQP7" s="82"/>
      <c r="VQQ7" s="82"/>
      <c r="VQR7" s="82"/>
      <c r="VQS7" s="82"/>
      <c r="VQT7" s="82"/>
      <c r="VQU7" s="82"/>
      <c r="VQV7" s="82"/>
      <c r="VQW7" s="82"/>
      <c r="VQX7" s="82"/>
      <c r="VQY7" s="82"/>
      <c r="VQZ7" s="82"/>
      <c r="VRA7" s="82"/>
      <c r="VRB7" s="82"/>
      <c r="VRC7" s="82"/>
      <c r="VRD7" s="82"/>
      <c r="VRE7" s="82"/>
      <c r="VRF7" s="82"/>
      <c r="VRG7" s="82"/>
      <c r="VRH7" s="82"/>
      <c r="VRI7" s="82"/>
      <c r="VRJ7" s="82"/>
      <c r="VRK7" s="82"/>
      <c r="VRL7" s="82"/>
      <c r="VRM7" s="82"/>
      <c r="VRN7" s="82"/>
      <c r="VRO7" s="82"/>
      <c r="VRP7" s="82"/>
      <c r="VRQ7" s="82"/>
      <c r="VRR7" s="82"/>
      <c r="VRS7" s="82"/>
      <c r="VRT7" s="82"/>
      <c r="VRU7" s="82"/>
      <c r="VRV7" s="82"/>
      <c r="VRW7" s="82"/>
      <c r="VRX7" s="82"/>
      <c r="VRY7" s="82"/>
      <c r="VRZ7" s="82"/>
      <c r="VSA7" s="82"/>
      <c r="VSB7" s="82"/>
      <c r="VSC7" s="82"/>
      <c r="VSD7" s="82"/>
      <c r="VSE7" s="82"/>
      <c r="VSF7" s="82"/>
      <c r="VSG7" s="82"/>
      <c r="VSH7" s="82"/>
      <c r="VSI7" s="82"/>
      <c r="VSJ7" s="82"/>
      <c r="VSK7" s="82"/>
      <c r="VSL7" s="82"/>
      <c r="VSM7" s="82"/>
      <c r="VSN7" s="82"/>
      <c r="VSO7" s="82"/>
      <c r="VSP7" s="82"/>
      <c r="VSQ7" s="82"/>
      <c r="VSR7" s="82"/>
      <c r="VSS7" s="82"/>
      <c r="VST7" s="82"/>
      <c r="VSU7" s="82"/>
      <c r="VSV7" s="82"/>
      <c r="VSW7" s="82"/>
      <c r="VSX7" s="82"/>
      <c r="VSY7" s="82"/>
      <c r="VSZ7" s="82"/>
      <c r="VTA7" s="82"/>
      <c r="VTB7" s="82"/>
      <c r="VTC7" s="82"/>
      <c r="VTD7" s="82"/>
      <c r="VTE7" s="82"/>
      <c r="VTF7" s="82"/>
      <c r="VTG7" s="82"/>
      <c r="VTH7" s="82"/>
      <c r="VTI7" s="82"/>
      <c r="VTJ7" s="82"/>
      <c r="VTK7" s="82"/>
      <c r="VTL7" s="82"/>
      <c r="VTM7" s="82"/>
      <c r="VTN7" s="82"/>
      <c r="VTO7" s="82"/>
      <c r="VTP7" s="82"/>
      <c r="VTQ7" s="82"/>
      <c r="VTR7" s="82"/>
      <c r="VTS7" s="82"/>
      <c r="VTT7" s="82"/>
      <c r="VTU7" s="82"/>
      <c r="VTV7" s="82"/>
      <c r="VTW7" s="82"/>
      <c r="VTX7" s="82"/>
      <c r="VTY7" s="82"/>
      <c r="VTZ7" s="82"/>
      <c r="VUA7" s="82"/>
      <c r="VUB7" s="82"/>
      <c r="VUC7" s="82"/>
      <c r="VUD7" s="82"/>
      <c r="VUE7" s="82"/>
      <c r="VUF7" s="82"/>
      <c r="VUG7" s="82"/>
      <c r="VUH7" s="82"/>
      <c r="VUI7" s="82"/>
      <c r="VUJ7" s="82"/>
      <c r="VUK7" s="82"/>
      <c r="VUL7" s="82"/>
      <c r="VUM7" s="82"/>
      <c r="VUN7" s="82"/>
      <c r="VUO7" s="82"/>
      <c r="VUP7" s="82"/>
      <c r="VUQ7" s="82"/>
      <c r="VUR7" s="82"/>
      <c r="VUS7" s="82"/>
      <c r="VUT7" s="82"/>
      <c r="VUU7" s="82"/>
      <c r="VUV7" s="82"/>
      <c r="VUW7" s="82"/>
      <c r="VUX7" s="82"/>
      <c r="VUY7" s="82"/>
      <c r="VUZ7" s="82"/>
      <c r="VVA7" s="82"/>
      <c r="VVB7" s="82"/>
      <c r="VVC7" s="82"/>
      <c r="VVD7" s="82"/>
      <c r="VVE7" s="82"/>
      <c r="VVF7" s="82"/>
      <c r="VVG7" s="82"/>
      <c r="VVH7" s="82"/>
      <c r="VVI7" s="82"/>
      <c r="VVJ7" s="82"/>
      <c r="VVK7" s="82"/>
      <c r="VVL7" s="82"/>
      <c r="VVM7" s="82"/>
      <c r="VVN7" s="82"/>
      <c r="VVO7" s="82"/>
      <c r="VVP7" s="82"/>
      <c r="VVQ7" s="82"/>
      <c r="VVR7" s="82"/>
      <c r="VVS7" s="82"/>
      <c r="VVT7" s="82"/>
      <c r="VVU7" s="82"/>
      <c r="VVV7" s="82"/>
      <c r="VVW7" s="82"/>
      <c r="VVX7" s="82"/>
      <c r="VVY7" s="82"/>
      <c r="VVZ7" s="82"/>
      <c r="VWA7" s="82"/>
      <c r="VWB7" s="82"/>
      <c r="VWC7" s="82"/>
      <c r="VWD7" s="82"/>
      <c r="VWE7" s="82"/>
      <c r="VWF7" s="82"/>
      <c r="VWG7" s="82"/>
      <c r="VWH7" s="82"/>
      <c r="VWI7" s="82"/>
      <c r="VWJ7" s="82"/>
      <c r="VWK7" s="82"/>
      <c r="VWL7" s="82"/>
      <c r="VWM7" s="82"/>
      <c r="VWN7" s="82"/>
      <c r="VWO7" s="82"/>
      <c r="VWP7" s="82"/>
      <c r="VWQ7" s="82"/>
      <c r="VWR7" s="82"/>
      <c r="VWS7" s="82"/>
      <c r="VWT7" s="82"/>
      <c r="VWU7" s="82"/>
      <c r="VWV7" s="82"/>
      <c r="VWW7" s="82"/>
      <c r="VWX7" s="82"/>
      <c r="VWY7" s="82"/>
      <c r="VWZ7" s="82"/>
      <c r="VXA7" s="82"/>
      <c r="VXB7" s="82"/>
      <c r="VXC7" s="82"/>
      <c r="VXD7" s="82"/>
      <c r="VXE7" s="82"/>
      <c r="VXF7" s="82"/>
      <c r="VXG7" s="82"/>
      <c r="VXH7" s="82"/>
      <c r="VXI7" s="82"/>
      <c r="VXJ7" s="82"/>
      <c r="VXK7" s="82"/>
      <c r="VXL7" s="82"/>
      <c r="VXM7" s="82"/>
      <c r="VXN7" s="82"/>
      <c r="VXO7" s="82"/>
      <c r="VXP7" s="82"/>
      <c r="VXQ7" s="82"/>
      <c r="VXR7" s="82"/>
      <c r="VXS7" s="82"/>
      <c r="VXT7" s="82"/>
      <c r="VXU7" s="82"/>
      <c r="VXV7" s="82"/>
      <c r="VXW7" s="82"/>
      <c r="VXX7" s="82"/>
      <c r="VXY7" s="82"/>
      <c r="VXZ7" s="82"/>
      <c r="VYA7" s="82"/>
      <c r="VYB7" s="82"/>
      <c r="VYC7" s="82"/>
      <c r="VYD7" s="82"/>
      <c r="VYE7" s="82"/>
      <c r="VYF7" s="82"/>
      <c r="VYG7" s="82"/>
      <c r="VYH7" s="82"/>
      <c r="VYI7" s="82"/>
      <c r="VYJ7" s="82"/>
      <c r="VYK7" s="82"/>
      <c r="VYL7" s="82"/>
      <c r="VYM7" s="82"/>
      <c r="VYN7" s="82"/>
      <c r="VYO7" s="82"/>
      <c r="VYP7" s="82"/>
      <c r="VYQ7" s="82"/>
      <c r="VYR7" s="82"/>
      <c r="VYS7" s="82"/>
      <c r="VYT7" s="82"/>
      <c r="VYU7" s="82"/>
      <c r="VYV7" s="82"/>
      <c r="VYW7" s="82"/>
      <c r="VYX7" s="82"/>
      <c r="VYY7" s="82"/>
      <c r="VYZ7" s="82"/>
      <c r="VZA7" s="82"/>
      <c r="VZB7" s="82"/>
      <c r="VZC7" s="82"/>
      <c r="VZD7" s="82"/>
      <c r="VZE7" s="82"/>
      <c r="VZF7" s="82"/>
      <c r="VZG7" s="82"/>
      <c r="VZH7" s="82"/>
      <c r="VZI7" s="82"/>
      <c r="VZJ7" s="82"/>
      <c r="VZK7" s="82"/>
      <c r="VZL7" s="82"/>
      <c r="VZM7" s="82"/>
      <c r="VZN7" s="82"/>
      <c r="VZO7" s="82"/>
      <c r="VZP7" s="82"/>
      <c r="VZQ7" s="82"/>
      <c r="VZR7" s="82"/>
      <c r="VZS7" s="82"/>
      <c r="VZT7" s="82"/>
      <c r="VZU7" s="82"/>
      <c r="VZV7" s="82"/>
      <c r="VZW7" s="82"/>
      <c r="VZX7" s="82"/>
      <c r="VZY7" s="82"/>
      <c r="VZZ7" s="82"/>
      <c r="WAA7" s="82"/>
      <c r="WAB7" s="82"/>
      <c r="WAC7" s="82"/>
      <c r="WAD7" s="82"/>
      <c r="WAE7" s="82"/>
      <c r="WAF7" s="82"/>
      <c r="WAG7" s="82"/>
      <c r="WAH7" s="82"/>
      <c r="WAI7" s="82"/>
      <c r="WAJ7" s="82"/>
      <c r="WAK7" s="82"/>
      <c r="WAL7" s="82"/>
      <c r="WAM7" s="82"/>
      <c r="WAN7" s="82"/>
      <c r="WAO7" s="82"/>
      <c r="WAP7" s="82"/>
      <c r="WAQ7" s="82"/>
      <c r="WAR7" s="82"/>
      <c r="WAS7" s="82"/>
      <c r="WAT7" s="82"/>
      <c r="WAU7" s="82"/>
      <c r="WAV7" s="82"/>
      <c r="WAW7" s="82"/>
      <c r="WAX7" s="82"/>
      <c r="WAY7" s="82"/>
      <c r="WAZ7" s="82"/>
      <c r="WBA7" s="82"/>
      <c r="WBB7" s="82"/>
      <c r="WBC7" s="82"/>
      <c r="WBD7" s="82"/>
      <c r="WBE7" s="82"/>
      <c r="WBF7" s="82"/>
      <c r="WBG7" s="82"/>
      <c r="WBH7" s="82"/>
      <c r="WBI7" s="82"/>
      <c r="WBJ7" s="82"/>
      <c r="WBK7" s="82"/>
      <c r="WBL7" s="82"/>
      <c r="WBM7" s="82"/>
      <c r="WBN7" s="82"/>
      <c r="WBO7" s="82"/>
      <c r="WBP7" s="82"/>
      <c r="WBQ7" s="82"/>
      <c r="WBR7" s="82"/>
      <c r="WBS7" s="82"/>
      <c r="WBT7" s="82"/>
      <c r="WBU7" s="82"/>
      <c r="WBV7" s="82"/>
      <c r="WBW7" s="82"/>
      <c r="WBX7" s="82"/>
      <c r="WBY7" s="82"/>
      <c r="WBZ7" s="82"/>
      <c r="WCA7" s="82"/>
      <c r="WCB7" s="82"/>
      <c r="WCC7" s="82"/>
      <c r="WCD7" s="82"/>
      <c r="WCE7" s="82"/>
      <c r="WCF7" s="82"/>
      <c r="WCG7" s="82"/>
      <c r="WCH7" s="82"/>
      <c r="WCI7" s="82"/>
      <c r="WCJ7" s="82"/>
      <c r="WCK7" s="82"/>
      <c r="WCL7" s="82"/>
      <c r="WCM7" s="82"/>
      <c r="WCN7" s="82"/>
      <c r="WCO7" s="82"/>
      <c r="WCP7" s="82"/>
      <c r="WCQ7" s="82"/>
      <c r="WCR7" s="82"/>
      <c r="WCS7" s="82"/>
      <c r="WCT7" s="82"/>
      <c r="WCU7" s="82"/>
      <c r="WCV7" s="82"/>
      <c r="WCW7" s="82"/>
      <c r="WCX7" s="82"/>
      <c r="WCY7" s="82"/>
      <c r="WCZ7" s="82"/>
      <c r="WDA7" s="82"/>
      <c r="WDB7" s="82"/>
      <c r="WDC7" s="82"/>
      <c r="WDD7" s="82"/>
      <c r="WDE7" s="82"/>
      <c r="WDF7" s="82"/>
      <c r="WDG7" s="82"/>
      <c r="WDH7" s="82"/>
      <c r="WDI7" s="82"/>
      <c r="WDJ7" s="82"/>
      <c r="WDK7" s="82"/>
      <c r="WDL7" s="82"/>
      <c r="WDM7" s="82"/>
      <c r="WDN7" s="82"/>
      <c r="WDO7" s="82"/>
      <c r="WDP7" s="82"/>
      <c r="WDQ7" s="82"/>
      <c r="WDR7" s="82"/>
      <c r="WDS7" s="82"/>
      <c r="WDT7" s="82"/>
      <c r="WDU7" s="82"/>
      <c r="WDV7" s="82"/>
      <c r="WDW7" s="82"/>
      <c r="WDX7" s="82"/>
      <c r="WDY7" s="82"/>
      <c r="WDZ7" s="82"/>
      <c r="WEA7" s="82"/>
      <c r="WEB7" s="82"/>
      <c r="WEC7" s="82"/>
      <c r="WED7" s="82"/>
      <c r="WEE7" s="82"/>
      <c r="WEF7" s="82"/>
      <c r="WEG7" s="82"/>
      <c r="WEH7" s="82"/>
      <c r="WEI7" s="82"/>
      <c r="WEJ7" s="82"/>
      <c r="WEK7" s="82"/>
      <c r="WEL7" s="82"/>
      <c r="WEM7" s="82"/>
      <c r="WEN7" s="82"/>
      <c r="WEO7" s="82"/>
      <c r="WEP7" s="82"/>
      <c r="WEQ7" s="82"/>
      <c r="WER7" s="82"/>
      <c r="WES7" s="82"/>
      <c r="WET7" s="82"/>
      <c r="WEU7" s="82"/>
      <c r="WEV7" s="82"/>
      <c r="WEW7" s="82"/>
      <c r="WEX7" s="82"/>
      <c r="WEY7" s="82"/>
      <c r="WEZ7" s="82"/>
      <c r="WFA7" s="82"/>
      <c r="WFB7" s="82"/>
      <c r="WFC7" s="82"/>
      <c r="WFD7" s="82"/>
      <c r="WFE7" s="82"/>
      <c r="WFF7" s="82"/>
      <c r="WFG7" s="82"/>
      <c r="WFH7" s="82"/>
      <c r="WFI7" s="82"/>
      <c r="WFJ7" s="82"/>
      <c r="WFK7" s="82"/>
      <c r="WFL7" s="82"/>
      <c r="WFM7" s="82"/>
      <c r="WFN7" s="82"/>
      <c r="WFO7" s="82"/>
      <c r="WFP7" s="82"/>
      <c r="WFQ7" s="82"/>
      <c r="WFR7" s="82"/>
      <c r="WFS7" s="82"/>
      <c r="WFT7" s="82"/>
      <c r="WFU7" s="82"/>
      <c r="WFV7" s="82"/>
      <c r="WFW7" s="82"/>
      <c r="WFX7" s="82"/>
      <c r="WFY7" s="82"/>
      <c r="WFZ7" s="82"/>
      <c r="WGA7" s="82"/>
      <c r="WGB7" s="82"/>
      <c r="WGC7" s="82"/>
      <c r="WGD7" s="82"/>
      <c r="WGE7" s="82"/>
      <c r="WGF7" s="82"/>
      <c r="WGG7" s="82"/>
      <c r="WGH7" s="82"/>
      <c r="WGI7" s="82"/>
      <c r="WGJ7" s="82"/>
      <c r="WGK7" s="82"/>
      <c r="WGL7" s="82"/>
      <c r="WGM7" s="82"/>
      <c r="WGN7" s="82"/>
      <c r="WGO7" s="82"/>
      <c r="WGP7" s="82"/>
      <c r="WGQ7" s="82"/>
      <c r="WGR7" s="82"/>
      <c r="WGS7" s="82"/>
      <c r="WGT7" s="82"/>
      <c r="WGU7" s="82"/>
      <c r="WGV7" s="82"/>
      <c r="WGW7" s="82"/>
      <c r="WGX7" s="82"/>
      <c r="WGY7" s="82"/>
      <c r="WGZ7" s="82"/>
      <c r="WHA7" s="82"/>
      <c r="WHB7" s="82"/>
      <c r="WHC7" s="82"/>
      <c r="WHD7" s="82"/>
      <c r="WHE7" s="82"/>
      <c r="WHF7" s="82"/>
      <c r="WHG7" s="82"/>
      <c r="WHH7" s="82"/>
      <c r="WHI7" s="82"/>
      <c r="WHJ7" s="82"/>
      <c r="WHK7" s="82"/>
      <c r="WHL7" s="82"/>
      <c r="WHM7" s="82"/>
      <c r="WHN7" s="82"/>
      <c r="WHO7" s="82"/>
      <c r="WHP7" s="82"/>
      <c r="WHQ7" s="82"/>
      <c r="WHR7" s="82"/>
      <c r="WHS7" s="82"/>
      <c r="WHT7" s="82"/>
      <c r="WHU7" s="82"/>
      <c r="WHV7" s="82"/>
      <c r="WHW7" s="82"/>
      <c r="WHX7" s="82"/>
      <c r="WHY7" s="82"/>
      <c r="WHZ7" s="82"/>
      <c r="WIA7" s="82"/>
      <c r="WIB7" s="82"/>
      <c r="WIC7" s="82"/>
      <c r="WID7" s="82"/>
      <c r="WIE7" s="82"/>
      <c r="WIF7" s="82"/>
      <c r="WIG7" s="82"/>
      <c r="WIH7" s="82"/>
      <c r="WII7" s="82"/>
      <c r="WIJ7" s="82"/>
      <c r="WIK7" s="82"/>
      <c r="WIL7" s="82"/>
      <c r="WIM7" s="82"/>
      <c r="WIN7" s="82"/>
      <c r="WIO7" s="82"/>
      <c r="WIP7" s="82"/>
      <c r="WIQ7" s="82"/>
      <c r="WIR7" s="82"/>
      <c r="WIS7" s="82"/>
      <c r="WIT7" s="82"/>
      <c r="WIU7" s="82"/>
      <c r="WIV7" s="82"/>
      <c r="WIW7" s="82"/>
      <c r="WIX7" s="82"/>
      <c r="WIY7" s="82"/>
      <c r="WIZ7" s="82"/>
      <c r="WJA7" s="82"/>
      <c r="WJB7" s="82"/>
      <c r="WJC7" s="82"/>
      <c r="WJD7" s="82"/>
      <c r="WJE7" s="82"/>
      <c r="WJF7" s="82"/>
      <c r="WJG7" s="82"/>
      <c r="WJH7" s="82"/>
      <c r="WJI7" s="82"/>
      <c r="WJJ7" s="82"/>
      <c r="WJK7" s="82"/>
      <c r="WJL7" s="82"/>
      <c r="WJM7" s="82"/>
      <c r="WJN7" s="82"/>
      <c r="WJO7" s="82"/>
      <c r="WJP7" s="82"/>
      <c r="WJQ7" s="82"/>
      <c r="WJR7" s="82"/>
      <c r="WJS7" s="82"/>
      <c r="WJT7" s="82"/>
      <c r="WJU7" s="82"/>
      <c r="WJV7" s="82"/>
      <c r="WJW7" s="82"/>
      <c r="WJX7" s="82"/>
      <c r="WJY7" s="82"/>
      <c r="WJZ7" s="82"/>
      <c r="WKA7" s="82"/>
      <c r="WKB7" s="82"/>
      <c r="WKC7" s="82"/>
      <c r="WKD7" s="82"/>
      <c r="WKE7" s="82"/>
      <c r="WKF7" s="82"/>
      <c r="WKG7" s="82"/>
      <c r="WKH7" s="82"/>
      <c r="WKI7" s="82"/>
      <c r="WKJ7" s="82"/>
      <c r="WKK7" s="82"/>
      <c r="WKL7" s="82"/>
      <c r="WKM7" s="82"/>
      <c r="WKN7" s="82"/>
      <c r="WKO7" s="82"/>
      <c r="WKP7" s="82"/>
      <c r="WKQ7" s="82"/>
      <c r="WKR7" s="82"/>
      <c r="WKS7" s="82"/>
      <c r="WKT7" s="82"/>
      <c r="WKU7" s="82"/>
      <c r="WKV7" s="82"/>
      <c r="WKW7" s="82"/>
      <c r="WKX7" s="82"/>
      <c r="WKY7" s="82"/>
      <c r="WKZ7" s="82"/>
      <c r="WLA7" s="82"/>
      <c r="WLB7" s="82"/>
      <c r="WLC7" s="82"/>
      <c r="WLD7" s="82"/>
      <c r="WLE7" s="82"/>
      <c r="WLF7" s="82"/>
      <c r="WLG7" s="82"/>
      <c r="WLH7" s="82"/>
      <c r="WLI7" s="82"/>
      <c r="WLJ7" s="82"/>
      <c r="WLK7" s="82"/>
      <c r="WLL7" s="82"/>
      <c r="WLM7" s="82"/>
      <c r="WLN7" s="82"/>
      <c r="WLO7" s="82"/>
      <c r="WLP7" s="82"/>
      <c r="WLQ7" s="82"/>
      <c r="WLR7" s="82"/>
      <c r="WLS7" s="82"/>
      <c r="WLT7" s="82"/>
      <c r="WLU7" s="82"/>
      <c r="WLV7" s="82"/>
      <c r="WLW7" s="82"/>
      <c r="WLX7" s="82"/>
      <c r="WLY7" s="82"/>
      <c r="WLZ7" s="82"/>
      <c r="WMA7" s="82"/>
      <c r="WMB7" s="82"/>
      <c r="WMC7" s="82"/>
      <c r="WMD7" s="82"/>
      <c r="WME7" s="82"/>
      <c r="WMF7" s="82"/>
      <c r="WMG7" s="82"/>
      <c r="WMH7" s="82"/>
      <c r="WMI7" s="82"/>
      <c r="WMJ7" s="82"/>
      <c r="WMK7" s="82"/>
      <c r="WML7" s="82"/>
      <c r="WMM7" s="82"/>
      <c r="WMN7" s="82"/>
      <c r="WMO7" s="82"/>
      <c r="WMP7" s="82"/>
      <c r="WMQ7" s="82"/>
      <c r="WMR7" s="82"/>
      <c r="WMS7" s="82"/>
      <c r="WMT7" s="82"/>
      <c r="WMU7" s="82"/>
      <c r="WMV7" s="82"/>
      <c r="WMW7" s="82"/>
      <c r="WMX7" s="82"/>
      <c r="WMY7" s="82"/>
      <c r="WMZ7" s="82"/>
      <c r="WNA7" s="82"/>
      <c r="WNB7" s="82"/>
      <c r="WNC7" s="82"/>
      <c r="WND7" s="82"/>
      <c r="WNE7" s="82"/>
      <c r="WNF7" s="82"/>
      <c r="WNG7" s="82"/>
      <c r="WNH7" s="82"/>
      <c r="WNI7" s="82"/>
      <c r="WNJ7" s="82"/>
      <c r="WNK7" s="82"/>
      <c r="WNL7" s="82"/>
      <c r="WNM7" s="82"/>
      <c r="WNN7" s="82"/>
      <c r="WNO7" s="82"/>
      <c r="WNP7" s="82"/>
      <c r="WNQ7" s="82"/>
      <c r="WNR7" s="82"/>
      <c r="WNS7" s="82"/>
      <c r="WNT7" s="82"/>
      <c r="WNU7" s="82"/>
      <c r="WNV7" s="82"/>
      <c r="WNW7" s="82"/>
      <c r="WNX7" s="82"/>
      <c r="WNY7" s="82"/>
      <c r="WNZ7" s="82"/>
      <c r="WOA7" s="82"/>
      <c r="WOB7" s="82"/>
      <c r="WOC7" s="82"/>
      <c r="WOD7" s="82"/>
      <c r="WOE7" s="82"/>
      <c r="WOF7" s="82"/>
      <c r="WOG7" s="82"/>
      <c r="WOH7" s="82"/>
      <c r="WOI7" s="82"/>
      <c r="WOJ7" s="82"/>
      <c r="WOK7" s="82"/>
      <c r="WOL7" s="82"/>
      <c r="WOM7" s="82"/>
      <c r="WON7" s="82"/>
      <c r="WOO7" s="82"/>
      <c r="WOP7" s="82"/>
      <c r="WOQ7" s="82"/>
      <c r="WOR7" s="82"/>
      <c r="WOS7" s="82"/>
      <c r="WOT7" s="82"/>
      <c r="WOU7" s="82"/>
      <c r="WOV7" s="82"/>
      <c r="WOW7" s="82"/>
      <c r="WOX7" s="82"/>
      <c r="WOY7" s="82"/>
      <c r="WOZ7" s="82"/>
      <c r="WPA7" s="82"/>
      <c r="WPB7" s="82"/>
      <c r="WPC7" s="82"/>
      <c r="WPD7" s="82"/>
      <c r="WPE7" s="82"/>
      <c r="WPF7" s="82"/>
      <c r="WPG7" s="82"/>
      <c r="WPH7" s="82"/>
      <c r="WPI7" s="82"/>
      <c r="WPJ7" s="82"/>
      <c r="WPK7" s="82"/>
      <c r="WPL7" s="82"/>
      <c r="WPM7" s="82"/>
      <c r="WPN7" s="82"/>
      <c r="WPO7" s="82"/>
      <c r="WPP7" s="82"/>
      <c r="WPQ7" s="82"/>
      <c r="WPR7" s="82"/>
      <c r="WPS7" s="82"/>
      <c r="WPT7" s="82"/>
      <c r="WPU7" s="82"/>
      <c r="WPV7" s="82"/>
      <c r="WPW7" s="82"/>
      <c r="WPX7" s="82"/>
      <c r="WPY7" s="82"/>
      <c r="WPZ7" s="82"/>
      <c r="WQA7" s="82"/>
      <c r="WQB7" s="82"/>
      <c r="WQC7" s="82"/>
      <c r="WQD7" s="82"/>
      <c r="WQE7" s="82"/>
      <c r="WQF7" s="82"/>
      <c r="WQG7" s="82"/>
      <c r="WQH7" s="82"/>
      <c r="WQI7" s="82"/>
      <c r="WQJ7" s="82"/>
      <c r="WQK7" s="82"/>
      <c r="WQL7" s="82"/>
      <c r="WQM7" s="82"/>
      <c r="WQN7" s="82"/>
      <c r="WQO7" s="82"/>
      <c r="WQP7" s="82"/>
      <c r="WQQ7" s="82"/>
      <c r="WQR7" s="82"/>
      <c r="WQS7" s="82"/>
      <c r="WQT7" s="82"/>
      <c r="WQU7" s="82"/>
      <c r="WQV7" s="82"/>
      <c r="WQW7" s="82"/>
      <c r="WQX7" s="82"/>
      <c r="WQY7" s="82"/>
      <c r="WQZ7" s="82"/>
      <c r="WRA7" s="82"/>
      <c r="WRB7" s="82"/>
      <c r="WRC7" s="82"/>
      <c r="WRD7" s="82"/>
      <c r="WRE7" s="82"/>
      <c r="WRF7" s="82"/>
      <c r="WRG7" s="82"/>
      <c r="WRH7" s="82"/>
      <c r="WRI7" s="82"/>
      <c r="WRJ7" s="82"/>
      <c r="WRK7" s="82"/>
      <c r="WRL7" s="82"/>
      <c r="WRM7" s="82"/>
      <c r="WRN7" s="82"/>
      <c r="WRO7" s="82"/>
      <c r="WRP7" s="82"/>
      <c r="WRQ7" s="82"/>
      <c r="WRR7" s="82"/>
      <c r="WRS7" s="82"/>
      <c r="WRT7" s="82"/>
      <c r="WRU7" s="82"/>
      <c r="WRV7" s="82"/>
      <c r="WRW7" s="82"/>
      <c r="WRX7" s="82"/>
      <c r="WRY7" s="82"/>
      <c r="WRZ7" s="82"/>
      <c r="WSA7" s="82"/>
      <c r="WSB7" s="82"/>
      <c r="WSC7" s="82"/>
      <c r="WSD7" s="82"/>
      <c r="WSE7" s="82"/>
      <c r="WSF7" s="82"/>
      <c r="WSG7" s="82"/>
      <c r="WSH7" s="82"/>
      <c r="WSI7" s="82"/>
      <c r="WSJ7" s="82"/>
      <c r="WSK7" s="82"/>
      <c r="WSL7" s="82"/>
      <c r="WSM7" s="82"/>
      <c r="WSN7" s="82"/>
      <c r="WSO7" s="82"/>
      <c r="WSP7" s="82"/>
      <c r="WSQ7" s="82"/>
      <c r="WSR7" s="82"/>
      <c r="WSS7" s="82"/>
      <c r="WST7" s="82"/>
      <c r="WSU7" s="82"/>
      <c r="WSV7" s="82"/>
      <c r="WSW7" s="82"/>
      <c r="WSX7" s="82"/>
      <c r="WSY7" s="82"/>
      <c r="WSZ7" s="82"/>
      <c r="WTA7" s="82"/>
      <c r="WTB7" s="82"/>
      <c r="WTC7" s="82"/>
      <c r="WTD7" s="82"/>
      <c r="WTE7" s="82"/>
      <c r="WTF7" s="82"/>
      <c r="WTG7" s="82"/>
      <c r="WTH7" s="82"/>
      <c r="WTI7" s="82"/>
      <c r="WTJ7" s="82"/>
      <c r="WTK7" s="82"/>
      <c r="WTL7" s="82"/>
      <c r="WTM7" s="82"/>
      <c r="WTN7" s="82"/>
      <c r="WTO7" s="82"/>
      <c r="WTP7" s="82"/>
      <c r="WTQ7" s="82"/>
      <c r="WTR7" s="82"/>
      <c r="WTS7" s="82"/>
      <c r="WTT7" s="82"/>
      <c r="WTU7" s="82"/>
      <c r="WTV7" s="82"/>
      <c r="WTW7" s="82"/>
      <c r="WTX7" s="82"/>
      <c r="WTY7" s="82"/>
      <c r="WTZ7" s="82"/>
      <c r="WUA7" s="82"/>
      <c r="WUB7" s="82"/>
      <c r="WUC7" s="82"/>
      <c r="WUD7" s="82"/>
      <c r="WUE7" s="82"/>
      <c r="WUF7" s="82"/>
      <c r="WUG7" s="82"/>
      <c r="WUH7" s="82"/>
      <c r="WUI7" s="82"/>
      <c r="WUJ7" s="82"/>
      <c r="WUK7" s="82"/>
      <c r="WUL7" s="82"/>
      <c r="WUM7" s="82"/>
      <c r="WUN7" s="82"/>
      <c r="WUO7" s="82"/>
      <c r="WUP7" s="82"/>
      <c r="WUQ7" s="82"/>
      <c r="WUR7" s="82"/>
      <c r="WUS7" s="82"/>
      <c r="WUT7" s="82"/>
      <c r="WUU7" s="82"/>
      <c r="WUV7" s="82"/>
      <c r="WUW7" s="82"/>
      <c r="WUX7" s="82"/>
      <c r="WUY7" s="82"/>
      <c r="WUZ7" s="82"/>
      <c r="WVA7" s="82"/>
      <c r="WVB7" s="82"/>
      <c r="WVC7" s="82"/>
      <c r="WVD7" s="82"/>
      <c r="WVE7" s="82"/>
      <c r="WVF7" s="82"/>
      <c r="WVG7" s="82"/>
      <c r="WVH7" s="82"/>
      <c r="WVI7" s="82"/>
      <c r="WVJ7" s="82"/>
      <c r="WVK7" s="82"/>
      <c r="WVL7" s="82"/>
      <c r="WVM7" s="82"/>
      <c r="WVN7" s="82"/>
      <c r="WVO7" s="82"/>
      <c r="WVP7" s="82"/>
      <c r="WVQ7" s="82"/>
      <c r="WVR7" s="82"/>
      <c r="WVS7" s="82"/>
      <c r="WVT7" s="82"/>
      <c r="WVU7" s="82"/>
      <c r="WVV7" s="82"/>
      <c r="WVW7" s="82"/>
      <c r="WVX7" s="82"/>
      <c r="WVY7" s="82"/>
      <c r="WVZ7" s="82"/>
      <c r="WWA7" s="82"/>
      <c r="WWB7" s="82"/>
      <c r="WWC7" s="82"/>
      <c r="WWD7" s="82"/>
      <c r="WWE7" s="82"/>
      <c r="WWF7" s="82"/>
      <c r="WWG7" s="82"/>
      <c r="WWH7" s="82"/>
      <c r="WWI7" s="82"/>
      <c r="WWJ7" s="82"/>
      <c r="WWK7" s="82"/>
      <c r="WWL7" s="82"/>
      <c r="WWM7" s="82"/>
      <c r="WWN7" s="82"/>
      <c r="WWO7" s="82"/>
      <c r="WWP7" s="82"/>
      <c r="WWQ7" s="82"/>
      <c r="WWR7" s="82"/>
      <c r="WWS7" s="82"/>
      <c r="WWT7" s="82"/>
      <c r="WWU7" s="82"/>
      <c r="WWV7" s="82"/>
      <c r="WWW7" s="82"/>
      <c r="WWX7" s="82"/>
      <c r="WWY7" s="82"/>
      <c r="WWZ7" s="82"/>
      <c r="WXA7" s="82"/>
      <c r="WXB7" s="82"/>
      <c r="WXC7" s="82"/>
      <c r="WXD7" s="82"/>
      <c r="WXE7" s="82"/>
      <c r="WXF7" s="82"/>
      <c r="WXG7" s="82"/>
      <c r="WXH7" s="82"/>
      <c r="WXI7" s="82"/>
      <c r="WXJ7" s="82"/>
      <c r="WXK7" s="82"/>
      <c r="WXL7" s="82"/>
      <c r="WXM7" s="82"/>
      <c r="WXN7" s="82"/>
      <c r="WXO7" s="82"/>
      <c r="WXP7" s="82"/>
      <c r="WXQ7" s="82"/>
      <c r="WXR7" s="82"/>
      <c r="WXS7" s="82"/>
      <c r="WXT7" s="82"/>
      <c r="WXU7" s="82"/>
      <c r="WXV7" s="82"/>
      <c r="WXW7" s="82"/>
      <c r="WXX7" s="82"/>
      <c r="WXY7" s="82"/>
      <c r="WXZ7" s="82"/>
      <c r="WYA7" s="82"/>
      <c r="WYB7" s="82"/>
      <c r="WYC7" s="82"/>
      <c r="WYD7" s="82"/>
      <c r="WYE7" s="82"/>
      <c r="WYF7" s="82"/>
      <c r="WYG7" s="82"/>
      <c r="WYH7" s="82"/>
      <c r="WYI7" s="82"/>
      <c r="WYJ7" s="82"/>
      <c r="WYK7" s="82"/>
      <c r="WYL7" s="82"/>
      <c r="WYM7" s="82"/>
      <c r="WYN7" s="82"/>
      <c r="WYO7" s="82"/>
      <c r="WYP7" s="82"/>
      <c r="WYQ7" s="82"/>
      <c r="WYR7" s="82"/>
      <c r="WYS7" s="82"/>
      <c r="WYT7" s="82"/>
      <c r="WYU7" s="82"/>
      <c r="WYV7" s="82"/>
      <c r="WYW7" s="82"/>
      <c r="WYX7" s="82"/>
      <c r="WYY7" s="82"/>
      <c r="WYZ7" s="82"/>
      <c r="WZA7" s="82"/>
      <c r="WZB7" s="82"/>
      <c r="WZC7" s="82"/>
      <c r="WZD7" s="82"/>
      <c r="WZE7" s="82"/>
      <c r="WZF7" s="82"/>
      <c r="WZG7" s="82"/>
      <c r="WZH7" s="82"/>
      <c r="WZI7" s="82"/>
      <c r="WZJ7" s="82"/>
      <c r="WZK7" s="82"/>
      <c r="WZL7" s="82"/>
      <c r="WZM7" s="82"/>
      <c r="WZN7" s="82"/>
      <c r="WZO7" s="82"/>
      <c r="WZP7" s="82"/>
      <c r="WZQ7" s="82"/>
      <c r="WZR7" s="82"/>
      <c r="WZS7" s="82"/>
      <c r="WZT7" s="82"/>
      <c r="WZU7" s="82"/>
      <c r="WZV7" s="82"/>
      <c r="WZW7" s="82"/>
      <c r="WZX7" s="82"/>
      <c r="WZY7" s="82"/>
      <c r="WZZ7" s="82"/>
      <c r="XAA7" s="82"/>
      <c r="XAB7" s="82"/>
      <c r="XAC7" s="82"/>
      <c r="XAD7" s="82"/>
      <c r="XAE7" s="82"/>
      <c r="XAF7" s="82"/>
      <c r="XAG7" s="82"/>
      <c r="XAH7" s="82"/>
      <c r="XAI7" s="82"/>
      <c r="XAJ7" s="82"/>
      <c r="XAK7" s="82"/>
      <c r="XAL7" s="82"/>
      <c r="XAM7" s="82"/>
      <c r="XAN7" s="82"/>
      <c r="XAO7" s="82"/>
      <c r="XAP7" s="82"/>
      <c r="XAQ7" s="82"/>
      <c r="XAR7" s="82"/>
      <c r="XAS7" s="82"/>
      <c r="XAT7" s="82"/>
      <c r="XAU7" s="82"/>
      <c r="XAV7" s="82"/>
      <c r="XAW7" s="82"/>
      <c r="XAX7" s="82"/>
      <c r="XAY7" s="82"/>
      <c r="XAZ7" s="82"/>
      <c r="XBA7" s="82"/>
      <c r="XBB7" s="82"/>
      <c r="XBC7" s="82"/>
      <c r="XBD7" s="82"/>
      <c r="XBE7" s="82"/>
      <c r="XBF7" s="82"/>
      <c r="XBG7" s="82"/>
      <c r="XBH7" s="82"/>
      <c r="XBI7" s="82"/>
      <c r="XBJ7" s="82"/>
      <c r="XBK7" s="82"/>
      <c r="XBL7" s="82"/>
      <c r="XBM7" s="82"/>
      <c r="XBN7" s="82"/>
      <c r="XBO7" s="82"/>
      <c r="XBP7" s="82"/>
      <c r="XBQ7" s="82"/>
      <c r="XBR7" s="82"/>
      <c r="XBS7" s="82"/>
      <c r="XBT7" s="82"/>
      <c r="XBU7" s="82"/>
      <c r="XBV7" s="82"/>
      <c r="XBW7" s="82"/>
      <c r="XBX7" s="82"/>
      <c r="XBY7" s="82"/>
      <c r="XBZ7" s="82"/>
      <c r="XCA7" s="82"/>
      <c r="XCB7" s="82"/>
      <c r="XCC7" s="82"/>
      <c r="XCD7" s="82"/>
      <c r="XCE7" s="82"/>
      <c r="XCF7" s="82"/>
      <c r="XCG7" s="82"/>
      <c r="XCH7" s="82"/>
      <c r="XCI7" s="82"/>
      <c r="XCJ7" s="82"/>
      <c r="XCK7" s="82"/>
      <c r="XCL7" s="82"/>
      <c r="XCM7" s="82"/>
      <c r="XCN7" s="82"/>
      <c r="XCO7" s="82"/>
      <c r="XCP7" s="82"/>
      <c r="XCQ7" s="82"/>
      <c r="XCR7" s="82"/>
      <c r="XCS7" s="82"/>
      <c r="XCT7" s="82"/>
      <c r="XCU7" s="82"/>
      <c r="XCV7" s="82"/>
      <c r="XCW7" s="82"/>
      <c r="XCX7" s="82"/>
      <c r="XCY7" s="82"/>
      <c r="XCZ7" s="82"/>
      <c r="XDA7" s="82"/>
      <c r="XDB7" s="82"/>
      <c r="XDC7" s="82"/>
      <c r="XDD7" s="82"/>
      <c r="XDE7" s="82"/>
      <c r="XDF7" s="82"/>
      <c r="XDG7" s="82"/>
      <c r="XDH7" s="82"/>
      <c r="XDI7" s="82"/>
      <c r="XDJ7" s="82"/>
      <c r="XDK7" s="82"/>
      <c r="XDL7" s="82"/>
      <c r="XDM7" s="82"/>
      <c r="XDN7" s="82"/>
      <c r="XDO7" s="82"/>
      <c r="XDP7" s="82"/>
      <c r="XDQ7" s="82"/>
      <c r="XDR7" s="82"/>
      <c r="XDS7" s="82"/>
      <c r="XDT7" s="82"/>
      <c r="XDU7" s="82"/>
      <c r="XDV7" s="82"/>
      <c r="XDW7" s="82"/>
      <c r="XDX7" s="82"/>
      <c r="XDY7" s="82"/>
      <c r="XDZ7" s="82"/>
      <c r="XEA7" s="82"/>
      <c r="XEB7" s="82"/>
      <c r="XEC7" s="82"/>
      <c r="XED7" s="82"/>
      <c r="XEE7" s="82"/>
      <c r="XEF7" s="82"/>
      <c r="XEG7" s="82"/>
      <c r="XEH7" s="82"/>
      <c r="XEI7" s="82"/>
      <c r="XEJ7" s="82"/>
      <c r="XEK7" s="82"/>
      <c r="XEL7" s="82"/>
      <c r="XEM7" s="82"/>
      <c r="XEN7" s="82"/>
      <c r="XEO7" s="82"/>
      <c r="XEP7" s="82"/>
      <c r="XEQ7" s="82"/>
      <c r="XER7" s="82"/>
      <c r="XES7" s="82"/>
      <c r="XET7" s="82"/>
      <c r="XEU7" s="82"/>
    </row>
    <row r="8" spans="1:16375" ht="13" x14ac:dyDescent="0.3">
      <c r="A8" s="118">
        <v>31987</v>
      </c>
      <c r="B8" s="119">
        <v>19536</v>
      </c>
      <c r="C8" s="120" t="s">
        <v>1607</v>
      </c>
      <c r="D8" s="120" t="s">
        <v>1653</v>
      </c>
      <c r="E8" s="120" t="s">
        <v>124</v>
      </c>
      <c r="F8" s="121">
        <v>78130</v>
      </c>
      <c r="G8" s="120" t="s">
        <v>754</v>
      </c>
      <c r="H8" s="122">
        <v>42186</v>
      </c>
      <c r="I8" s="123">
        <v>47</v>
      </c>
      <c r="J8" s="124">
        <v>0</v>
      </c>
      <c r="K8" s="124">
        <f t="shared" si="0"/>
        <v>3.9166666666666665</v>
      </c>
      <c r="L8" s="125">
        <f t="shared" si="1"/>
        <v>0</v>
      </c>
      <c r="M8" s="118" t="s">
        <v>5454</v>
      </c>
      <c r="N8" s="122" t="s">
        <v>354</v>
      </c>
      <c r="O8" s="120" t="s">
        <v>1465</v>
      </c>
      <c r="P8" s="88" t="s">
        <v>5459</v>
      </c>
      <c r="R8" s="73">
        <f t="shared" si="2"/>
        <v>42186</v>
      </c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2"/>
      <c r="BQ8" s="82"/>
      <c r="BR8" s="82"/>
      <c r="BS8" s="82"/>
      <c r="BT8" s="82"/>
      <c r="BU8" s="82"/>
      <c r="BV8" s="82"/>
      <c r="BW8" s="82"/>
      <c r="BX8" s="82"/>
      <c r="BY8" s="82"/>
      <c r="BZ8" s="82"/>
      <c r="CA8" s="82"/>
      <c r="CB8" s="82"/>
      <c r="CC8" s="82"/>
      <c r="CD8" s="82"/>
      <c r="CE8" s="82"/>
      <c r="CF8" s="82"/>
      <c r="CG8" s="82"/>
      <c r="CH8" s="82"/>
      <c r="CI8" s="82"/>
      <c r="CJ8" s="82"/>
      <c r="CK8" s="82"/>
      <c r="CL8" s="82"/>
      <c r="CM8" s="82"/>
      <c r="CN8" s="82"/>
      <c r="CO8" s="82"/>
      <c r="CP8" s="82"/>
      <c r="CQ8" s="82"/>
      <c r="CR8" s="82"/>
      <c r="CS8" s="82"/>
      <c r="CT8" s="82"/>
      <c r="CU8" s="82"/>
      <c r="CV8" s="82"/>
      <c r="CW8" s="82"/>
      <c r="CX8" s="82"/>
      <c r="CY8" s="82"/>
      <c r="CZ8" s="82"/>
      <c r="DA8" s="82"/>
      <c r="DB8" s="82"/>
      <c r="DC8" s="82"/>
      <c r="DD8" s="82"/>
      <c r="DE8" s="82"/>
      <c r="DF8" s="82"/>
      <c r="DG8" s="82"/>
      <c r="DH8" s="82"/>
      <c r="DI8" s="82"/>
      <c r="DJ8" s="82"/>
      <c r="DK8" s="82"/>
      <c r="DL8" s="82"/>
      <c r="DM8" s="82"/>
      <c r="DN8" s="82"/>
      <c r="DO8" s="82"/>
      <c r="DP8" s="82"/>
      <c r="DQ8" s="82"/>
      <c r="DR8" s="82"/>
      <c r="DS8" s="82"/>
      <c r="DT8" s="82"/>
      <c r="DU8" s="82"/>
      <c r="DV8" s="82"/>
      <c r="DW8" s="82"/>
      <c r="DX8" s="82"/>
      <c r="DY8" s="82"/>
      <c r="DZ8" s="82"/>
      <c r="EA8" s="82"/>
      <c r="EB8" s="82"/>
      <c r="EC8" s="82"/>
      <c r="ED8" s="82"/>
      <c r="EE8" s="82"/>
      <c r="EF8" s="82"/>
      <c r="EG8" s="82"/>
      <c r="EH8" s="82"/>
      <c r="EI8" s="82"/>
      <c r="EJ8" s="82"/>
      <c r="EK8" s="82"/>
      <c r="EL8" s="82"/>
      <c r="EM8" s="82"/>
      <c r="EN8" s="82"/>
      <c r="EO8" s="82"/>
      <c r="EP8" s="82"/>
      <c r="EQ8" s="82"/>
      <c r="ER8" s="82"/>
      <c r="ES8" s="82"/>
      <c r="ET8" s="82"/>
      <c r="EU8" s="82"/>
      <c r="EV8" s="82"/>
      <c r="EW8" s="82"/>
      <c r="EX8" s="82"/>
      <c r="EY8" s="82"/>
      <c r="EZ8" s="82"/>
      <c r="FA8" s="82"/>
      <c r="FB8" s="82"/>
      <c r="FC8" s="82"/>
      <c r="FD8" s="82"/>
      <c r="FE8" s="82"/>
      <c r="FF8" s="82"/>
      <c r="FG8" s="82"/>
      <c r="FH8" s="82"/>
      <c r="FI8" s="82"/>
      <c r="FJ8" s="82"/>
      <c r="FK8" s="82"/>
      <c r="FL8" s="82"/>
      <c r="FM8" s="82"/>
      <c r="FN8" s="82"/>
      <c r="FO8" s="82"/>
      <c r="FP8" s="82"/>
      <c r="FQ8" s="82"/>
      <c r="FR8" s="82"/>
      <c r="FS8" s="82"/>
      <c r="FT8" s="82"/>
      <c r="FU8" s="82"/>
      <c r="FV8" s="82"/>
      <c r="FW8" s="82"/>
      <c r="FX8" s="82"/>
      <c r="FY8" s="82"/>
      <c r="FZ8" s="82"/>
      <c r="GA8" s="82"/>
      <c r="GB8" s="82"/>
      <c r="GC8" s="82"/>
      <c r="GD8" s="82"/>
      <c r="GE8" s="82"/>
      <c r="GF8" s="82"/>
      <c r="GG8" s="82"/>
      <c r="GH8" s="82"/>
      <c r="GI8" s="82"/>
      <c r="GJ8" s="82"/>
      <c r="GK8" s="82"/>
      <c r="GL8" s="82"/>
      <c r="GM8" s="82"/>
      <c r="GN8" s="82"/>
      <c r="GO8" s="82"/>
      <c r="GP8" s="82"/>
      <c r="GQ8" s="82"/>
      <c r="GR8" s="82"/>
      <c r="GS8" s="82"/>
      <c r="GT8" s="82"/>
      <c r="GU8" s="82"/>
      <c r="GV8" s="82"/>
      <c r="GW8" s="82"/>
      <c r="GX8" s="82"/>
      <c r="GY8" s="82"/>
      <c r="GZ8" s="82"/>
      <c r="HA8" s="82"/>
      <c r="HB8" s="82"/>
      <c r="HC8" s="82"/>
      <c r="HD8" s="82"/>
      <c r="HE8" s="82"/>
      <c r="HF8" s="82"/>
      <c r="HG8" s="82"/>
      <c r="HH8" s="82"/>
      <c r="HI8" s="82"/>
      <c r="HJ8" s="82"/>
      <c r="HK8" s="82"/>
      <c r="HL8" s="82"/>
      <c r="HM8" s="82"/>
      <c r="HN8" s="82"/>
      <c r="HO8" s="82"/>
      <c r="HP8" s="82"/>
      <c r="HQ8" s="82"/>
      <c r="HR8" s="82"/>
      <c r="HS8" s="82"/>
      <c r="HT8" s="82"/>
      <c r="HU8" s="82"/>
      <c r="HV8" s="82"/>
      <c r="HW8" s="82"/>
      <c r="HX8" s="82"/>
      <c r="HY8" s="82"/>
      <c r="HZ8" s="82"/>
      <c r="IA8" s="82"/>
      <c r="IB8" s="82"/>
      <c r="IC8" s="82"/>
      <c r="ID8" s="82"/>
      <c r="IE8" s="82"/>
      <c r="IF8" s="82"/>
      <c r="IG8" s="82"/>
      <c r="IH8" s="82"/>
      <c r="II8" s="82"/>
      <c r="IJ8" s="82"/>
      <c r="IK8" s="82"/>
      <c r="IL8" s="82"/>
      <c r="IM8" s="82"/>
      <c r="IN8" s="82"/>
      <c r="IO8" s="82"/>
      <c r="IP8" s="82"/>
      <c r="IQ8" s="82"/>
      <c r="IR8" s="82"/>
      <c r="IS8" s="82"/>
      <c r="IT8" s="82"/>
      <c r="IU8" s="82"/>
      <c r="IV8" s="82"/>
      <c r="IW8" s="82"/>
      <c r="IX8" s="82"/>
      <c r="IY8" s="82"/>
      <c r="IZ8" s="82"/>
      <c r="JA8" s="82"/>
      <c r="JB8" s="82"/>
      <c r="JC8" s="82"/>
      <c r="JD8" s="82"/>
      <c r="JE8" s="82"/>
      <c r="JF8" s="82"/>
      <c r="JG8" s="82"/>
      <c r="JH8" s="82"/>
      <c r="JI8" s="82"/>
      <c r="JJ8" s="82"/>
      <c r="JK8" s="82"/>
      <c r="JL8" s="82"/>
      <c r="JM8" s="82"/>
      <c r="JN8" s="82"/>
      <c r="JO8" s="82"/>
      <c r="JP8" s="82"/>
      <c r="JQ8" s="82"/>
      <c r="JR8" s="82"/>
      <c r="JS8" s="82"/>
      <c r="JT8" s="82"/>
      <c r="JU8" s="82"/>
      <c r="JV8" s="82"/>
      <c r="JW8" s="82"/>
      <c r="JX8" s="82"/>
      <c r="JY8" s="82"/>
      <c r="JZ8" s="82"/>
      <c r="KA8" s="82"/>
      <c r="KB8" s="82"/>
      <c r="KC8" s="82"/>
      <c r="KD8" s="82"/>
      <c r="KE8" s="82"/>
      <c r="KF8" s="82"/>
      <c r="KG8" s="82"/>
      <c r="KH8" s="82"/>
      <c r="KI8" s="82"/>
      <c r="KJ8" s="82"/>
      <c r="KK8" s="82"/>
      <c r="KL8" s="82"/>
      <c r="KM8" s="82"/>
      <c r="KN8" s="82"/>
      <c r="KO8" s="82"/>
      <c r="KP8" s="82"/>
      <c r="KQ8" s="82"/>
      <c r="KR8" s="82"/>
      <c r="KS8" s="82"/>
      <c r="KT8" s="82"/>
      <c r="KU8" s="82"/>
      <c r="KV8" s="82"/>
      <c r="KW8" s="82"/>
      <c r="KX8" s="82"/>
      <c r="KY8" s="82"/>
      <c r="KZ8" s="82"/>
      <c r="LA8" s="82"/>
      <c r="LB8" s="82"/>
      <c r="LC8" s="82"/>
      <c r="LD8" s="82"/>
      <c r="LE8" s="82"/>
      <c r="LF8" s="82"/>
      <c r="LG8" s="82"/>
      <c r="LH8" s="82"/>
      <c r="LI8" s="82"/>
      <c r="LJ8" s="82"/>
      <c r="LK8" s="82"/>
      <c r="LL8" s="82"/>
      <c r="LM8" s="82"/>
      <c r="LN8" s="82"/>
      <c r="LO8" s="82"/>
      <c r="LP8" s="82"/>
      <c r="LQ8" s="82"/>
      <c r="LR8" s="82"/>
      <c r="LS8" s="82"/>
      <c r="LT8" s="82"/>
      <c r="LU8" s="82"/>
      <c r="LV8" s="82"/>
      <c r="LW8" s="82"/>
      <c r="LX8" s="82"/>
      <c r="LY8" s="82"/>
      <c r="LZ8" s="82"/>
      <c r="MA8" s="82"/>
      <c r="MB8" s="82"/>
      <c r="MC8" s="82"/>
      <c r="MD8" s="82"/>
      <c r="ME8" s="82"/>
      <c r="MF8" s="82"/>
      <c r="MG8" s="82"/>
      <c r="MH8" s="82"/>
      <c r="MI8" s="82"/>
      <c r="MJ8" s="82"/>
      <c r="MK8" s="82"/>
      <c r="ML8" s="82"/>
      <c r="MM8" s="82"/>
      <c r="MN8" s="82"/>
      <c r="MO8" s="82"/>
      <c r="MP8" s="82"/>
      <c r="MQ8" s="82"/>
      <c r="MR8" s="82"/>
      <c r="MS8" s="82"/>
      <c r="MT8" s="82"/>
      <c r="MU8" s="82"/>
      <c r="MV8" s="82"/>
      <c r="MW8" s="82"/>
      <c r="MX8" s="82"/>
      <c r="MY8" s="82"/>
      <c r="MZ8" s="82"/>
      <c r="NA8" s="82"/>
      <c r="NB8" s="82"/>
      <c r="NC8" s="82"/>
      <c r="ND8" s="82"/>
      <c r="NE8" s="82"/>
      <c r="NF8" s="82"/>
      <c r="NG8" s="82"/>
      <c r="NH8" s="82"/>
      <c r="NI8" s="82"/>
      <c r="NJ8" s="82"/>
      <c r="NK8" s="82"/>
      <c r="NL8" s="82"/>
      <c r="NM8" s="82"/>
      <c r="NN8" s="82"/>
      <c r="NO8" s="82"/>
      <c r="NP8" s="82"/>
      <c r="NQ8" s="82"/>
      <c r="NR8" s="82"/>
      <c r="NS8" s="82"/>
      <c r="NT8" s="82"/>
      <c r="NU8" s="82"/>
      <c r="NV8" s="82"/>
      <c r="NW8" s="82"/>
      <c r="NX8" s="82"/>
      <c r="NY8" s="82"/>
      <c r="NZ8" s="82"/>
      <c r="OA8" s="82"/>
      <c r="OB8" s="82"/>
      <c r="OC8" s="82"/>
      <c r="OD8" s="82"/>
      <c r="OE8" s="82"/>
      <c r="OF8" s="82"/>
      <c r="OG8" s="82"/>
      <c r="OH8" s="82"/>
      <c r="OI8" s="82"/>
      <c r="OJ8" s="82"/>
      <c r="OK8" s="82"/>
      <c r="OL8" s="82"/>
      <c r="OM8" s="82"/>
      <c r="ON8" s="82"/>
      <c r="OO8" s="82"/>
      <c r="OP8" s="82"/>
      <c r="OQ8" s="82"/>
      <c r="OR8" s="82"/>
      <c r="OS8" s="82"/>
      <c r="OT8" s="82"/>
      <c r="OU8" s="82"/>
      <c r="OV8" s="82"/>
      <c r="OW8" s="82"/>
      <c r="OX8" s="82"/>
      <c r="OY8" s="82"/>
      <c r="OZ8" s="82"/>
      <c r="PA8" s="82"/>
      <c r="PB8" s="82"/>
      <c r="PC8" s="82"/>
      <c r="PD8" s="82"/>
      <c r="PE8" s="82"/>
      <c r="PF8" s="82"/>
      <c r="PG8" s="82"/>
      <c r="PH8" s="82"/>
      <c r="PI8" s="82"/>
      <c r="PJ8" s="82"/>
      <c r="PK8" s="82"/>
      <c r="PL8" s="82"/>
      <c r="PM8" s="82"/>
      <c r="PN8" s="82"/>
      <c r="PO8" s="82"/>
      <c r="PP8" s="82"/>
      <c r="PQ8" s="82"/>
      <c r="PR8" s="82"/>
      <c r="PS8" s="82"/>
      <c r="PT8" s="82"/>
      <c r="PU8" s="82"/>
      <c r="PV8" s="82"/>
      <c r="PW8" s="82"/>
      <c r="PX8" s="82"/>
      <c r="PY8" s="82"/>
      <c r="PZ8" s="82"/>
      <c r="QA8" s="82"/>
      <c r="QB8" s="82"/>
      <c r="QC8" s="82"/>
      <c r="QD8" s="82"/>
      <c r="QE8" s="82"/>
      <c r="QF8" s="82"/>
      <c r="QG8" s="82"/>
      <c r="QH8" s="82"/>
      <c r="QI8" s="82"/>
      <c r="QJ8" s="82"/>
      <c r="QK8" s="82"/>
      <c r="QL8" s="82"/>
      <c r="QM8" s="82"/>
      <c r="QN8" s="82"/>
      <c r="QO8" s="82"/>
      <c r="QP8" s="82"/>
      <c r="QQ8" s="82"/>
      <c r="QR8" s="82"/>
      <c r="QS8" s="82"/>
      <c r="QT8" s="82"/>
      <c r="QU8" s="82"/>
      <c r="QV8" s="82"/>
      <c r="QW8" s="82"/>
      <c r="QX8" s="82"/>
      <c r="QY8" s="82"/>
      <c r="QZ8" s="82"/>
      <c r="RA8" s="82"/>
      <c r="RB8" s="82"/>
      <c r="RC8" s="82"/>
      <c r="RD8" s="82"/>
      <c r="RE8" s="82"/>
      <c r="RF8" s="82"/>
      <c r="RG8" s="82"/>
      <c r="RH8" s="82"/>
      <c r="RI8" s="82"/>
      <c r="RJ8" s="82"/>
      <c r="RK8" s="82"/>
      <c r="RL8" s="82"/>
      <c r="RM8" s="82"/>
      <c r="RN8" s="82"/>
      <c r="RO8" s="82"/>
      <c r="RP8" s="82"/>
      <c r="RQ8" s="82"/>
      <c r="RR8" s="82"/>
      <c r="RS8" s="82"/>
      <c r="RT8" s="82"/>
      <c r="RU8" s="82"/>
      <c r="RV8" s="82"/>
      <c r="RW8" s="82"/>
      <c r="RX8" s="82"/>
      <c r="RY8" s="82"/>
      <c r="RZ8" s="82"/>
      <c r="SA8" s="82"/>
      <c r="SB8" s="82"/>
      <c r="SC8" s="82"/>
      <c r="SD8" s="82"/>
      <c r="SE8" s="82"/>
      <c r="SF8" s="82"/>
      <c r="SG8" s="82"/>
      <c r="SH8" s="82"/>
      <c r="SI8" s="82"/>
      <c r="SJ8" s="82"/>
      <c r="SK8" s="82"/>
      <c r="SL8" s="82"/>
      <c r="SM8" s="82"/>
      <c r="SN8" s="82"/>
      <c r="SO8" s="82"/>
      <c r="SP8" s="82"/>
      <c r="SQ8" s="82"/>
      <c r="SR8" s="82"/>
      <c r="SS8" s="82"/>
      <c r="ST8" s="82"/>
      <c r="SU8" s="82"/>
      <c r="SV8" s="82"/>
      <c r="SW8" s="82"/>
      <c r="SX8" s="82"/>
      <c r="SY8" s="82"/>
      <c r="SZ8" s="82"/>
      <c r="TA8" s="82"/>
      <c r="TB8" s="82"/>
      <c r="TC8" s="82"/>
      <c r="TD8" s="82"/>
      <c r="TE8" s="82"/>
      <c r="TF8" s="82"/>
      <c r="TG8" s="82"/>
      <c r="TH8" s="82"/>
      <c r="TI8" s="82"/>
      <c r="TJ8" s="82"/>
      <c r="TK8" s="82"/>
      <c r="TL8" s="82"/>
      <c r="TM8" s="82"/>
      <c r="TN8" s="82"/>
      <c r="TO8" s="82"/>
      <c r="TP8" s="82"/>
      <c r="TQ8" s="82"/>
      <c r="TR8" s="82"/>
      <c r="TS8" s="82"/>
      <c r="TT8" s="82"/>
      <c r="TU8" s="82"/>
      <c r="TV8" s="82"/>
      <c r="TW8" s="82"/>
      <c r="TX8" s="82"/>
      <c r="TY8" s="82"/>
      <c r="TZ8" s="82"/>
      <c r="UA8" s="82"/>
      <c r="UB8" s="82"/>
      <c r="UC8" s="82"/>
      <c r="UD8" s="82"/>
      <c r="UE8" s="82"/>
      <c r="UF8" s="82"/>
      <c r="UG8" s="82"/>
      <c r="UH8" s="82"/>
      <c r="UI8" s="82"/>
      <c r="UJ8" s="82"/>
      <c r="UK8" s="82"/>
      <c r="UL8" s="82"/>
      <c r="UM8" s="82"/>
      <c r="UN8" s="82"/>
      <c r="UO8" s="82"/>
      <c r="UP8" s="82"/>
      <c r="UQ8" s="82"/>
      <c r="UR8" s="82"/>
      <c r="US8" s="82"/>
      <c r="UT8" s="82"/>
      <c r="UU8" s="82"/>
      <c r="UV8" s="82"/>
      <c r="UW8" s="82"/>
      <c r="UX8" s="82"/>
      <c r="UY8" s="82"/>
      <c r="UZ8" s="82"/>
      <c r="VA8" s="82"/>
      <c r="VB8" s="82"/>
      <c r="VC8" s="82"/>
      <c r="VD8" s="82"/>
      <c r="VE8" s="82"/>
      <c r="VF8" s="82"/>
      <c r="VG8" s="82"/>
      <c r="VH8" s="82"/>
      <c r="VI8" s="82"/>
      <c r="VJ8" s="82"/>
      <c r="VK8" s="82"/>
      <c r="VL8" s="82"/>
      <c r="VM8" s="82"/>
      <c r="VN8" s="82"/>
      <c r="VO8" s="82"/>
      <c r="VP8" s="82"/>
      <c r="VQ8" s="82"/>
      <c r="VR8" s="82"/>
      <c r="VS8" s="82"/>
      <c r="VT8" s="82"/>
      <c r="VU8" s="82"/>
      <c r="VV8" s="82"/>
      <c r="VW8" s="82"/>
      <c r="VX8" s="82"/>
      <c r="VY8" s="82"/>
      <c r="VZ8" s="82"/>
      <c r="WA8" s="82"/>
      <c r="WB8" s="82"/>
      <c r="WC8" s="82"/>
      <c r="WD8" s="82"/>
      <c r="WE8" s="82"/>
      <c r="WF8" s="82"/>
      <c r="WG8" s="82"/>
      <c r="WH8" s="82"/>
      <c r="WI8" s="82"/>
      <c r="WJ8" s="82"/>
      <c r="WK8" s="82"/>
      <c r="WL8" s="82"/>
      <c r="WM8" s="82"/>
      <c r="WN8" s="82"/>
      <c r="WO8" s="82"/>
      <c r="WP8" s="82"/>
      <c r="WQ8" s="82"/>
      <c r="WR8" s="82"/>
      <c r="WS8" s="82"/>
      <c r="WT8" s="82"/>
      <c r="WU8" s="82"/>
      <c r="WV8" s="82"/>
      <c r="WW8" s="82"/>
      <c r="WX8" s="82"/>
      <c r="WY8" s="82"/>
      <c r="WZ8" s="82"/>
      <c r="XA8" s="82"/>
      <c r="XB8" s="82"/>
      <c r="XC8" s="82"/>
      <c r="XD8" s="82"/>
      <c r="XE8" s="82"/>
      <c r="XF8" s="82"/>
      <c r="XG8" s="82"/>
      <c r="XH8" s="82"/>
      <c r="XI8" s="82"/>
      <c r="XJ8" s="82"/>
      <c r="XK8" s="82"/>
      <c r="XL8" s="82"/>
      <c r="XM8" s="82"/>
      <c r="XN8" s="82"/>
      <c r="XO8" s="82"/>
      <c r="XP8" s="82"/>
      <c r="XQ8" s="82"/>
      <c r="XR8" s="82"/>
      <c r="XS8" s="82"/>
      <c r="XT8" s="82"/>
      <c r="XU8" s="82"/>
      <c r="XV8" s="82"/>
      <c r="XW8" s="82"/>
      <c r="XX8" s="82"/>
      <c r="XY8" s="82"/>
      <c r="XZ8" s="82"/>
      <c r="YA8" s="82"/>
      <c r="YB8" s="82"/>
      <c r="YC8" s="82"/>
      <c r="YD8" s="82"/>
      <c r="YE8" s="82"/>
      <c r="YF8" s="82"/>
      <c r="YG8" s="82"/>
      <c r="YH8" s="82"/>
      <c r="YI8" s="82"/>
      <c r="YJ8" s="82"/>
      <c r="YK8" s="82"/>
      <c r="YL8" s="82"/>
      <c r="YM8" s="82"/>
      <c r="YN8" s="82"/>
      <c r="YO8" s="82"/>
      <c r="YP8" s="82"/>
      <c r="YQ8" s="82"/>
      <c r="YR8" s="82"/>
      <c r="YS8" s="82"/>
      <c r="YT8" s="82"/>
      <c r="YU8" s="82"/>
      <c r="YV8" s="82"/>
      <c r="YW8" s="82"/>
      <c r="YX8" s="82"/>
      <c r="YY8" s="82"/>
      <c r="YZ8" s="82"/>
      <c r="ZA8" s="82"/>
      <c r="ZB8" s="82"/>
      <c r="ZC8" s="82"/>
      <c r="ZD8" s="82"/>
      <c r="ZE8" s="82"/>
      <c r="ZF8" s="82"/>
      <c r="ZG8" s="82"/>
      <c r="ZH8" s="82"/>
      <c r="ZI8" s="82"/>
      <c r="ZJ8" s="82"/>
      <c r="ZK8" s="82"/>
      <c r="ZL8" s="82"/>
      <c r="ZM8" s="82"/>
      <c r="ZN8" s="82"/>
      <c r="ZO8" s="82"/>
      <c r="ZP8" s="82"/>
      <c r="ZQ8" s="82"/>
      <c r="ZR8" s="82"/>
      <c r="ZS8" s="82"/>
      <c r="ZT8" s="82"/>
      <c r="ZU8" s="82"/>
      <c r="ZV8" s="82"/>
      <c r="ZW8" s="82"/>
      <c r="ZX8" s="82"/>
      <c r="ZY8" s="82"/>
      <c r="ZZ8" s="82"/>
      <c r="AAA8" s="82"/>
      <c r="AAB8" s="82"/>
      <c r="AAC8" s="82"/>
      <c r="AAD8" s="82"/>
      <c r="AAE8" s="82"/>
      <c r="AAF8" s="82"/>
      <c r="AAG8" s="82"/>
      <c r="AAH8" s="82"/>
      <c r="AAI8" s="82"/>
      <c r="AAJ8" s="82"/>
      <c r="AAK8" s="82"/>
      <c r="AAL8" s="82"/>
      <c r="AAM8" s="82"/>
      <c r="AAN8" s="82"/>
      <c r="AAO8" s="82"/>
      <c r="AAP8" s="82"/>
      <c r="AAQ8" s="82"/>
      <c r="AAR8" s="82"/>
      <c r="AAS8" s="82"/>
      <c r="AAT8" s="82"/>
      <c r="AAU8" s="82"/>
      <c r="AAV8" s="82"/>
      <c r="AAW8" s="82"/>
      <c r="AAX8" s="82"/>
      <c r="AAY8" s="82"/>
      <c r="AAZ8" s="82"/>
      <c r="ABA8" s="82"/>
      <c r="ABB8" s="82"/>
      <c r="ABC8" s="82"/>
      <c r="ABD8" s="82"/>
      <c r="ABE8" s="82"/>
      <c r="ABF8" s="82"/>
      <c r="ABG8" s="82"/>
      <c r="ABH8" s="82"/>
      <c r="ABI8" s="82"/>
      <c r="ABJ8" s="82"/>
      <c r="ABK8" s="82"/>
      <c r="ABL8" s="82"/>
      <c r="ABM8" s="82"/>
      <c r="ABN8" s="82"/>
      <c r="ABO8" s="82"/>
      <c r="ABP8" s="82"/>
      <c r="ABQ8" s="82"/>
      <c r="ABR8" s="82"/>
      <c r="ABS8" s="82"/>
      <c r="ABT8" s="82"/>
      <c r="ABU8" s="82"/>
      <c r="ABV8" s="82"/>
      <c r="ABW8" s="82"/>
      <c r="ABX8" s="82"/>
      <c r="ABY8" s="82"/>
      <c r="ABZ8" s="82"/>
      <c r="ACA8" s="82"/>
      <c r="ACB8" s="82"/>
      <c r="ACC8" s="82"/>
      <c r="ACD8" s="82"/>
      <c r="ACE8" s="82"/>
      <c r="ACF8" s="82"/>
      <c r="ACG8" s="82"/>
      <c r="ACH8" s="82"/>
      <c r="ACI8" s="82"/>
      <c r="ACJ8" s="82"/>
      <c r="ACK8" s="82"/>
      <c r="ACL8" s="82"/>
      <c r="ACM8" s="82"/>
      <c r="ACN8" s="82"/>
      <c r="ACO8" s="82"/>
      <c r="ACP8" s="82"/>
      <c r="ACQ8" s="82"/>
      <c r="ACR8" s="82"/>
      <c r="ACS8" s="82"/>
      <c r="ACT8" s="82"/>
      <c r="ACU8" s="82"/>
      <c r="ACV8" s="82"/>
      <c r="ACW8" s="82"/>
      <c r="ACX8" s="82"/>
      <c r="ACY8" s="82"/>
      <c r="ACZ8" s="82"/>
      <c r="ADA8" s="82"/>
      <c r="ADB8" s="82"/>
      <c r="ADC8" s="82"/>
      <c r="ADD8" s="82"/>
      <c r="ADE8" s="82"/>
      <c r="ADF8" s="82"/>
      <c r="ADG8" s="82"/>
      <c r="ADH8" s="82"/>
      <c r="ADI8" s="82"/>
      <c r="ADJ8" s="82"/>
      <c r="ADK8" s="82"/>
      <c r="ADL8" s="82"/>
      <c r="ADM8" s="82"/>
      <c r="ADN8" s="82"/>
      <c r="ADO8" s="82"/>
      <c r="ADP8" s="82"/>
      <c r="ADQ8" s="82"/>
      <c r="ADR8" s="82"/>
      <c r="ADS8" s="82"/>
      <c r="ADT8" s="82"/>
      <c r="ADU8" s="82"/>
      <c r="ADV8" s="82"/>
      <c r="ADW8" s="82"/>
      <c r="ADX8" s="82"/>
      <c r="ADY8" s="82"/>
      <c r="ADZ8" s="82"/>
      <c r="AEA8" s="82"/>
      <c r="AEB8" s="82"/>
      <c r="AEC8" s="82"/>
      <c r="AED8" s="82"/>
      <c r="AEE8" s="82"/>
      <c r="AEF8" s="82"/>
      <c r="AEG8" s="82"/>
      <c r="AEH8" s="82"/>
      <c r="AEI8" s="82"/>
      <c r="AEJ8" s="82"/>
      <c r="AEK8" s="82"/>
      <c r="AEL8" s="82"/>
      <c r="AEM8" s="82"/>
      <c r="AEN8" s="82"/>
      <c r="AEO8" s="82"/>
      <c r="AEP8" s="82"/>
      <c r="AEQ8" s="82"/>
      <c r="AER8" s="82"/>
      <c r="AES8" s="82"/>
      <c r="AET8" s="82"/>
      <c r="AEU8" s="82"/>
      <c r="AEV8" s="82"/>
      <c r="AEW8" s="82"/>
      <c r="AEX8" s="82"/>
      <c r="AEY8" s="82"/>
      <c r="AEZ8" s="82"/>
      <c r="AFA8" s="82"/>
      <c r="AFB8" s="82"/>
      <c r="AFC8" s="82"/>
      <c r="AFD8" s="82"/>
      <c r="AFE8" s="82"/>
      <c r="AFF8" s="82"/>
      <c r="AFG8" s="82"/>
      <c r="AFH8" s="82"/>
      <c r="AFI8" s="82"/>
      <c r="AFJ8" s="82"/>
      <c r="AFK8" s="82"/>
      <c r="AFL8" s="82"/>
      <c r="AFM8" s="82"/>
      <c r="AFN8" s="82"/>
      <c r="AFO8" s="82"/>
      <c r="AFP8" s="82"/>
      <c r="AFQ8" s="82"/>
      <c r="AFR8" s="82"/>
      <c r="AFS8" s="82"/>
      <c r="AFT8" s="82"/>
      <c r="AFU8" s="82"/>
      <c r="AFV8" s="82"/>
      <c r="AFW8" s="82"/>
      <c r="AFX8" s="82"/>
      <c r="AFY8" s="82"/>
      <c r="AFZ8" s="82"/>
      <c r="AGA8" s="82"/>
      <c r="AGB8" s="82"/>
      <c r="AGC8" s="82"/>
      <c r="AGD8" s="82"/>
      <c r="AGE8" s="82"/>
      <c r="AGF8" s="82"/>
      <c r="AGG8" s="82"/>
      <c r="AGH8" s="82"/>
      <c r="AGI8" s="82"/>
      <c r="AGJ8" s="82"/>
      <c r="AGK8" s="82"/>
      <c r="AGL8" s="82"/>
      <c r="AGM8" s="82"/>
      <c r="AGN8" s="82"/>
      <c r="AGO8" s="82"/>
      <c r="AGP8" s="82"/>
      <c r="AGQ8" s="82"/>
      <c r="AGR8" s="82"/>
      <c r="AGS8" s="82"/>
      <c r="AGT8" s="82"/>
      <c r="AGU8" s="82"/>
      <c r="AGV8" s="82"/>
      <c r="AGW8" s="82"/>
      <c r="AGX8" s="82"/>
      <c r="AGY8" s="82"/>
      <c r="AGZ8" s="82"/>
      <c r="AHA8" s="82"/>
      <c r="AHB8" s="82"/>
      <c r="AHC8" s="82"/>
      <c r="AHD8" s="82"/>
      <c r="AHE8" s="82"/>
      <c r="AHF8" s="82"/>
      <c r="AHG8" s="82"/>
      <c r="AHH8" s="82"/>
      <c r="AHI8" s="82"/>
      <c r="AHJ8" s="82"/>
      <c r="AHK8" s="82"/>
      <c r="AHL8" s="82"/>
      <c r="AHM8" s="82"/>
      <c r="AHN8" s="82"/>
      <c r="AHO8" s="82"/>
      <c r="AHP8" s="82"/>
      <c r="AHQ8" s="82"/>
      <c r="AHR8" s="82"/>
      <c r="AHS8" s="82"/>
      <c r="AHT8" s="82"/>
      <c r="AHU8" s="82"/>
      <c r="AHV8" s="82"/>
      <c r="AHW8" s="82"/>
      <c r="AHX8" s="82"/>
      <c r="AHY8" s="82"/>
      <c r="AHZ8" s="82"/>
      <c r="AIA8" s="82"/>
      <c r="AIB8" s="82"/>
      <c r="AIC8" s="82"/>
      <c r="AID8" s="82"/>
      <c r="AIE8" s="82"/>
      <c r="AIF8" s="82"/>
      <c r="AIG8" s="82"/>
      <c r="AIH8" s="82"/>
      <c r="AII8" s="82"/>
      <c r="AIJ8" s="82"/>
      <c r="AIK8" s="82"/>
      <c r="AIL8" s="82"/>
      <c r="AIM8" s="82"/>
      <c r="AIN8" s="82"/>
      <c r="AIO8" s="82"/>
      <c r="AIP8" s="82"/>
      <c r="AIQ8" s="82"/>
      <c r="AIR8" s="82"/>
      <c r="AIS8" s="82"/>
      <c r="AIT8" s="82"/>
      <c r="AIU8" s="82"/>
      <c r="AIV8" s="82"/>
      <c r="AIW8" s="82"/>
      <c r="AIX8" s="82"/>
      <c r="AIY8" s="82"/>
      <c r="AIZ8" s="82"/>
      <c r="AJA8" s="82"/>
      <c r="AJB8" s="82"/>
      <c r="AJC8" s="82"/>
      <c r="AJD8" s="82"/>
      <c r="AJE8" s="82"/>
      <c r="AJF8" s="82"/>
      <c r="AJG8" s="82"/>
      <c r="AJH8" s="82"/>
      <c r="AJI8" s="82"/>
      <c r="AJJ8" s="82"/>
      <c r="AJK8" s="82"/>
      <c r="AJL8" s="82"/>
      <c r="AJM8" s="82"/>
      <c r="AJN8" s="82"/>
      <c r="AJO8" s="82"/>
      <c r="AJP8" s="82"/>
      <c r="AJQ8" s="82"/>
      <c r="AJR8" s="82"/>
      <c r="AJS8" s="82"/>
      <c r="AJT8" s="82"/>
      <c r="AJU8" s="82"/>
      <c r="AJV8" s="82"/>
      <c r="AJW8" s="82"/>
      <c r="AJX8" s="82"/>
      <c r="AJY8" s="82"/>
      <c r="AJZ8" s="82"/>
      <c r="AKA8" s="82"/>
      <c r="AKB8" s="82"/>
      <c r="AKC8" s="82"/>
      <c r="AKD8" s="82"/>
      <c r="AKE8" s="82"/>
      <c r="AKF8" s="82"/>
      <c r="AKG8" s="82"/>
      <c r="AKH8" s="82"/>
      <c r="AKI8" s="82"/>
      <c r="AKJ8" s="82"/>
      <c r="AKK8" s="82"/>
      <c r="AKL8" s="82"/>
      <c r="AKM8" s="82"/>
      <c r="AKN8" s="82"/>
      <c r="AKO8" s="82"/>
      <c r="AKP8" s="82"/>
      <c r="AKQ8" s="82"/>
      <c r="AKR8" s="82"/>
      <c r="AKS8" s="82"/>
      <c r="AKT8" s="82"/>
      <c r="AKU8" s="82"/>
      <c r="AKV8" s="82"/>
      <c r="AKW8" s="82"/>
      <c r="AKX8" s="82"/>
      <c r="AKY8" s="82"/>
      <c r="AKZ8" s="82"/>
      <c r="ALA8" s="82"/>
      <c r="ALB8" s="82"/>
      <c r="ALC8" s="82"/>
      <c r="ALD8" s="82"/>
      <c r="ALE8" s="82"/>
      <c r="ALF8" s="82"/>
      <c r="ALG8" s="82"/>
      <c r="ALH8" s="82"/>
      <c r="ALI8" s="82"/>
      <c r="ALJ8" s="82"/>
      <c r="ALK8" s="82"/>
      <c r="ALL8" s="82"/>
      <c r="ALM8" s="82"/>
      <c r="ALN8" s="82"/>
      <c r="ALO8" s="82"/>
      <c r="ALP8" s="82"/>
      <c r="ALQ8" s="82"/>
      <c r="ALR8" s="82"/>
      <c r="ALS8" s="82"/>
      <c r="ALT8" s="82"/>
      <c r="ALU8" s="82"/>
      <c r="ALV8" s="82"/>
      <c r="ALW8" s="82"/>
      <c r="ALX8" s="82"/>
      <c r="ALY8" s="82"/>
      <c r="ALZ8" s="82"/>
      <c r="AMA8" s="82"/>
      <c r="AMB8" s="82"/>
      <c r="AMC8" s="82"/>
      <c r="AMD8" s="82"/>
      <c r="AME8" s="82"/>
      <c r="AMF8" s="82"/>
      <c r="AMG8" s="82"/>
      <c r="AMH8" s="82"/>
      <c r="AMI8" s="82"/>
      <c r="AMJ8" s="82"/>
      <c r="AMK8" s="82"/>
      <c r="AML8" s="82"/>
      <c r="AMM8" s="82"/>
      <c r="AMN8" s="82"/>
      <c r="AMO8" s="82"/>
      <c r="AMP8" s="82"/>
      <c r="AMQ8" s="82"/>
      <c r="AMR8" s="82"/>
      <c r="AMS8" s="82"/>
      <c r="AMT8" s="82"/>
      <c r="AMU8" s="82"/>
      <c r="AMV8" s="82"/>
      <c r="AMW8" s="82"/>
      <c r="AMX8" s="82"/>
      <c r="AMY8" s="82"/>
      <c r="AMZ8" s="82"/>
      <c r="ANA8" s="82"/>
      <c r="ANB8" s="82"/>
      <c r="ANC8" s="82"/>
      <c r="AND8" s="82"/>
      <c r="ANE8" s="82"/>
      <c r="ANF8" s="82"/>
      <c r="ANG8" s="82"/>
      <c r="ANH8" s="82"/>
      <c r="ANI8" s="82"/>
      <c r="ANJ8" s="82"/>
      <c r="ANK8" s="82"/>
      <c r="ANL8" s="82"/>
      <c r="ANM8" s="82"/>
      <c r="ANN8" s="82"/>
      <c r="ANO8" s="82"/>
      <c r="ANP8" s="82"/>
      <c r="ANQ8" s="82"/>
      <c r="ANR8" s="82"/>
      <c r="ANS8" s="82"/>
      <c r="ANT8" s="82"/>
      <c r="ANU8" s="82"/>
      <c r="ANV8" s="82"/>
      <c r="ANW8" s="82"/>
      <c r="ANX8" s="82"/>
      <c r="ANY8" s="82"/>
      <c r="ANZ8" s="82"/>
      <c r="AOA8" s="82"/>
      <c r="AOB8" s="82"/>
      <c r="AOC8" s="82"/>
      <c r="AOD8" s="82"/>
      <c r="AOE8" s="82"/>
      <c r="AOF8" s="82"/>
      <c r="AOG8" s="82"/>
      <c r="AOH8" s="82"/>
      <c r="AOI8" s="82"/>
      <c r="AOJ8" s="82"/>
      <c r="AOK8" s="82"/>
      <c r="AOL8" s="82"/>
      <c r="AOM8" s="82"/>
      <c r="AON8" s="82"/>
      <c r="AOO8" s="82"/>
      <c r="AOP8" s="82"/>
      <c r="AOQ8" s="82"/>
      <c r="AOR8" s="82"/>
      <c r="AOS8" s="82"/>
      <c r="AOT8" s="82"/>
      <c r="AOU8" s="82"/>
      <c r="AOV8" s="82"/>
      <c r="AOW8" s="82"/>
      <c r="AOX8" s="82"/>
      <c r="AOY8" s="82"/>
      <c r="AOZ8" s="82"/>
      <c r="APA8" s="82"/>
      <c r="APB8" s="82"/>
      <c r="APC8" s="82"/>
      <c r="APD8" s="82"/>
      <c r="APE8" s="82"/>
      <c r="APF8" s="82"/>
      <c r="APG8" s="82"/>
      <c r="APH8" s="82"/>
      <c r="API8" s="82"/>
      <c r="APJ8" s="82"/>
      <c r="APK8" s="82"/>
      <c r="APL8" s="82"/>
      <c r="APM8" s="82"/>
      <c r="APN8" s="82"/>
      <c r="APO8" s="82"/>
      <c r="APP8" s="82"/>
      <c r="APQ8" s="82"/>
      <c r="APR8" s="82"/>
      <c r="APS8" s="82"/>
      <c r="APT8" s="82"/>
      <c r="APU8" s="82"/>
      <c r="APV8" s="82"/>
      <c r="APW8" s="82"/>
      <c r="APX8" s="82"/>
      <c r="APY8" s="82"/>
      <c r="APZ8" s="82"/>
      <c r="AQA8" s="82"/>
      <c r="AQB8" s="82"/>
      <c r="AQC8" s="82"/>
      <c r="AQD8" s="82"/>
      <c r="AQE8" s="82"/>
      <c r="AQF8" s="82"/>
      <c r="AQG8" s="82"/>
      <c r="AQH8" s="82"/>
      <c r="AQI8" s="82"/>
      <c r="AQJ8" s="82"/>
      <c r="AQK8" s="82"/>
      <c r="AQL8" s="82"/>
      <c r="AQM8" s="82"/>
      <c r="AQN8" s="82"/>
      <c r="AQO8" s="82"/>
      <c r="AQP8" s="82"/>
      <c r="AQQ8" s="82"/>
      <c r="AQR8" s="82"/>
      <c r="AQS8" s="82"/>
      <c r="AQT8" s="82"/>
      <c r="AQU8" s="82"/>
      <c r="AQV8" s="82"/>
      <c r="AQW8" s="82"/>
      <c r="AQX8" s="82"/>
      <c r="AQY8" s="82"/>
      <c r="AQZ8" s="82"/>
      <c r="ARA8" s="82"/>
      <c r="ARB8" s="82"/>
      <c r="ARC8" s="82"/>
      <c r="ARD8" s="82"/>
      <c r="ARE8" s="82"/>
      <c r="ARF8" s="82"/>
      <c r="ARG8" s="82"/>
      <c r="ARH8" s="82"/>
      <c r="ARI8" s="82"/>
      <c r="ARJ8" s="82"/>
      <c r="ARK8" s="82"/>
      <c r="ARL8" s="82"/>
      <c r="ARM8" s="82"/>
      <c r="ARN8" s="82"/>
      <c r="ARO8" s="82"/>
      <c r="ARP8" s="82"/>
      <c r="ARQ8" s="82"/>
      <c r="ARR8" s="82"/>
      <c r="ARS8" s="82"/>
      <c r="ART8" s="82"/>
      <c r="ARU8" s="82"/>
      <c r="ARV8" s="82"/>
      <c r="ARW8" s="82"/>
      <c r="ARX8" s="82"/>
      <c r="ARY8" s="82"/>
      <c r="ARZ8" s="82"/>
      <c r="ASA8" s="82"/>
      <c r="ASB8" s="82"/>
      <c r="ASC8" s="82"/>
      <c r="ASD8" s="82"/>
      <c r="ASE8" s="82"/>
      <c r="ASF8" s="82"/>
      <c r="ASG8" s="82"/>
      <c r="ASH8" s="82"/>
      <c r="ASI8" s="82"/>
      <c r="ASJ8" s="82"/>
      <c r="ASK8" s="82"/>
      <c r="ASL8" s="82"/>
      <c r="ASM8" s="82"/>
      <c r="ASN8" s="82"/>
      <c r="ASO8" s="82"/>
      <c r="ASP8" s="82"/>
      <c r="ASQ8" s="82"/>
      <c r="ASR8" s="82"/>
      <c r="ASS8" s="82"/>
      <c r="AST8" s="82"/>
      <c r="ASU8" s="82"/>
      <c r="ASV8" s="82"/>
      <c r="ASW8" s="82"/>
      <c r="ASX8" s="82"/>
      <c r="ASY8" s="82"/>
      <c r="ASZ8" s="82"/>
      <c r="ATA8" s="82"/>
      <c r="ATB8" s="82"/>
      <c r="ATC8" s="82"/>
      <c r="ATD8" s="82"/>
      <c r="ATE8" s="82"/>
      <c r="ATF8" s="82"/>
      <c r="ATG8" s="82"/>
      <c r="ATH8" s="82"/>
      <c r="ATI8" s="82"/>
      <c r="ATJ8" s="82"/>
      <c r="ATK8" s="82"/>
      <c r="ATL8" s="82"/>
      <c r="ATM8" s="82"/>
      <c r="ATN8" s="82"/>
      <c r="ATO8" s="82"/>
      <c r="ATP8" s="82"/>
      <c r="ATQ8" s="82"/>
      <c r="ATR8" s="82"/>
      <c r="ATS8" s="82"/>
      <c r="ATT8" s="82"/>
      <c r="ATU8" s="82"/>
      <c r="ATV8" s="82"/>
      <c r="ATW8" s="82"/>
      <c r="ATX8" s="82"/>
      <c r="ATY8" s="82"/>
      <c r="ATZ8" s="82"/>
      <c r="AUA8" s="82"/>
      <c r="AUB8" s="82"/>
      <c r="AUC8" s="82"/>
      <c r="AUD8" s="82"/>
      <c r="AUE8" s="82"/>
      <c r="AUF8" s="82"/>
      <c r="AUG8" s="82"/>
      <c r="AUH8" s="82"/>
      <c r="AUI8" s="82"/>
      <c r="AUJ8" s="82"/>
      <c r="AUK8" s="82"/>
      <c r="AUL8" s="82"/>
      <c r="AUM8" s="82"/>
      <c r="AUN8" s="82"/>
      <c r="AUO8" s="82"/>
      <c r="AUP8" s="82"/>
      <c r="AUQ8" s="82"/>
      <c r="AUR8" s="82"/>
      <c r="AUS8" s="82"/>
      <c r="AUT8" s="82"/>
      <c r="AUU8" s="82"/>
      <c r="AUV8" s="82"/>
      <c r="AUW8" s="82"/>
      <c r="AUX8" s="82"/>
      <c r="AUY8" s="82"/>
      <c r="AUZ8" s="82"/>
      <c r="AVA8" s="82"/>
      <c r="AVB8" s="82"/>
      <c r="AVC8" s="82"/>
      <c r="AVD8" s="82"/>
      <c r="AVE8" s="82"/>
      <c r="AVF8" s="82"/>
      <c r="AVG8" s="82"/>
      <c r="AVH8" s="82"/>
      <c r="AVI8" s="82"/>
      <c r="AVJ8" s="82"/>
      <c r="AVK8" s="82"/>
      <c r="AVL8" s="82"/>
      <c r="AVM8" s="82"/>
      <c r="AVN8" s="82"/>
      <c r="AVO8" s="82"/>
      <c r="AVP8" s="82"/>
      <c r="AVQ8" s="82"/>
      <c r="AVR8" s="82"/>
      <c r="AVS8" s="82"/>
      <c r="AVT8" s="82"/>
      <c r="AVU8" s="82"/>
      <c r="AVV8" s="82"/>
      <c r="AVW8" s="82"/>
      <c r="AVX8" s="82"/>
      <c r="AVY8" s="82"/>
      <c r="AVZ8" s="82"/>
      <c r="AWA8" s="82"/>
      <c r="AWB8" s="82"/>
      <c r="AWC8" s="82"/>
      <c r="AWD8" s="82"/>
      <c r="AWE8" s="82"/>
      <c r="AWF8" s="82"/>
      <c r="AWG8" s="82"/>
      <c r="AWH8" s="82"/>
      <c r="AWI8" s="82"/>
      <c r="AWJ8" s="82"/>
      <c r="AWK8" s="82"/>
      <c r="AWL8" s="82"/>
      <c r="AWM8" s="82"/>
      <c r="AWN8" s="82"/>
      <c r="AWO8" s="82"/>
      <c r="AWP8" s="82"/>
      <c r="AWQ8" s="82"/>
      <c r="AWR8" s="82"/>
      <c r="AWS8" s="82"/>
      <c r="AWT8" s="82"/>
      <c r="AWU8" s="82"/>
      <c r="AWV8" s="82"/>
      <c r="AWW8" s="82"/>
      <c r="AWX8" s="82"/>
      <c r="AWY8" s="82"/>
      <c r="AWZ8" s="82"/>
      <c r="AXA8" s="82"/>
      <c r="AXB8" s="82"/>
      <c r="AXC8" s="82"/>
      <c r="AXD8" s="82"/>
      <c r="AXE8" s="82"/>
      <c r="AXF8" s="82"/>
      <c r="AXG8" s="82"/>
      <c r="AXH8" s="82"/>
      <c r="AXI8" s="82"/>
      <c r="AXJ8" s="82"/>
      <c r="AXK8" s="82"/>
      <c r="AXL8" s="82"/>
      <c r="AXM8" s="82"/>
      <c r="AXN8" s="82"/>
      <c r="AXO8" s="82"/>
      <c r="AXP8" s="82"/>
      <c r="AXQ8" s="82"/>
      <c r="AXR8" s="82"/>
      <c r="AXS8" s="82"/>
      <c r="AXT8" s="82"/>
      <c r="AXU8" s="82"/>
      <c r="AXV8" s="82"/>
      <c r="AXW8" s="82"/>
      <c r="AXX8" s="82"/>
      <c r="AXY8" s="82"/>
      <c r="AXZ8" s="82"/>
      <c r="AYA8" s="82"/>
      <c r="AYB8" s="82"/>
      <c r="AYC8" s="82"/>
      <c r="AYD8" s="82"/>
      <c r="AYE8" s="82"/>
      <c r="AYF8" s="82"/>
      <c r="AYG8" s="82"/>
      <c r="AYH8" s="82"/>
      <c r="AYI8" s="82"/>
      <c r="AYJ8" s="82"/>
      <c r="AYK8" s="82"/>
      <c r="AYL8" s="82"/>
      <c r="AYM8" s="82"/>
      <c r="AYN8" s="82"/>
      <c r="AYO8" s="82"/>
      <c r="AYP8" s="82"/>
      <c r="AYQ8" s="82"/>
      <c r="AYR8" s="82"/>
      <c r="AYS8" s="82"/>
      <c r="AYT8" s="82"/>
      <c r="AYU8" s="82"/>
      <c r="AYV8" s="82"/>
      <c r="AYW8" s="82"/>
      <c r="AYX8" s="82"/>
      <c r="AYY8" s="82"/>
      <c r="AYZ8" s="82"/>
      <c r="AZA8" s="82"/>
      <c r="AZB8" s="82"/>
      <c r="AZC8" s="82"/>
      <c r="AZD8" s="82"/>
      <c r="AZE8" s="82"/>
      <c r="AZF8" s="82"/>
      <c r="AZG8" s="82"/>
      <c r="AZH8" s="82"/>
      <c r="AZI8" s="82"/>
      <c r="AZJ8" s="82"/>
      <c r="AZK8" s="82"/>
      <c r="AZL8" s="82"/>
      <c r="AZM8" s="82"/>
      <c r="AZN8" s="82"/>
      <c r="AZO8" s="82"/>
      <c r="AZP8" s="82"/>
      <c r="AZQ8" s="82"/>
      <c r="AZR8" s="82"/>
      <c r="AZS8" s="82"/>
      <c r="AZT8" s="82"/>
      <c r="AZU8" s="82"/>
      <c r="AZV8" s="82"/>
      <c r="AZW8" s="82"/>
      <c r="AZX8" s="82"/>
      <c r="AZY8" s="82"/>
      <c r="AZZ8" s="82"/>
      <c r="BAA8" s="82"/>
      <c r="BAB8" s="82"/>
      <c r="BAC8" s="82"/>
      <c r="BAD8" s="82"/>
      <c r="BAE8" s="82"/>
      <c r="BAF8" s="82"/>
      <c r="BAG8" s="82"/>
      <c r="BAH8" s="82"/>
      <c r="BAI8" s="82"/>
      <c r="BAJ8" s="82"/>
      <c r="BAK8" s="82"/>
      <c r="BAL8" s="82"/>
      <c r="BAM8" s="82"/>
      <c r="BAN8" s="82"/>
      <c r="BAO8" s="82"/>
      <c r="BAP8" s="82"/>
      <c r="BAQ8" s="82"/>
      <c r="BAR8" s="82"/>
      <c r="BAS8" s="82"/>
      <c r="BAT8" s="82"/>
      <c r="BAU8" s="82"/>
      <c r="BAV8" s="82"/>
      <c r="BAW8" s="82"/>
      <c r="BAX8" s="82"/>
      <c r="BAY8" s="82"/>
      <c r="BAZ8" s="82"/>
      <c r="BBA8" s="82"/>
      <c r="BBB8" s="82"/>
      <c r="BBC8" s="82"/>
      <c r="BBD8" s="82"/>
      <c r="BBE8" s="82"/>
      <c r="BBF8" s="82"/>
      <c r="BBG8" s="82"/>
      <c r="BBH8" s="82"/>
      <c r="BBI8" s="82"/>
      <c r="BBJ8" s="82"/>
      <c r="BBK8" s="82"/>
      <c r="BBL8" s="82"/>
      <c r="BBM8" s="82"/>
      <c r="BBN8" s="82"/>
      <c r="BBO8" s="82"/>
      <c r="BBP8" s="82"/>
      <c r="BBQ8" s="82"/>
      <c r="BBR8" s="82"/>
      <c r="BBS8" s="82"/>
      <c r="BBT8" s="82"/>
      <c r="BBU8" s="82"/>
      <c r="BBV8" s="82"/>
      <c r="BBW8" s="82"/>
      <c r="BBX8" s="82"/>
      <c r="BBY8" s="82"/>
      <c r="BBZ8" s="82"/>
      <c r="BCA8" s="82"/>
      <c r="BCB8" s="82"/>
      <c r="BCC8" s="82"/>
      <c r="BCD8" s="82"/>
      <c r="BCE8" s="82"/>
      <c r="BCF8" s="82"/>
      <c r="BCG8" s="82"/>
      <c r="BCH8" s="82"/>
      <c r="BCI8" s="82"/>
      <c r="BCJ8" s="82"/>
      <c r="BCK8" s="82"/>
      <c r="BCL8" s="82"/>
      <c r="BCM8" s="82"/>
      <c r="BCN8" s="82"/>
      <c r="BCO8" s="82"/>
      <c r="BCP8" s="82"/>
      <c r="BCQ8" s="82"/>
      <c r="BCR8" s="82"/>
      <c r="BCS8" s="82"/>
      <c r="BCT8" s="82"/>
      <c r="BCU8" s="82"/>
      <c r="BCV8" s="82"/>
      <c r="BCW8" s="82"/>
      <c r="BCX8" s="82"/>
      <c r="BCY8" s="82"/>
      <c r="BCZ8" s="82"/>
      <c r="BDA8" s="82"/>
      <c r="BDB8" s="82"/>
      <c r="BDC8" s="82"/>
      <c r="BDD8" s="82"/>
      <c r="BDE8" s="82"/>
      <c r="BDF8" s="82"/>
      <c r="BDG8" s="82"/>
      <c r="BDH8" s="82"/>
      <c r="BDI8" s="82"/>
      <c r="BDJ8" s="82"/>
      <c r="BDK8" s="82"/>
      <c r="BDL8" s="82"/>
      <c r="BDM8" s="82"/>
      <c r="BDN8" s="82"/>
      <c r="BDO8" s="82"/>
      <c r="BDP8" s="82"/>
      <c r="BDQ8" s="82"/>
      <c r="BDR8" s="82"/>
      <c r="BDS8" s="82"/>
      <c r="BDT8" s="82"/>
      <c r="BDU8" s="82"/>
      <c r="BDV8" s="82"/>
      <c r="BDW8" s="82"/>
      <c r="BDX8" s="82"/>
      <c r="BDY8" s="82"/>
      <c r="BDZ8" s="82"/>
      <c r="BEA8" s="82"/>
      <c r="BEB8" s="82"/>
      <c r="BEC8" s="82"/>
      <c r="BED8" s="82"/>
      <c r="BEE8" s="82"/>
      <c r="BEF8" s="82"/>
      <c r="BEG8" s="82"/>
      <c r="BEH8" s="82"/>
      <c r="BEI8" s="82"/>
      <c r="BEJ8" s="82"/>
      <c r="BEK8" s="82"/>
      <c r="BEL8" s="82"/>
      <c r="BEM8" s="82"/>
      <c r="BEN8" s="82"/>
      <c r="BEO8" s="82"/>
      <c r="BEP8" s="82"/>
      <c r="BEQ8" s="82"/>
      <c r="BER8" s="82"/>
      <c r="BES8" s="82"/>
      <c r="BET8" s="82"/>
      <c r="BEU8" s="82"/>
      <c r="BEV8" s="82"/>
      <c r="BEW8" s="82"/>
      <c r="BEX8" s="82"/>
      <c r="BEY8" s="82"/>
      <c r="BEZ8" s="82"/>
      <c r="BFA8" s="82"/>
      <c r="BFB8" s="82"/>
      <c r="BFC8" s="82"/>
      <c r="BFD8" s="82"/>
      <c r="BFE8" s="82"/>
      <c r="BFF8" s="82"/>
      <c r="BFG8" s="82"/>
      <c r="BFH8" s="82"/>
      <c r="BFI8" s="82"/>
      <c r="BFJ8" s="82"/>
      <c r="BFK8" s="82"/>
      <c r="BFL8" s="82"/>
      <c r="BFM8" s="82"/>
      <c r="BFN8" s="82"/>
      <c r="BFO8" s="82"/>
      <c r="BFP8" s="82"/>
      <c r="BFQ8" s="82"/>
      <c r="BFR8" s="82"/>
      <c r="BFS8" s="82"/>
      <c r="BFT8" s="82"/>
      <c r="BFU8" s="82"/>
      <c r="BFV8" s="82"/>
      <c r="BFW8" s="82"/>
      <c r="BFX8" s="82"/>
      <c r="BFY8" s="82"/>
      <c r="BFZ8" s="82"/>
      <c r="BGA8" s="82"/>
      <c r="BGB8" s="82"/>
      <c r="BGC8" s="82"/>
      <c r="BGD8" s="82"/>
      <c r="BGE8" s="82"/>
      <c r="BGF8" s="82"/>
      <c r="BGG8" s="82"/>
      <c r="BGH8" s="82"/>
      <c r="BGI8" s="82"/>
      <c r="BGJ8" s="82"/>
      <c r="BGK8" s="82"/>
      <c r="BGL8" s="82"/>
      <c r="BGM8" s="82"/>
      <c r="BGN8" s="82"/>
      <c r="BGO8" s="82"/>
      <c r="BGP8" s="82"/>
      <c r="BGQ8" s="82"/>
      <c r="BGR8" s="82"/>
      <c r="BGS8" s="82"/>
      <c r="BGT8" s="82"/>
      <c r="BGU8" s="82"/>
      <c r="BGV8" s="82"/>
      <c r="BGW8" s="82"/>
      <c r="BGX8" s="82"/>
      <c r="BGY8" s="82"/>
      <c r="BGZ8" s="82"/>
      <c r="BHA8" s="82"/>
      <c r="BHB8" s="82"/>
      <c r="BHC8" s="82"/>
      <c r="BHD8" s="82"/>
      <c r="BHE8" s="82"/>
      <c r="BHF8" s="82"/>
      <c r="BHG8" s="82"/>
      <c r="BHH8" s="82"/>
      <c r="BHI8" s="82"/>
      <c r="BHJ8" s="82"/>
      <c r="BHK8" s="82"/>
      <c r="BHL8" s="82"/>
      <c r="BHM8" s="82"/>
      <c r="BHN8" s="82"/>
      <c r="BHO8" s="82"/>
      <c r="BHP8" s="82"/>
      <c r="BHQ8" s="82"/>
      <c r="BHR8" s="82"/>
      <c r="BHS8" s="82"/>
      <c r="BHT8" s="82"/>
      <c r="BHU8" s="82"/>
      <c r="BHV8" s="82"/>
      <c r="BHW8" s="82"/>
      <c r="BHX8" s="82"/>
      <c r="BHY8" s="82"/>
      <c r="BHZ8" s="82"/>
      <c r="BIA8" s="82"/>
      <c r="BIB8" s="82"/>
      <c r="BIC8" s="82"/>
      <c r="BID8" s="82"/>
      <c r="BIE8" s="82"/>
      <c r="BIF8" s="82"/>
      <c r="BIG8" s="82"/>
      <c r="BIH8" s="82"/>
      <c r="BII8" s="82"/>
      <c r="BIJ8" s="82"/>
      <c r="BIK8" s="82"/>
      <c r="BIL8" s="82"/>
      <c r="BIM8" s="82"/>
      <c r="BIN8" s="82"/>
      <c r="BIO8" s="82"/>
      <c r="BIP8" s="82"/>
      <c r="BIQ8" s="82"/>
      <c r="BIR8" s="82"/>
      <c r="BIS8" s="82"/>
      <c r="BIT8" s="82"/>
      <c r="BIU8" s="82"/>
      <c r="BIV8" s="82"/>
      <c r="BIW8" s="82"/>
      <c r="BIX8" s="82"/>
      <c r="BIY8" s="82"/>
      <c r="BIZ8" s="82"/>
      <c r="BJA8" s="82"/>
      <c r="BJB8" s="82"/>
      <c r="BJC8" s="82"/>
      <c r="BJD8" s="82"/>
      <c r="BJE8" s="82"/>
      <c r="BJF8" s="82"/>
      <c r="BJG8" s="82"/>
      <c r="BJH8" s="82"/>
      <c r="BJI8" s="82"/>
      <c r="BJJ8" s="82"/>
      <c r="BJK8" s="82"/>
      <c r="BJL8" s="82"/>
      <c r="BJM8" s="82"/>
      <c r="BJN8" s="82"/>
      <c r="BJO8" s="82"/>
      <c r="BJP8" s="82"/>
      <c r="BJQ8" s="82"/>
      <c r="BJR8" s="82"/>
      <c r="BJS8" s="82"/>
      <c r="BJT8" s="82"/>
      <c r="BJU8" s="82"/>
      <c r="BJV8" s="82"/>
      <c r="BJW8" s="82"/>
      <c r="BJX8" s="82"/>
      <c r="BJY8" s="82"/>
      <c r="BJZ8" s="82"/>
      <c r="BKA8" s="82"/>
      <c r="BKB8" s="82"/>
      <c r="BKC8" s="82"/>
      <c r="BKD8" s="82"/>
      <c r="BKE8" s="82"/>
      <c r="BKF8" s="82"/>
      <c r="BKG8" s="82"/>
      <c r="BKH8" s="82"/>
      <c r="BKI8" s="82"/>
      <c r="BKJ8" s="82"/>
      <c r="BKK8" s="82"/>
      <c r="BKL8" s="82"/>
      <c r="BKM8" s="82"/>
      <c r="BKN8" s="82"/>
      <c r="BKO8" s="82"/>
      <c r="BKP8" s="82"/>
      <c r="BKQ8" s="82"/>
      <c r="BKR8" s="82"/>
      <c r="BKS8" s="82"/>
      <c r="BKT8" s="82"/>
      <c r="BKU8" s="82"/>
      <c r="BKV8" s="82"/>
      <c r="BKW8" s="82"/>
      <c r="BKX8" s="82"/>
      <c r="BKY8" s="82"/>
      <c r="BKZ8" s="82"/>
      <c r="BLA8" s="82"/>
      <c r="BLB8" s="82"/>
      <c r="BLC8" s="82"/>
      <c r="BLD8" s="82"/>
      <c r="BLE8" s="82"/>
      <c r="BLF8" s="82"/>
      <c r="BLG8" s="82"/>
      <c r="BLH8" s="82"/>
      <c r="BLI8" s="82"/>
      <c r="BLJ8" s="82"/>
      <c r="BLK8" s="82"/>
      <c r="BLL8" s="82"/>
      <c r="BLM8" s="82"/>
      <c r="BLN8" s="82"/>
      <c r="BLO8" s="82"/>
      <c r="BLP8" s="82"/>
      <c r="BLQ8" s="82"/>
      <c r="BLR8" s="82"/>
      <c r="BLS8" s="82"/>
      <c r="BLT8" s="82"/>
      <c r="BLU8" s="82"/>
      <c r="BLV8" s="82"/>
      <c r="BLW8" s="82"/>
      <c r="BLX8" s="82"/>
      <c r="BLY8" s="82"/>
      <c r="BLZ8" s="82"/>
      <c r="BMA8" s="82"/>
      <c r="BMB8" s="82"/>
      <c r="BMC8" s="82"/>
      <c r="BMD8" s="82"/>
      <c r="BME8" s="82"/>
      <c r="BMF8" s="82"/>
      <c r="BMG8" s="82"/>
      <c r="BMH8" s="82"/>
      <c r="BMI8" s="82"/>
      <c r="BMJ8" s="82"/>
      <c r="BMK8" s="82"/>
      <c r="BML8" s="82"/>
      <c r="BMM8" s="82"/>
      <c r="BMN8" s="82"/>
      <c r="BMO8" s="82"/>
      <c r="BMP8" s="82"/>
      <c r="BMQ8" s="82"/>
      <c r="BMR8" s="82"/>
      <c r="BMS8" s="82"/>
      <c r="BMT8" s="82"/>
      <c r="BMU8" s="82"/>
      <c r="BMV8" s="82"/>
      <c r="BMW8" s="82"/>
      <c r="BMX8" s="82"/>
      <c r="BMY8" s="82"/>
      <c r="BMZ8" s="82"/>
      <c r="BNA8" s="82"/>
      <c r="BNB8" s="82"/>
      <c r="BNC8" s="82"/>
      <c r="BND8" s="82"/>
      <c r="BNE8" s="82"/>
      <c r="BNF8" s="82"/>
      <c r="BNG8" s="82"/>
      <c r="BNH8" s="82"/>
      <c r="BNI8" s="82"/>
      <c r="BNJ8" s="82"/>
      <c r="BNK8" s="82"/>
      <c r="BNL8" s="82"/>
      <c r="BNM8" s="82"/>
      <c r="BNN8" s="82"/>
      <c r="BNO8" s="82"/>
      <c r="BNP8" s="82"/>
      <c r="BNQ8" s="82"/>
      <c r="BNR8" s="82"/>
      <c r="BNS8" s="82"/>
      <c r="BNT8" s="82"/>
      <c r="BNU8" s="82"/>
      <c r="BNV8" s="82"/>
      <c r="BNW8" s="82"/>
      <c r="BNX8" s="82"/>
      <c r="BNY8" s="82"/>
      <c r="BNZ8" s="82"/>
      <c r="BOA8" s="82"/>
      <c r="BOB8" s="82"/>
      <c r="BOC8" s="82"/>
      <c r="BOD8" s="82"/>
      <c r="BOE8" s="82"/>
      <c r="BOF8" s="82"/>
      <c r="BOG8" s="82"/>
      <c r="BOH8" s="82"/>
      <c r="BOI8" s="82"/>
      <c r="BOJ8" s="82"/>
      <c r="BOK8" s="82"/>
      <c r="BOL8" s="82"/>
      <c r="BOM8" s="82"/>
      <c r="BON8" s="82"/>
      <c r="BOO8" s="82"/>
      <c r="BOP8" s="82"/>
      <c r="BOQ8" s="82"/>
      <c r="BOR8" s="82"/>
      <c r="BOS8" s="82"/>
      <c r="BOT8" s="82"/>
      <c r="BOU8" s="82"/>
      <c r="BOV8" s="82"/>
      <c r="BOW8" s="82"/>
      <c r="BOX8" s="82"/>
      <c r="BOY8" s="82"/>
      <c r="BOZ8" s="82"/>
      <c r="BPA8" s="82"/>
      <c r="BPB8" s="82"/>
      <c r="BPC8" s="82"/>
      <c r="BPD8" s="82"/>
      <c r="BPE8" s="82"/>
      <c r="BPF8" s="82"/>
      <c r="BPG8" s="82"/>
      <c r="BPH8" s="82"/>
      <c r="BPI8" s="82"/>
      <c r="BPJ8" s="82"/>
      <c r="BPK8" s="82"/>
      <c r="BPL8" s="82"/>
      <c r="BPM8" s="82"/>
      <c r="BPN8" s="82"/>
      <c r="BPO8" s="82"/>
      <c r="BPP8" s="82"/>
      <c r="BPQ8" s="82"/>
      <c r="BPR8" s="82"/>
      <c r="BPS8" s="82"/>
      <c r="BPT8" s="82"/>
      <c r="BPU8" s="82"/>
      <c r="BPV8" s="82"/>
      <c r="BPW8" s="82"/>
      <c r="BPX8" s="82"/>
      <c r="BPY8" s="82"/>
      <c r="BPZ8" s="82"/>
      <c r="BQA8" s="82"/>
      <c r="BQB8" s="82"/>
      <c r="BQC8" s="82"/>
      <c r="BQD8" s="82"/>
      <c r="BQE8" s="82"/>
      <c r="BQF8" s="82"/>
      <c r="BQG8" s="82"/>
      <c r="BQH8" s="82"/>
      <c r="BQI8" s="82"/>
      <c r="BQJ8" s="82"/>
      <c r="BQK8" s="82"/>
      <c r="BQL8" s="82"/>
      <c r="BQM8" s="82"/>
      <c r="BQN8" s="82"/>
      <c r="BQO8" s="82"/>
      <c r="BQP8" s="82"/>
      <c r="BQQ8" s="82"/>
      <c r="BQR8" s="82"/>
      <c r="BQS8" s="82"/>
      <c r="BQT8" s="82"/>
      <c r="BQU8" s="82"/>
      <c r="BQV8" s="82"/>
      <c r="BQW8" s="82"/>
      <c r="BQX8" s="82"/>
      <c r="BQY8" s="82"/>
      <c r="BQZ8" s="82"/>
      <c r="BRA8" s="82"/>
      <c r="BRB8" s="82"/>
      <c r="BRC8" s="82"/>
      <c r="BRD8" s="82"/>
      <c r="BRE8" s="82"/>
      <c r="BRF8" s="82"/>
      <c r="BRG8" s="82"/>
      <c r="BRH8" s="82"/>
      <c r="BRI8" s="82"/>
      <c r="BRJ8" s="82"/>
      <c r="BRK8" s="82"/>
      <c r="BRL8" s="82"/>
      <c r="BRM8" s="82"/>
      <c r="BRN8" s="82"/>
      <c r="BRO8" s="82"/>
      <c r="BRP8" s="82"/>
      <c r="BRQ8" s="82"/>
      <c r="BRR8" s="82"/>
      <c r="BRS8" s="82"/>
      <c r="BRT8" s="82"/>
      <c r="BRU8" s="82"/>
      <c r="BRV8" s="82"/>
      <c r="BRW8" s="82"/>
      <c r="BRX8" s="82"/>
      <c r="BRY8" s="82"/>
      <c r="BRZ8" s="82"/>
      <c r="BSA8" s="82"/>
      <c r="BSB8" s="82"/>
      <c r="BSC8" s="82"/>
      <c r="BSD8" s="82"/>
      <c r="BSE8" s="82"/>
      <c r="BSF8" s="82"/>
      <c r="BSG8" s="82"/>
      <c r="BSH8" s="82"/>
      <c r="BSI8" s="82"/>
      <c r="BSJ8" s="82"/>
      <c r="BSK8" s="82"/>
      <c r="BSL8" s="82"/>
      <c r="BSM8" s="82"/>
      <c r="BSN8" s="82"/>
      <c r="BSO8" s="82"/>
      <c r="BSP8" s="82"/>
      <c r="BSQ8" s="82"/>
      <c r="BSR8" s="82"/>
      <c r="BSS8" s="82"/>
      <c r="BST8" s="82"/>
      <c r="BSU8" s="82"/>
      <c r="BSV8" s="82"/>
      <c r="BSW8" s="82"/>
      <c r="BSX8" s="82"/>
      <c r="BSY8" s="82"/>
      <c r="BSZ8" s="82"/>
      <c r="BTA8" s="82"/>
      <c r="BTB8" s="82"/>
      <c r="BTC8" s="82"/>
      <c r="BTD8" s="82"/>
      <c r="BTE8" s="82"/>
      <c r="BTF8" s="82"/>
      <c r="BTG8" s="82"/>
      <c r="BTH8" s="82"/>
      <c r="BTI8" s="82"/>
      <c r="BTJ8" s="82"/>
      <c r="BTK8" s="82"/>
      <c r="BTL8" s="82"/>
      <c r="BTM8" s="82"/>
      <c r="BTN8" s="82"/>
      <c r="BTO8" s="82"/>
      <c r="BTP8" s="82"/>
      <c r="BTQ8" s="82"/>
      <c r="BTR8" s="82"/>
      <c r="BTS8" s="82"/>
      <c r="BTT8" s="82"/>
      <c r="BTU8" s="82"/>
      <c r="BTV8" s="82"/>
      <c r="BTW8" s="82"/>
      <c r="BTX8" s="82"/>
      <c r="BTY8" s="82"/>
      <c r="BTZ8" s="82"/>
      <c r="BUA8" s="82"/>
      <c r="BUB8" s="82"/>
      <c r="BUC8" s="82"/>
      <c r="BUD8" s="82"/>
      <c r="BUE8" s="82"/>
      <c r="BUF8" s="82"/>
      <c r="BUG8" s="82"/>
      <c r="BUH8" s="82"/>
      <c r="BUI8" s="82"/>
      <c r="BUJ8" s="82"/>
      <c r="BUK8" s="82"/>
      <c r="BUL8" s="82"/>
      <c r="BUM8" s="82"/>
      <c r="BUN8" s="82"/>
      <c r="BUO8" s="82"/>
      <c r="BUP8" s="82"/>
      <c r="BUQ8" s="82"/>
      <c r="BUR8" s="82"/>
      <c r="BUS8" s="82"/>
      <c r="BUT8" s="82"/>
      <c r="BUU8" s="82"/>
      <c r="BUV8" s="82"/>
      <c r="BUW8" s="82"/>
      <c r="BUX8" s="82"/>
      <c r="BUY8" s="82"/>
      <c r="BUZ8" s="82"/>
      <c r="BVA8" s="82"/>
      <c r="BVB8" s="82"/>
      <c r="BVC8" s="82"/>
      <c r="BVD8" s="82"/>
      <c r="BVE8" s="82"/>
      <c r="BVF8" s="82"/>
      <c r="BVG8" s="82"/>
      <c r="BVH8" s="82"/>
      <c r="BVI8" s="82"/>
      <c r="BVJ8" s="82"/>
      <c r="BVK8" s="82"/>
      <c r="BVL8" s="82"/>
      <c r="BVM8" s="82"/>
      <c r="BVN8" s="82"/>
      <c r="BVO8" s="82"/>
      <c r="BVP8" s="82"/>
      <c r="BVQ8" s="82"/>
      <c r="BVR8" s="82"/>
      <c r="BVS8" s="82"/>
      <c r="BVT8" s="82"/>
      <c r="BVU8" s="82"/>
      <c r="BVV8" s="82"/>
      <c r="BVW8" s="82"/>
      <c r="BVX8" s="82"/>
      <c r="BVY8" s="82"/>
      <c r="BVZ8" s="82"/>
      <c r="BWA8" s="82"/>
      <c r="BWB8" s="82"/>
      <c r="BWC8" s="82"/>
      <c r="BWD8" s="82"/>
      <c r="BWE8" s="82"/>
      <c r="BWF8" s="82"/>
      <c r="BWG8" s="82"/>
      <c r="BWH8" s="82"/>
      <c r="BWI8" s="82"/>
      <c r="BWJ8" s="82"/>
      <c r="BWK8" s="82"/>
      <c r="BWL8" s="82"/>
      <c r="BWM8" s="82"/>
      <c r="BWN8" s="82"/>
      <c r="BWO8" s="82"/>
      <c r="BWP8" s="82"/>
      <c r="BWQ8" s="82"/>
      <c r="BWR8" s="82"/>
      <c r="BWS8" s="82"/>
      <c r="BWT8" s="82"/>
      <c r="BWU8" s="82"/>
      <c r="BWV8" s="82"/>
      <c r="BWW8" s="82"/>
      <c r="BWX8" s="82"/>
      <c r="BWY8" s="82"/>
      <c r="BWZ8" s="82"/>
      <c r="BXA8" s="82"/>
      <c r="BXB8" s="82"/>
      <c r="BXC8" s="82"/>
      <c r="BXD8" s="82"/>
      <c r="BXE8" s="82"/>
      <c r="BXF8" s="82"/>
      <c r="BXG8" s="82"/>
      <c r="BXH8" s="82"/>
      <c r="BXI8" s="82"/>
      <c r="BXJ8" s="82"/>
      <c r="BXK8" s="82"/>
      <c r="BXL8" s="82"/>
      <c r="BXM8" s="82"/>
      <c r="BXN8" s="82"/>
      <c r="BXO8" s="82"/>
      <c r="BXP8" s="82"/>
      <c r="BXQ8" s="82"/>
      <c r="BXR8" s="82"/>
      <c r="BXS8" s="82"/>
      <c r="BXT8" s="82"/>
      <c r="BXU8" s="82"/>
      <c r="BXV8" s="82"/>
      <c r="BXW8" s="82"/>
      <c r="BXX8" s="82"/>
      <c r="BXY8" s="82"/>
      <c r="BXZ8" s="82"/>
      <c r="BYA8" s="82"/>
      <c r="BYB8" s="82"/>
      <c r="BYC8" s="82"/>
      <c r="BYD8" s="82"/>
      <c r="BYE8" s="82"/>
      <c r="BYF8" s="82"/>
      <c r="BYG8" s="82"/>
      <c r="BYH8" s="82"/>
      <c r="BYI8" s="82"/>
      <c r="BYJ8" s="82"/>
      <c r="BYK8" s="82"/>
      <c r="BYL8" s="82"/>
      <c r="BYM8" s="82"/>
      <c r="BYN8" s="82"/>
      <c r="BYO8" s="82"/>
      <c r="BYP8" s="82"/>
      <c r="BYQ8" s="82"/>
      <c r="BYR8" s="82"/>
      <c r="BYS8" s="82"/>
      <c r="BYT8" s="82"/>
      <c r="BYU8" s="82"/>
      <c r="BYV8" s="82"/>
      <c r="BYW8" s="82"/>
      <c r="BYX8" s="82"/>
      <c r="BYY8" s="82"/>
      <c r="BYZ8" s="82"/>
      <c r="BZA8" s="82"/>
      <c r="BZB8" s="82"/>
      <c r="BZC8" s="82"/>
      <c r="BZD8" s="82"/>
      <c r="BZE8" s="82"/>
      <c r="BZF8" s="82"/>
      <c r="BZG8" s="82"/>
      <c r="BZH8" s="82"/>
      <c r="BZI8" s="82"/>
      <c r="BZJ8" s="82"/>
      <c r="BZK8" s="82"/>
      <c r="BZL8" s="82"/>
      <c r="BZM8" s="82"/>
      <c r="BZN8" s="82"/>
      <c r="BZO8" s="82"/>
      <c r="BZP8" s="82"/>
      <c r="BZQ8" s="82"/>
      <c r="BZR8" s="82"/>
      <c r="BZS8" s="82"/>
      <c r="BZT8" s="82"/>
      <c r="BZU8" s="82"/>
      <c r="BZV8" s="82"/>
      <c r="BZW8" s="82"/>
      <c r="BZX8" s="82"/>
      <c r="BZY8" s="82"/>
      <c r="BZZ8" s="82"/>
      <c r="CAA8" s="82"/>
      <c r="CAB8" s="82"/>
      <c r="CAC8" s="82"/>
      <c r="CAD8" s="82"/>
      <c r="CAE8" s="82"/>
      <c r="CAF8" s="82"/>
      <c r="CAG8" s="82"/>
      <c r="CAH8" s="82"/>
      <c r="CAI8" s="82"/>
      <c r="CAJ8" s="82"/>
      <c r="CAK8" s="82"/>
      <c r="CAL8" s="82"/>
      <c r="CAM8" s="82"/>
      <c r="CAN8" s="82"/>
      <c r="CAO8" s="82"/>
      <c r="CAP8" s="82"/>
      <c r="CAQ8" s="82"/>
      <c r="CAR8" s="82"/>
      <c r="CAS8" s="82"/>
      <c r="CAT8" s="82"/>
      <c r="CAU8" s="82"/>
      <c r="CAV8" s="82"/>
      <c r="CAW8" s="82"/>
      <c r="CAX8" s="82"/>
      <c r="CAY8" s="82"/>
      <c r="CAZ8" s="82"/>
      <c r="CBA8" s="82"/>
      <c r="CBB8" s="82"/>
      <c r="CBC8" s="82"/>
      <c r="CBD8" s="82"/>
      <c r="CBE8" s="82"/>
      <c r="CBF8" s="82"/>
      <c r="CBG8" s="82"/>
      <c r="CBH8" s="82"/>
      <c r="CBI8" s="82"/>
      <c r="CBJ8" s="82"/>
      <c r="CBK8" s="82"/>
      <c r="CBL8" s="82"/>
      <c r="CBM8" s="82"/>
      <c r="CBN8" s="82"/>
      <c r="CBO8" s="82"/>
      <c r="CBP8" s="82"/>
      <c r="CBQ8" s="82"/>
      <c r="CBR8" s="82"/>
      <c r="CBS8" s="82"/>
      <c r="CBT8" s="82"/>
      <c r="CBU8" s="82"/>
      <c r="CBV8" s="82"/>
      <c r="CBW8" s="82"/>
      <c r="CBX8" s="82"/>
      <c r="CBY8" s="82"/>
      <c r="CBZ8" s="82"/>
      <c r="CCA8" s="82"/>
      <c r="CCB8" s="82"/>
      <c r="CCC8" s="82"/>
      <c r="CCD8" s="82"/>
      <c r="CCE8" s="82"/>
      <c r="CCF8" s="82"/>
      <c r="CCG8" s="82"/>
      <c r="CCH8" s="82"/>
      <c r="CCI8" s="82"/>
      <c r="CCJ8" s="82"/>
      <c r="CCK8" s="82"/>
      <c r="CCL8" s="82"/>
      <c r="CCM8" s="82"/>
      <c r="CCN8" s="82"/>
      <c r="CCO8" s="82"/>
      <c r="CCP8" s="82"/>
      <c r="CCQ8" s="82"/>
      <c r="CCR8" s="82"/>
      <c r="CCS8" s="82"/>
      <c r="CCT8" s="82"/>
      <c r="CCU8" s="82"/>
      <c r="CCV8" s="82"/>
      <c r="CCW8" s="82"/>
      <c r="CCX8" s="82"/>
      <c r="CCY8" s="82"/>
      <c r="CCZ8" s="82"/>
      <c r="CDA8" s="82"/>
      <c r="CDB8" s="82"/>
      <c r="CDC8" s="82"/>
      <c r="CDD8" s="82"/>
      <c r="CDE8" s="82"/>
      <c r="CDF8" s="82"/>
      <c r="CDG8" s="82"/>
      <c r="CDH8" s="82"/>
      <c r="CDI8" s="82"/>
      <c r="CDJ8" s="82"/>
      <c r="CDK8" s="82"/>
      <c r="CDL8" s="82"/>
      <c r="CDM8" s="82"/>
      <c r="CDN8" s="82"/>
      <c r="CDO8" s="82"/>
      <c r="CDP8" s="82"/>
      <c r="CDQ8" s="82"/>
      <c r="CDR8" s="82"/>
      <c r="CDS8" s="82"/>
      <c r="CDT8" s="82"/>
      <c r="CDU8" s="82"/>
      <c r="CDV8" s="82"/>
      <c r="CDW8" s="82"/>
      <c r="CDX8" s="82"/>
      <c r="CDY8" s="82"/>
      <c r="CDZ8" s="82"/>
      <c r="CEA8" s="82"/>
      <c r="CEB8" s="82"/>
      <c r="CEC8" s="82"/>
      <c r="CED8" s="82"/>
      <c r="CEE8" s="82"/>
      <c r="CEF8" s="82"/>
      <c r="CEG8" s="82"/>
      <c r="CEH8" s="82"/>
      <c r="CEI8" s="82"/>
      <c r="CEJ8" s="82"/>
      <c r="CEK8" s="82"/>
      <c r="CEL8" s="82"/>
      <c r="CEM8" s="82"/>
      <c r="CEN8" s="82"/>
      <c r="CEO8" s="82"/>
      <c r="CEP8" s="82"/>
      <c r="CEQ8" s="82"/>
      <c r="CER8" s="82"/>
      <c r="CES8" s="82"/>
      <c r="CET8" s="82"/>
      <c r="CEU8" s="82"/>
      <c r="CEV8" s="82"/>
      <c r="CEW8" s="82"/>
      <c r="CEX8" s="82"/>
      <c r="CEY8" s="82"/>
      <c r="CEZ8" s="82"/>
      <c r="CFA8" s="82"/>
      <c r="CFB8" s="82"/>
      <c r="CFC8" s="82"/>
      <c r="CFD8" s="82"/>
      <c r="CFE8" s="82"/>
      <c r="CFF8" s="82"/>
      <c r="CFG8" s="82"/>
      <c r="CFH8" s="82"/>
      <c r="CFI8" s="82"/>
      <c r="CFJ8" s="82"/>
      <c r="CFK8" s="82"/>
      <c r="CFL8" s="82"/>
      <c r="CFM8" s="82"/>
      <c r="CFN8" s="82"/>
      <c r="CFO8" s="82"/>
      <c r="CFP8" s="82"/>
      <c r="CFQ8" s="82"/>
      <c r="CFR8" s="82"/>
      <c r="CFS8" s="82"/>
      <c r="CFT8" s="82"/>
      <c r="CFU8" s="82"/>
      <c r="CFV8" s="82"/>
      <c r="CFW8" s="82"/>
      <c r="CFX8" s="82"/>
      <c r="CFY8" s="82"/>
      <c r="CFZ8" s="82"/>
      <c r="CGA8" s="82"/>
      <c r="CGB8" s="82"/>
      <c r="CGC8" s="82"/>
      <c r="CGD8" s="82"/>
      <c r="CGE8" s="82"/>
      <c r="CGF8" s="82"/>
      <c r="CGG8" s="82"/>
      <c r="CGH8" s="82"/>
      <c r="CGI8" s="82"/>
      <c r="CGJ8" s="82"/>
      <c r="CGK8" s="82"/>
      <c r="CGL8" s="82"/>
      <c r="CGM8" s="82"/>
      <c r="CGN8" s="82"/>
      <c r="CGO8" s="82"/>
      <c r="CGP8" s="82"/>
      <c r="CGQ8" s="82"/>
      <c r="CGR8" s="82"/>
      <c r="CGS8" s="82"/>
      <c r="CGT8" s="82"/>
      <c r="CGU8" s="82"/>
      <c r="CGV8" s="82"/>
      <c r="CGW8" s="82"/>
      <c r="CGX8" s="82"/>
      <c r="CGY8" s="82"/>
      <c r="CGZ8" s="82"/>
      <c r="CHA8" s="82"/>
      <c r="CHB8" s="82"/>
      <c r="CHC8" s="82"/>
      <c r="CHD8" s="82"/>
      <c r="CHE8" s="82"/>
      <c r="CHF8" s="82"/>
      <c r="CHG8" s="82"/>
      <c r="CHH8" s="82"/>
      <c r="CHI8" s="82"/>
      <c r="CHJ8" s="82"/>
      <c r="CHK8" s="82"/>
      <c r="CHL8" s="82"/>
      <c r="CHM8" s="82"/>
      <c r="CHN8" s="82"/>
      <c r="CHO8" s="82"/>
      <c r="CHP8" s="82"/>
      <c r="CHQ8" s="82"/>
      <c r="CHR8" s="82"/>
      <c r="CHS8" s="82"/>
      <c r="CHT8" s="82"/>
      <c r="CHU8" s="82"/>
      <c r="CHV8" s="82"/>
      <c r="CHW8" s="82"/>
      <c r="CHX8" s="82"/>
      <c r="CHY8" s="82"/>
      <c r="CHZ8" s="82"/>
      <c r="CIA8" s="82"/>
      <c r="CIB8" s="82"/>
      <c r="CIC8" s="82"/>
      <c r="CID8" s="82"/>
      <c r="CIE8" s="82"/>
      <c r="CIF8" s="82"/>
      <c r="CIG8" s="82"/>
      <c r="CIH8" s="82"/>
      <c r="CII8" s="82"/>
      <c r="CIJ8" s="82"/>
      <c r="CIK8" s="82"/>
      <c r="CIL8" s="82"/>
      <c r="CIM8" s="82"/>
      <c r="CIN8" s="82"/>
      <c r="CIO8" s="82"/>
      <c r="CIP8" s="82"/>
      <c r="CIQ8" s="82"/>
      <c r="CIR8" s="82"/>
      <c r="CIS8" s="82"/>
      <c r="CIT8" s="82"/>
      <c r="CIU8" s="82"/>
      <c r="CIV8" s="82"/>
      <c r="CIW8" s="82"/>
      <c r="CIX8" s="82"/>
      <c r="CIY8" s="82"/>
      <c r="CIZ8" s="82"/>
      <c r="CJA8" s="82"/>
      <c r="CJB8" s="82"/>
      <c r="CJC8" s="82"/>
      <c r="CJD8" s="82"/>
      <c r="CJE8" s="82"/>
      <c r="CJF8" s="82"/>
      <c r="CJG8" s="82"/>
      <c r="CJH8" s="82"/>
      <c r="CJI8" s="82"/>
      <c r="CJJ8" s="82"/>
      <c r="CJK8" s="82"/>
      <c r="CJL8" s="82"/>
      <c r="CJM8" s="82"/>
      <c r="CJN8" s="82"/>
      <c r="CJO8" s="82"/>
      <c r="CJP8" s="82"/>
      <c r="CJQ8" s="82"/>
      <c r="CJR8" s="82"/>
      <c r="CJS8" s="82"/>
      <c r="CJT8" s="82"/>
      <c r="CJU8" s="82"/>
      <c r="CJV8" s="82"/>
      <c r="CJW8" s="82"/>
      <c r="CJX8" s="82"/>
      <c r="CJY8" s="82"/>
      <c r="CJZ8" s="82"/>
      <c r="CKA8" s="82"/>
      <c r="CKB8" s="82"/>
      <c r="CKC8" s="82"/>
      <c r="CKD8" s="82"/>
      <c r="CKE8" s="82"/>
      <c r="CKF8" s="82"/>
      <c r="CKG8" s="82"/>
      <c r="CKH8" s="82"/>
      <c r="CKI8" s="82"/>
      <c r="CKJ8" s="82"/>
      <c r="CKK8" s="82"/>
      <c r="CKL8" s="82"/>
      <c r="CKM8" s="82"/>
      <c r="CKN8" s="82"/>
      <c r="CKO8" s="82"/>
      <c r="CKP8" s="82"/>
      <c r="CKQ8" s="82"/>
      <c r="CKR8" s="82"/>
      <c r="CKS8" s="82"/>
      <c r="CKT8" s="82"/>
      <c r="CKU8" s="82"/>
      <c r="CKV8" s="82"/>
      <c r="CKW8" s="82"/>
      <c r="CKX8" s="82"/>
      <c r="CKY8" s="82"/>
      <c r="CKZ8" s="82"/>
      <c r="CLA8" s="82"/>
      <c r="CLB8" s="82"/>
      <c r="CLC8" s="82"/>
      <c r="CLD8" s="82"/>
      <c r="CLE8" s="82"/>
      <c r="CLF8" s="82"/>
      <c r="CLG8" s="82"/>
      <c r="CLH8" s="82"/>
      <c r="CLI8" s="82"/>
      <c r="CLJ8" s="82"/>
      <c r="CLK8" s="82"/>
      <c r="CLL8" s="82"/>
      <c r="CLM8" s="82"/>
      <c r="CLN8" s="82"/>
      <c r="CLO8" s="82"/>
      <c r="CLP8" s="82"/>
      <c r="CLQ8" s="82"/>
      <c r="CLR8" s="82"/>
      <c r="CLS8" s="82"/>
      <c r="CLT8" s="82"/>
      <c r="CLU8" s="82"/>
      <c r="CLV8" s="82"/>
      <c r="CLW8" s="82"/>
      <c r="CLX8" s="82"/>
      <c r="CLY8" s="82"/>
      <c r="CLZ8" s="82"/>
      <c r="CMA8" s="82"/>
      <c r="CMB8" s="82"/>
      <c r="CMC8" s="82"/>
      <c r="CMD8" s="82"/>
      <c r="CME8" s="82"/>
      <c r="CMF8" s="82"/>
      <c r="CMG8" s="82"/>
      <c r="CMH8" s="82"/>
      <c r="CMI8" s="82"/>
      <c r="CMJ8" s="82"/>
      <c r="CMK8" s="82"/>
      <c r="CML8" s="82"/>
      <c r="CMM8" s="82"/>
      <c r="CMN8" s="82"/>
      <c r="CMO8" s="82"/>
      <c r="CMP8" s="82"/>
      <c r="CMQ8" s="82"/>
      <c r="CMR8" s="82"/>
      <c r="CMS8" s="82"/>
      <c r="CMT8" s="82"/>
      <c r="CMU8" s="82"/>
      <c r="CMV8" s="82"/>
      <c r="CMW8" s="82"/>
      <c r="CMX8" s="82"/>
      <c r="CMY8" s="82"/>
      <c r="CMZ8" s="82"/>
      <c r="CNA8" s="82"/>
      <c r="CNB8" s="82"/>
      <c r="CNC8" s="82"/>
      <c r="CND8" s="82"/>
      <c r="CNE8" s="82"/>
      <c r="CNF8" s="82"/>
      <c r="CNG8" s="82"/>
      <c r="CNH8" s="82"/>
      <c r="CNI8" s="82"/>
      <c r="CNJ8" s="82"/>
      <c r="CNK8" s="82"/>
      <c r="CNL8" s="82"/>
      <c r="CNM8" s="82"/>
      <c r="CNN8" s="82"/>
      <c r="CNO8" s="82"/>
      <c r="CNP8" s="82"/>
      <c r="CNQ8" s="82"/>
      <c r="CNR8" s="82"/>
      <c r="CNS8" s="82"/>
      <c r="CNT8" s="82"/>
      <c r="CNU8" s="82"/>
      <c r="CNV8" s="82"/>
      <c r="CNW8" s="82"/>
      <c r="CNX8" s="82"/>
      <c r="CNY8" s="82"/>
      <c r="CNZ8" s="82"/>
      <c r="COA8" s="82"/>
      <c r="COB8" s="82"/>
      <c r="COC8" s="82"/>
      <c r="COD8" s="82"/>
      <c r="COE8" s="82"/>
      <c r="COF8" s="82"/>
      <c r="COG8" s="82"/>
      <c r="COH8" s="82"/>
      <c r="COI8" s="82"/>
      <c r="COJ8" s="82"/>
      <c r="COK8" s="82"/>
      <c r="COL8" s="82"/>
      <c r="COM8" s="82"/>
      <c r="CON8" s="82"/>
      <c r="COO8" s="82"/>
      <c r="COP8" s="82"/>
      <c r="COQ8" s="82"/>
      <c r="COR8" s="82"/>
      <c r="COS8" s="82"/>
      <c r="COT8" s="82"/>
      <c r="COU8" s="82"/>
      <c r="COV8" s="82"/>
      <c r="COW8" s="82"/>
      <c r="COX8" s="82"/>
      <c r="COY8" s="82"/>
      <c r="COZ8" s="82"/>
      <c r="CPA8" s="82"/>
      <c r="CPB8" s="82"/>
      <c r="CPC8" s="82"/>
      <c r="CPD8" s="82"/>
      <c r="CPE8" s="82"/>
      <c r="CPF8" s="82"/>
      <c r="CPG8" s="82"/>
      <c r="CPH8" s="82"/>
      <c r="CPI8" s="82"/>
      <c r="CPJ8" s="82"/>
      <c r="CPK8" s="82"/>
      <c r="CPL8" s="82"/>
      <c r="CPM8" s="82"/>
      <c r="CPN8" s="82"/>
      <c r="CPO8" s="82"/>
      <c r="CPP8" s="82"/>
      <c r="CPQ8" s="82"/>
      <c r="CPR8" s="82"/>
      <c r="CPS8" s="82"/>
      <c r="CPT8" s="82"/>
      <c r="CPU8" s="82"/>
      <c r="CPV8" s="82"/>
      <c r="CPW8" s="82"/>
      <c r="CPX8" s="82"/>
      <c r="CPY8" s="82"/>
      <c r="CPZ8" s="82"/>
      <c r="CQA8" s="82"/>
      <c r="CQB8" s="82"/>
      <c r="CQC8" s="82"/>
      <c r="CQD8" s="82"/>
      <c r="CQE8" s="82"/>
      <c r="CQF8" s="82"/>
      <c r="CQG8" s="82"/>
      <c r="CQH8" s="82"/>
      <c r="CQI8" s="82"/>
      <c r="CQJ8" s="82"/>
      <c r="CQK8" s="82"/>
      <c r="CQL8" s="82"/>
      <c r="CQM8" s="82"/>
      <c r="CQN8" s="82"/>
      <c r="CQO8" s="82"/>
      <c r="CQP8" s="82"/>
      <c r="CQQ8" s="82"/>
      <c r="CQR8" s="82"/>
      <c r="CQS8" s="82"/>
      <c r="CQT8" s="82"/>
      <c r="CQU8" s="82"/>
      <c r="CQV8" s="82"/>
      <c r="CQW8" s="82"/>
      <c r="CQX8" s="82"/>
      <c r="CQY8" s="82"/>
      <c r="CQZ8" s="82"/>
      <c r="CRA8" s="82"/>
      <c r="CRB8" s="82"/>
      <c r="CRC8" s="82"/>
      <c r="CRD8" s="82"/>
      <c r="CRE8" s="82"/>
      <c r="CRF8" s="82"/>
      <c r="CRG8" s="82"/>
      <c r="CRH8" s="82"/>
      <c r="CRI8" s="82"/>
      <c r="CRJ8" s="82"/>
      <c r="CRK8" s="82"/>
      <c r="CRL8" s="82"/>
      <c r="CRM8" s="82"/>
      <c r="CRN8" s="82"/>
      <c r="CRO8" s="82"/>
      <c r="CRP8" s="82"/>
      <c r="CRQ8" s="82"/>
      <c r="CRR8" s="82"/>
      <c r="CRS8" s="82"/>
      <c r="CRT8" s="82"/>
      <c r="CRU8" s="82"/>
      <c r="CRV8" s="82"/>
      <c r="CRW8" s="82"/>
      <c r="CRX8" s="82"/>
      <c r="CRY8" s="82"/>
      <c r="CRZ8" s="82"/>
      <c r="CSA8" s="82"/>
      <c r="CSB8" s="82"/>
      <c r="CSC8" s="82"/>
      <c r="CSD8" s="82"/>
      <c r="CSE8" s="82"/>
      <c r="CSF8" s="82"/>
      <c r="CSG8" s="82"/>
      <c r="CSH8" s="82"/>
      <c r="CSI8" s="82"/>
      <c r="CSJ8" s="82"/>
      <c r="CSK8" s="82"/>
      <c r="CSL8" s="82"/>
      <c r="CSM8" s="82"/>
      <c r="CSN8" s="82"/>
      <c r="CSO8" s="82"/>
      <c r="CSP8" s="82"/>
      <c r="CSQ8" s="82"/>
      <c r="CSR8" s="82"/>
      <c r="CSS8" s="82"/>
      <c r="CST8" s="82"/>
      <c r="CSU8" s="82"/>
      <c r="CSV8" s="82"/>
      <c r="CSW8" s="82"/>
      <c r="CSX8" s="82"/>
      <c r="CSY8" s="82"/>
      <c r="CSZ8" s="82"/>
      <c r="CTA8" s="82"/>
      <c r="CTB8" s="82"/>
      <c r="CTC8" s="82"/>
      <c r="CTD8" s="82"/>
      <c r="CTE8" s="82"/>
      <c r="CTF8" s="82"/>
      <c r="CTG8" s="82"/>
      <c r="CTH8" s="82"/>
      <c r="CTI8" s="82"/>
      <c r="CTJ8" s="82"/>
      <c r="CTK8" s="82"/>
      <c r="CTL8" s="82"/>
      <c r="CTM8" s="82"/>
      <c r="CTN8" s="82"/>
      <c r="CTO8" s="82"/>
      <c r="CTP8" s="82"/>
      <c r="CTQ8" s="82"/>
      <c r="CTR8" s="82"/>
      <c r="CTS8" s="82"/>
      <c r="CTT8" s="82"/>
      <c r="CTU8" s="82"/>
      <c r="CTV8" s="82"/>
      <c r="CTW8" s="82"/>
      <c r="CTX8" s="82"/>
      <c r="CTY8" s="82"/>
      <c r="CTZ8" s="82"/>
      <c r="CUA8" s="82"/>
      <c r="CUB8" s="82"/>
      <c r="CUC8" s="82"/>
      <c r="CUD8" s="82"/>
      <c r="CUE8" s="82"/>
      <c r="CUF8" s="82"/>
      <c r="CUG8" s="82"/>
      <c r="CUH8" s="82"/>
      <c r="CUI8" s="82"/>
      <c r="CUJ8" s="82"/>
      <c r="CUK8" s="82"/>
      <c r="CUL8" s="82"/>
      <c r="CUM8" s="82"/>
      <c r="CUN8" s="82"/>
      <c r="CUO8" s="82"/>
      <c r="CUP8" s="82"/>
      <c r="CUQ8" s="82"/>
      <c r="CUR8" s="82"/>
      <c r="CUS8" s="82"/>
      <c r="CUT8" s="82"/>
      <c r="CUU8" s="82"/>
      <c r="CUV8" s="82"/>
      <c r="CUW8" s="82"/>
      <c r="CUX8" s="82"/>
      <c r="CUY8" s="82"/>
      <c r="CUZ8" s="82"/>
      <c r="CVA8" s="82"/>
      <c r="CVB8" s="82"/>
      <c r="CVC8" s="82"/>
      <c r="CVD8" s="82"/>
      <c r="CVE8" s="82"/>
      <c r="CVF8" s="82"/>
      <c r="CVG8" s="82"/>
      <c r="CVH8" s="82"/>
      <c r="CVI8" s="82"/>
      <c r="CVJ8" s="82"/>
      <c r="CVK8" s="82"/>
      <c r="CVL8" s="82"/>
      <c r="CVM8" s="82"/>
      <c r="CVN8" s="82"/>
      <c r="CVO8" s="82"/>
      <c r="CVP8" s="82"/>
      <c r="CVQ8" s="82"/>
      <c r="CVR8" s="82"/>
      <c r="CVS8" s="82"/>
      <c r="CVT8" s="82"/>
      <c r="CVU8" s="82"/>
      <c r="CVV8" s="82"/>
      <c r="CVW8" s="82"/>
      <c r="CVX8" s="82"/>
      <c r="CVY8" s="82"/>
      <c r="CVZ8" s="82"/>
      <c r="CWA8" s="82"/>
      <c r="CWB8" s="82"/>
      <c r="CWC8" s="82"/>
      <c r="CWD8" s="82"/>
      <c r="CWE8" s="82"/>
      <c r="CWF8" s="82"/>
      <c r="CWG8" s="82"/>
      <c r="CWH8" s="82"/>
      <c r="CWI8" s="82"/>
      <c r="CWJ8" s="82"/>
      <c r="CWK8" s="82"/>
      <c r="CWL8" s="82"/>
      <c r="CWM8" s="82"/>
      <c r="CWN8" s="82"/>
      <c r="CWO8" s="82"/>
      <c r="CWP8" s="82"/>
      <c r="CWQ8" s="82"/>
      <c r="CWR8" s="82"/>
      <c r="CWS8" s="82"/>
      <c r="CWT8" s="82"/>
      <c r="CWU8" s="82"/>
      <c r="CWV8" s="82"/>
      <c r="CWW8" s="82"/>
      <c r="CWX8" s="82"/>
      <c r="CWY8" s="82"/>
      <c r="CWZ8" s="82"/>
      <c r="CXA8" s="82"/>
      <c r="CXB8" s="82"/>
      <c r="CXC8" s="82"/>
      <c r="CXD8" s="82"/>
      <c r="CXE8" s="82"/>
      <c r="CXF8" s="82"/>
      <c r="CXG8" s="82"/>
      <c r="CXH8" s="82"/>
      <c r="CXI8" s="82"/>
      <c r="CXJ8" s="82"/>
      <c r="CXK8" s="82"/>
      <c r="CXL8" s="82"/>
      <c r="CXM8" s="82"/>
      <c r="CXN8" s="82"/>
      <c r="CXO8" s="82"/>
      <c r="CXP8" s="82"/>
      <c r="CXQ8" s="82"/>
      <c r="CXR8" s="82"/>
      <c r="CXS8" s="82"/>
      <c r="CXT8" s="82"/>
      <c r="CXU8" s="82"/>
      <c r="CXV8" s="82"/>
      <c r="CXW8" s="82"/>
      <c r="CXX8" s="82"/>
      <c r="CXY8" s="82"/>
      <c r="CXZ8" s="82"/>
      <c r="CYA8" s="82"/>
      <c r="CYB8" s="82"/>
      <c r="CYC8" s="82"/>
      <c r="CYD8" s="82"/>
      <c r="CYE8" s="82"/>
      <c r="CYF8" s="82"/>
      <c r="CYG8" s="82"/>
      <c r="CYH8" s="82"/>
      <c r="CYI8" s="82"/>
      <c r="CYJ8" s="82"/>
      <c r="CYK8" s="82"/>
      <c r="CYL8" s="82"/>
      <c r="CYM8" s="82"/>
      <c r="CYN8" s="82"/>
      <c r="CYO8" s="82"/>
      <c r="CYP8" s="82"/>
      <c r="CYQ8" s="82"/>
      <c r="CYR8" s="82"/>
      <c r="CYS8" s="82"/>
      <c r="CYT8" s="82"/>
      <c r="CYU8" s="82"/>
      <c r="CYV8" s="82"/>
      <c r="CYW8" s="82"/>
      <c r="CYX8" s="82"/>
      <c r="CYY8" s="82"/>
      <c r="CYZ8" s="82"/>
      <c r="CZA8" s="82"/>
      <c r="CZB8" s="82"/>
      <c r="CZC8" s="82"/>
      <c r="CZD8" s="82"/>
      <c r="CZE8" s="82"/>
      <c r="CZF8" s="82"/>
      <c r="CZG8" s="82"/>
      <c r="CZH8" s="82"/>
      <c r="CZI8" s="82"/>
      <c r="CZJ8" s="82"/>
      <c r="CZK8" s="82"/>
      <c r="CZL8" s="82"/>
      <c r="CZM8" s="82"/>
      <c r="CZN8" s="82"/>
      <c r="CZO8" s="82"/>
      <c r="CZP8" s="82"/>
      <c r="CZQ8" s="82"/>
      <c r="CZR8" s="82"/>
      <c r="CZS8" s="82"/>
      <c r="CZT8" s="82"/>
      <c r="CZU8" s="82"/>
      <c r="CZV8" s="82"/>
      <c r="CZW8" s="82"/>
      <c r="CZX8" s="82"/>
      <c r="CZY8" s="82"/>
      <c r="CZZ8" s="82"/>
      <c r="DAA8" s="82"/>
      <c r="DAB8" s="82"/>
      <c r="DAC8" s="82"/>
      <c r="DAD8" s="82"/>
      <c r="DAE8" s="82"/>
      <c r="DAF8" s="82"/>
      <c r="DAG8" s="82"/>
      <c r="DAH8" s="82"/>
      <c r="DAI8" s="82"/>
      <c r="DAJ8" s="82"/>
      <c r="DAK8" s="82"/>
      <c r="DAL8" s="82"/>
      <c r="DAM8" s="82"/>
      <c r="DAN8" s="82"/>
      <c r="DAO8" s="82"/>
      <c r="DAP8" s="82"/>
      <c r="DAQ8" s="82"/>
      <c r="DAR8" s="82"/>
      <c r="DAS8" s="82"/>
      <c r="DAT8" s="82"/>
      <c r="DAU8" s="82"/>
      <c r="DAV8" s="82"/>
      <c r="DAW8" s="82"/>
      <c r="DAX8" s="82"/>
      <c r="DAY8" s="82"/>
      <c r="DAZ8" s="82"/>
      <c r="DBA8" s="82"/>
      <c r="DBB8" s="82"/>
      <c r="DBC8" s="82"/>
      <c r="DBD8" s="82"/>
      <c r="DBE8" s="82"/>
      <c r="DBF8" s="82"/>
      <c r="DBG8" s="82"/>
      <c r="DBH8" s="82"/>
      <c r="DBI8" s="82"/>
      <c r="DBJ8" s="82"/>
      <c r="DBK8" s="82"/>
      <c r="DBL8" s="82"/>
      <c r="DBM8" s="82"/>
      <c r="DBN8" s="82"/>
      <c r="DBO8" s="82"/>
      <c r="DBP8" s="82"/>
      <c r="DBQ8" s="82"/>
      <c r="DBR8" s="82"/>
      <c r="DBS8" s="82"/>
      <c r="DBT8" s="82"/>
      <c r="DBU8" s="82"/>
      <c r="DBV8" s="82"/>
      <c r="DBW8" s="82"/>
      <c r="DBX8" s="82"/>
      <c r="DBY8" s="82"/>
      <c r="DBZ8" s="82"/>
      <c r="DCA8" s="82"/>
      <c r="DCB8" s="82"/>
      <c r="DCC8" s="82"/>
      <c r="DCD8" s="82"/>
      <c r="DCE8" s="82"/>
      <c r="DCF8" s="82"/>
      <c r="DCG8" s="82"/>
      <c r="DCH8" s="82"/>
      <c r="DCI8" s="82"/>
      <c r="DCJ8" s="82"/>
      <c r="DCK8" s="82"/>
      <c r="DCL8" s="82"/>
      <c r="DCM8" s="82"/>
      <c r="DCN8" s="82"/>
      <c r="DCO8" s="82"/>
      <c r="DCP8" s="82"/>
      <c r="DCQ8" s="82"/>
      <c r="DCR8" s="82"/>
      <c r="DCS8" s="82"/>
      <c r="DCT8" s="82"/>
      <c r="DCU8" s="82"/>
      <c r="DCV8" s="82"/>
      <c r="DCW8" s="82"/>
      <c r="DCX8" s="82"/>
      <c r="DCY8" s="82"/>
      <c r="DCZ8" s="82"/>
      <c r="DDA8" s="82"/>
      <c r="DDB8" s="82"/>
      <c r="DDC8" s="82"/>
      <c r="DDD8" s="82"/>
      <c r="DDE8" s="82"/>
      <c r="DDF8" s="82"/>
      <c r="DDG8" s="82"/>
      <c r="DDH8" s="82"/>
      <c r="DDI8" s="82"/>
      <c r="DDJ8" s="82"/>
      <c r="DDK8" s="82"/>
      <c r="DDL8" s="82"/>
      <c r="DDM8" s="82"/>
      <c r="DDN8" s="82"/>
      <c r="DDO8" s="82"/>
      <c r="DDP8" s="82"/>
      <c r="DDQ8" s="82"/>
      <c r="DDR8" s="82"/>
      <c r="DDS8" s="82"/>
      <c r="DDT8" s="82"/>
      <c r="DDU8" s="82"/>
      <c r="DDV8" s="82"/>
      <c r="DDW8" s="82"/>
      <c r="DDX8" s="82"/>
      <c r="DDY8" s="82"/>
      <c r="DDZ8" s="82"/>
      <c r="DEA8" s="82"/>
      <c r="DEB8" s="82"/>
      <c r="DEC8" s="82"/>
      <c r="DED8" s="82"/>
      <c r="DEE8" s="82"/>
      <c r="DEF8" s="82"/>
      <c r="DEG8" s="82"/>
      <c r="DEH8" s="82"/>
      <c r="DEI8" s="82"/>
      <c r="DEJ8" s="82"/>
      <c r="DEK8" s="82"/>
      <c r="DEL8" s="82"/>
      <c r="DEM8" s="82"/>
      <c r="DEN8" s="82"/>
      <c r="DEO8" s="82"/>
      <c r="DEP8" s="82"/>
      <c r="DEQ8" s="82"/>
      <c r="DER8" s="82"/>
      <c r="DES8" s="82"/>
      <c r="DET8" s="82"/>
      <c r="DEU8" s="82"/>
      <c r="DEV8" s="82"/>
      <c r="DEW8" s="82"/>
      <c r="DEX8" s="82"/>
      <c r="DEY8" s="82"/>
      <c r="DEZ8" s="82"/>
      <c r="DFA8" s="82"/>
      <c r="DFB8" s="82"/>
      <c r="DFC8" s="82"/>
      <c r="DFD8" s="82"/>
      <c r="DFE8" s="82"/>
      <c r="DFF8" s="82"/>
      <c r="DFG8" s="82"/>
      <c r="DFH8" s="82"/>
      <c r="DFI8" s="82"/>
      <c r="DFJ8" s="82"/>
      <c r="DFK8" s="82"/>
      <c r="DFL8" s="82"/>
      <c r="DFM8" s="82"/>
      <c r="DFN8" s="82"/>
      <c r="DFO8" s="82"/>
      <c r="DFP8" s="82"/>
      <c r="DFQ8" s="82"/>
      <c r="DFR8" s="82"/>
      <c r="DFS8" s="82"/>
      <c r="DFT8" s="82"/>
      <c r="DFU8" s="82"/>
      <c r="DFV8" s="82"/>
      <c r="DFW8" s="82"/>
      <c r="DFX8" s="82"/>
      <c r="DFY8" s="82"/>
      <c r="DFZ8" s="82"/>
      <c r="DGA8" s="82"/>
      <c r="DGB8" s="82"/>
      <c r="DGC8" s="82"/>
      <c r="DGD8" s="82"/>
      <c r="DGE8" s="82"/>
      <c r="DGF8" s="82"/>
      <c r="DGG8" s="82"/>
      <c r="DGH8" s="82"/>
      <c r="DGI8" s="82"/>
      <c r="DGJ8" s="82"/>
      <c r="DGK8" s="82"/>
      <c r="DGL8" s="82"/>
      <c r="DGM8" s="82"/>
      <c r="DGN8" s="82"/>
      <c r="DGO8" s="82"/>
      <c r="DGP8" s="82"/>
      <c r="DGQ8" s="82"/>
      <c r="DGR8" s="82"/>
      <c r="DGS8" s="82"/>
      <c r="DGT8" s="82"/>
      <c r="DGU8" s="82"/>
      <c r="DGV8" s="82"/>
      <c r="DGW8" s="82"/>
      <c r="DGX8" s="82"/>
      <c r="DGY8" s="82"/>
      <c r="DGZ8" s="82"/>
      <c r="DHA8" s="82"/>
      <c r="DHB8" s="82"/>
      <c r="DHC8" s="82"/>
      <c r="DHD8" s="82"/>
      <c r="DHE8" s="82"/>
      <c r="DHF8" s="82"/>
      <c r="DHG8" s="82"/>
      <c r="DHH8" s="82"/>
      <c r="DHI8" s="82"/>
      <c r="DHJ8" s="82"/>
      <c r="DHK8" s="82"/>
      <c r="DHL8" s="82"/>
      <c r="DHM8" s="82"/>
      <c r="DHN8" s="82"/>
      <c r="DHO8" s="82"/>
      <c r="DHP8" s="82"/>
      <c r="DHQ8" s="82"/>
      <c r="DHR8" s="82"/>
      <c r="DHS8" s="82"/>
      <c r="DHT8" s="82"/>
      <c r="DHU8" s="82"/>
      <c r="DHV8" s="82"/>
      <c r="DHW8" s="82"/>
      <c r="DHX8" s="82"/>
      <c r="DHY8" s="82"/>
      <c r="DHZ8" s="82"/>
      <c r="DIA8" s="82"/>
      <c r="DIB8" s="82"/>
      <c r="DIC8" s="82"/>
      <c r="DID8" s="82"/>
      <c r="DIE8" s="82"/>
      <c r="DIF8" s="82"/>
      <c r="DIG8" s="82"/>
      <c r="DIH8" s="82"/>
      <c r="DII8" s="82"/>
      <c r="DIJ8" s="82"/>
      <c r="DIK8" s="82"/>
      <c r="DIL8" s="82"/>
      <c r="DIM8" s="82"/>
      <c r="DIN8" s="82"/>
      <c r="DIO8" s="82"/>
      <c r="DIP8" s="82"/>
      <c r="DIQ8" s="82"/>
      <c r="DIR8" s="82"/>
      <c r="DIS8" s="82"/>
      <c r="DIT8" s="82"/>
      <c r="DIU8" s="82"/>
      <c r="DIV8" s="82"/>
      <c r="DIW8" s="82"/>
      <c r="DIX8" s="82"/>
      <c r="DIY8" s="82"/>
      <c r="DIZ8" s="82"/>
      <c r="DJA8" s="82"/>
      <c r="DJB8" s="82"/>
      <c r="DJC8" s="82"/>
      <c r="DJD8" s="82"/>
      <c r="DJE8" s="82"/>
      <c r="DJF8" s="82"/>
      <c r="DJG8" s="82"/>
      <c r="DJH8" s="82"/>
      <c r="DJI8" s="82"/>
      <c r="DJJ8" s="82"/>
      <c r="DJK8" s="82"/>
      <c r="DJL8" s="82"/>
      <c r="DJM8" s="82"/>
      <c r="DJN8" s="82"/>
      <c r="DJO8" s="82"/>
      <c r="DJP8" s="82"/>
      <c r="DJQ8" s="82"/>
      <c r="DJR8" s="82"/>
      <c r="DJS8" s="82"/>
      <c r="DJT8" s="82"/>
      <c r="DJU8" s="82"/>
      <c r="DJV8" s="82"/>
      <c r="DJW8" s="82"/>
      <c r="DJX8" s="82"/>
      <c r="DJY8" s="82"/>
      <c r="DJZ8" s="82"/>
      <c r="DKA8" s="82"/>
      <c r="DKB8" s="82"/>
      <c r="DKC8" s="82"/>
      <c r="DKD8" s="82"/>
      <c r="DKE8" s="82"/>
      <c r="DKF8" s="82"/>
      <c r="DKG8" s="82"/>
      <c r="DKH8" s="82"/>
      <c r="DKI8" s="82"/>
      <c r="DKJ8" s="82"/>
      <c r="DKK8" s="82"/>
      <c r="DKL8" s="82"/>
      <c r="DKM8" s="82"/>
      <c r="DKN8" s="82"/>
      <c r="DKO8" s="82"/>
      <c r="DKP8" s="82"/>
      <c r="DKQ8" s="82"/>
      <c r="DKR8" s="82"/>
      <c r="DKS8" s="82"/>
      <c r="DKT8" s="82"/>
      <c r="DKU8" s="82"/>
      <c r="DKV8" s="82"/>
      <c r="DKW8" s="82"/>
      <c r="DKX8" s="82"/>
      <c r="DKY8" s="82"/>
      <c r="DKZ8" s="82"/>
      <c r="DLA8" s="82"/>
      <c r="DLB8" s="82"/>
      <c r="DLC8" s="82"/>
      <c r="DLD8" s="82"/>
      <c r="DLE8" s="82"/>
      <c r="DLF8" s="82"/>
      <c r="DLG8" s="82"/>
      <c r="DLH8" s="82"/>
      <c r="DLI8" s="82"/>
      <c r="DLJ8" s="82"/>
      <c r="DLK8" s="82"/>
      <c r="DLL8" s="82"/>
      <c r="DLM8" s="82"/>
      <c r="DLN8" s="82"/>
      <c r="DLO8" s="82"/>
      <c r="DLP8" s="82"/>
      <c r="DLQ8" s="82"/>
      <c r="DLR8" s="82"/>
      <c r="DLS8" s="82"/>
      <c r="DLT8" s="82"/>
      <c r="DLU8" s="82"/>
      <c r="DLV8" s="82"/>
      <c r="DLW8" s="82"/>
      <c r="DLX8" s="82"/>
      <c r="DLY8" s="82"/>
      <c r="DLZ8" s="82"/>
      <c r="DMA8" s="82"/>
      <c r="DMB8" s="82"/>
      <c r="DMC8" s="82"/>
      <c r="DMD8" s="82"/>
      <c r="DME8" s="82"/>
      <c r="DMF8" s="82"/>
      <c r="DMG8" s="82"/>
      <c r="DMH8" s="82"/>
      <c r="DMI8" s="82"/>
      <c r="DMJ8" s="82"/>
      <c r="DMK8" s="82"/>
      <c r="DML8" s="82"/>
      <c r="DMM8" s="82"/>
      <c r="DMN8" s="82"/>
      <c r="DMO8" s="82"/>
      <c r="DMP8" s="82"/>
      <c r="DMQ8" s="82"/>
      <c r="DMR8" s="82"/>
      <c r="DMS8" s="82"/>
      <c r="DMT8" s="82"/>
      <c r="DMU8" s="82"/>
      <c r="DMV8" s="82"/>
      <c r="DMW8" s="82"/>
      <c r="DMX8" s="82"/>
      <c r="DMY8" s="82"/>
      <c r="DMZ8" s="82"/>
      <c r="DNA8" s="82"/>
      <c r="DNB8" s="82"/>
      <c r="DNC8" s="82"/>
      <c r="DND8" s="82"/>
      <c r="DNE8" s="82"/>
      <c r="DNF8" s="82"/>
      <c r="DNG8" s="82"/>
      <c r="DNH8" s="82"/>
      <c r="DNI8" s="82"/>
      <c r="DNJ8" s="82"/>
      <c r="DNK8" s="82"/>
      <c r="DNL8" s="82"/>
      <c r="DNM8" s="82"/>
      <c r="DNN8" s="82"/>
      <c r="DNO8" s="82"/>
      <c r="DNP8" s="82"/>
      <c r="DNQ8" s="82"/>
      <c r="DNR8" s="82"/>
      <c r="DNS8" s="82"/>
      <c r="DNT8" s="82"/>
      <c r="DNU8" s="82"/>
      <c r="DNV8" s="82"/>
      <c r="DNW8" s="82"/>
      <c r="DNX8" s="82"/>
      <c r="DNY8" s="82"/>
      <c r="DNZ8" s="82"/>
      <c r="DOA8" s="82"/>
      <c r="DOB8" s="82"/>
      <c r="DOC8" s="82"/>
      <c r="DOD8" s="82"/>
      <c r="DOE8" s="82"/>
      <c r="DOF8" s="82"/>
      <c r="DOG8" s="82"/>
      <c r="DOH8" s="82"/>
      <c r="DOI8" s="82"/>
      <c r="DOJ8" s="82"/>
      <c r="DOK8" s="82"/>
      <c r="DOL8" s="82"/>
      <c r="DOM8" s="82"/>
      <c r="DON8" s="82"/>
      <c r="DOO8" s="82"/>
      <c r="DOP8" s="82"/>
      <c r="DOQ8" s="82"/>
      <c r="DOR8" s="82"/>
      <c r="DOS8" s="82"/>
      <c r="DOT8" s="82"/>
      <c r="DOU8" s="82"/>
      <c r="DOV8" s="82"/>
      <c r="DOW8" s="82"/>
      <c r="DOX8" s="82"/>
      <c r="DOY8" s="82"/>
      <c r="DOZ8" s="82"/>
      <c r="DPA8" s="82"/>
      <c r="DPB8" s="82"/>
      <c r="DPC8" s="82"/>
      <c r="DPD8" s="82"/>
      <c r="DPE8" s="82"/>
      <c r="DPF8" s="82"/>
      <c r="DPG8" s="82"/>
      <c r="DPH8" s="82"/>
      <c r="DPI8" s="82"/>
      <c r="DPJ8" s="82"/>
      <c r="DPK8" s="82"/>
      <c r="DPL8" s="82"/>
      <c r="DPM8" s="82"/>
      <c r="DPN8" s="82"/>
      <c r="DPO8" s="82"/>
      <c r="DPP8" s="82"/>
      <c r="DPQ8" s="82"/>
      <c r="DPR8" s="82"/>
      <c r="DPS8" s="82"/>
      <c r="DPT8" s="82"/>
      <c r="DPU8" s="82"/>
      <c r="DPV8" s="82"/>
      <c r="DPW8" s="82"/>
      <c r="DPX8" s="82"/>
      <c r="DPY8" s="82"/>
      <c r="DPZ8" s="82"/>
      <c r="DQA8" s="82"/>
      <c r="DQB8" s="82"/>
      <c r="DQC8" s="82"/>
      <c r="DQD8" s="82"/>
      <c r="DQE8" s="82"/>
      <c r="DQF8" s="82"/>
      <c r="DQG8" s="82"/>
      <c r="DQH8" s="82"/>
      <c r="DQI8" s="82"/>
      <c r="DQJ8" s="82"/>
      <c r="DQK8" s="82"/>
      <c r="DQL8" s="82"/>
      <c r="DQM8" s="82"/>
      <c r="DQN8" s="82"/>
      <c r="DQO8" s="82"/>
      <c r="DQP8" s="82"/>
      <c r="DQQ8" s="82"/>
      <c r="DQR8" s="82"/>
      <c r="DQS8" s="82"/>
      <c r="DQT8" s="82"/>
      <c r="DQU8" s="82"/>
      <c r="DQV8" s="82"/>
      <c r="DQW8" s="82"/>
      <c r="DQX8" s="82"/>
      <c r="DQY8" s="82"/>
      <c r="DQZ8" s="82"/>
      <c r="DRA8" s="82"/>
      <c r="DRB8" s="82"/>
      <c r="DRC8" s="82"/>
      <c r="DRD8" s="82"/>
      <c r="DRE8" s="82"/>
      <c r="DRF8" s="82"/>
      <c r="DRG8" s="82"/>
      <c r="DRH8" s="82"/>
      <c r="DRI8" s="82"/>
      <c r="DRJ8" s="82"/>
      <c r="DRK8" s="82"/>
      <c r="DRL8" s="82"/>
      <c r="DRM8" s="82"/>
      <c r="DRN8" s="82"/>
      <c r="DRO8" s="82"/>
      <c r="DRP8" s="82"/>
      <c r="DRQ8" s="82"/>
      <c r="DRR8" s="82"/>
      <c r="DRS8" s="82"/>
      <c r="DRT8" s="82"/>
      <c r="DRU8" s="82"/>
      <c r="DRV8" s="82"/>
      <c r="DRW8" s="82"/>
      <c r="DRX8" s="82"/>
      <c r="DRY8" s="82"/>
      <c r="DRZ8" s="82"/>
      <c r="DSA8" s="82"/>
      <c r="DSB8" s="82"/>
      <c r="DSC8" s="82"/>
      <c r="DSD8" s="82"/>
      <c r="DSE8" s="82"/>
      <c r="DSF8" s="82"/>
      <c r="DSG8" s="82"/>
      <c r="DSH8" s="82"/>
      <c r="DSI8" s="82"/>
      <c r="DSJ8" s="82"/>
      <c r="DSK8" s="82"/>
      <c r="DSL8" s="82"/>
      <c r="DSM8" s="82"/>
      <c r="DSN8" s="82"/>
      <c r="DSO8" s="82"/>
      <c r="DSP8" s="82"/>
      <c r="DSQ8" s="82"/>
      <c r="DSR8" s="82"/>
      <c r="DSS8" s="82"/>
      <c r="DST8" s="82"/>
      <c r="DSU8" s="82"/>
      <c r="DSV8" s="82"/>
      <c r="DSW8" s="82"/>
      <c r="DSX8" s="82"/>
      <c r="DSY8" s="82"/>
      <c r="DSZ8" s="82"/>
      <c r="DTA8" s="82"/>
      <c r="DTB8" s="82"/>
      <c r="DTC8" s="82"/>
      <c r="DTD8" s="82"/>
      <c r="DTE8" s="82"/>
      <c r="DTF8" s="82"/>
      <c r="DTG8" s="82"/>
      <c r="DTH8" s="82"/>
      <c r="DTI8" s="82"/>
      <c r="DTJ8" s="82"/>
      <c r="DTK8" s="82"/>
      <c r="DTL8" s="82"/>
      <c r="DTM8" s="82"/>
      <c r="DTN8" s="82"/>
      <c r="DTO8" s="82"/>
      <c r="DTP8" s="82"/>
      <c r="DTQ8" s="82"/>
      <c r="DTR8" s="82"/>
      <c r="DTS8" s="82"/>
      <c r="DTT8" s="82"/>
      <c r="DTU8" s="82"/>
      <c r="DTV8" s="82"/>
      <c r="DTW8" s="82"/>
      <c r="DTX8" s="82"/>
      <c r="DTY8" s="82"/>
      <c r="DTZ8" s="82"/>
      <c r="DUA8" s="82"/>
      <c r="DUB8" s="82"/>
      <c r="DUC8" s="82"/>
      <c r="DUD8" s="82"/>
      <c r="DUE8" s="82"/>
      <c r="DUF8" s="82"/>
      <c r="DUG8" s="82"/>
      <c r="DUH8" s="82"/>
      <c r="DUI8" s="82"/>
      <c r="DUJ8" s="82"/>
      <c r="DUK8" s="82"/>
      <c r="DUL8" s="82"/>
      <c r="DUM8" s="82"/>
      <c r="DUN8" s="82"/>
      <c r="DUO8" s="82"/>
      <c r="DUP8" s="82"/>
      <c r="DUQ8" s="82"/>
      <c r="DUR8" s="82"/>
      <c r="DUS8" s="82"/>
      <c r="DUT8" s="82"/>
      <c r="DUU8" s="82"/>
      <c r="DUV8" s="82"/>
      <c r="DUW8" s="82"/>
      <c r="DUX8" s="82"/>
      <c r="DUY8" s="82"/>
      <c r="DUZ8" s="82"/>
      <c r="DVA8" s="82"/>
      <c r="DVB8" s="82"/>
      <c r="DVC8" s="82"/>
      <c r="DVD8" s="82"/>
      <c r="DVE8" s="82"/>
      <c r="DVF8" s="82"/>
      <c r="DVG8" s="82"/>
      <c r="DVH8" s="82"/>
      <c r="DVI8" s="82"/>
      <c r="DVJ8" s="82"/>
      <c r="DVK8" s="82"/>
      <c r="DVL8" s="82"/>
      <c r="DVM8" s="82"/>
      <c r="DVN8" s="82"/>
      <c r="DVO8" s="82"/>
      <c r="DVP8" s="82"/>
      <c r="DVQ8" s="82"/>
      <c r="DVR8" s="82"/>
      <c r="DVS8" s="82"/>
      <c r="DVT8" s="82"/>
      <c r="DVU8" s="82"/>
      <c r="DVV8" s="82"/>
      <c r="DVW8" s="82"/>
      <c r="DVX8" s="82"/>
      <c r="DVY8" s="82"/>
      <c r="DVZ8" s="82"/>
      <c r="DWA8" s="82"/>
      <c r="DWB8" s="82"/>
      <c r="DWC8" s="82"/>
      <c r="DWD8" s="82"/>
      <c r="DWE8" s="82"/>
      <c r="DWF8" s="82"/>
      <c r="DWG8" s="82"/>
      <c r="DWH8" s="82"/>
      <c r="DWI8" s="82"/>
      <c r="DWJ8" s="82"/>
      <c r="DWK8" s="82"/>
      <c r="DWL8" s="82"/>
      <c r="DWM8" s="82"/>
      <c r="DWN8" s="82"/>
      <c r="DWO8" s="82"/>
      <c r="DWP8" s="82"/>
      <c r="DWQ8" s="82"/>
      <c r="DWR8" s="82"/>
      <c r="DWS8" s="82"/>
      <c r="DWT8" s="82"/>
      <c r="DWU8" s="82"/>
      <c r="DWV8" s="82"/>
      <c r="DWW8" s="82"/>
      <c r="DWX8" s="82"/>
      <c r="DWY8" s="82"/>
      <c r="DWZ8" s="82"/>
      <c r="DXA8" s="82"/>
      <c r="DXB8" s="82"/>
      <c r="DXC8" s="82"/>
      <c r="DXD8" s="82"/>
      <c r="DXE8" s="82"/>
      <c r="DXF8" s="82"/>
      <c r="DXG8" s="82"/>
      <c r="DXH8" s="82"/>
      <c r="DXI8" s="82"/>
      <c r="DXJ8" s="82"/>
      <c r="DXK8" s="82"/>
      <c r="DXL8" s="82"/>
      <c r="DXM8" s="82"/>
      <c r="DXN8" s="82"/>
      <c r="DXO8" s="82"/>
      <c r="DXP8" s="82"/>
      <c r="DXQ8" s="82"/>
      <c r="DXR8" s="82"/>
      <c r="DXS8" s="82"/>
      <c r="DXT8" s="82"/>
      <c r="DXU8" s="82"/>
      <c r="DXV8" s="82"/>
      <c r="DXW8" s="82"/>
      <c r="DXX8" s="82"/>
      <c r="DXY8" s="82"/>
      <c r="DXZ8" s="82"/>
      <c r="DYA8" s="82"/>
      <c r="DYB8" s="82"/>
      <c r="DYC8" s="82"/>
      <c r="DYD8" s="82"/>
      <c r="DYE8" s="82"/>
      <c r="DYF8" s="82"/>
      <c r="DYG8" s="82"/>
      <c r="DYH8" s="82"/>
      <c r="DYI8" s="82"/>
      <c r="DYJ8" s="82"/>
      <c r="DYK8" s="82"/>
      <c r="DYL8" s="82"/>
      <c r="DYM8" s="82"/>
      <c r="DYN8" s="82"/>
      <c r="DYO8" s="82"/>
      <c r="DYP8" s="82"/>
      <c r="DYQ8" s="82"/>
      <c r="DYR8" s="82"/>
      <c r="DYS8" s="82"/>
      <c r="DYT8" s="82"/>
      <c r="DYU8" s="82"/>
      <c r="DYV8" s="82"/>
      <c r="DYW8" s="82"/>
      <c r="DYX8" s="82"/>
      <c r="DYY8" s="82"/>
      <c r="DYZ8" s="82"/>
      <c r="DZA8" s="82"/>
      <c r="DZB8" s="82"/>
      <c r="DZC8" s="82"/>
      <c r="DZD8" s="82"/>
      <c r="DZE8" s="82"/>
      <c r="DZF8" s="82"/>
      <c r="DZG8" s="82"/>
      <c r="DZH8" s="82"/>
      <c r="DZI8" s="82"/>
      <c r="DZJ8" s="82"/>
      <c r="DZK8" s="82"/>
      <c r="DZL8" s="82"/>
      <c r="DZM8" s="82"/>
      <c r="DZN8" s="82"/>
      <c r="DZO8" s="82"/>
      <c r="DZP8" s="82"/>
      <c r="DZQ8" s="82"/>
      <c r="DZR8" s="82"/>
      <c r="DZS8" s="82"/>
      <c r="DZT8" s="82"/>
      <c r="DZU8" s="82"/>
      <c r="DZV8" s="82"/>
      <c r="DZW8" s="82"/>
      <c r="DZX8" s="82"/>
      <c r="DZY8" s="82"/>
      <c r="DZZ8" s="82"/>
      <c r="EAA8" s="82"/>
      <c r="EAB8" s="82"/>
      <c r="EAC8" s="82"/>
      <c r="EAD8" s="82"/>
      <c r="EAE8" s="82"/>
      <c r="EAF8" s="82"/>
      <c r="EAG8" s="82"/>
      <c r="EAH8" s="82"/>
      <c r="EAI8" s="82"/>
      <c r="EAJ8" s="82"/>
      <c r="EAK8" s="82"/>
      <c r="EAL8" s="82"/>
      <c r="EAM8" s="82"/>
      <c r="EAN8" s="82"/>
      <c r="EAO8" s="82"/>
      <c r="EAP8" s="82"/>
      <c r="EAQ8" s="82"/>
      <c r="EAR8" s="82"/>
      <c r="EAS8" s="82"/>
      <c r="EAT8" s="82"/>
      <c r="EAU8" s="82"/>
      <c r="EAV8" s="82"/>
      <c r="EAW8" s="82"/>
      <c r="EAX8" s="82"/>
      <c r="EAY8" s="82"/>
      <c r="EAZ8" s="82"/>
      <c r="EBA8" s="82"/>
      <c r="EBB8" s="82"/>
      <c r="EBC8" s="82"/>
      <c r="EBD8" s="82"/>
      <c r="EBE8" s="82"/>
      <c r="EBF8" s="82"/>
      <c r="EBG8" s="82"/>
      <c r="EBH8" s="82"/>
      <c r="EBI8" s="82"/>
      <c r="EBJ8" s="82"/>
      <c r="EBK8" s="82"/>
      <c r="EBL8" s="82"/>
      <c r="EBM8" s="82"/>
      <c r="EBN8" s="82"/>
      <c r="EBO8" s="82"/>
      <c r="EBP8" s="82"/>
      <c r="EBQ8" s="82"/>
      <c r="EBR8" s="82"/>
      <c r="EBS8" s="82"/>
      <c r="EBT8" s="82"/>
      <c r="EBU8" s="82"/>
      <c r="EBV8" s="82"/>
      <c r="EBW8" s="82"/>
      <c r="EBX8" s="82"/>
      <c r="EBY8" s="82"/>
      <c r="EBZ8" s="82"/>
      <c r="ECA8" s="82"/>
      <c r="ECB8" s="82"/>
      <c r="ECC8" s="82"/>
      <c r="ECD8" s="82"/>
      <c r="ECE8" s="82"/>
      <c r="ECF8" s="82"/>
      <c r="ECG8" s="82"/>
      <c r="ECH8" s="82"/>
      <c r="ECI8" s="82"/>
      <c r="ECJ8" s="82"/>
      <c r="ECK8" s="82"/>
      <c r="ECL8" s="82"/>
      <c r="ECM8" s="82"/>
      <c r="ECN8" s="82"/>
      <c r="ECO8" s="82"/>
      <c r="ECP8" s="82"/>
      <c r="ECQ8" s="82"/>
      <c r="ECR8" s="82"/>
      <c r="ECS8" s="82"/>
      <c r="ECT8" s="82"/>
      <c r="ECU8" s="82"/>
      <c r="ECV8" s="82"/>
      <c r="ECW8" s="82"/>
      <c r="ECX8" s="82"/>
      <c r="ECY8" s="82"/>
      <c r="ECZ8" s="82"/>
      <c r="EDA8" s="82"/>
      <c r="EDB8" s="82"/>
      <c r="EDC8" s="82"/>
      <c r="EDD8" s="82"/>
      <c r="EDE8" s="82"/>
      <c r="EDF8" s="82"/>
      <c r="EDG8" s="82"/>
      <c r="EDH8" s="82"/>
      <c r="EDI8" s="82"/>
      <c r="EDJ8" s="82"/>
      <c r="EDK8" s="82"/>
      <c r="EDL8" s="82"/>
      <c r="EDM8" s="82"/>
      <c r="EDN8" s="82"/>
      <c r="EDO8" s="82"/>
      <c r="EDP8" s="82"/>
      <c r="EDQ8" s="82"/>
      <c r="EDR8" s="82"/>
      <c r="EDS8" s="82"/>
      <c r="EDT8" s="82"/>
      <c r="EDU8" s="82"/>
      <c r="EDV8" s="82"/>
      <c r="EDW8" s="82"/>
      <c r="EDX8" s="82"/>
      <c r="EDY8" s="82"/>
      <c r="EDZ8" s="82"/>
      <c r="EEA8" s="82"/>
      <c r="EEB8" s="82"/>
      <c r="EEC8" s="82"/>
      <c r="EED8" s="82"/>
      <c r="EEE8" s="82"/>
      <c r="EEF8" s="82"/>
      <c r="EEG8" s="82"/>
      <c r="EEH8" s="82"/>
      <c r="EEI8" s="82"/>
      <c r="EEJ8" s="82"/>
      <c r="EEK8" s="82"/>
      <c r="EEL8" s="82"/>
      <c r="EEM8" s="82"/>
      <c r="EEN8" s="82"/>
      <c r="EEO8" s="82"/>
      <c r="EEP8" s="82"/>
      <c r="EEQ8" s="82"/>
      <c r="EER8" s="82"/>
      <c r="EES8" s="82"/>
      <c r="EET8" s="82"/>
      <c r="EEU8" s="82"/>
      <c r="EEV8" s="82"/>
      <c r="EEW8" s="82"/>
      <c r="EEX8" s="82"/>
      <c r="EEY8" s="82"/>
      <c r="EEZ8" s="82"/>
      <c r="EFA8" s="82"/>
      <c r="EFB8" s="82"/>
      <c r="EFC8" s="82"/>
      <c r="EFD8" s="82"/>
      <c r="EFE8" s="82"/>
      <c r="EFF8" s="82"/>
      <c r="EFG8" s="82"/>
      <c r="EFH8" s="82"/>
      <c r="EFI8" s="82"/>
      <c r="EFJ8" s="82"/>
      <c r="EFK8" s="82"/>
      <c r="EFL8" s="82"/>
      <c r="EFM8" s="82"/>
      <c r="EFN8" s="82"/>
      <c r="EFO8" s="82"/>
      <c r="EFP8" s="82"/>
      <c r="EFQ8" s="82"/>
      <c r="EFR8" s="82"/>
      <c r="EFS8" s="82"/>
      <c r="EFT8" s="82"/>
      <c r="EFU8" s="82"/>
      <c r="EFV8" s="82"/>
      <c r="EFW8" s="82"/>
      <c r="EFX8" s="82"/>
      <c r="EFY8" s="82"/>
      <c r="EFZ8" s="82"/>
      <c r="EGA8" s="82"/>
      <c r="EGB8" s="82"/>
      <c r="EGC8" s="82"/>
      <c r="EGD8" s="82"/>
      <c r="EGE8" s="82"/>
      <c r="EGF8" s="82"/>
      <c r="EGG8" s="82"/>
      <c r="EGH8" s="82"/>
      <c r="EGI8" s="82"/>
      <c r="EGJ8" s="82"/>
      <c r="EGK8" s="82"/>
      <c r="EGL8" s="82"/>
      <c r="EGM8" s="82"/>
      <c r="EGN8" s="82"/>
      <c r="EGO8" s="82"/>
      <c r="EGP8" s="82"/>
      <c r="EGQ8" s="82"/>
      <c r="EGR8" s="82"/>
      <c r="EGS8" s="82"/>
      <c r="EGT8" s="82"/>
      <c r="EGU8" s="82"/>
      <c r="EGV8" s="82"/>
      <c r="EGW8" s="82"/>
      <c r="EGX8" s="82"/>
      <c r="EGY8" s="82"/>
      <c r="EGZ8" s="82"/>
      <c r="EHA8" s="82"/>
      <c r="EHB8" s="82"/>
      <c r="EHC8" s="82"/>
      <c r="EHD8" s="82"/>
      <c r="EHE8" s="82"/>
      <c r="EHF8" s="82"/>
      <c r="EHG8" s="82"/>
      <c r="EHH8" s="82"/>
      <c r="EHI8" s="82"/>
      <c r="EHJ8" s="82"/>
      <c r="EHK8" s="82"/>
      <c r="EHL8" s="82"/>
      <c r="EHM8" s="82"/>
      <c r="EHN8" s="82"/>
      <c r="EHO8" s="82"/>
      <c r="EHP8" s="82"/>
      <c r="EHQ8" s="82"/>
      <c r="EHR8" s="82"/>
      <c r="EHS8" s="82"/>
      <c r="EHT8" s="82"/>
      <c r="EHU8" s="82"/>
      <c r="EHV8" s="82"/>
      <c r="EHW8" s="82"/>
      <c r="EHX8" s="82"/>
      <c r="EHY8" s="82"/>
      <c r="EHZ8" s="82"/>
      <c r="EIA8" s="82"/>
      <c r="EIB8" s="82"/>
      <c r="EIC8" s="82"/>
      <c r="EID8" s="82"/>
      <c r="EIE8" s="82"/>
      <c r="EIF8" s="82"/>
      <c r="EIG8" s="82"/>
      <c r="EIH8" s="82"/>
      <c r="EII8" s="82"/>
      <c r="EIJ8" s="82"/>
      <c r="EIK8" s="82"/>
      <c r="EIL8" s="82"/>
      <c r="EIM8" s="82"/>
      <c r="EIN8" s="82"/>
      <c r="EIO8" s="82"/>
      <c r="EIP8" s="82"/>
      <c r="EIQ8" s="82"/>
      <c r="EIR8" s="82"/>
      <c r="EIS8" s="82"/>
      <c r="EIT8" s="82"/>
      <c r="EIU8" s="82"/>
      <c r="EIV8" s="82"/>
      <c r="EIW8" s="82"/>
      <c r="EIX8" s="82"/>
      <c r="EIY8" s="82"/>
      <c r="EIZ8" s="82"/>
      <c r="EJA8" s="82"/>
      <c r="EJB8" s="82"/>
      <c r="EJC8" s="82"/>
      <c r="EJD8" s="82"/>
      <c r="EJE8" s="82"/>
      <c r="EJF8" s="82"/>
      <c r="EJG8" s="82"/>
      <c r="EJH8" s="82"/>
      <c r="EJI8" s="82"/>
      <c r="EJJ8" s="82"/>
      <c r="EJK8" s="82"/>
      <c r="EJL8" s="82"/>
      <c r="EJM8" s="82"/>
      <c r="EJN8" s="82"/>
      <c r="EJO8" s="82"/>
      <c r="EJP8" s="82"/>
      <c r="EJQ8" s="82"/>
      <c r="EJR8" s="82"/>
      <c r="EJS8" s="82"/>
      <c r="EJT8" s="82"/>
      <c r="EJU8" s="82"/>
      <c r="EJV8" s="82"/>
      <c r="EJW8" s="82"/>
      <c r="EJX8" s="82"/>
      <c r="EJY8" s="82"/>
      <c r="EJZ8" s="82"/>
      <c r="EKA8" s="82"/>
      <c r="EKB8" s="82"/>
      <c r="EKC8" s="82"/>
      <c r="EKD8" s="82"/>
      <c r="EKE8" s="82"/>
      <c r="EKF8" s="82"/>
      <c r="EKG8" s="82"/>
      <c r="EKH8" s="82"/>
      <c r="EKI8" s="82"/>
      <c r="EKJ8" s="82"/>
      <c r="EKK8" s="82"/>
      <c r="EKL8" s="82"/>
      <c r="EKM8" s="82"/>
      <c r="EKN8" s="82"/>
      <c r="EKO8" s="82"/>
      <c r="EKP8" s="82"/>
      <c r="EKQ8" s="82"/>
      <c r="EKR8" s="82"/>
      <c r="EKS8" s="82"/>
      <c r="EKT8" s="82"/>
      <c r="EKU8" s="82"/>
      <c r="EKV8" s="82"/>
      <c r="EKW8" s="82"/>
      <c r="EKX8" s="82"/>
      <c r="EKY8" s="82"/>
      <c r="EKZ8" s="82"/>
      <c r="ELA8" s="82"/>
      <c r="ELB8" s="82"/>
      <c r="ELC8" s="82"/>
      <c r="ELD8" s="82"/>
      <c r="ELE8" s="82"/>
      <c r="ELF8" s="82"/>
      <c r="ELG8" s="82"/>
      <c r="ELH8" s="82"/>
      <c r="ELI8" s="82"/>
      <c r="ELJ8" s="82"/>
      <c r="ELK8" s="82"/>
      <c r="ELL8" s="82"/>
      <c r="ELM8" s="82"/>
      <c r="ELN8" s="82"/>
      <c r="ELO8" s="82"/>
      <c r="ELP8" s="82"/>
      <c r="ELQ8" s="82"/>
      <c r="ELR8" s="82"/>
      <c r="ELS8" s="82"/>
      <c r="ELT8" s="82"/>
      <c r="ELU8" s="82"/>
      <c r="ELV8" s="82"/>
      <c r="ELW8" s="82"/>
      <c r="ELX8" s="82"/>
      <c r="ELY8" s="82"/>
      <c r="ELZ8" s="82"/>
      <c r="EMA8" s="82"/>
      <c r="EMB8" s="82"/>
      <c r="EMC8" s="82"/>
      <c r="EMD8" s="82"/>
      <c r="EME8" s="82"/>
      <c r="EMF8" s="82"/>
      <c r="EMG8" s="82"/>
      <c r="EMH8" s="82"/>
      <c r="EMI8" s="82"/>
      <c r="EMJ8" s="82"/>
      <c r="EMK8" s="82"/>
      <c r="EML8" s="82"/>
      <c r="EMM8" s="82"/>
      <c r="EMN8" s="82"/>
      <c r="EMO8" s="82"/>
      <c r="EMP8" s="82"/>
      <c r="EMQ8" s="82"/>
      <c r="EMR8" s="82"/>
      <c r="EMS8" s="82"/>
      <c r="EMT8" s="82"/>
      <c r="EMU8" s="82"/>
      <c r="EMV8" s="82"/>
      <c r="EMW8" s="82"/>
      <c r="EMX8" s="82"/>
      <c r="EMY8" s="82"/>
      <c r="EMZ8" s="82"/>
      <c r="ENA8" s="82"/>
      <c r="ENB8" s="82"/>
      <c r="ENC8" s="82"/>
      <c r="END8" s="82"/>
      <c r="ENE8" s="82"/>
      <c r="ENF8" s="82"/>
      <c r="ENG8" s="82"/>
      <c r="ENH8" s="82"/>
      <c r="ENI8" s="82"/>
      <c r="ENJ8" s="82"/>
      <c r="ENK8" s="82"/>
      <c r="ENL8" s="82"/>
      <c r="ENM8" s="82"/>
      <c r="ENN8" s="82"/>
      <c r="ENO8" s="82"/>
      <c r="ENP8" s="82"/>
      <c r="ENQ8" s="82"/>
      <c r="ENR8" s="82"/>
      <c r="ENS8" s="82"/>
      <c r="ENT8" s="82"/>
      <c r="ENU8" s="82"/>
      <c r="ENV8" s="82"/>
      <c r="ENW8" s="82"/>
      <c r="ENX8" s="82"/>
      <c r="ENY8" s="82"/>
      <c r="ENZ8" s="82"/>
      <c r="EOA8" s="82"/>
      <c r="EOB8" s="82"/>
      <c r="EOC8" s="82"/>
      <c r="EOD8" s="82"/>
      <c r="EOE8" s="82"/>
      <c r="EOF8" s="82"/>
      <c r="EOG8" s="82"/>
      <c r="EOH8" s="82"/>
      <c r="EOI8" s="82"/>
      <c r="EOJ8" s="82"/>
      <c r="EOK8" s="82"/>
      <c r="EOL8" s="82"/>
      <c r="EOM8" s="82"/>
      <c r="EON8" s="82"/>
      <c r="EOO8" s="82"/>
      <c r="EOP8" s="82"/>
      <c r="EOQ8" s="82"/>
      <c r="EOR8" s="82"/>
      <c r="EOS8" s="82"/>
      <c r="EOT8" s="82"/>
      <c r="EOU8" s="82"/>
      <c r="EOV8" s="82"/>
      <c r="EOW8" s="82"/>
      <c r="EOX8" s="82"/>
      <c r="EOY8" s="82"/>
      <c r="EOZ8" s="82"/>
      <c r="EPA8" s="82"/>
      <c r="EPB8" s="82"/>
      <c r="EPC8" s="82"/>
      <c r="EPD8" s="82"/>
      <c r="EPE8" s="82"/>
      <c r="EPF8" s="82"/>
      <c r="EPG8" s="82"/>
      <c r="EPH8" s="82"/>
      <c r="EPI8" s="82"/>
      <c r="EPJ8" s="82"/>
      <c r="EPK8" s="82"/>
      <c r="EPL8" s="82"/>
      <c r="EPM8" s="82"/>
      <c r="EPN8" s="82"/>
      <c r="EPO8" s="82"/>
      <c r="EPP8" s="82"/>
      <c r="EPQ8" s="82"/>
      <c r="EPR8" s="82"/>
      <c r="EPS8" s="82"/>
      <c r="EPT8" s="82"/>
      <c r="EPU8" s="82"/>
      <c r="EPV8" s="82"/>
      <c r="EPW8" s="82"/>
      <c r="EPX8" s="82"/>
      <c r="EPY8" s="82"/>
      <c r="EPZ8" s="82"/>
      <c r="EQA8" s="82"/>
      <c r="EQB8" s="82"/>
      <c r="EQC8" s="82"/>
      <c r="EQD8" s="82"/>
      <c r="EQE8" s="82"/>
      <c r="EQF8" s="82"/>
      <c r="EQG8" s="82"/>
      <c r="EQH8" s="82"/>
      <c r="EQI8" s="82"/>
      <c r="EQJ8" s="82"/>
      <c r="EQK8" s="82"/>
      <c r="EQL8" s="82"/>
      <c r="EQM8" s="82"/>
      <c r="EQN8" s="82"/>
      <c r="EQO8" s="82"/>
      <c r="EQP8" s="82"/>
      <c r="EQQ8" s="82"/>
      <c r="EQR8" s="82"/>
      <c r="EQS8" s="82"/>
      <c r="EQT8" s="82"/>
      <c r="EQU8" s="82"/>
      <c r="EQV8" s="82"/>
      <c r="EQW8" s="82"/>
      <c r="EQX8" s="82"/>
      <c r="EQY8" s="82"/>
      <c r="EQZ8" s="82"/>
      <c r="ERA8" s="82"/>
      <c r="ERB8" s="82"/>
      <c r="ERC8" s="82"/>
      <c r="ERD8" s="82"/>
      <c r="ERE8" s="82"/>
      <c r="ERF8" s="82"/>
      <c r="ERG8" s="82"/>
      <c r="ERH8" s="82"/>
      <c r="ERI8" s="82"/>
      <c r="ERJ8" s="82"/>
      <c r="ERK8" s="82"/>
      <c r="ERL8" s="82"/>
      <c r="ERM8" s="82"/>
      <c r="ERN8" s="82"/>
      <c r="ERO8" s="82"/>
      <c r="ERP8" s="82"/>
      <c r="ERQ8" s="82"/>
      <c r="ERR8" s="82"/>
      <c r="ERS8" s="82"/>
      <c r="ERT8" s="82"/>
      <c r="ERU8" s="82"/>
      <c r="ERV8" s="82"/>
      <c r="ERW8" s="82"/>
      <c r="ERX8" s="82"/>
      <c r="ERY8" s="82"/>
      <c r="ERZ8" s="82"/>
      <c r="ESA8" s="82"/>
      <c r="ESB8" s="82"/>
      <c r="ESC8" s="82"/>
      <c r="ESD8" s="82"/>
      <c r="ESE8" s="82"/>
      <c r="ESF8" s="82"/>
      <c r="ESG8" s="82"/>
      <c r="ESH8" s="82"/>
      <c r="ESI8" s="82"/>
      <c r="ESJ8" s="82"/>
      <c r="ESK8" s="82"/>
      <c r="ESL8" s="82"/>
      <c r="ESM8" s="82"/>
      <c r="ESN8" s="82"/>
      <c r="ESO8" s="82"/>
      <c r="ESP8" s="82"/>
      <c r="ESQ8" s="82"/>
      <c r="ESR8" s="82"/>
      <c r="ESS8" s="82"/>
      <c r="EST8" s="82"/>
      <c r="ESU8" s="82"/>
      <c r="ESV8" s="82"/>
      <c r="ESW8" s="82"/>
      <c r="ESX8" s="82"/>
      <c r="ESY8" s="82"/>
      <c r="ESZ8" s="82"/>
      <c r="ETA8" s="82"/>
      <c r="ETB8" s="82"/>
      <c r="ETC8" s="82"/>
      <c r="ETD8" s="82"/>
      <c r="ETE8" s="82"/>
      <c r="ETF8" s="82"/>
      <c r="ETG8" s="82"/>
      <c r="ETH8" s="82"/>
      <c r="ETI8" s="82"/>
      <c r="ETJ8" s="82"/>
      <c r="ETK8" s="82"/>
      <c r="ETL8" s="82"/>
      <c r="ETM8" s="82"/>
      <c r="ETN8" s="82"/>
      <c r="ETO8" s="82"/>
      <c r="ETP8" s="82"/>
      <c r="ETQ8" s="82"/>
      <c r="ETR8" s="82"/>
      <c r="ETS8" s="82"/>
      <c r="ETT8" s="82"/>
      <c r="ETU8" s="82"/>
      <c r="ETV8" s="82"/>
      <c r="ETW8" s="82"/>
      <c r="ETX8" s="82"/>
      <c r="ETY8" s="82"/>
      <c r="ETZ8" s="82"/>
      <c r="EUA8" s="82"/>
      <c r="EUB8" s="82"/>
      <c r="EUC8" s="82"/>
      <c r="EUD8" s="82"/>
      <c r="EUE8" s="82"/>
      <c r="EUF8" s="82"/>
      <c r="EUG8" s="82"/>
      <c r="EUH8" s="82"/>
      <c r="EUI8" s="82"/>
      <c r="EUJ8" s="82"/>
      <c r="EUK8" s="82"/>
      <c r="EUL8" s="82"/>
      <c r="EUM8" s="82"/>
      <c r="EUN8" s="82"/>
      <c r="EUO8" s="82"/>
      <c r="EUP8" s="82"/>
      <c r="EUQ8" s="82"/>
      <c r="EUR8" s="82"/>
      <c r="EUS8" s="82"/>
      <c r="EUT8" s="82"/>
      <c r="EUU8" s="82"/>
      <c r="EUV8" s="82"/>
      <c r="EUW8" s="82"/>
      <c r="EUX8" s="82"/>
      <c r="EUY8" s="82"/>
      <c r="EUZ8" s="82"/>
      <c r="EVA8" s="82"/>
      <c r="EVB8" s="82"/>
      <c r="EVC8" s="82"/>
      <c r="EVD8" s="82"/>
      <c r="EVE8" s="82"/>
      <c r="EVF8" s="82"/>
      <c r="EVG8" s="82"/>
      <c r="EVH8" s="82"/>
      <c r="EVI8" s="82"/>
      <c r="EVJ8" s="82"/>
      <c r="EVK8" s="82"/>
      <c r="EVL8" s="82"/>
      <c r="EVM8" s="82"/>
      <c r="EVN8" s="82"/>
      <c r="EVO8" s="82"/>
      <c r="EVP8" s="82"/>
      <c r="EVQ8" s="82"/>
      <c r="EVR8" s="82"/>
      <c r="EVS8" s="82"/>
      <c r="EVT8" s="82"/>
      <c r="EVU8" s="82"/>
      <c r="EVV8" s="82"/>
      <c r="EVW8" s="82"/>
      <c r="EVX8" s="82"/>
      <c r="EVY8" s="82"/>
      <c r="EVZ8" s="82"/>
      <c r="EWA8" s="82"/>
      <c r="EWB8" s="82"/>
      <c r="EWC8" s="82"/>
      <c r="EWD8" s="82"/>
      <c r="EWE8" s="82"/>
      <c r="EWF8" s="82"/>
      <c r="EWG8" s="82"/>
      <c r="EWH8" s="82"/>
      <c r="EWI8" s="82"/>
      <c r="EWJ8" s="82"/>
      <c r="EWK8" s="82"/>
      <c r="EWL8" s="82"/>
      <c r="EWM8" s="82"/>
      <c r="EWN8" s="82"/>
      <c r="EWO8" s="82"/>
      <c r="EWP8" s="82"/>
      <c r="EWQ8" s="82"/>
      <c r="EWR8" s="82"/>
      <c r="EWS8" s="82"/>
      <c r="EWT8" s="82"/>
      <c r="EWU8" s="82"/>
      <c r="EWV8" s="82"/>
      <c r="EWW8" s="82"/>
      <c r="EWX8" s="82"/>
      <c r="EWY8" s="82"/>
      <c r="EWZ8" s="82"/>
      <c r="EXA8" s="82"/>
      <c r="EXB8" s="82"/>
      <c r="EXC8" s="82"/>
      <c r="EXD8" s="82"/>
      <c r="EXE8" s="82"/>
      <c r="EXF8" s="82"/>
      <c r="EXG8" s="82"/>
      <c r="EXH8" s="82"/>
      <c r="EXI8" s="82"/>
      <c r="EXJ8" s="82"/>
      <c r="EXK8" s="82"/>
      <c r="EXL8" s="82"/>
      <c r="EXM8" s="82"/>
      <c r="EXN8" s="82"/>
      <c r="EXO8" s="82"/>
      <c r="EXP8" s="82"/>
      <c r="EXQ8" s="82"/>
      <c r="EXR8" s="82"/>
      <c r="EXS8" s="82"/>
      <c r="EXT8" s="82"/>
      <c r="EXU8" s="82"/>
      <c r="EXV8" s="82"/>
      <c r="EXW8" s="82"/>
      <c r="EXX8" s="82"/>
      <c r="EXY8" s="82"/>
      <c r="EXZ8" s="82"/>
      <c r="EYA8" s="82"/>
      <c r="EYB8" s="82"/>
      <c r="EYC8" s="82"/>
      <c r="EYD8" s="82"/>
      <c r="EYE8" s="82"/>
      <c r="EYF8" s="82"/>
      <c r="EYG8" s="82"/>
      <c r="EYH8" s="82"/>
      <c r="EYI8" s="82"/>
      <c r="EYJ8" s="82"/>
      <c r="EYK8" s="82"/>
      <c r="EYL8" s="82"/>
      <c r="EYM8" s="82"/>
      <c r="EYN8" s="82"/>
      <c r="EYO8" s="82"/>
      <c r="EYP8" s="82"/>
      <c r="EYQ8" s="82"/>
      <c r="EYR8" s="82"/>
      <c r="EYS8" s="82"/>
      <c r="EYT8" s="82"/>
      <c r="EYU8" s="82"/>
      <c r="EYV8" s="82"/>
      <c r="EYW8" s="82"/>
      <c r="EYX8" s="82"/>
      <c r="EYY8" s="82"/>
      <c r="EYZ8" s="82"/>
      <c r="EZA8" s="82"/>
      <c r="EZB8" s="82"/>
      <c r="EZC8" s="82"/>
      <c r="EZD8" s="82"/>
      <c r="EZE8" s="82"/>
      <c r="EZF8" s="82"/>
      <c r="EZG8" s="82"/>
      <c r="EZH8" s="82"/>
      <c r="EZI8" s="82"/>
      <c r="EZJ8" s="82"/>
      <c r="EZK8" s="82"/>
      <c r="EZL8" s="82"/>
      <c r="EZM8" s="82"/>
      <c r="EZN8" s="82"/>
      <c r="EZO8" s="82"/>
      <c r="EZP8" s="82"/>
      <c r="EZQ8" s="82"/>
      <c r="EZR8" s="82"/>
      <c r="EZS8" s="82"/>
      <c r="EZT8" s="82"/>
      <c r="EZU8" s="82"/>
      <c r="EZV8" s="82"/>
      <c r="EZW8" s="82"/>
      <c r="EZX8" s="82"/>
      <c r="EZY8" s="82"/>
      <c r="EZZ8" s="82"/>
      <c r="FAA8" s="82"/>
      <c r="FAB8" s="82"/>
      <c r="FAC8" s="82"/>
      <c r="FAD8" s="82"/>
      <c r="FAE8" s="82"/>
      <c r="FAF8" s="82"/>
      <c r="FAG8" s="82"/>
      <c r="FAH8" s="82"/>
      <c r="FAI8" s="82"/>
      <c r="FAJ8" s="82"/>
      <c r="FAK8" s="82"/>
      <c r="FAL8" s="82"/>
      <c r="FAM8" s="82"/>
      <c r="FAN8" s="82"/>
      <c r="FAO8" s="82"/>
      <c r="FAP8" s="82"/>
      <c r="FAQ8" s="82"/>
      <c r="FAR8" s="82"/>
      <c r="FAS8" s="82"/>
      <c r="FAT8" s="82"/>
      <c r="FAU8" s="82"/>
      <c r="FAV8" s="82"/>
      <c r="FAW8" s="82"/>
      <c r="FAX8" s="82"/>
      <c r="FAY8" s="82"/>
      <c r="FAZ8" s="82"/>
      <c r="FBA8" s="82"/>
      <c r="FBB8" s="82"/>
      <c r="FBC8" s="82"/>
      <c r="FBD8" s="82"/>
      <c r="FBE8" s="82"/>
      <c r="FBF8" s="82"/>
      <c r="FBG8" s="82"/>
      <c r="FBH8" s="82"/>
      <c r="FBI8" s="82"/>
      <c r="FBJ8" s="82"/>
      <c r="FBK8" s="82"/>
      <c r="FBL8" s="82"/>
      <c r="FBM8" s="82"/>
      <c r="FBN8" s="82"/>
      <c r="FBO8" s="82"/>
      <c r="FBP8" s="82"/>
      <c r="FBQ8" s="82"/>
      <c r="FBR8" s="82"/>
      <c r="FBS8" s="82"/>
      <c r="FBT8" s="82"/>
      <c r="FBU8" s="82"/>
      <c r="FBV8" s="82"/>
      <c r="FBW8" s="82"/>
      <c r="FBX8" s="82"/>
      <c r="FBY8" s="82"/>
      <c r="FBZ8" s="82"/>
      <c r="FCA8" s="82"/>
      <c r="FCB8" s="82"/>
      <c r="FCC8" s="82"/>
      <c r="FCD8" s="82"/>
      <c r="FCE8" s="82"/>
      <c r="FCF8" s="82"/>
      <c r="FCG8" s="82"/>
      <c r="FCH8" s="82"/>
      <c r="FCI8" s="82"/>
      <c r="FCJ8" s="82"/>
      <c r="FCK8" s="82"/>
      <c r="FCL8" s="82"/>
      <c r="FCM8" s="82"/>
      <c r="FCN8" s="82"/>
      <c r="FCO8" s="82"/>
      <c r="FCP8" s="82"/>
      <c r="FCQ8" s="82"/>
      <c r="FCR8" s="82"/>
      <c r="FCS8" s="82"/>
      <c r="FCT8" s="82"/>
      <c r="FCU8" s="82"/>
      <c r="FCV8" s="82"/>
      <c r="FCW8" s="82"/>
      <c r="FCX8" s="82"/>
      <c r="FCY8" s="82"/>
      <c r="FCZ8" s="82"/>
      <c r="FDA8" s="82"/>
      <c r="FDB8" s="82"/>
      <c r="FDC8" s="82"/>
      <c r="FDD8" s="82"/>
      <c r="FDE8" s="82"/>
      <c r="FDF8" s="82"/>
      <c r="FDG8" s="82"/>
      <c r="FDH8" s="82"/>
      <c r="FDI8" s="82"/>
      <c r="FDJ8" s="82"/>
      <c r="FDK8" s="82"/>
      <c r="FDL8" s="82"/>
      <c r="FDM8" s="82"/>
      <c r="FDN8" s="82"/>
      <c r="FDO8" s="82"/>
      <c r="FDP8" s="82"/>
      <c r="FDQ8" s="82"/>
      <c r="FDR8" s="82"/>
      <c r="FDS8" s="82"/>
      <c r="FDT8" s="82"/>
      <c r="FDU8" s="82"/>
      <c r="FDV8" s="82"/>
      <c r="FDW8" s="82"/>
      <c r="FDX8" s="82"/>
      <c r="FDY8" s="82"/>
      <c r="FDZ8" s="82"/>
      <c r="FEA8" s="82"/>
      <c r="FEB8" s="82"/>
      <c r="FEC8" s="82"/>
      <c r="FED8" s="82"/>
      <c r="FEE8" s="82"/>
      <c r="FEF8" s="82"/>
      <c r="FEG8" s="82"/>
      <c r="FEH8" s="82"/>
      <c r="FEI8" s="82"/>
      <c r="FEJ8" s="82"/>
      <c r="FEK8" s="82"/>
      <c r="FEL8" s="82"/>
      <c r="FEM8" s="82"/>
      <c r="FEN8" s="82"/>
      <c r="FEO8" s="82"/>
      <c r="FEP8" s="82"/>
      <c r="FEQ8" s="82"/>
      <c r="FER8" s="82"/>
      <c r="FES8" s="82"/>
      <c r="FET8" s="82"/>
      <c r="FEU8" s="82"/>
      <c r="FEV8" s="82"/>
      <c r="FEW8" s="82"/>
      <c r="FEX8" s="82"/>
      <c r="FEY8" s="82"/>
      <c r="FEZ8" s="82"/>
      <c r="FFA8" s="82"/>
      <c r="FFB8" s="82"/>
      <c r="FFC8" s="82"/>
      <c r="FFD8" s="82"/>
      <c r="FFE8" s="82"/>
      <c r="FFF8" s="82"/>
      <c r="FFG8" s="82"/>
      <c r="FFH8" s="82"/>
      <c r="FFI8" s="82"/>
      <c r="FFJ8" s="82"/>
      <c r="FFK8" s="82"/>
      <c r="FFL8" s="82"/>
      <c r="FFM8" s="82"/>
      <c r="FFN8" s="82"/>
      <c r="FFO8" s="82"/>
      <c r="FFP8" s="82"/>
      <c r="FFQ8" s="82"/>
      <c r="FFR8" s="82"/>
      <c r="FFS8" s="82"/>
      <c r="FFT8" s="82"/>
      <c r="FFU8" s="82"/>
      <c r="FFV8" s="82"/>
      <c r="FFW8" s="82"/>
      <c r="FFX8" s="82"/>
      <c r="FFY8" s="82"/>
      <c r="FFZ8" s="82"/>
      <c r="FGA8" s="82"/>
      <c r="FGB8" s="82"/>
      <c r="FGC8" s="82"/>
      <c r="FGD8" s="82"/>
      <c r="FGE8" s="82"/>
      <c r="FGF8" s="82"/>
      <c r="FGG8" s="82"/>
      <c r="FGH8" s="82"/>
      <c r="FGI8" s="82"/>
      <c r="FGJ8" s="82"/>
      <c r="FGK8" s="82"/>
      <c r="FGL8" s="82"/>
      <c r="FGM8" s="82"/>
      <c r="FGN8" s="82"/>
      <c r="FGO8" s="82"/>
      <c r="FGP8" s="82"/>
      <c r="FGQ8" s="82"/>
      <c r="FGR8" s="82"/>
      <c r="FGS8" s="82"/>
      <c r="FGT8" s="82"/>
      <c r="FGU8" s="82"/>
      <c r="FGV8" s="82"/>
      <c r="FGW8" s="82"/>
      <c r="FGX8" s="82"/>
      <c r="FGY8" s="82"/>
      <c r="FGZ8" s="82"/>
      <c r="FHA8" s="82"/>
      <c r="FHB8" s="82"/>
      <c r="FHC8" s="82"/>
      <c r="FHD8" s="82"/>
      <c r="FHE8" s="82"/>
      <c r="FHF8" s="82"/>
      <c r="FHG8" s="82"/>
      <c r="FHH8" s="82"/>
      <c r="FHI8" s="82"/>
      <c r="FHJ8" s="82"/>
      <c r="FHK8" s="82"/>
      <c r="FHL8" s="82"/>
      <c r="FHM8" s="82"/>
      <c r="FHN8" s="82"/>
      <c r="FHO8" s="82"/>
      <c r="FHP8" s="82"/>
      <c r="FHQ8" s="82"/>
      <c r="FHR8" s="82"/>
      <c r="FHS8" s="82"/>
      <c r="FHT8" s="82"/>
      <c r="FHU8" s="82"/>
      <c r="FHV8" s="82"/>
      <c r="FHW8" s="82"/>
      <c r="FHX8" s="82"/>
      <c r="FHY8" s="82"/>
      <c r="FHZ8" s="82"/>
      <c r="FIA8" s="82"/>
      <c r="FIB8" s="82"/>
      <c r="FIC8" s="82"/>
      <c r="FID8" s="82"/>
      <c r="FIE8" s="82"/>
      <c r="FIF8" s="82"/>
      <c r="FIG8" s="82"/>
      <c r="FIH8" s="82"/>
      <c r="FII8" s="82"/>
      <c r="FIJ8" s="82"/>
      <c r="FIK8" s="82"/>
      <c r="FIL8" s="82"/>
      <c r="FIM8" s="82"/>
      <c r="FIN8" s="82"/>
      <c r="FIO8" s="82"/>
      <c r="FIP8" s="82"/>
      <c r="FIQ8" s="82"/>
      <c r="FIR8" s="82"/>
      <c r="FIS8" s="82"/>
      <c r="FIT8" s="82"/>
      <c r="FIU8" s="82"/>
      <c r="FIV8" s="82"/>
      <c r="FIW8" s="82"/>
      <c r="FIX8" s="82"/>
      <c r="FIY8" s="82"/>
      <c r="FIZ8" s="82"/>
      <c r="FJA8" s="82"/>
      <c r="FJB8" s="82"/>
      <c r="FJC8" s="82"/>
      <c r="FJD8" s="82"/>
      <c r="FJE8" s="82"/>
      <c r="FJF8" s="82"/>
      <c r="FJG8" s="82"/>
      <c r="FJH8" s="82"/>
      <c r="FJI8" s="82"/>
      <c r="FJJ8" s="82"/>
      <c r="FJK8" s="82"/>
      <c r="FJL8" s="82"/>
      <c r="FJM8" s="82"/>
      <c r="FJN8" s="82"/>
      <c r="FJO8" s="82"/>
      <c r="FJP8" s="82"/>
      <c r="FJQ8" s="82"/>
      <c r="FJR8" s="82"/>
      <c r="FJS8" s="82"/>
      <c r="FJT8" s="82"/>
      <c r="FJU8" s="82"/>
      <c r="FJV8" s="82"/>
      <c r="FJW8" s="82"/>
      <c r="FJX8" s="82"/>
      <c r="FJY8" s="82"/>
      <c r="FJZ8" s="82"/>
      <c r="FKA8" s="82"/>
      <c r="FKB8" s="82"/>
      <c r="FKC8" s="82"/>
      <c r="FKD8" s="82"/>
      <c r="FKE8" s="82"/>
      <c r="FKF8" s="82"/>
      <c r="FKG8" s="82"/>
      <c r="FKH8" s="82"/>
      <c r="FKI8" s="82"/>
      <c r="FKJ8" s="82"/>
      <c r="FKK8" s="82"/>
      <c r="FKL8" s="82"/>
      <c r="FKM8" s="82"/>
      <c r="FKN8" s="82"/>
      <c r="FKO8" s="82"/>
      <c r="FKP8" s="82"/>
      <c r="FKQ8" s="82"/>
      <c r="FKR8" s="82"/>
      <c r="FKS8" s="82"/>
      <c r="FKT8" s="82"/>
      <c r="FKU8" s="82"/>
      <c r="FKV8" s="82"/>
      <c r="FKW8" s="82"/>
      <c r="FKX8" s="82"/>
      <c r="FKY8" s="82"/>
      <c r="FKZ8" s="82"/>
      <c r="FLA8" s="82"/>
      <c r="FLB8" s="82"/>
      <c r="FLC8" s="82"/>
      <c r="FLD8" s="82"/>
      <c r="FLE8" s="82"/>
      <c r="FLF8" s="82"/>
      <c r="FLG8" s="82"/>
      <c r="FLH8" s="82"/>
      <c r="FLI8" s="82"/>
      <c r="FLJ8" s="82"/>
      <c r="FLK8" s="82"/>
      <c r="FLL8" s="82"/>
      <c r="FLM8" s="82"/>
      <c r="FLN8" s="82"/>
      <c r="FLO8" s="82"/>
      <c r="FLP8" s="82"/>
      <c r="FLQ8" s="82"/>
      <c r="FLR8" s="82"/>
      <c r="FLS8" s="82"/>
      <c r="FLT8" s="82"/>
      <c r="FLU8" s="82"/>
      <c r="FLV8" s="82"/>
      <c r="FLW8" s="82"/>
      <c r="FLX8" s="82"/>
      <c r="FLY8" s="82"/>
      <c r="FLZ8" s="82"/>
      <c r="FMA8" s="82"/>
      <c r="FMB8" s="82"/>
      <c r="FMC8" s="82"/>
      <c r="FMD8" s="82"/>
      <c r="FME8" s="82"/>
      <c r="FMF8" s="82"/>
      <c r="FMG8" s="82"/>
      <c r="FMH8" s="82"/>
      <c r="FMI8" s="82"/>
      <c r="FMJ8" s="82"/>
      <c r="FMK8" s="82"/>
      <c r="FML8" s="82"/>
      <c r="FMM8" s="82"/>
      <c r="FMN8" s="82"/>
      <c r="FMO8" s="82"/>
      <c r="FMP8" s="82"/>
      <c r="FMQ8" s="82"/>
      <c r="FMR8" s="82"/>
      <c r="FMS8" s="82"/>
      <c r="FMT8" s="82"/>
      <c r="FMU8" s="82"/>
      <c r="FMV8" s="82"/>
      <c r="FMW8" s="82"/>
      <c r="FMX8" s="82"/>
      <c r="FMY8" s="82"/>
      <c r="FMZ8" s="82"/>
      <c r="FNA8" s="82"/>
      <c r="FNB8" s="82"/>
      <c r="FNC8" s="82"/>
      <c r="FND8" s="82"/>
      <c r="FNE8" s="82"/>
      <c r="FNF8" s="82"/>
      <c r="FNG8" s="82"/>
      <c r="FNH8" s="82"/>
      <c r="FNI8" s="82"/>
      <c r="FNJ8" s="82"/>
      <c r="FNK8" s="82"/>
      <c r="FNL8" s="82"/>
      <c r="FNM8" s="82"/>
      <c r="FNN8" s="82"/>
      <c r="FNO8" s="82"/>
      <c r="FNP8" s="82"/>
      <c r="FNQ8" s="82"/>
      <c r="FNR8" s="82"/>
      <c r="FNS8" s="82"/>
      <c r="FNT8" s="82"/>
      <c r="FNU8" s="82"/>
      <c r="FNV8" s="82"/>
      <c r="FNW8" s="82"/>
      <c r="FNX8" s="82"/>
      <c r="FNY8" s="82"/>
      <c r="FNZ8" s="82"/>
      <c r="FOA8" s="82"/>
      <c r="FOB8" s="82"/>
      <c r="FOC8" s="82"/>
      <c r="FOD8" s="82"/>
      <c r="FOE8" s="82"/>
      <c r="FOF8" s="82"/>
      <c r="FOG8" s="82"/>
      <c r="FOH8" s="82"/>
      <c r="FOI8" s="82"/>
      <c r="FOJ8" s="82"/>
      <c r="FOK8" s="82"/>
      <c r="FOL8" s="82"/>
      <c r="FOM8" s="82"/>
      <c r="FON8" s="82"/>
      <c r="FOO8" s="82"/>
      <c r="FOP8" s="82"/>
      <c r="FOQ8" s="82"/>
      <c r="FOR8" s="82"/>
      <c r="FOS8" s="82"/>
      <c r="FOT8" s="82"/>
      <c r="FOU8" s="82"/>
      <c r="FOV8" s="82"/>
      <c r="FOW8" s="82"/>
      <c r="FOX8" s="82"/>
      <c r="FOY8" s="82"/>
      <c r="FOZ8" s="82"/>
      <c r="FPA8" s="82"/>
      <c r="FPB8" s="82"/>
      <c r="FPC8" s="82"/>
      <c r="FPD8" s="82"/>
      <c r="FPE8" s="82"/>
      <c r="FPF8" s="82"/>
      <c r="FPG8" s="82"/>
      <c r="FPH8" s="82"/>
      <c r="FPI8" s="82"/>
      <c r="FPJ8" s="82"/>
      <c r="FPK8" s="82"/>
      <c r="FPL8" s="82"/>
      <c r="FPM8" s="82"/>
      <c r="FPN8" s="82"/>
      <c r="FPO8" s="82"/>
      <c r="FPP8" s="82"/>
      <c r="FPQ8" s="82"/>
      <c r="FPR8" s="82"/>
      <c r="FPS8" s="82"/>
      <c r="FPT8" s="82"/>
      <c r="FPU8" s="82"/>
      <c r="FPV8" s="82"/>
      <c r="FPW8" s="82"/>
      <c r="FPX8" s="82"/>
      <c r="FPY8" s="82"/>
      <c r="FPZ8" s="82"/>
      <c r="FQA8" s="82"/>
      <c r="FQB8" s="82"/>
      <c r="FQC8" s="82"/>
      <c r="FQD8" s="82"/>
      <c r="FQE8" s="82"/>
      <c r="FQF8" s="82"/>
      <c r="FQG8" s="82"/>
      <c r="FQH8" s="82"/>
      <c r="FQI8" s="82"/>
      <c r="FQJ8" s="82"/>
      <c r="FQK8" s="82"/>
      <c r="FQL8" s="82"/>
      <c r="FQM8" s="82"/>
      <c r="FQN8" s="82"/>
      <c r="FQO8" s="82"/>
      <c r="FQP8" s="82"/>
      <c r="FQQ8" s="82"/>
      <c r="FQR8" s="82"/>
      <c r="FQS8" s="82"/>
      <c r="FQT8" s="82"/>
      <c r="FQU8" s="82"/>
      <c r="FQV8" s="82"/>
      <c r="FQW8" s="82"/>
      <c r="FQX8" s="82"/>
      <c r="FQY8" s="82"/>
      <c r="FQZ8" s="82"/>
      <c r="FRA8" s="82"/>
      <c r="FRB8" s="82"/>
      <c r="FRC8" s="82"/>
      <c r="FRD8" s="82"/>
      <c r="FRE8" s="82"/>
      <c r="FRF8" s="82"/>
      <c r="FRG8" s="82"/>
      <c r="FRH8" s="82"/>
      <c r="FRI8" s="82"/>
      <c r="FRJ8" s="82"/>
      <c r="FRK8" s="82"/>
      <c r="FRL8" s="82"/>
      <c r="FRM8" s="82"/>
      <c r="FRN8" s="82"/>
      <c r="FRO8" s="82"/>
      <c r="FRP8" s="82"/>
      <c r="FRQ8" s="82"/>
      <c r="FRR8" s="82"/>
      <c r="FRS8" s="82"/>
      <c r="FRT8" s="82"/>
      <c r="FRU8" s="82"/>
      <c r="FRV8" s="82"/>
      <c r="FRW8" s="82"/>
      <c r="FRX8" s="82"/>
      <c r="FRY8" s="82"/>
      <c r="FRZ8" s="82"/>
      <c r="FSA8" s="82"/>
      <c r="FSB8" s="82"/>
      <c r="FSC8" s="82"/>
      <c r="FSD8" s="82"/>
      <c r="FSE8" s="82"/>
      <c r="FSF8" s="82"/>
      <c r="FSG8" s="82"/>
      <c r="FSH8" s="82"/>
      <c r="FSI8" s="82"/>
      <c r="FSJ8" s="82"/>
      <c r="FSK8" s="82"/>
      <c r="FSL8" s="82"/>
      <c r="FSM8" s="82"/>
      <c r="FSN8" s="82"/>
      <c r="FSO8" s="82"/>
      <c r="FSP8" s="82"/>
      <c r="FSQ8" s="82"/>
      <c r="FSR8" s="82"/>
      <c r="FSS8" s="82"/>
      <c r="FST8" s="82"/>
      <c r="FSU8" s="82"/>
      <c r="FSV8" s="82"/>
      <c r="FSW8" s="82"/>
      <c r="FSX8" s="82"/>
      <c r="FSY8" s="82"/>
      <c r="FSZ8" s="82"/>
      <c r="FTA8" s="82"/>
      <c r="FTB8" s="82"/>
      <c r="FTC8" s="82"/>
      <c r="FTD8" s="82"/>
      <c r="FTE8" s="82"/>
      <c r="FTF8" s="82"/>
      <c r="FTG8" s="82"/>
      <c r="FTH8" s="82"/>
      <c r="FTI8" s="82"/>
      <c r="FTJ8" s="82"/>
      <c r="FTK8" s="82"/>
      <c r="FTL8" s="82"/>
      <c r="FTM8" s="82"/>
      <c r="FTN8" s="82"/>
      <c r="FTO8" s="82"/>
      <c r="FTP8" s="82"/>
      <c r="FTQ8" s="82"/>
      <c r="FTR8" s="82"/>
      <c r="FTS8" s="82"/>
      <c r="FTT8" s="82"/>
      <c r="FTU8" s="82"/>
      <c r="FTV8" s="82"/>
      <c r="FTW8" s="82"/>
      <c r="FTX8" s="82"/>
      <c r="FTY8" s="82"/>
      <c r="FTZ8" s="82"/>
      <c r="FUA8" s="82"/>
      <c r="FUB8" s="82"/>
      <c r="FUC8" s="82"/>
      <c r="FUD8" s="82"/>
      <c r="FUE8" s="82"/>
      <c r="FUF8" s="82"/>
      <c r="FUG8" s="82"/>
      <c r="FUH8" s="82"/>
      <c r="FUI8" s="82"/>
      <c r="FUJ8" s="82"/>
      <c r="FUK8" s="82"/>
      <c r="FUL8" s="82"/>
      <c r="FUM8" s="82"/>
      <c r="FUN8" s="82"/>
      <c r="FUO8" s="82"/>
      <c r="FUP8" s="82"/>
      <c r="FUQ8" s="82"/>
      <c r="FUR8" s="82"/>
      <c r="FUS8" s="82"/>
      <c r="FUT8" s="82"/>
      <c r="FUU8" s="82"/>
      <c r="FUV8" s="82"/>
      <c r="FUW8" s="82"/>
      <c r="FUX8" s="82"/>
      <c r="FUY8" s="82"/>
      <c r="FUZ8" s="82"/>
      <c r="FVA8" s="82"/>
      <c r="FVB8" s="82"/>
      <c r="FVC8" s="82"/>
      <c r="FVD8" s="82"/>
      <c r="FVE8" s="82"/>
      <c r="FVF8" s="82"/>
      <c r="FVG8" s="82"/>
      <c r="FVH8" s="82"/>
      <c r="FVI8" s="82"/>
      <c r="FVJ8" s="82"/>
      <c r="FVK8" s="82"/>
      <c r="FVL8" s="82"/>
      <c r="FVM8" s="82"/>
      <c r="FVN8" s="82"/>
      <c r="FVO8" s="82"/>
      <c r="FVP8" s="82"/>
      <c r="FVQ8" s="82"/>
      <c r="FVR8" s="82"/>
      <c r="FVS8" s="82"/>
      <c r="FVT8" s="82"/>
      <c r="FVU8" s="82"/>
      <c r="FVV8" s="82"/>
      <c r="FVW8" s="82"/>
      <c r="FVX8" s="82"/>
      <c r="FVY8" s="82"/>
      <c r="FVZ8" s="82"/>
      <c r="FWA8" s="82"/>
      <c r="FWB8" s="82"/>
      <c r="FWC8" s="82"/>
      <c r="FWD8" s="82"/>
      <c r="FWE8" s="82"/>
      <c r="FWF8" s="82"/>
      <c r="FWG8" s="82"/>
      <c r="FWH8" s="82"/>
      <c r="FWI8" s="82"/>
      <c r="FWJ8" s="82"/>
      <c r="FWK8" s="82"/>
      <c r="FWL8" s="82"/>
      <c r="FWM8" s="82"/>
      <c r="FWN8" s="82"/>
      <c r="FWO8" s="82"/>
      <c r="FWP8" s="82"/>
      <c r="FWQ8" s="82"/>
      <c r="FWR8" s="82"/>
      <c r="FWS8" s="82"/>
      <c r="FWT8" s="82"/>
      <c r="FWU8" s="82"/>
      <c r="FWV8" s="82"/>
      <c r="FWW8" s="82"/>
      <c r="FWX8" s="82"/>
      <c r="FWY8" s="82"/>
      <c r="FWZ8" s="82"/>
      <c r="FXA8" s="82"/>
      <c r="FXB8" s="82"/>
      <c r="FXC8" s="82"/>
      <c r="FXD8" s="82"/>
      <c r="FXE8" s="82"/>
      <c r="FXF8" s="82"/>
      <c r="FXG8" s="82"/>
      <c r="FXH8" s="82"/>
      <c r="FXI8" s="82"/>
      <c r="FXJ8" s="82"/>
      <c r="FXK8" s="82"/>
      <c r="FXL8" s="82"/>
      <c r="FXM8" s="82"/>
      <c r="FXN8" s="82"/>
      <c r="FXO8" s="82"/>
      <c r="FXP8" s="82"/>
      <c r="FXQ8" s="82"/>
      <c r="FXR8" s="82"/>
      <c r="FXS8" s="82"/>
      <c r="FXT8" s="82"/>
      <c r="FXU8" s="82"/>
      <c r="FXV8" s="82"/>
      <c r="FXW8" s="82"/>
      <c r="FXX8" s="82"/>
      <c r="FXY8" s="82"/>
      <c r="FXZ8" s="82"/>
      <c r="FYA8" s="82"/>
      <c r="FYB8" s="82"/>
      <c r="FYC8" s="82"/>
      <c r="FYD8" s="82"/>
      <c r="FYE8" s="82"/>
      <c r="FYF8" s="82"/>
      <c r="FYG8" s="82"/>
      <c r="FYH8" s="82"/>
      <c r="FYI8" s="82"/>
      <c r="FYJ8" s="82"/>
      <c r="FYK8" s="82"/>
      <c r="FYL8" s="82"/>
      <c r="FYM8" s="82"/>
      <c r="FYN8" s="82"/>
      <c r="FYO8" s="82"/>
      <c r="FYP8" s="82"/>
      <c r="FYQ8" s="82"/>
      <c r="FYR8" s="82"/>
      <c r="FYS8" s="82"/>
      <c r="FYT8" s="82"/>
      <c r="FYU8" s="82"/>
      <c r="FYV8" s="82"/>
      <c r="FYW8" s="82"/>
      <c r="FYX8" s="82"/>
      <c r="FYY8" s="82"/>
      <c r="FYZ8" s="82"/>
      <c r="FZA8" s="82"/>
      <c r="FZB8" s="82"/>
      <c r="FZC8" s="82"/>
      <c r="FZD8" s="82"/>
      <c r="FZE8" s="82"/>
      <c r="FZF8" s="82"/>
      <c r="FZG8" s="82"/>
      <c r="FZH8" s="82"/>
      <c r="FZI8" s="82"/>
      <c r="FZJ8" s="82"/>
      <c r="FZK8" s="82"/>
      <c r="FZL8" s="82"/>
      <c r="FZM8" s="82"/>
      <c r="FZN8" s="82"/>
      <c r="FZO8" s="82"/>
      <c r="FZP8" s="82"/>
      <c r="FZQ8" s="82"/>
      <c r="FZR8" s="82"/>
      <c r="FZS8" s="82"/>
      <c r="FZT8" s="82"/>
      <c r="FZU8" s="82"/>
      <c r="FZV8" s="82"/>
      <c r="FZW8" s="82"/>
      <c r="FZX8" s="82"/>
      <c r="FZY8" s="82"/>
      <c r="FZZ8" s="82"/>
      <c r="GAA8" s="82"/>
      <c r="GAB8" s="82"/>
      <c r="GAC8" s="82"/>
      <c r="GAD8" s="82"/>
      <c r="GAE8" s="82"/>
      <c r="GAF8" s="82"/>
      <c r="GAG8" s="82"/>
      <c r="GAH8" s="82"/>
      <c r="GAI8" s="82"/>
      <c r="GAJ8" s="82"/>
      <c r="GAK8" s="82"/>
      <c r="GAL8" s="82"/>
      <c r="GAM8" s="82"/>
      <c r="GAN8" s="82"/>
      <c r="GAO8" s="82"/>
      <c r="GAP8" s="82"/>
      <c r="GAQ8" s="82"/>
      <c r="GAR8" s="82"/>
      <c r="GAS8" s="82"/>
      <c r="GAT8" s="82"/>
      <c r="GAU8" s="82"/>
      <c r="GAV8" s="82"/>
      <c r="GAW8" s="82"/>
      <c r="GAX8" s="82"/>
      <c r="GAY8" s="82"/>
      <c r="GAZ8" s="82"/>
      <c r="GBA8" s="82"/>
      <c r="GBB8" s="82"/>
      <c r="GBC8" s="82"/>
      <c r="GBD8" s="82"/>
      <c r="GBE8" s="82"/>
      <c r="GBF8" s="82"/>
      <c r="GBG8" s="82"/>
      <c r="GBH8" s="82"/>
      <c r="GBI8" s="82"/>
      <c r="GBJ8" s="82"/>
      <c r="GBK8" s="82"/>
      <c r="GBL8" s="82"/>
      <c r="GBM8" s="82"/>
      <c r="GBN8" s="82"/>
      <c r="GBO8" s="82"/>
      <c r="GBP8" s="82"/>
      <c r="GBQ8" s="82"/>
      <c r="GBR8" s="82"/>
      <c r="GBS8" s="82"/>
      <c r="GBT8" s="82"/>
      <c r="GBU8" s="82"/>
      <c r="GBV8" s="82"/>
      <c r="GBW8" s="82"/>
      <c r="GBX8" s="82"/>
      <c r="GBY8" s="82"/>
      <c r="GBZ8" s="82"/>
      <c r="GCA8" s="82"/>
      <c r="GCB8" s="82"/>
      <c r="GCC8" s="82"/>
      <c r="GCD8" s="82"/>
      <c r="GCE8" s="82"/>
      <c r="GCF8" s="82"/>
      <c r="GCG8" s="82"/>
      <c r="GCH8" s="82"/>
      <c r="GCI8" s="82"/>
      <c r="GCJ8" s="82"/>
      <c r="GCK8" s="82"/>
      <c r="GCL8" s="82"/>
      <c r="GCM8" s="82"/>
      <c r="GCN8" s="82"/>
      <c r="GCO8" s="82"/>
      <c r="GCP8" s="82"/>
      <c r="GCQ8" s="82"/>
      <c r="GCR8" s="82"/>
      <c r="GCS8" s="82"/>
      <c r="GCT8" s="82"/>
      <c r="GCU8" s="82"/>
      <c r="GCV8" s="82"/>
      <c r="GCW8" s="82"/>
      <c r="GCX8" s="82"/>
      <c r="GCY8" s="82"/>
      <c r="GCZ8" s="82"/>
      <c r="GDA8" s="82"/>
      <c r="GDB8" s="82"/>
      <c r="GDC8" s="82"/>
      <c r="GDD8" s="82"/>
      <c r="GDE8" s="82"/>
      <c r="GDF8" s="82"/>
      <c r="GDG8" s="82"/>
      <c r="GDH8" s="82"/>
      <c r="GDI8" s="82"/>
      <c r="GDJ8" s="82"/>
      <c r="GDK8" s="82"/>
      <c r="GDL8" s="82"/>
      <c r="GDM8" s="82"/>
      <c r="GDN8" s="82"/>
      <c r="GDO8" s="82"/>
      <c r="GDP8" s="82"/>
      <c r="GDQ8" s="82"/>
      <c r="GDR8" s="82"/>
      <c r="GDS8" s="82"/>
      <c r="GDT8" s="82"/>
      <c r="GDU8" s="82"/>
      <c r="GDV8" s="82"/>
      <c r="GDW8" s="82"/>
      <c r="GDX8" s="82"/>
      <c r="GDY8" s="82"/>
      <c r="GDZ8" s="82"/>
      <c r="GEA8" s="82"/>
      <c r="GEB8" s="82"/>
      <c r="GEC8" s="82"/>
      <c r="GED8" s="82"/>
      <c r="GEE8" s="82"/>
      <c r="GEF8" s="82"/>
      <c r="GEG8" s="82"/>
      <c r="GEH8" s="82"/>
      <c r="GEI8" s="82"/>
      <c r="GEJ8" s="82"/>
      <c r="GEK8" s="82"/>
      <c r="GEL8" s="82"/>
      <c r="GEM8" s="82"/>
      <c r="GEN8" s="82"/>
      <c r="GEO8" s="82"/>
      <c r="GEP8" s="82"/>
      <c r="GEQ8" s="82"/>
      <c r="GER8" s="82"/>
      <c r="GES8" s="82"/>
      <c r="GET8" s="82"/>
      <c r="GEU8" s="82"/>
      <c r="GEV8" s="82"/>
      <c r="GEW8" s="82"/>
      <c r="GEX8" s="82"/>
      <c r="GEY8" s="82"/>
      <c r="GEZ8" s="82"/>
      <c r="GFA8" s="82"/>
      <c r="GFB8" s="82"/>
      <c r="GFC8" s="82"/>
      <c r="GFD8" s="82"/>
      <c r="GFE8" s="82"/>
      <c r="GFF8" s="82"/>
      <c r="GFG8" s="82"/>
      <c r="GFH8" s="82"/>
      <c r="GFI8" s="82"/>
      <c r="GFJ8" s="82"/>
      <c r="GFK8" s="82"/>
      <c r="GFL8" s="82"/>
      <c r="GFM8" s="82"/>
      <c r="GFN8" s="82"/>
      <c r="GFO8" s="82"/>
      <c r="GFP8" s="82"/>
      <c r="GFQ8" s="82"/>
      <c r="GFR8" s="82"/>
      <c r="GFS8" s="82"/>
      <c r="GFT8" s="82"/>
      <c r="GFU8" s="82"/>
      <c r="GFV8" s="82"/>
      <c r="GFW8" s="82"/>
      <c r="GFX8" s="82"/>
      <c r="GFY8" s="82"/>
      <c r="GFZ8" s="82"/>
      <c r="GGA8" s="82"/>
      <c r="GGB8" s="82"/>
      <c r="GGC8" s="82"/>
      <c r="GGD8" s="82"/>
      <c r="GGE8" s="82"/>
      <c r="GGF8" s="82"/>
      <c r="GGG8" s="82"/>
      <c r="GGH8" s="82"/>
      <c r="GGI8" s="82"/>
      <c r="GGJ8" s="82"/>
      <c r="GGK8" s="82"/>
      <c r="GGL8" s="82"/>
      <c r="GGM8" s="82"/>
      <c r="GGN8" s="82"/>
      <c r="GGO8" s="82"/>
      <c r="GGP8" s="82"/>
      <c r="GGQ8" s="82"/>
      <c r="GGR8" s="82"/>
      <c r="GGS8" s="82"/>
      <c r="GGT8" s="82"/>
      <c r="GGU8" s="82"/>
      <c r="GGV8" s="82"/>
      <c r="GGW8" s="82"/>
      <c r="GGX8" s="82"/>
      <c r="GGY8" s="82"/>
      <c r="GGZ8" s="82"/>
      <c r="GHA8" s="82"/>
      <c r="GHB8" s="82"/>
      <c r="GHC8" s="82"/>
      <c r="GHD8" s="82"/>
      <c r="GHE8" s="82"/>
      <c r="GHF8" s="82"/>
      <c r="GHG8" s="82"/>
      <c r="GHH8" s="82"/>
      <c r="GHI8" s="82"/>
      <c r="GHJ8" s="82"/>
      <c r="GHK8" s="82"/>
      <c r="GHL8" s="82"/>
      <c r="GHM8" s="82"/>
      <c r="GHN8" s="82"/>
      <c r="GHO8" s="82"/>
      <c r="GHP8" s="82"/>
      <c r="GHQ8" s="82"/>
      <c r="GHR8" s="82"/>
      <c r="GHS8" s="82"/>
      <c r="GHT8" s="82"/>
      <c r="GHU8" s="82"/>
      <c r="GHV8" s="82"/>
      <c r="GHW8" s="82"/>
      <c r="GHX8" s="82"/>
      <c r="GHY8" s="82"/>
      <c r="GHZ8" s="82"/>
      <c r="GIA8" s="82"/>
      <c r="GIB8" s="82"/>
      <c r="GIC8" s="82"/>
      <c r="GID8" s="82"/>
      <c r="GIE8" s="82"/>
      <c r="GIF8" s="82"/>
      <c r="GIG8" s="82"/>
      <c r="GIH8" s="82"/>
      <c r="GII8" s="82"/>
      <c r="GIJ8" s="82"/>
      <c r="GIK8" s="82"/>
      <c r="GIL8" s="82"/>
      <c r="GIM8" s="82"/>
      <c r="GIN8" s="82"/>
      <c r="GIO8" s="82"/>
      <c r="GIP8" s="82"/>
      <c r="GIQ8" s="82"/>
      <c r="GIR8" s="82"/>
      <c r="GIS8" s="82"/>
      <c r="GIT8" s="82"/>
      <c r="GIU8" s="82"/>
      <c r="GIV8" s="82"/>
      <c r="GIW8" s="82"/>
      <c r="GIX8" s="82"/>
      <c r="GIY8" s="82"/>
      <c r="GIZ8" s="82"/>
      <c r="GJA8" s="82"/>
      <c r="GJB8" s="82"/>
      <c r="GJC8" s="82"/>
      <c r="GJD8" s="82"/>
      <c r="GJE8" s="82"/>
      <c r="GJF8" s="82"/>
      <c r="GJG8" s="82"/>
      <c r="GJH8" s="82"/>
      <c r="GJI8" s="82"/>
      <c r="GJJ8" s="82"/>
      <c r="GJK8" s="82"/>
      <c r="GJL8" s="82"/>
      <c r="GJM8" s="82"/>
      <c r="GJN8" s="82"/>
      <c r="GJO8" s="82"/>
      <c r="GJP8" s="82"/>
      <c r="GJQ8" s="82"/>
      <c r="GJR8" s="82"/>
      <c r="GJS8" s="82"/>
      <c r="GJT8" s="82"/>
      <c r="GJU8" s="82"/>
      <c r="GJV8" s="82"/>
      <c r="GJW8" s="82"/>
      <c r="GJX8" s="82"/>
      <c r="GJY8" s="82"/>
      <c r="GJZ8" s="82"/>
      <c r="GKA8" s="82"/>
      <c r="GKB8" s="82"/>
      <c r="GKC8" s="82"/>
      <c r="GKD8" s="82"/>
      <c r="GKE8" s="82"/>
      <c r="GKF8" s="82"/>
      <c r="GKG8" s="82"/>
      <c r="GKH8" s="82"/>
      <c r="GKI8" s="82"/>
      <c r="GKJ8" s="82"/>
      <c r="GKK8" s="82"/>
      <c r="GKL8" s="82"/>
      <c r="GKM8" s="82"/>
      <c r="GKN8" s="82"/>
      <c r="GKO8" s="82"/>
      <c r="GKP8" s="82"/>
      <c r="GKQ8" s="82"/>
      <c r="GKR8" s="82"/>
      <c r="GKS8" s="82"/>
      <c r="GKT8" s="82"/>
      <c r="GKU8" s="82"/>
      <c r="GKV8" s="82"/>
      <c r="GKW8" s="82"/>
      <c r="GKX8" s="82"/>
      <c r="GKY8" s="82"/>
      <c r="GKZ8" s="82"/>
      <c r="GLA8" s="82"/>
      <c r="GLB8" s="82"/>
      <c r="GLC8" s="82"/>
      <c r="GLD8" s="82"/>
      <c r="GLE8" s="82"/>
      <c r="GLF8" s="82"/>
      <c r="GLG8" s="82"/>
      <c r="GLH8" s="82"/>
      <c r="GLI8" s="82"/>
      <c r="GLJ8" s="82"/>
      <c r="GLK8" s="82"/>
      <c r="GLL8" s="82"/>
      <c r="GLM8" s="82"/>
      <c r="GLN8" s="82"/>
      <c r="GLO8" s="82"/>
      <c r="GLP8" s="82"/>
      <c r="GLQ8" s="82"/>
      <c r="GLR8" s="82"/>
      <c r="GLS8" s="82"/>
      <c r="GLT8" s="82"/>
      <c r="GLU8" s="82"/>
      <c r="GLV8" s="82"/>
      <c r="GLW8" s="82"/>
      <c r="GLX8" s="82"/>
      <c r="GLY8" s="82"/>
      <c r="GLZ8" s="82"/>
      <c r="GMA8" s="82"/>
      <c r="GMB8" s="82"/>
      <c r="GMC8" s="82"/>
      <c r="GMD8" s="82"/>
      <c r="GME8" s="82"/>
      <c r="GMF8" s="82"/>
      <c r="GMG8" s="82"/>
      <c r="GMH8" s="82"/>
      <c r="GMI8" s="82"/>
      <c r="GMJ8" s="82"/>
      <c r="GMK8" s="82"/>
      <c r="GML8" s="82"/>
      <c r="GMM8" s="82"/>
      <c r="GMN8" s="82"/>
      <c r="GMO8" s="82"/>
      <c r="GMP8" s="82"/>
      <c r="GMQ8" s="82"/>
      <c r="GMR8" s="82"/>
      <c r="GMS8" s="82"/>
      <c r="GMT8" s="82"/>
      <c r="GMU8" s="82"/>
      <c r="GMV8" s="82"/>
      <c r="GMW8" s="82"/>
      <c r="GMX8" s="82"/>
      <c r="GMY8" s="82"/>
      <c r="GMZ8" s="82"/>
      <c r="GNA8" s="82"/>
      <c r="GNB8" s="82"/>
      <c r="GNC8" s="82"/>
      <c r="GND8" s="82"/>
      <c r="GNE8" s="82"/>
      <c r="GNF8" s="82"/>
      <c r="GNG8" s="82"/>
      <c r="GNH8" s="82"/>
      <c r="GNI8" s="82"/>
      <c r="GNJ8" s="82"/>
      <c r="GNK8" s="82"/>
      <c r="GNL8" s="82"/>
      <c r="GNM8" s="82"/>
      <c r="GNN8" s="82"/>
      <c r="GNO8" s="82"/>
      <c r="GNP8" s="82"/>
      <c r="GNQ8" s="82"/>
      <c r="GNR8" s="82"/>
      <c r="GNS8" s="82"/>
      <c r="GNT8" s="82"/>
      <c r="GNU8" s="82"/>
      <c r="GNV8" s="82"/>
      <c r="GNW8" s="82"/>
      <c r="GNX8" s="82"/>
      <c r="GNY8" s="82"/>
      <c r="GNZ8" s="82"/>
      <c r="GOA8" s="82"/>
      <c r="GOB8" s="82"/>
      <c r="GOC8" s="82"/>
      <c r="GOD8" s="82"/>
      <c r="GOE8" s="82"/>
      <c r="GOF8" s="82"/>
      <c r="GOG8" s="82"/>
      <c r="GOH8" s="82"/>
      <c r="GOI8" s="82"/>
      <c r="GOJ8" s="82"/>
      <c r="GOK8" s="82"/>
      <c r="GOL8" s="82"/>
      <c r="GOM8" s="82"/>
      <c r="GON8" s="82"/>
      <c r="GOO8" s="82"/>
      <c r="GOP8" s="82"/>
      <c r="GOQ8" s="82"/>
      <c r="GOR8" s="82"/>
      <c r="GOS8" s="82"/>
      <c r="GOT8" s="82"/>
      <c r="GOU8" s="82"/>
      <c r="GOV8" s="82"/>
      <c r="GOW8" s="82"/>
      <c r="GOX8" s="82"/>
      <c r="GOY8" s="82"/>
      <c r="GOZ8" s="82"/>
      <c r="GPA8" s="82"/>
      <c r="GPB8" s="82"/>
      <c r="GPC8" s="82"/>
      <c r="GPD8" s="82"/>
      <c r="GPE8" s="82"/>
      <c r="GPF8" s="82"/>
      <c r="GPG8" s="82"/>
      <c r="GPH8" s="82"/>
      <c r="GPI8" s="82"/>
      <c r="GPJ8" s="82"/>
      <c r="GPK8" s="82"/>
      <c r="GPL8" s="82"/>
      <c r="GPM8" s="82"/>
      <c r="GPN8" s="82"/>
      <c r="GPO8" s="82"/>
      <c r="GPP8" s="82"/>
      <c r="GPQ8" s="82"/>
      <c r="GPR8" s="82"/>
      <c r="GPS8" s="82"/>
      <c r="GPT8" s="82"/>
      <c r="GPU8" s="82"/>
      <c r="GPV8" s="82"/>
      <c r="GPW8" s="82"/>
      <c r="GPX8" s="82"/>
      <c r="GPY8" s="82"/>
      <c r="GPZ8" s="82"/>
      <c r="GQA8" s="82"/>
      <c r="GQB8" s="82"/>
      <c r="GQC8" s="82"/>
      <c r="GQD8" s="82"/>
      <c r="GQE8" s="82"/>
      <c r="GQF8" s="82"/>
      <c r="GQG8" s="82"/>
      <c r="GQH8" s="82"/>
      <c r="GQI8" s="82"/>
      <c r="GQJ8" s="82"/>
      <c r="GQK8" s="82"/>
      <c r="GQL8" s="82"/>
      <c r="GQM8" s="82"/>
      <c r="GQN8" s="82"/>
      <c r="GQO8" s="82"/>
      <c r="GQP8" s="82"/>
      <c r="GQQ8" s="82"/>
      <c r="GQR8" s="82"/>
      <c r="GQS8" s="82"/>
      <c r="GQT8" s="82"/>
      <c r="GQU8" s="82"/>
      <c r="GQV8" s="82"/>
      <c r="GQW8" s="82"/>
      <c r="GQX8" s="82"/>
      <c r="GQY8" s="82"/>
      <c r="GQZ8" s="82"/>
      <c r="GRA8" s="82"/>
      <c r="GRB8" s="82"/>
      <c r="GRC8" s="82"/>
      <c r="GRD8" s="82"/>
      <c r="GRE8" s="82"/>
      <c r="GRF8" s="82"/>
      <c r="GRG8" s="82"/>
      <c r="GRH8" s="82"/>
      <c r="GRI8" s="82"/>
      <c r="GRJ8" s="82"/>
      <c r="GRK8" s="82"/>
      <c r="GRL8" s="82"/>
      <c r="GRM8" s="82"/>
      <c r="GRN8" s="82"/>
      <c r="GRO8" s="82"/>
      <c r="GRP8" s="82"/>
      <c r="GRQ8" s="82"/>
      <c r="GRR8" s="82"/>
      <c r="GRS8" s="82"/>
      <c r="GRT8" s="82"/>
      <c r="GRU8" s="82"/>
      <c r="GRV8" s="82"/>
      <c r="GRW8" s="82"/>
      <c r="GRX8" s="82"/>
      <c r="GRY8" s="82"/>
      <c r="GRZ8" s="82"/>
      <c r="GSA8" s="82"/>
      <c r="GSB8" s="82"/>
      <c r="GSC8" s="82"/>
      <c r="GSD8" s="82"/>
      <c r="GSE8" s="82"/>
      <c r="GSF8" s="82"/>
      <c r="GSG8" s="82"/>
      <c r="GSH8" s="82"/>
      <c r="GSI8" s="82"/>
      <c r="GSJ8" s="82"/>
      <c r="GSK8" s="82"/>
      <c r="GSL8" s="82"/>
      <c r="GSM8" s="82"/>
      <c r="GSN8" s="82"/>
      <c r="GSO8" s="82"/>
      <c r="GSP8" s="82"/>
      <c r="GSQ8" s="82"/>
      <c r="GSR8" s="82"/>
      <c r="GSS8" s="82"/>
      <c r="GST8" s="82"/>
      <c r="GSU8" s="82"/>
      <c r="GSV8" s="82"/>
      <c r="GSW8" s="82"/>
      <c r="GSX8" s="82"/>
      <c r="GSY8" s="82"/>
      <c r="GSZ8" s="82"/>
      <c r="GTA8" s="82"/>
      <c r="GTB8" s="82"/>
      <c r="GTC8" s="82"/>
      <c r="GTD8" s="82"/>
      <c r="GTE8" s="82"/>
      <c r="GTF8" s="82"/>
      <c r="GTG8" s="82"/>
      <c r="GTH8" s="82"/>
      <c r="GTI8" s="82"/>
      <c r="GTJ8" s="82"/>
      <c r="GTK8" s="82"/>
      <c r="GTL8" s="82"/>
      <c r="GTM8" s="82"/>
      <c r="GTN8" s="82"/>
      <c r="GTO8" s="82"/>
      <c r="GTP8" s="82"/>
      <c r="GTQ8" s="82"/>
      <c r="GTR8" s="82"/>
      <c r="GTS8" s="82"/>
      <c r="GTT8" s="82"/>
      <c r="GTU8" s="82"/>
      <c r="GTV8" s="82"/>
      <c r="GTW8" s="82"/>
      <c r="GTX8" s="82"/>
      <c r="GTY8" s="82"/>
      <c r="GTZ8" s="82"/>
      <c r="GUA8" s="82"/>
      <c r="GUB8" s="82"/>
      <c r="GUC8" s="82"/>
      <c r="GUD8" s="82"/>
      <c r="GUE8" s="82"/>
      <c r="GUF8" s="82"/>
      <c r="GUG8" s="82"/>
      <c r="GUH8" s="82"/>
      <c r="GUI8" s="82"/>
      <c r="GUJ8" s="82"/>
      <c r="GUK8" s="82"/>
      <c r="GUL8" s="82"/>
      <c r="GUM8" s="82"/>
      <c r="GUN8" s="82"/>
      <c r="GUO8" s="82"/>
      <c r="GUP8" s="82"/>
      <c r="GUQ8" s="82"/>
      <c r="GUR8" s="82"/>
      <c r="GUS8" s="82"/>
      <c r="GUT8" s="82"/>
      <c r="GUU8" s="82"/>
      <c r="GUV8" s="82"/>
      <c r="GUW8" s="82"/>
      <c r="GUX8" s="82"/>
      <c r="GUY8" s="82"/>
      <c r="GUZ8" s="82"/>
      <c r="GVA8" s="82"/>
      <c r="GVB8" s="82"/>
      <c r="GVC8" s="82"/>
      <c r="GVD8" s="82"/>
      <c r="GVE8" s="82"/>
      <c r="GVF8" s="82"/>
      <c r="GVG8" s="82"/>
      <c r="GVH8" s="82"/>
      <c r="GVI8" s="82"/>
      <c r="GVJ8" s="82"/>
      <c r="GVK8" s="82"/>
      <c r="GVL8" s="82"/>
      <c r="GVM8" s="82"/>
      <c r="GVN8" s="82"/>
      <c r="GVO8" s="82"/>
      <c r="GVP8" s="82"/>
      <c r="GVQ8" s="82"/>
      <c r="GVR8" s="82"/>
      <c r="GVS8" s="82"/>
      <c r="GVT8" s="82"/>
      <c r="GVU8" s="82"/>
      <c r="GVV8" s="82"/>
      <c r="GVW8" s="82"/>
      <c r="GVX8" s="82"/>
      <c r="GVY8" s="82"/>
      <c r="GVZ8" s="82"/>
      <c r="GWA8" s="82"/>
      <c r="GWB8" s="82"/>
      <c r="GWC8" s="82"/>
      <c r="GWD8" s="82"/>
      <c r="GWE8" s="82"/>
      <c r="GWF8" s="82"/>
      <c r="GWG8" s="82"/>
      <c r="GWH8" s="82"/>
      <c r="GWI8" s="82"/>
      <c r="GWJ8" s="82"/>
      <c r="GWK8" s="82"/>
      <c r="GWL8" s="82"/>
      <c r="GWM8" s="82"/>
      <c r="GWN8" s="82"/>
      <c r="GWO8" s="82"/>
      <c r="GWP8" s="82"/>
      <c r="GWQ8" s="82"/>
      <c r="GWR8" s="82"/>
      <c r="GWS8" s="82"/>
      <c r="GWT8" s="82"/>
      <c r="GWU8" s="82"/>
      <c r="GWV8" s="82"/>
      <c r="GWW8" s="82"/>
      <c r="GWX8" s="82"/>
      <c r="GWY8" s="82"/>
      <c r="GWZ8" s="82"/>
      <c r="GXA8" s="82"/>
      <c r="GXB8" s="82"/>
      <c r="GXC8" s="82"/>
      <c r="GXD8" s="82"/>
      <c r="GXE8" s="82"/>
      <c r="GXF8" s="82"/>
      <c r="GXG8" s="82"/>
      <c r="GXH8" s="82"/>
      <c r="GXI8" s="82"/>
      <c r="GXJ8" s="82"/>
      <c r="GXK8" s="82"/>
      <c r="GXL8" s="82"/>
      <c r="GXM8" s="82"/>
      <c r="GXN8" s="82"/>
      <c r="GXO8" s="82"/>
      <c r="GXP8" s="82"/>
      <c r="GXQ8" s="82"/>
      <c r="GXR8" s="82"/>
      <c r="GXS8" s="82"/>
      <c r="GXT8" s="82"/>
      <c r="GXU8" s="82"/>
      <c r="GXV8" s="82"/>
      <c r="GXW8" s="82"/>
      <c r="GXX8" s="82"/>
      <c r="GXY8" s="82"/>
      <c r="GXZ8" s="82"/>
      <c r="GYA8" s="82"/>
      <c r="GYB8" s="82"/>
      <c r="GYC8" s="82"/>
      <c r="GYD8" s="82"/>
      <c r="GYE8" s="82"/>
      <c r="GYF8" s="82"/>
      <c r="GYG8" s="82"/>
      <c r="GYH8" s="82"/>
      <c r="GYI8" s="82"/>
      <c r="GYJ8" s="82"/>
      <c r="GYK8" s="82"/>
      <c r="GYL8" s="82"/>
      <c r="GYM8" s="82"/>
      <c r="GYN8" s="82"/>
      <c r="GYO8" s="82"/>
      <c r="GYP8" s="82"/>
      <c r="GYQ8" s="82"/>
      <c r="GYR8" s="82"/>
      <c r="GYS8" s="82"/>
      <c r="GYT8" s="82"/>
      <c r="GYU8" s="82"/>
      <c r="GYV8" s="82"/>
      <c r="GYW8" s="82"/>
      <c r="GYX8" s="82"/>
      <c r="GYY8" s="82"/>
      <c r="GYZ8" s="82"/>
      <c r="GZA8" s="82"/>
      <c r="GZB8" s="82"/>
      <c r="GZC8" s="82"/>
      <c r="GZD8" s="82"/>
      <c r="GZE8" s="82"/>
      <c r="GZF8" s="82"/>
      <c r="GZG8" s="82"/>
      <c r="GZH8" s="82"/>
      <c r="GZI8" s="82"/>
      <c r="GZJ8" s="82"/>
      <c r="GZK8" s="82"/>
      <c r="GZL8" s="82"/>
      <c r="GZM8" s="82"/>
      <c r="GZN8" s="82"/>
      <c r="GZO8" s="82"/>
      <c r="GZP8" s="82"/>
      <c r="GZQ8" s="82"/>
      <c r="GZR8" s="82"/>
      <c r="GZS8" s="82"/>
      <c r="GZT8" s="82"/>
      <c r="GZU8" s="82"/>
      <c r="GZV8" s="82"/>
      <c r="GZW8" s="82"/>
      <c r="GZX8" s="82"/>
      <c r="GZY8" s="82"/>
      <c r="GZZ8" s="82"/>
      <c r="HAA8" s="82"/>
      <c r="HAB8" s="82"/>
      <c r="HAC8" s="82"/>
      <c r="HAD8" s="82"/>
      <c r="HAE8" s="82"/>
      <c r="HAF8" s="82"/>
      <c r="HAG8" s="82"/>
      <c r="HAH8" s="82"/>
      <c r="HAI8" s="82"/>
      <c r="HAJ8" s="82"/>
      <c r="HAK8" s="82"/>
      <c r="HAL8" s="82"/>
      <c r="HAM8" s="82"/>
      <c r="HAN8" s="82"/>
      <c r="HAO8" s="82"/>
      <c r="HAP8" s="82"/>
      <c r="HAQ8" s="82"/>
      <c r="HAR8" s="82"/>
      <c r="HAS8" s="82"/>
      <c r="HAT8" s="82"/>
      <c r="HAU8" s="82"/>
      <c r="HAV8" s="82"/>
      <c r="HAW8" s="82"/>
      <c r="HAX8" s="82"/>
      <c r="HAY8" s="82"/>
      <c r="HAZ8" s="82"/>
      <c r="HBA8" s="82"/>
      <c r="HBB8" s="82"/>
      <c r="HBC8" s="82"/>
      <c r="HBD8" s="82"/>
      <c r="HBE8" s="82"/>
      <c r="HBF8" s="82"/>
      <c r="HBG8" s="82"/>
      <c r="HBH8" s="82"/>
      <c r="HBI8" s="82"/>
      <c r="HBJ8" s="82"/>
      <c r="HBK8" s="82"/>
      <c r="HBL8" s="82"/>
      <c r="HBM8" s="82"/>
      <c r="HBN8" s="82"/>
      <c r="HBO8" s="82"/>
      <c r="HBP8" s="82"/>
      <c r="HBQ8" s="82"/>
      <c r="HBR8" s="82"/>
      <c r="HBS8" s="82"/>
      <c r="HBT8" s="82"/>
      <c r="HBU8" s="82"/>
      <c r="HBV8" s="82"/>
      <c r="HBW8" s="82"/>
      <c r="HBX8" s="82"/>
      <c r="HBY8" s="82"/>
      <c r="HBZ8" s="82"/>
      <c r="HCA8" s="82"/>
      <c r="HCB8" s="82"/>
      <c r="HCC8" s="82"/>
      <c r="HCD8" s="82"/>
      <c r="HCE8" s="82"/>
      <c r="HCF8" s="82"/>
      <c r="HCG8" s="82"/>
      <c r="HCH8" s="82"/>
      <c r="HCI8" s="82"/>
      <c r="HCJ8" s="82"/>
      <c r="HCK8" s="82"/>
      <c r="HCL8" s="82"/>
      <c r="HCM8" s="82"/>
      <c r="HCN8" s="82"/>
      <c r="HCO8" s="82"/>
      <c r="HCP8" s="82"/>
      <c r="HCQ8" s="82"/>
      <c r="HCR8" s="82"/>
      <c r="HCS8" s="82"/>
      <c r="HCT8" s="82"/>
      <c r="HCU8" s="82"/>
      <c r="HCV8" s="82"/>
      <c r="HCW8" s="82"/>
      <c r="HCX8" s="82"/>
      <c r="HCY8" s="82"/>
      <c r="HCZ8" s="82"/>
      <c r="HDA8" s="82"/>
      <c r="HDB8" s="82"/>
      <c r="HDC8" s="82"/>
      <c r="HDD8" s="82"/>
      <c r="HDE8" s="82"/>
      <c r="HDF8" s="82"/>
      <c r="HDG8" s="82"/>
      <c r="HDH8" s="82"/>
      <c r="HDI8" s="82"/>
      <c r="HDJ8" s="82"/>
      <c r="HDK8" s="82"/>
      <c r="HDL8" s="82"/>
      <c r="HDM8" s="82"/>
      <c r="HDN8" s="82"/>
      <c r="HDO8" s="82"/>
      <c r="HDP8" s="82"/>
      <c r="HDQ8" s="82"/>
      <c r="HDR8" s="82"/>
      <c r="HDS8" s="82"/>
      <c r="HDT8" s="82"/>
      <c r="HDU8" s="82"/>
      <c r="HDV8" s="82"/>
      <c r="HDW8" s="82"/>
      <c r="HDX8" s="82"/>
      <c r="HDY8" s="82"/>
      <c r="HDZ8" s="82"/>
      <c r="HEA8" s="82"/>
      <c r="HEB8" s="82"/>
      <c r="HEC8" s="82"/>
      <c r="HED8" s="82"/>
      <c r="HEE8" s="82"/>
      <c r="HEF8" s="82"/>
      <c r="HEG8" s="82"/>
      <c r="HEH8" s="82"/>
      <c r="HEI8" s="82"/>
      <c r="HEJ8" s="82"/>
      <c r="HEK8" s="82"/>
      <c r="HEL8" s="82"/>
      <c r="HEM8" s="82"/>
      <c r="HEN8" s="82"/>
      <c r="HEO8" s="82"/>
      <c r="HEP8" s="82"/>
      <c r="HEQ8" s="82"/>
      <c r="HER8" s="82"/>
      <c r="HES8" s="82"/>
      <c r="HET8" s="82"/>
      <c r="HEU8" s="82"/>
      <c r="HEV8" s="82"/>
      <c r="HEW8" s="82"/>
      <c r="HEX8" s="82"/>
      <c r="HEY8" s="82"/>
      <c r="HEZ8" s="82"/>
      <c r="HFA8" s="82"/>
      <c r="HFB8" s="82"/>
      <c r="HFC8" s="82"/>
      <c r="HFD8" s="82"/>
      <c r="HFE8" s="82"/>
      <c r="HFF8" s="82"/>
      <c r="HFG8" s="82"/>
      <c r="HFH8" s="82"/>
      <c r="HFI8" s="82"/>
      <c r="HFJ8" s="82"/>
      <c r="HFK8" s="82"/>
      <c r="HFL8" s="82"/>
      <c r="HFM8" s="82"/>
      <c r="HFN8" s="82"/>
      <c r="HFO8" s="82"/>
      <c r="HFP8" s="82"/>
      <c r="HFQ8" s="82"/>
      <c r="HFR8" s="82"/>
      <c r="HFS8" s="82"/>
      <c r="HFT8" s="82"/>
      <c r="HFU8" s="82"/>
      <c r="HFV8" s="82"/>
      <c r="HFW8" s="82"/>
      <c r="HFX8" s="82"/>
      <c r="HFY8" s="82"/>
      <c r="HFZ8" s="82"/>
      <c r="HGA8" s="82"/>
      <c r="HGB8" s="82"/>
      <c r="HGC8" s="82"/>
      <c r="HGD8" s="82"/>
      <c r="HGE8" s="82"/>
      <c r="HGF8" s="82"/>
      <c r="HGG8" s="82"/>
      <c r="HGH8" s="82"/>
      <c r="HGI8" s="82"/>
      <c r="HGJ8" s="82"/>
      <c r="HGK8" s="82"/>
      <c r="HGL8" s="82"/>
      <c r="HGM8" s="82"/>
      <c r="HGN8" s="82"/>
      <c r="HGO8" s="82"/>
      <c r="HGP8" s="82"/>
      <c r="HGQ8" s="82"/>
      <c r="HGR8" s="82"/>
      <c r="HGS8" s="82"/>
      <c r="HGT8" s="82"/>
      <c r="HGU8" s="82"/>
      <c r="HGV8" s="82"/>
      <c r="HGW8" s="82"/>
      <c r="HGX8" s="82"/>
      <c r="HGY8" s="82"/>
      <c r="HGZ8" s="82"/>
      <c r="HHA8" s="82"/>
      <c r="HHB8" s="82"/>
      <c r="HHC8" s="82"/>
      <c r="HHD8" s="82"/>
      <c r="HHE8" s="82"/>
      <c r="HHF8" s="82"/>
      <c r="HHG8" s="82"/>
      <c r="HHH8" s="82"/>
      <c r="HHI8" s="82"/>
      <c r="HHJ8" s="82"/>
      <c r="HHK8" s="82"/>
      <c r="HHL8" s="82"/>
      <c r="HHM8" s="82"/>
      <c r="HHN8" s="82"/>
      <c r="HHO8" s="82"/>
      <c r="HHP8" s="82"/>
      <c r="HHQ8" s="82"/>
      <c r="HHR8" s="82"/>
      <c r="HHS8" s="82"/>
      <c r="HHT8" s="82"/>
      <c r="HHU8" s="82"/>
      <c r="HHV8" s="82"/>
      <c r="HHW8" s="82"/>
      <c r="HHX8" s="82"/>
      <c r="HHY8" s="82"/>
      <c r="HHZ8" s="82"/>
      <c r="HIA8" s="82"/>
      <c r="HIB8" s="82"/>
      <c r="HIC8" s="82"/>
      <c r="HID8" s="82"/>
      <c r="HIE8" s="82"/>
      <c r="HIF8" s="82"/>
      <c r="HIG8" s="82"/>
      <c r="HIH8" s="82"/>
      <c r="HII8" s="82"/>
      <c r="HIJ8" s="82"/>
      <c r="HIK8" s="82"/>
      <c r="HIL8" s="82"/>
      <c r="HIM8" s="82"/>
      <c r="HIN8" s="82"/>
      <c r="HIO8" s="82"/>
      <c r="HIP8" s="82"/>
      <c r="HIQ8" s="82"/>
      <c r="HIR8" s="82"/>
      <c r="HIS8" s="82"/>
      <c r="HIT8" s="82"/>
      <c r="HIU8" s="82"/>
      <c r="HIV8" s="82"/>
      <c r="HIW8" s="82"/>
      <c r="HIX8" s="82"/>
      <c r="HIY8" s="82"/>
      <c r="HIZ8" s="82"/>
      <c r="HJA8" s="82"/>
      <c r="HJB8" s="82"/>
      <c r="HJC8" s="82"/>
      <c r="HJD8" s="82"/>
      <c r="HJE8" s="82"/>
      <c r="HJF8" s="82"/>
      <c r="HJG8" s="82"/>
      <c r="HJH8" s="82"/>
      <c r="HJI8" s="82"/>
      <c r="HJJ8" s="82"/>
      <c r="HJK8" s="82"/>
      <c r="HJL8" s="82"/>
      <c r="HJM8" s="82"/>
      <c r="HJN8" s="82"/>
      <c r="HJO8" s="82"/>
      <c r="HJP8" s="82"/>
      <c r="HJQ8" s="82"/>
      <c r="HJR8" s="82"/>
      <c r="HJS8" s="82"/>
      <c r="HJT8" s="82"/>
      <c r="HJU8" s="82"/>
      <c r="HJV8" s="82"/>
      <c r="HJW8" s="82"/>
      <c r="HJX8" s="82"/>
      <c r="HJY8" s="82"/>
      <c r="HJZ8" s="82"/>
      <c r="HKA8" s="82"/>
      <c r="HKB8" s="82"/>
      <c r="HKC8" s="82"/>
      <c r="HKD8" s="82"/>
      <c r="HKE8" s="82"/>
      <c r="HKF8" s="82"/>
      <c r="HKG8" s="82"/>
      <c r="HKH8" s="82"/>
      <c r="HKI8" s="82"/>
      <c r="HKJ8" s="82"/>
      <c r="HKK8" s="82"/>
      <c r="HKL8" s="82"/>
      <c r="HKM8" s="82"/>
      <c r="HKN8" s="82"/>
      <c r="HKO8" s="82"/>
      <c r="HKP8" s="82"/>
      <c r="HKQ8" s="82"/>
      <c r="HKR8" s="82"/>
      <c r="HKS8" s="82"/>
      <c r="HKT8" s="82"/>
      <c r="HKU8" s="82"/>
      <c r="HKV8" s="82"/>
      <c r="HKW8" s="82"/>
      <c r="HKX8" s="82"/>
      <c r="HKY8" s="82"/>
      <c r="HKZ8" s="82"/>
      <c r="HLA8" s="82"/>
      <c r="HLB8" s="82"/>
      <c r="HLC8" s="82"/>
      <c r="HLD8" s="82"/>
      <c r="HLE8" s="82"/>
      <c r="HLF8" s="82"/>
      <c r="HLG8" s="82"/>
      <c r="HLH8" s="82"/>
      <c r="HLI8" s="82"/>
      <c r="HLJ8" s="82"/>
      <c r="HLK8" s="82"/>
      <c r="HLL8" s="82"/>
      <c r="HLM8" s="82"/>
      <c r="HLN8" s="82"/>
      <c r="HLO8" s="82"/>
      <c r="HLP8" s="82"/>
      <c r="HLQ8" s="82"/>
      <c r="HLR8" s="82"/>
      <c r="HLS8" s="82"/>
      <c r="HLT8" s="82"/>
      <c r="HLU8" s="82"/>
      <c r="HLV8" s="82"/>
      <c r="HLW8" s="82"/>
      <c r="HLX8" s="82"/>
      <c r="HLY8" s="82"/>
      <c r="HLZ8" s="82"/>
      <c r="HMA8" s="82"/>
      <c r="HMB8" s="82"/>
      <c r="HMC8" s="82"/>
      <c r="HMD8" s="82"/>
      <c r="HME8" s="82"/>
      <c r="HMF8" s="82"/>
      <c r="HMG8" s="82"/>
      <c r="HMH8" s="82"/>
      <c r="HMI8" s="82"/>
      <c r="HMJ8" s="82"/>
      <c r="HMK8" s="82"/>
      <c r="HML8" s="82"/>
      <c r="HMM8" s="82"/>
      <c r="HMN8" s="82"/>
      <c r="HMO8" s="82"/>
      <c r="HMP8" s="82"/>
      <c r="HMQ8" s="82"/>
      <c r="HMR8" s="82"/>
      <c r="HMS8" s="82"/>
      <c r="HMT8" s="82"/>
      <c r="HMU8" s="82"/>
      <c r="HMV8" s="82"/>
      <c r="HMW8" s="82"/>
      <c r="HMX8" s="82"/>
      <c r="HMY8" s="82"/>
      <c r="HMZ8" s="82"/>
      <c r="HNA8" s="82"/>
      <c r="HNB8" s="82"/>
      <c r="HNC8" s="82"/>
      <c r="HND8" s="82"/>
      <c r="HNE8" s="82"/>
      <c r="HNF8" s="82"/>
      <c r="HNG8" s="82"/>
      <c r="HNH8" s="82"/>
      <c r="HNI8" s="82"/>
      <c r="HNJ8" s="82"/>
      <c r="HNK8" s="82"/>
      <c r="HNL8" s="82"/>
      <c r="HNM8" s="82"/>
      <c r="HNN8" s="82"/>
      <c r="HNO8" s="82"/>
      <c r="HNP8" s="82"/>
      <c r="HNQ8" s="82"/>
      <c r="HNR8" s="82"/>
      <c r="HNS8" s="82"/>
      <c r="HNT8" s="82"/>
      <c r="HNU8" s="82"/>
      <c r="HNV8" s="82"/>
      <c r="HNW8" s="82"/>
      <c r="HNX8" s="82"/>
      <c r="HNY8" s="82"/>
      <c r="HNZ8" s="82"/>
      <c r="HOA8" s="82"/>
      <c r="HOB8" s="82"/>
      <c r="HOC8" s="82"/>
      <c r="HOD8" s="82"/>
      <c r="HOE8" s="82"/>
      <c r="HOF8" s="82"/>
      <c r="HOG8" s="82"/>
      <c r="HOH8" s="82"/>
      <c r="HOI8" s="82"/>
      <c r="HOJ8" s="82"/>
      <c r="HOK8" s="82"/>
      <c r="HOL8" s="82"/>
      <c r="HOM8" s="82"/>
      <c r="HON8" s="82"/>
      <c r="HOO8" s="82"/>
      <c r="HOP8" s="82"/>
      <c r="HOQ8" s="82"/>
      <c r="HOR8" s="82"/>
      <c r="HOS8" s="82"/>
      <c r="HOT8" s="82"/>
      <c r="HOU8" s="82"/>
      <c r="HOV8" s="82"/>
      <c r="HOW8" s="82"/>
      <c r="HOX8" s="82"/>
      <c r="HOY8" s="82"/>
      <c r="HOZ8" s="82"/>
      <c r="HPA8" s="82"/>
      <c r="HPB8" s="82"/>
      <c r="HPC8" s="82"/>
      <c r="HPD8" s="82"/>
      <c r="HPE8" s="82"/>
      <c r="HPF8" s="82"/>
      <c r="HPG8" s="82"/>
      <c r="HPH8" s="82"/>
      <c r="HPI8" s="82"/>
      <c r="HPJ8" s="82"/>
      <c r="HPK8" s="82"/>
      <c r="HPL8" s="82"/>
      <c r="HPM8" s="82"/>
      <c r="HPN8" s="82"/>
      <c r="HPO8" s="82"/>
      <c r="HPP8" s="82"/>
      <c r="HPQ8" s="82"/>
      <c r="HPR8" s="82"/>
      <c r="HPS8" s="82"/>
      <c r="HPT8" s="82"/>
      <c r="HPU8" s="82"/>
      <c r="HPV8" s="82"/>
      <c r="HPW8" s="82"/>
      <c r="HPX8" s="82"/>
      <c r="HPY8" s="82"/>
      <c r="HPZ8" s="82"/>
      <c r="HQA8" s="82"/>
      <c r="HQB8" s="82"/>
      <c r="HQC8" s="82"/>
      <c r="HQD8" s="82"/>
      <c r="HQE8" s="82"/>
      <c r="HQF8" s="82"/>
      <c r="HQG8" s="82"/>
      <c r="HQH8" s="82"/>
      <c r="HQI8" s="82"/>
      <c r="HQJ8" s="82"/>
      <c r="HQK8" s="82"/>
      <c r="HQL8" s="82"/>
      <c r="HQM8" s="82"/>
      <c r="HQN8" s="82"/>
      <c r="HQO8" s="82"/>
      <c r="HQP8" s="82"/>
      <c r="HQQ8" s="82"/>
      <c r="HQR8" s="82"/>
      <c r="HQS8" s="82"/>
      <c r="HQT8" s="82"/>
      <c r="HQU8" s="82"/>
      <c r="HQV8" s="82"/>
      <c r="HQW8" s="82"/>
      <c r="HQX8" s="82"/>
      <c r="HQY8" s="82"/>
      <c r="HQZ8" s="82"/>
      <c r="HRA8" s="82"/>
      <c r="HRB8" s="82"/>
      <c r="HRC8" s="82"/>
      <c r="HRD8" s="82"/>
      <c r="HRE8" s="82"/>
      <c r="HRF8" s="82"/>
      <c r="HRG8" s="82"/>
      <c r="HRH8" s="82"/>
      <c r="HRI8" s="82"/>
      <c r="HRJ8" s="82"/>
      <c r="HRK8" s="82"/>
      <c r="HRL8" s="82"/>
      <c r="HRM8" s="82"/>
      <c r="HRN8" s="82"/>
      <c r="HRO8" s="82"/>
      <c r="HRP8" s="82"/>
      <c r="HRQ8" s="82"/>
      <c r="HRR8" s="82"/>
      <c r="HRS8" s="82"/>
      <c r="HRT8" s="82"/>
      <c r="HRU8" s="82"/>
      <c r="HRV8" s="82"/>
      <c r="HRW8" s="82"/>
      <c r="HRX8" s="82"/>
      <c r="HRY8" s="82"/>
      <c r="HRZ8" s="82"/>
      <c r="HSA8" s="82"/>
      <c r="HSB8" s="82"/>
      <c r="HSC8" s="82"/>
      <c r="HSD8" s="82"/>
      <c r="HSE8" s="82"/>
      <c r="HSF8" s="82"/>
      <c r="HSG8" s="82"/>
      <c r="HSH8" s="82"/>
      <c r="HSI8" s="82"/>
      <c r="HSJ8" s="82"/>
      <c r="HSK8" s="82"/>
      <c r="HSL8" s="82"/>
      <c r="HSM8" s="82"/>
      <c r="HSN8" s="82"/>
      <c r="HSO8" s="82"/>
      <c r="HSP8" s="82"/>
      <c r="HSQ8" s="82"/>
      <c r="HSR8" s="82"/>
      <c r="HSS8" s="82"/>
      <c r="HST8" s="82"/>
      <c r="HSU8" s="82"/>
      <c r="HSV8" s="82"/>
      <c r="HSW8" s="82"/>
      <c r="HSX8" s="82"/>
      <c r="HSY8" s="82"/>
      <c r="HSZ8" s="82"/>
      <c r="HTA8" s="82"/>
      <c r="HTB8" s="82"/>
      <c r="HTC8" s="82"/>
      <c r="HTD8" s="82"/>
      <c r="HTE8" s="82"/>
      <c r="HTF8" s="82"/>
      <c r="HTG8" s="82"/>
      <c r="HTH8" s="82"/>
      <c r="HTI8" s="82"/>
      <c r="HTJ8" s="82"/>
      <c r="HTK8" s="82"/>
      <c r="HTL8" s="82"/>
      <c r="HTM8" s="82"/>
      <c r="HTN8" s="82"/>
      <c r="HTO8" s="82"/>
      <c r="HTP8" s="82"/>
      <c r="HTQ8" s="82"/>
      <c r="HTR8" s="82"/>
      <c r="HTS8" s="82"/>
      <c r="HTT8" s="82"/>
      <c r="HTU8" s="82"/>
      <c r="HTV8" s="82"/>
      <c r="HTW8" s="82"/>
      <c r="HTX8" s="82"/>
      <c r="HTY8" s="82"/>
      <c r="HTZ8" s="82"/>
      <c r="HUA8" s="82"/>
      <c r="HUB8" s="82"/>
      <c r="HUC8" s="82"/>
      <c r="HUD8" s="82"/>
      <c r="HUE8" s="82"/>
      <c r="HUF8" s="82"/>
      <c r="HUG8" s="82"/>
      <c r="HUH8" s="82"/>
      <c r="HUI8" s="82"/>
      <c r="HUJ8" s="82"/>
      <c r="HUK8" s="82"/>
      <c r="HUL8" s="82"/>
      <c r="HUM8" s="82"/>
      <c r="HUN8" s="82"/>
      <c r="HUO8" s="82"/>
      <c r="HUP8" s="82"/>
      <c r="HUQ8" s="82"/>
      <c r="HUR8" s="82"/>
      <c r="HUS8" s="82"/>
      <c r="HUT8" s="82"/>
      <c r="HUU8" s="82"/>
      <c r="HUV8" s="82"/>
      <c r="HUW8" s="82"/>
      <c r="HUX8" s="82"/>
      <c r="HUY8" s="82"/>
      <c r="HUZ8" s="82"/>
      <c r="HVA8" s="82"/>
      <c r="HVB8" s="82"/>
      <c r="HVC8" s="82"/>
      <c r="HVD8" s="82"/>
      <c r="HVE8" s="82"/>
      <c r="HVF8" s="82"/>
      <c r="HVG8" s="82"/>
      <c r="HVH8" s="82"/>
      <c r="HVI8" s="82"/>
      <c r="HVJ8" s="82"/>
      <c r="HVK8" s="82"/>
      <c r="HVL8" s="82"/>
      <c r="HVM8" s="82"/>
      <c r="HVN8" s="82"/>
      <c r="HVO8" s="82"/>
      <c r="HVP8" s="82"/>
      <c r="HVQ8" s="82"/>
      <c r="HVR8" s="82"/>
      <c r="HVS8" s="82"/>
      <c r="HVT8" s="82"/>
      <c r="HVU8" s="82"/>
      <c r="HVV8" s="82"/>
      <c r="HVW8" s="82"/>
      <c r="HVX8" s="82"/>
      <c r="HVY8" s="82"/>
      <c r="HVZ8" s="82"/>
      <c r="HWA8" s="82"/>
      <c r="HWB8" s="82"/>
      <c r="HWC8" s="82"/>
      <c r="HWD8" s="82"/>
      <c r="HWE8" s="82"/>
      <c r="HWF8" s="82"/>
      <c r="HWG8" s="82"/>
      <c r="HWH8" s="82"/>
      <c r="HWI8" s="82"/>
      <c r="HWJ8" s="82"/>
      <c r="HWK8" s="82"/>
      <c r="HWL8" s="82"/>
      <c r="HWM8" s="82"/>
      <c r="HWN8" s="82"/>
      <c r="HWO8" s="82"/>
      <c r="HWP8" s="82"/>
      <c r="HWQ8" s="82"/>
      <c r="HWR8" s="82"/>
      <c r="HWS8" s="82"/>
      <c r="HWT8" s="82"/>
      <c r="HWU8" s="82"/>
      <c r="HWV8" s="82"/>
      <c r="HWW8" s="82"/>
      <c r="HWX8" s="82"/>
      <c r="HWY8" s="82"/>
      <c r="HWZ8" s="82"/>
      <c r="HXA8" s="82"/>
      <c r="HXB8" s="82"/>
      <c r="HXC8" s="82"/>
      <c r="HXD8" s="82"/>
      <c r="HXE8" s="82"/>
      <c r="HXF8" s="82"/>
      <c r="HXG8" s="82"/>
      <c r="HXH8" s="82"/>
      <c r="HXI8" s="82"/>
      <c r="HXJ8" s="82"/>
      <c r="HXK8" s="82"/>
      <c r="HXL8" s="82"/>
      <c r="HXM8" s="82"/>
      <c r="HXN8" s="82"/>
      <c r="HXO8" s="82"/>
      <c r="HXP8" s="82"/>
      <c r="HXQ8" s="82"/>
      <c r="HXR8" s="82"/>
      <c r="HXS8" s="82"/>
      <c r="HXT8" s="82"/>
      <c r="HXU8" s="82"/>
      <c r="HXV8" s="82"/>
      <c r="HXW8" s="82"/>
      <c r="HXX8" s="82"/>
      <c r="HXY8" s="82"/>
      <c r="HXZ8" s="82"/>
      <c r="HYA8" s="82"/>
      <c r="HYB8" s="82"/>
      <c r="HYC8" s="82"/>
      <c r="HYD8" s="82"/>
      <c r="HYE8" s="82"/>
      <c r="HYF8" s="82"/>
      <c r="HYG8" s="82"/>
      <c r="HYH8" s="82"/>
      <c r="HYI8" s="82"/>
      <c r="HYJ8" s="82"/>
      <c r="HYK8" s="82"/>
      <c r="HYL8" s="82"/>
      <c r="HYM8" s="82"/>
      <c r="HYN8" s="82"/>
      <c r="HYO8" s="82"/>
      <c r="HYP8" s="82"/>
      <c r="HYQ8" s="82"/>
      <c r="HYR8" s="82"/>
      <c r="HYS8" s="82"/>
      <c r="HYT8" s="82"/>
      <c r="HYU8" s="82"/>
      <c r="HYV8" s="82"/>
      <c r="HYW8" s="82"/>
      <c r="HYX8" s="82"/>
      <c r="HYY8" s="82"/>
      <c r="HYZ8" s="82"/>
      <c r="HZA8" s="82"/>
      <c r="HZB8" s="82"/>
      <c r="HZC8" s="82"/>
      <c r="HZD8" s="82"/>
      <c r="HZE8" s="82"/>
      <c r="HZF8" s="82"/>
      <c r="HZG8" s="82"/>
      <c r="HZH8" s="82"/>
      <c r="HZI8" s="82"/>
      <c r="HZJ8" s="82"/>
      <c r="HZK8" s="82"/>
      <c r="HZL8" s="82"/>
      <c r="HZM8" s="82"/>
      <c r="HZN8" s="82"/>
      <c r="HZO8" s="82"/>
      <c r="HZP8" s="82"/>
      <c r="HZQ8" s="82"/>
      <c r="HZR8" s="82"/>
      <c r="HZS8" s="82"/>
      <c r="HZT8" s="82"/>
      <c r="HZU8" s="82"/>
      <c r="HZV8" s="82"/>
      <c r="HZW8" s="82"/>
      <c r="HZX8" s="82"/>
      <c r="HZY8" s="82"/>
      <c r="HZZ8" s="82"/>
      <c r="IAA8" s="82"/>
      <c r="IAB8" s="82"/>
      <c r="IAC8" s="82"/>
      <c r="IAD8" s="82"/>
      <c r="IAE8" s="82"/>
      <c r="IAF8" s="82"/>
      <c r="IAG8" s="82"/>
      <c r="IAH8" s="82"/>
      <c r="IAI8" s="82"/>
      <c r="IAJ8" s="82"/>
      <c r="IAK8" s="82"/>
      <c r="IAL8" s="82"/>
      <c r="IAM8" s="82"/>
      <c r="IAN8" s="82"/>
      <c r="IAO8" s="82"/>
      <c r="IAP8" s="82"/>
      <c r="IAQ8" s="82"/>
      <c r="IAR8" s="82"/>
      <c r="IAS8" s="82"/>
      <c r="IAT8" s="82"/>
      <c r="IAU8" s="82"/>
      <c r="IAV8" s="82"/>
      <c r="IAW8" s="82"/>
      <c r="IAX8" s="82"/>
      <c r="IAY8" s="82"/>
      <c r="IAZ8" s="82"/>
      <c r="IBA8" s="82"/>
      <c r="IBB8" s="82"/>
      <c r="IBC8" s="82"/>
      <c r="IBD8" s="82"/>
      <c r="IBE8" s="82"/>
      <c r="IBF8" s="82"/>
      <c r="IBG8" s="82"/>
      <c r="IBH8" s="82"/>
      <c r="IBI8" s="82"/>
      <c r="IBJ8" s="82"/>
      <c r="IBK8" s="82"/>
      <c r="IBL8" s="82"/>
      <c r="IBM8" s="82"/>
      <c r="IBN8" s="82"/>
      <c r="IBO8" s="82"/>
      <c r="IBP8" s="82"/>
      <c r="IBQ8" s="82"/>
      <c r="IBR8" s="82"/>
      <c r="IBS8" s="82"/>
      <c r="IBT8" s="82"/>
      <c r="IBU8" s="82"/>
      <c r="IBV8" s="82"/>
      <c r="IBW8" s="82"/>
      <c r="IBX8" s="82"/>
      <c r="IBY8" s="82"/>
      <c r="IBZ8" s="82"/>
      <c r="ICA8" s="82"/>
      <c r="ICB8" s="82"/>
      <c r="ICC8" s="82"/>
      <c r="ICD8" s="82"/>
      <c r="ICE8" s="82"/>
      <c r="ICF8" s="82"/>
      <c r="ICG8" s="82"/>
      <c r="ICH8" s="82"/>
      <c r="ICI8" s="82"/>
      <c r="ICJ8" s="82"/>
      <c r="ICK8" s="82"/>
      <c r="ICL8" s="82"/>
      <c r="ICM8" s="82"/>
      <c r="ICN8" s="82"/>
      <c r="ICO8" s="82"/>
      <c r="ICP8" s="82"/>
      <c r="ICQ8" s="82"/>
      <c r="ICR8" s="82"/>
      <c r="ICS8" s="82"/>
      <c r="ICT8" s="82"/>
      <c r="ICU8" s="82"/>
      <c r="ICV8" s="82"/>
      <c r="ICW8" s="82"/>
      <c r="ICX8" s="82"/>
      <c r="ICY8" s="82"/>
      <c r="ICZ8" s="82"/>
      <c r="IDA8" s="82"/>
      <c r="IDB8" s="82"/>
      <c r="IDC8" s="82"/>
      <c r="IDD8" s="82"/>
      <c r="IDE8" s="82"/>
      <c r="IDF8" s="82"/>
      <c r="IDG8" s="82"/>
      <c r="IDH8" s="82"/>
      <c r="IDI8" s="82"/>
      <c r="IDJ8" s="82"/>
      <c r="IDK8" s="82"/>
      <c r="IDL8" s="82"/>
      <c r="IDM8" s="82"/>
      <c r="IDN8" s="82"/>
      <c r="IDO8" s="82"/>
      <c r="IDP8" s="82"/>
      <c r="IDQ8" s="82"/>
      <c r="IDR8" s="82"/>
      <c r="IDS8" s="82"/>
      <c r="IDT8" s="82"/>
      <c r="IDU8" s="82"/>
      <c r="IDV8" s="82"/>
      <c r="IDW8" s="82"/>
      <c r="IDX8" s="82"/>
      <c r="IDY8" s="82"/>
      <c r="IDZ8" s="82"/>
      <c r="IEA8" s="82"/>
      <c r="IEB8" s="82"/>
      <c r="IEC8" s="82"/>
      <c r="IED8" s="82"/>
      <c r="IEE8" s="82"/>
      <c r="IEF8" s="82"/>
      <c r="IEG8" s="82"/>
      <c r="IEH8" s="82"/>
      <c r="IEI8" s="82"/>
      <c r="IEJ8" s="82"/>
      <c r="IEK8" s="82"/>
      <c r="IEL8" s="82"/>
      <c r="IEM8" s="82"/>
      <c r="IEN8" s="82"/>
      <c r="IEO8" s="82"/>
      <c r="IEP8" s="82"/>
      <c r="IEQ8" s="82"/>
      <c r="IER8" s="82"/>
      <c r="IES8" s="82"/>
      <c r="IET8" s="82"/>
      <c r="IEU8" s="82"/>
      <c r="IEV8" s="82"/>
      <c r="IEW8" s="82"/>
      <c r="IEX8" s="82"/>
      <c r="IEY8" s="82"/>
      <c r="IEZ8" s="82"/>
      <c r="IFA8" s="82"/>
      <c r="IFB8" s="82"/>
      <c r="IFC8" s="82"/>
      <c r="IFD8" s="82"/>
      <c r="IFE8" s="82"/>
      <c r="IFF8" s="82"/>
      <c r="IFG8" s="82"/>
      <c r="IFH8" s="82"/>
      <c r="IFI8" s="82"/>
      <c r="IFJ8" s="82"/>
      <c r="IFK8" s="82"/>
      <c r="IFL8" s="82"/>
      <c r="IFM8" s="82"/>
      <c r="IFN8" s="82"/>
      <c r="IFO8" s="82"/>
      <c r="IFP8" s="82"/>
      <c r="IFQ8" s="82"/>
      <c r="IFR8" s="82"/>
      <c r="IFS8" s="82"/>
      <c r="IFT8" s="82"/>
      <c r="IFU8" s="82"/>
      <c r="IFV8" s="82"/>
      <c r="IFW8" s="82"/>
      <c r="IFX8" s="82"/>
      <c r="IFY8" s="82"/>
      <c r="IFZ8" s="82"/>
      <c r="IGA8" s="82"/>
      <c r="IGB8" s="82"/>
      <c r="IGC8" s="82"/>
      <c r="IGD8" s="82"/>
      <c r="IGE8" s="82"/>
      <c r="IGF8" s="82"/>
      <c r="IGG8" s="82"/>
      <c r="IGH8" s="82"/>
      <c r="IGI8" s="82"/>
      <c r="IGJ8" s="82"/>
      <c r="IGK8" s="82"/>
      <c r="IGL8" s="82"/>
      <c r="IGM8" s="82"/>
      <c r="IGN8" s="82"/>
      <c r="IGO8" s="82"/>
      <c r="IGP8" s="82"/>
      <c r="IGQ8" s="82"/>
      <c r="IGR8" s="82"/>
      <c r="IGS8" s="82"/>
      <c r="IGT8" s="82"/>
      <c r="IGU8" s="82"/>
      <c r="IGV8" s="82"/>
      <c r="IGW8" s="82"/>
      <c r="IGX8" s="82"/>
      <c r="IGY8" s="82"/>
      <c r="IGZ8" s="82"/>
      <c r="IHA8" s="82"/>
      <c r="IHB8" s="82"/>
      <c r="IHC8" s="82"/>
      <c r="IHD8" s="82"/>
      <c r="IHE8" s="82"/>
      <c r="IHF8" s="82"/>
      <c r="IHG8" s="82"/>
      <c r="IHH8" s="82"/>
      <c r="IHI8" s="82"/>
      <c r="IHJ8" s="82"/>
      <c r="IHK8" s="82"/>
      <c r="IHL8" s="82"/>
      <c r="IHM8" s="82"/>
      <c r="IHN8" s="82"/>
      <c r="IHO8" s="82"/>
      <c r="IHP8" s="82"/>
      <c r="IHQ8" s="82"/>
      <c r="IHR8" s="82"/>
      <c r="IHS8" s="82"/>
      <c r="IHT8" s="82"/>
      <c r="IHU8" s="82"/>
      <c r="IHV8" s="82"/>
      <c r="IHW8" s="82"/>
      <c r="IHX8" s="82"/>
      <c r="IHY8" s="82"/>
      <c r="IHZ8" s="82"/>
      <c r="IIA8" s="82"/>
      <c r="IIB8" s="82"/>
      <c r="IIC8" s="82"/>
      <c r="IID8" s="82"/>
      <c r="IIE8" s="82"/>
      <c r="IIF8" s="82"/>
      <c r="IIG8" s="82"/>
      <c r="IIH8" s="82"/>
      <c r="III8" s="82"/>
      <c r="IIJ8" s="82"/>
      <c r="IIK8" s="82"/>
      <c r="IIL8" s="82"/>
      <c r="IIM8" s="82"/>
      <c r="IIN8" s="82"/>
      <c r="IIO8" s="82"/>
      <c r="IIP8" s="82"/>
      <c r="IIQ8" s="82"/>
      <c r="IIR8" s="82"/>
      <c r="IIS8" s="82"/>
      <c r="IIT8" s="82"/>
      <c r="IIU8" s="82"/>
      <c r="IIV8" s="82"/>
      <c r="IIW8" s="82"/>
      <c r="IIX8" s="82"/>
      <c r="IIY8" s="82"/>
      <c r="IIZ8" s="82"/>
      <c r="IJA8" s="82"/>
      <c r="IJB8" s="82"/>
      <c r="IJC8" s="82"/>
      <c r="IJD8" s="82"/>
      <c r="IJE8" s="82"/>
      <c r="IJF8" s="82"/>
      <c r="IJG8" s="82"/>
      <c r="IJH8" s="82"/>
      <c r="IJI8" s="82"/>
      <c r="IJJ8" s="82"/>
      <c r="IJK8" s="82"/>
      <c r="IJL8" s="82"/>
      <c r="IJM8" s="82"/>
      <c r="IJN8" s="82"/>
      <c r="IJO8" s="82"/>
      <c r="IJP8" s="82"/>
      <c r="IJQ8" s="82"/>
      <c r="IJR8" s="82"/>
      <c r="IJS8" s="82"/>
      <c r="IJT8" s="82"/>
      <c r="IJU8" s="82"/>
      <c r="IJV8" s="82"/>
      <c r="IJW8" s="82"/>
      <c r="IJX8" s="82"/>
      <c r="IJY8" s="82"/>
      <c r="IJZ8" s="82"/>
      <c r="IKA8" s="82"/>
      <c r="IKB8" s="82"/>
      <c r="IKC8" s="82"/>
      <c r="IKD8" s="82"/>
      <c r="IKE8" s="82"/>
      <c r="IKF8" s="82"/>
      <c r="IKG8" s="82"/>
      <c r="IKH8" s="82"/>
      <c r="IKI8" s="82"/>
      <c r="IKJ8" s="82"/>
      <c r="IKK8" s="82"/>
      <c r="IKL8" s="82"/>
      <c r="IKM8" s="82"/>
      <c r="IKN8" s="82"/>
      <c r="IKO8" s="82"/>
      <c r="IKP8" s="82"/>
      <c r="IKQ8" s="82"/>
      <c r="IKR8" s="82"/>
      <c r="IKS8" s="82"/>
      <c r="IKT8" s="82"/>
      <c r="IKU8" s="82"/>
      <c r="IKV8" s="82"/>
      <c r="IKW8" s="82"/>
      <c r="IKX8" s="82"/>
      <c r="IKY8" s="82"/>
      <c r="IKZ8" s="82"/>
      <c r="ILA8" s="82"/>
      <c r="ILB8" s="82"/>
      <c r="ILC8" s="82"/>
      <c r="ILD8" s="82"/>
      <c r="ILE8" s="82"/>
      <c r="ILF8" s="82"/>
      <c r="ILG8" s="82"/>
      <c r="ILH8" s="82"/>
      <c r="ILI8" s="82"/>
      <c r="ILJ8" s="82"/>
      <c r="ILK8" s="82"/>
      <c r="ILL8" s="82"/>
      <c r="ILM8" s="82"/>
      <c r="ILN8" s="82"/>
      <c r="ILO8" s="82"/>
      <c r="ILP8" s="82"/>
      <c r="ILQ8" s="82"/>
      <c r="ILR8" s="82"/>
      <c r="ILS8" s="82"/>
      <c r="ILT8" s="82"/>
      <c r="ILU8" s="82"/>
      <c r="ILV8" s="82"/>
      <c r="ILW8" s="82"/>
      <c r="ILX8" s="82"/>
      <c r="ILY8" s="82"/>
      <c r="ILZ8" s="82"/>
      <c r="IMA8" s="82"/>
      <c r="IMB8" s="82"/>
      <c r="IMC8" s="82"/>
      <c r="IMD8" s="82"/>
      <c r="IME8" s="82"/>
      <c r="IMF8" s="82"/>
      <c r="IMG8" s="82"/>
      <c r="IMH8" s="82"/>
      <c r="IMI8" s="82"/>
      <c r="IMJ8" s="82"/>
      <c r="IMK8" s="82"/>
      <c r="IML8" s="82"/>
      <c r="IMM8" s="82"/>
      <c r="IMN8" s="82"/>
      <c r="IMO8" s="82"/>
      <c r="IMP8" s="82"/>
      <c r="IMQ8" s="82"/>
      <c r="IMR8" s="82"/>
      <c r="IMS8" s="82"/>
      <c r="IMT8" s="82"/>
      <c r="IMU8" s="82"/>
      <c r="IMV8" s="82"/>
      <c r="IMW8" s="82"/>
      <c r="IMX8" s="82"/>
      <c r="IMY8" s="82"/>
      <c r="IMZ8" s="82"/>
      <c r="INA8" s="82"/>
      <c r="INB8" s="82"/>
      <c r="INC8" s="82"/>
      <c r="IND8" s="82"/>
      <c r="INE8" s="82"/>
      <c r="INF8" s="82"/>
      <c r="ING8" s="82"/>
      <c r="INH8" s="82"/>
      <c r="INI8" s="82"/>
      <c r="INJ8" s="82"/>
      <c r="INK8" s="82"/>
      <c r="INL8" s="82"/>
      <c r="INM8" s="82"/>
      <c r="INN8" s="82"/>
      <c r="INO8" s="82"/>
      <c r="INP8" s="82"/>
      <c r="INQ8" s="82"/>
      <c r="INR8" s="82"/>
      <c r="INS8" s="82"/>
      <c r="INT8" s="82"/>
      <c r="INU8" s="82"/>
      <c r="INV8" s="82"/>
      <c r="INW8" s="82"/>
      <c r="INX8" s="82"/>
      <c r="INY8" s="82"/>
      <c r="INZ8" s="82"/>
      <c r="IOA8" s="82"/>
      <c r="IOB8" s="82"/>
      <c r="IOC8" s="82"/>
      <c r="IOD8" s="82"/>
      <c r="IOE8" s="82"/>
      <c r="IOF8" s="82"/>
      <c r="IOG8" s="82"/>
      <c r="IOH8" s="82"/>
      <c r="IOI8" s="82"/>
      <c r="IOJ8" s="82"/>
      <c r="IOK8" s="82"/>
      <c r="IOL8" s="82"/>
      <c r="IOM8" s="82"/>
      <c r="ION8" s="82"/>
      <c r="IOO8" s="82"/>
      <c r="IOP8" s="82"/>
      <c r="IOQ8" s="82"/>
      <c r="IOR8" s="82"/>
      <c r="IOS8" s="82"/>
      <c r="IOT8" s="82"/>
      <c r="IOU8" s="82"/>
      <c r="IOV8" s="82"/>
      <c r="IOW8" s="82"/>
      <c r="IOX8" s="82"/>
      <c r="IOY8" s="82"/>
      <c r="IOZ8" s="82"/>
      <c r="IPA8" s="82"/>
      <c r="IPB8" s="82"/>
      <c r="IPC8" s="82"/>
      <c r="IPD8" s="82"/>
      <c r="IPE8" s="82"/>
      <c r="IPF8" s="82"/>
      <c r="IPG8" s="82"/>
      <c r="IPH8" s="82"/>
      <c r="IPI8" s="82"/>
      <c r="IPJ8" s="82"/>
      <c r="IPK8" s="82"/>
      <c r="IPL8" s="82"/>
      <c r="IPM8" s="82"/>
      <c r="IPN8" s="82"/>
      <c r="IPO8" s="82"/>
      <c r="IPP8" s="82"/>
      <c r="IPQ8" s="82"/>
      <c r="IPR8" s="82"/>
      <c r="IPS8" s="82"/>
      <c r="IPT8" s="82"/>
      <c r="IPU8" s="82"/>
      <c r="IPV8" s="82"/>
      <c r="IPW8" s="82"/>
      <c r="IPX8" s="82"/>
      <c r="IPY8" s="82"/>
      <c r="IPZ8" s="82"/>
      <c r="IQA8" s="82"/>
      <c r="IQB8" s="82"/>
      <c r="IQC8" s="82"/>
      <c r="IQD8" s="82"/>
      <c r="IQE8" s="82"/>
      <c r="IQF8" s="82"/>
      <c r="IQG8" s="82"/>
      <c r="IQH8" s="82"/>
      <c r="IQI8" s="82"/>
      <c r="IQJ8" s="82"/>
      <c r="IQK8" s="82"/>
      <c r="IQL8" s="82"/>
      <c r="IQM8" s="82"/>
      <c r="IQN8" s="82"/>
      <c r="IQO8" s="82"/>
      <c r="IQP8" s="82"/>
      <c r="IQQ8" s="82"/>
      <c r="IQR8" s="82"/>
      <c r="IQS8" s="82"/>
      <c r="IQT8" s="82"/>
      <c r="IQU8" s="82"/>
      <c r="IQV8" s="82"/>
      <c r="IQW8" s="82"/>
      <c r="IQX8" s="82"/>
      <c r="IQY8" s="82"/>
      <c r="IQZ8" s="82"/>
      <c r="IRA8" s="82"/>
      <c r="IRB8" s="82"/>
      <c r="IRC8" s="82"/>
      <c r="IRD8" s="82"/>
      <c r="IRE8" s="82"/>
      <c r="IRF8" s="82"/>
      <c r="IRG8" s="82"/>
      <c r="IRH8" s="82"/>
      <c r="IRI8" s="82"/>
      <c r="IRJ8" s="82"/>
      <c r="IRK8" s="82"/>
      <c r="IRL8" s="82"/>
      <c r="IRM8" s="82"/>
      <c r="IRN8" s="82"/>
      <c r="IRO8" s="82"/>
      <c r="IRP8" s="82"/>
      <c r="IRQ8" s="82"/>
      <c r="IRR8" s="82"/>
      <c r="IRS8" s="82"/>
      <c r="IRT8" s="82"/>
      <c r="IRU8" s="82"/>
      <c r="IRV8" s="82"/>
      <c r="IRW8" s="82"/>
      <c r="IRX8" s="82"/>
      <c r="IRY8" s="82"/>
      <c r="IRZ8" s="82"/>
      <c r="ISA8" s="82"/>
      <c r="ISB8" s="82"/>
      <c r="ISC8" s="82"/>
      <c r="ISD8" s="82"/>
      <c r="ISE8" s="82"/>
      <c r="ISF8" s="82"/>
      <c r="ISG8" s="82"/>
      <c r="ISH8" s="82"/>
      <c r="ISI8" s="82"/>
      <c r="ISJ8" s="82"/>
      <c r="ISK8" s="82"/>
      <c r="ISL8" s="82"/>
      <c r="ISM8" s="82"/>
      <c r="ISN8" s="82"/>
      <c r="ISO8" s="82"/>
      <c r="ISP8" s="82"/>
      <c r="ISQ8" s="82"/>
      <c r="ISR8" s="82"/>
      <c r="ISS8" s="82"/>
      <c r="IST8" s="82"/>
      <c r="ISU8" s="82"/>
      <c r="ISV8" s="82"/>
      <c r="ISW8" s="82"/>
      <c r="ISX8" s="82"/>
      <c r="ISY8" s="82"/>
      <c r="ISZ8" s="82"/>
      <c r="ITA8" s="82"/>
      <c r="ITB8" s="82"/>
      <c r="ITC8" s="82"/>
      <c r="ITD8" s="82"/>
      <c r="ITE8" s="82"/>
      <c r="ITF8" s="82"/>
      <c r="ITG8" s="82"/>
      <c r="ITH8" s="82"/>
      <c r="ITI8" s="82"/>
      <c r="ITJ8" s="82"/>
      <c r="ITK8" s="82"/>
      <c r="ITL8" s="82"/>
      <c r="ITM8" s="82"/>
      <c r="ITN8" s="82"/>
      <c r="ITO8" s="82"/>
      <c r="ITP8" s="82"/>
      <c r="ITQ8" s="82"/>
      <c r="ITR8" s="82"/>
      <c r="ITS8" s="82"/>
      <c r="ITT8" s="82"/>
      <c r="ITU8" s="82"/>
      <c r="ITV8" s="82"/>
      <c r="ITW8" s="82"/>
      <c r="ITX8" s="82"/>
      <c r="ITY8" s="82"/>
      <c r="ITZ8" s="82"/>
      <c r="IUA8" s="82"/>
      <c r="IUB8" s="82"/>
      <c r="IUC8" s="82"/>
      <c r="IUD8" s="82"/>
      <c r="IUE8" s="82"/>
      <c r="IUF8" s="82"/>
      <c r="IUG8" s="82"/>
      <c r="IUH8" s="82"/>
      <c r="IUI8" s="82"/>
      <c r="IUJ8" s="82"/>
      <c r="IUK8" s="82"/>
      <c r="IUL8" s="82"/>
      <c r="IUM8" s="82"/>
      <c r="IUN8" s="82"/>
      <c r="IUO8" s="82"/>
      <c r="IUP8" s="82"/>
      <c r="IUQ8" s="82"/>
      <c r="IUR8" s="82"/>
      <c r="IUS8" s="82"/>
      <c r="IUT8" s="82"/>
      <c r="IUU8" s="82"/>
      <c r="IUV8" s="82"/>
      <c r="IUW8" s="82"/>
      <c r="IUX8" s="82"/>
      <c r="IUY8" s="82"/>
      <c r="IUZ8" s="82"/>
      <c r="IVA8" s="82"/>
      <c r="IVB8" s="82"/>
      <c r="IVC8" s="82"/>
      <c r="IVD8" s="82"/>
      <c r="IVE8" s="82"/>
      <c r="IVF8" s="82"/>
      <c r="IVG8" s="82"/>
      <c r="IVH8" s="82"/>
      <c r="IVI8" s="82"/>
      <c r="IVJ8" s="82"/>
      <c r="IVK8" s="82"/>
      <c r="IVL8" s="82"/>
      <c r="IVM8" s="82"/>
      <c r="IVN8" s="82"/>
      <c r="IVO8" s="82"/>
      <c r="IVP8" s="82"/>
      <c r="IVQ8" s="82"/>
      <c r="IVR8" s="82"/>
      <c r="IVS8" s="82"/>
      <c r="IVT8" s="82"/>
      <c r="IVU8" s="82"/>
      <c r="IVV8" s="82"/>
      <c r="IVW8" s="82"/>
      <c r="IVX8" s="82"/>
      <c r="IVY8" s="82"/>
      <c r="IVZ8" s="82"/>
      <c r="IWA8" s="82"/>
      <c r="IWB8" s="82"/>
      <c r="IWC8" s="82"/>
      <c r="IWD8" s="82"/>
      <c r="IWE8" s="82"/>
      <c r="IWF8" s="82"/>
      <c r="IWG8" s="82"/>
      <c r="IWH8" s="82"/>
      <c r="IWI8" s="82"/>
      <c r="IWJ8" s="82"/>
      <c r="IWK8" s="82"/>
      <c r="IWL8" s="82"/>
      <c r="IWM8" s="82"/>
      <c r="IWN8" s="82"/>
      <c r="IWO8" s="82"/>
      <c r="IWP8" s="82"/>
      <c r="IWQ8" s="82"/>
      <c r="IWR8" s="82"/>
      <c r="IWS8" s="82"/>
      <c r="IWT8" s="82"/>
      <c r="IWU8" s="82"/>
      <c r="IWV8" s="82"/>
      <c r="IWW8" s="82"/>
      <c r="IWX8" s="82"/>
      <c r="IWY8" s="82"/>
      <c r="IWZ8" s="82"/>
      <c r="IXA8" s="82"/>
      <c r="IXB8" s="82"/>
      <c r="IXC8" s="82"/>
      <c r="IXD8" s="82"/>
      <c r="IXE8" s="82"/>
      <c r="IXF8" s="82"/>
      <c r="IXG8" s="82"/>
      <c r="IXH8" s="82"/>
      <c r="IXI8" s="82"/>
      <c r="IXJ8" s="82"/>
      <c r="IXK8" s="82"/>
      <c r="IXL8" s="82"/>
      <c r="IXM8" s="82"/>
      <c r="IXN8" s="82"/>
      <c r="IXO8" s="82"/>
      <c r="IXP8" s="82"/>
      <c r="IXQ8" s="82"/>
      <c r="IXR8" s="82"/>
      <c r="IXS8" s="82"/>
      <c r="IXT8" s="82"/>
      <c r="IXU8" s="82"/>
      <c r="IXV8" s="82"/>
      <c r="IXW8" s="82"/>
      <c r="IXX8" s="82"/>
      <c r="IXY8" s="82"/>
      <c r="IXZ8" s="82"/>
      <c r="IYA8" s="82"/>
      <c r="IYB8" s="82"/>
      <c r="IYC8" s="82"/>
      <c r="IYD8" s="82"/>
      <c r="IYE8" s="82"/>
      <c r="IYF8" s="82"/>
      <c r="IYG8" s="82"/>
      <c r="IYH8" s="82"/>
      <c r="IYI8" s="82"/>
      <c r="IYJ8" s="82"/>
      <c r="IYK8" s="82"/>
      <c r="IYL8" s="82"/>
      <c r="IYM8" s="82"/>
      <c r="IYN8" s="82"/>
      <c r="IYO8" s="82"/>
      <c r="IYP8" s="82"/>
      <c r="IYQ8" s="82"/>
      <c r="IYR8" s="82"/>
      <c r="IYS8" s="82"/>
      <c r="IYT8" s="82"/>
      <c r="IYU8" s="82"/>
      <c r="IYV8" s="82"/>
      <c r="IYW8" s="82"/>
      <c r="IYX8" s="82"/>
      <c r="IYY8" s="82"/>
      <c r="IYZ8" s="82"/>
      <c r="IZA8" s="82"/>
      <c r="IZB8" s="82"/>
      <c r="IZC8" s="82"/>
      <c r="IZD8" s="82"/>
      <c r="IZE8" s="82"/>
      <c r="IZF8" s="82"/>
      <c r="IZG8" s="82"/>
      <c r="IZH8" s="82"/>
      <c r="IZI8" s="82"/>
      <c r="IZJ8" s="82"/>
      <c r="IZK8" s="82"/>
      <c r="IZL8" s="82"/>
      <c r="IZM8" s="82"/>
      <c r="IZN8" s="82"/>
      <c r="IZO8" s="82"/>
      <c r="IZP8" s="82"/>
      <c r="IZQ8" s="82"/>
      <c r="IZR8" s="82"/>
      <c r="IZS8" s="82"/>
      <c r="IZT8" s="82"/>
      <c r="IZU8" s="82"/>
      <c r="IZV8" s="82"/>
      <c r="IZW8" s="82"/>
      <c r="IZX8" s="82"/>
      <c r="IZY8" s="82"/>
      <c r="IZZ8" s="82"/>
      <c r="JAA8" s="82"/>
      <c r="JAB8" s="82"/>
      <c r="JAC8" s="82"/>
      <c r="JAD8" s="82"/>
      <c r="JAE8" s="82"/>
      <c r="JAF8" s="82"/>
      <c r="JAG8" s="82"/>
      <c r="JAH8" s="82"/>
      <c r="JAI8" s="82"/>
      <c r="JAJ8" s="82"/>
      <c r="JAK8" s="82"/>
      <c r="JAL8" s="82"/>
      <c r="JAM8" s="82"/>
      <c r="JAN8" s="82"/>
      <c r="JAO8" s="82"/>
      <c r="JAP8" s="82"/>
      <c r="JAQ8" s="82"/>
      <c r="JAR8" s="82"/>
      <c r="JAS8" s="82"/>
      <c r="JAT8" s="82"/>
      <c r="JAU8" s="82"/>
      <c r="JAV8" s="82"/>
      <c r="JAW8" s="82"/>
      <c r="JAX8" s="82"/>
      <c r="JAY8" s="82"/>
      <c r="JAZ8" s="82"/>
      <c r="JBA8" s="82"/>
      <c r="JBB8" s="82"/>
      <c r="JBC8" s="82"/>
      <c r="JBD8" s="82"/>
      <c r="JBE8" s="82"/>
      <c r="JBF8" s="82"/>
      <c r="JBG8" s="82"/>
      <c r="JBH8" s="82"/>
      <c r="JBI8" s="82"/>
      <c r="JBJ8" s="82"/>
      <c r="JBK8" s="82"/>
      <c r="JBL8" s="82"/>
      <c r="JBM8" s="82"/>
      <c r="JBN8" s="82"/>
      <c r="JBO8" s="82"/>
      <c r="JBP8" s="82"/>
      <c r="JBQ8" s="82"/>
      <c r="JBR8" s="82"/>
      <c r="JBS8" s="82"/>
      <c r="JBT8" s="82"/>
      <c r="JBU8" s="82"/>
      <c r="JBV8" s="82"/>
      <c r="JBW8" s="82"/>
      <c r="JBX8" s="82"/>
      <c r="JBY8" s="82"/>
      <c r="JBZ8" s="82"/>
      <c r="JCA8" s="82"/>
      <c r="JCB8" s="82"/>
      <c r="JCC8" s="82"/>
      <c r="JCD8" s="82"/>
      <c r="JCE8" s="82"/>
      <c r="JCF8" s="82"/>
      <c r="JCG8" s="82"/>
      <c r="JCH8" s="82"/>
      <c r="JCI8" s="82"/>
      <c r="JCJ8" s="82"/>
      <c r="JCK8" s="82"/>
      <c r="JCL8" s="82"/>
      <c r="JCM8" s="82"/>
      <c r="JCN8" s="82"/>
      <c r="JCO8" s="82"/>
      <c r="JCP8" s="82"/>
      <c r="JCQ8" s="82"/>
      <c r="JCR8" s="82"/>
      <c r="JCS8" s="82"/>
      <c r="JCT8" s="82"/>
      <c r="JCU8" s="82"/>
      <c r="JCV8" s="82"/>
      <c r="JCW8" s="82"/>
      <c r="JCX8" s="82"/>
      <c r="JCY8" s="82"/>
      <c r="JCZ8" s="82"/>
      <c r="JDA8" s="82"/>
      <c r="JDB8" s="82"/>
      <c r="JDC8" s="82"/>
      <c r="JDD8" s="82"/>
      <c r="JDE8" s="82"/>
      <c r="JDF8" s="82"/>
      <c r="JDG8" s="82"/>
      <c r="JDH8" s="82"/>
      <c r="JDI8" s="82"/>
      <c r="JDJ8" s="82"/>
      <c r="JDK8" s="82"/>
      <c r="JDL8" s="82"/>
      <c r="JDM8" s="82"/>
      <c r="JDN8" s="82"/>
      <c r="JDO8" s="82"/>
      <c r="JDP8" s="82"/>
      <c r="JDQ8" s="82"/>
      <c r="JDR8" s="82"/>
      <c r="JDS8" s="82"/>
      <c r="JDT8" s="82"/>
      <c r="JDU8" s="82"/>
      <c r="JDV8" s="82"/>
      <c r="JDW8" s="82"/>
      <c r="JDX8" s="82"/>
      <c r="JDY8" s="82"/>
      <c r="JDZ8" s="82"/>
      <c r="JEA8" s="82"/>
      <c r="JEB8" s="82"/>
      <c r="JEC8" s="82"/>
      <c r="JED8" s="82"/>
      <c r="JEE8" s="82"/>
      <c r="JEF8" s="82"/>
      <c r="JEG8" s="82"/>
      <c r="JEH8" s="82"/>
      <c r="JEI8" s="82"/>
      <c r="JEJ8" s="82"/>
      <c r="JEK8" s="82"/>
      <c r="JEL8" s="82"/>
      <c r="JEM8" s="82"/>
      <c r="JEN8" s="82"/>
      <c r="JEO8" s="82"/>
      <c r="JEP8" s="82"/>
      <c r="JEQ8" s="82"/>
      <c r="JER8" s="82"/>
      <c r="JES8" s="82"/>
      <c r="JET8" s="82"/>
      <c r="JEU8" s="82"/>
      <c r="JEV8" s="82"/>
      <c r="JEW8" s="82"/>
      <c r="JEX8" s="82"/>
      <c r="JEY8" s="82"/>
      <c r="JEZ8" s="82"/>
      <c r="JFA8" s="82"/>
      <c r="JFB8" s="82"/>
      <c r="JFC8" s="82"/>
      <c r="JFD8" s="82"/>
      <c r="JFE8" s="82"/>
      <c r="JFF8" s="82"/>
      <c r="JFG8" s="82"/>
      <c r="JFH8" s="82"/>
      <c r="JFI8" s="82"/>
      <c r="JFJ8" s="82"/>
      <c r="JFK8" s="82"/>
      <c r="JFL8" s="82"/>
      <c r="JFM8" s="82"/>
      <c r="JFN8" s="82"/>
      <c r="JFO8" s="82"/>
      <c r="JFP8" s="82"/>
      <c r="JFQ8" s="82"/>
      <c r="JFR8" s="82"/>
      <c r="JFS8" s="82"/>
      <c r="JFT8" s="82"/>
      <c r="JFU8" s="82"/>
      <c r="JFV8" s="82"/>
      <c r="JFW8" s="82"/>
      <c r="JFX8" s="82"/>
      <c r="JFY8" s="82"/>
      <c r="JFZ8" s="82"/>
      <c r="JGA8" s="82"/>
      <c r="JGB8" s="82"/>
      <c r="JGC8" s="82"/>
      <c r="JGD8" s="82"/>
      <c r="JGE8" s="82"/>
      <c r="JGF8" s="82"/>
      <c r="JGG8" s="82"/>
      <c r="JGH8" s="82"/>
      <c r="JGI8" s="82"/>
      <c r="JGJ8" s="82"/>
      <c r="JGK8" s="82"/>
      <c r="JGL8" s="82"/>
      <c r="JGM8" s="82"/>
      <c r="JGN8" s="82"/>
      <c r="JGO8" s="82"/>
      <c r="JGP8" s="82"/>
      <c r="JGQ8" s="82"/>
      <c r="JGR8" s="82"/>
      <c r="JGS8" s="82"/>
      <c r="JGT8" s="82"/>
      <c r="JGU8" s="82"/>
      <c r="JGV8" s="82"/>
      <c r="JGW8" s="82"/>
      <c r="JGX8" s="82"/>
      <c r="JGY8" s="82"/>
      <c r="JGZ8" s="82"/>
      <c r="JHA8" s="82"/>
      <c r="JHB8" s="82"/>
      <c r="JHC8" s="82"/>
      <c r="JHD8" s="82"/>
      <c r="JHE8" s="82"/>
      <c r="JHF8" s="82"/>
      <c r="JHG8" s="82"/>
      <c r="JHH8" s="82"/>
      <c r="JHI8" s="82"/>
      <c r="JHJ8" s="82"/>
      <c r="JHK8" s="82"/>
      <c r="JHL8" s="82"/>
      <c r="JHM8" s="82"/>
      <c r="JHN8" s="82"/>
      <c r="JHO8" s="82"/>
      <c r="JHP8" s="82"/>
      <c r="JHQ8" s="82"/>
      <c r="JHR8" s="82"/>
      <c r="JHS8" s="82"/>
      <c r="JHT8" s="82"/>
      <c r="JHU8" s="82"/>
      <c r="JHV8" s="82"/>
      <c r="JHW8" s="82"/>
      <c r="JHX8" s="82"/>
      <c r="JHY8" s="82"/>
      <c r="JHZ8" s="82"/>
      <c r="JIA8" s="82"/>
      <c r="JIB8" s="82"/>
      <c r="JIC8" s="82"/>
      <c r="JID8" s="82"/>
      <c r="JIE8" s="82"/>
      <c r="JIF8" s="82"/>
      <c r="JIG8" s="82"/>
      <c r="JIH8" s="82"/>
      <c r="JII8" s="82"/>
      <c r="JIJ8" s="82"/>
      <c r="JIK8" s="82"/>
      <c r="JIL8" s="82"/>
      <c r="JIM8" s="82"/>
      <c r="JIN8" s="82"/>
      <c r="JIO8" s="82"/>
      <c r="JIP8" s="82"/>
      <c r="JIQ8" s="82"/>
      <c r="JIR8" s="82"/>
      <c r="JIS8" s="82"/>
      <c r="JIT8" s="82"/>
      <c r="JIU8" s="82"/>
      <c r="JIV8" s="82"/>
      <c r="JIW8" s="82"/>
      <c r="JIX8" s="82"/>
      <c r="JIY8" s="82"/>
      <c r="JIZ8" s="82"/>
      <c r="JJA8" s="82"/>
      <c r="JJB8" s="82"/>
      <c r="JJC8" s="82"/>
      <c r="JJD8" s="82"/>
      <c r="JJE8" s="82"/>
      <c r="JJF8" s="82"/>
      <c r="JJG8" s="82"/>
      <c r="JJH8" s="82"/>
      <c r="JJI8" s="82"/>
      <c r="JJJ8" s="82"/>
      <c r="JJK8" s="82"/>
      <c r="JJL8" s="82"/>
      <c r="JJM8" s="82"/>
      <c r="JJN8" s="82"/>
      <c r="JJO8" s="82"/>
      <c r="JJP8" s="82"/>
      <c r="JJQ8" s="82"/>
      <c r="JJR8" s="82"/>
      <c r="JJS8" s="82"/>
      <c r="JJT8" s="82"/>
      <c r="JJU8" s="82"/>
      <c r="JJV8" s="82"/>
      <c r="JJW8" s="82"/>
      <c r="JJX8" s="82"/>
      <c r="JJY8" s="82"/>
      <c r="JJZ8" s="82"/>
      <c r="JKA8" s="82"/>
      <c r="JKB8" s="82"/>
      <c r="JKC8" s="82"/>
      <c r="JKD8" s="82"/>
      <c r="JKE8" s="82"/>
      <c r="JKF8" s="82"/>
      <c r="JKG8" s="82"/>
      <c r="JKH8" s="82"/>
      <c r="JKI8" s="82"/>
      <c r="JKJ8" s="82"/>
      <c r="JKK8" s="82"/>
      <c r="JKL8" s="82"/>
      <c r="JKM8" s="82"/>
      <c r="JKN8" s="82"/>
      <c r="JKO8" s="82"/>
      <c r="JKP8" s="82"/>
      <c r="JKQ8" s="82"/>
      <c r="JKR8" s="82"/>
      <c r="JKS8" s="82"/>
      <c r="JKT8" s="82"/>
      <c r="JKU8" s="82"/>
      <c r="JKV8" s="82"/>
      <c r="JKW8" s="82"/>
      <c r="JKX8" s="82"/>
      <c r="JKY8" s="82"/>
      <c r="JKZ8" s="82"/>
      <c r="JLA8" s="82"/>
      <c r="JLB8" s="82"/>
      <c r="JLC8" s="82"/>
      <c r="JLD8" s="82"/>
      <c r="JLE8" s="82"/>
      <c r="JLF8" s="82"/>
      <c r="JLG8" s="82"/>
      <c r="JLH8" s="82"/>
      <c r="JLI8" s="82"/>
      <c r="JLJ8" s="82"/>
      <c r="JLK8" s="82"/>
      <c r="JLL8" s="82"/>
      <c r="JLM8" s="82"/>
      <c r="JLN8" s="82"/>
      <c r="JLO8" s="82"/>
      <c r="JLP8" s="82"/>
      <c r="JLQ8" s="82"/>
      <c r="JLR8" s="82"/>
      <c r="JLS8" s="82"/>
      <c r="JLT8" s="82"/>
      <c r="JLU8" s="82"/>
      <c r="JLV8" s="82"/>
      <c r="JLW8" s="82"/>
      <c r="JLX8" s="82"/>
      <c r="JLY8" s="82"/>
      <c r="JLZ8" s="82"/>
      <c r="JMA8" s="82"/>
      <c r="JMB8" s="82"/>
      <c r="JMC8" s="82"/>
      <c r="JMD8" s="82"/>
      <c r="JME8" s="82"/>
      <c r="JMF8" s="82"/>
      <c r="JMG8" s="82"/>
      <c r="JMH8" s="82"/>
      <c r="JMI8" s="82"/>
      <c r="JMJ8" s="82"/>
      <c r="JMK8" s="82"/>
      <c r="JML8" s="82"/>
      <c r="JMM8" s="82"/>
      <c r="JMN8" s="82"/>
      <c r="JMO8" s="82"/>
      <c r="JMP8" s="82"/>
      <c r="JMQ8" s="82"/>
      <c r="JMR8" s="82"/>
      <c r="JMS8" s="82"/>
      <c r="JMT8" s="82"/>
      <c r="JMU8" s="82"/>
      <c r="JMV8" s="82"/>
      <c r="JMW8" s="82"/>
      <c r="JMX8" s="82"/>
      <c r="JMY8" s="82"/>
      <c r="JMZ8" s="82"/>
      <c r="JNA8" s="82"/>
      <c r="JNB8" s="82"/>
      <c r="JNC8" s="82"/>
      <c r="JND8" s="82"/>
      <c r="JNE8" s="82"/>
      <c r="JNF8" s="82"/>
      <c r="JNG8" s="82"/>
      <c r="JNH8" s="82"/>
      <c r="JNI8" s="82"/>
      <c r="JNJ8" s="82"/>
      <c r="JNK8" s="82"/>
      <c r="JNL8" s="82"/>
      <c r="JNM8" s="82"/>
      <c r="JNN8" s="82"/>
      <c r="JNO8" s="82"/>
      <c r="JNP8" s="82"/>
      <c r="JNQ8" s="82"/>
      <c r="JNR8" s="82"/>
      <c r="JNS8" s="82"/>
      <c r="JNT8" s="82"/>
      <c r="JNU8" s="82"/>
      <c r="JNV8" s="82"/>
      <c r="JNW8" s="82"/>
      <c r="JNX8" s="82"/>
      <c r="JNY8" s="82"/>
      <c r="JNZ8" s="82"/>
      <c r="JOA8" s="82"/>
      <c r="JOB8" s="82"/>
      <c r="JOC8" s="82"/>
      <c r="JOD8" s="82"/>
      <c r="JOE8" s="82"/>
      <c r="JOF8" s="82"/>
      <c r="JOG8" s="82"/>
      <c r="JOH8" s="82"/>
      <c r="JOI8" s="82"/>
      <c r="JOJ8" s="82"/>
      <c r="JOK8" s="82"/>
      <c r="JOL8" s="82"/>
      <c r="JOM8" s="82"/>
      <c r="JON8" s="82"/>
      <c r="JOO8" s="82"/>
      <c r="JOP8" s="82"/>
      <c r="JOQ8" s="82"/>
      <c r="JOR8" s="82"/>
      <c r="JOS8" s="82"/>
      <c r="JOT8" s="82"/>
      <c r="JOU8" s="82"/>
      <c r="JOV8" s="82"/>
      <c r="JOW8" s="82"/>
      <c r="JOX8" s="82"/>
      <c r="JOY8" s="82"/>
      <c r="JOZ8" s="82"/>
      <c r="JPA8" s="82"/>
      <c r="JPB8" s="82"/>
      <c r="JPC8" s="82"/>
      <c r="JPD8" s="82"/>
      <c r="JPE8" s="82"/>
      <c r="JPF8" s="82"/>
      <c r="JPG8" s="82"/>
      <c r="JPH8" s="82"/>
      <c r="JPI8" s="82"/>
      <c r="JPJ8" s="82"/>
      <c r="JPK8" s="82"/>
      <c r="JPL8" s="82"/>
      <c r="JPM8" s="82"/>
      <c r="JPN8" s="82"/>
      <c r="JPO8" s="82"/>
      <c r="JPP8" s="82"/>
      <c r="JPQ8" s="82"/>
      <c r="JPR8" s="82"/>
      <c r="JPS8" s="82"/>
      <c r="JPT8" s="82"/>
      <c r="JPU8" s="82"/>
      <c r="JPV8" s="82"/>
      <c r="JPW8" s="82"/>
      <c r="JPX8" s="82"/>
      <c r="JPY8" s="82"/>
      <c r="JPZ8" s="82"/>
      <c r="JQA8" s="82"/>
      <c r="JQB8" s="82"/>
      <c r="JQC8" s="82"/>
      <c r="JQD8" s="82"/>
      <c r="JQE8" s="82"/>
      <c r="JQF8" s="82"/>
      <c r="JQG8" s="82"/>
      <c r="JQH8" s="82"/>
      <c r="JQI8" s="82"/>
      <c r="JQJ8" s="82"/>
      <c r="JQK8" s="82"/>
      <c r="JQL8" s="82"/>
      <c r="JQM8" s="82"/>
      <c r="JQN8" s="82"/>
      <c r="JQO8" s="82"/>
      <c r="JQP8" s="82"/>
      <c r="JQQ8" s="82"/>
      <c r="JQR8" s="82"/>
      <c r="JQS8" s="82"/>
      <c r="JQT8" s="82"/>
      <c r="JQU8" s="82"/>
      <c r="JQV8" s="82"/>
      <c r="JQW8" s="82"/>
      <c r="JQX8" s="82"/>
      <c r="JQY8" s="82"/>
      <c r="JQZ8" s="82"/>
      <c r="JRA8" s="82"/>
      <c r="JRB8" s="82"/>
      <c r="JRC8" s="82"/>
      <c r="JRD8" s="82"/>
      <c r="JRE8" s="82"/>
      <c r="JRF8" s="82"/>
      <c r="JRG8" s="82"/>
      <c r="JRH8" s="82"/>
      <c r="JRI8" s="82"/>
      <c r="JRJ8" s="82"/>
      <c r="JRK8" s="82"/>
      <c r="JRL8" s="82"/>
      <c r="JRM8" s="82"/>
      <c r="JRN8" s="82"/>
      <c r="JRO8" s="82"/>
      <c r="JRP8" s="82"/>
      <c r="JRQ8" s="82"/>
      <c r="JRR8" s="82"/>
      <c r="JRS8" s="82"/>
      <c r="JRT8" s="82"/>
      <c r="JRU8" s="82"/>
      <c r="JRV8" s="82"/>
      <c r="JRW8" s="82"/>
      <c r="JRX8" s="82"/>
      <c r="JRY8" s="82"/>
      <c r="JRZ8" s="82"/>
      <c r="JSA8" s="82"/>
      <c r="JSB8" s="82"/>
      <c r="JSC8" s="82"/>
      <c r="JSD8" s="82"/>
      <c r="JSE8" s="82"/>
      <c r="JSF8" s="82"/>
      <c r="JSG8" s="82"/>
      <c r="JSH8" s="82"/>
      <c r="JSI8" s="82"/>
      <c r="JSJ8" s="82"/>
      <c r="JSK8" s="82"/>
      <c r="JSL8" s="82"/>
      <c r="JSM8" s="82"/>
      <c r="JSN8" s="82"/>
      <c r="JSO8" s="82"/>
      <c r="JSP8" s="82"/>
      <c r="JSQ8" s="82"/>
      <c r="JSR8" s="82"/>
      <c r="JSS8" s="82"/>
      <c r="JST8" s="82"/>
      <c r="JSU8" s="82"/>
      <c r="JSV8" s="82"/>
      <c r="JSW8" s="82"/>
      <c r="JSX8" s="82"/>
      <c r="JSY8" s="82"/>
      <c r="JSZ8" s="82"/>
      <c r="JTA8" s="82"/>
      <c r="JTB8" s="82"/>
      <c r="JTC8" s="82"/>
      <c r="JTD8" s="82"/>
      <c r="JTE8" s="82"/>
      <c r="JTF8" s="82"/>
      <c r="JTG8" s="82"/>
      <c r="JTH8" s="82"/>
      <c r="JTI8" s="82"/>
      <c r="JTJ8" s="82"/>
      <c r="JTK8" s="82"/>
      <c r="JTL8" s="82"/>
      <c r="JTM8" s="82"/>
      <c r="JTN8" s="82"/>
      <c r="JTO8" s="82"/>
      <c r="JTP8" s="82"/>
      <c r="JTQ8" s="82"/>
      <c r="JTR8" s="82"/>
      <c r="JTS8" s="82"/>
      <c r="JTT8" s="82"/>
      <c r="JTU8" s="82"/>
      <c r="JTV8" s="82"/>
      <c r="JTW8" s="82"/>
      <c r="JTX8" s="82"/>
      <c r="JTY8" s="82"/>
      <c r="JTZ8" s="82"/>
      <c r="JUA8" s="82"/>
      <c r="JUB8" s="82"/>
      <c r="JUC8" s="82"/>
      <c r="JUD8" s="82"/>
      <c r="JUE8" s="82"/>
      <c r="JUF8" s="82"/>
      <c r="JUG8" s="82"/>
      <c r="JUH8" s="82"/>
      <c r="JUI8" s="82"/>
      <c r="JUJ8" s="82"/>
      <c r="JUK8" s="82"/>
      <c r="JUL8" s="82"/>
      <c r="JUM8" s="82"/>
      <c r="JUN8" s="82"/>
      <c r="JUO8" s="82"/>
      <c r="JUP8" s="82"/>
      <c r="JUQ8" s="82"/>
      <c r="JUR8" s="82"/>
      <c r="JUS8" s="82"/>
      <c r="JUT8" s="82"/>
      <c r="JUU8" s="82"/>
      <c r="JUV8" s="82"/>
      <c r="JUW8" s="82"/>
      <c r="JUX8" s="82"/>
      <c r="JUY8" s="82"/>
      <c r="JUZ8" s="82"/>
      <c r="JVA8" s="82"/>
      <c r="JVB8" s="82"/>
      <c r="JVC8" s="82"/>
      <c r="JVD8" s="82"/>
      <c r="JVE8" s="82"/>
      <c r="JVF8" s="82"/>
      <c r="JVG8" s="82"/>
      <c r="JVH8" s="82"/>
      <c r="JVI8" s="82"/>
      <c r="JVJ8" s="82"/>
      <c r="JVK8" s="82"/>
      <c r="JVL8" s="82"/>
      <c r="JVM8" s="82"/>
      <c r="JVN8" s="82"/>
      <c r="JVO8" s="82"/>
      <c r="JVP8" s="82"/>
      <c r="JVQ8" s="82"/>
      <c r="JVR8" s="82"/>
      <c r="JVS8" s="82"/>
      <c r="JVT8" s="82"/>
      <c r="JVU8" s="82"/>
      <c r="JVV8" s="82"/>
      <c r="JVW8" s="82"/>
      <c r="JVX8" s="82"/>
      <c r="JVY8" s="82"/>
      <c r="JVZ8" s="82"/>
      <c r="JWA8" s="82"/>
      <c r="JWB8" s="82"/>
      <c r="JWC8" s="82"/>
      <c r="JWD8" s="82"/>
      <c r="JWE8" s="82"/>
      <c r="JWF8" s="82"/>
      <c r="JWG8" s="82"/>
      <c r="JWH8" s="82"/>
      <c r="JWI8" s="82"/>
      <c r="JWJ8" s="82"/>
      <c r="JWK8" s="82"/>
      <c r="JWL8" s="82"/>
      <c r="JWM8" s="82"/>
      <c r="JWN8" s="82"/>
      <c r="JWO8" s="82"/>
      <c r="JWP8" s="82"/>
      <c r="JWQ8" s="82"/>
      <c r="JWR8" s="82"/>
      <c r="JWS8" s="82"/>
      <c r="JWT8" s="82"/>
      <c r="JWU8" s="82"/>
      <c r="JWV8" s="82"/>
      <c r="JWW8" s="82"/>
      <c r="JWX8" s="82"/>
      <c r="JWY8" s="82"/>
      <c r="JWZ8" s="82"/>
      <c r="JXA8" s="82"/>
      <c r="JXB8" s="82"/>
      <c r="JXC8" s="82"/>
      <c r="JXD8" s="82"/>
      <c r="JXE8" s="82"/>
      <c r="JXF8" s="82"/>
      <c r="JXG8" s="82"/>
      <c r="JXH8" s="82"/>
      <c r="JXI8" s="82"/>
      <c r="JXJ8" s="82"/>
      <c r="JXK8" s="82"/>
      <c r="JXL8" s="82"/>
      <c r="JXM8" s="82"/>
      <c r="JXN8" s="82"/>
      <c r="JXO8" s="82"/>
      <c r="JXP8" s="82"/>
      <c r="JXQ8" s="82"/>
      <c r="JXR8" s="82"/>
      <c r="JXS8" s="82"/>
      <c r="JXT8" s="82"/>
      <c r="JXU8" s="82"/>
      <c r="JXV8" s="82"/>
      <c r="JXW8" s="82"/>
      <c r="JXX8" s="82"/>
      <c r="JXY8" s="82"/>
      <c r="JXZ8" s="82"/>
      <c r="JYA8" s="82"/>
      <c r="JYB8" s="82"/>
      <c r="JYC8" s="82"/>
      <c r="JYD8" s="82"/>
      <c r="JYE8" s="82"/>
      <c r="JYF8" s="82"/>
      <c r="JYG8" s="82"/>
      <c r="JYH8" s="82"/>
      <c r="JYI8" s="82"/>
      <c r="JYJ8" s="82"/>
      <c r="JYK8" s="82"/>
      <c r="JYL8" s="82"/>
      <c r="JYM8" s="82"/>
      <c r="JYN8" s="82"/>
      <c r="JYO8" s="82"/>
      <c r="JYP8" s="82"/>
      <c r="JYQ8" s="82"/>
      <c r="JYR8" s="82"/>
      <c r="JYS8" s="82"/>
      <c r="JYT8" s="82"/>
      <c r="JYU8" s="82"/>
      <c r="JYV8" s="82"/>
      <c r="JYW8" s="82"/>
      <c r="JYX8" s="82"/>
      <c r="JYY8" s="82"/>
      <c r="JYZ8" s="82"/>
      <c r="JZA8" s="82"/>
      <c r="JZB8" s="82"/>
      <c r="JZC8" s="82"/>
      <c r="JZD8" s="82"/>
      <c r="JZE8" s="82"/>
      <c r="JZF8" s="82"/>
      <c r="JZG8" s="82"/>
      <c r="JZH8" s="82"/>
      <c r="JZI8" s="82"/>
      <c r="JZJ8" s="82"/>
      <c r="JZK8" s="82"/>
      <c r="JZL8" s="82"/>
      <c r="JZM8" s="82"/>
      <c r="JZN8" s="82"/>
      <c r="JZO8" s="82"/>
      <c r="JZP8" s="82"/>
      <c r="JZQ8" s="82"/>
      <c r="JZR8" s="82"/>
      <c r="JZS8" s="82"/>
      <c r="JZT8" s="82"/>
      <c r="JZU8" s="82"/>
      <c r="JZV8" s="82"/>
      <c r="JZW8" s="82"/>
      <c r="JZX8" s="82"/>
      <c r="JZY8" s="82"/>
      <c r="JZZ8" s="82"/>
      <c r="KAA8" s="82"/>
      <c r="KAB8" s="82"/>
      <c r="KAC8" s="82"/>
      <c r="KAD8" s="82"/>
      <c r="KAE8" s="82"/>
      <c r="KAF8" s="82"/>
      <c r="KAG8" s="82"/>
      <c r="KAH8" s="82"/>
      <c r="KAI8" s="82"/>
      <c r="KAJ8" s="82"/>
      <c r="KAK8" s="82"/>
      <c r="KAL8" s="82"/>
      <c r="KAM8" s="82"/>
      <c r="KAN8" s="82"/>
      <c r="KAO8" s="82"/>
      <c r="KAP8" s="82"/>
      <c r="KAQ8" s="82"/>
      <c r="KAR8" s="82"/>
      <c r="KAS8" s="82"/>
      <c r="KAT8" s="82"/>
      <c r="KAU8" s="82"/>
      <c r="KAV8" s="82"/>
      <c r="KAW8" s="82"/>
      <c r="KAX8" s="82"/>
      <c r="KAY8" s="82"/>
      <c r="KAZ8" s="82"/>
      <c r="KBA8" s="82"/>
      <c r="KBB8" s="82"/>
      <c r="KBC8" s="82"/>
      <c r="KBD8" s="82"/>
      <c r="KBE8" s="82"/>
      <c r="KBF8" s="82"/>
      <c r="KBG8" s="82"/>
      <c r="KBH8" s="82"/>
      <c r="KBI8" s="82"/>
      <c r="KBJ8" s="82"/>
      <c r="KBK8" s="82"/>
      <c r="KBL8" s="82"/>
      <c r="KBM8" s="82"/>
      <c r="KBN8" s="82"/>
      <c r="KBO8" s="82"/>
      <c r="KBP8" s="82"/>
      <c r="KBQ8" s="82"/>
      <c r="KBR8" s="82"/>
      <c r="KBS8" s="82"/>
      <c r="KBT8" s="82"/>
      <c r="KBU8" s="82"/>
      <c r="KBV8" s="82"/>
      <c r="KBW8" s="82"/>
      <c r="KBX8" s="82"/>
      <c r="KBY8" s="82"/>
      <c r="KBZ8" s="82"/>
      <c r="KCA8" s="82"/>
      <c r="KCB8" s="82"/>
      <c r="KCC8" s="82"/>
      <c r="KCD8" s="82"/>
      <c r="KCE8" s="82"/>
      <c r="KCF8" s="82"/>
      <c r="KCG8" s="82"/>
      <c r="KCH8" s="82"/>
      <c r="KCI8" s="82"/>
      <c r="KCJ8" s="82"/>
      <c r="KCK8" s="82"/>
      <c r="KCL8" s="82"/>
      <c r="KCM8" s="82"/>
      <c r="KCN8" s="82"/>
      <c r="KCO8" s="82"/>
      <c r="KCP8" s="82"/>
      <c r="KCQ8" s="82"/>
      <c r="KCR8" s="82"/>
      <c r="KCS8" s="82"/>
      <c r="KCT8" s="82"/>
      <c r="KCU8" s="82"/>
      <c r="KCV8" s="82"/>
      <c r="KCW8" s="82"/>
      <c r="KCX8" s="82"/>
      <c r="KCY8" s="82"/>
      <c r="KCZ8" s="82"/>
      <c r="KDA8" s="82"/>
      <c r="KDB8" s="82"/>
      <c r="KDC8" s="82"/>
      <c r="KDD8" s="82"/>
      <c r="KDE8" s="82"/>
      <c r="KDF8" s="82"/>
      <c r="KDG8" s="82"/>
      <c r="KDH8" s="82"/>
      <c r="KDI8" s="82"/>
      <c r="KDJ8" s="82"/>
      <c r="KDK8" s="82"/>
      <c r="KDL8" s="82"/>
      <c r="KDM8" s="82"/>
      <c r="KDN8" s="82"/>
      <c r="KDO8" s="82"/>
      <c r="KDP8" s="82"/>
      <c r="KDQ8" s="82"/>
      <c r="KDR8" s="82"/>
      <c r="KDS8" s="82"/>
      <c r="KDT8" s="82"/>
      <c r="KDU8" s="82"/>
      <c r="KDV8" s="82"/>
      <c r="KDW8" s="82"/>
      <c r="KDX8" s="82"/>
      <c r="KDY8" s="82"/>
      <c r="KDZ8" s="82"/>
      <c r="KEA8" s="82"/>
      <c r="KEB8" s="82"/>
      <c r="KEC8" s="82"/>
      <c r="KED8" s="82"/>
      <c r="KEE8" s="82"/>
      <c r="KEF8" s="82"/>
      <c r="KEG8" s="82"/>
      <c r="KEH8" s="82"/>
      <c r="KEI8" s="82"/>
      <c r="KEJ8" s="82"/>
      <c r="KEK8" s="82"/>
      <c r="KEL8" s="82"/>
      <c r="KEM8" s="82"/>
      <c r="KEN8" s="82"/>
      <c r="KEO8" s="82"/>
      <c r="KEP8" s="82"/>
      <c r="KEQ8" s="82"/>
      <c r="KER8" s="82"/>
      <c r="KES8" s="82"/>
      <c r="KET8" s="82"/>
      <c r="KEU8" s="82"/>
      <c r="KEV8" s="82"/>
      <c r="KEW8" s="82"/>
      <c r="KEX8" s="82"/>
      <c r="KEY8" s="82"/>
      <c r="KEZ8" s="82"/>
      <c r="KFA8" s="82"/>
      <c r="KFB8" s="82"/>
      <c r="KFC8" s="82"/>
      <c r="KFD8" s="82"/>
      <c r="KFE8" s="82"/>
      <c r="KFF8" s="82"/>
      <c r="KFG8" s="82"/>
      <c r="KFH8" s="82"/>
      <c r="KFI8" s="82"/>
      <c r="KFJ8" s="82"/>
      <c r="KFK8" s="82"/>
      <c r="KFL8" s="82"/>
      <c r="KFM8" s="82"/>
      <c r="KFN8" s="82"/>
      <c r="KFO8" s="82"/>
      <c r="KFP8" s="82"/>
      <c r="KFQ8" s="82"/>
      <c r="KFR8" s="82"/>
      <c r="KFS8" s="82"/>
      <c r="KFT8" s="82"/>
      <c r="KFU8" s="82"/>
      <c r="KFV8" s="82"/>
      <c r="KFW8" s="82"/>
      <c r="KFX8" s="82"/>
      <c r="KFY8" s="82"/>
      <c r="KFZ8" s="82"/>
      <c r="KGA8" s="82"/>
      <c r="KGB8" s="82"/>
      <c r="KGC8" s="82"/>
      <c r="KGD8" s="82"/>
      <c r="KGE8" s="82"/>
      <c r="KGF8" s="82"/>
      <c r="KGG8" s="82"/>
      <c r="KGH8" s="82"/>
      <c r="KGI8" s="82"/>
      <c r="KGJ8" s="82"/>
      <c r="KGK8" s="82"/>
      <c r="KGL8" s="82"/>
      <c r="KGM8" s="82"/>
      <c r="KGN8" s="82"/>
      <c r="KGO8" s="82"/>
      <c r="KGP8" s="82"/>
      <c r="KGQ8" s="82"/>
      <c r="KGR8" s="82"/>
      <c r="KGS8" s="82"/>
      <c r="KGT8" s="82"/>
      <c r="KGU8" s="82"/>
      <c r="KGV8" s="82"/>
      <c r="KGW8" s="82"/>
      <c r="KGX8" s="82"/>
      <c r="KGY8" s="82"/>
      <c r="KGZ8" s="82"/>
      <c r="KHA8" s="82"/>
      <c r="KHB8" s="82"/>
      <c r="KHC8" s="82"/>
      <c r="KHD8" s="82"/>
      <c r="KHE8" s="82"/>
      <c r="KHF8" s="82"/>
      <c r="KHG8" s="82"/>
      <c r="KHH8" s="82"/>
      <c r="KHI8" s="82"/>
      <c r="KHJ8" s="82"/>
      <c r="KHK8" s="82"/>
      <c r="KHL8" s="82"/>
      <c r="KHM8" s="82"/>
      <c r="KHN8" s="82"/>
      <c r="KHO8" s="82"/>
      <c r="KHP8" s="82"/>
      <c r="KHQ8" s="82"/>
      <c r="KHR8" s="82"/>
      <c r="KHS8" s="82"/>
      <c r="KHT8" s="82"/>
      <c r="KHU8" s="82"/>
      <c r="KHV8" s="82"/>
      <c r="KHW8" s="82"/>
      <c r="KHX8" s="82"/>
      <c r="KHY8" s="82"/>
      <c r="KHZ8" s="82"/>
      <c r="KIA8" s="82"/>
      <c r="KIB8" s="82"/>
      <c r="KIC8" s="82"/>
      <c r="KID8" s="82"/>
      <c r="KIE8" s="82"/>
      <c r="KIF8" s="82"/>
      <c r="KIG8" s="82"/>
      <c r="KIH8" s="82"/>
      <c r="KII8" s="82"/>
      <c r="KIJ8" s="82"/>
      <c r="KIK8" s="82"/>
      <c r="KIL8" s="82"/>
      <c r="KIM8" s="82"/>
      <c r="KIN8" s="82"/>
      <c r="KIO8" s="82"/>
      <c r="KIP8" s="82"/>
      <c r="KIQ8" s="82"/>
      <c r="KIR8" s="82"/>
      <c r="KIS8" s="82"/>
      <c r="KIT8" s="82"/>
      <c r="KIU8" s="82"/>
      <c r="KIV8" s="82"/>
      <c r="KIW8" s="82"/>
      <c r="KIX8" s="82"/>
      <c r="KIY8" s="82"/>
      <c r="KIZ8" s="82"/>
      <c r="KJA8" s="82"/>
      <c r="KJB8" s="82"/>
      <c r="KJC8" s="82"/>
      <c r="KJD8" s="82"/>
      <c r="KJE8" s="82"/>
      <c r="KJF8" s="82"/>
      <c r="KJG8" s="82"/>
      <c r="KJH8" s="82"/>
      <c r="KJI8" s="82"/>
      <c r="KJJ8" s="82"/>
      <c r="KJK8" s="82"/>
      <c r="KJL8" s="82"/>
      <c r="KJM8" s="82"/>
      <c r="KJN8" s="82"/>
      <c r="KJO8" s="82"/>
      <c r="KJP8" s="82"/>
      <c r="KJQ8" s="82"/>
      <c r="KJR8" s="82"/>
      <c r="KJS8" s="82"/>
      <c r="KJT8" s="82"/>
      <c r="KJU8" s="82"/>
      <c r="KJV8" s="82"/>
      <c r="KJW8" s="82"/>
      <c r="KJX8" s="82"/>
      <c r="KJY8" s="82"/>
      <c r="KJZ8" s="82"/>
      <c r="KKA8" s="82"/>
      <c r="KKB8" s="82"/>
      <c r="KKC8" s="82"/>
      <c r="KKD8" s="82"/>
      <c r="KKE8" s="82"/>
      <c r="KKF8" s="82"/>
      <c r="KKG8" s="82"/>
      <c r="KKH8" s="82"/>
      <c r="KKI8" s="82"/>
      <c r="KKJ8" s="82"/>
      <c r="KKK8" s="82"/>
      <c r="KKL8" s="82"/>
      <c r="KKM8" s="82"/>
      <c r="KKN8" s="82"/>
      <c r="KKO8" s="82"/>
      <c r="KKP8" s="82"/>
      <c r="KKQ8" s="82"/>
      <c r="KKR8" s="82"/>
      <c r="KKS8" s="82"/>
      <c r="KKT8" s="82"/>
      <c r="KKU8" s="82"/>
      <c r="KKV8" s="82"/>
      <c r="KKW8" s="82"/>
      <c r="KKX8" s="82"/>
      <c r="KKY8" s="82"/>
      <c r="KKZ8" s="82"/>
      <c r="KLA8" s="82"/>
      <c r="KLB8" s="82"/>
      <c r="KLC8" s="82"/>
      <c r="KLD8" s="82"/>
      <c r="KLE8" s="82"/>
      <c r="KLF8" s="82"/>
      <c r="KLG8" s="82"/>
      <c r="KLH8" s="82"/>
      <c r="KLI8" s="82"/>
      <c r="KLJ8" s="82"/>
      <c r="KLK8" s="82"/>
      <c r="KLL8" s="82"/>
      <c r="KLM8" s="82"/>
      <c r="KLN8" s="82"/>
      <c r="KLO8" s="82"/>
      <c r="KLP8" s="82"/>
      <c r="KLQ8" s="82"/>
      <c r="KLR8" s="82"/>
      <c r="KLS8" s="82"/>
      <c r="KLT8" s="82"/>
      <c r="KLU8" s="82"/>
      <c r="KLV8" s="82"/>
      <c r="KLW8" s="82"/>
      <c r="KLX8" s="82"/>
      <c r="KLY8" s="82"/>
      <c r="KLZ8" s="82"/>
      <c r="KMA8" s="82"/>
      <c r="KMB8" s="82"/>
      <c r="KMC8" s="82"/>
      <c r="KMD8" s="82"/>
      <c r="KME8" s="82"/>
      <c r="KMF8" s="82"/>
      <c r="KMG8" s="82"/>
      <c r="KMH8" s="82"/>
      <c r="KMI8" s="82"/>
      <c r="KMJ8" s="82"/>
      <c r="KMK8" s="82"/>
      <c r="KML8" s="82"/>
      <c r="KMM8" s="82"/>
      <c r="KMN8" s="82"/>
      <c r="KMO8" s="82"/>
      <c r="KMP8" s="82"/>
      <c r="KMQ8" s="82"/>
      <c r="KMR8" s="82"/>
      <c r="KMS8" s="82"/>
      <c r="KMT8" s="82"/>
      <c r="KMU8" s="82"/>
      <c r="KMV8" s="82"/>
      <c r="KMW8" s="82"/>
      <c r="KMX8" s="82"/>
      <c r="KMY8" s="82"/>
      <c r="KMZ8" s="82"/>
      <c r="KNA8" s="82"/>
      <c r="KNB8" s="82"/>
      <c r="KNC8" s="82"/>
      <c r="KND8" s="82"/>
      <c r="KNE8" s="82"/>
      <c r="KNF8" s="82"/>
      <c r="KNG8" s="82"/>
      <c r="KNH8" s="82"/>
      <c r="KNI8" s="82"/>
      <c r="KNJ8" s="82"/>
      <c r="KNK8" s="82"/>
      <c r="KNL8" s="82"/>
      <c r="KNM8" s="82"/>
      <c r="KNN8" s="82"/>
      <c r="KNO8" s="82"/>
      <c r="KNP8" s="82"/>
      <c r="KNQ8" s="82"/>
      <c r="KNR8" s="82"/>
      <c r="KNS8" s="82"/>
      <c r="KNT8" s="82"/>
      <c r="KNU8" s="82"/>
      <c r="KNV8" s="82"/>
      <c r="KNW8" s="82"/>
      <c r="KNX8" s="82"/>
      <c r="KNY8" s="82"/>
      <c r="KNZ8" s="82"/>
      <c r="KOA8" s="82"/>
      <c r="KOB8" s="82"/>
      <c r="KOC8" s="82"/>
      <c r="KOD8" s="82"/>
      <c r="KOE8" s="82"/>
      <c r="KOF8" s="82"/>
      <c r="KOG8" s="82"/>
      <c r="KOH8" s="82"/>
      <c r="KOI8" s="82"/>
      <c r="KOJ8" s="82"/>
      <c r="KOK8" s="82"/>
      <c r="KOL8" s="82"/>
      <c r="KOM8" s="82"/>
      <c r="KON8" s="82"/>
      <c r="KOO8" s="82"/>
      <c r="KOP8" s="82"/>
      <c r="KOQ8" s="82"/>
      <c r="KOR8" s="82"/>
      <c r="KOS8" s="82"/>
      <c r="KOT8" s="82"/>
      <c r="KOU8" s="82"/>
      <c r="KOV8" s="82"/>
      <c r="KOW8" s="82"/>
      <c r="KOX8" s="82"/>
      <c r="KOY8" s="82"/>
      <c r="KOZ8" s="82"/>
      <c r="KPA8" s="82"/>
      <c r="KPB8" s="82"/>
      <c r="KPC8" s="82"/>
      <c r="KPD8" s="82"/>
      <c r="KPE8" s="82"/>
      <c r="KPF8" s="82"/>
      <c r="KPG8" s="82"/>
      <c r="KPH8" s="82"/>
      <c r="KPI8" s="82"/>
      <c r="KPJ8" s="82"/>
      <c r="KPK8" s="82"/>
      <c r="KPL8" s="82"/>
      <c r="KPM8" s="82"/>
      <c r="KPN8" s="82"/>
      <c r="KPO8" s="82"/>
      <c r="KPP8" s="82"/>
      <c r="KPQ8" s="82"/>
      <c r="KPR8" s="82"/>
      <c r="KPS8" s="82"/>
      <c r="KPT8" s="82"/>
      <c r="KPU8" s="82"/>
      <c r="KPV8" s="82"/>
      <c r="KPW8" s="82"/>
      <c r="KPX8" s="82"/>
      <c r="KPY8" s="82"/>
      <c r="KPZ8" s="82"/>
      <c r="KQA8" s="82"/>
      <c r="KQB8" s="82"/>
      <c r="KQC8" s="82"/>
      <c r="KQD8" s="82"/>
      <c r="KQE8" s="82"/>
      <c r="KQF8" s="82"/>
      <c r="KQG8" s="82"/>
      <c r="KQH8" s="82"/>
      <c r="KQI8" s="82"/>
      <c r="KQJ8" s="82"/>
      <c r="KQK8" s="82"/>
      <c r="KQL8" s="82"/>
      <c r="KQM8" s="82"/>
      <c r="KQN8" s="82"/>
      <c r="KQO8" s="82"/>
      <c r="KQP8" s="82"/>
      <c r="KQQ8" s="82"/>
      <c r="KQR8" s="82"/>
      <c r="KQS8" s="82"/>
      <c r="KQT8" s="82"/>
      <c r="KQU8" s="82"/>
      <c r="KQV8" s="82"/>
      <c r="KQW8" s="82"/>
      <c r="KQX8" s="82"/>
      <c r="KQY8" s="82"/>
      <c r="KQZ8" s="82"/>
      <c r="KRA8" s="82"/>
      <c r="KRB8" s="82"/>
      <c r="KRC8" s="82"/>
      <c r="KRD8" s="82"/>
      <c r="KRE8" s="82"/>
      <c r="KRF8" s="82"/>
      <c r="KRG8" s="82"/>
      <c r="KRH8" s="82"/>
      <c r="KRI8" s="82"/>
      <c r="KRJ8" s="82"/>
      <c r="KRK8" s="82"/>
      <c r="KRL8" s="82"/>
      <c r="KRM8" s="82"/>
      <c r="KRN8" s="82"/>
      <c r="KRO8" s="82"/>
      <c r="KRP8" s="82"/>
      <c r="KRQ8" s="82"/>
      <c r="KRR8" s="82"/>
      <c r="KRS8" s="82"/>
      <c r="KRT8" s="82"/>
      <c r="KRU8" s="82"/>
      <c r="KRV8" s="82"/>
      <c r="KRW8" s="82"/>
      <c r="KRX8" s="82"/>
      <c r="KRY8" s="82"/>
      <c r="KRZ8" s="82"/>
      <c r="KSA8" s="82"/>
      <c r="KSB8" s="82"/>
      <c r="KSC8" s="82"/>
      <c r="KSD8" s="82"/>
      <c r="KSE8" s="82"/>
      <c r="KSF8" s="82"/>
      <c r="KSG8" s="82"/>
      <c r="KSH8" s="82"/>
      <c r="KSI8" s="82"/>
      <c r="KSJ8" s="82"/>
      <c r="KSK8" s="82"/>
      <c r="KSL8" s="82"/>
      <c r="KSM8" s="82"/>
      <c r="KSN8" s="82"/>
      <c r="KSO8" s="82"/>
      <c r="KSP8" s="82"/>
      <c r="KSQ8" s="82"/>
      <c r="KSR8" s="82"/>
      <c r="KSS8" s="82"/>
      <c r="KST8" s="82"/>
      <c r="KSU8" s="82"/>
      <c r="KSV8" s="82"/>
      <c r="KSW8" s="82"/>
      <c r="KSX8" s="82"/>
      <c r="KSY8" s="82"/>
      <c r="KSZ8" s="82"/>
      <c r="KTA8" s="82"/>
      <c r="KTB8" s="82"/>
      <c r="KTC8" s="82"/>
      <c r="KTD8" s="82"/>
      <c r="KTE8" s="82"/>
      <c r="KTF8" s="82"/>
      <c r="KTG8" s="82"/>
      <c r="KTH8" s="82"/>
      <c r="KTI8" s="82"/>
      <c r="KTJ8" s="82"/>
      <c r="KTK8" s="82"/>
      <c r="KTL8" s="82"/>
      <c r="KTM8" s="82"/>
      <c r="KTN8" s="82"/>
      <c r="KTO8" s="82"/>
      <c r="KTP8" s="82"/>
      <c r="KTQ8" s="82"/>
      <c r="KTR8" s="82"/>
      <c r="KTS8" s="82"/>
      <c r="KTT8" s="82"/>
      <c r="KTU8" s="82"/>
      <c r="KTV8" s="82"/>
      <c r="KTW8" s="82"/>
      <c r="KTX8" s="82"/>
      <c r="KTY8" s="82"/>
      <c r="KTZ8" s="82"/>
      <c r="KUA8" s="82"/>
      <c r="KUB8" s="82"/>
      <c r="KUC8" s="82"/>
      <c r="KUD8" s="82"/>
      <c r="KUE8" s="82"/>
      <c r="KUF8" s="82"/>
      <c r="KUG8" s="82"/>
      <c r="KUH8" s="82"/>
      <c r="KUI8" s="82"/>
      <c r="KUJ8" s="82"/>
      <c r="KUK8" s="82"/>
      <c r="KUL8" s="82"/>
      <c r="KUM8" s="82"/>
      <c r="KUN8" s="82"/>
      <c r="KUO8" s="82"/>
      <c r="KUP8" s="82"/>
      <c r="KUQ8" s="82"/>
      <c r="KUR8" s="82"/>
      <c r="KUS8" s="82"/>
      <c r="KUT8" s="82"/>
      <c r="KUU8" s="82"/>
      <c r="KUV8" s="82"/>
      <c r="KUW8" s="82"/>
      <c r="KUX8" s="82"/>
      <c r="KUY8" s="82"/>
      <c r="KUZ8" s="82"/>
      <c r="KVA8" s="82"/>
      <c r="KVB8" s="82"/>
      <c r="KVC8" s="82"/>
      <c r="KVD8" s="82"/>
      <c r="KVE8" s="82"/>
      <c r="KVF8" s="82"/>
      <c r="KVG8" s="82"/>
      <c r="KVH8" s="82"/>
      <c r="KVI8" s="82"/>
      <c r="KVJ8" s="82"/>
      <c r="KVK8" s="82"/>
      <c r="KVL8" s="82"/>
      <c r="KVM8" s="82"/>
      <c r="KVN8" s="82"/>
      <c r="KVO8" s="82"/>
      <c r="KVP8" s="82"/>
      <c r="KVQ8" s="82"/>
      <c r="KVR8" s="82"/>
      <c r="KVS8" s="82"/>
      <c r="KVT8" s="82"/>
      <c r="KVU8" s="82"/>
      <c r="KVV8" s="82"/>
      <c r="KVW8" s="82"/>
      <c r="KVX8" s="82"/>
      <c r="KVY8" s="82"/>
      <c r="KVZ8" s="82"/>
      <c r="KWA8" s="82"/>
      <c r="KWB8" s="82"/>
      <c r="KWC8" s="82"/>
      <c r="KWD8" s="82"/>
      <c r="KWE8" s="82"/>
      <c r="KWF8" s="82"/>
      <c r="KWG8" s="82"/>
      <c r="KWH8" s="82"/>
      <c r="KWI8" s="82"/>
      <c r="KWJ8" s="82"/>
      <c r="KWK8" s="82"/>
      <c r="KWL8" s="82"/>
      <c r="KWM8" s="82"/>
      <c r="KWN8" s="82"/>
      <c r="KWO8" s="82"/>
      <c r="KWP8" s="82"/>
      <c r="KWQ8" s="82"/>
      <c r="KWR8" s="82"/>
      <c r="KWS8" s="82"/>
      <c r="KWT8" s="82"/>
      <c r="KWU8" s="82"/>
      <c r="KWV8" s="82"/>
      <c r="KWW8" s="82"/>
      <c r="KWX8" s="82"/>
      <c r="KWY8" s="82"/>
      <c r="KWZ8" s="82"/>
      <c r="KXA8" s="82"/>
      <c r="KXB8" s="82"/>
      <c r="KXC8" s="82"/>
      <c r="KXD8" s="82"/>
      <c r="KXE8" s="82"/>
      <c r="KXF8" s="82"/>
      <c r="KXG8" s="82"/>
      <c r="KXH8" s="82"/>
      <c r="KXI8" s="82"/>
      <c r="KXJ8" s="82"/>
      <c r="KXK8" s="82"/>
      <c r="KXL8" s="82"/>
      <c r="KXM8" s="82"/>
      <c r="KXN8" s="82"/>
      <c r="KXO8" s="82"/>
      <c r="KXP8" s="82"/>
      <c r="KXQ8" s="82"/>
      <c r="KXR8" s="82"/>
      <c r="KXS8" s="82"/>
      <c r="KXT8" s="82"/>
      <c r="KXU8" s="82"/>
      <c r="KXV8" s="82"/>
      <c r="KXW8" s="82"/>
      <c r="KXX8" s="82"/>
      <c r="KXY8" s="82"/>
      <c r="KXZ8" s="82"/>
      <c r="KYA8" s="82"/>
      <c r="KYB8" s="82"/>
      <c r="KYC8" s="82"/>
      <c r="KYD8" s="82"/>
      <c r="KYE8" s="82"/>
      <c r="KYF8" s="82"/>
      <c r="KYG8" s="82"/>
      <c r="KYH8" s="82"/>
      <c r="KYI8" s="82"/>
      <c r="KYJ8" s="82"/>
      <c r="KYK8" s="82"/>
      <c r="KYL8" s="82"/>
      <c r="KYM8" s="82"/>
      <c r="KYN8" s="82"/>
      <c r="KYO8" s="82"/>
      <c r="KYP8" s="82"/>
      <c r="KYQ8" s="82"/>
      <c r="KYR8" s="82"/>
      <c r="KYS8" s="82"/>
      <c r="KYT8" s="82"/>
      <c r="KYU8" s="82"/>
      <c r="KYV8" s="82"/>
      <c r="KYW8" s="82"/>
      <c r="KYX8" s="82"/>
      <c r="KYY8" s="82"/>
      <c r="KYZ8" s="82"/>
      <c r="KZA8" s="82"/>
      <c r="KZB8" s="82"/>
      <c r="KZC8" s="82"/>
      <c r="KZD8" s="82"/>
      <c r="KZE8" s="82"/>
      <c r="KZF8" s="82"/>
      <c r="KZG8" s="82"/>
      <c r="KZH8" s="82"/>
      <c r="KZI8" s="82"/>
      <c r="KZJ8" s="82"/>
      <c r="KZK8" s="82"/>
      <c r="KZL8" s="82"/>
      <c r="KZM8" s="82"/>
      <c r="KZN8" s="82"/>
      <c r="KZO8" s="82"/>
      <c r="KZP8" s="82"/>
      <c r="KZQ8" s="82"/>
      <c r="KZR8" s="82"/>
      <c r="KZS8" s="82"/>
      <c r="KZT8" s="82"/>
      <c r="KZU8" s="82"/>
      <c r="KZV8" s="82"/>
      <c r="KZW8" s="82"/>
      <c r="KZX8" s="82"/>
      <c r="KZY8" s="82"/>
      <c r="KZZ8" s="82"/>
      <c r="LAA8" s="82"/>
      <c r="LAB8" s="82"/>
      <c r="LAC8" s="82"/>
      <c r="LAD8" s="82"/>
      <c r="LAE8" s="82"/>
      <c r="LAF8" s="82"/>
      <c r="LAG8" s="82"/>
      <c r="LAH8" s="82"/>
      <c r="LAI8" s="82"/>
      <c r="LAJ8" s="82"/>
      <c r="LAK8" s="82"/>
      <c r="LAL8" s="82"/>
      <c r="LAM8" s="82"/>
      <c r="LAN8" s="82"/>
      <c r="LAO8" s="82"/>
      <c r="LAP8" s="82"/>
      <c r="LAQ8" s="82"/>
      <c r="LAR8" s="82"/>
      <c r="LAS8" s="82"/>
      <c r="LAT8" s="82"/>
      <c r="LAU8" s="82"/>
      <c r="LAV8" s="82"/>
      <c r="LAW8" s="82"/>
      <c r="LAX8" s="82"/>
      <c r="LAY8" s="82"/>
      <c r="LAZ8" s="82"/>
      <c r="LBA8" s="82"/>
      <c r="LBB8" s="82"/>
      <c r="LBC8" s="82"/>
      <c r="LBD8" s="82"/>
      <c r="LBE8" s="82"/>
      <c r="LBF8" s="82"/>
      <c r="LBG8" s="82"/>
      <c r="LBH8" s="82"/>
      <c r="LBI8" s="82"/>
      <c r="LBJ8" s="82"/>
      <c r="LBK8" s="82"/>
      <c r="LBL8" s="82"/>
      <c r="LBM8" s="82"/>
      <c r="LBN8" s="82"/>
      <c r="LBO8" s="82"/>
      <c r="LBP8" s="82"/>
      <c r="LBQ8" s="82"/>
      <c r="LBR8" s="82"/>
      <c r="LBS8" s="82"/>
      <c r="LBT8" s="82"/>
      <c r="LBU8" s="82"/>
      <c r="LBV8" s="82"/>
      <c r="LBW8" s="82"/>
      <c r="LBX8" s="82"/>
      <c r="LBY8" s="82"/>
      <c r="LBZ8" s="82"/>
      <c r="LCA8" s="82"/>
      <c r="LCB8" s="82"/>
      <c r="LCC8" s="82"/>
      <c r="LCD8" s="82"/>
      <c r="LCE8" s="82"/>
      <c r="LCF8" s="82"/>
      <c r="LCG8" s="82"/>
      <c r="LCH8" s="82"/>
      <c r="LCI8" s="82"/>
      <c r="LCJ8" s="82"/>
      <c r="LCK8" s="82"/>
      <c r="LCL8" s="82"/>
      <c r="LCM8" s="82"/>
      <c r="LCN8" s="82"/>
      <c r="LCO8" s="82"/>
      <c r="LCP8" s="82"/>
      <c r="LCQ8" s="82"/>
      <c r="LCR8" s="82"/>
      <c r="LCS8" s="82"/>
      <c r="LCT8" s="82"/>
      <c r="LCU8" s="82"/>
      <c r="LCV8" s="82"/>
      <c r="LCW8" s="82"/>
      <c r="LCX8" s="82"/>
      <c r="LCY8" s="82"/>
      <c r="LCZ8" s="82"/>
      <c r="LDA8" s="82"/>
      <c r="LDB8" s="82"/>
      <c r="LDC8" s="82"/>
      <c r="LDD8" s="82"/>
      <c r="LDE8" s="82"/>
      <c r="LDF8" s="82"/>
      <c r="LDG8" s="82"/>
      <c r="LDH8" s="82"/>
      <c r="LDI8" s="82"/>
      <c r="LDJ8" s="82"/>
      <c r="LDK8" s="82"/>
      <c r="LDL8" s="82"/>
      <c r="LDM8" s="82"/>
      <c r="LDN8" s="82"/>
      <c r="LDO8" s="82"/>
      <c r="LDP8" s="82"/>
      <c r="LDQ8" s="82"/>
      <c r="LDR8" s="82"/>
      <c r="LDS8" s="82"/>
      <c r="LDT8" s="82"/>
      <c r="LDU8" s="82"/>
      <c r="LDV8" s="82"/>
      <c r="LDW8" s="82"/>
      <c r="LDX8" s="82"/>
      <c r="LDY8" s="82"/>
      <c r="LDZ8" s="82"/>
      <c r="LEA8" s="82"/>
      <c r="LEB8" s="82"/>
      <c r="LEC8" s="82"/>
      <c r="LED8" s="82"/>
      <c r="LEE8" s="82"/>
      <c r="LEF8" s="82"/>
      <c r="LEG8" s="82"/>
      <c r="LEH8" s="82"/>
      <c r="LEI8" s="82"/>
      <c r="LEJ8" s="82"/>
      <c r="LEK8" s="82"/>
      <c r="LEL8" s="82"/>
      <c r="LEM8" s="82"/>
      <c r="LEN8" s="82"/>
      <c r="LEO8" s="82"/>
      <c r="LEP8" s="82"/>
      <c r="LEQ8" s="82"/>
      <c r="LER8" s="82"/>
      <c r="LES8" s="82"/>
      <c r="LET8" s="82"/>
      <c r="LEU8" s="82"/>
      <c r="LEV8" s="82"/>
      <c r="LEW8" s="82"/>
      <c r="LEX8" s="82"/>
      <c r="LEY8" s="82"/>
      <c r="LEZ8" s="82"/>
      <c r="LFA8" s="82"/>
      <c r="LFB8" s="82"/>
      <c r="LFC8" s="82"/>
      <c r="LFD8" s="82"/>
      <c r="LFE8" s="82"/>
      <c r="LFF8" s="82"/>
      <c r="LFG8" s="82"/>
      <c r="LFH8" s="82"/>
      <c r="LFI8" s="82"/>
      <c r="LFJ8" s="82"/>
      <c r="LFK8" s="82"/>
      <c r="LFL8" s="82"/>
      <c r="LFM8" s="82"/>
      <c r="LFN8" s="82"/>
      <c r="LFO8" s="82"/>
      <c r="LFP8" s="82"/>
      <c r="LFQ8" s="82"/>
      <c r="LFR8" s="82"/>
      <c r="LFS8" s="82"/>
      <c r="LFT8" s="82"/>
      <c r="LFU8" s="82"/>
      <c r="LFV8" s="82"/>
      <c r="LFW8" s="82"/>
      <c r="LFX8" s="82"/>
      <c r="LFY8" s="82"/>
      <c r="LFZ8" s="82"/>
      <c r="LGA8" s="82"/>
      <c r="LGB8" s="82"/>
      <c r="LGC8" s="82"/>
      <c r="LGD8" s="82"/>
      <c r="LGE8" s="82"/>
      <c r="LGF8" s="82"/>
      <c r="LGG8" s="82"/>
      <c r="LGH8" s="82"/>
      <c r="LGI8" s="82"/>
      <c r="LGJ8" s="82"/>
      <c r="LGK8" s="82"/>
      <c r="LGL8" s="82"/>
      <c r="LGM8" s="82"/>
      <c r="LGN8" s="82"/>
      <c r="LGO8" s="82"/>
      <c r="LGP8" s="82"/>
      <c r="LGQ8" s="82"/>
      <c r="LGR8" s="82"/>
      <c r="LGS8" s="82"/>
      <c r="LGT8" s="82"/>
      <c r="LGU8" s="82"/>
      <c r="LGV8" s="82"/>
      <c r="LGW8" s="82"/>
      <c r="LGX8" s="82"/>
      <c r="LGY8" s="82"/>
      <c r="LGZ8" s="82"/>
      <c r="LHA8" s="82"/>
      <c r="LHB8" s="82"/>
      <c r="LHC8" s="82"/>
      <c r="LHD8" s="82"/>
      <c r="LHE8" s="82"/>
      <c r="LHF8" s="82"/>
      <c r="LHG8" s="82"/>
      <c r="LHH8" s="82"/>
      <c r="LHI8" s="82"/>
      <c r="LHJ8" s="82"/>
      <c r="LHK8" s="82"/>
      <c r="LHL8" s="82"/>
      <c r="LHM8" s="82"/>
      <c r="LHN8" s="82"/>
      <c r="LHO8" s="82"/>
      <c r="LHP8" s="82"/>
      <c r="LHQ8" s="82"/>
      <c r="LHR8" s="82"/>
      <c r="LHS8" s="82"/>
      <c r="LHT8" s="82"/>
      <c r="LHU8" s="82"/>
      <c r="LHV8" s="82"/>
      <c r="LHW8" s="82"/>
      <c r="LHX8" s="82"/>
      <c r="LHY8" s="82"/>
      <c r="LHZ8" s="82"/>
      <c r="LIA8" s="82"/>
      <c r="LIB8" s="82"/>
      <c r="LIC8" s="82"/>
      <c r="LID8" s="82"/>
      <c r="LIE8" s="82"/>
      <c r="LIF8" s="82"/>
      <c r="LIG8" s="82"/>
      <c r="LIH8" s="82"/>
      <c r="LII8" s="82"/>
      <c r="LIJ8" s="82"/>
      <c r="LIK8" s="82"/>
      <c r="LIL8" s="82"/>
      <c r="LIM8" s="82"/>
      <c r="LIN8" s="82"/>
      <c r="LIO8" s="82"/>
      <c r="LIP8" s="82"/>
      <c r="LIQ8" s="82"/>
      <c r="LIR8" s="82"/>
      <c r="LIS8" s="82"/>
      <c r="LIT8" s="82"/>
      <c r="LIU8" s="82"/>
      <c r="LIV8" s="82"/>
      <c r="LIW8" s="82"/>
      <c r="LIX8" s="82"/>
      <c r="LIY8" s="82"/>
      <c r="LIZ8" s="82"/>
      <c r="LJA8" s="82"/>
      <c r="LJB8" s="82"/>
      <c r="LJC8" s="82"/>
      <c r="LJD8" s="82"/>
      <c r="LJE8" s="82"/>
      <c r="LJF8" s="82"/>
      <c r="LJG8" s="82"/>
      <c r="LJH8" s="82"/>
      <c r="LJI8" s="82"/>
      <c r="LJJ8" s="82"/>
      <c r="LJK8" s="82"/>
      <c r="LJL8" s="82"/>
      <c r="LJM8" s="82"/>
      <c r="LJN8" s="82"/>
      <c r="LJO8" s="82"/>
      <c r="LJP8" s="82"/>
      <c r="LJQ8" s="82"/>
      <c r="LJR8" s="82"/>
      <c r="LJS8" s="82"/>
      <c r="LJT8" s="82"/>
      <c r="LJU8" s="82"/>
      <c r="LJV8" s="82"/>
      <c r="LJW8" s="82"/>
      <c r="LJX8" s="82"/>
      <c r="LJY8" s="82"/>
      <c r="LJZ8" s="82"/>
      <c r="LKA8" s="82"/>
      <c r="LKB8" s="82"/>
      <c r="LKC8" s="82"/>
      <c r="LKD8" s="82"/>
      <c r="LKE8" s="82"/>
      <c r="LKF8" s="82"/>
      <c r="LKG8" s="82"/>
      <c r="LKH8" s="82"/>
      <c r="LKI8" s="82"/>
      <c r="LKJ8" s="82"/>
      <c r="LKK8" s="82"/>
      <c r="LKL8" s="82"/>
      <c r="LKM8" s="82"/>
      <c r="LKN8" s="82"/>
      <c r="LKO8" s="82"/>
      <c r="LKP8" s="82"/>
      <c r="LKQ8" s="82"/>
      <c r="LKR8" s="82"/>
      <c r="LKS8" s="82"/>
      <c r="LKT8" s="82"/>
      <c r="LKU8" s="82"/>
      <c r="LKV8" s="82"/>
      <c r="LKW8" s="82"/>
      <c r="LKX8" s="82"/>
      <c r="LKY8" s="82"/>
      <c r="LKZ8" s="82"/>
      <c r="LLA8" s="82"/>
      <c r="LLB8" s="82"/>
      <c r="LLC8" s="82"/>
      <c r="LLD8" s="82"/>
      <c r="LLE8" s="82"/>
      <c r="LLF8" s="82"/>
      <c r="LLG8" s="82"/>
      <c r="LLH8" s="82"/>
      <c r="LLI8" s="82"/>
      <c r="LLJ8" s="82"/>
      <c r="LLK8" s="82"/>
      <c r="LLL8" s="82"/>
      <c r="LLM8" s="82"/>
      <c r="LLN8" s="82"/>
      <c r="LLO8" s="82"/>
      <c r="LLP8" s="82"/>
      <c r="LLQ8" s="82"/>
      <c r="LLR8" s="82"/>
      <c r="LLS8" s="82"/>
      <c r="LLT8" s="82"/>
      <c r="LLU8" s="82"/>
      <c r="LLV8" s="82"/>
      <c r="LLW8" s="82"/>
      <c r="LLX8" s="82"/>
      <c r="LLY8" s="82"/>
      <c r="LLZ8" s="82"/>
      <c r="LMA8" s="82"/>
      <c r="LMB8" s="82"/>
      <c r="LMC8" s="82"/>
      <c r="LMD8" s="82"/>
      <c r="LME8" s="82"/>
      <c r="LMF8" s="82"/>
      <c r="LMG8" s="82"/>
      <c r="LMH8" s="82"/>
      <c r="LMI8" s="82"/>
      <c r="LMJ8" s="82"/>
      <c r="LMK8" s="82"/>
      <c r="LML8" s="82"/>
      <c r="LMM8" s="82"/>
      <c r="LMN8" s="82"/>
      <c r="LMO8" s="82"/>
      <c r="LMP8" s="82"/>
      <c r="LMQ8" s="82"/>
      <c r="LMR8" s="82"/>
      <c r="LMS8" s="82"/>
      <c r="LMT8" s="82"/>
      <c r="LMU8" s="82"/>
      <c r="LMV8" s="82"/>
      <c r="LMW8" s="82"/>
      <c r="LMX8" s="82"/>
      <c r="LMY8" s="82"/>
      <c r="LMZ8" s="82"/>
      <c r="LNA8" s="82"/>
      <c r="LNB8" s="82"/>
      <c r="LNC8" s="82"/>
      <c r="LND8" s="82"/>
      <c r="LNE8" s="82"/>
      <c r="LNF8" s="82"/>
      <c r="LNG8" s="82"/>
      <c r="LNH8" s="82"/>
      <c r="LNI8" s="82"/>
      <c r="LNJ8" s="82"/>
      <c r="LNK8" s="82"/>
      <c r="LNL8" s="82"/>
      <c r="LNM8" s="82"/>
      <c r="LNN8" s="82"/>
      <c r="LNO8" s="82"/>
      <c r="LNP8" s="82"/>
      <c r="LNQ8" s="82"/>
      <c r="LNR8" s="82"/>
      <c r="LNS8" s="82"/>
      <c r="LNT8" s="82"/>
      <c r="LNU8" s="82"/>
      <c r="LNV8" s="82"/>
      <c r="LNW8" s="82"/>
      <c r="LNX8" s="82"/>
      <c r="LNY8" s="82"/>
      <c r="LNZ8" s="82"/>
      <c r="LOA8" s="82"/>
      <c r="LOB8" s="82"/>
      <c r="LOC8" s="82"/>
      <c r="LOD8" s="82"/>
      <c r="LOE8" s="82"/>
      <c r="LOF8" s="82"/>
      <c r="LOG8" s="82"/>
      <c r="LOH8" s="82"/>
      <c r="LOI8" s="82"/>
      <c r="LOJ8" s="82"/>
      <c r="LOK8" s="82"/>
      <c r="LOL8" s="82"/>
      <c r="LOM8" s="82"/>
      <c r="LON8" s="82"/>
      <c r="LOO8" s="82"/>
      <c r="LOP8" s="82"/>
      <c r="LOQ8" s="82"/>
      <c r="LOR8" s="82"/>
      <c r="LOS8" s="82"/>
      <c r="LOT8" s="82"/>
      <c r="LOU8" s="82"/>
      <c r="LOV8" s="82"/>
      <c r="LOW8" s="82"/>
      <c r="LOX8" s="82"/>
      <c r="LOY8" s="82"/>
      <c r="LOZ8" s="82"/>
      <c r="LPA8" s="82"/>
      <c r="LPB8" s="82"/>
      <c r="LPC8" s="82"/>
      <c r="LPD8" s="82"/>
      <c r="LPE8" s="82"/>
      <c r="LPF8" s="82"/>
      <c r="LPG8" s="82"/>
      <c r="LPH8" s="82"/>
      <c r="LPI8" s="82"/>
      <c r="LPJ8" s="82"/>
      <c r="LPK8" s="82"/>
      <c r="LPL8" s="82"/>
      <c r="LPM8" s="82"/>
      <c r="LPN8" s="82"/>
      <c r="LPO8" s="82"/>
      <c r="LPP8" s="82"/>
      <c r="LPQ8" s="82"/>
      <c r="LPR8" s="82"/>
      <c r="LPS8" s="82"/>
      <c r="LPT8" s="82"/>
      <c r="LPU8" s="82"/>
      <c r="LPV8" s="82"/>
      <c r="LPW8" s="82"/>
      <c r="LPX8" s="82"/>
      <c r="LPY8" s="82"/>
      <c r="LPZ8" s="82"/>
      <c r="LQA8" s="82"/>
      <c r="LQB8" s="82"/>
      <c r="LQC8" s="82"/>
      <c r="LQD8" s="82"/>
      <c r="LQE8" s="82"/>
      <c r="LQF8" s="82"/>
      <c r="LQG8" s="82"/>
      <c r="LQH8" s="82"/>
      <c r="LQI8" s="82"/>
      <c r="LQJ8" s="82"/>
      <c r="LQK8" s="82"/>
      <c r="LQL8" s="82"/>
      <c r="LQM8" s="82"/>
      <c r="LQN8" s="82"/>
      <c r="LQO8" s="82"/>
      <c r="LQP8" s="82"/>
      <c r="LQQ8" s="82"/>
      <c r="LQR8" s="82"/>
      <c r="LQS8" s="82"/>
      <c r="LQT8" s="82"/>
      <c r="LQU8" s="82"/>
      <c r="LQV8" s="82"/>
      <c r="LQW8" s="82"/>
      <c r="LQX8" s="82"/>
      <c r="LQY8" s="82"/>
      <c r="LQZ8" s="82"/>
      <c r="LRA8" s="82"/>
      <c r="LRB8" s="82"/>
      <c r="LRC8" s="82"/>
      <c r="LRD8" s="82"/>
      <c r="LRE8" s="82"/>
      <c r="LRF8" s="82"/>
      <c r="LRG8" s="82"/>
      <c r="LRH8" s="82"/>
      <c r="LRI8" s="82"/>
      <c r="LRJ8" s="82"/>
      <c r="LRK8" s="82"/>
      <c r="LRL8" s="82"/>
      <c r="LRM8" s="82"/>
      <c r="LRN8" s="82"/>
      <c r="LRO8" s="82"/>
      <c r="LRP8" s="82"/>
      <c r="LRQ8" s="82"/>
      <c r="LRR8" s="82"/>
      <c r="LRS8" s="82"/>
      <c r="LRT8" s="82"/>
      <c r="LRU8" s="82"/>
      <c r="LRV8" s="82"/>
      <c r="LRW8" s="82"/>
      <c r="LRX8" s="82"/>
      <c r="LRY8" s="82"/>
      <c r="LRZ8" s="82"/>
      <c r="LSA8" s="82"/>
      <c r="LSB8" s="82"/>
      <c r="LSC8" s="82"/>
      <c r="LSD8" s="82"/>
      <c r="LSE8" s="82"/>
      <c r="LSF8" s="82"/>
      <c r="LSG8" s="82"/>
      <c r="LSH8" s="82"/>
      <c r="LSI8" s="82"/>
      <c r="LSJ8" s="82"/>
      <c r="LSK8" s="82"/>
      <c r="LSL8" s="82"/>
      <c r="LSM8" s="82"/>
      <c r="LSN8" s="82"/>
      <c r="LSO8" s="82"/>
      <c r="LSP8" s="82"/>
      <c r="LSQ8" s="82"/>
      <c r="LSR8" s="82"/>
      <c r="LSS8" s="82"/>
      <c r="LST8" s="82"/>
      <c r="LSU8" s="82"/>
      <c r="LSV8" s="82"/>
      <c r="LSW8" s="82"/>
      <c r="LSX8" s="82"/>
      <c r="LSY8" s="82"/>
      <c r="LSZ8" s="82"/>
      <c r="LTA8" s="82"/>
      <c r="LTB8" s="82"/>
      <c r="LTC8" s="82"/>
      <c r="LTD8" s="82"/>
      <c r="LTE8" s="82"/>
      <c r="LTF8" s="82"/>
      <c r="LTG8" s="82"/>
      <c r="LTH8" s="82"/>
      <c r="LTI8" s="82"/>
      <c r="LTJ8" s="82"/>
      <c r="LTK8" s="82"/>
      <c r="LTL8" s="82"/>
      <c r="LTM8" s="82"/>
      <c r="LTN8" s="82"/>
      <c r="LTO8" s="82"/>
      <c r="LTP8" s="82"/>
      <c r="LTQ8" s="82"/>
      <c r="LTR8" s="82"/>
      <c r="LTS8" s="82"/>
      <c r="LTT8" s="82"/>
      <c r="LTU8" s="82"/>
      <c r="LTV8" s="82"/>
      <c r="LTW8" s="82"/>
      <c r="LTX8" s="82"/>
      <c r="LTY8" s="82"/>
      <c r="LTZ8" s="82"/>
      <c r="LUA8" s="82"/>
      <c r="LUB8" s="82"/>
      <c r="LUC8" s="82"/>
      <c r="LUD8" s="82"/>
      <c r="LUE8" s="82"/>
      <c r="LUF8" s="82"/>
      <c r="LUG8" s="82"/>
      <c r="LUH8" s="82"/>
      <c r="LUI8" s="82"/>
      <c r="LUJ8" s="82"/>
      <c r="LUK8" s="82"/>
      <c r="LUL8" s="82"/>
      <c r="LUM8" s="82"/>
      <c r="LUN8" s="82"/>
      <c r="LUO8" s="82"/>
      <c r="LUP8" s="82"/>
      <c r="LUQ8" s="82"/>
      <c r="LUR8" s="82"/>
      <c r="LUS8" s="82"/>
      <c r="LUT8" s="82"/>
      <c r="LUU8" s="82"/>
      <c r="LUV8" s="82"/>
      <c r="LUW8" s="82"/>
      <c r="LUX8" s="82"/>
      <c r="LUY8" s="82"/>
      <c r="LUZ8" s="82"/>
      <c r="LVA8" s="82"/>
      <c r="LVB8" s="82"/>
      <c r="LVC8" s="82"/>
      <c r="LVD8" s="82"/>
      <c r="LVE8" s="82"/>
      <c r="LVF8" s="82"/>
      <c r="LVG8" s="82"/>
      <c r="LVH8" s="82"/>
      <c r="LVI8" s="82"/>
      <c r="LVJ8" s="82"/>
      <c r="LVK8" s="82"/>
      <c r="LVL8" s="82"/>
      <c r="LVM8" s="82"/>
      <c r="LVN8" s="82"/>
      <c r="LVO8" s="82"/>
      <c r="LVP8" s="82"/>
      <c r="LVQ8" s="82"/>
      <c r="LVR8" s="82"/>
      <c r="LVS8" s="82"/>
      <c r="LVT8" s="82"/>
      <c r="LVU8" s="82"/>
      <c r="LVV8" s="82"/>
      <c r="LVW8" s="82"/>
      <c r="LVX8" s="82"/>
      <c r="LVY8" s="82"/>
      <c r="LVZ8" s="82"/>
      <c r="LWA8" s="82"/>
      <c r="LWB8" s="82"/>
      <c r="LWC8" s="82"/>
      <c r="LWD8" s="82"/>
      <c r="LWE8" s="82"/>
      <c r="LWF8" s="82"/>
      <c r="LWG8" s="82"/>
      <c r="LWH8" s="82"/>
      <c r="LWI8" s="82"/>
      <c r="LWJ8" s="82"/>
      <c r="LWK8" s="82"/>
      <c r="LWL8" s="82"/>
      <c r="LWM8" s="82"/>
      <c r="LWN8" s="82"/>
      <c r="LWO8" s="82"/>
      <c r="LWP8" s="82"/>
      <c r="LWQ8" s="82"/>
      <c r="LWR8" s="82"/>
      <c r="LWS8" s="82"/>
      <c r="LWT8" s="82"/>
      <c r="LWU8" s="82"/>
      <c r="LWV8" s="82"/>
      <c r="LWW8" s="82"/>
      <c r="LWX8" s="82"/>
      <c r="LWY8" s="82"/>
      <c r="LWZ8" s="82"/>
      <c r="LXA8" s="82"/>
      <c r="LXB8" s="82"/>
      <c r="LXC8" s="82"/>
      <c r="LXD8" s="82"/>
      <c r="LXE8" s="82"/>
      <c r="LXF8" s="82"/>
      <c r="LXG8" s="82"/>
      <c r="LXH8" s="82"/>
      <c r="LXI8" s="82"/>
      <c r="LXJ8" s="82"/>
      <c r="LXK8" s="82"/>
      <c r="LXL8" s="82"/>
      <c r="LXM8" s="82"/>
      <c r="LXN8" s="82"/>
      <c r="LXO8" s="82"/>
      <c r="LXP8" s="82"/>
      <c r="LXQ8" s="82"/>
      <c r="LXR8" s="82"/>
      <c r="LXS8" s="82"/>
      <c r="LXT8" s="82"/>
      <c r="LXU8" s="82"/>
      <c r="LXV8" s="82"/>
      <c r="LXW8" s="82"/>
      <c r="LXX8" s="82"/>
      <c r="LXY8" s="82"/>
      <c r="LXZ8" s="82"/>
      <c r="LYA8" s="82"/>
      <c r="LYB8" s="82"/>
      <c r="LYC8" s="82"/>
      <c r="LYD8" s="82"/>
      <c r="LYE8" s="82"/>
      <c r="LYF8" s="82"/>
      <c r="LYG8" s="82"/>
      <c r="LYH8" s="82"/>
      <c r="LYI8" s="82"/>
      <c r="LYJ8" s="82"/>
      <c r="LYK8" s="82"/>
      <c r="LYL8" s="82"/>
      <c r="LYM8" s="82"/>
      <c r="LYN8" s="82"/>
      <c r="LYO8" s="82"/>
      <c r="LYP8" s="82"/>
      <c r="LYQ8" s="82"/>
      <c r="LYR8" s="82"/>
      <c r="LYS8" s="82"/>
      <c r="LYT8" s="82"/>
      <c r="LYU8" s="82"/>
      <c r="LYV8" s="82"/>
      <c r="LYW8" s="82"/>
      <c r="LYX8" s="82"/>
      <c r="LYY8" s="82"/>
      <c r="LYZ8" s="82"/>
      <c r="LZA8" s="82"/>
      <c r="LZB8" s="82"/>
      <c r="LZC8" s="82"/>
      <c r="LZD8" s="82"/>
      <c r="LZE8" s="82"/>
      <c r="LZF8" s="82"/>
      <c r="LZG8" s="82"/>
      <c r="LZH8" s="82"/>
      <c r="LZI8" s="82"/>
      <c r="LZJ8" s="82"/>
      <c r="LZK8" s="82"/>
      <c r="LZL8" s="82"/>
      <c r="LZM8" s="82"/>
      <c r="LZN8" s="82"/>
      <c r="LZO8" s="82"/>
      <c r="LZP8" s="82"/>
      <c r="LZQ8" s="82"/>
      <c r="LZR8" s="82"/>
      <c r="LZS8" s="82"/>
      <c r="LZT8" s="82"/>
      <c r="LZU8" s="82"/>
      <c r="LZV8" s="82"/>
      <c r="LZW8" s="82"/>
      <c r="LZX8" s="82"/>
      <c r="LZY8" s="82"/>
      <c r="LZZ8" s="82"/>
      <c r="MAA8" s="82"/>
      <c r="MAB8" s="82"/>
      <c r="MAC8" s="82"/>
      <c r="MAD8" s="82"/>
      <c r="MAE8" s="82"/>
      <c r="MAF8" s="82"/>
      <c r="MAG8" s="82"/>
      <c r="MAH8" s="82"/>
      <c r="MAI8" s="82"/>
      <c r="MAJ8" s="82"/>
      <c r="MAK8" s="82"/>
      <c r="MAL8" s="82"/>
      <c r="MAM8" s="82"/>
      <c r="MAN8" s="82"/>
      <c r="MAO8" s="82"/>
      <c r="MAP8" s="82"/>
      <c r="MAQ8" s="82"/>
      <c r="MAR8" s="82"/>
      <c r="MAS8" s="82"/>
      <c r="MAT8" s="82"/>
      <c r="MAU8" s="82"/>
      <c r="MAV8" s="82"/>
      <c r="MAW8" s="82"/>
      <c r="MAX8" s="82"/>
      <c r="MAY8" s="82"/>
      <c r="MAZ8" s="82"/>
      <c r="MBA8" s="82"/>
      <c r="MBB8" s="82"/>
      <c r="MBC8" s="82"/>
      <c r="MBD8" s="82"/>
      <c r="MBE8" s="82"/>
      <c r="MBF8" s="82"/>
      <c r="MBG8" s="82"/>
      <c r="MBH8" s="82"/>
      <c r="MBI8" s="82"/>
      <c r="MBJ8" s="82"/>
      <c r="MBK8" s="82"/>
      <c r="MBL8" s="82"/>
      <c r="MBM8" s="82"/>
      <c r="MBN8" s="82"/>
      <c r="MBO8" s="82"/>
      <c r="MBP8" s="82"/>
      <c r="MBQ8" s="82"/>
      <c r="MBR8" s="82"/>
      <c r="MBS8" s="82"/>
      <c r="MBT8" s="82"/>
      <c r="MBU8" s="82"/>
      <c r="MBV8" s="82"/>
      <c r="MBW8" s="82"/>
      <c r="MBX8" s="82"/>
      <c r="MBY8" s="82"/>
      <c r="MBZ8" s="82"/>
      <c r="MCA8" s="82"/>
      <c r="MCB8" s="82"/>
      <c r="MCC8" s="82"/>
      <c r="MCD8" s="82"/>
      <c r="MCE8" s="82"/>
      <c r="MCF8" s="82"/>
      <c r="MCG8" s="82"/>
      <c r="MCH8" s="82"/>
      <c r="MCI8" s="82"/>
      <c r="MCJ8" s="82"/>
      <c r="MCK8" s="82"/>
      <c r="MCL8" s="82"/>
      <c r="MCM8" s="82"/>
      <c r="MCN8" s="82"/>
      <c r="MCO8" s="82"/>
      <c r="MCP8" s="82"/>
      <c r="MCQ8" s="82"/>
      <c r="MCR8" s="82"/>
      <c r="MCS8" s="82"/>
      <c r="MCT8" s="82"/>
      <c r="MCU8" s="82"/>
      <c r="MCV8" s="82"/>
      <c r="MCW8" s="82"/>
      <c r="MCX8" s="82"/>
      <c r="MCY8" s="82"/>
      <c r="MCZ8" s="82"/>
      <c r="MDA8" s="82"/>
      <c r="MDB8" s="82"/>
      <c r="MDC8" s="82"/>
      <c r="MDD8" s="82"/>
      <c r="MDE8" s="82"/>
      <c r="MDF8" s="82"/>
      <c r="MDG8" s="82"/>
      <c r="MDH8" s="82"/>
      <c r="MDI8" s="82"/>
      <c r="MDJ8" s="82"/>
      <c r="MDK8" s="82"/>
      <c r="MDL8" s="82"/>
      <c r="MDM8" s="82"/>
      <c r="MDN8" s="82"/>
      <c r="MDO8" s="82"/>
      <c r="MDP8" s="82"/>
      <c r="MDQ8" s="82"/>
      <c r="MDR8" s="82"/>
      <c r="MDS8" s="82"/>
      <c r="MDT8" s="82"/>
      <c r="MDU8" s="82"/>
      <c r="MDV8" s="82"/>
      <c r="MDW8" s="82"/>
      <c r="MDX8" s="82"/>
      <c r="MDY8" s="82"/>
      <c r="MDZ8" s="82"/>
      <c r="MEA8" s="82"/>
      <c r="MEB8" s="82"/>
      <c r="MEC8" s="82"/>
      <c r="MED8" s="82"/>
      <c r="MEE8" s="82"/>
      <c r="MEF8" s="82"/>
      <c r="MEG8" s="82"/>
      <c r="MEH8" s="82"/>
      <c r="MEI8" s="82"/>
      <c r="MEJ8" s="82"/>
      <c r="MEK8" s="82"/>
      <c r="MEL8" s="82"/>
      <c r="MEM8" s="82"/>
      <c r="MEN8" s="82"/>
      <c r="MEO8" s="82"/>
      <c r="MEP8" s="82"/>
      <c r="MEQ8" s="82"/>
      <c r="MER8" s="82"/>
      <c r="MES8" s="82"/>
      <c r="MET8" s="82"/>
      <c r="MEU8" s="82"/>
      <c r="MEV8" s="82"/>
      <c r="MEW8" s="82"/>
      <c r="MEX8" s="82"/>
      <c r="MEY8" s="82"/>
      <c r="MEZ8" s="82"/>
      <c r="MFA8" s="82"/>
      <c r="MFB8" s="82"/>
      <c r="MFC8" s="82"/>
      <c r="MFD8" s="82"/>
      <c r="MFE8" s="82"/>
      <c r="MFF8" s="82"/>
      <c r="MFG8" s="82"/>
      <c r="MFH8" s="82"/>
      <c r="MFI8" s="82"/>
      <c r="MFJ8" s="82"/>
      <c r="MFK8" s="82"/>
      <c r="MFL8" s="82"/>
      <c r="MFM8" s="82"/>
      <c r="MFN8" s="82"/>
      <c r="MFO8" s="82"/>
      <c r="MFP8" s="82"/>
      <c r="MFQ8" s="82"/>
      <c r="MFR8" s="82"/>
      <c r="MFS8" s="82"/>
      <c r="MFT8" s="82"/>
      <c r="MFU8" s="82"/>
      <c r="MFV8" s="82"/>
      <c r="MFW8" s="82"/>
      <c r="MFX8" s="82"/>
      <c r="MFY8" s="82"/>
      <c r="MFZ8" s="82"/>
      <c r="MGA8" s="82"/>
      <c r="MGB8" s="82"/>
      <c r="MGC8" s="82"/>
      <c r="MGD8" s="82"/>
      <c r="MGE8" s="82"/>
      <c r="MGF8" s="82"/>
      <c r="MGG8" s="82"/>
      <c r="MGH8" s="82"/>
      <c r="MGI8" s="82"/>
      <c r="MGJ8" s="82"/>
      <c r="MGK8" s="82"/>
      <c r="MGL8" s="82"/>
      <c r="MGM8" s="82"/>
      <c r="MGN8" s="82"/>
      <c r="MGO8" s="82"/>
      <c r="MGP8" s="82"/>
      <c r="MGQ8" s="82"/>
      <c r="MGR8" s="82"/>
      <c r="MGS8" s="82"/>
      <c r="MGT8" s="82"/>
      <c r="MGU8" s="82"/>
      <c r="MGV8" s="82"/>
      <c r="MGW8" s="82"/>
      <c r="MGX8" s="82"/>
      <c r="MGY8" s="82"/>
      <c r="MGZ8" s="82"/>
      <c r="MHA8" s="82"/>
      <c r="MHB8" s="82"/>
      <c r="MHC8" s="82"/>
      <c r="MHD8" s="82"/>
      <c r="MHE8" s="82"/>
      <c r="MHF8" s="82"/>
      <c r="MHG8" s="82"/>
      <c r="MHH8" s="82"/>
      <c r="MHI8" s="82"/>
      <c r="MHJ8" s="82"/>
      <c r="MHK8" s="82"/>
      <c r="MHL8" s="82"/>
      <c r="MHM8" s="82"/>
      <c r="MHN8" s="82"/>
      <c r="MHO8" s="82"/>
      <c r="MHP8" s="82"/>
      <c r="MHQ8" s="82"/>
      <c r="MHR8" s="82"/>
      <c r="MHS8" s="82"/>
      <c r="MHT8" s="82"/>
      <c r="MHU8" s="82"/>
      <c r="MHV8" s="82"/>
      <c r="MHW8" s="82"/>
      <c r="MHX8" s="82"/>
      <c r="MHY8" s="82"/>
      <c r="MHZ8" s="82"/>
      <c r="MIA8" s="82"/>
      <c r="MIB8" s="82"/>
      <c r="MIC8" s="82"/>
      <c r="MID8" s="82"/>
      <c r="MIE8" s="82"/>
      <c r="MIF8" s="82"/>
      <c r="MIG8" s="82"/>
      <c r="MIH8" s="82"/>
      <c r="MII8" s="82"/>
      <c r="MIJ8" s="82"/>
      <c r="MIK8" s="82"/>
      <c r="MIL8" s="82"/>
      <c r="MIM8" s="82"/>
      <c r="MIN8" s="82"/>
      <c r="MIO8" s="82"/>
      <c r="MIP8" s="82"/>
      <c r="MIQ8" s="82"/>
      <c r="MIR8" s="82"/>
      <c r="MIS8" s="82"/>
      <c r="MIT8" s="82"/>
      <c r="MIU8" s="82"/>
      <c r="MIV8" s="82"/>
      <c r="MIW8" s="82"/>
      <c r="MIX8" s="82"/>
      <c r="MIY8" s="82"/>
      <c r="MIZ8" s="82"/>
      <c r="MJA8" s="82"/>
      <c r="MJB8" s="82"/>
      <c r="MJC8" s="82"/>
      <c r="MJD8" s="82"/>
      <c r="MJE8" s="82"/>
      <c r="MJF8" s="82"/>
      <c r="MJG8" s="82"/>
      <c r="MJH8" s="82"/>
      <c r="MJI8" s="82"/>
      <c r="MJJ8" s="82"/>
      <c r="MJK8" s="82"/>
      <c r="MJL8" s="82"/>
      <c r="MJM8" s="82"/>
      <c r="MJN8" s="82"/>
      <c r="MJO8" s="82"/>
      <c r="MJP8" s="82"/>
      <c r="MJQ8" s="82"/>
      <c r="MJR8" s="82"/>
      <c r="MJS8" s="82"/>
      <c r="MJT8" s="82"/>
      <c r="MJU8" s="82"/>
      <c r="MJV8" s="82"/>
      <c r="MJW8" s="82"/>
      <c r="MJX8" s="82"/>
      <c r="MJY8" s="82"/>
      <c r="MJZ8" s="82"/>
      <c r="MKA8" s="82"/>
      <c r="MKB8" s="82"/>
      <c r="MKC8" s="82"/>
      <c r="MKD8" s="82"/>
      <c r="MKE8" s="82"/>
      <c r="MKF8" s="82"/>
      <c r="MKG8" s="82"/>
      <c r="MKH8" s="82"/>
      <c r="MKI8" s="82"/>
      <c r="MKJ8" s="82"/>
      <c r="MKK8" s="82"/>
      <c r="MKL8" s="82"/>
      <c r="MKM8" s="82"/>
      <c r="MKN8" s="82"/>
      <c r="MKO8" s="82"/>
      <c r="MKP8" s="82"/>
      <c r="MKQ8" s="82"/>
      <c r="MKR8" s="82"/>
      <c r="MKS8" s="82"/>
      <c r="MKT8" s="82"/>
      <c r="MKU8" s="82"/>
      <c r="MKV8" s="82"/>
      <c r="MKW8" s="82"/>
      <c r="MKX8" s="82"/>
      <c r="MKY8" s="82"/>
      <c r="MKZ8" s="82"/>
      <c r="MLA8" s="82"/>
      <c r="MLB8" s="82"/>
      <c r="MLC8" s="82"/>
      <c r="MLD8" s="82"/>
      <c r="MLE8" s="82"/>
      <c r="MLF8" s="82"/>
      <c r="MLG8" s="82"/>
      <c r="MLH8" s="82"/>
      <c r="MLI8" s="82"/>
      <c r="MLJ8" s="82"/>
      <c r="MLK8" s="82"/>
      <c r="MLL8" s="82"/>
      <c r="MLM8" s="82"/>
      <c r="MLN8" s="82"/>
      <c r="MLO8" s="82"/>
      <c r="MLP8" s="82"/>
      <c r="MLQ8" s="82"/>
      <c r="MLR8" s="82"/>
      <c r="MLS8" s="82"/>
      <c r="MLT8" s="82"/>
      <c r="MLU8" s="82"/>
      <c r="MLV8" s="82"/>
      <c r="MLW8" s="82"/>
      <c r="MLX8" s="82"/>
      <c r="MLY8" s="82"/>
      <c r="MLZ8" s="82"/>
      <c r="MMA8" s="82"/>
      <c r="MMB8" s="82"/>
      <c r="MMC8" s="82"/>
      <c r="MMD8" s="82"/>
      <c r="MME8" s="82"/>
      <c r="MMF8" s="82"/>
      <c r="MMG8" s="82"/>
      <c r="MMH8" s="82"/>
      <c r="MMI8" s="82"/>
      <c r="MMJ8" s="82"/>
      <c r="MMK8" s="82"/>
      <c r="MML8" s="82"/>
      <c r="MMM8" s="82"/>
      <c r="MMN8" s="82"/>
      <c r="MMO8" s="82"/>
      <c r="MMP8" s="82"/>
      <c r="MMQ8" s="82"/>
      <c r="MMR8" s="82"/>
      <c r="MMS8" s="82"/>
      <c r="MMT8" s="82"/>
      <c r="MMU8" s="82"/>
      <c r="MMV8" s="82"/>
      <c r="MMW8" s="82"/>
      <c r="MMX8" s="82"/>
      <c r="MMY8" s="82"/>
      <c r="MMZ8" s="82"/>
      <c r="MNA8" s="82"/>
      <c r="MNB8" s="82"/>
      <c r="MNC8" s="82"/>
      <c r="MND8" s="82"/>
      <c r="MNE8" s="82"/>
      <c r="MNF8" s="82"/>
      <c r="MNG8" s="82"/>
      <c r="MNH8" s="82"/>
      <c r="MNI8" s="82"/>
      <c r="MNJ8" s="82"/>
      <c r="MNK8" s="82"/>
      <c r="MNL8" s="82"/>
      <c r="MNM8" s="82"/>
      <c r="MNN8" s="82"/>
      <c r="MNO8" s="82"/>
      <c r="MNP8" s="82"/>
      <c r="MNQ8" s="82"/>
      <c r="MNR8" s="82"/>
      <c r="MNS8" s="82"/>
      <c r="MNT8" s="82"/>
      <c r="MNU8" s="82"/>
      <c r="MNV8" s="82"/>
      <c r="MNW8" s="82"/>
      <c r="MNX8" s="82"/>
      <c r="MNY8" s="82"/>
      <c r="MNZ8" s="82"/>
      <c r="MOA8" s="82"/>
      <c r="MOB8" s="82"/>
      <c r="MOC8" s="82"/>
      <c r="MOD8" s="82"/>
      <c r="MOE8" s="82"/>
      <c r="MOF8" s="82"/>
      <c r="MOG8" s="82"/>
      <c r="MOH8" s="82"/>
      <c r="MOI8" s="82"/>
      <c r="MOJ8" s="82"/>
      <c r="MOK8" s="82"/>
      <c r="MOL8" s="82"/>
      <c r="MOM8" s="82"/>
      <c r="MON8" s="82"/>
      <c r="MOO8" s="82"/>
      <c r="MOP8" s="82"/>
      <c r="MOQ8" s="82"/>
      <c r="MOR8" s="82"/>
      <c r="MOS8" s="82"/>
      <c r="MOT8" s="82"/>
      <c r="MOU8" s="82"/>
      <c r="MOV8" s="82"/>
      <c r="MOW8" s="82"/>
      <c r="MOX8" s="82"/>
      <c r="MOY8" s="82"/>
      <c r="MOZ8" s="82"/>
      <c r="MPA8" s="82"/>
      <c r="MPB8" s="82"/>
      <c r="MPC8" s="82"/>
      <c r="MPD8" s="82"/>
      <c r="MPE8" s="82"/>
      <c r="MPF8" s="82"/>
      <c r="MPG8" s="82"/>
      <c r="MPH8" s="82"/>
      <c r="MPI8" s="82"/>
      <c r="MPJ8" s="82"/>
      <c r="MPK8" s="82"/>
      <c r="MPL8" s="82"/>
      <c r="MPM8" s="82"/>
      <c r="MPN8" s="82"/>
      <c r="MPO8" s="82"/>
      <c r="MPP8" s="82"/>
      <c r="MPQ8" s="82"/>
      <c r="MPR8" s="82"/>
      <c r="MPS8" s="82"/>
      <c r="MPT8" s="82"/>
      <c r="MPU8" s="82"/>
      <c r="MPV8" s="82"/>
      <c r="MPW8" s="82"/>
      <c r="MPX8" s="82"/>
      <c r="MPY8" s="82"/>
      <c r="MPZ8" s="82"/>
      <c r="MQA8" s="82"/>
      <c r="MQB8" s="82"/>
      <c r="MQC8" s="82"/>
      <c r="MQD8" s="82"/>
      <c r="MQE8" s="82"/>
      <c r="MQF8" s="82"/>
      <c r="MQG8" s="82"/>
      <c r="MQH8" s="82"/>
      <c r="MQI8" s="82"/>
      <c r="MQJ8" s="82"/>
      <c r="MQK8" s="82"/>
      <c r="MQL8" s="82"/>
      <c r="MQM8" s="82"/>
      <c r="MQN8" s="82"/>
      <c r="MQO8" s="82"/>
      <c r="MQP8" s="82"/>
      <c r="MQQ8" s="82"/>
      <c r="MQR8" s="82"/>
      <c r="MQS8" s="82"/>
      <c r="MQT8" s="82"/>
      <c r="MQU8" s="82"/>
      <c r="MQV8" s="82"/>
      <c r="MQW8" s="82"/>
      <c r="MQX8" s="82"/>
      <c r="MQY8" s="82"/>
      <c r="MQZ8" s="82"/>
      <c r="MRA8" s="82"/>
      <c r="MRB8" s="82"/>
      <c r="MRC8" s="82"/>
      <c r="MRD8" s="82"/>
      <c r="MRE8" s="82"/>
      <c r="MRF8" s="82"/>
      <c r="MRG8" s="82"/>
      <c r="MRH8" s="82"/>
      <c r="MRI8" s="82"/>
      <c r="MRJ8" s="82"/>
      <c r="MRK8" s="82"/>
      <c r="MRL8" s="82"/>
      <c r="MRM8" s="82"/>
      <c r="MRN8" s="82"/>
      <c r="MRO8" s="82"/>
      <c r="MRP8" s="82"/>
      <c r="MRQ8" s="82"/>
      <c r="MRR8" s="82"/>
      <c r="MRS8" s="82"/>
      <c r="MRT8" s="82"/>
      <c r="MRU8" s="82"/>
      <c r="MRV8" s="82"/>
      <c r="MRW8" s="82"/>
      <c r="MRX8" s="82"/>
      <c r="MRY8" s="82"/>
      <c r="MRZ8" s="82"/>
      <c r="MSA8" s="82"/>
      <c r="MSB8" s="82"/>
      <c r="MSC8" s="82"/>
      <c r="MSD8" s="82"/>
      <c r="MSE8" s="82"/>
      <c r="MSF8" s="82"/>
      <c r="MSG8" s="82"/>
      <c r="MSH8" s="82"/>
      <c r="MSI8" s="82"/>
      <c r="MSJ8" s="82"/>
      <c r="MSK8" s="82"/>
      <c r="MSL8" s="82"/>
      <c r="MSM8" s="82"/>
      <c r="MSN8" s="82"/>
      <c r="MSO8" s="82"/>
      <c r="MSP8" s="82"/>
      <c r="MSQ8" s="82"/>
      <c r="MSR8" s="82"/>
      <c r="MSS8" s="82"/>
      <c r="MST8" s="82"/>
      <c r="MSU8" s="82"/>
      <c r="MSV8" s="82"/>
      <c r="MSW8" s="82"/>
      <c r="MSX8" s="82"/>
      <c r="MSY8" s="82"/>
      <c r="MSZ8" s="82"/>
      <c r="MTA8" s="82"/>
      <c r="MTB8" s="82"/>
      <c r="MTC8" s="82"/>
      <c r="MTD8" s="82"/>
      <c r="MTE8" s="82"/>
      <c r="MTF8" s="82"/>
      <c r="MTG8" s="82"/>
      <c r="MTH8" s="82"/>
      <c r="MTI8" s="82"/>
      <c r="MTJ8" s="82"/>
      <c r="MTK8" s="82"/>
      <c r="MTL8" s="82"/>
      <c r="MTM8" s="82"/>
      <c r="MTN8" s="82"/>
      <c r="MTO8" s="82"/>
      <c r="MTP8" s="82"/>
      <c r="MTQ8" s="82"/>
      <c r="MTR8" s="82"/>
      <c r="MTS8" s="82"/>
      <c r="MTT8" s="82"/>
      <c r="MTU8" s="82"/>
      <c r="MTV8" s="82"/>
      <c r="MTW8" s="82"/>
      <c r="MTX8" s="82"/>
      <c r="MTY8" s="82"/>
      <c r="MTZ8" s="82"/>
      <c r="MUA8" s="82"/>
      <c r="MUB8" s="82"/>
      <c r="MUC8" s="82"/>
      <c r="MUD8" s="82"/>
      <c r="MUE8" s="82"/>
      <c r="MUF8" s="82"/>
      <c r="MUG8" s="82"/>
      <c r="MUH8" s="82"/>
      <c r="MUI8" s="82"/>
      <c r="MUJ8" s="82"/>
      <c r="MUK8" s="82"/>
      <c r="MUL8" s="82"/>
      <c r="MUM8" s="82"/>
      <c r="MUN8" s="82"/>
      <c r="MUO8" s="82"/>
      <c r="MUP8" s="82"/>
      <c r="MUQ8" s="82"/>
      <c r="MUR8" s="82"/>
      <c r="MUS8" s="82"/>
      <c r="MUT8" s="82"/>
      <c r="MUU8" s="82"/>
      <c r="MUV8" s="82"/>
      <c r="MUW8" s="82"/>
      <c r="MUX8" s="82"/>
      <c r="MUY8" s="82"/>
      <c r="MUZ8" s="82"/>
      <c r="MVA8" s="82"/>
      <c r="MVB8" s="82"/>
      <c r="MVC8" s="82"/>
      <c r="MVD8" s="82"/>
      <c r="MVE8" s="82"/>
      <c r="MVF8" s="82"/>
      <c r="MVG8" s="82"/>
      <c r="MVH8" s="82"/>
      <c r="MVI8" s="82"/>
      <c r="MVJ8" s="82"/>
      <c r="MVK8" s="82"/>
      <c r="MVL8" s="82"/>
      <c r="MVM8" s="82"/>
      <c r="MVN8" s="82"/>
      <c r="MVO8" s="82"/>
      <c r="MVP8" s="82"/>
      <c r="MVQ8" s="82"/>
      <c r="MVR8" s="82"/>
      <c r="MVS8" s="82"/>
      <c r="MVT8" s="82"/>
      <c r="MVU8" s="82"/>
      <c r="MVV8" s="82"/>
      <c r="MVW8" s="82"/>
      <c r="MVX8" s="82"/>
      <c r="MVY8" s="82"/>
      <c r="MVZ8" s="82"/>
      <c r="MWA8" s="82"/>
      <c r="MWB8" s="82"/>
      <c r="MWC8" s="82"/>
      <c r="MWD8" s="82"/>
      <c r="MWE8" s="82"/>
      <c r="MWF8" s="82"/>
      <c r="MWG8" s="82"/>
      <c r="MWH8" s="82"/>
      <c r="MWI8" s="82"/>
      <c r="MWJ8" s="82"/>
      <c r="MWK8" s="82"/>
      <c r="MWL8" s="82"/>
      <c r="MWM8" s="82"/>
      <c r="MWN8" s="82"/>
      <c r="MWO8" s="82"/>
      <c r="MWP8" s="82"/>
      <c r="MWQ8" s="82"/>
      <c r="MWR8" s="82"/>
      <c r="MWS8" s="82"/>
      <c r="MWT8" s="82"/>
      <c r="MWU8" s="82"/>
      <c r="MWV8" s="82"/>
      <c r="MWW8" s="82"/>
      <c r="MWX8" s="82"/>
      <c r="MWY8" s="82"/>
      <c r="MWZ8" s="82"/>
      <c r="MXA8" s="82"/>
      <c r="MXB8" s="82"/>
      <c r="MXC8" s="82"/>
      <c r="MXD8" s="82"/>
      <c r="MXE8" s="82"/>
      <c r="MXF8" s="82"/>
      <c r="MXG8" s="82"/>
      <c r="MXH8" s="82"/>
      <c r="MXI8" s="82"/>
      <c r="MXJ8" s="82"/>
      <c r="MXK8" s="82"/>
      <c r="MXL8" s="82"/>
      <c r="MXM8" s="82"/>
      <c r="MXN8" s="82"/>
      <c r="MXO8" s="82"/>
      <c r="MXP8" s="82"/>
      <c r="MXQ8" s="82"/>
      <c r="MXR8" s="82"/>
      <c r="MXS8" s="82"/>
      <c r="MXT8" s="82"/>
      <c r="MXU8" s="82"/>
      <c r="MXV8" s="82"/>
      <c r="MXW8" s="82"/>
      <c r="MXX8" s="82"/>
      <c r="MXY8" s="82"/>
      <c r="MXZ8" s="82"/>
      <c r="MYA8" s="82"/>
      <c r="MYB8" s="82"/>
      <c r="MYC8" s="82"/>
      <c r="MYD8" s="82"/>
      <c r="MYE8" s="82"/>
      <c r="MYF8" s="82"/>
      <c r="MYG8" s="82"/>
      <c r="MYH8" s="82"/>
      <c r="MYI8" s="82"/>
      <c r="MYJ8" s="82"/>
      <c r="MYK8" s="82"/>
      <c r="MYL8" s="82"/>
      <c r="MYM8" s="82"/>
      <c r="MYN8" s="82"/>
      <c r="MYO8" s="82"/>
      <c r="MYP8" s="82"/>
      <c r="MYQ8" s="82"/>
      <c r="MYR8" s="82"/>
      <c r="MYS8" s="82"/>
      <c r="MYT8" s="82"/>
      <c r="MYU8" s="82"/>
      <c r="MYV8" s="82"/>
      <c r="MYW8" s="82"/>
      <c r="MYX8" s="82"/>
      <c r="MYY8" s="82"/>
      <c r="MYZ8" s="82"/>
      <c r="MZA8" s="82"/>
      <c r="MZB8" s="82"/>
      <c r="MZC8" s="82"/>
      <c r="MZD8" s="82"/>
      <c r="MZE8" s="82"/>
      <c r="MZF8" s="82"/>
      <c r="MZG8" s="82"/>
      <c r="MZH8" s="82"/>
      <c r="MZI8" s="82"/>
      <c r="MZJ8" s="82"/>
      <c r="MZK8" s="82"/>
      <c r="MZL8" s="82"/>
      <c r="MZM8" s="82"/>
      <c r="MZN8" s="82"/>
      <c r="MZO8" s="82"/>
      <c r="MZP8" s="82"/>
      <c r="MZQ8" s="82"/>
      <c r="MZR8" s="82"/>
      <c r="MZS8" s="82"/>
      <c r="MZT8" s="82"/>
      <c r="MZU8" s="82"/>
      <c r="MZV8" s="82"/>
      <c r="MZW8" s="82"/>
      <c r="MZX8" s="82"/>
      <c r="MZY8" s="82"/>
      <c r="MZZ8" s="82"/>
      <c r="NAA8" s="82"/>
      <c r="NAB8" s="82"/>
      <c r="NAC8" s="82"/>
      <c r="NAD8" s="82"/>
      <c r="NAE8" s="82"/>
      <c r="NAF8" s="82"/>
      <c r="NAG8" s="82"/>
      <c r="NAH8" s="82"/>
      <c r="NAI8" s="82"/>
      <c r="NAJ8" s="82"/>
      <c r="NAK8" s="82"/>
      <c r="NAL8" s="82"/>
      <c r="NAM8" s="82"/>
      <c r="NAN8" s="82"/>
      <c r="NAO8" s="82"/>
      <c r="NAP8" s="82"/>
      <c r="NAQ8" s="82"/>
      <c r="NAR8" s="82"/>
      <c r="NAS8" s="82"/>
      <c r="NAT8" s="82"/>
      <c r="NAU8" s="82"/>
      <c r="NAV8" s="82"/>
      <c r="NAW8" s="82"/>
      <c r="NAX8" s="82"/>
      <c r="NAY8" s="82"/>
      <c r="NAZ8" s="82"/>
      <c r="NBA8" s="82"/>
      <c r="NBB8" s="82"/>
      <c r="NBC8" s="82"/>
      <c r="NBD8" s="82"/>
      <c r="NBE8" s="82"/>
      <c r="NBF8" s="82"/>
      <c r="NBG8" s="82"/>
      <c r="NBH8" s="82"/>
      <c r="NBI8" s="82"/>
      <c r="NBJ8" s="82"/>
      <c r="NBK8" s="82"/>
      <c r="NBL8" s="82"/>
      <c r="NBM8" s="82"/>
      <c r="NBN8" s="82"/>
      <c r="NBO8" s="82"/>
      <c r="NBP8" s="82"/>
      <c r="NBQ8" s="82"/>
      <c r="NBR8" s="82"/>
      <c r="NBS8" s="82"/>
      <c r="NBT8" s="82"/>
      <c r="NBU8" s="82"/>
      <c r="NBV8" s="82"/>
      <c r="NBW8" s="82"/>
      <c r="NBX8" s="82"/>
      <c r="NBY8" s="82"/>
      <c r="NBZ8" s="82"/>
      <c r="NCA8" s="82"/>
      <c r="NCB8" s="82"/>
      <c r="NCC8" s="82"/>
      <c r="NCD8" s="82"/>
      <c r="NCE8" s="82"/>
      <c r="NCF8" s="82"/>
      <c r="NCG8" s="82"/>
      <c r="NCH8" s="82"/>
      <c r="NCI8" s="82"/>
      <c r="NCJ8" s="82"/>
      <c r="NCK8" s="82"/>
      <c r="NCL8" s="82"/>
      <c r="NCM8" s="82"/>
      <c r="NCN8" s="82"/>
      <c r="NCO8" s="82"/>
      <c r="NCP8" s="82"/>
      <c r="NCQ8" s="82"/>
      <c r="NCR8" s="82"/>
      <c r="NCS8" s="82"/>
      <c r="NCT8" s="82"/>
      <c r="NCU8" s="82"/>
      <c r="NCV8" s="82"/>
      <c r="NCW8" s="82"/>
      <c r="NCX8" s="82"/>
      <c r="NCY8" s="82"/>
      <c r="NCZ8" s="82"/>
      <c r="NDA8" s="82"/>
      <c r="NDB8" s="82"/>
      <c r="NDC8" s="82"/>
      <c r="NDD8" s="82"/>
      <c r="NDE8" s="82"/>
      <c r="NDF8" s="82"/>
      <c r="NDG8" s="82"/>
      <c r="NDH8" s="82"/>
      <c r="NDI8" s="82"/>
      <c r="NDJ8" s="82"/>
      <c r="NDK8" s="82"/>
      <c r="NDL8" s="82"/>
      <c r="NDM8" s="82"/>
      <c r="NDN8" s="82"/>
      <c r="NDO8" s="82"/>
      <c r="NDP8" s="82"/>
      <c r="NDQ8" s="82"/>
      <c r="NDR8" s="82"/>
      <c r="NDS8" s="82"/>
      <c r="NDT8" s="82"/>
      <c r="NDU8" s="82"/>
      <c r="NDV8" s="82"/>
      <c r="NDW8" s="82"/>
      <c r="NDX8" s="82"/>
      <c r="NDY8" s="82"/>
      <c r="NDZ8" s="82"/>
      <c r="NEA8" s="82"/>
      <c r="NEB8" s="82"/>
      <c r="NEC8" s="82"/>
      <c r="NED8" s="82"/>
      <c r="NEE8" s="82"/>
      <c r="NEF8" s="82"/>
      <c r="NEG8" s="82"/>
      <c r="NEH8" s="82"/>
      <c r="NEI8" s="82"/>
      <c r="NEJ8" s="82"/>
      <c r="NEK8" s="82"/>
      <c r="NEL8" s="82"/>
      <c r="NEM8" s="82"/>
      <c r="NEN8" s="82"/>
      <c r="NEO8" s="82"/>
      <c r="NEP8" s="82"/>
      <c r="NEQ8" s="82"/>
      <c r="NER8" s="82"/>
      <c r="NES8" s="82"/>
      <c r="NET8" s="82"/>
      <c r="NEU8" s="82"/>
      <c r="NEV8" s="82"/>
      <c r="NEW8" s="82"/>
      <c r="NEX8" s="82"/>
      <c r="NEY8" s="82"/>
      <c r="NEZ8" s="82"/>
      <c r="NFA8" s="82"/>
      <c r="NFB8" s="82"/>
      <c r="NFC8" s="82"/>
      <c r="NFD8" s="82"/>
      <c r="NFE8" s="82"/>
      <c r="NFF8" s="82"/>
      <c r="NFG8" s="82"/>
      <c r="NFH8" s="82"/>
      <c r="NFI8" s="82"/>
      <c r="NFJ8" s="82"/>
      <c r="NFK8" s="82"/>
      <c r="NFL8" s="82"/>
      <c r="NFM8" s="82"/>
      <c r="NFN8" s="82"/>
      <c r="NFO8" s="82"/>
      <c r="NFP8" s="82"/>
      <c r="NFQ8" s="82"/>
      <c r="NFR8" s="82"/>
      <c r="NFS8" s="82"/>
      <c r="NFT8" s="82"/>
      <c r="NFU8" s="82"/>
      <c r="NFV8" s="82"/>
      <c r="NFW8" s="82"/>
      <c r="NFX8" s="82"/>
      <c r="NFY8" s="82"/>
      <c r="NFZ8" s="82"/>
      <c r="NGA8" s="82"/>
      <c r="NGB8" s="82"/>
      <c r="NGC8" s="82"/>
      <c r="NGD8" s="82"/>
      <c r="NGE8" s="82"/>
      <c r="NGF8" s="82"/>
      <c r="NGG8" s="82"/>
      <c r="NGH8" s="82"/>
      <c r="NGI8" s="82"/>
      <c r="NGJ8" s="82"/>
      <c r="NGK8" s="82"/>
      <c r="NGL8" s="82"/>
      <c r="NGM8" s="82"/>
      <c r="NGN8" s="82"/>
      <c r="NGO8" s="82"/>
      <c r="NGP8" s="82"/>
      <c r="NGQ8" s="82"/>
      <c r="NGR8" s="82"/>
      <c r="NGS8" s="82"/>
      <c r="NGT8" s="82"/>
      <c r="NGU8" s="82"/>
      <c r="NGV8" s="82"/>
      <c r="NGW8" s="82"/>
      <c r="NGX8" s="82"/>
      <c r="NGY8" s="82"/>
      <c r="NGZ8" s="82"/>
      <c r="NHA8" s="82"/>
      <c r="NHB8" s="82"/>
      <c r="NHC8" s="82"/>
      <c r="NHD8" s="82"/>
      <c r="NHE8" s="82"/>
      <c r="NHF8" s="82"/>
      <c r="NHG8" s="82"/>
      <c r="NHH8" s="82"/>
      <c r="NHI8" s="82"/>
      <c r="NHJ8" s="82"/>
      <c r="NHK8" s="82"/>
      <c r="NHL8" s="82"/>
      <c r="NHM8" s="82"/>
      <c r="NHN8" s="82"/>
      <c r="NHO8" s="82"/>
      <c r="NHP8" s="82"/>
      <c r="NHQ8" s="82"/>
      <c r="NHR8" s="82"/>
      <c r="NHS8" s="82"/>
      <c r="NHT8" s="82"/>
      <c r="NHU8" s="82"/>
      <c r="NHV8" s="82"/>
      <c r="NHW8" s="82"/>
      <c r="NHX8" s="82"/>
      <c r="NHY8" s="82"/>
      <c r="NHZ8" s="82"/>
      <c r="NIA8" s="82"/>
      <c r="NIB8" s="82"/>
      <c r="NIC8" s="82"/>
      <c r="NID8" s="82"/>
      <c r="NIE8" s="82"/>
      <c r="NIF8" s="82"/>
      <c r="NIG8" s="82"/>
      <c r="NIH8" s="82"/>
      <c r="NII8" s="82"/>
      <c r="NIJ8" s="82"/>
      <c r="NIK8" s="82"/>
      <c r="NIL8" s="82"/>
      <c r="NIM8" s="82"/>
      <c r="NIN8" s="82"/>
      <c r="NIO8" s="82"/>
      <c r="NIP8" s="82"/>
      <c r="NIQ8" s="82"/>
      <c r="NIR8" s="82"/>
      <c r="NIS8" s="82"/>
      <c r="NIT8" s="82"/>
      <c r="NIU8" s="82"/>
      <c r="NIV8" s="82"/>
      <c r="NIW8" s="82"/>
      <c r="NIX8" s="82"/>
      <c r="NIY8" s="82"/>
      <c r="NIZ8" s="82"/>
      <c r="NJA8" s="82"/>
      <c r="NJB8" s="82"/>
      <c r="NJC8" s="82"/>
      <c r="NJD8" s="82"/>
      <c r="NJE8" s="82"/>
      <c r="NJF8" s="82"/>
      <c r="NJG8" s="82"/>
      <c r="NJH8" s="82"/>
      <c r="NJI8" s="82"/>
      <c r="NJJ8" s="82"/>
      <c r="NJK8" s="82"/>
      <c r="NJL8" s="82"/>
      <c r="NJM8" s="82"/>
      <c r="NJN8" s="82"/>
      <c r="NJO8" s="82"/>
      <c r="NJP8" s="82"/>
      <c r="NJQ8" s="82"/>
      <c r="NJR8" s="82"/>
      <c r="NJS8" s="82"/>
      <c r="NJT8" s="82"/>
      <c r="NJU8" s="82"/>
      <c r="NJV8" s="82"/>
      <c r="NJW8" s="82"/>
      <c r="NJX8" s="82"/>
      <c r="NJY8" s="82"/>
      <c r="NJZ8" s="82"/>
      <c r="NKA8" s="82"/>
      <c r="NKB8" s="82"/>
      <c r="NKC8" s="82"/>
      <c r="NKD8" s="82"/>
      <c r="NKE8" s="82"/>
      <c r="NKF8" s="82"/>
      <c r="NKG8" s="82"/>
      <c r="NKH8" s="82"/>
      <c r="NKI8" s="82"/>
      <c r="NKJ8" s="82"/>
      <c r="NKK8" s="82"/>
      <c r="NKL8" s="82"/>
      <c r="NKM8" s="82"/>
      <c r="NKN8" s="82"/>
      <c r="NKO8" s="82"/>
      <c r="NKP8" s="82"/>
      <c r="NKQ8" s="82"/>
      <c r="NKR8" s="82"/>
      <c r="NKS8" s="82"/>
      <c r="NKT8" s="82"/>
      <c r="NKU8" s="82"/>
      <c r="NKV8" s="82"/>
      <c r="NKW8" s="82"/>
      <c r="NKX8" s="82"/>
      <c r="NKY8" s="82"/>
      <c r="NKZ8" s="82"/>
      <c r="NLA8" s="82"/>
      <c r="NLB8" s="82"/>
      <c r="NLC8" s="82"/>
      <c r="NLD8" s="82"/>
      <c r="NLE8" s="82"/>
      <c r="NLF8" s="82"/>
      <c r="NLG8" s="82"/>
      <c r="NLH8" s="82"/>
      <c r="NLI8" s="82"/>
      <c r="NLJ8" s="82"/>
      <c r="NLK8" s="82"/>
      <c r="NLL8" s="82"/>
      <c r="NLM8" s="82"/>
      <c r="NLN8" s="82"/>
      <c r="NLO8" s="82"/>
      <c r="NLP8" s="82"/>
      <c r="NLQ8" s="82"/>
      <c r="NLR8" s="82"/>
      <c r="NLS8" s="82"/>
      <c r="NLT8" s="82"/>
      <c r="NLU8" s="82"/>
      <c r="NLV8" s="82"/>
      <c r="NLW8" s="82"/>
      <c r="NLX8" s="82"/>
      <c r="NLY8" s="82"/>
      <c r="NLZ8" s="82"/>
      <c r="NMA8" s="82"/>
      <c r="NMB8" s="82"/>
      <c r="NMC8" s="82"/>
      <c r="NMD8" s="82"/>
      <c r="NME8" s="82"/>
      <c r="NMF8" s="82"/>
      <c r="NMG8" s="82"/>
      <c r="NMH8" s="82"/>
      <c r="NMI8" s="82"/>
      <c r="NMJ8" s="82"/>
      <c r="NMK8" s="82"/>
      <c r="NML8" s="82"/>
      <c r="NMM8" s="82"/>
      <c r="NMN8" s="82"/>
      <c r="NMO8" s="82"/>
      <c r="NMP8" s="82"/>
      <c r="NMQ8" s="82"/>
      <c r="NMR8" s="82"/>
      <c r="NMS8" s="82"/>
      <c r="NMT8" s="82"/>
      <c r="NMU8" s="82"/>
      <c r="NMV8" s="82"/>
      <c r="NMW8" s="82"/>
      <c r="NMX8" s="82"/>
      <c r="NMY8" s="82"/>
      <c r="NMZ8" s="82"/>
      <c r="NNA8" s="82"/>
      <c r="NNB8" s="82"/>
      <c r="NNC8" s="82"/>
      <c r="NND8" s="82"/>
      <c r="NNE8" s="82"/>
      <c r="NNF8" s="82"/>
      <c r="NNG8" s="82"/>
      <c r="NNH8" s="82"/>
      <c r="NNI8" s="82"/>
      <c r="NNJ8" s="82"/>
      <c r="NNK8" s="82"/>
      <c r="NNL8" s="82"/>
      <c r="NNM8" s="82"/>
      <c r="NNN8" s="82"/>
      <c r="NNO8" s="82"/>
      <c r="NNP8" s="82"/>
      <c r="NNQ8" s="82"/>
      <c r="NNR8" s="82"/>
      <c r="NNS8" s="82"/>
      <c r="NNT8" s="82"/>
      <c r="NNU8" s="82"/>
      <c r="NNV8" s="82"/>
      <c r="NNW8" s="82"/>
      <c r="NNX8" s="82"/>
      <c r="NNY8" s="82"/>
      <c r="NNZ8" s="82"/>
      <c r="NOA8" s="82"/>
      <c r="NOB8" s="82"/>
      <c r="NOC8" s="82"/>
      <c r="NOD8" s="82"/>
      <c r="NOE8" s="82"/>
      <c r="NOF8" s="82"/>
      <c r="NOG8" s="82"/>
      <c r="NOH8" s="82"/>
      <c r="NOI8" s="82"/>
      <c r="NOJ8" s="82"/>
      <c r="NOK8" s="82"/>
      <c r="NOL8" s="82"/>
      <c r="NOM8" s="82"/>
      <c r="NON8" s="82"/>
      <c r="NOO8" s="82"/>
      <c r="NOP8" s="82"/>
      <c r="NOQ8" s="82"/>
      <c r="NOR8" s="82"/>
      <c r="NOS8" s="82"/>
      <c r="NOT8" s="82"/>
      <c r="NOU8" s="82"/>
      <c r="NOV8" s="82"/>
      <c r="NOW8" s="82"/>
      <c r="NOX8" s="82"/>
      <c r="NOY8" s="82"/>
      <c r="NOZ8" s="82"/>
      <c r="NPA8" s="82"/>
      <c r="NPB8" s="82"/>
      <c r="NPC8" s="82"/>
      <c r="NPD8" s="82"/>
      <c r="NPE8" s="82"/>
      <c r="NPF8" s="82"/>
      <c r="NPG8" s="82"/>
      <c r="NPH8" s="82"/>
      <c r="NPI8" s="82"/>
      <c r="NPJ8" s="82"/>
      <c r="NPK8" s="82"/>
      <c r="NPL8" s="82"/>
      <c r="NPM8" s="82"/>
      <c r="NPN8" s="82"/>
      <c r="NPO8" s="82"/>
      <c r="NPP8" s="82"/>
      <c r="NPQ8" s="82"/>
      <c r="NPR8" s="82"/>
      <c r="NPS8" s="82"/>
      <c r="NPT8" s="82"/>
      <c r="NPU8" s="82"/>
      <c r="NPV8" s="82"/>
      <c r="NPW8" s="82"/>
      <c r="NPX8" s="82"/>
      <c r="NPY8" s="82"/>
      <c r="NPZ8" s="82"/>
      <c r="NQA8" s="82"/>
      <c r="NQB8" s="82"/>
      <c r="NQC8" s="82"/>
      <c r="NQD8" s="82"/>
      <c r="NQE8" s="82"/>
      <c r="NQF8" s="82"/>
      <c r="NQG8" s="82"/>
      <c r="NQH8" s="82"/>
      <c r="NQI8" s="82"/>
      <c r="NQJ8" s="82"/>
      <c r="NQK8" s="82"/>
      <c r="NQL8" s="82"/>
      <c r="NQM8" s="82"/>
      <c r="NQN8" s="82"/>
      <c r="NQO8" s="82"/>
      <c r="NQP8" s="82"/>
      <c r="NQQ8" s="82"/>
      <c r="NQR8" s="82"/>
      <c r="NQS8" s="82"/>
      <c r="NQT8" s="82"/>
      <c r="NQU8" s="82"/>
      <c r="NQV8" s="82"/>
      <c r="NQW8" s="82"/>
      <c r="NQX8" s="82"/>
      <c r="NQY8" s="82"/>
      <c r="NQZ8" s="82"/>
      <c r="NRA8" s="82"/>
      <c r="NRB8" s="82"/>
      <c r="NRC8" s="82"/>
      <c r="NRD8" s="82"/>
      <c r="NRE8" s="82"/>
      <c r="NRF8" s="82"/>
      <c r="NRG8" s="82"/>
      <c r="NRH8" s="82"/>
      <c r="NRI8" s="82"/>
      <c r="NRJ8" s="82"/>
      <c r="NRK8" s="82"/>
      <c r="NRL8" s="82"/>
      <c r="NRM8" s="82"/>
      <c r="NRN8" s="82"/>
      <c r="NRO8" s="82"/>
      <c r="NRP8" s="82"/>
      <c r="NRQ8" s="82"/>
      <c r="NRR8" s="82"/>
      <c r="NRS8" s="82"/>
      <c r="NRT8" s="82"/>
      <c r="NRU8" s="82"/>
      <c r="NRV8" s="82"/>
      <c r="NRW8" s="82"/>
      <c r="NRX8" s="82"/>
      <c r="NRY8" s="82"/>
      <c r="NRZ8" s="82"/>
      <c r="NSA8" s="82"/>
      <c r="NSB8" s="82"/>
      <c r="NSC8" s="82"/>
      <c r="NSD8" s="82"/>
      <c r="NSE8" s="82"/>
      <c r="NSF8" s="82"/>
      <c r="NSG8" s="82"/>
      <c r="NSH8" s="82"/>
      <c r="NSI8" s="82"/>
      <c r="NSJ8" s="82"/>
      <c r="NSK8" s="82"/>
      <c r="NSL8" s="82"/>
      <c r="NSM8" s="82"/>
      <c r="NSN8" s="82"/>
      <c r="NSO8" s="82"/>
      <c r="NSP8" s="82"/>
      <c r="NSQ8" s="82"/>
      <c r="NSR8" s="82"/>
      <c r="NSS8" s="82"/>
      <c r="NST8" s="82"/>
      <c r="NSU8" s="82"/>
      <c r="NSV8" s="82"/>
      <c r="NSW8" s="82"/>
      <c r="NSX8" s="82"/>
      <c r="NSY8" s="82"/>
      <c r="NSZ8" s="82"/>
      <c r="NTA8" s="82"/>
      <c r="NTB8" s="82"/>
      <c r="NTC8" s="82"/>
      <c r="NTD8" s="82"/>
      <c r="NTE8" s="82"/>
      <c r="NTF8" s="82"/>
      <c r="NTG8" s="82"/>
      <c r="NTH8" s="82"/>
      <c r="NTI8" s="82"/>
      <c r="NTJ8" s="82"/>
      <c r="NTK8" s="82"/>
      <c r="NTL8" s="82"/>
      <c r="NTM8" s="82"/>
      <c r="NTN8" s="82"/>
      <c r="NTO8" s="82"/>
      <c r="NTP8" s="82"/>
      <c r="NTQ8" s="82"/>
      <c r="NTR8" s="82"/>
      <c r="NTS8" s="82"/>
      <c r="NTT8" s="82"/>
      <c r="NTU8" s="82"/>
      <c r="NTV8" s="82"/>
      <c r="NTW8" s="82"/>
      <c r="NTX8" s="82"/>
      <c r="NTY8" s="82"/>
      <c r="NTZ8" s="82"/>
      <c r="NUA8" s="82"/>
      <c r="NUB8" s="82"/>
      <c r="NUC8" s="82"/>
      <c r="NUD8" s="82"/>
      <c r="NUE8" s="82"/>
      <c r="NUF8" s="82"/>
      <c r="NUG8" s="82"/>
      <c r="NUH8" s="82"/>
      <c r="NUI8" s="82"/>
      <c r="NUJ8" s="82"/>
      <c r="NUK8" s="82"/>
      <c r="NUL8" s="82"/>
      <c r="NUM8" s="82"/>
      <c r="NUN8" s="82"/>
      <c r="NUO8" s="82"/>
      <c r="NUP8" s="82"/>
      <c r="NUQ8" s="82"/>
      <c r="NUR8" s="82"/>
      <c r="NUS8" s="82"/>
      <c r="NUT8" s="82"/>
      <c r="NUU8" s="82"/>
      <c r="NUV8" s="82"/>
      <c r="NUW8" s="82"/>
      <c r="NUX8" s="82"/>
      <c r="NUY8" s="82"/>
      <c r="NUZ8" s="82"/>
      <c r="NVA8" s="82"/>
      <c r="NVB8" s="82"/>
      <c r="NVC8" s="82"/>
      <c r="NVD8" s="82"/>
      <c r="NVE8" s="82"/>
      <c r="NVF8" s="82"/>
      <c r="NVG8" s="82"/>
      <c r="NVH8" s="82"/>
      <c r="NVI8" s="82"/>
      <c r="NVJ8" s="82"/>
      <c r="NVK8" s="82"/>
      <c r="NVL8" s="82"/>
      <c r="NVM8" s="82"/>
      <c r="NVN8" s="82"/>
      <c r="NVO8" s="82"/>
      <c r="NVP8" s="82"/>
      <c r="NVQ8" s="82"/>
      <c r="NVR8" s="82"/>
      <c r="NVS8" s="82"/>
      <c r="NVT8" s="82"/>
      <c r="NVU8" s="82"/>
      <c r="NVV8" s="82"/>
      <c r="NVW8" s="82"/>
      <c r="NVX8" s="82"/>
      <c r="NVY8" s="82"/>
      <c r="NVZ8" s="82"/>
      <c r="NWA8" s="82"/>
      <c r="NWB8" s="82"/>
      <c r="NWC8" s="82"/>
      <c r="NWD8" s="82"/>
      <c r="NWE8" s="82"/>
      <c r="NWF8" s="82"/>
      <c r="NWG8" s="82"/>
      <c r="NWH8" s="82"/>
      <c r="NWI8" s="82"/>
      <c r="NWJ8" s="82"/>
      <c r="NWK8" s="82"/>
      <c r="NWL8" s="82"/>
      <c r="NWM8" s="82"/>
      <c r="NWN8" s="82"/>
      <c r="NWO8" s="82"/>
      <c r="NWP8" s="82"/>
      <c r="NWQ8" s="82"/>
      <c r="NWR8" s="82"/>
      <c r="NWS8" s="82"/>
      <c r="NWT8" s="82"/>
      <c r="NWU8" s="82"/>
      <c r="NWV8" s="82"/>
      <c r="NWW8" s="82"/>
      <c r="NWX8" s="82"/>
      <c r="NWY8" s="82"/>
      <c r="NWZ8" s="82"/>
      <c r="NXA8" s="82"/>
      <c r="NXB8" s="82"/>
      <c r="NXC8" s="82"/>
      <c r="NXD8" s="82"/>
      <c r="NXE8" s="82"/>
      <c r="NXF8" s="82"/>
      <c r="NXG8" s="82"/>
      <c r="NXH8" s="82"/>
      <c r="NXI8" s="82"/>
      <c r="NXJ8" s="82"/>
      <c r="NXK8" s="82"/>
      <c r="NXL8" s="82"/>
      <c r="NXM8" s="82"/>
      <c r="NXN8" s="82"/>
      <c r="NXO8" s="82"/>
      <c r="NXP8" s="82"/>
      <c r="NXQ8" s="82"/>
      <c r="NXR8" s="82"/>
      <c r="NXS8" s="82"/>
      <c r="NXT8" s="82"/>
      <c r="NXU8" s="82"/>
      <c r="NXV8" s="82"/>
      <c r="NXW8" s="82"/>
      <c r="NXX8" s="82"/>
      <c r="NXY8" s="82"/>
      <c r="NXZ8" s="82"/>
      <c r="NYA8" s="82"/>
      <c r="NYB8" s="82"/>
      <c r="NYC8" s="82"/>
      <c r="NYD8" s="82"/>
      <c r="NYE8" s="82"/>
      <c r="NYF8" s="82"/>
      <c r="NYG8" s="82"/>
      <c r="NYH8" s="82"/>
      <c r="NYI8" s="82"/>
      <c r="NYJ8" s="82"/>
      <c r="NYK8" s="82"/>
      <c r="NYL8" s="82"/>
      <c r="NYM8" s="82"/>
      <c r="NYN8" s="82"/>
      <c r="NYO8" s="82"/>
      <c r="NYP8" s="82"/>
      <c r="NYQ8" s="82"/>
      <c r="NYR8" s="82"/>
      <c r="NYS8" s="82"/>
      <c r="NYT8" s="82"/>
      <c r="NYU8" s="82"/>
      <c r="NYV8" s="82"/>
      <c r="NYW8" s="82"/>
      <c r="NYX8" s="82"/>
      <c r="NYY8" s="82"/>
      <c r="NYZ8" s="82"/>
      <c r="NZA8" s="82"/>
      <c r="NZB8" s="82"/>
      <c r="NZC8" s="82"/>
      <c r="NZD8" s="82"/>
      <c r="NZE8" s="82"/>
      <c r="NZF8" s="82"/>
      <c r="NZG8" s="82"/>
      <c r="NZH8" s="82"/>
      <c r="NZI8" s="82"/>
      <c r="NZJ8" s="82"/>
      <c r="NZK8" s="82"/>
      <c r="NZL8" s="82"/>
      <c r="NZM8" s="82"/>
      <c r="NZN8" s="82"/>
      <c r="NZO8" s="82"/>
      <c r="NZP8" s="82"/>
      <c r="NZQ8" s="82"/>
      <c r="NZR8" s="82"/>
      <c r="NZS8" s="82"/>
      <c r="NZT8" s="82"/>
      <c r="NZU8" s="82"/>
      <c r="NZV8" s="82"/>
      <c r="NZW8" s="82"/>
      <c r="NZX8" s="82"/>
      <c r="NZY8" s="82"/>
      <c r="NZZ8" s="82"/>
      <c r="OAA8" s="82"/>
      <c r="OAB8" s="82"/>
      <c r="OAC8" s="82"/>
      <c r="OAD8" s="82"/>
      <c r="OAE8" s="82"/>
      <c r="OAF8" s="82"/>
      <c r="OAG8" s="82"/>
      <c r="OAH8" s="82"/>
      <c r="OAI8" s="82"/>
      <c r="OAJ8" s="82"/>
      <c r="OAK8" s="82"/>
      <c r="OAL8" s="82"/>
      <c r="OAM8" s="82"/>
      <c r="OAN8" s="82"/>
      <c r="OAO8" s="82"/>
      <c r="OAP8" s="82"/>
      <c r="OAQ8" s="82"/>
      <c r="OAR8" s="82"/>
      <c r="OAS8" s="82"/>
      <c r="OAT8" s="82"/>
      <c r="OAU8" s="82"/>
      <c r="OAV8" s="82"/>
      <c r="OAW8" s="82"/>
      <c r="OAX8" s="82"/>
      <c r="OAY8" s="82"/>
      <c r="OAZ8" s="82"/>
      <c r="OBA8" s="82"/>
      <c r="OBB8" s="82"/>
      <c r="OBC8" s="82"/>
      <c r="OBD8" s="82"/>
      <c r="OBE8" s="82"/>
      <c r="OBF8" s="82"/>
      <c r="OBG8" s="82"/>
      <c r="OBH8" s="82"/>
      <c r="OBI8" s="82"/>
      <c r="OBJ8" s="82"/>
      <c r="OBK8" s="82"/>
      <c r="OBL8" s="82"/>
      <c r="OBM8" s="82"/>
      <c r="OBN8" s="82"/>
      <c r="OBO8" s="82"/>
      <c r="OBP8" s="82"/>
      <c r="OBQ8" s="82"/>
      <c r="OBR8" s="82"/>
      <c r="OBS8" s="82"/>
      <c r="OBT8" s="82"/>
      <c r="OBU8" s="82"/>
      <c r="OBV8" s="82"/>
      <c r="OBW8" s="82"/>
      <c r="OBX8" s="82"/>
      <c r="OBY8" s="82"/>
      <c r="OBZ8" s="82"/>
      <c r="OCA8" s="82"/>
      <c r="OCB8" s="82"/>
      <c r="OCC8" s="82"/>
      <c r="OCD8" s="82"/>
      <c r="OCE8" s="82"/>
      <c r="OCF8" s="82"/>
      <c r="OCG8" s="82"/>
      <c r="OCH8" s="82"/>
      <c r="OCI8" s="82"/>
      <c r="OCJ8" s="82"/>
      <c r="OCK8" s="82"/>
      <c r="OCL8" s="82"/>
      <c r="OCM8" s="82"/>
      <c r="OCN8" s="82"/>
      <c r="OCO8" s="82"/>
      <c r="OCP8" s="82"/>
      <c r="OCQ8" s="82"/>
      <c r="OCR8" s="82"/>
      <c r="OCS8" s="82"/>
      <c r="OCT8" s="82"/>
      <c r="OCU8" s="82"/>
      <c r="OCV8" s="82"/>
      <c r="OCW8" s="82"/>
      <c r="OCX8" s="82"/>
      <c r="OCY8" s="82"/>
      <c r="OCZ8" s="82"/>
      <c r="ODA8" s="82"/>
      <c r="ODB8" s="82"/>
      <c r="ODC8" s="82"/>
      <c r="ODD8" s="82"/>
      <c r="ODE8" s="82"/>
      <c r="ODF8" s="82"/>
      <c r="ODG8" s="82"/>
      <c r="ODH8" s="82"/>
      <c r="ODI8" s="82"/>
      <c r="ODJ8" s="82"/>
      <c r="ODK8" s="82"/>
      <c r="ODL8" s="82"/>
      <c r="ODM8" s="82"/>
      <c r="ODN8" s="82"/>
      <c r="ODO8" s="82"/>
      <c r="ODP8" s="82"/>
      <c r="ODQ8" s="82"/>
      <c r="ODR8" s="82"/>
      <c r="ODS8" s="82"/>
      <c r="ODT8" s="82"/>
      <c r="ODU8" s="82"/>
      <c r="ODV8" s="82"/>
      <c r="ODW8" s="82"/>
      <c r="ODX8" s="82"/>
      <c r="ODY8" s="82"/>
      <c r="ODZ8" s="82"/>
      <c r="OEA8" s="82"/>
      <c r="OEB8" s="82"/>
      <c r="OEC8" s="82"/>
      <c r="OED8" s="82"/>
      <c r="OEE8" s="82"/>
      <c r="OEF8" s="82"/>
      <c r="OEG8" s="82"/>
      <c r="OEH8" s="82"/>
      <c r="OEI8" s="82"/>
      <c r="OEJ8" s="82"/>
      <c r="OEK8" s="82"/>
      <c r="OEL8" s="82"/>
      <c r="OEM8" s="82"/>
      <c r="OEN8" s="82"/>
      <c r="OEO8" s="82"/>
      <c r="OEP8" s="82"/>
      <c r="OEQ8" s="82"/>
      <c r="OER8" s="82"/>
      <c r="OES8" s="82"/>
      <c r="OET8" s="82"/>
      <c r="OEU8" s="82"/>
      <c r="OEV8" s="82"/>
      <c r="OEW8" s="82"/>
      <c r="OEX8" s="82"/>
      <c r="OEY8" s="82"/>
      <c r="OEZ8" s="82"/>
      <c r="OFA8" s="82"/>
      <c r="OFB8" s="82"/>
      <c r="OFC8" s="82"/>
      <c r="OFD8" s="82"/>
      <c r="OFE8" s="82"/>
      <c r="OFF8" s="82"/>
      <c r="OFG8" s="82"/>
      <c r="OFH8" s="82"/>
      <c r="OFI8" s="82"/>
      <c r="OFJ8" s="82"/>
      <c r="OFK8" s="82"/>
      <c r="OFL8" s="82"/>
      <c r="OFM8" s="82"/>
      <c r="OFN8" s="82"/>
      <c r="OFO8" s="82"/>
      <c r="OFP8" s="82"/>
      <c r="OFQ8" s="82"/>
      <c r="OFR8" s="82"/>
      <c r="OFS8" s="82"/>
      <c r="OFT8" s="82"/>
      <c r="OFU8" s="82"/>
      <c r="OFV8" s="82"/>
      <c r="OFW8" s="82"/>
      <c r="OFX8" s="82"/>
      <c r="OFY8" s="82"/>
      <c r="OFZ8" s="82"/>
      <c r="OGA8" s="82"/>
      <c r="OGB8" s="82"/>
      <c r="OGC8" s="82"/>
      <c r="OGD8" s="82"/>
      <c r="OGE8" s="82"/>
      <c r="OGF8" s="82"/>
      <c r="OGG8" s="82"/>
      <c r="OGH8" s="82"/>
      <c r="OGI8" s="82"/>
      <c r="OGJ8" s="82"/>
      <c r="OGK8" s="82"/>
      <c r="OGL8" s="82"/>
      <c r="OGM8" s="82"/>
      <c r="OGN8" s="82"/>
      <c r="OGO8" s="82"/>
      <c r="OGP8" s="82"/>
      <c r="OGQ8" s="82"/>
      <c r="OGR8" s="82"/>
      <c r="OGS8" s="82"/>
      <c r="OGT8" s="82"/>
      <c r="OGU8" s="82"/>
      <c r="OGV8" s="82"/>
      <c r="OGW8" s="82"/>
      <c r="OGX8" s="82"/>
      <c r="OGY8" s="82"/>
      <c r="OGZ8" s="82"/>
      <c r="OHA8" s="82"/>
      <c r="OHB8" s="82"/>
      <c r="OHC8" s="82"/>
      <c r="OHD8" s="82"/>
      <c r="OHE8" s="82"/>
      <c r="OHF8" s="82"/>
      <c r="OHG8" s="82"/>
      <c r="OHH8" s="82"/>
      <c r="OHI8" s="82"/>
      <c r="OHJ8" s="82"/>
      <c r="OHK8" s="82"/>
      <c r="OHL8" s="82"/>
      <c r="OHM8" s="82"/>
      <c r="OHN8" s="82"/>
      <c r="OHO8" s="82"/>
      <c r="OHP8" s="82"/>
      <c r="OHQ8" s="82"/>
      <c r="OHR8" s="82"/>
      <c r="OHS8" s="82"/>
      <c r="OHT8" s="82"/>
      <c r="OHU8" s="82"/>
      <c r="OHV8" s="82"/>
      <c r="OHW8" s="82"/>
      <c r="OHX8" s="82"/>
      <c r="OHY8" s="82"/>
      <c r="OHZ8" s="82"/>
      <c r="OIA8" s="82"/>
      <c r="OIB8" s="82"/>
      <c r="OIC8" s="82"/>
      <c r="OID8" s="82"/>
      <c r="OIE8" s="82"/>
      <c r="OIF8" s="82"/>
      <c r="OIG8" s="82"/>
      <c r="OIH8" s="82"/>
      <c r="OII8" s="82"/>
      <c r="OIJ8" s="82"/>
      <c r="OIK8" s="82"/>
      <c r="OIL8" s="82"/>
      <c r="OIM8" s="82"/>
      <c r="OIN8" s="82"/>
      <c r="OIO8" s="82"/>
      <c r="OIP8" s="82"/>
      <c r="OIQ8" s="82"/>
      <c r="OIR8" s="82"/>
      <c r="OIS8" s="82"/>
      <c r="OIT8" s="82"/>
      <c r="OIU8" s="82"/>
      <c r="OIV8" s="82"/>
      <c r="OIW8" s="82"/>
      <c r="OIX8" s="82"/>
      <c r="OIY8" s="82"/>
      <c r="OIZ8" s="82"/>
      <c r="OJA8" s="82"/>
      <c r="OJB8" s="82"/>
      <c r="OJC8" s="82"/>
      <c r="OJD8" s="82"/>
      <c r="OJE8" s="82"/>
      <c r="OJF8" s="82"/>
      <c r="OJG8" s="82"/>
      <c r="OJH8" s="82"/>
      <c r="OJI8" s="82"/>
      <c r="OJJ8" s="82"/>
      <c r="OJK8" s="82"/>
      <c r="OJL8" s="82"/>
      <c r="OJM8" s="82"/>
      <c r="OJN8" s="82"/>
      <c r="OJO8" s="82"/>
      <c r="OJP8" s="82"/>
      <c r="OJQ8" s="82"/>
      <c r="OJR8" s="82"/>
      <c r="OJS8" s="82"/>
      <c r="OJT8" s="82"/>
      <c r="OJU8" s="82"/>
      <c r="OJV8" s="82"/>
      <c r="OJW8" s="82"/>
      <c r="OJX8" s="82"/>
      <c r="OJY8" s="82"/>
      <c r="OJZ8" s="82"/>
      <c r="OKA8" s="82"/>
      <c r="OKB8" s="82"/>
      <c r="OKC8" s="82"/>
      <c r="OKD8" s="82"/>
      <c r="OKE8" s="82"/>
      <c r="OKF8" s="82"/>
      <c r="OKG8" s="82"/>
      <c r="OKH8" s="82"/>
      <c r="OKI8" s="82"/>
      <c r="OKJ8" s="82"/>
      <c r="OKK8" s="82"/>
      <c r="OKL8" s="82"/>
      <c r="OKM8" s="82"/>
      <c r="OKN8" s="82"/>
      <c r="OKO8" s="82"/>
      <c r="OKP8" s="82"/>
      <c r="OKQ8" s="82"/>
      <c r="OKR8" s="82"/>
      <c r="OKS8" s="82"/>
      <c r="OKT8" s="82"/>
      <c r="OKU8" s="82"/>
      <c r="OKV8" s="82"/>
      <c r="OKW8" s="82"/>
      <c r="OKX8" s="82"/>
      <c r="OKY8" s="82"/>
      <c r="OKZ8" s="82"/>
      <c r="OLA8" s="82"/>
      <c r="OLB8" s="82"/>
      <c r="OLC8" s="82"/>
      <c r="OLD8" s="82"/>
      <c r="OLE8" s="82"/>
      <c r="OLF8" s="82"/>
      <c r="OLG8" s="82"/>
      <c r="OLH8" s="82"/>
      <c r="OLI8" s="82"/>
      <c r="OLJ8" s="82"/>
      <c r="OLK8" s="82"/>
      <c r="OLL8" s="82"/>
      <c r="OLM8" s="82"/>
      <c r="OLN8" s="82"/>
      <c r="OLO8" s="82"/>
      <c r="OLP8" s="82"/>
      <c r="OLQ8" s="82"/>
      <c r="OLR8" s="82"/>
      <c r="OLS8" s="82"/>
      <c r="OLT8" s="82"/>
      <c r="OLU8" s="82"/>
      <c r="OLV8" s="82"/>
      <c r="OLW8" s="82"/>
      <c r="OLX8" s="82"/>
      <c r="OLY8" s="82"/>
      <c r="OLZ8" s="82"/>
      <c r="OMA8" s="82"/>
      <c r="OMB8" s="82"/>
      <c r="OMC8" s="82"/>
      <c r="OMD8" s="82"/>
      <c r="OME8" s="82"/>
      <c r="OMF8" s="82"/>
      <c r="OMG8" s="82"/>
      <c r="OMH8" s="82"/>
      <c r="OMI8" s="82"/>
      <c r="OMJ8" s="82"/>
      <c r="OMK8" s="82"/>
      <c r="OML8" s="82"/>
      <c r="OMM8" s="82"/>
      <c r="OMN8" s="82"/>
      <c r="OMO8" s="82"/>
      <c r="OMP8" s="82"/>
      <c r="OMQ8" s="82"/>
      <c r="OMR8" s="82"/>
      <c r="OMS8" s="82"/>
      <c r="OMT8" s="82"/>
      <c r="OMU8" s="82"/>
      <c r="OMV8" s="82"/>
      <c r="OMW8" s="82"/>
      <c r="OMX8" s="82"/>
      <c r="OMY8" s="82"/>
      <c r="OMZ8" s="82"/>
      <c r="ONA8" s="82"/>
      <c r="ONB8" s="82"/>
      <c r="ONC8" s="82"/>
      <c r="OND8" s="82"/>
      <c r="ONE8" s="82"/>
      <c r="ONF8" s="82"/>
      <c r="ONG8" s="82"/>
      <c r="ONH8" s="82"/>
      <c r="ONI8" s="82"/>
      <c r="ONJ8" s="82"/>
      <c r="ONK8" s="82"/>
      <c r="ONL8" s="82"/>
      <c r="ONM8" s="82"/>
      <c r="ONN8" s="82"/>
      <c r="ONO8" s="82"/>
      <c r="ONP8" s="82"/>
      <c r="ONQ8" s="82"/>
      <c r="ONR8" s="82"/>
      <c r="ONS8" s="82"/>
      <c r="ONT8" s="82"/>
      <c r="ONU8" s="82"/>
      <c r="ONV8" s="82"/>
      <c r="ONW8" s="82"/>
      <c r="ONX8" s="82"/>
      <c r="ONY8" s="82"/>
      <c r="ONZ8" s="82"/>
      <c r="OOA8" s="82"/>
      <c r="OOB8" s="82"/>
      <c r="OOC8" s="82"/>
      <c r="OOD8" s="82"/>
      <c r="OOE8" s="82"/>
      <c r="OOF8" s="82"/>
      <c r="OOG8" s="82"/>
      <c r="OOH8" s="82"/>
      <c r="OOI8" s="82"/>
      <c r="OOJ8" s="82"/>
      <c r="OOK8" s="82"/>
      <c r="OOL8" s="82"/>
      <c r="OOM8" s="82"/>
      <c r="OON8" s="82"/>
      <c r="OOO8" s="82"/>
      <c r="OOP8" s="82"/>
      <c r="OOQ8" s="82"/>
      <c r="OOR8" s="82"/>
      <c r="OOS8" s="82"/>
      <c r="OOT8" s="82"/>
      <c r="OOU8" s="82"/>
      <c r="OOV8" s="82"/>
      <c r="OOW8" s="82"/>
      <c r="OOX8" s="82"/>
      <c r="OOY8" s="82"/>
      <c r="OOZ8" s="82"/>
      <c r="OPA8" s="82"/>
      <c r="OPB8" s="82"/>
      <c r="OPC8" s="82"/>
      <c r="OPD8" s="82"/>
      <c r="OPE8" s="82"/>
      <c r="OPF8" s="82"/>
      <c r="OPG8" s="82"/>
      <c r="OPH8" s="82"/>
      <c r="OPI8" s="82"/>
      <c r="OPJ8" s="82"/>
      <c r="OPK8" s="82"/>
      <c r="OPL8" s="82"/>
      <c r="OPM8" s="82"/>
      <c r="OPN8" s="82"/>
      <c r="OPO8" s="82"/>
      <c r="OPP8" s="82"/>
      <c r="OPQ8" s="82"/>
      <c r="OPR8" s="82"/>
      <c r="OPS8" s="82"/>
      <c r="OPT8" s="82"/>
      <c r="OPU8" s="82"/>
      <c r="OPV8" s="82"/>
      <c r="OPW8" s="82"/>
      <c r="OPX8" s="82"/>
      <c r="OPY8" s="82"/>
      <c r="OPZ8" s="82"/>
      <c r="OQA8" s="82"/>
      <c r="OQB8" s="82"/>
      <c r="OQC8" s="82"/>
      <c r="OQD8" s="82"/>
      <c r="OQE8" s="82"/>
      <c r="OQF8" s="82"/>
      <c r="OQG8" s="82"/>
      <c r="OQH8" s="82"/>
      <c r="OQI8" s="82"/>
      <c r="OQJ8" s="82"/>
      <c r="OQK8" s="82"/>
      <c r="OQL8" s="82"/>
      <c r="OQM8" s="82"/>
      <c r="OQN8" s="82"/>
      <c r="OQO8" s="82"/>
      <c r="OQP8" s="82"/>
      <c r="OQQ8" s="82"/>
      <c r="OQR8" s="82"/>
      <c r="OQS8" s="82"/>
      <c r="OQT8" s="82"/>
      <c r="OQU8" s="82"/>
      <c r="OQV8" s="82"/>
      <c r="OQW8" s="82"/>
      <c r="OQX8" s="82"/>
      <c r="OQY8" s="82"/>
      <c r="OQZ8" s="82"/>
      <c r="ORA8" s="82"/>
      <c r="ORB8" s="82"/>
      <c r="ORC8" s="82"/>
      <c r="ORD8" s="82"/>
      <c r="ORE8" s="82"/>
      <c r="ORF8" s="82"/>
      <c r="ORG8" s="82"/>
      <c r="ORH8" s="82"/>
      <c r="ORI8" s="82"/>
      <c r="ORJ8" s="82"/>
      <c r="ORK8" s="82"/>
      <c r="ORL8" s="82"/>
      <c r="ORM8" s="82"/>
      <c r="ORN8" s="82"/>
      <c r="ORO8" s="82"/>
      <c r="ORP8" s="82"/>
      <c r="ORQ8" s="82"/>
      <c r="ORR8" s="82"/>
      <c r="ORS8" s="82"/>
      <c r="ORT8" s="82"/>
      <c r="ORU8" s="82"/>
      <c r="ORV8" s="82"/>
      <c r="ORW8" s="82"/>
      <c r="ORX8" s="82"/>
      <c r="ORY8" s="82"/>
      <c r="ORZ8" s="82"/>
      <c r="OSA8" s="82"/>
      <c r="OSB8" s="82"/>
      <c r="OSC8" s="82"/>
      <c r="OSD8" s="82"/>
      <c r="OSE8" s="82"/>
      <c r="OSF8" s="82"/>
      <c r="OSG8" s="82"/>
      <c r="OSH8" s="82"/>
      <c r="OSI8" s="82"/>
      <c r="OSJ8" s="82"/>
      <c r="OSK8" s="82"/>
      <c r="OSL8" s="82"/>
      <c r="OSM8" s="82"/>
      <c r="OSN8" s="82"/>
      <c r="OSO8" s="82"/>
      <c r="OSP8" s="82"/>
      <c r="OSQ8" s="82"/>
      <c r="OSR8" s="82"/>
      <c r="OSS8" s="82"/>
      <c r="OST8" s="82"/>
      <c r="OSU8" s="82"/>
      <c r="OSV8" s="82"/>
      <c r="OSW8" s="82"/>
      <c r="OSX8" s="82"/>
      <c r="OSY8" s="82"/>
      <c r="OSZ8" s="82"/>
      <c r="OTA8" s="82"/>
      <c r="OTB8" s="82"/>
      <c r="OTC8" s="82"/>
      <c r="OTD8" s="82"/>
      <c r="OTE8" s="82"/>
      <c r="OTF8" s="82"/>
      <c r="OTG8" s="82"/>
      <c r="OTH8" s="82"/>
      <c r="OTI8" s="82"/>
      <c r="OTJ8" s="82"/>
      <c r="OTK8" s="82"/>
      <c r="OTL8" s="82"/>
      <c r="OTM8" s="82"/>
      <c r="OTN8" s="82"/>
      <c r="OTO8" s="82"/>
      <c r="OTP8" s="82"/>
      <c r="OTQ8" s="82"/>
      <c r="OTR8" s="82"/>
      <c r="OTS8" s="82"/>
      <c r="OTT8" s="82"/>
      <c r="OTU8" s="82"/>
      <c r="OTV8" s="82"/>
      <c r="OTW8" s="82"/>
      <c r="OTX8" s="82"/>
      <c r="OTY8" s="82"/>
      <c r="OTZ8" s="82"/>
      <c r="OUA8" s="82"/>
      <c r="OUB8" s="82"/>
      <c r="OUC8" s="82"/>
      <c r="OUD8" s="82"/>
      <c r="OUE8" s="82"/>
      <c r="OUF8" s="82"/>
      <c r="OUG8" s="82"/>
      <c r="OUH8" s="82"/>
      <c r="OUI8" s="82"/>
      <c r="OUJ8" s="82"/>
      <c r="OUK8" s="82"/>
      <c r="OUL8" s="82"/>
      <c r="OUM8" s="82"/>
      <c r="OUN8" s="82"/>
      <c r="OUO8" s="82"/>
      <c r="OUP8" s="82"/>
      <c r="OUQ8" s="82"/>
      <c r="OUR8" s="82"/>
      <c r="OUS8" s="82"/>
      <c r="OUT8" s="82"/>
      <c r="OUU8" s="82"/>
      <c r="OUV8" s="82"/>
      <c r="OUW8" s="82"/>
      <c r="OUX8" s="82"/>
      <c r="OUY8" s="82"/>
      <c r="OUZ8" s="82"/>
      <c r="OVA8" s="82"/>
      <c r="OVB8" s="82"/>
      <c r="OVC8" s="82"/>
      <c r="OVD8" s="82"/>
      <c r="OVE8" s="82"/>
      <c r="OVF8" s="82"/>
      <c r="OVG8" s="82"/>
      <c r="OVH8" s="82"/>
      <c r="OVI8" s="82"/>
      <c r="OVJ8" s="82"/>
      <c r="OVK8" s="82"/>
      <c r="OVL8" s="82"/>
      <c r="OVM8" s="82"/>
      <c r="OVN8" s="82"/>
      <c r="OVO8" s="82"/>
      <c r="OVP8" s="82"/>
      <c r="OVQ8" s="82"/>
      <c r="OVR8" s="82"/>
      <c r="OVS8" s="82"/>
      <c r="OVT8" s="82"/>
      <c r="OVU8" s="82"/>
      <c r="OVV8" s="82"/>
      <c r="OVW8" s="82"/>
      <c r="OVX8" s="82"/>
      <c r="OVY8" s="82"/>
      <c r="OVZ8" s="82"/>
      <c r="OWA8" s="82"/>
      <c r="OWB8" s="82"/>
      <c r="OWC8" s="82"/>
      <c r="OWD8" s="82"/>
      <c r="OWE8" s="82"/>
      <c r="OWF8" s="82"/>
      <c r="OWG8" s="82"/>
      <c r="OWH8" s="82"/>
      <c r="OWI8" s="82"/>
      <c r="OWJ8" s="82"/>
      <c r="OWK8" s="82"/>
      <c r="OWL8" s="82"/>
      <c r="OWM8" s="82"/>
      <c r="OWN8" s="82"/>
      <c r="OWO8" s="82"/>
      <c r="OWP8" s="82"/>
      <c r="OWQ8" s="82"/>
      <c r="OWR8" s="82"/>
      <c r="OWS8" s="82"/>
      <c r="OWT8" s="82"/>
      <c r="OWU8" s="82"/>
      <c r="OWV8" s="82"/>
      <c r="OWW8" s="82"/>
      <c r="OWX8" s="82"/>
      <c r="OWY8" s="82"/>
      <c r="OWZ8" s="82"/>
      <c r="OXA8" s="82"/>
      <c r="OXB8" s="82"/>
      <c r="OXC8" s="82"/>
      <c r="OXD8" s="82"/>
      <c r="OXE8" s="82"/>
      <c r="OXF8" s="82"/>
      <c r="OXG8" s="82"/>
      <c r="OXH8" s="82"/>
      <c r="OXI8" s="82"/>
      <c r="OXJ8" s="82"/>
      <c r="OXK8" s="82"/>
      <c r="OXL8" s="82"/>
      <c r="OXM8" s="82"/>
      <c r="OXN8" s="82"/>
      <c r="OXO8" s="82"/>
      <c r="OXP8" s="82"/>
      <c r="OXQ8" s="82"/>
      <c r="OXR8" s="82"/>
      <c r="OXS8" s="82"/>
      <c r="OXT8" s="82"/>
      <c r="OXU8" s="82"/>
      <c r="OXV8" s="82"/>
      <c r="OXW8" s="82"/>
      <c r="OXX8" s="82"/>
      <c r="OXY8" s="82"/>
      <c r="OXZ8" s="82"/>
      <c r="OYA8" s="82"/>
      <c r="OYB8" s="82"/>
      <c r="OYC8" s="82"/>
      <c r="OYD8" s="82"/>
      <c r="OYE8" s="82"/>
      <c r="OYF8" s="82"/>
      <c r="OYG8" s="82"/>
      <c r="OYH8" s="82"/>
      <c r="OYI8" s="82"/>
      <c r="OYJ8" s="82"/>
      <c r="OYK8" s="82"/>
      <c r="OYL8" s="82"/>
      <c r="OYM8" s="82"/>
      <c r="OYN8" s="82"/>
      <c r="OYO8" s="82"/>
      <c r="OYP8" s="82"/>
      <c r="OYQ8" s="82"/>
      <c r="OYR8" s="82"/>
      <c r="OYS8" s="82"/>
      <c r="OYT8" s="82"/>
      <c r="OYU8" s="82"/>
      <c r="OYV8" s="82"/>
      <c r="OYW8" s="82"/>
      <c r="OYX8" s="82"/>
      <c r="OYY8" s="82"/>
      <c r="OYZ8" s="82"/>
      <c r="OZA8" s="82"/>
      <c r="OZB8" s="82"/>
      <c r="OZC8" s="82"/>
      <c r="OZD8" s="82"/>
      <c r="OZE8" s="82"/>
      <c r="OZF8" s="82"/>
      <c r="OZG8" s="82"/>
      <c r="OZH8" s="82"/>
      <c r="OZI8" s="82"/>
      <c r="OZJ8" s="82"/>
      <c r="OZK8" s="82"/>
      <c r="OZL8" s="82"/>
      <c r="OZM8" s="82"/>
      <c r="OZN8" s="82"/>
      <c r="OZO8" s="82"/>
      <c r="OZP8" s="82"/>
      <c r="OZQ8" s="82"/>
      <c r="OZR8" s="82"/>
      <c r="OZS8" s="82"/>
      <c r="OZT8" s="82"/>
      <c r="OZU8" s="82"/>
      <c r="OZV8" s="82"/>
      <c r="OZW8" s="82"/>
      <c r="OZX8" s="82"/>
      <c r="OZY8" s="82"/>
      <c r="OZZ8" s="82"/>
      <c r="PAA8" s="82"/>
      <c r="PAB8" s="82"/>
      <c r="PAC8" s="82"/>
      <c r="PAD8" s="82"/>
      <c r="PAE8" s="82"/>
      <c r="PAF8" s="82"/>
      <c r="PAG8" s="82"/>
      <c r="PAH8" s="82"/>
      <c r="PAI8" s="82"/>
      <c r="PAJ8" s="82"/>
      <c r="PAK8" s="82"/>
      <c r="PAL8" s="82"/>
      <c r="PAM8" s="82"/>
      <c r="PAN8" s="82"/>
      <c r="PAO8" s="82"/>
      <c r="PAP8" s="82"/>
      <c r="PAQ8" s="82"/>
      <c r="PAR8" s="82"/>
      <c r="PAS8" s="82"/>
      <c r="PAT8" s="82"/>
      <c r="PAU8" s="82"/>
      <c r="PAV8" s="82"/>
      <c r="PAW8" s="82"/>
      <c r="PAX8" s="82"/>
      <c r="PAY8" s="82"/>
      <c r="PAZ8" s="82"/>
      <c r="PBA8" s="82"/>
      <c r="PBB8" s="82"/>
      <c r="PBC8" s="82"/>
      <c r="PBD8" s="82"/>
      <c r="PBE8" s="82"/>
      <c r="PBF8" s="82"/>
      <c r="PBG8" s="82"/>
      <c r="PBH8" s="82"/>
      <c r="PBI8" s="82"/>
      <c r="PBJ8" s="82"/>
      <c r="PBK8" s="82"/>
      <c r="PBL8" s="82"/>
      <c r="PBM8" s="82"/>
      <c r="PBN8" s="82"/>
      <c r="PBO8" s="82"/>
      <c r="PBP8" s="82"/>
      <c r="PBQ8" s="82"/>
      <c r="PBR8" s="82"/>
      <c r="PBS8" s="82"/>
      <c r="PBT8" s="82"/>
      <c r="PBU8" s="82"/>
      <c r="PBV8" s="82"/>
      <c r="PBW8" s="82"/>
      <c r="PBX8" s="82"/>
      <c r="PBY8" s="82"/>
      <c r="PBZ8" s="82"/>
      <c r="PCA8" s="82"/>
      <c r="PCB8" s="82"/>
      <c r="PCC8" s="82"/>
      <c r="PCD8" s="82"/>
      <c r="PCE8" s="82"/>
      <c r="PCF8" s="82"/>
      <c r="PCG8" s="82"/>
      <c r="PCH8" s="82"/>
      <c r="PCI8" s="82"/>
      <c r="PCJ8" s="82"/>
      <c r="PCK8" s="82"/>
      <c r="PCL8" s="82"/>
      <c r="PCM8" s="82"/>
      <c r="PCN8" s="82"/>
      <c r="PCO8" s="82"/>
      <c r="PCP8" s="82"/>
      <c r="PCQ8" s="82"/>
      <c r="PCR8" s="82"/>
      <c r="PCS8" s="82"/>
      <c r="PCT8" s="82"/>
      <c r="PCU8" s="82"/>
      <c r="PCV8" s="82"/>
      <c r="PCW8" s="82"/>
      <c r="PCX8" s="82"/>
      <c r="PCY8" s="82"/>
      <c r="PCZ8" s="82"/>
      <c r="PDA8" s="82"/>
      <c r="PDB8" s="82"/>
      <c r="PDC8" s="82"/>
      <c r="PDD8" s="82"/>
      <c r="PDE8" s="82"/>
      <c r="PDF8" s="82"/>
      <c r="PDG8" s="82"/>
      <c r="PDH8" s="82"/>
      <c r="PDI8" s="82"/>
      <c r="PDJ8" s="82"/>
      <c r="PDK8" s="82"/>
      <c r="PDL8" s="82"/>
      <c r="PDM8" s="82"/>
      <c r="PDN8" s="82"/>
      <c r="PDO8" s="82"/>
      <c r="PDP8" s="82"/>
      <c r="PDQ8" s="82"/>
      <c r="PDR8" s="82"/>
      <c r="PDS8" s="82"/>
      <c r="PDT8" s="82"/>
      <c r="PDU8" s="82"/>
      <c r="PDV8" s="82"/>
      <c r="PDW8" s="82"/>
      <c r="PDX8" s="82"/>
      <c r="PDY8" s="82"/>
      <c r="PDZ8" s="82"/>
      <c r="PEA8" s="82"/>
      <c r="PEB8" s="82"/>
      <c r="PEC8" s="82"/>
      <c r="PED8" s="82"/>
      <c r="PEE8" s="82"/>
      <c r="PEF8" s="82"/>
      <c r="PEG8" s="82"/>
      <c r="PEH8" s="82"/>
      <c r="PEI8" s="82"/>
      <c r="PEJ8" s="82"/>
      <c r="PEK8" s="82"/>
      <c r="PEL8" s="82"/>
      <c r="PEM8" s="82"/>
      <c r="PEN8" s="82"/>
      <c r="PEO8" s="82"/>
      <c r="PEP8" s="82"/>
      <c r="PEQ8" s="82"/>
      <c r="PER8" s="82"/>
      <c r="PES8" s="82"/>
      <c r="PET8" s="82"/>
      <c r="PEU8" s="82"/>
      <c r="PEV8" s="82"/>
      <c r="PEW8" s="82"/>
      <c r="PEX8" s="82"/>
      <c r="PEY8" s="82"/>
      <c r="PEZ8" s="82"/>
      <c r="PFA8" s="82"/>
      <c r="PFB8" s="82"/>
      <c r="PFC8" s="82"/>
      <c r="PFD8" s="82"/>
      <c r="PFE8" s="82"/>
      <c r="PFF8" s="82"/>
      <c r="PFG8" s="82"/>
      <c r="PFH8" s="82"/>
      <c r="PFI8" s="82"/>
      <c r="PFJ8" s="82"/>
      <c r="PFK8" s="82"/>
      <c r="PFL8" s="82"/>
      <c r="PFM8" s="82"/>
      <c r="PFN8" s="82"/>
      <c r="PFO8" s="82"/>
      <c r="PFP8" s="82"/>
      <c r="PFQ8" s="82"/>
      <c r="PFR8" s="82"/>
      <c r="PFS8" s="82"/>
      <c r="PFT8" s="82"/>
      <c r="PFU8" s="82"/>
      <c r="PFV8" s="82"/>
      <c r="PFW8" s="82"/>
      <c r="PFX8" s="82"/>
      <c r="PFY8" s="82"/>
      <c r="PFZ8" s="82"/>
      <c r="PGA8" s="82"/>
      <c r="PGB8" s="82"/>
      <c r="PGC8" s="82"/>
      <c r="PGD8" s="82"/>
      <c r="PGE8" s="82"/>
      <c r="PGF8" s="82"/>
      <c r="PGG8" s="82"/>
      <c r="PGH8" s="82"/>
      <c r="PGI8" s="82"/>
      <c r="PGJ8" s="82"/>
      <c r="PGK8" s="82"/>
      <c r="PGL8" s="82"/>
      <c r="PGM8" s="82"/>
      <c r="PGN8" s="82"/>
      <c r="PGO8" s="82"/>
      <c r="PGP8" s="82"/>
      <c r="PGQ8" s="82"/>
      <c r="PGR8" s="82"/>
      <c r="PGS8" s="82"/>
      <c r="PGT8" s="82"/>
      <c r="PGU8" s="82"/>
      <c r="PGV8" s="82"/>
      <c r="PGW8" s="82"/>
      <c r="PGX8" s="82"/>
      <c r="PGY8" s="82"/>
      <c r="PGZ8" s="82"/>
      <c r="PHA8" s="82"/>
      <c r="PHB8" s="82"/>
      <c r="PHC8" s="82"/>
      <c r="PHD8" s="82"/>
      <c r="PHE8" s="82"/>
      <c r="PHF8" s="82"/>
      <c r="PHG8" s="82"/>
      <c r="PHH8" s="82"/>
      <c r="PHI8" s="82"/>
      <c r="PHJ8" s="82"/>
      <c r="PHK8" s="82"/>
      <c r="PHL8" s="82"/>
      <c r="PHM8" s="82"/>
      <c r="PHN8" s="82"/>
      <c r="PHO8" s="82"/>
      <c r="PHP8" s="82"/>
      <c r="PHQ8" s="82"/>
      <c r="PHR8" s="82"/>
      <c r="PHS8" s="82"/>
      <c r="PHT8" s="82"/>
      <c r="PHU8" s="82"/>
      <c r="PHV8" s="82"/>
      <c r="PHW8" s="82"/>
      <c r="PHX8" s="82"/>
      <c r="PHY8" s="82"/>
      <c r="PHZ8" s="82"/>
      <c r="PIA8" s="82"/>
      <c r="PIB8" s="82"/>
      <c r="PIC8" s="82"/>
      <c r="PID8" s="82"/>
      <c r="PIE8" s="82"/>
      <c r="PIF8" s="82"/>
      <c r="PIG8" s="82"/>
      <c r="PIH8" s="82"/>
      <c r="PII8" s="82"/>
      <c r="PIJ8" s="82"/>
      <c r="PIK8" s="82"/>
      <c r="PIL8" s="82"/>
      <c r="PIM8" s="82"/>
      <c r="PIN8" s="82"/>
      <c r="PIO8" s="82"/>
      <c r="PIP8" s="82"/>
      <c r="PIQ8" s="82"/>
      <c r="PIR8" s="82"/>
      <c r="PIS8" s="82"/>
      <c r="PIT8" s="82"/>
      <c r="PIU8" s="82"/>
      <c r="PIV8" s="82"/>
      <c r="PIW8" s="82"/>
      <c r="PIX8" s="82"/>
      <c r="PIY8" s="82"/>
      <c r="PIZ8" s="82"/>
      <c r="PJA8" s="82"/>
      <c r="PJB8" s="82"/>
      <c r="PJC8" s="82"/>
      <c r="PJD8" s="82"/>
      <c r="PJE8" s="82"/>
      <c r="PJF8" s="82"/>
      <c r="PJG8" s="82"/>
      <c r="PJH8" s="82"/>
      <c r="PJI8" s="82"/>
      <c r="PJJ8" s="82"/>
      <c r="PJK8" s="82"/>
      <c r="PJL8" s="82"/>
      <c r="PJM8" s="82"/>
      <c r="PJN8" s="82"/>
      <c r="PJO8" s="82"/>
      <c r="PJP8" s="82"/>
      <c r="PJQ8" s="82"/>
      <c r="PJR8" s="82"/>
      <c r="PJS8" s="82"/>
      <c r="PJT8" s="82"/>
      <c r="PJU8" s="82"/>
      <c r="PJV8" s="82"/>
      <c r="PJW8" s="82"/>
      <c r="PJX8" s="82"/>
      <c r="PJY8" s="82"/>
      <c r="PJZ8" s="82"/>
      <c r="PKA8" s="82"/>
      <c r="PKB8" s="82"/>
      <c r="PKC8" s="82"/>
      <c r="PKD8" s="82"/>
      <c r="PKE8" s="82"/>
      <c r="PKF8" s="82"/>
      <c r="PKG8" s="82"/>
      <c r="PKH8" s="82"/>
      <c r="PKI8" s="82"/>
      <c r="PKJ8" s="82"/>
      <c r="PKK8" s="82"/>
      <c r="PKL8" s="82"/>
      <c r="PKM8" s="82"/>
      <c r="PKN8" s="82"/>
      <c r="PKO8" s="82"/>
      <c r="PKP8" s="82"/>
      <c r="PKQ8" s="82"/>
      <c r="PKR8" s="82"/>
      <c r="PKS8" s="82"/>
      <c r="PKT8" s="82"/>
      <c r="PKU8" s="82"/>
      <c r="PKV8" s="82"/>
      <c r="PKW8" s="82"/>
      <c r="PKX8" s="82"/>
      <c r="PKY8" s="82"/>
      <c r="PKZ8" s="82"/>
      <c r="PLA8" s="82"/>
      <c r="PLB8" s="82"/>
      <c r="PLC8" s="82"/>
      <c r="PLD8" s="82"/>
      <c r="PLE8" s="82"/>
      <c r="PLF8" s="82"/>
      <c r="PLG8" s="82"/>
      <c r="PLH8" s="82"/>
      <c r="PLI8" s="82"/>
      <c r="PLJ8" s="82"/>
      <c r="PLK8" s="82"/>
      <c r="PLL8" s="82"/>
      <c r="PLM8" s="82"/>
      <c r="PLN8" s="82"/>
      <c r="PLO8" s="82"/>
      <c r="PLP8" s="82"/>
      <c r="PLQ8" s="82"/>
      <c r="PLR8" s="82"/>
      <c r="PLS8" s="82"/>
      <c r="PLT8" s="82"/>
      <c r="PLU8" s="82"/>
      <c r="PLV8" s="82"/>
      <c r="PLW8" s="82"/>
      <c r="PLX8" s="82"/>
      <c r="PLY8" s="82"/>
      <c r="PLZ8" s="82"/>
      <c r="PMA8" s="82"/>
      <c r="PMB8" s="82"/>
      <c r="PMC8" s="82"/>
      <c r="PMD8" s="82"/>
      <c r="PME8" s="82"/>
      <c r="PMF8" s="82"/>
      <c r="PMG8" s="82"/>
      <c r="PMH8" s="82"/>
      <c r="PMI8" s="82"/>
      <c r="PMJ8" s="82"/>
      <c r="PMK8" s="82"/>
      <c r="PML8" s="82"/>
      <c r="PMM8" s="82"/>
      <c r="PMN8" s="82"/>
      <c r="PMO8" s="82"/>
      <c r="PMP8" s="82"/>
      <c r="PMQ8" s="82"/>
      <c r="PMR8" s="82"/>
      <c r="PMS8" s="82"/>
      <c r="PMT8" s="82"/>
      <c r="PMU8" s="82"/>
      <c r="PMV8" s="82"/>
      <c r="PMW8" s="82"/>
      <c r="PMX8" s="82"/>
      <c r="PMY8" s="82"/>
      <c r="PMZ8" s="82"/>
      <c r="PNA8" s="82"/>
      <c r="PNB8" s="82"/>
      <c r="PNC8" s="82"/>
      <c r="PND8" s="82"/>
      <c r="PNE8" s="82"/>
      <c r="PNF8" s="82"/>
      <c r="PNG8" s="82"/>
      <c r="PNH8" s="82"/>
      <c r="PNI8" s="82"/>
      <c r="PNJ8" s="82"/>
      <c r="PNK8" s="82"/>
      <c r="PNL8" s="82"/>
      <c r="PNM8" s="82"/>
      <c r="PNN8" s="82"/>
      <c r="PNO8" s="82"/>
      <c r="PNP8" s="82"/>
      <c r="PNQ8" s="82"/>
      <c r="PNR8" s="82"/>
      <c r="PNS8" s="82"/>
      <c r="PNT8" s="82"/>
      <c r="PNU8" s="82"/>
      <c r="PNV8" s="82"/>
      <c r="PNW8" s="82"/>
      <c r="PNX8" s="82"/>
      <c r="PNY8" s="82"/>
      <c r="PNZ8" s="82"/>
      <c r="POA8" s="82"/>
      <c r="POB8" s="82"/>
      <c r="POC8" s="82"/>
      <c r="POD8" s="82"/>
      <c r="POE8" s="82"/>
      <c r="POF8" s="82"/>
      <c r="POG8" s="82"/>
      <c r="POH8" s="82"/>
      <c r="POI8" s="82"/>
      <c r="POJ8" s="82"/>
      <c r="POK8" s="82"/>
      <c r="POL8" s="82"/>
      <c r="POM8" s="82"/>
      <c r="PON8" s="82"/>
      <c r="POO8" s="82"/>
      <c r="POP8" s="82"/>
      <c r="POQ8" s="82"/>
      <c r="POR8" s="82"/>
      <c r="POS8" s="82"/>
      <c r="POT8" s="82"/>
      <c r="POU8" s="82"/>
      <c r="POV8" s="82"/>
      <c r="POW8" s="82"/>
      <c r="POX8" s="82"/>
      <c r="POY8" s="82"/>
      <c r="POZ8" s="82"/>
      <c r="PPA8" s="82"/>
      <c r="PPB8" s="82"/>
      <c r="PPC8" s="82"/>
      <c r="PPD8" s="82"/>
      <c r="PPE8" s="82"/>
      <c r="PPF8" s="82"/>
      <c r="PPG8" s="82"/>
      <c r="PPH8" s="82"/>
      <c r="PPI8" s="82"/>
      <c r="PPJ8" s="82"/>
      <c r="PPK8" s="82"/>
      <c r="PPL8" s="82"/>
      <c r="PPM8" s="82"/>
      <c r="PPN8" s="82"/>
      <c r="PPO8" s="82"/>
      <c r="PPP8" s="82"/>
      <c r="PPQ8" s="82"/>
      <c r="PPR8" s="82"/>
      <c r="PPS8" s="82"/>
      <c r="PPT8" s="82"/>
      <c r="PPU8" s="82"/>
      <c r="PPV8" s="82"/>
      <c r="PPW8" s="82"/>
      <c r="PPX8" s="82"/>
      <c r="PPY8" s="82"/>
      <c r="PPZ8" s="82"/>
      <c r="PQA8" s="82"/>
      <c r="PQB8" s="82"/>
      <c r="PQC8" s="82"/>
      <c r="PQD8" s="82"/>
      <c r="PQE8" s="82"/>
      <c r="PQF8" s="82"/>
      <c r="PQG8" s="82"/>
      <c r="PQH8" s="82"/>
      <c r="PQI8" s="82"/>
      <c r="PQJ8" s="82"/>
      <c r="PQK8" s="82"/>
      <c r="PQL8" s="82"/>
      <c r="PQM8" s="82"/>
      <c r="PQN8" s="82"/>
      <c r="PQO8" s="82"/>
      <c r="PQP8" s="82"/>
      <c r="PQQ8" s="82"/>
      <c r="PQR8" s="82"/>
      <c r="PQS8" s="82"/>
      <c r="PQT8" s="82"/>
      <c r="PQU8" s="82"/>
      <c r="PQV8" s="82"/>
      <c r="PQW8" s="82"/>
      <c r="PQX8" s="82"/>
      <c r="PQY8" s="82"/>
      <c r="PQZ8" s="82"/>
      <c r="PRA8" s="82"/>
      <c r="PRB8" s="82"/>
      <c r="PRC8" s="82"/>
      <c r="PRD8" s="82"/>
      <c r="PRE8" s="82"/>
      <c r="PRF8" s="82"/>
      <c r="PRG8" s="82"/>
      <c r="PRH8" s="82"/>
      <c r="PRI8" s="82"/>
      <c r="PRJ8" s="82"/>
      <c r="PRK8" s="82"/>
      <c r="PRL8" s="82"/>
      <c r="PRM8" s="82"/>
      <c r="PRN8" s="82"/>
      <c r="PRO8" s="82"/>
      <c r="PRP8" s="82"/>
      <c r="PRQ8" s="82"/>
      <c r="PRR8" s="82"/>
      <c r="PRS8" s="82"/>
      <c r="PRT8" s="82"/>
      <c r="PRU8" s="82"/>
      <c r="PRV8" s="82"/>
      <c r="PRW8" s="82"/>
      <c r="PRX8" s="82"/>
      <c r="PRY8" s="82"/>
      <c r="PRZ8" s="82"/>
      <c r="PSA8" s="82"/>
      <c r="PSB8" s="82"/>
      <c r="PSC8" s="82"/>
      <c r="PSD8" s="82"/>
      <c r="PSE8" s="82"/>
      <c r="PSF8" s="82"/>
      <c r="PSG8" s="82"/>
      <c r="PSH8" s="82"/>
      <c r="PSI8" s="82"/>
      <c r="PSJ8" s="82"/>
      <c r="PSK8" s="82"/>
      <c r="PSL8" s="82"/>
      <c r="PSM8" s="82"/>
      <c r="PSN8" s="82"/>
      <c r="PSO8" s="82"/>
      <c r="PSP8" s="82"/>
      <c r="PSQ8" s="82"/>
      <c r="PSR8" s="82"/>
      <c r="PSS8" s="82"/>
      <c r="PST8" s="82"/>
      <c r="PSU8" s="82"/>
      <c r="PSV8" s="82"/>
      <c r="PSW8" s="82"/>
      <c r="PSX8" s="82"/>
      <c r="PSY8" s="82"/>
      <c r="PSZ8" s="82"/>
      <c r="PTA8" s="82"/>
      <c r="PTB8" s="82"/>
      <c r="PTC8" s="82"/>
      <c r="PTD8" s="82"/>
      <c r="PTE8" s="82"/>
      <c r="PTF8" s="82"/>
      <c r="PTG8" s="82"/>
      <c r="PTH8" s="82"/>
      <c r="PTI8" s="82"/>
      <c r="PTJ8" s="82"/>
      <c r="PTK8" s="82"/>
      <c r="PTL8" s="82"/>
      <c r="PTM8" s="82"/>
      <c r="PTN8" s="82"/>
      <c r="PTO8" s="82"/>
      <c r="PTP8" s="82"/>
      <c r="PTQ8" s="82"/>
      <c r="PTR8" s="82"/>
      <c r="PTS8" s="82"/>
      <c r="PTT8" s="82"/>
      <c r="PTU8" s="82"/>
      <c r="PTV8" s="82"/>
      <c r="PTW8" s="82"/>
      <c r="PTX8" s="82"/>
      <c r="PTY8" s="82"/>
      <c r="PTZ8" s="82"/>
      <c r="PUA8" s="82"/>
      <c r="PUB8" s="82"/>
      <c r="PUC8" s="82"/>
      <c r="PUD8" s="82"/>
      <c r="PUE8" s="82"/>
      <c r="PUF8" s="82"/>
      <c r="PUG8" s="82"/>
      <c r="PUH8" s="82"/>
      <c r="PUI8" s="82"/>
      <c r="PUJ8" s="82"/>
      <c r="PUK8" s="82"/>
      <c r="PUL8" s="82"/>
      <c r="PUM8" s="82"/>
      <c r="PUN8" s="82"/>
      <c r="PUO8" s="82"/>
      <c r="PUP8" s="82"/>
      <c r="PUQ8" s="82"/>
      <c r="PUR8" s="82"/>
      <c r="PUS8" s="82"/>
      <c r="PUT8" s="82"/>
      <c r="PUU8" s="82"/>
      <c r="PUV8" s="82"/>
      <c r="PUW8" s="82"/>
      <c r="PUX8" s="82"/>
      <c r="PUY8" s="82"/>
      <c r="PUZ8" s="82"/>
      <c r="PVA8" s="82"/>
      <c r="PVB8" s="82"/>
      <c r="PVC8" s="82"/>
      <c r="PVD8" s="82"/>
      <c r="PVE8" s="82"/>
      <c r="PVF8" s="82"/>
      <c r="PVG8" s="82"/>
      <c r="PVH8" s="82"/>
      <c r="PVI8" s="82"/>
      <c r="PVJ8" s="82"/>
      <c r="PVK8" s="82"/>
      <c r="PVL8" s="82"/>
      <c r="PVM8" s="82"/>
      <c r="PVN8" s="82"/>
      <c r="PVO8" s="82"/>
      <c r="PVP8" s="82"/>
      <c r="PVQ8" s="82"/>
      <c r="PVR8" s="82"/>
      <c r="PVS8" s="82"/>
      <c r="PVT8" s="82"/>
      <c r="PVU8" s="82"/>
      <c r="PVV8" s="82"/>
      <c r="PVW8" s="82"/>
      <c r="PVX8" s="82"/>
      <c r="PVY8" s="82"/>
      <c r="PVZ8" s="82"/>
      <c r="PWA8" s="82"/>
      <c r="PWB8" s="82"/>
      <c r="PWC8" s="82"/>
      <c r="PWD8" s="82"/>
      <c r="PWE8" s="82"/>
      <c r="PWF8" s="82"/>
      <c r="PWG8" s="82"/>
      <c r="PWH8" s="82"/>
      <c r="PWI8" s="82"/>
      <c r="PWJ8" s="82"/>
      <c r="PWK8" s="82"/>
      <c r="PWL8" s="82"/>
      <c r="PWM8" s="82"/>
      <c r="PWN8" s="82"/>
      <c r="PWO8" s="82"/>
      <c r="PWP8" s="82"/>
      <c r="PWQ8" s="82"/>
      <c r="PWR8" s="82"/>
      <c r="PWS8" s="82"/>
      <c r="PWT8" s="82"/>
      <c r="PWU8" s="82"/>
      <c r="PWV8" s="82"/>
      <c r="PWW8" s="82"/>
      <c r="PWX8" s="82"/>
      <c r="PWY8" s="82"/>
      <c r="PWZ8" s="82"/>
      <c r="PXA8" s="82"/>
      <c r="PXB8" s="82"/>
      <c r="PXC8" s="82"/>
      <c r="PXD8" s="82"/>
      <c r="PXE8" s="82"/>
      <c r="PXF8" s="82"/>
      <c r="PXG8" s="82"/>
      <c r="PXH8" s="82"/>
      <c r="PXI8" s="82"/>
      <c r="PXJ8" s="82"/>
      <c r="PXK8" s="82"/>
      <c r="PXL8" s="82"/>
      <c r="PXM8" s="82"/>
      <c r="PXN8" s="82"/>
      <c r="PXO8" s="82"/>
      <c r="PXP8" s="82"/>
      <c r="PXQ8" s="82"/>
      <c r="PXR8" s="82"/>
      <c r="PXS8" s="82"/>
      <c r="PXT8" s="82"/>
      <c r="PXU8" s="82"/>
      <c r="PXV8" s="82"/>
      <c r="PXW8" s="82"/>
      <c r="PXX8" s="82"/>
      <c r="PXY8" s="82"/>
      <c r="PXZ8" s="82"/>
      <c r="PYA8" s="82"/>
      <c r="PYB8" s="82"/>
      <c r="PYC8" s="82"/>
      <c r="PYD8" s="82"/>
      <c r="PYE8" s="82"/>
      <c r="PYF8" s="82"/>
      <c r="PYG8" s="82"/>
      <c r="PYH8" s="82"/>
      <c r="PYI8" s="82"/>
      <c r="PYJ8" s="82"/>
      <c r="PYK8" s="82"/>
      <c r="PYL8" s="82"/>
      <c r="PYM8" s="82"/>
      <c r="PYN8" s="82"/>
      <c r="PYO8" s="82"/>
      <c r="PYP8" s="82"/>
      <c r="PYQ8" s="82"/>
      <c r="PYR8" s="82"/>
      <c r="PYS8" s="82"/>
      <c r="PYT8" s="82"/>
      <c r="PYU8" s="82"/>
      <c r="PYV8" s="82"/>
      <c r="PYW8" s="82"/>
      <c r="PYX8" s="82"/>
      <c r="PYY8" s="82"/>
      <c r="PYZ8" s="82"/>
      <c r="PZA8" s="82"/>
      <c r="PZB8" s="82"/>
      <c r="PZC8" s="82"/>
      <c r="PZD8" s="82"/>
      <c r="PZE8" s="82"/>
      <c r="PZF8" s="82"/>
      <c r="PZG8" s="82"/>
      <c r="PZH8" s="82"/>
      <c r="PZI8" s="82"/>
      <c r="PZJ8" s="82"/>
      <c r="PZK8" s="82"/>
      <c r="PZL8" s="82"/>
      <c r="PZM8" s="82"/>
      <c r="PZN8" s="82"/>
      <c r="PZO8" s="82"/>
      <c r="PZP8" s="82"/>
      <c r="PZQ8" s="82"/>
      <c r="PZR8" s="82"/>
      <c r="PZS8" s="82"/>
      <c r="PZT8" s="82"/>
      <c r="PZU8" s="82"/>
      <c r="PZV8" s="82"/>
      <c r="PZW8" s="82"/>
      <c r="PZX8" s="82"/>
      <c r="PZY8" s="82"/>
      <c r="PZZ8" s="82"/>
      <c r="QAA8" s="82"/>
      <c r="QAB8" s="82"/>
      <c r="QAC8" s="82"/>
      <c r="QAD8" s="82"/>
      <c r="QAE8" s="82"/>
      <c r="QAF8" s="82"/>
      <c r="QAG8" s="82"/>
      <c r="QAH8" s="82"/>
      <c r="QAI8" s="82"/>
      <c r="QAJ8" s="82"/>
      <c r="QAK8" s="82"/>
      <c r="QAL8" s="82"/>
      <c r="QAM8" s="82"/>
      <c r="QAN8" s="82"/>
      <c r="QAO8" s="82"/>
      <c r="QAP8" s="82"/>
      <c r="QAQ8" s="82"/>
      <c r="QAR8" s="82"/>
      <c r="QAS8" s="82"/>
      <c r="QAT8" s="82"/>
      <c r="QAU8" s="82"/>
      <c r="QAV8" s="82"/>
      <c r="QAW8" s="82"/>
      <c r="QAX8" s="82"/>
      <c r="QAY8" s="82"/>
      <c r="QAZ8" s="82"/>
      <c r="QBA8" s="82"/>
      <c r="QBB8" s="82"/>
      <c r="QBC8" s="82"/>
      <c r="QBD8" s="82"/>
      <c r="QBE8" s="82"/>
      <c r="QBF8" s="82"/>
      <c r="QBG8" s="82"/>
      <c r="QBH8" s="82"/>
      <c r="QBI8" s="82"/>
      <c r="QBJ8" s="82"/>
      <c r="QBK8" s="82"/>
      <c r="QBL8" s="82"/>
      <c r="QBM8" s="82"/>
      <c r="QBN8" s="82"/>
      <c r="QBO8" s="82"/>
      <c r="QBP8" s="82"/>
      <c r="QBQ8" s="82"/>
      <c r="QBR8" s="82"/>
      <c r="QBS8" s="82"/>
      <c r="QBT8" s="82"/>
      <c r="QBU8" s="82"/>
      <c r="QBV8" s="82"/>
      <c r="QBW8" s="82"/>
      <c r="QBX8" s="82"/>
      <c r="QBY8" s="82"/>
      <c r="QBZ8" s="82"/>
      <c r="QCA8" s="82"/>
      <c r="QCB8" s="82"/>
      <c r="QCC8" s="82"/>
      <c r="QCD8" s="82"/>
      <c r="QCE8" s="82"/>
      <c r="QCF8" s="82"/>
      <c r="QCG8" s="82"/>
      <c r="QCH8" s="82"/>
      <c r="QCI8" s="82"/>
      <c r="QCJ8" s="82"/>
      <c r="QCK8" s="82"/>
      <c r="QCL8" s="82"/>
      <c r="QCM8" s="82"/>
      <c r="QCN8" s="82"/>
      <c r="QCO8" s="82"/>
      <c r="QCP8" s="82"/>
      <c r="QCQ8" s="82"/>
      <c r="QCR8" s="82"/>
      <c r="QCS8" s="82"/>
      <c r="QCT8" s="82"/>
      <c r="QCU8" s="82"/>
      <c r="QCV8" s="82"/>
      <c r="QCW8" s="82"/>
      <c r="QCX8" s="82"/>
      <c r="QCY8" s="82"/>
      <c r="QCZ8" s="82"/>
      <c r="QDA8" s="82"/>
      <c r="QDB8" s="82"/>
      <c r="QDC8" s="82"/>
      <c r="QDD8" s="82"/>
      <c r="QDE8" s="82"/>
      <c r="QDF8" s="82"/>
      <c r="QDG8" s="82"/>
      <c r="QDH8" s="82"/>
      <c r="QDI8" s="82"/>
      <c r="QDJ8" s="82"/>
      <c r="QDK8" s="82"/>
      <c r="QDL8" s="82"/>
      <c r="QDM8" s="82"/>
      <c r="QDN8" s="82"/>
      <c r="QDO8" s="82"/>
      <c r="QDP8" s="82"/>
      <c r="QDQ8" s="82"/>
      <c r="QDR8" s="82"/>
      <c r="QDS8" s="82"/>
      <c r="QDT8" s="82"/>
      <c r="QDU8" s="82"/>
      <c r="QDV8" s="82"/>
      <c r="QDW8" s="82"/>
      <c r="QDX8" s="82"/>
      <c r="QDY8" s="82"/>
      <c r="QDZ8" s="82"/>
      <c r="QEA8" s="82"/>
      <c r="QEB8" s="82"/>
      <c r="QEC8" s="82"/>
      <c r="QED8" s="82"/>
      <c r="QEE8" s="82"/>
      <c r="QEF8" s="82"/>
      <c r="QEG8" s="82"/>
      <c r="QEH8" s="82"/>
      <c r="QEI8" s="82"/>
      <c r="QEJ8" s="82"/>
      <c r="QEK8" s="82"/>
      <c r="QEL8" s="82"/>
      <c r="QEM8" s="82"/>
      <c r="QEN8" s="82"/>
      <c r="QEO8" s="82"/>
      <c r="QEP8" s="82"/>
      <c r="QEQ8" s="82"/>
      <c r="QER8" s="82"/>
      <c r="QES8" s="82"/>
      <c r="QET8" s="82"/>
      <c r="QEU8" s="82"/>
      <c r="QEV8" s="82"/>
      <c r="QEW8" s="82"/>
      <c r="QEX8" s="82"/>
      <c r="QEY8" s="82"/>
      <c r="QEZ8" s="82"/>
      <c r="QFA8" s="82"/>
      <c r="QFB8" s="82"/>
      <c r="QFC8" s="82"/>
      <c r="QFD8" s="82"/>
      <c r="QFE8" s="82"/>
      <c r="QFF8" s="82"/>
      <c r="QFG8" s="82"/>
      <c r="QFH8" s="82"/>
      <c r="QFI8" s="82"/>
      <c r="QFJ8" s="82"/>
      <c r="QFK8" s="82"/>
      <c r="QFL8" s="82"/>
      <c r="QFM8" s="82"/>
      <c r="QFN8" s="82"/>
      <c r="QFO8" s="82"/>
      <c r="QFP8" s="82"/>
      <c r="QFQ8" s="82"/>
      <c r="QFR8" s="82"/>
      <c r="QFS8" s="82"/>
      <c r="QFT8" s="82"/>
      <c r="QFU8" s="82"/>
      <c r="QFV8" s="82"/>
      <c r="QFW8" s="82"/>
      <c r="QFX8" s="82"/>
      <c r="QFY8" s="82"/>
      <c r="QFZ8" s="82"/>
      <c r="QGA8" s="82"/>
      <c r="QGB8" s="82"/>
      <c r="QGC8" s="82"/>
      <c r="QGD8" s="82"/>
      <c r="QGE8" s="82"/>
      <c r="QGF8" s="82"/>
      <c r="QGG8" s="82"/>
      <c r="QGH8" s="82"/>
      <c r="QGI8" s="82"/>
      <c r="QGJ8" s="82"/>
      <c r="QGK8" s="82"/>
      <c r="QGL8" s="82"/>
      <c r="QGM8" s="82"/>
      <c r="QGN8" s="82"/>
      <c r="QGO8" s="82"/>
      <c r="QGP8" s="82"/>
      <c r="QGQ8" s="82"/>
      <c r="QGR8" s="82"/>
      <c r="QGS8" s="82"/>
      <c r="QGT8" s="82"/>
      <c r="QGU8" s="82"/>
      <c r="QGV8" s="82"/>
      <c r="QGW8" s="82"/>
      <c r="QGX8" s="82"/>
      <c r="QGY8" s="82"/>
      <c r="QGZ8" s="82"/>
      <c r="QHA8" s="82"/>
      <c r="QHB8" s="82"/>
      <c r="QHC8" s="82"/>
      <c r="QHD8" s="82"/>
      <c r="QHE8" s="82"/>
      <c r="QHF8" s="82"/>
      <c r="QHG8" s="82"/>
      <c r="QHH8" s="82"/>
      <c r="QHI8" s="82"/>
      <c r="QHJ8" s="82"/>
      <c r="QHK8" s="82"/>
      <c r="QHL8" s="82"/>
      <c r="QHM8" s="82"/>
      <c r="QHN8" s="82"/>
      <c r="QHO8" s="82"/>
      <c r="QHP8" s="82"/>
      <c r="QHQ8" s="82"/>
      <c r="QHR8" s="82"/>
      <c r="QHS8" s="82"/>
      <c r="QHT8" s="82"/>
      <c r="QHU8" s="82"/>
      <c r="QHV8" s="82"/>
      <c r="QHW8" s="82"/>
      <c r="QHX8" s="82"/>
      <c r="QHY8" s="82"/>
      <c r="QHZ8" s="82"/>
      <c r="QIA8" s="82"/>
      <c r="QIB8" s="82"/>
      <c r="QIC8" s="82"/>
      <c r="QID8" s="82"/>
      <c r="QIE8" s="82"/>
      <c r="QIF8" s="82"/>
      <c r="QIG8" s="82"/>
      <c r="QIH8" s="82"/>
      <c r="QII8" s="82"/>
      <c r="QIJ8" s="82"/>
      <c r="QIK8" s="82"/>
      <c r="QIL8" s="82"/>
      <c r="QIM8" s="82"/>
      <c r="QIN8" s="82"/>
      <c r="QIO8" s="82"/>
      <c r="QIP8" s="82"/>
      <c r="QIQ8" s="82"/>
      <c r="QIR8" s="82"/>
      <c r="QIS8" s="82"/>
      <c r="QIT8" s="82"/>
      <c r="QIU8" s="82"/>
      <c r="QIV8" s="82"/>
      <c r="QIW8" s="82"/>
      <c r="QIX8" s="82"/>
      <c r="QIY8" s="82"/>
      <c r="QIZ8" s="82"/>
      <c r="QJA8" s="82"/>
      <c r="QJB8" s="82"/>
      <c r="QJC8" s="82"/>
      <c r="QJD8" s="82"/>
      <c r="QJE8" s="82"/>
      <c r="QJF8" s="82"/>
      <c r="QJG8" s="82"/>
      <c r="QJH8" s="82"/>
      <c r="QJI8" s="82"/>
      <c r="QJJ8" s="82"/>
      <c r="QJK8" s="82"/>
      <c r="QJL8" s="82"/>
      <c r="QJM8" s="82"/>
      <c r="QJN8" s="82"/>
      <c r="QJO8" s="82"/>
      <c r="QJP8" s="82"/>
      <c r="QJQ8" s="82"/>
      <c r="QJR8" s="82"/>
      <c r="QJS8" s="82"/>
      <c r="QJT8" s="82"/>
      <c r="QJU8" s="82"/>
      <c r="QJV8" s="82"/>
      <c r="QJW8" s="82"/>
      <c r="QJX8" s="82"/>
      <c r="QJY8" s="82"/>
      <c r="QJZ8" s="82"/>
      <c r="QKA8" s="82"/>
      <c r="QKB8" s="82"/>
      <c r="QKC8" s="82"/>
      <c r="QKD8" s="82"/>
      <c r="QKE8" s="82"/>
      <c r="QKF8" s="82"/>
      <c r="QKG8" s="82"/>
      <c r="QKH8" s="82"/>
      <c r="QKI8" s="82"/>
      <c r="QKJ8" s="82"/>
      <c r="QKK8" s="82"/>
      <c r="QKL8" s="82"/>
      <c r="QKM8" s="82"/>
      <c r="QKN8" s="82"/>
      <c r="QKO8" s="82"/>
      <c r="QKP8" s="82"/>
      <c r="QKQ8" s="82"/>
      <c r="QKR8" s="82"/>
      <c r="QKS8" s="82"/>
      <c r="QKT8" s="82"/>
      <c r="QKU8" s="82"/>
      <c r="QKV8" s="82"/>
      <c r="QKW8" s="82"/>
      <c r="QKX8" s="82"/>
      <c r="QKY8" s="82"/>
      <c r="QKZ8" s="82"/>
      <c r="QLA8" s="82"/>
      <c r="QLB8" s="82"/>
      <c r="QLC8" s="82"/>
      <c r="QLD8" s="82"/>
      <c r="QLE8" s="82"/>
      <c r="QLF8" s="82"/>
      <c r="QLG8" s="82"/>
      <c r="QLH8" s="82"/>
      <c r="QLI8" s="82"/>
      <c r="QLJ8" s="82"/>
      <c r="QLK8" s="82"/>
      <c r="QLL8" s="82"/>
      <c r="QLM8" s="82"/>
      <c r="QLN8" s="82"/>
      <c r="QLO8" s="82"/>
      <c r="QLP8" s="82"/>
      <c r="QLQ8" s="82"/>
      <c r="QLR8" s="82"/>
      <c r="QLS8" s="82"/>
      <c r="QLT8" s="82"/>
      <c r="QLU8" s="82"/>
      <c r="QLV8" s="82"/>
      <c r="QLW8" s="82"/>
      <c r="QLX8" s="82"/>
      <c r="QLY8" s="82"/>
      <c r="QLZ8" s="82"/>
      <c r="QMA8" s="82"/>
      <c r="QMB8" s="82"/>
      <c r="QMC8" s="82"/>
      <c r="QMD8" s="82"/>
      <c r="QME8" s="82"/>
      <c r="QMF8" s="82"/>
      <c r="QMG8" s="82"/>
      <c r="QMH8" s="82"/>
      <c r="QMI8" s="82"/>
      <c r="QMJ8" s="82"/>
      <c r="QMK8" s="82"/>
      <c r="QML8" s="82"/>
      <c r="QMM8" s="82"/>
      <c r="QMN8" s="82"/>
      <c r="QMO8" s="82"/>
      <c r="QMP8" s="82"/>
      <c r="QMQ8" s="82"/>
      <c r="QMR8" s="82"/>
      <c r="QMS8" s="82"/>
      <c r="QMT8" s="82"/>
      <c r="QMU8" s="82"/>
      <c r="QMV8" s="82"/>
      <c r="QMW8" s="82"/>
      <c r="QMX8" s="82"/>
      <c r="QMY8" s="82"/>
      <c r="QMZ8" s="82"/>
      <c r="QNA8" s="82"/>
      <c r="QNB8" s="82"/>
      <c r="QNC8" s="82"/>
      <c r="QND8" s="82"/>
      <c r="QNE8" s="82"/>
      <c r="QNF8" s="82"/>
      <c r="QNG8" s="82"/>
      <c r="QNH8" s="82"/>
      <c r="QNI8" s="82"/>
      <c r="QNJ8" s="82"/>
      <c r="QNK8" s="82"/>
      <c r="QNL8" s="82"/>
      <c r="QNM8" s="82"/>
      <c r="QNN8" s="82"/>
      <c r="QNO8" s="82"/>
      <c r="QNP8" s="82"/>
      <c r="QNQ8" s="82"/>
      <c r="QNR8" s="82"/>
      <c r="QNS8" s="82"/>
      <c r="QNT8" s="82"/>
      <c r="QNU8" s="82"/>
      <c r="QNV8" s="82"/>
      <c r="QNW8" s="82"/>
      <c r="QNX8" s="82"/>
      <c r="QNY8" s="82"/>
      <c r="QNZ8" s="82"/>
      <c r="QOA8" s="82"/>
      <c r="QOB8" s="82"/>
      <c r="QOC8" s="82"/>
      <c r="QOD8" s="82"/>
      <c r="QOE8" s="82"/>
      <c r="QOF8" s="82"/>
      <c r="QOG8" s="82"/>
      <c r="QOH8" s="82"/>
      <c r="QOI8" s="82"/>
      <c r="QOJ8" s="82"/>
      <c r="QOK8" s="82"/>
      <c r="QOL8" s="82"/>
      <c r="QOM8" s="82"/>
      <c r="QON8" s="82"/>
      <c r="QOO8" s="82"/>
      <c r="QOP8" s="82"/>
      <c r="QOQ8" s="82"/>
      <c r="QOR8" s="82"/>
      <c r="QOS8" s="82"/>
      <c r="QOT8" s="82"/>
      <c r="QOU8" s="82"/>
      <c r="QOV8" s="82"/>
      <c r="QOW8" s="82"/>
      <c r="QOX8" s="82"/>
      <c r="QOY8" s="82"/>
      <c r="QOZ8" s="82"/>
      <c r="QPA8" s="82"/>
      <c r="QPB8" s="82"/>
      <c r="QPC8" s="82"/>
      <c r="QPD8" s="82"/>
      <c r="QPE8" s="82"/>
      <c r="QPF8" s="82"/>
      <c r="QPG8" s="82"/>
      <c r="QPH8" s="82"/>
      <c r="QPI8" s="82"/>
      <c r="QPJ8" s="82"/>
      <c r="QPK8" s="82"/>
      <c r="QPL8" s="82"/>
      <c r="QPM8" s="82"/>
      <c r="QPN8" s="82"/>
      <c r="QPO8" s="82"/>
      <c r="QPP8" s="82"/>
      <c r="QPQ8" s="82"/>
      <c r="QPR8" s="82"/>
      <c r="QPS8" s="82"/>
      <c r="QPT8" s="82"/>
      <c r="QPU8" s="82"/>
      <c r="QPV8" s="82"/>
      <c r="QPW8" s="82"/>
      <c r="QPX8" s="82"/>
      <c r="QPY8" s="82"/>
      <c r="QPZ8" s="82"/>
      <c r="QQA8" s="82"/>
      <c r="QQB8" s="82"/>
      <c r="QQC8" s="82"/>
      <c r="QQD8" s="82"/>
      <c r="QQE8" s="82"/>
      <c r="QQF8" s="82"/>
      <c r="QQG8" s="82"/>
      <c r="QQH8" s="82"/>
      <c r="QQI8" s="82"/>
      <c r="QQJ8" s="82"/>
      <c r="QQK8" s="82"/>
      <c r="QQL8" s="82"/>
      <c r="QQM8" s="82"/>
      <c r="QQN8" s="82"/>
      <c r="QQO8" s="82"/>
      <c r="QQP8" s="82"/>
      <c r="QQQ8" s="82"/>
      <c r="QQR8" s="82"/>
      <c r="QQS8" s="82"/>
      <c r="QQT8" s="82"/>
      <c r="QQU8" s="82"/>
      <c r="QQV8" s="82"/>
      <c r="QQW8" s="82"/>
      <c r="QQX8" s="82"/>
      <c r="QQY8" s="82"/>
      <c r="QQZ8" s="82"/>
      <c r="QRA8" s="82"/>
      <c r="QRB8" s="82"/>
      <c r="QRC8" s="82"/>
      <c r="QRD8" s="82"/>
      <c r="QRE8" s="82"/>
      <c r="QRF8" s="82"/>
      <c r="QRG8" s="82"/>
      <c r="QRH8" s="82"/>
      <c r="QRI8" s="82"/>
      <c r="QRJ8" s="82"/>
      <c r="QRK8" s="82"/>
      <c r="QRL8" s="82"/>
      <c r="QRM8" s="82"/>
      <c r="QRN8" s="82"/>
      <c r="QRO8" s="82"/>
      <c r="QRP8" s="82"/>
      <c r="QRQ8" s="82"/>
      <c r="QRR8" s="82"/>
      <c r="QRS8" s="82"/>
      <c r="QRT8" s="82"/>
      <c r="QRU8" s="82"/>
      <c r="QRV8" s="82"/>
      <c r="QRW8" s="82"/>
      <c r="QRX8" s="82"/>
      <c r="QRY8" s="82"/>
      <c r="QRZ8" s="82"/>
      <c r="QSA8" s="82"/>
      <c r="QSB8" s="82"/>
      <c r="QSC8" s="82"/>
      <c r="QSD8" s="82"/>
      <c r="QSE8" s="82"/>
      <c r="QSF8" s="82"/>
      <c r="QSG8" s="82"/>
      <c r="QSH8" s="82"/>
      <c r="QSI8" s="82"/>
      <c r="QSJ8" s="82"/>
      <c r="QSK8" s="82"/>
      <c r="QSL8" s="82"/>
      <c r="QSM8" s="82"/>
      <c r="QSN8" s="82"/>
      <c r="QSO8" s="82"/>
      <c r="QSP8" s="82"/>
      <c r="QSQ8" s="82"/>
      <c r="QSR8" s="82"/>
      <c r="QSS8" s="82"/>
      <c r="QST8" s="82"/>
      <c r="QSU8" s="82"/>
      <c r="QSV8" s="82"/>
      <c r="QSW8" s="82"/>
      <c r="QSX8" s="82"/>
      <c r="QSY8" s="82"/>
      <c r="QSZ8" s="82"/>
      <c r="QTA8" s="82"/>
      <c r="QTB8" s="82"/>
      <c r="QTC8" s="82"/>
      <c r="QTD8" s="82"/>
      <c r="QTE8" s="82"/>
      <c r="QTF8" s="82"/>
      <c r="QTG8" s="82"/>
      <c r="QTH8" s="82"/>
      <c r="QTI8" s="82"/>
      <c r="QTJ8" s="82"/>
      <c r="QTK8" s="82"/>
      <c r="QTL8" s="82"/>
      <c r="QTM8" s="82"/>
      <c r="QTN8" s="82"/>
      <c r="QTO8" s="82"/>
      <c r="QTP8" s="82"/>
      <c r="QTQ8" s="82"/>
      <c r="QTR8" s="82"/>
      <c r="QTS8" s="82"/>
      <c r="QTT8" s="82"/>
      <c r="QTU8" s="82"/>
      <c r="QTV8" s="82"/>
      <c r="QTW8" s="82"/>
      <c r="QTX8" s="82"/>
      <c r="QTY8" s="82"/>
      <c r="QTZ8" s="82"/>
      <c r="QUA8" s="82"/>
      <c r="QUB8" s="82"/>
      <c r="QUC8" s="82"/>
      <c r="QUD8" s="82"/>
      <c r="QUE8" s="82"/>
      <c r="QUF8" s="82"/>
      <c r="QUG8" s="82"/>
      <c r="QUH8" s="82"/>
      <c r="QUI8" s="82"/>
      <c r="QUJ8" s="82"/>
      <c r="QUK8" s="82"/>
      <c r="QUL8" s="82"/>
      <c r="QUM8" s="82"/>
      <c r="QUN8" s="82"/>
      <c r="QUO8" s="82"/>
      <c r="QUP8" s="82"/>
      <c r="QUQ8" s="82"/>
      <c r="QUR8" s="82"/>
      <c r="QUS8" s="82"/>
      <c r="QUT8" s="82"/>
      <c r="QUU8" s="82"/>
      <c r="QUV8" s="82"/>
      <c r="QUW8" s="82"/>
      <c r="QUX8" s="82"/>
      <c r="QUY8" s="82"/>
      <c r="QUZ8" s="82"/>
      <c r="QVA8" s="82"/>
      <c r="QVB8" s="82"/>
      <c r="QVC8" s="82"/>
      <c r="QVD8" s="82"/>
      <c r="QVE8" s="82"/>
      <c r="QVF8" s="82"/>
      <c r="QVG8" s="82"/>
      <c r="QVH8" s="82"/>
      <c r="QVI8" s="82"/>
      <c r="QVJ8" s="82"/>
      <c r="QVK8" s="82"/>
      <c r="QVL8" s="82"/>
      <c r="QVM8" s="82"/>
      <c r="QVN8" s="82"/>
      <c r="QVO8" s="82"/>
      <c r="QVP8" s="82"/>
      <c r="QVQ8" s="82"/>
      <c r="QVR8" s="82"/>
      <c r="QVS8" s="82"/>
      <c r="QVT8" s="82"/>
      <c r="QVU8" s="82"/>
      <c r="QVV8" s="82"/>
      <c r="QVW8" s="82"/>
      <c r="QVX8" s="82"/>
      <c r="QVY8" s="82"/>
      <c r="QVZ8" s="82"/>
      <c r="QWA8" s="82"/>
      <c r="QWB8" s="82"/>
      <c r="QWC8" s="82"/>
      <c r="QWD8" s="82"/>
      <c r="QWE8" s="82"/>
      <c r="QWF8" s="82"/>
      <c r="QWG8" s="82"/>
      <c r="QWH8" s="82"/>
      <c r="QWI8" s="82"/>
      <c r="QWJ8" s="82"/>
      <c r="QWK8" s="82"/>
      <c r="QWL8" s="82"/>
      <c r="QWM8" s="82"/>
      <c r="QWN8" s="82"/>
      <c r="QWO8" s="82"/>
      <c r="QWP8" s="82"/>
      <c r="QWQ8" s="82"/>
      <c r="QWR8" s="82"/>
      <c r="QWS8" s="82"/>
      <c r="QWT8" s="82"/>
      <c r="QWU8" s="82"/>
      <c r="QWV8" s="82"/>
      <c r="QWW8" s="82"/>
      <c r="QWX8" s="82"/>
      <c r="QWY8" s="82"/>
      <c r="QWZ8" s="82"/>
      <c r="QXA8" s="82"/>
      <c r="QXB8" s="82"/>
      <c r="QXC8" s="82"/>
      <c r="QXD8" s="82"/>
      <c r="QXE8" s="82"/>
      <c r="QXF8" s="82"/>
      <c r="QXG8" s="82"/>
      <c r="QXH8" s="82"/>
      <c r="QXI8" s="82"/>
      <c r="QXJ8" s="82"/>
      <c r="QXK8" s="82"/>
      <c r="QXL8" s="82"/>
      <c r="QXM8" s="82"/>
      <c r="QXN8" s="82"/>
      <c r="QXO8" s="82"/>
      <c r="QXP8" s="82"/>
      <c r="QXQ8" s="82"/>
      <c r="QXR8" s="82"/>
      <c r="QXS8" s="82"/>
      <c r="QXT8" s="82"/>
      <c r="QXU8" s="82"/>
      <c r="QXV8" s="82"/>
      <c r="QXW8" s="82"/>
      <c r="QXX8" s="82"/>
      <c r="QXY8" s="82"/>
      <c r="QXZ8" s="82"/>
      <c r="QYA8" s="82"/>
      <c r="QYB8" s="82"/>
      <c r="QYC8" s="82"/>
      <c r="QYD8" s="82"/>
      <c r="QYE8" s="82"/>
      <c r="QYF8" s="82"/>
      <c r="QYG8" s="82"/>
      <c r="QYH8" s="82"/>
      <c r="QYI8" s="82"/>
      <c r="QYJ8" s="82"/>
      <c r="QYK8" s="82"/>
      <c r="QYL8" s="82"/>
      <c r="QYM8" s="82"/>
      <c r="QYN8" s="82"/>
      <c r="QYO8" s="82"/>
      <c r="QYP8" s="82"/>
      <c r="QYQ8" s="82"/>
      <c r="QYR8" s="82"/>
      <c r="QYS8" s="82"/>
      <c r="QYT8" s="82"/>
      <c r="QYU8" s="82"/>
      <c r="QYV8" s="82"/>
      <c r="QYW8" s="82"/>
      <c r="QYX8" s="82"/>
      <c r="QYY8" s="82"/>
      <c r="QYZ8" s="82"/>
      <c r="QZA8" s="82"/>
      <c r="QZB8" s="82"/>
      <c r="QZC8" s="82"/>
      <c r="QZD8" s="82"/>
      <c r="QZE8" s="82"/>
      <c r="QZF8" s="82"/>
      <c r="QZG8" s="82"/>
      <c r="QZH8" s="82"/>
      <c r="QZI8" s="82"/>
      <c r="QZJ8" s="82"/>
      <c r="QZK8" s="82"/>
      <c r="QZL8" s="82"/>
      <c r="QZM8" s="82"/>
      <c r="QZN8" s="82"/>
      <c r="QZO8" s="82"/>
      <c r="QZP8" s="82"/>
      <c r="QZQ8" s="82"/>
      <c r="QZR8" s="82"/>
      <c r="QZS8" s="82"/>
      <c r="QZT8" s="82"/>
      <c r="QZU8" s="82"/>
      <c r="QZV8" s="82"/>
      <c r="QZW8" s="82"/>
      <c r="QZX8" s="82"/>
      <c r="QZY8" s="82"/>
      <c r="QZZ8" s="82"/>
      <c r="RAA8" s="82"/>
      <c r="RAB8" s="82"/>
      <c r="RAC8" s="82"/>
      <c r="RAD8" s="82"/>
      <c r="RAE8" s="82"/>
      <c r="RAF8" s="82"/>
      <c r="RAG8" s="82"/>
      <c r="RAH8" s="82"/>
      <c r="RAI8" s="82"/>
      <c r="RAJ8" s="82"/>
      <c r="RAK8" s="82"/>
      <c r="RAL8" s="82"/>
      <c r="RAM8" s="82"/>
      <c r="RAN8" s="82"/>
      <c r="RAO8" s="82"/>
      <c r="RAP8" s="82"/>
      <c r="RAQ8" s="82"/>
      <c r="RAR8" s="82"/>
      <c r="RAS8" s="82"/>
      <c r="RAT8" s="82"/>
      <c r="RAU8" s="82"/>
      <c r="RAV8" s="82"/>
      <c r="RAW8" s="82"/>
      <c r="RAX8" s="82"/>
      <c r="RAY8" s="82"/>
      <c r="RAZ8" s="82"/>
      <c r="RBA8" s="82"/>
      <c r="RBB8" s="82"/>
      <c r="RBC8" s="82"/>
      <c r="RBD8" s="82"/>
      <c r="RBE8" s="82"/>
      <c r="RBF8" s="82"/>
      <c r="RBG8" s="82"/>
      <c r="RBH8" s="82"/>
      <c r="RBI8" s="82"/>
      <c r="RBJ8" s="82"/>
      <c r="RBK8" s="82"/>
      <c r="RBL8" s="82"/>
      <c r="RBM8" s="82"/>
      <c r="RBN8" s="82"/>
      <c r="RBO8" s="82"/>
      <c r="RBP8" s="82"/>
      <c r="RBQ8" s="82"/>
      <c r="RBR8" s="82"/>
      <c r="RBS8" s="82"/>
      <c r="RBT8" s="82"/>
      <c r="RBU8" s="82"/>
      <c r="RBV8" s="82"/>
      <c r="RBW8" s="82"/>
      <c r="RBX8" s="82"/>
      <c r="RBY8" s="82"/>
      <c r="RBZ8" s="82"/>
      <c r="RCA8" s="82"/>
      <c r="RCB8" s="82"/>
      <c r="RCC8" s="82"/>
      <c r="RCD8" s="82"/>
      <c r="RCE8" s="82"/>
      <c r="RCF8" s="82"/>
      <c r="RCG8" s="82"/>
      <c r="RCH8" s="82"/>
      <c r="RCI8" s="82"/>
      <c r="RCJ8" s="82"/>
      <c r="RCK8" s="82"/>
      <c r="RCL8" s="82"/>
      <c r="RCM8" s="82"/>
      <c r="RCN8" s="82"/>
      <c r="RCO8" s="82"/>
      <c r="RCP8" s="82"/>
      <c r="RCQ8" s="82"/>
      <c r="RCR8" s="82"/>
      <c r="RCS8" s="82"/>
      <c r="RCT8" s="82"/>
      <c r="RCU8" s="82"/>
      <c r="RCV8" s="82"/>
      <c r="RCW8" s="82"/>
      <c r="RCX8" s="82"/>
      <c r="RCY8" s="82"/>
      <c r="RCZ8" s="82"/>
      <c r="RDA8" s="82"/>
      <c r="RDB8" s="82"/>
      <c r="RDC8" s="82"/>
      <c r="RDD8" s="82"/>
      <c r="RDE8" s="82"/>
      <c r="RDF8" s="82"/>
      <c r="RDG8" s="82"/>
      <c r="RDH8" s="82"/>
      <c r="RDI8" s="82"/>
      <c r="RDJ8" s="82"/>
      <c r="RDK8" s="82"/>
      <c r="RDL8" s="82"/>
      <c r="RDM8" s="82"/>
      <c r="RDN8" s="82"/>
      <c r="RDO8" s="82"/>
      <c r="RDP8" s="82"/>
      <c r="RDQ8" s="82"/>
      <c r="RDR8" s="82"/>
      <c r="RDS8" s="82"/>
      <c r="RDT8" s="82"/>
      <c r="RDU8" s="82"/>
      <c r="RDV8" s="82"/>
      <c r="RDW8" s="82"/>
      <c r="RDX8" s="82"/>
      <c r="RDY8" s="82"/>
      <c r="RDZ8" s="82"/>
      <c r="REA8" s="82"/>
      <c r="REB8" s="82"/>
      <c r="REC8" s="82"/>
      <c r="RED8" s="82"/>
      <c r="REE8" s="82"/>
      <c r="REF8" s="82"/>
      <c r="REG8" s="82"/>
      <c r="REH8" s="82"/>
      <c r="REI8" s="82"/>
      <c r="REJ8" s="82"/>
      <c r="REK8" s="82"/>
      <c r="REL8" s="82"/>
      <c r="REM8" s="82"/>
      <c r="REN8" s="82"/>
      <c r="REO8" s="82"/>
      <c r="REP8" s="82"/>
      <c r="REQ8" s="82"/>
      <c r="RER8" s="82"/>
      <c r="RES8" s="82"/>
      <c r="RET8" s="82"/>
      <c r="REU8" s="82"/>
      <c r="REV8" s="82"/>
      <c r="REW8" s="82"/>
      <c r="REX8" s="82"/>
      <c r="REY8" s="82"/>
      <c r="REZ8" s="82"/>
      <c r="RFA8" s="82"/>
      <c r="RFB8" s="82"/>
      <c r="RFC8" s="82"/>
      <c r="RFD8" s="82"/>
      <c r="RFE8" s="82"/>
      <c r="RFF8" s="82"/>
      <c r="RFG8" s="82"/>
      <c r="RFH8" s="82"/>
      <c r="RFI8" s="82"/>
      <c r="RFJ8" s="82"/>
      <c r="RFK8" s="82"/>
      <c r="RFL8" s="82"/>
      <c r="RFM8" s="82"/>
      <c r="RFN8" s="82"/>
      <c r="RFO8" s="82"/>
      <c r="RFP8" s="82"/>
      <c r="RFQ8" s="82"/>
      <c r="RFR8" s="82"/>
      <c r="RFS8" s="82"/>
      <c r="RFT8" s="82"/>
      <c r="RFU8" s="82"/>
      <c r="RFV8" s="82"/>
      <c r="RFW8" s="82"/>
      <c r="RFX8" s="82"/>
      <c r="RFY8" s="82"/>
      <c r="RFZ8" s="82"/>
      <c r="RGA8" s="82"/>
      <c r="RGB8" s="82"/>
      <c r="RGC8" s="82"/>
      <c r="RGD8" s="82"/>
      <c r="RGE8" s="82"/>
      <c r="RGF8" s="82"/>
      <c r="RGG8" s="82"/>
      <c r="RGH8" s="82"/>
      <c r="RGI8" s="82"/>
      <c r="RGJ8" s="82"/>
      <c r="RGK8" s="82"/>
      <c r="RGL8" s="82"/>
      <c r="RGM8" s="82"/>
      <c r="RGN8" s="82"/>
      <c r="RGO8" s="82"/>
      <c r="RGP8" s="82"/>
      <c r="RGQ8" s="82"/>
      <c r="RGR8" s="82"/>
      <c r="RGS8" s="82"/>
      <c r="RGT8" s="82"/>
      <c r="RGU8" s="82"/>
      <c r="RGV8" s="82"/>
      <c r="RGW8" s="82"/>
      <c r="RGX8" s="82"/>
      <c r="RGY8" s="82"/>
      <c r="RGZ8" s="82"/>
      <c r="RHA8" s="82"/>
      <c r="RHB8" s="82"/>
      <c r="RHC8" s="82"/>
      <c r="RHD8" s="82"/>
      <c r="RHE8" s="82"/>
      <c r="RHF8" s="82"/>
      <c r="RHG8" s="82"/>
      <c r="RHH8" s="82"/>
      <c r="RHI8" s="82"/>
      <c r="RHJ8" s="82"/>
      <c r="RHK8" s="82"/>
      <c r="RHL8" s="82"/>
      <c r="RHM8" s="82"/>
      <c r="RHN8" s="82"/>
      <c r="RHO8" s="82"/>
      <c r="RHP8" s="82"/>
      <c r="RHQ8" s="82"/>
      <c r="RHR8" s="82"/>
      <c r="RHS8" s="82"/>
      <c r="RHT8" s="82"/>
      <c r="RHU8" s="82"/>
      <c r="RHV8" s="82"/>
      <c r="RHW8" s="82"/>
      <c r="RHX8" s="82"/>
      <c r="RHY8" s="82"/>
      <c r="RHZ8" s="82"/>
      <c r="RIA8" s="82"/>
      <c r="RIB8" s="82"/>
      <c r="RIC8" s="82"/>
      <c r="RID8" s="82"/>
      <c r="RIE8" s="82"/>
      <c r="RIF8" s="82"/>
      <c r="RIG8" s="82"/>
      <c r="RIH8" s="82"/>
      <c r="RII8" s="82"/>
      <c r="RIJ8" s="82"/>
      <c r="RIK8" s="82"/>
      <c r="RIL8" s="82"/>
      <c r="RIM8" s="82"/>
      <c r="RIN8" s="82"/>
      <c r="RIO8" s="82"/>
      <c r="RIP8" s="82"/>
      <c r="RIQ8" s="82"/>
      <c r="RIR8" s="82"/>
      <c r="RIS8" s="82"/>
      <c r="RIT8" s="82"/>
      <c r="RIU8" s="82"/>
      <c r="RIV8" s="82"/>
      <c r="RIW8" s="82"/>
      <c r="RIX8" s="82"/>
      <c r="RIY8" s="82"/>
      <c r="RIZ8" s="82"/>
      <c r="RJA8" s="82"/>
      <c r="RJB8" s="82"/>
      <c r="RJC8" s="82"/>
      <c r="RJD8" s="82"/>
      <c r="RJE8" s="82"/>
      <c r="RJF8" s="82"/>
      <c r="RJG8" s="82"/>
      <c r="RJH8" s="82"/>
      <c r="RJI8" s="82"/>
      <c r="RJJ8" s="82"/>
      <c r="RJK8" s="82"/>
      <c r="RJL8" s="82"/>
      <c r="RJM8" s="82"/>
      <c r="RJN8" s="82"/>
      <c r="RJO8" s="82"/>
      <c r="RJP8" s="82"/>
      <c r="RJQ8" s="82"/>
      <c r="RJR8" s="82"/>
      <c r="RJS8" s="82"/>
      <c r="RJT8" s="82"/>
      <c r="RJU8" s="82"/>
      <c r="RJV8" s="82"/>
      <c r="RJW8" s="82"/>
      <c r="RJX8" s="82"/>
      <c r="RJY8" s="82"/>
      <c r="RJZ8" s="82"/>
      <c r="RKA8" s="82"/>
      <c r="RKB8" s="82"/>
      <c r="RKC8" s="82"/>
      <c r="RKD8" s="82"/>
      <c r="RKE8" s="82"/>
      <c r="RKF8" s="82"/>
      <c r="RKG8" s="82"/>
      <c r="RKH8" s="82"/>
      <c r="RKI8" s="82"/>
      <c r="RKJ8" s="82"/>
      <c r="RKK8" s="82"/>
      <c r="RKL8" s="82"/>
      <c r="RKM8" s="82"/>
      <c r="RKN8" s="82"/>
      <c r="RKO8" s="82"/>
      <c r="RKP8" s="82"/>
      <c r="RKQ8" s="82"/>
      <c r="RKR8" s="82"/>
      <c r="RKS8" s="82"/>
      <c r="RKT8" s="82"/>
      <c r="RKU8" s="82"/>
      <c r="RKV8" s="82"/>
      <c r="RKW8" s="82"/>
      <c r="RKX8" s="82"/>
      <c r="RKY8" s="82"/>
      <c r="RKZ8" s="82"/>
      <c r="RLA8" s="82"/>
      <c r="RLB8" s="82"/>
      <c r="RLC8" s="82"/>
      <c r="RLD8" s="82"/>
      <c r="RLE8" s="82"/>
      <c r="RLF8" s="82"/>
      <c r="RLG8" s="82"/>
      <c r="RLH8" s="82"/>
      <c r="RLI8" s="82"/>
      <c r="RLJ8" s="82"/>
      <c r="RLK8" s="82"/>
      <c r="RLL8" s="82"/>
      <c r="RLM8" s="82"/>
      <c r="RLN8" s="82"/>
      <c r="RLO8" s="82"/>
      <c r="RLP8" s="82"/>
      <c r="RLQ8" s="82"/>
      <c r="RLR8" s="82"/>
      <c r="RLS8" s="82"/>
      <c r="RLT8" s="82"/>
      <c r="RLU8" s="82"/>
      <c r="RLV8" s="82"/>
      <c r="RLW8" s="82"/>
      <c r="RLX8" s="82"/>
      <c r="RLY8" s="82"/>
      <c r="RLZ8" s="82"/>
      <c r="RMA8" s="82"/>
      <c r="RMB8" s="82"/>
      <c r="RMC8" s="82"/>
      <c r="RMD8" s="82"/>
      <c r="RME8" s="82"/>
      <c r="RMF8" s="82"/>
      <c r="RMG8" s="82"/>
      <c r="RMH8" s="82"/>
      <c r="RMI8" s="82"/>
      <c r="RMJ8" s="82"/>
      <c r="RMK8" s="82"/>
      <c r="RML8" s="82"/>
      <c r="RMM8" s="82"/>
      <c r="RMN8" s="82"/>
      <c r="RMO8" s="82"/>
      <c r="RMP8" s="82"/>
      <c r="RMQ8" s="82"/>
      <c r="RMR8" s="82"/>
      <c r="RMS8" s="82"/>
      <c r="RMT8" s="82"/>
      <c r="RMU8" s="82"/>
      <c r="RMV8" s="82"/>
      <c r="RMW8" s="82"/>
      <c r="RMX8" s="82"/>
      <c r="RMY8" s="82"/>
      <c r="RMZ8" s="82"/>
      <c r="RNA8" s="82"/>
      <c r="RNB8" s="82"/>
      <c r="RNC8" s="82"/>
      <c r="RND8" s="82"/>
      <c r="RNE8" s="82"/>
      <c r="RNF8" s="82"/>
      <c r="RNG8" s="82"/>
      <c r="RNH8" s="82"/>
      <c r="RNI8" s="82"/>
      <c r="RNJ8" s="82"/>
      <c r="RNK8" s="82"/>
      <c r="RNL8" s="82"/>
      <c r="RNM8" s="82"/>
      <c r="RNN8" s="82"/>
      <c r="RNO8" s="82"/>
      <c r="RNP8" s="82"/>
      <c r="RNQ8" s="82"/>
      <c r="RNR8" s="82"/>
      <c r="RNS8" s="82"/>
      <c r="RNT8" s="82"/>
      <c r="RNU8" s="82"/>
      <c r="RNV8" s="82"/>
      <c r="RNW8" s="82"/>
      <c r="RNX8" s="82"/>
      <c r="RNY8" s="82"/>
      <c r="RNZ8" s="82"/>
      <c r="ROA8" s="82"/>
      <c r="ROB8" s="82"/>
      <c r="ROC8" s="82"/>
      <c r="ROD8" s="82"/>
      <c r="ROE8" s="82"/>
      <c r="ROF8" s="82"/>
      <c r="ROG8" s="82"/>
      <c r="ROH8" s="82"/>
      <c r="ROI8" s="82"/>
      <c r="ROJ8" s="82"/>
      <c r="ROK8" s="82"/>
      <c r="ROL8" s="82"/>
      <c r="ROM8" s="82"/>
      <c r="RON8" s="82"/>
      <c r="ROO8" s="82"/>
      <c r="ROP8" s="82"/>
      <c r="ROQ8" s="82"/>
      <c r="ROR8" s="82"/>
      <c r="ROS8" s="82"/>
      <c r="ROT8" s="82"/>
      <c r="ROU8" s="82"/>
      <c r="ROV8" s="82"/>
      <c r="ROW8" s="82"/>
      <c r="ROX8" s="82"/>
      <c r="ROY8" s="82"/>
      <c r="ROZ8" s="82"/>
      <c r="RPA8" s="82"/>
      <c r="RPB8" s="82"/>
      <c r="RPC8" s="82"/>
      <c r="RPD8" s="82"/>
      <c r="RPE8" s="82"/>
      <c r="RPF8" s="82"/>
      <c r="RPG8" s="82"/>
      <c r="RPH8" s="82"/>
      <c r="RPI8" s="82"/>
      <c r="RPJ8" s="82"/>
      <c r="RPK8" s="82"/>
      <c r="RPL8" s="82"/>
      <c r="RPM8" s="82"/>
      <c r="RPN8" s="82"/>
      <c r="RPO8" s="82"/>
      <c r="RPP8" s="82"/>
      <c r="RPQ8" s="82"/>
      <c r="RPR8" s="82"/>
      <c r="RPS8" s="82"/>
      <c r="RPT8" s="82"/>
      <c r="RPU8" s="82"/>
      <c r="RPV8" s="82"/>
      <c r="RPW8" s="82"/>
      <c r="RPX8" s="82"/>
      <c r="RPY8" s="82"/>
      <c r="RPZ8" s="82"/>
      <c r="RQA8" s="82"/>
      <c r="RQB8" s="82"/>
      <c r="RQC8" s="82"/>
      <c r="RQD8" s="82"/>
      <c r="RQE8" s="82"/>
      <c r="RQF8" s="82"/>
      <c r="RQG8" s="82"/>
      <c r="RQH8" s="82"/>
      <c r="RQI8" s="82"/>
      <c r="RQJ8" s="82"/>
      <c r="RQK8" s="82"/>
      <c r="RQL8" s="82"/>
      <c r="RQM8" s="82"/>
      <c r="RQN8" s="82"/>
      <c r="RQO8" s="82"/>
      <c r="RQP8" s="82"/>
      <c r="RQQ8" s="82"/>
      <c r="RQR8" s="82"/>
      <c r="RQS8" s="82"/>
      <c r="RQT8" s="82"/>
      <c r="RQU8" s="82"/>
      <c r="RQV8" s="82"/>
      <c r="RQW8" s="82"/>
      <c r="RQX8" s="82"/>
      <c r="RQY8" s="82"/>
      <c r="RQZ8" s="82"/>
      <c r="RRA8" s="82"/>
      <c r="RRB8" s="82"/>
      <c r="RRC8" s="82"/>
      <c r="RRD8" s="82"/>
      <c r="RRE8" s="82"/>
      <c r="RRF8" s="82"/>
      <c r="RRG8" s="82"/>
      <c r="RRH8" s="82"/>
      <c r="RRI8" s="82"/>
      <c r="RRJ8" s="82"/>
      <c r="RRK8" s="82"/>
      <c r="RRL8" s="82"/>
      <c r="RRM8" s="82"/>
      <c r="RRN8" s="82"/>
      <c r="RRO8" s="82"/>
      <c r="RRP8" s="82"/>
      <c r="RRQ8" s="82"/>
      <c r="RRR8" s="82"/>
      <c r="RRS8" s="82"/>
      <c r="RRT8" s="82"/>
      <c r="RRU8" s="82"/>
      <c r="RRV8" s="82"/>
      <c r="RRW8" s="82"/>
      <c r="RRX8" s="82"/>
      <c r="RRY8" s="82"/>
      <c r="RRZ8" s="82"/>
      <c r="RSA8" s="82"/>
      <c r="RSB8" s="82"/>
      <c r="RSC8" s="82"/>
      <c r="RSD8" s="82"/>
      <c r="RSE8" s="82"/>
      <c r="RSF8" s="82"/>
      <c r="RSG8" s="82"/>
      <c r="RSH8" s="82"/>
      <c r="RSI8" s="82"/>
      <c r="RSJ8" s="82"/>
      <c r="RSK8" s="82"/>
      <c r="RSL8" s="82"/>
      <c r="RSM8" s="82"/>
      <c r="RSN8" s="82"/>
      <c r="RSO8" s="82"/>
      <c r="RSP8" s="82"/>
      <c r="RSQ8" s="82"/>
      <c r="RSR8" s="82"/>
      <c r="RSS8" s="82"/>
      <c r="RST8" s="82"/>
      <c r="RSU8" s="82"/>
      <c r="RSV8" s="82"/>
      <c r="RSW8" s="82"/>
      <c r="RSX8" s="82"/>
      <c r="RSY8" s="82"/>
      <c r="RSZ8" s="82"/>
      <c r="RTA8" s="82"/>
      <c r="RTB8" s="82"/>
      <c r="RTC8" s="82"/>
      <c r="RTD8" s="82"/>
      <c r="RTE8" s="82"/>
      <c r="RTF8" s="82"/>
      <c r="RTG8" s="82"/>
      <c r="RTH8" s="82"/>
      <c r="RTI8" s="82"/>
      <c r="RTJ8" s="82"/>
      <c r="RTK8" s="82"/>
      <c r="RTL8" s="82"/>
      <c r="RTM8" s="82"/>
      <c r="RTN8" s="82"/>
      <c r="RTO8" s="82"/>
      <c r="RTP8" s="82"/>
      <c r="RTQ8" s="82"/>
      <c r="RTR8" s="82"/>
      <c r="RTS8" s="82"/>
      <c r="RTT8" s="82"/>
      <c r="RTU8" s="82"/>
      <c r="RTV8" s="82"/>
      <c r="RTW8" s="82"/>
      <c r="RTX8" s="82"/>
      <c r="RTY8" s="82"/>
      <c r="RTZ8" s="82"/>
      <c r="RUA8" s="82"/>
      <c r="RUB8" s="82"/>
      <c r="RUC8" s="82"/>
      <c r="RUD8" s="82"/>
      <c r="RUE8" s="82"/>
      <c r="RUF8" s="82"/>
      <c r="RUG8" s="82"/>
      <c r="RUH8" s="82"/>
      <c r="RUI8" s="82"/>
      <c r="RUJ8" s="82"/>
      <c r="RUK8" s="82"/>
      <c r="RUL8" s="82"/>
      <c r="RUM8" s="82"/>
      <c r="RUN8" s="82"/>
      <c r="RUO8" s="82"/>
      <c r="RUP8" s="82"/>
      <c r="RUQ8" s="82"/>
      <c r="RUR8" s="82"/>
      <c r="RUS8" s="82"/>
      <c r="RUT8" s="82"/>
      <c r="RUU8" s="82"/>
      <c r="RUV8" s="82"/>
      <c r="RUW8" s="82"/>
      <c r="RUX8" s="82"/>
      <c r="RUY8" s="82"/>
      <c r="RUZ8" s="82"/>
      <c r="RVA8" s="82"/>
      <c r="RVB8" s="82"/>
      <c r="RVC8" s="82"/>
      <c r="RVD8" s="82"/>
      <c r="RVE8" s="82"/>
      <c r="RVF8" s="82"/>
      <c r="RVG8" s="82"/>
      <c r="RVH8" s="82"/>
      <c r="RVI8" s="82"/>
      <c r="RVJ8" s="82"/>
      <c r="RVK8" s="82"/>
      <c r="RVL8" s="82"/>
      <c r="RVM8" s="82"/>
      <c r="RVN8" s="82"/>
      <c r="RVO8" s="82"/>
      <c r="RVP8" s="82"/>
      <c r="RVQ8" s="82"/>
      <c r="RVR8" s="82"/>
      <c r="RVS8" s="82"/>
      <c r="RVT8" s="82"/>
      <c r="RVU8" s="82"/>
      <c r="RVV8" s="82"/>
      <c r="RVW8" s="82"/>
      <c r="RVX8" s="82"/>
      <c r="RVY8" s="82"/>
      <c r="RVZ8" s="82"/>
      <c r="RWA8" s="82"/>
      <c r="RWB8" s="82"/>
      <c r="RWC8" s="82"/>
      <c r="RWD8" s="82"/>
      <c r="RWE8" s="82"/>
      <c r="RWF8" s="82"/>
      <c r="RWG8" s="82"/>
      <c r="RWH8" s="82"/>
      <c r="RWI8" s="82"/>
      <c r="RWJ8" s="82"/>
      <c r="RWK8" s="82"/>
      <c r="RWL8" s="82"/>
      <c r="RWM8" s="82"/>
      <c r="RWN8" s="82"/>
      <c r="RWO8" s="82"/>
      <c r="RWP8" s="82"/>
      <c r="RWQ8" s="82"/>
      <c r="RWR8" s="82"/>
      <c r="RWS8" s="82"/>
      <c r="RWT8" s="82"/>
      <c r="RWU8" s="82"/>
      <c r="RWV8" s="82"/>
      <c r="RWW8" s="82"/>
      <c r="RWX8" s="82"/>
      <c r="RWY8" s="82"/>
      <c r="RWZ8" s="82"/>
      <c r="RXA8" s="82"/>
      <c r="RXB8" s="82"/>
      <c r="RXC8" s="82"/>
      <c r="RXD8" s="82"/>
      <c r="RXE8" s="82"/>
      <c r="RXF8" s="82"/>
      <c r="RXG8" s="82"/>
      <c r="RXH8" s="82"/>
      <c r="RXI8" s="82"/>
      <c r="RXJ8" s="82"/>
      <c r="RXK8" s="82"/>
      <c r="RXL8" s="82"/>
      <c r="RXM8" s="82"/>
      <c r="RXN8" s="82"/>
      <c r="RXO8" s="82"/>
      <c r="RXP8" s="82"/>
      <c r="RXQ8" s="82"/>
      <c r="RXR8" s="82"/>
      <c r="RXS8" s="82"/>
      <c r="RXT8" s="82"/>
      <c r="RXU8" s="82"/>
      <c r="RXV8" s="82"/>
      <c r="RXW8" s="82"/>
      <c r="RXX8" s="82"/>
      <c r="RXY8" s="82"/>
      <c r="RXZ8" s="82"/>
      <c r="RYA8" s="82"/>
      <c r="RYB8" s="82"/>
      <c r="RYC8" s="82"/>
      <c r="RYD8" s="82"/>
      <c r="RYE8" s="82"/>
      <c r="RYF8" s="82"/>
      <c r="RYG8" s="82"/>
      <c r="RYH8" s="82"/>
      <c r="RYI8" s="82"/>
      <c r="RYJ8" s="82"/>
      <c r="RYK8" s="82"/>
      <c r="RYL8" s="82"/>
      <c r="RYM8" s="82"/>
      <c r="RYN8" s="82"/>
      <c r="RYO8" s="82"/>
      <c r="RYP8" s="82"/>
      <c r="RYQ8" s="82"/>
      <c r="RYR8" s="82"/>
      <c r="RYS8" s="82"/>
      <c r="RYT8" s="82"/>
      <c r="RYU8" s="82"/>
      <c r="RYV8" s="82"/>
      <c r="RYW8" s="82"/>
      <c r="RYX8" s="82"/>
      <c r="RYY8" s="82"/>
      <c r="RYZ8" s="82"/>
      <c r="RZA8" s="82"/>
      <c r="RZB8" s="82"/>
      <c r="RZC8" s="82"/>
      <c r="RZD8" s="82"/>
      <c r="RZE8" s="82"/>
      <c r="RZF8" s="82"/>
      <c r="RZG8" s="82"/>
      <c r="RZH8" s="82"/>
      <c r="RZI8" s="82"/>
      <c r="RZJ8" s="82"/>
      <c r="RZK8" s="82"/>
      <c r="RZL8" s="82"/>
      <c r="RZM8" s="82"/>
      <c r="RZN8" s="82"/>
      <c r="RZO8" s="82"/>
      <c r="RZP8" s="82"/>
      <c r="RZQ8" s="82"/>
      <c r="RZR8" s="82"/>
      <c r="RZS8" s="82"/>
      <c r="RZT8" s="82"/>
      <c r="RZU8" s="82"/>
      <c r="RZV8" s="82"/>
      <c r="RZW8" s="82"/>
      <c r="RZX8" s="82"/>
      <c r="RZY8" s="82"/>
      <c r="RZZ8" s="82"/>
      <c r="SAA8" s="82"/>
      <c r="SAB8" s="82"/>
      <c r="SAC8" s="82"/>
      <c r="SAD8" s="82"/>
      <c r="SAE8" s="82"/>
      <c r="SAF8" s="82"/>
      <c r="SAG8" s="82"/>
      <c r="SAH8" s="82"/>
      <c r="SAI8" s="82"/>
      <c r="SAJ8" s="82"/>
      <c r="SAK8" s="82"/>
      <c r="SAL8" s="82"/>
      <c r="SAM8" s="82"/>
      <c r="SAN8" s="82"/>
      <c r="SAO8" s="82"/>
      <c r="SAP8" s="82"/>
      <c r="SAQ8" s="82"/>
      <c r="SAR8" s="82"/>
      <c r="SAS8" s="82"/>
      <c r="SAT8" s="82"/>
      <c r="SAU8" s="82"/>
      <c r="SAV8" s="82"/>
      <c r="SAW8" s="82"/>
      <c r="SAX8" s="82"/>
      <c r="SAY8" s="82"/>
      <c r="SAZ8" s="82"/>
      <c r="SBA8" s="82"/>
      <c r="SBB8" s="82"/>
      <c r="SBC8" s="82"/>
      <c r="SBD8" s="82"/>
      <c r="SBE8" s="82"/>
      <c r="SBF8" s="82"/>
      <c r="SBG8" s="82"/>
      <c r="SBH8" s="82"/>
      <c r="SBI8" s="82"/>
      <c r="SBJ8" s="82"/>
      <c r="SBK8" s="82"/>
      <c r="SBL8" s="82"/>
      <c r="SBM8" s="82"/>
      <c r="SBN8" s="82"/>
      <c r="SBO8" s="82"/>
      <c r="SBP8" s="82"/>
      <c r="SBQ8" s="82"/>
      <c r="SBR8" s="82"/>
      <c r="SBS8" s="82"/>
      <c r="SBT8" s="82"/>
      <c r="SBU8" s="82"/>
      <c r="SBV8" s="82"/>
      <c r="SBW8" s="82"/>
      <c r="SBX8" s="82"/>
      <c r="SBY8" s="82"/>
      <c r="SBZ8" s="82"/>
      <c r="SCA8" s="82"/>
      <c r="SCB8" s="82"/>
      <c r="SCC8" s="82"/>
      <c r="SCD8" s="82"/>
      <c r="SCE8" s="82"/>
      <c r="SCF8" s="82"/>
      <c r="SCG8" s="82"/>
      <c r="SCH8" s="82"/>
      <c r="SCI8" s="82"/>
      <c r="SCJ8" s="82"/>
      <c r="SCK8" s="82"/>
      <c r="SCL8" s="82"/>
      <c r="SCM8" s="82"/>
      <c r="SCN8" s="82"/>
      <c r="SCO8" s="82"/>
      <c r="SCP8" s="82"/>
      <c r="SCQ8" s="82"/>
      <c r="SCR8" s="82"/>
      <c r="SCS8" s="82"/>
      <c r="SCT8" s="82"/>
      <c r="SCU8" s="82"/>
      <c r="SCV8" s="82"/>
      <c r="SCW8" s="82"/>
      <c r="SCX8" s="82"/>
      <c r="SCY8" s="82"/>
      <c r="SCZ8" s="82"/>
      <c r="SDA8" s="82"/>
      <c r="SDB8" s="82"/>
      <c r="SDC8" s="82"/>
      <c r="SDD8" s="82"/>
      <c r="SDE8" s="82"/>
      <c r="SDF8" s="82"/>
      <c r="SDG8" s="82"/>
      <c r="SDH8" s="82"/>
      <c r="SDI8" s="82"/>
      <c r="SDJ8" s="82"/>
      <c r="SDK8" s="82"/>
      <c r="SDL8" s="82"/>
      <c r="SDM8" s="82"/>
      <c r="SDN8" s="82"/>
      <c r="SDO8" s="82"/>
      <c r="SDP8" s="82"/>
      <c r="SDQ8" s="82"/>
      <c r="SDR8" s="82"/>
      <c r="SDS8" s="82"/>
      <c r="SDT8" s="82"/>
      <c r="SDU8" s="82"/>
      <c r="SDV8" s="82"/>
      <c r="SDW8" s="82"/>
      <c r="SDX8" s="82"/>
      <c r="SDY8" s="82"/>
      <c r="SDZ8" s="82"/>
      <c r="SEA8" s="82"/>
      <c r="SEB8" s="82"/>
      <c r="SEC8" s="82"/>
      <c r="SED8" s="82"/>
      <c r="SEE8" s="82"/>
      <c r="SEF8" s="82"/>
      <c r="SEG8" s="82"/>
      <c r="SEH8" s="82"/>
      <c r="SEI8" s="82"/>
      <c r="SEJ8" s="82"/>
      <c r="SEK8" s="82"/>
      <c r="SEL8" s="82"/>
      <c r="SEM8" s="82"/>
      <c r="SEN8" s="82"/>
      <c r="SEO8" s="82"/>
      <c r="SEP8" s="82"/>
      <c r="SEQ8" s="82"/>
      <c r="SER8" s="82"/>
      <c r="SES8" s="82"/>
      <c r="SET8" s="82"/>
      <c r="SEU8" s="82"/>
      <c r="SEV8" s="82"/>
      <c r="SEW8" s="82"/>
      <c r="SEX8" s="82"/>
      <c r="SEY8" s="82"/>
      <c r="SEZ8" s="82"/>
      <c r="SFA8" s="82"/>
      <c r="SFB8" s="82"/>
      <c r="SFC8" s="82"/>
      <c r="SFD8" s="82"/>
      <c r="SFE8" s="82"/>
      <c r="SFF8" s="82"/>
      <c r="SFG8" s="82"/>
      <c r="SFH8" s="82"/>
      <c r="SFI8" s="82"/>
      <c r="SFJ8" s="82"/>
      <c r="SFK8" s="82"/>
      <c r="SFL8" s="82"/>
      <c r="SFM8" s="82"/>
      <c r="SFN8" s="82"/>
      <c r="SFO8" s="82"/>
      <c r="SFP8" s="82"/>
      <c r="SFQ8" s="82"/>
      <c r="SFR8" s="82"/>
      <c r="SFS8" s="82"/>
      <c r="SFT8" s="82"/>
      <c r="SFU8" s="82"/>
      <c r="SFV8" s="82"/>
      <c r="SFW8" s="82"/>
      <c r="SFX8" s="82"/>
      <c r="SFY8" s="82"/>
      <c r="SFZ8" s="82"/>
      <c r="SGA8" s="82"/>
      <c r="SGB8" s="82"/>
      <c r="SGC8" s="82"/>
      <c r="SGD8" s="82"/>
      <c r="SGE8" s="82"/>
      <c r="SGF8" s="82"/>
      <c r="SGG8" s="82"/>
      <c r="SGH8" s="82"/>
      <c r="SGI8" s="82"/>
      <c r="SGJ8" s="82"/>
      <c r="SGK8" s="82"/>
      <c r="SGL8" s="82"/>
      <c r="SGM8" s="82"/>
      <c r="SGN8" s="82"/>
      <c r="SGO8" s="82"/>
      <c r="SGP8" s="82"/>
      <c r="SGQ8" s="82"/>
      <c r="SGR8" s="82"/>
      <c r="SGS8" s="82"/>
      <c r="SGT8" s="82"/>
      <c r="SGU8" s="82"/>
      <c r="SGV8" s="82"/>
      <c r="SGW8" s="82"/>
      <c r="SGX8" s="82"/>
      <c r="SGY8" s="82"/>
      <c r="SGZ8" s="82"/>
      <c r="SHA8" s="82"/>
      <c r="SHB8" s="82"/>
      <c r="SHC8" s="82"/>
      <c r="SHD8" s="82"/>
      <c r="SHE8" s="82"/>
      <c r="SHF8" s="82"/>
      <c r="SHG8" s="82"/>
      <c r="SHH8" s="82"/>
      <c r="SHI8" s="82"/>
      <c r="SHJ8" s="82"/>
      <c r="SHK8" s="82"/>
      <c r="SHL8" s="82"/>
      <c r="SHM8" s="82"/>
      <c r="SHN8" s="82"/>
      <c r="SHO8" s="82"/>
      <c r="SHP8" s="82"/>
      <c r="SHQ8" s="82"/>
      <c r="SHR8" s="82"/>
      <c r="SHS8" s="82"/>
      <c r="SHT8" s="82"/>
      <c r="SHU8" s="82"/>
      <c r="SHV8" s="82"/>
      <c r="SHW8" s="82"/>
      <c r="SHX8" s="82"/>
      <c r="SHY8" s="82"/>
      <c r="SHZ8" s="82"/>
      <c r="SIA8" s="82"/>
      <c r="SIB8" s="82"/>
      <c r="SIC8" s="82"/>
      <c r="SID8" s="82"/>
      <c r="SIE8" s="82"/>
      <c r="SIF8" s="82"/>
      <c r="SIG8" s="82"/>
      <c r="SIH8" s="82"/>
      <c r="SII8" s="82"/>
      <c r="SIJ8" s="82"/>
      <c r="SIK8" s="82"/>
      <c r="SIL8" s="82"/>
      <c r="SIM8" s="82"/>
      <c r="SIN8" s="82"/>
      <c r="SIO8" s="82"/>
      <c r="SIP8" s="82"/>
      <c r="SIQ8" s="82"/>
      <c r="SIR8" s="82"/>
      <c r="SIS8" s="82"/>
      <c r="SIT8" s="82"/>
      <c r="SIU8" s="82"/>
      <c r="SIV8" s="82"/>
      <c r="SIW8" s="82"/>
      <c r="SIX8" s="82"/>
      <c r="SIY8" s="82"/>
      <c r="SIZ8" s="82"/>
      <c r="SJA8" s="82"/>
      <c r="SJB8" s="82"/>
      <c r="SJC8" s="82"/>
      <c r="SJD8" s="82"/>
      <c r="SJE8" s="82"/>
      <c r="SJF8" s="82"/>
      <c r="SJG8" s="82"/>
      <c r="SJH8" s="82"/>
      <c r="SJI8" s="82"/>
      <c r="SJJ8" s="82"/>
      <c r="SJK8" s="82"/>
      <c r="SJL8" s="82"/>
      <c r="SJM8" s="82"/>
      <c r="SJN8" s="82"/>
      <c r="SJO8" s="82"/>
      <c r="SJP8" s="82"/>
      <c r="SJQ8" s="82"/>
      <c r="SJR8" s="82"/>
      <c r="SJS8" s="82"/>
      <c r="SJT8" s="82"/>
      <c r="SJU8" s="82"/>
      <c r="SJV8" s="82"/>
      <c r="SJW8" s="82"/>
      <c r="SJX8" s="82"/>
      <c r="SJY8" s="82"/>
      <c r="SJZ8" s="82"/>
      <c r="SKA8" s="82"/>
      <c r="SKB8" s="82"/>
      <c r="SKC8" s="82"/>
      <c r="SKD8" s="82"/>
      <c r="SKE8" s="82"/>
      <c r="SKF8" s="82"/>
      <c r="SKG8" s="82"/>
      <c r="SKH8" s="82"/>
      <c r="SKI8" s="82"/>
      <c r="SKJ8" s="82"/>
      <c r="SKK8" s="82"/>
      <c r="SKL8" s="82"/>
      <c r="SKM8" s="82"/>
      <c r="SKN8" s="82"/>
      <c r="SKO8" s="82"/>
      <c r="SKP8" s="82"/>
      <c r="SKQ8" s="82"/>
      <c r="SKR8" s="82"/>
      <c r="SKS8" s="82"/>
      <c r="SKT8" s="82"/>
      <c r="SKU8" s="82"/>
      <c r="SKV8" s="82"/>
      <c r="SKW8" s="82"/>
      <c r="SKX8" s="82"/>
      <c r="SKY8" s="82"/>
      <c r="SKZ8" s="82"/>
      <c r="SLA8" s="82"/>
      <c r="SLB8" s="82"/>
      <c r="SLC8" s="82"/>
      <c r="SLD8" s="82"/>
      <c r="SLE8" s="82"/>
      <c r="SLF8" s="82"/>
      <c r="SLG8" s="82"/>
      <c r="SLH8" s="82"/>
      <c r="SLI8" s="82"/>
      <c r="SLJ8" s="82"/>
      <c r="SLK8" s="82"/>
      <c r="SLL8" s="82"/>
      <c r="SLM8" s="82"/>
      <c r="SLN8" s="82"/>
      <c r="SLO8" s="82"/>
      <c r="SLP8" s="82"/>
      <c r="SLQ8" s="82"/>
      <c r="SLR8" s="82"/>
      <c r="SLS8" s="82"/>
      <c r="SLT8" s="82"/>
      <c r="SLU8" s="82"/>
      <c r="SLV8" s="82"/>
      <c r="SLW8" s="82"/>
      <c r="SLX8" s="82"/>
      <c r="SLY8" s="82"/>
      <c r="SLZ8" s="82"/>
      <c r="SMA8" s="82"/>
      <c r="SMB8" s="82"/>
      <c r="SMC8" s="82"/>
      <c r="SMD8" s="82"/>
      <c r="SME8" s="82"/>
      <c r="SMF8" s="82"/>
      <c r="SMG8" s="82"/>
      <c r="SMH8" s="82"/>
      <c r="SMI8" s="82"/>
      <c r="SMJ8" s="82"/>
      <c r="SMK8" s="82"/>
      <c r="SML8" s="82"/>
      <c r="SMM8" s="82"/>
      <c r="SMN8" s="82"/>
      <c r="SMO8" s="82"/>
      <c r="SMP8" s="82"/>
      <c r="SMQ8" s="82"/>
      <c r="SMR8" s="82"/>
      <c r="SMS8" s="82"/>
      <c r="SMT8" s="82"/>
      <c r="SMU8" s="82"/>
      <c r="SMV8" s="82"/>
      <c r="SMW8" s="82"/>
      <c r="SMX8" s="82"/>
      <c r="SMY8" s="82"/>
      <c r="SMZ8" s="82"/>
      <c r="SNA8" s="82"/>
      <c r="SNB8" s="82"/>
      <c r="SNC8" s="82"/>
      <c r="SND8" s="82"/>
      <c r="SNE8" s="82"/>
      <c r="SNF8" s="82"/>
      <c r="SNG8" s="82"/>
      <c r="SNH8" s="82"/>
      <c r="SNI8" s="82"/>
      <c r="SNJ8" s="82"/>
      <c r="SNK8" s="82"/>
      <c r="SNL8" s="82"/>
      <c r="SNM8" s="82"/>
      <c r="SNN8" s="82"/>
      <c r="SNO8" s="82"/>
      <c r="SNP8" s="82"/>
      <c r="SNQ8" s="82"/>
      <c r="SNR8" s="82"/>
      <c r="SNS8" s="82"/>
      <c r="SNT8" s="82"/>
      <c r="SNU8" s="82"/>
      <c r="SNV8" s="82"/>
      <c r="SNW8" s="82"/>
      <c r="SNX8" s="82"/>
      <c r="SNY8" s="82"/>
      <c r="SNZ8" s="82"/>
      <c r="SOA8" s="82"/>
      <c r="SOB8" s="82"/>
      <c r="SOC8" s="82"/>
      <c r="SOD8" s="82"/>
      <c r="SOE8" s="82"/>
      <c r="SOF8" s="82"/>
      <c r="SOG8" s="82"/>
      <c r="SOH8" s="82"/>
      <c r="SOI8" s="82"/>
      <c r="SOJ8" s="82"/>
      <c r="SOK8" s="82"/>
      <c r="SOL8" s="82"/>
      <c r="SOM8" s="82"/>
      <c r="SON8" s="82"/>
      <c r="SOO8" s="82"/>
      <c r="SOP8" s="82"/>
      <c r="SOQ8" s="82"/>
      <c r="SOR8" s="82"/>
      <c r="SOS8" s="82"/>
      <c r="SOT8" s="82"/>
      <c r="SOU8" s="82"/>
      <c r="SOV8" s="82"/>
      <c r="SOW8" s="82"/>
      <c r="SOX8" s="82"/>
      <c r="SOY8" s="82"/>
      <c r="SOZ8" s="82"/>
      <c r="SPA8" s="82"/>
      <c r="SPB8" s="82"/>
      <c r="SPC8" s="82"/>
      <c r="SPD8" s="82"/>
      <c r="SPE8" s="82"/>
      <c r="SPF8" s="82"/>
      <c r="SPG8" s="82"/>
      <c r="SPH8" s="82"/>
      <c r="SPI8" s="82"/>
      <c r="SPJ8" s="82"/>
      <c r="SPK8" s="82"/>
      <c r="SPL8" s="82"/>
      <c r="SPM8" s="82"/>
      <c r="SPN8" s="82"/>
      <c r="SPO8" s="82"/>
      <c r="SPP8" s="82"/>
      <c r="SPQ8" s="82"/>
      <c r="SPR8" s="82"/>
      <c r="SPS8" s="82"/>
      <c r="SPT8" s="82"/>
      <c r="SPU8" s="82"/>
      <c r="SPV8" s="82"/>
      <c r="SPW8" s="82"/>
      <c r="SPX8" s="82"/>
      <c r="SPY8" s="82"/>
      <c r="SPZ8" s="82"/>
      <c r="SQA8" s="82"/>
      <c r="SQB8" s="82"/>
      <c r="SQC8" s="82"/>
      <c r="SQD8" s="82"/>
      <c r="SQE8" s="82"/>
      <c r="SQF8" s="82"/>
      <c r="SQG8" s="82"/>
      <c r="SQH8" s="82"/>
      <c r="SQI8" s="82"/>
      <c r="SQJ8" s="82"/>
      <c r="SQK8" s="82"/>
      <c r="SQL8" s="82"/>
      <c r="SQM8" s="82"/>
      <c r="SQN8" s="82"/>
      <c r="SQO8" s="82"/>
      <c r="SQP8" s="82"/>
      <c r="SQQ8" s="82"/>
      <c r="SQR8" s="82"/>
      <c r="SQS8" s="82"/>
      <c r="SQT8" s="82"/>
      <c r="SQU8" s="82"/>
      <c r="SQV8" s="82"/>
      <c r="SQW8" s="82"/>
      <c r="SQX8" s="82"/>
      <c r="SQY8" s="82"/>
      <c r="SQZ8" s="82"/>
      <c r="SRA8" s="82"/>
      <c r="SRB8" s="82"/>
      <c r="SRC8" s="82"/>
      <c r="SRD8" s="82"/>
      <c r="SRE8" s="82"/>
      <c r="SRF8" s="82"/>
      <c r="SRG8" s="82"/>
      <c r="SRH8" s="82"/>
      <c r="SRI8" s="82"/>
      <c r="SRJ8" s="82"/>
      <c r="SRK8" s="82"/>
      <c r="SRL8" s="82"/>
      <c r="SRM8" s="82"/>
      <c r="SRN8" s="82"/>
      <c r="SRO8" s="82"/>
      <c r="SRP8" s="82"/>
      <c r="SRQ8" s="82"/>
      <c r="SRR8" s="82"/>
      <c r="SRS8" s="82"/>
      <c r="SRT8" s="82"/>
      <c r="SRU8" s="82"/>
      <c r="SRV8" s="82"/>
      <c r="SRW8" s="82"/>
      <c r="SRX8" s="82"/>
      <c r="SRY8" s="82"/>
      <c r="SRZ8" s="82"/>
      <c r="SSA8" s="82"/>
      <c r="SSB8" s="82"/>
      <c r="SSC8" s="82"/>
      <c r="SSD8" s="82"/>
      <c r="SSE8" s="82"/>
      <c r="SSF8" s="82"/>
      <c r="SSG8" s="82"/>
      <c r="SSH8" s="82"/>
      <c r="SSI8" s="82"/>
      <c r="SSJ8" s="82"/>
      <c r="SSK8" s="82"/>
      <c r="SSL8" s="82"/>
      <c r="SSM8" s="82"/>
      <c r="SSN8" s="82"/>
      <c r="SSO8" s="82"/>
      <c r="SSP8" s="82"/>
      <c r="SSQ8" s="82"/>
      <c r="SSR8" s="82"/>
      <c r="SSS8" s="82"/>
      <c r="SST8" s="82"/>
      <c r="SSU8" s="82"/>
      <c r="SSV8" s="82"/>
      <c r="SSW8" s="82"/>
      <c r="SSX8" s="82"/>
      <c r="SSY8" s="82"/>
      <c r="SSZ8" s="82"/>
      <c r="STA8" s="82"/>
      <c r="STB8" s="82"/>
      <c r="STC8" s="82"/>
      <c r="STD8" s="82"/>
      <c r="STE8" s="82"/>
      <c r="STF8" s="82"/>
      <c r="STG8" s="82"/>
      <c r="STH8" s="82"/>
      <c r="STI8" s="82"/>
      <c r="STJ8" s="82"/>
      <c r="STK8" s="82"/>
      <c r="STL8" s="82"/>
      <c r="STM8" s="82"/>
      <c r="STN8" s="82"/>
      <c r="STO8" s="82"/>
      <c r="STP8" s="82"/>
      <c r="STQ8" s="82"/>
      <c r="STR8" s="82"/>
      <c r="STS8" s="82"/>
      <c r="STT8" s="82"/>
      <c r="STU8" s="82"/>
      <c r="STV8" s="82"/>
      <c r="STW8" s="82"/>
      <c r="STX8" s="82"/>
      <c r="STY8" s="82"/>
      <c r="STZ8" s="82"/>
      <c r="SUA8" s="82"/>
      <c r="SUB8" s="82"/>
      <c r="SUC8" s="82"/>
      <c r="SUD8" s="82"/>
      <c r="SUE8" s="82"/>
      <c r="SUF8" s="82"/>
      <c r="SUG8" s="82"/>
      <c r="SUH8" s="82"/>
      <c r="SUI8" s="82"/>
      <c r="SUJ8" s="82"/>
      <c r="SUK8" s="82"/>
      <c r="SUL8" s="82"/>
      <c r="SUM8" s="82"/>
      <c r="SUN8" s="82"/>
      <c r="SUO8" s="82"/>
      <c r="SUP8" s="82"/>
      <c r="SUQ8" s="82"/>
      <c r="SUR8" s="82"/>
      <c r="SUS8" s="82"/>
      <c r="SUT8" s="82"/>
      <c r="SUU8" s="82"/>
      <c r="SUV8" s="82"/>
      <c r="SUW8" s="82"/>
      <c r="SUX8" s="82"/>
      <c r="SUY8" s="82"/>
      <c r="SUZ8" s="82"/>
      <c r="SVA8" s="82"/>
      <c r="SVB8" s="82"/>
      <c r="SVC8" s="82"/>
      <c r="SVD8" s="82"/>
      <c r="SVE8" s="82"/>
      <c r="SVF8" s="82"/>
      <c r="SVG8" s="82"/>
      <c r="SVH8" s="82"/>
      <c r="SVI8" s="82"/>
      <c r="SVJ8" s="82"/>
      <c r="SVK8" s="82"/>
      <c r="SVL8" s="82"/>
      <c r="SVM8" s="82"/>
      <c r="SVN8" s="82"/>
      <c r="SVO8" s="82"/>
      <c r="SVP8" s="82"/>
      <c r="SVQ8" s="82"/>
      <c r="SVR8" s="82"/>
      <c r="SVS8" s="82"/>
      <c r="SVT8" s="82"/>
      <c r="SVU8" s="82"/>
      <c r="SVV8" s="82"/>
      <c r="SVW8" s="82"/>
      <c r="SVX8" s="82"/>
      <c r="SVY8" s="82"/>
      <c r="SVZ8" s="82"/>
      <c r="SWA8" s="82"/>
      <c r="SWB8" s="82"/>
      <c r="SWC8" s="82"/>
      <c r="SWD8" s="82"/>
      <c r="SWE8" s="82"/>
      <c r="SWF8" s="82"/>
      <c r="SWG8" s="82"/>
      <c r="SWH8" s="82"/>
      <c r="SWI8" s="82"/>
      <c r="SWJ8" s="82"/>
      <c r="SWK8" s="82"/>
      <c r="SWL8" s="82"/>
      <c r="SWM8" s="82"/>
      <c r="SWN8" s="82"/>
      <c r="SWO8" s="82"/>
      <c r="SWP8" s="82"/>
      <c r="SWQ8" s="82"/>
      <c r="SWR8" s="82"/>
      <c r="SWS8" s="82"/>
      <c r="SWT8" s="82"/>
      <c r="SWU8" s="82"/>
      <c r="SWV8" s="82"/>
      <c r="SWW8" s="82"/>
      <c r="SWX8" s="82"/>
      <c r="SWY8" s="82"/>
      <c r="SWZ8" s="82"/>
      <c r="SXA8" s="82"/>
      <c r="SXB8" s="82"/>
      <c r="SXC8" s="82"/>
      <c r="SXD8" s="82"/>
      <c r="SXE8" s="82"/>
      <c r="SXF8" s="82"/>
      <c r="SXG8" s="82"/>
      <c r="SXH8" s="82"/>
      <c r="SXI8" s="82"/>
      <c r="SXJ8" s="82"/>
      <c r="SXK8" s="82"/>
      <c r="SXL8" s="82"/>
      <c r="SXM8" s="82"/>
      <c r="SXN8" s="82"/>
      <c r="SXO8" s="82"/>
      <c r="SXP8" s="82"/>
      <c r="SXQ8" s="82"/>
      <c r="SXR8" s="82"/>
      <c r="SXS8" s="82"/>
      <c r="SXT8" s="82"/>
      <c r="SXU8" s="82"/>
      <c r="SXV8" s="82"/>
      <c r="SXW8" s="82"/>
      <c r="SXX8" s="82"/>
      <c r="SXY8" s="82"/>
      <c r="SXZ8" s="82"/>
      <c r="SYA8" s="82"/>
      <c r="SYB8" s="82"/>
      <c r="SYC8" s="82"/>
      <c r="SYD8" s="82"/>
      <c r="SYE8" s="82"/>
      <c r="SYF8" s="82"/>
      <c r="SYG8" s="82"/>
      <c r="SYH8" s="82"/>
      <c r="SYI8" s="82"/>
      <c r="SYJ8" s="82"/>
      <c r="SYK8" s="82"/>
      <c r="SYL8" s="82"/>
      <c r="SYM8" s="82"/>
      <c r="SYN8" s="82"/>
      <c r="SYO8" s="82"/>
      <c r="SYP8" s="82"/>
      <c r="SYQ8" s="82"/>
      <c r="SYR8" s="82"/>
      <c r="SYS8" s="82"/>
      <c r="SYT8" s="82"/>
      <c r="SYU8" s="82"/>
      <c r="SYV8" s="82"/>
      <c r="SYW8" s="82"/>
      <c r="SYX8" s="82"/>
      <c r="SYY8" s="82"/>
      <c r="SYZ8" s="82"/>
      <c r="SZA8" s="82"/>
      <c r="SZB8" s="82"/>
      <c r="SZC8" s="82"/>
      <c r="SZD8" s="82"/>
      <c r="SZE8" s="82"/>
      <c r="SZF8" s="82"/>
      <c r="SZG8" s="82"/>
      <c r="SZH8" s="82"/>
      <c r="SZI8" s="82"/>
      <c r="SZJ8" s="82"/>
      <c r="SZK8" s="82"/>
      <c r="SZL8" s="82"/>
      <c r="SZM8" s="82"/>
      <c r="SZN8" s="82"/>
      <c r="SZO8" s="82"/>
      <c r="SZP8" s="82"/>
      <c r="SZQ8" s="82"/>
      <c r="SZR8" s="82"/>
      <c r="SZS8" s="82"/>
      <c r="SZT8" s="82"/>
      <c r="SZU8" s="82"/>
      <c r="SZV8" s="82"/>
      <c r="SZW8" s="82"/>
      <c r="SZX8" s="82"/>
      <c r="SZY8" s="82"/>
      <c r="SZZ8" s="82"/>
      <c r="TAA8" s="82"/>
      <c r="TAB8" s="82"/>
      <c r="TAC8" s="82"/>
      <c r="TAD8" s="82"/>
      <c r="TAE8" s="82"/>
      <c r="TAF8" s="82"/>
      <c r="TAG8" s="82"/>
      <c r="TAH8" s="82"/>
      <c r="TAI8" s="82"/>
      <c r="TAJ8" s="82"/>
      <c r="TAK8" s="82"/>
      <c r="TAL8" s="82"/>
      <c r="TAM8" s="82"/>
      <c r="TAN8" s="82"/>
      <c r="TAO8" s="82"/>
      <c r="TAP8" s="82"/>
      <c r="TAQ8" s="82"/>
      <c r="TAR8" s="82"/>
      <c r="TAS8" s="82"/>
      <c r="TAT8" s="82"/>
      <c r="TAU8" s="82"/>
      <c r="TAV8" s="82"/>
      <c r="TAW8" s="82"/>
      <c r="TAX8" s="82"/>
      <c r="TAY8" s="82"/>
      <c r="TAZ8" s="82"/>
      <c r="TBA8" s="82"/>
      <c r="TBB8" s="82"/>
      <c r="TBC8" s="82"/>
      <c r="TBD8" s="82"/>
      <c r="TBE8" s="82"/>
      <c r="TBF8" s="82"/>
      <c r="TBG8" s="82"/>
      <c r="TBH8" s="82"/>
      <c r="TBI8" s="82"/>
      <c r="TBJ8" s="82"/>
      <c r="TBK8" s="82"/>
      <c r="TBL8" s="82"/>
      <c r="TBM8" s="82"/>
      <c r="TBN8" s="82"/>
      <c r="TBO8" s="82"/>
      <c r="TBP8" s="82"/>
      <c r="TBQ8" s="82"/>
      <c r="TBR8" s="82"/>
      <c r="TBS8" s="82"/>
      <c r="TBT8" s="82"/>
      <c r="TBU8" s="82"/>
      <c r="TBV8" s="82"/>
      <c r="TBW8" s="82"/>
      <c r="TBX8" s="82"/>
      <c r="TBY8" s="82"/>
      <c r="TBZ8" s="82"/>
      <c r="TCA8" s="82"/>
      <c r="TCB8" s="82"/>
      <c r="TCC8" s="82"/>
      <c r="TCD8" s="82"/>
      <c r="TCE8" s="82"/>
      <c r="TCF8" s="82"/>
      <c r="TCG8" s="82"/>
      <c r="TCH8" s="82"/>
      <c r="TCI8" s="82"/>
      <c r="TCJ8" s="82"/>
      <c r="TCK8" s="82"/>
      <c r="TCL8" s="82"/>
      <c r="TCM8" s="82"/>
      <c r="TCN8" s="82"/>
      <c r="TCO8" s="82"/>
      <c r="TCP8" s="82"/>
      <c r="TCQ8" s="82"/>
      <c r="TCR8" s="82"/>
      <c r="TCS8" s="82"/>
      <c r="TCT8" s="82"/>
      <c r="TCU8" s="82"/>
      <c r="TCV8" s="82"/>
      <c r="TCW8" s="82"/>
      <c r="TCX8" s="82"/>
      <c r="TCY8" s="82"/>
      <c r="TCZ8" s="82"/>
      <c r="TDA8" s="82"/>
      <c r="TDB8" s="82"/>
      <c r="TDC8" s="82"/>
      <c r="TDD8" s="82"/>
      <c r="TDE8" s="82"/>
      <c r="TDF8" s="82"/>
      <c r="TDG8" s="82"/>
      <c r="TDH8" s="82"/>
      <c r="TDI8" s="82"/>
      <c r="TDJ8" s="82"/>
      <c r="TDK8" s="82"/>
      <c r="TDL8" s="82"/>
      <c r="TDM8" s="82"/>
      <c r="TDN8" s="82"/>
      <c r="TDO8" s="82"/>
      <c r="TDP8" s="82"/>
      <c r="TDQ8" s="82"/>
      <c r="TDR8" s="82"/>
      <c r="TDS8" s="82"/>
      <c r="TDT8" s="82"/>
      <c r="TDU8" s="82"/>
      <c r="TDV8" s="82"/>
      <c r="TDW8" s="82"/>
      <c r="TDX8" s="82"/>
      <c r="TDY8" s="82"/>
      <c r="TDZ8" s="82"/>
      <c r="TEA8" s="82"/>
      <c r="TEB8" s="82"/>
      <c r="TEC8" s="82"/>
      <c r="TED8" s="82"/>
      <c r="TEE8" s="82"/>
      <c r="TEF8" s="82"/>
      <c r="TEG8" s="82"/>
      <c r="TEH8" s="82"/>
      <c r="TEI8" s="82"/>
      <c r="TEJ8" s="82"/>
      <c r="TEK8" s="82"/>
      <c r="TEL8" s="82"/>
      <c r="TEM8" s="82"/>
      <c r="TEN8" s="82"/>
      <c r="TEO8" s="82"/>
      <c r="TEP8" s="82"/>
      <c r="TEQ8" s="82"/>
      <c r="TER8" s="82"/>
      <c r="TES8" s="82"/>
      <c r="TET8" s="82"/>
      <c r="TEU8" s="82"/>
      <c r="TEV8" s="82"/>
      <c r="TEW8" s="82"/>
      <c r="TEX8" s="82"/>
      <c r="TEY8" s="82"/>
      <c r="TEZ8" s="82"/>
      <c r="TFA8" s="82"/>
      <c r="TFB8" s="82"/>
      <c r="TFC8" s="82"/>
      <c r="TFD8" s="82"/>
      <c r="TFE8" s="82"/>
      <c r="TFF8" s="82"/>
      <c r="TFG8" s="82"/>
      <c r="TFH8" s="82"/>
      <c r="TFI8" s="82"/>
      <c r="TFJ8" s="82"/>
      <c r="TFK8" s="82"/>
      <c r="TFL8" s="82"/>
      <c r="TFM8" s="82"/>
      <c r="TFN8" s="82"/>
      <c r="TFO8" s="82"/>
      <c r="TFP8" s="82"/>
      <c r="TFQ8" s="82"/>
      <c r="TFR8" s="82"/>
      <c r="TFS8" s="82"/>
      <c r="TFT8" s="82"/>
      <c r="TFU8" s="82"/>
      <c r="TFV8" s="82"/>
      <c r="TFW8" s="82"/>
      <c r="TFX8" s="82"/>
      <c r="TFY8" s="82"/>
      <c r="TFZ8" s="82"/>
      <c r="TGA8" s="82"/>
      <c r="TGB8" s="82"/>
      <c r="TGC8" s="82"/>
      <c r="TGD8" s="82"/>
      <c r="TGE8" s="82"/>
      <c r="TGF8" s="82"/>
      <c r="TGG8" s="82"/>
      <c r="TGH8" s="82"/>
      <c r="TGI8" s="82"/>
      <c r="TGJ8" s="82"/>
      <c r="TGK8" s="82"/>
      <c r="TGL8" s="82"/>
      <c r="TGM8" s="82"/>
      <c r="TGN8" s="82"/>
      <c r="TGO8" s="82"/>
      <c r="TGP8" s="82"/>
      <c r="TGQ8" s="82"/>
      <c r="TGR8" s="82"/>
      <c r="TGS8" s="82"/>
      <c r="TGT8" s="82"/>
      <c r="TGU8" s="82"/>
      <c r="TGV8" s="82"/>
      <c r="TGW8" s="82"/>
      <c r="TGX8" s="82"/>
      <c r="TGY8" s="82"/>
      <c r="TGZ8" s="82"/>
      <c r="THA8" s="82"/>
      <c r="THB8" s="82"/>
      <c r="THC8" s="82"/>
      <c r="THD8" s="82"/>
      <c r="THE8" s="82"/>
      <c r="THF8" s="82"/>
      <c r="THG8" s="82"/>
      <c r="THH8" s="82"/>
      <c r="THI8" s="82"/>
      <c r="THJ8" s="82"/>
      <c r="THK8" s="82"/>
      <c r="THL8" s="82"/>
      <c r="THM8" s="82"/>
      <c r="THN8" s="82"/>
      <c r="THO8" s="82"/>
      <c r="THP8" s="82"/>
      <c r="THQ8" s="82"/>
      <c r="THR8" s="82"/>
      <c r="THS8" s="82"/>
      <c r="THT8" s="82"/>
      <c r="THU8" s="82"/>
      <c r="THV8" s="82"/>
      <c r="THW8" s="82"/>
      <c r="THX8" s="82"/>
      <c r="THY8" s="82"/>
      <c r="THZ8" s="82"/>
      <c r="TIA8" s="82"/>
      <c r="TIB8" s="82"/>
      <c r="TIC8" s="82"/>
      <c r="TID8" s="82"/>
      <c r="TIE8" s="82"/>
      <c r="TIF8" s="82"/>
      <c r="TIG8" s="82"/>
      <c r="TIH8" s="82"/>
      <c r="TII8" s="82"/>
      <c r="TIJ8" s="82"/>
      <c r="TIK8" s="82"/>
      <c r="TIL8" s="82"/>
      <c r="TIM8" s="82"/>
      <c r="TIN8" s="82"/>
      <c r="TIO8" s="82"/>
      <c r="TIP8" s="82"/>
      <c r="TIQ8" s="82"/>
      <c r="TIR8" s="82"/>
      <c r="TIS8" s="82"/>
      <c r="TIT8" s="82"/>
      <c r="TIU8" s="82"/>
      <c r="TIV8" s="82"/>
      <c r="TIW8" s="82"/>
      <c r="TIX8" s="82"/>
      <c r="TIY8" s="82"/>
      <c r="TIZ8" s="82"/>
      <c r="TJA8" s="82"/>
      <c r="TJB8" s="82"/>
      <c r="TJC8" s="82"/>
      <c r="TJD8" s="82"/>
      <c r="TJE8" s="82"/>
      <c r="TJF8" s="82"/>
      <c r="TJG8" s="82"/>
      <c r="TJH8" s="82"/>
      <c r="TJI8" s="82"/>
      <c r="TJJ8" s="82"/>
      <c r="TJK8" s="82"/>
      <c r="TJL8" s="82"/>
      <c r="TJM8" s="82"/>
      <c r="TJN8" s="82"/>
      <c r="TJO8" s="82"/>
      <c r="TJP8" s="82"/>
      <c r="TJQ8" s="82"/>
      <c r="TJR8" s="82"/>
      <c r="TJS8" s="82"/>
      <c r="TJT8" s="82"/>
      <c r="TJU8" s="82"/>
      <c r="TJV8" s="82"/>
      <c r="TJW8" s="82"/>
      <c r="TJX8" s="82"/>
      <c r="TJY8" s="82"/>
      <c r="TJZ8" s="82"/>
      <c r="TKA8" s="82"/>
      <c r="TKB8" s="82"/>
      <c r="TKC8" s="82"/>
      <c r="TKD8" s="82"/>
      <c r="TKE8" s="82"/>
      <c r="TKF8" s="82"/>
      <c r="TKG8" s="82"/>
      <c r="TKH8" s="82"/>
      <c r="TKI8" s="82"/>
      <c r="TKJ8" s="82"/>
      <c r="TKK8" s="82"/>
      <c r="TKL8" s="82"/>
      <c r="TKM8" s="82"/>
      <c r="TKN8" s="82"/>
      <c r="TKO8" s="82"/>
      <c r="TKP8" s="82"/>
      <c r="TKQ8" s="82"/>
      <c r="TKR8" s="82"/>
      <c r="TKS8" s="82"/>
      <c r="TKT8" s="82"/>
      <c r="TKU8" s="82"/>
      <c r="TKV8" s="82"/>
      <c r="TKW8" s="82"/>
      <c r="TKX8" s="82"/>
      <c r="TKY8" s="82"/>
      <c r="TKZ8" s="82"/>
      <c r="TLA8" s="82"/>
      <c r="TLB8" s="82"/>
      <c r="TLC8" s="82"/>
      <c r="TLD8" s="82"/>
      <c r="TLE8" s="82"/>
      <c r="TLF8" s="82"/>
      <c r="TLG8" s="82"/>
      <c r="TLH8" s="82"/>
      <c r="TLI8" s="82"/>
      <c r="TLJ8" s="82"/>
      <c r="TLK8" s="82"/>
      <c r="TLL8" s="82"/>
      <c r="TLM8" s="82"/>
      <c r="TLN8" s="82"/>
      <c r="TLO8" s="82"/>
      <c r="TLP8" s="82"/>
      <c r="TLQ8" s="82"/>
      <c r="TLR8" s="82"/>
      <c r="TLS8" s="82"/>
      <c r="TLT8" s="82"/>
      <c r="TLU8" s="82"/>
      <c r="TLV8" s="82"/>
      <c r="TLW8" s="82"/>
      <c r="TLX8" s="82"/>
      <c r="TLY8" s="82"/>
      <c r="TLZ8" s="82"/>
      <c r="TMA8" s="82"/>
      <c r="TMB8" s="82"/>
      <c r="TMC8" s="82"/>
      <c r="TMD8" s="82"/>
      <c r="TME8" s="82"/>
      <c r="TMF8" s="82"/>
      <c r="TMG8" s="82"/>
      <c r="TMH8" s="82"/>
      <c r="TMI8" s="82"/>
      <c r="TMJ8" s="82"/>
      <c r="TMK8" s="82"/>
      <c r="TML8" s="82"/>
      <c r="TMM8" s="82"/>
      <c r="TMN8" s="82"/>
      <c r="TMO8" s="82"/>
      <c r="TMP8" s="82"/>
      <c r="TMQ8" s="82"/>
      <c r="TMR8" s="82"/>
      <c r="TMS8" s="82"/>
      <c r="TMT8" s="82"/>
      <c r="TMU8" s="82"/>
      <c r="TMV8" s="82"/>
      <c r="TMW8" s="82"/>
      <c r="TMX8" s="82"/>
      <c r="TMY8" s="82"/>
      <c r="TMZ8" s="82"/>
      <c r="TNA8" s="82"/>
      <c r="TNB8" s="82"/>
      <c r="TNC8" s="82"/>
      <c r="TND8" s="82"/>
      <c r="TNE8" s="82"/>
      <c r="TNF8" s="82"/>
      <c r="TNG8" s="82"/>
      <c r="TNH8" s="82"/>
      <c r="TNI8" s="82"/>
      <c r="TNJ8" s="82"/>
      <c r="TNK8" s="82"/>
      <c r="TNL8" s="82"/>
      <c r="TNM8" s="82"/>
      <c r="TNN8" s="82"/>
      <c r="TNO8" s="82"/>
      <c r="TNP8" s="82"/>
      <c r="TNQ8" s="82"/>
      <c r="TNR8" s="82"/>
      <c r="TNS8" s="82"/>
      <c r="TNT8" s="82"/>
      <c r="TNU8" s="82"/>
      <c r="TNV8" s="82"/>
      <c r="TNW8" s="82"/>
      <c r="TNX8" s="82"/>
      <c r="TNY8" s="82"/>
      <c r="TNZ8" s="82"/>
      <c r="TOA8" s="82"/>
      <c r="TOB8" s="82"/>
      <c r="TOC8" s="82"/>
      <c r="TOD8" s="82"/>
      <c r="TOE8" s="82"/>
      <c r="TOF8" s="82"/>
      <c r="TOG8" s="82"/>
      <c r="TOH8" s="82"/>
      <c r="TOI8" s="82"/>
      <c r="TOJ8" s="82"/>
      <c r="TOK8" s="82"/>
      <c r="TOL8" s="82"/>
      <c r="TOM8" s="82"/>
      <c r="TON8" s="82"/>
      <c r="TOO8" s="82"/>
      <c r="TOP8" s="82"/>
      <c r="TOQ8" s="82"/>
      <c r="TOR8" s="82"/>
      <c r="TOS8" s="82"/>
      <c r="TOT8" s="82"/>
      <c r="TOU8" s="82"/>
      <c r="TOV8" s="82"/>
      <c r="TOW8" s="82"/>
      <c r="TOX8" s="82"/>
      <c r="TOY8" s="82"/>
      <c r="TOZ8" s="82"/>
      <c r="TPA8" s="82"/>
      <c r="TPB8" s="82"/>
      <c r="TPC8" s="82"/>
      <c r="TPD8" s="82"/>
      <c r="TPE8" s="82"/>
      <c r="TPF8" s="82"/>
      <c r="TPG8" s="82"/>
      <c r="TPH8" s="82"/>
      <c r="TPI8" s="82"/>
      <c r="TPJ8" s="82"/>
      <c r="TPK8" s="82"/>
      <c r="TPL8" s="82"/>
      <c r="TPM8" s="82"/>
      <c r="TPN8" s="82"/>
      <c r="TPO8" s="82"/>
      <c r="TPP8" s="82"/>
      <c r="TPQ8" s="82"/>
      <c r="TPR8" s="82"/>
      <c r="TPS8" s="82"/>
      <c r="TPT8" s="82"/>
      <c r="TPU8" s="82"/>
      <c r="TPV8" s="82"/>
      <c r="TPW8" s="82"/>
      <c r="TPX8" s="82"/>
      <c r="TPY8" s="82"/>
      <c r="TPZ8" s="82"/>
      <c r="TQA8" s="82"/>
      <c r="TQB8" s="82"/>
      <c r="TQC8" s="82"/>
      <c r="TQD8" s="82"/>
      <c r="TQE8" s="82"/>
      <c r="TQF8" s="82"/>
      <c r="TQG8" s="82"/>
      <c r="TQH8" s="82"/>
      <c r="TQI8" s="82"/>
      <c r="TQJ8" s="82"/>
      <c r="TQK8" s="82"/>
      <c r="TQL8" s="82"/>
      <c r="TQM8" s="82"/>
      <c r="TQN8" s="82"/>
      <c r="TQO8" s="82"/>
      <c r="TQP8" s="82"/>
      <c r="TQQ8" s="82"/>
      <c r="TQR8" s="82"/>
      <c r="TQS8" s="82"/>
      <c r="TQT8" s="82"/>
      <c r="TQU8" s="82"/>
      <c r="TQV8" s="82"/>
      <c r="TQW8" s="82"/>
      <c r="TQX8" s="82"/>
      <c r="TQY8" s="82"/>
      <c r="TQZ8" s="82"/>
      <c r="TRA8" s="82"/>
      <c r="TRB8" s="82"/>
      <c r="TRC8" s="82"/>
      <c r="TRD8" s="82"/>
      <c r="TRE8" s="82"/>
      <c r="TRF8" s="82"/>
      <c r="TRG8" s="82"/>
      <c r="TRH8" s="82"/>
      <c r="TRI8" s="82"/>
      <c r="TRJ8" s="82"/>
      <c r="TRK8" s="82"/>
      <c r="TRL8" s="82"/>
      <c r="TRM8" s="82"/>
      <c r="TRN8" s="82"/>
      <c r="TRO8" s="82"/>
      <c r="TRP8" s="82"/>
      <c r="TRQ8" s="82"/>
      <c r="TRR8" s="82"/>
      <c r="TRS8" s="82"/>
      <c r="TRT8" s="82"/>
      <c r="TRU8" s="82"/>
      <c r="TRV8" s="82"/>
      <c r="TRW8" s="82"/>
      <c r="TRX8" s="82"/>
      <c r="TRY8" s="82"/>
      <c r="TRZ8" s="82"/>
      <c r="TSA8" s="82"/>
      <c r="TSB8" s="82"/>
      <c r="TSC8" s="82"/>
      <c r="TSD8" s="82"/>
      <c r="TSE8" s="82"/>
      <c r="TSF8" s="82"/>
      <c r="TSG8" s="82"/>
      <c r="TSH8" s="82"/>
      <c r="TSI8" s="82"/>
      <c r="TSJ8" s="82"/>
      <c r="TSK8" s="82"/>
      <c r="TSL8" s="82"/>
      <c r="TSM8" s="82"/>
      <c r="TSN8" s="82"/>
      <c r="TSO8" s="82"/>
      <c r="TSP8" s="82"/>
      <c r="TSQ8" s="82"/>
      <c r="TSR8" s="82"/>
      <c r="TSS8" s="82"/>
      <c r="TST8" s="82"/>
      <c r="TSU8" s="82"/>
      <c r="TSV8" s="82"/>
      <c r="TSW8" s="82"/>
      <c r="TSX8" s="82"/>
      <c r="TSY8" s="82"/>
      <c r="TSZ8" s="82"/>
      <c r="TTA8" s="82"/>
      <c r="TTB8" s="82"/>
      <c r="TTC8" s="82"/>
      <c r="TTD8" s="82"/>
      <c r="TTE8" s="82"/>
      <c r="TTF8" s="82"/>
      <c r="TTG8" s="82"/>
      <c r="TTH8" s="82"/>
      <c r="TTI8" s="82"/>
      <c r="TTJ8" s="82"/>
      <c r="TTK8" s="82"/>
      <c r="TTL8" s="82"/>
      <c r="TTM8" s="82"/>
      <c r="TTN8" s="82"/>
      <c r="TTO8" s="82"/>
      <c r="TTP8" s="82"/>
      <c r="TTQ8" s="82"/>
      <c r="TTR8" s="82"/>
      <c r="TTS8" s="82"/>
      <c r="TTT8" s="82"/>
      <c r="TTU8" s="82"/>
      <c r="TTV8" s="82"/>
      <c r="TTW8" s="82"/>
      <c r="TTX8" s="82"/>
      <c r="TTY8" s="82"/>
      <c r="TTZ8" s="82"/>
      <c r="TUA8" s="82"/>
      <c r="TUB8" s="82"/>
      <c r="TUC8" s="82"/>
      <c r="TUD8" s="82"/>
      <c r="TUE8" s="82"/>
      <c r="TUF8" s="82"/>
      <c r="TUG8" s="82"/>
      <c r="TUH8" s="82"/>
      <c r="TUI8" s="82"/>
      <c r="TUJ8" s="82"/>
      <c r="TUK8" s="82"/>
      <c r="TUL8" s="82"/>
      <c r="TUM8" s="82"/>
      <c r="TUN8" s="82"/>
      <c r="TUO8" s="82"/>
      <c r="TUP8" s="82"/>
      <c r="TUQ8" s="82"/>
      <c r="TUR8" s="82"/>
      <c r="TUS8" s="82"/>
      <c r="TUT8" s="82"/>
      <c r="TUU8" s="82"/>
      <c r="TUV8" s="82"/>
      <c r="TUW8" s="82"/>
      <c r="TUX8" s="82"/>
      <c r="TUY8" s="82"/>
      <c r="TUZ8" s="82"/>
      <c r="TVA8" s="82"/>
      <c r="TVB8" s="82"/>
      <c r="TVC8" s="82"/>
      <c r="TVD8" s="82"/>
      <c r="TVE8" s="82"/>
      <c r="TVF8" s="82"/>
      <c r="TVG8" s="82"/>
      <c r="TVH8" s="82"/>
      <c r="TVI8" s="82"/>
      <c r="TVJ8" s="82"/>
      <c r="TVK8" s="82"/>
      <c r="TVL8" s="82"/>
      <c r="TVM8" s="82"/>
      <c r="TVN8" s="82"/>
      <c r="TVO8" s="82"/>
      <c r="TVP8" s="82"/>
      <c r="TVQ8" s="82"/>
      <c r="TVR8" s="82"/>
      <c r="TVS8" s="82"/>
      <c r="TVT8" s="82"/>
      <c r="TVU8" s="82"/>
      <c r="TVV8" s="82"/>
      <c r="TVW8" s="82"/>
      <c r="TVX8" s="82"/>
      <c r="TVY8" s="82"/>
      <c r="TVZ8" s="82"/>
      <c r="TWA8" s="82"/>
      <c r="TWB8" s="82"/>
      <c r="TWC8" s="82"/>
      <c r="TWD8" s="82"/>
      <c r="TWE8" s="82"/>
      <c r="TWF8" s="82"/>
      <c r="TWG8" s="82"/>
      <c r="TWH8" s="82"/>
      <c r="TWI8" s="82"/>
      <c r="TWJ8" s="82"/>
      <c r="TWK8" s="82"/>
      <c r="TWL8" s="82"/>
      <c r="TWM8" s="82"/>
      <c r="TWN8" s="82"/>
      <c r="TWO8" s="82"/>
      <c r="TWP8" s="82"/>
      <c r="TWQ8" s="82"/>
      <c r="TWR8" s="82"/>
      <c r="TWS8" s="82"/>
      <c r="TWT8" s="82"/>
      <c r="TWU8" s="82"/>
      <c r="TWV8" s="82"/>
      <c r="TWW8" s="82"/>
      <c r="TWX8" s="82"/>
      <c r="TWY8" s="82"/>
      <c r="TWZ8" s="82"/>
      <c r="TXA8" s="82"/>
      <c r="TXB8" s="82"/>
      <c r="TXC8" s="82"/>
      <c r="TXD8" s="82"/>
      <c r="TXE8" s="82"/>
      <c r="TXF8" s="82"/>
      <c r="TXG8" s="82"/>
      <c r="TXH8" s="82"/>
      <c r="TXI8" s="82"/>
      <c r="TXJ8" s="82"/>
      <c r="TXK8" s="82"/>
      <c r="TXL8" s="82"/>
      <c r="TXM8" s="82"/>
      <c r="TXN8" s="82"/>
      <c r="TXO8" s="82"/>
      <c r="TXP8" s="82"/>
      <c r="TXQ8" s="82"/>
      <c r="TXR8" s="82"/>
      <c r="TXS8" s="82"/>
      <c r="TXT8" s="82"/>
      <c r="TXU8" s="82"/>
      <c r="TXV8" s="82"/>
      <c r="TXW8" s="82"/>
      <c r="TXX8" s="82"/>
      <c r="TXY8" s="82"/>
      <c r="TXZ8" s="82"/>
      <c r="TYA8" s="82"/>
      <c r="TYB8" s="82"/>
      <c r="TYC8" s="82"/>
      <c r="TYD8" s="82"/>
      <c r="TYE8" s="82"/>
      <c r="TYF8" s="82"/>
      <c r="TYG8" s="82"/>
      <c r="TYH8" s="82"/>
      <c r="TYI8" s="82"/>
      <c r="TYJ8" s="82"/>
      <c r="TYK8" s="82"/>
      <c r="TYL8" s="82"/>
      <c r="TYM8" s="82"/>
      <c r="TYN8" s="82"/>
      <c r="TYO8" s="82"/>
      <c r="TYP8" s="82"/>
      <c r="TYQ8" s="82"/>
      <c r="TYR8" s="82"/>
      <c r="TYS8" s="82"/>
      <c r="TYT8" s="82"/>
      <c r="TYU8" s="82"/>
      <c r="TYV8" s="82"/>
      <c r="TYW8" s="82"/>
      <c r="TYX8" s="82"/>
      <c r="TYY8" s="82"/>
      <c r="TYZ8" s="82"/>
      <c r="TZA8" s="82"/>
      <c r="TZB8" s="82"/>
      <c r="TZC8" s="82"/>
      <c r="TZD8" s="82"/>
      <c r="TZE8" s="82"/>
      <c r="TZF8" s="82"/>
      <c r="TZG8" s="82"/>
      <c r="TZH8" s="82"/>
      <c r="TZI8" s="82"/>
      <c r="TZJ8" s="82"/>
      <c r="TZK8" s="82"/>
      <c r="TZL8" s="82"/>
      <c r="TZM8" s="82"/>
      <c r="TZN8" s="82"/>
      <c r="TZO8" s="82"/>
      <c r="TZP8" s="82"/>
      <c r="TZQ8" s="82"/>
      <c r="TZR8" s="82"/>
      <c r="TZS8" s="82"/>
      <c r="TZT8" s="82"/>
      <c r="TZU8" s="82"/>
      <c r="TZV8" s="82"/>
      <c r="TZW8" s="82"/>
      <c r="TZX8" s="82"/>
      <c r="TZY8" s="82"/>
      <c r="TZZ8" s="82"/>
      <c r="UAA8" s="82"/>
      <c r="UAB8" s="82"/>
      <c r="UAC8" s="82"/>
      <c r="UAD8" s="82"/>
      <c r="UAE8" s="82"/>
      <c r="UAF8" s="82"/>
      <c r="UAG8" s="82"/>
      <c r="UAH8" s="82"/>
      <c r="UAI8" s="82"/>
      <c r="UAJ8" s="82"/>
      <c r="UAK8" s="82"/>
      <c r="UAL8" s="82"/>
      <c r="UAM8" s="82"/>
      <c r="UAN8" s="82"/>
      <c r="UAO8" s="82"/>
      <c r="UAP8" s="82"/>
      <c r="UAQ8" s="82"/>
      <c r="UAR8" s="82"/>
      <c r="UAS8" s="82"/>
      <c r="UAT8" s="82"/>
      <c r="UAU8" s="82"/>
      <c r="UAV8" s="82"/>
      <c r="UAW8" s="82"/>
      <c r="UAX8" s="82"/>
      <c r="UAY8" s="82"/>
      <c r="UAZ8" s="82"/>
      <c r="UBA8" s="82"/>
      <c r="UBB8" s="82"/>
      <c r="UBC8" s="82"/>
      <c r="UBD8" s="82"/>
      <c r="UBE8" s="82"/>
      <c r="UBF8" s="82"/>
      <c r="UBG8" s="82"/>
      <c r="UBH8" s="82"/>
      <c r="UBI8" s="82"/>
      <c r="UBJ8" s="82"/>
      <c r="UBK8" s="82"/>
      <c r="UBL8" s="82"/>
      <c r="UBM8" s="82"/>
      <c r="UBN8" s="82"/>
      <c r="UBO8" s="82"/>
      <c r="UBP8" s="82"/>
      <c r="UBQ8" s="82"/>
      <c r="UBR8" s="82"/>
      <c r="UBS8" s="82"/>
      <c r="UBT8" s="82"/>
      <c r="UBU8" s="82"/>
      <c r="UBV8" s="82"/>
      <c r="UBW8" s="82"/>
      <c r="UBX8" s="82"/>
      <c r="UBY8" s="82"/>
      <c r="UBZ8" s="82"/>
      <c r="UCA8" s="82"/>
      <c r="UCB8" s="82"/>
      <c r="UCC8" s="82"/>
      <c r="UCD8" s="82"/>
      <c r="UCE8" s="82"/>
      <c r="UCF8" s="82"/>
      <c r="UCG8" s="82"/>
      <c r="UCH8" s="82"/>
      <c r="UCI8" s="82"/>
      <c r="UCJ8" s="82"/>
      <c r="UCK8" s="82"/>
      <c r="UCL8" s="82"/>
      <c r="UCM8" s="82"/>
      <c r="UCN8" s="82"/>
      <c r="UCO8" s="82"/>
      <c r="UCP8" s="82"/>
      <c r="UCQ8" s="82"/>
      <c r="UCR8" s="82"/>
      <c r="UCS8" s="82"/>
      <c r="UCT8" s="82"/>
      <c r="UCU8" s="82"/>
      <c r="UCV8" s="82"/>
      <c r="UCW8" s="82"/>
      <c r="UCX8" s="82"/>
      <c r="UCY8" s="82"/>
      <c r="UCZ8" s="82"/>
      <c r="UDA8" s="82"/>
      <c r="UDB8" s="82"/>
      <c r="UDC8" s="82"/>
      <c r="UDD8" s="82"/>
      <c r="UDE8" s="82"/>
      <c r="UDF8" s="82"/>
      <c r="UDG8" s="82"/>
      <c r="UDH8" s="82"/>
      <c r="UDI8" s="82"/>
      <c r="UDJ8" s="82"/>
      <c r="UDK8" s="82"/>
      <c r="UDL8" s="82"/>
      <c r="UDM8" s="82"/>
      <c r="UDN8" s="82"/>
      <c r="UDO8" s="82"/>
      <c r="UDP8" s="82"/>
      <c r="UDQ8" s="82"/>
      <c r="UDR8" s="82"/>
      <c r="UDS8" s="82"/>
      <c r="UDT8" s="82"/>
      <c r="UDU8" s="82"/>
      <c r="UDV8" s="82"/>
      <c r="UDW8" s="82"/>
      <c r="UDX8" s="82"/>
      <c r="UDY8" s="82"/>
      <c r="UDZ8" s="82"/>
      <c r="UEA8" s="82"/>
      <c r="UEB8" s="82"/>
      <c r="UEC8" s="82"/>
      <c r="UED8" s="82"/>
      <c r="UEE8" s="82"/>
      <c r="UEF8" s="82"/>
      <c r="UEG8" s="82"/>
      <c r="UEH8" s="82"/>
      <c r="UEI8" s="82"/>
      <c r="UEJ8" s="82"/>
      <c r="UEK8" s="82"/>
      <c r="UEL8" s="82"/>
      <c r="UEM8" s="82"/>
      <c r="UEN8" s="82"/>
      <c r="UEO8" s="82"/>
      <c r="UEP8" s="82"/>
      <c r="UEQ8" s="82"/>
      <c r="UER8" s="82"/>
      <c r="UES8" s="82"/>
      <c r="UET8" s="82"/>
      <c r="UEU8" s="82"/>
      <c r="UEV8" s="82"/>
      <c r="UEW8" s="82"/>
      <c r="UEX8" s="82"/>
      <c r="UEY8" s="82"/>
      <c r="UEZ8" s="82"/>
      <c r="UFA8" s="82"/>
      <c r="UFB8" s="82"/>
      <c r="UFC8" s="82"/>
      <c r="UFD8" s="82"/>
      <c r="UFE8" s="82"/>
      <c r="UFF8" s="82"/>
      <c r="UFG8" s="82"/>
      <c r="UFH8" s="82"/>
      <c r="UFI8" s="82"/>
      <c r="UFJ8" s="82"/>
      <c r="UFK8" s="82"/>
      <c r="UFL8" s="82"/>
      <c r="UFM8" s="82"/>
      <c r="UFN8" s="82"/>
      <c r="UFO8" s="82"/>
      <c r="UFP8" s="82"/>
      <c r="UFQ8" s="82"/>
      <c r="UFR8" s="82"/>
      <c r="UFS8" s="82"/>
      <c r="UFT8" s="82"/>
      <c r="UFU8" s="82"/>
      <c r="UFV8" s="82"/>
      <c r="UFW8" s="82"/>
      <c r="UFX8" s="82"/>
      <c r="UFY8" s="82"/>
      <c r="UFZ8" s="82"/>
      <c r="UGA8" s="82"/>
      <c r="UGB8" s="82"/>
      <c r="UGC8" s="82"/>
      <c r="UGD8" s="82"/>
      <c r="UGE8" s="82"/>
      <c r="UGF8" s="82"/>
      <c r="UGG8" s="82"/>
      <c r="UGH8" s="82"/>
      <c r="UGI8" s="82"/>
      <c r="UGJ8" s="82"/>
      <c r="UGK8" s="82"/>
      <c r="UGL8" s="82"/>
      <c r="UGM8" s="82"/>
      <c r="UGN8" s="82"/>
      <c r="UGO8" s="82"/>
      <c r="UGP8" s="82"/>
      <c r="UGQ8" s="82"/>
      <c r="UGR8" s="82"/>
      <c r="UGS8" s="82"/>
      <c r="UGT8" s="82"/>
      <c r="UGU8" s="82"/>
      <c r="UGV8" s="82"/>
      <c r="UGW8" s="82"/>
      <c r="UGX8" s="82"/>
      <c r="UGY8" s="82"/>
      <c r="UGZ8" s="82"/>
      <c r="UHA8" s="82"/>
      <c r="UHB8" s="82"/>
      <c r="UHC8" s="82"/>
      <c r="UHD8" s="82"/>
      <c r="UHE8" s="82"/>
      <c r="UHF8" s="82"/>
      <c r="UHG8" s="82"/>
      <c r="UHH8" s="82"/>
      <c r="UHI8" s="82"/>
      <c r="UHJ8" s="82"/>
      <c r="UHK8" s="82"/>
      <c r="UHL8" s="82"/>
      <c r="UHM8" s="82"/>
      <c r="UHN8" s="82"/>
      <c r="UHO8" s="82"/>
      <c r="UHP8" s="82"/>
      <c r="UHQ8" s="82"/>
      <c r="UHR8" s="82"/>
      <c r="UHS8" s="82"/>
      <c r="UHT8" s="82"/>
      <c r="UHU8" s="82"/>
      <c r="UHV8" s="82"/>
      <c r="UHW8" s="82"/>
      <c r="UHX8" s="82"/>
      <c r="UHY8" s="82"/>
      <c r="UHZ8" s="82"/>
      <c r="UIA8" s="82"/>
      <c r="UIB8" s="82"/>
      <c r="UIC8" s="82"/>
      <c r="UID8" s="82"/>
      <c r="UIE8" s="82"/>
      <c r="UIF8" s="82"/>
      <c r="UIG8" s="82"/>
      <c r="UIH8" s="82"/>
      <c r="UII8" s="82"/>
      <c r="UIJ8" s="82"/>
      <c r="UIK8" s="82"/>
      <c r="UIL8" s="82"/>
      <c r="UIM8" s="82"/>
      <c r="UIN8" s="82"/>
      <c r="UIO8" s="82"/>
      <c r="UIP8" s="82"/>
      <c r="UIQ8" s="82"/>
      <c r="UIR8" s="82"/>
      <c r="UIS8" s="82"/>
      <c r="UIT8" s="82"/>
      <c r="UIU8" s="82"/>
      <c r="UIV8" s="82"/>
      <c r="UIW8" s="82"/>
      <c r="UIX8" s="82"/>
      <c r="UIY8" s="82"/>
      <c r="UIZ8" s="82"/>
      <c r="UJA8" s="82"/>
      <c r="UJB8" s="82"/>
      <c r="UJC8" s="82"/>
      <c r="UJD8" s="82"/>
      <c r="UJE8" s="82"/>
      <c r="UJF8" s="82"/>
      <c r="UJG8" s="82"/>
      <c r="UJH8" s="82"/>
      <c r="UJI8" s="82"/>
      <c r="UJJ8" s="82"/>
      <c r="UJK8" s="82"/>
      <c r="UJL8" s="82"/>
      <c r="UJM8" s="82"/>
      <c r="UJN8" s="82"/>
      <c r="UJO8" s="82"/>
      <c r="UJP8" s="82"/>
      <c r="UJQ8" s="82"/>
      <c r="UJR8" s="82"/>
      <c r="UJS8" s="82"/>
      <c r="UJT8" s="82"/>
      <c r="UJU8" s="82"/>
      <c r="UJV8" s="82"/>
      <c r="UJW8" s="82"/>
      <c r="UJX8" s="82"/>
      <c r="UJY8" s="82"/>
      <c r="UJZ8" s="82"/>
      <c r="UKA8" s="82"/>
      <c r="UKB8" s="82"/>
      <c r="UKC8" s="82"/>
      <c r="UKD8" s="82"/>
      <c r="UKE8" s="82"/>
      <c r="UKF8" s="82"/>
      <c r="UKG8" s="82"/>
      <c r="UKH8" s="82"/>
      <c r="UKI8" s="82"/>
      <c r="UKJ8" s="82"/>
      <c r="UKK8" s="82"/>
      <c r="UKL8" s="82"/>
      <c r="UKM8" s="82"/>
      <c r="UKN8" s="82"/>
      <c r="UKO8" s="82"/>
      <c r="UKP8" s="82"/>
      <c r="UKQ8" s="82"/>
      <c r="UKR8" s="82"/>
      <c r="UKS8" s="82"/>
      <c r="UKT8" s="82"/>
      <c r="UKU8" s="82"/>
      <c r="UKV8" s="82"/>
      <c r="UKW8" s="82"/>
      <c r="UKX8" s="82"/>
      <c r="UKY8" s="82"/>
      <c r="UKZ8" s="82"/>
      <c r="ULA8" s="82"/>
      <c r="ULB8" s="82"/>
      <c r="ULC8" s="82"/>
      <c r="ULD8" s="82"/>
      <c r="ULE8" s="82"/>
      <c r="ULF8" s="82"/>
      <c r="ULG8" s="82"/>
      <c r="ULH8" s="82"/>
      <c r="ULI8" s="82"/>
      <c r="ULJ8" s="82"/>
      <c r="ULK8" s="82"/>
      <c r="ULL8" s="82"/>
      <c r="ULM8" s="82"/>
      <c r="ULN8" s="82"/>
      <c r="ULO8" s="82"/>
      <c r="ULP8" s="82"/>
      <c r="ULQ8" s="82"/>
      <c r="ULR8" s="82"/>
      <c r="ULS8" s="82"/>
      <c r="ULT8" s="82"/>
      <c r="ULU8" s="82"/>
      <c r="ULV8" s="82"/>
      <c r="ULW8" s="82"/>
      <c r="ULX8" s="82"/>
      <c r="ULY8" s="82"/>
      <c r="ULZ8" s="82"/>
      <c r="UMA8" s="82"/>
      <c r="UMB8" s="82"/>
      <c r="UMC8" s="82"/>
      <c r="UMD8" s="82"/>
      <c r="UME8" s="82"/>
      <c r="UMF8" s="82"/>
      <c r="UMG8" s="82"/>
      <c r="UMH8" s="82"/>
      <c r="UMI8" s="82"/>
      <c r="UMJ8" s="82"/>
      <c r="UMK8" s="82"/>
      <c r="UML8" s="82"/>
      <c r="UMM8" s="82"/>
      <c r="UMN8" s="82"/>
      <c r="UMO8" s="82"/>
      <c r="UMP8" s="82"/>
      <c r="UMQ8" s="82"/>
      <c r="UMR8" s="82"/>
      <c r="UMS8" s="82"/>
      <c r="UMT8" s="82"/>
      <c r="UMU8" s="82"/>
      <c r="UMV8" s="82"/>
      <c r="UMW8" s="82"/>
      <c r="UMX8" s="82"/>
      <c r="UMY8" s="82"/>
      <c r="UMZ8" s="82"/>
      <c r="UNA8" s="82"/>
      <c r="UNB8" s="82"/>
      <c r="UNC8" s="82"/>
      <c r="UND8" s="82"/>
      <c r="UNE8" s="82"/>
      <c r="UNF8" s="82"/>
      <c r="UNG8" s="82"/>
      <c r="UNH8" s="82"/>
      <c r="UNI8" s="82"/>
      <c r="UNJ8" s="82"/>
      <c r="UNK8" s="82"/>
      <c r="UNL8" s="82"/>
      <c r="UNM8" s="82"/>
      <c r="UNN8" s="82"/>
      <c r="UNO8" s="82"/>
      <c r="UNP8" s="82"/>
      <c r="UNQ8" s="82"/>
      <c r="UNR8" s="82"/>
      <c r="UNS8" s="82"/>
      <c r="UNT8" s="82"/>
      <c r="UNU8" s="82"/>
      <c r="UNV8" s="82"/>
      <c r="UNW8" s="82"/>
      <c r="UNX8" s="82"/>
      <c r="UNY8" s="82"/>
      <c r="UNZ8" s="82"/>
      <c r="UOA8" s="82"/>
      <c r="UOB8" s="82"/>
      <c r="UOC8" s="82"/>
      <c r="UOD8" s="82"/>
      <c r="UOE8" s="82"/>
      <c r="UOF8" s="82"/>
      <c r="UOG8" s="82"/>
      <c r="UOH8" s="82"/>
      <c r="UOI8" s="82"/>
      <c r="UOJ8" s="82"/>
      <c r="UOK8" s="82"/>
      <c r="UOL8" s="82"/>
      <c r="UOM8" s="82"/>
      <c r="UON8" s="82"/>
      <c r="UOO8" s="82"/>
      <c r="UOP8" s="82"/>
      <c r="UOQ8" s="82"/>
      <c r="UOR8" s="82"/>
      <c r="UOS8" s="82"/>
      <c r="UOT8" s="82"/>
      <c r="UOU8" s="82"/>
      <c r="UOV8" s="82"/>
      <c r="UOW8" s="82"/>
      <c r="UOX8" s="82"/>
      <c r="UOY8" s="82"/>
      <c r="UOZ8" s="82"/>
      <c r="UPA8" s="82"/>
      <c r="UPB8" s="82"/>
      <c r="UPC8" s="82"/>
      <c r="UPD8" s="82"/>
      <c r="UPE8" s="82"/>
      <c r="UPF8" s="82"/>
      <c r="UPG8" s="82"/>
      <c r="UPH8" s="82"/>
      <c r="UPI8" s="82"/>
      <c r="UPJ8" s="82"/>
      <c r="UPK8" s="82"/>
      <c r="UPL8" s="82"/>
      <c r="UPM8" s="82"/>
      <c r="UPN8" s="82"/>
      <c r="UPO8" s="82"/>
      <c r="UPP8" s="82"/>
      <c r="UPQ8" s="82"/>
      <c r="UPR8" s="82"/>
      <c r="UPS8" s="82"/>
      <c r="UPT8" s="82"/>
      <c r="UPU8" s="82"/>
      <c r="UPV8" s="82"/>
      <c r="UPW8" s="82"/>
      <c r="UPX8" s="82"/>
      <c r="UPY8" s="82"/>
      <c r="UPZ8" s="82"/>
      <c r="UQA8" s="82"/>
      <c r="UQB8" s="82"/>
      <c r="UQC8" s="82"/>
      <c r="UQD8" s="82"/>
      <c r="UQE8" s="82"/>
      <c r="UQF8" s="82"/>
      <c r="UQG8" s="82"/>
      <c r="UQH8" s="82"/>
      <c r="UQI8" s="82"/>
      <c r="UQJ8" s="82"/>
      <c r="UQK8" s="82"/>
      <c r="UQL8" s="82"/>
      <c r="UQM8" s="82"/>
      <c r="UQN8" s="82"/>
      <c r="UQO8" s="82"/>
      <c r="UQP8" s="82"/>
      <c r="UQQ8" s="82"/>
      <c r="UQR8" s="82"/>
      <c r="UQS8" s="82"/>
      <c r="UQT8" s="82"/>
      <c r="UQU8" s="82"/>
      <c r="UQV8" s="82"/>
      <c r="UQW8" s="82"/>
      <c r="UQX8" s="82"/>
      <c r="UQY8" s="82"/>
      <c r="UQZ8" s="82"/>
      <c r="URA8" s="82"/>
      <c r="URB8" s="82"/>
      <c r="URC8" s="82"/>
      <c r="URD8" s="82"/>
      <c r="URE8" s="82"/>
      <c r="URF8" s="82"/>
      <c r="URG8" s="82"/>
      <c r="URH8" s="82"/>
      <c r="URI8" s="82"/>
      <c r="URJ8" s="82"/>
      <c r="URK8" s="82"/>
      <c r="URL8" s="82"/>
      <c r="URM8" s="82"/>
      <c r="URN8" s="82"/>
      <c r="URO8" s="82"/>
      <c r="URP8" s="82"/>
      <c r="URQ8" s="82"/>
      <c r="URR8" s="82"/>
      <c r="URS8" s="82"/>
      <c r="URT8" s="82"/>
      <c r="URU8" s="82"/>
      <c r="URV8" s="82"/>
      <c r="URW8" s="82"/>
      <c r="URX8" s="82"/>
      <c r="URY8" s="82"/>
      <c r="URZ8" s="82"/>
      <c r="USA8" s="82"/>
      <c r="USB8" s="82"/>
      <c r="USC8" s="82"/>
      <c r="USD8" s="82"/>
      <c r="USE8" s="82"/>
      <c r="USF8" s="82"/>
      <c r="USG8" s="82"/>
      <c r="USH8" s="82"/>
      <c r="USI8" s="82"/>
      <c r="USJ8" s="82"/>
      <c r="USK8" s="82"/>
      <c r="USL8" s="82"/>
      <c r="USM8" s="82"/>
      <c r="USN8" s="82"/>
      <c r="USO8" s="82"/>
      <c r="USP8" s="82"/>
      <c r="USQ8" s="82"/>
      <c r="USR8" s="82"/>
      <c r="USS8" s="82"/>
      <c r="UST8" s="82"/>
      <c r="USU8" s="82"/>
      <c r="USV8" s="82"/>
      <c r="USW8" s="82"/>
      <c r="USX8" s="82"/>
      <c r="USY8" s="82"/>
      <c r="USZ8" s="82"/>
      <c r="UTA8" s="82"/>
      <c r="UTB8" s="82"/>
      <c r="UTC8" s="82"/>
      <c r="UTD8" s="82"/>
      <c r="UTE8" s="82"/>
      <c r="UTF8" s="82"/>
      <c r="UTG8" s="82"/>
      <c r="UTH8" s="82"/>
      <c r="UTI8" s="82"/>
      <c r="UTJ8" s="82"/>
      <c r="UTK8" s="82"/>
      <c r="UTL8" s="82"/>
      <c r="UTM8" s="82"/>
      <c r="UTN8" s="82"/>
      <c r="UTO8" s="82"/>
      <c r="UTP8" s="82"/>
      <c r="UTQ8" s="82"/>
      <c r="UTR8" s="82"/>
      <c r="UTS8" s="82"/>
      <c r="UTT8" s="82"/>
      <c r="UTU8" s="82"/>
      <c r="UTV8" s="82"/>
      <c r="UTW8" s="82"/>
      <c r="UTX8" s="82"/>
      <c r="UTY8" s="82"/>
      <c r="UTZ8" s="82"/>
      <c r="UUA8" s="82"/>
      <c r="UUB8" s="82"/>
      <c r="UUC8" s="82"/>
      <c r="UUD8" s="82"/>
      <c r="UUE8" s="82"/>
      <c r="UUF8" s="82"/>
      <c r="UUG8" s="82"/>
      <c r="UUH8" s="82"/>
      <c r="UUI8" s="82"/>
      <c r="UUJ8" s="82"/>
      <c r="UUK8" s="82"/>
      <c r="UUL8" s="82"/>
      <c r="UUM8" s="82"/>
      <c r="UUN8" s="82"/>
      <c r="UUO8" s="82"/>
      <c r="UUP8" s="82"/>
      <c r="UUQ8" s="82"/>
      <c r="UUR8" s="82"/>
      <c r="UUS8" s="82"/>
      <c r="UUT8" s="82"/>
      <c r="UUU8" s="82"/>
      <c r="UUV8" s="82"/>
      <c r="UUW8" s="82"/>
      <c r="UUX8" s="82"/>
      <c r="UUY8" s="82"/>
      <c r="UUZ8" s="82"/>
      <c r="UVA8" s="82"/>
      <c r="UVB8" s="82"/>
      <c r="UVC8" s="82"/>
      <c r="UVD8" s="82"/>
      <c r="UVE8" s="82"/>
      <c r="UVF8" s="82"/>
      <c r="UVG8" s="82"/>
      <c r="UVH8" s="82"/>
      <c r="UVI8" s="82"/>
      <c r="UVJ8" s="82"/>
      <c r="UVK8" s="82"/>
      <c r="UVL8" s="82"/>
      <c r="UVM8" s="82"/>
      <c r="UVN8" s="82"/>
      <c r="UVO8" s="82"/>
      <c r="UVP8" s="82"/>
      <c r="UVQ8" s="82"/>
      <c r="UVR8" s="82"/>
      <c r="UVS8" s="82"/>
      <c r="UVT8" s="82"/>
      <c r="UVU8" s="82"/>
      <c r="UVV8" s="82"/>
      <c r="UVW8" s="82"/>
      <c r="UVX8" s="82"/>
      <c r="UVY8" s="82"/>
      <c r="UVZ8" s="82"/>
      <c r="UWA8" s="82"/>
      <c r="UWB8" s="82"/>
      <c r="UWC8" s="82"/>
      <c r="UWD8" s="82"/>
      <c r="UWE8" s="82"/>
      <c r="UWF8" s="82"/>
      <c r="UWG8" s="82"/>
      <c r="UWH8" s="82"/>
      <c r="UWI8" s="82"/>
      <c r="UWJ8" s="82"/>
      <c r="UWK8" s="82"/>
      <c r="UWL8" s="82"/>
      <c r="UWM8" s="82"/>
      <c r="UWN8" s="82"/>
      <c r="UWO8" s="82"/>
      <c r="UWP8" s="82"/>
      <c r="UWQ8" s="82"/>
      <c r="UWR8" s="82"/>
      <c r="UWS8" s="82"/>
      <c r="UWT8" s="82"/>
      <c r="UWU8" s="82"/>
      <c r="UWV8" s="82"/>
      <c r="UWW8" s="82"/>
      <c r="UWX8" s="82"/>
      <c r="UWY8" s="82"/>
      <c r="UWZ8" s="82"/>
      <c r="UXA8" s="82"/>
      <c r="UXB8" s="82"/>
      <c r="UXC8" s="82"/>
      <c r="UXD8" s="82"/>
      <c r="UXE8" s="82"/>
      <c r="UXF8" s="82"/>
      <c r="UXG8" s="82"/>
      <c r="UXH8" s="82"/>
      <c r="UXI8" s="82"/>
      <c r="UXJ8" s="82"/>
      <c r="UXK8" s="82"/>
      <c r="UXL8" s="82"/>
      <c r="UXM8" s="82"/>
      <c r="UXN8" s="82"/>
      <c r="UXO8" s="82"/>
      <c r="UXP8" s="82"/>
      <c r="UXQ8" s="82"/>
      <c r="UXR8" s="82"/>
      <c r="UXS8" s="82"/>
      <c r="UXT8" s="82"/>
      <c r="UXU8" s="82"/>
      <c r="UXV8" s="82"/>
      <c r="UXW8" s="82"/>
      <c r="UXX8" s="82"/>
      <c r="UXY8" s="82"/>
      <c r="UXZ8" s="82"/>
      <c r="UYA8" s="82"/>
      <c r="UYB8" s="82"/>
      <c r="UYC8" s="82"/>
      <c r="UYD8" s="82"/>
      <c r="UYE8" s="82"/>
      <c r="UYF8" s="82"/>
      <c r="UYG8" s="82"/>
      <c r="UYH8" s="82"/>
      <c r="UYI8" s="82"/>
      <c r="UYJ8" s="82"/>
      <c r="UYK8" s="82"/>
      <c r="UYL8" s="82"/>
      <c r="UYM8" s="82"/>
      <c r="UYN8" s="82"/>
      <c r="UYO8" s="82"/>
      <c r="UYP8" s="82"/>
      <c r="UYQ8" s="82"/>
      <c r="UYR8" s="82"/>
      <c r="UYS8" s="82"/>
      <c r="UYT8" s="82"/>
      <c r="UYU8" s="82"/>
      <c r="UYV8" s="82"/>
      <c r="UYW8" s="82"/>
      <c r="UYX8" s="82"/>
      <c r="UYY8" s="82"/>
      <c r="UYZ8" s="82"/>
      <c r="UZA8" s="82"/>
      <c r="UZB8" s="82"/>
      <c r="UZC8" s="82"/>
      <c r="UZD8" s="82"/>
      <c r="UZE8" s="82"/>
      <c r="UZF8" s="82"/>
      <c r="UZG8" s="82"/>
      <c r="UZH8" s="82"/>
      <c r="UZI8" s="82"/>
      <c r="UZJ8" s="82"/>
      <c r="UZK8" s="82"/>
      <c r="UZL8" s="82"/>
      <c r="UZM8" s="82"/>
      <c r="UZN8" s="82"/>
      <c r="UZO8" s="82"/>
      <c r="UZP8" s="82"/>
      <c r="UZQ8" s="82"/>
      <c r="UZR8" s="82"/>
      <c r="UZS8" s="82"/>
      <c r="UZT8" s="82"/>
      <c r="UZU8" s="82"/>
      <c r="UZV8" s="82"/>
      <c r="UZW8" s="82"/>
      <c r="UZX8" s="82"/>
      <c r="UZY8" s="82"/>
      <c r="UZZ8" s="82"/>
      <c r="VAA8" s="82"/>
      <c r="VAB8" s="82"/>
      <c r="VAC8" s="82"/>
      <c r="VAD8" s="82"/>
      <c r="VAE8" s="82"/>
      <c r="VAF8" s="82"/>
      <c r="VAG8" s="82"/>
      <c r="VAH8" s="82"/>
      <c r="VAI8" s="82"/>
      <c r="VAJ8" s="82"/>
      <c r="VAK8" s="82"/>
      <c r="VAL8" s="82"/>
      <c r="VAM8" s="82"/>
      <c r="VAN8" s="82"/>
      <c r="VAO8" s="82"/>
      <c r="VAP8" s="82"/>
      <c r="VAQ8" s="82"/>
      <c r="VAR8" s="82"/>
      <c r="VAS8" s="82"/>
      <c r="VAT8" s="82"/>
      <c r="VAU8" s="82"/>
      <c r="VAV8" s="82"/>
      <c r="VAW8" s="82"/>
      <c r="VAX8" s="82"/>
      <c r="VAY8" s="82"/>
      <c r="VAZ8" s="82"/>
      <c r="VBA8" s="82"/>
      <c r="VBB8" s="82"/>
      <c r="VBC8" s="82"/>
      <c r="VBD8" s="82"/>
      <c r="VBE8" s="82"/>
      <c r="VBF8" s="82"/>
      <c r="VBG8" s="82"/>
      <c r="VBH8" s="82"/>
      <c r="VBI8" s="82"/>
      <c r="VBJ8" s="82"/>
      <c r="VBK8" s="82"/>
      <c r="VBL8" s="82"/>
      <c r="VBM8" s="82"/>
      <c r="VBN8" s="82"/>
      <c r="VBO8" s="82"/>
      <c r="VBP8" s="82"/>
      <c r="VBQ8" s="82"/>
      <c r="VBR8" s="82"/>
      <c r="VBS8" s="82"/>
      <c r="VBT8" s="82"/>
      <c r="VBU8" s="82"/>
      <c r="VBV8" s="82"/>
      <c r="VBW8" s="82"/>
      <c r="VBX8" s="82"/>
      <c r="VBY8" s="82"/>
      <c r="VBZ8" s="82"/>
      <c r="VCA8" s="82"/>
      <c r="VCB8" s="82"/>
      <c r="VCC8" s="82"/>
      <c r="VCD8" s="82"/>
      <c r="VCE8" s="82"/>
      <c r="VCF8" s="82"/>
      <c r="VCG8" s="82"/>
      <c r="VCH8" s="82"/>
      <c r="VCI8" s="82"/>
      <c r="VCJ8" s="82"/>
      <c r="VCK8" s="82"/>
      <c r="VCL8" s="82"/>
      <c r="VCM8" s="82"/>
      <c r="VCN8" s="82"/>
      <c r="VCO8" s="82"/>
      <c r="VCP8" s="82"/>
      <c r="VCQ8" s="82"/>
      <c r="VCR8" s="82"/>
      <c r="VCS8" s="82"/>
      <c r="VCT8" s="82"/>
      <c r="VCU8" s="82"/>
      <c r="VCV8" s="82"/>
      <c r="VCW8" s="82"/>
      <c r="VCX8" s="82"/>
      <c r="VCY8" s="82"/>
      <c r="VCZ8" s="82"/>
      <c r="VDA8" s="82"/>
      <c r="VDB8" s="82"/>
      <c r="VDC8" s="82"/>
      <c r="VDD8" s="82"/>
      <c r="VDE8" s="82"/>
      <c r="VDF8" s="82"/>
      <c r="VDG8" s="82"/>
      <c r="VDH8" s="82"/>
      <c r="VDI8" s="82"/>
      <c r="VDJ8" s="82"/>
      <c r="VDK8" s="82"/>
      <c r="VDL8" s="82"/>
      <c r="VDM8" s="82"/>
      <c r="VDN8" s="82"/>
      <c r="VDO8" s="82"/>
      <c r="VDP8" s="82"/>
      <c r="VDQ8" s="82"/>
      <c r="VDR8" s="82"/>
      <c r="VDS8" s="82"/>
      <c r="VDT8" s="82"/>
      <c r="VDU8" s="82"/>
      <c r="VDV8" s="82"/>
      <c r="VDW8" s="82"/>
      <c r="VDX8" s="82"/>
      <c r="VDY8" s="82"/>
      <c r="VDZ8" s="82"/>
      <c r="VEA8" s="82"/>
      <c r="VEB8" s="82"/>
      <c r="VEC8" s="82"/>
      <c r="VED8" s="82"/>
      <c r="VEE8" s="82"/>
      <c r="VEF8" s="82"/>
      <c r="VEG8" s="82"/>
      <c r="VEH8" s="82"/>
      <c r="VEI8" s="82"/>
      <c r="VEJ8" s="82"/>
      <c r="VEK8" s="82"/>
      <c r="VEL8" s="82"/>
      <c r="VEM8" s="82"/>
      <c r="VEN8" s="82"/>
      <c r="VEO8" s="82"/>
      <c r="VEP8" s="82"/>
      <c r="VEQ8" s="82"/>
      <c r="VER8" s="82"/>
      <c r="VES8" s="82"/>
      <c r="VET8" s="82"/>
      <c r="VEU8" s="82"/>
      <c r="VEV8" s="82"/>
      <c r="VEW8" s="82"/>
      <c r="VEX8" s="82"/>
      <c r="VEY8" s="82"/>
      <c r="VEZ8" s="82"/>
      <c r="VFA8" s="82"/>
      <c r="VFB8" s="82"/>
      <c r="VFC8" s="82"/>
      <c r="VFD8" s="82"/>
      <c r="VFE8" s="82"/>
      <c r="VFF8" s="82"/>
      <c r="VFG8" s="82"/>
      <c r="VFH8" s="82"/>
      <c r="VFI8" s="82"/>
      <c r="VFJ8" s="82"/>
      <c r="VFK8" s="82"/>
      <c r="VFL8" s="82"/>
      <c r="VFM8" s="82"/>
      <c r="VFN8" s="82"/>
      <c r="VFO8" s="82"/>
      <c r="VFP8" s="82"/>
      <c r="VFQ8" s="82"/>
      <c r="VFR8" s="82"/>
      <c r="VFS8" s="82"/>
      <c r="VFT8" s="82"/>
      <c r="VFU8" s="82"/>
      <c r="VFV8" s="82"/>
      <c r="VFW8" s="82"/>
      <c r="VFX8" s="82"/>
      <c r="VFY8" s="82"/>
      <c r="VFZ8" s="82"/>
      <c r="VGA8" s="82"/>
      <c r="VGB8" s="82"/>
      <c r="VGC8" s="82"/>
      <c r="VGD8" s="82"/>
      <c r="VGE8" s="82"/>
      <c r="VGF8" s="82"/>
      <c r="VGG8" s="82"/>
      <c r="VGH8" s="82"/>
      <c r="VGI8" s="82"/>
      <c r="VGJ8" s="82"/>
      <c r="VGK8" s="82"/>
      <c r="VGL8" s="82"/>
      <c r="VGM8" s="82"/>
      <c r="VGN8" s="82"/>
      <c r="VGO8" s="82"/>
      <c r="VGP8" s="82"/>
      <c r="VGQ8" s="82"/>
      <c r="VGR8" s="82"/>
      <c r="VGS8" s="82"/>
      <c r="VGT8" s="82"/>
      <c r="VGU8" s="82"/>
      <c r="VGV8" s="82"/>
      <c r="VGW8" s="82"/>
      <c r="VGX8" s="82"/>
      <c r="VGY8" s="82"/>
      <c r="VGZ8" s="82"/>
      <c r="VHA8" s="82"/>
      <c r="VHB8" s="82"/>
      <c r="VHC8" s="82"/>
      <c r="VHD8" s="82"/>
      <c r="VHE8" s="82"/>
      <c r="VHF8" s="82"/>
      <c r="VHG8" s="82"/>
      <c r="VHH8" s="82"/>
      <c r="VHI8" s="82"/>
      <c r="VHJ8" s="82"/>
      <c r="VHK8" s="82"/>
      <c r="VHL8" s="82"/>
      <c r="VHM8" s="82"/>
      <c r="VHN8" s="82"/>
      <c r="VHO8" s="82"/>
      <c r="VHP8" s="82"/>
      <c r="VHQ8" s="82"/>
      <c r="VHR8" s="82"/>
      <c r="VHS8" s="82"/>
      <c r="VHT8" s="82"/>
      <c r="VHU8" s="82"/>
      <c r="VHV8" s="82"/>
      <c r="VHW8" s="82"/>
      <c r="VHX8" s="82"/>
      <c r="VHY8" s="82"/>
      <c r="VHZ8" s="82"/>
      <c r="VIA8" s="82"/>
      <c r="VIB8" s="82"/>
      <c r="VIC8" s="82"/>
      <c r="VID8" s="82"/>
      <c r="VIE8" s="82"/>
      <c r="VIF8" s="82"/>
      <c r="VIG8" s="82"/>
      <c r="VIH8" s="82"/>
      <c r="VII8" s="82"/>
      <c r="VIJ8" s="82"/>
      <c r="VIK8" s="82"/>
      <c r="VIL8" s="82"/>
      <c r="VIM8" s="82"/>
      <c r="VIN8" s="82"/>
      <c r="VIO8" s="82"/>
      <c r="VIP8" s="82"/>
      <c r="VIQ8" s="82"/>
      <c r="VIR8" s="82"/>
      <c r="VIS8" s="82"/>
      <c r="VIT8" s="82"/>
      <c r="VIU8" s="82"/>
      <c r="VIV8" s="82"/>
      <c r="VIW8" s="82"/>
      <c r="VIX8" s="82"/>
      <c r="VIY8" s="82"/>
      <c r="VIZ8" s="82"/>
      <c r="VJA8" s="82"/>
      <c r="VJB8" s="82"/>
      <c r="VJC8" s="82"/>
      <c r="VJD8" s="82"/>
      <c r="VJE8" s="82"/>
      <c r="VJF8" s="82"/>
      <c r="VJG8" s="82"/>
      <c r="VJH8" s="82"/>
      <c r="VJI8" s="82"/>
      <c r="VJJ8" s="82"/>
      <c r="VJK8" s="82"/>
      <c r="VJL8" s="82"/>
      <c r="VJM8" s="82"/>
      <c r="VJN8" s="82"/>
      <c r="VJO8" s="82"/>
      <c r="VJP8" s="82"/>
      <c r="VJQ8" s="82"/>
      <c r="VJR8" s="82"/>
      <c r="VJS8" s="82"/>
      <c r="VJT8" s="82"/>
      <c r="VJU8" s="82"/>
      <c r="VJV8" s="82"/>
      <c r="VJW8" s="82"/>
      <c r="VJX8" s="82"/>
      <c r="VJY8" s="82"/>
      <c r="VJZ8" s="82"/>
      <c r="VKA8" s="82"/>
      <c r="VKB8" s="82"/>
      <c r="VKC8" s="82"/>
      <c r="VKD8" s="82"/>
      <c r="VKE8" s="82"/>
      <c r="VKF8" s="82"/>
      <c r="VKG8" s="82"/>
      <c r="VKH8" s="82"/>
      <c r="VKI8" s="82"/>
      <c r="VKJ8" s="82"/>
      <c r="VKK8" s="82"/>
      <c r="VKL8" s="82"/>
      <c r="VKM8" s="82"/>
      <c r="VKN8" s="82"/>
      <c r="VKO8" s="82"/>
      <c r="VKP8" s="82"/>
      <c r="VKQ8" s="82"/>
      <c r="VKR8" s="82"/>
      <c r="VKS8" s="82"/>
      <c r="VKT8" s="82"/>
      <c r="VKU8" s="82"/>
      <c r="VKV8" s="82"/>
      <c r="VKW8" s="82"/>
      <c r="VKX8" s="82"/>
      <c r="VKY8" s="82"/>
      <c r="VKZ8" s="82"/>
      <c r="VLA8" s="82"/>
      <c r="VLB8" s="82"/>
      <c r="VLC8" s="82"/>
      <c r="VLD8" s="82"/>
      <c r="VLE8" s="82"/>
      <c r="VLF8" s="82"/>
      <c r="VLG8" s="82"/>
      <c r="VLH8" s="82"/>
      <c r="VLI8" s="82"/>
      <c r="VLJ8" s="82"/>
      <c r="VLK8" s="82"/>
      <c r="VLL8" s="82"/>
      <c r="VLM8" s="82"/>
      <c r="VLN8" s="82"/>
      <c r="VLO8" s="82"/>
      <c r="VLP8" s="82"/>
      <c r="VLQ8" s="82"/>
      <c r="VLR8" s="82"/>
      <c r="VLS8" s="82"/>
      <c r="VLT8" s="82"/>
      <c r="VLU8" s="82"/>
      <c r="VLV8" s="82"/>
      <c r="VLW8" s="82"/>
      <c r="VLX8" s="82"/>
      <c r="VLY8" s="82"/>
      <c r="VLZ8" s="82"/>
      <c r="VMA8" s="82"/>
      <c r="VMB8" s="82"/>
      <c r="VMC8" s="82"/>
      <c r="VMD8" s="82"/>
      <c r="VME8" s="82"/>
      <c r="VMF8" s="82"/>
      <c r="VMG8" s="82"/>
      <c r="VMH8" s="82"/>
      <c r="VMI8" s="82"/>
      <c r="VMJ8" s="82"/>
      <c r="VMK8" s="82"/>
      <c r="VML8" s="82"/>
      <c r="VMM8" s="82"/>
      <c r="VMN8" s="82"/>
      <c r="VMO8" s="82"/>
      <c r="VMP8" s="82"/>
      <c r="VMQ8" s="82"/>
      <c r="VMR8" s="82"/>
      <c r="VMS8" s="82"/>
      <c r="VMT8" s="82"/>
      <c r="VMU8" s="82"/>
      <c r="VMV8" s="82"/>
      <c r="VMW8" s="82"/>
      <c r="VMX8" s="82"/>
      <c r="VMY8" s="82"/>
      <c r="VMZ8" s="82"/>
      <c r="VNA8" s="82"/>
      <c r="VNB8" s="82"/>
      <c r="VNC8" s="82"/>
      <c r="VND8" s="82"/>
      <c r="VNE8" s="82"/>
      <c r="VNF8" s="82"/>
      <c r="VNG8" s="82"/>
      <c r="VNH8" s="82"/>
      <c r="VNI8" s="82"/>
      <c r="VNJ8" s="82"/>
      <c r="VNK8" s="82"/>
      <c r="VNL8" s="82"/>
      <c r="VNM8" s="82"/>
      <c r="VNN8" s="82"/>
      <c r="VNO8" s="82"/>
      <c r="VNP8" s="82"/>
      <c r="VNQ8" s="82"/>
      <c r="VNR8" s="82"/>
      <c r="VNS8" s="82"/>
      <c r="VNT8" s="82"/>
      <c r="VNU8" s="82"/>
      <c r="VNV8" s="82"/>
      <c r="VNW8" s="82"/>
      <c r="VNX8" s="82"/>
      <c r="VNY8" s="82"/>
      <c r="VNZ8" s="82"/>
      <c r="VOA8" s="82"/>
      <c r="VOB8" s="82"/>
      <c r="VOC8" s="82"/>
      <c r="VOD8" s="82"/>
      <c r="VOE8" s="82"/>
      <c r="VOF8" s="82"/>
      <c r="VOG8" s="82"/>
      <c r="VOH8" s="82"/>
      <c r="VOI8" s="82"/>
      <c r="VOJ8" s="82"/>
      <c r="VOK8" s="82"/>
      <c r="VOL8" s="82"/>
      <c r="VOM8" s="82"/>
      <c r="VON8" s="82"/>
      <c r="VOO8" s="82"/>
      <c r="VOP8" s="82"/>
      <c r="VOQ8" s="82"/>
      <c r="VOR8" s="82"/>
      <c r="VOS8" s="82"/>
      <c r="VOT8" s="82"/>
      <c r="VOU8" s="82"/>
      <c r="VOV8" s="82"/>
      <c r="VOW8" s="82"/>
      <c r="VOX8" s="82"/>
      <c r="VOY8" s="82"/>
      <c r="VOZ8" s="82"/>
      <c r="VPA8" s="82"/>
      <c r="VPB8" s="82"/>
      <c r="VPC8" s="82"/>
      <c r="VPD8" s="82"/>
      <c r="VPE8" s="82"/>
      <c r="VPF8" s="82"/>
      <c r="VPG8" s="82"/>
      <c r="VPH8" s="82"/>
      <c r="VPI8" s="82"/>
      <c r="VPJ8" s="82"/>
      <c r="VPK8" s="82"/>
      <c r="VPL8" s="82"/>
      <c r="VPM8" s="82"/>
      <c r="VPN8" s="82"/>
      <c r="VPO8" s="82"/>
      <c r="VPP8" s="82"/>
      <c r="VPQ8" s="82"/>
      <c r="VPR8" s="82"/>
      <c r="VPS8" s="82"/>
      <c r="VPT8" s="82"/>
      <c r="VPU8" s="82"/>
      <c r="VPV8" s="82"/>
      <c r="VPW8" s="82"/>
      <c r="VPX8" s="82"/>
      <c r="VPY8" s="82"/>
      <c r="VPZ8" s="82"/>
      <c r="VQA8" s="82"/>
      <c r="VQB8" s="82"/>
      <c r="VQC8" s="82"/>
      <c r="VQD8" s="82"/>
      <c r="VQE8" s="82"/>
      <c r="VQF8" s="82"/>
      <c r="VQG8" s="82"/>
      <c r="VQH8" s="82"/>
      <c r="VQI8" s="82"/>
      <c r="VQJ8" s="82"/>
      <c r="VQK8" s="82"/>
      <c r="VQL8" s="82"/>
      <c r="VQM8" s="82"/>
      <c r="VQN8" s="82"/>
      <c r="VQO8" s="82"/>
      <c r="VQP8" s="82"/>
      <c r="VQQ8" s="82"/>
      <c r="VQR8" s="82"/>
      <c r="VQS8" s="82"/>
      <c r="VQT8" s="82"/>
      <c r="VQU8" s="82"/>
      <c r="VQV8" s="82"/>
      <c r="VQW8" s="82"/>
      <c r="VQX8" s="82"/>
      <c r="VQY8" s="82"/>
      <c r="VQZ8" s="82"/>
      <c r="VRA8" s="82"/>
      <c r="VRB8" s="82"/>
      <c r="VRC8" s="82"/>
      <c r="VRD8" s="82"/>
      <c r="VRE8" s="82"/>
      <c r="VRF8" s="82"/>
      <c r="VRG8" s="82"/>
      <c r="VRH8" s="82"/>
      <c r="VRI8" s="82"/>
      <c r="VRJ8" s="82"/>
      <c r="VRK8" s="82"/>
      <c r="VRL8" s="82"/>
      <c r="VRM8" s="82"/>
      <c r="VRN8" s="82"/>
      <c r="VRO8" s="82"/>
      <c r="VRP8" s="82"/>
      <c r="VRQ8" s="82"/>
      <c r="VRR8" s="82"/>
      <c r="VRS8" s="82"/>
      <c r="VRT8" s="82"/>
      <c r="VRU8" s="82"/>
      <c r="VRV8" s="82"/>
      <c r="VRW8" s="82"/>
      <c r="VRX8" s="82"/>
      <c r="VRY8" s="82"/>
      <c r="VRZ8" s="82"/>
      <c r="VSA8" s="82"/>
      <c r="VSB8" s="82"/>
      <c r="VSC8" s="82"/>
      <c r="VSD8" s="82"/>
      <c r="VSE8" s="82"/>
      <c r="VSF8" s="82"/>
      <c r="VSG8" s="82"/>
      <c r="VSH8" s="82"/>
      <c r="VSI8" s="82"/>
      <c r="VSJ8" s="82"/>
      <c r="VSK8" s="82"/>
      <c r="VSL8" s="82"/>
      <c r="VSM8" s="82"/>
      <c r="VSN8" s="82"/>
      <c r="VSO8" s="82"/>
      <c r="VSP8" s="82"/>
      <c r="VSQ8" s="82"/>
      <c r="VSR8" s="82"/>
      <c r="VSS8" s="82"/>
      <c r="VST8" s="82"/>
      <c r="VSU8" s="82"/>
      <c r="VSV8" s="82"/>
      <c r="VSW8" s="82"/>
      <c r="VSX8" s="82"/>
      <c r="VSY8" s="82"/>
      <c r="VSZ8" s="82"/>
      <c r="VTA8" s="82"/>
      <c r="VTB8" s="82"/>
      <c r="VTC8" s="82"/>
      <c r="VTD8" s="82"/>
      <c r="VTE8" s="82"/>
      <c r="VTF8" s="82"/>
      <c r="VTG8" s="82"/>
      <c r="VTH8" s="82"/>
      <c r="VTI8" s="82"/>
      <c r="VTJ8" s="82"/>
      <c r="VTK8" s="82"/>
      <c r="VTL8" s="82"/>
      <c r="VTM8" s="82"/>
      <c r="VTN8" s="82"/>
      <c r="VTO8" s="82"/>
      <c r="VTP8" s="82"/>
      <c r="VTQ8" s="82"/>
      <c r="VTR8" s="82"/>
      <c r="VTS8" s="82"/>
      <c r="VTT8" s="82"/>
      <c r="VTU8" s="82"/>
      <c r="VTV8" s="82"/>
      <c r="VTW8" s="82"/>
      <c r="VTX8" s="82"/>
      <c r="VTY8" s="82"/>
      <c r="VTZ8" s="82"/>
      <c r="VUA8" s="82"/>
      <c r="VUB8" s="82"/>
      <c r="VUC8" s="82"/>
      <c r="VUD8" s="82"/>
      <c r="VUE8" s="82"/>
      <c r="VUF8" s="82"/>
      <c r="VUG8" s="82"/>
      <c r="VUH8" s="82"/>
      <c r="VUI8" s="82"/>
      <c r="VUJ8" s="82"/>
      <c r="VUK8" s="82"/>
      <c r="VUL8" s="82"/>
      <c r="VUM8" s="82"/>
      <c r="VUN8" s="82"/>
      <c r="VUO8" s="82"/>
      <c r="VUP8" s="82"/>
      <c r="VUQ8" s="82"/>
      <c r="VUR8" s="82"/>
      <c r="VUS8" s="82"/>
      <c r="VUT8" s="82"/>
      <c r="VUU8" s="82"/>
      <c r="VUV8" s="82"/>
      <c r="VUW8" s="82"/>
      <c r="VUX8" s="82"/>
      <c r="VUY8" s="82"/>
      <c r="VUZ8" s="82"/>
      <c r="VVA8" s="82"/>
      <c r="VVB8" s="82"/>
      <c r="VVC8" s="82"/>
      <c r="VVD8" s="82"/>
      <c r="VVE8" s="82"/>
      <c r="VVF8" s="82"/>
      <c r="VVG8" s="82"/>
      <c r="VVH8" s="82"/>
      <c r="VVI8" s="82"/>
      <c r="VVJ8" s="82"/>
      <c r="VVK8" s="82"/>
      <c r="VVL8" s="82"/>
      <c r="VVM8" s="82"/>
      <c r="VVN8" s="82"/>
      <c r="VVO8" s="82"/>
      <c r="VVP8" s="82"/>
      <c r="VVQ8" s="82"/>
      <c r="VVR8" s="82"/>
      <c r="VVS8" s="82"/>
      <c r="VVT8" s="82"/>
      <c r="VVU8" s="82"/>
      <c r="VVV8" s="82"/>
      <c r="VVW8" s="82"/>
      <c r="VVX8" s="82"/>
      <c r="VVY8" s="82"/>
      <c r="VVZ8" s="82"/>
      <c r="VWA8" s="82"/>
      <c r="VWB8" s="82"/>
      <c r="VWC8" s="82"/>
      <c r="VWD8" s="82"/>
      <c r="VWE8" s="82"/>
      <c r="VWF8" s="82"/>
      <c r="VWG8" s="82"/>
      <c r="VWH8" s="82"/>
      <c r="VWI8" s="82"/>
      <c r="VWJ8" s="82"/>
      <c r="VWK8" s="82"/>
      <c r="VWL8" s="82"/>
      <c r="VWM8" s="82"/>
      <c r="VWN8" s="82"/>
      <c r="VWO8" s="82"/>
      <c r="VWP8" s="82"/>
      <c r="VWQ8" s="82"/>
      <c r="VWR8" s="82"/>
      <c r="VWS8" s="82"/>
      <c r="VWT8" s="82"/>
      <c r="VWU8" s="82"/>
      <c r="VWV8" s="82"/>
      <c r="VWW8" s="82"/>
      <c r="VWX8" s="82"/>
      <c r="VWY8" s="82"/>
      <c r="VWZ8" s="82"/>
      <c r="VXA8" s="82"/>
      <c r="VXB8" s="82"/>
      <c r="VXC8" s="82"/>
      <c r="VXD8" s="82"/>
      <c r="VXE8" s="82"/>
      <c r="VXF8" s="82"/>
      <c r="VXG8" s="82"/>
      <c r="VXH8" s="82"/>
      <c r="VXI8" s="82"/>
      <c r="VXJ8" s="82"/>
      <c r="VXK8" s="82"/>
      <c r="VXL8" s="82"/>
      <c r="VXM8" s="82"/>
      <c r="VXN8" s="82"/>
      <c r="VXO8" s="82"/>
      <c r="VXP8" s="82"/>
      <c r="VXQ8" s="82"/>
      <c r="VXR8" s="82"/>
      <c r="VXS8" s="82"/>
      <c r="VXT8" s="82"/>
      <c r="VXU8" s="82"/>
      <c r="VXV8" s="82"/>
      <c r="VXW8" s="82"/>
      <c r="VXX8" s="82"/>
      <c r="VXY8" s="82"/>
      <c r="VXZ8" s="82"/>
      <c r="VYA8" s="82"/>
      <c r="VYB8" s="82"/>
      <c r="VYC8" s="82"/>
      <c r="VYD8" s="82"/>
      <c r="VYE8" s="82"/>
      <c r="VYF8" s="82"/>
      <c r="VYG8" s="82"/>
      <c r="VYH8" s="82"/>
      <c r="VYI8" s="82"/>
      <c r="VYJ8" s="82"/>
      <c r="VYK8" s="82"/>
      <c r="VYL8" s="82"/>
      <c r="VYM8" s="82"/>
      <c r="VYN8" s="82"/>
      <c r="VYO8" s="82"/>
      <c r="VYP8" s="82"/>
      <c r="VYQ8" s="82"/>
      <c r="VYR8" s="82"/>
      <c r="VYS8" s="82"/>
      <c r="VYT8" s="82"/>
      <c r="VYU8" s="82"/>
      <c r="VYV8" s="82"/>
      <c r="VYW8" s="82"/>
      <c r="VYX8" s="82"/>
      <c r="VYY8" s="82"/>
      <c r="VYZ8" s="82"/>
      <c r="VZA8" s="82"/>
      <c r="VZB8" s="82"/>
      <c r="VZC8" s="82"/>
      <c r="VZD8" s="82"/>
      <c r="VZE8" s="82"/>
      <c r="VZF8" s="82"/>
      <c r="VZG8" s="82"/>
      <c r="VZH8" s="82"/>
      <c r="VZI8" s="82"/>
      <c r="VZJ8" s="82"/>
      <c r="VZK8" s="82"/>
      <c r="VZL8" s="82"/>
      <c r="VZM8" s="82"/>
      <c r="VZN8" s="82"/>
      <c r="VZO8" s="82"/>
      <c r="VZP8" s="82"/>
      <c r="VZQ8" s="82"/>
      <c r="VZR8" s="82"/>
      <c r="VZS8" s="82"/>
      <c r="VZT8" s="82"/>
      <c r="VZU8" s="82"/>
      <c r="VZV8" s="82"/>
      <c r="VZW8" s="82"/>
      <c r="VZX8" s="82"/>
      <c r="VZY8" s="82"/>
      <c r="VZZ8" s="82"/>
      <c r="WAA8" s="82"/>
      <c r="WAB8" s="82"/>
      <c r="WAC8" s="82"/>
      <c r="WAD8" s="82"/>
      <c r="WAE8" s="82"/>
      <c r="WAF8" s="82"/>
      <c r="WAG8" s="82"/>
      <c r="WAH8" s="82"/>
      <c r="WAI8" s="82"/>
      <c r="WAJ8" s="82"/>
      <c r="WAK8" s="82"/>
      <c r="WAL8" s="82"/>
      <c r="WAM8" s="82"/>
      <c r="WAN8" s="82"/>
      <c r="WAO8" s="82"/>
      <c r="WAP8" s="82"/>
      <c r="WAQ8" s="82"/>
      <c r="WAR8" s="82"/>
      <c r="WAS8" s="82"/>
      <c r="WAT8" s="82"/>
      <c r="WAU8" s="82"/>
      <c r="WAV8" s="82"/>
      <c r="WAW8" s="82"/>
      <c r="WAX8" s="82"/>
      <c r="WAY8" s="82"/>
      <c r="WAZ8" s="82"/>
      <c r="WBA8" s="82"/>
      <c r="WBB8" s="82"/>
      <c r="WBC8" s="82"/>
      <c r="WBD8" s="82"/>
      <c r="WBE8" s="82"/>
      <c r="WBF8" s="82"/>
      <c r="WBG8" s="82"/>
      <c r="WBH8" s="82"/>
      <c r="WBI8" s="82"/>
      <c r="WBJ8" s="82"/>
      <c r="WBK8" s="82"/>
      <c r="WBL8" s="82"/>
      <c r="WBM8" s="82"/>
      <c r="WBN8" s="82"/>
      <c r="WBO8" s="82"/>
      <c r="WBP8" s="82"/>
      <c r="WBQ8" s="82"/>
      <c r="WBR8" s="82"/>
      <c r="WBS8" s="82"/>
      <c r="WBT8" s="82"/>
      <c r="WBU8" s="82"/>
      <c r="WBV8" s="82"/>
      <c r="WBW8" s="82"/>
      <c r="WBX8" s="82"/>
      <c r="WBY8" s="82"/>
      <c r="WBZ8" s="82"/>
      <c r="WCA8" s="82"/>
      <c r="WCB8" s="82"/>
      <c r="WCC8" s="82"/>
      <c r="WCD8" s="82"/>
      <c r="WCE8" s="82"/>
      <c r="WCF8" s="82"/>
      <c r="WCG8" s="82"/>
      <c r="WCH8" s="82"/>
      <c r="WCI8" s="82"/>
      <c r="WCJ8" s="82"/>
      <c r="WCK8" s="82"/>
      <c r="WCL8" s="82"/>
      <c r="WCM8" s="82"/>
      <c r="WCN8" s="82"/>
      <c r="WCO8" s="82"/>
      <c r="WCP8" s="82"/>
      <c r="WCQ8" s="82"/>
      <c r="WCR8" s="82"/>
      <c r="WCS8" s="82"/>
      <c r="WCT8" s="82"/>
      <c r="WCU8" s="82"/>
      <c r="WCV8" s="82"/>
      <c r="WCW8" s="82"/>
      <c r="WCX8" s="82"/>
      <c r="WCY8" s="82"/>
      <c r="WCZ8" s="82"/>
      <c r="WDA8" s="82"/>
      <c r="WDB8" s="82"/>
      <c r="WDC8" s="82"/>
      <c r="WDD8" s="82"/>
      <c r="WDE8" s="82"/>
      <c r="WDF8" s="82"/>
      <c r="WDG8" s="82"/>
      <c r="WDH8" s="82"/>
      <c r="WDI8" s="82"/>
      <c r="WDJ8" s="82"/>
      <c r="WDK8" s="82"/>
      <c r="WDL8" s="82"/>
      <c r="WDM8" s="82"/>
      <c r="WDN8" s="82"/>
      <c r="WDO8" s="82"/>
      <c r="WDP8" s="82"/>
      <c r="WDQ8" s="82"/>
      <c r="WDR8" s="82"/>
      <c r="WDS8" s="82"/>
      <c r="WDT8" s="82"/>
      <c r="WDU8" s="82"/>
      <c r="WDV8" s="82"/>
      <c r="WDW8" s="82"/>
      <c r="WDX8" s="82"/>
      <c r="WDY8" s="82"/>
      <c r="WDZ8" s="82"/>
      <c r="WEA8" s="82"/>
      <c r="WEB8" s="82"/>
      <c r="WEC8" s="82"/>
      <c r="WED8" s="82"/>
      <c r="WEE8" s="82"/>
      <c r="WEF8" s="82"/>
      <c r="WEG8" s="82"/>
      <c r="WEH8" s="82"/>
      <c r="WEI8" s="82"/>
      <c r="WEJ8" s="82"/>
      <c r="WEK8" s="82"/>
      <c r="WEL8" s="82"/>
      <c r="WEM8" s="82"/>
      <c r="WEN8" s="82"/>
      <c r="WEO8" s="82"/>
      <c r="WEP8" s="82"/>
      <c r="WEQ8" s="82"/>
      <c r="WER8" s="82"/>
      <c r="WES8" s="82"/>
      <c r="WET8" s="82"/>
      <c r="WEU8" s="82"/>
      <c r="WEV8" s="82"/>
      <c r="WEW8" s="82"/>
      <c r="WEX8" s="82"/>
      <c r="WEY8" s="82"/>
      <c r="WEZ8" s="82"/>
      <c r="WFA8" s="82"/>
      <c r="WFB8" s="82"/>
      <c r="WFC8" s="82"/>
      <c r="WFD8" s="82"/>
      <c r="WFE8" s="82"/>
      <c r="WFF8" s="82"/>
      <c r="WFG8" s="82"/>
      <c r="WFH8" s="82"/>
      <c r="WFI8" s="82"/>
      <c r="WFJ8" s="82"/>
      <c r="WFK8" s="82"/>
      <c r="WFL8" s="82"/>
      <c r="WFM8" s="82"/>
      <c r="WFN8" s="82"/>
      <c r="WFO8" s="82"/>
      <c r="WFP8" s="82"/>
      <c r="WFQ8" s="82"/>
      <c r="WFR8" s="82"/>
      <c r="WFS8" s="82"/>
      <c r="WFT8" s="82"/>
      <c r="WFU8" s="82"/>
      <c r="WFV8" s="82"/>
      <c r="WFW8" s="82"/>
      <c r="WFX8" s="82"/>
      <c r="WFY8" s="82"/>
      <c r="WFZ8" s="82"/>
      <c r="WGA8" s="82"/>
      <c r="WGB8" s="82"/>
      <c r="WGC8" s="82"/>
      <c r="WGD8" s="82"/>
      <c r="WGE8" s="82"/>
      <c r="WGF8" s="82"/>
      <c r="WGG8" s="82"/>
      <c r="WGH8" s="82"/>
      <c r="WGI8" s="82"/>
      <c r="WGJ8" s="82"/>
      <c r="WGK8" s="82"/>
      <c r="WGL8" s="82"/>
      <c r="WGM8" s="82"/>
      <c r="WGN8" s="82"/>
      <c r="WGO8" s="82"/>
      <c r="WGP8" s="82"/>
      <c r="WGQ8" s="82"/>
      <c r="WGR8" s="82"/>
      <c r="WGS8" s="82"/>
      <c r="WGT8" s="82"/>
      <c r="WGU8" s="82"/>
      <c r="WGV8" s="82"/>
      <c r="WGW8" s="82"/>
      <c r="WGX8" s="82"/>
      <c r="WGY8" s="82"/>
      <c r="WGZ8" s="82"/>
      <c r="WHA8" s="82"/>
      <c r="WHB8" s="82"/>
      <c r="WHC8" s="82"/>
      <c r="WHD8" s="82"/>
      <c r="WHE8" s="82"/>
      <c r="WHF8" s="82"/>
      <c r="WHG8" s="82"/>
      <c r="WHH8" s="82"/>
      <c r="WHI8" s="82"/>
      <c r="WHJ8" s="82"/>
      <c r="WHK8" s="82"/>
      <c r="WHL8" s="82"/>
      <c r="WHM8" s="82"/>
      <c r="WHN8" s="82"/>
      <c r="WHO8" s="82"/>
      <c r="WHP8" s="82"/>
      <c r="WHQ8" s="82"/>
      <c r="WHR8" s="82"/>
      <c r="WHS8" s="82"/>
      <c r="WHT8" s="82"/>
      <c r="WHU8" s="82"/>
      <c r="WHV8" s="82"/>
      <c r="WHW8" s="82"/>
      <c r="WHX8" s="82"/>
      <c r="WHY8" s="82"/>
      <c r="WHZ8" s="82"/>
      <c r="WIA8" s="82"/>
      <c r="WIB8" s="82"/>
      <c r="WIC8" s="82"/>
      <c r="WID8" s="82"/>
      <c r="WIE8" s="82"/>
      <c r="WIF8" s="82"/>
      <c r="WIG8" s="82"/>
      <c r="WIH8" s="82"/>
      <c r="WII8" s="82"/>
      <c r="WIJ8" s="82"/>
      <c r="WIK8" s="82"/>
      <c r="WIL8" s="82"/>
      <c r="WIM8" s="82"/>
      <c r="WIN8" s="82"/>
      <c r="WIO8" s="82"/>
      <c r="WIP8" s="82"/>
      <c r="WIQ8" s="82"/>
      <c r="WIR8" s="82"/>
      <c r="WIS8" s="82"/>
      <c r="WIT8" s="82"/>
      <c r="WIU8" s="82"/>
      <c r="WIV8" s="82"/>
      <c r="WIW8" s="82"/>
      <c r="WIX8" s="82"/>
      <c r="WIY8" s="82"/>
      <c r="WIZ8" s="82"/>
      <c r="WJA8" s="82"/>
      <c r="WJB8" s="82"/>
      <c r="WJC8" s="82"/>
      <c r="WJD8" s="82"/>
      <c r="WJE8" s="82"/>
      <c r="WJF8" s="82"/>
      <c r="WJG8" s="82"/>
      <c r="WJH8" s="82"/>
      <c r="WJI8" s="82"/>
      <c r="WJJ8" s="82"/>
      <c r="WJK8" s="82"/>
      <c r="WJL8" s="82"/>
      <c r="WJM8" s="82"/>
      <c r="WJN8" s="82"/>
      <c r="WJO8" s="82"/>
      <c r="WJP8" s="82"/>
      <c r="WJQ8" s="82"/>
      <c r="WJR8" s="82"/>
      <c r="WJS8" s="82"/>
      <c r="WJT8" s="82"/>
      <c r="WJU8" s="82"/>
      <c r="WJV8" s="82"/>
      <c r="WJW8" s="82"/>
      <c r="WJX8" s="82"/>
      <c r="WJY8" s="82"/>
      <c r="WJZ8" s="82"/>
      <c r="WKA8" s="82"/>
      <c r="WKB8" s="82"/>
      <c r="WKC8" s="82"/>
      <c r="WKD8" s="82"/>
      <c r="WKE8" s="82"/>
      <c r="WKF8" s="82"/>
      <c r="WKG8" s="82"/>
      <c r="WKH8" s="82"/>
      <c r="WKI8" s="82"/>
      <c r="WKJ8" s="82"/>
      <c r="WKK8" s="82"/>
      <c r="WKL8" s="82"/>
      <c r="WKM8" s="82"/>
      <c r="WKN8" s="82"/>
      <c r="WKO8" s="82"/>
      <c r="WKP8" s="82"/>
      <c r="WKQ8" s="82"/>
      <c r="WKR8" s="82"/>
      <c r="WKS8" s="82"/>
      <c r="WKT8" s="82"/>
      <c r="WKU8" s="82"/>
      <c r="WKV8" s="82"/>
      <c r="WKW8" s="82"/>
      <c r="WKX8" s="82"/>
      <c r="WKY8" s="82"/>
      <c r="WKZ8" s="82"/>
      <c r="WLA8" s="82"/>
      <c r="WLB8" s="82"/>
      <c r="WLC8" s="82"/>
      <c r="WLD8" s="82"/>
      <c r="WLE8" s="82"/>
      <c r="WLF8" s="82"/>
      <c r="WLG8" s="82"/>
      <c r="WLH8" s="82"/>
      <c r="WLI8" s="82"/>
      <c r="WLJ8" s="82"/>
      <c r="WLK8" s="82"/>
      <c r="WLL8" s="82"/>
      <c r="WLM8" s="82"/>
      <c r="WLN8" s="82"/>
      <c r="WLO8" s="82"/>
      <c r="WLP8" s="82"/>
      <c r="WLQ8" s="82"/>
      <c r="WLR8" s="82"/>
      <c r="WLS8" s="82"/>
      <c r="WLT8" s="82"/>
      <c r="WLU8" s="82"/>
      <c r="WLV8" s="82"/>
      <c r="WLW8" s="82"/>
      <c r="WLX8" s="82"/>
      <c r="WLY8" s="82"/>
      <c r="WLZ8" s="82"/>
      <c r="WMA8" s="82"/>
      <c r="WMB8" s="82"/>
      <c r="WMC8" s="82"/>
      <c r="WMD8" s="82"/>
      <c r="WME8" s="82"/>
      <c r="WMF8" s="82"/>
      <c r="WMG8" s="82"/>
      <c r="WMH8" s="82"/>
      <c r="WMI8" s="82"/>
      <c r="WMJ8" s="82"/>
      <c r="WMK8" s="82"/>
      <c r="WML8" s="82"/>
      <c r="WMM8" s="82"/>
      <c r="WMN8" s="82"/>
      <c r="WMO8" s="82"/>
      <c r="WMP8" s="82"/>
      <c r="WMQ8" s="82"/>
      <c r="WMR8" s="82"/>
      <c r="WMS8" s="82"/>
      <c r="WMT8" s="82"/>
      <c r="WMU8" s="82"/>
      <c r="WMV8" s="82"/>
      <c r="WMW8" s="82"/>
      <c r="WMX8" s="82"/>
      <c r="WMY8" s="82"/>
      <c r="WMZ8" s="82"/>
      <c r="WNA8" s="82"/>
      <c r="WNB8" s="82"/>
      <c r="WNC8" s="82"/>
      <c r="WND8" s="82"/>
      <c r="WNE8" s="82"/>
      <c r="WNF8" s="82"/>
      <c r="WNG8" s="82"/>
      <c r="WNH8" s="82"/>
      <c r="WNI8" s="82"/>
      <c r="WNJ8" s="82"/>
      <c r="WNK8" s="82"/>
      <c r="WNL8" s="82"/>
      <c r="WNM8" s="82"/>
      <c r="WNN8" s="82"/>
      <c r="WNO8" s="82"/>
      <c r="WNP8" s="82"/>
      <c r="WNQ8" s="82"/>
      <c r="WNR8" s="82"/>
      <c r="WNS8" s="82"/>
      <c r="WNT8" s="82"/>
      <c r="WNU8" s="82"/>
      <c r="WNV8" s="82"/>
      <c r="WNW8" s="82"/>
      <c r="WNX8" s="82"/>
      <c r="WNY8" s="82"/>
      <c r="WNZ8" s="82"/>
      <c r="WOA8" s="82"/>
      <c r="WOB8" s="82"/>
      <c r="WOC8" s="82"/>
      <c r="WOD8" s="82"/>
      <c r="WOE8" s="82"/>
      <c r="WOF8" s="82"/>
      <c r="WOG8" s="82"/>
      <c r="WOH8" s="82"/>
      <c r="WOI8" s="82"/>
      <c r="WOJ8" s="82"/>
      <c r="WOK8" s="82"/>
      <c r="WOL8" s="82"/>
      <c r="WOM8" s="82"/>
      <c r="WON8" s="82"/>
      <c r="WOO8" s="82"/>
      <c r="WOP8" s="82"/>
      <c r="WOQ8" s="82"/>
      <c r="WOR8" s="82"/>
      <c r="WOS8" s="82"/>
      <c r="WOT8" s="82"/>
      <c r="WOU8" s="82"/>
      <c r="WOV8" s="82"/>
      <c r="WOW8" s="82"/>
      <c r="WOX8" s="82"/>
      <c r="WOY8" s="82"/>
      <c r="WOZ8" s="82"/>
      <c r="WPA8" s="82"/>
      <c r="WPB8" s="82"/>
      <c r="WPC8" s="82"/>
      <c r="WPD8" s="82"/>
      <c r="WPE8" s="82"/>
      <c r="WPF8" s="82"/>
      <c r="WPG8" s="82"/>
      <c r="WPH8" s="82"/>
      <c r="WPI8" s="82"/>
      <c r="WPJ8" s="82"/>
      <c r="WPK8" s="82"/>
      <c r="WPL8" s="82"/>
      <c r="WPM8" s="82"/>
      <c r="WPN8" s="82"/>
      <c r="WPO8" s="82"/>
      <c r="WPP8" s="82"/>
      <c r="WPQ8" s="82"/>
      <c r="WPR8" s="82"/>
      <c r="WPS8" s="82"/>
      <c r="WPT8" s="82"/>
      <c r="WPU8" s="82"/>
      <c r="WPV8" s="82"/>
      <c r="WPW8" s="82"/>
      <c r="WPX8" s="82"/>
      <c r="WPY8" s="82"/>
      <c r="WPZ8" s="82"/>
      <c r="WQA8" s="82"/>
      <c r="WQB8" s="82"/>
      <c r="WQC8" s="82"/>
      <c r="WQD8" s="82"/>
      <c r="WQE8" s="82"/>
      <c r="WQF8" s="82"/>
      <c r="WQG8" s="82"/>
      <c r="WQH8" s="82"/>
      <c r="WQI8" s="82"/>
      <c r="WQJ8" s="82"/>
      <c r="WQK8" s="82"/>
      <c r="WQL8" s="82"/>
      <c r="WQM8" s="82"/>
      <c r="WQN8" s="82"/>
      <c r="WQO8" s="82"/>
      <c r="WQP8" s="82"/>
      <c r="WQQ8" s="82"/>
      <c r="WQR8" s="82"/>
      <c r="WQS8" s="82"/>
      <c r="WQT8" s="82"/>
      <c r="WQU8" s="82"/>
      <c r="WQV8" s="82"/>
      <c r="WQW8" s="82"/>
      <c r="WQX8" s="82"/>
      <c r="WQY8" s="82"/>
      <c r="WQZ8" s="82"/>
      <c r="WRA8" s="82"/>
      <c r="WRB8" s="82"/>
      <c r="WRC8" s="82"/>
      <c r="WRD8" s="82"/>
      <c r="WRE8" s="82"/>
      <c r="WRF8" s="82"/>
      <c r="WRG8" s="82"/>
      <c r="WRH8" s="82"/>
      <c r="WRI8" s="82"/>
      <c r="WRJ8" s="82"/>
      <c r="WRK8" s="82"/>
      <c r="WRL8" s="82"/>
      <c r="WRM8" s="82"/>
      <c r="WRN8" s="82"/>
      <c r="WRO8" s="82"/>
      <c r="WRP8" s="82"/>
      <c r="WRQ8" s="82"/>
      <c r="WRR8" s="82"/>
      <c r="WRS8" s="82"/>
      <c r="WRT8" s="82"/>
      <c r="WRU8" s="82"/>
      <c r="WRV8" s="82"/>
      <c r="WRW8" s="82"/>
      <c r="WRX8" s="82"/>
      <c r="WRY8" s="82"/>
      <c r="WRZ8" s="82"/>
      <c r="WSA8" s="82"/>
      <c r="WSB8" s="82"/>
      <c r="WSC8" s="82"/>
      <c r="WSD8" s="82"/>
      <c r="WSE8" s="82"/>
      <c r="WSF8" s="82"/>
      <c r="WSG8" s="82"/>
      <c r="WSH8" s="82"/>
      <c r="WSI8" s="82"/>
      <c r="WSJ8" s="82"/>
      <c r="WSK8" s="82"/>
      <c r="WSL8" s="82"/>
      <c r="WSM8" s="82"/>
      <c r="WSN8" s="82"/>
      <c r="WSO8" s="82"/>
      <c r="WSP8" s="82"/>
      <c r="WSQ8" s="82"/>
      <c r="WSR8" s="82"/>
      <c r="WSS8" s="82"/>
      <c r="WST8" s="82"/>
      <c r="WSU8" s="82"/>
      <c r="WSV8" s="82"/>
      <c r="WSW8" s="82"/>
      <c r="WSX8" s="82"/>
      <c r="WSY8" s="82"/>
      <c r="WSZ8" s="82"/>
      <c r="WTA8" s="82"/>
      <c r="WTB8" s="82"/>
      <c r="WTC8" s="82"/>
      <c r="WTD8" s="82"/>
      <c r="WTE8" s="82"/>
      <c r="WTF8" s="82"/>
      <c r="WTG8" s="82"/>
      <c r="WTH8" s="82"/>
      <c r="WTI8" s="82"/>
      <c r="WTJ8" s="82"/>
      <c r="WTK8" s="82"/>
      <c r="WTL8" s="82"/>
      <c r="WTM8" s="82"/>
      <c r="WTN8" s="82"/>
      <c r="WTO8" s="82"/>
      <c r="WTP8" s="82"/>
      <c r="WTQ8" s="82"/>
      <c r="WTR8" s="82"/>
      <c r="WTS8" s="82"/>
      <c r="WTT8" s="82"/>
      <c r="WTU8" s="82"/>
      <c r="WTV8" s="82"/>
      <c r="WTW8" s="82"/>
      <c r="WTX8" s="82"/>
      <c r="WTY8" s="82"/>
      <c r="WTZ8" s="82"/>
      <c r="WUA8" s="82"/>
      <c r="WUB8" s="82"/>
      <c r="WUC8" s="82"/>
      <c r="WUD8" s="82"/>
      <c r="WUE8" s="82"/>
      <c r="WUF8" s="82"/>
      <c r="WUG8" s="82"/>
      <c r="WUH8" s="82"/>
      <c r="WUI8" s="82"/>
      <c r="WUJ8" s="82"/>
      <c r="WUK8" s="82"/>
      <c r="WUL8" s="82"/>
      <c r="WUM8" s="82"/>
      <c r="WUN8" s="82"/>
      <c r="WUO8" s="82"/>
      <c r="WUP8" s="82"/>
      <c r="WUQ8" s="82"/>
      <c r="WUR8" s="82"/>
      <c r="WUS8" s="82"/>
      <c r="WUT8" s="82"/>
      <c r="WUU8" s="82"/>
      <c r="WUV8" s="82"/>
      <c r="WUW8" s="82"/>
      <c r="WUX8" s="82"/>
      <c r="WUY8" s="82"/>
      <c r="WUZ8" s="82"/>
      <c r="WVA8" s="82"/>
      <c r="WVB8" s="82"/>
      <c r="WVC8" s="82"/>
      <c r="WVD8" s="82"/>
      <c r="WVE8" s="82"/>
      <c r="WVF8" s="82"/>
      <c r="WVG8" s="82"/>
      <c r="WVH8" s="82"/>
      <c r="WVI8" s="82"/>
      <c r="WVJ8" s="82"/>
      <c r="WVK8" s="82"/>
      <c r="WVL8" s="82"/>
      <c r="WVM8" s="82"/>
      <c r="WVN8" s="82"/>
      <c r="WVO8" s="82"/>
      <c r="WVP8" s="82"/>
      <c r="WVQ8" s="82"/>
      <c r="WVR8" s="82"/>
      <c r="WVS8" s="82"/>
      <c r="WVT8" s="82"/>
      <c r="WVU8" s="82"/>
      <c r="WVV8" s="82"/>
      <c r="WVW8" s="82"/>
      <c r="WVX8" s="82"/>
      <c r="WVY8" s="82"/>
      <c r="WVZ8" s="82"/>
      <c r="WWA8" s="82"/>
      <c r="WWB8" s="82"/>
      <c r="WWC8" s="82"/>
      <c r="WWD8" s="82"/>
      <c r="WWE8" s="82"/>
      <c r="WWF8" s="82"/>
      <c r="WWG8" s="82"/>
      <c r="WWH8" s="82"/>
      <c r="WWI8" s="82"/>
      <c r="WWJ8" s="82"/>
      <c r="WWK8" s="82"/>
      <c r="WWL8" s="82"/>
      <c r="WWM8" s="82"/>
      <c r="WWN8" s="82"/>
      <c r="WWO8" s="82"/>
      <c r="WWP8" s="82"/>
      <c r="WWQ8" s="82"/>
      <c r="WWR8" s="82"/>
      <c r="WWS8" s="82"/>
      <c r="WWT8" s="82"/>
      <c r="WWU8" s="82"/>
      <c r="WWV8" s="82"/>
      <c r="WWW8" s="82"/>
      <c r="WWX8" s="82"/>
      <c r="WWY8" s="82"/>
      <c r="WWZ8" s="82"/>
      <c r="WXA8" s="82"/>
      <c r="WXB8" s="82"/>
      <c r="WXC8" s="82"/>
      <c r="WXD8" s="82"/>
      <c r="WXE8" s="82"/>
      <c r="WXF8" s="82"/>
      <c r="WXG8" s="82"/>
      <c r="WXH8" s="82"/>
      <c r="WXI8" s="82"/>
      <c r="WXJ8" s="82"/>
      <c r="WXK8" s="82"/>
      <c r="WXL8" s="82"/>
      <c r="WXM8" s="82"/>
      <c r="WXN8" s="82"/>
      <c r="WXO8" s="82"/>
      <c r="WXP8" s="82"/>
      <c r="WXQ8" s="82"/>
      <c r="WXR8" s="82"/>
      <c r="WXS8" s="82"/>
      <c r="WXT8" s="82"/>
      <c r="WXU8" s="82"/>
      <c r="WXV8" s="82"/>
      <c r="WXW8" s="82"/>
      <c r="WXX8" s="82"/>
      <c r="WXY8" s="82"/>
      <c r="WXZ8" s="82"/>
      <c r="WYA8" s="82"/>
      <c r="WYB8" s="82"/>
      <c r="WYC8" s="82"/>
      <c r="WYD8" s="82"/>
      <c r="WYE8" s="82"/>
      <c r="WYF8" s="82"/>
      <c r="WYG8" s="82"/>
      <c r="WYH8" s="82"/>
      <c r="WYI8" s="82"/>
      <c r="WYJ8" s="82"/>
      <c r="WYK8" s="82"/>
      <c r="WYL8" s="82"/>
      <c r="WYM8" s="82"/>
      <c r="WYN8" s="82"/>
      <c r="WYO8" s="82"/>
      <c r="WYP8" s="82"/>
      <c r="WYQ8" s="82"/>
      <c r="WYR8" s="82"/>
      <c r="WYS8" s="82"/>
      <c r="WYT8" s="82"/>
      <c r="WYU8" s="82"/>
      <c r="WYV8" s="82"/>
      <c r="WYW8" s="82"/>
      <c r="WYX8" s="82"/>
      <c r="WYY8" s="82"/>
      <c r="WYZ8" s="82"/>
      <c r="WZA8" s="82"/>
      <c r="WZB8" s="82"/>
      <c r="WZC8" s="82"/>
      <c r="WZD8" s="82"/>
      <c r="WZE8" s="82"/>
      <c r="WZF8" s="82"/>
      <c r="WZG8" s="82"/>
      <c r="WZH8" s="82"/>
      <c r="WZI8" s="82"/>
      <c r="WZJ8" s="82"/>
      <c r="WZK8" s="82"/>
      <c r="WZL8" s="82"/>
      <c r="WZM8" s="82"/>
      <c r="WZN8" s="82"/>
      <c r="WZO8" s="82"/>
      <c r="WZP8" s="82"/>
      <c r="WZQ8" s="82"/>
      <c r="WZR8" s="82"/>
      <c r="WZS8" s="82"/>
      <c r="WZT8" s="82"/>
      <c r="WZU8" s="82"/>
      <c r="WZV8" s="82"/>
      <c r="WZW8" s="82"/>
      <c r="WZX8" s="82"/>
      <c r="WZY8" s="82"/>
      <c r="WZZ8" s="82"/>
      <c r="XAA8" s="82"/>
      <c r="XAB8" s="82"/>
      <c r="XAC8" s="82"/>
      <c r="XAD8" s="82"/>
      <c r="XAE8" s="82"/>
      <c r="XAF8" s="82"/>
      <c r="XAG8" s="82"/>
      <c r="XAH8" s="82"/>
      <c r="XAI8" s="82"/>
      <c r="XAJ8" s="82"/>
      <c r="XAK8" s="82"/>
      <c r="XAL8" s="82"/>
      <c r="XAM8" s="82"/>
      <c r="XAN8" s="82"/>
      <c r="XAO8" s="82"/>
      <c r="XAP8" s="82"/>
      <c r="XAQ8" s="82"/>
      <c r="XAR8" s="82"/>
      <c r="XAS8" s="82"/>
      <c r="XAT8" s="82"/>
      <c r="XAU8" s="82"/>
      <c r="XAV8" s="82"/>
      <c r="XAW8" s="82"/>
      <c r="XAX8" s="82"/>
      <c r="XAY8" s="82"/>
      <c r="XAZ8" s="82"/>
      <c r="XBA8" s="82"/>
      <c r="XBB8" s="82"/>
      <c r="XBC8" s="82"/>
      <c r="XBD8" s="82"/>
      <c r="XBE8" s="82"/>
      <c r="XBF8" s="82"/>
      <c r="XBG8" s="82"/>
      <c r="XBH8" s="82"/>
      <c r="XBI8" s="82"/>
      <c r="XBJ8" s="82"/>
      <c r="XBK8" s="82"/>
      <c r="XBL8" s="82"/>
      <c r="XBM8" s="82"/>
      <c r="XBN8" s="82"/>
      <c r="XBO8" s="82"/>
      <c r="XBP8" s="82"/>
      <c r="XBQ8" s="82"/>
      <c r="XBR8" s="82"/>
      <c r="XBS8" s="82"/>
      <c r="XBT8" s="82"/>
      <c r="XBU8" s="82"/>
      <c r="XBV8" s="82"/>
      <c r="XBW8" s="82"/>
      <c r="XBX8" s="82"/>
      <c r="XBY8" s="82"/>
      <c r="XBZ8" s="82"/>
      <c r="XCA8" s="82"/>
      <c r="XCB8" s="82"/>
      <c r="XCC8" s="82"/>
      <c r="XCD8" s="82"/>
      <c r="XCE8" s="82"/>
      <c r="XCF8" s="82"/>
      <c r="XCG8" s="82"/>
      <c r="XCH8" s="82"/>
      <c r="XCI8" s="82"/>
      <c r="XCJ8" s="82"/>
      <c r="XCK8" s="82"/>
      <c r="XCL8" s="82"/>
      <c r="XCM8" s="82"/>
      <c r="XCN8" s="82"/>
      <c r="XCO8" s="82"/>
      <c r="XCP8" s="82"/>
      <c r="XCQ8" s="82"/>
      <c r="XCR8" s="82"/>
      <c r="XCS8" s="82"/>
      <c r="XCT8" s="82"/>
      <c r="XCU8" s="82"/>
      <c r="XCV8" s="82"/>
      <c r="XCW8" s="82"/>
      <c r="XCX8" s="82"/>
      <c r="XCY8" s="82"/>
      <c r="XCZ8" s="82"/>
      <c r="XDA8" s="82"/>
      <c r="XDB8" s="82"/>
      <c r="XDC8" s="82"/>
      <c r="XDD8" s="82"/>
      <c r="XDE8" s="82"/>
      <c r="XDF8" s="82"/>
      <c r="XDG8" s="82"/>
      <c r="XDH8" s="82"/>
      <c r="XDI8" s="82"/>
      <c r="XDJ8" s="82"/>
      <c r="XDK8" s="82"/>
      <c r="XDL8" s="82"/>
      <c r="XDM8" s="82"/>
      <c r="XDN8" s="82"/>
      <c r="XDO8" s="82"/>
      <c r="XDP8" s="82"/>
      <c r="XDQ8" s="82"/>
      <c r="XDR8" s="82"/>
      <c r="XDS8" s="82"/>
      <c r="XDT8" s="82"/>
      <c r="XDU8" s="82"/>
      <c r="XDV8" s="82"/>
      <c r="XDW8" s="82"/>
      <c r="XDX8" s="82"/>
      <c r="XDY8" s="82"/>
      <c r="XDZ8" s="82"/>
      <c r="XEA8" s="82"/>
      <c r="XEB8" s="82"/>
      <c r="XEC8" s="82"/>
      <c r="XED8" s="82"/>
      <c r="XEE8" s="82"/>
      <c r="XEF8" s="82"/>
      <c r="XEG8" s="82"/>
      <c r="XEH8" s="82"/>
      <c r="XEI8" s="82"/>
      <c r="XEJ8" s="82"/>
      <c r="XEK8" s="82"/>
      <c r="XEL8" s="82"/>
      <c r="XEM8" s="82"/>
      <c r="XEN8" s="82"/>
      <c r="XEO8" s="82"/>
      <c r="XEP8" s="82"/>
      <c r="XEQ8" s="82"/>
      <c r="XER8" s="82"/>
      <c r="XES8" s="82"/>
      <c r="XET8" s="82"/>
      <c r="XEU8" s="82"/>
    </row>
    <row r="9" spans="1:16375" ht="13" x14ac:dyDescent="0.3">
      <c r="A9" s="118">
        <v>31560</v>
      </c>
      <c r="B9" s="119">
        <v>19358</v>
      </c>
      <c r="C9" s="120" t="s">
        <v>1480</v>
      </c>
      <c r="D9" s="120" t="s">
        <v>589</v>
      </c>
      <c r="E9" s="120" t="s">
        <v>72</v>
      </c>
      <c r="F9" s="121">
        <v>30342</v>
      </c>
      <c r="G9" s="120" t="s">
        <v>754</v>
      </c>
      <c r="H9" s="122">
        <v>42186</v>
      </c>
      <c r="I9" s="123">
        <v>47</v>
      </c>
      <c r="J9" s="124">
        <v>0</v>
      </c>
      <c r="K9" s="124">
        <f t="shared" si="0"/>
        <v>3.9166666666666665</v>
      </c>
      <c r="L9" s="125">
        <f t="shared" si="1"/>
        <v>0</v>
      </c>
      <c r="M9" s="118" t="s">
        <v>5448</v>
      </c>
      <c r="N9" s="122" t="s">
        <v>354</v>
      </c>
      <c r="O9" s="120" t="s">
        <v>1465</v>
      </c>
      <c r="P9" s="88" t="s">
        <v>5459</v>
      </c>
      <c r="R9" s="73">
        <f t="shared" si="2"/>
        <v>42186</v>
      </c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82"/>
      <c r="DI9" s="82"/>
      <c r="DJ9" s="82"/>
      <c r="DK9" s="82"/>
      <c r="DL9" s="82"/>
      <c r="DM9" s="82"/>
      <c r="DN9" s="82"/>
      <c r="DO9" s="82"/>
      <c r="DP9" s="82"/>
      <c r="DQ9" s="82"/>
      <c r="DR9" s="82"/>
      <c r="DS9" s="82"/>
      <c r="DT9" s="82"/>
      <c r="DU9" s="82"/>
      <c r="DV9" s="82"/>
      <c r="DW9" s="82"/>
      <c r="DX9" s="82"/>
      <c r="DY9" s="82"/>
      <c r="DZ9" s="82"/>
      <c r="EA9" s="82"/>
      <c r="EB9" s="82"/>
      <c r="EC9" s="82"/>
      <c r="ED9" s="82"/>
      <c r="EE9" s="82"/>
      <c r="EF9" s="82"/>
      <c r="EG9" s="82"/>
      <c r="EH9" s="82"/>
      <c r="EI9" s="82"/>
      <c r="EJ9" s="82"/>
      <c r="EK9" s="82"/>
      <c r="EL9" s="82"/>
      <c r="EM9" s="82"/>
      <c r="EN9" s="82"/>
      <c r="EO9" s="82"/>
      <c r="EP9" s="82"/>
      <c r="EQ9" s="82"/>
      <c r="ER9" s="82"/>
      <c r="ES9" s="82"/>
      <c r="ET9" s="82"/>
      <c r="EU9" s="82"/>
      <c r="EV9" s="82"/>
      <c r="EW9" s="82"/>
      <c r="EX9" s="82"/>
      <c r="EY9" s="82"/>
      <c r="EZ9" s="82"/>
      <c r="FA9" s="82"/>
      <c r="FB9" s="82"/>
      <c r="FC9" s="82"/>
      <c r="FD9" s="82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2"/>
      <c r="FR9" s="82"/>
      <c r="FS9" s="82"/>
      <c r="FT9" s="82"/>
      <c r="FU9" s="82"/>
      <c r="FV9" s="82"/>
      <c r="FW9" s="82"/>
      <c r="FX9" s="82"/>
      <c r="FY9" s="82"/>
      <c r="FZ9" s="82"/>
      <c r="GA9" s="82"/>
      <c r="GB9" s="82"/>
      <c r="GC9" s="82"/>
      <c r="GD9" s="82"/>
      <c r="GE9" s="82"/>
      <c r="GF9" s="82"/>
      <c r="GG9" s="82"/>
      <c r="GH9" s="82"/>
      <c r="GI9" s="82"/>
      <c r="GJ9" s="82"/>
      <c r="GK9" s="82"/>
      <c r="GL9" s="82"/>
      <c r="GM9" s="82"/>
      <c r="GN9" s="82"/>
      <c r="GO9" s="82"/>
      <c r="GP9" s="82"/>
      <c r="GQ9" s="82"/>
      <c r="GR9" s="82"/>
      <c r="GS9" s="82"/>
      <c r="GT9" s="82"/>
      <c r="GU9" s="82"/>
      <c r="GV9" s="82"/>
      <c r="GW9" s="82"/>
      <c r="GX9" s="82"/>
      <c r="GY9" s="82"/>
      <c r="GZ9" s="82"/>
      <c r="HA9" s="82"/>
      <c r="HB9" s="82"/>
      <c r="HC9" s="82"/>
      <c r="HD9" s="82"/>
      <c r="HE9" s="82"/>
      <c r="HF9" s="82"/>
      <c r="HG9" s="82"/>
      <c r="HH9" s="82"/>
      <c r="HI9" s="82"/>
      <c r="HJ9" s="82"/>
      <c r="HK9" s="82"/>
      <c r="HL9" s="82"/>
      <c r="HM9" s="82"/>
      <c r="HN9" s="82"/>
      <c r="HO9" s="82"/>
      <c r="HP9" s="82"/>
      <c r="HQ9" s="82"/>
      <c r="HR9" s="82"/>
      <c r="HS9" s="82"/>
      <c r="HT9" s="82"/>
      <c r="HU9" s="82"/>
      <c r="HV9" s="82"/>
      <c r="HW9" s="82"/>
      <c r="HX9" s="82"/>
      <c r="HY9" s="82"/>
      <c r="HZ9" s="82"/>
      <c r="IA9" s="82"/>
      <c r="IB9" s="82"/>
      <c r="IC9" s="82"/>
      <c r="ID9" s="82"/>
      <c r="IE9" s="82"/>
      <c r="IF9" s="82"/>
      <c r="IG9" s="82"/>
      <c r="IH9" s="82"/>
      <c r="II9" s="82"/>
      <c r="IJ9" s="82"/>
      <c r="IK9" s="82"/>
      <c r="IL9" s="82"/>
      <c r="IM9" s="82"/>
      <c r="IN9" s="82"/>
      <c r="IO9" s="82"/>
      <c r="IP9" s="82"/>
      <c r="IQ9" s="82"/>
      <c r="IR9" s="82"/>
      <c r="IS9" s="82"/>
      <c r="IT9" s="82"/>
      <c r="IU9" s="82"/>
      <c r="IV9" s="82"/>
      <c r="IW9" s="82"/>
      <c r="IX9" s="82"/>
      <c r="IY9" s="82"/>
      <c r="IZ9" s="82"/>
      <c r="JA9" s="82"/>
      <c r="JB9" s="82"/>
      <c r="JC9" s="82"/>
      <c r="JD9" s="82"/>
      <c r="JE9" s="82"/>
      <c r="JF9" s="82"/>
      <c r="JG9" s="82"/>
      <c r="JH9" s="82"/>
      <c r="JI9" s="82"/>
      <c r="JJ9" s="82"/>
      <c r="JK9" s="82"/>
      <c r="JL9" s="82"/>
      <c r="JM9" s="82"/>
      <c r="JN9" s="82"/>
      <c r="JO9" s="82"/>
      <c r="JP9" s="82"/>
      <c r="JQ9" s="82"/>
      <c r="JR9" s="82"/>
      <c r="JS9" s="82"/>
      <c r="JT9" s="82"/>
      <c r="JU9" s="82"/>
      <c r="JV9" s="82"/>
      <c r="JW9" s="82"/>
      <c r="JX9" s="82"/>
      <c r="JY9" s="82"/>
      <c r="JZ9" s="82"/>
      <c r="KA9" s="82"/>
      <c r="KB9" s="82"/>
      <c r="KC9" s="82"/>
      <c r="KD9" s="82"/>
      <c r="KE9" s="82"/>
      <c r="KF9" s="82"/>
      <c r="KG9" s="82"/>
      <c r="KH9" s="82"/>
      <c r="KI9" s="82"/>
      <c r="KJ9" s="82"/>
      <c r="KK9" s="82"/>
      <c r="KL9" s="82"/>
      <c r="KM9" s="82"/>
      <c r="KN9" s="82"/>
      <c r="KO9" s="82"/>
      <c r="KP9" s="82"/>
      <c r="KQ9" s="82"/>
      <c r="KR9" s="82"/>
      <c r="KS9" s="82"/>
      <c r="KT9" s="82"/>
      <c r="KU9" s="82"/>
      <c r="KV9" s="82"/>
      <c r="KW9" s="82"/>
      <c r="KX9" s="82"/>
      <c r="KY9" s="82"/>
      <c r="KZ9" s="82"/>
      <c r="LA9" s="82"/>
      <c r="LB9" s="82"/>
      <c r="LC9" s="82"/>
      <c r="LD9" s="82"/>
      <c r="LE9" s="82"/>
      <c r="LF9" s="82"/>
      <c r="LG9" s="82"/>
      <c r="LH9" s="82"/>
      <c r="LI9" s="82"/>
      <c r="LJ9" s="82"/>
      <c r="LK9" s="82"/>
      <c r="LL9" s="82"/>
      <c r="LM9" s="82"/>
      <c r="LN9" s="82"/>
      <c r="LO9" s="82"/>
      <c r="LP9" s="82"/>
      <c r="LQ9" s="82"/>
      <c r="LR9" s="82"/>
      <c r="LS9" s="82"/>
      <c r="LT9" s="82"/>
      <c r="LU9" s="82"/>
      <c r="LV9" s="82"/>
      <c r="LW9" s="82"/>
      <c r="LX9" s="82"/>
      <c r="LY9" s="82"/>
      <c r="LZ9" s="82"/>
      <c r="MA9" s="82"/>
      <c r="MB9" s="82"/>
      <c r="MC9" s="82"/>
      <c r="MD9" s="82"/>
      <c r="ME9" s="82"/>
      <c r="MF9" s="82"/>
      <c r="MG9" s="82"/>
      <c r="MH9" s="82"/>
      <c r="MI9" s="82"/>
      <c r="MJ9" s="82"/>
      <c r="MK9" s="82"/>
      <c r="ML9" s="82"/>
      <c r="MM9" s="82"/>
      <c r="MN9" s="82"/>
      <c r="MO9" s="82"/>
      <c r="MP9" s="82"/>
      <c r="MQ9" s="82"/>
      <c r="MR9" s="82"/>
      <c r="MS9" s="82"/>
      <c r="MT9" s="82"/>
      <c r="MU9" s="82"/>
      <c r="MV9" s="82"/>
      <c r="MW9" s="82"/>
      <c r="MX9" s="82"/>
      <c r="MY9" s="82"/>
      <c r="MZ9" s="82"/>
      <c r="NA9" s="82"/>
      <c r="NB9" s="82"/>
      <c r="NC9" s="82"/>
      <c r="ND9" s="82"/>
      <c r="NE9" s="82"/>
      <c r="NF9" s="82"/>
      <c r="NG9" s="82"/>
      <c r="NH9" s="82"/>
      <c r="NI9" s="82"/>
      <c r="NJ9" s="82"/>
      <c r="NK9" s="82"/>
      <c r="NL9" s="82"/>
      <c r="NM9" s="82"/>
      <c r="NN9" s="82"/>
      <c r="NO9" s="82"/>
      <c r="NP9" s="82"/>
      <c r="NQ9" s="82"/>
      <c r="NR9" s="82"/>
      <c r="NS9" s="82"/>
      <c r="NT9" s="82"/>
      <c r="NU9" s="82"/>
      <c r="NV9" s="82"/>
      <c r="NW9" s="82"/>
      <c r="NX9" s="82"/>
      <c r="NY9" s="82"/>
      <c r="NZ9" s="82"/>
      <c r="OA9" s="82"/>
      <c r="OB9" s="82"/>
      <c r="OC9" s="82"/>
      <c r="OD9" s="82"/>
      <c r="OE9" s="82"/>
      <c r="OF9" s="82"/>
      <c r="OG9" s="82"/>
      <c r="OH9" s="82"/>
      <c r="OI9" s="82"/>
      <c r="OJ9" s="82"/>
      <c r="OK9" s="82"/>
      <c r="OL9" s="82"/>
      <c r="OM9" s="82"/>
      <c r="ON9" s="82"/>
      <c r="OO9" s="82"/>
      <c r="OP9" s="82"/>
      <c r="OQ9" s="82"/>
      <c r="OR9" s="82"/>
      <c r="OS9" s="82"/>
      <c r="OT9" s="82"/>
      <c r="OU9" s="82"/>
      <c r="OV9" s="82"/>
      <c r="OW9" s="82"/>
      <c r="OX9" s="82"/>
      <c r="OY9" s="82"/>
      <c r="OZ9" s="82"/>
      <c r="PA9" s="82"/>
      <c r="PB9" s="82"/>
      <c r="PC9" s="82"/>
      <c r="PD9" s="82"/>
      <c r="PE9" s="82"/>
      <c r="PF9" s="82"/>
      <c r="PG9" s="82"/>
      <c r="PH9" s="82"/>
      <c r="PI9" s="82"/>
      <c r="PJ9" s="82"/>
      <c r="PK9" s="82"/>
      <c r="PL9" s="82"/>
      <c r="PM9" s="82"/>
      <c r="PN9" s="82"/>
      <c r="PO9" s="82"/>
      <c r="PP9" s="82"/>
      <c r="PQ9" s="82"/>
      <c r="PR9" s="82"/>
      <c r="PS9" s="82"/>
      <c r="PT9" s="82"/>
      <c r="PU9" s="82"/>
      <c r="PV9" s="82"/>
      <c r="PW9" s="82"/>
      <c r="PX9" s="82"/>
      <c r="PY9" s="82"/>
      <c r="PZ9" s="82"/>
      <c r="QA9" s="82"/>
      <c r="QB9" s="82"/>
      <c r="QC9" s="82"/>
      <c r="QD9" s="82"/>
      <c r="QE9" s="82"/>
      <c r="QF9" s="82"/>
      <c r="QG9" s="82"/>
      <c r="QH9" s="82"/>
      <c r="QI9" s="82"/>
      <c r="QJ9" s="82"/>
      <c r="QK9" s="82"/>
      <c r="QL9" s="82"/>
      <c r="QM9" s="82"/>
      <c r="QN9" s="82"/>
      <c r="QO9" s="82"/>
      <c r="QP9" s="82"/>
      <c r="QQ9" s="82"/>
      <c r="QR9" s="82"/>
      <c r="QS9" s="82"/>
      <c r="QT9" s="82"/>
      <c r="QU9" s="82"/>
      <c r="QV9" s="82"/>
      <c r="QW9" s="82"/>
      <c r="QX9" s="82"/>
      <c r="QY9" s="82"/>
      <c r="QZ9" s="82"/>
      <c r="RA9" s="82"/>
      <c r="RB9" s="82"/>
      <c r="RC9" s="82"/>
      <c r="RD9" s="82"/>
      <c r="RE9" s="82"/>
      <c r="RF9" s="82"/>
      <c r="RG9" s="82"/>
      <c r="RH9" s="82"/>
      <c r="RI9" s="82"/>
      <c r="RJ9" s="82"/>
      <c r="RK9" s="82"/>
      <c r="RL9" s="82"/>
      <c r="RM9" s="82"/>
      <c r="RN9" s="82"/>
      <c r="RO9" s="82"/>
      <c r="RP9" s="82"/>
      <c r="RQ9" s="82"/>
      <c r="RR9" s="82"/>
      <c r="RS9" s="82"/>
      <c r="RT9" s="82"/>
      <c r="RU9" s="82"/>
      <c r="RV9" s="82"/>
      <c r="RW9" s="82"/>
      <c r="RX9" s="82"/>
      <c r="RY9" s="82"/>
      <c r="RZ9" s="82"/>
      <c r="SA9" s="82"/>
      <c r="SB9" s="82"/>
      <c r="SC9" s="82"/>
      <c r="SD9" s="82"/>
      <c r="SE9" s="82"/>
      <c r="SF9" s="82"/>
      <c r="SG9" s="82"/>
      <c r="SH9" s="82"/>
      <c r="SI9" s="82"/>
      <c r="SJ9" s="82"/>
      <c r="SK9" s="82"/>
      <c r="SL9" s="82"/>
      <c r="SM9" s="82"/>
      <c r="SN9" s="82"/>
      <c r="SO9" s="82"/>
      <c r="SP9" s="82"/>
      <c r="SQ9" s="82"/>
      <c r="SR9" s="82"/>
      <c r="SS9" s="82"/>
      <c r="ST9" s="82"/>
      <c r="SU9" s="82"/>
      <c r="SV9" s="82"/>
      <c r="SW9" s="82"/>
      <c r="SX9" s="82"/>
      <c r="SY9" s="82"/>
      <c r="SZ9" s="82"/>
      <c r="TA9" s="82"/>
      <c r="TB9" s="82"/>
      <c r="TC9" s="82"/>
      <c r="TD9" s="82"/>
      <c r="TE9" s="82"/>
      <c r="TF9" s="82"/>
      <c r="TG9" s="82"/>
      <c r="TH9" s="82"/>
      <c r="TI9" s="82"/>
      <c r="TJ9" s="82"/>
      <c r="TK9" s="82"/>
      <c r="TL9" s="82"/>
      <c r="TM9" s="82"/>
      <c r="TN9" s="82"/>
      <c r="TO9" s="82"/>
      <c r="TP9" s="82"/>
      <c r="TQ9" s="82"/>
      <c r="TR9" s="82"/>
      <c r="TS9" s="82"/>
      <c r="TT9" s="82"/>
      <c r="TU9" s="82"/>
      <c r="TV9" s="82"/>
      <c r="TW9" s="82"/>
      <c r="TX9" s="82"/>
      <c r="TY9" s="82"/>
      <c r="TZ9" s="82"/>
      <c r="UA9" s="82"/>
      <c r="UB9" s="82"/>
      <c r="UC9" s="82"/>
      <c r="UD9" s="82"/>
      <c r="UE9" s="82"/>
      <c r="UF9" s="82"/>
      <c r="UG9" s="82"/>
      <c r="UH9" s="82"/>
      <c r="UI9" s="82"/>
      <c r="UJ9" s="82"/>
      <c r="UK9" s="82"/>
      <c r="UL9" s="82"/>
      <c r="UM9" s="82"/>
      <c r="UN9" s="82"/>
      <c r="UO9" s="82"/>
      <c r="UP9" s="82"/>
      <c r="UQ9" s="82"/>
      <c r="UR9" s="82"/>
      <c r="US9" s="82"/>
      <c r="UT9" s="82"/>
      <c r="UU9" s="82"/>
      <c r="UV9" s="82"/>
      <c r="UW9" s="82"/>
      <c r="UX9" s="82"/>
      <c r="UY9" s="82"/>
      <c r="UZ9" s="82"/>
      <c r="VA9" s="82"/>
      <c r="VB9" s="82"/>
      <c r="VC9" s="82"/>
      <c r="VD9" s="82"/>
      <c r="VE9" s="82"/>
      <c r="VF9" s="82"/>
      <c r="VG9" s="82"/>
      <c r="VH9" s="82"/>
      <c r="VI9" s="82"/>
      <c r="VJ9" s="82"/>
      <c r="VK9" s="82"/>
      <c r="VL9" s="82"/>
      <c r="VM9" s="82"/>
      <c r="VN9" s="82"/>
      <c r="VO9" s="82"/>
      <c r="VP9" s="82"/>
      <c r="VQ9" s="82"/>
      <c r="VR9" s="82"/>
      <c r="VS9" s="82"/>
      <c r="VT9" s="82"/>
      <c r="VU9" s="82"/>
      <c r="VV9" s="82"/>
      <c r="VW9" s="82"/>
      <c r="VX9" s="82"/>
      <c r="VY9" s="82"/>
      <c r="VZ9" s="82"/>
      <c r="WA9" s="82"/>
      <c r="WB9" s="82"/>
      <c r="WC9" s="82"/>
      <c r="WD9" s="82"/>
      <c r="WE9" s="82"/>
      <c r="WF9" s="82"/>
      <c r="WG9" s="82"/>
      <c r="WH9" s="82"/>
      <c r="WI9" s="82"/>
      <c r="WJ9" s="82"/>
      <c r="WK9" s="82"/>
      <c r="WL9" s="82"/>
      <c r="WM9" s="82"/>
      <c r="WN9" s="82"/>
      <c r="WO9" s="82"/>
      <c r="WP9" s="82"/>
      <c r="WQ9" s="82"/>
      <c r="WR9" s="82"/>
      <c r="WS9" s="82"/>
      <c r="WT9" s="82"/>
      <c r="WU9" s="82"/>
      <c r="WV9" s="82"/>
      <c r="WW9" s="82"/>
      <c r="WX9" s="82"/>
      <c r="WY9" s="82"/>
      <c r="WZ9" s="82"/>
      <c r="XA9" s="82"/>
      <c r="XB9" s="82"/>
      <c r="XC9" s="82"/>
      <c r="XD9" s="82"/>
      <c r="XE9" s="82"/>
      <c r="XF9" s="82"/>
      <c r="XG9" s="82"/>
      <c r="XH9" s="82"/>
      <c r="XI9" s="82"/>
      <c r="XJ9" s="82"/>
      <c r="XK9" s="82"/>
      <c r="XL9" s="82"/>
      <c r="XM9" s="82"/>
      <c r="XN9" s="82"/>
      <c r="XO9" s="82"/>
      <c r="XP9" s="82"/>
      <c r="XQ9" s="82"/>
      <c r="XR9" s="82"/>
      <c r="XS9" s="82"/>
      <c r="XT9" s="82"/>
      <c r="XU9" s="82"/>
      <c r="XV9" s="82"/>
      <c r="XW9" s="82"/>
      <c r="XX9" s="82"/>
      <c r="XY9" s="82"/>
      <c r="XZ9" s="82"/>
      <c r="YA9" s="82"/>
      <c r="YB9" s="82"/>
      <c r="YC9" s="82"/>
      <c r="YD9" s="82"/>
      <c r="YE9" s="82"/>
      <c r="YF9" s="82"/>
      <c r="YG9" s="82"/>
      <c r="YH9" s="82"/>
      <c r="YI9" s="82"/>
      <c r="YJ9" s="82"/>
      <c r="YK9" s="82"/>
      <c r="YL9" s="82"/>
      <c r="YM9" s="82"/>
      <c r="YN9" s="82"/>
      <c r="YO9" s="82"/>
      <c r="YP9" s="82"/>
      <c r="YQ9" s="82"/>
      <c r="YR9" s="82"/>
      <c r="YS9" s="82"/>
      <c r="YT9" s="82"/>
      <c r="YU9" s="82"/>
      <c r="YV9" s="82"/>
      <c r="YW9" s="82"/>
      <c r="YX9" s="82"/>
      <c r="YY9" s="82"/>
      <c r="YZ9" s="82"/>
      <c r="ZA9" s="82"/>
      <c r="ZB9" s="82"/>
      <c r="ZC9" s="82"/>
      <c r="ZD9" s="82"/>
      <c r="ZE9" s="82"/>
      <c r="ZF9" s="82"/>
      <c r="ZG9" s="82"/>
      <c r="ZH9" s="82"/>
      <c r="ZI9" s="82"/>
      <c r="ZJ9" s="82"/>
      <c r="ZK9" s="82"/>
      <c r="ZL9" s="82"/>
      <c r="ZM9" s="82"/>
      <c r="ZN9" s="82"/>
      <c r="ZO9" s="82"/>
      <c r="ZP9" s="82"/>
      <c r="ZQ9" s="82"/>
      <c r="ZR9" s="82"/>
      <c r="ZS9" s="82"/>
      <c r="ZT9" s="82"/>
      <c r="ZU9" s="82"/>
      <c r="ZV9" s="82"/>
      <c r="ZW9" s="82"/>
      <c r="ZX9" s="82"/>
      <c r="ZY9" s="82"/>
      <c r="ZZ9" s="82"/>
      <c r="AAA9" s="82"/>
      <c r="AAB9" s="82"/>
      <c r="AAC9" s="82"/>
      <c r="AAD9" s="82"/>
      <c r="AAE9" s="82"/>
      <c r="AAF9" s="82"/>
      <c r="AAG9" s="82"/>
      <c r="AAH9" s="82"/>
      <c r="AAI9" s="82"/>
      <c r="AAJ9" s="82"/>
      <c r="AAK9" s="82"/>
      <c r="AAL9" s="82"/>
      <c r="AAM9" s="82"/>
      <c r="AAN9" s="82"/>
      <c r="AAO9" s="82"/>
      <c r="AAP9" s="82"/>
      <c r="AAQ9" s="82"/>
      <c r="AAR9" s="82"/>
      <c r="AAS9" s="82"/>
      <c r="AAT9" s="82"/>
      <c r="AAU9" s="82"/>
      <c r="AAV9" s="82"/>
      <c r="AAW9" s="82"/>
      <c r="AAX9" s="82"/>
      <c r="AAY9" s="82"/>
      <c r="AAZ9" s="82"/>
      <c r="ABA9" s="82"/>
      <c r="ABB9" s="82"/>
      <c r="ABC9" s="82"/>
      <c r="ABD9" s="82"/>
      <c r="ABE9" s="82"/>
      <c r="ABF9" s="82"/>
      <c r="ABG9" s="82"/>
      <c r="ABH9" s="82"/>
      <c r="ABI9" s="82"/>
      <c r="ABJ9" s="82"/>
      <c r="ABK9" s="82"/>
      <c r="ABL9" s="82"/>
      <c r="ABM9" s="82"/>
      <c r="ABN9" s="82"/>
      <c r="ABO9" s="82"/>
      <c r="ABP9" s="82"/>
      <c r="ABQ9" s="82"/>
      <c r="ABR9" s="82"/>
      <c r="ABS9" s="82"/>
      <c r="ABT9" s="82"/>
      <c r="ABU9" s="82"/>
      <c r="ABV9" s="82"/>
      <c r="ABW9" s="82"/>
      <c r="ABX9" s="82"/>
      <c r="ABY9" s="82"/>
      <c r="ABZ9" s="82"/>
      <c r="ACA9" s="82"/>
      <c r="ACB9" s="82"/>
      <c r="ACC9" s="82"/>
      <c r="ACD9" s="82"/>
      <c r="ACE9" s="82"/>
      <c r="ACF9" s="82"/>
      <c r="ACG9" s="82"/>
      <c r="ACH9" s="82"/>
      <c r="ACI9" s="82"/>
      <c r="ACJ9" s="82"/>
      <c r="ACK9" s="82"/>
      <c r="ACL9" s="82"/>
      <c r="ACM9" s="82"/>
      <c r="ACN9" s="82"/>
      <c r="ACO9" s="82"/>
      <c r="ACP9" s="82"/>
      <c r="ACQ9" s="82"/>
      <c r="ACR9" s="82"/>
      <c r="ACS9" s="82"/>
      <c r="ACT9" s="82"/>
      <c r="ACU9" s="82"/>
      <c r="ACV9" s="82"/>
      <c r="ACW9" s="82"/>
      <c r="ACX9" s="82"/>
      <c r="ACY9" s="82"/>
      <c r="ACZ9" s="82"/>
      <c r="ADA9" s="82"/>
      <c r="ADB9" s="82"/>
      <c r="ADC9" s="82"/>
      <c r="ADD9" s="82"/>
      <c r="ADE9" s="82"/>
      <c r="ADF9" s="82"/>
      <c r="ADG9" s="82"/>
      <c r="ADH9" s="82"/>
      <c r="ADI9" s="82"/>
      <c r="ADJ9" s="82"/>
      <c r="ADK9" s="82"/>
      <c r="ADL9" s="82"/>
      <c r="ADM9" s="82"/>
      <c r="ADN9" s="82"/>
      <c r="ADO9" s="82"/>
      <c r="ADP9" s="82"/>
      <c r="ADQ9" s="82"/>
      <c r="ADR9" s="82"/>
      <c r="ADS9" s="82"/>
      <c r="ADT9" s="82"/>
      <c r="ADU9" s="82"/>
      <c r="ADV9" s="82"/>
      <c r="ADW9" s="82"/>
      <c r="ADX9" s="82"/>
      <c r="ADY9" s="82"/>
      <c r="ADZ9" s="82"/>
      <c r="AEA9" s="82"/>
      <c r="AEB9" s="82"/>
      <c r="AEC9" s="82"/>
      <c r="AED9" s="82"/>
      <c r="AEE9" s="82"/>
      <c r="AEF9" s="82"/>
      <c r="AEG9" s="82"/>
      <c r="AEH9" s="82"/>
      <c r="AEI9" s="82"/>
      <c r="AEJ9" s="82"/>
      <c r="AEK9" s="82"/>
      <c r="AEL9" s="82"/>
      <c r="AEM9" s="82"/>
      <c r="AEN9" s="82"/>
      <c r="AEO9" s="82"/>
      <c r="AEP9" s="82"/>
      <c r="AEQ9" s="82"/>
      <c r="AER9" s="82"/>
      <c r="AES9" s="82"/>
      <c r="AET9" s="82"/>
      <c r="AEU9" s="82"/>
      <c r="AEV9" s="82"/>
      <c r="AEW9" s="82"/>
      <c r="AEX9" s="82"/>
      <c r="AEY9" s="82"/>
      <c r="AEZ9" s="82"/>
      <c r="AFA9" s="82"/>
      <c r="AFB9" s="82"/>
      <c r="AFC9" s="82"/>
      <c r="AFD9" s="82"/>
      <c r="AFE9" s="82"/>
      <c r="AFF9" s="82"/>
      <c r="AFG9" s="82"/>
      <c r="AFH9" s="82"/>
      <c r="AFI9" s="82"/>
      <c r="AFJ9" s="82"/>
      <c r="AFK9" s="82"/>
      <c r="AFL9" s="82"/>
      <c r="AFM9" s="82"/>
      <c r="AFN9" s="82"/>
      <c r="AFO9" s="82"/>
      <c r="AFP9" s="82"/>
      <c r="AFQ9" s="82"/>
      <c r="AFR9" s="82"/>
      <c r="AFS9" s="82"/>
      <c r="AFT9" s="82"/>
      <c r="AFU9" s="82"/>
      <c r="AFV9" s="82"/>
      <c r="AFW9" s="82"/>
      <c r="AFX9" s="82"/>
      <c r="AFY9" s="82"/>
      <c r="AFZ9" s="82"/>
      <c r="AGA9" s="82"/>
      <c r="AGB9" s="82"/>
      <c r="AGC9" s="82"/>
      <c r="AGD9" s="82"/>
      <c r="AGE9" s="82"/>
      <c r="AGF9" s="82"/>
      <c r="AGG9" s="82"/>
      <c r="AGH9" s="82"/>
      <c r="AGI9" s="82"/>
      <c r="AGJ9" s="82"/>
      <c r="AGK9" s="82"/>
      <c r="AGL9" s="82"/>
      <c r="AGM9" s="82"/>
      <c r="AGN9" s="82"/>
      <c r="AGO9" s="82"/>
      <c r="AGP9" s="82"/>
      <c r="AGQ9" s="82"/>
      <c r="AGR9" s="82"/>
      <c r="AGS9" s="82"/>
      <c r="AGT9" s="82"/>
      <c r="AGU9" s="82"/>
      <c r="AGV9" s="82"/>
      <c r="AGW9" s="82"/>
      <c r="AGX9" s="82"/>
      <c r="AGY9" s="82"/>
      <c r="AGZ9" s="82"/>
      <c r="AHA9" s="82"/>
      <c r="AHB9" s="82"/>
      <c r="AHC9" s="82"/>
      <c r="AHD9" s="82"/>
      <c r="AHE9" s="82"/>
      <c r="AHF9" s="82"/>
      <c r="AHG9" s="82"/>
      <c r="AHH9" s="82"/>
      <c r="AHI9" s="82"/>
      <c r="AHJ9" s="82"/>
      <c r="AHK9" s="82"/>
      <c r="AHL9" s="82"/>
      <c r="AHM9" s="82"/>
      <c r="AHN9" s="82"/>
      <c r="AHO9" s="82"/>
      <c r="AHP9" s="82"/>
      <c r="AHQ9" s="82"/>
      <c r="AHR9" s="82"/>
      <c r="AHS9" s="82"/>
      <c r="AHT9" s="82"/>
      <c r="AHU9" s="82"/>
      <c r="AHV9" s="82"/>
      <c r="AHW9" s="82"/>
      <c r="AHX9" s="82"/>
      <c r="AHY9" s="82"/>
      <c r="AHZ9" s="82"/>
      <c r="AIA9" s="82"/>
      <c r="AIB9" s="82"/>
      <c r="AIC9" s="82"/>
      <c r="AID9" s="82"/>
      <c r="AIE9" s="82"/>
      <c r="AIF9" s="82"/>
      <c r="AIG9" s="82"/>
      <c r="AIH9" s="82"/>
      <c r="AII9" s="82"/>
      <c r="AIJ9" s="82"/>
      <c r="AIK9" s="82"/>
      <c r="AIL9" s="82"/>
      <c r="AIM9" s="82"/>
      <c r="AIN9" s="82"/>
      <c r="AIO9" s="82"/>
      <c r="AIP9" s="82"/>
      <c r="AIQ9" s="82"/>
      <c r="AIR9" s="82"/>
      <c r="AIS9" s="82"/>
      <c r="AIT9" s="82"/>
      <c r="AIU9" s="82"/>
      <c r="AIV9" s="82"/>
      <c r="AIW9" s="82"/>
      <c r="AIX9" s="82"/>
      <c r="AIY9" s="82"/>
      <c r="AIZ9" s="82"/>
      <c r="AJA9" s="82"/>
      <c r="AJB9" s="82"/>
      <c r="AJC9" s="82"/>
      <c r="AJD9" s="82"/>
      <c r="AJE9" s="82"/>
      <c r="AJF9" s="82"/>
      <c r="AJG9" s="82"/>
      <c r="AJH9" s="82"/>
      <c r="AJI9" s="82"/>
      <c r="AJJ9" s="82"/>
      <c r="AJK9" s="82"/>
      <c r="AJL9" s="82"/>
      <c r="AJM9" s="82"/>
      <c r="AJN9" s="82"/>
      <c r="AJO9" s="82"/>
      <c r="AJP9" s="82"/>
      <c r="AJQ9" s="82"/>
      <c r="AJR9" s="82"/>
      <c r="AJS9" s="82"/>
      <c r="AJT9" s="82"/>
      <c r="AJU9" s="82"/>
      <c r="AJV9" s="82"/>
      <c r="AJW9" s="82"/>
      <c r="AJX9" s="82"/>
      <c r="AJY9" s="82"/>
      <c r="AJZ9" s="82"/>
      <c r="AKA9" s="82"/>
      <c r="AKB9" s="82"/>
      <c r="AKC9" s="82"/>
      <c r="AKD9" s="82"/>
      <c r="AKE9" s="82"/>
      <c r="AKF9" s="82"/>
      <c r="AKG9" s="82"/>
      <c r="AKH9" s="82"/>
      <c r="AKI9" s="82"/>
      <c r="AKJ9" s="82"/>
      <c r="AKK9" s="82"/>
      <c r="AKL9" s="82"/>
      <c r="AKM9" s="82"/>
      <c r="AKN9" s="82"/>
      <c r="AKO9" s="82"/>
      <c r="AKP9" s="82"/>
      <c r="AKQ9" s="82"/>
      <c r="AKR9" s="82"/>
      <c r="AKS9" s="82"/>
      <c r="AKT9" s="82"/>
      <c r="AKU9" s="82"/>
      <c r="AKV9" s="82"/>
      <c r="AKW9" s="82"/>
      <c r="AKX9" s="82"/>
      <c r="AKY9" s="82"/>
      <c r="AKZ9" s="82"/>
      <c r="ALA9" s="82"/>
      <c r="ALB9" s="82"/>
      <c r="ALC9" s="82"/>
      <c r="ALD9" s="82"/>
      <c r="ALE9" s="82"/>
      <c r="ALF9" s="82"/>
      <c r="ALG9" s="82"/>
      <c r="ALH9" s="82"/>
      <c r="ALI9" s="82"/>
      <c r="ALJ9" s="82"/>
      <c r="ALK9" s="82"/>
      <c r="ALL9" s="82"/>
      <c r="ALM9" s="82"/>
      <c r="ALN9" s="82"/>
      <c r="ALO9" s="82"/>
      <c r="ALP9" s="82"/>
      <c r="ALQ9" s="82"/>
      <c r="ALR9" s="82"/>
      <c r="ALS9" s="82"/>
      <c r="ALT9" s="82"/>
      <c r="ALU9" s="82"/>
      <c r="ALV9" s="82"/>
      <c r="ALW9" s="82"/>
      <c r="ALX9" s="82"/>
      <c r="ALY9" s="82"/>
      <c r="ALZ9" s="82"/>
      <c r="AMA9" s="82"/>
      <c r="AMB9" s="82"/>
      <c r="AMC9" s="82"/>
      <c r="AMD9" s="82"/>
      <c r="AME9" s="82"/>
      <c r="AMF9" s="82"/>
      <c r="AMG9" s="82"/>
      <c r="AMH9" s="82"/>
      <c r="AMI9" s="82"/>
      <c r="AMJ9" s="82"/>
      <c r="AMK9" s="82"/>
      <c r="AML9" s="82"/>
      <c r="AMM9" s="82"/>
      <c r="AMN9" s="82"/>
      <c r="AMO9" s="82"/>
      <c r="AMP9" s="82"/>
      <c r="AMQ9" s="82"/>
      <c r="AMR9" s="82"/>
      <c r="AMS9" s="82"/>
      <c r="AMT9" s="82"/>
      <c r="AMU9" s="82"/>
      <c r="AMV9" s="82"/>
      <c r="AMW9" s="82"/>
      <c r="AMX9" s="82"/>
      <c r="AMY9" s="82"/>
      <c r="AMZ9" s="82"/>
      <c r="ANA9" s="82"/>
      <c r="ANB9" s="82"/>
      <c r="ANC9" s="82"/>
      <c r="AND9" s="82"/>
      <c r="ANE9" s="82"/>
      <c r="ANF9" s="82"/>
      <c r="ANG9" s="82"/>
      <c r="ANH9" s="82"/>
      <c r="ANI9" s="82"/>
      <c r="ANJ9" s="82"/>
      <c r="ANK9" s="82"/>
      <c r="ANL9" s="82"/>
      <c r="ANM9" s="82"/>
      <c r="ANN9" s="82"/>
      <c r="ANO9" s="82"/>
      <c r="ANP9" s="82"/>
      <c r="ANQ9" s="82"/>
      <c r="ANR9" s="82"/>
      <c r="ANS9" s="82"/>
      <c r="ANT9" s="82"/>
      <c r="ANU9" s="82"/>
      <c r="ANV9" s="82"/>
      <c r="ANW9" s="82"/>
      <c r="ANX9" s="82"/>
      <c r="ANY9" s="82"/>
      <c r="ANZ9" s="82"/>
      <c r="AOA9" s="82"/>
      <c r="AOB9" s="82"/>
      <c r="AOC9" s="82"/>
      <c r="AOD9" s="82"/>
      <c r="AOE9" s="82"/>
      <c r="AOF9" s="82"/>
      <c r="AOG9" s="82"/>
      <c r="AOH9" s="82"/>
      <c r="AOI9" s="82"/>
      <c r="AOJ9" s="82"/>
      <c r="AOK9" s="82"/>
      <c r="AOL9" s="82"/>
      <c r="AOM9" s="82"/>
      <c r="AON9" s="82"/>
      <c r="AOO9" s="82"/>
      <c r="AOP9" s="82"/>
      <c r="AOQ9" s="82"/>
      <c r="AOR9" s="82"/>
      <c r="AOS9" s="82"/>
      <c r="AOT9" s="82"/>
      <c r="AOU9" s="82"/>
      <c r="AOV9" s="82"/>
      <c r="AOW9" s="82"/>
      <c r="AOX9" s="82"/>
      <c r="AOY9" s="82"/>
      <c r="AOZ9" s="82"/>
      <c r="APA9" s="82"/>
      <c r="APB9" s="82"/>
      <c r="APC9" s="82"/>
      <c r="APD9" s="82"/>
      <c r="APE9" s="82"/>
      <c r="APF9" s="82"/>
      <c r="APG9" s="82"/>
      <c r="APH9" s="82"/>
      <c r="API9" s="82"/>
      <c r="APJ9" s="82"/>
      <c r="APK9" s="82"/>
      <c r="APL9" s="82"/>
      <c r="APM9" s="82"/>
      <c r="APN9" s="82"/>
      <c r="APO9" s="82"/>
      <c r="APP9" s="82"/>
      <c r="APQ9" s="82"/>
      <c r="APR9" s="82"/>
      <c r="APS9" s="82"/>
      <c r="APT9" s="82"/>
      <c r="APU9" s="82"/>
      <c r="APV9" s="82"/>
      <c r="APW9" s="82"/>
      <c r="APX9" s="82"/>
      <c r="APY9" s="82"/>
      <c r="APZ9" s="82"/>
      <c r="AQA9" s="82"/>
      <c r="AQB9" s="82"/>
      <c r="AQC9" s="82"/>
      <c r="AQD9" s="82"/>
      <c r="AQE9" s="82"/>
      <c r="AQF9" s="82"/>
      <c r="AQG9" s="82"/>
      <c r="AQH9" s="82"/>
      <c r="AQI9" s="82"/>
      <c r="AQJ9" s="82"/>
      <c r="AQK9" s="82"/>
      <c r="AQL9" s="82"/>
      <c r="AQM9" s="82"/>
      <c r="AQN9" s="82"/>
      <c r="AQO9" s="82"/>
      <c r="AQP9" s="82"/>
      <c r="AQQ9" s="82"/>
      <c r="AQR9" s="82"/>
      <c r="AQS9" s="82"/>
      <c r="AQT9" s="82"/>
      <c r="AQU9" s="82"/>
      <c r="AQV9" s="82"/>
      <c r="AQW9" s="82"/>
      <c r="AQX9" s="82"/>
      <c r="AQY9" s="82"/>
      <c r="AQZ9" s="82"/>
      <c r="ARA9" s="82"/>
      <c r="ARB9" s="82"/>
      <c r="ARC9" s="82"/>
      <c r="ARD9" s="82"/>
      <c r="ARE9" s="82"/>
      <c r="ARF9" s="82"/>
      <c r="ARG9" s="82"/>
      <c r="ARH9" s="82"/>
      <c r="ARI9" s="82"/>
      <c r="ARJ9" s="82"/>
      <c r="ARK9" s="82"/>
      <c r="ARL9" s="82"/>
      <c r="ARM9" s="82"/>
      <c r="ARN9" s="82"/>
      <c r="ARO9" s="82"/>
      <c r="ARP9" s="82"/>
      <c r="ARQ9" s="82"/>
      <c r="ARR9" s="82"/>
      <c r="ARS9" s="82"/>
      <c r="ART9" s="82"/>
      <c r="ARU9" s="82"/>
      <c r="ARV9" s="82"/>
      <c r="ARW9" s="82"/>
      <c r="ARX9" s="82"/>
      <c r="ARY9" s="82"/>
      <c r="ARZ9" s="82"/>
      <c r="ASA9" s="82"/>
      <c r="ASB9" s="82"/>
      <c r="ASC9" s="82"/>
      <c r="ASD9" s="82"/>
      <c r="ASE9" s="82"/>
      <c r="ASF9" s="82"/>
      <c r="ASG9" s="82"/>
      <c r="ASH9" s="82"/>
      <c r="ASI9" s="82"/>
      <c r="ASJ9" s="82"/>
      <c r="ASK9" s="82"/>
      <c r="ASL9" s="82"/>
      <c r="ASM9" s="82"/>
      <c r="ASN9" s="82"/>
      <c r="ASO9" s="82"/>
      <c r="ASP9" s="82"/>
      <c r="ASQ9" s="82"/>
      <c r="ASR9" s="82"/>
      <c r="ASS9" s="82"/>
      <c r="AST9" s="82"/>
      <c r="ASU9" s="82"/>
      <c r="ASV9" s="82"/>
      <c r="ASW9" s="82"/>
      <c r="ASX9" s="82"/>
      <c r="ASY9" s="82"/>
      <c r="ASZ9" s="82"/>
      <c r="ATA9" s="82"/>
      <c r="ATB9" s="82"/>
      <c r="ATC9" s="82"/>
      <c r="ATD9" s="82"/>
      <c r="ATE9" s="82"/>
      <c r="ATF9" s="82"/>
      <c r="ATG9" s="82"/>
      <c r="ATH9" s="82"/>
      <c r="ATI9" s="82"/>
      <c r="ATJ9" s="82"/>
      <c r="ATK9" s="82"/>
      <c r="ATL9" s="82"/>
      <c r="ATM9" s="82"/>
      <c r="ATN9" s="82"/>
      <c r="ATO9" s="82"/>
      <c r="ATP9" s="82"/>
      <c r="ATQ9" s="82"/>
      <c r="ATR9" s="82"/>
      <c r="ATS9" s="82"/>
      <c r="ATT9" s="82"/>
      <c r="ATU9" s="82"/>
      <c r="ATV9" s="82"/>
      <c r="ATW9" s="82"/>
      <c r="ATX9" s="82"/>
      <c r="ATY9" s="82"/>
      <c r="ATZ9" s="82"/>
      <c r="AUA9" s="82"/>
      <c r="AUB9" s="82"/>
      <c r="AUC9" s="82"/>
      <c r="AUD9" s="82"/>
      <c r="AUE9" s="82"/>
      <c r="AUF9" s="82"/>
      <c r="AUG9" s="82"/>
      <c r="AUH9" s="82"/>
      <c r="AUI9" s="82"/>
      <c r="AUJ9" s="82"/>
      <c r="AUK9" s="82"/>
      <c r="AUL9" s="82"/>
      <c r="AUM9" s="82"/>
      <c r="AUN9" s="82"/>
      <c r="AUO9" s="82"/>
      <c r="AUP9" s="82"/>
      <c r="AUQ9" s="82"/>
      <c r="AUR9" s="82"/>
      <c r="AUS9" s="82"/>
      <c r="AUT9" s="82"/>
      <c r="AUU9" s="82"/>
      <c r="AUV9" s="82"/>
      <c r="AUW9" s="82"/>
      <c r="AUX9" s="82"/>
      <c r="AUY9" s="82"/>
      <c r="AUZ9" s="82"/>
      <c r="AVA9" s="82"/>
      <c r="AVB9" s="82"/>
      <c r="AVC9" s="82"/>
      <c r="AVD9" s="82"/>
      <c r="AVE9" s="82"/>
      <c r="AVF9" s="82"/>
      <c r="AVG9" s="82"/>
      <c r="AVH9" s="82"/>
      <c r="AVI9" s="82"/>
      <c r="AVJ9" s="82"/>
      <c r="AVK9" s="82"/>
      <c r="AVL9" s="82"/>
      <c r="AVM9" s="82"/>
      <c r="AVN9" s="82"/>
      <c r="AVO9" s="82"/>
      <c r="AVP9" s="82"/>
      <c r="AVQ9" s="82"/>
      <c r="AVR9" s="82"/>
      <c r="AVS9" s="82"/>
      <c r="AVT9" s="82"/>
      <c r="AVU9" s="82"/>
      <c r="AVV9" s="82"/>
      <c r="AVW9" s="82"/>
      <c r="AVX9" s="82"/>
      <c r="AVY9" s="82"/>
      <c r="AVZ9" s="82"/>
      <c r="AWA9" s="82"/>
      <c r="AWB9" s="82"/>
      <c r="AWC9" s="82"/>
      <c r="AWD9" s="82"/>
      <c r="AWE9" s="82"/>
      <c r="AWF9" s="82"/>
      <c r="AWG9" s="82"/>
      <c r="AWH9" s="82"/>
      <c r="AWI9" s="82"/>
      <c r="AWJ9" s="82"/>
      <c r="AWK9" s="82"/>
      <c r="AWL9" s="82"/>
      <c r="AWM9" s="82"/>
      <c r="AWN9" s="82"/>
      <c r="AWO9" s="82"/>
      <c r="AWP9" s="82"/>
      <c r="AWQ9" s="82"/>
      <c r="AWR9" s="82"/>
      <c r="AWS9" s="82"/>
      <c r="AWT9" s="82"/>
      <c r="AWU9" s="82"/>
      <c r="AWV9" s="82"/>
      <c r="AWW9" s="82"/>
      <c r="AWX9" s="82"/>
      <c r="AWY9" s="82"/>
      <c r="AWZ9" s="82"/>
      <c r="AXA9" s="82"/>
      <c r="AXB9" s="82"/>
      <c r="AXC9" s="82"/>
      <c r="AXD9" s="82"/>
      <c r="AXE9" s="82"/>
      <c r="AXF9" s="82"/>
      <c r="AXG9" s="82"/>
      <c r="AXH9" s="82"/>
      <c r="AXI9" s="82"/>
      <c r="AXJ9" s="82"/>
      <c r="AXK9" s="82"/>
      <c r="AXL9" s="82"/>
      <c r="AXM9" s="82"/>
      <c r="AXN9" s="82"/>
      <c r="AXO9" s="82"/>
      <c r="AXP9" s="82"/>
      <c r="AXQ9" s="82"/>
      <c r="AXR9" s="82"/>
      <c r="AXS9" s="82"/>
      <c r="AXT9" s="82"/>
      <c r="AXU9" s="82"/>
      <c r="AXV9" s="82"/>
      <c r="AXW9" s="82"/>
      <c r="AXX9" s="82"/>
      <c r="AXY9" s="82"/>
      <c r="AXZ9" s="82"/>
      <c r="AYA9" s="82"/>
      <c r="AYB9" s="82"/>
      <c r="AYC9" s="82"/>
      <c r="AYD9" s="82"/>
      <c r="AYE9" s="82"/>
      <c r="AYF9" s="82"/>
      <c r="AYG9" s="82"/>
      <c r="AYH9" s="82"/>
      <c r="AYI9" s="82"/>
      <c r="AYJ9" s="82"/>
      <c r="AYK9" s="82"/>
      <c r="AYL9" s="82"/>
      <c r="AYM9" s="82"/>
      <c r="AYN9" s="82"/>
      <c r="AYO9" s="82"/>
      <c r="AYP9" s="82"/>
      <c r="AYQ9" s="82"/>
      <c r="AYR9" s="82"/>
      <c r="AYS9" s="82"/>
      <c r="AYT9" s="82"/>
      <c r="AYU9" s="82"/>
      <c r="AYV9" s="82"/>
      <c r="AYW9" s="82"/>
      <c r="AYX9" s="82"/>
      <c r="AYY9" s="82"/>
      <c r="AYZ9" s="82"/>
      <c r="AZA9" s="82"/>
      <c r="AZB9" s="82"/>
      <c r="AZC9" s="82"/>
      <c r="AZD9" s="82"/>
      <c r="AZE9" s="82"/>
      <c r="AZF9" s="82"/>
      <c r="AZG9" s="82"/>
      <c r="AZH9" s="82"/>
      <c r="AZI9" s="82"/>
      <c r="AZJ9" s="82"/>
      <c r="AZK9" s="82"/>
      <c r="AZL9" s="82"/>
      <c r="AZM9" s="82"/>
      <c r="AZN9" s="82"/>
      <c r="AZO9" s="82"/>
      <c r="AZP9" s="82"/>
      <c r="AZQ9" s="82"/>
      <c r="AZR9" s="82"/>
      <c r="AZS9" s="82"/>
      <c r="AZT9" s="82"/>
      <c r="AZU9" s="82"/>
      <c r="AZV9" s="82"/>
      <c r="AZW9" s="82"/>
      <c r="AZX9" s="82"/>
      <c r="AZY9" s="82"/>
      <c r="AZZ9" s="82"/>
      <c r="BAA9" s="82"/>
      <c r="BAB9" s="82"/>
      <c r="BAC9" s="82"/>
      <c r="BAD9" s="82"/>
      <c r="BAE9" s="82"/>
      <c r="BAF9" s="82"/>
      <c r="BAG9" s="82"/>
      <c r="BAH9" s="82"/>
      <c r="BAI9" s="82"/>
      <c r="BAJ9" s="82"/>
      <c r="BAK9" s="82"/>
      <c r="BAL9" s="82"/>
      <c r="BAM9" s="82"/>
      <c r="BAN9" s="82"/>
      <c r="BAO9" s="82"/>
      <c r="BAP9" s="82"/>
      <c r="BAQ9" s="82"/>
      <c r="BAR9" s="82"/>
      <c r="BAS9" s="82"/>
      <c r="BAT9" s="82"/>
      <c r="BAU9" s="82"/>
      <c r="BAV9" s="82"/>
      <c r="BAW9" s="82"/>
      <c r="BAX9" s="82"/>
      <c r="BAY9" s="82"/>
      <c r="BAZ9" s="82"/>
      <c r="BBA9" s="82"/>
      <c r="BBB9" s="82"/>
      <c r="BBC9" s="82"/>
      <c r="BBD9" s="82"/>
      <c r="BBE9" s="82"/>
      <c r="BBF9" s="82"/>
      <c r="BBG9" s="82"/>
      <c r="BBH9" s="82"/>
      <c r="BBI9" s="82"/>
      <c r="BBJ9" s="82"/>
      <c r="BBK9" s="82"/>
      <c r="BBL9" s="82"/>
      <c r="BBM9" s="82"/>
      <c r="BBN9" s="82"/>
      <c r="BBO9" s="82"/>
      <c r="BBP9" s="82"/>
      <c r="BBQ9" s="82"/>
      <c r="BBR9" s="82"/>
      <c r="BBS9" s="82"/>
      <c r="BBT9" s="82"/>
      <c r="BBU9" s="82"/>
      <c r="BBV9" s="82"/>
      <c r="BBW9" s="82"/>
      <c r="BBX9" s="82"/>
      <c r="BBY9" s="82"/>
      <c r="BBZ9" s="82"/>
      <c r="BCA9" s="82"/>
      <c r="BCB9" s="82"/>
      <c r="BCC9" s="82"/>
      <c r="BCD9" s="82"/>
      <c r="BCE9" s="82"/>
      <c r="BCF9" s="82"/>
      <c r="BCG9" s="82"/>
      <c r="BCH9" s="82"/>
      <c r="BCI9" s="82"/>
      <c r="BCJ9" s="82"/>
      <c r="BCK9" s="82"/>
      <c r="BCL9" s="82"/>
      <c r="BCM9" s="82"/>
      <c r="BCN9" s="82"/>
      <c r="BCO9" s="82"/>
      <c r="BCP9" s="82"/>
      <c r="BCQ9" s="82"/>
      <c r="BCR9" s="82"/>
      <c r="BCS9" s="82"/>
      <c r="BCT9" s="82"/>
      <c r="BCU9" s="82"/>
      <c r="BCV9" s="82"/>
      <c r="BCW9" s="82"/>
      <c r="BCX9" s="82"/>
      <c r="BCY9" s="82"/>
      <c r="BCZ9" s="82"/>
      <c r="BDA9" s="82"/>
      <c r="BDB9" s="82"/>
      <c r="BDC9" s="82"/>
      <c r="BDD9" s="82"/>
      <c r="BDE9" s="82"/>
      <c r="BDF9" s="82"/>
      <c r="BDG9" s="82"/>
      <c r="BDH9" s="82"/>
      <c r="BDI9" s="82"/>
      <c r="BDJ9" s="82"/>
      <c r="BDK9" s="82"/>
      <c r="BDL9" s="82"/>
      <c r="BDM9" s="82"/>
      <c r="BDN9" s="82"/>
      <c r="BDO9" s="82"/>
      <c r="BDP9" s="82"/>
      <c r="BDQ9" s="82"/>
      <c r="BDR9" s="82"/>
      <c r="BDS9" s="82"/>
      <c r="BDT9" s="82"/>
      <c r="BDU9" s="82"/>
      <c r="BDV9" s="82"/>
      <c r="BDW9" s="82"/>
      <c r="BDX9" s="82"/>
      <c r="BDY9" s="82"/>
      <c r="BDZ9" s="82"/>
      <c r="BEA9" s="82"/>
      <c r="BEB9" s="82"/>
      <c r="BEC9" s="82"/>
      <c r="BED9" s="82"/>
      <c r="BEE9" s="82"/>
      <c r="BEF9" s="82"/>
      <c r="BEG9" s="82"/>
      <c r="BEH9" s="82"/>
      <c r="BEI9" s="82"/>
      <c r="BEJ9" s="82"/>
      <c r="BEK9" s="82"/>
      <c r="BEL9" s="82"/>
      <c r="BEM9" s="82"/>
      <c r="BEN9" s="82"/>
      <c r="BEO9" s="82"/>
      <c r="BEP9" s="82"/>
      <c r="BEQ9" s="82"/>
      <c r="BER9" s="82"/>
      <c r="BES9" s="82"/>
      <c r="BET9" s="82"/>
      <c r="BEU9" s="82"/>
      <c r="BEV9" s="82"/>
      <c r="BEW9" s="82"/>
      <c r="BEX9" s="82"/>
      <c r="BEY9" s="82"/>
      <c r="BEZ9" s="82"/>
      <c r="BFA9" s="82"/>
      <c r="BFB9" s="82"/>
      <c r="BFC9" s="82"/>
      <c r="BFD9" s="82"/>
      <c r="BFE9" s="82"/>
      <c r="BFF9" s="82"/>
      <c r="BFG9" s="82"/>
      <c r="BFH9" s="82"/>
      <c r="BFI9" s="82"/>
      <c r="BFJ9" s="82"/>
      <c r="BFK9" s="82"/>
      <c r="BFL9" s="82"/>
      <c r="BFM9" s="82"/>
      <c r="BFN9" s="82"/>
      <c r="BFO9" s="82"/>
      <c r="BFP9" s="82"/>
      <c r="BFQ9" s="82"/>
      <c r="BFR9" s="82"/>
      <c r="BFS9" s="82"/>
      <c r="BFT9" s="82"/>
      <c r="BFU9" s="82"/>
      <c r="BFV9" s="82"/>
      <c r="BFW9" s="82"/>
      <c r="BFX9" s="82"/>
      <c r="BFY9" s="82"/>
      <c r="BFZ9" s="82"/>
      <c r="BGA9" s="82"/>
      <c r="BGB9" s="82"/>
      <c r="BGC9" s="82"/>
      <c r="BGD9" s="82"/>
      <c r="BGE9" s="82"/>
      <c r="BGF9" s="82"/>
      <c r="BGG9" s="82"/>
      <c r="BGH9" s="82"/>
      <c r="BGI9" s="82"/>
      <c r="BGJ9" s="82"/>
      <c r="BGK9" s="82"/>
      <c r="BGL9" s="82"/>
      <c r="BGM9" s="82"/>
      <c r="BGN9" s="82"/>
      <c r="BGO9" s="82"/>
      <c r="BGP9" s="82"/>
      <c r="BGQ9" s="82"/>
      <c r="BGR9" s="82"/>
      <c r="BGS9" s="82"/>
      <c r="BGT9" s="82"/>
      <c r="BGU9" s="82"/>
      <c r="BGV9" s="82"/>
      <c r="BGW9" s="82"/>
      <c r="BGX9" s="82"/>
      <c r="BGY9" s="82"/>
      <c r="BGZ9" s="82"/>
      <c r="BHA9" s="82"/>
      <c r="BHB9" s="82"/>
      <c r="BHC9" s="82"/>
      <c r="BHD9" s="82"/>
      <c r="BHE9" s="82"/>
      <c r="BHF9" s="82"/>
      <c r="BHG9" s="82"/>
      <c r="BHH9" s="82"/>
      <c r="BHI9" s="82"/>
      <c r="BHJ9" s="82"/>
      <c r="BHK9" s="82"/>
      <c r="BHL9" s="82"/>
      <c r="BHM9" s="82"/>
      <c r="BHN9" s="82"/>
      <c r="BHO9" s="82"/>
      <c r="BHP9" s="82"/>
      <c r="BHQ9" s="82"/>
      <c r="BHR9" s="82"/>
      <c r="BHS9" s="82"/>
      <c r="BHT9" s="82"/>
      <c r="BHU9" s="82"/>
      <c r="BHV9" s="82"/>
      <c r="BHW9" s="82"/>
      <c r="BHX9" s="82"/>
      <c r="BHY9" s="82"/>
      <c r="BHZ9" s="82"/>
      <c r="BIA9" s="82"/>
      <c r="BIB9" s="82"/>
      <c r="BIC9" s="82"/>
      <c r="BID9" s="82"/>
      <c r="BIE9" s="82"/>
      <c r="BIF9" s="82"/>
      <c r="BIG9" s="82"/>
      <c r="BIH9" s="82"/>
      <c r="BII9" s="82"/>
      <c r="BIJ9" s="82"/>
      <c r="BIK9" s="82"/>
      <c r="BIL9" s="82"/>
      <c r="BIM9" s="82"/>
      <c r="BIN9" s="82"/>
      <c r="BIO9" s="82"/>
      <c r="BIP9" s="82"/>
      <c r="BIQ9" s="82"/>
      <c r="BIR9" s="82"/>
      <c r="BIS9" s="82"/>
      <c r="BIT9" s="82"/>
      <c r="BIU9" s="82"/>
      <c r="BIV9" s="82"/>
      <c r="BIW9" s="82"/>
      <c r="BIX9" s="82"/>
      <c r="BIY9" s="82"/>
      <c r="BIZ9" s="82"/>
      <c r="BJA9" s="82"/>
      <c r="BJB9" s="82"/>
      <c r="BJC9" s="82"/>
      <c r="BJD9" s="82"/>
      <c r="BJE9" s="82"/>
      <c r="BJF9" s="82"/>
      <c r="BJG9" s="82"/>
      <c r="BJH9" s="82"/>
      <c r="BJI9" s="82"/>
      <c r="BJJ9" s="82"/>
      <c r="BJK9" s="82"/>
      <c r="BJL9" s="82"/>
      <c r="BJM9" s="82"/>
      <c r="BJN9" s="82"/>
      <c r="BJO9" s="82"/>
      <c r="BJP9" s="82"/>
      <c r="BJQ9" s="82"/>
      <c r="BJR9" s="82"/>
      <c r="BJS9" s="82"/>
      <c r="BJT9" s="82"/>
      <c r="BJU9" s="82"/>
      <c r="BJV9" s="82"/>
      <c r="BJW9" s="82"/>
      <c r="BJX9" s="82"/>
      <c r="BJY9" s="82"/>
      <c r="BJZ9" s="82"/>
      <c r="BKA9" s="82"/>
      <c r="BKB9" s="82"/>
      <c r="BKC9" s="82"/>
      <c r="BKD9" s="82"/>
      <c r="BKE9" s="82"/>
      <c r="BKF9" s="82"/>
      <c r="BKG9" s="82"/>
      <c r="BKH9" s="82"/>
      <c r="BKI9" s="82"/>
      <c r="BKJ9" s="82"/>
      <c r="BKK9" s="82"/>
      <c r="BKL9" s="82"/>
      <c r="BKM9" s="82"/>
      <c r="BKN9" s="82"/>
      <c r="BKO9" s="82"/>
      <c r="BKP9" s="82"/>
      <c r="BKQ9" s="82"/>
      <c r="BKR9" s="82"/>
      <c r="BKS9" s="82"/>
      <c r="BKT9" s="82"/>
      <c r="BKU9" s="82"/>
      <c r="BKV9" s="82"/>
      <c r="BKW9" s="82"/>
      <c r="BKX9" s="82"/>
      <c r="BKY9" s="82"/>
      <c r="BKZ9" s="82"/>
      <c r="BLA9" s="82"/>
      <c r="BLB9" s="82"/>
      <c r="BLC9" s="82"/>
      <c r="BLD9" s="82"/>
      <c r="BLE9" s="82"/>
      <c r="BLF9" s="82"/>
      <c r="BLG9" s="82"/>
      <c r="BLH9" s="82"/>
      <c r="BLI9" s="82"/>
      <c r="BLJ9" s="82"/>
      <c r="BLK9" s="82"/>
      <c r="BLL9" s="82"/>
      <c r="BLM9" s="82"/>
      <c r="BLN9" s="82"/>
      <c r="BLO9" s="82"/>
      <c r="BLP9" s="82"/>
      <c r="BLQ9" s="82"/>
      <c r="BLR9" s="82"/>
      <c r="BLS9" s="82"/>
      <c r="BLT9" s="82"/>
      <c r="BLU9" s="82"/>
      <c r="BLV9" s="82"/>
      <c r="BLW9" s="82"/>
      <c r="BLX9" s="82"/>
      <c r="BLY9" s="82"/>
      <c r="BLZ9" s="82"/>
      <c r="BMA9" s="82"/>
      <c r="BMB9" s="82"/>
      <c r="BMC9" s="82"/>
      <c r="BMD9" s="82"/>
      <c r="BME9" s="82"/>
      <c r="BMF9" s="82"/>
      <c r="BMG9" s="82"/>
      <c r="BMH9" s="82"/>
      <c r="BMI9" s="82"/>
      <c r="BMJ9" s="82"/>
      <c r="BMK9" s="82"/>
      <c r="BML9" s="82"/>
      <c r="BMM9" s="82"/>
      <c r="BMN9" s="82"/>
      <c r="BMO9" s="82"/>
      <c r="BMP9" s="82"/>
      <c r="BMQ9" s="82"/>
      <c r="BMR9" s="82"/>
      <c r="BMS9" s="82"/>
      <c r="BMT9" s="82"/>
      <c r="BMU9" s="82"/>
      <c r="BMV9" s="82"/>
      <c r="BMW9" s="82"/>
      <c r="BMX9" s="82"/>
      <c r="BMY9" s="82"/>
      <c r="BMZ9" s="82"/>
      <c r="BNA9" s="82"/>
      <c r="BNB9" s="82"/>
      <c r="BNC9" s="82"/>
      <c r="BND9" s="82"/>
      <c r="BNE9" s="82"/>
      <c r="BNF9" s="82"/>
      <c r="BNG9" s="82"/>
      <c r="BNH9" s="82"/>
      <c r="BNI9" s="82"/>
      <c r="BNJ9" s="82"/>
      <c r="BNK9" s="82"/>
      <c r="BNL9" s="82"/>
      <c r="BNM9" s="82"/>
      <c r="BNN9" s="82"/>
      <c r="BNO9" s="82"/>
      <c r="BNP9" s="82"/>
      <c r="BNQ9" s="82"/>
      <c r="BNR9" s="82"/>
      <c r="BNS9" s="82"/>
      <c r="BNT9" s="82"/>
      <c r="BNU9" s="82"/>
      <c r="BNV9" s="82"/>
      <c r="BNW9" s="82"/>
      <c r="BNX9" s="82"/>
      <c r="BNY9" s="82"/>
      <c r="BNZ9" s="82"/>
      <c r="BOA9" s="82"/>
      <c r="BOB9" s="82"/>
      <c r="BOC9" s="82"/>
      <c r="BOD9" s="82"/>
      <c r="BOE9" s="82"/>
      <c r="BOF9" s="82"/>
      <c r="BOG9" s="82"/>
      <c r="BOH9" s="82"/>
      <c r="BOI9" s="82"/>
      <c r="BOJ9" s="82"/>
      <c r="BOK9" s="82"/>
      <c r="BOL9" s="82"/>
      <c r="BOM9" s="82"/>
      <c r="BON9" s="82"/>
      <c r="BOO9" s="82"/>
      <c r="BOP9" s="82"/>
      <c r="BOQ9" s="82"/>
      <c r="BOR9" s="82"/>
      <c r="BOS9" s="82"/>
      <c r="BOT9" s="82"/>
      <c r="BOU9" s="82"/>
      <c r="BOV9" s="82"/>
      <c r="BOW9" s="82"/>
      <c r="BOX9" s="82"/>
      <c r="BOY9" s="82"/>
      <c r="BOZ9" s="82"/>
      <c r="BPA9" s="82"/>
      <c r="BPB9" s="82"/>
      <c r="BPC9" s="82"/>
      <c r="BPD9" s="82"/>
      <c r="BPE9" s="82"/>
      <c r="BPF9" s="82"/>
      <c r="BPG9" s="82"/>
      <c r="BPH9" s="82"/>
      <c r="BPI9" s="82"/>
      <c r="BPJ9" s="82"/>
      <c r="BPK9" s="82"/>
      <c r="BPL9" s="82"/>
      <c r="BPM9" s="82"/>
      <c r="BPN9" s="82"/>
      <c r="BPO9" s="82"/>
      <c r="BPP9" s="82"/>
      <c r="BPQ9" s="82"/>
      <c r="BPR9" s="82"/>
      <c r="BPS9" s="82"/>
      <c r="BPT9" s="82"/>
      <c r="BPU9" s="82"/>
      <c r="BPV9" s="82"/>
      <c r="BPW9" s="82"/>
      <c r="BPX9" s="82"/>
      <c r="BPY9" s="82"/>
      <c r="BPZ9" s="82"/>
      <c r="BQA9" s="82"/>
      <c r="BQB9" s="82"/>
      <c r="BQC9" s="82"/>
      <c r="BQD9" s="82"/>
      <c r="BQE9" s="82"/>
      <c r="BQF9" s="82"/>
      <c r="BQG9" s="82"/>
      <c r="BQH9" s="82"/>
      <c r="BQI9" s="82"/>
      <c r="BQJ9" s="82"/>
      <c r="BQK9" s="82"/>
      <c r="BQL9" s="82"/>
      <c r="BQM9" s="82"/>
      <c r="BQN9" s="82"/>
      <c r="BQO9" s="82"/>
      <c r="BQP9" s="82"/>
      <c r="BQQ9" s="82"/>
      <c r="BQR9" s="82"/>
      <c r="BQS9" s="82"/>
      <c r="BQT9" s="82"/>
      <c r="BQU9" s="82"/>
      <c r="BQV9" s="82"/>
      <c r="BQW9" s="82"/>
      <c r="BQX9" s="82"/>
      <c r="BQY9" s="82"/>
      <c r="BQZ9" s="82"/>
      <c r="BRA9" s="82"/>
      <c r="BRB9" s="82"/>
      <c r="BRC9" s="82"/>
      <c r="BRD9" s="82"/>
      <c r="BRE9" s="82"/>
      <c r="BRF9" s="82"/>
      <c r="BRG9" s="82"/>
      <c r="BRH9" s="82"/>
      <c r="BRI9" s="82"/>
      <c r="BRJ9" s="82"/>
      <c r="BRK9" s="82"/>
      <c r="BRL9" s="82"/>
      <c r="BRM9" s="82"/>
      <c r="BRN9" s="82"/>
      <c r="BRO9" s="82"/>
      <c r="BRP9" s="82"/>
      <c r="BRQ9" s="82"/>
      <c r="BRR9" s="82"/>
      <c r="BRS9" s="82"/>
      <c r="BRT9" s="82"/>
      <c r="BRU9" s="82"/>
      <c r="BRV9" s="82"/>
      <c r="BRW9" s="82"/>
      <c r="BRX9" s="82"/>
      <c r="BRY9" s="82"/>
      <c r="BRZ9" s="82"/>
      <c r="BSA9" s="82"/>
      <c r="BSB9" s="82"/>
      <c r="BSC9" s="82"/>
      <c r="BSD9" s="82"/>
      <c r="BSE9" s="82"/>
      <c r="BSF9" s="82"/>
      <c r="BSG9" s="82"/>
      <c r="BSH9" s="82"/>
      <c r="BSI9" s="82"/>
      <c r="BSJ9" s="82"/>
      <c r="BSK9" s="82"/>
      <c r="BSL9" s="82"/>
      <c r="BSM9" s="82"/>
      <c r="BSN9" s="82"/>
      <c r="BSO9" s="82"/>
      <c r="BSP9" s="82"/>
      <c r="BSQ9" s="82"/>
      <c r="BSR9" s="82"/>
      <c r="BSS9" s="82"/>
      <c r="BST9" s="82"/>
      <c r="BSU9" s="82"/>
      <c r="BSV9" s="82"/>
      <c r="BSW9" s="82"/>
      <c r="BSX9" s="82"/>
      <c r="BSY9" s="82"/>
      <c r="BSZ9" s="82"/>
      <c r="BTA9" s="82"/>
      <c r="BTB9" s="82"/>
      <c r="BTC9" s="82"/>
      <c r="BTD9" s="82"/>
      <c r="BTE9" s="82"/>
      <c r="BTF9" s="82"/>
      <c r="BTG9" s="82"/>
      <c r="BTH9" s="82"/>
      <c r="BTI9" s="82"/>
      <c r="BTJ9" s="82"/>
      <c r="BTK9" s="82"/>
      <c r="BTL9" s="82"/>
      <c r="BTM9" s="82"/>
      <c r="BTN9" s="82"/>
      <c r="BTO9" s="82"/>
      <c r="BTP9" s="82"/>
      <c r="BTQ9" s="82"/>
      <c r="BTR9" s="82"/>
      <c r="BTS9" s="82"/>
      <c r="BTT9" s="82"/>
      <c r="BTU9" s="82"/>
      <c r="BTV9" s="82"/>
      <c r="BTW9" s="82"/>
      <c r="BTX9" s="82"/>
      <c r="BTY9" s="82"/>
      <c r="BTZ9" s="82"/>
      <c r="BUA9" s="82"/>
      <c r="BUB9" s="82"/>
      <c r="BUC9" s="82"/>
      <c r="BUD9" s="82"/>
      <c r="BUE9" s="82"/>
      <c r="BUF9" s="82"/>
      <c r="BUG9" s="82"/>
      <c r="BUH9" s="82"/>
      <c r="BUI9" s="82"/>
      <c r="BUJ9" s="82"/>
      <c r="BUK9" s="82"/>
      <c r="BUL9" s="82"/>
      <c r="BUM9" s="82"/>
      <c r="BUN9" s="82"/>
      <c r="BUO9" s="82"/>
      <c r="BUP9" s="82"/>
      <c r="BUQ9" s="82"/>
      <c r="BUR9" s="82"/>
      <c r="BUS9" s="82"/>
      <c r="BUT9" s="82"/>
      <c r="BUU9" s="82"/>
      <c r="BUV9" s="82"/>
      <c r="BUW9" s="82"/>
      <c r="BUX9" s="82"/>
      <c r="BUY9" s="82"/>
      <c r="BUZ9" s="82"/>
      <c r="BVA9" s="82"/>
      <c r="BVB9" s="82"/>
      <c r="BVC9" s="82"/>
      <c r="BVD9" s="82"/>
      <c r="BVE9" s="82"/>
      <c r="BVF9" s="82"/>
      <c r="BVG9" s="82"/>
      <c r="BVH9" s="82"/>
      <c r="BVI9" s="82"/>
      <c r="BVJ9" s="82"/>
      <c r="BVK9" s="82"/>
      <c r="BVL9" s="82"/>
      <c r="BVM9" s="82"/>
      <c r="BVN9" s="82"/>
      <c r="BVO9" s="82"/>
      <c r="BVP9" s="82"/>
      <c r="BVQ9" s="82"/>
      <c r="BVR9" s="82"/>
      <c r="BVS9" s="82"/>
      <c r="BVT9" s="82"/>
      <c r="BVU9" s="82"/>
      <c r="BVV9" s="82"/>
      <c r="BVW9" s="82"/>
      <c r="BVX9" s="82"/>
      <c r="BVY9" s="82"/>
      <c r="BVZ9" s="82"/>
      <c r="BWA9" s="82"/>
      <c r="BWB9" s="82"/>
      <c r="BWC9" s="82"/>
      <c r="BWD9" s="82"/>
      <c r="BWE9" s="82"/>
      <c r="BWF9" s="82"/>
      <c r="BWG9" s="82"/>
      <c r="BWH9" s="82"/>
      <c r="BWI9" s="82"/>
      <c r="BWJ9" s="82"/>
      <c r="BWK9" s="82"/>
      <c r="BWL9" s="82"/>
      <c r="BWM9" s="82"/>
      <c r="BWN9" s="82"/>
      <c r="BWO9" s="82"/>
      <c r="BWP9" s="82"/>
      <c r="BWQ9" s="82"/>
      <c r="BWR9" s="82"/>
      <c r="BWS9" s="82"/>
      <c r="BWT9" s="82"/>
      <c r="BWU9" s="82"/>
      <c r="BWV9" s="82"/>
      <c r="BWW9" s="82"/>
      <c r="BWX9" s="82"/>
      <c r="BWY9" s="82"/>
      <c r="BWZ9" s="82"/>
      <c r="BXA9" s="82"/>
      <c r="BXB9" s="82"/>
      <c r="BXC9" s="82"/>
      <c r="BXD9" s="82"/>
      <c r="BXE9" s="82"/>
      <c r="BXF9" s="82"/>
      <c r="BXG9" s="82"/>
      <c r="BXH9" s="82"/>
      <c r="BXI9" s="82"/>
      <c r="BXJ9" s="82"/>
      <c r="BXK9" s="82"/>
      <c r="BXL9" s="82"/>
      <c r="BXM9" s="82"/>
      <c r="BXN9" s="82"/>
      <c r="BXO9" s="82"/>
      <c r="BXP9" s="82"/>
      <c r="BXQ9" s="82"/>
      <c r="BXR9" s="82"/>
      <c r="BXS9" s="82"/>
      <c r="BXT9" s="82"/>
      <c r="BXU9" s="82"/>
      <c r="BXV9" s="82"/>
      <c r="BXW9" s="82"/>
      <c r="BXX9" s="82"/>
      <c r="BXY9" s="82"/>
      <c r="BXZ9" s="82"/>
      <c r="BYA9" s="82"/>
      <c r="BYB9" s="82"/>
      <c r="BYC9" s="82"/>
      <c r="BYD9" s="82"/>
      <c r="BYE9" s="82"/>
      <c r="BYF9" s="82"/>
      <c r="BYG9" s="82"/>
      <c r="BYH9" s="82"/>
      <c r="BYI9" s="82"/>
      <c r="BYJ9" s="82"/>
      <c r="BYK9" s="82"/>
      <c r="BYL9" s="82"/>
      <c r="BYM9" s="82"/>
      <c r="BYN9" s="82"/>
      <c r="BYO9" s="82"/>
      <c r="BYP9" s="82"/>
      <c r="BYQ9" s="82"/>
      <c r="BYR9" s="82"/>
      <c r="BYS9" s="82"/>
      <c r="BYT9" s="82"/>
      <c r="BYU9" s="82"/>
      <c r="BYV9" s="82"/>
      <c r="BYW9" s="82"/>
      <c r="BYX9" s="82"/>
      <c r="BYY9" s="82"/>
      <c r="BYZ9" s="82"/>
      <c r="BZA9" s="82"/>
      <c r="BZB9" s="82"/>
      <c r="BZC9" s="82"/>
      <c r="BZD9" s="82"/>
      <c r="BZE9" s="82"/>
      <c r="BZF9" s="82"/>
      <c r="BZG9" s="82"/>
      <c r="BZH9" s="82"/>
      <c r="BZI9" s="82"/>
      <c r="BZJ9" s="82"/>
      <c r="BZK9" s="82"/>
      <c r="BZL9" s="82"/>
      <c r="BZM9" s="82"/>
      <c r="BZN9" s="82"/>
      <c r="BZO9" s="82"/>
      <c r="BZP9" s="82"/>
      <c r="BZQ9" s="82"/>
      <c r="BZR9" s="82"/>
      <c r="BZS9" s="82"/>
      <c r="BZT9" s="82"/>
      <c r="BZU9" s="82"/>
      <c r="BZV9" s="82"/>
      <c r="BZW9" s="82"/>
      <c r="BZX9" s="82"/>
      <c r="BZY9" s="82"/>
      <c r="BZZ9" s="82"/>
      <c r="CAA9" s="82"/>
      <c r="CAB9" s="82"/>
      <c r="CAC9" s="82"/>
      <c r="CAD9" s="82"/>
      <c r="CAE9" s="82"/>
      <c r="CAF9" s="82"/>
      <c r="CAG9" s="82"/>
      <c r="CAH9" s="82"/>
      <c r="CAI9" s="82"/>
      <c r="CAJ9" s="82"/>
      <c r="CAK9" s="82"/>
      <c r="CAL9" s="82"/>
      <c r="CAM9" s="82"/>
      <c r="CAN9" s="82"/>
      <c r="CAO9" s="82"/>
      <c r="CAP9" s="82"/>
      <c r="CAQ9" s="82"/>
      <c r="CAR9" s="82"/>
      <c r="CAS9" s="82"/>
      <c r="CAT9" s="82"/>
      <c r="CAU9" s="82"/>
      <c r="CAV9" s="82"/>
      <c r="CAW9" s="82"/>
      <c r="CAX9" s="82"/>
      <c r="CAY9" s="82"/>
      <c r="CAZ9" s="82"/>
      <c r="CBA9" s="82"/>
      <c r="CBB9" s="82"/>
      <c r="CBC9" s="82"/>
      <c r="CBD9" s="82"/>
      <c r="CBE9" s="82"/>
      <c r="CBF9" s="82"/>
      <c r="CBG9" s="82"/>
      <c r="CBH9" s="82"/>
      <c r="CBI9" s="82"/>
      <c r="CBJ9" s="82"/>
      <c r="CBK9" s="82"/>
      <c r="CBL9" s="82"/>
      <c r="CBM9" s="82"/>
      <c r="CBN9" s="82"/>
      <c r="CBO9" s="82"/>
      <c r="CBP9" s="82"/>
      <c r="CBQ9" s="82"/>
      <c r="CBR9" s="82"/>
      <c r="CBS9" s="82"/>
      <c r="CBT9" s="82"/>
      <c r="CBU9" s="82"/>
      <c r="CBV9" s="82"/>
      <c r="CBW9" s="82"/>
      <c r="CBX9" s="82"/>
      <c r="CBY9" s="82"/>
      <c r="CBZ9" s="82"/>
      <c r="CCA9" s="82"/>
      <c r="CCB9" s="82"/>
      <c r="CCC9" s="82"/>
      <c r="CCD9" s="82"/>
      <c r="CCE9" s="82"/>
      <c r="CCF9" s="82"/>
      <c r="CCG9" s="82"/>
      <c r="CCH9" s="82"/>
      <c r="CCI9" s="82"/>
      <c r="CCJ9" s="82"/>
      <c r="CCK9" s="82"/>
      <c r="CCL9" s="82"/>
      <c r="CCM9" s="82"/>
      <c r="CCN9" s="82"/>
      <c r="CCO9" s="82"/>
      <c r="CCP9" s="82"/>
      <c r="CCQ9" s="82"/>
      <c r="CCR9" s="82"/>
      <c r="CCS9" s="82"/>
      <c r="CCT9" s="82"/>
      <c r="CCU9" s="82"/>
      <c r="CCV9" s="82"/>
      <c r="CCW9" s="82"/>
      <c r="CCX9" s="82"/>
      <c r="CCY9" s="82"/>
      <c r="CCZ9" s="82"/>
      <c r="CDA9" s="82"/>
      <c r="CDB9" s="82"/>
      <c r="CDC9" s="82"/>
      <c r="CDD9" s="82"/>
      <c r="CDE9" s="82"/>
      <c r="CDF9" s="82"/>
      <c r="CDG9" s="82"/>
      <c r="CDH9" s="82"/>
      <c r="CDI9" s="82"/>
      <c r="CDJ9" s="82"/>
      <c r="CDK9" s="82"/>
      <c r="CDL9" s="82"/>
      <c r="CDM9" s="82"/>
      <c r="CDN9" s="82"/>
      <c r="CDO9" s="82"/>
      <c r="CDP9" s="82"/>
      <c r="CDQ9" s="82"/>
      <c r="CDR9" s="82"/>
      <c r="CDS9" s="82"/>
      <c r="CDT9" s="82"/>
      <c r="CDU9" s="82"/>
      <c r="CDV9" s="82"/>
      <c r="CDW9" s="82"/>
      <c r="CDX9" s="82"/>
      <c r="CDY9" s="82"/>
      <c r="CDZ9" s="82"/>
      <c r="CEA9" s="82"/>
      <c r="CEB9" s="82"/>
      <c r="CEC9" s="82"/>
      <c r="CED9" s="82"/>
      <c r="CEE9" s="82"/>
      <c r="CEF9" s="82"/>
      <c r="CEG9" s="82"/>
      <c r="CEH9" s="82"/>
      <c r="CEI9" s="82"/>
      <c r="CEJ9" s="82"/>
      <c r="CEK9" s="82"/>
      <c r="CEL9" s="82"/>
      <c r="CEM9" s="82"/>
      <c r="CEN9" s="82"/>
      <c r="CEO9" s="82"/>
      <c r="CEP9" s="82"/>
      <c r="CEQ9" s="82"/>
      <c r="CER9" s="82"/>
      <c r="CES9" s="82"/>
      <c r="CET9" s="82"/>
      <c r="CEU9" s="82"/>
      <c r="CEV9" s="82"/>
      <c r="CEW9" s="82"/>
      <c r="CEX9" s="82"/>
      <c r="CEY9" s="82"/>
      <c r="CEZ9" s="82"/>
      <c r="CFA9" s="82"/>
      <c r="CFB9" s="82"/>
      <c r="CFC9" s="82"/>
      <c r="CFD9" s="82"/>
      <c r="CFE9" s="82"/>
      <c r="CFF9" s="82"/>
      <c r="CFG9" s="82"/>
      <c r="CFH9" s="82"/>
      <c r="CFI9" s="82"/>
      <c r="CFJ9" s="82"/>
      <c r="CFK9" s="82"/>
      <c r="CFL9" s="82"/>
      <c r="CFM9" s="82"/>
      <c r="CFN9" s="82"/>
      <c r="CFO9" s="82"/>
      <c r="CFP9" s="82"/>
      <c r="CFQ9" s="82"/>
      <c r="CFR9" s="82"/>
      <c r="CFS9" s="82"/>
      <c r="CFT9" s="82"/>
      <c r="CFU9" s="82"/>
      <c r="CFV9" s="82"/>
      <c r="CFW9" s="82"/>
      <c r="CFX9" s="82"/>
      <c r="CFY9" s="82"/>
      <c r="CFZ9" s="82"/>
      <c r="CGA9" s="82"/>
      <c r="CGB9" s="82"/>
      <c r="CGC9" s="82"/>
      <c r="CGD9" s="82"/>
      <c r="CGE9" s="82"/>
      <c r="CGF9" s="82"/>
      <c r="CGG9" s="82"/>
      <c r="CGH9" s="82"/>
      <c r="CGI9" s="82"/>
      <c r="CGJ9" s="82"/>
      <c r="CGK9" s="82"/>
      <c r="CGL9" s="82"/>
      <c r="CGM9" s="82"/>
      <c r="CGN9" s="82"/>
      <c r="CGO9" s="82"/>
      <c r="CGP9" s="82"/>
      <c r="CGQ9" s="82"/>
      <c r="CGR9" s="82"/>
      <c r="CGS9" s="82"/>
      <c r="CGT9" s="82"/>
      <c r="CGU9" s="82"/>
      <c r="CGV9" s="82"/>
      <c r="CGW9" s="82"/>
      <c r="CGX9" s="82"/>
      <c r="CGY9" s="82"/>
      <c r="CGZ9" s="82"/>
      <c r="CHA9" s="82"/>
      <c r="CHB9" s="82"/>
      <c r="CHC9" s="82"/>
      <c r="CHD9" s="82"/>
      <c r="CHE9" s="82"/>
      <c r="CHF9" s="82"/>
      <c r="CHG9" s="82"/>
      <c r="CHH9" s="82"/>
      <c r="CHI9" s="82"/>
      <c r="CHJ9" s="82"/>
      <c r="CHK9" s="82"/>
      <c r="CHL9" s="82"/>
      <c r="CHM9" s="82"/>
      <c r="CHN9" s="82"/>
      <c r="CHO9" s="82"/>
      <c r="CHP9" s="82"/>
      <c r="CHQ9" s="82"/>
      <c r="CHR9" s="82"/>
      <c r="CHS9" s="82"/>
      <c r="CHT9" s="82"/>
      <c r="CHU9" s="82"/>
      <c r="CHV9" s="82"/>
      <c r="CHW9" s="82"/>
      <c r="CHX9" s="82"/>
      <c r="CHY9" s="82"/>
      <c r="CHZ9" s="82"/>
      <c r="CIA9" s="82"/>
      <c r="CIB9" s="82"/>
      <c r="CIC9" s="82"/>
      <c r="CID9" s="82"/>
      <c r="CIE9" s="82"/>
      <c r="CIF9" s="82"/>
      <c r="CIG9" s="82"/>
      <c r="CIH9" s="82"/>
      <c r="CII9" s="82"/>
      <c r="CIJ9" s="82"/>
      <c r="CIK9" s="82"/>
      <c r="CIL9" s="82"/>
      <c r="CIM9" s="82"/>
      <c r="CIN9" s="82"/>
      <c r="CIO9" s="82"/>
      <c r="CIP9" s="82"/>
      <c r="CIQ9" s="82"/>
      <c r="CIR9" s="82"/>
      <c r="CIS9" s="82"/>
      <c r="CIT9" s="82"/>
      <c r="CIU9" s="82"/>
      <c r="CIV9" s="82"/>
      <c r="CIW9" s="82"/>
      <c r="CIX9" s="82"/>
      <c r="CIY9" s="82"/>
      <c r="CIZ9" s="82"/>
      <c r="CJA9" s="82"/>
      <c r="CJB9" s="82"/>
      <c r="CJC9" s="82"/>
      <c r="CJD9" s="82"/>
      <c r="CJE9" s="82"/>
      <c r="CJF9" s="82"/>
      <c r="CJG9" s="82"/>
      <c r="CJH9" s="82"/>
      <c r="CJI9" s="82"/>
      <c r="CJJ9" s="82"/>
      <c r="CJK9" s="82"/>
      <c r="CJL9" s="82"/>
      <c r="CJM9" s="82"/>
      <c r="CJN9" s="82"/>
      <c r="CJO9" s="82"/>
      <c r="CJP9" s="82"/>
      <c r="CJQ9" s="82"/>
      <c r="CJR9" s="82"/>
      <c r="CJS9" s="82"/>
      <c r="CJT9" s="82"/>
      <c r="CJU9" s="82"/>
      <c r="CJV9" s="82"/>
      <c r="CJW9" s="82"/>
      <c r="CJX9" s="82"/>
      <c r="CJY9" s="82"/>
      <c r="CJZ9" s="82"/>
      <c r="CKA9" s="82"/>
      <c r="CKB9" s="82"/>
      <c r="CKC9" s="82"/>
      <c r="CKD9" s="82"/>
      <c r="CKE9" s="82"/>
      <c r="CKF9" s="82"/>
      <c r="CKG9" s="82"/>
      <c r="CKH9" s="82"/>
      <c r="CKI9" s="82"/>
      <c r="CKJ9" s="82"/>
      <c r="CKK9" s="82"/>
      <c r="CKL9" s="82"/>
      <c r="CKM9" s="82"/>
      <c r="CKN9" s="82"/>
      <c r="CKO9" s="82"/>
      <c r="CKP9" s="82"/>
      <c r="CKQ9" s="82"/>
      <c r="CKR9" s="82"/>
      <c r="CKS9" s="82"/>
      <c r="CKT9" s="82"/>
      <c r="CKU9" s="82"/>
      <c r="CKV9" s="82"/>
      <c r="CKW9" s="82"/>
      <c r="CKX9" s="82"/>
      <c r="CKY9" s="82"/>
      <c r="CKZ9" s="82"/>
      <c r="CLA9" s="82"/>
      <c r="CLB9" s="82"/>
      <c r="CLC9" s="82"/>
      <c r="CLD9" s="82"/>
      <c r="CLE9" s="82"/>
      <c r="CLF9" s="82"/>
      <c r="CLG9" s="82"/>
      <c r="CLH9" s="82"/>
      <c r="CLI9" s="82"/>
      <c r="CLJ9" s="82"/>
      <c r="CLK9" s="82"/>
      <c r="CLL9" s="82"/>
      <c r="CLM9" s="82"/>
      <c r="CLN9" s="82"/>
      <c r="CLO9" s="82"/>
      <c r="CLP9" s="82"/>
      <c r="CLQ9" s="82"/>
      <c r="CLR9" s="82"/>
      <c r="CLS9" s="82"/>
      <c r="CLT9" s="82"/>
      <c r="CLU9" s="82"/>
      <c r="CLV9" s="82"/>
      <c r="CLW9" s="82"/>
      <c r="CLX9" s="82"/>
      <c r="CLY9" s="82"/>
      <c r="CLZ9" s="82"/>
      <c r="CMA9" s="82"/>
      <c r="CMB9" s="82"/>
      <c r="CMC9" s="82"/>
      <c r="CMD9" s="82"/>
      <c r="CME9" s="82"/>
      <c r="CMF9" s="82"/>
      <c r="CMG9" s="82"/>
      <c r="CMH9" s="82"/>
      <c r="CMI9" s="82"/>
      <c r="CMJ9" s="82"/>
      <c r="CMK9" s="82"/>
      <c r="CML9" s="82"/>
      <c r="CMM9" s="82"/>
      <c r="CMN9" s="82"/>
      <c r="CMO9" s="82"/>
      <c r="CMP9" s="82"/>
      <c r="CMQ9" s="82"/>
      <c r="CMR9" s="82"/>
      <c r="CMS9" s="82"/>
      <c r="CMT9" s="82"/>
      <c r="CMU9" s="82"/>
      <c r="CMV9" s="82"/>
      <c r="CMW9" s="82"/>
      <c r="CMX9" s="82"/>
      <c r="CMY9" s="82"/>
      <c r="CMZ9" s="82"/>
      <c r="CNA9" s="82"/>
      <c r="CNB9" s="82"/>
      <c r="CNC9" s="82"/>
      <c r="CND9" s="82"/>
      <c r="CNE9" s="82"/>
      <c r="CNF9" s="82"/>
      <c r="CNG9" s="82"/>
      <c r="CNH9" s="82"/>
      <c r="CNI9" s="82"/>
      <c r="CNJ9" s="82"/>
      <c r="CNK9" s="82"/>
      <c r="CNL9" s="82"/>
      <c r="CNM9" s="82"/>
      <c r="CNN9" s="82"/>
      <c r="CNO9" s="82"/>
      <c r="CNP9" s="82"/>
      <c r="CNQ9" s="82"/>
      <c r="CNR9" s="82"/>
      <c r="CNS9" s="82"/>
      <c r="CNT9" s="82"/>
      <c r="CNU9" s="82"/>
      <c r="CNV9" s="82"/>
      <c r="CNW9" s="82"/>
      <c r="CNX9" s="82"/>
      <c r="CNY9" s="82"/>
      <c r="CNZ9" s="82"/>
      <c r="COA9" s="82"/>
      <c r="COB9" s="82"/>
      <c r="COC9" s="82"/>
      <c r="COD9" s="82"/>
      <c r="COE9" s="82"/>
      <c r="COF9" s="82"/>
      <c r="COG9" s="82"/>
      <c r="COH9" s="82"/>
      <c r="COI9" s="82"/>
      <c r="COJ9" s="82"/>
      <c r="COK9" s="82"/>
      <c r="COL9" s="82"/>
      <c r="COM9" s="82"/>
      <c r="CON9" s="82"/>
      <c r="COO9" s="82"/>
      <c r="COP9" s="82"/>
      <c r="COQ9" s="82"/>
      <c r="COR9" s="82"/>
      <c r="COS9" s="82"/>
      <c r="COT9" s="82"/>
      <c r="COU9" s="82"/>
      <c r="COV9" s="82"/>
      <c r="COW9" s="82"/>
      <c r="COX9" s="82"/>
      <c r="COY9" s="82"/>
      <c r="COZ9" s="82"/>
      <c r="CPA9" s="82"/>
      <c r="CPB9" s="82"/>
      <c r="CPC9" s="82"/>
      <c r="CPD9" s="82"/>
      <c r="CPE9" s="82"/>
      <c r="CPF9" s="82"/>
      <c r="CPG9" s="82"/>
      <c r="CPH9" s="82"/>
      <c r="CPI9" s="82"/>
      <c r="CPJ9" s="82"/>
      <c r="CPK9" s="82"/>
      <c r="CPL9" s="82"/>
      <c r="CPM9" s="82"/>
      <c r="CPN9" s="82"/>
      <c r="CPO9" s="82"/>
      <c r="CPP9" s="82"/>
      <c r="CPQ9" s="82"/>
      <c r="CPR9" s="82"/>
      <c r="CPS9" s="82"/>
      <c r="CPT9" s="82"/>
      <c r="CPU9" s="82"/>
      <c r="CPV9" s="82"/>
      <c r="CPW9" s="82"/>
      <c r="CPX9" s="82"/>
      <c r="CPY9" s="82"/>
      <c r="CPZ9" s="82"/>
      <c r="CQA9" s="82"/>
      <c r="CQB9" s="82"/>
      <c r="CQC9" s="82"/>
      <c r="CQD9" s="82"/>
      <c r="CQE9" s="82"/>
      <c r="CQF9" s="82"/>
      <c r="CQG9" s="82"/>
      <c r="CQH9" s="82"/>
      <c r="CQI9" s="82"/>
      <c r="CQJ9" s="82"/>
      <c r="CQK9" s="82"/>
      <c r="CQL9" s="82"/>
      <c r="CQM9" s="82"/>
      <c r="CQN9" s="82"/>
      <c r="CQO9" s="82"/>
      <c r="CQP9" s="82"/>
      <c r="CQQ9" s="82"/>
      <c r="CQR9" s="82"/>
      <c r="CQS9" s="82"/>
      <c r="CQT9" s="82"/>
      <c r="CQU9" s="82"/>
      <c r="CQV9" s="82"/>
      <c r="CQW9" s="82"/>
      <c r="CQX9" s="82"/>
      <c r="CQY9" s="82"/>
      <c r="CQZ9" s="82"/>
      <c r="CRA9" s="82"/>
      <c r="CRB9" s="82"/>
      <c r="CRC9" s="82"/>
      <c r="CRD9" s="82"/>
      <c r="CRE9" s="82"/>
      <c r="CRF9" s="82"/>
      <c r="CRG9" s="82"/>
      <c r="CRH9" s="82"/>
      <c r="CRI9" s="82"/>
      <c r="CRJ9" s="82"/>
      <c r="CRK9" s="82"/>
      <c r="CRL9" s="82"/>
      <c r="CRM9" s="82"/>
      <c r="CRN9" s="82"/>
      <c r="CRO9" s="82"/>
      <c r="CRP9" s="82"/>
      <c r="CRQ9" s="82"/>
      <c r="CRR9" s="82"/>
      <c r="CRS9" s="82"/>
      <c r="CRT9" s="82"/>
      <c r="CRU9" s="82"/>
      <c r="CRV9" s="82"/>
      <c r="CRW9" s="82"/>
      <c r="CRX9" s="82"/>
      <c r="CRY9" s="82"/>
      <c r="CRZ9" s="82"/>
      <c r="CSA9" s="82"/>
      <c r="CSB9" s="82"/>
      <c r="CSC9" s="82"/>
      <c r="CSD9" s="82"/>
      <c r="CSE9" s="82"/>
      <c r="CSF9" s="82"/>
      <c r="CSG9" s="82"/>
      <c r="CSH9" s="82"/>
      <c r="CSI9" s="82"/>
      <c r="CSJ9" s="82"/>
      <c r="CSK9" s="82"/>
      <c r="CSL9" s="82"/>
      <c r="CSM9" s="82"/>
      <c r="CSN9" s="82"/>
      <c r="CSO9" s="82"/>
      <c r="CSP9" s="82"/>
      <c r="CSQ9" s="82"/>
      <c r="CSR9" s="82"/>
      <c r="CSS9" s="82"/>
      <c r="CST9" s="82"/>
      <c r="CSU9" s="82"/>
      <c r="CSV9" s="82"/>
      <c r="CSW9" s="82"/>
      <c r="CSX9" s="82"/>
      <c r="CSY9" s="82"/>
      <c r="CSZ9" s="82"/>
      <c r="CTA9" s="82"/>
      <c r="CTB9" s="82"/>
      <c r="CTC9" s="82"/>
      <c r="CTD9" s="82"/>
      <c r="CTE9" s="82"/>
      <c r="CTF9" s="82"/>
      <c r="CTG9" s="82"/>
      <c r="CTH9" s="82"/>
      <c r="CTI9" s="82"/>
      <c r="CTJ9" s="82"/>
      <c r="CTK9" s="82"/>
      <c r="CTL9" s="82"/>
      <c r="CTM9" s="82"/>
      <c r="CTN9" s="82"/>
      <c r="CTO9" s="82"/>
      <c r="CTP9" s="82"/>
      <c r="CTQ9" s="82"/>
      <c r="CTR9" s="82"/>
      <c r="CTS9" s="82"/>
      <c r="CTT9" s="82"/>
      <c r="CTU9" s="82"/>
      <c r="CTV9" s="82"/>
      <c r="CTW9" s="82"/>
      <c r="CTX9" s="82"/>
      <c r="CTY9" s="82"/>
      <c r="CTZ9" s="82"/>
      <c r="CUA9" s="82"/>
      <c r="CUB9" s="82"/>
      <c r="CUC9" s="82"/>
      <c r="CUD9" s="82"/>
      <c r="CUE9" s="82"/>
      <c r="CUF9" s="82"/>
      <c r="CUG9" s="82"/>
      <c r="CUH9" s="82"/>
      <c r="CUI9" s="82"/>
      <c r="CUJ9" s="82"/>
      <c r="CUK9" s="82"/>
      <c r="CUL9" s="82"/>
      <c r="CUM9" s="82"/>
      <c r="CUN9" s="82"/>
      <c r="CUO9" s="82"/>
      <c r="CUP9" s="82"/>
      <c r="CUQ9" s="82"/>
      <c r="CUR9" s="82"/>
      <c r="CUS9" s="82"/>
      <c r="CUT9" s="82"/>
      <c r="CUU9" s="82"/>
      <c r="CUV9" s="82"/>
      <c r="CUW9" s="82"/>
      <c r="CUX9" s="82"/>
      <c r="CUY9" s="82"/>
      <c r="CUZ9" s="82"/>
      <c r="CVA9" s="82"/>
      <c r="CVB9" s="82"/>
      <c r="CVC9" s="82"/>
      <c r="CVD9" s="82"/>
      <c r="CVE9" s="82"/>
      <c r="CVF9" s="82"/>
      <c r="CVG9" s="82"/>
      <c r="CVH9" s="82"/>
      <c r="CVI9" s="82"/>
      <c r="CVJ9" s="82"/>
      <c r="CVK9" s="82"/>
      <c r="CVL9" s="82"/>
      <c r="CVM9" s="82"/>
      <c r="CVN9" s="82"/>
      <c r="CVO9" s="82"/>
      <c r="CVP9" s="82"/>
      <c r="CVQ9" s="82"/>
      <c r="CVR9" s="82"/>
      <c r="CVS9" s="82"/>
      <c r="CVT9" s="82"/>
      <c r="CVU9" s="82"/>
      <c r="CVV9" s="82"/>
      <c r="CVW9" s="82"/>
      <c r="CVX9" s="82"/>
      <c r="CVY9" s="82"/>
      <c r="CVZ9" s="82"/>
      <c r="CWA9" s="82"/>
      <c r="CWB9" s="82"/>
      <c r="CWC9" s="82"/>
      <c r="CWD9" s="82"/>
      <c r="CWE9" s="82"/>
      <c r="CWF9" s="82"/>
      <c r="CWG9" s="82"/>
      <c r="CWH9" s="82"/>
      <c r="CWI9" s="82"/>
      <c r="CWJ9" s="82"/>
      <c r="CWK9" s="82"/>
      <c r="CWL9" s="82"/>
      <c r="CWM9" s="82"/>
      <c r="CWN9" s="82"/>
      <c r="CWO9" s="82"/>
      <c r="CWP9" s="82"/>
      <c r="CWQ9" s="82"/>
      <c r="CWR9" s="82"/>
      <c r="CWS9" s="82"/>
      <c r="CWT9" s="82"/>
      <c r="CWU9" s="82"/>
      <c r="CWV9" s="82"/>
      <c r="CWW9" s="82"/>
      <c r="CWX9" s="82"/>
      <c r="CWY9" s="82"/>
      <c r="CWZ9" s="82"/>
      <c r="CXA9" s="82"/>
      <c r="CXB9" s="82"/>
      <c r="CXC9" s="82"/>
      <c r="CXD9" s="82"/>
      <c r="CXE9" s="82"/>
      <c r="CXF9" s="82"/>
      <c r="CXG9" s="82"/>
      <c r="CXH9" s="82"/>
      <c r="CXI9" s="82"/>
      <c r="CXJ9" s="82"/>
      <c r="CXK9" s="82"/>
      <c r="CXL9" s="82"/>
      <c r="CXM9" s="82"/>
      <c r="CXN9" s="82"/>
      <c r="CXO9" s="82"/>
      <c r="CXP9" s="82"/>
      <c r="CXQ9" s="82"/>
      <c r="CXR9" s="82"/>
      <c r="CXS9" s="82"/>
      <c r="CXT9" s="82"/>
      <c r="CXU9" s="82"/>
      <c r="CXV9" s="82"/>
      <c r="CXW9" s="82"/>
      <c r="CXX9" s="82"/>
      <c r="CXY9" s="82"/>
      <c r="CXZ9" s="82"/>
      <c r="CYA9" s="82"/>
      <c r="CYB9" s="82"/>
      <c r="CYC9" s="82"/>
      <c r="CYD9" s="82"/>
      <c r="CYE9" s="82"/>
      <c r="CYF9" s="82"/>
      <c r="CYG9" s="82"/>
      <c r="CYH9" s="82"/>
      <c r="CYI9" s="82"/>
      <c r="CYJ9" s="82"/>
      <c r="CYK9" s="82"/>
      <c r="CYL9" s="82"/>
      <c r="CYM9" s="82"/>
      <c r="CYN9" s="82"/>
      <c r="CYO9" s="82"/>
      <c r="CYP9" s="82"/>
      <c r="CYQ9" s="82"/>
      <c r="CYR9" s="82"/>
      <c r="CYS9" s="82"/>
      <c r="CYT9" s="82"/>
      <c r="CYU9" s="82"/>
      <c r="CYV9" s="82"/>
      <c r="CYW9" s="82"/>
      <c r="CYX9" s="82"/>
      <c r="CYY9" s="82"/>
      <c r="CYZ9" s="82"/>
      <c r="CZA9" s="82"/>
      <c r="CZB9" s="82"/>
      <c r="CZC9" s="82"/>
      <c r="CZD9" s="82"/>
      <c r="CZE9" s="82"/>
      <c r="CZF9" s="82"/>
      <c r="CZG9" s="82"/>
      <c r="CZH9" s="82"/>
      <c r="CZI9" s="82"/>
      <c r="CZJ9" s="82"/>
      <c r="CZK9" s="82"/>
      <c r="CZL9" s="82"/>
      <c r="CZM9" s="82"/>
      <c r="CZN9" s="82"/>
      <c r="CZO9" s="82"/>
      <c r="CZP9" s="82"/>
      <c r="CZQ9" s="82"/>
      <c r="CZR9" s="82"/>
      <c r="CZS9" s="82"/>
      <c r="CZT9" s="82"/>
      <c r="CZU9" s="82"/>
      <c r="CZV9" s="82"/>
      <c r="CZW9" s="82"/>
      <c r="CZX9" s="82"/>
      <c r="CZY9" s="82"/>
      <c r="CZZ9" s="82"/>
      <c r="DAA9" s="82"/>
      <c r="DAB9" s="82"/>
      <c r="DAC9" s="82"/>
      <c r="DAD9" s="82"/>
      <c r="DAE9" s="82"/>
      <c r="DAF9" s="82"/>
      <c r="DAG9" s="82"/>
      <c r="DAH9" s="82"/>
      <c r="DAI9" s="82"/>
      <c r="DAJ9" s="82"/>
      <c r="DAK9" s="82"/>
      <c r="DAL9" s="82"/>
      <c r="DAM9" s="82"/>
      <c r="DAN9" s="82"/>
      <c r="DAO9" s="82"/>
      <c r="DAP9" s="82"/>
      <c r="DAQ9" s="82"/>
      <c r="DAR9" s="82"/>
      <c r="DAS9" s="82"/>
      <c r="DAT9" s="82"/>
      <c r="DAU9" s="82"/>
      <c r="DAV9" s="82"/>
      <c r="DAW9" s="82"/>
      <c r="DAX9" s="82"/>
      <c r="DAY9" s="82"/>
      <c r="DAZ9" s="82"/>
      <c r="DBA9" s="82"/>
      <c r="DBB9" s="82"/>
      <c r="DBC9" s="82"/>
      <c r="DBD9" s="82"/>
      <c r="DBE9" s="82"/>
      <c r="DBF9" s="82"/>
      <c r="DBG9" s="82"/>
      <c r="DBH9" s="82"/>
      <c r="DBI9" s="82"/>
      <c r="DBJ9" s="82"/>
      <c r="DBK9" s="82"/>
      <c r="DBL9" s="82"/>
      <c r="DBM9" s="82"/>
      <c r="DBN9" s="82"/>
      <c r="DBO9" s="82"/>
      <c r="DBP9" s="82"/>
      <c r="DBQ9" s="82"/>
      <c r="DBR9" s="82"/>
      <c r="DBS9" s="82"/>
      <c r="DBT9" s="82"/>
      <c r="DBU9" s="82"/>
      <c r="DBV9" s="82"/>
      <c r="DBW9" s="82"/>
      <c r="DBX9" s="82"/>
      <c r="DBY9" s="82"/>
      <c r="DBZ9" s="82"/>
      <c r="DCA9" s="82"/>
      <c r="DCB9" s="82"/>
      <c r="DCC9" s="82"/>
      <c r="DCD9" s="82"/>
      <c r="DCE9" s="82"/>
      <c r="DCF9" s="82"/>
      <c r="DCG9" s="82"/>
      <c r="DCH9" s="82"/>
      <c r="DCI9" s="82"/>
      <c r="DCJ9" s="82"/>
      <c r="DCK9" s="82"/>
      <c r="DCL9" s="82"/>
      <c r="DCM9" s="82"/>
      <c r="DCN9" s="82"/>
      <c r="DCO9" s="82"/>
      <c r="DCP9" s="82"/>
      <c r="DCQ9" s="82"/>
      <c r="DCR9" s="82"/>
      <c r="DCS9" s="82"/>
      <c r="DCT9" s="82"/>
      <c r="DCU9" s="82"/>
      <c r="DCV9" s="82"/>
      <c r="DCW9" s="82"/>
      <c r="DCX9" s="82"/>
      <c r="DCY9" s="82"/>
      <c r="DCZ9" s="82"/>
      <c r="DDA9" s="82"/>
      <c r="DDB9" s="82"/>
      <c r="DDC9" s="82"/>
      <c r="DDD9" s="82"/>
      <c r="DDE9" s="82"/>
      <c r="DDF9" s="82"/>
      <c r="DDG9" s="82"/>
      <c r="DDH9" s="82"/>
      <c r="DDI9" s="82"/>
      <c r="DDJ9" s="82"/>
      <c r="DDK9" s="82"/>
      <c r="DDL9" s="82"/>
      <c r="DDM9" s="82"/>
      <c r="DDN9" s="82"/>
      <c r="DDO9" s="82"/>
      <c r="DDP9" s="82"/>
      <c r="DDQ9" s="82"/>
      <c r="DDR9" s="82"/>
      <c r="DDS9" s="82"/>
      <c r="DDT9" s="82"/>
      <c r="DDU9" s="82"/>
      <c r="DDV9" s="82"/>
      <c r="DDW9" s="82"/>
      <c r="DDX9" s="82"/>
      <c r="DDY9" s="82"/>
      <c r="DDZ9" s="82"/>
      <c r="DEA9" s="82"/>
      <c r="DEB9" s="82"/>
      <c r="DEC9" s="82"/>
      <c r="DED9" s="82"/>
      <c r="DEE9" s="82"/>
      <c r="DEF9" s="82"/>
      <c r="DEG9" s="82"/>
      <c r="DEH9" s="82"/>
      <c r="DEI9" s="82"/>
      <c r="DEJ9" s="82"/>
      <c r="DEK9" s="82"/>
      <c r="DEL9" s="82"/>
      <c r="DEM9" s="82"/>
      <c r="DEN9" s="82"/>
      <c r="DEO9" s="82"/>
      <c r="DEP9" s="82"/>
      <c r="DEQ9" s="82"/>
      <c r="DER9" s="82"/>
      <c r="DES9" s="82"/>
      <c r="DET9" s="82"/>
      <c r="DEU9" s="82"/>
      <c r="DEV9" s="82"/>
      <c r="DEW9" s="82"/>
      <c r="DEX9" s="82"/>
      <c r="DEY9" s="82"/>
      <c r="DEZ9" s="82"/>
      <c r="DFA9" s="82"/>
      <c r="DFB9" s="82"/>
      <c r="DFC9" s="82"/>
      <c r="DFD9" s="82"/>
      <c r="DFE9" s="82"/>
      <c r="DFF9" s="82"/>
      <c r="DFG9" s="82"/>
      <c r="DFH9" s="82"/>
      <c r="DFI9" s="82"/>
      <c r="DFJ9" s="82"/>
      <c r="DFK9" s="82"/>
      <c r="DFL9" s="82"/>
      <c r="DFM9" s="82"/>
      <c r="DFN9" s="82"/>
      <c r="DFO9" s="82"/>
      <c r="DFP9" s="82"/>
      <c r="DFQ9" s="82"/>
      <c r="DFR9" s="82"/>
      <c r="DFS9" s="82"/>
      <c r="DFT9" s="82"/>
      <c r="DFU9" s="82"/>
      <c r="DFV9" s="82"/>
      <c r="DFW9" s="82"/>
      <c r="DFX9" s="82"/>
      <c r="DFY9" s="82"/>
      <c r="DFZ9" s="82"/>
      <c r="DGA9" s="82"/>
      <c r="DGB9" s="82"/>
      <c r="DGC9" s="82"/>
      <c r="DGD9" s="82"/>
      <c r="DGE9" s="82"/>
      <c r="DGF9" s="82"/>
      <c r="DGG9" s="82"/>
      <c r="DGH9" s="82"/>
      <c r="DGI9" s="82"/>
      <c r="DGJ9" s="82"/>
      <c r="DGK9" s="82"/>
      <c r="DGL9" s="82"/>
      <c r="DGM9" s="82"/>
      <c r="DGN9" s="82"/>
      <c r="DGO9" s="82"/>
      <c r="DGP9" s="82"/>
      <c r="DGQ9" s="82"/>
      <c r="DGR9" s="82"/>
      <c r="DGS9" s="82"/>
      <c r="DGT9" s="82"/>
      <c r="DGU9" s="82"/>
      <c r="DGV9" s="82"/>
      <c r="DGW9" s="82"/>
      <c r="DGX9" s="82"/>
      <c r="DGY9" s="82"/>
      <c r="DGZ9" s="82"/>
      <c r="DHA9" s="82"/>
      <c r="DHB9" s="82"/>
      <c r="DHC9" s="82"/>
      <c r="DHD9" s="82"/>
      <c r="DHE9" s="82"/>
      <c r="DHF9" s="82"/>
      <c r="DHG9" s="82"/>
      <c r="DHH9" s="82"/>
      <c r="DHI9" s="82"/>
      <c r="DHJ9" s="82"/>
      <c r="DHK9" s="82"/>
      <c r="DHL9" s="82"/>
      <c r="DHM9" s="82"/>
      <c r="DHN9" s="82"/>
      <c r="DHO9" s="82"/>
      <c r="DHP9" s="82"/>
      <c r="DHQ9" s="82"/>
      <c r="DHR9" s="82"/>
      <c r="DHS9" s="82"/>
      <c r="DHT9" s="82"/>
      <c r="DHU9" s="82"/>
      <c r="DHV9" s="82"/>
      <c r="DHW9" s="82"/>
      <c r="DHX9" s="82"/>
      <c r="DHY9" s="82"/>
      <c r="DHZ9" s="82"/>
      <c r="DIA9" s="82"/>
      <c r="DIB9" s="82"/>
      <c r="DIC9" s="82"/>
      <c r="DID9" s="82"/>
      <c r="DIE9" s="82"/>
      <c r="DIF9" s="82"/>
      <c r="DIG9" s="82"/>
      <c r="DIH9" s="82"/>
      <c r="DII9" s="82"/>
      <c r="DIJ9" s="82"/>
      <c r="DIK9" s="82"/>
      <c r="DIL9" s="82"/>
      <c r="DIM9" s="82"/>
      <c r="DIN9" s="82"/>
      <c r="DIO9" s="82"/>
      <c r="DIP9" s="82"/>
      <c r="DIQ9" s="82"/>
      <c r="DIR9" s="82"/>
      <c r="DIS9" s="82"/>
      <c r="DIT9" s="82"/>
      <c r="DIU9" s="82"/>
      <c r="DIV9" s="82"/>
      <c r="DIW9" s="82"/>
      <c r="DIX9" s="82"/>
      <c r="DIY9" s="82"/>
      <c r="DIZ9" s="82"/>
      <c r="DJA9" s="82"/>
      <c r="DJB9" s="82"/>
      <c r="DJC9" s="82"/>
      <c r="DJD9" s="82"/>
      <c r="DJE9" s="82"/>
      <c r="DJF9" s="82"/>
      <c r="DJG9" s="82"/>
      <c r="DJH9" s="82"/>
      <c r="DJI9" s="82"/>
      <c r="DJJ9" s="82"/>
      <c r="DJK9" s="82"/>
      <c r="DJL9" s="82"/>
      <c r="DJM9" s="82"/>
      <c r="DJN9" s="82"/>
      <c r="DJO9" s="82"/>
      <c r="DJP9" s="82"/>
      <c r="DJQ9" s="82"/>
      <c r="DJR9" s="82"/>
      <c r="DJS9" s="82"/>
      <c r="DJT9" s="82"/>
      <c r="DJU9" s="82"/>
      <c r="DJV9" s="82"/>
      <c r="DJW9" s="82"/>
      <c r="DJX9" s="82"/>
      <c r="DJY9" s="82"/>
      <c r="DJZ9" s="82"/>
      <c r="DKA9" s="82"/>
      <c r="DKB9" s="82"/>
      <c r="DKC9" s="82"/>
      <c r="DKD9" s="82"/>
      <c r="DKE9" s="82"/>
      <c r="DKF9" s="82"/>
      <c r="DKG9" s="82"/>
      <c r="DKH9" s="82"/>
      <c r="DKI9" s="82"/>
      <c r="DKJ9" s="82"/>
      <c r="DKK9" s="82"/>
      <c r="DKL9" s="82"/>
      <c r="DKM9" s="82"/>
      <c r="DKN9" s="82"/>
      <c r="DKO9" s="82"/>
      <c r="DKP9" s="82"/>
      <c r="DKQ9" s="82"/>
      <c r="DKR9" s="82"/>
      <c r="DKS9" s="82"/>
      <c r="DKT9" s="82"/>
      <c r="DKU9" s="82"/>
      <c r="DKV9" s="82"/>
      <c r="DKW9" s="82"/>
      <c r="DKX9" s="82"/>
      <c r="DKY9" s="82"/>
      <c r="DKZ9" s="82"/>
      <c r="DLA9" s="82"/>
      <c r="DLB9" s="82"/>
      <c r="DLC9" s="82"/>
      <c r="DLD9" s="82"/>
      <c r="DLE9" s="82"/>
      <c r="DLF9" s="82"/>
      <c r="DLG9" s="82"/>
      <c r="DLH9" s="82"/>
      <c r="DLI9" s="82"/>
      <c r="DLJ9" s="82"/>
      <c r="DLK9" s="82"/>
      <c r="DLL9" s="82"/>
      <c r="DLM9" s="82"/>
      <c r="DLN9" s="82"/>
      <c r="DLO9" s="82"/>
      <c r="DLP9" s="82"/>
      <c r="DLQ9" s="82"/>
      <c r="DLR9" s="82"/>
      <c r="DLS9" s="82"/>
      <c r="DLT9" s="82"/>
      <c r="DLU9" s="82"/>
      <c r="DLV9" s="82"/>
      <c r="DLW9" s="82"/>
      <c r="DLX9" s="82"/>
      <c r="DLY9" s="82"/>
      <c r="DLZ9" s="82"/>
      <c r="DMA9" s="82"/>
      <c r="DMB9" s="82"/>
      <c r="DMC9" s="82"/>
      <c r="DMD9" s="82"/>
      <c r="DME9" s="82"/>
      <c r="DMF9" s="82"/>
      <c r="DMG9" s="82"/>
      <c r="DMH9" s="82"/>
      <c r="DMI9" s="82"/>
      <c r="DMJ9" s="82"/>
      <c r="DMK9" s="82"/>
      <c r="DML9" s="82"/>
      <c r="DMM9" s="82"/>
      <c r="DMN9" s="82"/>
      <c r="DMO9" s="82"/>
      <c r="DMP9" s="82"/>
      <c r="DMQ9" s="82"/>
      <c r="DMR9" s="82"/>
      <c r="DMS9" s="82"/>
      <c r="DMT9" s="82"/>
      <c r="DMU9" s="82"/>
      <c r="DMV9" s="82"/>
      <c r="DMW9" s="82"/>
      <c r="DMX9" s="82"/>
      <c r="DMY9" s="82"/>
      <c r="DMZ9" s="82"/>
      <c r="DNA9" s="82"/>
      <c r="DNB9" s="82"/>
      <c r="DNC9" s="82"/>
      <c r="DND9" s="82"/>
      <c r="DNE9" s="82"/>
      <c r="DNF9" s="82"/>
      <c r="DNG9" s="82"/>
      <c r="DNH9" s="82"/>
      <c r="DNI9" s="82"/>
      <c r="DNJ9" s="82"/>
      <c r="DNK9" s="82"/>
      <c r="DNL9" s="82"/>
      <c r="DNM9" s="82"/>
      <c r="DNN9" s="82"/>
      <c r="DNO9" s="82"/>
      <c r="DNP9" s="82"/>
      <c r="DNQ9" s="82"/>
      <c r="DNR9" s="82"/>
      <c r="DNS9" s="82"/>
      <c r="DNT9" s="82"/>
      <c r="DNU9" s="82"/>
      <c r="DNV9" s="82"/>
      <c r="DNW9" s="82"/>
      <c r="DNX9" s="82"/>
      <c r="DNY9" s="82"/>
      <c r="DNZ9" s="82"/>
      <c r="DOA9" s="82"/>
      <c r="DOB9" s="82"/>
      <c r="DOC9" s="82"/>
      <c r="DOD9" s="82"/>
      <c r="DOE9" s="82"/>
      <c r="DOF9" s="82"/>
      <c r="DOG9" s="82"/>
      <c r="DOH9" s="82"/>
      <c r="DOI9" s="82"/>
      <c r="DOJ9" s="82"/>
      <c r="DOK9" s="82"/>
      <c r="DOL9" s="82"/>
      <c r="DOM9" s="82"/>
      <c r="DON9" s="82"/>
      <c r="DOO9" s="82"/>
      <c r="DOP9" s="82"/>
      <c r="DOQ9" s="82"/>
      <c r="DOR9" s="82"/>
      <c r="DOS9" s="82"/>
      <c r="DOT9" s="82"/>
      <c r="DOU9" s="82"/>
      <c r="DOV9" s="82"/>
      <c r="DOW9" s="82"/>
      <c r="DOX9" s="82"/>
      <c r="DOY9" s="82"/>
      <c r="DOZ9" s="82"/>
      <c r="DPA9" s="82"/>
      <c r="DPB9" s="82"/>
      <c r="DPC9" s="82"/>
      <c r="DPD9" s="82"/>
      <c r="DPE9" s="82"/>
      <c r="DPF9" s="82"/>
      <c r="DPG9" s="82"/>
      <c r="DPH9" s="82"/>
      <c r="DPI9" s="82"/>
      <c r="DPJ9" s="82"/>
      <c r="DPK9" s="82"/>
      <c r="DPL9" s="82"/>
      <c r="DPM9" s="82"/>
      <c r="DPN9" s="82"/>
      <c r="DPO9" s="82"/>
      <c r="DPP9" s="82"/>
      <c r="DPQ9" s="82"/>
      <c r="DPR9" s="82"/>
      <c r="DPS9" s="82"/>
      <c r="DPT9" s="82"/>
      <c r="DPU9" s="82"/>
      <c r="DPV9" s="82"/>
      <c r="DPW9" s="82"/>
      <c r="DPX9" s="82"/>
      <c r="DPY9" s="82"/>
      <c r="DPZ9" s="82"/>
      <c r="DQA9" s="82"/>
      <c r="DQB9" s="82"/>
      <c r="DQC9" s="82"/>
      <c r="DQD9" s="82"/>
      <c r="DQE9" s="82"/>
      <c r="DQF9" s="82"/>
      <c r="DQG9" s="82"/>
      <c r="DQH9" s="82"/>
      <c r="DQI9" s="82"/>
      <c r="DQJ9" s="82"/>
      <c r="DQK9" s="82"/>
      <c r="DQL9" s="82"/>
      <c r="DQM9" s="82"/>
      <c r="DQN9" s="82"/>
      <c r="DQO9" s="82"/>
      <c r="DQP9" s="82"/>
      <c r="DQQ9" s="82"/>
      <c r="DQR9" s="82"/>
      <c r="DQS9" s="82"/>
      <c r="DQT9" s="82"/>
      <c r="DQU9" s="82"/>
      <c r="DQV9" s="82"/>
      <c r="DQW9" s="82"/>
      <c r="DQX9" s="82"/>
      <c r="DQY9" s="82"/>
      <c r="DQZ9" s="82"/>
      <c r="DRA9" s="82"/>
      <c r="DRB9" s="82"/>
      <c r="DRC9" s="82"/>
      <c r="DRD9" s="82"/>
      <c r="DRE9" s="82"/>
      <c r="DRF9" s="82"/>
      <c r="DRG9" s="82"/>
      <c r="DRH9" s="82"/>
      <c r="DRI9" s="82"/>
      <c r="DRJ9" s="82"/>
      <c r="DRK9" s="82"/>
      <c r="DRL9" s="82"/>
      <c r="DRM9" s="82"/>
      <c r="DRN9" s="82"/>
      <c r="DRO9" s="82"/>
      <c r="DRP9" s="82"/>
      <c r="DRQ9" s="82"/>
      <c r="DRR9" s="82"/>
      <c r="DRS9" s="82"/>
      <c r="DRT9" s="82"/>
      <c r="DRU9" s="82"/>
      <c r="DRV9" s="82"/>
      <c r="DRW9" s="82"/>
      <c r="DRX9" s="82"/>
      <c r="DRY9" s="82"/>
      <c r="DRZ9" s="82"/>
      <c r="DSA9" s="82"/>
      <c r="DSB9" s="82"/>
      <c r="DSC9" s="82"/>
      <c r="DSD9" s="82"/>
      <c r="DSE9" s="82"/>
      <c r="DSF9" s="82"/>
      <c r="DSG9" s="82"/>
      <c r="DSH9" s="82"/>
      <c r="DSI9" s="82"/>
      <c r="DSJ9" s="82"/>
      <c r="DSK9" s="82"/>
      <c r="DSL9" s="82"/>
      <c r="DSM9" s="82"/>
      <c r="DSN9" s="82"/>
      <c r="DSO9" s="82"/>
      <c r="DSP9" s="82"/>
      <c r="DSQ9" s="82"/>
      <c r="DSR9" s="82"/>
      <c r="DSS9" s="82"/>
      <c r="DST9" s="82"/>
      <c r="DSU9" s="82"/>
      <c r="DSV9" s="82"/>
      <c r="DSW9" s="82"/>
      <c r="DSX9" s="82"/>
      <c r="DSY9" s="82"/>
      <c r="DSZ9" s="82"/>
      <c r="DTA9" s="82"/>
      <c r="DTB9" s="82"/>
      <c r="DTC9" s="82"/>
      <c r="DTD9" s="82"/>
      <c r="DTE9" s="82"/>
      <c r="DTF9" s="82"/>
      <c r="DTG9" s="82"/>
      <c r="DTH9" s="82"/>
      <c r="DTI9" s="82"/>
      <c r="DTJ9" s="82"/>
      <c r="DTK9" s="82"/>
      <c r="DTL9" s="82"/>
      <c r="DTM9" s="82"/>
      <c r="DTN9" s="82"/>
      <c r="DTO9" s="82"/>
      <c r="DTP9" s="82"/>
      <c r="DTQ9" s="82"/>
      <c r="DTR9" s="82"/>
      <c r="DTS9" s="82"/>
      <c r="DTT9" s="82"/>
      <c r="DTU9" s="82"/>
      <c r="DTV9" s="82"/>
      <c r="DTW9" s="82"/>
      <c r="DTX9" s="82"/>
      <c r="DTY9" s="82"/>
      <c r="DTZ9" s="82"/>
      <c r="DUA9" s="82"/>
      <c r="DUB9" s="82"/>
      <c r="DUC9" s="82"/>
      <c r="DUD9" s="82"/>
      <c r="DUE9" s="82"/>
      <c r="DUF9" s="82"/>
      <c r="DUG9" s="82"/>
      <c r="DUH9" s="82"/>
      <c r="DUI9" s="82"/>
      <c r="DUJ9" s="82"/>
      <c r="DUK9" s="82"/>
      <c r="DUL9" s="82"/>
      <c r="DUM9" s="82"/>
      <c r="DUN9" s="82"/>
      <c r="DUO9" s="82"/>
      <c r="DUP9" s="82"/>
      <c r="DUQ9" s="82"/>
      <c r="DUR9" s="82"/>
      <c r="DUS9" s="82"/>
      <c r="DUT9" s="82"/>
      <c r="DUU9" s="82"/>
      <c r="DUV9" s="82"/>
      <c r="DUW9" s="82"/>
      <c r="DUX9" s="82"/>
      <c r="DUY9" s="82"/>
      <c r="DUZ9" s="82"/>
      <c r="DVA9" s="82"/>
      <c r="DVB9" s="82"/>
      <c r="DVC9" s="82"/>
      <c r="DVD9" s="82"/>
      <c r="DVE9" s="82"/>
      <c r="DVF9" s="82"/>
      <c r="DVG9" s="82"/>
      <c r="DVH9" s="82"/>
      <c r="DVI9" s="82"/>
      <c r="DVJ9" s="82"/>
      <c r="DVK9" s="82"/>
      <c r="DVL9" s="82"/>
      <c r="DVM9" s="82"/>
      <c r="DVN9" s="82"/>
      <c r="DVO9" s="82"/>
      <c r="DVP9" s="82"/>
      <c r="DVQ9" s="82"/>
      <c r="DVR9" s="82"/>
      <c r="DVS9" s="82"/>
      <c r="DVT9" s="82"/>
      <c r="DVU9" s="82"/>
      <c r="DVV9" s="82"/>
      <c r="DVW9" s="82"/>
      <c r="DVX9" s="82"/>
      <c r="DVY9" s="82"/>
      <c r="DVZ9" s="82"/>
      <c r="DWA9" s="82"/>
      <c r="DWB9" s="82"/>
      <c r="DWC9" s="82"/>
      <c r="DWD9" s="82"/>
      <c r="DWE9" s="82"/>
      <c r="DWF9" s="82"/>
      <c r="DWG9" s="82"/>
      <c r="DWH9" s="82"/>
      <c r="DWI9" s="82"/>
      <c r="DWJ9" s="82"/>
      <c r="DWK9" s="82"/>
      <c r="DWL9" s="82"/>
      <c r="DWM9" s="82"/>
      <c r="DWN9" s="82"/>
      <c r="DWO9" s="82"/>
      <c r="DWP9" s="82"/>
      <c r="DWQ9" s="82"/>
      <c r="DWR9" s="82"/>
      <c r="DWS9" s="82"/>
      <c r="DWT9" s="82"/>
      <c r="DWU9" s="82"/>
      <c r="DWV9" s="82"/>
      <c r="DWW9" s="82"/>
      <c r="DWX9" s="82"/>
      <c r="DWY9" s="82"/>
      <c r="DWZ9" s="82"/>
      <c r="DXA9" s="82"/>
      <c r="DXB9" s="82"/>
      <c r="DXC9" s="82"/>
      <c r="DXD9" s="82"/>
      <c r="DXE9" s="82"/>
      <c r="DXF9" s="82"/>
      <c r="DXG9" s="82"/>
      <c r="DXH9" s="82"/>
      <c r="DXI9" s="82"/>
      <c r="DXJ9" s="82"/>
      <c r="DXK9" s="82"/>
      <c r="DXL9" s="82"/>
      <c r="DXM9" s="82"/>
      <c r="DXN9" s="82"/>
      <c r="DXO9" s="82"/>
      <c r="DXP9" s="82"/>
      <c r="DXQ9" s="82"/>
      <c r="DXR9" s="82"/>
      <c r="DXS9" s="82"/>
      <c r="DXT9" s="82"/>
      <c r="DXU9" s="82"/>
      <c r="DXV9" s="82"/>
      <c r="DXW9" s="82"/>
      <c r="DXX9" s="82"/>
      <c r="DXY9" s="82"/>
      <c r="DXZ9" s="82"/>
      <c r="DYA9" s="82"/>
      <c r="DYB9" s="82"/>
      <c r="DYC9" s="82"/>
      <c r="DYD9" s="82"/>
      <c r="DYE9" s="82"/>
      <c r="DYF9" s="82"/>
      <c r="DYG9" s="82"/>
      <c r="DYH9" s="82"/>
      <c r="DYI9" s="82"/>
      <c r="DYJ9" s="82"/>
      <c r="DYK9" s="82"/>
      <c r="DYL9" s="82"/>
      <c r="DYM9" s="82"/>
      <c r="DYN9" s="82"/>
      <c r="DYO9" s="82"/>
      <c r="DYP9" s="82"/>
      <c r="DYQ9" s="82"/>
      <c r="DYR9" s="82"/>
      <c r="DYS9" s="82"/>
      <c r="DYT9" s="82"/>
      <c r="DYU9" s="82"/>
      <c r="DYV9" s="82"/>
      <c r="DYW9" s="82"/>
      <c r="DYX9" s="82"/>
      <c r="DYY9" s="82"/>
      <c r="DYZ9" s="82"/>
      <c r="DZA9" s="82"/>
      <c r="DZB9" s="82"/>
      <c r="DZC9" s="82"/>
      <c r="DZD9" s="82"/>
      <c r="DZE9" s="82"/>
      <c r="DZF9" s="82"/>
      <c r="DZG9" s="82"/>
      <c r="DZH9" s="82"/>
      <c r="DZI9" s="82"/>
      <c r="DZJ9" s="82"/>
      <c r="DZK9" s="82"/>
      <c r="DZL9" s="82"/>
      <c r="DZM9" s="82"/>
      <c r="DZN9" s="82"/>
      <c r="DZO9" s="82"/>
      <c r="DZP9" s="82"/>
      <c r="DZQ9" s="82"/>
      <c r="DZR9" s="82"/>
      <c r="DZS9" s="82"/>
      <c r="DZT9" s="82"/>
      <c r="DZU9" s="82"/>
      <c r="DZV9" s="82"/>
      <c r="DZW9" s="82"/>
      <c r="DZX9" s="82"/>
      <c r="DZY9" s="82"/>
      <c r="DZZ9" s="82"/>
      <c r="EAA9" s="82"/>
      <c r="EAB9" s="82"/>
      <c r="EAC9" s="82"/>
      <c r="EAD9" s="82"/>
      <c r="EAE9" s="82"/>
      <c r="EAF9" s="82"/>
      <c r="EAG9" s="82"/>
      <c r="EAH9" s="82"/>
      <c r="EAI9" s="82"/>
      <c r="EAJ9" s="82"/>
      <c r="EAK9" s="82"/>
      <c r="EAL9" s="82"/>
      <c r="EAM9" s="82"/>
      <c r="EAN9" s="82"/>
      <c r="EAO9" s="82"/>
      <c r="EAP9" s="82"/>
      <c r="EAQ9" s="82"/>
      <c r="EAR9" s="82"/>
      <c r="EAS9" s="82"/>
      <c r="EAT9" s="82"/>
      <c r="EAU9" s="82"/>
      <c r="EAV9" s="82"/>
      <c r="EAW9" s="82"/>
      <c r="EAX9" s="82"/>
      <c r="EAY9" s="82"/>
      <c r="EAZ9" s="82"/>
      <c r="EBA9" s="82"/>
      <c r="EBB9" s="82"/>
      <c r="EBC9" s="82"/>
      <c r="EBD9" s="82"/>
      <c r="EBE9" s="82"/>
      <c r="EBF9" s="82"/>
      <c r="EBG9" s="82"/>
      <c r="EBH9" s="82"/>
      <c r="EBI9" s="82"/>
      <c r="EBJ9" s="82"/>
      <c r="EBK9" s="82"/>
      <c r="EBL9" s="82"/>
      <c r="EBM9" s="82"/>
      <c r="EBN9" s="82"/>
      <c r="EBO9" s="82"/>
      <c r="EBP9" s="82"/>
      <c r="EBQ9" s="82"/>
      <c r="EBR9" s="82"/>
      <c r="EBS9" s="82"/>
      <c r="EBT9" s="82"/>
      <c r="EBU9" s="82"/>
      <c r="EBV9" s="82"/>
      <c r="EBW9" s="82"/>
      <c r="EBX9" s="82"/>
      <c r="EBY9" s="82"/>
      <c r="EBZ9" s="82"/>
      <c r="ECA9" s="82"/>
      <c r="ECB9" s="82"/>
      <c r="ECC9" s="82"/>
      <c r="ECD9" s="82"/>
      <c r="ECE9" s="82"/>
      <c r="ECF9" s="82"/>
      <c r="ECG9" s="82"/>
      <c r="ECH9" s="82"/>
      <c r="ECI9" s="82"/>
      <c r="ECJ9" s="82"/>
      <c r="ECK9" s="82"/>
      <c r="ECL9" s="82"/>
      <c r="ECM9" s="82"/>
      <c r="ECN9" s="82"/>
      <c r="ECO9" s="82"/>
      <c r="ECP9" s="82"/>
      <c r="ECQ9" s="82"/>
      <c r="ECR9" s="82"/>
      <c r="ECS9" s="82"/>
      <c r="ECT9" s="82"/>
      <c r="ECU9" s="82"/>
      <c r="ECV9" s="82"/>
      <c r="ECW9" s="82"/>
      <c r="ECX9" s="82"/>
      <c r="ECY9" s="82"/>
      <c r="ECZ9" s="82"/>
      <c r="EDA9" s="82"/>
      <c r="EDB9" s="82"/>
      <c r="EDC9" s="82"/>
      <c r="EDD9" s="82"/>
      <c r="EDE9" s="82"/>
      <c r="EDF9" s="82"/>
      <c r="EDG9" s="82"/>
      <c r="EDH9" s="82"/>
      <c r="EDI9" s="82"/>
      <c r="EDJ9" s="82"/>
      <c r="EDK9" s="82"/>
      <c r="EDL9" s="82"/>
      <c r="EDM9" s="82"/>
      <c r="EDN9" s="82"/>
      <c r="EDO9" s="82"/>
      <c r="EDP9" s="82"/>
      <c r="EDQ9" s="82"/>
      <c r="EDR9" s="82"/>
      <c r="EDS9" s="82"/>
      <c r="EDT9" s="82"/>
      <c r="EDU9" s="82"/>
      <c r="EDV9" s="82"/>
      <c r="EDW9" s="82"/>
      <c r="EDX9" s="82"/>
      <c r="EDY9" s="82"/>
      <c r="EDZ9" s="82"/>
      <c r="EEA9" s="82"/>
      <c r="EEB9" s="82"/>
      <c r="EEC9" s="82"/>
      <c r="EED9" s="82"/>
      <c r="EEE9" s="82"/>
      <c r="EEF9" s="82"/>
      <c r="EEG9" s="82"/>
      <c r="EEH9" s="82"/>
      <c r="EEI9" s="82"/>
      <c r="EEJ9" s="82"/>
      <c r="EEK9" s="82"/>
      <c r="EEL9" s="82"/>
      <c r="EEM9" s="82"/>
      <c r="EEN9" s="82"/>
      <c r="EEO9" s="82"/>
      <c r="EEP9" s="82"/>
      <c r="EEQ9" s="82"/>
      <c r="EER9" s="82"/>
      <c r="EES9" s="82"/>
      <c r="EET9" s="82"/>
      <c r="EEU9" s="82"/>
      <c r="EEV9" s="82"/>
      <c r="EEW9" s="82"/>
      <c r="EEX9" s="82"/>
      <c r="EEY9" s="82"/>
      <c r="EEZ9" s="82"/>
      <c r="EFA9" s="82"/>
      <c r="EFB9" s="82"/>
      <c r="EFC9" s="82"/>
      <c r="EFD9" s="82"/>
      <c r="EFE9" s="82"/>
      <c r="EFF9" s="82"/>
      <c r="EFG9" s="82"/>
      <c r="EFH9" s="82"/>
      <c r="EFI9" s="82"/>
      <c r="EFJ9" s="82"/>
      <c r="EFK9" s="82"/>
      <c r="EFL9" s="82"/>
      <c r="EFM9" s="82"/>
      <c r="EFN9" s="82"/>
      <c r="EFO9" s="82"/>
      <c r="EFP9" s="82"/>
      <c r="EFQ9" s="82"/>
      <c r="EFR9" s="82"/>
      <c r="EFS9" s="82"/>
      <c r="EFT9" s="82"/>
      <c r="EFU9" s="82"/>
      <c r="EFV9" s="82"/>
      <c r="EFW9" s="82"/>
      <c r="EFX9" s="82"/>
      <c r="EFY9" s="82"/>
      <c r="EFZ9" s="82"/>
      <c r="EGA9" s="82"/>
      <c r="EGB9" s="82"/>
      <c r="EGC9" s="82"/>
      <c r="EGD9" s="82"/>
      <c r="EGE9" s="82"/>
      <c r="EGF9" s="82"/>
      <c r="EGG9" s="82"/>
      <c r="EGH9" s="82"/>
      <c r="EGI9" s="82"/>
      <c r="EGJ9" s="82"/>
      <c r="EGK9" s="82"/>
      <c r="EGL9" s="82"/>
      <c r="EGM9" s="82"/>
      <c r="EGN9" s="82"/>
      <c r="EGO9" s="82"/>
      <c r="EGP9" s="82"/>
      <c r="EGQ9" s="82"/>
      <c r="EGR9" s="82"/>
      <c r="EGS9" s="82"/>
      <c r="EGT9" s="82"/>
      <c r="EGU9" s="82"/>
      <c r="EGV9" s="82"/>
      <c r="EGW9" s="82"/>
      <c r="EGX9" s="82"/>
      <c r="EGY9" s="82"/>
      <c r="EGZ9" s="82"/>
      <c r="EHA9" s="82"/>
      <c r="EHB9" s="82"/>
      <c r="EHC9" s="82"/>
      <c r="EHD9" s="82"/>
      <c r="EHE9" s="82"/>
      <c r="EHF9" s="82"/>
      <c r="EHG9" s="82"/>
      <c r="EHH9" s="82"/>
      <c r="EHI9" s="82"/>
      <c r="EHJ9" s="82"/>
      <c r="EHK9" s="82"/>
      <c r="EHL9" s="82"/>
      <c r="EHM9" s="82"/>
      <c r="EHN9" s="82"/>
      <c r="EHO9" s="82"/>
      <c r="EHP9" s="82"/>
      <c r="EHQ9" s="82"/>
      <c r="EHR9" s="82"/>
      <c r="EHS9" s="82"/>
      <c r="EHT9" s="82"/>
      <c r="EHU9" s="82"/>
      <c r="EHV9" s="82"/>
      <c r="EHW9" s="82"/>
      <c r="EHX9" s="82"/>
      <c r="EHY9" s="82"/>
      <c r="EHZ9" s="82"/>
      <c r="EIA9" s="82"/>
      <c r="EIB9" s="82"/>
      <c r="EIC9" s="82"/>
      <c r="EID9" s="82"/>
      <c r="EIE9" s="82"/>
      <c r="EIF9" s="82"/>
      <c r="EIG9" s="82"/>
      <c r="EIH9" s="82"/>
      <c r="EII9" s="82"/>
      <c r="EIJ9" s="82"/>
      <c r="EIK9" s="82"/>
      <c r="EIL9" s="82"/>
      <c r="EIM9" s="82"/>
      <c r="EIN9" s="82"/>
      <c r="EIO9" s="82"/>
      <c r="EIP9" s="82"/>
      <c r="EIQ9" s="82"/>
      <c r="EIR9" s="82"/>
      <c r="EIS9" s="82"/>
      <c r="EIT9" s="82"/>
      <c r="EIU9" s="82"/>
      <c r="EIV9" s="82"/>
      <c r="EIW9" s="82"/>
      <c r="EIX9" s="82"/>
      <c r="EIY9" s="82"/>
      <c r="EIZ9" s="82"/>
      <c r="EJA9" s="82"/>
      <c r="EJB9" s="82"/>
      <c r="EJC9" s="82"/>
      <c r="EJD9" s="82"/>
      <c r="EJE9" s="82"/>
      <c r="EJF9" s="82"/>
      <c r="EJG9" s="82"/>
      <c r="EJH9" s="82"/>
      <c r="EJI9" s="82"/>
      <c r="EJJ9" s="82"/>
      <c r="EJK9" s="82"/>
      <c r="EJL9" s="82"/>
      <c r="EJM9" s="82"/>
      <c r="EJN9" s="82"/>
      <c r="EJO9" s="82"/>
      <c r="EJP9" s="82"/>
      <c r="EJQ9" s="82"/>
      <c r="EJR9" s="82"/>
      <c r="EJS9" s="82"/>
      <c r="EJT9" s="82"/>
      <c r="EJU9" s="82"/>
      <c r="EJV9" s="82"/>
      <c r="EJW9" s="82"/>
      <c r="EJX9" s="82"/>
      <c r="EJY9" s="82"/>
      <c r="EJZ9" s="82"/>
      <c r="EKA9" s="82"/>
      <c r="EKB9" s="82"/>
      <c r="EKC9" s="82"/>
      <c r="EKD9" s="82"/>
      <c r="EKE9" s="82"/>
      <c r="EKF9" s="82"/>
      <c r="EKG9" s="82"/>
      <c r="EKH9" s="82"/>
      <c r="EKI9" s="82"/>
      <c r="EKJ9" s="82"/>
      <c r="EKK9" s="82"/>
      <c r="EKL9" s="82"/>
      <c r="EKM9" s="82"/>
      <c r="EKN9" s="82"/>
      <c r="EKO9" s="82"/>
      <c r="EKP9" s="82"/>
      <c r="EKQ9" s="82"/>
      <c r="EKR9" s="82"/>
      <c r="EKS9" s="82"/>
      <c r="EKT9" s="82"/>
      <c r="EKU9" s="82"/>
      <c r="EKV9" s="82"/>
      <c r="EKW9" s="82"/>
      <c r="EKX9" s="82"/>
      <c r="EKY9" s="82"/>
      <c r="EKZ9" s="82"/>
      <c r="ELA9" s="82"/>
      <c r="ELB9" s="82"/>
      <c r="ELC9" s="82"/>
      <c r="ELD9" s="82"/>
      <c r="ELE9" s="82"/>
      <c r="ELF9" s="82"/>
      <c r="ELG9" s="82"/>
      <c r="ELH9" s="82"/>
      <c r="ELI9" s="82"/>
      <c r="ELJ9" s="82"/>
      <c r="ELK9" s="82"/>
      <c r="ELL9" s="82"/>
      <c r="ELM9" s="82"/>
      <c r="ELN9" s="82"/>
      <c r="ELO9" s="82"/>
      <c r="ELP9" s="82"/>
      <c r="ELQ9" s="82"/>
      <c r="ELR9" s="82"/>
      <c r="ELS9" s="82"/>
      <c r="ELT9" s="82"/>
      <c r="ELU9" s="82"/>
      <c r="ELV9" s="82"/>
      <c r="ELW9" s="82"/>
      <c r="ELX9" s="82"/>
      <c r="ELY9" s="82"/>
      <c r="ELZ9" s="82"/>
      <c r="EMA9" s="82"/>
      <c r="EMB9" s="82"/>
      <c r="EMC9" s="82"/>
      <c r="EMD9" s="82"/>
      <c r="EME9" s="82"/>
      <c r="EMF9" s="82"/>
      <c r="EMG9" s="82"/>
      <c r="EMH9" s="82"/>
      <c r="EMI9" s="82"/>
      <c r="EMJ9" s="82"/>
      <c r="EMK9" s="82"/>
      <c r="EML9" s="82"/>
      <c r="EMM9" s="82"/>
      <c r="EMN9" s="82"/>
      <c r="EMO9" s="82"/>
      <c r="EMP9" s="82"/>
      <c r="EMQ9" s="82"/>
      <c r="EMR9" s="82"/>
      <c r="EMS9" s="82"/>
      <c r="EMT9" s="82"/>
      <c r="EMU9" s="82"/>
      <c r="EMV9" s="82"/>
      <c r="EMW9" s="82"/>
      <c r="EMX9" s="82"/>
      <c r="EMY9" s="82"/>
      <c r="EMZ9" s="82"/>
      <c r="ENA9" s="82"/>
      <c r="ENB9" s="82"/>
      <c r="ENC9" s="82"/>
      <c r="END9" s="82"/>
      <c r="ENE9" s="82"/>
      <c r="ENF9" s="82"/>
      <c r="ENG9" s="82"/>
      <c r="ENH9" s="82"/>
      <c r="ENI9" s="82"/>
      <c r="ENJ9" s="82"/>
      <c r="ENK9" s="82"/>
      <c r="ENL9" s="82"/>
      <c r="ENM9" s="82"/>
      <c r="ENN9" s="82"/>
      <c r="ENO9" s="82"/>
      <c r="ENP9" s="82"/>
      <c r="ENQ9" s="82"/>
      <c r="ENR9" s="82"/>
      <c r="ENS9" s="82"/>
      <c r="ENT9" s="82"/>
      <c r="ENU9" s="82"/>
      <c r="ENV9" s="82"/>
      <c r="ENW9" s="82"/>
      <c r="ENX9" s="82"/>
      <c r="ENY9" s="82"/>
      <c r="ENZ9" s="82"/>
      <c r="EOA9" s="82"/>
      <c r="EOB9" s="82"/>
      <c r="EOC9" s="82"/>
      <c r="EOD9" s="82"/>
      <c r="EOE9" s="82"/>
      <c r="EOF9" s="82"/>
      <c r="EOG9" s="82"/>
      <c r="EOH9" s="82"/>
      <c r="EOI9" s="82"/>
      <c r="EOJ9" s="82"/>
      <c r="EOK9" s="82"/>
      <c r="EOL9" s="82"/>
      <c r="EOM9" s="82"/>
      <c r="EON9" s="82"/>
      <c r="EOO9" s="82"/>
      <c r="EOP9" s="82"/>
      <c r="EOQ9" s="82"/>
      <c r="EOR9" s="82"/>
      <c r="EOS9" s="82"/>
      <c r="EOT9" s="82"/>
      <c r="EOU9" s="82"/>
      <c r="EOV9" s="82"/>
      <c r="EOW9" s="82"/>
      <c r="EOX9" s="82"/>
      <c r="EOY9" s="82"/>
      <c r="EOZ9" s="82"/>
      <c r="EPA9" s="82"/>
      <c r="EPB9" s="82"/>
      <c r="EPC9" s="82"/>
      <c r="EPD9" s="82"/>
      <c r="EPE9" s="82"/>
      <c r="EPF9" s="82"/>
      <c r="EPG9" s="82"/>
      <c r="EPH9" s="82"/>
      <c r="EPI9" s="82"/>
      <c r="EPJ9" s="82"/>
      <c r="EPK9" s="82"/>
      <c r="EPL9" s="82"/>
      <c r="EPM9" s="82"/>
      <c r="EPN9" s="82"/>
      <c r="EPO9" s="82"/>
      <c r="EPP9" s="82"/>
      <c r="EPQ9" s="82"/>
      <c r="EPR9" s="82"/>
      <c r="EPS9" s="82"/>
      <c r="EPT9" s="82"/>
      <c r="EPU9" s="82"/>
      <c r="EPV9" s="82"/>
      <c r="EPW9" s="82"/>
      <c r="EPX9" s="82"/>
      <c r="EPY9" s="82"/>
      <c r="EPZ9" s="82"/>
      <c r="EQA9" s="82"/>
      <c r="EQB9" s="82"/>
      <c r="EQC9" s="82"/>
      <c r="EQD9" s="82"/>
      <c r="EQE9" s="82"/>
      <c r="EQF9" s="82"/>
      <c r="EQG9" s="82"/>
      <c r="EQH9" s="82"/>
      <c r="EQI9" s="82"/>
      <c r="EQJ9" s="82"/>
      <c r="EQK9" s="82"/>
      <c r="EQL9" s="82"/>
      <c r="EQM9" s="82"/>
      <c r="EQN9" s="82"/>
      <c r="EQO9" s="82"/>
      <c r="EQP9" s="82"/>
      <c r="EQQ9" s="82"/>
      <c r="EQR9" s="82"/>
      <c r="EQS9" s="82"/>
      <c r="EQT9" s="82"/>
      <c r="EQU9" s="82"/>
      <c r="EQV9" s="82"/>
      <c r="EQW9" s="82"/>
      <c r="EQX9" s="82"/>
      <c r="EQY9" s="82"/>
      <c r="EQZ9" s="82"/>
      <c r="ERA9" s="82"/>
      <c r="ERB9" s="82"/>
      <c r="ERC9" s="82"/>
      <c r="ERD9" s="82"/>
      <c r="ERE9" s="82"/>
      <c r="ERF9" s="82"/>
      <c r="ERG9" s="82"/>
      <c r="ERH9" s="82"/>
      <c r="ERI9" s="82"/>
      <c r="ERJ9" s="82"/>
      <c r="ERK9" s="82"/>
      <c r="ERL9" s="82"/>
      <c r="ERM9" s="82"/>
      <c r="ERN9" s="82"/>
      <c r="ERO9" s="82"/>
      <c r="ERP9" s="82"/>
      <c r="ERQ9" s="82"/>
      <c r="ERR9" s="82"/>
      <c r="ERS9" s="82"/>
      <c r="ERT9" s="82"/>
      <c r="ERU9" s="82"/>
      <c r="ERV9" s="82"/>
      <c r="ERW9" s="82"/>
      <c r="ERX9" s="82"/>
      <c r="ERY9" s="82"/>
      <c r="ERZ9" s="82"/>
      <c r="ESA9" s="82"/>
      <c r="ESB9" s="82"/>
      <c r="ESC9" s="82"/>
      <c r="ESD9" s="82"/>
      <c r="ESE9" s="82"/>
      <c r="ESF9" s="82"/>
      <c r="ESG9" s="82"/>
      <c r="ESH9" s="82"/>
      <c r="ESI9" s="82"/>
      <c r="ESJ9" s="82"/>
      <c r="ESK9" s="82"/>
      <c r="ESL9" s="82"/>
      <c r="ESM9" s="82"/>
      <c r="ESN9" s="82"/>
      <c r="ESO9" s="82"/>
      <c r="ESP9" s="82"/>
      <c r="ESQ9" s="82"/>
      <c r="ESR9" s="82"/>
      <c r="ESS9" s="82"/>
      <c r="EST9" s="82"/>
      <c r="ESU9" s="82"/>
      <c r="ESV9" s="82"/>
      <c r="ESW9" s="82"/>
      <c r="ESX9" s="82"/>
      <c r="ESY9" s="82"/>
      <c r="ESZ9" s="82"/>
      <c r="ETA9" s="82"/>
      <c r="ETB9" s="82"/>
      <c r="ETC9" s="82"/>
      <c r="ETD9" s="82"/>
      <c r="ETE9" s="82"/>
      <c r="ETF9" s="82"/>
      <c r="ETG9" s="82"/>
      <c r="ETH9" s="82"/>
      <c r="ETI9" s="82"/>
      <c r="ETJ9" s="82"/>
      <c r="ETK9" s="82"/>
      <c r="ETL9" s="82"/>
      <c r="ETM9" s="82"/>
      <c r="ETN9" s="82"/>
      <c r="ETO9" s="82"/>
      <c r="ETP9" s="82"/>
      <c r="ETQ9" s="82"/>
      <c r="ETR9" s="82"/>
      <c r="ETS9" s="82"/>
      <c r="ETT9" s="82"/>
      <c r="ETU9" s="82"/>
      <c r="ETV9" s="82"/>
      <c r="ETW9" s="82"/>
      <c r="ETX9" s="82"/>
      <c r="ETY9" s="82"/>
      <c r="ETZ9" s="82"/>
      <c r="EUA9" s="82"/>
      <c r="EUB9" s="82"/>
      <c r="EUC9" s="82"/>
      <c r="EUD9" s="82"/>
      <c r="EUE9" s="82"/>
      <c r="EUF9" s="82"/>
      <c r="EUG9" s="82"/>
      <c r="EUH9" s="82"/>
      <c r="EUI9" s="82"/>
      <c r="EUJ9" s="82"/>
      <c r="EUK9" s="82"/>
      <c r="EUL9" s="82"/>
      <c r="EUM9" s="82"/>
      <c r="EUN9" s="82"/>
      <c r="EUO9" s="82"/>
      <c r="EUP9" s="82"/>
      <c r="EUQ9" s="82"/>
      <c r="EUR9" s="82"/>
      <c r="EUS9" s="82"/>
      <c r="EUT9" s="82"/>
      <c r="EUU9" s="82"/>
      <c r="EUV9" s="82"/>
      <c r="EUW9" s="82"/>
      <c r="EUX9" s="82"/>
      <c r="EUY9" s="82"/>
      <c r="EUZ9" s="82"/>
      <c r="EVA9" s="82"/>
      <c r="EVB9" s="82"/>
      <c r="EVC9" s="82"/>
      <c r="EVD9" s="82"/>
      <c r="EVE9" s="82"/>
      <c r="EVF9" s="82"/>
      <c r="EVG9" s="82"/>
      <c r="EVH9" s="82"/>
      <c r="EVI9" s="82"/>
      <c r="EVJ9" s="82"/>
      <c r="EVK9" s="82"/>
      <c r="EVL9" s="82"/>
      <c r="EVM9" s="82"/>
      <c r="EVN9" s="82"/>
      <c r="EVO9" s="82"/>
      <c r="EVP9" s="82"/>
      <c r="EVQ9" s="82"/>
      <c r="EVR9" s="82"/>
      <c r="EVS9" s="82"/>
      <c r="EVT9" s="82"/>
      <c r="EVU9" s="82"/>
      <c r="EVV9" s="82"/>
      <c r="EVW9" s="82"/>
      <c r="EVX9" s="82"/>
      <c r="EVY9" s="82"/>
      <c r="EVZ9" s="82"/>
      <c r="EWA9" s="82"/>
      <c r="EWB9" s="82"/>
      <c r="EWC9" s="82"/>
      <c r="EWD9" s="82"/>
      <c r="EWE9" s="82"/>
      <c r="EWF9" s="82"/>
      <c r="EWG9" s="82"/>
      <c r="EWH9" s="82"/>
      <c r="EWI9" s="82"/>
      <c r="EWJ9" s="82"/>
      <c r="EWK9" s="82"/>
      <c r="EWL9" s="82"/>
      <c r="EWM9" s="82"/>
      <c r="EWN9" s="82"/>
      <c r="EWO9" s="82"/>
      <c r="EWP9" s="82"/>
      <c r="EWQ9" s="82"/>
      <c r="EWR9" s="82"/>
      <c r="EWS9" s="82"/>
      <c r="EWT9" s="82"/>
      <c r="EWU9" s="82"/>
      <c r="EWV9" s="82"/>
      <c r="EWW9" s="82"/>
      <c r="EWX9" s="82"/>
      <c r="EWY9" s="82"/>
      <c r="EWZ9" s="82"/>
      <c r="EXA9" s="82"/>
      <c r="EXB9" s="82"/>
      <c r="EXC9" s="82"/>
      <c r="EXD9" s="82"/>
      <c r="EXE9" s="82"/>
      <c r="EXF9" s="82"/>
      <c r="EXG9" s="82"/>
      <c r="EXH9" s="82"/>
      <c r="EXI9" s="82"/>
      <c r="EXJ9" s="82"/>
      <c r="EXK9" s="82"/>
      <c r="EXL9" s="82"/>
      <c r="EXM9" s="82"/>
      <c r="EXN9" s="82"/>
      <c r="EXO9" s="82"/>
      <c r="EXP9" s="82"/>
      <c r="EXQ9" s="82"/>
      <c r="EXR9" s="82"/>
      <c r="EXS9" s="82"/>
      <c r="EXT9" s="82"/>
      <c r="EXU9" s="82"/>
      <c r="EXV9" s="82"/>
      <c r="EXW9" s="82"/>
      <c r="EXX9" s="82"/>
      <c r="EXY9" s="82"/>
      <c r="EXZ9" s="82"/>
      <c r="EYA9" s="82"/>
      <c r="EYB9" s="82"/>
      <c r="EYC9" s="82"/>
      <c r="EYD9" s="82"/>
      <c r="EYE9" s="82"/>
      <c r="EYF9" s="82"/>
      <c r="EYG9" s="82"/>
      <c r="EYH9" s="82"/>
      <c r="EYI9" s="82"/>
      <c r="EYJ9" s="82"/>
      <c r="EYK9" s="82"/>
      <c r="EYL9" s="82"/>
      <c r="EYM9" s="82"/>
      <c r="EYN9" s="82"/>
      <c r="EYO9" s="82"/>
      <c r="EYP9" s="82"/>
      <c r="EYQ9" s="82"/>
      <c r="EYR9" s="82"/>
      <c r="EYS9" s="82"/>
      <c r="EYT9" s="82"/>
      <c r="EYU9" s="82"/>
      <c r="EYV9" s="82"/>
      <c r="EYW9" s="82"/>
      <c r="EYX9" s="82"/>
      <c r="EYY9" s="82"/>
      <c r="EYZ9" s="82"/>
      <c r="EZA9" s="82"/>
      <c r="EZB9" s="82"/>
      <c r="EZC9" s="82"/>
      <c r="EZD9" s="82"/>
      <c r="EZE9" s="82"/>
      <c r="EZF9" s="82"/>
      <c r="EZG9" s="82"/>
      <c r="EZH9" s="82"/>
      <c r="EZI9" s="82"/>
      <c r="EZJ9" s="82"/>
      <c r="EZK9" s="82"/>
      <c r="EZL9" s="82"/>
      <c r="EZM9" s="82"/>
      <c r="EZN9" s="82"/>
      <c r="EZO9" s="82"/>
      <c r="EZP9" s="82"/>
      <c r="EZQ9" s="82"/>
      <c r="EZR9" s="82"/>
      <c r="EZS9" s="82"/>
      <c r="EZT9" s="82"/>
      <c r="EZU9" s="82"/>
      <c r="EZV9" s="82"/>
      <c r="EZW9" s="82"/>
      <c r="EZX9" s="82"/>
      <c r="EZY9" s="82"/>
      <c r="EZZ9" s="82"/>
      <c r="FAA9" s="82"/>
      <c r="FAB9" s="82"/>
      <c r="FAC9" s="82"/>
      <c r="FAD9" s="82"/>
      <c r="FAE9" s="82"/>
      <c r="FAF9" s="82"/>
      <c r="FAG9" s="82"/>
      <c r="FAH9" s="82"/>
      <c r="FAI9" s="82"/>
      <c r="FAJ9" s="82"/>
      <c r="FAK9" s="82"/>
      <c r="FAL9" s="82"/>
      <c r="FAM9" s="82"/>
      <c r="FAN9" s="82"/>
      <c r="FAO9" s="82"/>
      <c r="FAP9" s="82"/>
      <c r="FAQ9" s="82"/>
      <c r="FAR9" s="82"/>
      <c r="FAS9" s="82"/>
      <c r="FAT9" s="82"/>
      <c r="FAU9" s="82"/>
      <c r="FAV9" s="82"/>
      <c r="FAW9" s="82"/>
      <c r="FAX9" s="82"/>
      <c r="FAY9" s="82"/>
      <c r="FAZ9" s="82"/>
      <c r="FBA9" s="82"/>
      <c r="FBB9" s="82"/>
      <c r="FBC9" s="82"/>
      <c r="FBD9" s="82"/>
      <c r="FBE9" s="82"/>
      <c r="FBF9" s="82"/>
      <c r="FBG9" s="82"/>
      <c r="FBH9" s="82"/>
      <c r="FBI9" s="82"/>
      <c r="FBJ9" s="82"/>
      <c r="FBK9" s="82"/>
      <c r="FBL9" s="82"/>
      <c r="FBM9" s="82"/>
      <c r="FBN9" s="82"/>
      <c r="FBO9" s="82"/>
      <c r="FBP9" s="82"/>
      <c r="FBQ9" s="82"/>
      <c r="FBR9" s="82"/>
      <c r="FBS9" s="82"/>
      <c r="FBT9" s="82"/>
      <c r="FBU9" s="82"/>
      <c r="FBV9" s="82"/>
      <c r="FBW9" s="82"/>
      <c r="FBX9" s="82"/>
      <c r="FBY9" s="82"/>
      <c r="FBZ9" s="82"/>
      <c r="FCA9" s="82"/>
      <c r="FCB9" s="82"/>
      <c r="FCC9" s="82"/>
      <c r="FCD9" s="82"/>
      <c r="FCE9" s="82"/>
      <c r="FCF9" s="82"/>
      <c r="FCG9" s="82"/>
      <c r="FCH9" s="82"/>
      <c r="FCI9" s="82"/>
      <c r="FCJ9" s="82"/>
      <c r="FCK9" s="82"/>
      <c r="FCL9" s="82"/>
      <c r="FCM9" s="82"/>
      <c r="FCN9" s="82"/>
      <c r="FCO9" s="82"/>
      <c r="FCP9" s="82"/>
      <c r="FCQ9" s="82"/>
      <c r="FCR9" s="82"/>
      <c r="FCS9" s="82"/>
      <c r="FCT9" s="82"/>
      <c r="FCU9" s="82"/>
      <c r="FCV9" s="82"/>
      <c r="FCW9" s="82"/>
      <c r="FCX9" s="82"/>
      <c r="FCY9" s="82"/>
      <c r="FCZ9" s="82"/>
      <c r="FDA9" s="82"/>
      <c r="FDB9" s="82"/>
      <c r="FDC9" s="82"/>
      <c r="FDD9" s="82"/>
      <c r="FDE9" s="82"/>
      <c r="FDF9" s="82"/>
      <c r="FDG9" s="82"/>
      <c r="FDH9" s="82"/>
      <c r="FDI9" s="82"/>
      <c r="FDJ9" s="82"/>
      <c r="FDK9" s="82"/>
      <c r="FDL9" s="82"/>
      <c r="FDM9" s="82"/>
      <c r="FDN9" s="82"/>
      <c r="FDO9" s="82"/>
      <c r="FDP9" s="82"/>
      <c r="FDQ9" s="82"/>
      <c r="FDR9" s="82"/>
      <c r="FDS9" s="82"/>
      <c r="FDT9" s="82"/>
      <c r="FDU9" s="82"/>
      <c r="FDV9" s="82"/>
      <c r="FDW9" s="82"/>
      <c r="FDX9" s="82"/>
      <c r="FDY9" s="82"/>
      <c r="FDZ9" s="82"/>
      <c r="FEA9" s="82"/>
      <c r="FEB9" s="82"/>
      <c r="FEC9" s="82"/>
      <c r="FED9" s="82"/>
      <c r="FEE9" s="82"/>
      <c r="FEF9" s="82"/>
      <c r="FEG9" s="82"/>
      <c r="FEH9" s="82"/>
      <c r="FEI9" s="82"/>
      <c r="FEJ9" s="82"/>
      <c r="FEK9" s="82"/>
      <c r="FEL9" s="82"/>
      <c r="FEM9" s="82"/>
      <c r="FEN9" s="82"/>
      <c r="FEO9" s="82"/>
      <c r="FEP9" s="82"/>
      <c r="FEQ9" s="82"/>
      <c r="FER9" s="82"/>
      <c r="FES9" s="82"/>
      <c r="FET9" s="82"/>
      <c r="FEU9" s="82"/>
      <c r="FEV9" s="82"/>
      <c r="FEW9" s="82"/>
      <c r="FEX9" s="82"/>
      <c r="FEY9" s="82"/>
      <c r="FEZ9" s="82"/>
      <c r="FFA9" s="82"/>
      <c r="FFB9" s="82"/>
      <c r="FFC9" s="82"/>
      <c r="FFD9" s="82"/>
      <c r="FFE9" s="82"/>
      <c r="FFF9" s="82"/>
      <c r="FFG9" s="82"/>
      <c r="FFH9" s="82"/>
      <c r="FFI9" s="82"/>
      <c r="FFJ9" s="82"/>
      <c r="FFK9" s="82"/>
      <c r="FFL9" s="82"/>
      <c r="FFM9" s="82"/>
      <c r="FFN9" s="82"/>
      <c r="FFO9" s="82"/>
      <c r="FFP9" s="82"/>
      <c r="FFQ9" s="82"/>
      <c r="FFR9" s="82"/>
      <c r="FFS9" s="82"/>
      <c r="FFT9" s="82"/>
      <c r="FFU9" s="82"/>
      <c r="FFV9" s="82"/>
      <c r="FFW9" s="82"/>
      <c r="FFX9" s="82"/>
      <c r="FFY9" s="82"/>
      <c r="FFZ9" s="82"/>
      <c r="FGA9" s="82"/>
      <c r="FGB9" s="82"/>
      <c r="FGC9" s="82"/>
      <c r="FGD9" s="82"/>
      <c r="FGE9" s="82"/>
      <c r="FGF9" s="82"/>
      <c r="FGG9" s="82"/>
      <c r="FGH9" s="82"/>
      <c r="FGI9" s="82"/>
      <c r="FGJ9" s="82"/>
      <c r="FGK9" s="82"/>
      <c r="FGL9" s="82"/>
      <c r="FGM9" s="82"/>
      <c r="FGN9" s="82"/>
      <c r="FGO9" s="82"/>
      <c r="FGP9" s="82"/>
      <c r="FGQ9" s="82"/>
      <c r="FGR9" s="82"/>
      <c r="FGS9" s="82"/>
      <c r="FGT9" s="82"/>
      <c r="FGU9" s="82"/>
      <c r="FGV9" s="82"/>
      <c r="FGW9" s="82"/>
      <c r="FGX9" s="82"/>
      <c r="FGY9" s="82"/>
      <c r="FGZ9" s="82"/>
      <c r="FHA9" s="82"/>
      <c r="FHB9" s="82"/>
      <c r="FHC9" s="82"/>
      <c r="FHD9" s="82"/>
      <c r="FHE9" s="82"/>
      <c r="FHF9" s="82"/>
      <c r="FHG9" s="82"/>
      <c r="FHH9" s="82"/>
      <c r="FHI9" s="82"/>
      <c r="FHJ9" s="82"/>
      <c r="FHK9" s="82"/>
      <c r="FHL9" s="82"/>
      <c r="FHM9" s="82"/>
      <c r="FHN9" s="82"/>
      <c r="FHO9" s="82"/>
      <c r="FHP9" s="82"/>
      <c r="FHQ9" s="82"/>
      <c r="FHR9" s="82"/>
      <c r="FHS9" s="82"/>
      <c r="FHT9" s="82"/>
      <c r="FHU9" s="82"/>
      <c r="FHV9" s="82"/>
      <c r="FHW9" s="82"/>
      <c r="FHX9" s="82"/>
      <c r="FHY9" s="82"/>
      <c r="FHZ9" s="82"/>
      <c r="FIA9" s="82"/>
      <c r="FIB9" s="82"/>
      <c r="FIC9" s="82"/>
      <c r="FID9" s="82"/>
      <c r="FIE9" s="82"/>
      <c r="FIF9" s="82"/>
      <c r="FIG9" s="82"/>
      <c r="FIH9" s="82"/>
      <c r="FII9" s="82"/>
      <c r="FIJ9" s="82"/>
      <c r="FIK9" s="82"/>
      <c r="FIL9" s="82"/>
      <c r="FIM9" s="82"/>
      <c r="FIN9" s="82"/>
      <c r="FIO9" s="82"/>
      <c r="FIP9" s="82"/>
      <c r="FIQ9" s="82"/>
      <c r="FIR9" s="82"/>
      <c r="FIS9" s="82"/>
      <c r="FIT9" s="82"/>
      <c r="FIU9" s="82"/>
      <c r="FIV9" s="82"/>
      <c r="FIW9" s="82"/>
      <c r="FIX9" s="82"/>
      <c r="FIY9" s="82"/>
      <c r="FIZ9" s="82"/>
      <c r="FJA9" s="82"/>
      <c r="FJB9" s="82"/>
      <c r="FJC9" s="82"/>
      <c r="FJD9" s="82"/>
      <c r="FJE9" s="82"/>
      <c r="FJF9" s="82"/>
      <c r="FJG9" s="82"/>
      <c r="FJH9" s="82"/>
      <c r="FJI9" s="82"/>
      <c r="FJJ9" s="82"/>
      <c r="FJK9" s="82"/>
      <c r="FJL9" s="82"/>
      <c r="FJM9" s="82"/>
      <c r="FJN9" s="82"/>
      <c r="FJO9" s="82"/>
      <c r="FJP9" s="82"/>
      <c r="FJQ9" s="82"/>
      <c r="FJR9" s="82"/>
      <c r="FJS9" s="82"/>
      <c r="FJT9" s="82"/>
      <c r="FJU9" s="82"/>
      <c r="FJV9" s="82"/>
      <c r="FJW9" s="82"/>
      <c r="FJX9" s="82"/>
      <c r="FJY9" s="82"/>
      <c r="FJZ9" s="82"/>
      <c r="FKA9" s="82"/>
      <c r="FKB9" s="82"/>
      <c r="FKC9" s="82"/>
      <c r="FKD9" s="82"/>
      <c r="FKE9" s="82"/>
      <c r="FKF9" s="82"/>
      <c r="FKG9" s="82"/>
      <c r="FKH9" s="82"/>
      <c r="FKI9" s="82"/>
      <c r="FKJ9" s="82"/>
      <c r="FKK9" s="82"/>
      <c r="FKL9" s="82"/>
      <c r="FKM9" s="82"/>
      <c r="FKN9" s="82"/>
      <c r="FKO9" s="82"/>
      <c r="FKP9" s="82"/>
      <c r="FKQ9" s="82"/>
      <c r="FKR9" s="82"/>
      <c r="FKS9" s="82"/>
      <c r="FKT9" s="82"/>
      <c r="FKU9" s="82"/>
      <c r="FKV9" s="82"/>
      <c r="FKW9" s="82"/>
      <c r="FKX9" s="82"/>
      <c r="FKY9" s="82"/>
      <c r="FKZ9" s="82"/>
      <c r="FLA9" s="82"/>
      <c r="FLB9" s="82"/>
      <c r="FLC9" s="82"/>
      <c r="FLD9" s="82"/>
      <c r="FLE9" s="82"/>
      <c r="FLF9" s="82"/>
      <c r="FLG9" s="82"/>
      <c r="FLH9" s="82"/>
      <c r="FLI9" s="82"/>
      <c r="FLJ9" s="82"/>
      <c r="FLK9" s="82"/>
      <c r="FLL9" s="82"/>
      <c r="FLM9" s="82"/>
      <c r="FLN9" s="82"/>
      <c r="FLO9" s="82"/>
      <c r="FLP9" s="82"/>
      <c r="FLQ9" s="82"/>
      <c r="FLR9" s="82"/>
      <c r="FLS9" s="82"/>
      <c r="FLT9" s="82"/>
      <c r="FLU9" s="82"/>
      <c r="FLV9" s="82"/>
      <c r="FLW9" s="82"/>
      <c r="FLX9" s="82"/>
      <c r="FLY9" s="82"/>
      <c r="FLZ9" s="82"/>
      <c r="FMA9" s="82"/>
      <c r="FMB9" s="82"/>
      <c r="FMC9" s="82"/>
      <c r="FMD9" s="82"/>
      <c r="FME9" s="82"/>
      <c r="FMF9" s="82"/>
      <c r="FMG9" s="82"/>
      <c r="FMH9" s="82"/>
      <c r="FMI9" s="82"/>
      <c r="FMJ9" s="82"/>
      <c r="FMK9" s="82"/>
      <c r="FML9" s="82"/>
      <c r="FMM9" s="82"/>
      <c r="FMN9" s="82"/>
      <c r="FMO9" s="82"/>
      <c r="FMP9" s="82"/>
      <c r="FMQ9" s="82"/>
      <c r="FMR9" s="82"/>
      <c r="FMS9" s="82"/>
      <c r="FMT9" s="82"/>
      <c r="FMU9" s="82"/>
      <c r="FMV9" s="82"/>
      <c r="FMW9" s="82"/>
      <c r="FMX9" s="82"/>
      <c r="FMY9" s="82"/>
      <c r="FMZ9" s="82"/>
      <c r="FNA9" s="82"/>
      <c r="FNB9" s="82"/>
      <c r="FNC9" s="82"/>
      <c r="FND9" s="82"/>
      <c r="FNE9" s="82"/>
      <c r="FNF9" s="82"/>
      <c r="FNG9" s="82"/>
      <c r="FNH9" s="82"/>
      <c r="FNI9" s="82"/>
      <c r="FNJ9" s="82"/>
      <c r="FNK9" s="82"/>
      <c r="FNL9" s="82"/>
      <c r="FNM9" s="82"/>
      <c r="FNN9" s="82"/>
      <c r="FNO9" s="82"/>
      <c r="FNP9" s="82"/>
      <c r="FNQ9" s="82"/>
      <c r="FNR9" s="82"/>
      <c r="FNS9" s="82"/>
      <c r="FNT9" s="82"/>
      <c r="FNU9" s="82"/>
      <c r="FNV9" s="82"/>
      <c r="FNW9" s="82"/>
      <c r="FNX9" s="82"/>
      <c r="FNY9" s="82"/>
      <c r="FNZ9" s="82"/>
      <c r="FOA9" s="82"/>
      <c r="FOB9" s="82"/>
      <c r="FOC9" s="82"/>
      <c r="FOD9" s="82"/>
      <c r="FOE9" s="82"/>
      <c r="FOF9" s="82"/>
      <c r="FOG9" s="82"/>
      <c r="FOH9" s="82"/>
      <c r="FOI9" s="82"/>
      <c r="FOJ9" s="82"/>
      <c r="FOK9" s="82"/>
      <c r="FOL9" s="82"/>
      <c r="FOM9" s="82"/>
      <c r="FON9" s="82"/>
      <c r="FOO9" s="82"/>
      <c r="FOP9" s="82"/>
      <c r="FOQ9" s="82"/>
      <c r="FOR9" s="82"/>
      <c r="FOS9" s="82"/>
      <c r="FOT9" s="82"/>
      <c r="FOU9" s="82"/>
      <c r="FOV9" s="82"/>
      <c r="FOW9" s="82"/>
      <c r="FOX9" s="82"/>
      <c r="FOY9" s="82"/>
      <c r="FOZ9" s="82"/>
      <c r="FPA9" s="82"/>
      <c r="FPB9" s="82"/>
      <c r="FPC9" s="82"/>
      <c r="FPD9" s="82"/>
      <c r="FPE9" s="82"/>
      <c r="FPF9" s="82"/>
      <c r="FPG9" s="82"/>
      <c r="FPH9" s="82"/>
      <c r="FPI9" s="82"/>
      <c r="FPJ9" s="82"/>
      <c r="FPK9" s="82"/>
      <c r="FPL9" s="82"/>
      <c r="FPM9" s="82"/>
      <c r="FPN9" s="82"/>
      <c r="FPO9" s="82"/>
      <c r="FPP9" s="82"/>
      <c r="FPQ9" s="82"/>
      <c r="FPR9" s="82"/>
      <c r="FPS9" s="82"/>
      <c r="FPT9" s="82"/>
      <c r="FPU9" s="82"/>
      <c r="FPV9" s="82"/>
      <c r="FPW9" s="82"/>
      <c r="FPX9" s="82"/>
      <c r="FPY9" s="82"/>
      <c r="FPZ9" s="82"/>
      <c r="FQA9" s="82"/>
      <c r="FQB9" s="82"/>
      <c r="FQC9" s="82"/>
      <c r="FQD9" s="82"/>
      <c r="FQE9" s="82"/>
      <c r="FQF9" s="82"/>
      <c r="FQG9" s="82"/>
      <c r="FQH9" s="82"/>
      <c r="FQI9" s="82"/>
      <c r="FQJ9" s="82"/>
      <c r="FQK9" s="82"/>
      <c r="FQL9" s="82"/>
      <c r="FQM9" s="82"/>
      <c r="FQN9" s="82"/>
      <c r="FQO9" s="82"/>
      <c r="FQP9" s="82"/>
      <c r="FQQ9" s="82"/>
      <c r="FQR9" s="82"/>
      <c r="FQS9" s="82"/>
      <c r="FQT9" s="82"/>
      <c r="FQU9" s="82"/>
      <c r="FQV9" s="82"/>
      <c r="FQW9" s="82"/>
      <c r="FQX9" s="82"/>
      <c r="FQY9" s="82"/>
      <c r="FQZ9" s="82"/>
      <c r="FRA9" s="82"/>
      <c r="FRB9" s="82"/>
      <c r="FRC9" s="82"/>
      <c r="FRD9" s="82"/>
      <c r="FRE9" s="82"/>
      <c r="FRF9" s="82"/>
      <c r="FRG9" s="82"/>
      <c r="FRH9" s="82"/>
      <c r="FRI9" s="82"/>
      <c r="FRJ9" s="82"/>
      <c r="FRK9" s="82"/>
      <c r="FRL9" s="82"/>
      <c r="FRM9" s="82"/>
      <c r="FRN9" s="82"/>
      <c r="FRO9" s="82"/>
      <c r="FRP9" s="82"/>
      <c r="FRQ9" s="82"/>
      <c r="FRR9" s="82"/>
      <c r="FRS9" s="82"/>
      <c r="FRT9" s="82"/>
      <c r="FRU9" s="82"/>
      <c r="FRV9" s="82"/>
      <c r="FRW9" s="82"/>
      <c r="FRX9" s="82"/>
      <c r="FRY9" s="82"/>
      <c r="FRZ9" s="82"/>
      <c r="FSA9" s="82"/>
      <c r="FSB9" s="82"/>
      <c r="FSC9" s="82"/>
      <c r="FSD9" s="82"/>
      <c r="FSE9" s="82"/>
      <c r="FSF9" s="82"/>
      <c r="FSG9" s="82"/>
      <c r="FSH9" s="82"/>
      <c r="FSI9" s="82"/>
      <c r="FSJ9" s="82"/>
      <c r="FSK9" s="82"/>
      <c r="FSL9" s="82"/>
      <c r="FSM9" s="82"/>
      <c r="FSN9" s="82"/>
      <c r="FSO9" s="82"/>
      <c r="FSP9" s="82"/>
      <c r="FSQ9" s="82"/>
      <c r="FSR9" s="82"/>
      <c r="FSS9" s="82"/>
      <c r="FST9" s="82"/>
      <c r="FSU9" s="82"/>
      <c r="FSV9" s="82"/>
      <c r="FSW9" s="82"/>
      <c r="FSX9" s="82"/>
      <c r="FSY9" s="82"/>
      <c r="FSZ9" s="82"/>
      <c r="FTA9" s="82"/>
      <c r="FTB9" s="82"/>
      <c r="FTC9" s="82"/>
      <c r="FTD9" s="82"/>
      <c r="FTE9" s="82"/>
      <c r="FTF9" s="82"/>
      <c r="FTG9" s="82"/>
      <c r="FTH9" s="82"/>
      <c r="FTI9" s="82"/>
      <c r="FTJ9" s="82"/>
      <c r="FTK9" s="82"/>
      <c r="FTL9" s="82"/>
      <c r="FTM9" s="82"/>
      <c r="FTN9" s="82"/>
      <c r="FTO9" s="82"/>
      <c r="FTP9" s="82"/>
      <c r="FTQ9" s="82"/>
      <c r="FTR9" s="82"/>
      <c r="FTS9" s="82"/>
      <c r="FTT9" s="82"/>
      <c r="FTU9" s="82"/>
      <c r="FTV9" s="82"/>
      <c r="FTW9" s="82"/>
      <c r="FTX9" s="82"/>
      <c r="FTY9" s="82"/>
      <c r="FTZ9" s="82"/>
      <c r="FUA9" s="82"/>
      <c r="FUB9" s="82"/>
      <c r="FUC9" s="82"/>
      <c r="FUD9" s="82"/>
      <c r="FUE9" s="82"/>
      <c r="FUF9" s="82"/>
      <c r="FUG9" s="82"/>
      <c r="FUH9" s="82"/>
      <c r="FUI9" s="82"/>
      <c r="FUJ9" s="82"/>
      <c r="FUK9" s="82"/>
      <c r="FUL9" s="82"/>
      <c r="FUM9" s="82"/>
      <c r="FUN9" s="82"/>
      <c r="FUO9" s="82"/>
      <c r="FUP9" s="82"/>
      <c r="FUQ9" s="82"/>
      <c r="FUR9" s="82"/>
      <c r="FUS9" s="82"/>
      <c r="FUT9" s="82"/>
      <c r="FUU9" s="82"/>
      <c r="FUV9" s="82"/>
      <c r="FUW9" s="82"/>
      <c r="FUX9" s="82"/>
      <c r="FUY9" s="82"/>
      <c r="FUZ9" s="82"/>
      <c r="FVA9" s="82"/>
      <c r="FVB9" s="82"/>
      <c r="FVC9" s="82"/>
      <c r="FVD9" s="82"/>
      <c r="FVE9" s="82"/>
      <c r="FVF9" s="82"/>
      <c r="FVG9" s="82"/>
      <c r="FVH9" s="82"/>
      <c r="FVI9" s="82"/>
      <c r="FVJ9" s="82"/>
      <c r="FVK9" s="82"/>
      <c r="FVL9" s="82"/>
      <c r="FVM9" s="82"/>
      <c r="FVN9" s="82"/>
      <c r="FVO9" s="82"/>
      <c r="FVP9" s="82"/>
      <c r="FVQ9" s="82"/>
      <c r="FVR9" s="82"/>
      <c r="FVS9" s="82"/>
      <c r="FVT9" s="82"/>
      <c r="FVU9" s="82"/>
      <c r="FVV9" s="82"/>
      <c r="FVW9" s="82"/>
      <c r="FVX9" s="82"/>
      <c r="FVY9" s="82"/>
      <c r="FVZ9" s="82"/>
      <c r="FWA9" s="82"/>
      <c r="FWB9" s="82"/>
      <c r="FWC9" s="82"/>
      <c r="FWD9" s="82"/>
      <c r="FWE9" s="82"/>
      <c r="FWF9" s="82"/>
      <c r="FWG9" s="82"/>
      <c r="FWH9" s="82"/>
      <c r="FWI9" s="82"/>
      <c r="FWJ9" s="82"/>
      <c r="FWK9" s="82"/>
      <c r="FWL9" s="82"/>
      <c r="FWM9" s="82"/>
      <c r="FWN9" s="82"/>
      <c r="FWO9" s="82"/>
      <c r="FWP9" s="82"/>
      <c r="FWQ9" s="82"/>
      <c r="FWR9" s="82"/>
      <c r="FWS9" s="82"/>
      <c r="FWT9" s="82"/>
      <c r="FWU9" s="82"/>
      <c r="FWV9" s="82"/>
      <c r="FWW9" s="82"/>
      <c r="FWX9" s="82"/>
      <c r="FWY9" s="82"/>
      <c r="FWZ9" s="82"/>
      <c r="FXA9" s="82"/>
      <c r="FXB9" s="82"/>
      <c r="FXC9" s="82"/>
      <c r="FXD9" s="82"/>
      <c r="FXE9" s="82"/>
      <c r="FXF9" s="82"/>
      <c r="FXG9" s="82"/>
      <c r="FXH9" s="82"/>
      <c r="FXI9" s="82"/>
      <c r="FXJ9" s="82"/>
      <c r="FXK9" s="82"/>
      <c r="FXL9" s="82"/>
      <c r="FXM9" s="82"/>
      <c r="FXN9" s="82"/>
      <c r="FXO9" s="82"/>
      <c r="FXP9" s="82"/>
      <c r="FXQ9" s="82"/>
      <c r="FXR9" s="82"/>
      <c r="FXS9" s="82"/>
      <c r="FXT9" s="82"/>
      <c r="FXU9" s="82"/>
      <c r="FXV9" s="82"/>
      <c r="FXW9" s="82"/>
      <c r="FXX9" s="82"/>
      <c r="FXY9" s="82"/>
      <c r="FXZ9" s="82"/>
      <c r="FYA9" s="82"/>
      <c r="FYB9" s="82"/>
      <c r="FYC9" s="82"/>
      <c r="FYD9" s="82"/>
      <c r="FYE9" s="82"/>
      <c r="FYF9" s="82"/>
      <c r="FYG9" s="82"/>
      <c r="FYH9" s="82"/>
      <c r="FYI9" s="82"/>
      <c r="FYJ9" s="82"/>
      <c r="FYK9" s="82"/>
      <c r="FYL9" s="82"/>
      <c r="FYM9" s="82"/>
      <c r="FYN9" s="82"/>
      <c r="FYO9" s="82"/>
      <c r="FYP9" s="82"/>
      <c r="FYQ9" s="82"/>
      <c r="FYR9" s="82"/>
      <c r="FYS9" s="82"/>
      <c r="FYT9" s="82"/>
      <c r="FYU9" s="82"/>
      <c r="FYV9" s="82"/>
      <c r="FYW9" s="82"/>
      <c r="FYX9" s="82"/>
      <c r="FYY9" s="82"/>
      <c r="FYZ9" s="82"/>
      <c r="FZA9" s="82"/>
      <c r="FZB9" s="82"/>
      <c r="FZC9" s="82"/>
      <c r="FZD9" s="82"/>
      <c r="FZE9" s="82"/>
      <c r="FZF9" s="82"/>
      <c r="FZG9" s="82"/>
      <c r="FZH9" s="82"/>
      <c r="FZI9" s="82"/>
      <c r="FZJ9" s="82"/>
      <c r="FZK9" s="82"/>
      <c r="FZL9" s="82"/>
      <c r="FZM9" s="82"/>
      <c r="FZN9" s="82"/>
      <c r="FZO9" s="82"/>
      <c r="FZP9" s="82"/>
      <c r="FZQ9" s="82"/>
      <c r="FZR9" s="82"/>
      <c r="FZS9" s="82"/>
      <c r="FZT9" s="82"/>
      <c r="FZU9" s="82"/>
      <c r="FZV9" s="82"/>
      <c r="FZW9" s="82"/>
      <c r="FZX9" s="82"/>
      <c r="FZY9" s="82"/>
      <c r="FZZ9" s="82"/>
      <c r="GAA9" s="82"/>
      <c r="GAB9" s="82"/>
      <c r="GAC9" s="82"/>
      <c r="GAD9" s="82"/>
      <c r="GAE9" s="82"/>
      <c r="GAF9" s="82"/>
      <c r="GAG9" s="82"/>
      <c r="GAH9" s="82"/>
      <c r="GAI9" s="82"/>
      <c r="GAJ9" s="82"/>
      <c r="GAK9" s="82"/>
      <c r="GAL9" s="82"/>
      <c r="GAM9" s="82"/>
      <c r="GAN9" s="82"/>
      <c r="GAO9" s="82"/>
      <c r="GAP9" s="82"/>
      <c r="GAQ9" s="82"/>
      <c r="GAR9" s="82"/>
      <c r="GAS9" s="82"/>
      <c r="GAT9" s="82"/>
      <c r="GAU9" s="82"/>
      <c r="GAV9" s="82"/>
      <c r="GAW9" s="82"/>
      <c r="GAX9" s="82"/>
      <c r="GAY9" s="82"/>
      <c r="GAZ9" s="82"/>
      <c r="GBA9" s="82"/>
      <c r="GBB9" s="82"/>
      <c r="GBC9" s="82"/>
      <c r="GBD9" s="82"/>
      <c r="GBE9" s="82"/>
      <c r="GBF9" s="82"/>
      <c r="GBG9" s="82"/>
      <c r="GBH9" s="82"/>
      <c r="GBI9" s="82"/>
      <c r="GBJ9" s="82"/>
      <c r="GBK9" s="82"/>
      <c r="GBL9" s="82"/>
      <c r="GBM9" s="82"/>
      <c r="GBN9" s="82"/>
      <c r="GBO9" s="82"/>
      <c r="GBP9" s="82"/>
      <c r="GBQ9" s="82"/>
      <c r="GBR9" s="82"/>
      <c r="GBS9" s="82"/>
      <c r="GBT9" s="82"/>
      <c r="GBU9" s="82"/>
      <c r="GBV9" s="82"/>
      <c r="GBW9" s="82"/>
      <c r="GBX9" s="82"/>
      <c r="GBY9" s="82"/>
      <c r="GBZ9" s="82"/>
      <c r="GCA9" s="82"/>
      <c r="GCB9" s="82"/>
      <c r="GCC9" s="82"/>
      <c r="GCD9" s="82"/>
      <c r="GCE9" s="82"/>
      <c r="GCF9" s="82"/>
      <c r="GCG9" s="82"/>
      <c r="GCH9" s="82"/>
      <c r="GCI9" s="82"/>
      <c r="GCJ9" s="82"/>
      <c r="GCK9" s="82"/>
      <c r="GCL9" s="82"/>
      <c r="GCM9" s="82"/>
      <c r="GCN9" s="82"/>
      <c r="GCO9" s="82"/>
      <c r="GCP9" s="82"/>
      <c r="GCQ9" s="82"/>
      <c r="GCR9" s="82"/>
      <c r="GCS9" s="82"/>
      <c r="GCT9" s="82"/>
      <c r="GCU9" s="82"/>
      <c r="GCV9" s="82"/>
      <c r="GCW9" s="82"/>
      <c r="GCX9" s="82"/>
      <c r="GCY9" s="82"/>
      <c r="GCZ9" s="82"/>
      <c r="GDA9" s="82"/>
      <c r="GDB9" s="82"/>
      <c r="GDC9" s="82"/>
      <c r="GDD9" s="82"/>
      <c r="GDE9" s="82"/>
      <c r="GDF9" s="82"/>
      <c r="GDG9" s="82"/>
      <c r="GDH9" s="82"/>
      <c r="GDI9" s="82"/>
      <c r="GDJ9" s="82"/>
      <c r="GDK9" s="82"/>
      <c r="GDL9" s="82"/>
      <c r="GDM9" s="82"/>
      <c r="GDN9" s="82"/>
      <c r="GDO9" s="82"/>
      <c r="GDP9" s="82"/>
      <c r="GDQ9" s="82"/>
      <c r="GDR9" s="82"/>
      <c r="GDS9" s="82"/>
      <c r="GDT9" s="82"/>
      <c r="GDU9" s="82"/>
      <c r="GDV9" s="82"/>
      <c r="GDW9" s="82"/>
      <c r="GDX9" s="82"/>
      <c r="GDY9" s="82"/>
      <c r="GDZ9" s="82"/>
      <c r="GEA9" s="82"/>
      <c r="GEB9" s="82"/>
      <c r="GEC9" s="82"/>
      <c r="GED9" s="82"/>
      <c r="GEE9" s="82"/>
      <c r="GEF9" s="82"/>
      <c r="GEG9" s="82"/>
      <c r="GEH9" s="82"/>
      <c r="GEI9" s="82"/>
      <c r="GEJ9" s="82"/>
      <c r="GEK9" s="82"/>
      <c r="GEL9" s="82"/>
      <c r="GEM9" s="82"/>
      <c r="GEN9" s="82"/>
      <c r="GEO9" s="82"/>
      <c r="GEP9" s="82"/>
      <c r="GEQ9" s="82"/>
      <c r="GER9" s="82"/>
      <c r="GES9" s="82"/>
      <c r="GET9" s="82"/>
      <c r="GEU9" s="82"/>
      <c r="GEV9" s="82"/>
      <c r="GEW9" s="82"/>
      <c r="GEX9" s="82"/>
      <c r="GEY9" s="82"/>
      <c r="GEZ9" s="82"/>
      <c r="GFA9" s="82"/>
      <c r="GFB9" s="82"/>
      <c r="GFC9" s="82"/>
      <c r="GFD9" s="82"/>
      <c r="GFE9" s="82"/>
      <c r="GFF9" s="82"/>
      <c r="GFG9" s="82"/>
      <c r="GFH9" s="82"/>
      <c r="GFI9" s="82"/>
      <c r="GFJ9" s="82"/>
      <c r="GFK9" s="82"/>
      <c r="GFL9" s="82"/>
      <c r="GFM9" s="82"/>
      <c r="GFN9" s="82"/>
      <c r="GFO9" s="82"/>
      <c r="GFP9" s="82"/>
      <c r="GFQ9" s="82"/>
      <c r="GFR9" s="82"/>
      <c r="GFS9" s="82"/>
      <c r="GFT9" s="82"/>
      <c r="GFU9" s="82"/>
      <c r="GFV9" s="82"/>
      <c r="GFW9" s="82"/>
      <c r="GFX9" s="82"/>
      <c r="GFY9" s="82"/>
      <c r="GFZ9" s="82"/>
      <c r="GGA9" s="82"/>
      <c r="GGB9" s="82"/>
      <c r="GGC9" s="82"/>
      <c r="GGD9" s="82"/>
      <c r="GGE9" s="82"/>
      <c r="GGF9" s="82"/>
      <c r="GGG9" s="82"/>
      <c r="GGH9" s="82"/>
      <c r="GGI9" s="82"/>
      <c r="GGJ9" s="82"/>
      <c r="GGK9" s="82"/>
      <c r="GGL9" s="82"/>
      <c r="GGM9" s="82"/>
      <c r="GGN9" s="82"/>
      <c r="GGO9" s="82"/>
      <c r="GGP9" s="82"/>
      <c r="GGQ9" s="82"/>
      <c r="GGR9" s="82"/>
      <c r="GGS9" s="82"/>
      <c r="GGT9" s="82"/>
      <c r="GGU9" s="82"/>
      <c r="GGV9" s="82"/>
      <c r="GGW9" s="82"/>
      <c r="GGX9" s="82"/>
      <c r="GGY9" s="82"/>
      <c r="GGZ9" s="82"/>
      <c r="GHA9" s="82"/>
      <c r="GHB9" s="82"/>
      <c r="GHC9" s="82"/>
      <c r="GHD9" s="82"/>
      <c r="GHE9" s="82"/>
      <c r="GHF9" s="82"/>
      <c r="GHG9" s="82"/>
      <c r="GHH9" s="82"/>
      <c r="GHI9" s="82"/>
      <c r="GHJ9" s="82"/>
      <c r="GHK9" s="82"/>
      <c r="GHL9" s="82"/>
      <c r="GHM9" s="82"/>
      <c r="GHN9" s="82"/>
      <c r="GHO9" s="82"/>
      <c r="GHP9" s="82"/>
      <c r="GHQ9" s="82"/>
      <c r="GHR9" s="82"/>
      <c r="GHS9" s="82"/>
      <c r="GHT9" s="82"/>
      <c r="GHU9" s="82"/>
      <c r="GHV9" s="82"/>
      <c r="GHW9" s="82"/>
      <c r="GHX9" s="82"/>
      <c r="GHY9" s="82"/>
      <c r="GHZ9" s="82"/>
      <c r="GIA9" s="82"/>
      <c r="GIB9" s="82"/>
      <c r="GIC9" s="82"/>
      <c r="GID9" s="82"/>
      <c r="GIE9" s="82"/>
      <c r="GIF9" s="82"/>
      <c r="GIG9" s="82"/>
      <c r="GIH9" s="82"/>
      <c r="GII9" s="82"/>
      <c r="GIJ9" s="82"/>
      <c r="GIK9" s="82"/>
      <c r="GIL9" s="82"/>
      <c r="GIM9" s="82"/>
      <c r="GIN9" s="82"/>
      <c r="GIO9" s="82"/>
      <c r="GIP9" s="82"/>
      <c r="GIQ9" s="82"/>
      <c r="GIR9" s="82"/>
      <c r="GIS9" s="82"/>
      <c r="GIT9" s="82"/>
      <c r="GIU9" s="82"/>
      <c r="GIV9" s="82"/>
      <c r="GIW9" s="82"/>
      <c r="GIX9" s="82"/>
      <c r="GIY9" s="82"/>
      <c r="GIZ9" s="82"/>
      <c r="GJA9" s="82"/>
      <c r="GJB9" s="82"/>
      <c r="GJC9" s="82"/>
      <c r="GJD9" s="82"/>
      <c r="GJE9" s="82"/>
      <c r="GJF9" s="82"/>
      <c r="GJG9" s="82"/>
      <c r="GJH9" s="82"/>
      <c r="GJI9" s="82"/>
      <c r="GJJ9" s="82"/>
      <c r="GJK9" s="82"/>
      <c r="GJL9" s="82"/>
      <c r="GJM9" s="82"/>
      <c r="GJN9" s="82"/>
      <c r="GJO9" s="82"/>
      <c r="GJP9" s="82"/>
      <c r="GJQ9" s="82"/>
      <c r="GJR9" s="82"/>
      <c r="GJS9" s="82"/>
      <c r="GJT9" s="82"/>
      <c r="GJU9" s="82"/>
      <c r="GJV9" s="82"/>
      <c r="GJW9" s="82"/>
      <c r="GJX9" s="82"/>
      <c r="GJY9" s="82"/>
      <c r="GJZ9" s="82"/>
      <c r="GKA9" s="82"/>
      <c r="GKB9" s="82"/>
      <c r="GKC9" s="82"/>
      <c r="GKD9" s="82"/>
      <c r="GKE9" s="82"/>
      <c r="GKF9" s="82"/>
      <c r="GKG9" s="82"/>
      <c r="GKH9" s="82"/>
      <c r="GKI9" s="82"/>
      <c r="GKJ9" s="82"/>
      <c r="GKK9" s="82"/>
      <c r="GKL9" s="82"/>
      <c r="GKM9" s="82"/>
      <c r="GKN9" s="82"/>
      <c r="GKO9" s="82"/>
      <c r="GKP9" s="82"/>
      <c r="GKQ9" s="82"/>
      <c r="GKR9" s="82"/>
      <c r="GKS9" s="82"/>
      <c r="GKT9" s="82"/>
      <c r="GKU9" s="82"/>
      <c r="GKV9" s="82"/>
      <c r="GKW9" s="82"/>
      <c r="GKX9" s="82"/>
      <c r="GKY9" s="82"/>
      <c r="GKZ9" s="82"/>
      <c r="GLA9" s="82"/>
      <c r="GLB9" s="82"/>
      <c r="GLC9" s="82"/>
      <c r="GLD9" s="82"/>
      <c r="GLE9" s="82"/>
      <c r="GLF9" s="82"/>
      <c r="GLG9" s="82"/>
      <c r="GLH9" s="82"/>
      <c r="GLI9" s="82"/>
      <c r="GLJ9" s="82"/>
      <c r="GLK9" s="82"/>
      <c r="GLL9" s="82"/>
      <c r="GLM9" s="82"/>
      <c r="GLN9" s="82"/>
      <c r="GLO9" s="82"/>
      <c r="GLP9" s="82"/>
      <c r="GLQ9" s="82"/>
      <c r="GLR9" s="82"/>
      <c r="GLS9" s="82"/>
      <c r="GLT9" s="82"/>
      <c r="GLU9" s="82"/>
      <c r="GLV9" s="82"/>
      <c r="GLW9" s="82"/>
      <c r="GLX9" s="82"/>
      <c r="GLY9" s="82"/>
      <c r="GLZ9" s="82"/>
      <c r="GMA9" s="82"/>
      <c r="GMB9" s="82"/>
      <c r="GMC9" s="82"/>
      <c r="GMD9" s="82"/>
      <c r="GME9" s="82"/>
      <c r="GMF9" s="82"/>
      <c r="GMG9" s="82"/>
      <c r="GMH9" s="82"/>
      <c r="GMI9" s="82"/>
      <c r="GMJ9" s="82"/>
      <c r="GMK9" s="82"/>
      <c r="GML9" s="82"/>
      <c r="GMM9" s="82"/>
      <c r="GMN9" s="82"/>
      <c r="GMO9" s="82"/>
      <c r="GMP9" s="82"/>
      <c r="GMQ9" s="82"/>
      <c r="GMR9" s="82"/>
      <c r="GMS9" s="82"/>
      <c r="GMT9" s="82"/>
      <c r="GMU9" s="82"/>
      <c r="GMV9" s="82"/>
      <c r="GMW9" s="82"/>
      <c r="GMX9" s="82"/>
      <c r="GMY9" s="82"/>
      <c r="GMZ9" s="82"/>
      <c r="GNA9" s="82"/>
      <c r="GNB9" s="82"/>
      <c r="GNC9" s="82"/>
      <c r="GND9" s="82"/>
      <c r="GNE9" s="82"/>
      <c r="GNF9" s="82"/>
      <c r="GNG9" s="82"/>
      <c r="GNH9" s="82"/>
      <c r="GNI9" s="82"/>
      <c r="GNJ9" s="82"/>
      <c r="GNK9" s="82"/>
      <c r="GNL9" s="82"/>
      <c r="GNM9" s="82"/>
      <c r="GNN9" s="82"/>
      <c r="GNO9" s="82"/>
      <c r="GNP9" s="82"/>
      <c r="GNQ9" s="82"/>
      <c r="GNR9" s="82"/>
      <c r="GNS9" s="82"/>
      <c r="GNT9" s="82"/>
      <c r="GNU9" s="82"/>
      <c r="GNV9" s="82"/>
      <c r="GNW9" s="82"/>
      <c r="GNX9" s="82"/>
      <c r="GNY9" s="82"/>
      <c r="GNZ9" s="82"/>
      <c r="GOA9" s="82"/>
      <c r="GOB9" s="82"/>
      <c r="GOC9" s="82"/>
      <c r="GOD9" s="82"/>
      <c r="GOE9" s="82"/>
      <c r="GOF9" s="82"/>
      <c r="GOG9" s="82"/>
      <c r="GOH9" s="82"/>
      <c r="GOI9" s="82"/>
      <c r="GOJ9" s="82"/>
      <c r="GOK9" s="82"/>
      <c r="GOL9" s="82"/>
      <c r="GOM9" s="82"/>
      <c r="GON9" s="82"/>
      <c r="GOO9" s="82"/>
      <c r="GOP9" s="82"/>
      <c r="GOQ9" s="82"/>
      <c r="GOR9" s="82"/>
      <c r="GOS9" s="82"/>
      <c r="GOT9" s="82"/>
      <c r="GOU9" s="82"/>
      <c r="GOV9" s="82"/>
      <c r="GOW9" s="82"/>
      <c r="GOX9" s="82"/>
      <c r="GOY9" s="82"/>
      <c r="GOZ9" s="82"/>
      <c r="GPA9" s="82"/>
      <c r="GPB9" s="82"/>
      <c r="GPC9" s="82"/>
      <c r="GPD9" s="82"/>
      <c r="GPE9" s="82"/>
      <c r="GPF9" s="82"/>
      <c r="GPG9" s="82"/>
      <c r="GPH9" s="82"/>
      <c r="GPI9" s="82"/>
      <c r="GPJ9" s="82"/>
      <c r="GPK9" s="82"/>
      <c r="GPL9" s="82"/>
      <c r="GPM9" s="82"/>
      <c r="GPN9" s="82"/>
      <c r="GPO9" s="82"/>
      <c r="GPP9" s="82"/>
      <c r="GPQ9" s="82"/>
      <c r="GPR9" s="82"/>
      <c r="GPS9" s="82"/>
      <c r="GPT9" s="82"/>
      <c r="GPU9" s="82"/>
      <c r="GPV9" s="82"/>
      <c r="GPW9" s="82"/>
      <c r="GPX9" s="82"/>
      <c r="GPY9" s="82"/>
      <c r="GPZ9" s="82"/>
      <c r="GQA9" s="82"/>
      <c r="GQB9" s="82"/>
      <c r="GQC9" s="82"/>
      <c r="GQD9" s="82"/>
      <c r="GQE9" s="82"/>
      <c r="GQF9" s="82"/>
      <c r="GQG9" s="82"/>
      <c r="GQH9" s="82"/>
      <c r="GQI9" s="82"/>
      <c r="GQJ9" s="82"/>
      <c r="GQK9" s="82"/>
      <c r="GQL9" s="82"/>
      <c r="GQM9" s="82"/>
      <c r="GQN9" s="82"/>
      <c r="GQO9" s="82"/>
      <c r="GQP9" s="82"/>
      <c r="GQQ9" s="82"/>
      <c r="GQR9" s="82"/>
      <c r="GQS9" s="82"/>
      <c r="GQT9" s="82"/>
      <c r="GQU9" s="82"/>
      <c r="GQV9" s="82"/>
      <c r="GQW9" s="82"/>
      <c r="GQX9" s="82"/>
      <c r="GQY9" s="82"/>
      <c r="GQZ9" s="82"/>
      <c r="GRA9" s="82"/>
      <c r="GRB9" s="82"/>
      <c r="GRC9" s="82"/>
      <c r="GRD9" s="82"/>
      <c r="GRE9" s="82"/>
      <c r="GRF9" s="82"/>
      <c r="GRG9" s="82"/>
      <c r="GRH9" s="82"/>
      <c r="GRI9" s="82"/>
      <c r="GRJ9" s="82"/>
      <c r="GRK9" s="82"/>
      <c r="GRL9" s="82"/>
      <c r="GRM9" s="82"/>
      <c r="GRN9" s="82"/>
      <c r="GRO9" s="82"/>
      <c r="GRP9" s="82"/>
      <c r="GRQ9" s="82"/>
      <c r="GRR9" s="82"/>
      <c r="GRS9" s="82"/>
      <c r="GRT9" s="82"/>
      <c r="GRU9" s="82"/>
      <c r="GRV9" s="82"/>
      <c r="GRW9" s="82"/>
      <c r="GRX9" s="82"/>
      <c r="GRY9" s="82"/>
      <c r="GRZ9" s="82"/>
      <c r="GSA9" s="82"/>
      <c r="GSB9" s="82"/>
      <c r="GSC9" s="82"/>
      <c r="GSD9" s="82"/>
      <c r="GSE9" s="82"/>
      <c r="GSF9" s="82"/>
      <c r="GSG9" s="82"/>
      <c r="GSH9" s="82"/>
      <c r="GSI9" s="82"/>
      <c r="GSJ9" s="82"/>
      <c r="GSK9" s="82"/>
      <c r="GSL9" s="82"/>
      <c r="GSM9" s="82"/>
      <c r="GSN9" s="82"/>
      <c r="GSO9" s="82"/>
      <c r="GSP9" s="82"/>
      <c r="GSQ9" s="82"/>
      <c r="GSR9" s="82"/>
      <c r="GSS9" s="82"/>
      <c r="GST9" s="82"/>
      <c r="GSU9" s="82"/>
      <c r="GSV9" s="82"/>
      <c r="GSW9" s="82"/>
      <c r="GSX9" s="82"/>
      <c r="GSY9" s="82"/>
      <c r="GSZ9" s="82"/>
      <c r="GTA9" s="82"/>
      <c r="GTB9" s="82"/>
      <c r="GTC9" s="82"/>
      <c r="GTD9" s="82"/>
      <c r="GTE9" s="82"/>
      <c r="GTF9" s="82"/>
      <c r="GTG9" s="82"/>
      <c r="GTH9" s="82"/>
      <c r="GTI9" s="82"/>
      <c r="GTJ9" s="82"/>
      <c r="GTK9" s="82"/>
      <c r="GTL9" s="82"/>
      <c r="GTM9" s="82"/>
      <c r="GTN9" s="82"/>
      <c r="GTO9" s="82"/>
      <c r="GTP9" s="82"/>
      <c r="GTQ9" s="82"/>
      <c r="GTR9" s="82"/>
      <c r="GTS9" s="82"/>
      <c r="GTT9" s="82"/>
      <c r="GTU9" s="82"/>
      <c r="GTV9" s="82"/>
      <c r="GTW9" s="82"/>
      <c r="GTX9" s="82"/>
      <c r="GTY9" s="82"/>
      <c r="GTZ9" s="82"/>
      <c r="GUA9" s="82"/>
      <c r="GUB9" s="82"/>
      <c r="GUC9" s="82"/>
      <c r="GUD9" s="82"/>
      <c r="GUE9" s="82"/>
      <c r="GUF9" s="82"/>
      <c r="GUG9" s="82"/>
      <c r="GUH9" s="82"/>
      <c r="GUI9" s="82"/>
      <c r="GUJ9" s="82"/>
      <c r="GUK9" s="82"/>
      <c r="GUL9" s="82"/>
      <c r="GUM9" s="82"/>
      <c r="GUN9" s="82"/>
      <c r="GUO9" s="82"/>
      <c r="GUP9" s="82"/>
      <c r="GUQ9" s="82"/>
      <c r="GUR9" s="82"/>
      <c r="GUS9" s="82"/>
      <c r="GUT9" s="82"/>
      <c r="GUU9" s="82"/>
      <c r="GUV9" s="82"/>
      <c r="GUW9" s="82"/>
      <c r="GUX9" s="82"/>
      <c r="GUY9" s="82"/>
      <c r="GUZ9" s="82"/>
      <c r="GVA9" s="82"/>
      <c r="GVB9" s="82"/>
      <c r="GVC9" s="82"/>
      <c r="GVD9" s="82"/>
      <c r="GVE9" s="82"/>
      <c r="GVF9" s="82"/>
      <c r="GVG9" s="82"/>
      <c r="GVH9" s="82"/>
      <c r="GVI9" s="82"/>
      <c r="GVJ9" s="82"/>
      <c r="GVK9" s="82"/>
      <c r="GVL9" s="82"/>
      <c r="GVM9" s="82"/>
      <c r="GVN9" s="82"/>
      <c r="GVO9" s="82"/>
      <c r="GVP9" s="82"/>
      <c r="GVQ9" s="82"/>
      <c r="GVR9" s="82"/>
      <c r="GVS9" s="82"/>
      <c r="GVT9" s="82"/>
      <c r="GVU9" s="82"/>
      <c r="GVV9" s="82"/>
      <c r="GVW9" s="82"/>
      <c r="GVX9" s="82"/>
      <c r="GVY9" s="82"/>
      <c r="GVZ9" s="82"/>
      <c r="GWA9" s="82"/>
      <c r="GWB9" s="82"/>
      <c r="GWC9" s="82"/>
      <c r="GWD9" s="82"/>
      <c r="GWE9" s="82"/>
      <c r="GWF9" s="82"/>
      <c r="GWG9" s="82"/>
      <c r="GWH9" s="82"/>
      <c r="GWI9" s="82"/>
      <c r="GWJ9" s="82"/>
      <c r="GWK9" s="82"/>
      <c r="GWL9" s="82"/>
      <c r="GWM9" s="82"/>
      <c r="GWN9" s="82"/>
      <c r="GWO9" s="82"/>
      <c r="GWP9" s="82"/>
      <c r="GWQ9" s="82"/>
      <c r="GWR9" s="82"/>
      <c r="GWS9" s="82"/>
      <c r="GWT9" s="82"/>
      <c r="GWU9" s="82"/>
      <c r="GWV9" s="82"/>
      <c r="GWW9" s="82"/>
      <c r="GWX9" s="82"/>
      <c r="GWY9" s="82"/>
      <c r="GWZ9" s="82"/>
      <c r="GXA9" s="82"/>
      <c r="GXB9" s="82"/>
      <c r="GXC9" s="82"/>
      <c r="GXD9" s="82"/>
      <c r="GXE9" s="82"/>
      <c r="GXF9" s="82"/>
      <c r="GXG9" s="82"/>
      <c r="GXH9" s="82"/>
      <c r="GXI9" s="82"/>
      <c r="GXJ9" s="82"/>
      <c r="GXK9" s="82"/>
      <c r="GXL9" s="82"/>
      <c r="GXM9" s="82"/>
      <c r="GXN9" s="82"/>
      <c r="GXO9" s="82"/>
      <c r="GXP9" s="82"/>
      <c r="GXQ9" s="82"/>
      <c r="GXR9" s="82"/>
      <c r="GXS9" s="82"/>
      <c r="GXT9" s="82"/>
      <c r="GXU9" s="82"/>
      <c r="GXV9" s="82"/>
      <c r="GXW9" s="82"/>
      <c r="GXX9" s="82"/>
      <c r="GXY9" s="82"/>
      <c r="GXZ9" s="82"/>
      <c r="GYA9" s="82"/>
      <c r="GYB9" s="82"/>
      <c r="GYC9" s="82"/>
      <c r="GYD9" s="82"/>
      <c r="GYE9" s="82"/>
      <c r="GYF9" s="82"/>
      <c r="GYG9" s="82"/>
      <c r="GYH9" s="82"/>
      <c r="GYI9" s="82"/>
      <c r="GYJ9" s="82"/>
      <c r="GYK9" s="82"/>
      <c r="GYL9" s="82"/>
      <c r="GYM9" s="82"/>
      <c r="GYN9" s="82"/>
      <c r="GYO9" s="82"/>
      <c r="GYP9" s="82"/>
      <c r="GYQ9" s="82"/>
      <c r="GYR9" s="82"/>
      <c r="GYS9" s="82"/>
      <c r="GYT9" s="82"/>
      <c r="GYU9" s="82"/>
      <c r="GYV9" s="82"/>
      <c r="GYW9" s="82"/>
      <c r="GYX9" s="82"/>
      <c r="GYY9" s="82"/>
      <c r="GYZ9" s="82"/>
      <c r="GZA9" s="82"/>
      <c r="GZB9" s="82"/>
      <c r="GZC9" s="82"/>
      <c r="GZD9" s="82"/>
      <c r="GZE9" s="82"/>
      <c r="GZF9" s="82"/>
      <c r="GZG9" s="82"/>
      <c r="GZH9" s="82"/>
      <c r="GZI9" s="82"/>
      <c r="GZJ9" s="82"/>
      <c r="GZK9" s="82"/>
      <c r="GZL9" s="82"/>
      <c r="GZM9" s="82"/>
      <c r="GZN9" s="82"/>
      <c r="GZO9" s="82"/>
      <c r="GZP9" s="82"/>
      <c r="GZQ9" s="82"/>
      <c r="GZR9" s="82"/>
      <c r="GZS9" s="82"/>
      <c r="GZT9" s="82"/>
      <c r="GZU9" s="82"/>
      <c r="GZV9" s="82"/>
      <c r="GZW9" s="82"/>
      <c r="GZX9" s="82"/>
      <c r="GZY9" s="82"/>
      <c r="GZZ9" s="82"/>
      <c r="HAA9" s="82"/>
      <c r="HAB9" s="82"/>
      <c r="HAC9" s="82"/>
      <c r="HAD9" s="82"/>
      <c r="HAE9" s="82"/>
      <c r="HAF9" s="82"/>
      <c r="HAG9" s="82"/>
      <c r="HAH9" s="82"/>
      <c r="HAI9" s="82"/>
      <c r="HAJ9" s="82"/>
      <c r="HAK9" s="82"/>
      <c r="HAL9" s="82"/>
      <c r="HAM9" s="82"/>
      <c r="HAN9" s="82"/>
      <c r="HAO9" s="82"/>
      <c r="HAP9" s="82"/>
      <c r="HAQ9" s="82"/>
      <c r="HAR9" s="82"/>
      <c r="HAS9" s="82"/>
      <c r="HAT9" s="82"/>
      <c r="HAU9" s="82"/>
      <c r="HAV9" s="82"/>
      <c r="HAW9" s="82"/>
      <c r="HAX9" s="82"/>
      <c r="HAY9" s="82"/>
      <c r="HAZ9" s="82"/>
      <c r="HBA9" s="82"/>
      <c r="HBB9" s="82"/>
      <c r="HBC9" s="82"/>
      <c r="HBD9" s="82"/>
      <c r="HBE9" s="82"/>
      <c r="HBF9" s="82"/>
      <c r="HBG9" s="82"/>
      <c r="HBH9" s="82"/>
      <c r="HBI9" s="82"/>
      <c r="HBJ9" s="82"/>
      <c r="HBK9" s="82"/>
      <c r="HBL9" s="82"/>
      <c r="HBM9" s="82"/>
      <c r="HBN9" s="82"/>
      <c r="HBO9" s="82"/>
      <c r="HBP9" s="82"/>
      <c r="HBQ9" s="82"/>
      <c r="HBR9" s="82"/>
      <c r="HBS9" s="82"/>
      <c r="HBT9" s="82"/>
      <c r="HBU9" s="82"/>
      <c r="HBV9" s="82"/>
      <c r="HBW9" s="82"/>
      <c r="HBX9" s="82"/>
      <c r="HBY9" s="82"/>
      <c r="HBZ9" s="82"/>
      <c r="HCA9" s="82"/>
      <c r="HCB9" s="82"/>
      <c r="HCC9" s="82"/>
      <c r="HCD9" s="82"/>
      <c r="HCE9" s="82"/>
      <c r="HCF9" s="82"/>
      <c r="HCG9" s="82"/>
      <c r="HCH9" s="82"/>
      <c r="HCI9" s="82"/>
      <c r="HCJ9" s="82"/>
      <c r="HCK9" s="82"/>
      <c r="HCL9" s="82"/>
      <c r="HCM9" s="82"/>
      <c r="HCN9" s="82"/>
      <c r="HCO9" s="82"/>
      <c r="HCP9" s="82"/>
      <c r="HCQ9" s="82"/>
      <c r="HCR9" s="82"/>
      <c r="HCS9" s="82"/>
      <c r="HCT9" s="82"/>
      <c r="HCU9" s="82"/>
      <c r="HCV9" s="82"/>
      <c r="HCW9" s="82"/>
      <c r="HCX9" s="82"/>
      <c r="HCY9" s="82"/>
      <c r="HCZ9" s="82"/>
      <c r="HDA9" s="82"/>
      <c r="HDB9" s="82"/>
      <c r="HDC9" s="82"/>
      <c r="HDD9" s="82"/>
      <c r="HDE9" s="82"/>
      <c r="HDF9" s="82"/>
      <c r="HDG9" s="82"/>
      <c r="HDH9" s="82"/>
      <c r="HDI9" s="82"/>
      <c r="HDJ9" s="82"/>
      <c r="HDK9" s="82"/>
      <c r="HDL9" s="82"/>
      <c r="HDM9" s="82"/>
      <c r="HDN9" s="82"/>
      <c r="HDO9" s="82"/>
      <c r="HDP9" s="82"/>
      <c r="HDQ9" s="82"/>
      <c r="HDR9" s="82"/>
      <c r="HDS9" s="82"/>
      <c r="HDT9" s="82"/>
      <c r="HDU9" s="82"/>
      <c r="HDV9" s="82"/>
      <c r="HDW9" s="82"/>
      <c r="HDX9" s="82"/>
      <c r="HDY9" s="82"/>
      <c r="HDZ9" s="82"/>
      <c r="HEA9" s="82"/>
      <c r="HEB9" s="82"/>
      <c r="HEC9" s="82"/>
      <c r="HED9" s="82"/>
      <c r="HEE9" s="82"/>
      <c r="HEF9" s="82"/>
      <c r="HEG9" s="82"/>
      <c r="HEH9" s="82"/>
      <c r="HEI9" s="82"/>
      <c r="HEJ9" s="82"/>
      <c r="HEK9" s="82"/>
      <c r="HEL9" s="82"/>
      <c r="HEM9" s="82"/>
      <c r="HEN9" s="82"/>
      <c r="HEO9" s="82"/>
      <c r="HEP9" s="82"/>
      <c r="HEQ9" s="82"/>
      <c r="HER9" s="82"/>
      <c r="HES9" s="82"/>
      <c r="HET9" s="82"/>
      <c r="HEU9" s="82"/>
      <c r="HEV9" s="82"/>
      <c r="HEW9" s="82"/>
      <c r="HEX9" s="82"/>
      <c r="HEY9" s="82"/>
      <c r="HEZ9" s="82"/>
      <c r="HFA9" s="82"/>
      <c r="HFB9" s="82"/>
      <c r="HFC9" s="82"/>
      <c r="HFD9" s="82"/>
      <c r="HFE9" s="82"/>
      <c r="HFF9" s="82"/>
      <c r="HFG9" s="82"/>
      <c r="HFH9" s="82"/>
      <c r="HFI9" s="82"/>
      <c r="HFJ9" s="82"/>
      <c r="HFK9" s="82"/>
      <c r="HFL9" s="82"/>
      <c r="HFM9" s="82"/>
      <c r="HFN9" s="82"/>
      <c r="HFO9" s="82"/>
      <c r="HFP9" s="82"/>
      <c r="HFQ9" s="82"/>
      <c r="HFR9" s="82"/>
      <c r="HFS9" s="82"/>
      <c r="HFT9" s="82"/>
      <c r="HFU9" s="82"/>
      <c r="HFV9" s="82"/>
      <c r="HFW9" s="82"/>
      <c r="HFX9" s="82"/>
      <c r="HFY9" s="82"/>
      <c r="HFZ9" s="82"/>
      <c r="HGA9" s="82"/>
      <c r="HGB9" s="82"/>
      <c r="HGC9" s="82"/>
      <c r="HGD9" s="82"/>
      <c r="HGE9" s="82"/>
      <c r="HGF9" s="82"/>
      <c r="HGG9" s="82"/>
      <c r="HGH9" s="82"/>
      <c r="HGI9" s="82"/>
      <c r="HGJ9" s="82"/>
      <c r="HGK9" s="82"/>
      <c r="HGL9" s="82"/>
      <c r="HGM9" s="82"/>
      <c r="HGN9" s="82"/>
      <c r="HGO9" s="82"/>
      <c r="HGP9" s="82"/>
      <c r="HGQ9" s="82"/>
      <c r="HGR9" s="82"/>
      <c r="HGS9" s="82"/>
      <c r="HGT9" s="82"/>
      <c r="HGU9" s="82"/>
      <c r="HGV9" s="82"/>
      <c r="HGW9" s="82"/>
      <c r="HGX9" s="82"/>
      <c r="HGY9" s="82"/>
      <c r="HGZ9" s="82"/>
      <c r="HHA9" s="82"/>
      <c r="HHB9" s="82"/>
      <c r="HHC9" s="82"/>
      <c r="HHD9" s="82"/>
      <c r="HHE9" s="82"/>
      <c r="HHF9" s="82"/>
      <c r="HHG9" s="82"/>
      <c r="HHH9" s="82"/>
      <c r="HHI9" s="82"/>
      <c r="HHJ9" s="82"/>
      <c r="HHK9" s="82"/>
      <c r="HHL9" s="82"/>
      <c r="HHM9" s="82"/>
      <c r="HHN9" s="82"/>
      <c r="HHO9" s="82"/>
      <c r="HHP9" s="82"/>
      <c r="HHQ9" s="82"/>
      <c r="HHR9" s="82"/>
      <c r="HHS9" s="82"/>
      <c r="HHT9" s="82"/>
      <c r="HHU9" s="82"/>
      <c r="HHV9" s="82"/>
      <c r="HHW9" s="82"/>
      <c r="HHX9" s="82"/>
      <c r="HHY9" s="82"/>
      <c r="HHZ9" s="82"/>
      <c r="HIA9" s="82"/>
      <c r="HIB9" s="82"/>
      <c r="HIC9" s="82"/>
      <c r="HID9" s="82"/>
      <c r="HIE9" s="82"/>
      <c r="HIF9" s="82"/>
      <c r="HIG9" s="82"/>
      <c r="HIH9" s="82"/>
      <c r="HII9" s="82"/>
      <c r="HIJ9" s="82"/>
      <c r="HIK9" s="82"/>
      <c r="HIL9" s="82"/>
      <c r="HIM9" s="82"/>
      <c r="HIN9" s="82"/>
      <c r="HIO9" s="82"/>
      <c r="HIP9" s="82"/>
      <c r="HIQ9" s="82"/>
      <c r="HIR9" s="82"/>
      <c r="HIS9" s="82"/>
      <c r="HIT9" s="82"/>
      <c r="HIU9" s="82"/>
      <c r="HIV9" s="82"/>
      <c r="HIW9" s="82"/>
      <c r="HIX9" s="82"/>
      <c r="HIY9" s="82"/>
      <c r="HIZ9" s="82"/>
      <c r="HJA9" s="82"/>
      <c r="HJB9" s="82"/>
      <c r="HJC9" s="82"/>
      <c r="HJD9" s="82"/>
      <c r="HJE9" s="82"/>
      <c r="HJF9" s="82"/>
      <c r="HJG9" s="82"/>
      <c r="HJH9" s="82"/>
      <c r="HJI9" s="82"/>
      <c r="HJJ9" s="82"/>
      <c r="HJK9" s="82"/>
      <c r="HJL9" s="82"/>
      <c r="HJM9" s="82"/>
      <c r="HJN9" s="82"/>
      <c r="HJO9" s="82"/>
      <c r="HJP9" s="82"/>
      <c r="HJQ9" s="82"/>
      <c r="HJR9" s="82"/>
      <c r="HJS9" s="82"/>
      <c r="HJT9" s="82"/>
      <c r="HJU9" s="82"/>
      <c r="HJV9" s="82"/>
      <c r="HJW9" s="82"/>
      <c r="HJX9" s="82"/>
      <c r="HJY9" s="82"/>
      <c r="HJZ9" s="82"/>
      <c r="HKA9" s="82"/>
      <c r="HKB9" s="82"/>
      <c r="HKC9" s="82"/>
      <c r="HKD9" s="82"/>
      <c r="HKE9" s="82"/>
      <c r="HKF9" s="82"/>
      <c r="HKG9" s="82"/>
      <c r="HKH9" s="82"/>
      <c r="HKI9" s="82"/>
      <c r="HKJ9" s="82"/>
      <c r="HKK9" s="82"/>
      <c r="HKL9" s="82"/>
      <c r="HKM9" s="82"/>
      <c r="HKN9" s="82"/>
      <c r="HKO9" s="82"/>
      <c r="HKP9" s="82"/>
      <c r="HKQ9" s="82"/>
      <c r="HKR9" s="82"/>
      <c r="HKS9" s="82"/>
      <c r="HKT9" s="82"/>
      <c r="HKU9" s="82"/>
      <c r="HKV9" s="82"/>
      <c r="HKW9" s="82"/>
      <c r="HKX9" s="82"/>
      <c r="HKY9" s="82"/>
      <c r="HKZ9" s="82"/>
      <c r="HLA9" s="82"/>
      <c r="HLB9" s="82"/>
      <c r="HLC9" s="82"/>
      <c r="HLD9" s="82"/>
      <c r="HLE9" s="82"/>
      <c r="HLF9" s="82"/>
      <c r="HLG9" s="82"/>
      <c r="HLH9" s="82"/>
      <c r="HLI9" s="82"/>
      <c r="HLJ9" s="82"/>
      <c r="HLK9" s="82"/>
      <c r="HLL9" s="82"/>
      <c r="HLM9" s="82"/>
      <c r="HLN9" s="82"/>
      <c r="HLO9" s="82"/>
      <c r="HLP9" s="82"/>
      <c r="HLQ9" s="82"/>
      <c r="HLR9" s="82"/>
      <c r="HLS9" s="82"/>
      <c r="HLT9" s="82"/>
      <c r="HLU9" s="82"/>
      <c r="HLV9" s="82"/>
      <c r="HLW9" s="82"/>
      <c r="HLX9" s="82"/>
      <c r="HLY9" s="82"/>
      <c r="HLZ9" s="82"/>
      <c r="HMA9" s="82"/>
      <c r="HMB9" s="82"/>
      <c r="HMC9" s="82"/>
      <c r="HMD9" s="82"/>
      <c r="HME9" s="82"/>
      <c r="HMF9" s="82"/>
      <c r="HMG9" s="82"/>
      <c r="HMH9" s="82"/>
      <c r="HMI9" s="82"/>
      <c r="HMJ9" s="82"/>
      <c r="HMK9" s="82"/>
      <c r="HML9" s="82"/>
      <c r="HMM9" s="82"/>
      <c r="HMN9" s="82"/>
      <c r="HMO9" s="82"/>
      <c r="HMP9" s="82"/>
      <c r="HMQ9" s="82"/>
      <c r="HMR9" s="82"/>
      <c r="HMS9" s="82"/>
      <c r="HMT9" s="82"/>
      <c r="HMU9" s="82"/>
      <c r="HMV9" s="82"/>
      <c r="HMW9" s="82"/>
      <c r="HMX9" s="82"/>
      <c r="HMY9" s="82"/>
      <c r="HMZ9" s="82"/>
      <c r="HNA9" s="82"/>
      <c r="HNB9" s="82"/>
      <c r="HNC9" s="82"/>
      <c r="HND9" s="82"/>
      <c r="HNE9" s="82"/>
      <c r="HNF9" s="82"/>
      <c r="HNG9" s="82"/>
      <c r="HNH9" s="82"/>
      <c r="HNI9" s="82"/>
      <c r="HNJ9" s="82"/>
      <c r="HNK9" s="82"/>
      <c r="HNL9" s="82"/>
      <c r="HNM9" s="82"/>
      <c r="HNN9" s="82"/>
      <c r="HNO9" s="82"/>
      <c r="HNP9" s="82"/>
      <c r="HNQ9" s="82"/>
      <c r="HNR9" s="82"/>
      <c r="HNS9" s="82"/>
      <c r="HNT9" s="82"/>
      <c r="HNU9" s="82"/>
      <c r="HNV9" s="82"/>
      <c r="HNW9" s="82"/>
      <c r="HNX9" s="82"/>
      <c r="HNY9" s="82"/>
      <c r="HNZ9" s="82"/>
      <c r="HOA9" s="82"/>
      <c r="HOB9" s="82"/>
      <c r="HOC9" s="82"/>
      <c r="HOD9" s="82"/>
      <c r="HOE9" s="82"/>
      <c r="HOF9" s="82"/>
      <c r="HOG9" s="82"/>
      <c r="HOH9" s="82"/>
      <c r="HOI9" s="82"/>
      <c r="HOJ9" s="82"/>
      <c r="HOK9" s="82"/>
      <c r="HOL9" s="82"/>
      <c r="HOM9" s="82"/>
      <c r="HON9" s="82"/>
      <c r="HOO9" s="82"/>
      <c r="HOP9" s="82"/>
      <c r="HOQ9" s="82"/>
      <c r="HOR9" s="82"/>
      <c r="HOS9" s="82"/>
      <c r="HOT9" s="82"/>
      <c r="HOU9" s="82"/>
      <c r="HOV9" s="82"/>
      <c r="HOW9" s="82"/>
      <c r="HOX9" s="82"/>
      <c r="HOY9" s="82"/>
      <c r="HOZ9" s="82"/>
      <c r="HPA9" s="82"/>
      <c r="HPB9" s="82"/>
      <c r="HPC9" s="82"/>
      <c r="HPD9" s="82"/>
      <c r="HPE9" s="82"/>
      <c r="HPF9" s="82"/>
      <c r="HPG9" s="82"/>
      <c r="HPH9" s="82"/>
      <c r="HPI9" s="82"/>
      <c r="HPJ9" s="82"/>
      <c r="HPK9" s="82"/>
      <c r="HPL9" s="82"/>
      <c r="HPM9" s="82"/>
      <c r="HPN9" s="82"/>
      <c r="HPO9" s="82"/>
      <c r="HPP9" s="82"/>
      <c r="HPQ9" s="82"/>
      <c r="HPR9" s="82"/>
      <c r="HPS9" s="82"/>
      <c r="HPT9" s="82"/>
      <c r="HPU9" s="82"/>
      <c r="HPV9" s="82"/>
      <c r="HPW9" s="82"/>
      <c r="HPX9" s="82"/>
      <c r="HPY9" s="82"/>
      <c r="HPZ9" s="82"/>
      <c r="HQA9" s="82"/>
      <c r="HQB9" s="82"/>
      <c r="HQC9" s="82"/>
      <c r="HQD9" s="82"/>
      <c r="HQE9" s="82"/>
      <c r="HQF9" s="82"/>
      <c r="HQG9" s="82"/>
      <c r="HQH9" s="82"/>
      <c r="HQI9" s="82"/>
      <c r="HQJ9" s="82"/>
      <c r="HQK9" s="82"/>
      <c r="HQL9" s="82"/>
      <c r="HQM9" s="82"/>
      <c r="HQN9" s="82"/>
      <c r="HQO9" s="82"/>
      <c r="HQP9" s="82"/>
      <c r="HQQ9" s="82"/>
      <c r="HQR9" s="82"/>
      <c r="HQS9" s="82"/>
      <c r="HQT9" s="82"/>
      <c r="HQU9" s="82"/>
      <c r="HQV9" s="82"/>
      <c r="HQW9" s="82"/>
      <c r="HQX9" s="82"/>
      <c r="HQY9" s="82"/>
      <c r="HQZ9" s="82"/>
      <c r="HRA9" s="82"/>
      <c r="HRB9" s="82"/>
      <c r="HRC9" s="82"/>
      <c r="HRD9" s="82"/>
      <c r="HRE9" s="82"/>
      <c r="HRF9" s="82"/>
      <c r="HRG9" s="82"/>
      <c r="HRH9" s="82"/>
      <c r="HRI9" s="82"/>
      <c r="HRJ9" s="82"/>
      <c r="HRK9" s="82"/>
      <c r="HRL9" s="82"/>
      <c r="HRM9" s="82"/>
      <c r="HRN9" s="82"/>
      <c r="HRO9" s="82"/>
      <c r="HRP9" s="82"/>
      <c r="HRQ9" s="82"/>
      <c r="HRR9" s="82"/>
      <c r="HRS9" s="82"/>
      <c r="HRT9" s="82"/>
      <c r="HRU9" s="82"/>
      <c r="HRV9" s="82"/>
      <c r="HRW9" s="82"/>
      <c r="HRX9" s="82"/>
      <c r="HRY9" s="82"/>
      <c r="HRZ9" s="82"/>
      <c r="HSA9" s="82"/>
      <c r="HSB9" s="82"/>
      <c r="HSC9" s="82"/>
      <c r="HSD9" s="82"/>
      <c r="HSE9" s="82"/>
      <c r="HSF9" s="82"/>
      <c r="HSG9" s="82"/>
      <c r="HSH9" s="82"/>
      <c r="HSI9" s="82"/>
      <c r="HSJ9" s="82"/>
      <c r="HSK9" s="82"/>
      <c r="HSL9" s="82"/>
      <c r="HSM9" s="82"/>
      <c r="HSN9" s="82"/>
      <c r="HSO9" s="82"/>
      <c r="HSP9" s="82"/>
      <c r="HSQ9" s="82"/>
      <c r="HSR9" s="82"/>
      <c r="HSS9" s="82"/>
      <c r="HST9" s="82"/>
      <c r="HSU9" s="82"/>
      <c r="HSV9" s="82"/>
      <c r="HSW9" s="82"/>
      <c r="HSX9" s="82"/>
      <c r="HSY9" s="82"/>
      <c r="HSZ9" s="82"/>
      <c r="HTA9" s="82"/>
      <c r="HTB9" s="82"/>
      <c r="HTC9" s="82"/>
      <c r="HTD9" s="82"/>
      <c r="HTE9" s="82"/>
      <c r="HTF9" s="82"/>
      <c r="HTG9" s="82"/>
      <c r="HTH9" s="82"/>
      <c r="HTI9" s="82"/>
      <c r="HTJ9" s="82"/>
      <c r="HTK9" s="82"/>
      <c r="HTL9" s="82"/>
      <c r="HTM9" s="82"/>
      <c r="HTN9" s="82"/>
      <c r="HTO9" s="82"/>
      <c r="HTP9" s="82"/>
      <c r="HTQ9" s="82"/>
      <c r="HTR9" s="82"/>
      <c r="HTS9" s="82"/>
      <c r="HTT9" s="82"/>
      <c r="HTU9" s="82"/>
      <c r="HTV9" s="82"/>
      <c r="HTW9" s="82"/>
      <c r="HTX9" s="82"/>
      <c r="HTY9" s="82"/>
      <c r="HTZ9" s="82"/>
      <c r="HUA9" s="82"/>
      <c r="HUB9" s="82"/>
      <c r="HUC9" s="82"/>
      <c r="HUD9" s="82"/>
      <c r="HUE9" s="82"/>
      <c r="HUF9" s="82"/>
      <c r="HUG9" s="82"/>
      <c r="HUH9" s="82"/>
      <c r="HUI9" s="82"/>
      <c r="HUJ9" s="82"/>
      <c r="HUK9" s="82"/>
      <c r="HUL9" s="82"/>
      <c r="HUM9" s="82"/>
      <c r="HUN9" s="82"/>
      <c r="HUO9" s="82"/>
      <c r="HUP9" s="82"/>
      <c r="HUQ9" s="82"/>
      <c r="HUR9" s="82"/>
      <c r="HUS9" s="82"/>
      <c r="HUT9" s="82"/>
      <c r="HUU9" s="82"/>
      <c r="HUV9" s="82"/>
      <c r="HUW9" s="82"/>
      <c r="HUX9" s="82"/>
      <c r="HUY9" s="82"/>
      <c r="HUZ9" s="82"/>
      <c r="HVA9" s="82"/>
      <c r="HVB9" s="82"/>
      <c r="HVC9" s="82"/>
      <c r="HVD9" s="82"/>
      <c r="HVE9" s="82"/>
      <c r="HVF9" s="82"/>
      <c r="HVG9" s="82"/>
      <c r="HVH9" s="82"/>
      <c r="HVI9" s="82"/>
      <c r="HVJ9" s="82"/>
      <c r="HVK9" s="82"/>
      <c r="HVL9" s="82"/>
      <c r="HVM9" s="82"/>
      <c r="HVN9" s="82"/>
      <c r="HVO9" s="82"/>
      <c r="HVP9" s="82"/>
      <c r="HVQ9" s="82"/>
      <c r="HVR9" s="82"/>
      <c r="HVS9" s="82"/>
      <c r="HVT9" s="82"/>
      <c r="HVU9" s="82"/>
      <c r="HVV9" s="82"/>
      <c r="HVW9" s="82"/>
      <c r="HVX9" s="82"/>
      <c r="HVY9" s="82"/>
      <c r="HVZ9" s="82"/>
      <c r="HWA9" s="82"/>
      <c r="HWB9" s="82"/>
      <c r="HWC9" s="82"/>
      <c r="HWD9" s="82"/>
      <c r="HWE9" s="82"/>
      <c r="HWF9" s="82"/>
      <c r="HWG9" s="82"/>
      <c r="HWH9" s="82"/>
      <c r="HWI9" s="82"/>
      <c r="HWJ9" s="82"/>
      <c r="HWK9" s="82"/>
      <c r="HWL9" s="82"/>
      <c r="HWM9" s="82"/>
      <c r="HWN9" s="82"/>
      <c r="HWO9" s="82"/>
      <c r="HWP9" s="82"/>
      <c r="HWQ9" s="82"/>
      <c r="HWR9" s="82"/>
      <c r="HWS9" s="82"/>
      <c r="HWT9" s="82"/>
      <c r="HWU9" s="82"/>
      <c r="HWV9" s="82"/>
      <c r="HWW9" s="82"/>
      <c r="HWX9" s="82"/>
      <c r="HWY9" s="82"/>
      <c r="HWZ9" s="82"/>
      <c r="HXA9" s="82"/>
      <c r="HXB9" s="82"/>
      <c r="HXC9" s="82"/>
      <c r="HXD9" s="82"/>
      <c r="HXE9" s="82"/>
      <c r="HXF9" s="82"/>
      <c r="HXG9" s="82"/>
      <c r="HXH9" s="82"/>
      <c r="HXI9" s="82"/>
      <c r="HXJ9" s="82"/>
      <c r="HXK9" s="82"/>
      <c r="HXL9" s="82"/>
      <c r="HXM9" s="82"/>
      <c r="HXN9" s="82"/>
      <c r="HXO9" s="82"/>
      <c r="HXP9" s="82"/>
      <c r="HXQ9" s="82"/>
      <c r="HXR9" s="82"/>
      <c r="HXS9" s="82"/>
      <c r="HXT9" s="82"/>
      <c r="HXU9" s="82"/>
      <c r="HXV9" s="82"/>
      <c r="HXW9" s="82"/>
      <c r="HXX9" s="82"/>
      <c r="HXY9" s="82"/>
      <c r="HXZ9" s="82"/>
      <c r="HYA9" s="82"/>
      <c r="HYB9" s="82"/>
      <c r="HYC9" s="82"/>
      <c r="HYD9" s="82"/>
      <c r="HYE9" s="82"/>
      <c r="HYF9" s="82"/>
      <c r="HYG9" s="82"/>
      <c r="HYH9" s="82"/>
      <c r="HYI9" s="82"/>
      <c r="HYJ9" s="82"/>
      <c r="HYK9" s="82"/>
      <c r="HYL9" s="82"/>
      <c r="HYM9" s="82"/>
      <c r="HYN9" s="82"/>
      <c r="HYO9" s="82"/>
      <c r="HYP9" s="82"/>
      <c r="HYQ9" s="82"/>
      <c r="HYR9" s="82"/>
      <c r="HYS9" s="82"/>
      <c r="HYT9" s="82"/>
      <c r="HYU9" s="82"/>
      <c r="HYV9" s="82"/>
      <c r="HYW9" s="82"/>
      <c r="HYX9" s="82"/>
      <c r="HYY9" s="82"/>
      <c r="HYZ9" s="82"/>
      <c r="HZA9" s="82"/>
      <c r="HZB9" s="82"/>
      <c r="HZC9" s="82"/>
      <c r="HZD9" s="82"/>
      <c r="HZE9" s="82"/>
      <c r="HZF9" s="82"/>
      <c r="HZG9" s="82"/>
      <c r="HZH9" s="82"/>
      <c r="HZI9" s="82"/>
      <c r="HZJ9" s="82"/>
      <c r="HZK9" s="82"/>
      <c r="HZL9" s="82"/>
      <c r="HZM9" s="82"/>
      <c r="HZN9" s="82"/>
      <c r="HZO9" s="82"/>
      <c r="HZP9" s="82"/>
      <c r="HZQ9" s="82"/>
      <c r="HZR9" s="82"/>
      <c r="HZS9" s="82"/>
      <c r="HZT9" s="82"/>
      <c r="HZU9" s="82"/>
      <c r="HZV9" s="82"/>
      <c r="HZW9" s="82"/>
      <c r="HZX9" s="82"/>
      <c r="HZY9" s="82"/>
      <c r="HZZ9" s="82"/>
      <c r="IAA9" s="82"/>
      <c r="IAB9" s="82"/>
      <c r="IAC9" s="82"/>
      <c r="IAD9" s="82"/>
      <c r="IAE9" s="82"/>
      <c r="IAF9" s="82"/>
      <c r="IAG9" s="82"/>
      <c r="IAH9" s="82"/>
      <c r="IAI9" s="82"/>
      <c r="IAJ9" s="82"/>
      <c r="IAK9" s="82"/>
      <c r="IAL9" s="82"/>
      <c r="IAM9" s="82"/>
      <c r="IAN9" s="82"/>
      <c r="IAO9" s="82"/>
      <c r="IAP9" s="82"/>
      <c r="IAQ9" s="82"/>
      <c r="IAR9" s="82"/>
      <c r="IAS9" s="82"/>
      <c r="IAT9" s="82"/>
      <c r="IAU9" s="82"/>
      <c r="IAV9" s="82"/>
      <c r="IAW9" s="82"/>
      <c r="IAX9" s="82"/>
      <c r="IAY9" s="82"/>
      <c r="IAZ9" s="82"/>
      <c r="IBA9" s="82"/>
      <c r="IBB9" s="82"/>
      <c r="IBC9" s="82"/>
      <c r="IBD9" s="82"/>
      <c r="IBE9" s="82"/>
      <c r="IBF9" s="82"/>
      <c r="IBG9" s="82"/>
      <c r="IBH9" s="82"/>
      <c r="IBI9" s="82"/>
      <c r="IBJ9" s="82"/>
      <c r="IBK9" s="82"/>
      <c r="IBL9" s="82"/>
      <c r="IBM9" s="82"/>
      <c r="IBN9" s="82"/>
      <c r="IBO9" s="82"/>
      <c r="IBP9" s="82"/>
      <c r="IBQ9" s="82"/>
      <c r="IBR9" s="82"/>
      <c r="IBS9" s="82"/>
      <c r="IBT9" s="82"/>
      <c r="IBU9" s="82"/>
      <c r="IBV9" s="82"/>
      <c r="IBW9" s="82"/>
      <c r="IBX9" s="82"/>
      <c r="IBY9" s="82"/>
      <c r="IBZ9" s="82"/>
      <c r="ICA9" s="82"/>
      <c r="ICB9" s="82"/>
      <c r="ICC9" s="82"/>
      <c r="ICD9" s="82"/>
      <c r="ICE9" s="82"/>
      <c r="ICF9" s="82"/>
      <c r="ICG9" s="82"/>
      <c r="ICH9" s="82"/>
      <c r="ICI9" s="82"/>
      <c r="ICJ9" s="82"/>
      <c r="ICK9" s="82"/>
      <c r="ICL9" s="82"/>
      <c r="ICM9" s="82"/>
      <c r="ICN9" s="82"/>
      <c r="ICO9" s="82"/>
      <c r="ICP9" s="82"/>
      <c r="ICQ9" s="82"/>
      <c r="ICR9" s="82"/>
      <c r="ICS9" s="82"/>
      <c r="ICT9" s="82"/>
      <c r="ICU9" s="82"/>
      <c r="ICV9" s="82"/>
      <c r="ICW9" s="82"/>
      <c r="ICX9" s="82"/>
      <c r="ICY9" s="82"/>
      <c r="ICZ9" s="82"/>
      <c r="IDA9" s="82"/>
      <c r="IDB9" s="82"/>
      <c r="IDC9" s="82"/>
      <c r="IDD9" s="82"/>
      <c r="IDE9" s="82"/>
      <c r="IDF9" s="82"/>
      <c r="IDG9" s="82"/>
      <c r="IDH9" s="82"/>
      <c r="IDI9" s="82"/>
      <c r="IDJ9" s="82"/>
      <c r="IDK9" s="82"/>
      <c r="IDL9" s="82"/>
      <c r="IDM9" s="82"/>
      <c r="IDN9" s="82"/>
      <c r="IDO9" s="82"/>
      <c r="IDP9" s="82"/>
      <c r="IDQ9" s="82"/>
      <c r="IDR9" s="82"/>
      <c r="IDS9" s="82"/>
      <c r="IDT9" s="82"/>
      <c r="IDU9" s="82"/>
      <c r="IDV9" s="82"/>
      <c r="IDW9" s="82"/>
      <c r="IDX9" s="82"/>
      <c r="IDY9" s="82"/>
      <c r="IDZ9" s="82"/>
      <c r="IEA9" s="82"/>
      <c r="IEB9" s="82"/>
      <c r="IEC9" s="82"/>
      <c r="IED9" s="82"/>
      <c r="IEE9" s="82"/>
      <c r="IEF9" s="82"/>
      <c r="IEG9" s="82"/>
      <c r="IEH9" s="82"/>
      <c r="IEI9" s="82"/>
      <c r="IEJ9" s="82"/>
      <c r="IEK9" s="82"/>
      <c r="IEL9" s="82"/>
      <c r="IEM9" s="82"/>
      <c r="IEN9" s="82"/>
      <c r="IEO9" s="82"/>
      <c r="IEP9" s="82"/>
      <c r="IEQ9" s="82"/>
      <c r="IER9" s="82"/>
      <c r="IES9" s="82"/>
      <c r="IET9" s="82"/>
      <c r="IEU9" s="82"/>
      <c r="IEV9" s="82"/>
      <c r="IEW9" s="82"/>
      <c r="IEX9" s="82"/>
      <c r="IEY9" s="82"/>
      <c r="IEZ9" s="82"/>
      <c r="IFA9" s="82"/>
      <c r="IFB9" s="82"/>
      <c r="IFC9" s="82"/>
      <c r="IFD9" s="82"/>
      <c r="IFE9" s="82"/>
      <c r="IFF9" s="82"/>
      <c r="IFG9" s="82"/>
      <c r="IFH9" s="82"/>
      <c r="IFI9" s="82"/>
      <c r="IFJ9" s="82"/>
      <c r="IFK9" s="82"/>
      <c r="IFL9" s="82"/>
      <c r="IFM9" s="82"/>
      <c r="IFN9" s="82"/>
      <c r="IFO9" s="82"/>
      <c r="IFP9" s="82"/>
      <c r="IFQ9" s="82"/>
      <c r="IFR9" s="82"/>
      <c r="IFS9" s="82"/>
      <c r="IFT9" s="82"/>
      <c r="IFU9" s="82"/>
      <c r="IFV9" s="82"/>
      <c r="IFW9" s="82"/>
      <c r="IFX9" s="82"/>
      <c r="IFY9" s="82"/>
      <c r="IFZ9" s="82"/>
      <c r="IGA9" s="82"/>
      <c r="IGB9" s="82"/>
      <c r="IGC9" s="82"/>
      <c r="IGD9" s="82"/>
      <c r="IGE9" s="82"/>
      <c r="IGF9" s="82"/>
      <c r="IGG9" s="82"/>
      <c r="IGH9" s="82"/>
      <c r="IGI9" s="82"/>
      <c r="IGJ9" s="82"/>
      <c r="IGK9" s="82"/>
      <c r="IGL9" s="82"/>
      <c r="IGM9" s="82"/>
      <c r="IGN9" s="82"/>
      <c r="IGO9" s="82"/>
      <c r="IGP9" s="82"/>
      <c r="IGQ9" s="82"/>
      <c r="IGR9" s="82"/>
      <c r="IGS9" s="82"/>
      <c r="IGT9" s="82"/>
      <c r="IGU9" s="82"/>
      <c r="IGV9" s="82"/>
      <c r="IGW9" s="82"/>
      <c r="IGX9" s="82"/>
      <c r="IGY9" s="82"/>
      <c r="IGZ9" s="82"/>
      <c r="IHA9" s="82"/>
      <c r="IHB9" s="82"/>
      <c r="IHC9" s="82"/>
      <c r="IHD9" s="82"/>
      <c r="IHE9" s="82"/>
      <c r="IHF9" s="82"/>
      <c r="IHG9" s="82"/>
      <c r="IHH9" s="82"/>
      <c r="IHI9" s="82"/>
      <c r="IHJ9" s="82"/>
      <c r="IHK9" s="82"/>
      <c r="IHL9" s="82"/>
      <c r="IHM9" s="82"/>
      <c r="IHN9" s="82"/>
      <c r="IHO9" s="82"/>
      <c r="IHP9" s="82"/>
      <c r="IHQ9" s="82"/>
      <c r="IHR9" s="82"/>
      <c r="IHS9" s="82"/>
      <c r="IHT9" s="82"/>
      <c r="IHU9" s="82"/>
      <c r="IHV9" s="82"/>
      <c r="IHW9" s="82"/>
      <c r="IHX9" s="82"/>
      <c r="IHY9" s="82"/>
      <c r="IHZ9" s="82"/>
      <c r="IIA9" s="82"/>
      <c r="IIB9" s="82"/>
      <c r="IIC9" s="82"/>
      <c r="IID9" s="82"/>
      <c r="IIE9" s="82"/>
      <c r="IIF9" s="82"/>
      <c r="IIG9" s="82"/>
      <c r="IIH9" s="82"/>
      <c r="III9" s="82"/>
      <c r="IIJ9" s="82"/>
      <c r="IIK9" s="82"/>
      <c r="IIL9" s="82"/>
      <c r="IIM9" s="82"/>
      <c r="IIN9" s="82"/>
      <c r="IIO9" s="82"/>
      <c r="IIP9" s="82"/>
      <c r="IIQ9" s="82"/>
      <c r="IIR9" s="82"/>
      <c r="IIS9" s="82"/>
      <c r="IIT9" s="82"/>
      <c r="IIU9" s="82"/>
      <c r="IIV9" s="82"/>
      <c r="IIW9" s="82"/>
      <c r="IIX9" s="82"/>
      <c r="IIY9" s="82"/>
      <c r="IIZ9" s="82"/>
      <c r="IJA9" s="82"/>
      <c r="IJB9" s="82"/>
      <c r="IJC9" s="82"/>
      <c r="IJD9" s="82"/>
      <c r="IJE9" s="82"/>
      <c r="IJF9" s="82"/>
      <c r="IJG9" s="82"/>
      <c r="IJH9" s="82"/>
      <c r="IJI9" s="82"/>
      <c r="IJJ9" s="82"/>
      <c r="IJK9" s="82"/>
      <c r="IJL9" s="82"/>
      <c r="IJM9" s="82"/>
      <c r="IJN9" s="82"/>
      <c r="IJO9" s="82"/>
      <c r="IJP9" s="82"/>
      <c r="IJQ9" s="82"/>
      <c r="IJR9" s="82"/>
      <c r="IJS9" s="82"/>
      <c r="IJT9" s="82"/>
      <c r="IJU9" s="82"/>
      <c r="IJV9" s="82"/>
      <c r="IJW9" s="82"/>
      <c r="IJX9" s="82"/>
      <c r="IJY9" s="82"/>
      <c r="IJZ9" s="82"/>
      <c r="IKA9" s="82"/>
      <c r="IKB9" s="82"/>
      <c r="IKC9" s="82"/>
      <c r="IKD9" s="82"/>
      <c r="IKE9" s="82"/>
      <c r="IKF9" s="82"/>
      <c r="IKG9" s="82"/>
      <c r="IKH9" s="82"/>
      <c r="IKI9" s="82"/>
      <c r="IKJ9" s="82"/>
      <c r="IKK9" s="82"/>
      <c r="IKL9" s="82"/>
      <c r="IKM9" s="82"/>
      <c r="IKN9" s="82"/>
      <c r="IKO9" s="82"/>
      <c r="IKP9" s="82"/>
      <c r="IKQ9" s="82"/>
      <c r="IKR9" s="82"/>
      <c r="IKS9" s="82"/>
      <c r="IKT9" s="82"/>
      <c r="IKU9" s="82"/>
      <c r="IKV9" s="82"/>
      <c r="IKW9" s="82"/>
      <c r="IKX9" s="82"/>
      <c r="IKY9" s="82"/>
      <c r="IKZ9" s="82"/>
      <c r="ILA9" s="82"/>
      <c r="ILB9" s="82"/>
      <c r="ILC9" s="82"/>
      <c r="ILD9" s="82"/>
      <c r="ILE9" s="82"/>
      <c r="ILF9" s="82"/>
      <c r="ILG9" s="82"/>
      <c r="ILH9" s="82"/>
      <c r="ILI9" s="82"/>
      <c r="ILJ9" s="82"/>
      <c r="ILK9" s="82"/>
      <c r="ILL9" s="82"/>
      <c r="ILM9" s="82"/>
      <c r="ILN9" s="82"/>
      <c r="ILO9" s="82"/>
      <c r="ILP9" s="82"/>
      <c r="ILQ9" s="82"/>
      <c r="ILR9" s="82"/>
      <c r="ILS9" s="82"/>
      <c r="ILT9" s="82"/>
      <c r="ILU9" s="82"/>
      <c r="ILV9" s="82"/>
      <c r="ILW9" s="82"/>
      <c r="ILX9" s="82"/>
      <c r="ILY9" s="82"/>
      <c r="ILZ9" s="82"/>
      <c r="IMA9" s="82"/>
      <c r="IMB9" s="82"/>
      <c r="IMC9" s="82"/>
      <c r="IMD9" s="82"/>
      <c r="IME9" s="82"/>
      <c r="IMF9" s="82"/>
      <c r="IMG9" s="82"/>
      <c r="IMH9" s="82"/>
      <c r="IMI9" s="82"/>
      <c r="IMJ9" s="82"/>
      <c r="IMK9" s="82"/>
      <c r="IML9" s="82"/>
      <c r="IMM9" s="82"/>
      <c r="IMN9" s="82"/>
      <c r="IMO9" s="82"/>
      <c r="IMP9" s="82"/>
      <c r="IMQ9" s="82"/>
      <c r="IMR9" s="82"/>
      <c r="IMS9" s="82"/>
      <c r="IMT9" s="82"/>
      <c r="IMU9" s="82"/>
      <c r="IMV9" s="82"/>
      <c r="IMW9" s="82"/>
      <c r="IMX9" s="82"/>
      <c r="IMY9" s="82"/>
      <c r="IMZ9" s="82"/>
      <c r="INA9" s="82"/>
      <c r="INB9" s="82"/>
      <c r="INC9" s="82"/>
      <c r="IND9" s="82"/>
      <c r="INE9" s="82"/>
      <c r="INF9" s="82"/>
      <c r="ING9" s="82"/>
      <c r="INH9" s="82"/>
      <c r="INI9" s="82"/>
      <c r="INJ9" s="82"/>
      <c r="INK9" s="82"/>
      <c r="INL9" s="82"/>
      <c r="INM9" s="82"/>
      <c r="INN9" s="82"/>
      <c r="INO9" s="82"/>
      <c r="INP9" s="82"/>
      <c r="INQ9" s="82"/>
      <c r="INR9" s="82"/>
      <c r="INS9" s="82"/>
      <c r="INT9" s="82"/>
      <c r="INU9" s="82"/>
      <c r="INV9" s="82"/>
      <c r="INW9" s="82"/>
      <c r="INX9" s="82"/>
      <c r="INY9" s="82"/>
      <c r="INZ9" s="82"/>
      <c r="IOA9" s="82"/>
      <c r="IOB9" s="82"/>
      <c r="IOC9" s="82"/>
      <c r="IOD9" s="82"/>
      <c r="IOE9" s="82"/>
      <c r="IOF9" s="82"/>
      <c r="IOG9" s="82"/>
      <c r="IOH9" s="82"/>
      <c r="IOI9" s="82"/>
      <c r="IOJ9" s="82"/>
      <c r="IOK9" s="82"/>
      <c r="IOL9" s="82"/>
      <c r="IOM9" s="82"/>
      <c r="ION9" s="82"/>
      <c r="IOO9" s="82"/>
      <c r="IOP9" s="82"/>
      <c r="IOQ9" s="82"/>
      <c r="IOR9" s="82"/>
      <c r="IOS9" s="82"/>
      <c r="IOT9" s="82"/>
      <c r="IOU9" s="82"/>
      <c r="IOV9" s="82"/>
      <c r="IOW9" s="82"/>
      <c r="IOX9" s="82"/>
      <c r="IOY9" s="82"/>
      <c r="IOZ9" s="82"/>
      <c r="IPA9" s="82"/>
      <c r="IPB9" s="82"/>
      <c r="IPC9" s="82"/>
      <c r="IPD9" s="82"/>
      <c r="IPE9" s="82"/>
      <c r="IPF9" s="82"/>
      <c r="IPG9" s="82"/>
      <c r="IPH9" s="82"/>
      <c r="IPI9" s="82"/>
      <c r="IPJ9" s="82"/>
      <c r="IPK9" s="82"/>
      <c r="IPL9" s="82"/>
      <c r="IPM9" s="82"/>
      <c r="IPN9" s="82"/>
      <c r="IPO9" s="82"/>
      <c r="IPP9" s="82"/>
      <c r="IPQ9" s="82"/>
      <c r="IPR9" s="82"/>
      <c r="IPS9" s="82"/>
      <c r="IPT9" s="82"/>
      <c r="IPU9" s="82"/>
      <c r="IPV9" s="82"/>
      <c r="IPW9" s="82"/>
      <c r="IPX9" s="82"/>
      <c r="IPY9" s="82"/>
      <c r="IPZ9" s="82"/>
      <c r="IQA9" s="82"/>
      <c r="IQB9" s="82"/>
      <c r="IQC9" s="82"/>
      <c r="IQD9" s="82"/>
      <c r="IQE9" s="82"/>
      <c r="IQF9" s="82"/>
      <c r="IQG9" s="82"/>
      <c r="IQH9" s="82"/>
      <c r="IQI9" s="82"/>
      <c r="IQJ9" s="82"/>
      <c r="IQK9" s="82"/>
      <c r="IQL9" s="82"/>
      <c r="IQM9" s="82"/>
      <c r="IQN9" s="82"/>
      <c r="IQO9" s="82"/>
      <c r="IQP9" s="82"/>
      <c r="IQQ9" s="82"/>
      <c r="IQR9" s="82"/>
      <c r="IQS9" s="82"/>
      <c r="IQT9" s="82"/>
      <c r="IQU9" s="82"/>
      <c r="IQV9" s="82"/>
      <c r="IQW9" s="82"/>
      <c r="IQX9" s="82"/>
      <c r="IQY9" s="82"/>
      <c r="IQZ9" s="82"/>
      <c r="IRA9" s="82"/>
      <c r="IRB9" s="82"/>
      <c r="IRC9" s="82"/>
      <c r="IRD9" s="82"/>
      <c r="IRE9" s="82"/>
      <c r="IRF9" s="82"/>
      <c r="IRG9" s="82"/>
      <c r="IRH9" s="82"/>
      <c r="IRI9" s="82"/>
      <c r="IRJ9" s="82"/>
      <c r="IRK9" s="82"/>
      <c r="IRL9" s="82"/>
      <c r="IRM9" s="82"/>
      <c r="IRN9" s="82"/>
      <c r="IRO9" s="82"/>
      <c r="IRP9" s="82"/>
      <c r="IRQ9" s="82"/>
      <c r="IRR9" s="82"/>
      <c r="IRS9" s="82"/>
      <c r="IRT9" s="82"/>
      <c r="IRU9" s="82"/>
      <c r="IRV9" s="82"/>
      <c r="IRW9" s="82"/>
      <c r="IRX9" s="82"/>
      <c r="IRY9" s="82"/>
      <c r="IRZ9" s="82"/>
      <c r="ISA9" s="82"/>
      <c r="ISB9" s="82"/>
      <c r="ISC9" s="82"/>
      <c r="ISD9" s="82"/>
      <c r="ISE9" s="82"/>
      <c r="ISF9" s="82"/>
      <c r="ISG9" s="82"/>
      <c r="ISH9" s="82"/>
      <c r="ISI9" s="82"/>
      <c r="ISJ9" s="82"/>
      <c r="ISK9" s="82"/>
      <c r="ISL9" s="82"/>
      <c r="ISM9" s="82"/>
      <c r="ISN9" s="82"/>
      <c r="ISO9" s="82"/>
      <c r="ISP9" s="82"/>
      <c r="ISQ9" s="82"/>
      <c r="ISR9" s="82"/>
      <c r="ISS9" s="82"/>
      <c r="IST9" s="82"/>
      <c r="ISU9" s="82"/>
      <c r="ISV9" s="82"/>
      <c r="ISW9" s="82"/>
      <c r="ISX9" s="82"/>
      <c r="ISY9" s="82"/>
      <c r="ISZ9" s="82"/>
      <c r="ITA9" s="82"/>
      <c r="ITB9" s="82"/>
      <c r="ITC9" s="82"/>
      <c r="ITD9" s="82"/>
      <c r="ITE9" s="82"/>
      <c r="ITF9" s="82"/>
      <c r="ITG9" s="82"/>
      <c r="ITH9" s="82"/>
      <c r="ITI9" s="82"/>
      <c r="ITJ9" s="82"/>
      <c r="ITK9" s="82"/>
      <c r="ITL9" s="82"/>
      <c r="ITM9" s="82"/>
      <c r="ITN9" s="82"/>
      <c r="ITO9" s="82"/>
      <c r="ITP9" s="82"/>
      <c r="ITQ9" s="82"/>
      <c r="ITR9" s="82"/>
      <c r="ITS9" s="82"/>
      <c r="ITT9" s="82"/>
      <c r="ITU9" s="82"/>
      <c r="ITV9" s="82"/>
      <c r="ITW9" s="82"/>
      <c r="ITX9" s="82"/>
      <c r="ITY9" s="82"/>
      <c r="ITZ9" s="82"/>
      <c r="IUA9" s="82"/>
      <c r="IUB9" s="82"/>
      <c r="IUC9" s="82"/>
      <c r="IUD9" s="82"/>
      <c r="IUE9" s="82"/>
      <c r="IUF9" s="82"/>
      <c r="IUG9" s="82"/>
      <c r="IUH9" s="82"/>
      <c r="IUI9" s="82"/>
      <c r="IUJ9" s="82"/>
      <c r="IUK9" s="82"/>
      <c r="IUL9" s="82"/>
      <c r="IUM9" s="82"/>
      <c r="IUN9" s="82"/>
      <c r="IUO9" s="82"/>
      <c r="IUP9" s="82"/>
      <c r="IUQ9" s="82"/>
      <c r="IUR9" s="82"/>
      <c r="IUS9" s="82"/>
      <c r="IUT9" s="82"/>
      <c r="IUU9" s="82"/>
      <c r="IUV9" s="82"/>
      <c r="IUW9" s="82"/>
      <c r="IUX9" s="82"/>
      <c r="IUY9" s="82"/>
      <c r="IUZ9" s="82"/>
      <c r="IVA9" s="82"/>
      <c r="IVB9" s="82"/>
      <c r="IVC9" s="82"/>
      <c r="IVD9" s="82"/>
      <c r="IVE9" s="82"/>
      <c r="IVF9" s="82"/>
      <c r="IVG9" s="82"/>
      <c r="IVH9" s="82"/>
      <c r="IVI9" s="82"/>
      <c r="IVJ9" s="82"/>
      <c r="IVK9" s="82"/>
      <c r="IVL9" s="82"/>
      <c r="IVM9" s="82"/>
      <c r="IVN9" s="82"/>
      <c r="IVO9" s="82"/>
      <c r="IVP9" s="82"/>
      <c r="IVQ9" s="82"/>
      <c r="IVR9" s="82"/>
      <c r="IVS9" s="82"/>
      <c r="IVT9" s="82"/>
      <c r="IVU9" s="82"/>
      <c r="IVV9" s="82"/>
      <c r="IVW9" s="82"/>
      <c r="IVX9" s="82"/>
      <c r="IVY9" s="82"/>
      <c r="IVZ9" s="82"/>
      <c r="IWA9" s="82"/>
      <c r="IWB9" s="82"/>
      <c r="IWC9" s="82"/>
      <c r="IWD9" s="82"/>
      <c r="IWE9" s="82"/>
      <c r="IWF9" s="82"/>
      <c r="IWG9" s="82"/>
      <c r="IWH9" s="82"/>
      <c r="IWI9" s="82"/>
      <c r="IWJ9" s="82"/>
      <c r="IWK9" s="82"/>
      <c r="IWL9" s="82"/>
      <c r="IWM9" s="82"/>
      <c r="IWN9" s="82"/>
      <c r="IWO9" s="82"/>
      <c r="IWP9" s="82"/>
      <c r="IWQ9" s="82"/>
      <c r="IWR9" s="82"/>
      <c r="IWS9" s="82"/>
      <c r="IWT9" s="82"/>
      <c r="IWU9" s="82"/>
      <c r="IWV9" s="82"/>
      <c r="IWW9" s="82"/>
      <c r="IWX9" s="82"/>
      <c r="IWY9" s="82"/>
      <c r="IWZ9" s="82"/>
      <c r="IXA9" s="82"/>
      <c r="IXB9" s="82"/>
      <c r="IXC9" s="82"/>
      <c r="IXD9" s="82"/>
      <c r="IXE9" s="82"/>
      <c r="IXF9" s="82"/>
      <c r="IXG9" s="82"/>
      <c r="IXH9" s="82"/>
      <c r="IXI9" s="82"/>
      <c r="IXJ9" s="82"/>
      <c r="IXK9" s="82"/>
      <c r="IXL9" s="82"/>
      <c r="IXM9" s="82"/>
      <c r="IXN9" s="82"/>
      <c r="IXO9" s="82"/>
      <c r="IXP9" s="82"/>
      <c r="IXQ9" s="82"/>
      <c r="IXR9" s="82"/>
      <c r="IXS9" s="82"/>
      <c r="IXT9" s="82"/>
      <c r="IXU9" s="82"/>
      <c r="IXV9" s="82"/>
      <c r="IXW9" s="82"/>
      <c r="IXX9" s="82"/>
      <c r="IXY9" s="82"/>
      <c r="IXZ9" s="82"/>
      <c r="IYA9" s="82"/>
      <c r="IYB9" s="82"/>
      <c r="IYC9" s="82"/>
      <c r="IYD9" s="82"/>
      <c r="IYE9" s="82"/>
      <c r="IYF9" s="82"/>
      <c r="IYG9" s="82"/>
      <c r="IYH9" s="82"/>
      <c r="IYI9" s="82"/>
      <c r="IYJ9" s="82"/>
      <c r="IYK9" s="82"/>
      <c r="IYL9" s="82"/>
      <c r="IYM9" s="82"/>
      <c r="IYN9" s="82"/>
      <c r="IYO9" s="82"/>
      <c r="IYP9" s="82"/>
      <c r="IYQ9" s="82"/>
      <c r="IYR9" s="82"/>
      <c r="IYS9" s="82"/>
      <c r="IYT9" s="82"/>
      <c r="IYU9" s="82"/>
      <c r="IYV9" s="82"/>
      <c r="IYW9" s="82"/>
      <c r="IYX9" s="82"/>
      <c r="IYY9" s="82"/>
      <c r="IYZ9" s="82"/>
      <c r="IZA9" s="82"/>
      <c r="IZB9" s="82"/>
      <c r="IZC9" s="82"/>
      <c r="IZD9" s="82"/>
      <c r="IZE9" s="82"/>
      <c r="IZF9" s="82"/>
      <c r="IZG9" s="82"/>
      <c r="IZH9" s="82"/>
      <c r="IZI9" s="82"/>
      <c r="IZJ9" s="82"/>
      <c r="IZK9" s="82"/>
      <c r="IZL9" s="82"/>
      <c r="IZM9" s="82"/>
      <c r="IZN9" s="82"/>
      <c r="IZO9" s="82"/>
      <c r="IZP9" s="82"/>
      <c r="IZQ9" s="82"/>
      <c r="IZR9" s="82"/>
      <c r="IZS9" s="82"/>
      <c r="IZT9" s="82"/>
      <c r="IZU9" s="82"/>
      <c r="IZV9" s="82"/>
      <c r="IZW9" s="82"/>
      <c r="IZX9" s="82"/>
      <c r="IZY9" s="82"/>
      <c r="IZZ9" s="82"/>
      <c r="JAA9" s="82"/>
      <c r="JAB9" s="82"/>
      <c r="JAC9" s="82"/>
      <c r="JAD9" s="82"/>
      <c r="JAE9" s="82"/>
      <c r="JAF9" s="82"/>
      <c r="JAG9" s="82"/>
      <c r="JAH9" s="82"/>
      <c r="JAI9" s="82"/>
      <c r="JAJ9" s="82"/>
      <c r="JAK9" s="82"/>
      <c r="JAL9" s="82"/>
      <c r="JAM9" s="82"/>
      <c r="JAN9" s="82"/>
      <c r="JAO9" s="82"/>
      <c r="JAP9" s="82"/>
      <c r="JAQ9" s="82"/>
      <c r="JAR9" s="82"/>
      <c r="JAS9" s="82"/>
      <c r="JAT9" s="82"/>
      <c r="JAU9" s="82"/>
      <c r="JAV9" s="82"/>
      <c r="JAW9" s="82"/>
      <c r="JAX9" s="82"/>
      <c r="JAY9" s="82"/>
      <c r="JAZ9" s="82"/>
      <c r="JBA9" s="82"/>
      <c r="JBB9" s="82"/>
      <c r="JBC9" s="82"/>
      <c r="JBD9" s="82"/>
      <c r="JBE9" s="82"/>
      <c r="JBF9" s="82"/>
      <c r="JBG9" s="82"/>
      <c r="JBH9" s="82"/>
      <c r="JBI9" s="82"/>
      <c r="JBJ9" s="82"/>
      <c r="JBK9" s="82"/>
      <c r="JBL9" s="82"/>
      <c r="JBM9" s="82"/>
      <c r="JBN9" s="82"/>
      <c r="JBO9" s="82"/>
      <c r="JBP9" s="82"/>
      <c r="JBQ9" s="82"/>
      <c r="JBR9" s="82"/>
      <c r="JBS9" s="82"/>
      <c r="JBT9" s="82"/>
      <c r="JBU9" s="82"/>
      <c r="JBV9" s="82"/>
      <c r="JBW9" s="82"/>
      <c r="JBX9" s="82"/>
      <c r="JBY9" s="82"/>
      <c r="JBZ9" s="82"/>
      <c r="JCA9" s="82"/>
      <c r="JCB9" s="82"/>
      <c r="JCC9" s="82"/>
      <c r="JCD9" s="82"/>
      <c r="JCE9" s="82"/>
      <c r="JCF9" s="82"/>
      <c r="JCG9" s="82"/>
      <c r="JCH9" s="82"/>
      <c r="JCI9" s="82"/>
      <c r="JCJ9" s="82"/>
      <c r="JCK9" s="82"/>
      <c r="JCL9" s="82"/>
      <c r="JCM9" s="82"/>
      <c r="JCN9" s="82"/>
      <c r="JCO9" s="82"/>
      <c r="JCP9" s="82"/>
      <c r="JCQ9" s="82"/>
      <c r="JCR9" s="82"/>
      <c r="JCS9" s="82"/>
      <c r="JCT9" s="82"/>
      <c r="JCU9" s="82"/>
      <c r="JCV9" s="82"/>
      <c r="JCW9" s="82"/>
      <c r="JCX9" s="82"/>
      <c r="JCY9" s="82"/>
      <c r="JCZ9" s="82"/>
      <c r="JDA9" s="82"/>
      <c r="JDB9" s="82"/>
      <c r="JDC9" s="82"/>
      <c r="JDD9" s="82"/>
      <c r="JDE9" s="82"/>
      <c r="JDF9" s="82"/>
      <c r="JDG9" s="82"/>
      <c r="JDH9" s="82"/>
      <c r="JDI9" s="82"/>
      <c r="JDJ9" s="82"/>
      <c r="JDK9" s="82"/>
      <c r="JDL9" s="82"/>
      <c r="JDM9" s="82"/>
      <c r="JDN9" s="82"/>
      <c r="JDO9" s="82"/>
      <c r="JDP9" s="82"/>
      <c r="JDQ9" s="82"/>
      <c r="JDR9" s="82"/>
      <c r="JDS9" s="82"/>
      <c r="JDT9" s="82"/>
      <c r="JDU9" s="82"/>
      <c r="JDV9" s="82"/>
      <c r="JDW9" s="82"/>
      <c r="JDX9" s="82"/>
      <c r="JDY9" s="82"/>
      <c r="JDZ9" s="82"/>
      <c r="JEA9" s="82"/>
      <c r="JEB9" s="82"/>
      <c r="JEC9" s="82"/>
      <c r="JED9" s="82"/>
      <c r="JEE9" s="82"/>
      <c r="JEF9" s="82"/>
      <c r="JEG9" s="82"/>
      <c r="JEH9" s="82"/>
      <c r="JEI9" s="82"/>
      <c r="JEJ9" s="82"/>
      <c r="JEK9" s="82"/>
      <c r="JEL9" s="82"/>
      <c r="JEM9" s="82"/>
      <c r="JEN9" s="82"/>
      <c r="JEO9" s="82"/>
      <c r="JEP9" s="82"/>
      <c r="JEQ9" s="82"/>
      <c r="JER9" s="82"/>
      <c r="JES9" s="82"/>
      <c r="JET9" s="82"/>
      <c r="JEU9" s="82"/>
      <c r="JEV9" s="82"/>
      <c r="JEW9" s="82"/>
      <c r="JEX9" s="82"/>
      <c r="JEY9" s="82"/>
      <c r="JEZ9" s="82"/>
      <c r="JFA9" s="82"/>
      <c r="JFB9" s="82"/>
      <c r="JFC9" s="82"/>
      <c r="JFD9" s="82"/>
      <c r="JFE9" s="82"/>
      <c r="JFF9" s="82"/>
      <c r="JFG9" s="82"/>
      <c r="JFH9" s="82"/>
      <c r="JFI9" s="82"/>
      <c r="JFJ9" s="82"/>
      <c r="JFK9" s="82"/>
      <c r="JFL9" s="82"/>
      <c r="JFM9" s="82"/>
      <c r="JFN9" s="82"/>
      <c r="JFO9" s="82"/>
      <c r="JFP9" s="82"/>
      <c r="JFQ9" s="82"/>
      <c r="JFR9" s="82"/>
      <c r="JFS9" s="82"/>
      <c r="JFT9" s="82"/>
      <c r="JFU9" s="82"/>
      <c r="JFV9" s="82"/>
      <c r="JFW9" s="82"/>
      <c r="JFX9" s="82"/>
      <c r="JFY9" s="82"/>
      <c r="JFZ9" s="82"/>
      <c r="JGA9" s="82"/>
      <c r="JGB9" s="82"/>
      <c r="JGC9" s="82"/>
      <c r="JGD9" s="82"/>
      <c r="JGE9" s="82"/>
      <c r="JGF9" s="82"/>
      <c r="JGG9" s="82"/>
      <c r="JGH9" s="82"/>
      <c r="JGI9" s="82"/>
      <c r="JGJ9" s="82"/>
      <c r="JGK9" s="82"/>
      <c r="JGL9" s="82"/>
      <c r="JGM9" s="82"/>
      <c r="JGN9" s="82"/>
      <c r="JGO9" s="82"/>
      <c r="JGP9" s="82"/>
      <c r="JGQ9" s="82"/>
      <c r="JGR9" s="82"/>
      <c r="JGS9" s="82"/>
      <c r="JGT9" s="82"/>
      <c r="JGU9" s="82"/>
      <c r="JGV9" s="82"/>
      <c r="JGW9" s="82"/>
      <c r="JGX9" s="82"/>
      <c r="JGY9" s="82"/>
      <c r="JGZ9" s="82"/>
      <c r="JHA9" s="82"/>
      <c r="JHB9" s="82"/>
      <c r="JHC9" s="82"/>
      <c r="JHD9" s="82"/>
      <c r="JHE9" s="82"/>
      <c r="JHF9" s="82"/>
      <c r="JHG9" s="82"/>
      <c r="JHH9" s="82"/>
      <c r="JHI9" s="82"/>
      <c r="JHJ9" s="82"/>
      <c r="JHK9" s="82"/>
      <c r="JHL9" s="82"/>
      <c r="JHM9" s="82"/>
      <c r="JHN9" s="82"/>
      <c r="JHO9" s="82"/>
      <c r="JHP9" s="82"/>
      <c r="JHQ9" s="82"/>
      <c r="JHR9" s="82"/>
      <c r="JHS9" s="82"/>
      <c r="JHT9" s="82"/>
      <c r="JHU9" s="82"/>
      <c r="JHV9" s="82"/>
      <c r="JHW9" s="82"/>
      <c r="JHX9" s="82"/>
      <c r="JHY9" s="82"/>
      <c r="JHZ9" s="82"/>
      <c r="JIA9" s="82"/>
      <c r="JIB9" s="82"/>
      <c r="JIC9" s="82"/>
      <c r="JID9" s="82"/>
      <c r="JIE9" s="82"/>
      <c r="JIF9" s="82"/>
      <c r="JIG9" s="82"/>
      <c r="JIH9" s="82"/>
      <c r="JII9" s="82"/>
      <c r="JIJ9" s="82"/>
      <c r="JIK9" s="82"/>
      <c r="JIL9" s="82"/>
      <c r="JIM9" s="82"/>
      <c r="JIN9" s="82"/>
      <c r="JIO9" s="82"/>
      <c r="JIP9" s="82"/>
      <c r="JIQ9" s="82"/>
      <c r="JIR9" s="82"/>
      <c r="JIS9" s="82"/>
      <c r="JIT9" s="82"/>
      <c r="JIU9" s="82"/>
      <c r="JIV9" s="82"/>
      <c r="JIW9" s="82"/>
      <c r="JIX9" s="82"/>
      <c r="JIY9" s="82"/>
      <c r="JIZ9" s="82"/>
      <c r="JJA9" s="82"/>
      <c r="JJB9" s="82"/>
      <c r="JJC9" s="82"/>
      <c r="JJD9" s="82"/>
      <c r="JJE9" s="82"/>
      <c r="JJF9" s="82"/>
      <c r="JJG9" s="82"/>
      <c r="JJH9" s="82"/>
      <c r="JJI9" s="82"/>
      <c r="JJJ9" s="82"/>
      <c r="JJK9" s="82"/>
      <c r="JJL9" s="82"/>
      <c r="JJM9" s="82"/>
      <c r="JJN9" s="82"/>
      <c r="JJO9" s="82"/>
      <c r="JJP9" s="82"/>
      <c r="JJQ9" s="82"/>
      <c r="JJR9" s="82"/>
      <c r="JJS9" s="82"/>
      <c r="JJT9" s="82"/>
      <c r="JJU9" s="82"/>
      <c r="JJV9" s="82"/>
      <c r="JJW9" s="82"/>
      <c r="JJX9" s="82"/>
      <c r="JJY9" s="82"/>
      <c r="JJZ9" s="82"/>
      <c r="JKA9" s="82"/>
      <c r="JKB9" s="82"/>
      <c r="JKC9" s="82"/>
      <c r="JKD9" s="82"/>
      <c r="JKE9" s="82"/>
      <c r="JKF9" s="82"/>
      <c r="JKG9" s="82"/>
      <c r="JKH9" s="82"/>
      <c r="JKI9" s="82"/>
      <c r="JKJ9" s="82"/>
      <c r="JKK9" s="82"/>
      <c r="JKL9" s="82"/>
      <c r="JKM9" s="82"/>
      <c r="JKN9" s="82"/>
      <c r="JKO9" s="82"/>
      <c r="JKP9" s="82"/>
      <c r="JKQ9" s="82"/>
      <c r="JKR9" s="82"/>
      <c r="JKS9" s="82"/>
      <c r="JKT9" s="82"/>
      <c r="JKU9" s="82"/>
      <c r="JKV9" s="82"/>
      <c r="JKW9" s="82"/>
      <c r="JKX9" s="82"/>
      <c r="JKY9" s="82"/>
      <c r="JKZ9" s="82"/>
      <c r="JLA9" s="82"/>
      <c r="JLB9" s="82"/>
      <c r="JLC9" s="82"/>
      <c r="JLD9" s="82"/>
      <c r="JLE9" s="82"/>
      <c r="JLF9" s="82"/>
      <c r="JLG9" s="82"/>
      <c r="JLH9" s="82"/>
      <c r="JLI9" s="82"/>
      <c r="JLJ9" s="82"/>
      <c r="JLK9" s="82"/>
      <c r="JLL9" s="82"/>
      <c r="JLM9" s="82"/>
      <c r="JLN9" s="82"/>
      <c r="JLO9" s="82"/>
      <c r="JLP9" s="82"/>
      <c r="JLQ9" s="82"/>
      <c r="JLR9" s="82"/>
      <c r="JLS9" s="82"/>
      <c r="JLT9" s="82"/>
      <c r="JLU9" s="82"/>
      <c r="JLV9" s="82"/>
      <c r="JLW9" s="82"/>
      <c r="JLX9" s="82"/>
      <c r="JLY9" s="82"/>
      <c r="JLZ9" s="82"/>
      <c r="JMA9" s="82"/>
      <c r="JMB9" s="82"/>
      <c r="JMC9" s="82"/>
      <c r="JMD9" s="82"/>
      <c r="JME9" s="82"/>
      <c r="JMF9" s="82"/>
      <c r="JMG9" s="82"/>
      <c r="JMH9" s="82"/>
      <c r="JMI9" s="82"/>
      <c r="JMJ9" s="82"/>
      <c r="JMK9" s="82"/>
      <c r="JML9" s="82"/>
      <c r="JMM9" s="82"/>
      <c r="JMN9" s="82"/>
      <c r="JMO9" s="82"/>
      <c r="JMP9" s="82"/>
      <c r="JMQ9" s="82"/>
      <c r="JMR9" s="82"/>
      <c r="JMS9" s="82"/>
      <c r="JMT9" s="82"/>
      <c r="JMU9" s="82"/>
      <c r="JMV9" s="82"/>
      <c r="JMW9" s="82"/>
      <c r="JMX9" s="82"/>
      <c r="JMY9" s="82"/>
      <c r="JMZ9" s="82"/>
      <c r="JNA9" s="82"/>
      <c r="JNB9" s="82"/>
      <c r="JNC9" s="82"/>
      <c r="JND9" s="82"/>
      <c r="JNE9" s="82"/>
      <c r="JNF9" s="82"/>
      <c r="JNG9" s="82"/>
      <c r="JNH9" s="82"/>
      <c r="JNI9" s="82"/>
      <c r="JNJ9" s="82"/>
      <c r="JNK9" s="82"/>
      <c r="JNL9" s="82"/>
      <c r="JNM9" s="82"/>
      <c r="JNN9" s="82"/>
      <c r="JNO9" s="82"/>
      <c r="JNP9" s="82"/>
      <c r="JNQ9" s="82"/>
      <c r="JNR9" s="82"/>
      <c r="JNS9" s="82"/>
      <c r="JNT9" s="82"/>
      <c r="JNU9" s="82"/>
      <c r="JNV9" s="82"/>
      <c r="JNW9" s="82"/>
      <c r="JNX9" s="82"/>
      <c r="JNY9" s="82"/>
      <c r="JNZ9" s="82"/>
      <c r="JOA9" s="82"/>
      <c r="JOB9" s="82"/>
      <c r="JOC9" s="82"/>
      <c r="JOD9" s="82"/>
      <c r="JOE9" s="82"/>
      <c r="JOF9" s="82"/>
      <c r="JOG9" s="82"/>
      <c r="JOH9" s="82"/>
      <c r="JOI9" s="82"/>
      <c r="JOJ9" s="82"/>
      <c r="JOK9" s="82"/>
      <c r="JOL9" s="82"/>
      <c r="JOM9" s="82"/>
      <c r="JON9" s="82"/>
      <c r="JOO9" s="82"/>
      <c r="JOP9" s="82"/>
      <c r="JOQ9" s="82"/>
      <c r="JOR9" s="82"/>
      <c r="JOS9" s="82"/>
      <c r="JOT9" s="82"/>
      <c r="JOU9" s="82"/>
      <c r="JOV9" s="82"/>
      <c r="JOW9" s="82"/>
      <c r="JOX9" s="82"/>
      <c r="JOY9" s="82"/>
      <c r="JOZ9" s="82"/>
      <c r="JPA9" s="82"/>
      <c r="JPB9" s="82"/>
      <c r="JPC9" s="82"/>
      <c r="JPD9" s="82"/>
      <c r="JPE9" s="82"/>
      <c r="JPF9" s="82"/>
      <c r="JPG9" s="82"/>
      <c r="JPH9" s="82"/>
      <c r="JPI9" s="82"/>
      <c r="JPJ9" s="82"/>
      <c r="JPK9" s="82"/>
      <c r="JPL9" s="82"/>
      <c r="JPM9" s="82"/>
      <c r="JPN9" s="82"/>
      <c r="JPO9" s="82"/>
      <c r="JPP9" s="82"/>
      <c r="JPQ9" s="82"/>
      <c r="JPR9" s="82"/>
      <c r="JPS9" s="82"/>
      <c r="JPT9" s="82"/>
      <c r="JPU9" s="82"/>
      <c r="JPV9" s="82"/>
      <c r="JPW9" s="82"/>
      <c r="JPX9" s="82"/>
      <c r="JPY9" s="82"/>
      <c r="JPZ9" s="82"/>
      <c r="JQA9" s="82"/>
      <c r="JQB9" s="82"/>
      <c r="JQC9" s="82"/>
      <c r="JQD9" s="82"/>
      <c r="JQE9" s="82"/>
      <c r="JQF9" s="82"/>
      <c r="JQG9" s="82"/>
      <c r="JQH9" s="82"/>
      <c r="JQI9" s="82"/>
      <c r="JQJ9" s="82"/>
      <c r="JQK9" s="82"/>
      <c r="JQL9" s="82"/>
      <c r="JQM9" s="82"/>
      <c r="JQN9" s="82"/>
      <c r="JQO9" s="82"/>
      <c r="JQP9" s="82"/>
      <c r="JQQ9" s="82"/>
      <c r="JQR9" s="82"/>
      <c r="JQS9" s="82"/>
      <c r="JQT9" s="82"/>
      <c r="JQU9" s="82"/>
      <c r="JQV9" s="82"/>
      <c r="JQW9" s="82"/>
      <c r="JQX9" s="82"/>
      <c r="JQY9" s="82"/>
      <c r="JQZ9" s="82"/>
      <c r="JRA9" s="82"/>
      <c r="JRB9" s="82"/>
      <c r="JRC9" s="82"/>
      <c r="JRD9" s="82"/>
      <c r="JRE9" s="82"/>
      <c r="JRF9" s="82"/>
      <c r="JRG9" s="82"/>
      <c r="JRH9" s="82"/>
      <c r="JRI9" s="82"/>
      <c r="JRJ9" s="82"/>
      <c r="JRK9" s="82"/>
      <c r="JRL9" s="82"/>
      <c r="JRM9" s="82"/>
      <c r="JRN9" s="82"/>
      <c r="JRO9" s="82"/>
      <c r="JRP9" s="82"/>
      <c r="JRQ9" s="82"/>
      <c r="JRR9" s="82"/>
      <c r="JRS9" s="82"/>
      <c r="JRT9" s="82"/>
      <c r="JRU9" s="82"/>
      <c r="JRV9" s="82"/>
      <c r="JRW9" s="82"/>
      <c r="JRX9" s="82"/>
      <c r="JRY9" s="82"/>
      <c r="JRZ9" s="82"/>
      <c r="JSA9" s="82"/>
      <c r="JSB9" s="82"/>
      <c r="JSC9" s="82"/>
      <c r="JSD9" s="82"/>
      <c r="JSE9" s="82"/>
      <c r="JSF9" s="82"/>
      <c r="JSG9" s="82"/>
      <c r="JSH9" s="82"/>
      <c r="JSI9" s="82"/>
      <c r="JSJ9" s="82"/>
      <c r="JSK9" s="82"/>
      <c r="JSL9" s="82"/>
      <c r="JSM9" s="82"/>
      <c r="JSN9" s="82"/>
      <c r="JSO9" s="82"/>
      <c r="JSP9" s="82"/>
      <c r="JSQ9" s="82"/>
      <c r="JSR9" s="82"/>
      <c r="JSS9" s="82"/>
      <c r="JST9" s="82"/>
      <c r="JSU9" s="82"/>
      <c r="JSV9" s="82"/>
      <c r="JSW9" s="82"/>
      <c r="JSX9" s="82"/>
      <c r="JSY9" s="82"/>
      <c r="JSZ9" s="82"/>
      <c r="JTA9" s="82"/>
      <c r="JTB9" s="82"/>
      <c r="JTC9" s="82"/>
      <c r="JTD9" s="82"/>
      <c r="JTE9" s="82"/>
      <c r="JTF9" s="82"/>
      <c r="JTG9" s="82"/>
      <c r="JTH9" s="82"/>
      <c r="JTI9" s="82"/>
      <c r="JTJ9" s="82"/>
      <c r="JTK9" s="82"/>
      <c r="JTL9" s="82"/>
      <c r="JTM9" s="82"/>
      <c r="JTN9" s="82"/>
      <c r="JTO9" s="82"/>
      <c r="JTP9" s="82"/>
      <c r="JTQ9" s="82"/>
      <c r="JTR9" s="82"/>
      <c r="JTS9" s="82"/>
      <c r="JTT9" s="82"/>
      <c r="JTU9" s="82"/>
      <c r="JTV9" s="82"/>
      <c r="JTW9" s="82"/>
      <c r="JTX9" s="82"/>
      <c r="JTY9" s="82"/>
      <c r="JTZ9" s="82"/>
      <c r="JUA9" s="82"/>
      <c r="JUB9" s="82"/>
      <c r="JUC9" s="82"/>
      <c r="JUD9" s="82"/>
      <c r="JUE9" s="82"/>
      <c r="JUF9" s="82"/>
      <c r="JUG9" s="82"/>
      <c r="JUH9" s="82"/>
      <c r="JUI9" s="82"/>
      <c r="JUJ9" s="82"/>
      <c r="JUK9" s="82"/>
      <c r="JUL9" s="82"/>
      <c r="JUM9" s="82"/>
      <c r="JUN9" s="82"/>
      <c r="JUO9" s="82"/>
      <c r="JUP9" s="82"/>
      <c r="JUQ9" s="82"/>
      <c r="JUR9" s="82"/>
      <c r="JUS9" s="82"/>
      <c r="JUT9" s="82"/>
      <c r="JUU9" s="82"/>
      <c r="JUV9" s="82"/>
      <c r="JUW9" s="82"/>
      <c r="JUX9" s="82"/>
      <c r="JUY9" s="82"/>
      <c r="JUZ9" s="82"/>
      <c r="JVA9" s="82"/>
      <c r="JVB9" s="82"/>
      <c r="JVC9" s="82"/>
      <c r="JVD9" s="82"/>
      <c r="JVE9" s="82"/>
      <c r="JVF9" s="82"/>
      <c r="JVG9" s="82"/>
      <c r="JVH9" s="82"/>
      <c r="JVI9" s="82"/>
      <c r="JVJ9" s="82"/>
      <c r="JVK9" s="82"/>
      <c r="JVL9" s="82"/>
      <c r="JVM9" s="82"/>
      <c r="JVN9" s="82"/>
      <c r="JVO9" s="82"/>
      <c r="JVP9" s="82"/>
      <c r="JVQ9" s="82"/>
      <c r="JVR9" s="82"/>
      <c r="JVS9" s="82"/>
      <c r="JVT9" s="82"/>
      <c r="JVU9" s="82"/>
      <c r="JVV9" s="82"/>
      <c r="JVW9" s="82"/>
      <c r="JVX9" s="82"/>
      <c r="JVY9" s="82"/>
      <c r="JVZ9" s="82"/>
      <c r="JWA9" s="82"/>
      <c r="JWB9" s="82"/>
      <c r="JWC9" s="82"/>
      <c r="JWD9" s="82"/>
      <c r="JWE9" s="82"/>
      <c r="JWF9" s="82"/>
      <c r="JWG9" s="82"/>
      <c r="JWH9" s="82"/>
      <c r="JWI9" s="82"/>
      <c r="JWJ9" s="82"/>
      <c r="JWK9" s="82"/>
      <c r="JWL9" s="82"/>
      <c r="JWM9" s="82"/>
      <c r="JWN9" s="82"/>
      <c r="JWO9" s="82"/>
      <c r="JWP9" s="82"/>
      <c r="JWQ9" s="82"/>
      <c r="JWR9" s="82"/>
      <c r="JWS9" s="82"/>
      <c r="JWT9" s="82"/>
      <c r="JWU9" s="82"/>
      <c r="JWV9" s="82"/>
      <c r="JWW9" s="82"/>
      <c r="JWX9" s="82"/>
      <c r="JWY9" s="82"/>
      <c r="JWZ9" s="82"/>
      <c r="JXA9" s="82"/>
      <c r="JXB9" s="82"/>
      <c r="JXC9" s="82"/>
      <c r="JXD9" s="82"/>
      <c r="JXE9" s="82"/>
      <c r="JXF9" s="82"/>
      <c r="JXG9" s="82"/>
      <c r="JXH9" s="82"/>
      <c r="JXI9" s="82"/>
      <c r="JXJ9" s="82"/>
      <c r="JXK9" s="82"/>
      <c r="JXL9" s="82"/>
      <c r="JXM9" s="82"/>
      <c r="JXN9" s="82"/>
      <c r="JXO9" s="82"/>
      <c r="JXP9" s="82"/>
      <c r="JXQ9" s="82"/>
      <c r="JXR9" s="82"/>
      <c r="JXS9" s="82"/>
      <c r="JXT9" s="82"/>
      <c r="JXU9" s="82"/>
      <c r="JXV9" s="82"/>
      <c r="JXW9" s="82"/>
      <c r="JXX9" s="82"/>
      <c r="JXY9" s="82"/>
      <c r="JXZ9" s="82"/>
      <c r="JYA9" s="82"/>
      <c r="JYB9" s="82"/>
      <c r="JYC9" s="82"/>
      <c r="JYD9" s="82"/>
      <c r="JYE9" s="82"/>
      <c r="JYF9" s="82"/>
      <c r="JYG9" s="82"/>
      <c r="JYH9" s="82"/>
      <c r="JYI9" s="82"/>
      <c r="JYJ9" s="82"/>
      <c r="JYK9" s="82"/>
      <c r="JYL9" s="82"/>
      <c r="JYM9" s="82"/>
      <c r="JYN9" s="82"/>
      <c r="JYO9" s="82"/>
      <c r="JYP9" s="82"/>
      <c r="JYQ9" s="82"/>
      <c r="JYR9" s="82"/>
      <c r="JYS9" s="82"/>
      <c r="JYT9" s="82"/>
      <c r="JYU9" s="82"/>
      <c r="JYV9" s="82"/>
      <c r="JYW9" s="82"/>
      <c r="JYX9" s="82"/>
      <c r="JYY9" s="82"/>
      <c r="JYZ9" s="82"/>
      <c r="JZA9" s="82"/>
      <c r="JZB9" s="82"/>
      <c r="JZC9" s="82"/>
      <c r="JZD9" s="82"/>
      <c r="JZE9" s="82"/>
      <c r="JZF9" s="82"/>
      <c r="JZG9" s="82"/>
      <c r="JZH9" s="82"/>
      <c r="JZI9" s="82"/>
      <c r="JZJ9" s="82"/>
      <c r="JZK9" s="82"/>
      <c r="JZL9" s="82"/>
      <c r="JZM9" s="82"/>
      <c r="JZN9" s="82"/>
      <c r="JZO9" s="82"/>
      <c r="JZP9" s="82"/>
      <c r="JZQ9" s="82"/>
      <c r="JZR9" s="82"/>
      <c r="JZS9" s="82"/>
      <c r="JZT9" s="82"/>
      <c r="JZU9" s="82"/>
      <c r="JZV9" s="82"/>
      <c r="JZW9" s="82"/>
      <c r="JZX9" s="82"/>
      <c r="JZY9" s="82"/>
      <c r="JZZ9" s="82"/>
      <c r="KAA9" s="82"/>
      <c r="KAB9" s="82"/>
      <c r="KAC9" s="82"/>
      <c r="KAD9" s="82"/>
      <c r="KAE9" s="82"/>
      <c r="KAF9" s="82"/>
      <c r="KAG9" s="82"/>
      <c r="KAH9" s="82"/>
      <c r="KAI9" s="82"/>
      <c r="KAJ9" s="82"/>
      <c r="KAK9" s="82"/>
      <c r="KAL9" s="82"/>
      <c r="KAM9" s="82"/>
      <c r="KAN9" s="82"/>
      <c r="KAO9" s="82"/>
      <c r="KAP9" s="82"/>
      <c r="KAQ9" s="82"/>
      <c r="KAR9" s="82"/>
      <c r="KAS9" s="82"/>
      <c r="KAT9" s="82"/>
      <c r="KAU9" s="82"/>
      <c r="KAV9" s="82"/>
      <c r="KAW9" s="82"/>
      <c r="KAX9" s="82"/>
      <c r="KAY9" s="82"/>
      <c r="KAZ9" s="82"/>
      <c r="KBA9" s="82"/>
      <c r="KBB9" s="82"/>
      <c r="KBC9" s="82"/>
      <c r="KBD9" s="82"/>
      <c r="KBE9" s="82"/>
      <c r="KBF9" s="82"/>
      <c r="KBG9" s="82"/>
      <c r="KBH9" s="82"/>
      <c r="KBI9" s="82"/>
      <c r="KBJ9" s="82"/>
      <c r="KBK9" s="82"/>
      <c r="KBL9" s="82"/>
      <c r="KBM9" s="82"/>
      <c r="KBN9" s="82"/>
      <c r="KBO9" s="82"/>
      <c r="KBP9" s="82"/>
      <c r="KBQ9" s="82"/>
      <c r="KBR9" s="82"/>
      <c r="KBS9" s="82"/>
      <c r="KBT9" s="82"/>
      <c r="KBU9" s="82"/>
      <c r="KBV9" s="82"/>
      <c r="KBW9" s="82"/>
      <c r="KBX9" s="82"/>
      <c r="KBY9" s="82"/>
      <c r="KBZ9" s="82"/>
      <c r="KCA9" s="82"/>
      <c r="KCB9" s="82"/>
      <c r="KCC9" s="82"/>
      <c r="KCD9" s="82"/>
      <c r="KCE9" s="82"/>
      <c r="KCF9" s="82"/>
      <c r="KCG9" s="82"/>
      <c r="KCH9" s="82"/>
      <c r="KCI9" s="82"/>
      <c r="KCJ9" s="82"/>
      <c r="KCK9" s="82"/>
      <c r="KCL9" s="82"/>
      <c r="KCM9" s="82"/>
      <c r="KCN9" s="82"/>
      <c r="KCO9" s="82"/>
      <c r="KCP9" s="82"/>
      <c r="KCQ9" s="82"/>
      <c r="KCR9" s="82"/>
      <c r="KCS9" s="82"/>
      <c r="KCT9" s="82"/>
      <c r="KCU9" s="82"/>
      <c r="KCV9" s="82"/>
      <c r="KCW9" s="82"/>
      <c r="KCX9" s="82"/>
      <c r="KCY9" s="82"/>
      <c r="KCZ9" s="82"/>
      <c r="KDA9" s="82"/>
      <c r="KDB9" s="82"/>
      <c r="KDC9" s="82"/>
      <c r="KDD9" s="82"/>
      <c r="KDE9" s="82"/>
      <c r="KDF9" s="82"/>
      <c r="KDG9" s="82"/>
      <c r="KDH9" s="82"/>
      <c r="KDI9" s="82"/>
      <c r="KDJ9" s="82"/>
      <c r="KDK9" s="82"/>
      <c r="KDL9" s="82"/>
      <c r="KDM9" s="82"/>
      <c r="KDN9" s="82"/>
      <c r="KDO9" s="82"/>
      <c r="KDP9" s="82"/>
      <c r="KDQ9" s="82"/>
      <c r="KDR9" s="82"/>
      <c r="KDS9" s="82"/>
      <c r="KDT9" s="82"/>
      <c r="KDU9" s="82"/>
      <c r="KDV9" s="82"/>
      <c r="KDW9" s="82"/>
      <c r="KDX9" s="82"/>
      <c r="KDY9" s="82"/>
      <c r="KDZ9" s="82"/>
      <c r="KEA9" s="82"/>
      <c r="KEB9" s="82"/>
      <c r="KEC9" s="82"/>
      <c r="KED9" s="82"/>
      <c r="KEE9" s="82"/>
      <c r="KEF9" s="82"/>
      <c r="KEG9" s="82"/>
      <c r="KEH9" s="82"/>
      <c r="KEI9" s="82"/>
      <c r="KEJ9" s="82"/>
      <c r="KEK9" s="82"/>
      <c r="KEL9" s="82"/>
      <c r="KEM9" s="82"/>
      <c r="KEN9" s="82"/>
      <c r="KEO9" s="82"/>
      <c r="KEP9" s="82"/>
      <c r="KEQ9" s="82"/>
      <c r="KER9" s="82"/>
      <c r="KES9" s="82"/>
      <c r="KET9" s="82"/>
      <c r="KEU9" s="82"/>
      <c r="KEV9" s="82"/>
      <c r="KEW9" s="82"/>
      <c r="KEX9" s="82"/>
      <c r="KEY9" s="82"/>
      <c r="KEZ9" s="82"/>
      <c r="KFA9" s="82"/>
      <c r="KFB9" s="82"/>
      <c r="KFC9" s="82"/>
      <c r="KFD9" s="82"/>
      <c r="KFE9" s="82"/>
      <c r="KFF9" s="82"/>
      <c r="KFG9" s="82"/>
      <c r="KFH9" s="82"/>
      <c r="KFI9" s="82"/>
      <c r="KFJ9" s="82"/>
      <c r="KFK9" s="82"/>
      <c r="KFL9" s="82"/>
      <c r="KFM9" s="82"/>
      <c r="KFN9" s="82"/>
      <c r="KFO9" s="82"/>
      <c r="KFP9" s="82"/>
      <c r="KFQ9" s="82"/>
      <c r="KFR9" s="82"/>
      <c r="KFS9" s="82"/>
      <c r="KFT9" s="82"/>
      <c r="KFU9" s="82"/>
      <c r="KFV9" s="82"/>
      <c r="KFW9" s="82"/>
      <c r="KFX9" s="82"/>
      <c r="KFY9" s="82"/>
      <c r="KFZ9" s="82"/>
      <c r="KGA9" s="82"/>
      <c r="KGB9" s="82"/>
      <c r="KGC9" s="82"/>
      <c r="KGD9" s="82"/>
      <c r="KGE9" s="82"/>
      <c r="KGF9" s="82"/>
      <c r="KGG9" s="82"/>
      <c r="KGH9" s="82"/>
      <c r="KGI9" s="82"/>
      <c r="KGJ9" s="82"/>
      <c r="KGK9" s="82"/>
      <c r="KGL9" s="82"/>
      <c r="KGM9" s="82"/>
      <c r="KGN9" s="82"/>
      <c r="KGO9" s="82"/>
      <c r="KGP9" s="82"/>
      <c r="KGQ9" s="82"/>
      <c r="KGR9" s="82"/>
      <c r="KGS9" s="82"/>
      <c r="KGT9" s="82"/>
      <c r="KGU9" s="82"/>
      <c r="KGV9" s="82"/>
      <c r="KGW9" s="82"/>
      <c r="KGX9" s="82"/>
      <c r="KGY9" s="82"/>
      <c r="KGZ9" s="82"/>
      <c r="KHA9" s="82"/>
      <c r="KHB9" s="82"/>
      <c r="KHC9" s="82"/>
      <c r="KHD9" s="82"/>
      <c r="KHE9" s="82"/>
      <c r="KHF9" s="82"/>
      <c r="KHG9" s="82"/>
      <c r="KHH9" s="82"/>
      <c r="KHI9" s="82"/>
      <c r="KHJ9" s="82"/>
      <c r="KHK9" s="82"/>
      <c r="KHL9" s="82"/>
      <c r="KHM9" s="82"/>
      <c r="KHN9" s="82"/>
      <c r="KHO9" s="82"/>
      <c r="KHP9" s="82"/>
      <c r="KHQ9" s="82"/>
      <c r="KHR9" s="82"/>
      <c r="KHS9" s="82"/>
      <c r="KHT9" s="82"/>
      <c r="KHU9" s="82"/>
      <c r="KHV9" s="82"/>
      <c r="KHW9" s="82"/>
      <c r="KHX9" s="82"/>
      <c r="KHY9" s="82"/>
      <c r="KHZ9" s="82"/>
      <c r="KIA9" s="82"/>
      <c r="KIB9" s="82"/>
      <c r="KIC9" s="82"/>
      <c r="KID9" s="82"/>
      <c r="KIE9" s="82"/>
      <c r="KIF9" s="82"/>
      <c r="KIG9" s="82"/>
      <c r="KIH9" s="82"/>
      <c r="KII9" s="82"/>
      <c r="KIJ9" s="82"/>
      <c r="KIK9" s="82"/>
      <c r="KIL9" s="82"/>
      <c r="KIM9" s="82"/>
      <c r="KIN9" s="82"/>
      <c r="KIO9" s="82"/>
      <c r="KIP9" s="82"/>
      <c r="KIQ9" s="82"/>
      <c r="KIR9" s="82"/>
      <c r="KIS9" s="82"/>
      <c r="KIT9" s="82"/>
      <c r="KIU9" s="82"/>
      <c r="KIV9" s="82"/>
      <c r="KIW9" s="82"/>
      <c r="KIX9" s="82"/>
      <c r="KIY9" s="82"/>
      <c r="KIZ9" s="82"/>
      <c r="KJA9" s="82"/>
      <c r="KJB9" s="82"/>
      <c r="KJC9" s="82"/>
      <c r="KJD9" s="82"/>
      <c r="KJE9" s="82"/>
      <c r="KJF9" s="82"/>
      <c r="KJG9" s="82"/>
      <c r="KJH9" s="82"/>
      <c r="KJI9" s="82"/>
      <c r="KJJ9" s="82"/>
      <c r="KJK9" s="82"/>
      <c r="KJL9" s="82"/>
      <c r="KJM9" s="82"/>
      <c r="KJN9" s="82"/>
      <c r="KJO9" s="82"/>
      <c r="KJP9" s="82"/>
      <c r="KJQ9" s="82"/>
      <c r="KJR9" s="82"/>
      <c r="KJS9" s="82"/>
      <c r="KJT9" s="82"/>
      <c r="KJU9" s="82"/>
      <c r="KJV9" s="82"/>
      <c r="KJW9" s="82"/>
      <c r="KJX9" s="82"/>
      <c r="KJY9" s="82"/>
      <c r="KJZ9" s="82"/>
      <c r="KKA9" s="82"/>
      <c r="KKB9" s="82"/>
      <c r="KKC9" s="82"/>
      <c r="KKD9" s="82"/>
      <c r="KKE9" s="82"/>
      <c r="KKF9" s="82"/>
      <c r="KKG9" s="82"/>
      <c r="KKH9" s="82"/>
      <c r="KKI9" s="82"/>
      <c r="KKJ9" s="82"/>
      <c r="KKK9" s="82"/>
      <c r="KKL9" s="82"/>
      <c r="KKM9" s="82"/>
      <c r="KKN9" s="82"/>
      <c r="KKO9" s="82"/>
      <c r="KKP9" s="82"/>
      <c r="KKQ9" s="82"/>
      <c r="KKR9" s="82"/>
      <c r="KKS9" s="82"/>
      <c r="KKT9" s="82"/>
      <c r="KKU9" s="82"/>
      <c r="KKV9" s="82"/>
      <c r="KKW9" s="82"/>
      <c r="KKX9" s="82"/>
      <c r="KKY9" s="82"/>
      <c r="KKZ9" s="82"/>
      <c r="KLA9" s="82"/>
      <c r="KLB9" s="82"/>
      <c r="KLC9" s="82"/>
      <c r="KLD9" s="82"/>
      <c r="KLE9" s="82"/>
      <c r="KLF9" s="82"/>
      <c r="KLG9" s="82"/>
      <c r="KLH9" s="82"/>
      <c r="KLI9" s="82"/>
      <c r="KLJ9" s="82"/>
      <c r="KLK9" s="82"/>
      <c r="KLL9" s="82"/>
      <c r="KLM9" s="82"/>
      <c r="KLN9" s="82"/>
      <c r="KLO9" s="82"/>
      <c r="KLP9" s="82"/>
      <c r="KLQ9" s="82"/>
      <c r="KLR9" s="82"/>
      <c r="KLS9" s="82"/>
      <c r="KLT9" s="82"/>
      <c r="KLU9" s="82"/>
      <c r="KLV9" s="82"/>
      <c r="KLW9" s="82"/>
      <c r="KLX9" s="82"/>
      <c r="KLY9" s="82"/>
      <c r="KLZ9" s="82"/>
      <c r="KMA9" s="82"/>
      <c r="KMB9" s="82"/>
      <c r="KMC9" s="82"/>
      <c r="KMD9" s="82"/>
      <c r="KME9" s="82"/>
      <c r="KMF9" s="82"/>
      <c r="KMG9" s="82"/>
      <c r="KMH9" s="82"/>
      <c r="KMI9" s="82"/>
      <c r="KMJ9" s="82"/>
      <c r="KMK9" s="82"/>
      <c r="KML9" s="82"/>
      <c r="KMM9" s="82"/>
      <c r="KMN9" s="82"/>
      <c r="KMO9" s="82"/>
      <c r="KMP9" s="82"/>
      <c r="KMQ9" s="82"/>
      <c r="KMR9" s="82"/>
      <c r="KMS9" s="82"/>
      <c r="KMT9" s="82"/>
      <c r="KMU9" s="82"/>
      <c r="KMV9" s="82"/>
      <c r="KMW9" s="82"/>
      <c r="KMX9" s="82"/>
      <c r="KMY9" s="82"/>
      <c r="KMZ9" s="82"/>
      <c r="KNA9" s="82"/>
      <c r="KNB9" s="82"/>
      <c r="KNC9" s="82"/>
      <c r="KND9" s="82"/>
      <c r="KNE9" s="82"/>
      <c r="KNF9" s="82"/>
      <c r="KNG9" s="82"/>
      <c r="KNH9" s="82"/>
      <c r="KNI9" s="82"/>
      <c r="KNJ9" s="82"/>
      <c r="KNK9" s="82"/>
      <c r="KNL9" s="82"/>
      <c r="KNM9" s="82"/>
      <c r="KNN9" s="82"/>
      <c r="KNO9" s="82"/>
      <c r="KNP9" s="82"/>
      <c r="KNQ9" s="82"/>
      <c r="KNR9" s="82"/>
      <c r="KNS9" s="82"/>
      <c r="KNT9" s="82"/>
      <c r="KNU9" s="82"/>
      <c r="KNV9" s="82"/>
      <c r="KNW9" s="82"/>
      <c r="KNX9" s="82"/>
      <c r="KNY9" s="82"/>
      <c r="KNZ9" s="82"/>
      <c r="KOA9" s="82"/>
      <c r="KOB9" s="82"/>
      <c r="KOC9" s="82"/>
      <c r="KOD9" s="82"/>
      <c r="KOE9" s="82"/>
      <c r="KOF9" s="82"/>
      <c r="KOG9" s="82"/>
      <c r="KOH9" s="82"/>
      <c r="KOI9" s="82"/>
      <c r="KOJ9" s="82"/>
      <c r="KOK9" s="82"/>
      <c r="KOL9" s="82"/>
      <c r="KOM9" s="82"/>
      <c r="KON9" s="82"/>
      <c r="KOO9" s="82"/>
      <c r="KOP9" s="82"/>
      <c r="KOQ9" s="82"/>
      <c r="KOR9" s="82"/>
      <c r="KOS9" s="82"/>
      <c r="KOT9" s="82"/>
      <c r="KOU9" s="82"/>
      <c r="KOV9" s="82"/>
      <c r="KOW9" s="82"/>
      <c r="KOX9" s="82"/>
      <c r="KOY9" s="82"/>
      <c r="KOZ9" s="82"/>
      <c r="KPA9" s="82"/>
      <c r="KPB9" s="82"/>
      <c r="KPC9" s="82"/>
      <c r="KPD9" s="82"/>
      <c r="KPE9" s="82"/>
      <c r="KPF9" s="82"/>
      <c r="KPG9" s="82"/>
      <c r="KPH9" s="82"/>
      <c r="KPI9" s="82"/>
      <c r="KPJ9" s="82"/>
      <c r="KPK9" s="82"/>
      <c r="KPL9" s="82"/>
      <c r="KPM9" s="82"/>
      <c r="KPN9" s="82"/>
      <c r="KPO9" s="82"/>
      <c r="KPP9" s="82"/>
      <c r="KPQ9" s="82"/>
      <c r="KPR9" s="82"/>
      <c r="KPS9" s="82"/>
      <c r="KPT9" s="82"/>
      <c r="KPU9" s="82"/>
      <c r="KPV9" s="82"/>
      <c r="KPW9" s="82"/>
      <c r="KPX9" s="82"/>
      <c r="KPY9" s="82"/>
      <c r="KPZ9" s="82"/>
      <c r="KQA9" s="82"/>
      <c r="KQB9" s="82"/>
      <c r="KQC9" s="82"/>
      <c r="KQD9" s="82"/>
      <c r="KQE9" s="82"/>
      <c r="KQF9" s="82"/>
      <c r="KQG9" s="82"/>
      <c r="KQH9" s="82"/>
      <c r="KQI9" s="82"/>
      <c r="KQJ9" s="82"/>
      <c r="KQK9" s="82"/>
      <c r="KQL9" s="82"/>
      <c r="KQM9" s="82"/>
      <c r="KQN9" s="82"/>
      <c r="KQO9" s="82"/>
      <c r="KQP9" s="82"/>
      <c r="KQQ9" s="82"/>
      <c r="KQR9" s="82"/>
      <c r="KQS9" s="82"/>
      <c r="KQT9" s="82"/>
      <c r="KQU9" s="82"/>
      <c r="KQV9" s="82"/>
      <c r="KQW9" s="82"/>
      <c r="KQX9" s="82"/>
      <c r="KQY9" s="82"/>
      <c r="KQZ9" s="82"/>
      <c r="KRA9" s="82"/>
      <c r="KRB9" s="82"/>
      <c r="KRC9" s="82"/>
      <c r="KRD9" s="82"/>
      <c r="KRE9" s="82"/>
      <c r="KRF9" s="82"/>
      <c r="KRG9" s="82"/>
      <c r="KRH9" s="82"/>
      <c r="KRI9" s="82"/>
      <c r="KRJ9" s="82"/>
      <c r="KRK9" s="82"/>
      <c r="KRL9" s="82"/>
      <c r="KRM9" s="82"/>
      <c r="KRN9" s="82"/>
      <c r="KRO9" s="82"/>
      <c r="KRP9" s="82"/>
      <c r="KRQ9" s="82"/>
      <c r="KRR9" s="82"/>
      <c r="KRS9" s="82"/>
      <c r="KRT9" s="82"/>
      <c r="KRU9" s="82"/>
      <c r="KRV9" s="82"/>
      <c r="KRW9" s="82"/>
      <c r="KRX9" s="82"/>
      <c r="KRY9" s="82"/>
      <c r="KRZ9" s="82"/>
      <c r="KSA9" s="82"/>
      <c r="KSB9" s="82"/>
      <c r="KSC9" s="82"/>
      <c r="KSD9" s="82"/>
      <c r="KSE9" s="82"/>
      <c r="KSF9" s="82"/>
      <c r="KSG9" s="82"/>
      <c r="KSH9" s="82"/>
      <c r="KSI9" s="82"/>
      <c r="KSJ9" s="82"/>
      <c r="KSK9" s="82"/>
      <c r="KSL9" s="82"/>
      <c r="KSM9" s="82"/>
      <c r="KSN9" s="82"/>
      <c r="KSO9" s="82"/>
      <c r="KSP9" s="82"/>
      <c r="KSQ9" s="82"/>
      <c r="KSR9" s="82"/>
      <c r="KSS9" s="82"/>
      <c r="KST9" s="82"/>
      <c r="KSU9" s="82"/>
      <c r="KSV9" s="82"/>
      <c r="KSW9" s="82"/>
      <c r="KSX9" s="82"/>
      <c r="KSY9" s="82"/>
      <c r="KSZ9" s="82"/>
      <c r="KTA9" s="82"/>
      <c r="KTB9" s="82"/>
      <c r="KTC9" s="82"/>
      <c r="KTD9" s="82"/>
      <c r="KTE9" s="82"/>
      <c r="KTF9" s="82"/>
      <c r="KTG9" s="82"/>
      <c r="KTH9" s="82"/>
      <c r="KTI9" s="82"/>
      <c r="KTJ9" s="82"/>
      <c r="KTK9" s="82"/>
      <c r="KTL9" s="82"/>
      <c r="KTM9" s="82"/>
      <c r="KTN9" s="82"/>
      <c r="KTO9" s="82"/>
      <c r="KTP9" s="82"/>
      <c r="KTQ9" s="82"/>
      <c r="KTR9" s="82"/>
      <c r="KTS9" s="82"/>
      <c r="KTT9" s="82"/>
      <c r="KTU9" s="82"/>
      <c r="KTV9" s="82"/>
      <c r="KTW9" s="82"/>
      <c r="KTX9" s="82"/>
      <c r="KTY9" s="82"/>
      <c r="KTZ9" s="82"/>
      <c r="KUA9" s="82"/>
      <c r="KUB9" s="82"/>
      <c r="KUC9" s="82"/>
      <c r="KUD9" s="82"/>
      <c r="KUE9" s="82"/>
      <c r="KUF9" s="82"/>
      <c r="KUG9" s="82"/>
      <c r="KUH9" s="82"/>
      <c r="KUI9" s="82"/>
      <c r="KUJ9" s="82"/>
      <c r="KUK9" s="82"/>
      <c r="KUL9" s="82"/>
      <c r="KUM9" s="82"/>
      <c r="KUN9" s="82"/>
      <c r="KUO9" s="82"/>
      <c r="KUP9" s="82"/>
      <c r="KUQ9" s="82"/>
      <c r="KUR9" s="82"/>
      <c r="KUS9" s="82"/>
      <c r="KUT9" s="82"/>
      <c r="KUU9" s="82"/>
      <c r="KUV9" s="82"/>
      <c r="KUW9" s="82"/>
      <c r="KUX9" s="82"/>
      <c r="KUY9" s="82"/>
      <c r="KUZ9" s="82"/>
      <c r="KVA9" s="82"/>
      <c r="KVB9" s="82"/>
      <c r="KVC9" s="82"/>
      <c r="KVD9" s="82"/>
      <c r="KVE9" s="82"/>
      <c r="KVF9" s="82"/>
      <c r="KVG9" s="82"/>
      <c r="KVH9" s="82"/>
      <c r="KVI9" s="82"/>
      <c r="KVJ9" s="82"/>
      <c r="KVK9" s="82"/>
      <c r="KVL9" s="82"/>
      <c r="KVM9" s="82"/>
      <c r="KVN9" s="82"/>
      <c r="KVO9" s="82"/>
      <c r="KVP9" s="82"/>
      <c r="KVQ9" s="82"/>
      <c r="KVR9" s="82"/>
      <c r="KVS9" s="82"/>
      <c r="KVT9" s="82"/>
      <c r="KVU9" s="82"/>
      <c r="KVV9" s="82"/>
      <c r="KVW9" s="82"/>
      <c r="KVX9" s="82"/>
      <c r="KVY9" s="82"/>
      <c r="KVZ9" s="82"/>
      <c r="KWA9" s="82"/>
      <c r="KWB9" s="82"/>
      <c r="KWC9" s="82"/>
      <c r="KWD9" s="82"/>
      <c r="KWE9" s="82"/>
      <c r="KWF9" s="82"/>
      <c r="KWG9" s="82"/>
      <c r="KWH9" s="82"/>
      <c r="KWI9" s="82"/>
      <c r="KWJ9" s="82"/>
      <c r="KWK9" s="82"/>
      <c r="KWL9" s="82"/>
      <c r="KWM9" s="82"/>
      <c r="KWN9" s="82"/>
      <c r="KWO9" s="82"/>
      <c r="KWP9" s="82"/>
      <c r="KWQ9" s="82"/>
      <c r="KWR9" s="82"/>
      <c r="KWS9" s="82"/>
      <c r="KWT9" s="82"/>
      <c r="KWU9" s="82"/>
      <c r="KWV9" s="82"/>
      <c r="KWW9" s="82"/>
      <c r="KWX9" s="82"/>
      <c r="KWY9" s="82"/>
      <c r="KWZ9" s="82"/>
      <c r="KXA9" s="82"/>
      <c r="KXB9" s="82"/>
      <c r="KXC9" s="82"/>
      <c r="KXD9" s="82"/>
      <c r="KXE9" s="82"/>
      <c r="KXF9" s="82"/>
      <c r="KXG9" s="82"/>
      <c r="KXH9" s="82"/>
      <c r="KXI9" s="82"/>
      <c r="KXJ9" s="82"/>
      <c r="KXK9" s="82"/>
      <c r="KXL9" s="82"/>
      <c r="KXM9" s="82"/>
      <c r="KXN9" s="82"/>
      <c r="KXO9" s="82"/>
      <c r="KXP9" s="82"/>
      <c r="KXQ9" s="82"/>
      <c r="KXR9" s="82"/>
      <c r="KXS9" s="82"/>
      <c r="KXT9" s="82"/>
      <c r="KXU9" s="82"/>
      <c r="KXV9" s="82"/>
      <c r="KXW9" s="82"/>
      <c r="KXX9" s="82"/>
      <c r="KXY9" s="82"/>
      <c r="KXZ9" s="82"/>
      <c r="KYA9" s="82"/>
      <c r="KYB9" s="82"/>
      <c r="KYC9" s="82"/>
      <c r="KYD9" s="82"/>
      <c r="KYE9" s="82"/>
      <c r="KYF9" s="82"/>
      <c r="KYG9" s="82"/>
      <c r="KYH9" s="82"/>
      <c r="KYI9" s="82"/>
      <c r="KYJ9" s="82"/>
      <c r="KYK9" s="82"/>
      <c r="KYL9" s="82"/>
      <c r="KYM9" s="82"/>
      <c r="KYN9" s="82"/>
      <c r="KYO9" s="82"/>
      <c r="KYP9" s="82"/>
      <c r="KYQ9" s="82"/>
      <c r="KYR9" s="82"/>
      <c r="KYS9" s="82"/>
      <c r="KYT9" s="82"/>
      <c r="KYU9" s="82"/>
      <c r="KYV9" s="82"/>
      <c r="KYW9" s="82"/>
      <c r="KYX9" s="82"/>
      <c r="KYY9" s="82"/>
      <c r="KYZ9" s="82"/>
      <c r="KZA9" s="82"/>
      <c r="KZB9" s="82"/>
      <c r="KZC9" s="82"/>
      <c r="KZD9" s="82"/>
      <c r="KZE9" s="82"/>
      <c r="KZF9" s="82"/>
      <c r="KZG9" s="82"/>
      <c r="KZH9" s="82"/>
      <c r="KZI9" s="82"/>
      <c r="KZJ9" s="82"/>
      <c r="KZK9" s="82"/>
      <c r="KZL9" s="82"/>
      <c r="KZM9" s="82"/>
      <c r="KZN9" s="82"/>
      <c r="KZO9" s="82"/>
      <c r="KZP9" s="82"/>
      <c r="KZQ9" s="82"/>
      <c r="KZR9" s="82"/>
      <c r="KZS9" s="82"/>
      <c r="KZT9" s="82"/>
      <c r="KZU9" s="82"/>
      <c r="KZV9" s="82"/>
      <c r="KZW9" s="82"/>
      <c r="KZX9" s="82"/>
      <c r="KZY9" s="82"/>
      <c r="KZZ9" s="82"/>
      <c r="LAA9" s="82"/>
      <c r="LAB9" s="82"/>
      <c r="LAC9" s="82"/>
      <c r="LAD9" s="82"/>
      <c r="LAE9" s="82"/>
      <c r="LAF9" s="82"/>
      <c r="LAG9" s="82"/>
      <c r="LAH9" s="82"/>
      <c r="LAI9" s="82"/>
      <c r="LAJ9" s="82"/>
      <c r="LAK9" s="82"/>
      <c r="LAL9" s="82"/>
      <c r="LAM9" s="82"/>
      <c r="LAN9" s="82"/>
      <c r="LAO9" s="82"/>
      <c r="LAP9" s="82"/>
      <c r="LAQ9" s="82"/>
      <c r="LAR9" s="82"/>
      <c r="LAS9" s="82"/>
      <c r="LAT9" s="82"/>
      <c r="LAU9" s="82"/>
      <c r="LAV9" s="82"/>
      <c r="LAW9" s="82"/>
      <c r="LAX9" s="82"/>
      <c r="LAY9" s="82"/>
      <c r="LAZ9" s="82"/>
      <c r="LBA9" s="82"/>
      <c r="LBB9" s="82"/>
      <c r="LBC9" s="82"/>
      <c r="LBD9" s="82"/>
      <c r="LBE9" s="82"/>
      <c r="LBF9" s="82"/>
      <c r="LBG9" s="82"/>
      <c r="LBH9" s="82"/>
      <c r="LBI9" s="82"/>
      <c r="LBJ9" s="82"/>
      <c r="LBK9" s="82"/>
      <c r="LBL9" s="82"/>
      <c r="LBM9" s="82"/>
      <c r="LBN9" s="82"/>
      <c r="LBO9" s="82"/>
      <c r="LBP9" s="82"/>
      <c r="LBQ9" s="82"/>
      <c r="LBR9" s="82"/>
      <c r="LBS9" s="82"/>
      <c r="LBT9" s="82"/>
      <c r="LBU9" s="82"/>
      <c r="LBV9" s="82"/>
      <c r="LBW9" s="82"/>
      <c r="LBX9" s="82"/>
      <c r="LBY9" s="82"/>
      <c r="LBZ9" s="82"/>
      <c r="LCA9" s="82"/>
      <c r="LCB9" s="82"/>
      <c r="LCC9" s="82"/>
      <c r="LCD9" s="82"/>
      <c r="LCE9" s="82"/>
      <c r="LCF9" s="82"/>
      <c r="LCG9" s="82"/>
      <c r="LCH9" s="82"/>
      <c r="LCI9" s="82"/>
      <c r="LCJ9" s="82"/>
      <c r="LCK9" s="82"/>
      <c r="LCL9" s="82"/>
      <c r="LCM9" s="82"/>
      <c r="LCN9" s="82"/>
      <c r="LCO9" s="82"/>
      <c r="LCP9" s="82"/>
      <c r="LCQ9" s="82"/>
      <c r="LCR9" s="82"/>
      <c r="LCS9" s="82"/>
      <c r="LCT9" s="82"/>
      <c r="LCU9" s="82"/>
      <c r="LCV9" s="82"/>
      <c r="LCW9" s="82"/>
      <c r="LCX9" s="82"/>
      <c r="LCY9" s="82"/>
      <c r="LCZ9" s="82"/>
      <c r="LDA9" s="82"/>
      <c r="LDB9" s="82"/>
      <c r="LDC9" s="82"/>
      <c r="LDD9" s="82"/>
      <c r="LDE9" s="82"/>
      <c r="LDF9" s="82"/>
      <c r="LDG9" s="82"/>
      <c r="LDH9" s="82"/>
      <c r="LDI9" s="82"/>
      <c r="LDJ9" s="82"/>
      <c r="LDK9" s="82"/>
      <c r="LDL9" s="82"/>
      <c r="LDM9" s="82"/>
      <c r="LDN9" s="82"/>
      <c r="LDO9" s="82"/>
      <c r="LDP9" s="82"/>
      <c r="LDQ9" s="82"/>
      <c r="LDR9" s="82"/>
      <c r="LDS9" s="82"/>
      <c r="LDT9" s="82"/>
      <c r="LDU9" s="82"/>
      <c r="LDV9" s="82"/>
      <c r="LDW9" s="82"/>
      <c r="LDX9" s="82"/>
      <c r="LDY9" s="82"/>
      <c r="LDZ9" s="82"/>
      <c r="LEA9" s="82"/>
      <c r="LEB9" s="82"/>
      <c r="LEC9" s="82"/>
      <c r="LED9" s="82"/>
      <c r="LEE9" s="82"/>
      <c r="LEF9" s="82"/>
      <c r="LEG9" s="82"/>
      <c r="LEH9" s="82"/>
      <c r="LEI9" s="82"/>
      <c r="LEJ9" s="82"/>
      <c r="LEK9" s="82"/>
      <c r="LEL9" s="82"/>
      <c r="LEM9" s="82"/>
      <c r="LEN9" s="82"/>
      <c r="LEO9" s="82"/>
      <c r="LEP9" s="82"/>
      <c r="LEQ9" s="82"/>
      <c r="LER9" s="82"/>
      <c r="LES9" s="82"/>
      <c r="LET9" s="82"/>
      <c r="LEU9" s="82"/>
      <c r="LEV9" s="82"/>
      <c r="LEW9" s="82"/>
      <c r="LEX9" s="82"/>
      <c r="LEY9" s="82"/>
      <c r="LEZ9" s="82"/>
      <c r="LFA9" s="82"/>
      <c r="LFB9" s="82"/>
      <c r="LFC9" s="82"/>
      <c r="LFD9" s="82"/>
      <c r="LFE9" s="82"/>
      <c r="LFF9" s="82"/>
      <c r="LFG9" s="82"/>
      <c r="LFH9" s="82"/>
      <c r="LFI9" s="82"/>
      <c r="LFJ9" s="82"/>
      <c r="LFK9" s="82"/>
      <c r="LFL9" s="82"/>
      <c r="LFM9" s="82"/>
      <c r="LFN9" s="82"/>
      <c r="LFO9" s="82"/>
      <c r="LFP9" s="82"/>
      <c r="LFQ9" s="82"/>
      <c r="LFR9" s="82"/>
      <c r="LFS9" s="82"/>
      <c r="LFT9" s="82"/>
      <c r="LFU9" s="82"/>
      <c r="LFV9" s="82"/>
      <c r="LFW9" s="82"/>
      <c r="LFX9" s="82"/>
      <c r="LFY9" s="82"/>
      <c r="LFZ9" s="82"/>
      <c r="LGA9" s="82"/>
      <c r="LGB9" s="82"/>
      <c r="LGC9" s="82"/>
      <c r="LGD9" s="82"/>
      <c r="LGE9" s="82"/>
      <c r="LGF9" s="82"/>
      <c r="LGG9" s="82"/>
      <c r="LGH9" s="82"/>
      <c r="LGI9" s="82"/>
      <c r="LGJ9" s="82"/>
      <c r="LGK9" s="82"/>
      <c r="LGL9" s="82"/>
      <c r="LGM9" s="82"/>
      <c r="LGN9" s="82"/>
      <c r="LGO9" s="82"/>
      <c r="LGP9" s="82"/>
      <c r="LGQ9" s="82"/>
      <c r="LGR9" s="82"/>
      <c r="LGS9" s="82"/>
      <c r="LGT9" s="82"/>
      <c r="LGU9" s="82"/>
      <c r="LGV9" s="82"/>
      <c r="LGW9" s="82"/>
      <c r="LGX9" s="82"/>
      <c r="LGY9" s="82"/>
      <c r="LGZ9" s="82"/>
      <c r="LHA9" s="82"/>
      <c r="LHB9" s="82"/>
      <c r="LHC9" s="82"/>
      <c r="LHD9" s="82"/>
      <c r="LHE9" s="82"/>
      <c r="LHF9" s="82"/>
      <c r="LHG9" s="82"/>
      <c r="LHH9" s="82"/>
      <c r="LHI9" s="82"/>
      <c r="LHJ9" s="82"/>
      <c r="LHK9" s="82"/>
      <c r="LHL9" s="82"/>
      <c r="LHM9" s="82"/>
      <c r="LHN9" s="82"/>
      <c r="LHO9" s="82"/>
      <c r="LHP9" s="82"/>
      <c r="LHQ9" s="82"/>
      <c r="LHR9" s="82"/>
      <c r="LHS9" s="82"/>
      <c r="LHT9" s="82"/>
      <c r="LHU9" s="82"/>
      <c r="LHV9" s="82"/>
      <c r="LHW9" s="82"/>
      <c r="LHX9" s="82"/>
      <c r="LHY9" s="82"/>
      <c r="LHZ9" s="82"/>
      <c r="LIA9" s="82"/>
      <c r="LIB9" s="82"/>
      <c r="LIC9" s="82"/>
      <c r="LID9" s="82"/>
      <c r="LIE9" s="82"/>
      <c r="LIF9" s="82"/>
      <c r="LIG9" s="82"/>
      <c r="LIH9" s="82"/>
      <c r="LII9" s="82"/>
      <c r="LIJ9" s="82"/>
      <c r="LIK9" s="82"/>
      <c r="LIL9" s="82"/>
      <c r="LIM9" s="82"/>
      <c r="LIN9" s="82"/>
      <c r="LIO9" s="82"/>
      <c r="LIP9" s="82"/>
      <c r="LIQ9" s="82"/>
      <c r="LIR9" s="82"/>
      <c r="LIS9" s="82"/>
      <c r="LIT9" s="82"/>
      <c r="LIU9" s="82"/>
      <c r="LIV9" s="82"/>
      <c r="LIW9" s="82"/>
      <c r="LIX9" s="82"/>
      <c r="LIY9" s="82"/>
      <c r="LIZ9" s="82"/>
      <c r="LJA9" s="82"/>
      <c r="LJB9" s="82"/>
      <c r="LJC9" s="82"/>
      <c r="LJD9" s="82"/>
      <c r="LJE9" s="82"/>
      <c r="LJF9" s="82"/>
      <c r="LJG9" s="82"/>
      <c r="LJH9" s="82"/>
      <c r="LJI9" s="82"/>
      <c r="LJJ9" s="82"/>
      <c r="LJK9" s="82"/>
      <c r="LJL9" s="82"/>
      <c r="LJM9" s="82"/>
      <c r="LJN9" s="82"/>
      <c r="LJO9" s="82"/>
      <c r="LJP9" s="82"/>
      <c r="LJQ9" s="82"/>
      <c r="LJR9" s="82"/>
      <c r="LJS9" s="82"/>
      <c r="LJT9" s="82"/>
      <c r="LJU9" s="82"/>
      <c r="LJV9" s="82"/>
      <c r="LJW9" s="82"/>
      <c r="LJX9" s="82"/>
      <c r="LJY9" s="82"/>
      <c r="LJZ9" s="82"/>
      <c r="LKA9" s="82"/>
      <c r="LKB9" s="82"/>
      <c r="LKC9" s="82"/>
      <c r="LKD9" s="82"/>
      <c r="LKE9" s="82"/>
      <c r="LKF9" s="82"/>
      <c r="LKG9" s="82"/>
      <c r="LKH9" s="82"/>
      <c r="LKI9" s="82"/>
      <c r="LKJ9" s="82"/>
      <c r="LKK9" s="82"/>
      <c r="LKL9" s="82"/>
      <c r="LKM9" s="82"/>
      <c r="LKN9" s="82"/>
      <c r="LKO9" s="82"/>
      <c r="LKP9" s="82"/>
      <c r="LKQ9" s="82"/>
      <c r="LKR9" s="82"/>
      <c r="LKS9" s="82"/>
      <c r="LKT9" s="82"/>
      <c r="LKU9" s="82"/>
      <c r="LKV9" s="82"/>
      <c r="LKW9" s="82"/>
      <c r="LKX9" s="82"/>
      <c r="LKY9" s="82"/>
      <c r="LKZ9" s="82"/>
      <c r="LLA9" s="82"/>
      <c r="LLB9" s="82"/>
      <c r="LLC9" s="82"/>
      <c r="LLD9" s="82"/>
      <c r="LLE9" s="82"/>
      <c r="LLF9" s="82"/>
      <c r="LLG9" s="82"/>
      <c r="LLH9" s="82"/>
      <c r="LLI9" s="82"/>
      <c r="LLJ9" s="82"/>
      <c r="LLK9" s="82"/>
      <c r="LLL9" s="82"/>
      <c r="LLM9" s="82"/>
      <c r="LLN9" s="82"/>
      <c r="LLO9" s="82"/>
      <c r="LLP9" s="82"/>
      <c r="LLQ9" s="82"/>
      <c r="LLR9" s="82"/>
      <c r="LLS9" s="82"/>
      <c r="LLT9" s="82"/>
      <c r="LLU9" s="82"/>
      <c r="LLV9" s="82"/>
      <c r="LLW9" s="82"/>
      <c r="LLX9" s="82"/>
      <c r="LLY9" s="82"/>
      <c r="LLZ9" s="82"/>
      <c r="LMA9" s="82"/>
      <c r="LMB9" s="82"/>
      <c r="LMC9" s="82"/>
      <c r="LMD9" s="82"/>
      <c r="LME9" s="82"/>
      <c r="LMF9" s="82"/>
      <c r="LMG9" s="82"/>
      <c r="LMH9" s="82"/>
      <c r="LMI9" s="82"/>
      <c r="LMJ9" s="82"/>
      <c r="LMK9" s="82"/>
      <c r="LML9" s="82"/>
      <c r="LMM9" s="82"/>
      <c r="LMN9" s="82"/>
      <c r="LMO9" s="82"/>
      <c r="LMP9" s="82"/>
      <c r="LMQ9" s="82"/>
      <c r="LMR9" s="82"/>
      <c r="LMS9" s="82"/>
      <c r="LMT9" s="82"/>
      <c r="LMU9" s="82"/>
      <c r="LMV9" s="82"/>
      <c r="LMW9" s="82"/>
      <c r="LMX9" s="82"/>
      <c r="LMY9" s="82"/>
      <c r="LMZ9" s="82"/>
      <c r="LNA9" s="82"/>
      <c r="LNB9" s="82"/>
      <c r="LNC9" s="82"/>
      <c r="LND9" s="82"/>
      <c r="LNE9" s="82"/>
      <c r="LNF9" s="82"/>
      <c r="LNG9" s="82"/>
      <c r="LNH9" s="82"/>
      <c r="LNI9" s="82"/>
      <c r="LNJ9" s="82"/>
      <c r="LNK9" s="82"/>
      <c r="LNL9" s="82"/>
      <c r="LNM9" s="82"/>
      <c r="LNN9" s="82"/>
      <c r="LNO9" s="82"/>
      <c r="LNP9" s="82"/>
      <c r="LNQ9" s="82"/>
      <c r="LNR9" s="82"/>
      <c r="LNS9" s="82"/>
      <c r="LNT9" s="82"/>
      <c r="LNU9" s="82"/>
      <c r="LNV9" s="82"/>
      <c r="LNW9" s="82"/>
      <c r="LNX9" s="82"/>
      <c r="LNY9" s="82"/>
      <c r="LNZ9" s="82"/>
      <c r="LOA9" s="82"/>
      <c r="LOB9" s="82"/>
      <c r="LOC9" s="82"/>
      <c r="LOD9" s="82"/>
      <c r="LOE9" s="82"/>
      <c r="LOF9" s="82"/>
      <c r="LOG9" s="82"/>
      <c r="LOH9" s="82"/>
      <c r="LOI9" s="82"/>
      <c r="LOJ9" s="82"/>
      <c r="LOK9" s="82"/>
      <c r="LOL9" s="82"/>
      <c r="LOM9" s="82"/>
      <c r="LON9" s="82"/>
      <c r="LOO9" s="82"/>
      <c r="LOP9" s="82"/>
      <c r="LOQ9" s="82"/>
      <c r="LOR9" s="82"/>
      <c r="LOS9" s="82"/>
      <c r="LOT9" s="82"/>
      <c r="LOU9" s="82"/>
      <c r="LOV9" s="82"/>
      <c r="LOW9" s="82"/>
      <c r="LOX9" s="82"/>
      <c r="LOY9" s="82"/>
      <c r="LOZ9" s="82"/>
      <c r="LPA9" s="82"/>
      <c r="LPB9" s="82"/>
      <c r="LPC9" s="82"/>
      <c r="LPD9" s="82"/>
      <c r="LPE9" s="82"/>
      <c r="LPF9" s="82"/>
      <c r="LPG9" s="82"/>
      <c r="LPH9" s="82"/>
      <c r="LPI9" s="82"/>
      <c r="LPJ9" s="82"/>
      <c r="LPK9" s="82"/>
      <c r="LPL9" s="82"/>
      <c r="LPM9" s="82"/>
      <c r="LPN9" s="82"/>
      <c r="LPO9" s="82"/>
      <c r="LPP9" s="82"/>
      <c r="LPQ9" s="82"/>
      <c r="LPR9" s="82"/>
      <c r="LPS9" s="82"/>
      <c r="LPT9" s="82"/>
      <c r="LPU9" s="82"/>
      <c r="LPV9" s="82"/>
      <c r="LPW9" s="82"/>
      <c r="LPX9" s="82"/>
      <c r="LPY9" s="82"/>
      <c r="LPZ9" s="82"/>
      <c r="LQA9" s="82"/>
      <c r="LQB9" s="82"/>
      <c r="LQC9" s="82"/>
      <c r="LQD9" s="82"/>
      <c r="LQE9" s="82"/>
      <c r="LQF9" s="82"/>
      <c r="LQG9" s="82"/>
      <c r="LQH9" s="82"/>
      <c r="LQI9" s="82"/>
      <c r="LQJ9" s="82"/>
      <c r="LQK9" s="82"/>
      <c r="LQL9" s="82"/>
      <c r="LQM9" s="82"/>
      <c r="LQN9" s="82"/>
      <c r="LQO9" s="82"/>
      <c r="LQP9" s="82"/>
      <c r="LQQ9" s="82"/>
      <c r="LQR9" s="82"/>
      <c r="LQS9" s="82"/>
      <c r="LQT9" s="82"/>
      <c r="LQU9" s="82"/>
      <c r="LQV9" s="82"/>
      <c r="LQW9" s="82"/>
      <c r="LQX9" s="82"/>
      <c r="LQY9" s="82"/>
      <c r="LQZ9" s="82"/>
      <c r="LRA9" s="82"/>
      <c r="LRB9" s="82"/>
      <c r="LRC9" s="82"/>
      <c r="LRD9" s="82"/>
      <c r="LRE9" s="82"/>
      <c r="LRF9" s="82"/>
      <c r="LRG9" s="82"/>
      <c r="LRH9" s="82"/>
      <c r="LRI9" s="82"/>
      <c r="LRJ9" s="82"/>
      <c r="LRK9" s="82"/>
      <c r="LRL9" s="82"/>
      <c r="LRM9" s="82"/>
      <c r="LRN9" s="82"/>
      <c r="LRO9" s="82"/>
      <c r="LRP9" s="82"/>
      <c r="LRQ9" s="82"/>
      <c r="LRR9" s="82"/>
      <c r="LRS9" s="82"/>
      <c r="LRT9" s="82"/>
      <c r="LRU9" s="82"/>
      <c r="LRV9" s="82"/>
      <c r="LRW9" s="82"/>
      <c r="LRX9" s="82"/>
      <c r="LRY9" s="82"/>
      <c r="LRZ9" s="82"/>
      <c r="LSA9" s="82"/>
      <c r="LSB9" s="82"/>
      <c r="LSC9" s="82"/>
      <c r="LSD9" s="82"/>
      <c r="LSE9" s="82"/>
      <c r="LSF9" s="82"/>
      <c r="LSG9" s="82"/>
      <c r="LSH9" s="82"/>
      <c r="LSI9" s="82"/>
      <c r="LSJ9" s="82"/>
      <c r="LSK9" s="82"/>
      <c r="LSL9" s="82"/>
      <c r="LSM9" s="82"/>
      <c r="LSN9" s="82"/>
      <c r="LSO9" s="82"/>
      <c r="LSP9" s="82"/>
      <c r="LSQ9" s="82"/>
      <c r="LSR9" s="82"/>
      <c r="LSS9" s="82"/>
      <c r="LST9" s="82"/>
      <c r="LSU9" s="82"/>
      <c r="LSV9" s="82"/>
      <c r="LSW9" s="82"/>
      <c r="LSX9" s="82"/>
      <c r="LSY9" s="82"/>
      <c r="LSZ9" s="82"/>
      <c r="LTA9" s="82"/>
      <c r="LTB9" s="82"/>
      <c r="LTC9" s="82"/>
      <c r="LTD9" s="82"/>
      <c r="LTE9" s="82"/>
      <c r="LTF9" s="82"/>
      <c r="LTG9" s="82"/>
      <c r="LTH9" s="82"/>
      <c r="LTI9" s="82"/>
      <c r="LTJ9" s="82"/>
      <c r="LTK9" s="82"/>
      <c r="LTL9" s="82"/>
      <c r="LTM9" s="82"/>
      <c r="LTN9" s="82"/>
      <c r="LTO9" s="82"/>
      <c r="LTP9" s="82"/>
      <c r="LTQ9" s="82"/>
      <c r="LTR9" s="82"/>
      <c r="LTS9" s="82"/>
      <c r="LTT9" s="82"/>
      <c r="LTU9" s="82"/>
      <c r="LTV9" s="82"/>
      <c r="LTW9" s="82"/>
      <c r="LTX9" s="82"/>
      <c r="LTY9" s="82"/>
      <c r="LTZ9" s="82"/>
      <c r="LUA9" s="82"/>
      <c r="LUB9" s="82"/>
      <c r="LUC9" s="82"/>
      <c r="LUD9" s="82"/>
      <c r="LUE9" s="82"/>
      <c r="LUF9" s="82"/>
      <c r="LUG9" s="82"/>
      <c r="LUH9" s="82"/>
      <c r="LUI9" s="82"/>
      <c r="LUJ9" s="82"/>
      <c r="LUK9" s="82"/>
      <c r="LUL9" s="82"/>
      <c r="LUM9" s="82"/>
      <c r="LUN9" s="82"/>
      <c r="LUO9" s="82"/>
      <c r="LUP9" s="82"/>
      <c r="LUQ9" s="82"/>
      <c r="LUR9" s="82"/>
      <c r="LUS9" s="82"/>
      <c r="LUT9" s="82"/>
      <c r="LUU9" s="82"/>
      <c r="LUV9" s="82"/>
      <c r="LUW9" s="82"/>
      <c r="LUX9" s="82"/>
      <c r="LUY9" s="82"/>
      <c r="LUZ9" s="82"/>
      <c r="LVA9" s="82"/>
      <c r="LVB9" s="82"/>
      <c r="LVC9" s="82"/>
      <c r="LVD9" s="82"/>
      <c r="LVE9" s="82"/>
      <c r="LVF9" s="82"/>
      <c r="LVG9" s="82"/>
      <c r="LVH9" s="82"/>
      <c r="LVI9" s="82"/>
      <c r="LVJ9" s="82"/>
      <c r="LVK9" s="82"/>
      <c r="LVL9" s="82"/>
      <c r="LVM9" s="82"/>
      <c r="LVN9" s="82"/>
      <c r="LVO9" s="82"/>
      <c r="LVP9" s="82"/>
      <c r="LVQ9" s="82"/>
      <c r="LVR9" s="82"/>
      <c r="LVS9" s="82"/>
      <c r="LVT9" s="82"/>
      <c r="LVU9" s="82"/>
      <c r="LVV9" s="82"/>
      <c r="LVW9" s="82"/>
      <c r="LVX9" s="82"/>
      <c r="LVY9" s="82"/>
      <c r="LVZ9" s="82"/>
      <c r="LWA9" s="82"/>
      <c r="LWB9" s="82"/>
      <c r="LWC9" s="82"/>
      <c r="LWD9" s="82"/>
      <c r="LWE9" s="82"/>
      <c r="LWF9" s="82"/>
      <c r="LWG9" s="82"/>
      <c r="LWH9" s="82"/>
      <c r="LWI9" s="82"/>
      <c r="LWJ9" s="82"/>
      <c r="LWK9" s="82"/>
      <c r="LWL9" s="82"/>
      <c r="LWM9" s="82"/>
      <c r="LWN9" s="82"/>
      <c r="LWO9" s="82"/>
      <c r="LWP9" s="82"/>
      <c r="LWQ9" s="82"/>
      <c r="LWR9" s="82"/>
      <c r="LWS9" s="82"/>
      <c r="LWT9" s="82"/>
      <c r="LWU9" s="82"/>
      <c r="LWV9" s="82"/>
      <c r="LWW9" s="82"/>
      <c r="LWX9" s="82"/>
      <c r="LWY9" s="82"/>
      <c r="LWZ9" s="82"/>
      <c r="LXA9" s="82"/>
      <c r="LXB9" s="82"/>
      <c r="LXC9" s="82"/>
      <c r="LXD9" s="82"/>
      <c r="LXE9" s="82"/>
      <c r="LXF9" s="82"/>
      <c r="LXG9" s="82"/>
      <c r="LXH9" s="82"/>
      <c r="LXI9" s="82"/>
      <c r="LXJ9" s="82"/>
      <c r="LXK9" s="82"/>
      <c r="LXL9" s="82"/>
      <c r="LXM9" s="82"/>
      <c r="LXN9" s="82"/>
      <c r="LXO9" s="82"/>
      <c r="LXP9" s="82"/>
      <c r="LXQ9" s="82"/>
      <c r="LXR9" s="82"/>
      <c r="LXS9" s="82"/>
      <c r="LXT9" s="82"/>
      <c r="LXU9" s="82"/>
      <c r="LXV9" s="82"/>
      <c r="LXW9" s="82"/>
      <c r="LXX9" s="82"/>
      <c r="LXY9" s="82"/>
      <c r="LXZ9" s="82"/>
      <c r="LYA9" s="82"/>
      <c r="LYB9" s="82"/>
      <c r="LYC9" s="82"/>
      <c r="LYD9" s="82"/>
      <c r="LYE9" s="82"/>
      <c r="LYF9" s="82"/>
      <c r="LYG9" s="82"/>
      <c r="LYH9" s="82"/>
      <c r="LYI9" s="82"/>
      <c r="LYJ9" s="82"/>
      <c r="LYK9" s="82"/>
      <c r="LYL9" s="82"/>
      <c r="LYM9" s="82"/>
      <c r="LYN9" s="82"/>
      <c r="LYO9" s="82"/>
      <c r="LYP9" s="82"/>
      <c r="LYQ9" s="82"/>
      <c r="LYR9" s="82"/>
      <c r="LYS9" s="82"/>
      <c r="LYT9" s="82"/>
      <c r="LYU9" s="82"/>
      <c r="LYV9" s="82"/>
      <c r="LYW9" s="82"/>
      <c r="LYX9" s="82"/>
      <c r="LYY9" s="82"/>
      <c r="LYZ9" s="82"/>
      <c r="LZA9" s="82"/>
      <c r="LZB9" s="82"/>
      <c r="LZC9" s="82"/>
      <c r="LZD9" s="82"/>
      <c r="LZE9" s="82"/>
      <c r="LZF9" s="82"/>
      <c r="LZG9" s="82"/>
      <c r="LZH9" s="82"/>
      <c r="LZI9" s="82"/>
      <c r="LZJ9" s="82"/>
      <c r="LZK9" s="82"/>
      <c r="LZL9" s="82"/>
      <c r="LZM9" s="82"/>
      <c r="LZN9" s="82"/>
      <c r="LZO9" s="82"/>
      <c r="LZP9" s="82"/>
      <c r="LZQ9" s="82"/>
      <c r="LZR9" s="82"/>
      <c r="LZS9" s="82"/>
      <c r="LZT9" s="82"/>
      <c r="LZU9" s="82"/>
      <c r="LZV9" s="82"/>
      <c r="LZW9" s="82"/>
      <c r="LZX9" s="82"/>
      <c r="LZY9" s="82"/>
      <c r="LZZ9" s="82"/>
      <c r="MAA9" s="82"/>
      <c r="MAB9" s="82"/>
      <c r="MAC9" s="82"/>
      <c r="MAD9" s="82"/>
      <c r="MAE9" s="82"/>
      <c r="MAF9" s="82"/>
      <c r="MAG9" s="82"/>
      <c r="MAH9" s="82"/>
      <c r="MAI9" s="82"/>
      <c r="MAJ9" s="82"/>
      <c r="MAK9" s="82"/>
      <c r="MAL9" s="82"/>
      <c r="MAM9" s="82"/>
      <c r="MAN9" s="82"/>
      <c r="MAO9" s="82"/>
      <c r="MAP9" s="82"/>
      <c r="MAQ9" s="82"/>
      <c r="MAR9" s="82"/>
      <c r="MAS9" s="82"/>
      <c r="MAT9" s="82"/>
      <c r="MAU9" s="82"/>
      <c r="MAV9" s="82"/>
      <c r="MAW9" s="82"/>
      <c r="MAX9" s="82"/>
      <c r="MAY9" s="82"/>
      <c r="MAZ9" s="82"/>
      <c r="MBA9" s="82"/>
      <c r="MBB9" s="82"/>
      <c r="MBC9" s="82"/>
      <c r="MBD9" s="82"/>
      <c r="MBE9" s="82"/>
      <c r="MBF9" s="82"/>
      <c r="MBG9" s="82"/>
      <c r="MBH9" s="82"/>
      <c r="MBI9" s="82"/>
      <c r="MBJ9" s="82"/>
      <c r="MBK9" s="82"/>
      <c r="MBL9" s="82"/>
      <c r="MBM9" s="82"/>
      <c r="MBN9" s="82"/>
      <c r="MBO9" s="82"/>
      <c r="MBP9" s="82"/>
      <c r="MBQ9" s="82"/>
      <c r="MBR9" s="82"/>
      <c r="MBS9" s="82"/>
      <c r="MBT9" s="82"/>
      <c r="MBU9" s="82"/>
      <c r="MBV9" s="82"/>
      <c r="MBW9" s="82"/>
      <c r="MBX9" s="82"/>
      <c r="MBY9" s="82"/>
      <c r="MBZ9" s="82"/>
      <c r="MCA9" s="82"/>
      <c r="MCB9" s="82"/>
      <c r="MCC9" s="82"/>
      <c r="MCD9" s="82"/>
      <c r="MCE9" s="82"/>
      <c r="MCF9" s="82"/>
      <c r="MCG9" s="82"/>
      <c r="MCH9" s="82"/>
      <c r="MCI9" s="82"/>
      <c r="MCJ9" s="82"/>
      <c r="MCK9" s="82"/>
      <c r="MCL9" s="82"/>
      <c r="MCM9" s="82"/>
      <c r="MCN9" s="82"/>
      <c r="MCO9" s="82"/>
      <c r="MCP9" s="82"/>
      <c r="MCQ9" s="82"/>
      <c r="MCR9" s="82"/>
      <c r="MCS9" s="82"/>
      <c r="MCT9" s="82"/>
      <c r="MCU9" s="82"/>
      <c r="MCV9" s="82"/>
      <c r="MCW9" s="82"/>
      <c r="MCX9" s="82"/>
      <c r="MCY9" s="82"/>
      <c r="MCZ9" s="82"/>
      <c r="MDA9" s="82"/>
      <c r="MDB9" s="82"/>
      <c r="MDC9" s="82"/>
      <c r="MDD9" s="82"/>
      <c r="MDE9" s="82"/>
      <c r="MDF9" s="82"/>
      <c r="MDG9" s="82"/>
      <c r="MDH9" s="82"/>
      <c r="MDI9" s="82"/>
      <c r="MDJ9" s="82"/>
      <c r="MDK9" s="82"/>
      <c r="MDL9" s="82"/>
      <c r="MDM9" s="82"/>
      <c r="MDN9" s="82"/>
      <c r="MDO9" s="82"/>
      <c r="MDP9" s="82"/>
      <c r="MDQ9" s="82"/>
      <c r="MDR9" s="82"/>
      <c r="MDS9" s="82"/>
      <c r="MDT9" s="82"/>
      <c r="MDU9" s="82"/>
      <c r="MDV9" s="82"/>
      <c r="MDW9" s="82"/>
      <c r="MDX9" s="82"/>
      <c r="MDY9" s="82"/>
      <c r="MDZ9" s="82"/>
      <c r="MEA9" s="82"/>
      <c r="MEB9" s="82"/>
      <c r="MEC9" s="82"/>
      <c r="MED9" s="82"/>
      <c r="MEE9" s="82"/>
      <c r="MEF9" s="82"/>
      <c r="MEG9" s="82"/>
      <c r="MEH9" s="82"/>
      <c r="MEI9" s="82"/>
      <c r="MEJ9" s="82"/>
      <c r="MEK9" s="82"/>
      <c r="MEL9" s="82"/>
      <c r="MEM9" s="82"/>
      <c r="MEN9" s="82"/>
      <c r="MEO9" s="82"/>
      <c r="MEP9" s="82"/>
      <c r="MEQ9" s="82"/>
      <c r="MER9" s="82"/>
      <c r="MES9" s="82"/>
      <c r="MET9" s="82"/>
      <c r="MEU9" s="82"/>
      <c r="MEV9" s="82"/>
      <c r="MEW9" s="82"/>
      <c r="MEX9" s="82"/>
      <c r="MEY9" s="82"/>
      <c r="MEZ9" s="82"/>
      <c r="MFA9" s="82"/>
      <c r="MFB9" s="82"/>
      <c r="MFC9" s="82"/>
      <c r="MFD9" s="82"/>
      <c r="MFE9" s="82"/>
      <c r="MFF9" s="82"/>
      <c r="MFG9" s="82"/>
      <c r="MFH9" s="82"/>
      <c r="MFI9" s="82"/>
      <c r="MFJ9" s="82"/>
      <c r="MFK9" s="82"/>
      <c r="MFL9" s="82"/>
      <c r="MFM9" s="82"/>
      <c r="MFN9" s="82"/>
      <c r="MFO9" s="82"/>
      <c r="MFP9" s="82"/>
      <c r="MFQ9" s="82"/>
      <c r="MFR9" s="82"/>
      <c r="MFS9" s="82"/>
      <c r="MFT9" s="82"/>
      <c r="MFU9" s="82"/>
      <c r="MFV9" s="82"/>
      <c r="MFW9" s="82"/>
      <c r="MFX9" s="82"/>
      <c r="MFY9" s="82"/>
      <c r="MFZ9" s="82"/>
      <c r="MGA9" s="82"/>
      <c r="MGB9" s="82"/>
      <c r="MGC9" s="82"/>
      <c r="MGD9" s="82"/>
      <c r="MGE9" s="82"/>
      <c r="MGF9" s="82"/>
      <c r="MGG9" s="82"/>
      <c r="MGH9" s="82"/>
      <c r="MGI9" s="82"/>
      <c r="MGJ9" s="82"/>
      <c r="MGK9" s="82"/>
      <c r="MGL9" s="82"/>
      <c r="MGM9" s="82"/>
      <c r="MGN9" s="82"/>
      <c r="MGO9" s="82"/>
      <c r="MGP9" s="82"/>
      <c r="MGQ9" s="82"/>
      <c r="MGR9" s="82"/>
      <c r="MGS9" s="82"/>
      <c r="MGT9" s="82"/>
      <c r="MGU9" s="82"/>
      <c r="MGV9" s="82"/>
      <c r="MGW9" s="82"/>
      <c r="MGX9" s="82"/>
      <c r="MGY9" s="82"/>
      <c r="MGZ9" s="82"/>
      <c r="MHA9" s="82"/>
      <c r="MHB9" s="82"/>
      <c r="MHC9" s="82"/>
      <c r="MHD9" s="82"/>
      <c r="MHE9" s="82"/>
      <c r="MHF9" s="82"/>
      <c r="MHG9" s="82"/>
      <c r="MHH9" s="82"/>
      <c r="MHI9" s="82"/>
      <c r="MHJ9" s="82"/>
      <c r="MHK9" s="82"/>
      <c r="MHL9" s="82"/>
      <c r="MHM9" s="82"/>
      <c r="MHN9" s="82"/>
      <c r="MHO9" s="82"/>
      <c r="MHP9" s="82"/>
      <c r="MHQ9" s="82"/>
      <c r="MHR9" s="82"/>
      <c r="MHS9" s="82"/>
      <c r="MHT9" s="82"/>
      <c r="MHU9" s="82"/>
      <c r="MHV9" s="82"/>
      <c r="MHW9" s="82"/>
      <c r="MHX9" s="82"/>
      <c r="MHY9" s="82"/>
      <c r="MHZ9" s="82"/>
      <c r="MIA9" s="82"/>
      <c r="MIB9" s="82"/>
      <c r="MIC9" s="82"/>
      <c r="MID9" s="82"/>
      <c r="MIE9" s="82"/>
      <c r="MIF9" s="82"/>
      <c r="MIG9" s="82"/>
      <c r="MIH9" s="82"/>
      <c r="MII9" s="82"/>
      <c r="MIJ9" s="82"/>
      <c r="MIK9" s="82"/>
      <c r="MIL9" s="82"/>
      <c r="MIM9" s="82"/>
      <c r="MIN9" s="82"/>
      <c r="MIO9" s="82"/>
      <c r="MIP9" s="82"/>
      <c r="MIQ9" s="82"/>
      <c r="MIR9" s="82"/>
      <c r="MIS9" s="82"/>
      <c r="MIT9" s="82"/>
      <c r="MIU9" s="82"/>
      <c r="MIV9" s="82"/>
      <c r="MIW9" s="82"/>
      <c r="MIX9" s="82"/>
      <c r="MIY9" s="82"/>
      <c r="MIZ9" s="82"/>
      <c r="MJA9" s="82"/>
      <c r="MJB9" s="82"/>
      <c r="MJC9" s="82"/>
      <c r="MJD9" s="82"/>
      <c r="MJE9" s="82"/>
      <c r="MJF9" s="82"/>
      <c r="MJG9" s="82"/>
      <c r="MJH9" s="82"/>
      <c r="MJI9" s="82"/>
      <c r="MJJ9" s="82"/>
      <c r="MJK9" s="82"/>
      <c r="MJL9" s="82"/>
      <c r="MJM9" s="82"/>
      <c r="MJN9" s="82"/>
      <c r="MJO9" s="82"/>
      <c r="MJP9" s="82"/>
      <c r="MJQ9" s="82"/>
      <c r="MJR9" s="82"/>
      <c r="MJS9" s="82"/>
      <c r="MJT9" s="82"/>
      <c r="MJU9" s="82"/>
      <c r="MJV9" s="82"/>
      <c r="MJW9" s="82"/>
      <c r="MJX9" s="82"/>
      <c r="MJY9" s="82"/>
      <c r="MJZ9" s="82"/>
      <c r="MKA9" s="82"/>
      <c r="MKB9" s="82"/>
      <c r="MKC9" s="82"/>
      <c r="MKD9" s="82"/>
      <c r="MKE9" s="82"/>
      <c r="MKF9" s="82"/>
      <c r="MKG9" s="82"/>
      <c r="MKH9" s="82"/>
      <c r="MKI9" s="82"/>
      <c r="MKJ9" s="82"/>
      <c r="MKK9" s="82"/>
      <c r="MKL9" s="82"/>
      <c r="MKM9" s="82"/>
      <c r="MKN9" s="82"/>
      <c r="MKO9" s="82"/>
      <c r="MKP9" s="82"/>
      <c r="MKQ9" s="82"/>
      <c r="MKR9" s="82"/>
      <c r="MKS9" s="82"/>
      <c r="MKT9" s="82"/>
      <c r="MKU9" s="82"/>
      <c r="MKV9" s="82"/>
      <c r="MKW9" s="82"/>
      <c r="MKX9" s="82"/>
      <c r="MKY9" s="82"/>
      <c r="MKZ9" s="82"/>
      <c r="MLA9" s="82"/>
      <c r="MLB9" s="82"/>
      <c r="MLC9" s="82"/>
      <c r="MLD9" s="82"/>
      <c r="MLE9" s="82"/>
      <c r="MLF9" s="82"/>
      <c r="MLG9" s="82"/>
      <c r="MLH9" s="82"/>
      <c r="MLI9" s="82"/>
      <c r="MLJ9" s="82"/>
      <c r="MLK9" s="82"/>
      <c r="MLL9" s="82"/>
      <c r="MLM9" s="82"/>
      <c r="MLN9" s="82"/>
      <c r="MLO9" s="82"/>
      <c r="MLP9" s="82"/>
      <c r="MLQ9" s="82"/>
      <c r="MLR9" s="82"/>
      <c r="MLS9" s="82"/>
      <c r="MLT9" s="82"/>
      <c r="MLU9" s="82"/>
      <c r="MLV9" s="82"/>
      <c r="MLW9" s="82"/>
      <c r="MLX9" s="82"/>
      <c r="MLY9" s="82"/>
      <c r="MLZ9" s="82"/>
      <c r="MMA9" s="82"/>
      <c r="MMB9" s="82"/>
      <c r="MMC9" s="82"/>
      <c r="MMD9" s="82"/>
      <c r="MME9" s="82"/>
      <c r="MMF9" s="82"/>
      <c r="MMG9" s="82"/>
      <c r="MMH9" s="82"/>
      <c r="MMI9" s="82"/>
      <c r="MMJ9" s="82"/>
      <c r="MMK9" s="82"/>
      <c r="MML9" s="82"/>
      <c r="MMM9" s="82"/>
      <c r="MMN9" s="82"/>
      <c r="MMO9" s="82"/>
      <c r="MMP9" s="82"/>
      <c r="MMQ9" s="82"/>
      <c r="MMR9" s="82"/>
      <c r="MMS9" s="82"/>
      <c r="MMT9" s="82"/>
      <c r="MMU9" s="82"/>
      <c r="MMV9" s="82"/>
      <c r="MMW9" s="82"/>
      <c r="MMX9" s="82"/>
      <c r="MMY9" s="82"/>
      <c r="MMZ9" s="82"/>
      <c r="MNA9" s="82"/>
      <c r="MNB9" s="82"/>
      <c r="MNC9" s="82"/>
      <c r="MND9" s="82"/>
      <c r="MNE9" s="82"/>
      <c r="MNF9" s="82"/>
      <c r="MNG9" s="82"/>
      <c r="MNH9" s="82"/>
      <c r="MNI9" s="82"/>
      <c r="MNJ9" s="82"/>
      <c r="MNK9" s="82"/>
      <c r="MNL9" s="82"/>
      <c r="MNM9" s="82"/>
      <c r="MNN9" s="82"/>
      <c r="MNO9" s="82"/>
      <c r="MNP9" s="82"/>
      <c r="MNQ9" s="82"/>
      <c r="MNR9" s="82"/>
      <c r="MNS9" s="82"/>
      <c r="MNT9" s="82"/>
      <c r="MNU9" s="82"/>
      <c r="MNV9" s="82"/>
      <c r="MNW9" s="82"/>
      <c r="MNX9" s="82"/>
      <c r="MNY9" s="82"/>
      <c r="MNZ9" s="82"/>
      <c r="MOA9" s="82"/>
      <c r="MOB9" s="82"/>
      <c r="MOC9" s="82"/>
      <c r="MOD9" s="82"/>
      <c r="MOE9" s="82"/>
      <c r="MOF9" s="82"/>
      <c r="MOG9" s="82"/>
      <c r="MOH9" s="82"/>
      <c r="MOI9" s="82"/>
      <c r="MOJ9" s="82"/>
      <c r="MOK9" s="82"/>
      <c r="MOL9" s="82"/>
      <c r="MOM9" s="82"/>
      <c r="MON9" s="82"/>
      <c r="MOO9" s="82"/>
      <c r="MOP9" s="82"/>
      <c r="MOQ9" s="82"/>
      <c r="MOR9" s="82"/>
      <c r="MOS9" s="82"/>
      <c r="MOT9" s="82"/>
      <c r="MOU9" s="82"/>
      <c r="MOV9" s="82"/>
      <c r="MOW9" s="82"/>
      <c r="MOX9" s="82"/>
      <c r="MOY9" s="82"/>
      <c r="MOZ9" s="82"/>
      <c r="MPA9" s="82"/>
      <c r="MPB9" s="82"/>
      <c r="MPC9" s="82"/>
      <c r="MPD9" s="82"/>
      <c r="MPE9" s="82"/>
      <c r="MPF9" s="82"/>
      <c r="MPG9" s="82"/>
      <c r="MPH9" s="82"/>
      <c r="MPI9" s="82"/>
      <c r="MPJ9" s="82"/>
      <c r="MPK9" s="82"/>
      <c r="MPL9" s="82"/>
      <c r="MPM9" s="82"/>
      <c r="MPN9" s="82"/>
      <c r="MPO9" s="82"/>
      <c r="MPP9" s="82"/>
      <c r="MPQ9" s="82"/>
      <c r="MPR9" s="82"/>
      <c r="MPS9" s="82"/>
      <c r="MPT9" s="82"/>
      <c r="MPU9" s="82"/>
      <c r="MPV9" s="82"/>
      <c r="MPW9" s="82"/>
      <c r="MPX9" s="82"/>
      <c r="MPY9" s="82"/>
      <c r="MPZ9" s="82"/>
      <c r="MQA9" s="82"/>
      <c r="MQB9" s="82"/>
      <c r="MQC9" s="82"/>
      <c r="MQD9" s="82"/>
      <c r="MQE9" s="82"/>
      <c r="MQF9" s="82"/>
      <c r="MQG9" s="82"/>
      <c r="MQH9" s="82"/>
      <c r="MQI9" s="82"/>
      <c r="MQJ9" s="82"/>
      <c r="MQK9" s="82"/>
      <c r="MQL9" s="82"/>
      <c r="MQM9" s="82"/>
      <c r="MQN9" s="82"/>
      <c r="MQO9" s="82"/>
      <c r="MQP9" s="82"/>
      <c r="MQQ9" s="82"/>
      <c r="MQR9" s="82"/>
      <c r="MQS9" s="82"/>
      <c r="MQT9" s="82"/>
      <c r="MQU9" s="82"/>
      <c r="MQV9" s="82"/>
      <c r="MQW9" s="82"/>
      <c r="MQX9" s="82"/>
      <c r="MQY9" s="82"/>
      <c r="MQZ9" s="82"/>
      <c r="MRA9" s="82"/>
      <c r="MRB9" s="82"/>
      <c r="MRC9" s="82"/>
      <c r="MRD9" s="82"/>
      <c r="MRE9" s="82"/>
      <c r="MRF9" s="82"/>
      <c r="MRG9" s="82"/>
      <c r="MRH9" s="82"/>
      <c r="MRI9" s="82"/>
      <c r="MRJ9" s="82"/>
      <c r="MRK9" s="82"/>
      <c r="MRL9" s="82"/>
      <c r="MRM9" s="82"/>
      <c r="MRN9" s="82"/>
      <c r="MRO9" s="82"/>
      <c r="MRP9" s="82"/>
      <c r="MRQ9" s="82"/>
      <c r="MRR9" s="82"/>
      <c r="MRS9" s="82"/>
      <c r="MRT9" s="82"/>
      <c r="MRU9" s="82"/>
      <c r="MRV9" s="82"/>
      <c r="MRW9" s="82"/>
      <c r="MRX9" s="82"/>
      <c r="MRY9" s="82"/>
      <c r="MRZ9" s="82"/>
      <c r="MSA9" s="82"/>
      <c r="MSB9" s="82"/>
      <c r="MSC9" s="82"/>
      <c r="MSD9" s="82"/>
      <c r="MSE9" s="82"/>
      <c r="MSF9" s="82"/>
      <c r="MSG9" s="82"/>
      <c r="MSH9" s="82"/>
      <c r="MSI9" s="82"/>
      <c r="MSJ9" s="82"/>
      <c r="MSK9" s="82"/>
      <c r="MSL9" s="82"/>
      <c r="MSM9" s="82"/>
      <c r="MSN9" s="82"/>
      <c r="MSO9" s="82"/>
      <c r="MSP9" s="82"/>
      <c r="MSQ9" s="82"/>
      <c r="MSR9" s="82"/>
      <c r="MSS9" s="82"/>
      <c r="MST9" s="82"/>
      <c r="MSU9" s="82"/>
      <c r="MSV9" s="82"/>
      <c r="MSW9" s="82"/>
      <c r="MSX9" s="82"/>
      <c r="MSY9" s="82"/>
      <c r="MSZ9" s="82"/>
      <c r="MTA9" s="82"/>
      <c r="MTB9" s="82"/>
      <c r="MTC9" s="82"/>
      <c r="MTD9" s="82"/>
      <c r="MTE9" s="82"/>
      <c r="MTF9" s="82"/>
      <c r="MTG9" s="82"/>
      <c r="MTH9" s="82"/>
      <c r="MTI9" s="82"/>
      <c r="MTJ9" s="82"/>
      <c r="MTK9" s="82"/>
      <c r="MTL9" s="82"/>
      <c r="MTM9" s="82"/>
      <c r="MTN9" s="82"/>
      <c r="MTO9" s="82"/>
      <c r="MTP9" s="82"/>
      <c r="MTQ9" s="82"/>
      <c r="MTR9" s="82"/>
      <c r="MTS9" s="82"/>
      <c r="MTT9" s="82"/>
      <c r="MTU9" s="82"/>
      <c r="MTV9" s="82"/>
      <c r="MTW9" s="82"/>
      <c r="MTX9" s="82"/>
      <c r="MTY9" s="82"/>
      <c r="MTZ9" s="82"/>
      <c r="MUA9" s="82"/>
      <c r="MUB9" s="82"/>
      <c r="MUC9" s="82"/>
      <c r="MUD9" s="82"/>
      <c r="MUE9" s="82"/>
      <c r="MUF9" s="82"/>
      <c r="MUG9" s="82"/>
      <c r="MUH9" s="82"/>
      <c r="MUI9" s="82"/>
      <c r="MUJ9" s="82"/>
      <c r="MUK9" s="82"/>
      <c r="MUL9" s="82"/>
      <c r="MUM9" s="82"/>
      <c r="MUN9" s="82"/>
      <c r="MUO9" s="82"/>
      <c r="MUP9" s="82"/>
      <c r="MUQ9" s="82"/>
      <c r="MUR9" s="82"/>
      <c r="MUS9" s="82"/>
      <c r="MUT9" s="82"/>
      <c r="MUU9" s="82"/>
      <c r="MUV9" s="82"/>
      <c r="MUW9" s="82"/>
      <c r="MUX9" s="82"/>
      <c r="MUY9" s="82"/>
      <c r="MUZ9" s="82"/>
      <c r="MVA9" s="82"/>
      <c r="MVB9" s="82"/>
      <c r="MVC9" s="82"/>
      <c r="MVD9" s="82"/>
      <c r="MVE9" s="82"/>
      <c r="MVF9" s="82"/>
      <c r="MVG9" s="82"/>
      <c r="MVH9" s="82"/>
      <c r="MVI9" s="82"/>
      <c r="MVJ9" s="82"/>
      <c r="MVK9" s="82"/>
      <c r="MVL9" s="82"/>
      <c r="MVM9" s="82"/>
      <c r="MVN9" s="82"/>
      <c r="MVO9" s="82"/>
      <c r="MVP9" s="82"/>
      <c r="MVQ9" s="82"/>
      <c r="MVR9" s="82"/>
      <c r="MVS9" s="82"/>
      <c r="MVT9" s="82"/>
      <c r="MVU9" s="82"/>
      <c r="MVV9" s="82"/>
      <c r="MVW9" s="82"/>
      <c r="MVX9" s="82"/>
      <c r="MVY9" s="82"/>
      <c r="MVZ9" s="82"/>
      <c r="MWA9" s="82"/>
      <c r="MWB9" s="82"/>
      <c r="MWC9" s="82"/>
      <c r="MWD9" s="82"/>
      <c r="MWE9" s="82"/>
      <c r="MWF9" s="82"/>
      <c r="MWG9" s="82"/>
      <c r="MWH9" s="82"/>
      <c r="MWI9" s="82"/>
      <c r="MWJ9" s="82"/>
      <c r="MWK9" s="82"/>
      <c r="MWL9" s="82"/>
      <c r="MWM9" s="82"/>
      <c r="MWN9" s="82"/>
      <c r="MWO9" s="82"/>
      <c r="MWP9" s="82"/>
      <c r="MWQ9" s="82"/>
      <c r="MWR9" s="82"/>
      <c r="MWS9" s="82"/>
      <c r="MWT9" s="82"/>
      <c r="MWU9" s="82"/>
      <c r="MWV9" s="82"/>
      <c r="MWW9" s="82"/>
      <c r="MWX9" s="82"/>
      <c r="MWY9" s="82"/>
      <c r="MWZ9" s="82"/>
      <c r="MXA9" s="82"/>
      <c r="MXB9" s="82"/>
      <c r="MXC9" s="82"/>
      <c r="MXD9" s="82"/>
      <c r="MXE9" s="82"/>
      <c r="MXF9" s="82"/>
      <c r="MXG9" s="82"/>
      <c r="MXH9" s="82"/>
      <c r="MXI9" s="82"/>
      <c r="MXJ9" s="82"/>
      <c r="MXK9" s="82"/>
      <c r="MXL9" s="82"/>
      <c r="MXM9" s="82"/>
      <c r="MXN9" s="82"/>
      <c r="MXO9" s="82"/>
      <c r="MXP9" s="82"/>
      <c r="MXQ9" s="82"/>
      <c r="MXR9" s="82"/>
      <c r="MXS9" s="82"/>
      <c r="MXT9" s="82"/>
      <c r="MXU9" s="82"/>
      <c r="MXV9" s="82"/>
      <c r="MXW9" s="82"/>
      <c r="MXX9" s="82"/>
      <c r="MXY9" s="82"/>
      <c r="MXZ9" s="82"/>
      <c r="MYA9" s="82"/>
      <c r="MYB9" s="82"/>
      <c r="MYC9" s="82"/>
      <c r="MYD9" s="82"/>
      <c r="MYE9" s="82"/>
      <c r="MYF9" s="82"/>
      <c r="MYG9" s="82"/>
      <c r="MYH9" s="82"/>
      <c r="MYI9" s="82"/>
      <c r="MYJ9" s="82"/>
      <c r="MYK9" s="82"/>
      <c r="MYL9" s="82"/>
      <c r="MYM9" s="82"/>
      <c r="MYN9" s="82"/>
      <c r="MYO9" s="82"/>
      <c r="MYP9" s="82"/>
      <c r="MYQ9" s="82"/>
      <c r="MYR9" s="82"/>
      <c r="MYS9" s="82"/>
      <c r="MYT9" s="82"/>
      <c r="MYU9" s="82"/>
      <c r="MYV9" s="82"/>
      <c r="MYW9" s="82"/>
      <c r="MYX9" s="82"/>
      <c r="MYY9" s="82"/>
      <c r="MYZ9" s="82"/>
      <c r="MZA9" s="82"/>
      <c r="MZB9" s="82"/>
      <c r="MZC9" s="82"/>
      <c r="MZD9" s="82"/>
      <c r="MZE9" s="82"/>
      <c r="MZF9" s="82"/>
      <c r="MZG9" s="82"/>
      <c r="MZH9" s="82"/>
      <c r="MZI9" s="82"/>
      <c r="MZJ9" s="82"/>
      <c r="MZK9" s="82"/>
      <c r="MZL9" s="82"/>
      <c r="MZM9" s="82"/>
      <c r="MZN9" s="82"/>
      <c r="MZO9" s="82"/>
      <c r="MZP9" s="82"/>
      <c r="MZQ9" s="82"/>
      <c r="MZR9" s="82"/>
      <c r="MZS9" s="82"/>
      <c r="MZT9" s="82"/>
      <c r="MZU9" s="82"/>
      <c r="MZV9" s="82"/>
      <c r="MZW9" s="82"/>
      <c r="MZX9" s="82"/>
      <c r="MZY9" s="82"/>
      <c r="MZZ9" s="82"/>
      <c r="NAA9" s="82"/>
      <c r="NAB9" s="82"/>
      <c r="NAC9" s="82"/>
      <c r="NAD9" s="82"/>
      <c r="NAE9" s="82"/>
      <c r="NAF9" s="82"/>
      <c r="NAG9" s="82"/>
      <c r="NAH9" s="82"/>
      <c r="NAI9" s="82"/>
      <c r="NAJ9" s="82"/>
      <c r="NAK9" s="82"/>
      <c r="NAL9" s="82"/>
      <c r="NAM9" s="82"/>
      <c r="NAN9" s="82"/>
      <c r="NAO9" s="82"/>
      <c r="NAP9" s="82"/>
      <c r="NAQ9" s="82"/>
      <c r="NAR9" s="82"/>
      <c r="NAS9" s="82"/>
      <c r="NAT9" s="82"/>
      <c r="NAU9" s="82"/>
      <c r="NAV9" s="82"/>
      <c r="NAW9" s="82"/>
      <c r="NAX9" s="82"/>
      <c r="NAY9" s="82"/>
      <c r="NAZ9" s="82"/>
      <c r="NBA9" s="82"/>
      <c r="NBB9" s="82"/>
      <c r="NBC9" s="82"/>
      <c r="NBD9" s="82"/>
      <c r="NBE9" s="82"/>
      <c r="NBF9" s="82"/>
      <c r="NBG9" s="82"/>
      <c r="NBH9" s="82"/>
      <c r="NBI9" s="82"/>
      <c r="NBJ9" s="82"/>
      <c r="NBK9" s="82"/>
      <c r="NBL9" s="82"/>
      <c r="NBM9" s="82"/>
      <c r="NBN9" s="82"/>
      <c r="NBO9" s="82"/>
      <c r="NBP9" s="82"/>
      <c r="NBQ9" s="82"/>
      <c r="NBR9" s="82"/>
      <c r="NBS9" s="82"/>
      <c r="NBT9" s="82"/>
      <c r="NBU9" s="82"/>
      <c r="NBV9" s="82"/>
      <c r="NBW9" s="82"/>
      <c r="NBX9" s="82"/>
      <c r="NBY9" s="82"/>
      <c r="NBZ9" s="82"/>
      <c r="NCA9" s="82"/>
      <c r="NCB9" s="82"/>
      <c r="NCC9" s="82"/>
      <c r="NCD9" s="82"/>
      <c r="NCE9" s="82"/>
      <c r="NCF9" s="82"/>
      <c r="NCG9" s="82"/>
      <c r="NCH9" s="82"/>
      <c r="NCI9" s="82"/>
      <c r="NCJ9" s="82"/>
      <c r="NCK9" s="82"/>
      <c r="NCL9" s="82"/>
      <c r="NCM9" s="82"/>
      <c r="NCN9" s="82"/>
      <c r="NCO9" s="82"/>
      <c r="NCP9" s="82"/>
      <c r="NCQ9" s="82"/>
      <c r="NCR9" s="82"/>
      <c r="NCS9" s="82"/>
      <c r="NCT9" s="82"/>
      <c r="NCU9" s="82"/>
      <c r="NCV9" s="82"/>
      <c r="NCW9" s="82"/>
      <c r="NCX9" s="82"/>
      <c r="NCY9" s="82"/>
      <c r="NCZ9" s="82"/>
      <c r="NDA9" s="82"/>
      <c r="NDB9" s="82"/>
      <c r="NDC9" s="82"/>
      <c r="NDD9" s="82"/>
      <c r="NDE9" s="82"/>
      <c r="NDF9" s="82"/>
      <c r="NDG9" s="82"/>
      <c r="NDH9" s="82"/>
      <c r="NDI9" s="82"/>
      <c r="NDJ9" s="82"/>
      <c r="NDK9" s="82"/>
      <c r="NDL9" s="82"/>
      <c r="NDM9" s="82"/>
      <c r="NDN9" s="82"/>
      <c r="NDO9" s="82"/>
      <c r="NDP9" s="82"/>
      <c r="NDQ9" s="82"/>
      <c r="NDR9" s="82"/>
      <c r="NDS9" s="82"/>
      <c r="NDT9" s="82"/>
      <c r="NDU9" s="82"/>
      <c r="NDV9" s="82"/>
      <c r="NDW9" s="82"/>
      <c r="NDX9" s="82"/>
      <c r="NDY9" s="82"/>
      <c r="NDZ9" s="82"/>
      <c r="NEA9" s="82"/>
      <c r="NEB9" s="82"/>
      <c r="NEC9" s="82"/>
      <c r="NED9" s="82"/>
      <c r="NEE9" s="82"/>
      <c r="NEF9" s="82"/>
      <c r="NEG9" s="82"/>
      <c r="NEH9" s="82"/>
      <c r="NEI9" s="82"/>
      <c r="NEJ9" s="82"/>
      <c r="NEK9" s="82"/>
      <c r="NEL9" s="82"/>
      <c r="NEM9" s="82"/>
      <c r="NEN9" s="82"/>
      <c r="NEO9" s="82"/>
      <c r="NEP9" s="82"/>
      <c r="NEQ9" s="82"/>
      <c r="NER9" s="82"/>
      <c r="NES9" s="82"/>
      <c r="NET9" s="82"/>
      <c r="NEU9" s="82"/>
      <c r="NEV9" s="82"/>
      <c r="NEW9" s="82"/>
      <c r="NEX9" s="82"/>
      <c r="NEY9" s="82"/>
      <c r="NEZ9" s="82"/>
      <c r="NFA9" s="82"/>
      <c r="NFB9" s="82"/>
      <c r="NFC9" s="82"/>
      <c r="NFD9" s="82"/>
      <c r="NFE9" s="82"/>
      <c r="NFF9" s="82"/>
      <c r="NFG9" s="82"/>
      <c r="NFH9" s="82"/>
      <c r="NFI9" s="82"/>
      <c r="NFJ9" s="82"/>
      <c r="NFK9" s="82"/>
      <c r="NFL9" s="82"/>
      <c r="NFM9" s="82"/>
      <c r="NFN9" s="82"/>
      <c r="NFO9" s="82"/>
      <c r="NFP9" s="82"/>
      <c r="NFQ9" s="82"/>
      <c r="NFR9" s="82"/>
      <c r="NFS9" s="82"/>
      <c r="NFT9" s="82"/>
      <c r="NFU9" s="82"/>
      <c r="NFV9" s="82"/>
      <c r="NFW9" s="82"/>
      <c r="NFX9" s="82"/>
      <c r="NFY9" s="82"/>
      <c r="NFZ9" s="82"/>
      <c r="NGA9" s="82"/>
      <c r="NGB9" s="82"/>
      <c r="NGC9" s="82"/>
      <c r="NGD9" s="82"/>
      <c r="NGE9" s="82"/>
      <c r="NGF9" s="82"/>
      <c r="NGG9" s="82"/>
      <c r="NGH9" s="82"/>
      <c r="NGI9" s="82"/>
      <c r="NGJ9" s="82"/>
      <c r="NGK9" s="82"/>
      <c r="NGL9" s="82"/>
      <c r="NGM9" s="82"/>
      <c r="NGN9" s="82"/>
      <c r="NGO9" s="82"/>
      <c r="NGP9" s="82"/>
      <c r="NGQ9" s="82"/>
      <c r="NGR9" s="82"/>
      <c r="NGS9" s="82"/>
      <c r="NGT9" s="82"/>
      <c r="NGU9" s="82"/>
      <c r="NGV9" s="82"/>
      <c r="NGW9" s="82"/>
      <c r="NGX9" s="82"/>
      <c r="NGY9" s="82"/>
      <c r="NGZ9" s="82"/>
      <c r="NHA9" s="82"/>
      <c r="NHB9" s="82"/>
      <c r="NHC9" s="82"/>
      <c r="NHD9" s="82"/>
      <c r="NHE9" s="82"/>
      <c r="NHF9" s="82"/>
      <c r="NHG9" s="82"/>
      <c r="NHH9" s="82"/>
      <c r="NHI9" s="82"/>
      <c r="NHJ9" s="82"/>
      <c r="NHK9" s="82"/>
      <c r="NHL9" s="82"/>
      <c r="NHM9" s="82"/>
      <c r="NHN9" s="82"/>
      <c r="NHO9" s="82"/>
      <c r="NHP9" s="82"/>
      <c r="NHQ9" s="82"/>
      <c r="NHR9" s="82"/>
      <c r="NHS9" s="82"/>
      <c r="NHT9" s="82"/>
      <c r="NHU9" s="82"/>
      <c r="NHV9" s="82"/>
      <c r="NHW9" s="82"/>
      <c r="NHX9" s="82"/>
      <c r="NHY9" s="82"/>
      <c r="NHZ9" s="82"/>
      <c r="NIA9" s="82"/>
      <c r="NIB9" s="82"/>
      <c r="NIC9" s="82"/>
      <c r="NID9" s="82"/>
      <c r="NIE9" s="82"/>
      <c r="NIF9" s="82"/>
      <c r="NIG9" s="82"/>
      <c r="NIH9" s="82"/>
      <c r="NII9" s="82"/>
      <c r="NIJ9" s="82"/>
      <c r="NIK9" s="82"/>
      <c r="NIL9" s="82"/>
      <c r="NIM9" s="82"/>
      <c r="NIN9" s="82"/>
      <c r="NIO9" s="82"/>
      <c r="NIP9" s="82"/>
      <c r="NIQ9" s="82"/>
      <c r="NIR9" s="82"/>
      <c r="NIS9" s="82"/>
      <c r="NIT9" s="82"/>
      <c r="NIU9" s="82"/>
      <c r="NIV9" s="82"/>
      <c r="NIW9" s="82"/>
      <c r="NIX9" s="82"/>
      <c r="NIY9" s="82"/>
      <c r="NIZ9" s="82"/>
      <c r="NJA9" s="82"/>
      <c r="NJB9" s="82"/>
      <c r="NJC9" s="82"/>
      <c r="NJD9" s="82"/>
      <c r="NJE9" s="82"/>
      <c r="NJF9" s="82"/>
      <c r="NJG9" s="82"/>
      <c r="NJH9" s="82"/>
      <c r="NJI9" s="82"/>
      <c r="NJJ9" s="82"/>
      <c r="NJK9" s="82"/>
      <c r="NJL9" s="82"/>
      <c r="NJM9" s="82"/>
      <c r="NJN9" s="82"/>
      <c r="NJO9" s="82"/>
      <c r="NJP9" s="82"/>
      <c r="NJQ9" s="82"/>
      <c r="NJR9" s="82"/>
      <c r="NJS9" s="82"/>
      <c r="NJT9" s="82"/>
      <c r="NJU9" s="82"/>
      <c r="NJV9" s="82"/>
      <c r="NJW9" s="82"/>
      <c r="NJX9" s="82"/>
      <c r="NJY9" s="82"/>
      <c r="NJZ9" s="82"/>
      <c r="NKA9" s="82"/>
      <c r="NKB9" s="82"/>
      <c r="NKC9" s="82"/>
      <c r="NKD9" s="82"/>
      <c r="NKE9" s="82"/>
      <c r="NKF9" s="82"/>
      <c r="NKG9" s="82"/>
      <c r="NKH9" s="82"/>
      <c r="NKI9" s="82"/>
      <c r="NKJ9" s="82"/>
      <c r="NKK9" s="82"/>
      <c r="NKL9" s="82"/>
      <c r="NKM9" s="82"/>
      <c r="NKN9" s="82"/>
      <c r="NKO9" s="82"/>
      <c r="NKP9" s="82"/>
      <c r="NKQ9" s="82"/>
      <c r="NKR9" s="82"/>
      <c r="NKS9" s="82"/>
      <c r="NKT9" s="82"/>
      <c r="NKU9" s="82"/>
      <c r="NKV9" s="82"/>
      <c r="NKW9" s="82"/>
      <c r="NKX9" s="82"/>
      <c r="NKY9" s="82"/>
      <c r="NKZ9" s="82"/>
      <c r="NLA9" s="82"/>
      <c r="NLB9" s="82"/>
      <c r="NLC9" s="82"/>
      <c r="NLD9" s="82"/>
      <c r="NLE9" s="82"/>
      <c r="NLF9" s="82"/>
      <c r="NLG9" s="82"/>
      <c r="NLH9" s="82"/>
      <c r="NLI9" s="82"/>
      <c r="NLJ9" s="82"/>
      <c r="NLK9" s="82"/>
      <c r="NLL9" s="82"/>
      <c r="NLM9" s="82"/>
      <c r="NLN9" s="82"/>
      <c r="NLO9" s="82"/>
      <c r="NLP9" s="82"/>
      <c r="NLQ9" s="82"/>
      <c r="NLR9" s="82"/>
      <c r="NLS9" s="82"/>
      <c r="NLT9" s="82"/>
      <c r="NLU9" s="82"/>
      <c r="NLV9" s="82"/>
      <c r="NLW9" s="82"/>
      <c r="NLX9" s="82"/>
      <c r="NLY9" s="82"/>
      <c r="NLZ9" s="82"/>
      <c r="NMA9" s="82"/>
      <c r="NMB9" s="82"/>
      <c r="NMC9" s="82"/>
      <c r="NMD9" s="82"/>
      <c r="NME9" s="82"/>
      <c r="NMF9" s="82"/>
      <c r="NMG9" s="82"/>
      <c r="NMH9" s="82"/>
      <c r="NMI9" s="82"/>
      <c r="NMJ9" s="82"/>
      <c r="NMK9" s="82"/>
      <c r="NML9" s="82"/>
      <c r="NMM9" s="82"/>
      <c r="NMN9" s="82"/>
      <c r="NMO9" s="82"/>
      <c r="NMP9" s="82"/>
      <c r="NMQ9" s="82"/>
      <c r="NMR9" s="82"/>
      <c r="NMS9" s="82"/>
      <c r="NMT9" s="82"/>
      <c r="NMU9" s="82"/>
      <c r="NMV9" s="82"/>
      <c r="NMW9" s="82"/>
      <c r="NMX9" s="82"/>
      <c r="NMY9" s="82"/>
      <c r="NMZ9" s="82"/>
      <c r="NNA9" s="82"/>
      <c r="NNB9" s="82"/>
      <c r="NNC9" s="82"/>
      <c r="NND9" s="82"/>
      <c r="NNE9" s="82"/>
      <c r="NNF9" s="82"/>
      <c r="NNG9" s="82"/>
      <c r="NNH9" s="82"/>
      <c r="NNI9" s="82"/>
      <c r="NNJ9" s="82"/>
      <c r="NNK9" s="82"/>
      <c r="NNL9" s="82"/>
      <c r="NNM9" s="82"/>
      <c r="NNN9" s="82"/>
      <c r="NNO9" s="82"/>
      <c r="NNP9" s="82"/>
      <c r="NNQ9" s="82"/>
      <c r="NNR9" s="82"/>
      <c r="NNS9" s="82"/>
      <c r="NNT9" s="82"/>
      <c r="NNU9" s="82"/>
      <c r="NNV9" s="82"/>
      <c r="NNW9" s="82"/>
      <c r="NNX9" s="82"/>
      <c r="NNY9" s="82"/>
      <c r="NNZ9" s="82"/>
      <c r="NOA9" s="82"/>
      <c r="NOB9" s="82"/>
      <c r="NOC9" s="82"/>
      <c r="NOD9" s="82"/>
      <c r="NOE9" s="82"/>
      <c r="NOF9" s="82"/>
      <c r="NOG9" s="82"/>
      <c r="NOH9" s="82"/>
      <c r="NOI9" s="82"/>
      <c r="NOJ9" s="82"/>
      <c r="NOK9" s="82"/>
      <c r="NOL9" s="82"/>
      <c r="NOM9" s="82"/>
      <c r="NON9" s="82"/>
      <c r="NOO9" s="82"/>
      <c r="NOP9" s="82"/>
      <c r="NOQ9" s="82"/>
      <c r="NOR9" s="82"/>
      <c r="NOS9" s="82"/>
      <c r="NOT9" s="82"/>
      <c r="NOU9" s="82"/>
      <c r="NOV9" s="82"/>
      <c r="NOW9" s="82"/>
      <c r="NOX9" s="82"/>
      <c r="NOY9" s="82"/>
      <c r="NOZ9" s="82"/>
      <c r="NPA9" s="82"/>
      <c r="NPB9" s="82"/>
      <c r="NPC9" s="82"/>
      <c r="NPD9" s="82"/>
      <c r="NPE9" s="82"/>
      <c r="NPF9" s="82"/>
      <c r="NPG9" s="82"/>
      <c r="NPH9" s="82"/>
      <c r="NPI9" s="82"/>
      <c r="NPJ9" s="82"/>
      <c r="NPK9" s="82"/>
      <c r="NPL9" s="82"/>
      <c r="NPM9" s="82"/>
      <c r="NPN9" s="82"/>
      <c r="NPO9" s="82"/>
      <c r="NPP9" s="82"/>
      <c r="NPQ9" s="82"/>
      <c r="NPR9" s="82"/>
      <c r="NPS9" s="82"/>
      <c r="NPT9" s="82"/>
      <c r="NPU9" s="82"/>
      <c r="NPV9" s="82"/>
      <c r="NPW9" s="82"/>
      <c r="NPX9" s="82"/>
      <c r="NPY9" s="82"/>
      <c r="NPZ9" s="82"/>
      <c r="NQA9" s="82"/>
      <c r="NQB9" s="82"/>
      <c r="NQC9" s="82"/>
      <c r="NQD9" s="82"/>
      <c r="NQE9" s="82"/>
      <c r="NQF9" s="82"/>
      <c r="NQG9" s="82"/>
      <c r="NQH9" s="82"/>
      <c r="NQI9" s="82"/>
      <c r="NQJ9" s="82"/>
      <c r="NQK9" s="82"/>
      <c r="NQL9" s="82"/>
      <c r="NQM9" s="82"/>
      <c r="NQN9" s="82"/>
      <c r="NQO9" s="82"/>
      <c r="NQP9" s="82"/>
      <c r="NQQ9" s="82"/>
      <c r="NQR9" s="82"/>
      <c r="NQS9" s="82"/>
      <c r="NQT9" s="82"/>
      <c r="NQU9" s="82"/>
      <c r="NQV9" s="82"/>
      <c r="NQW9" s="82"/>
      <c r="NQX9" s="82"/>
      <c r="NQY9" s="82"/>
      <c r="NQZ9" s="82"/>
      <c r="NRA9" s="82"/>
      <c r="NRB9" s="82"/>
      <c r="NRC9" s="82"/>
      <c r="NRD9" s="82"/>
      <c r="NRE9" s="82"/>
      <c r="NRF9" s="82"/>
      <c r="NRG9" s="82"/>
      <c r="NRH9" s="82"/>
      <c r="NRI9" s="82"/>
      <c r="NRJ9" s="82"/>
      <c r="NRK9" s="82"/>
      <c r="NRL9" s="82"/>
      <c r="NRM9" s="82"/>
      <c r="NRN9" s="82"/>
      <c r="NRO9" s="82"/>
      <c r="NRP9" s="82"/>
      <c r="NRQ9" s="82"/>
      <c r="NRR9" s="82"/>
      <c r="NRS9" s="82"/>
      <c r="NRT9" s="82"/>
      <c r="NRU9" s="82"/>
      <c r="NRV9" s="82"/>
      <c r="NRW9" s="82"/>
      <c r="NRX9" s="82"/>
      <c r="NRY9" s="82"/>
      <c r="NRZ9" s="82"/>
      <c r="NSA9" s="82"/>
      <c r="NSB9" s="82"/>
      <c r="NSC9" s="82"/>
      <c r="NSD9" s="82"/>
      <c r="NSE9" s="82"/>
      <c r="NSF9" s="82"/>
      <c r="NSG9" s="82"/>
      <c r="NSH9" s="82"/>
      <c r="NSI9" s="82"/>
      <c r="NSJ9" s="82"/>
      <c r="NSK9" s="82"/>
      <c r="NSL9" s="82"/>
      <c r="NSM9" s="82"/>
      <c r="NSN9" s="82"/>
      <c r="NSO9" s="82"/>
      <c r="NSP9" s="82"/>
      <c r="NSQ9" s="82"/>
      <c r="NSR9" s="82"/>
      <c r="NSS9" s="82"/>
      <c r="NST9" s="82"/>
      <c r="NSU9" s="82"/>
      <c r="NSV9" s="82"/>
      <c r="NSW9" s="82"/>
      <c r="NSX9" s="82"/>
      <c r="NSY9" s="82"/>
      <c r="NSZ9" s="82"/>
      <c r="NTA9" s="82"/>
      <c r="NTB9" s="82"/>
      <c r="NTC9" s="82"/>
      <c r="NTD9" s="82"/>
      <c r="NTE9" s="82"/>
      <c r="NTF9" s="82"/>
      <c r="NTG9" s="82"/>
      <c r="NTH9" s="82"/>
      <c r="NTI9" s="82"/>
      <c r="NTJ9" s="82"/>
      <c r="NTK9" s="82"/>
      <c r="NTL9" s="82"/>
      <c r="NTM9" s="82"/>
      <c r="NTN9" s="82"/>
      <c r="NTO9" s="82"/>
      <c r="NTP9" s="82"/>
      <c r="NTQ9" s="82"/>
      <c r="NTR9" s="82"/>
      <c r="NTS9" s="82"/>
      <c r="NTT9" s="82"/>
      <c r="NTU9" s="82"/>
      <c r="NTV9" s="82"/>
      <c r="NTW9" s="82"/>
      <c r="NTX9" s="82"/>
      <c r="NTY9" s="82"/>
      <c r="NTZ9" s="82"/>
      <c r="NUA9" s="82"/>
      <c r="NUB9" s="82"/>
      <c r="NUC9" s="82"/>
      <c r="NUD9" s="82"/>
      <c r="NUE9" s="82"/>
      <c r="NUF9" s="82"/>
      <c r="NUG9" s="82"/>
      <c r="NUH9" s="82"/>
      <c r="NUI9" s="82"/>
      <c r="NUJ9" s="82"/>
      <c r="NUK9" s="82"/>
      <c r="NUL9" s="82"/>
      <c r="NUM9" s="82"/>
      <c r="NUN9" s="82"/>
      <c r="NUO9" s="82"/>
      <c r="NUP9" s="82"/>
      <c r="NUQ9" s="82"/>
      <c r="NUR9" s="82"/>
      <c r="NUS9" s="82"/>
      <c r="NUT9" s="82"/>
      <c r="NUU9" s="82"/>
      <c r="NUV9" s="82"/>
      <c r="NUW9" s="82"/>
      <c r="NUX9" s="82"/>
      <c r="NUY9" s="82"/>
      <c r="NUZ9" s="82"/>
      <c r="NVA9" s="82"/>
      <c r="NVB9" s="82"/>
      <c r="NVC9" s="82"/>
      <c r="NVD9" s="82"/>
      <c r="NVE9" s="82"/>
      <c r="NVF9" s="82"/>
      <c r="NVG9" s="82"/>
      <c r="NVH9" s="82"/>
      <c r="NVI9" s="82"/>
      <c r="NVJ9" s="82"/>
      <c r="NVK9" s="82"/>
      <c r="NVL9" s="82"/>
      <c r="NVM9" s="82"/>
      <c r="NVN9" s="82"/>
      <c r="NVO9" s="82"/>
      <c r="NVP9" s="82"/>
      <c r="NVQ9" s="82"/>
      <c r="NVR9" s="82"/>
      <c r="NVS9" s="82"/>
      <c r="NVT9" s="82"/>
      <c r="NVU9" s="82"/>
      <c r="NVV9" s="82"/>
      <c r="NVW9" s="82"/>
      <c r="NVX9" s="82"/>
      <c r="NVY9" s="82"/>
      <c r="NVZ9" s="82"/>
      <c r="NWA9" s="82"/>
      <c r="NWB9" s="82"/>
      <c r="NWC9" s="82"/>
      <c r="NWD9" s="82"/>
      <c r="NWE9" s="82"/>
      <c r="NWF9" s="82"/>
      <c r="NWG9" s="82"/>
      <c r="NWH9" s="82"/>
      <c r="NWI9" s="82"/>
      <c r="NWJ9" s="82"/>
      <c r="NWK9" s="82"/>
      <c r="NWL9" s="82"/>
      <c r="NWM9" s="82"/>
      <c r="NWN9" s="82"/>
      <c r="NWO9" s="82"/>
      <c r="NWP9" s="82"/>
      <c r="NWQ9" s="82"/>
      <c r="NWR9" s="82"/>
      <c r="NWS9" s="82"/>
      <c r="NWT9" s="82"/>
      <c r="NWU9" s="82"/>
      <c r="NWV9" s="82"/>
      <c r="NWW9" s="82"/>
      <c r="NWX9" s="82"/>
      <c r="NWY9" s="82"/>
      <c r="NWZ9" s="82"/>
      <c r="NXA9" s="82"/>
      <c r="NXB9" s="82"/>
      <c r="NXC9" s="82"/>
      <c r="NXD9" s="82"/>
      <c r="NXE9" s="82"/>
      <c r="NXF9" s="82"/>
      <c r="NXG9" s="82"/>
      <c r="NXH9" s="82"/>
      <c r="NXI9" s="82"/>
      <c r="NXJ9" s="82"/>
      <c r="NXK9" s="82"/>
      <c r="NXL9" s="82"/>
      <c r="NXM9" s="82"/>
      <c r="NXN9" s="82"/>
      <c r="NXO9" s="82"/>
      <c r="NXP9" s="82"/>
      <c r="NXQ9" s="82"/>
      <c r="NXR9" s="82"/>
      <c r="NXS9" s="82"/>
      <c r="NXT9" s="82"/>
      <c r="NXU9" s="82"/>
      <c r="NXV9" s="82"/>
      <c r="NXW9" s="82"/>
      <c r="NXX9" s="82"/>
      <c r="NXY9" s="82"/>
      <c r="NXZ9" s="82"/>
      <c r="NYA9" s="82"/>
      <c r="NYB9" s="82"/>
      <c r="NYC9" s="82"/>
      <c r="NYD9" s="82"/>
      <c r="NYE9" s="82"/>
      <c r="NYF9" s="82"/>
      <c r="NYG9" s="82"/>
      <c r="NYH9" s="82"/>
      <c r="NYI9" s="82"/>
      <c r="NYJ9" s="82"/>
      <c r="NYK9" s="82"/>
      <c r="NYL9" s="82"/>
      <c r="NYM9" s="82"/>
      <c r="NYN9" s="82"/>
      <c r="NYO9" s="82"/>
      <c r="NYP9" s="82"/>
      <c r="NYQ9" s="82"/>
      <c r="NYR9" s="82"/>
      <c r="NYS9" s="82"/>
      <c r="NYT9" s="82"/>
      <c r="NYU9" s="82"/>
      <c r="NYV9" s="82"/>
      <c r="NYW9" s="82"/>
      <c r="NYX9" s="82"/>
      <c r="NYY9" s="82"/>
      <c r="NYZ9" s="82"/>
      <c r="NZA9" s="82"/>
      <c r="NZB9" s="82"/>
      <c r="NZC9" s="82"/>
      <c r="NZD9" s="82"/>
      <c r="NZE9" s="82"/>
      <c r="NZF9" s="82"/>
      <c r="NZG9" s="82"/>
      <c r="NZH9" s="82"/>
      <c r="NZI9" s="82"/>
      <c r="NZJ9" s="82"/>
      <c r="NZK9" s="82"/>
      <c r="NZL9" s="82"/>
      <c r="NZM9" s="82"/>
      <c r="NZN9" s="82"/>
      <c r="NZO9" s="82"/>
      <c r="NZP9" s="82"/>
      <c r="NZQ9" s="82"/>
      <c r="NZR9" s="82"/>
      <c r="NZS9" s="82"/>
      <c r="NZT9" s="82"/>
      <c r="NZU9" s="82"/>
      <c r="NZV9" s="82"/>
      <c r="NZW9" s="82"/>
      <c r="NZX9" s="82"/>
      <c r="NZY9" s="82"/>
      <c r="NZZ9" s="82"/>
      <c r="OAA9" s="82"/>
      <c r="OAB9" s="82"/>
      <c r="OAC9" s="82"/>
      <c r="OAD9" s="82"/>
      <c r="OAE9" s="82"/>
      <c r="OAF9" s="82"/>
      <c r="OAG9" s="82"/>
      <c r="OAH9" s="82"/>
      <c r="OAI9" s="82"/>
      <c r="OAJ9" s="82"/>
      <c r="OAK9" s="82"/>
      <c r="OAL9" s="82"/>
      <c r="OAM9" s="82"/>
      <c r="OAN9" s="82"/>
      <c r="OAO9" s="82"/>
      <c r="OAP9" s="82"/>
      <c r="OAQ9" s="82"/>
      <c r="OAR9" s="82"/>
      <c r="OAS9" s="82"/>
      <c r="OAT9" s="82"/>
      <c r="OAU9" s="82"/>
      <c r="OAV9" s="82"/>
      <c r="OAW9" s="82"/>
      <c r="OAX9" s="82"/>
      <c r="OAY9" s="82"/>
      <c r="OAZ9" s="82"/>
      <c r="OBA9" s="82"/>
      <c r="OBB9" s="82"/>
      <c r="OBC9" s="82"/>
      <c r="OBD9" s="82"/>
      <c r="OBE9" s="82"/>
      <c r="OBF9" s="82"/>
      <c r="OBG9" s="82"/>
      <c r="OBH9" s="82"/>
      <c r="OBI9" s="82"/>
      <c r="OBJ9" s="82"/>
      <c r="OBK9" s="82"/>
      <c r="OBL9" s="82"/>
      <c r="OBM9" s="82"/>
      <c r="OBN9" s="82"/>
      <c r="OBO9" s="82"/>
      <c r="OBP9" s="82"/>
      <c r="OBQ9" s="82"/>
      <c r="OBR9" s="82"/>
      <c r="OBS9" s="82"/>
      <c r="OBT9" s="82"/>
      <c r="OBU9" s="82"/>
      <c r="OBV9" s="82"/>
      <c r="OBW9" s="82"/>
      <c r="OBX9" s="82"/>
      <c r="OBY9" s="82"/>
      <c r="OBZ9" s="82"/>
      <c r="OCA9" s="82"/>
      <c r="OCB9" s="82"/>
      <c r="OCC9" s="82"/>
      <c r="OCD9" s="82"/>
      <c r="OCE9" s="82"/>
      <c r="OCF9" s="82"/>
      <c r="OCG9" s="82"/>
      <c r="OCH9" s="82"/>
      <c r="OCI9" s="82"/>
      <c r="OCJ9" s="82"/>
      <c r="OCK9" s="82"/>
      <c r="OCL9" s="82"/>
      <c r="OCM9" s="82"/>
      <c r="OCN9" s="82"/>
      <c r="OCO9" s="82"/>
      <c r="OCP9" s="82"/>
      <c r="OCQ9" s="82"/>
      <c r="OCR9" s="82"/>
      <c r="OCS9" s="82"/>
      <c r="OCT9" s="82"/>
      <c r="OCU9" s="82"/>
      <c r="OCV9" s="82"/>
      <c r="OCW9" s="82"/>
      <c r="OCX9" s="82"/>
      <c r="OCY9" s="82"/>
      <c r="OCZ9" s="82"/>
      <c r="ODA9" s="82"/>
      <c r="ODB9" s="82"/>
      <c r="ODC9" s="82"/>
      <c r="ODD9" s="82"/>
      <c r="ODE9" s="82"/>
      <c r="ODF9" s="82"/>
      <c r="ODG9" s="82"/>
      <c r="ODH9" s="82"/>
      <c r="ODI9" s="82"/>
      <c r="ODJ9" s="82"/>
      <c r="ODK9" s="82"/>
      <c r="ODL9" s="82"/>
      <c r="ODM9" s="82"/>
      <c r="ODN9" s="82"/>
      <c r="ODO9" s="82"/>
      <c r="ODP9" s="82"/>
      <c r="ODQ9" s="82"/>
      <c r="ODR9" s="82"/>
      <c r="ODS9" s="82"/>
      <c r="ODT9" s="82"/>
      <c r="ODU9" s="82"/>
      <c r="ODV9" s="82"/>
      <c r="ODW9" s="82"/>
      <c r="ODX9" s="82"/>
      <c r="ODY9" s="82"/>
      <c r="ODZ9" s="82"/>
      <c r="OEA9" s="82"/>
      <c r="OEB9" s="82"/>
      <c r="OEC9" s="82"/>
      <c r="OED9" s="82"/>
      <c r="OEE9" s="82"/>
      <c r="OEF9" s="82"/>
      <c r="OEG9" s="82"/>
      <c r="OEH9" s="82"/>
      <c r="OEI9" s="82"/>
      <c r="OEJ9" s="82"/>
      <c r="OEK9" s="82"/>
      <c r="OEL9" s="82"/>
      <c r="OEM9" s="82"/>
      <c r="OEN9" s="82"/>
      <c r="OEO9" s="82"/>
      <c r="OEP9" s="82"/>
      <c r="OEQ9" s="82"/>
      <c r="OER9" s="82"/>
      <c r="OES9" s="82"/>
      <c r="OET9" s="82"/>
      <c r="OEU9" s="82"/>
      <c r="OEV9" s="82"/>
      <c r="OEW9" s="82"/>
      <c r="OEX9" s="82"/>
      <c r="OEY9" s="82"/>
      <c r="OEZ9" s="82"/>
      <c r="OFA9" s="82"/>
      <c r="OFB9" s="82"/>
      <c r="OFC9" s="82"/>
      <c r="OFD9" s="82"/>
      <c r="OFE9" s="82"/>
      <c r="OFF9" s="82"/>
      <c r="OFG9" s="82"/>
      <c r="OFH9" s="82"/>
      <c r="OFI9" s="82"/>
      <c r="OFJ9" s="82"/>
      <c r="OFK9" s="82"/>
      <c r="OFL9" s="82"/>
      <c r="OFM9" s="82"/>
      <c r="OFN9" s="82"/>
      <c r="OFO9" s="82"/>
      <c r="OFP9" s="82"/>
      <c r="OFQ9" s="82"/>
      <c r="OFR9" s="82"/>
      <c r="OFS9" s="82"/>
      <c r="OFT9" s="82"/>
      <c r="OFU9" s="82"/>
      <c r="OFV9" s="82"/>
      <c r="OFW9" s="82"/>
      <c r="OFX9" s="82"/>
      <c r="OFY9" s="82"/>
      <c r="OFZ9" s="82"/>
      <c r="OGA9" s="82"/>
      <c r="OGB9" s="82"/>
      <c r="OGC9" s="82"/>
      <c r="OGD9" s="82"/>
      <c r="OGE9" s="82"/>
      <c r="OGF9" s="82"/>
      <c r="OGG9" s="82"/>
      <c r="OGH9" s="82"/>
      <c r="OGI9" s="82"/>
      <c r="OGJ9" s="82"/>
      <c r="OGK9" s="82"/>
      <c r="OGL9" s="82"/>
      <c r="OGM9" s="82"/>
      <c r="OGN9" s="82"/>
      <c r="OGO9" s="82"/>
      <c r="OGP9" s="82"/>
      <c r="OGQ9" s="82"/>
      <c r="OGR9" s="82"/>
      <c r="OGS9" s="82"/>
      <c r="OGT9" s="82"/>
      <c r="OGU9" s="82"/>
      <c r="OGV9" s="82"/>
      <c r="OGW9" s="82"/>
      <c r="OGX9" s="82"/>
      <c r="OGY9" s="82"/>
      <c r="OGZ9" s="82"/>
      <c r="OHA9" s="82"/>
      <c r="OHB9" s="82"/>
      <c r="OHC9" s="82"/>
      <c r="OHD9" s="82"/>
      <c r="OHE9" s="82"/>
      <c r="OHF9" s="82"/>
      <c r="OHG9" s="82"/>
      <c r="OHH9" s="82"/>
      <c r="OHI9" s="82"/>
      <c r="OHJ9" s="82"/>
      <c r="OHK9" s="82"/>
      <c r="OHL9" s="82"/>
      <c r="OHM9" s="82"/>
      <c r="OHN9" s="82"/>
      <c r="OHO9" s="82"/>
      <c r="OHP9" s="82"/>
      <c r="OHQ9" s="82"/>
      <c r="OHR9" s="82"/>
      <c r="OHS9" s="82"/>
      <c r="OHT9" s="82"/>
      <c r="OHU9" s="82"/>
      <c r="OHV9" s="82"/>
      <c r="OHW9" s="82"/>
      <c r="OHX9" s="82"/>
      <c r="OHY9" s="82"/>
      <c r="OHZ9" s="82"/>
      <c r="OIA9" s="82"/>
      <c r="OIB9" s="82"/>
      <c r="OIC9" s="82"/>
      <c r="OID9" s="82"/>
      <c r="OIE9" s="82"/>
      <c r="OIF9" s="82"/>
      <c r="OIG9" s="82"/>
      <c r="OIH9" s="82"/>
      <c r="OII9" s="82"/>
      <c r="OIJ9" s="82"/>
      <c r="OIK9" s="82"/>
      <c r="OIL9" s="82"/>
      <c r="OIM9" s="82"/>
      <c r="OIN9" s="82"/>
      <c r="OIO9" s="82"/>
      <c r="OIP9" s="82"/>
      <c r="OIQ9" s="82"/>
      <c r="OIR9" s="82"/>
      <c r="OIS9" s="82"/>
      <c r="OIT9" s="82"/>
      <c r="OIU9" s="82"/>
      <c r="OIV9" s="82"/>
      <c r="OIW9" s="82"/>
      <c r="OIX9" s="82"/>
      <c r="OIY9" s="82"/>
      <c r="OIZ9" s="82"/>
      <c r="OJA9" s="82"/>
      <c r="OJB9" s="82"/>
      <c r="OJC9" s="82"/>
      <c r="OJD9" s="82"/>
      <c r="OJE9" s="82"/>
      <c r="OJF9" s="82"/>
      <c r="OJG9" s="82"/>
      <c r="OJH9" s="82"/>
      <c r="OJI9" s="82"/>
      <c r="OJJ9" s="82"/>
      <c r="OJK9" s="82"/>
      <c r="OJL9" s="82"/>
      <c r="OJM9" s="82"/>
      <c r="OJN9" s="82"/>
      <c r="OJO9" s="82"/>
      <c r="OJP9" s="82"/>
      <c r="OJQ9" s="82"/>
      <c r="OJR9" s="82"/>
      <c r="OJS9" s="82"/>
      <c r="OJT9" s="82"/>
      <c r="OJU9" s="82"/>
      <c r="OJV9" s="82"/>
      <c r="OJW9" s="82"/>
      <c r="OJX9" s="82"/>
      <c r="OJY9" s="82"/>
      <c r="OJZ9" s="82"/>
      <c r="OKA9" s="82"/>
      <c r="OKB9" s="82"/>
      <c r="OKC9" s="82"/>
      <c r="OKD9" s="82"/>
      <c r="OKE9" s="82"/>
      <c r="OKF9" s="82"/>
      <c r="OKG9" s="82"/>
      <c r="OKH9" s="82"/>
      <c r="OKI9" s="82"/>
      <c r="OKJ9" s="82"/>
      <c r="OKK9" s="82"/>
      <c r="OKL9" s="82"/>
      <c r="OKM9" s="82"/>
      <c r="OKN9" s="82"/>
      <c r="OKO9" s="82"/>
      <c r="OKP9" s="82"/>
      <c r="OKQ9" s="82"/>
      <c r="OKR9" s="82"/>
      <c r="OKS9" s="82"/>
      <c r="OKT9" s="82"/>
      <c r="OKU9" s="82"/>
      <c r="OKV9" s="82"/>
      <c r="OKW9" s="82"/>
      <c r="OKX9" s="82"/>
      <c r="OKY9" s="82"/>
      <c r="OKZ9" s="82"/>
      <c r="OLA9" s="82"/>
      <c r="OLB9" s="82"/>
      <c r="OLC9" s="82"/>
      <c r="OLD9" s="82"/>
      <c r="OLE9" s="82"/>
      <c r="OLF9" s="82"/>
      <c r="OLG9" s="82"/>
      <c r="OLH9" s="82"/>
      <c r="OLI9" s="82"/>
      <c r="OLJ9" s="82"/>
      <c r="OLK9" s="82"/>
      <c r="OLL9" s="82"/>
      <c r="OLM9" s="82"/>
      <c r="OLN9" s="82"/>
      <c r="OLO9" s="82"/>
      <c r="OLP9" s="82"/>
      <c r="OLQ9" s="82"/>
      <c r="OLR9" s="82"/>
      <c r="OLS9" s="82"/>
      <c r="OLT9" s="82"/>
      <c r="OLU9" s="82"/>
      <c r="OLV9" s="82"/>
      <c r="OLW9" s="82"/>
      <c r="OLX9" s="82"/>
      <c r="OLY9" s="82"/>
      <c r="OLZ9" s="82"/>
      <c r="OMA9" s="82"/>
      <c r="OMB9" s="82"/>
      <c r="OMC9" s="82"/>
      <c r="OMD9" s="82"/>
      <c r="OME9" s="82"/>
      <c r="OMF9" s="82"/>
      <c r="OMG9" s="82"/>
      <c r="OMH9" s="82"/>
      <c r="OMI9" s="82"/>
      <c r="OMJ9" s="82"/>
      <c r="OMK9" s="82"/>
      <c r="OML9" s="82"/>
      <c r="OMM9" s="82"/>
      <c r="OMN9" s="82"/>
      <c r="OMO9" s="82"/>
      <c r="OMP9" s="82"/>
      <c r="OMQ9" s="82"/>
      <c r="OMR9" s="82"/>
      <c r="OMS9" s="82"/>
      <c r="OMT9" s="82"/>
      <c r="OMU9" s="82"/>
      <c r="OMV9" s="82"/>
      <c r="OMW9" s="82"/>
      <c r="OMX9" s="82"/>
      <c r="OMY9" s="82"/>
      <c r="OMZ9" s="82"/>
      <c r="ONA9" s="82"/>
      <c r="ONB9" s="82"/>
      <c r="ONC9" s="82"/>
      <c r="OND9" s="82"/>
      <c r="ONE9" s="82"/>
      <c r="ONF9" s="82"/>
      <c r="ONG9" s="82"/>
      <c r="ONH9" s="82"/>
      <c r="ONI9" s="82"/>
      <c r="ONJ9" s="82"/>
      <c r="ONK9" s="82"/>
      <c r="ONL9" s="82"/>
      <c r="ONM9" s="82"/>
      <c r="ONN9" s="82"/>
      <c r="ONO9" s="82"/>
      <c r="ONP9" s="82"/>
      <c r="ONQ9" s="82"/>
      <c r="ONR9" s="82"/>
      <c r="ONS9" s="82"/>
      <c r="ONT9" s="82"/>
      <c r="ONU9" s="82"/>
      <c r="ONV9" s="82"/>
      <c r="ONW9" s="82"/>
      <c r="ONX9" s="82"/>
      <c r="ONY9" s="82"/>
      <c r="ONZ9" s="82"/>
      <c r="OOA9" s="82"/>
      <c r="OOB9" s="82"/>
      <c r="OOC9" s="82"/>
      <c r="OOD9" s="82"/>
      <c r="OOE9" s="82"/>
      <c r="OOF9" s="82"/>
      <c r="OOG9" s="82"/>
      <c r="OOH9" s="82"/>
      <c r="OOI9" s="82"/>
      <c r="OOJ9" s="82"/>
      <c r="OOK9" s="82"/>
      <c r="OOL9" s="82"/>
      <c r="OOM9" s="82"/>
      <c r="OON9" s="82"/>
      <c r="OOO9" s="82"/>
      <c r="OOP9" s="82"/>
      <c r="OOQ9" s="82"/>
      <c r="OOR9" s="82"/>
      <c r="OOS9" s="82"/>
      <c r="OOT9" s="82"/>
      <c r="OOU9" s="82"/>
      <c r="OOV9" s="82"/>
      <c r="OOW9" s="82"/>
      <c r="OOX9" s="82"/>
      <c r="OOY9" s="82"/>
      <c r="OOZ9" s="82"/>
      <c r="OPA9" s="82"/>
      <c r="OPB9" s="82"/>
      <c r="OPC9" s="82"/>
      <c r="OPD9" s="82"/>
      <c r="OPE9" s="82"/>
      <c r="OPF9" s="82"/>
      <c r="OPG9" s="82"/>
      <c r="OPH9" s="82"/>
      <c r="OPI9" s="82"/>
      <c r="OPJ9" s="82"/>
      <c r="OPK9" s="82"/>
      <c r="OPL9" s="82"/>
      <c r="OPM9" s="82"/>
      <c r="OPN9" s="82"/>
      <c r="OPO9" s="82"/>
      <c r="OPP9" s="82"/>
      <c r="OPQ9" s="82"/>
      <c r="OPR9" s="82"/>
      <c r="OPS9" s="82"/>
      <c r="OPT9" s="82"/>
      <c r="OPU9" s="82"/>
      <c r="OPV9" s="82"/>
      <c r="OPW9" s="82"/>
      <c r="OPX9" s="82"/>
      <c r="OPY9" s="82"/>
      <c r="OPZ9" s="82"/>
      <c r="OQA9" s="82"/>
      <c r="OQB9" s="82"/>
      <c r="OQC9" s="82"/>
      <c r="OQD9" s="82"/>
      <c r="OQE9" s="82"/>
      <c r="OQF9" s="82"/>
      <c r="OQG9" s="82"/>
      <c r="OQH9" s="82"/>
      <c r="OQI9" s="82"/>
      <c r="OQJ9" s="82"/>
      <c r="OQK9" s="82"/>
      <c r="OQL9" s="82"/>
      <c r="OQM9" s="82"/>
      <c r="OQN9" s="82"/>
      <c r="OQO9" s="82"/>
      <c r="OQP9" s="82"/>
      <c r="OQQ9" s="82"/>
      <c r="OQR9" s="82"/>
      <c r="OQS9" s="82"/>
      <c r="OQT9" s="82"/>
      <c r="OQU9" s="82"/>
      <c r="OQV9" s="82"/>
      <c r="OQW9" s="82"/>
      <c r="OQX9" s="82"/>
      <c r="OQY9" s="82"/>
      <c r="OQZ9" s="82"/>
      <c r="ORA9" s="82"/>
      <c r="ORB9" s="82"/>
      <c r="ORC9" s="82"/>
      <c r="ORD9" s="82"/>
      <c r="ORE9" s="82"/>
      <c r="ORF9" s="82"/>
      <c r="ORG9" s="82"/>
      <c r="ORH9" s="82"/>
      <c r="ORI9" s="82"/>
      <c r="ORJ9" s="82"/>
      <c r="ORK9" s="82"/>
      <c r="ORL9" s="82"/>
      <c r="ORM9" s="82"/>
      <c r="ORN9" s="82"/>
      <c r="ORO9" s="82"/>
      <c r="ORP9" s="82"/>
      <c r="ORQ9" s="82"/>
      <c r="ORR9" s="82"/>
      <c r="ORS9" s="82"/>
      <c r="ORT9" s="82"/>
      <c r="ORU9" s="82"/>
      <c r="ORV9" s="82"/>
      <c r="ORW9" s="82"/>
      <c r="ORX9" s="82"/>
      <c r="ORY9" s="82"/>
      <c r="ORZ9" s="82"/>
      <c r="OSA9" s="82"/>
      <c r="OSB9" s="82"/>
      <c r="OSC9" s="82"/>
      <c r="OSD9" s="82"/>
      <c r="OSE9" s="82"/>
      <c r="OSF9" s="82"/>
      <c r="OSG9" s="82"/>
      <c r="OSH9" s="82"/>
      <c r="OSI9" s="82"/>
      <c r="OSJ9" s="82"/>
      <c r="OSK9" s="82"/>
      <c r="OSL9" s="82"/>
      <c r="OSM9" s="82"/>
      <c r="OSN9" s="82"/>
      <c r="OSO9" s="82"/>
      <c r="OSP9" s="82"/>
      <c r="OSQ9" s="82"/>
      <c r="OSR9" s="82"/>
      <c r="OSS9" s="82"/>
      <c r="OST9" s="82"/>
      <c r="OSU9" s="82"/>
      <c r="OSV9" s="82"/>
      <c r="OSW9" s="82"/>
      <c r="OSX9" s="82"/>
      <c r="OSY9" s="82"/>
      <c r="OSZ9" s="82"/>
      <c r="OTA9" s="82"/>
      <c r="OTB9" s="82"/>
      <c r="OTC9" s="82"/>
      <c r="OTD9" s="82"/>
      <c r="OTE9" s="82"/>
      <c r="OTF9" s="82"/>
      <c r="OTG9" s="82"/>
      <c r="OTH9" s="82"/>
      <c r="OTI9" s="82"/>
      <c r="OTJ9" s="82"/>
      <c r="OTK9" s="82"/>
      <c r="OTL9" s="82"/>
      <c r="OTM9" s="82"/>
      <c r="OTN9" s="82"/>
      <c r="OTO9" s="82"/>
      <c r="OTP9" s="82"/>
      <c r="OTQ9" s="82"/>
      <c r="OTR9" s="82"/>
      <c r="OTS9" s="82"/>
      <c r="OTT9" s="82"/>
      <c r="OTU9" s="82"/>
      <c r="OTV9" s="82"/>
      <c r="OTW9" s="82"/>
      <c r="OTX9" s="82"/>
      <c r="OTY9" s="82"/>
      <c r="OTZ9" s="82"/>
      <c r="OUA9" s="82"/>
      <c r="OUB9" s="82"/>
      <c r="OUC9" s="82"/>
      <c r="OUD9" s="82"/>
      <c r="OUE9" s="82"/>
      <c r="OUF9" s="82"/>
      <c r="OUG9" s="82"/>
      <c r="OUH9" s="82"/>
      <c r="OUI9" s="82"/>
      <c r="OUJ9" s="82"/>
      <c r="OUK9" s="82"/>
      <c r="OUL9" s="82"/>
      <c r="OUM9" s="82"/>
      <c r="OUN9" s="82"/>
      <c r="OUO9" s="82"/>
      <c r="OUP9" s="82"/>
      <c r="OUQ9" s="82"/>
      <c r="OUR9" s="82"/>
      <c r="OUS9" s="82"/>
      <c r="OUT9" s="82"/>
      <c r="OUU9" s="82"/>
      <c r="OUV9" s="82"/>
      <c r="OUW9" s="82"/>
      <c r="OUX9" s="82"/>
      <c r="OUY9" s="82"/>
      <c r="OUZ9" s="82"/>
      <c r="OVA9" s="82"/>
      <c r="OVB9" s="82"/>
      <c r="OVC9" s="82"/>
      <c r="OVD9" s="82"/>
      <c r="OVE9" s="82"/>
      <c r="OVF9" s="82"/>
      <c r="OVG9" s="82"/>
      <c r="OVH9" s="82"/>
      <c r="OVI9" s="82"/>
      <c r="OVJ9" s="82"/>
      <c r="OVK9" s="82"/>
      <c r="OVL9" s="82"/>
      <c r="OVM9" s="82"/>
      <c r="OVN9" s="82"/>
      <c r="OVO9" s="82"/>
      <c r="OVP9" s="82"/>
      <c r="OVQ9" s="82"/>
      <c r="OVR9" s="82"/>
      <c r="OVS9" s="82"/>
      <c r="OVT9" s="82"/>
      <c r="OVU9" s="82"/>
      <c r="OVV9" s="82"/>
      <c r="OVW9" s="82"/>
      <c r="OVX9" s="82"/>
      <c r="OVY9" s="82"/>
      <c r="OVZ9" s="82"/>
      <c r="OWA9" s="82"/>
      <c r="OWB9" s="82"/>
      <c r="OWC9" s="82"/>
      <c r="OWD9" s="82"/>
      <c r="OWE9" s="82"/>
      <c r="OWF9" s="82"/>
      <c r="OWG9" s="82"/>
      <c r="OWH9" s="82"/>
      <c r="OWI9" s="82"/>
      <c r="OWJ9" s="82"/>
      <c r="OWK9" s="82"/>
      <c r="OWL9" s="82"/>
      <c r="OWM9" s="82"/>
      <c r="OWN9" s="82"/>
      <c r="OWO9" s="82"/>
      <c r="OWP9" s="82"/>
      <c r="OWQ9" s="82"/>
      <c r="OWR9" s="82"/>
      <c r="OWS9" s="82"/>
      <c r="OWT9" s="82"/>
      <c r="OWU9" s="82"/>
      <c r="OWV9" s="82"/>
      <c r="OWW9" s="82"/>
      <c r="OWX9" s="82"/>
      <c r="OWY9" s="82"/>
      <c r="OWZ9" s="82"/>
      <c r="OXA9" s="82"/>
      <c r="OXB9" s="82"/>
      <c r="OXC9" s="82"/>
      <c r="OXD9" s="82"/>
      <c r="OXE9" s="82"/>
      <c r="OXF9" s="82"/>
      <c r="OXG9" s="82"/>
      <c r="OXH9" s="82"/>
      <c r="OXI9" s="82"/>
      <c r="OXJ9" s="82"/>
      <c r="OXK9" s="82"/>
      <c r="OXL9" s="82"/>
      <c r="OXM9" s="82"/>
      <c r="OXN9" s="82"/>
      <c r="OXO9" s="82"/>
      <c r="OXP9" s="82"/>
      <c r="OXQ9" s="82"/>
      <c r="OXR9" s="82"/>
      <c r="OXS9" s="82"/>
      <c r="OXT9" s="82"/>
      <c r="OXU9" s="82"/>
      <c r="OXV9" s="82"/>
      <c r="OXW9" s="82"/>
      <c r="OXX9" s="82"/>
      <c r="OXY9" s="82"/>
      <c r="OXZ9" s="82"/>
      <c r="OYA9" s="82"/>
      <c r="OYB9" s="82"/>
      <c r="OYC9" s="82"/>
      <c r="OYD9" s="82"/>
      <c r="OYE9" s="82"/>
      <c r="OYF9" s="82"/>
      <c r="OYG9" s="82"/>
      <c r="OYH9" s="82"/>
      <c r="OYI9" s="82"/>
      <c r="OYJ9" s="82"/>
      <c r="OYK9" s="82"/>
      <c r="OYL9" s="82"/>
      <c r="OYM9" s="82"/>
      <c r="OYN9" s="82"/>
      <c r="OYO9" s="82"/>
      <c r="OYP9" s="82"/>
      <c r="OYQ9" s="82"/>
      <c r="OYR9" s="82"/>
      <c r="OYS9" s="82"/>
      <c r="OYT9" s="82"/>
      <c r="OYU9" s="82"/>
      <c r="OYV9" s="82"/>
      <c r="OYW9" s="82"/>
      <c r="OYX9" s="82"/>
      <c r="OYY9" s="82"/>
      <c r="OYZ9" s="82"/>
      <c r="OZA9" s="82"/>
      <c r="OZB9" s="82"/>
      <c r="OZC9" s="82"/>
      <c r="OZD9" s="82"/>
      <c r="OZE9" s="82"/>
      <c r="OZF9" s="82"/>
      <c r="OZG9" s="82"/>
      <c r="OZH9" s="82"/>
      <c r="OZI9" s="82"/>
      <c r="OZJ9" s="82"/>
      <c r="OZK9" s="82"/>
      <c r="OZL9" s="82"/>
      <c r="OZM9" s="82"/>
      <c r="OZN9" s="82"/>
      <c r="OZO9" s="82"/>
      <c r="OZP9" s="82"/>
      <c r="OZQ9" s="82"/>
      <c r="OZR9" s="82"/>
      <c r="OZS9" s="82"/>
      <c r="OZT9" s="82"/>
      <c r="OZU9" s="82"/>
      <c r="OZV9" s="82"/>
      <c r="OZW9" s="82"/>
      <c r="OZX9" s="82"/>
      <c r="OZY9" s="82"/>
      <c r="OZZ9" s="82"/>
      <c r="PAA9" s="82"/>
      <c r="PAB9" s="82"/>
      <c r="PAC9" s="82"/>
      <c r="PAD9" s="82"/>
      <c r="PAE9" s="82"/>
      <c r="PAF9" s="82"/>
      <c r="PAG9" s="82"/>
      <c r="PAH9" s="82"/>
      <c r="PAI9" s="82"/>
      <c r="PAJ9" s="82"/>
      <c r="PAK9" s="82"/>
      <c r="PAL9" s="82"/>
      <c r="PAM9" s="82"/>
      <c r="PAN9" s="82"/>
      <c r="PAO9" s="82"/>
      <c r="PAP9" s="82"/>
      <c r="PAQ9" s="82"/>
      <c r="PAR9" s="82"/>
      <c r="PAS9" s="82"/>
      <c r="PAT9" s="82"/>
      <c r="PAU9" s="82"/>
      <c r="PAV9" s="82"/>
      <c r="PAW9" s="82"/>
      <c r="PAX9" s="82"/>
      <c r="PAY9" s="82"/>
      <c r="PAZ9" s="82"/>
      <c r="PBA9" s="82"/>
      <c r="PBB9" s="82"/>
      <c r="PBC9" s="82"/>
      <c r="PBD9" s="82"/>
      <c r="PBE9" s="82"/>
      <c r="PBF9" s="82"/>
      <c r="PBG9" s="82"/>
      <c r="PBH9" s="82"/>
      <c r="PBI9" s="82"/>
      <c r="PBJ9" s="82"/>
      <c r="PBK9" s="82"/>
      <c r="PBL9" s="82"/>
      <c r="PBM9" s="82"/>
      <c r="PBN9" s="82"/>
      <c r="PBO9" s="82"/>
      <c r="PBP9" s="82"/>
      <c r="PBQ9" s="82"/>
      <c r="PBR9" s="82"/>
      <c r="PBS9" s="82"/>
      <c r="PBT9" s="82"/>
      <c r="PBU9" s="82"/>
      <c r="PBV9" s="82"/>
      <c r="PBW9" s="82"/>
      <c r="PBX9" s="82"/>
      <c r="PBY9" s="82"/>
      <c r="PBZ9" s="82"/>
      <c r="PCA9" s="82"/>
      <c r="PCB9" s="82"/>
      <c r="PCC9" s="82"/>
      <c r="PCD9" s="82"/>
      <c r="PCE9" s="82"/>
      <c r="PCF9" s="82"/>
      <c r="PCG9" s="82"/>
      <c r="PCH9" s="82"/>
      <c r="PCI9" s="82"/>
      <c r="PCJ9" s="82"/>
      <c r="PCK9" s="82"/>
      <c r="PCL9" s="82"/>
      <c r="PCM9" s="82"/>
      <c r="PCN9" s="82"/>
      <c r="PCO9" s="82"/>
      <c r="PCP9" s="82"/>
      <c r="PCQ9" s="82"/>
      <c r="PCR9" s="82"/>
      <c r="PCS9" s="82"/>
      <c r="PCT9" s="82"/>
      <c r="PCU9" s="82"/>
      <c r="PCV9" s="82"/>
      <c r="PCW9" s="82"/>
      <c r="PCX9" s="82"/>
      <c r="PCY9" s="82"/>
      <c r="PCZ9" s="82"/>
      <c r="PDA9" s="82"/>
      <c r="PDB9" s="82"/>
      <c r="PDC9" s="82"/>
      <c r="PDD9" s="82"/>
      <c r="PDE9" s="82"/>
      <c r="PDF9" s="82"/>
      <c r="PDG9" s="82"/>
      <c r="PDH9" s="82"/>
      <c r="PDI9" s="82"/>
      <c r="PDJ9" s="82"/>
      <c r="PDK9" s="82"/>
      <c r="PDL9" s="82"/>
      <c r="PDM9" s="82"/>
      <c r="PDN9" s="82"/>
      <c r="PDO9" s="82"/>
      <c r="PDP9" s="82"/>
      <c r="PDQ9" s="82"/>
      <c r="PDR9" s="82"/>
      <c r="PDS9" s="82"/>
      <c r="PDT9" s="82"/>
      <c r="PDU9" s="82"/>
      <c r="PDV9" s="82"/>
      <c r="PDW9" s="82"/>
      <c r="PDX9" s="82"/>
      <c r="PDY9" s="82"/>
      <c r="PDZ9" s="82"/>
      <c r="PEA9" s="82"/>
      <c r="PEB9" s="82"/>
      <c r="PEC9" s="82"/>
      <c r="PED9" s="82"/>
      <c r="PEE9" s="82"/>
      <c r="PEF9" s="82"/>
      <c r="PEG9" s="82"/>
      <c r="PEH9" s="82"/>
      <c r="PEI9" s="82"/>
      <c r="PEJ9" s="82"/>
      <c r="PEK9" s="82"/>
      <c r="PEL9" s="82"/>
      <c r="PEM9" s="82"/>
      <c r="PEN9" s="82"/>
      <c r="PEO9" s="82"/>
      <c r="PEP9" s="82"/>
      <c r="PEQ9" s="82"/>
      <c r="PER9" s="82"/>
      <c r="PES9" s="82"/>
      <c r="PET9" s="82"/>
      <c r="PEU9" s="82"/>
      <c r="PEV9" s="82"/>
      <c r="PEW9" s="82"/>
      <c r="PEX9" s="82"/>
      <c r="PEY9" s="82"/>
      <c r="PEZ9" s="82"/>
      <c r="PFA9" s="82"/>
      <c r="PFB9" s="82"/>
      <c r="PFC9" s="82"/>
      <c r="PFD9" s="82"/>
      <c r="PFE9" s="82"/>
      <c r="PFF9" s="82"/>
      <c r="PFG9" s="82"/>
      <c r="PFH9" s="82"/>
      <c r="PFI9" s="82"/>
      <c r="PFJ9" s="82"/>
      <c r="PFK9" s="82"/>
      <c r="PFL9" s="82"/>
      <c r="PFM9" s="82"/>
      <c r="PFN9" s="82"/>
      <c r="PFO9" s="82"/>
      <c r="PFP9" s="82"/>
      <c r="PFQ9" s="82"/>
      <c r="PFR9" s="82"/>
      <c r="PFS9" s="82"/>
      <c r="PFT9" s="82"/>
      <c r="PFU9" s="82"/>
      <c r="PFV9" s="82"/>
      <c r="PFW9" s="82"/>
      <c r="PFX9" s="82"/>
      <c r="PFY9" s="82"/>
      <c r="PFZ9" s="82"/>
      <c r="PGA9" s="82"/>
      <c r="PGB9" s="82"/>
      <c r="PGC9" s="82"/>
      <c r="PGD9" s="82"/>
      <c r="PGE9" s="82"/>
      <c r="PGF9" s="82"/>
      <c r="PGG9" s="82"/>
      <c r="PGH9" s="82"/>
      <c r="PGI9" s="82"/>
      <c r="PGJ9" s="82"/>
      <c r="PGK9" s="82"/>
      <c r="PGL9" s="82"/>
      <c r="PGM9" s="82"/>
      <c r="PGN9" s="82"/>
      <c r="PGO9" s="82"/>
      <c r="PGP9" s="82"/>
      <c r="PGQ9" s="82"/>
      <c r="PGR9" s="82"/>
      <c r="PGS9" s="82"/>
      <c r="PGT9" s="82"/>
      <c r="PGU9" s="82"/>
      <c r="PGV9" s="82"/>
      <c r="PGW9" s="82"/>
      <c r="PGX9" s="82"/>
      <c r="PGY9" s="82"/>
      <c r="PGZ9" s="82"/>
      <c r="PHA9" s="82"/>
      <c r="PHB9" s="82"/>
      <c r="PHC9" s="82"/>
      <c r="PHD9" s="82"/>
      <c r="PHE9" s="82"/>
      <c r="PHF9" s="82"/>
      <c r="PHG9" s="82"/>
      <c r="PHH9" s="82"/>
      <c r="PHI9" s="82"/>
      <c r="PHJ9" s="82"/>
      <c r="PHK9" s="82"/>
      <c r="PHL9" s="82"/>
      <c r="PHM9" s="82"/>
      <c r="PHN9" s="82"/>
      <c r="PHO9" s="82"/>
      <c r="PHP9" s="82"/>
      <c r="PHQ9" s="82"/>
      <c r="PHR9" s="82"/>
      <c r="PHS9" s="82"/>
      <c r="PHT9" s="82"/>
      <c r="PHU9" s="82"/>
      <c r="PHV9" s="82"/>
      <c r="PHW9" s="82"/>
      <c r="PHX9" s="82"/>
      <c r="PHY9" s="82"/>
      <c r="PHZ9" s="82"/>
      <c r="PIA9" s="82"/>
      <c r="PIB9" s="82"/>
      <c r="PIC9" s="82"/>
      <c r="PID9" s="82"/>
      <c r="PIE9" s="82"/>
      <c r="PIF9" s="82"/>
      <c r="PIG9" s="82"/>
      <c r="PIH9" s="82"/>
      <c r="PII9" s="82"/>
      <c r="PIJ9" s="82"/>
      <c r="PIK9" s="82"/>
      <c r="PIL9" s="82"/>
      <c r="PIM9" s="82"/>
      <c r="PIN9" s="82"/>
      <c r="PIO9" s="82"/>
      <c r="PIP9" s="82"/>
      <c r="PIQ9" s="82"/>
      <c r="PIR9" s="82"/>
      <c r="PIS9" s="82"/>
      <c r="PIT9" s="82"/>
      <c r="PIU9" s="82"/>
      <c r="PIV9" s="82"/>
      <c r="PIW9" s="82"/>
      <c r="PIX9" s="82"/>
      <c r="PIY9" s="82"/>
      <c r="PIZ9" s="82"/>
      <c r="PJA9" s="82"/>
      <c r="PJB9" s="82"/>
      <c r="PJC9" s="82"/>
      <c r="PJD9" s="82"/>
      <c r="PJE9" s="82"/>
      <c r="PJF9" s="82"/>
      <c r="PJG9" s="82"/>
      <c r="PJH9" s="82"/>
      <c r="PJI9" s="82"/>
      <c r="PJJ9" s="82"/>
      <c r="PJK9" s="82"/>
      <c r="PJL9" s="82"/>
      <c r="PJM9" s="82"/>
      <c r="PJN9" s="82"/>
      <c r="PJO9" s="82"/>
      <c r="PJP9" s="82"/>
      <c r="PJQ9" s="82"/>
      <c r="PJR9" s="82"/>
      <c r="PJS9" s="82"/>
      <c r="PJT9" s="82"/>
      <c r="PJU9" s="82"/>
      <c r="PJV9" s="82"/>
      <c r="PJW9" s="82"/>
      <c r="PJX9" s="82"/>
      <c r="PJY9" s="82"/>
      <c r="PJZ9" s="82"/>
      <c r="PKA9" s="82"/>
      <c r="PKB9" s="82"/>
      <c r="PKC9" s="82"/>
      <c r="PKD9" s="82"/>
      <c r="PKE9" s="82"/>
      <c r="PKF9" s="82"/>
      <c r="PKG9" s="82"/>
      <c r="PKH9" s="82"/>
      <c r="PKI9" s="82"/>
      <c r="PKJ9" s="82"/>
      <c r="PKK9" s="82"/>
      <c r="PKL9" s="82"/>
      <c r="PKM9" s="82"/>
      <c r="PKN9" s="82"/>
      <c r="PKO9" s="82"/>
      <c r="PKP9" s="82"/>
      <c r="PKQ9" s="82"/>
      <c r="PKR9" s="82"/>
      <c r="PKS9" s="82"/>
      <c r="PKT9" s="82"/>
      <c r="PKU9" s="82"/>
      <c r="PKV9" s="82"/>
      <c r="PKW9" s="82"/>
      <c r="PKX9" s="82"/>
      <c r="PKY9" s="82"/>
      <c r="PKZ9" s="82"/>
      <c r="PLA9" s="82"/>
      <c r="PLB9" s="82"/>
      <c r="PLC9" s="82"/>
      <c r="PLD9" s="82"/>
      <c r="PLE9" s="82"/>
      <c r="PLF9" s="82"/>
      <c r="PLG9" s="82"/>
      <c r="PLH9" s="82"/>
      <c r="PLI9" s="82"/>
      <c r="PLJ9" s="82"/>
      <c r="PLK9" s="82"/>
      <c r="PLL9" s="82"/>
      <c r="PLM9" s="82"/>
      <c r="PLN9" s="82"/>
      <c r="PLO9" s="82"/>
      <c r="PLP9" s="82"/>
      <c r="PLQ9" s="82"/>
      <c r="PLR9" s="82"/>
      <c r="PLS9" s="82"/>
      <c r="PLT9" s="82"/>
      <c r="PLU9" s="82"/>
      <c r="PLV9" s="82"/>
      <c r="PLW9" s="82"/>
      <c r="PLX9" s="82"/>
      <c r="PLY9" s="82"/>
      <c r="PLZ9" s="82"/>
      <c r="PMA9" s="82"/>
      <c r="PMB9" s="82"/>
      <c r="PMC9" s="82"/>
      <c r="PMD9" s="82"/>
      <c r="PME9" s="82"/>
      <c r="PMF9" s="82"/>
      <c r="PMG9" s="82"/>
      <c r="PMH9" s="82"/>
      <c r="PMI9" s="82"/>
      <c r="PMJ9" s="82"/>
      <c r="PMK9" s="82"/>
      <c r="PML9" s="82"/>
      <c r="PMM9" s="82"/>
      <c r="PMN9" s="82"/>
      <c r="PMO9" s="82"/>
      <c r="PMP9" s="82"/>
      <c r="PMQ9" s="82"/>
      <c r="PMR9" s="82"/>
      <c r="PMS9" s="82"/>
      <c r="PMT9" s="82"/>
      <c r="PMU9" s="82"/>
      <c r="PMV9" s="82"/>
      <c r="PMW9" s="82"/>
      <c r="PMX9" s="82"/>
      <c r="PMY9" s="82"/>
      <c r="PMZ9" s="82"/>
      <c r="PNA9" s="82"/>
      <c r="PNB9" s="82"/>
      <c r="PNC9" s="82"/>
      <c r="PND9" s="82"/>
      <c r="PNE9" s="82"/>
      <c r="PNF9" s="82"/>
      <c r="PNG9" s="82"/>
      <c r="PNH9" s="82"/>
      <c r="PNI9" s="82"/>
      <c r="PNJ9" s="82"/>
      <c r="PNK9" s="82"/>
      <c r="PNL9" s="82"/>
      <c r="PNM9" s="82"/>
      <c r="PNN9" s="82"/>
      <c r="PNO9" s="82"/>
      <c r="PNP9" s="82"/>
      <c r="PNQ9" s="82"/>
      <c r="PNR9" s="82"/>
      <c r="PNS9" s="82"/>
      <c r="PNT9" s="82"/>
      <c r="PNU9" s="82"/>
      <c r="PNV9" s="82"/>
      <c r="PNW9" s="82"/>
      <c r="PNX9" s="82"/>
      <c r="PNY9" s="82"/>
      <c r="PNZ9" s="82"/>
      <c r="POA9" s="82"/>
      <c r="POB9" s="82"/>
      <c r="POC9" s="82"/>
      <c r="POD9" s="82"/>
      <c r="POE9" s="82"/>
      <c r="POF9" s="82"/>
      <c r="POG9" s="82"/>
      <c r="POH9" s="82"/>
      <c r="POI9" s="82"/>
      <c r="POJ9" s="82"/>
      <c r="POK9" s="82"/>
      <c r="POL9" s="82"/>
      <c r="POM9" s="82"/>
      <c r="PON9" s="82"/>
      <c r="POO9" s="82"/>
      <c r="POP9" s="82"/>
      <c r="POQ9" s="82"/>
      <c r="POR9" s="82"/>
      <c r="POS9" s="82"/>
      <c r="POT9" s="82"/>
      <c r="POU9" s="82"/>
      <c r="POV9" s="82"/>
      <c r="POW9" s="82"/>
      <c r="POX9" s="82"/>
      <c r="POY9" s="82"/>
      <c r="POZ9" s="82"/>
      <c r="PPA9" s="82"/>
      <c r="PPB9" s="82"/>
      <c r="PPC9" s="82"/>
      <c r="PPD9" s="82"/>
      <c r="PPE9" s="82"/>
      <c r="PPF9" s="82"/>
      <c r="PPG9" s="82"/>
      <c r="PPH9" s="82"/>
      <c r="PPI9" s="82"/>
      <c r="PPJ9" s="82"/>
      <c r="PPK9" s="82"/>
      <c r="PPL9" s="82"/>
      <c r="PPM9" s="82"/>
      <c r="PPN9" s="82"/>
      <c r="PPO9" s="82"/>
      <c r="PPP9" s="82"/>
      <c r="PPQ9" s="82"/>
      <c r="PPR9" s="82"/>
      <c r="PPS9" s="82"/>
      <c r="PPT9" s="82"/>
      <c r="PPU9" s="82"/>
      <c r="PPV9" s="82"/>
      <c r="PPW9" s="82"/>
      <c r="PPX9" s="82"/>
      <c r="PPY9" s="82"/>
      <c r="PPZ9" s="82"/>
      <c r="PQA9" s="82"/>
      <c r="PQB9" s="82"/>
      <c r="PQC9" s="82"/>
      <c r="PQD9" s="82"/>
      <c r="PQE9" s="82"/>
      <c r="PQF9" s="82"/>
      <c r="PQG9" s="82"/>
      <c r="PQH9" s="82"/>
      <c r="PQI9" s="82"/>
      <c r="PQJ9" s="82"/>
      <c r="PQK9" s="82"/>
      <c r="PQL9" s="82"/>
      <c r="PQM9" s="82"/>
      <c r="PQN9" s="82"/>
      <c r="PQO9" s="82"/>
      <c r="PQP9" s="82"/>
      <c r="PQQ9" s="82"/>
      <c r="PQR9" s="82"/>
      <c r="PQS9" s="82"/>
      <c r="PQT9" s="82"/>
      <c r="PQU9" s="82"/>
      <c r="PQV9" s="82"/>
      <c r="PQW9" s="82"/>
      <c r="PQX9" s="82"/>
      <c r="PQY9" s="82"/>
      <c r="PQZ9" s="82"/>
      <c r="PRA9" s="82"/>
      <c r="PRB9" s="82"/>
      <c r="PRC9" s="82"/>
      <c r="PRD9" s="82"/>
      <c r="PRE9" s="82"/>
      <c r="PRF9" s="82"/>
      <c r="PRG9" s="82"/>
      <c r="PRH9" s="82"/>
      <c r="PRI9" s="82"/>
      <c r="PRJ9" s="82"/>
      <c r="PRK9" s="82"/>
      <c r="PRL9" s="82"/>
      <c r="PRM9" s="82"/>
      <c r="PRN9" s="82"/>
      <c r="PRO9" s="82"/>
      <c r="PRP9" s="82"/>
      <c r="PRQ9" s="82"/>
      <c r="PRR9" s="82"/>
      <c r="PRS9" s="82"/>
      <c r="PRT9" s="82"/>
      <c r="PRU9" s="82"/>
      <c r="PRV9" s="82"/>
      <c r="PRW9" s="82"/>
      <c r="PRX9" s="82"/>
      <c r="PRY9" s="82"/>
      <c r="PRZ9" s="82"/>
      <c r="PSA9" s="82"/>
      <c r="PSB9" s="82"/>
      <c r="PSC9" s="82"/>
      <c r="PSD9" s="82"/>
      <c r="PSE9" s="82"/>
      <c r="PSF9" s="82"/>
      <c r="PSG9" s="82"/>
      <c r="PSH9" s="82"/>
      <c r="PSI9" s="82"/>
      <c r="PSJ9" s="82"/>
      <c r="PSK9" s="82"/>
      <c r="PSL9" s="82"/>
      <c r="PSM9" s="82"/>
      <c r="PSN9" s="82"/>
      <c r="PSO9" s="82"/>
      <c r="PSP9" s="82"/>
      <c r="PSQ9" s="82"/>
      <c r="PSR9" s="82"/>
      <c r="PSS9" s="82"/>
      <c r="PST9" s="82"/>
      <c r="PSU9" s="82"/>
      <c r="PSV9" s="82"/>
      <c r="PSW9" s="82"/>
      <c r="PSX9" s="82"/>
      <c r="PSY9" s="82"/>
      <c r="PSZ9" s="82"/>
      <c r="PTA9" s="82"/>
      <c r="PTB9" s="82"/>
      <c r="PTC9" s="82"/>
      <c r="PTD9" s="82"/>
      <c r="PTE9" s="82"/>
      <c r="PTF9" s="82"/>
      <c r="PTG9" s="82"/>
      <c r="PTH9" s="82"/>
      <c r="PTI9" s="82"/>
      <c r="PTJ9" s="82"/>
      <c r="PTK9" s="82"/>
      <c r="PTL9" s="82"/>
      <c r="PTM9" s="82"/>
      <c r="PTN9" s="82"/>
      <c r="PTO9" s="82"/>
      <c r="PTP9" s="82"/>
      <c r="PTQ9" s="82"/>
      <c r="PTR9" s="82"/>
      <c r="PTS9" s="82"/>
      <c r="PTT9" s="82"/>
      <c r="PTU9" s="82"/>
      <c r="PTV9" s="82"/>
      <c r="PTW9" s="82"/>
      <c r="PTX9" s="82"/>
      <c r="PTY9" s="82"/>
      <c r="PTZ9" s="82"/>
      <c r="PUA9" s="82"/>
      <c r="PUB9" s="82"/>
      <c r="PUC9" s="82"/>
      <c r="PUD9" s="82"/>
      <c r="PUE9" s="82"/>
      <c r="PUF9" s="82"/>
      <c r="PUG9" s="82"/>
      <c r="PUH9" s="82"/>
      <c r="PUI9" s="82"/>
      <c r="PUJ9" s="82"/>
      <c r="PUK9" s="82"/>
      <c r="PUL9" s="82"/>
      <c r="PUM9" s="82"/>
      <c r="PUN9" s="82"/>
      <c r="PUO9" s="82"/>
      <c r="PUP9" s="82"/>
      <c r="PUQ9" s="82"/>
      <c r="PUR9" s="82"/>
      <c r="PUS9" s="82"/>
      <c r="PUT9" s="82"/>
      <c r="PUU9" s="82"/>
      <c r="PUV9" s="82"/>
      <c r="PUW9" s="82"/>
      <c r="PUX9" s="82"/>
      <c r="PUY9" s="82"/>
      <c r="PUZ9" s="82"/>
      <c r="PVA9" s="82"/>
      <c r="PVB9" s="82"/>
      <c r="PVC9" s="82"/>
      <c r="PVD9" s="82"/>
      <c r="PVE9" s="82"/>
      <c r="PVF9" s="82"/>
      <c r="PVG9" s="82"/>
      <c r="PVH9" s="82"/>
      <c r="PVI9" s="82"/>
      <c r="PVJ9" s="82"/>
      <c r="PVK9" s="82"/>
      <c r="PVL9" s="82"/>
      <c r="PVM9" s="82"/>
      <c r="PVN9" s="82"/>
      <c r="PVO9" s="82"/>
      <c r="PVP9" s="82"/>
      <c r="PVQ9" s="82"/>
      <c r="PVR9" s="82"/>
      <c r="PVS9" s="82"/>
      <c r="PVT9" s="82"/>
      <c r="PVU9" s="82"/>
      <c r="PVV9" s="82"/>
      <c r="PVW9" s="82"/>
      <c r="PVX9" s="82"/>
      <c r="PVY9" s="82"/>
      <c r="PVZ9" s="82"/>
      <c r="PWA9" s="82"/>
      <c r="PWB9" s="82"/>
      <c r="PWC9" s="82"/>
      <c r="PWD9" s="82"/>
      <c r="PWE9" s="82"/>
      <c r="PWF9" s="82"/>
      <c r="PWG9" s="82"/>
      <c r="PWH9" s="82"/>
      <c r="PWI9" s="82"/>
      <c r="PWJ9" s="82"/>
      <c r="PWK9" s="82"/>
      <c r="PWL9" s="82"/>
      <c r="PWM9" s="82"/>
      <c r="PWN9" s="82"/>
      <c r="PWO9" s="82"/>
      <c r="PWP9" s="82"/>
      <c r="PWQ9" s="82"/>
      <c r="PWR9" s="82"/>
      <c r="PWS9" s="82"/>
      <c r="PWT9" s="82"/>
      <c r="PWU9" s="82"/>
      <c r="PWV9" s="82"/>
      <c r="PWW9" s="82"/>
      <c r="PWX9" s="82"/>
      <c r="PWY9" s="82"/>
      <c r="PWZ9" s="82"/>
      <c r="PXA9" s="82"/>
      <c r="PXB9" s="82"/>
      <c r="PXC9" s="82"/>
      <c r="PXD9" s="82"/>
      <c r="PXE9" s="82"/>
      <c r="PXF9" s="82"/>
      <c r="PXG9" s="82"/>
      <c r="PXH9" s="82"/>
      <c r="PXI9" s="82"/>
      <c r="PXJ9" s="82"/>
      <c r="PXK9" s="82"/>
      <c r="PXL9" s="82"/>
      <c r="PXM9" s="82"/>
      <c r="PXN9" s="82"/>
      <c r="PXO9" s="82"/>
      <c r="PXP9" s="82"/>
      <c r="PXQ9" s="82"/>
      <c r="PXR9" s="82"/>
      <c r="PXS9" s="82"/>
      <c r="PXT9" s="82"/>
      <c r="PXU9" s="82"/>
      <c r="PXV9" s="82"/>
      <c r="PXW9" s="82"/>
      <c r="PXX9" s="82"/>
      <c r="PXY9" s="82"/>
      <c r="PXZ9" s="82"/>
      <c r="PYA9" s="82"/>
      <c r="PYB9" s="82"/>
      <c r="PYC9" s="82"/>
      <c r="PYD9" s="82"/>
      <c r="PYE9" s="82"/>
      <c r="PYF9" s="82"/>
      <c r="PYG9" s="82"/>
      <c r="PYH9" s="82"/>
      <c r="PYI9" s="82"/>
      <c r="PYJ9" s="82"/>
      <c r="PYK9" s="82"/>
      <c r="PYL9" s="82"/>
      <c r="PYM9" s="82"/>
      <c r="PYN9" s="82"/>
      <c r="PYO9" s="82"/>
      <c r="PYP9" s="82"/>
      <c r="PYQ9" s="82"/>
      <c r="PYR9" s="82"/>
      <c r="PYS9" s="82"/>
      <c r="PYT9" s="82"/>
      <c r="PYU9" s="82"/>
      <c r="PYV9" s="82"/>
      <c r="PYW9" s="82"/>
      <c r="PYX9" s="82"/>
      <c r="PYY9" s="82"/>
      <c r="PYZ9" s="82"/>
      <c r="PZA9" s="82"/>
      <c r="PZB9" s="82"/>
      <c r="PZC9" s="82"/>
      <c r="PZD9" s="82"/>
      <c r="PZE9" s="82"/>
      <c r="PZF9" s="82"/>
      <c r="PZG9" s="82"/>
      <c r="PZH9" s="82"/>
      <c r="PZI9" s="82"/>
      <c r="PZJ9" s="82"/>
      <c r="PZK9" s="82"/>
      <c r="PZL9" s="82"/>
      <c r="PZM9" s="82"/>
      <c r="PZN9" s="82"/>
      <c r="PZO9" s="82"/>
      <c r="PZP9" s="82"/>
      <c r="PZQ9" s="82"/>
      <c r="PZR9" s="82"/>
      <c r="PZS9" s="82"/>
      <c r="PZT9" s="82"/>
      <c r="PZU9" s="82"/>
      <c r="PZV9" s="82"/>
      <c r="PZW9" s="82"/>
      <c r="PZX9" s="82"/>
      <c r="PZY9" s="82"/>
      <c r="PZZ9" s="82"/>
      <c r="QAA9" s="82"/>
      <c r="QAB9" s="82"/>
      <c r="QAC9" s="82"/>
      <c r="QAD9" s="82"/>
      <c r="QAE9" s="82"/>
      <c r="QAF9" s="82"/>
      <c r="QAG9" s="82"/>
      <c r="QAH9" s="82"/>
      <c r="QAI9" s="82"/>
      <c r="QAJ9" s="82"/>
      <c r="QAK9" s="82"/>
      <c r="QAL9" s="82"/>
      <c r="QAM9" s="82"/>
      <c r="QAN9" s="82"/>
      <c r="QAO9" s="82"/>
      <c r="QAP9" s="82"/>
      <c r="QAQ9" s="82"/>
      <c r="QAR9" s="82"/>
      <c r="QAS9" s="82"/>
      <c r="QAT9" s="82"/>
      <c r="QAU9" s="82"/>
      <c r="QAV9" s="82"/>
      <c r="QAW9" s="82"/>
      <c r="QAX9" s="82"/>
      <c r="QAY9" s="82"/>
      <c r="QAZ9" s="82"/>
      <c r="QBA9" s="82"/>
      <c r="QBB9" s="82"/>
      <c r="QBC9" s="82"/>
      <c r="QBD9" s="82"/>
      <c r="QBE9" s="82"/>
      <c r="QBF9" s="82"/>
      <c r="QBG9" s="82"/>
      <c r="QBH9" s="82"/>
      <c r="QBI9" s="82"/>
      <c r="QBJ9" s="82"/>
      <c r="QBK9" s="82"/>
      <c r="QBL9" s="82"/>
      <c r="QBM9" s="82"/>
      <c r="QBN9" s="82"/>
      <c r="QBO9" s="82"/>
      <c r="QBP9" s="82"/>
      <c r="QBQ9" s="82"/>
      <c r="QBR9" s="82"/>
      <c r="QBS9" s="82"/>
      <c r="QBT9" s="82"/>
      <c r="QBU9" s="82"/>
      <c r="QBV9" s="82"/>
      <c r="QBW9" s="82"/>
      <c r="QBX9" s="82"/>
      <c r="QBY9" s="82"/>
      <c r="QBZ9" s="82"/>
      <c r="QCA9" s="82"/>
      <c r="QCB9" s="82"/>
      <c r="QCC9" s="82"/>
      <c r="QCD9" s="82"/>
      <c r="QCE9" s="82"/>
      <c r="QCF9" s="82"/>
      <c r="QCG9" s="82"/>
      <c r="QCH9" s="82"/>
      <c r="QCI9" s="82"/>
      <c r="QCJ9" s="82"/>
      <c r="QCK9" s="82"/>
      <c r="QCL9" s="82"/>
      <c r="QCM9" s="82"/>
      <c r="QCN9" s="82"/>
      <c r="QCO9" s="82"/>
      <c r="QCP9" s="82"/>
      <c r="QCQ9" s="82"/>
      <c r="QCR9" s="82"/>
      <c r="QCS9" s="82"/>
      <c r="QCT9" s="82"/>
      <c r="QCU9" s="82"/>
      <c r="QCV9" s="82"/>
      <c r="QCW9" s="82"/>
      <c r="QCX9" s="82"/>
      <c r="QCY9" s="82"/>
      <c r="QCZ9" s="82"/>
      <c r="QDA9" s="82"/>
      <c r="QDB9" s="82"/>
      <c r="QDC9" s="82"/>
      <c r="QDD9" s="82"/>
      <c r="QDE9" s="82"/>
      <c r="QDF9" s="82"/>
      <c r="QDG9" s="82"/>
      <c r="QDH9" s="82"/>
      <c r="QDI9" s="82"/>
      <c r="QDJ9" s="82"/>
      <c r="QDK9" s="82"/>
      <c r="QDL9" s="82"/>
      <c r="QDM9" s="82"/>
      <c r="QDN9" s="82"/>
      <c r="QDO9" s="82"/>
      <c r="QDP9" s="82"/>
      <c r="QDQ9" s="82"/>
      <c r="QDR9" s="82"/>
      <c r="QDS9" s="82"/>
      <c r="QDT9" s="82"/>
      <c r="QDU9" s="82"/>
      <c r="QDV9" s="82"/>
      <c r="QDW9" s="82"/>
      <c r="QDX9" s="82"/>
      <c r="QDY9" s="82"/>
      <c r="QDZ9" s="82"/>
      <c r="QEA9" s="82"/>
      <c r="QEB9" s="82"/>
      <c r="QEC9" s="82"/>
      <c r="QED9" s="82"/>
      <c r="QEE9" s="82"/>
      <c r="QEF9" s="82"/>
      <c r="QEG9" s="82"/>
      <c r="QEH9" s="82"/>
      <c r="QEI9" s="82"/>
      <c r="QEJ9" s="82"/>
      <c r="QEK9" s="82"/>
      <c r="QEL9" s="82"/>
      <c r="QEM9" s="82"/>
      <c r="QEN9" s="82"/>
      <c r="QEO9" s="82"/>
      <c r="QEP9" s="82"/>
      <c r="QEQ9" s="82"/>
      <c r="QER9" s="82"/>
      <c r="QES9" s="82"/>
      <c r="QET9" s="82"/>
      <c r="QEU9" s="82"/>
      <c r="QEV9" s="82"/>
      <c r="QEW9" s="82"/>
      <c r="QEX9" s="82"/>
      <c r="QEY9" s="82"/>
      <c r="QEZ9" s="82"/>
      <c r="QFA9" s="82"/>
      <c r="QFB9" s="82"/>
      <c r="QFC9" s="82"/>
      <c r="QFD9" s="82"/>
      <c r="QFE9" s="82"/>
      <c r="QFF9" s="82"/>
      <c r="QFG9" s="82"/>
      <c r="QFH9" s="82"/>
      <c r="QFI9" s="82"/>
      <c r="QFJ9" s="82"/>
      <c r="QFK9" s="82"/>
      <c r="QFL9" s="82"/>
      <c r="QFM9" s="82"/>
      <c r="QFN9" s="82"/>
      <c r="QFO9" s="82"/>
      <c r="QFP9" s="82"/>
      <c r="QFQ9" s="82"/>
      <c r="QFR9" s="82"/>
      <c r="QFS9" s="82"/>
      <c r="QFT9" s="82"/>
      <c r="QFU9" s="82"/>
      <c r="QFV9" s="82"/>
      <c r="QFW9" s="82"/>
      <c r="QFX9" s="82"/>
      <c r="QFY9" s="82"/>
      <c r="QFZ9" s="82"/>
      <c r="QGA9" s="82"/>
      <c r="QGB9" s="82"/>
      <c r="QGC9" s="82"/>
      <c r="QGD9" s="82"/>
      <c r="QGE9" s="82"/>
      <c r="QGF9" s="82"/>
      <c r="QGG9" s="82"/>
      <c r="QGH9" s="82"/>
      <c r="QGI9" s="82"/>
      <c r="QGJ9" s="82"/>
      <c r="QGK9" s="82"/>
      <c r="QGL9" s="82"/>
      <c r="QGM9" s="82"/>
      <c r="QGN9" s="82"/>
      <c r="QGO9" s="82"/>
      <c r="QGP9" s="82"/>
      <c r="QGQ9" s="82"/>
      <c r="QGR9" s="82"/>
      <c r="QGS9" s="82"/>
      <c r="QGT9" s="82"/>
      <c r="QGU9" s="82"/>
      <c r="QGV9" s="82"/>
      <c r="QGW9" s="82"/>
      <c r="QGX9" s="82"/>
      <c r="QGY9" s="82"/>
      <c r="QGZ9" s="82"/>
      <c r="QHA9" s="82"/>
      <c r="QHB9" s="82"/>
      <c r="QHC9" s="82"/>
      <c r="QHD9" s="82"/>
      <c r="QHE9" s="82"/>
      <c r="QHF9" s="82"/>
      <c r="QHG9" s="82"/>
      <c r="QHH9" s="82"/>
      <c r="QHI9" s="82"/>
      <c r="QHJ9" s="82"/>
      <c r="QHK9" s="82"/>
      <c r="QHL9" s="82"/>
      <c r="QHM9" s="82"/>
      <c r="QHN9" s="82"/>
      <c r="QHO9" s="82"/>
      <c r="QHP9" s="82"/>
      <c r="QHQ9" s="82"/>
      <c r="QHR9" s="82"/>
      <c r="QHS9" s="82"/>
      <c r="QHT9" s="82"/>
      <c r="QHU9" s="82"/>
      <c r="QHV9" s="82"/>
      <c r="QHW9" s="82"/>
      <c r="QHX9" s="82"/>
      <c r="QHY9" s="82"/>
      <c r="QHZ9" s="82"/>
      <c r="QIA9" s="82"/>
      <c r="QIB9" s="82"/>
      <c r="QIC9" s="82"/>
      <c r="QID9" s="82"/>
      <c r="QIE9" s="82"/>
      <c r="QIF9" s="82"/>
      <c r="QIG9" s="82"/>
      <c r="QIH9" s="82"/>
      <c r="QII9" s="82"/>
      <c r="QIJ9" s="82"/>
      <c r="QIK9" s="82"/>
      <c r="QIL9" s="82"/>
      <c r="QIM9" s="82"/>
      <c r="QIN9" s="82"/>
      <c r="QIO9" s="82"/>
      <c r="QIP9" s="82"/>
      <c r="QIQ9" s="82"/>
      <c r="QIR9" s="82"/>
      <c r="QIS9" s="82"/>
      <c r="QIT9" s="82"/>
      <c r="QIU9" s="82"/>
      <c r="QIV9" s="82"/>
      <c r="QIW9" s="82"/>
      <c r="QIX9" s="82"/>
      <c r="QIY9" s="82"/>
      <c r="QIZ9" s="82"/>
      <c r="QJA9" s="82"/>
      <c r="QJB9" s="82"/>
      <c r="QJC9" s="82"/>
      <c r="QJD9" s="82"/>
      <c r="QJE9" s="82"/>
      <c r="QJF9" s="82"/>
      <c r="QJG9" s="82"/>
      <c r="QJH9" s="82"/>
      <c r="QJI9" s="82"/>
      <c r="QJJ9" s="82"/>
      <c r="QJK9" s="82"/>
      <c r="QJL9" s="82"/>
      <c r="QJM9" s="82"/>
      <c r="QJN9" s="82"/>
      <c r="QJO9" s="82"/>
      <c r="QJP9" s="82"/>
      <c r="QJQ9" s="82"/>
      <c r="QJR9" s="82"/>
      <c r="QJS9" s="82"/>
      <c r="QJT9" s="82"/>
      <c r="QJU9" s="82"/>
      <c r="QJV9" s="82"/>
      <c r="QJW9" s="82"/>
      <c r="QJX9" s="82"/>
      <c r="QJY9" s="82"/>
      <c r="QJZ9" s="82"/>
      <c r="QKA9" s="82"/>
      <c r="QKB9" s="82"/>
      <c r="QKC9" s="82"/>
      <c r="QKD9" s="82"/>
      <c r="QKE9" s="82"/>
      <c r="QKF9" s="82"/>
      <c r="QKG9" s="82"/>
      <c r="QKH9" s="82"/>
      <c r="QKI9" s="82"/>
      <c r="QKJ9" s="82"/>
      <c r="QKK9" s="82"/>
      <c r="QKL9" s="82"/>
      <c r="QKM9" s="82"/>
      <c r="QKN9" s="82"/>
      <c r="QKO9" s="82"/>
      <c r="QKP9" s="82"/>
      <c r="QKQ9" s="82"/>
      <c r="QKR9" s="82"/>
      <c r="QKS9" s="82"/>
      <c r="QKT9" s="82"/>
      <c r="QKU9" s="82"/>
      <c r="QKV9" s="82"/>
      <c r="QKW9" s="82"/>
      <c r="QKX9" s="82"/>
      <c r="QKY9" s="82"/>
      <c r="QKZ9" s="82"/>
      <c r="QLA9" s="82"/>
      <c r="QLB9" s="82"/>
      <c r="QLC9" s="82"/>
      <c r="QLD9" s="82"/>
      <c r="QLE9" s="82"/>
      <c r="QLF9" s="82"/>
      <c r="QLG9" s="82"/>
      <c r="QLH9" s="82"/>
      <c r="QLI9" s="82"/>
      <c r="QLJ9" s="82"/>
      <c r="QLK9" s="82"/>
      <c r="QLL9" s="82"/>
      <c r="QLM9" s="82"/>
      <c r="QLN9" s="82"/>
      <c r="QLO9" s="82"/>
      <c r="QLP9" s="82"/>
      <c r="QLQ9" s="82"/>
      <c r="QLR9" s="82"/>
      <c r="QLS9" s="82"/>
      <c r="QLT9" s="82"/>
      <c r="QLU9" s="82"/>
      <c r="QLV9" s="82"/>
      <c r="QLW9" s="82"/>
      <c r="QLX9" s="82"/>
      <c r="QLY9" s="82"/>
      <c r="QLZ9" s="82"/>
      <c r="QMA9" s="82"/>
      <c r="QMB9" s="82"/>
      <c r="QMC9" s="82"/>
      <c r="QMD9" s="82"/>
      <c r="QME9" s="82"/>
      <c r="QMF9" s="82"/>
      <c r="QMG9" s="82"/>
      <c r="QMH9" s="82"/>
      <c r="QMI9" s="82"/>
      <c r="QMJ9" s="82"/>
      <c r="QMK9" s="82"/>
      <c r="QML9" s="82"/>
      <c r="QMM9" s="82"/>
      <c r="QMN9" s="82"/>
      <c r="QMO9" s="82"/>
      <c r="QMP9" s="82"/>
      <c r="QMQ9" s="82"/>
      <c r="QMR9" s="82"/>
      <c r="QMS9" s="82"/>
      <c r="QMT9" s="82"/>
      <c r="QMU9" s="82"/>
      <c r="QMV9" s="82"/>
      <c r="QMW9" s="82"/>
      <c r="QMX9" s="82"/>
      <c r="QMY9" s="82"/>
      <c r="QMZ9" s="82"/>
      <c r="QNA9" s="82"/>
      <c r="QNB9" s="82"/>
      <c r="QNC9" s="82"/>
      <c r="QND9" s="82"/>
      <c r="QNE9" s="82"/>
      <c r="QNF9" s="82"/>
      <c r="QNG9" s="82"/>
      <c r="QNH9" s="82"/>
      <c r="QNI9" s="82"/>
      <c r="QNJ9" s="82"/>
      <c r="QNK9" s="82"/>
      <c r="QNL9" s="82"/>
      <c r="QNM9" s="82"/>
      <c r="QNN9" s="82"/>
      <c r="QNO9" s="82"/>
      <c r="QNP9" s="82"/>
      <c r="QNQ9" s="82"/>
      <c r="QNR9" s="82"/>
      <c r="QNS9" s="82"/>
      <c r="QNT9" s="82"/>
      <c r="QNU9" s="82"/>
      <c r="QNV9" s="82"/>
      <c r="QNW9" s="82"/>
      <c r="QNX9" s="82"/>
      <c r="QNY9" s="82"/>
      <c r="QNZ9" s="82"/>
      <c r="QOA9" s="82"/>
      <c r="QOB9" s="82"/>
      <c r="QOC9" s="82"/>
      <c r="QOD9" s="82"/>
      <c r="QOE9" s="82"/>
      <c r="QOF9" s="82"/>
      <c r="QOG9" s="82"/>
      <c r="QOH9" s="82"/>
      <c r="QOI9" s="82"/>
      <c r="QOJ9" s="82"/>
      <c r="QOK9" s="82"/>
      <c r="QOL9" s="82"/>
      <c r="QOM9" s="82"/>
      <c r="QON9" s="82"/>
      <c r="QOO9" s="82"/>
      <c r="QOP9" s="82"/>
      <c r="QOQ9" s="82"/>
      <c r="QOR9" s="82"/>
      <c r="QOS9" s="82"/>
      <c r="QOT9" s="82"/>
      <c r="QOU9" s="82"/>
      <c r="QOV9" s="82"/>
      <c r="QOW9" s="82"/>
      <c r="QOX9" s="82"/>
      <c r="QOY9" s="82"/>
      <c r="QOZ9" s="82"/>
      <c r="QPA9" s="82"/>
      <c r="QPB9" s="82"/>
      <c r="QPC9" s="82"/>
      <c r="QPD9" s="82"/>
      <c r="QPE9" s="82"/>
      <c r="QPF9" s="82"/>
      <c r="QPG9" s="82"/>
      <c r="QPH9" s="82"/>
      <c r="QPI9" s="82"/>
      <c r="QPJ9" s="82"/>
      <c r="QPK9" s="82"/>
      <c r="QPL9" s="82"/>
      <c r="QPM9" s="82"/>
      <c r="QPN9" s="82"/>
      <c r="QPO9" s="82"/>
      <c r="QPP9" s="82"/>
      <c r="QPQ9" s="82"/>
      <c r="QPR9" s="82"/>
      <c r="QPS9" s="82"/>
      <c r="QPT9" s="82"/>
      <c r="QPU9" s="82"/>
      <c r="QPV9" s="82"/>
      <c r="QPW9" s="82"/>
      <c r="QPX9" s="82"/>
      <c r="QPY9" s="82"/>
      <c r="QPZ9" s="82"/>
      <c r="QQA9" s="82"/>
      <c r="QQB9" s="82"/>
      <c r="QQC9" s="82"/>
      <c r="QQD9" s="82"/>
      <c r="QQE9" s="82"/>
      <c r="QQF9" s="82"/>
      <c r="QQG9" s="82"/>
      <c r="QQH9" s="82"/>
      <c r="QQI9" s="82"/>
      <c r="QQJ9" s="82"/>
      <c r="QQK9" s="82"/>
      <c r="QQL9" s="82"/>
      <c r="QQM9" s="82"/>
      <c r="QQN9" s="82"/>
      <c r="QQO9" s="82"/>
      <c r="QQP9" s="82"/>
      <c r="QQQ9" s="82"/>
      <c r="QQR9" s="82"/>
      <c r="QQS9" s="82"/>
      <c r="QQT9" s="82"/>
      <c r="QQU9" s="82"/>
      <c r="QQV9" s="82"/>
      <c r="QQW9" s="82"/>
      <c r="QQX9" s="82"/>
      <c r="QQY9" s="82"/>
      <c r="QQZ9" s="82"/>
      <c r="QRA9" s="82"/>
      <c r="QRB9" s="82"/>
      <c r="QRC9" s="82"/>
      <c r="QRD9" s="82"/>
      <c r="QRE9" s="82"/>
      <c r="QRF9" s="82"/>
      <c r="QRG9" s="82"/>
      <c r="QRH9" s="82"/>
      <c r="QRI9" s="82"/>
      <c r="QRJ9" s="82"/>
      <c r="QRK9" s="82"/>
      <c r="QRL9" s="82"/>
      <c r="QRM9" s="82"/>
      <c r="QRN9" s="82"/>
      <c r="QRO9" s="82"/>
      <c r="QRP9" s="82"/>
      <c r="QRQ9" s="82"/>
      <c r="QRR9" s="82"/>
      <c r="QRS9" s="82"/>
      <c r="QRT9" s="82"/>
      <c r="QRU9" s="82"/>
      <c r="QRV9" s="82"/>
      <c r="QRW9" s="82"/>
      <c r="QRX9" s="82"/>
      <c r="QRY9" s="82"/>
      <c r="QRZ9" s="82"/>
      <c r="QSA9" s="82"/>
      <c r="QSB9" s="82"/>
      <c r="QSC9" s="82"/>
      <c r="QSD9" s="82"/>
      <c r="QSE9" s="82"/>
      <c r="QSF9" s="82"/>
      <c r="QSG9" s="82"/>
      <c r="QSH9" s="82"/>
      <c r="QSI9" s="82"/>
      <c r="QSJ9" s="82"/>
      <c r="QSK9" s="82"/>
      <c r="QSL9" s="82"/>
      <c r="QSM9" s="82"/>
      <c r="QSN9" s="82"/>
      <c r="QSO9" s="82"/>
      <c r="QSP9" s="82"/>
      <c r="QSQ9" s="82"/>
      <c r="QSR9" s="82"/>
      <c r="QSS9" s="82"/>
      <c r="QST9" s="82"/>
      <c r="QSU9" s="82"/>
      <c r="QSV9" s="82"/>
      <c r="QSW9" s="82"/>
      <c r="QSX9" s="82"/>
      <c r="QSY9" s="82"/>
      <c r="QSZ9" s="82"/>
      <c r="QTA9" s="82"/>
      <c r="QTB9" s="82"/>
      <c r="QTC9" s="82"/>
      <c r="QTD9" s="82"/>
      <c r="QTE9" s="82"/>
      <c r="QTF9" s="82"/>
      <c r="QTG9" s="82"/>
      <c r="QTH9" s="82"/>
      <c r="QTI9" s="82"/>
      <c r="QTJ9" s="82"/>
      <c r="QTK9" s="82"/>
      <c r="QTL9" s="82"/>
      <c r="QTM9" s="82"/>
      <c r="QTN9" s="82"/>
      <c r="QTO9" s="82"/>
      <c r="QTP9" s="82"/>
      <c r="QTQ9" s="82"/>
      <c r="QTR9" s="82"/>
      <c r="QTS9" s="82"/>
      <c r="QTT9" s="82"/>
      <c r="QTU9" s="82"/>
      <c r="QTV9" s="82"/>
      <c r="QTW9" s="82"/>
      <c r="QTX9" s="82"/>
      <c r="QTY9" s="82"/>
      <c r="QTZ9" s="82"/>
      <c r="QUA9" s="82"/>
      <c r="QUB9" s="82"/>
      <c r="QUC9" s="82"/>
      <c r="QUD9" s="82"/>
      <c r="QUE9" s="82"/>
      <c r="QUF9" s="82"/>
      <c r="QUG9" s="82"/>
      <c r="QUH9" s="82"/>
      <c r="QUI9" s="82"/>
      <c r="QUJ9" s="82"/>
      <c r="QUK9" s="82"/>
      <c r="QUL9" s="82"/>
      <c r="QUM9" s="82"/>
      <c r="QUN9" s="82"/>
      <c r="QUO9" s="82"/>
      <c r="QUP9" s="82"/>
      <c r="QUQ9" s="82"/>
      <c r="QUR9" s="82"/>
      <c r="QUS9" s="82"/>
      <c r="QUT9" s="82"/>
      <c r="QUU9" s="82"/>
      <c r="QUV9" s="82"/>
      <c r="QUW9" s="82"/>
      <c r="QUX9" s="82"/>
      <c r="QUY9" s="82"/>
      <c r="QUZ9" s="82"/>
      <c r="QVA9" s="82"/>
      <c r="QVB9" s="82"/>
      <c r="QVC9" s="82"/>
      <c r="QVD9" s="82"/>
      <c r="QVE9" s="82"/>
      <c r="QVF9" s="82"/>
      <c r="QVG9" s="82"/>
      <c r="QVH9" s="82"/>
      <c r="QVI9" s="82"/>
      <c r="QVJ9" s="82"/>
      <c r="QVK9" s="82"/>
      <c r="QVL9" s="82"/>
      <c r="QVM9" s="82"/>
      <c r="QVN9" s="82"/>
      <c r="QVO9" s="82"/>
      <c r="QVP9" s="82"/>
      <c r="QVQ9" s="82"/>
      <c r="QVR9" s="82"/>
      <c r="QVS9" s="82"/>
      <c r="QVT9" s="82"/>
      <c r="QVU9" s="82"/>
      <c r="QVV9" s="82"/>
      <c r="QVW9" s="82"/>
      <c r="QVX9" s="82"/>
      <c r="QVY9" s="82"/>
      <c r="QVZ9" s="82"/>
      <c r="QWA9" s="82"/>
      <c r="QWB9" s="82"/>
      <c r="QWC9" s="82"/>
      <c r="QWD9" s="82"/>
      <c r="QWE9" s="82"/>
      <c r="QWF9" s="82"/>
      <c r="QWG9" s="82"/>
      <c r="QWH9" s="82"/>
      <c r="QWI9" s="82"/>
      <c r="QWJ9" s="82"/>
      <c r="QWK9" s="82"/>
      <c r="QWL9" s="82"/>
      <c r="QWM9" s="82"/>
      <c r="QWN9" s="82"/>
      <c r="QWO9" s="82"/>
      <c r="QWP9" s="82"/>
      <c r="QWQ9" s="82"/>
      <c r="QWR9" s="82"/>
      <c r="QWS9" s="82"/>
      <c r="QWT9" s="82"/>
      <c r="QWU9" s="82"/>
      <c r="QWV9" s="82"/>
      <c r="QWW9" s="82"/>
      <c r="QWX9" s="82"/>
      <c r="QWY9" s="82"/>
      <c r="QWZ9" s="82"/>
      <c r="QXA9" s="82"/>
      <c r="QXB9" s="82"/>
      <c r="QXC9" s="82"/>
      <c r="QXD9" s="82"/>
      <c r="QXE9" s="82"/>
      <c r="QXF9" s="82"/>
      <c r="QXG9" s="82"/>
      <c r="QXH9" s="82"/>
      <c r="QXI9" s="82"/>
      <c r="QXJ9" s="82"/>
      <c r="QXK9" s="82"/>
      <c r="QXL9" s="82"/>
      <c r="QXM9" s="82"/>
      <c r="QXN9" s="82"/>
      <c r="QXO9" s="82"/>
      <c r="QXP9" s="82"/>
      <c r="QXQ9" s="82"/>
      <c r="QXR9" s="82"/>
      <c r="QXS9" s="82"/>
      <c r="QXT9" s="82"/>
      <c r="QXU9" s="82"/>
      <c r="QXV9" s="82"/>
      <c r="QXW9" s="82"/>
      <c r="QXX9" s="82"/>
      <c r="QXY9" s="82"/>
      <c r="QXZ9" s="82"/>
      <c r="QYA9" s="82"/>
      <c r="QYB9" s="82"/>
      <c r="QYC9" s="82"/>
      <c r="QYD9" s="82"/>
      <c r="QYE9" s="82"/>
      <c r="QYF9" s="82"/>
      <c r="QYG9" s="82"/>
      <c r="QYH9" s="82"/>
      <c r="QYI9" s="82"/>
      <c r="QYJ9" s="82"/>
      <c r="QYK9" s="82"/>
      <c r="QYL9" s="82"/>
      <c r="QYM9" s="82"/>
      <c r="QYN9" s="82"/>
      <c r="QYO9" s="82"/>
      <c r="QYP9" s="82"/>
      <c r="QYQ9" s="82"/>
      <c r="QYR9" s="82"/>
      <c r="QYS9" s="82"/>
      <c r="QYT9" s="82"/>
      <c r="QYU9" s="82"/>
      <c r="QYV9" s="82"/>
      <c r="QYW9" s="82"/>
      <c r="QYX9" s="82"/>
      <c r="QYY9" s="82"/>
      <c r="QYZ9" s="82"/>
      <c r="QZA9" s="82"/>
      <c r="QZB9" s="82"/>
      <c r="QZC9" s="82"/>
      <c r="QZD9" s="82"/>
      <c r="QZE9" s="82"/>
      <c r="QZF9" s="82"/>
      <c r="QZG9" s="82"/>
      <c r="QZH9" s="82"/>
      <c r="QZI9" s="82"/>
      <c r="QZJ9" s="82"/>
      <c r="QZK9" s="82"/>
      <c r="QZL9" s="82"/>
      <c r="QZM9" s="82"/>
      <c r="QZN9" s="82"/>
      <c r="QZO9" s="82"/>
      <c r="QZP9" s="82"/>
      <c r="QZQ9" s="82"/>
      <c r="QZR9" s="82"/>
      <c r="QZS9" s="82"/>
      <c r="QZT9" s="82"/>
      <c r="QZU9" s="82"/>
      <c r="QZV9" s="82"/>
      <c r="QZW9" s="82"/>
      <c r="QZX9" s="82"/>
      <c r="QZY9" s="82"/>
      <c r="QZZ9" s="82"/>
      <c r="RAA9" s="82"/>
      <c r="RAB9" s="82"/>
      <c r="RAC9" s="82"/>
      <c r="RAD9" s="82"/>
      <c r="RAE9" s="82"/>
      <c r="RAF9" s="82"/>
      <c r="RAG9" s="82"/>
      <c r="RAH9" s="82"/>
      <c r="RAI9" s="82"/>
      <c r="RAJ9" s="82"/>
      <c r="RAK9" s="82"/>
      <c r="RAL9" s="82"/>
      <c r="RAM9" s="82"/>
      <c r="RAN9" s="82"/>
      <c r="RAO9" s="82"/>
      <c r="RAP9" s="82"/>
      <c r="RAQ9" s="82"/>
      <c r="RAR9" s="82"/>
      <c r="RAS9" s="82"/>
      <c r="RAT9" s="82"/>
      <c r="RAU9" s="82"/>
      <c r="RAV9" s="82"/>
      <c r="RAW9" s="82"/>
      <c r="RAX9" s="82"/>
      <c r="RAY9" s="82"/>
      <c r="RAZ9" s="82"/>
      <c r="RBA9" s="82"/>
      <c r="RBB9" s="82"/>
      <c r="RBC9" s="82"/>
      <c r="RBD9" s="82"/>
      <c r="RBE9" s="82"/>
      <c r="RBF9" s="82"/>
      <c r="RBG9" s="82"/>
      <c r="RBH9" s="82"/>
      <c r="RBI9" s="82"/>
      <c r="RBJ9" s="82"/>
      <c r="RBK9" s="82"/>
      <c r="RBL9" s="82"/>
      <c r="RBM9" s="82"/>
      <c r="RBN9" s="82"/>
      <c r="RBO9" s="82"/>
      <c r="RBP9" s="82"/>
      <c r="RBQ9" s="82"/>
      <c r="RBR9" s="82"/>
      <c r="RBS9" s="82"/>
      <c r="RBT9" s="82"/>
      <c r="RBU9" s="82"/>
      <c r="RBV9" s="82"/>
      <c r="RBW9" s="82"/>
      <c r="RBX9" s="82"/>
      <c r="RBY9" s="82"/>
      <c r="RBZ9" s="82"/>
      <c r="RCA9" s="82"/>
      <c r="RCB9" s="82"/>
      <c r="RCC9" s="82"/>
      <c r="RCD9" s="82"/>
      <c r="RCE9" s="82"/>
      <c r="RCF9" s="82"/>
      <c r="RCG9" s="82"/>
      <c r="RCH9" s="82"/>
      <c r="RCI9" s="82"/>
      <c r="RCJ9" s="82"/>
      <c r="RCK9" s="82"/>
      <c r="RCL9" s="82"/>
      <c r="RCM9" s="82"/>
      <c r="RCN9" s="82"/>
      <c r="RCO9" s="82"/>
      <c r="RCP9" s="82"/>
      <c r="RCQ9" s="82"/>
      <c r="RCR9" s="82"/>
      <c r="RCS9" s="82"/>
      <c r="RCT9" s="82"/>
      <c r="RCU9" s="82"/>
      <c r="RCV9" s="82"/>
      <c r="RCW9" s="82"/>
      <c r="RCX9" s="82"/>
      <c r="RCY9" s="82"/>
      <c r="RCZ9" s="82"/>
      <c r="RDA9" s="82"/>
      <c r="RDB9" s="82"/>
      <c r="RDC9" s="82"/>
      <c r="RDD9" s="82"/>
      <c r="RDE9" s="82"/>
      <c r="RDF9" s="82"/>
      <c r="RDG9" s="82"/>
      <c r="RDH9" s="82"/>
      <c r="RDI9" s="82"/>
      <c r="RDJ9" s="82"/>
      <c r="RDK9" s="82"/>
      <c r="RDL9" s="82"/>
      <c r="RDM9" s="82"/>
      <c r="RDN9" s="82"/>
      <c r="RDO9" s="82"/>
      <c r="RDP9" s="82"/>
      <c r="RDQ9" s="82"/>
      <c r="RDR9" s="82"/>
      <c r="RDS9" s="82"/>
      <c r="RDT9" s="82"/>
      <c r="RDU9" s="82"/>
      <c r="RDV9" s="82"/>
      <c r="RDW9" s="82"/>
      <c r="RDX9" s="82"/>
      <c r="RDY9" s="82"/>
      <c r="RDZ9" s="82"/>
      <c r="REA9" s="82"/>
      <c r="REB9" s="82"/>
      <c r="REC9" s="82"/>
      <c r="RED9" s="82"/>
      <c r="REE9" s="82"/>
      <c r="REF9" s="82"/>
      <c r="REG9" s="82"/>
      <c r="REH9" s="82"/>
      <c r="REI9" s="82"/>
      <c r="REJ9" s="82"/>
      <c r="REK9" s="82"/>
      <c r="REL9" s="82"/>
      <c r="REM9" s="82"/>
      <c r="REN9" s="82"/>
      <c r="REO9" s="82"/>
      <c r="REP9" s="82"/>
      <c r="REQ9" s="82"/>
      <c r="RER9" s="82"/>
      <c r="RES9" s="82"/>
      <c r="RET9" s="82"/>
      <c r="REU9" s="82"/>
      <c r="REV9" s="82"/>
      <c r="REW9" s="82"/>
      <c r="REX9" s="82"/>
      <c r="REY9" s="82"/>
      <c r="REZ9" s="82"/>
      <c r="RFA9" s="82"/>
      <c r="RFB9" s="82"/>
      <c r="RFC9" s="82"/>
      <c r="RFD9" s="82"/>
      <c r="RFE9" s="82"/>
      <c r="RFF9" s="82"/>
      <c r="RFG9" s="82"/>
      <c r="RFH9" s="82"/>
      <c r="RFI9" s="82"/>
      <c r="RFJ9" s="82"/>
      <c r="RFK9" s="82"/>
      <c r="RFL9" s="82"/>
      <c r="RFM9" s="82"/>
      <c r="RFN9" s="82"/>
      <c r="RFO9" s="82"/>
      <c r="RFP9" s="82"/>
      <c r="RFQ9" s="82"/>
      <c r="RFR9" s="82"/>
      <c r="RFS9" s="82"/>
      <c r="RFT9" s="82"/>
      <c r="RFU9" s="82"/>
      <c r="RFV9" s="82"/>
      <c r="RFW9" s="82"/>
      <c r="RFX9" s="82"/>
      <c r="RFY9" s="82"/>
      <c r="RFZ9" s="82"/>
      <c r="RGA9" s="82"/>
      <c r="RGB9" s="82"/>
      <c r="RGC9" s="82"/>
      <c r="RGD9" s="82"/>
      <c r="RGE9" s="82"/>
      <c r="RGF9" s="82"/>
      <c r="RGG9" s="82"/>
      <c r="RGH9" s="82"/>
      <c r="RGI9" s="82"/>
      <c r="RGJ9" s="82"/>
      <c r="RGK9" s="82"/>
      <c r="RGL9" s="82"/>
      <c r="RGM9" s="82"/>
      <c r="RGN9" s="82"/>
      <c r="RGO9" s="82"/>
      <c r="RGP9" s="82"/>
      <c r="RGQ9" s="82"/>
      <c r="RGR9" s="82"/>
      <c r="RGS9" s="82"/>
      <c r="RGT9" s="82"/>
      <c r="RGU9" s="82"/>
      <c r="RGV9" s="82"/>
      <c r="RGW9" s="82"/>
      <c r="RGX9" s="82"/>
      <c r="RGY9" s="82"/>
      <c r="RGZ9" s="82"/>
      <c r="RHA9" s="82"/>
      <c r="RHB9" s="82"/>
      <c r="RHC9" s="82"/>
      <c r="RHD9" s="82"/>
      <c r="RHE9" s="82"/>
      <c r="RHF9" s="82"/>
      <c r="RHG9" s="82"/>
      <c r="RHH9" s="82"/>
      <c r="RHI9" s="82"/>
      <c r="RHJ9" s="82"/>
      <c r="RHK9" s="82"/>
      <c r="RHL9" s="82"/>
      <c r="RHM9" s="82"/>
      <c r="RHN9" s="82"/>
      <c r="RHO9" s="82"/>
      <c r="RHP9" s="82"/>
      <c r="RHQ9" s="82"/>
      <c r="RHR9" s="82"/>
      <c r="RHS9" s="82"/>
      <c r="RHT9" s="82"/>
      <c r="RHU9" s="82"/>
      <c r="RHV9" s="82"/>
      <c r="RHW9" s="82"/>
      <c r="RHX9" s="82"/>
      <c r="RHY9" s="82"/>
      <c r="RHZ9" s="82"/>
      <c r="RIA9" s="82"/>
      <c r="RIB9" s="82"/>
      <c r="RIC9" s="82"/>
      <c r="RID9" s="82"/>
      <c r="RIE9" s="82"/>
      <c r="RIF9" s="82"/>
      <c r="RIG9" s="82"/>
      <c r="RIH9" s="82"/>
      <c r="RII9" s="82"/>
      <c r="RIJ9" s="82"/>
      <c r="RIK9" s="82"/>
      <c r="RIL9" s="82"/>
      <c r="RIM9" s="82"/>
      <c r="RIN9" s="82"/>
      <c r="RIO9" s="82"/>
      <c r="RIP9" s="82"/>
      <c r="RIQ9" s="82"/>
      <c r="RIR9" s="82"/>
      <c r="RIS9" s="82"/>
      <c r="RIT9" s="82"/>
      <c r="RIU9" s="82"/>
      <c r="RIV9" s="82"/>
      <c r="RIW9" s="82"/>
      <c r="RIX9" s="82"/>
      <c r="RIY9" s="82"/>
      <c r="RIZ9" s="82"/>
      <c r="RJA9" s="82"/>
      <c r="RJB9" s="82"/>
      <c r="RJC9" s="82"/>
      <c r="RJD9" s="82"/>
      <c r="RJE9" s="82"/>
      <c r="RJF9" s="82"/>
      <c r="RJG9" s="82"/>
      <c r="RJH9" s="82"/>
      <c r="RJI9" s="82"/>
      <c r="RJJ9" s="82"/>
      <c r="RJK9" s="82"/>
      <c r="RJL9" s="82"/>
      <c r="RJM9" s="82"/>
      <c r="RJN9" s="82"/>
      <c r="RJO9" s="82"/>
      <c r="RJP9" s="82"/>
      <c r="RJQ9" s="82"/>
      <c r="RJR9" s="82"/>
      <c r="RJS9" s="82"/>
      <c r="RJT9" s="82"/>
      <c r="RJU9" s="82"/>
      <c r="RJV9" s="82"/>
      <c r="RJW9" s="82"/>
      <c r="RJX9" s="82"/>
      <c r="RJY9" s="82"/>
      <c r="RJZ9" s="82"/>
      <c r="RKA9" s="82"/>
      <c r="RKB9" s="82"/>
      <c r="RKC9" s="82"/>
      <c r="RKD9" s="82"/>
      <c r="RKE9" s="82"/>
      <c r="RKF9" s="82"/>
      <c r="RKG9" s="82"/>
      <c r="RKH9" s="82"/>
      <c r="RKI9" s="82"/>
      <c r="RKJ9" s="82"/>
      <c r="RKK9" s="82"/>
      <c r="RKL9" s="82"/>
      <c r="RKM9" s="82"/>
      <c r="RKN9" s="82"/>
      <c r="RKO9" s="82"/>
      <c r="RKP9" s="82"/>
      <c r="RKQ9" s="82"/>
      <c r="RKR9" s="82"/>
      <c r="RKS9" s="82"/>
      <c r="RKT9" s="82"/>
      <c r="RKU9" s="82"/>
      <c r="RKV9" s="82"/>
      <c r="RKW9" s="82"/>
      <c r="RKX9" s="82"/>
      <c r="RKY9" s="82"/>
      <c r="RKZ9" s="82"/>
      <c r="RLA9" s="82"/>
      <c r="RLB9" s="82"/>
      <c r="RLC9" s="82"/>
      <c r="RLD9" s="82"/>
      <c r="RLE9" s="82"/>
      <c r="RLF9" s="82"/>
      <c r="RLG9" s="82"/>
      <c r="RLH9" s="82"/>
      <c r="RLI9" s="82"/>
      <c r="RLJ9" s="82"/>
      <c r="RLK9" s="82"/>
      <c r="RLL9" s="82"/>
      <c r="RLM9" s="82"/>
      <c r="RLN9" s="82"/>
      <c r="RLO9" s="82"/>
      <c r="RLP9" s="82"/>
      <c r="RLQ9" s="82"/>
      <c r="RLR9" s="82"/>
      <c r="RLS9" s="82"/>
      <c r="RLT9" s="82"/>
      <c r="RLU9" s="82"/>
      <c r="RLV9" s="82"/>
      <c r="RLW9" s="82"/>
      <c r="RLX9" s="82"/>
      <c r="RLY9" s="82"/>
      <c r="RLZ9" s="82"/>
      <c r="RMA9" s="82"/>
      <c r="RMB9" s="82"/>
      <c r="RMC9" s="82"/>
      <c r="RMD9" s="82"/>
      <c r="RME9" s="82"/>
      <c r="RMF9" s="82"/>
      <c r="RMG9" s="82"/>
      <c r="RMH9" s="82"/>
      <c r="RMI9" s="82"/>
      <c r="RMJ9" s="82"/>
      <c r="RMK9" s="82"/>
      <c r="RML9" s="82"/>
      <c r="RMM9" s="82"/>
      <c r="RMN9" s="82"/>
      <c r="RMO9" s="82"/>
      <c r="RMP9" s="82"/>
      <c r="RMQ9" s="82"/>
      <c r="RMR9" s="82"/>
      <c r="RMS9" s="82"/>
      <c r="RMT9" s="82"/>
      <c r="RMU9" s="82"/>
      <c r="RMV9" s="82"/>
      <c r="RMW9" s="82"/>
      <c r="RMX9" s="82"/>
      <c r="RMY9" s="82"/>
      <c r="RMZ9" s="82"/>
      <c r="RNA9" s="82"/>
      <c r="RNB9" s="82"/>
      <c r="RNC9" s="82"/>
      <c r="RND9" s="82"/>
      <c r="RNE9" s="82"/>
      <c r="RNF9" s="82"/>
      <c r="RNG9" s="82"/>
      <c r="RNH9" s="82"/>
      <c r="RNI9" s="82"/>
      <c r="RNJ9" s="82"/>
      <c r="RNK9" s="82"/>
      <c r="RNL9" s="82"/>
      <c r="RNM9" s="82"/>
      <c r="RNN9" s="82"/>
      <c r="RNO9" s="82"/>
      <c r="RNP9" s="82"/>
      <c r="RNQ9" s="82"/>
      <c r="RNR9" s="82"/>
      <c r="RNS9" s="82"/>
      <c r="RNT9" s="82"/>
      <c r="RNU9" s="82"/>
      <c r="RNV9" s="82"/>
      <c r="RNW9" s="82"/>
      <c r="RNX9" s="82"/>
      <c r="RNY9" s="82"/>
      <c r="RNZ9" s="82"/>
      <c r="ROA9" s="82"/>
      <c r="ROB9" s="82"/>
      <c r="ROC9" s="82"/>
      <c r="ROD9" s="82"/>
      <c r="ROE9" s="82"/>
      <c r="ROF9" s="82"/>
      <c r="ROG9" s="82"/>
      <c r="ROH9" s="82"/>
      <c r="ROI9" s="82"/>
      <c r="ROJ9" s="82"/>
      <c r="ROK9" s="82"/>
      <c r="ROL9" s="82"/>
      <c r="ROM9" s="82"/>
      <c r="RON9" s="82"/>
      <c r="ROO9" s="82"/>
      <c r="ROP9" s="82"/>
      <c r="ROQ9" s="82"/>
      <c r="ROR9" s="82"/>
      <c r="ROS9" s="82"/>
      <c r="ROT9" s="82"/>
      <c r="ROU9" s="82"/>
      <c r="ROV9" s="82"/>
      <c r="ROW9" s="82"/>
      <c r="ROX9" s="82"/>
      <c r="ROY9" s="82"/>
      <c r="ROZ9" s="82"/>
      <c r="RPA9" s="82"/>
      <c r="RPB9" s="82"/>
      <c r="RPC9" s="82"/>
      <c r="RPD9" s="82"/>
      <c r="RPE9" s="82"/>
      <c r="RPF9" s="82"/>
      <c r="RPG9" s="82"/>
      <c r="RPH9" s="82"/>
      <c r="RPI9" s="82"/>
      <c r="RPJ9" s="82"/>
      <c r="RPK9" s="82"/>
      <c r="RPL9" s="82"/>
      <c r="RPM9" s="82"/>
      <c r="RPN9" s="82"/>
      <c r="RPO9" s="82"/>
      <c r="RPP9" s="82"/>
      <c r="RPQ9" s="82"/>
      <c r="RPR9" s="82"/>
      <c r="RPS9" s="82"/>
      <c r="RPT9" s="82"/>
      <c r="RPU9" s="82"/>
      <c r="RPV9" s="82"/>
      <c r="RPW9" s="82"/>
      <c r="RPX9" s="82"/>
      <c r="RPY9" s="82"/>
      <c r="RPZ9" s="82"/>
      <c r="RQA9" s="82"/>
      <c r="RQB9" s="82"/>
      <c r="RQC9" s="82"/>
      <c r="RQD9" s="82"/>
      <c r="RQE9" s="82"/>
      <c r="RQF9" s="82"/>
      <c r="RQG9" s="82"/>
      <c r="RQH9" s="82"/>
      <c r="RQI9" s="82"/>
      <c r="RQJ9" s="82"/>
      <c r="RQK9" s="82"/>
      <c r="RQL9" s="82"/>
      <c r="RQM9" s="82"/>
      <c r="RQN9" s="82"/>
      <c r="RQO9" s="82"/>
      <c r="RQP9" s="82"/>
      <c r="RQQ9" s="82"/>
      <c r="RQR9" s="82"/>
      <c r="RQS9" s="82"/>
      <c r="RQT9" s="82"/>
      <c r="RQU9" s="82"/>
      <c r="RQV9" s="82"/>
      <c r="RQW9" s="82"/>
      <c r="RQX9" s="82"/>
      <c r="RQY9" s="82"/>
      <c r="RQZ9" s="82"/>
      <c r="RRA9" s="82"/>
      <c r="RRB9" s="82"/>
      <c r="RRC9" s="82"/>
      <c r="RRD9" s="82"/>
      <c r="RRE9" s="82"/>
      <c r="RRF9" s="82"/>
      <c r="RRG9" s="82"/>
      <c r="RRH9" s="82"/>
      <c r="RRI9" s="82"/>
      <c r="RRJ9" s="82"/>
      <c r="RRK9" s="82"/>
      <c r="RRL9" s="82"/>
      <c r="RRM9" s="82"/>
      <c r="RRN9" s="82"/>
      <c r="RRO9" s="82"/>
      <c r="RRP9" s="82"/>
      <c r="RRQ9" s="82"/>
      <c r="RRR9" s="82"/>
      <c r="RRS9" s="82"/>
      <c r="RRT9" s="82"/>
      <c r="RRU9" s="82"/>
      <c r="RRV9" s="82"/>
      <c r="RRW9" s="82"/>
      <c r="RRX9" s="82"/>
      <c r="RRY9" s="82"/>
      <c r="RRZ9" s="82"/>
      <c r="RSA9" s="82"/>
      <c r="RSB9" s="82"/>
      <c r="RSC9" s="82"/>
      <c r="RSD9" s="82"/>
      <c r="RSE9" s="82"/>
      <c r="RSF9" s="82"/>
      <c r="RSG9" s="82"/>
      <c r="RSH9" s="82"/>
      <c r="RSI9" s="82"/>
      <c r="RSJ9" s="82"/>
      <c r="RSK9" s="82"/>
      <c r="RSL9" s="82"/>
      <c r="RSM9" s="82"/>
      <c r="RSN9" s="82"/>
      <c r="RSO9" s="82"/>
      <c r="RSP9" s="82"/>
      <c r="RSQ9" s="82"/>
      <c r="RSR9" s="82"/>
      <c r="RSS9" s="82"/>
      <c r="RST9" s="82"/>
      <c r="RSU9" s="82"/>
      <c r="RSV9" s="82"/>
      <c r="RSW9" s="82"/>
      <c r="RSX9" s="82"/>
      <c r="RSY9" s="82"/>
      <c r="RSZ9" s="82"/>
      <c r="RTA9" s="82"/>
      <c r="RTB9" s="82"/>
      <c r="RTC9" s="82"/>
      <c r="RTD9" s="82"/>
      <c r="RTE9" s="82"/>
      <c r="RTF9" s="82"/>
      <c r="RTG9" s="82"/>
      <c r="RTH9" s="82"/>
      <c r="RTI9" s="82"/>
      <c r="RTJ9" s="82"/>
      <c r="RTK9" s="82"/>
      <c r="RTL9" s="82"/>
      <c r="RTM9" s="82"/>
      <c r="RTN9" s="82"/>
      <c r="RTO9" s="82"/>
      <c r="RTP9" s="82"/>
      <c r="RTQ9" s="82"/>
      <c r="RTR9" s="82"/>
      <c r="RTS9" s="82"/>
      <c r="RTT9" s="82"/>
      <c r="RTU9" s="82"/>
      <c r="RTV9" s="82"/>
      <c r="RTW9" s="82"/>
      <c r="RTX9" s="82"/>
      <c r="RTY9" s="82"/>
      <c r="RTZ9" s="82"/>
      <c r="RUA9" s="82"/>
      <c r="RUB9" s="82"/>
      <c r="RUC9" s="82"/>
      <c r="RUD9" s="82"/>
      <c r="RUE9" s="82"/>
      <c r="RUF9" s="82"/>
      <c r="RUG9" s="82"/>
      <c r="RUH9" s="82"/>
      <c r="RUI9" s="82"/>
      <c r="RUJ9" s="82"/>
      <c r="RUK9" s="82"/>
      <c r="RUL9" s="82"/>
      <c r="RUM9" s="82"/>
      <c r="RUN9" s="82"/>
      <c r="RUO9" s="82"/>
      <c r="RUP9" s="82"/>
      <c r="RUQ9" s="82"/>
      <c r="RUR9" s="82"/>
      <c r="RUS9" s="82"/>
      <c r="RUT9" s="82"/>
      <c r="RUU9" s="82"/>
      <c r="RUV9" s="82"/>
      <c r="RUW9" s="82"/>
      <c r="RUX9" s="82"/>
      <c r="RUY9" s="82"/>
      <c r="RUZ9" s="82"/>
      <c r="RVA9" s="82"/>
      <c r="RVB9" s="82"/>
      <c r="RVC9" s="82"/>
      <c r="RVD9" s="82"/>
      <c r="RVE9" s="82"/>
      <c r="RVF9" s="82"/>
      <c r="RVG9" s="82"/>
      <c r="RVH9" s="82"/>
      <c r="RVI9" s="82"/>
      <c r="RVJ9" s="82"/>
      <c r="RVK9" s="82"/>
      <c r="RVL9" s="82"/>
      <c r="RVM9" s="82"/>
      <c r="RVN9" s="82"/>
      <c r="RVO9" s="82"/>
      <c r="RVP9" s="82"/>
      <c r="RVQ9" s="82"/>
      <c r="RVR9" s="82"/>
      <c r="RVS9" s="82"/>
      <c r="RVT9" s="82"/>
      <c r="RVU9" s="82"/>
      <c r="RVV9" s="82"/>
      <c r="RVW9" s="82"/>
      <c r="RVX9" s="82"/>
      <c r="RVY9" s="82"/>
      <c r="RVZ9" s="82"/>
      <c r="RWA9" s="82"/>
      <c r="RWB9" s="82"/>
      <c r="RWC9" s="82"/>
      <c r="RWD9" s="82"/>
      <c r="RWE9" s="82"/>
      <c r="RWF9" s="82"/>
      <c r="RWG9" s="82"/>
      <c r="RWH9" s="82"/>
      <c r="RWI9" s="82"/>
      <c r="RWJ9" s="82"/>
      <c r="RWK9" s="82"/>
      <c r="RWL9" s="82"/>
      <c r="RWM9" s="82"/>
      <c r="RWN9" s="82"/>
      <c r="RWO9" s="82"/>
      <c r="RWP9" s="82"/>
      <c r="RWQ9" s="82"/>
      <c r="RWR9" s="82"/>
      <c r="RWS9" s="82"/>
      <c r="RWT9" s="82"/>
      <c r="RWU9" s="82"/>
      <c r="RWV9" s="82"/>
      <c r="RWW9" s="82"/>
      <c r="RWX9" s="82"/>
      <c r="RWY9" s="82"/>
      <c r="RWZ9" s="82"/>
      <c r="RXA9" s="82"/>
      <c r="RXB9" s="82"/>
      <c r="RXC9" s="82"/>
      <c r="RXD9" s="82"/>
      <c r="RXE9" s="82"/>
      <c r="RXF9" s="82"/>
      <c r="RXG9" s="82"/>
      <c r="RXH9" s="82"/>
      <c r="RXI9" s="82"/>
      <c r="RXJ9" s="82"/>
      <c r="RXK9" s="82"/>
      <c r="RXL9" s="82"/>
      <c r="RXM9" s="82"/>
      <c r="RXN9" s="82"/>
      <c r="RXO9" s="82"/>
      <c r="RXP9" s="82"/>
      <c r="RXQ9" s="82"/>
      <c r="RXR9" s="82"/>
      <c r="RXS9" s="82"/>
      <c r="RXT9" s="82"/>
      <c r="RXU9" s="82"/>
      <c r="RXV9" s="82"/>
      <c r="RXW9" s="82"/>
      <c r="RXX9" s="82"/>
      <c r="RXY9" s="82"/>
      <c r="RXZ9" s="82"/>
      <c r="RYA9" s="82"/>
      <c r="RYB9" s="82"/>
      <c r="RYC9" s="82"/>
      <c r="RYD9" s="82"/>
      <c r="RYE9" s="82"/>
      <c r="RYF9" s="82"/>
      <c r="RYG9" s="82"/>
      <c r="RYH9" s="82"/>
      <c r="RYI9" s="82"/>
      <c r="RYJ9" s="82"/>
      <c r="RYK9" s="82"/>
      <c r="RYL9" s="82"/>
      <c r="RYM9" s="82"/>
      <c r="RYN9" s="82"/>
      <c r="RYO9" s="82"/>
      <c r="RYP9" s="82"/>
      <c r="RYQ9" s="82"/>
      <c r="RYR9" s="82"/>
      <c r="RYS9" s="82"/>
      <c r="RYT9" s="82"/>
      <c r="RYU9" s="82"/>
      <c r="RYV9" s="82"/>
      <c r="RYW9" s="82"/>
      <c r="RYX9" s="82"/>
      <c r="RYY9" s="82"/>
      <c r="RYZ9" s="82"/>
      <c r="RZA9" s="82"/>
      <c r="RZB9" s="82"/>
      <c r="RZC9" s="82"/>
      <c r="RZD9" s="82"/>
      <c r="RZE9" s="82"/>
      <c r="RZF9" s="82"/>
      <c r="RZG9" s="82"/>
      <c r="RZH9" s="82"/>
      <c r="RZI9" s="82"/>
      <c r="RZJ9" s="82"/>
      <c r="RZK9" s="82"/>
      <c r="RZL9" s="82"/>
      <c r="RZM9" s="82"/>
      <c r="RZN9" s="82"/>
      <c r="RZO9" s="82"/>
      <c r="RZP9" s="82"/>
      <c r="RZQ9" s="82"/>
      <c r="RZR9" s="82"/>
      <c r="RZS9" s="82"/>
      <c r="RZT9" s="82"/>
      <c r="RZU9" s="82"/>
      <c r="RZV9" s="82"/>
      <c r="RZW9" s="82"/>
      <c r="RZX9" s="82"/>
      <c r="RZY9" s="82"/>
      <c r="RZZ9" s="82"/>
      <c r="SAA9" s="82"/>
      <c r="SAB9" s="82"/>
      <c r="SAC9" s="82"/>
      <c r="SAD9" s="82"/>
      <c r="SAE9" s="82"/>
      <c r="SAF9" s="82"/>
      <c r="SAG9" s="82"/>
      <c r="SAH9" s="82"/>
      <c r="SAI9" s="82"/>
      <c r="SAJ9" s="82"/>
      <c r="SAK9" s="82"/>
      <c r="SAL9" s="82"/>
      <c r="SAM9" s="82"/>
      <c r="SAN9" s="82"/>
      <c r="SAO9" s="82"/>
      <c r="SAP9" s="82"/>
      <c r="SAQ9" s="82"/>
      <c r="SAR9" s="82"/>
      <c r="SAS9" s="82"/>
      <c r="SAT9" s="82"/>
      <c r="SAU9" s="82"/>
      <c r="SAV9" s="82"/>
      <c r="SAW9" s="82"/>
      <c r="SAX9" s="82"/>
      <c r="SAY9" s="82"/>
      <c r="SAZ9" s="82"/>
      <c r="SBA9" s="82"/>
      <c r="SBB9" s="82"/>
      <c r="SBC9" s="82"/>
      <c r="SBD9" s="82"/>
      <c r="SBE9" s="82"/>
      <c r="SBF9" s="82"/>
      <c r="SBG9" s="82"/>
      <c r="SBH9" s="82"/>
      <c r="SBI9" s="82"/>
      <c r="SBJ9" s="82"/>
      <c r="SBK9" s="82"/>
      <c r="SBL9" s="82"/>
      <c r="SBM9" s="82"/>
      <c r="SBN9" s="82"/>
      <c r="SBO9" s="82"/>
      <c r="SBP9" s="82"/>
      <c r="SBQ9" s="82"/>
      <c r="SBR9" s="82"/>
      <c r="SBS9" s="82"/>
      <c r="SBT9" s="82"/>
      <c r="SBU9" s="82"/>
      <c r="SBV9" s="82"/>
      <c r="SBW9" s="82"/>
      <c r="SBX9" s="82"/>
      <c r="SBY9" s="82"/>
      <c r="SBZ9" s="82"/>
      <c r="SCA9" s="82"/>
      <c r="SCB9" s="82"/>
      <c r="SCC9" s="82"/>
      <c r="SCD9" s="82"/>
      <c r="SCE9" s="82"/>
      <c r="SCF9" s="82"/>
      <c r="SCG9" s="82"/>
      <c r="SCH9" s="82"/>
      <c r="SCI9" s="82"/>
      <c r="SCJ9" s="82"/>
      <c r="SCK9" s="82"/>
      <c r="SCL9" s="82"/>
      <c r="SCM9" s="82"/>
      <c r="SCN9" s="82"/>
      <c r="SCO9" s="82"/>
      <c r="SCP9" s="82"/>
      <c r="SCQ9" s="82"/>
      <c r="SCR9" s="82"/>
      <c r="SCS9" s="82"/>
      <c r="SCT9" s="82"/>
      <c r="SCU9" s="82"/>
      <c r="SCV9" s="82"/>
      <c r="SCW9" s="82"/>
      <c r="SCX9" s="82"/>
      <c r="SCY9" s="82"/>
      <c r="SCZ9" s="82"/>
      <c r="SDA9" s="82"/>
      <c r="SDB9" s="82"/>
      <c r="SDC9" s="82"/>
      <c r="SDD9" s="82"/>
      <c r="SDE9" s="82"/>
      <c r="SDF9" s="82"/>
      <c r="SDG9" s="82"/>
      <c r="SDH9" s="82"/>
      <c r="SDI9" s="82"/>
      <c r="SDJ9" s="82"/>
      <c r="SDK9" s="82"/>
      <c r="SDL9" s="82"/>
      <c r="SDM9" s="82"/>
      <c r="SDN9" s="82"/>
      <c r="SDO9" s="82"/>
      <c r="SDP9" s="82"/>
      <c r="SDQ9" s="82"/>
      <c r="SDR9" s="82"/>
      <c r="SDS9" s="82"/>
      <c r="SDT9" s="82"/>
      <c r="SDU9" s="82"/>
      <c r="SDV9" s="82"/>
      <c r="SDW9" s="82"/>
      <c r="SDX9" s="82"/>
      <c r="SDY9" s="82"/>
      <c r="SDZ9" s="82"/>
      <c r="SEA9" s="82"/>
      <c r="SEB9" s="82"/>
      <c r="SEC9" s="82"/>
      <c r="SED9" s="82"/>
      <c r="SEE9" s="82"/>
      <c r="SEF9" s="82"/>
      <c r="SEG9" s="82"/>
      <c r="SEH9" s="82"/>
      <c r="SEI9" s="82"/>
      <c r="SEJ9" s="82"/>
      <c r="SEK9" s="82"/>
      <c r="SEL9" s="82"/>
      <c r="SEM9" s="82"/>
      <c r="SEN9" s="82"/>
      <c r="SEO9" s="82"/>
      <c r="SEP9" s="82"/>
      <c r="SEQ9" s="82"/>
      <c r="SER9" s="82"/>
      <c r="SES9" s="82"/>
      <c r="SET9" s="82"/>
      <c r="SEU9" s="82"/>
      <c r="SEV9" s="82"/>
      <c r="SEW9" s="82"/>
      <c r="SEX9" s="82"/>
      <c r="SEY9" s="82"/>
      <c r="SEZ9" s="82"/>
      <c r="SFA9" s="82"/>
      <c r="SFB9" s="82"/>
      <c r="SFC9" s="82"/>
      <c r="SFD9" s="82"/>
      <c r="SFE9" s="82"/>
      <c r="SFF9" s="82"/>
      <c r="SFG9" s="82"/>
      <c r="SFH9" s="82"/>
      <c r="SFI9" s="82"/>
      <c r="SFJ9" s="82"/>
      <c r="SFK9" s="82"/>
      <c r="SFL9" s="82"/>
      <c r="SFM9" s="82"/>
      <c r="SFN9" s="82"/>
      <c r="SFO9" s="82"/>
      <c r="SFP9" s="82"/>
      <c r="SFQ9" s="82"/>
      <c r="SFR9" s="82"/>
      <c r="SFS9" s="82"/>
      <c r="SFT9" s="82"/>
      <c r="SFU9" s="82"/>
      <c r="SFV9" s="82"/>
      <c r="SFW9" s="82"/>
      <c r="SFX9" s="82"/>
      <c r="SFY9" s="82"/>
      <c r="SFZ9" s="82"/>
      <c r="SGA9" s="82"/>
      <c r="SGB9" s="82"/>
      <c r="SGC9" s="82"/>
      <c r="SGD9" s="82"/>
      <c r="SGE9" s="82"/>
      <c r="SGF9" s="82"/>
      <c r="SGG9" s="82"/>
      <c r="SGH9" s="82"/>
      <c r="SGI9" s="82"/>
      <c r="SGJ9" s="82"/>
      <c r="SGK9" s="82"/>
      <c r="SGL9" s="82"/>
      <c r="SGM9" s="82"/>
      <c r="SGN9" s="82"/>
      <c r="SGO9" s="82"/>
      <c r="SGP9" s="82"/>
      <c r="SGQ9" s="82"/>
      <c r="SGR9" s="82"/>
      <c r="SGS9" s="82"/>
      <c r="SGT9" s="82"/>
      <c r="SGU9" s="82"/>
      <c r="SGV9" s="82"/>
      <c r="SGW9" s="82"/>
      <c r="SGX9" s="82"/>
      <c r="SGY9" s="82"/>
      <c r="SGZ9" s="82"/>
      <c r="SHA9" s="82"/>
      <c r="SHB9" s="82"/>
      <c r="SHC9" s="82"/>
      <c r="SHD9" s="82"/>
      <c r="SHE9" s="82"/>
      <c r="SHF9" s="82"/>
      <c r="SHG9" s="82"/>
      <c r="SHH9" s="82"/>
      <c r="SHI9" s="82"/>
      <c r="SHJ9" s="82"/>
      <c r="SHK9" s="82"/>
      <c r="SHL9" s="82"/>
      <c r="SHM9" s="82"/>
      <c r="SHN9" s="82"/>
      <c r="SHO9" s="82"/>
      <c r="SHP9" s="82"/>
      <c r="SHQ9" s="82"/>
      <c r="SHR9" s="82"/>
      <c r="SHS9" s="82"/>
      <c r="SHT9" s="82"/>
      <c r="SHU9" s="82"/>
      <c r="SHV9" s="82"/>
      <c r="SHW9" s="82"/>
      <c r="SHX9" s="82"/>
      <c r="SHY9" s="82"/>
      <c r="SHZ9" s="82"/>
      <c r="SIA9" s="82"/>
      <c r="SIB9" s="82"/>
      <c r="SIC9" s="82"/>
      <c r="SID9" s="82"/>
      <c r="SIE9" s="82"/>
      <c r="SIF9" s="82"/>
      <c r="SIG9" s="82"/>
      <c r="SIH9" s="82"/>
      <c r="SII9" s="82"/>
      <c r="SIJ9" s="82"/>
      <c r="SIK9" s="82"/>
      <c r="SIL9" s="82"/>
      <c r="SIM9" s="82"/>
      <c r="SIN9" s="82"/>
      <c r="SIO9" s="82"/>
      <c r="SIP9" s="82"/>
      <c r="SIQ9" s="82"/>
      <c r="SIR9" s="82"/>
      <c r="SIS9" s="82"/>
      <c r="SIT9" s="82"/>
      <c r="SIU9" s="82"/>
      <c r="SIV9" s="82"/>
      <c r="SIW9" s="82"/>
      <c r="SIX9" s="82"/>
      <c r="SIY9" s="82"/>
      <c r="SIZ9" s="82"/>
      <c r="SJA9" s="82"/>
      <c r="SJB9" s="82"/>
      <c r="SJC9" s="82"/>
      <c r="SJD9" s="82"/>
      <c r="SJE9" s="82"/>
      <c r="SJF9" s="82"/>
      <c r="SJG9" s="82"/>
      <c r="SJH9" s="82"/>
      <c r="SJI9" s="82"/>
      <c r="SJJ9" s="82"/>
      <c r="SJK9" s="82"/>
      <c r="SJL9" s="82"/>
      <c r="SJM9" s="82"/>
      <c r="SJN9" s="82"/>
      <c r="SJO9" s="82"/>
      <c r="SJP9" s="82"/>
      <c r="SJQ9" s="82"/>
      <c r="SJR9" s="82"/>
      <c r="SJS9" s="82"/>
      <c r="SJT9" s="82"/>
      <c r="SJU9" s="82"/>
      <c r="SJV9" s="82"/>
      <c r="SJW9" s="82"/>
      <c r="SJX9" s="82"/>
      <c r="SJY9" s="82"/>
      <c r="SJZ9" s="82"/>
      <c r="SKA9" s="82"/>
      <c r="SKB9" s="82"/>
      <c r="SKC9" s="82"/>
      <c r="SKD9" s="82"/>
      <c r="SKE9" s="82"/>
      <c r="SKF9" s="82"/>
      <c r="SKG9" s="82"/>
      <c r="SKH9" s="82"/>
      <c r="SKI9" s="82"/>
      <c r="SKJ9" s="82"/>
      <c r="SKK9" s="82"/>
      <c r="SKL9" s="82"/>
      <c r="SKM9" s="82"/>
      <c r="SKN9" s="82"/>
      <c r="SKO9" s="82"/>
      <c r="SKP9" s="82"/>
      <c r="SKQ9" s="82"/>
      <c r="SKR9" s="82"/>
      <c r="SKS9" s="82"/>
      <c r="SKT9" s="82"/>
      <c r="SKU9" s="82"/>
      <c r="SKV9" s="82"/>
      <c r="SKW9" s="82"/>
      <c r="SKX9" s="82"/>
      <c r="SKY9" s="82"/>
      <c r="SKZ9" s="82"/>
      <c r="SLA9" s="82"/>
      <c r="SLB9" s="82"/>
      <c r="SLC9" s="82"/>
      <c r="SLD9" s="82"/>
      <c r="SLE9" s="82"/>
      <c r="SLF9" s="82"/>
      <c r="SLG9" s="82"/>
      <c r="SLH9" s="82"/>
      <c r="SLI9" s="82"/>
      <c r="SLJ9" s="82"/>
      <c r="SLK9" s="82"/>
      <c r="SLL9" s="82"/>
      <c r="SLM9" s="82"/>
      <c r="SLN9" s="82"/>
      <c r="SLO9" s="82"/>
      <c r="SLP9" s="82"/>
      <c r="SLQ9" s="82"/>
      <c r="SLR9" s="82"/>
      <c r="SLS9" s="82"/>
      <c r="SLT9" s="82"/>
      <c r="SLU9" s="82"/>
      <c r="SLV9" s="82"/>
      <c r="SLW9" s="82"/>
      <c r="SLX9" s="82"/>
      <c r="SLY9" s="82"/>
      <c r="SLZ9" s="82"/>
      <c r="SMA9" s="82"/>
      <c r="SMB9" s="82"/>
      <c r="SMC9" s="82"/>
      <c r="SMD9" s="82"/>
      <c r="SME9" s="82"/>
      <c r="SMF9" s="82"/>
      <c r="SMG9" s="82"/>
      <c r="SMH9" s="82"/>
      <c r="SMI9" s="82"/>
      <c r="SMJ9" s="82"/>
      <c r="SMK9" s="82"/>
      <c r="SML9" s="82"/>
      <c r="SMM9" s="82"/>
      <c r="SMN9" s="82"/>
      <c r="SMO9" s="82"/>
      <c r="SMP9" s="82"/>
      <c r="SMQ9" s="82"/>
      <c r="SMR9" s="82"/>
      <c r="SMS9" s="82"/>
      <c r="SMT9" s="82"/>
      <c r="SMU9" s="82"/>
      <c r="SMV9" s="82"/>
      <c r="SMW9" s="82"/>
      <c r="SMX9" s="82"/>
      <c r="SMY9" s="82"/>
      <c r="SMZ9" s="82"/>
      <c r="SNA9" s="82"/>
      <c r="SNB9" s="82"/>
      <c r="SNC9" s="82"/>
      <c r="SND9" s="82"/>
      <c r="SNE9" s="82"/>
      <c r="SNF9" s="82"/>
      <c r="SNG9" s="82"/>
      <c r="SNH9" s="82"/>
      <c r="SNI9" s="82"/>
      <c r="SNJ9" s="82"/>
      <c r="SNK9" s="82"/>
      <c r="SNL9" s="82"/>
      <c r="SNM9" s="82"/>
      <c r="SNN9" s="82"/>
      <c r="SNO9" s="82"/>
      <c r="SNP9" s="82"/>
      <c r="SNQ9" s="82"/>
      <c r="SNR9" s="82"/>
      <c r="SNS9" s="82"/>
      <c r="SNT9" s="82"/>
      <c r="SNU9" s="82"/>
      <c r="SNV9" s="82"/>
      <c r="SNW9" s="82"/>
      <c r="SNX9" s="82"/>
      <c r="SNY9" s="82"/>
      <c r="SNZ9" s="82"/>
      <c r="SOA9" s="82"/>
      <c r="SOB9" s="82"/>
      <c r="SOC9" s="82"/>
      <c r="SOD9" s="82"/>
      <c r="SOE9" s="82"/>
      <c r="SOF9" s="82"/>
      <c r="SOG9" s="82"/>
      <c r="SOH9" s="82"/>
      <c r="SOI9" s="82"/>
      <c r="SOJ9" s="82"/>
      <c r="SOK9" s="82"/>
      <c r="SOL9" s="82"/>
      <c r="SOM9" s="82"/>
      <c r="SON9" s="82"/>
      <c r="SOO9" s="82"/>
      <c r="SOP9" s="82"/>
      <c r="SOQ9" s="82"/>
      <c r="SOR9" s="82"/>
      <c r="SOS9" s="82"/>
      <c r="SOT9" s="82"/>
      <c r="SOU9" s="82"/>
      <c r="SOV9" s="82"/>
      <c r="SOW9" s="82"/>
      <c r="SOX9" s="82"/>
      <c r="SOY9" s="82"/>
      <c r="SOZ9" s="82"/>
      <c r="SPA9" s="82"/>
      <c r="SPB9" s="82"/>
      <c r="SPC9" s="82"/>
      <c r="SPD9" s="82"/>
      <c r="SPE9" s="82"/>
      <c r="SPF9" s="82"/>
      <c r="SPG9" s="82"/>
      <c r="SPH9" s="82"/>
      <c r="SPI9" s="82"/>
      <c r="SPJ9" s="82"/>
      <c r="SPK9" s="82"/>
      <c r="SPL9" s="82"/>
      <c r="SPM9" s="82"/>
      <c r="SPN9" s="82"/>
      <c r="SPO9" s="82"/>
      <c r="SPP9" s="82"/>
      <c r="SPQ9" s="82"/>
      <c r="SPR9" s="82"/>
      <c r="SPS9" s="82"/>
      <c r="SPT9" s="82"/>
      <c r="SPU9" s="82"/>
      <c r="SPV9" s="82"/>
      <c r="SPW9" s="82"/>
      <c r="SPX9" s="82"/>
      <c r="SPY9" s="82"/>
      <c r="SPZ9" s="82"/>
      <c r="SQA9" s="82"/>
      <c r="SQB9" s="82"/>
      <c r="SQC9" s="82"/>
      <c r="SQD9" s="82"/>
      <c r="SQE9" s="82"/>
      <c r="SQF9" s="82"/>
      <c r="SQG9" s="82"/>
      <c r="SQH9" s="82"/>
      <c r="SQI9" s="82"/>
      <c r="SQJ9" s="82"/>
      <c r="SQK9" s="82"/>
      <c r="SQL9" s="82"/>
      <c r="SQM9" s="82"/>
      <c r="SQN9" s="82"/>
      <c r="SQO9" s="82"/>
      <c r="SQP9" s="82"/>
      <c r="SQQ9" s="82"/>
      <c r="SQR9" s="82"/>
      <c r="SQS9" s="82"/>
      <c r="SQT9" s="82"/>
      <c r="SQU9" s="82"/>
      <c r="SQV9" s="82"/>
      <c r="SQW9" s="82"/>
      <c r="SQX9" s="82"/>
      <c r="SQY9" s="82"/>
      <c r="SQZ9" s="82"/>
      <c r="SRA9" s="82"/>
      <c r="SRB9" s="82"/>
      <c r="SRC9" s="82"/>
      <c r="SRD9" s="82"/>
      <c r="SRE9" s="82"/>
      <c r="SRF9" s="82"/>
      <c r="SRG9" s="82"/>
      <c r="SRH9" s="82"/>
      <c r="SRI9" s="82"/>
      <c r="SRJ9" s="82"/>
      <c r="SRK9" s="82"/>
      <c r="SRL9" s="82"/>
      <c r="SRM9" s="82"/>
      <c r="SRN9" s="82"/>
      <c r="SRO9" s="82"/>
      <c r="SRP9" s="82"/>
      <c r="SRQ9" s="82"/>
      <c r="SRR9" s="82"/>
      <c r="SRS9" s="82"/>
      <c r="SRT9" s="82"/>
      <c r="SRU9" s="82"/>
      <c r="SRV9" s="82"/>
      <c r="SRW9" s="82"/>
      <c r="SRX9" s="82"/>
      <c r="SRY9" s="82"/>
      <c r="SRZ9" s="82"/>
      <c r="SSA9" s="82"/>
      <c r="SSB9" s="82"/>
      <c r="SSC9" s="82"/>
      <c r="SSD9" s="82"/>
      <c r="SSE9" s="82"/>
      <c r="SSF9" s="82"/>
      <c r="SSG9" s="82"/>
      <c r="SSH9" s="82"/>
      <c r="SSI9" s="82"/>
      <c r="SSJ9" s="82"/>
      <c r="SSK9" s="82"/>
      <c r="SSL9" s="82"/>
      <c r="SSM9" s="82"/>
      <c r="SSN9" s="82"/>
      <c r="SSO9" s="82"/>
      <c r="SSP9" s="82"/>
      <c r="SSQ9" s="82"/>
      <c r="SSR9" s="82"/>
      <c r="SSS9" s="82"/>
      <c r="SST9" s="82"/>
      <c r="SSU9" s="82"/>
      <c r="SSV9" s="82"/>
      <c r="SSW9" s="82"/>
      <c r="SSX9" s="82"/>
      <c r="SSY9" s="82"/>
      <c r="SSZ9" s="82"/>
      <c r="STA9" s="82"/>
      <c r="STB9" s="82"/>
      <c r="STC9" s="82"/>
      <c r="STD9" s="82"/>
      <c r="STE9" s="82"/>
      <c r="STF9" s="82"/>
      <c r="STG9" s="82"/>
      <c r="STH9" s="82"/>
      <c r="STI9" s="82"/>
      <c r="STJ9" s="82"/>
      <c r="STK9" s="82"/>
      <c r="STL9" s="82"/>
      <c r="STM9" s="82"/>
      <c r="STN9" s="82"/>
      <c r="STO9" s="82"/>
      <c r="STP9" s="82"/>
      <c r="STQ9" s="82"/>
      <c r="STR9" s="82"/>
      <c r="STS9" s="82"/>
      <c r="STT9" s="82"/>
      <c r="STU9" s="82"/>
      <c r="STV9" s="82"/>
      <c r="STW9" s="82"/>
      <c r="STX9" s="82"/>
      <c r="STY9" s="82"/>
      <c r="STZ9" s="82"/>
      <c r="SUA9" s="82"/>
      <c r="SUB9" s="82"/>
      <c r="SUC9" s="82"/>
      <c r="SUD9" s="82"/>
      <c r="SUE9" s="82"/>
      <c r="SUF9" s="82"/>
      <c r="SUG9" s="82"/>
      <c r="SUH9" s="82"/>
      <c r="SUI9" s="82"/>
      <c r="SUJ9" s="82"/>
      <c r="SUK9" s="82"/>
      <c r="SUL9" s="82"/>
      <c r="SUM9" s="82"/>
      <c r="SUN9" s="82"/>
      <c r="SUO9" s="82"/>
      <c r="SUP9" s="82"/>
      <c r="SUQ9" s="82"/>
      <c r="SUR9" s="82"/>
      <c r="SUS9" s="82"/>
      <c r="SUT9" s="82"/>
      <c r="SUU9" s="82"/>
      <c r="SUV9" s="82"/>
      <c r="SUW9" s="82"/>
      <c r="SUX9" s="82"/>
      <c r="SUY9" s="82"/>
      <c r="SUZ9" s="82"/>
      <c r="SVA9" s="82"/>
      <c r="SVB9" s="82"/>
      <c r="SVC9" s="82"/>
      <c r="SVD9" s="82"/>
      <c r="SVE9" s="82"/>
      <c r="SVF9" s="82"/>
      <c r="SVG9" s="82"/>
      <c r="SVH9" s="82"/>
      <c r="SVI9" s="82"/>
      <c r="SVJ9" s="82"/>
      <c r="SVK9" s="82"/>
      <c r="SVL9" s="82"/>
      <c r="SVM9" s="82"/>
      <c r="SVN9" s="82"/>
      <c r="SVO9" s="82"/>
      <c r="SVP9" s="82"/>
      <c r="SVQ9" s="82"/>
      <c r="SVR9" s="82"/>
      <c r="SVS9" s="82"/>
      <c r="SVT9" s="82"/>
      <c r="SVU9" s="82"/>
      <c r="SVV9" s="82"/>
      <c r="SVW9" s="82"/>
      <c r="SVX9" s="82"/>
      <c r="SVY9" s="82"/>
      <c r="SVZ9" s="82"/>
      <c r="SWA9" s="82"/>
      <c r="SWB9" s="82"/>
      <c r="SWC9" s="82"/>
      <c r="SWD9" s="82"/>
      <c r="SWE9" s="82"/>
      <c r="SWF9" s="82"/>
      <c r="SWG9" s="82"/>
      <c r="SWH9" s="82"/>
      <c r="SWI9" s="82"/>
      <c r="SWJ9" s="82"/>
      <c r="SWK9" s="82"/>
      <c r="SWL9" s="82"/>
      <c r="SWM9" s="82"/>
      <c r="SWN9" s="82"/>
      <c r="SWO9" s="82"/>
      <c r="SWP9" s="82"/>
      <c r="SWQ9" s="82"/>
      <c r="SWR9" s="82"/>
      <c r="SWS9" s="82"/>
      <c r="SWT9" s="82"/>
      <c r="SWU9" s="82"/>
      <c r="SWV9" s="82"/>
      <c r="SWW9" s="82"/>
      <c r="SWX9" s="82"/>
      <c r="SWY9" s="82"/>
      <c r="SWZ9" s="82"/>
      <c r="SXA9" s="82"/>
      <c r="SXB9" s="82"/>
      <c r="SXC9" s="82"/>
      <c r="SXD9" s="82"/>
      <c r="SXE9" s="82"/>
      <c r="SXF9" s="82"/>
      <c r="SXG9" s="82"/>
      <c r="SXH9" s="82"/>
      <c r="SXI9" s="82"/>
      <c r="SXJ9" s="82"/>
      <c r="SXK9" s="82"/>
      <c r="SXL9" s="82"/>
      <c r="SXM9" s="82"/>
      <c r="SXN9" s="82"/>
      <c r="SXO9" s="82"/>
      <c r="SXP9" s="82"/>
      <c r="SXQ9" s="82"/>
      <c r="SXR9" s="82"/>
      <c r="SXS9" s="82"/>
      <c r="SXT9" s="82"/>
      <c r="SXU9" s="82"/>
      <c r="SXV9" s="82"/>
      <c r="SXW9" s="82"/>
      <c r="SXX9" s="82"/>
      <c r="SXY9" s="82"/>
      <c r="SXZ9" s="82"/>
      <c r="SYA9" s="82"/>
      <c r="SYB9" s="82"/>
      <c r="SYC9" s="82"/>
      <c r="SYD9" s="82"/>
      <c r="SYE9" s="82"/>
      <c r="SYF9" s="82"/>
      <c r="SYG9" s="82"/>
      <c r="SYH9" s="82"/>
      <c r="SYI9" s="82"/>
      <c r="SYJ9" s="82"/>
      <c r="SYK9" s="82"/>
      <c r="SYL9" s="82"/>
      <c r="SYM9" s="82"/>
      <c r="SYN9" s="82"/>
      <c r="SYO9" s="82"/>
      <c r="SYP9" s="82"/>
      <c r="SYQ9" s="82"/>
      <c r="SYR9" s="82"/>
      <c r="SYS9" s="82"/>
      <c r="SYT9" s="82"/>
      <c r="SYU9" s="82"/>
      <c r="SYV9" s="82"/>
      <c r="SYW9" s="82"/>
      <c r="SYX9" s="82"/>
      <c r="SYY9" s="82"/>
      <c r="SYZ9" s="82"/>
      <c r="SZA9" s="82"/>
      <c r="SZB9" s="82"/>
      <c r="SZC9" s="82"/>
      <c r="SZD9" s="82"/>
      <c r="SZE9" s="82"/>
      <c r="SZF9" s="82"/>
      <c r="SZG9" s="82"/>
      <c r="SZH9" s="82"/>
      <c r="SZI9" s="82"/>
      <c r="SZJ9" s="82"/>
      <c r="SZK9" s="82"/>
      <c r="SZL9" s="82"/>
      <c r="SZM9" s="82"/>
      <c r="SZN9" s="82"/>
      <c r="SZO9" s="82"/>
      <c r="SZP9" s="82"/>
      <c r="SZQ9" s="82"/>
      <c r="SZR9" s="82"/>
      <c r="SZS9" s="82"/>
      <c r="SZT9" s="82"/>
      <c r="SZU9" s="82"/>
      <c r="SZV9" s="82"/>
      <c r="SZW9" s="82"/>
      <c r="SZX9" s="82"/>
      <c r="SZY9" s="82"/>
      <c r="SZZ9" s="82"/>
      <c r="TAA9" s="82"/>
      <c r="TAB9" s="82"/>
      <c r="TAC9" s="82"/>
      <c r="TAD9" s="82"/>
      <c r="TAE9" s="82"/>
      <c r="TAF9" s="82"/>
      <c r="TAG9" s="82"/>
      <c r="TAH9" s="82"/>
      <c r="TAI9" s="82"/>
      <c r="TAJ9" s="82"/>
      <c r="TAK9" s="82"/>
      <c r="TAL9" s="82"/>
      <c r="TAM9" s="82"/>
      <c r="TAN9" s="82"/>
      <c r="TAO9" s="82"/>
      <c r="TAP9" s="82"/>
      <c r="TAQ9" s="82"/>
      <c r="TAR9" s="82"/>
      <c r="TAS9" s="82"/>
      <c r="TAT9" s="82"/>
      <c r="TAU9" s="82"/>
      <c r="TAV9" s="82"/>
      <c r="TAW9" s="82"/>
      <c r="TAX9" s="82"/>
      <c r="TAY9" s="82"/>
      <c r="TAZ9" s="82"/>
      <c r="TBA9" s="82"/>
      <c r="TBB9" s="82"/>
      <c r="TBC9" s="82"/>
      <c r="TBD9" s="82"/>
      <c r="TBE9" s="82"/>
      <c r="TBF9" s="82"/>
      <c r="TBG9" s="82"/>
      <c r="TBH9" s="82"/>
      <c r="TBI9" s="82"/>
      <c r="TBJ9" s="82"/>
      <c r="TBK9" s="82"/>
      <c r="TBL9" s="82"/>
      <c r="TBM9" s="82"/>
      <c r="TBN9" s="82"/>
      <c r="TBO9" s="82"/>
      <c r="TBP9" s="82"/>
      <c r="TBQ9" s="82"/>
      <c r="TBR9" s="82"/>
      <c r="TBS9" s="82"/>
      <c r="TBT9" s="82"/>
      <c r="TBU9" s="82"/>
      <c r="TBV9" s="82"/>
      <c r="TBW9" s="82"/>
      <c r="TBX9" s="82"/>
      <c r="TBY9" s="82"/>
      <c r="TBZ9" s="82"/>
      <c r="TCA9" s="82"/>
      <c r="TCB9" s="82"/>
      <c r="TCC9" s="82"/>
      <c r="TCD9" s="82"/>
      <c r="TCE9" s="82"/>
      <c r="TCF9" s="82"/>
      <c r="TCG9" s="82"/>
      <c r="TCH9" s="82"/>
      <c r="TCI9" s="82"/>
      <c r="TCJ9" s="82"/>
      <c r="TCK9" s="82"/>
      <c r="TCL9" s="82"/>
      <c r="TCM9" s="82"/>
      <c r="TCN9" s="82"/>
      <c r="TCO9" s="82"/>
      <c r="TCP9" s="82"/>
      <c r="TCQ9" s="82"/>
      <c r="TCR9" s="82"/>
      <c r="TCS9" s="82"/>
      <c r="TCT9" s="82"/>
      <c r="TCU9" s="82"/>
      <c r="TCV9" s="82"/>
      <c r="TCW9" s="82"/>
      <c r="TCX9" s="82"/>
      <c r="TCY9" s="82"/>
      <c r="TCZ9" s="82"/>
      <c r="TDA9" s="82"/>
      <c r="TDB9" s="82"/>
      <c r="TDC9" s="82"/>
      <c r="TDD9" s="82"/>
      <c r="TDE9" s="82"/>
      <c r="TDF9" s="82"/>
      <c r="TDG9" s="82"/>
      <c r="TDH9" s="82"/>
      <c r="TDI9" s="82"/>
      <c r="TDJ9" s="82"/>
      <c r="TDK9" s="82"/>
      <c r="TDL9" s="82"/>
      <c r="TDM9" s="82"/>
      <c r="TDN9" s="82"/>
      <c r="TDO9" s="82"/>
      <c r="TDP9" s="82"/>
      <c r="TDQ9" s="82"/>
      <c r="TDR9" s="82"/>
      <c r="TDS9" s="82"/>
      <c r="TDT9" s="82"/>
      <c r="TDU9" s="82"/>
      <c r="TDV9" s="82"/>
      <c r="TDW9" s="82"/>
      <c r="TDX9" s="82"/>
      <c r="TDY9" s="82"/>
      <c r="TDZ9" s="82"/>
      <c r="TEA9" s="82"/>
      <c r="TEB9" s="82"/>
      <c r="TEC9" s="82"/>
      <c r="TED9" s="82"/>
      <c r="TEE9" s="82"/>
      <c r="TEF9" s="82"/>
      <c r="TEG9" s="82"/>
      <c r="TEH9" s="82"/>
      <c r="TEI9" s="82"/>
      <c r="TEJ9" s="82"/>
      <c r="TEK9" s="82"/>
      <c r="TEL9" s="82"/>
      <c r="TEM9" s="82"/>
      <c r="TEN9" s="82"/>
      <c r="TEO9" s="82"/>
      <c r="TEP9" s="82"/>
      <c r="TEQ9" s="82"/>
      <c r="TER9" s="82"/>
      <c r="TES9" s="82"/>
      <c r="TET9" s="82"/>
      <c r="TEU9" s="82"/>
      <c r="TEV9" s="82"/>
      <c r="TEW9" s="82"/>
      <c r="TEX9" s="82"/>
      <c r="TEY9" s="82"/>
      <c r="TEZ9" s="82"/>
      <c r="TFA9" s="82"/>
      <c r="TFB9" s="82"/>
      <c r="TFC9" s="82"/>
      <c r="TFD9" s="82"/>
      <c r="TFE9" s="82"/>
      <c r="TFF9" s="82"/>
      <c r="TFG9" s="82"/>
      <c r="TFH9" s="82"/>
      <c r="TFI9" s="82"/>
      <c r="TFJ9" s="82"/>
      <c r="TFK9" s="82"/>
      <c r="TFL9" s="82"/>
      <c r="TFM9" s="82"/>
      <c r="TFN9" s="82"/>
      <c r="TFO9" s="82"/>
      <c r="TFP9" s="82"/>
      <c r="TFQ9" s="82"/>
      <c r="TFR9" s="82"/>
      <c r="TFS9" s="82"/>
      <c r="TFT9" s="82"/>
      <c r="TFU9" s="82"/>
      <c r="TFV9" s="82"/>
      <c r="TFW9" s="82"/>
      <c r="TFX9" s="82"/>
      <c r="TFY9" s="82"/>
      <c r="TFZ9" s="82"/>
      <c r="TGA9" s="82"/>
      <c r="TGB9" s="82"/>
      <c r="TGC9" s="82"/>
      <c r="TGD9" s="82"/>
      <c r="TGE9" s="82"/>
      <c r="TGF9" s="82"/>
      <c r="TGG9" s="82"/>
      <c r="TGH9" s="82"/>
      <c r="TGI9" s="82"/>
      <c r="TGJ9" s="82"/>
      <c r="TGK9" s="82"/>
      <c r="TGL9" s="82"/>
      <c r="TGM9" s="82"/>
      <c r="TGN9" s="82"/>
      <c r="TGO9" s="82"/>
      <c r="TGP9" s="82"/>
      <c r="TGQ9" s="82"/>
      <c r="TGR9" s="82"/>
      <c r="TGS9" s="82"/>
      <c r="TGT9" s="82"/>
      <c r="TGU9" s="82"/>
      <c r="TGV9" s="82"/>
      <c r="TGW9" s="82"/>
      <c r="TGX9" s="82"/>
      <c r="TGY9" s="82"/>
      <c r="TGZ9" s="82"/>
      <c r="THA9" s="82"/>
      <c r="THB9" s="82"/>
      <c r="THC9" s="82"/>
      <c r="THD9" s="82"/>
      <c r="THE9" s="82"/>
      <c r="THF9" s="82"/>
      <c r="THG9" s="82"/>
      <c r="THH9" s="82"/>
      <c r="THI9" s="82"/>
      <c r="THJ9" s="82"/>
      <c r="THK9" s="82"/>
      <c r="THL9" s="82"/>
      <c r="THM9" s="82"/>
      <c r="THN9" s="82"/>
      <c r="THO9" s="82"/>
      <c r="THP9" s="82"/>
      <c r="THQ9" s="82"/>
      <c r="THR9" s="82"/>
      <c r="THS9" s="82"/>
      <c r="THT9" s="82"/>
      <c r="THU9" s="82"/>
      <c r="THV9" s="82"/>
      <c r="THW9" s="82"/>
      <c r="THX9" s="82"/>
      <c r="THY9" s="82"/>
      <c r="THZ9" s="82"/>
      <c r="TIA9" s="82"/>
      <c r="TIB9" s="82"/>
      <c r="TIC9" s="82"/>
      <c r="TID9" s="82"/>
      <c r="TIE9" s="82"/>
      <c r="TIF9" s="82"/>
      <c r="TIG9" s="82"/>
      <c r="TIH9" s="82"/>
      <c r="TII9" s="82"/>
      <c r="TIJ9" s="82"/>
      <c r="TIK9" s="82"/>
      <c r="TIL9" s="82"/>
      <c r="TIM9" s="82"/>
      <c r="TIN9" s="82"/>
      <c r="TIO9" s="82"/>
      <c r="TIP9" s="82"/>
      <c r="TIQ9" s="82"/>
      <c r="TIR9" s="82"/>
      <c r="TIS9" s="82"/>
      <c r="TIT9" s="82"/>
      <c r="TIU9" s="82"/>
      <c r="TIV9" s="82"/>
      <c r="TIW9" s="82"/>
      <c r="TIX9" s="82"/>
      <c r="TIY9" s="82"/>
      <c r="TIZ9" s="82"/>
      <c r="TJA9" s="82"/>
      <c r="TJB9" s="82"/>
      <c r="TJC9" s="82"/>
      <c r="TJD9" s="82"/>
      <c r="TJE9" s="82"/>
      <c r="TJF9" s="82"/>
      <c r="TJG9" s="82"/>
      <c r="TJH9" s="82"/>
      <c r="TJI9" s="82"/>
      <c r="TJJ9" s="82"/>
      <c r="TJK9" s="82"/>
      <c r="TJL9" s="82"/>
      <c r="TJM9" s="82"/>
      <c r="TJN9" s="82"/>
      <c r="TJO9" s="82"/>
      <c r="TJP9" s="82"/>
      <c r="TJQ9" s="82"/>
      <c r="TJR9" s="82"/>
      <c r="TJS9" s="82"/>
      <c r="TJT9" s="82"/>
      <c r="TJU9" s="82"/>
      <c r="TJV9" s="82"/>
      <c r="TJW9" s="82"/>
      <c r="TJX9" s="82"/>
      <c r="TJY9" s="82"/>
      <c r="TJZ9" s="82"/>
      <c r="TKA9" s="82"/>
      <c r="TKB9" s="82"/>
      <c r="TKC9" s="82"/>
      <c r="TKD9" s="82"/>
      <c r="TKE9" s="82"/>
      <c r="TKF9" s="82"/>
      <c r="TKG9" s="82"/>
      <c r="TKH9" s="82"/>
      <c r="TKI9" s="82"/>
      <c r="TKJ9" s="82"/>
      <c r="TKK9" s="82"/>
      <c r="TKL9" s="82"/>
      <c r="TKM9" s="82"/>
      <c r="TKN9" s="82"/>
      <c r="TKO9" s="82"/>
      <c r="TKP9" s="82"/>
      <c r="TKQ9" s="82"/>
      <c r="TKR9" s="82"/>
      <c r="TKS9" s="82"/>
      <c r="TKT9" s="82"/>
      <c r="TKU9" s="82"/>
      <c r="TKV9" s="82"/>
      <c r="TKW9" s="82"/>
      <c r="TKX9" s="82"/>
      <c r="TKY9" s="82"/>
      <c r="TKZ9" s="82"/>
      <c r="TLA9" s="82"/>
      <c r="TLB9" s="82"/>
      <c r="TLC9" s="82"/>
      <c r="TLD9" s="82"/>
      <c r="TLE9" s="82"/>
      <c r="TLF9" s="82"/>
      <c r="TLG9" s="82"/>
      <c r="TLH9" s="82"/>
      <c r="TLI9" s="82"/>
      <c r="TLJ9" s="82"/>
      <c r="TLK9" s="82"/>
      <c r="TLL9" s="82"/>
      <c r="TLM9" s="82"/>
      <c r="TLN9" s="82"/>
      <c r="TLO9" s="82"/>
      <c r="TLP9" s="82"/>
      <c r="TLQ9" s="82"/>
      <c r="TLR9" s="82"/>
      <c r="TLS9" s="82"/>
      <c r="TLT9" s="82"/>
      <c r="TLU9" s="82"/>
      <c r="TLV9" s="82"/>
      <c r="TLW9" s="82"/>
      <c r="TLX9" s="82"/>
      <c r="TLY9" s="82"/>
      <c r="TLZ9" s="82"/>
      <c r="TMA9" s="82"/>
      <c r="TMB9" s="82"/>
      <c r="TMC9" s="82"/>
      <c r="TMD9" s="82"/>
      <c r="TME9" s="82"/>
      <c r="TMF9" s="82"/>
      <c r="TMG9" s="82"/>
      <c r="TMH9" s="82"/>
      <c r="TMI9" s="82"/>
      <c r="TMJ9" s="82"/>
      <c r="TMK9" s="82"/>
      <c r="TML9" s="82"/>
      <c r="TMM9" s="82"/>
      <c r="TMN9" s="82"/>
      <c r="TMO9" s="82"/>
      <c r="TMP9" s="82"/>
      <c r="TMQ9" s="82"/>
      <c r="TMR9" s="82"/>
      <c r="TMS9" s="82"/>
      <c r="TMT9" s="82"/>
      <c r="TMU9" s="82"/>
      <c r="TMV9" s="82"/>
      <c r="TMW9" s="82"/>
      <c r="TMX9" s="82"/>
      <c r="TMY9" s="82"/>
      <c r="TMZ9" s="82"/>
      <c r="TNA9" s="82"/>
      <c r="TNB9" s="82"/>
      <c r="TNC9" s="82"/>
      <c r="TND9" s="82"/>
      <c r="TNE9" s="82"/>
      <c r="TNF9" s="82"/>
      <c r="TNG9" s="82"/>
      <c r="TNH9" s="82"/>
      <c r="TNI9" s="82"/>
      <c r="TNJ9" s="82"/>
      <c r="TNK9" s="82"/>
      <c r="TNL9" s="82"/>
      <c r="TNM9" s="82"/>
      <c r="TNN9" s="82"/>
      <c r="TNO9" s="82"/>
      <c r="TNP9" s="82"/>
      <c r="TNQ9" s="82"/>
      <c r="TNR9" s="82"/>
      <c r="TNS9" s="82"/>
      <c r="TNT9" s="82"/>
      <c r="TNU9" s="82"/>
      <c r="TNV9" s="82"/>
      <c r="TNW9" s="82"/>
      <c r="TNX9" s="82"/>
      <c r="TNY9" s="82"/>
      <c r="TNZ9" s="82"/>
      <c r="TOA9" s="82"/>
      <c r="TOB9" s="82"/>
      <c r="TOC9" s="82"/>
      <c r="TOD9" s="82"/>
      <c r="TOE9" s="82"/>
      <c r="TOF9" s="82"/>
      <c r="TOG9" s="82"/>
      <c r="TOH9" s="82"/>
      <c r="TOI9" s="82"/>
      <c r="TOJ9" s="82"/>
      <c r="TOK9" s="82"/>
      <c r="TOL9" s="82"/>
      <c r="TOM9" s="82"/>
      <c r="TON9" s="82"/>
      <c r="TOO9" s="82"/>
      <c r="TOP9" s="82"/>
      <c r="TOQ9" s="82"/>
      <c r="TOR9" s="82"/>
      <c r="TOS9" s="82"/>
      <c r="TOT9" s="82"/>
      <c r="TOU9" s="82"/>
      <c r="TOV9" s="82"/>
      <c r="TOW9" s="82"/>
      <c r="TOX9" s="82"/>
      <c r="TOY9" s="82"/>
      <c r="TOZ9" s="82"/>
      <c r="TPA9" s="82"/>
      <c r="TPB9" s="82"/>
      <c r="TPC9" s="82"/>
      <c r="TPD9" s="82"/>
      <c r="TPE9" s="82"/>
      <c r="TPF9" s="82"/>
      <c r="TPG9" s="82"/>
      <c r="TPH9" s="82"/>
      <c r="TPI9" s="82"/>
      <c r="TPJ9" s="82"/>
      <c r="TPK9" s="82"/>
      <c r="TPL9" s="82"/>
      <c r="TPM9" s="82"/>
      <c r="TPN9" s="82"/>
      <c r="TPO9" s="82"/>
      <c r="TPP9" s="82"/>
      <c r="TPQ9" s="82"/>
      <c r="TPR9" s="82"/>
      <c r="TPS9" s="82"/>
      <c r="TPT9" s="82"/>
      <c r="TPU9" s="82"/>
      <c r="TPV9" s="82"/>
      <c r="TPW9" s="82"/>
      <c r="TPX9" s="82"/>
      <c r="TPY9" s="82"/>
      <c r="TPZ9" s="82"/>
      <c r="TQA9" s="82"/>
      <c r="TQB9" s="82"/>
      <c r="TQC9" s="82"/>
      <c r="TQD9" s="82"/>
      <c r="TQE9" s="82"/>
      <c r="TQF9" s="82"/>
      <c r="TQG9" s="82"/>
      <c r="TQH9" s="82"/>
      <c r="TQI9" s="82"/>
      <c r="TQJ9" s="82"/>
      <c r="TQK9" s="82"/>
      <c r="TQL9" s="82"/>
      <c r="TQM9" s="82"/>
      <c r="TQN9" s="82"/>
      <c r="TQO9" s="82"/>
      <c r="TQP9" s="82"/>
      <c r="TQQ9" s="82"/>
      <c r="TQR9" s="82"/>
      <c r="TQS9" s="82"/>
      <c r="TQT9" s="82"/>
      <c r="TQU9" s="82"/>
      <c r="TQV9" s="82"/>
      <c r="TQW9" s="82"/>
      <c r="TQX9" s="82"/>
      <c r="TQY9" s="82"/>
      <c r="TQZ9" s="82"/>
      <c r="TRA9" s="82"/>
      <c r="TRB9" s="82"/>
      <c r="TRC9" s="82"/>
      <c r="TRD9" s="82"/>
      <c r="TRE9" s="82"/>
      <c r="TRF9" s="82"/>
      <c r="TRG9" s="82"/>
      <c r="TRH9" s="82"/>
      <c r="TRI9" s="82"/>
      <c r="TRJ9" s="82"/>
      <c r="TRK9" s="82"/>
      <c r="TRL9" s="82"/>
      <c r="TRM9" s="82"/>
      <c r="TRN9" s="82"/>
      <c r="TRO9" s="82"/>
      <c r="TRP9" s="82"/>
      <c r="TRQ9" s="82"/>
      <c r="TRR9" s="82"/>
      <c r="TRS9" s="82"/>
      <c r="TRT9" s="82"/>
      <c r="TRU9" s="82"/>
      <c r="TRV9" s="82"/>
      <c r="TRW9" s="82"/>
      <c r="TRX9" s="82"/>
      <c r="TRY9" s="82"/>
      <c r="TRZ9" s="82"/>
      <c r="TSA9" s="82"/>
      <c r="TSB9" s="82"/>
      <c r="TSC9" s="82"/>
      <c r="TSD9" s="82"/>
      <c r="TSE9" s="82"/>
      <c r="TSF9" s="82"/>
      <c r="TSG9" s="82"/>
      <c r="TSH9" s="82"/>
      <c r="TSI9" s="82"/>
      <c r="TSJ9" s="82"/>
      <c r="TSK9" s="82"/>
      <c r="TSL9" s="82"/>
      <c r="TSM9" s="82"/>
      <c r="TSN9" s="82"/>
      <c r="TSO9" s="82"/>
      <c r="TSP9" s="82"/>
      <c r="TSQ9" s="82"/>
      <c r="TSR9" s="82"/>
      <c r="TSS9" s="82"/>
      <c r="TST9" s="82"/>
      <c r="TSU9" s="82"/>
      <c r="TSV9" s="82"/>
      <c r="TSW9" s="82"/>
      <c r="TSX9" s="82"/>
      <c r="TSY9" s="82"/>
      <c r="TSZ9" s="82"/>
      <c r="TTA9" s="82"/>
      <c r="TTB9" s="82"/>
      <c r="TTC9" s="82"/>
      <c r="TTD9" s="82"/>
      <c r="TTE9" s="82"/>
      <c r="TTF9" s="82"/>
      <c r="TTG9" s="82"/>
      <c r="TTH9" s="82"/>
      <c r="TTI9" s="82"/>
      <c r="TTJ9" s="82"/>
      <c r="TTK9" s="82"/>
      <c r="TTL9" s="82"/>
      <c r="TTM9" s="82"/>
      <c r="TTN9" s="82"/>
      <c r="TTO9" s="82"/>
      <c r="TTP9" s="82"/>
      <c r="TTQ9" s="82"/>
      <c r="TTR9" s="82"/>
      <c r="TTS9" s="82"/>
      <c r="TTT9" s="82"/>
      <c r="TTU9" s="82"/>
      <c r="TTV9" s="82"/>
      <c r="TTW9" s="82"/>
      <c r="TTX9" s="82"/>
      <c r="TTY9" s="82"/>
      <c r="TTZ9" s="82"/>
      <c r="TUA9" s="82"/>
      <c r="TUB9" s="82"/>
      <c r="TUC9" s="82"/>
      <c r="TUD9" s="82"/>
      <c r="TUE9" s="82"/>
      <c r="TUF9" s="82"/>
      <c r="TUG9" s="82"/>
      <c r="TUH9" s="82"/>
      <c r="TUI9" s="82"/>
      <c r="TUJ9" s="82"/>
      <c r="TUK9" s="82"/>
      <c r="TUL9" s="82"/>
      <c r="TUM9" s="82"/>
      <c r="TUN9" s="82"/>
      <c r="TUO9" s="82"/>
      <c r="TUP9" s="82"/>
      <c r="TUQ9" s="82"/>
      <c r="TUR9" s="82"/>
      <c r="TUS9" s="82"/>
      <c r="TUT9" s="82"/>
      <c r="TUU9" s="82"/>
      <c r="TUV9" s="82"/>
      <c r="TUW9" s="82"/>
      <c r="TUX9" s="82"/>
      <c r="TUY9" s="82"/>
      <c r="TUZ9" s="82"/>
      <c r="TVA9" s="82"/>
      <c r="TVB9" s="82"/>
      <c r="TVC9" s="82"/>
      <c r="TVD9" s="82"/>
      <c r="TVE9" s="82"/>
      <c r="TVF9" s="82"/>
      <c r="TVG9" s="82"/>
      <c r="TVH9" s="82"/>
      <c r="TVI9" s="82"/>
      <c r="TVJ9" s="82"/>
      <c r="TVK9" s="82"/>
      <c r="TVL9" s="82"/>
      <c r="TVM9" s="82"/>
      <c r="TVN9" s="82"/>
      <c r="TVO9" s="82"/>
      <c r="TVP9" s="82"/>
      <c r="TVQ9" s="82"/>
      <c r="TVR9" s="82"/>
      <c r="TVS9" s="82"/>
      <c r="TVT9" s="82"/>
      <c r="TVU9" s="82"/>
      <c r="TVV9" s="82"/>
      <c r="TVW9" s="82"/>
      <c r="TVX9" s="82"/>
      <c r="TVY9" s="82"/>
      <c r="TVZ9" s="82"/>
      <c r="TWA9" s="82"/>
      <c r="TWB9" s="82"/>
      <c r="TWC9" s="82"/>
      <c r="TWD9" s="82"/>
      <c r="TWE9" s="82"/>
      <c r="TWF9" s="82"/>
      <c r="TWG9" s="82"/>
      <c r="TWH9" s="82"/>
      <c r="TWI9" s="82"/>
      <c r="TWJ9" s="82"/>
      <c r="TWK9" s="82"/>
      <c r="TWL9" s="82"/>
      <c r="TWM9" s="82"/>
      <c r="TWN9" s="82"/>
      <c r="TWO9" s="82"/>
      <c r="TWP9" s="82"/>
      <c r="TWQ9" s="82"/>
      <c r="TWR9" s="82"/>
      <c r="TWS9" s="82"/>
      <c r="TWT9" s="82"/>
      <c r="TWU9" s="82"/>
      <c r="TWV9" s="82"/>
      <c r="TWW9" s="82"/>
      <c r="TWX9" s="82"/>
      <c r="TWY9" s="82"/>
      <c r="TWZ9" s="82"/>
      <c r="TXA9" s="82"/>
      <c r="TXB9" s="82"/>
      <c r="TXC9" s="82"/>
      <c r="TXD9" s="82"/>
      <c r="TXE9" s="82"/>
      <c r="TXF9" s="82"/>
      <c r="TXG9" s="82"/>
      <c r="TXH9" s="82"/>
      <c r="TXI9" s="82"/>
      <c r="TXJ9" s="82"/>
      <c r="TXK9" s="82"/>
      <c r="TXL9" s="82"/>
      <c r="TXM9" s="82"/>
      <c r="TXN9" s="82"/>
      <c r="TXO9" s="82"/>
      <c r="TXP9" s="82"/>
      <c r="TXQ9" s="82"/>
      <c r="TXR9" s="82"/>
      <c r="TXS9" s="82"/>
      <c r="TXT9" s="82"/>
      <c r="TXU9" s="82"/>
      <c r="TXV9" s="82"/>
      <c r="TXW9" s="82"/>
      <c r="TXX9" s="82"/>
      <c r="TXY9" s="82"/>
      <c r="TXZ9" s="82"/>
      <c r="TYA9" s="82"/>
      <c r="TYB9" s="82"/>
      <c r="TYC9" s="82"/>
      <c r="TYD9" s="82"/>
      <c r="TYE9" s="82"/>
      <c r="TYF9" s="82"/>
      <c r="TYG9" s="82"/>
      <c r="TYH9" s="82"/>
      <c r="TYI9" s="82"/>
      <c r="TYJ9" s="82"/>
      <c r="TYK9" s="82"/>
      <c r="TYL9" s="82"/>
      <c r="TYM9" s="82"/>
      <c r="TYN9" s="82"/>
      <c r="TYO9" s="82"/>
      <c r="TYP9" s="82"/>
      <c r="TYQ9" s="82"/>
      <c r="TYR9" s="82"/>
      <c r="TYS9" s="82"/>
      <c r="TYT9" s="82"/>
      <c r="TYU9" s="82"/>
      <c r="TYV9" s="82"/>
      <c r="TYW9" s="82"/>
      <c r="TYX9" s="82"/>
      <c r="TYY9" s="82"/>
      <c r="TYZ9" s="82"/>
      <c r="TZA9" s="82"/>
      <c r="TZB9" s="82"/>
      <c r="TZC9" s="82"/>
      <c r="TZD9" s="82"/>
      <c r="TZE9" s="82"/>
      <c r="TZF9" s="82"/>
      <c r="TZG9" s="82"/>
      <c r="TZH9" s="82"/>
      <c r="TZI9" s="82"/>
      <c r="TZJ9" s="82"/>
      <c r="TZK9" s="82"/>
      <c r="TZL9" s="82"/>
      <c r="TZM9" s="82"/>
      <c r="TZN9" s="82"/>
      <c r="TZO9" s="82"/>
      <c r="TZP9" s="82"/>
      <c r="TZQ9" s="82"/>
      <c r="TZR9" s="82"/>
      <c r="TZS9" s="82"/>
      <c r="TZT9" s="82"/>
      <c r="TZU9" s="82"/>
      <c r="TZV9" s="82"/>
      <c r="TZW9" s="82"/>
      <c r="TZX9" s="82"/>
      <c r="TZY9" s="82"/>
      <c r="TZZ9" s="82"/>
      <c r="UAA9" s="82"/>
      <c r="UAB9" s="82"/>
      <c r="UAC9" s="82"/>
      <c r="UAD9" s="82"/>
      <c r="UAE9" s="82"/>
      <c r="UAF9" s="82"/>
      <c r="UAG9" s="82"/>
      <c r="UAH9" s="82"/>
      <c r="UAI9" s="82"/>
      <c r="UAJ9" s="82"/>
      <c r="UAK9" s="82"/>
      <c r="UAL9" s="82"/>
      <c r="UAM9" s="82"/>
      <c r="UAN9" s="82"/>
      <c r="UAO9" s="82"/>
      <c r="UAP9" s="82"/>
      <c r="UAQ9" s="82"/>
      <c r="UAR9" s="82"/>
      <c r="UAS9" s="82"/>
      <c r="UAT9" s="82"/>
      <c r="UAU9" s="82"/>
      <c r="UAV9" s="82"/>
      <c r="UAW9" s="82"/>
      <c r="UAX9" s="82"/>
      <c r="UAY9" s="82"/>
      <c r="UAZ9" s="82"/>
      <c r="UBA9" s="82"/>
      <c r="UBB9" s="82"/>
      <c r="UBC9" s="82"/>
      <c r="UBD9" s="82"/>
      <c r="UBE9" s="82"/>
      <c r="UBF9" s="82"/>
      <c r="UBG9" s="82"/>
      <c r="UBH9" s="82"/>
      <c r="UBI9" s="82"/>
      <c r="UBJ9" s="82"/>
      <c r="UBK9" s="82"/>
      <c r="UBL9" s="82"/>
      <c r="UBM9" s="82"/>
      <c r="UBN9" s="82"/>
      <c r="UBO9" s="82"/>
      <c r="UBP9" s="82"/>
      <c r="UBQ9" s="82"/>
      <c r="UBR9" s="82"/>
      <c r="UBS9" s="82"/>
      <c r="UBT9" s="82"/>
      <c r="UBU9" s="82"/>
      <c r="UBV9" s="82"/>
      <c r="UBW9" s="82"/>
      <c r="UBX9" s="82"/>
      <c r="UBY9" s="82"/>
      <c r="UBZ9" s="82"/>
      <c r="UCA9" s="82"/>
      <c r="UCB9" s="82"/>
      <c r="UCC9" s="82"/>
      <c r="UCD9" s="82"/>
      <c r="UCE9" s="82"/>
      <c r="UCF9" s="82"/>
      <c r="UCG9" s="82"/>
      <c r="UCH9" s="82"/>
      <c r="UCI9" s="82"/>
      <c r="UCJ9" s="82"/>
      <c r="UCK9" s="82"/>
      <c r="UCL9" s="82"/>
      <c r="UCM9" s="82"/>
      <c r="UCN9" s="82"/>
      <c r="UCO9" s="82"/>
      <c r="UCP9" s="82"/>
      <c r="UCQ9" s="82"/>
      <c r="UCR9" s="82"/>
      <c r="UCS9" s="82"/>
      <c r="UCT9" s="82"/>
      <c r="UCU9" s="82"/>
      <c r="UCV9" s="82"/>
      <c r="UCW9" s="82"/>
      <c r="UCX9" s="82"/>
      <c r="UCY9" s="82"/>
      <c r="UCZ9" s="82"/>
      <c r="UDA9" s="82"/>
      <c r="UDB9" s="82"/>
      <c r="UDC9" s="82"/>
      <c r="UDD9" s="82"/>
      <c r="UDE9" s="82"/>
      <c r="UDF9" s="82"/>
      <c r="UDG9" s="82"/>
      <c r="UDH9" s="82"/>
      <c r="UDI9" s="82"/>
      <c r="UDJ9" s="82"/>
      <c r="UDK9" s="82"/>
      <c r="UDL9" s="82"/>
      <c r="UDM9" s="82"/>
      <c r="UDN9" s="82"/>
      <c r="UDO9" s="82"/>
      <c r="UDP9" s="82"/>
      <c r="UDQ9" s="82"/>
      <c r="UDR9" s="82"/>
      <c r="UDS9" s="82"/>
      <c r="UDT9" s="82"/>
      <c r="UDU9" s="82"/>
      <c r="UDV9" s="82"/>
      <c r="UDW9" s="82"/>
      <c r="UDX9" s="82"/>
      <c r="UDY9" s="82"/>
      <c r="UDZ9" s="82"/>
      <c r="UEA9" s="82"/>
      <c r="UEB9" s="82"/>
      <c r="UEC9" s="82"/>
      <c r="UED9" s="82"/>
      <c r="UEE9" s="82"/>
      <c r="UEF9" s="82"/>
      <c r="UEG9" s="82"/>
      <c r="UEH9" s="82"/>
      <c r="UEI9" s="82"/>
      <c r="UEJ9" s="82"/>
      <c r="UEK9" s="82"/>
      <c r="UEL9" s="82"/>
      <c r="UEM9" s="82"/>
      <c r="UEN9" s="82"/>
      <c r="UEO9" s="82"/>
      <c r="UEP9" s="82"/>
      <c r="UEQ9" s="82"/>
      <c r="UER9" s="82"/>
      <c r="UES9" s="82"/>
      <c r="UET9" s="82"/>
      <c r="UEU9" s="82"/>
      <c r="UEV9" s="82"/>
      <c r="UEW9" s="82"/>
      <c r="UEX9" s="82"/>
      <c r="UEY9" s="82"/>
      <c r="UEZ9" s="82"/>
      <c r="UFA9" s="82"/>
      <c r="UFB9" s="82"/>
      <c r="UFC9" s="82"/>
      <c r="UFD9" s="82"/>
      <c r="UFE9" s="82"/>
      <c r="UFF9" s="82"/>
      <c r="UFG9" s="82"/>
      <c r="UFH9" s="82"/>
      <c r="UFI9" s="82"/>
      <c r="UFJ9" s="82"/>
      <c r="UFK9" s="82"/>
      <c r="UFL9" s="82"/>
      <c r="UFM9" s="82"/>
      <c r="UFN9" s="82"/>
      <c r="UFO9" s="82"/>
      <c r="UFP9" s="82"/>
      <c r="UFQ9" s="82"/>
      <c r="UFR9" s="82"/>
      <c r="UFS9" s="82"/>
      <c r="UFT9" s="82"/>
      <c r="UFU9" s="82"/>
      <c r="UFV9" s="82"/>
      <c r="UFW9" s="82"/>
      <c r="UFX9" s="82"/>
      <c r="UFY9" s="82"/>
      <c r="UFZ9" s="82"/>
      <c r="UGA9" s="82"/>
      <c r="UGB9" s="82"/>
      <c r="UGC9" s="82"/>
      <c r="UGD9" s="82"/>
      <c r="UGE9" s="82"/>
      <c r="UGF9" s="82"/>
      <c r="UGG9" s="82"/>
      <c r="UGH9" s="82"/>
      <c r="UGI9" s="82"/>
      <c r="UGJ9" s="82"/>
      <c r="UGK9" s="82"/>
      <c r="UGL9" s="82"/>
      <c r="UGM9" s="82"/>
      <c r="UGN9" s="82"/>
      <c r="UGO9" s="82"/>
      <c r="UGP9" s="82"/>
      <c r="UGQ9" s="82"/>
      <c r="UGR9" s="82"/>
      <c r="UGS9" s="82"/>
      <c r="UGT9" s="82"/>
      <c r="UGU9" s="82"/>
      <c r="UGV9" s="82"/>
      <c r="UGW9" s="82"/>
      <c r="UGX9" s="82"/>
      <c r="UGY9" s="82"/>
      <c r="UGZ9" s="82"/>
      <c r="UHA9" s="82"/>
      <c r="UHB9" s="82"/>
      <c r="UHC9" s="82"/>
      <c r="UHD9" s="82"/>
      <c r="UHE9" s="82"/>
      <c r="UHF9" s="82"/>
      <c r="UHG9" s="82"/>
      <c r="UHH9" s="82"/>
      <c r="UHI9" s="82"/>
      <c r="UHJ9" s="82"/>
      <c r="UHK9" s="82"/>
      <c r="UHL9" s="82"/>
      <c r="UHM9" s="82"/>
      <c r="UHN9" s="82"/>
      <c r="UHO9" s="82"/>
      <c r="UHP9" s="82"/>
      <c r="UHQ9" s="82"/>
      <c r="UHR9" s="82"/>
      <c r="UHS9" s="82"/>
      <c r="UHT9" s="82"/>
      <c r="UHU9" s="82"/>
      <c r="UHV9" s="82"/>
      <c r="UHW9" s="82"/>
      <c r="UHX9" s="82"/>
      <c r="UHY9" s="82"/>
      <c r="UHZ9" s="82"/>
      <c r="UIA9" s="82"/>
      <c r="UIB9" s="82"/>
      <c r="UIC9" s="82"/>
      <c r="UID9" s="82"/>
      <c r="UIE9" s="82"/>
      <c r="UIF9" s="82"/>
      <c r="UIG9" s="82"/>
      <c r="UIH9" s="82"/>
      <c r="UII9" s="82"/>
      <c r="UIJ9" s="82"/>
      <c r="UIK9" s="82"/>
      <c r="UIL9" s="82"/>
      <c r="UIM9" s="82"/>
      <c r="UIN9" s="82"/>
      <c r="UIO9" s="82"/>
      <c r="UIP9" s="82"/>
      <c r="UIQ9" s="82"/>
      <c r="UIR9" s="82"/>
      <c r="UIS9" s="82"/>
      <c r="UIT9" s="82"/>
      <c r="UIU9" s="82"/>
      <c r="UIV9" s="82"/>
      <c r="UIW9" s="82"/>
      <c r="UIX9" s="82"/>
      <c r="UIY9" s="82"/>
      <c r="UIZ9" s="82"/>
      <c r="UJA9" s="82"/>
      <c r="UJB9" s="82"/>
      <c r="UJC9" s="82"/>
      <c r="UJD9" s="82"/>
      <c r="UJE9" s="82"/>
      <c r="UJF9" s="82"/>
      <c r="UJG9" s="82"/>
      <c r="UJH9" s="82"/>
      <c r="UJI9" s="82"/>
      <c r="UJJ9" s="82"/>
      <c r="UJK9" s="82"/>
      <c r="UJL9" s="82"/>
      <c r="UJM9" s="82"/>
      <c r="UJN9" s="82"/>
      <c r="UJO9" s="82"/>
      <c r="UJP9" s="82"/>
      <c r="UJQ9" s="82"/>
      <c r="UJR9" s="82"/>
      <c r="UJS9" s="82"/>
      <c r="UJT9" s="82"/>
      <c r="UJU9" s="82"/>
      <c r="UJV9" s="82"/>
      <c r="UJW9" s="82"/>
      <c r="UJX9" s="82"/>
      <c r="UJY9" s="82"/>
      <c r="UJZ9" s="82"/>
      <c r="UKA9" s="82"/>
      <c r="UKB9" s="82"/>
      <c r="UKC9" s="82"/>
      <c r="UKD9" s="82"/>
      <c r="UKE9" s="82"/>
      <c r="UKF9" s="82"/>
      <c r="UKG9" s="82"/>
      <c r="UKH9" s="82"/>
      <c r="UKI9" s="82"/>
      <c r="UKJ9" s="82"/>
      <c r="UKK9" s="82"/>
      <c r="UKL9" s="82"/>
      <c r="UKM9" s="82"/>
      <c r="UKN9" s="82"/>
      <c r="UKO9" s="82"/>
      <c r="UKP9" s="82"/>
      <c r="UKQ9" s="82"/>
      <c r="UKR9" s="82"/>
      <c r="UKS9" s="82"/>
      <c r="UKT9" s="82"/>
      <c r="UKU9" s="82"/>
      <c r="UKV9" s="82"/>
      <c r="UKW9" s="82"/>
      <c r="UKX9" s="82"/>
      <c r="UKY9" s="82"/>
      <c r="UKZ9" s="82"/>
      <c r="ULA9" s="82"/>
      <c r="ULB9" s="82"/>
      <c r="ULC9" s="82"/>
      <c r="ULD9" s="82"/>
      <c r="ULE9" s="82"/>
      <c r="ULF9" s="82"/>
      <c r="ULG9" s="82"/>
      <c r="ULH9" s="82"/>
      <c r="ULI9" s="82"/>
      <c r="ULJ9" s="82"/>
      <c r="ULK9" s="82"/>
      <c r="ULL9" s="82"/>
      <c r="ULM9" s="82"/>
      <c r="ULN9" s="82"/>
      <c r="ULO9" s="82"/>
      <c r="ULP9" s="82"/>
      <c r="ULQ9" s="82"/>
      <c r="ULR9" s="82"/>
      <c r="ULS9" s="82"/>
      <c r="ULT9" s="82"/>
      <c r="ULU9" s="82"/>
      <c r="ULV9" s="82"/>
      <c r="ULW9" s="82"/>
      <c r="ULX9" s="82"/>
      <c r="ULY9" s="82"/>
      <c r="ULZ9" s="82"/>
      <c r="UMA9" s="82"/>
      <c r="UMB9" s="82"/>
      <c r="UMC9" s="82"/>
      <c r="UMD9" s="82"/>
      <c r="UME9" s="82"/>
      <c r="UMF9" s="82"/>
      <c r="UMG9" s="82"/>
      <c r="UMH9" s="82"/>
      <c r="UMI9" s="82"/>
      <c r="UMJ9" s="82"/>
      <c r="UMK9" s="82"/>
      <c r="UML9" s="82"/>
      <c r="UMM9" s="82"/>
      <c r="UMN9" s="82"/>
      <c r="UMO9" s="82"/>
      <c r="UMP9" s="82"/>
      <c r="UMQ9" s="82"/>
      <c r="UMR9" s="82"/>
      <c r="UMS9" s="82"/>
      <c r="UMT9" s="82"/>
      <c r="UMU9" s="82"/>
      <c r="UMV9" s="82"/>
      <c r="UMW9" s="82"/>
      <c r="UMX9" s="82"/>
      <c r="UMY9" s="82"/>
      <c r="UMZ9" s="82"/>
      <c r="UNA9" s="82"/>
      <c r="UNB9" s="82"/>
      <c r="UNC9" s="82"/>
      <c r="UND9" s="82"/>
      <c r="UNE9" s="82"/>
      <c r="UNF9" s="82"/>
      <c r="UNG9" s="82"/>
      <c r="UNH9" s="82"/>
      <c r="UNI9" s="82"/>
      <c r="UNJ9" s="82"/>
      <c r="UNK9" s="82"/>
      <c r="UNL9" s="82"/>
      <c r="UNM9" s="82"/>
      <c r="UNN9" s="82"/>
      <c r="UNO9" s="82"/>
      <c r="UNP9" s="82"/>
      <c r="UNQ9" s="82"/>
      <c r="UNR9" s="82"/>
      <c r="UNS9" s="82"/>
      <c r="UNT9" s="82"/>
      <c r="UNU9" s="82"/>
      <c r="UNV9" s="82"/>
      <c r="UNW9" s="82"/>
      <c r="UNX9" s="82"/>
      <c r="UNY9" s="82"/>
      <c r="UNZ9" s="82"/>
      <c r="UOA9" s="82"/>
      <c r="UOB9" s="82"/>
      <c r="UOC9" s="82"/>
      <c r="UOD9" s="82"/>
      <c r="UOE9" s="82"/>
      <c r="UOF9" s="82"/>
      <c r="UOG9" s="82"/>
      <c r="UOH9" s="82"/>
      <c r="UOI9" s="82"/>
      <c r="UOJ9" s="82"/>
      <c r="UOK9" s="82"/>
      <c r="UOL9" s="82"/>
      <c r="UOM9" s="82"/>
      <c r="UON9" s="82"/>
      <c r="UOO9" s="82"/>
      <c r="UOP9" s="82"/>
      <c r="UOQ9" s="82"/>
      <c r="UOR9" s="82"/>
      <c r="UOS9" s="82"/>
      <c r="UOT9" s="82"/>
      <c r="UOU9" s="82"/>
      <c r="UOV9" s="82"/>
      <c r="UOW9" s="82"/>
      <c r="UOX9" s="82"/>
      <c r="UOY9" s="82"/>
      <c r="UOZ9" s="82"/>
      <c r="UPA9" s="82"/>
      <c r="UPB9" s="82"/>
      <c r="UPC9" s="82"/>
      <c r="UPD9" s="82"/>
      <c r="UPE9" s="82"/>
      <c r="UPF9" s="82"/>
      <c r="UPG9" s="82"/>
      <c r="UPH9" s="82"/>
      <c r="UPI9" s="82"/>
      <c r="UPJ9" s="82"/>
      <c r="UPK9" s="82"/>
      <c r="UPL9" s="82"/>
      <c r="UPM9" s="82"/>
      <c r="UPN9" s="82"/>
      <c r="UPO9" s="82"/>
      <c r="UPP9" s="82"/>
      <c r="UPQ9" s="82"/>
      <c r="UPR9" s="82"/>
      <c r="UPS9" s="82"/>
      <c r="UPT9" s="82"/>
      <c r="UPU9" s="82"/>
      <c r="UPV9" s="82"/>
      <c r="UPW9" s="82"/>
      <c r="UPX9" s="82"/>
      <c r="UPY9" s="82"/>
      <c r="UPZ9" s="82"/>
      <c r="UQA9" s="82"/>
      <c r="UQB9" s="82"/>
      <c r="UQC9" s="82"/>
      <c r="UQD9" s="82"/>
      <c r="UQE9" s="82"/>
      <c r="UQF9" s="82"/>
      <c r="UQG9" s="82"/>
      <c r="UQH9" s="82"/>
      <c r="UQI9" s="82"/>
      <c r="UQJ9" s="82"/>
      <c r="UQK9" s="82"/>
      <c r="UQL9" s="82"/>
      <c r="UQM9" s="82"/>
      <c r="UQN9" s="82"/>
      <c r="UQO9" s="82"/>
      <c r="UQP9" s="82"/>
      <c r="UQQ9" s="82"/>
      <c r="UQR9" s="82"/>
      <c r="UQS9" s="82"/>
      <c r="UQT9" s="82"/>
      <c r="UQU9" s="82"/>
      <c r="UQV9" s="82"/>
      <c r="UQW9" s="82"/>
      <c r="UQX9" s="82"/>
      <c r="UQY9" s="82"/>
      <c r="UQZ9" s="82"/>
      <c r="URA9" s="82"/>
      <c r="URB9" s="82"/>
      <c r="URC9" s="82"/>
      <c r="URD9" s="82"/>
      <c r="URE9" s="82"/>
      <c r="URF9" s="82"/>
      <c r="URG9" s="82"/>
      <c r="URH9" s="82"/>
      <c r="URI9" s="82"/>
      <c r="URJ9" s="82"/>
      <c r="URK9" s="82"/>
      <c r="URL9" s="82"/>
      <c r="URM9" s="82"/>
      <c r="URN9" s="82"/>
      <c r="URO9" s="82"/>
      <c r="URP9" s="82"/>
      <c r="URQ9" s="82"/>
      <c r="URR9" s="82"/>
      <c r="URS9" s="82"/>
      <c r="URT9" s="82"/>
      <c r="URU9" s="82"/>
      <c r="URV9" s="82"/>
      <c r="URW9" s="82"/>
      <c r="URX9" s="82"/>
      <c r="URY9" s="82"/>
      <c r="URZ9" s="82"/>
      <c r="USA9" s="82"/>
      <c r="USB9" s="82"/>
      <c r="USC9" s="82"/>
      <c r="USD9" s="82"/>
      <c r="USE9" s="82"/>
      <c r="USF9" s="82"/>
      <c r="USG9" s="82"/>
      <c r="USH9" s="82"/>
      <c r="USI9" s="82"/>
      <c r="USJ9" s="82"/>
      <c r="USK9" s="82"/>
      <c r="USL9" s="82"/>
      <c r="USM9" s="82"/>
      <c r="USN9" s="82"/>
      <c r="USO9" s="82"/>
      <c r="USP9" s="82"/>
      <c r="USQ9" s="82"/>
      <c r="USR9" s="82"/>
      <c r="USS9" s="82"/>
      <c r="UST9" s="82"/>
      <c r="USU9" s="82"/>
      <c r="USV9" s="82"/>
      <c r="USW9" s="82"/>
      <c r="USX9" s="82"/>
      <c r="USY9" s="82"/>
      <c r="USZ9" s="82"/>
      <c r="UTA9" s="82"/>
      <c r="UTB9" s="82"/>
      <c r="UTC9" s="82"/>
      <c r="UTD9" s="82"/>
      <c r="UTE9" s="82"/>
      <c r="UTF9" s="82"/>
      <c r="UTG9" s="82"/>
      <c r="UTH9" s="82"/>
      <c r="UTI9" s="82"/>
      <c r="UTJ9" s="82"/>
      <c r="UTK9" s="82"/>
      <c r="UTL9" s="82"/>
      <c r="UTM9" s="82"/>
      <c r="UTN9" s="82"/>
      <c r="UTO9" s="82"/>
      <c r="UTP9" s="82"/>
      <c r="UTQ9" s="82"/>
      <c r="UTR9" s="82"/>
      <c r="UTS9" s="82"/>
      <c r="UTT9" s="82"/>
      <c r="UTU9" s="82"/>
      <c r="UTV9" s="82"/>
      <c r="UTW9" s="82"/>
      <c r="UTX9" s="82"/>
      <c r="UTY9" s="82"/>
      <c r="UTZ9" s="82"/>
      <c r="UUA9" s="82"/>
      <c r="UUB9" s="82"/>
      <c r="UUC9" s="82"/>
      <c r="UUD9" s="82"/>
      <c r="UUE9" s="82"/>
      <c r="UUF9" s="82"/>
      <c r="UUG9" s="82"/>
      <c r="UUH9" s="82"/>
      <c r="UUI9" s="82"/>
      <c r="UUJ9" s="82"/>
      <c r="UUK9" s="82"/>
      <c r="UUL9" s="82"/>
      <c r="UUM9" s="82"/>
      <c r="UUN9" s="82"/>
      <c r="UUO9" s="82"/>
      <c r="UUP9" s="82"/>
      <c r="UUQ9" s="82"/>
      <c r="UUR9" s="82"/>
      <c r="UUS9" s="82"/>
      <c r="UUT9" s="82"/>
      <c r="UUU9" s="82"/>
      <c r="UUV9" s="82"/>
      <c r="UUW9" s="82"/>
      <c r="UUX9" s="82"/>
      <c r="UUY9" s="82"/>
      <c r="UUZ9" s="82"/>
      <c r="UVA9" s="82"/>
      <c r="UVB9" s="82"/>
      <c r="UVC9" s="82"/>
      <c r="UVD9" s="82"/>
      <c r="UVE9" s="82"/>
      <c r="UVF9" s="82"/>
      <c r="UVG9" s="82"/>
      <c r="UVH9" s="82"/>
      <c r="UVI9" s="82"/>
      <c r="UVJ9" s="82"/>
      <c r="UVK9" s="82"/>
      <c r="UVL9" s="82"/>
      <c r="UVM9" s="82"/>
      <c r="UVN9" s="82"/>
      <c r="UVO9" s="82"/>
      <c r="UVP9" s="82"/>
      <c r="UVQ9" s="82"/>
      <c r="UVR9" s="82"/>
      <c r="UVS9" s="82"/>
      <c r="UVT9" s="82"/>
      <c r="UVU9" s="82"/>
      <c r="UVV9" s="82"/>
      <c r="UVW9" s="82"/>
      <c r="UVX9" s="82"/>
      <c r="UVY9" s="82"/>
      <c r="UVZ9" s="82"/>
      <c r="UWA9" s="82"/>
      <c r="UWB9" s="82"/>
      <c r="UWC9" s="82"/>
      <c r="UWD9" s="82"/>
      <c r="UWE9" s="82"/>
      <c r="UWF9" s="82"/>
      <c r="UWG9" s="82"/>
      <c r="UWH9" s="82"/>
      <c r="UWI9" s="82"/>
      <c r="UWJ9" s="82"/>
      <c r="UWK9" s="82"/>
      <c r="UWL9" s="82"/>
      <c r="UWM9" s="82"/>
      <c r="UWN9" s="82"/>
      <c r="UWO9" s="82"/>
      <c r="UWP9" s="82"/>
      <c r="UWQ9" s="82"/>
      <c r="UWR9" s="82"/>
      <c r="UWS9" s="82"/>
      <c r="UWT9" s="82"/>
      <c r="UWU9" s="82"/>
      <c r="UWV9" s="82"/>
      <c r="UWW9" s="82"/>
      <c r="UWX9" s="82"/>
      <c r="UWY9" s="82"/>
      <c r="UWZ9" s="82"/>
      <c r="UXA9" s="82"/>
      <c r="UXB9" s="82"/>
      <c r="UXC9" s="82"/>
      <c r="UXD9" s="82"/>
      <c r="UXE9" s="82"/>
      <c r="UXF9" s="82"/>
      <c r="UXG9" s="82"/>
      <c r="UXH9" s="82"/>
      <c r="UXI9" s="82"/>
      <c r="UXJ9" s="82"/>
      <c r="UXK9" s="82"/>
      <c r="UXL9" s="82"/>
      <c r="UXM9" s="82"/>
      <c r="UXN9" s="82"/>
      <c r="UXO9" s="82"/>
      <c r="UXP9" s="82"/>
      <c r="UXQ9" s="82"/>
      <c r="UXR9" s="82"/>
      <c r="UXS9" s="82"/>
      <c r="UXT9" s="82"/>
      <c r="UXU9" s="82"/>
      <c r="UXV9" s="82"/>
      <c r="UXW9" s="82"/>
      <c r="UXX9" s="82"/>
      <c r="UXY9" s="82"/>
      <c r="UXZ9" s="82"/>
      <c r="UYA9" s="82"/>
      <c r="UYB9" s="82"/>
      <c r="UYC9" s="82"/>
      <c r="UYD9" s="82"/>
      <c r="UYE9" s="82"/>
      <c r="UYF9" s="82"/>
      <c r="UYG9" s="82"/>
      <c r="UYH9" s="82"/>
      <c r="UYI9" s="82"/>
      <c r="UYJ9" s="82"/>
      <c r="UYK9" s="82"/>
      <c r="UYL9" s="82"/>
      <c r="UYM9" s="82"/>
      <c r="UYN9" s="82"/>
      <c r="UYO9" s="82"/>
      <c r="UYP9" s="82"/>
      <c r="UYQ9" s="82"/>
      <c r="UYR9" s="82"/>
      <c r="UYS9" s="82"/>
      <c r="UYT9" s="82"/>
      <c r="UYU9" s="82"/>
      <c r="UYV9" s="82"/>
      <c r="UYW9" s="82"/>
      <c r="UYX9" s="82"/>
      <c r="UYY9" s="82"/>
      <c r="UYZ9" s="82"/>
      <c r="UZA9" s="82"/>
      <c r="UZB9" s="82"/>
      <c r="UZC9" s="82"/>
      <c r="UZD9" s="82"/>
      <c r="UZE9" s="82"/>
      <c r="UZF9" s="82"/>
      <c r="UZG9" s="82"/>
      <c r="UZH9" s="82"/>
      <c r="UZI9" s="82"/>
      <c r="UZJ9" s="82"/>
      <c r="UZK9" s="82"/>
      <c r="UZL9" s="82"/>
      <c r="UZM9" s="82"/>
      <c r="UZN9" s="82"/>
      <c r="UZO9" s="82"/>
      <c r="UZP9" s="82"/>
      <c r="UZQ9" s="82"/>
      <c r="UZR9" s="82"/>
      <c r="UZS9" s="82"/>
      <c r="UZT9" s="82"/>
      <c r="UZU9" s="82"/>
      <c r="UZV9" s="82"/>
      <c r="UZW9" s="82"/>
      <c r="UZX9" s="82"/>
      <c r="UZY9" s="82"/>
      <c r="UZZ9" s="82"/>
      <c r="VAA9" s="82"/>
      <c r="VAB9" s="82"/>
      <c r="VAC9" s="82"/>
      <c r="VAD9" s="82"/>
      <c r="VAE9" s="82"/>
      <c r="VAF9" s="82"/>
      <c r="VAG9" s="82"/>
      <c r="VAH9" s="82"/>
      <c r="VAI9" s="82"/>
      <c r="VAJ9" s="82"/>
      <c r="VAK9" s="82"/>
      <c r="VAL9" s="82"/>
      <c r="VAM9" s="82"/>
      <c r="VAN9" s="82"/>
      <c r="VAO9" s="82"/>
      <c r="VAP9" s="82"/>
      <c r="VAQ9" s="82"/>
      <c r="VAR9" s="82"/>
      <c r="VAS9" s="82"/>
      <c r="VAT9" s="82"/>
      <c r="VAU9" s="82"/>
      <c r="VAV9" s="82"/>
      <c r="VAW9" s="82"/>
      <c r="VAX9" s="82"/>
      <c r="VAY9" s="82"/>
      <c r="VAZ9" s="82"/>
      <c r="VBA9" s="82"/>
      <c r="VBB9" s="82"/>
      <c r="VBC9" s="82"/>
      <c r="VBD9" s="82"/>
      <c r="VBE9" s="82"/>
      <c r="VBF9" s="82"/>
      <c r="VBG9" s="82"/>
      <c r="VBH9" s="82"/>
      <c r="VBI9" s="82"/>
      <c r="VBJ9" s="82"/>
      <c r="VBK9" s="82"/>
      <c r="VBL9" s="82"/>
      <c r="VBM9" s="82"/>
      <c r="VBN9" s="82"/>
      <c r="VBO9" s="82"/>
      <c r="VBP9" s="82"/>
      <c r="VBQ9" s="82"/>
      <c r="VBR9" s="82"/>
      <c r="VBS9" s="82"/>
      <c r="VBT9" s="82"/>
      <c r="VBU9" s="82"/>
      <c r="VBV9" s="82"/>
      <c r="VBW9" s="82"/>
      <c r="VBX9" s="82"/>
      <c r="VBY9" s="82"/>
      <c r="VBZ9" s="82"/>
      <c r="VCA9" s="82"/>
      <c r="VCB9" s="82"/>
      <c r="VCC9" s="82"/>
      <c r="VCD9" s="82"/>
      <c r="VCE9" s="82"/>
      <c r="VCF9" s="82"/>
      <c r="VCG9" s="82"/>
      <c r="VCH9" s="82"/>
      <c r="VCI9" s="82"/>
      <c r="VCJ9" s="82"/>
      <c r="VCK9" s="82"/>
      <c r="VCL9" s="82"/>
      <c r="VCM9" s="82"/>
      <c r="VCN9" s="82"/>
      <c r="VCO9" s="82"/>
      <c r="VCP9" s="82"/>
      <c r="VCQ9" s="82"/>
      <c r="VCR9" s="82"/>
      <c r="VCS9" s="82"/>
      <c r="VCT9" s="82"/>
      <c r="VCU9" s="82"/>
      <c r="VCV9" s="82"/>
      <c r="VCW9" s="82"/>
      <c r="VCX9" s="82"/>
      <c r="VCY9" s="82"/>
      <c r="VCZ9" s="82"/>
      <c r="VDA9" s="82"/>
      <c r="VDB9" s="82"/>
      <c r="VDC9" s="82"/>
      <c r="VDD9" s="82"/>
      <c r="VDE9" s="82"/>
      <c r="VDF9" s="82"/>
      <c r="VDG9" s="82"/>
      <c r="VDH9" s="82"/>
      <c r="VDI9" s="82"/>
      <c r="VDJ9" s="82"/>
      <c r="VDK9" s="82"/>
      <c r="VDL9" s="82"/>
      <c r="VDM9" s="82"/>
      <c r="VDN9" s="82"/>
      <c r="VDO9" s="82"/>
      <c r="VDP9" s="82"/>
      <c r="VDQ9" s="82"/>
      <c r="VDR9" s="82"/>
      <c r="VDS9" s="82"/>
      <c r="VDT9" s="82"/>
      <c r="VDU9" s="82"/>
      <c r="VDV9" s="82"/>
      <c r="VDW9" s="82"/>
      <c r="VDX9" s="82"/>
      <c r="VDY9" s="82"/>
      <c r="VDZ9" s="82"/>
      <c r="VEA9" s="82"/>
      <c r="VEB9" s="82"/>
      <c r="VEC9" s="82"/>
      <c r="VED9" s="82"/>
      <c r="VEE9" s="82"/>
      <c r="VEF9" s="82"/>
      <c r="VEG9" s="82"/>
      <c r="VEH9" s="82"/>
      <c r="VEI9" s="82"/>
      <c r="VEJ9" s="82"/>
      <c r="VEK9" s="82"/>
      <c r="VEL9" s="82"/>
      <c r="VEM9" s="82"/>
      <c r="VEN9" s="82"/>
      <c r="VEO9" s="82"/>
      <c r="VEP9" s="82"/>
      <c r="VEQ9" s="82"/>
      <c r="VER9" s="82"/>
      <c r="VES9" s="82"/>
      <c r="VET9" s="82"/>
      <c r="VEU9" s="82"/>
      <c r="VEV9" s="82"/>
      <c r="VEW9" s="82"/>
      <c r="VEX9" s="82"/>
      <c r="VEY9" s="82"/>
      <c r="VEZ9" s="82"/>
      <c r="VFA9" s="82"/>
      <c r="VFB9" s="82"/>
      <c r="VFC9" s="82"/>
      <c r="VFD9" s="82"/>
      <c r="VFE9" s="82"/>
      <c r="VFF9" s="82"/>
      <c r="VFG9" s="82"/>
      <c r="VFH9" s="82"/>
      <c r="VFI9" s="82"/>
      <c r="VFJ9" s="82"/>
      <c r="VFK9" s="82"/>
      <c r="VFL9" s="82"/>
      <c r="VFM9" s="82"/>
      <c r="VFN9" s="82"/>
      <c r="VFO9" s="82"/>
      <c r="VFP9" s="82"/>
      <c r="VFQ9" s="82"/>
      <c r="VFR9" s="82"/>
      <c r="VFS9" s="82"/>
      <c r="VFT9" s="82"/>
      <c r="VFU9" s="82"/>
      <c r="VFV9" s="82"/>
      <c r="VFW9" s="82"/>
      <c r="VFX9" s="82"/>
      <c r="VFY9" s="82"/>
      <c r="VFZ9" s="82"/>
      <c r="VGA9" s="82"/>
      <c r="VGB9" s="82"/>
      <c r="VGC9" s="82"/>
      <c r="VGD9" s="82"/>
      <c r="VGE9" s="82"/>
      <c r="VGF9" s="82"/>
      <c r="VGG9" s="82"/>
      <c r="VGH9" s="82"/>
      <c r="VGI9" s="82"/>
      <c r="VGJ9" s="82"/>
      <c r="VGK9" s="82"/>
      <c r="VGL9" s="82"/>
      <c r="VGM9" s="82"/>
      <c r="VGN9" s="82"/>
      <c r="VGO9" s="82"/>
      <c r="VGP9" s="82"/>
      <c r="VGQ9" s="82"/>
      <c r="VGR9" s="82"/>
      <c r="VGS9" s="82"/>
      <c r="VGT9" s="82"/>
      <c r="VGU9" s="82"/>
      <c r="VGV9" s="82"/>
      <c r="VGW9" s="82"/>
      <c r="VGX9" s="82"/>
      <c r="VGY9" s="82"/>
      <c r="VGZ9" s="82"/>
      <c r="VHA9" s="82"/>
      <c r="VHB9" s="82"/>
      <c r="VHC9" s="82"/>
      <c r="VHD9" s="82"/>
      <c r="VHE9" s="82"/>
      <c r="VHF9" s="82"/>
      <c r="VHG9" s="82"/>
      <c r="VHH9" s="82"/>
      <c r="VHI9" s="82"/>
      <c r="VHJ9" s="82"/>
      <c r="VHK9" s="82"/>
      <c r="VHL9" s="82"/>
      <c r="VHM9" s="82"/>
      <c r="VHN9" s="82"/>
      <c r="VHO9" s="82"/>
      <c r="VHP9" s="82"/>
      <c r="VHQ9" s="82"/>
      <c r="VHR9" s="82"/>
      <c r="VHS9" s="82"/>
      <c r="VHT9" s="82"/>
      <c r="VHU9" s="82"/>
      <c r="VHV9" s="82"/>
      <c r="VHW9" s="82"/>
      <c r="VHX9" s="82"/>
      <c r="VHY9" s="82"/>
      <c r="VHZ9" s="82"/>
      <c r="VIA9" s="82"/>
      <c r="VIB9" s="82"/>
      <c r="VIC9" s="82"/>
      <c r="VID9" s="82"/>
      <c r="VIE9" s="82"/>
      <c r="VIF9" s="82"/>
      <c r="VIG9" s="82"/>
      <c r="VIH9" s="82"/>
      <c r="VII9" s="82"/>
      <c r="VIJ9" s="82"/>
      <c r="VIK9" s="82"/>
      <c r="VIL9" s="82"/>
      <c r="VIM9" s="82"/>
      <c r="VIN9" s="82"/>
      <c r="VIO9" s="82"/>
      <c r="VIP9" s="82"/>
      <c r="VIQ9" s="82"/>
      <c r="VIR9" s="82"/>
      <c r="VIS9" s="82"/>
      <c r="VIT9" s="82"/>
      <c r="VIU9" s="82"/>
      <c r="VIV9" s="82"/>
      <c r="VIW9" s="82"/>
      <c r="VIX9" s="82"/>
      <c r="VIY9" s="82"/>
      <c r="VIZ9" s="82"/>
      <c r="VJA9" s="82"/>
      <c r="VJB9" s="82"/>
      <c r="VJC9" s="82"/>
      <c r="VJD9" s="82"/>
      <c r="VJE9" s="82"/>
      <c r="VJF9" s="82"/>
      <c r="VJG9" s="82"/>
      <c r="VJH9" s="82"/>
      <c r="VJI9" s="82"/>
      <c r="VJJ9" s="82"/>
      <c r="VJK9" s="82"/>
      <c r="VJL9" s="82"/>
      <c r="VJM9" s="82"/>
      <c r="VJN9" s="82"/>
      <c r="VJO9" s="82"/>
      <c r="VJP9" s="82"/>
      <c r="VJQ9" s="82"/>
      <c r="VJR9" s="82"/>
      <c r="VJS9" s="82"/>
      <c r="VJT9" s="82"/>
      <c r="VJU9" s="82"/>
      <c r="VJV9" s="82"/>
      <c r="VJW9" s="82"/>
      <c r="VJX9" s="82"/>
      <c r="VJY9" s="82"/>
      <c r="VJZ9" s="82"/>
      <c r="VKA9" s="82"/>
      <c r="VKB9" s="82"/>
      <c r="VKC9" s="82"/>
      <c r="VKD9" s="82"/>
      <c r="VKE9" s="82"/>
      <c r="VKF9" s="82"/>
      <c r="VKG9" s="82"/>
      <c r="VKH9" s="82"/>
      <c r="VKI9" s="82"/>
      <c r="VKJ9" s="82"/>
      <c r="VKK9" s="82"/>
      <c r="VKL9" s="82"/>
      <c r="VKM9" s="82"/>
      <c r="VKN9" s="82"/>
      <c r="VKO9" s="82"/>
      <c r="VKP9" s="82"/>
      <c r="VKQ9" s="82"/>
      <c r="VKR9" s="82"/>
      <c r="VKS9" s="82"/>
      <c r="VKT9" s="82"/>
      <c r="VKU9" s="82"/>
      <c r="VKV9" s="82"/>
      <c r="VKW9" s="82"/>
      <c r="VKX9" s="82"/>
      <c r="VKY9" s="82"/>
      <c r="VKZ9" s="82"/>
      <c r="VLA9" s="82"/>
      <c r="VLB9" s="82"/>
      <c r="VLC9" s="82"/>
      <c r="VLD9" s="82"/>
      <c r="VLE9" s="82"/>
      <c r="VLF9" s="82"/>
      <c r="VLG9" s="82"/>
      <c r="VLH9" s="82"/>
      <c r="VLI9" s="82"/>
      <c r="VLJ9" s="82"/>
      <c r="VLK9" s="82"/>
      <c r="VLL9" s="82"/>
      <c r="VLM9" s="82"/>
      <c r="VLN9" s="82"/>
      <c r="VLO9" s="82"/>
      <c r="VLP9" s="82"/>
      <c r="VLQ9" s="82"/>
      <c r="VLR9" s="82"/>
      <c r="VLS9" s="82"/>
      <c r="VLT9" s="82"/>
      <c r="VLU9" s="82"/>
      <c r="VLV9" s="82"/>
      <c r="VLW9" s="82"/>
      <c r="VLX9" s="82"/>
      <c r="VLY9" s="82"/>
      <c r="VLZ9" s="82"/>
      <c r="VMA9" s="82"/>
      <c r="VMB9" s="82"/>
      <c r="VMC9" s="82"/>
      <c r="VMD9" s="82"/>
      <c r="VME9" s="82"/>
      <c r="VMF9" s="82"/>
      <c r="VMG9" s="82"/>
      <c r="VMH9" s="82"/>
      <c r="VMI9" s="82"/>
      <c r="VMJ9" s="82"/>
      <c r="VMK9" s="82"/>
      <c r="VML9" s="82"/>
      <c r="VMM9" s="82"/>
      <c r="VMN9" s="82"/>
      <c r="VMO9" s="82"/>
      <c r="VMP9" s="82"/>
      <c r="VMQ9" s="82"/>
      <c r="VMR9" s="82"/>
      <c r="VMS9" s="82"/>
      <c r="VMT9" s="82"/>
      <c r="VMU9" s="82"/>
      <c r="VMV9" s="82"/>
      <c r="VMW9" s="82"/>
      <c r="VMX9" s="82"/>
      <c r="VMY9" s="82"/>
      <c r="VMZ9" s="82"/>
      <c r="VNA9" s="82"/>
      <c r="VNB9" s="82"/>
      <c r="VNC9" s="82"/>
      <c r="VND9" s="82"/>
      <c r="VNE9" s="82"/>
      <c r="VNF9" s="82"/>
      <c r="VNG9" s="82"/>
      <c r="VNH9" s="82"/>
      <c r="VNI9" s="82"/>
      <c r="VNJ9" s="82"/>
      <c r="VNK9" s="82"/>
      <c r="VNL9" s="82"/>
      <c r="VNM9" s="82"/>
      <c r="VNN9" s="82"/>
      <c r="VNO9" s="82"/>
      <c r="VNP9" s="82"/>
      <c r="VNQ9" s="82"/>
      <c r="VNR9" s="82"/>
      <c r="VNS9" s="82"/>
      <c r="VNT9" s="82"/>
      <c r="VNU9" s="82"/>
      <c r="VNV9" s="82"/>
      <c r="VNW9" s="82"/>
      <c r="VNX9" s="82"/>
      <c r="VNY9" s="82"/>
      <c r="VNZ9" s="82"/>
      <c r="VOA9" s="82"/>
      <c r="VOB9" s="82"/>
      <c r="VOC9" s="82"/>
      <c r="VOD9" s="82"/>
      <c r="VOE9" s="82"/>
      <c r="VOF9" s="82"/>
      <c r="VOG9" s="82"/>
      <c r="VOH9" s="82"/>
      <c r="VOI9" s="82"/>
      <c r="VOJ9" s="82"/>
      <c r="VOK9" s="82"/>
      <c r="VOL9" s="82"/>
      <c r="VOM9" s="82"/>
      <c r="VON9" s="82"/>
      <c r="VOO9" s="82"/>
      <c r="VOP9" s="82"/>
      <c r="VOQ9" s="82"/>
      <c r="VOR9" s="82"/>
      <c r="VOS9" s="82"/>
      <c r="VOT9" s="82"/>
      <c r="VOU9" s="82"/>
      <c r="VOV9" s="82"/>
      <c r="VOW9" s="82"/>
      <c r="VOX9" s="82"/>
      <c r="VOY9" s="82"/>
      <c r="VOZ9" s="82"/>
      <c r="VPA9" s="82"/>
      <c r="VPB9" s="82"/>
      <c r="VPC9" s="82"/>
      <c r="VPD9" s="82"/>
      <c r="VPE9" s="82"/>
      <c r="VPF9" s="82"/>
      <c r="VPG9" s="82"/>
      <c r="VPH9" s="82"/>
      <c r="VPI9" s="82"/>
      <c r="VPJ9" s="82"/>
      <c r="VPK9" s="82"/>
      <c r="VPL9" s="82"/>
      <c r="VPM9" s="82"/>
      <c r="VPN9" s="82"/>
      <c r="VPO9" s="82"/>
      <c r="VPP9" s="82"/>
      <c r="VPQ9" s="82"/>
      <c r="VPR9" s="82"/>
      <c r="VPS9" s="82"/>
      <c r="VPT9" s="82"/>
      <c r="VPU9" s="82"/>
      <c r="VPV9" s="82"/>
      <c r="VPW9" s="82"/>
      <c r="VPX9" s="82"/>
      <c r="VPY9" s="82"/>
      <c r="VPZ9" s="82"/>
      <c r="VQA9" s="82"/>
      <c r="VQB9" s="82"/>
      <c r="VQC9" s="82"/>
      <c r="VQD9" s="82"/>
      <c r="VQE9" s="82"/>
      <c r="VQF9" s="82"/>
      <c r="VQG9" s="82"/>
      <c r="VQH9" s="82"/>
      <c r="VQI9" s="82"/>
      <c r="VQJ9" s="82"/>
      <c r="VQK9" s="82"/>
      <c r="VQL9" s="82"/>
      <c r="VQM9" s="82"/>
      <c r="VQN9" s="82"/>
      <c r="VQO9" s="82"/>
      <c r="VQP9" s="82"/>
      <c r="VQQ9" s="82"/>
      <c r="VQR9" s="82"/>
      <c r="VQS9" s="82"/>
      <c r="VQT9" s="82"/>
      <c r="VQU9" s="82"/>
      <c r="VQV9" s="82"/>
      <c r="VQW9" s="82"/>
      <c r="VQX9" s="82"/>
      <c r="VQY9" s="82"/>
      <c r="VQZ9" s="82"/>
      <c r="VRA9" s="82"/>
      <c r="VRB9" s="82"/>
      <c r="VRC9" s="82"/>
      <c r="VRD9" s="82"/>
      <c r="VRE9" s="82"/>
      <c r="VRF9" s="82"/>
      <c r="VRG9" s="82"/>
      <c r="VRH9" s="82"/>
      <c r="VRI9" s="82"/>
      <c r="VRJ9" s="82"/>
      <c r="VRK9" s="82"/>
      <c r="VRL9" s="82"/>
      <c r="VRM9" s="82"/>
      <c r="VRN9" s="82"/>
      <c r="VRO9" s="82"/>
      <c r="VRP9" s="82"/>
      <c r="VRQ9" s="82"/>
      <c r="VRR9" s="82"/>
      <c r="VRS9" s="82"/>
      <c r="VRT9" s="82"/>
      <c r="VRU9" s="82"/>
      <c r="VRV9" s="82"/>
      <c r="VRW9" s="82"/>
      <c r="VRX9" s="82"/>
      <c r="VRY9" s="82"/>
      <c r="VRZ9" s="82"/>
      <c r="VSA9" s="82"/>
      <c r="VSB9" s="82"/>
      <c r="VSC9" s="82"/>
      <c r="VSD9" s="82"/>
      <c r="VSE9" s="82"/>
      <c r="VSF9" s="82"/>
      <c r="VSG9" s="82"/>
      <c r="VSH9" s="82"/>
      <c r="VSI9" s="82"/>
      <c r="VSJ9" s="82"/>
      <c r="VSK9" s="82"/>
      <c r="VSL9" s="82"/>
      <c r="VSM9" s="82"/>
      <c r="VSN9" s="82"/>
      <c r="VSO9" s="82"/>
      <c r="VSP9" s="82"/>
      <c r="VSQ9" s="82"/>
      <c r="VSR9" s="82"/>
      <c r="VSS9" s="82"/>
      <c r="VST9" s="82"/>
      <c r="VSU9" s="82"/>
      <c r="VSV9" s="82"/>
      <c r="VSW9" s="82"/>
      <c r="VSX9" s="82"/>
      <c r="VSY9" s="82"/>
      <c r="VSZ9" s="82"/>
      <c r="VTA9" s="82"/>
      <c r="VTB9" s="82"/>
      <c r="VTC9" s="82"/>
      <c r="VTD9" s="82"/>
      <c r="VTE9" s="82"/>
      <c r="VTF9" s="82"/>
      <c r="VTG9" s="82"/>
      <c r="VTH9" s="82"/>
      <c r="VTI9" s="82"/>
      <c r="VTJ9" s="82"/>
      <c r="VTK9" s="82"/>
      <c r="VTL9" s="82"/>
      <c r="VTM9" s="82"/>
      <c r="VTN9" s="82"/>
      <c r="VTO9" s="82"/>
      <c r="VTP9" s="82"/>
      <c r="VTQ9" s="82"/>
      <c r="VTR9" s="82"/>
      <c r="VTS9" s="82"/>
      <c r="VTT9" s="82"/>
      <c r="VTU9" s="82"/>
      <c r="VTV9" s="82"/>
      <c r="VTW9" s="82"/>
      <c r="VTX9" s="82"/>
      <c r="VTY9" s="82"/>
      <c r="VTZ9" s="82"/>
      <c r="VUA9" s="82"/>
      <c r="VUB9" s="82"/>
      <c r="VUC9" s="82"/>
      <c r="VUD9" s="82"/>
      <c r="VUE9" s="82"/>
      <c r="VUF9" s="82"/>
      <c r="VUG9" s="82"/>
      <c r="VUH9" s="82"/>
      <c r="VUI9" s="82"/>
      <c r="VUJ9" s="82"/>
      <c r="VUK9" s="82"/>
      <c r="VUL9" s="82"/>
      <c r="VUM9" s="82"/>
      <c r="VUN9" s="82"/>
      <c r="VUO9" s="82"/>
      <c r="VUP9" s="82"/>
      <c r="VUQ9" s="82"/>
      <c r="VUR9" s="82"/>
      <c r="VUS9" s="82"/>
      <c r="VUT9" s="82"/>
      <c r="VUU9" s="82"/>
      <c r="VUV9" s="82"/>
      <c r="VUW9" s="82"/>
      <c r="VUX9" s="82"/>
      <c r="VUY9" s="82"/>
      <c r="VUZ9" s="82"/>
      <c r="VVA9" s="82"/>
      <c r="VVB9" s="82"/>
      <c r="VVC9" s="82"/>
      <c r="VVD9" s="82"/>
      <c r="VVE9" s="82"/>
      <c r="VVF9" s="82"/>
      <c r="VVG9" s="82"/>
      <c r="VVH9" s="82"/>
      <c r="VVI9" s="82"/>
      <c r="VVJ9" s="82"/>
      <c r="VVK9" s="82"/>
      <c r="VVL9" s="82"/>
      <c r="VVM9" s="82"/>
      <c r="VVN9" s="82"/>
      <c r="VVO9" s="82"/>
      <c r="VVP9" s="82"/>
      <c r="VVQ9" s="82"/>
      <c r="VVR9" s="82"/>
      <c r="VVS9" s="82"/>
      <c r="VVT9" s="82"/>
      <c r="VVU9" s="82"/>
      <c r="VVV9" s="82"/>
      <c r="VVW9" s="82"/>
      <c r="VVX9" s="82"/>
      <c r="VVY9" s="82"/>
      <c r="VVZ9" s="82"/>
      <c r="VWA9" s="82"/>
      <c r="VWB9" s="82"/>
      <c r="VWC9" s="82"/>
      <c r="VWD9" s="82"/>
      <c r="VWE9" s="82"/>
      <c r="VWF9" s="82"/>
      <c r="VWG9" s="82"/>
      <c r="VWH9" s="82"/>
      <c r="VWI9" s="82"/>
      <c r="VWJ9" s="82"/>
      <c r="VWK9" s="82"/>
      <c r="VWL9" s="82"/>
      <c r="VWM9" s="82"/>
      <c r="VWN9" s="82"/>
      <c r="VWO9" s="82"/>
      <c r="VWP9" s="82"/>
      <c r="VWQ9" s="82"/>
      <c r="VWR9" s="82"/>
      <c r="VWS9" s="82"/>
      <c r="VWT9" s="82"/>
      <c r="VWU9" s="82"/>
      <c r="VWV9" s="82"/>
      <c r="VWW9" s="82"/>
      <c r="VWX9" s="82"/>
      <c r="VWY9" s="82"/>
      <c r="VWZ9" s="82"/>
      <c r="VXA9" s="82"/>
      <c r="VXB9" s="82"/>
      <c r="VXC9" s="82"/>
      <c r="VXD9" s="82"/>
      <c r="VXE9" s="82"/>
      <c r="VXF9" s="82"/>
      <c r="VXG9" s="82"/>
      <c r="VXH9" s="82"/>
      <c r="VXI9" s="82"/>
      <c r="VXJ9" s="82"/>
      <c r="VXK9" s="82"/>
      <c r="VXL9" s="82"/>
      <c r="VXM9" s="82"/>
      <c r="VXN9" s="82"/>
      <c r="VXO9" s="82"/>
      <c r="VXP9" s="82"/>
      <c r="VXQ9" s="82"/>
      <c r="VXR9" s="82"/>
      <c r="VXS9" s="82"/>
      <c r="VXT9" s="82"/>
      <c r="VXU9" s="82"/>
      <c r="VXV9" s="82"/>
      <c r="VXW9" s="82"/>
      <c r="VXX9" s="82"/>
      <c r="VXY9" s="82"/>
      <c r="VXZ9" s="82"/>
      <c r="VYA9" s="82"/>
      <c r="VYB9" s="82"/>
      <c r="VYC9" s="82"/>
      <c r="VYD9" s="82"/>
      <c r="VYE9" s="82"/>
      <c r="VYF9" s="82"/>
      <c r="VYG9" s="82"/>
      <c r="VYH9" s="82"/>
      <c r="VYI9" s="82"/>
      <c r="VYJ9" s="82"/>
      <c r="VYK9" s="82"/>
      <c r="VYL9" s="82"/>
      <c r="VYM9" s="82"/>
      <c r="VYN9" s="82"/>
      <c r="VYO9" s="82"/>
      <c r="VYP9" s="82"/>
      <c r="VYQ9" s="82"/>
      <c r="VYR9" s="82"/>
      <c r="VYS9" s="82"/>
      <c r="VYT9" s="82"/>
      <c r="VYU9" s="82"/>
      <c r="VYV9" s="82"/>
      <c r="VYW9" s="82"/>
      <c r="VYX9" s="82"/>
      <c r="VYY9" s="82"/>
      <c r="VYZ9" s="82"/>
      <c r="VZA9" s="82"/>
      <c r="VZB9" s="82"/>
      <c r="VZC9" s="82"/>
      <c r="VZD9" s="82"/>
      <c r="VZE9" s="82"/>
      <c r="VZF9" s="82"/>
      <c r="VZG9" s="82"/>
      <c r="VZH9" s="82"/>
      <c r="VZI9" s="82"/>
      <c r="VZJ9" s="82"/>
      <c r="VZK9" s="82"/>
      <c r="VZL9" s="82"/>
      <c r="VZM9" s="82"/>
      <c r="VZN9" s="82"/>
      <c r="VZO9" s="82"/>
      <c r="VZP9" s="82"/>
      <c r="VZQ9" s="82"/>
      <c r="VZR9" s="82"/>
      <c r="VZS9" s="82"/>
      <c r="VZT9" s="82"/>
      <c r="VZU9" s="82"/>
      <c r="VZV9" s="82"/>
      <c r="VZW9" s="82"/>
      <c r="VZX9" s="82"/>
      <c r="VZY9" s="82"/>
      <c r="VZZ9" s="82"/>
      <c r="WAA9" s="82"/>
      <c r="WAB9" s="82"/>
      <c r="WAC9" s="82"/>
      <c r="WAD9" s="82"/>
      <c r="WAE9" s="82"/>
      <c r="WAF9" s="82"/>
      <c r="WAG9" s="82"/>
      <c r="WAH9" s="82"/>
      <c r="WAI9" s="82"/>
      <c r="WAJ9" s="82"/>
      <c r="WAK9" s="82"/>
      <c r="WAL9" s="82"/>
      <c r="WAM9" s="82"/>
      <c r="WAN9" s="82"/>
      <c r="WAO9" s="82"/>
      <c r="WAP9" s="82"/>
      <c r="WAQ9" s="82"/>
      <c r="WAR9" s="82"/>
      <c r="WAS9" s="82"/>
      <c r="WAT9" s="82"/>
      <c r="WAU9" s="82"/>
      <c r="WAV9" s="82"/>
      <c r="WAW9" s="82"/>
      <c r="WAX9" s="82"/>
      <c r="WAY9" s="82"/>
      <c r="WAZ9" s="82"/>
      <c r="WBA9" s="82"/>
      <c r="WBB9" s="82"/>
      <c r="WBC9" s="82"/>
      <c r="WBD9" s="82"/>
      <c r="WBE9" s="82"/>
      <c r="WBF9" s="82"/>
      <c r="WBG9" s="82"/>
      <c r="WBH9" s="82"/>
      <c r="WBI9" s="82"/>
      <c r="WBJ9" s="82"/>
      <c r="WBK9" s="82"/>
      <c r="WBL9" s="82"/>
      <c r="WBM9" s="82"/>
      <c r="WBN9" s="82"/>
      <c r="WBO9" s="82"/>
      <c r="WBP9" s="82"/>
      <c r="WBQ9" s="82"/>
      <c r="WBR9" s="82"/>
      <c r="WBS9" s="82"/>
      <c r="WBT9" s="82"/>
      <c r="WBU9" s="82"/>
      <c r="WBV9" s="82"/>
      <c r="WBW9" s="82"/>
      <c r="WBX9" s="82"/>
      <c r="WBY9" s="82"/>
      <c r="WBZ9" s="82"/>
      <c r="WCA9" s="82"/>
      <c r="WCB9" s="82"/>
      <c r="WCC9" s="82"/>
      <c r="WCD9" s="82"/>
      <c r="WCE9" s="82"/>
      <c r="WCF9" s="82"/>
      <c r="WCG9" s="82"/>
      <c r="WCH9" s="82"/>
      <c r="WCI9" s="82"/>
      <c r="WCJ9" s="82"/>
      <c r="WCK9" s="82"/>
      <c r="WCL9" s="82"/>
      <c r="WCM9" s="82"/>
      <c r="WCN9" s="82"/>
      <c r="WCO9" s="82"/>
      <c r="WCP9" s="82"/>
      <c r="WCQ9" s="82"/>
      <c r="WCR9" s="82"/>
      <c r="WCS9" s="82"/>
      <c r="WCT9" s="82"/>
      <c r="WCU9" s="82"/>
      <c r="WCV9" s="82"/>
      <c r="WCW9" s="82"/>
      <c r="WCX9" s="82"/>
      <c r="WCY9" s="82"/>
      <c r="WCZ9" s="82"/>
      <c r="WDA9" s="82"/>
      <c r="WDB9" s="82"/>
      <c r="WDC9" s="82"/>
      <c r="WDD9" s="82"/>
      <c r="WDE9" s="82"/>
      <c r="WDF9" s="82"/>
      <c r="WDG9" s="82"/>
      <c r="WDH9" s="82"/>
      <c r="WDI9" s="82"/>
      <c r="WDJ9" s="82"/>
      <c r="WDK9" s="82"/>
      <c r="WDL9" s="82"/>
      <c r="WDM9" s="82"/>
      <c r="WDN9" s="82"/>
      <c r="WDO9" s="82"/>
      <c r="WDP9" s="82"/>
      <c r="WDQ9" s="82"/>
      <c r="WDR9" s="82"/>
      <c r="WDS9" s="82"/>
      <c r="WDT9" s="82"/>
      <c r="WDU9" s="82"/>
      <c r="WDV9" s="82"/>
      <c r="WDW9" s="82"/>
      <c r="WDX9" s="82"/>
      <c r="WDY9" s="82"/>
      <c r="WDZ9" s="82"/>
      <c r="WEA9" s="82"/>
      <c r="WEB9" s="82"/>
      <c r="WEC9" s="82"/>
      <c r="WED9" s="82"/>
      <c r="WEE9" s="82"/>
      <c r="WEF9" s="82"/>
      <c r="WEG9" s="82"/>
      <c r="WEH9" s="82"/>
      <c r="WEI9" s="82"/>
      <c r="WEJ9" s="82"/>
      <c r="WEK9" s="82"/>
      <c r="WEL9" s="82"/>
      <c r="WEM9" s="82"/>
      <c r="WEN9" s="82"/>
      <c r="WEO9" s="82"/>
      <c r="WEP9" s="82"/>
      <c r="WEQ9" s="82"/>
      <c r="WER9" s="82"/>
      <c r="WES9" s="82"/>
      <c r="WET9" s="82"/>
      <c r="WEU9" s="82"/>
      <c r="WEV9" s="82"/>
      <c r="WEW9" s="82"/>
      <c r="WEX9" s="82"/>
      <c r="WEY9" s="82"/>
      <c r="WEZ9" s="82"/>
      <c r="WFA9" s="82"/>
      <c r="WFB9" s="82"/>
      <c r="WFC9" s="82"/>
      <c r="WFD9" s="82"/>
      <c r="WFE9" s="82"/>
      <c r="WFF9" s="82"/>
      <c r="WFG9" s="82"/>
      <c r="WFH9" s="82"/>
      <c r="WFI9" s="82"/>
      <c r="WFJ9" s="82"/>
      <c r="WFK9" s="82"/>
      <c r="WFL9" s="82"/>
      <c r="WFM9" s="82"/>
      <c r="WFN9" s="82"/>
      <c r="WFO9" s="82"/>
      <c r="WFP9" s="82"/>
      <c r="WFQ9" s="82"/>
      <c r="WFR9" s="82"/>
      <c r="WFS9" s="82"/>
      <c r="WFT9" s="82"/>
      <c r="WFU9" s="82"/>
      <c r="WFV9" s="82"/>
      <c r="WFW9" s="82"/>
      <c r="WFX9" s="82"/>
      <c r="WFY9" s="82"/>
      <c r="WFZ9" s="82"/>
      <c r="WGA9" s="82"/>
      <c r="WGB9" s="82"/>
      <c r="WGC9" s="82"/>
      <c r="WGD9" s="82"/>
      <c r="WGE9" s="82"/>
      <c r="WGF9" s="82"/>
      <c r="WGG9" s="82"/>
      <c r="WGH9" s="82"/>
      <c r="WGI9" s="82"/>
      <c r="WGJ9" s="82"/>
      <c r="WGK9" s="82"/>
      <c r="WGL9" s="82"/>
      <c r="WGM9" s="82"/>
      <c r="WGN9" s="82"/>
      <c r="WGO9" s="82"/>
      <c r="WGP9" s="82"/>
      <c r="WGQ9" s="82"/>
      <c r="WGR9" s="82"/>
      <c r="WGS9" s="82"/>
      <c r="WGT9" s="82"/>
      <c r="WGU9" s="82"/>
      <c r="WGV9" s="82"/>
      <c r="WGW9" s="82"/>
      <c r="WGX9" s="82"/>
      <c r="WGY9" s="82"/>
      <c r="WGZ9" s="82"/>
      <c r="WHA9" s="82"/>
      <c r="WHB9" s="82"/>
      <c r="WHC9" s="82"/>
      <c r="WHD9" s="82"/>
      <c r="WHE9" s="82"/>
      <c r="WHF9" s="82"/>
      <c r="WHG9" s="82"/>
      <c r="WHH9" s="82"/>
      <c r="WHI9" s="82"/>
      <c r="WHJ9" s="82"/>
      <c r="WHK9" s="82"/>
      <c r="WHL9" s="82"/>
      <c r="WHM9" s="82"/>
      <c r="WHN9" s="82"/>
      <c r="WHO9" s="82"/>
      <c r="WHP9" s="82"/>
      <c r="WHQ9" s="82"/>
      <c r="WHR9" s="82"/>
      <c r="WHS9" s="82"/>
      <c r="WHT9" s="82"/>
      <c r="WHU9" s="82"/>
      <c r="WHV9" s="82"/>
      <c r="WHW9" s="82"/>
      <c r="WHX9" s="82"/>
      <c r="WHY9" s="82"/>
      <c r="WHZ9" s="82"/>
      <c r="WIA9" s="82"/>
      <c r="WIB9" s="82"/>
      <c r="WIC9" s="82"/>
      <c r="WID9" s="82"/>
      <c r="WIE9" s="82"/>
      <c r="WIF9" s="82"/>
      <c r="WIG9" s="82"/>
      <c r="WIH9" s="82"/>
      <c r="WII9" s="82"/>
      <c r="WIJ9" s="82"/>
      <c r="WIK9" s="82"/>
      <c r="WIL9" s="82"/>
      <c r="WIM9" s="82"/>
      <c r="WIN9" s="82"/>
      <c r="WIO9" s="82"/>
      <c r="WIP9" s="82"/>
      <c r="WIQ9" s="82"/>
      <c r="WIR9" s="82"/>
      <c r="WIS9" s="82"/>
      <c r="WIT9" s="82"/>
      <c r="WIU9" s="82"/>
      <c r="WIV9" s="82"/>
      <c r="WIW9" s="82"/>
      <c r="WIX9" s="82"/>
      <c r="WIY9" s="82"/>
      <c r="WIZ9" s="82"/>
      <c r="WJA9" s="82"/>
      <c r="WJB9" s="82"/>
      <c r="WJC9" s="82"/>
      <c r="WJD9" s="82"/>
      <c r="WJE9" s="82"/>
      <c r="WJF9" s="82"/>
      <c r="WJG9" s="82"/>
      <c r="WJH9" s="82"/>
      <c r="WJI9" s="82"/>
      <c r="WJJ9" s="82"/>
      <c r="WJK9" s="82"/>
      <c r="WJL9" s="82"/>
      <c r="WJM9" s="82"/>
      <c r="WJN9" s="82"/>
      <c r="WJO9" s="82"/>
      <c r="WJP9" s="82"/>
      <c r="WJQ9" s="82"/>
      <c r="WJR9" s="82"/>
      <c r="WJS9" s="82"/>
      <c r="WJT9" s="82"/>
      <c r="WJU9" s="82"/>
      <c r="WJV9" s="82"/>
      <c r="WJW9" s="82"/>
      <c r="WJX9" s="82"/>
      <c r="WJY9" s="82"/>
      <c r="WJZ9" s="82"/>
      <c r="WKA9" s="82"/>
      <c r="WKB9" s="82"/>
      <c r="WKC9" s="82"/>
      <c r="WKD9" s="82"/>
      <c r="WKE9" s="82"/>
      <c r="WKF9" s="82"/>
      <c r="WKG9" s="82"/>
      <c r="WKH9" s="82"/>
      <c r="WKI9" s="82"/>
      <c r="WKJ9" s="82"/>
      <c r="WKK9" s="82"/>
      <c r="WKL9" s="82"/>
      <c r="WKM9" s="82"/>
      <c r="WKN9" s="82"/>
      <c r="WKO9" s="82"/>
      <c r="WKP9" s="82"/>
      <c r="WKQ9" s="82"/>
      <c r="WKR9" s="82"/>
      <c r="WKS9" s="82"/>
      <c r="WKT9" s="82"/>
      <c r="WKU9" s="82"/>
      <c r="WKV9" s="82"/>
      <c r="WKW9" s="82"/>
      <c r="WKX9" s="82"/>
      <c r="WKY9" s="82"/>
      <c r="WKZ9" s="82"/>
      <c r="WLA9" s="82"/>
      <c r="WLB9" s="82"/>
      <c r="WLC9" s="82"/>
      <c r="WLD9" s="82"/>
      <c r="WLE9" s="82"/>
      <c r="WLF9" s="82"/>
      <c r="WLG9" s="82"/>
      <c r="WLH9" s="82"/>
      <c r="WLI9" s="82"/>
      <c r="WLJ9" s="82"/>
      <c r="WLK9" s="82"/>
      <c r="WLL9" s="82"/>
      <c r="WLM9" s="82"/>
      <c r="WLN9" s="82"/>
      <c r="WLO9" s="82"/>
      <c r="WLP9" s="82"/>
      <c r="WLQ9" s="82"/>
      <c r="WLR9" s="82"/>
      <c r="WLS9" s="82"/>
      <c r="WLT9" s="82"/>
      <c r="WLU9" s="82"/>
      <c r="WLV9" s="82"/>
      <c r="WLW9" s="82"/>
      <c r="WLX9" s="82"/>
      <c r="WLY9" s="82"/>
      <c r="WLZ9" s="82"/>
      <c r="WMA9" s="82"/>
      <c r="WMB9" s="82"/>
      <c r="WMC9" s="82"/>
      <c r="WMD9" s="82"/>
      <c r="WME9" s="82"/>
      <c r="WMF9" s="82"/>
      <c r="WMG9" s="82"/>
      <c r="WMH9" s="82"/>
      <c r="WMI9" s="82"/>
      <c r="WMJ9" s="82"/>
      <c r="WMK9" s="82"/>
      <c r="WML9" s="82"/>
      <c r="WMM9" s="82"/>
      <c r="WMN9" s="82"/>
      <c r="WMO9" s="82"/>
      <c r="WMP9" s="82"/>
      <c r="WMQ9" s="82"/>
      <c r="WMR9" s="82"/>
      <c r="WMS9" s="82"/>
      <c r="WMT9" s="82"/>
      <c r="WMU9" s="82"/>
      <c r="WMV9" s="82"/>
      <c r="WMW9" s="82"/>
      <c r="WMX9" s="82"/>
      <c r="WMY9" s="82"/>
      <c r="WMZ9" s="82"/>
      <c r="WNA9" s="82"/>
      <c r="WNB9" s="82"/>
      <c r="WNC9" s="82"/>
      <c r="WND9" s="82"/>
      <c r="WNE9" s="82"/>
      <c r="WNF9" s="82"/>
      <c r="WNG9" s="82"/>
      <c r="WNH9" s="82"/>
      <c r="WNI9" s="82"/>
      <c r="WNJ9" s="82"/>
      <c r="WNK9" s="82"/>
      <c r="WNL9" s="82"/>
      <c r="WNM9" s="82"/>
      <c r="WNN9" s="82"/>
      <c r="WNO9" s="82"/>
      <c r="WNP9" s="82"/>
      <c r="WNQ9" s="82"/>
      <c r="WNR9" s="82"/>
      <c r="WNS9" s="82"/>
      <c r="WNT9" s="82"/>
      <c r="WNU9" s="82"/>
      <c r="WNV9" s="82"/>
      <c r="WNW9" s="82"/>
      <c r="WNX9" s="82"/>
      <c r="WNY9" s="82"/>
      <c r="WNZ9" s="82"/>
      <c r="WOA9" s="82"/>
      <c r="WOB9" s="82"/>
      <c r="WOC9" s="82"/>
      <c r="WOD9" s="82"/>
      <c r="WOE9" s="82"/>
      <c r="WOF9" s="82"/>
      <c r="WOG9" s="82"/>
      <c r="WOH9" s="82"/>
      <c r="WOI9" s="82"/>
      <c r="WOJ9" s="82"/>
      <c r="WOK9" s="82"/>
      <c r="WOL9" s="82"/>
      <c r="WOM9" s="82"/>
      <c r="WON9" s="82"/>
      <c r="WOO9" s="82"/>
      <c r="WOP9" s="82"/>
      <c r="WOQ9" s="82"/>
      <c r="WOR9" s="82"/>
      <c r="WOS9" s="82"/>
      <c r="WOT9" s="82"/>
      <c r="WOU9" s="82"/>
      <c r="WOV9" s="82"/>
      <c r="WOW9" s="82"/>
      <c r="WOX9" s="82"/>
      <c r="WOY9" s="82"/>
      <c r="WOZ9" s="82"/>
      <c r="WPA9" s="82"/>
      <c r="WPB9" s="82"/>
      <c r="WPC9" s="82"/>
      <c r="WPD9" s="82"/>
      <c r="WPE9" s="82"/>
      <c r="WPF9" s="82"/>
      <c r="WPG9" s="82"/>
      <c r="WPH9" s="82"/>
      <c r="WPI9" s="82"/>
      <c r="WPJ9" s="82"/>
      <c r="WPK9" s="82"/>
      <c r="WPL9" s="82"/>
      <c r="WPM9" s="82"/>
      <c r="WPN9" s="82"/>
      <c r="WPO9" s="82"/>
      <c r="WPP9" s="82"/>
      <c r="WPQ9" s="82"/>
      <c r="WPR9" s="82"/>
      <c r="WPS9" s="82"/>
      <c r="WPT9" s="82"/>
      <c r="WPU9" s="82"/>
      <c r="WPV9" s="82"/>
      <c r="WPW9" s="82"/>
      <c r="WPX9" s="82"/>
      <c r="WPY9" s="82"/>
      <c r="WPZ9" s="82"/>
      <c r="WQA9" s="82"/>
      <c r="WQB9" s="82"/>
      <c r="WQC9" s="82"/>
      <c r="WQD9" s="82"/>
      <c r="WQE9" s="82"/>
      <c r="WQF9" s="82"/>
      <c r="WQG9" s="82"/>
      <c r="WQH9" s="82"/>
      <c r="WQI9" s="82"/>
      <c r="WQJ9" s="82"/>
      <c r="WQK9" s="82"/>
      <c r="WQL9" s="82"/>
      <c r="WQM9" s="82"/>
      <c r="WQN9" s="82"/>
      <c r="WQO9" s="82"/>
      <c r="WQP9" s="82"/>
      <c r="WQQ9" s="82"/>
      <c r="WQR9" s="82"/>
      <c r="WQS9" s="82"/>
      <c r="WQT9" s="82"/>
      <c r="WQU9" s="82"/>
      <c r="WQV9" s="82"/>
      <c r="WQW9" s="82"/>
      <c r="WQX9" s="82"/>
      <c r="WQY9" s="82"/>
      <c r="WQZ9" s="82"/>
      <c r="WRA9" s="82"/>
      <c r="WRB9" s="82"/>
      <c r="WRC9" s="82"/>
      <c r="WRD9" s="82"/>
      <c r="WRE9" s="82"/>
      <c r="WRF9" s="82"/>
      <c r="WRG9" s="82"/>
      <c r="WRH9" s="82"/>
      <c r="WRI9" s="82"/>
      <c r="WRJ9" s="82"/>
      <c r="WRK9" s="82"/>
      <c r="WRL9" s="82"/>
      <c r="WRM9" s="82"/>
      <c r="WRN9" s="82"/>
      <c r="WRO9" s="82"/>
      <c r="WRP9" s="82"/>
      <c r="WRQ9" s="82"/>
      <c r="WRR9" s="82"/>
      <c r="WRS9" s="82"/>
      <c r="WRT9" s="82"/>
      <c r="WRU9" s="82"/>
      <c r="WRV9" s="82"/>
      <c r="WRW9" s="82"/>
      <c r="WRX9" s="82"/>
      <c r="WRY9" s="82"/>
      <c r="WRZ9" s="82"/>
      <c r="WSA9" s="82"/>
      <c r="WSB9" s="82"/>
      <c r="WSC9" s="82"/>
      <c r="WSD9" s="82"/>
      <c r="WSE9" s="82"/>
      <c r="WSF9" s="82"/>
      <c r="WSG9" s="82"/>
      <c r="WSH9" s="82"/>
      <c r="WSI9" s="82"/>
      <c r="WSJ9" s="82"/>
      <c r="WSK9" s="82"/>
      <c r="WSL9" s="82"/>
      <c r="WSM9" s="82"/>
      <c r="WSN9" s="82"/>
      <c r="WSO9" s="82"/>
      <c r="WSP9" s="82"/>
      <c r="WSQ9" s="82"/>
      <c r="WSR9" s="82"/>
      <c r="WSS9" s="82"/>
      <c r="WST9" s="82"/>
      <c r="WSU9" s="82"/>
      <c r="WSV9" s="82"/>
      <c r="WSW9" s="82"/>
      <c r="WSX9" s="82"/>
      <c r="WSY9" s="82"/>
      <c r="WSZ9" s="82"/>
      <c r="WTA9" s="82"/>
      <c r="WTB9" s="82"/>
      <c r="WTC9" s="82"/>
      <c r="WTD9" s="82"/>
      <c r="WTE9" s="82"/>
      <c r="WTF9" s="82"/>
      <c r="WTG9" s="82"/>
      <c r="WTH9" s="82"/>
      <c r="WTI9" s="82"/>
      <c r="WTJ9" s="82"/>
      <c r="WTK9" s="82"/>
      <c r="WTL9" s="82"/>
      <c r="WTM9" s="82"/>
      <c r="WTN9" s="82"/>
      <c r="WTO9" s="82"/>
      <c r="WTP9" s="82"/>
      <c r="WTQ9" s="82"/>
      <c r="WTR9" s="82"/>
      <c r="WTS9" s="82"/>
      <c r="WTT9" s="82"/>
      <c r="WTU9" s="82"/>
      <c r="WTV9" s="82"/>
      <c r="WTW9" s="82"/>
      <c r="WTX9" s="82"/>
      <c r="WTY9" s="82"/>
      <c r="WTZ9" s="82"/>
      <c r="WUA9" s="82"/>
      <c r="WUB9" s="82"/>
      <c r="WUC9" s="82"/>
      <c r="WUD9" s="82"/>
      <c r="WUE9" s="82"/>
      <c r="WUF9" s="82"/>
      <c r="WUG9" s="82"/>
      <c r="WUH9" s="82"/>
      <c r="WUI9" s="82"/>
      <c r="WUJ9" s="82"/>
      <c r="WUK9" s="82"/>
      <c r="WUL9" s="82"/>
      <c r="WUM9" s="82"/>
      <c r="WUN9" s="82"/>
      <c r="WUO9" s="82"/>
      <c r="WUP9" s="82"/>
      <c r="WUQ9" s="82"/>
      <c r="WUR9" s="82"/>
      <c r="WUS9" s="82"/>
      <c r="WUT9" s="82"/>
      <c r="WUU9" s="82"/>
      <c r="WUV9" s="82"/>
      <c r="WUW9" s="82"/>
      <c r="WUX9" s="82"/>
      <c r="WUY9" s="82"/>
      <c r="WUZ9" s="82"/>
      <c r="WVA9" s="82"/>
      <c r="WVB9" s="82"/>
      <c r="WVC9" s="82"/>
      <c r="WVD9" s="82"/>
      <c r="WVE9" s="82"/>
      <c r="WVF9" s="82"/>
      <c r="WVG9" s="82"/>
      <c r="WVH9" s="82"/>
      <c r="WVI9" s="82"/>
      <c r="WVJ9" s="82"/>
      <c r="WVK9" s="82"/>
      <c r="WVL9" s="82"/>
      <c r="WVM9" s="82"/>
      <c r="WVN9" s="82"/>
      <c r="WVO9" s="82"/>
      <c r="WVP9" s="82"/>
      <c r="WVQ9" s="82"/>
      <c r="WVR9" s="82"/>
      <c r="WVS9" s="82"/>
      <c r="WVT9" s="82"/>
      <c r="WVU9" s="82"/>
      <c r="WVV9" s="82"/>
      <c r="WVW9" s="82"/>
      <c r="WVX9" s="82"/>
      <c r="WVY9" s="82"/>
      <c r="WVZ9" s="82"/>
      <c r="WWA9" s="82"/>
      <c r="WWB9" s="82"/>
      <c r="WWC9" s="82"/>
      <c r="WWD9" s="82"/>
      <c r="WWE9" s="82"/>
      <c r="WWF9" s="82"/>
      <c r="WWG9" s="82"/>
      <c r="WWH9" s="82"/>
      <c r="WWI9" s="82"/>
      <c r="WWJ9" s="82"/>
      <c r="WWK9" s="82"/>
      <c r="WWL9" s="82"/>
      <c r="WWM9" s="82"/>
      <c r="WWN9" s="82"/>
      <c r="WWO9" s="82"/>
      <c r="WWP9" s="82"/>
      <c r="WWQ9" s="82"/>
      <c r="WWR9" s="82"/>
      <c r="WWS9" s="82"/>
      <c r="WWT9" s="82"/>
      <c r="WWU9" s="82"/>
      <c r="WWV9" s="82"/>
      <c r="WWW9" s="82"/>
      <c r="WWX9" s="82"/>
      <c r="WWY9" s="82"/>
      <c r="WWZ9" s="82"/>
      <c r="WXA9" s="82"/>
      <c r="WXB9" s="82"/>
      <c r="WXC9" s="82"/>
      <c r="WXD9" s="82"/>
      <c r="WXE9" s="82"/>
      <c r="WXF9" s="82"/>
      <c r="WXG9" s="82"/>
      <c r="WXH9" s="82"/>
      <c r="WXI9" s="82"/>
      <c r="WXJ9" s="82"/>
      <c r="WXK9" s="82"/>
      <c r="WXL9" s="82"/>
      <c r="WXM9" s="82"/>
      <c r="WXN9" s="82"/>
      <c r="WXO9" s="82"/>
      <c r="WXP9" s="82"/>
      <c r="WXQ9" s="82"/>
      <c r="WXR9" s="82"/>
      <c r="WXS9" s="82"/>
      <c r="WXT9" s="82"/>
      <c r="WXU9" s="82"/>
      <c r="WXV9" s="82"/>
      <c r="WXW9" s="82"/>
      <c r="WXX9" s="82"/>
      <c r="WXY9" s="82"/>
      <c r="WXZ9" s="82"/>
      <c r="WYA9" s="82"/>
      <c r="WYB9" s="82"/>
      <c r="WYC9" s="82"/>
      <c r="WYD9" s="82"/>
      <c r="WYE9" s="82"/>
      <c r="WYF9" s="82"/>
      <c r="WYG9" s="82"/>
      <c r="WYH9" s="82"/>
      <c r="WYI9" s="82"/>
      <c r="WYJ9" s="82"/>
      <c r="WYK9" s="82"/>
      <c r="WYL9" s="82"/>
      <c r="WYM9" s="82"/>
      <c r="WYN9" s="82"/>
      <c r="WYO9" s="82"/>
      <c r="WYP9" s="82"/>
      <c r="WYQ9" s="82"/>
      <c r="WYR9" s="82"/>
      <c r="WYS9" s="82"/>
      <c r="WYT9" s="82"/>
      <c r="WYU9" s="82"/>
      <c r="WYV9" s="82"/>
      <c r="WYW9" s="82"/>
      <c r="WYX9" s="82"/>
      <c r="WYY9" s="82"/>
      <c r="WYZ9" s="82"/>
      <c r="WZA9" s="82"/>
      <c r="WZB9" s="82"/>
      <c r="WZC9" s="82"/>
      <c r="WZD9" s="82"/>
      <c r="WZE9" s="82"/>
      <c r="WZF9" s="82"/>
      <c r="WZG9" s="82"/>
      <c r="WZH9" s="82"/>
      <c r="WZI9" s="82"/>
      <c r="WZJ9" s="82"/>
      <c r="WZK9" s="82"/>
      <c r="WZL9" s="82"/>
      <c r="WZM9" s="82"/>
      <c r="WZN9" s="82"/>
      <c r="WZO9" s="82"/>
      <c r="WZP9" s="82"/>
      <c r="WZQ9" s="82"/>
      <c r="WZR9" s="82"/>
      <c r="WZS9" s="82"/>
      <c r="WZT9" s="82"/>
      <c r="WZU9" s="82"/>
      <c r="WZV9" s="82"/>
      <c r="WZW9" s="82"/>
      <c r="WZX9" s="82"/>
      <c r="WZY9" s="82"/>
      <c r="WZZ9" s="82"/>
      <c r="XAA9" s="82"/>
      <c r="XAB9" s="82"/>
      <c r="XAC9" s="82"/>
      <c r="XAD9" s="82"/>
      <c r="XAE9" s="82"/>
      <c r="XAF9" s="82"/>
      <c r="XAG9" s="82"/>
      <c r="XAH9" s="82"/>
      <c r="XAI9" s="82"/>
      <c r="XAJ9" s="82"/>
      <c r="XAK9" s="82"/>
      <c r="XAL9" s="82"/>
      <c r="XAM9" s="82"/>
      <c r="XAN9" s="82"/>
      <c r="XAO9" s="82"/>
      <c r="XAP9" s="82"/>
      <c r="XAQ9" s="82"/>
      <c r="XAR9" s="82"/>
      <c r="XAS9" s="82"/>
      <c r="XAT9" s="82"/>
      <c r="XAU9" s="82"/>
      <c r="XAV9" s="82"/>
      <c r="XAW9" s="82"/>
      <c r="XAX9" s="82"/>
      <c r="XAY9" s="82"/>
      <c r="XAZ9" s="82"/>
      <c r="XBA9" s="82"/>
      <c r="XBB9" s="82"/>
      <c r="XBC9" s="82"/>
      <c r="XBD9" s="82"/>
      <c r="XBE9" s="82"/>
      <c r="XBF9" s="82"/>
      <c r="XBG9" s="82"/>
      <c r="XBH9" s="82"/>
      <c r="XBI9" s="82"/>
      <c r="XBJ9" s="82"/>
      <c r="XBK9" s="82"/>
      <c r="XBL9" s="82"/>
      <c r="XBM9" s="82"/>
      <c r="XBN9" s="82"/>
      <c r="XBO9" s="82"/>
      <c r="XBP9" s="82"/>
      <c r="XBQ9" s="82"/>
      <c r="XBR9" s="82"/>
      <c r="XBS9" s="82"/>
      <c r="XBT9" s="82"/>
      <c r="XBU9" s="82"/>
      <c r="XBV9" s="82"/>
      <c r="XBW9" s="82"/>
      <c r="XBX9" s="82"/>
      <c r="XBY9" s="82"/>
      <c r="XBZ9" s="82"/>
      <c r="XCA9" s="82"/>
      <c r="XCB9" s="82"/>
      <c r="XCC9" s="82"/>
      <c r="XCD9" s="82"/>
      <c r="XCE9" s="82"/>
      <c r="XCF9" s="82"/>
      <c r="XCG9" s="82"/>
      <c r="XCH9" s="82"/>
      <c r="XCI9" s="82"/>
      <c r="XCJ9" s="82"/>
      <c r="XCK9" s="82"/>
      <c r="XCL9" s="82"/>
      <c r="XCM9" s="82"/>
      <c r="XCN9" s="82"/>
      <c r="XCO9" s="82"/>
      <c r="XCP9" s="82"/>
      <c r="XCQ9" s="82"/>
      <c r="XCR9" s="82"/>
      <c r="XCS9" s="82"/>
      <c r="XCT9" s="82"/>
      <c r="XCU9" s="82"/>
      <c r="XCV9" s="82"/>
      <c r="XCW9" s="82"/>
      <c r="XCX9" s="82"/>
      <c r="XCY9" s="82"/>
      <c r="XCZ9" s="82"/>
      <c r="XDA9" s="82"/>
      <c r="XDB9" s="82"/>
      <c r="XDC9" s="82"/>
      <c r="XDD9" s="82"/>
      <c r="XDE9" s="82"/>
      <c r="XDF9" s="82"/>
      <c r="XDG9" s="82"/>
      <c r="XDH9" s="82"/>
      <c r="XDI9" s="82"/>
      <c r="XDJ9" s="82"/>
      <c r="XDK9" s="82"/>
      <c r="XDL9" s="82"/>
      <c r="XDM9" s="82"/>
      <c r="XDN9" s="82"/>
      <c r="XDO9" s="82"/>
      <c r="XDP9" s="82"/>
      <c r="XDQ9" s="82"/>
      <c r="XDR9" s="82"/>
      <c r="XDS9" s="82"/>
      <c r="XDT9" s="82"/>
      <c r="XDU9" s="82"/>
      <c r="XDV9" s="82"/>
      <c r="XDW9" s="82"/>
      <c r="XDX9" s="82"/>
      <c r="XDY9" s="82"/>
      <c r="XDZ9" s="82"/>
      <c r="XEA9" s="82"/>
      <c r="XEB9" s="82"/>
      <c r="XEC9" s="82"/>
      <c r="XED9" s="82"/>
      <c r="XEE9" s="82"/>
      <c r="XEF9" s="82"/>
      <c r="XEG9" s="82"/>
      <c r="XEH9" s="82"/>
      <c r="XEI9" s="82"/>
      <c r="XEJ9" s="82"/>
      <c r="XEK9" s="82"/>
      <c r="XEL9" s="82"/>
      <c r="XEM9" s="82"/>
      <c r="XEN9" s="82"/>
      <c r="XEO9" s="82"/>
      <c r="XEP9" s="82"/>
      <c r="XEQ9" s="82"/>
      <c r="XER9" s="82"/>
      <c r="XES9" s="82"/>
      <c r="XET9" s="82"/>
      <c r="XEU9" s="82"/>
    </row>
    <row r="10" spans="1:16375" ht="13" x14ac:dyDescent="0.3">
      <c r="A10" s="118">
        <v>31053</v>
      </c>
      <c r="B10" s="119">
        <v>19293</v>
      </c>
      <c r="C10" s="120" t="s">
        <v>1573</v>
      </c>
      <c r="D10" s="120" t="s">
        <v>1318</v>
      </c>
      <c r="E10" s="120" t="s">
        <v>124</v>
      </c>
      <c r="F10" s="121">
        <v>77479</v>
      </c>
      <c r="G10" s="120" t="s">
        <v>754</v>
      </c>
      <c r="H10" s="122">
        <v>42186</v>
      </c>
      <c r="I10" s="123">
        <v>47</v>
      </c>
      <c r="J10" s="124">
        <v>0</v>
      </c>
      <c r="K10" s="124">
        <f t="shared" si="0"/>
        <v>3.9166666666666665</v>
      </c>
      <c r="L10" s="125">
        <f t="shared" si="1"/>
        <v>0</v>
      </c>
      <c r="M10" s="118" t="s">
        <v>5451</v>
      </c>
      <c r="N10" s="122" t="s">
        <v>354</v>
      </c>
      <c r="O10" s="120" t="s">
        <v>1465</v>
      </c>
      <c r="P10" s="88" t="s">
        <v>5459</v>
      </c>
      <c r="R10" s="73">
        <f t="shared" si="2"/>
        <v>42186</v>
      </c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2"/>
      <c r="BQ10" s="82"/>
      <c r="BR10" s="82"/>
      <c r="BS10" s="82"/>
      <c r="BT10" s="82"/>
      <c r="BU10" s="82"/>
      <c r="BV10" s="82"/>
      <c r="BW10" s="82"/>
      <c r="BX10" s="82"/>
      <c r="BY10" s="82"/>
      <c r="BZ10" s="82"/>
      <c r="CA10" s="82"/>
      <c r="CB10" s="82"/>
      <c r="CC10" s="82"/>
      <c r="CD10" s="82"/>
      <c r="CE10" s="82"/>
      <c r="CF10" s="82"/>
      <c r="CG10" s="82"/>
      <c r="CH10" s="82"/>
      <c r="CI10" s="82"/>
      <c r="CJ10" s="82"/>
      <c r="CK10" s="82"/>
      <c r="CL10" s="82"/>
      <c r="CM10" s="82"/>
      <c r="CN10" s="82"/>
      <c r="CO10" s="82"/>
      <c r="CP10" s="82"/>
      <c r="CQ10" s="82"/>
      <c r="CR10" s="82"/>
      <c r="CS10" s="82"/>
      <c r="CT10" s="82"/>
      <c r="CU10" s="82"/>
      <c r="CV10" s="82"/>
      <c r="CW10" s="82"/>
      <c r="CX10" s="82"/>
      <c r="CY10" s="82"/>
      <c r="CZ10" s="82"/>
      <c r="DA10" s="82"/>
      <c r="DB10" s="82"/>
      <c r="DC10" s="82"/>
      <c r="DD10" s="82"/>
      <c r="DE10" s="82"/>
      <c r="DF10" s="82"/>
      <c r="DG10" s="82"/>
      <c r="DH10" s="82"/>
      <c r="DI10" s="82"/>
      <c r="DJ10" s="82"/>
      <c r="DK10" s="82"/>
      <c r="DL10" s="82"/>
      <c r="DM10" s="82"/>
      <c r="DN10" s="82"/>
      <c r="DO10" s="82"/>
      <c r="DP10" s="82"/>
      <c r="DQ10" s="82"/>
      <c r="DR10" s="82"/>
      <c r="DS10" s="82"/>
      <c r="DT10" s="82"/>
      <c r="DU10" s="82"/>
      <c r="DV10" s="82"/>
      <c r="DW10" s="82"/>
      <c r="DX10" s="82"/>
      <c r="DY10" s="82"/>
      <c r="DZ10" s="82"/>
      <c r="EA10" s="82"/>
      <c r="EB10" s="82"/>
      <c r="EC10" s="82"/>
      <c r="ED10" s="82"/>
      <c r="EE10" s="82"/>
      <c r="EF10" s="82"/>
      <c r="EG10" s="82"/>
      <c r="EH10" s="82"/>
      <c r="EI10" s="82"/>
      <c r="EJ10" s="82"/>
      <c r="EK10" s="82"/>
      <c r="EL10" s="82"/>
      <c r="EM10" s="82"/>
      <c r="EN10" s="82"/>
      <c r="EO10" s="82"/>
      <c r="EP10" s="82"/>
      <c r="EQ10" s="82"/>
      <c r="ER10" s="82"/>
      <c r="ES10" s="82"/>
      <c r="ET10" s="82"/>
      <c r="EU10" s="82"/>
      <c r="EV10" s="82"/>
      <c r="EW10" s="82"/>
      <c r="EX10" s="82"/>
      <c r="EY10" s="82"/>
      <c r="EZ10" s="82"/>
      <c r="FA10" s="82"/>
      <c r="FB10" s="82"/>
      <c r="FC10" s="82"/>
      <c r="FD10" s="82"/>
      <c r="FE10" s="82"/>
      <c r="FF10" s="82"/>
      <c r="FG10" s="82"/>
      <c r="FH10" s="82"/>
      <c r="FI10" s="82"/>
      <c r="FJ10" s="82"/>
      <c r="FK10" s="82"/>
      <c r="FL10" s="82"/>
      <c r="FM10" s="82"/>
      <c r="FN10" s="82"/>
      <c r="FO10" s="82"/>
      <c r="FP10" s="82"/>
      <c r="FQ10" s="82"/>
      <c r="FR10" s="82"/>
      <c r="FS10" s="82"/>
      <c r="FT10" s="82"/>
      <c r="FU10" s="82"/>
      <c r="FV10" s="82"/>
      <c r="FW10" s="82"/>
      <c r="FX10" s="82"/>
      <c r="FY10" s="82"/>
      <c r="FZ10" s="82"/>
      <c r="GA10" s="82"/>
      <c r="GB10" s="82"/>
      <c r="GC10" s="82"/>
      <c r="GD10" s="82"/>
      <c r="GE10" s="82"/>
      <c r="GF10" s="82"/>
      <c r="GG10" s="82"/>
      <c r="GH10" s="82"/>
      <c r="GI10" s="82"/>
      <c r="GJ10" s="82"/>
      <c r="GK10" s="82"/>
      <c r="GL10" s="82"/>
      <c r="GM10" s="82"/>
      <c r="GN10" s="82"/>
      <c r="GO10" s="82"/>
      <c r="GP10" s="82"/>
      <c r="GQ10" s="82"/>
      <c r="GR10" s="82"/>
      <c r="GS10" s="82"/>
      <c r="GT10" s="82"/>
      <c r="GU10" s="82"/>
      <c r="GV10" s="82"/>
      <c r="GW10" s="82"/>
      <c r="GX10" s="82"/>
      <c r="GY10" s="82"/>
      <c r="GZ10" s="82"/>
      <c r="HA10" s="82"/>
      <c r="HB10" s="82"/>
      <c r="HC10" s="82"/>
      <c r="HD10" s="82"/>
      <c r="HE10" s="82"/>
      <c r="HF10" s="82"/>
      <c r="HG10" s="82"/>
      <c r="HH10" s="82"/>
      <c r="HI10" s="82"/>
      <c r="HJ10" s="82"/>
      <c r="HK10" s="82"/>
      <c r="HL10" s="82"/>
      <c r="HM10" s="82"/>
      <c r="HN10" s="82"/>
      <c r="HO10" s="82"/>
      <c r="HP10" s="82"/>
      <c r="HQ10" s="82"/>
      <c r="HR10" s="82"/>
      <c r="HS10" s="82"/>
      <c r="HT10" s="82"/>
      <c r="HU10" s="82"/>
      <c r="HV10" s="82"/>
      <c r="HW10" s="82"/>
      <c r="HX10" s="82"/>
      <c r="HY10" s="82"/>
      <c r="HZ10" s="82"/>
      <c r="IA10" s="82"/>
      <c r="IB10" s="82"/>
      <c r="IC10" s="82"/>
      <c r="ID10" s="82"/>
      <c r="IE10" s="82"/>
      <c r="IF10" s="82"/>
      <c r="IG10" s="82"/>
      <c r="IH10" s="82"/>
      <c r="II10" s="82"/>
      <c r="IJ10" s="82"/>
      <c r="IK10" s="82"/>
      <c r="IL10" s="82"/>
      <c r="IM10" s="82"/>
      <c r="IN10" s="82"/>
      <c r="IO10" s="82"/>
      <c r="IP10" s="82"/>
      <c r="IQ10" s="82"/>
      <c r="IR10" s="82"/>
      <c r="IS10" s="82"/>
      <c r="IT10" s="82"/>
      <c r="IU10" s="82"/>
      <c r="IV10" s="82"/>
      <c r="IW10" s="82"/>
      <c r="IX10" s="82"/>
      <c r="IY10" s="82"/>
      <c r="IZ10" s="82"/>
      <c r="JA10" s="82"/>
      <c r="JB10" s="82"/>
      <c r="JC10" s="82"/>
      <c r="JD10" s="82"/>
      <c r="JE10" s="82"/>
      <c r="JF10" s="82"/>
      <c r="JG10" s="82"/>
      <c r="JH10" s="82"/>
      <c r="JI10" s="82"/>
      <c r="JJ10" s="82"/>
      <c r="JK10" s="82"/>
      <c r="JL10" s="82"/>
      <c r="JM10" s="82"/>
      <c r="JN10" s="82"/>
      <c r="JO10" s="82"/>
      <c r="JP10" s="82"/>
      <c r="JQ10" s="82"/>
      <c r="JR10" s="82"/>
      <c r="JS10" s="82"/>
      <c r="JT10" s="82"/>
      <c r="JU10" s="82"/>
      <c r="JV10" s="82"/>
      <c r="JW10" s="82"/>
      <c r="JX10" s="82"/>
      <c r="JY10" s="82"/>
      <c r="JZ10" s="82"/>
      <c r="KA10" s="82"/>
      <c r="KB10" s="82"/>
      <c r="KC10" s="82"/>
      <c r="KD10" s="82"/>
      <c r="KE10" s="82"/>
      <c r="KF10" s="82"/>
      <c r="KG10" s="82"/>
      <c r="KH10" s="82"/>
      <c r="KI10" s="82"/>
      <c r="KJ10" s="82"/>
      <c r="KK10" s="82"/>
      <c r="KL10" s="82"/>
      <c r="KM10" s="82"/>
      <c r="KN10" s="82"/>
      <c r="KO10" s="82"/>
      <c r="KP10" s="82"/>
      <c r="KQ10" s="82"/>
      <c r="KR10" s="82"/>
      <c r="KS10" s="82"/>
      <c r="KT10" s="82"/>
      <c r="KU10" s="82"/>
      <c r="KV10" s="82"/>
      <c r="KW10" s="82"/>
      <c r="KX10" s="82"/>
      <c r="KY10" s="82"/>
      <c r="KZ10" s="82"/>
      <c r="LA10" s="82"/>
      <c r="LB10" s="82"/>
      <c r="LC10" s="82"/>
      <c r="LD10" s="82"/>
      <c r="LE10" s="82"/>
      <c r="LF10" s="82"/>
      <c r="LG10" s="82"/>
      <c r="LH10" s="82"/>
      <c r="LI10" s="82"/>
      <c r="LJ10" s="82"/>
      <c r="LK10" s="82"/>
      <c r="LL10" s="82"/>
      <c r="LM10" s="82"/>
      <c r="LN10" s="82"/>
      <c r="LO10" s="82"/>
      <c r="LP10" s="82"/>
      <c r="LQ10" s="82"/>
      <c r="LR10" s="82"/>
      <c r="LS10" s="82"/>
      <c r="LT10" s="82"/>
      <c r="LU10" s="82"/>
      <c r="LV10" s="82"/>
      <c r="LW10" s="82"/>
      <c r="LX10" s="82"/>
      <c r="LY10" s="82"/>
      <c r="LZ10" s="82"/>
      <c r="MA10" s="82"/>
      <c r="MB10" s="82"/>
      <c r="MC10" s="82"/>
      <c r="MD10" s="82"/>
      <c r="ME10" s="82"/>
      <c r="MF10" s="82"/>
      <c r="MG10" s="82"/>
      <c r="MH10" s="82"/>
      <c r="MI10" s="82"/>
      <c r="MJ10" s="82"/>
      <c r="MK10" s="82"/>
      <c r="ML10" s="82"/>
      <c r="MM10" s="82"/>
      <c r="MN10" s="82"/>
      <c r="MO10" s="82"/>
      <c r="MP10" s="82"/>
      <c r="MQ10" s="82"/>
      <c r="MR10" s="82"/>
      <c r="MS10" s="82"/>
      <c r="MT10" s="82"/>
      <c r="MU10" s="82"/>
      <c r="MV10" s="82"/>
      <c r="MW10" s="82"/>
      <c r="MX10" s="82"/>
      <c r="MY10" s="82"/>
      <c r="MZ10" s="82"/>
      <c r="NA10" s="82"/>
      <c r="NB10" s="82"/>
      <c r="NC10" s="82"/>
      <c r="ND10" s="82"/>
      <c r="NE10" s="82"/>
      <c r="NF10" s="82"/>
      <c r="NG10" s="82"/>
      <c r="NH10" s="82"/>
      <c r="NI10" s="82"/>
      <c r="NJ10" s="82"/>
      <c r="NK10" s="82"/>
      <c r="NL10" s="82"/>
      <c r="NM10" s="82"/>
      <c r="NN10" s="82"/>
      <c r="NO10" s="82"/>
      <c r="NP10" s="82"/>
      <c r="NQ10" s="82"/>
      <c r="NR10" s="82"/>
      <c r="NS10" s="82"/>
      <c r="NT10" s="82"/>
      <c r="NU10" s="82"/>
      <c r="NV10" s="82"/>
      <c r="NW10" s="82"/>
      <c r="NX10" s="82"/>
      <c r="NY10" s="82"/>
      <c r="NZ10" s="82"/>
      <c r="OA10" s="82"/>
      <c r="OB10" s="82"/>
      <c r="OC10" s="82"/>
      <c r="OD10" s="82"/>
      <c r="OE10" s="82"/>
      <c r="OF10" s="82"/>
      <c r="OG10" s="82"/>
      <c r="OH10" s="82"/>
      <c r="OI10" s="82"/>
      <c r="OJ10" s="82"/>
      <c r="OK10" s="82"/>
      <c r="OL10" s="82"/>
      <c r="OM10" s="82"/>
      <c r="ON10" s="82"/>
      <c r="OO10" s="82"/>
      <c r="OP10" s="82"/>
      <c r="OQ10" s="82"/>
      <c r="OR10" s="82"/>
      <c r="OS10" s="82"/>
      <c r="OT10" s="82"/>
      <c r="OU10" s="82"/>
      <c r="OV10" s="82"/>
      <c r="OW10" s="82"/>
      <c r="OX10" s="82"/>
      <c r="OY10" s="82"/>
      <c r="OZ10" s="82"/>
      <c r="PA10" s="82"/>
      <c r="PB10" s="82"/>
      <c r="PC10" s="82"/>
      <c r="PD10" s="82"/>
      <c r="PE10" s="82"/>
      <c r="PF10" s="82"/>
      <c r="PG10" s="82"/>
      <c r="PH10" s="82"/>
      <c r="PI10" s="82"/>
      <c r="PJ10" s="82"/>
      <c r="PK10" s="82"/>
      <c r="PL10" s="82"/>
      <c r="PM10" s="82"/>
      <c r="PN10" s="82"/>
      <c r="PO10" s="82"/>
      <c r="PP10" s="82"/>
      <c r="PQ10" s="82"/>
      <c r="PR10" s="82"/>
      <c r="PS10" s="82"/>
      <c r="PT10" s="82"/>
      <c r="PU10" s="82"/>
      <c r="PV10" s="82"/>
      <c r="PW10" s="82"/>
      <c r="PX10" s="82"/>
      <c r="PY10" s="82"/>
      <c r="PZ10" s="82"/>
      <c r="QA10" s="82"/>
      <c r="QB10" s="82"/>
      <c r="QC10" s="82"/>
      <c r="QD10" s="82"/>
      <c r="QE10" s="82"/>
      <c r="QF10" s="82"/>
      <c r="QG10" s="82"/>
      <c r="QH10" s="82"/>
      <c r="QI10" s="82"/>
      <c r="QJ10" s="82"/>
      <c r="QK10" s="82"/>
      <c r="QL10" s="82"/>
      <c r="QM10" s="82"/>
      <c r="QN10" s="82"/>
      <c r="QO10" s="82"/>
      <c r="QP10" s="82"/>
      <c r="QQ10" s="82"/>
      <c r="QR10" s="82"/>
      <c r="QS10" s="82"/>
      <c r="QT10" s="82"/>
      <c r="QU10" s="82"/>
      <c r="QV10" s="82"/>
      <c r="QW10" s="82"/>
      <c r="QX10" s="82"/>
      <c r="QY10" s="82"/>
      <c r="QZ10" s="82"/>
      <c r="RA10" s="82"/>
      <c r="RB10" s="82"/>
      <c r="RC10" s="82"/>
      <c r="RD10" s="82"/>
      <c r="RE10" s="82"/>
      <c r="RF10" s="82"/>
      <c r="RG10" s="82"/>
      <c r="RH10" s="82"/>
      <c r="RI10" s="82"/>
      <c r="RJ10" s="82"/>
      <c r="RK10" s="82"/>
      <c r="RL10" s="82"/>
      <c r="RM10" s="82"/>
      <c r="RN10" s="82"/>
      <c r="RO10" s="82"/>
      <c r="RP10" s="82"/>
      <c r="RQ10" s="82"/>
      <c r="RR10" s="82"/>
      <c r="RS10" s="82"/>
      <c r="RT10" s="82"/>
      <c r="RU10" s="82"/>
      <c r="RV10" s="82"/>
      <c r="RW10" s="82"/>
      <c r="RX10" s="82"/>
      <c r="RY10" s="82"/>
      <c r="RZ10" s="82"/>
      <c r="SA10" s="82"/>
      <c r="SB10" s="82"/>
      <c r="SC10" s="82"/>
      <c r="SD10" s="82"/>
      <c r="SE10" s="82"/>
      <c r="SF10" s="82"/>
      <c r="SG10" s="82"/>
      <c r="SH10" s="82"/>
      <c r="SI10" s="82"/>
      <c r="SJ10" s="82"/>
      <c r="SK10" s="82"/>
      <c r="SL10" s="82"/>
      <c r="SM10" s="82"/>
      <c r="SN10" s="82"/>
      <c r="SO10" s="82"/>
      <c r="SP10" s="82"/>
      <c r="SQ10" s="82"/>
      <c r="SR10" s="82"/>
      <c r="SS10" s="82"/>
      <c r="ST10" s="82"/>
      <c r="SU10" s="82"/>
      <c r="SV10" s="82"/>
      <c r="SW10" s="82"/>
      <c r="SX10" s="82"/>
      <c r="SY10" s="82"/>
      <c r="SZ10" s="82"/>
      <c r="TA10" s="82"/>
      <c r="TB10" s="82"/>
      <c r="TC10" s="82"/>
      <c r="TD10" s="82"/>
      <c r="TE10" s="82"/>
      <c r="TF10" s="82"/>
      <c r="TG10" s="82"/>
      <c r="TH10" s="82"/>
      <c r="TI10" s="82"/>
      <c r="TJ10" s="82"/>
      <c r="TK10" s="82"/>
      <c r="TL10" s="82"/>
      <c r="TM10" s="82"/>
      <c r="TN10" s="82"/>
      <c r="TO10" s="82"/>
      <c r="TP10" s="82"/>
      <c r="TQ10" s="82"/>
      <c r="TR10" s="82"/>
      <c r="TS10" s="82"/>
      <c r="TT10" s="82"/>
      <c r="TU10" s="82"/>
      <c r="TV10" s="82"/>
      <c r="TW10" s="82"/>
      <c r="TX10" s="82"/>
      <c r="TY10" s="82"/>
      <c r="TZ10" s="82"/>
      <c r="UA10" s="82"/>
      <c r="UB10" s="82"/>
      <c r="UC10" s="82"/>
      <c r="UD10" s="82"/>
      <c r="UE10" s="82"/>
      <c r="UF10" s="82"/>
      <c r="UG10" s="82"/>
      <c r="UH10" s="82"/>
      <c r="UI10" s="82"/>
      <c r="UJ10" s="82"/>
      <c r="UK10" s="82"/>
      <c r="UL10" s="82"/>
      <c r="UM10" s="82"/>
      <c r="UN10" s="82"/>
      <c r="UO10" s="82"/>
      <c r="UP10" s="82"/>
      <c r="UQ10" s="82"/>
      <c r="UR10" s="82"/>
      <c r="US10" s="82"/>
      <c r="UT10" s="82"/>
      <c r="UU10" s="82"/>
      <c r="UV10" s="82"/>
      <c r="UW10" s="82"/>
      <c r="UX10" s="82"/>
      <c r="UY10" s="82"/>
      <c r="UZ10" s="82"/>
      <c r="VA10" s="82"/>
      <c r="VB10" s="82"/>
      <c r="VC10" s="82"/>
      <c r="VD10" s="82"/>
      <c r="VE10" s="82"/>
      <c r="VF10" s="82"/>
      <c r="VG10" s="82"/>
      <c r="VH10" s="82"/>
      <c r="VI10" s="82"/>
      <c r="VJ10" s="82"/>
      <c r="VK10" s="82"/>
      <c r="VL10" s="82"/>
      <c r="VM10" s="82"/>
      <c r="VN10" s="82"/>
      <c r="VO10" s="82"/>
      <c r="VP10" s="82"/>
      <c r="VQ10" s="82"/>
      <c r="VR10" s="82"/>
      <c r="VS10" s="82"/>
      <c r="VT10" s="82"/>
      <c r="VU10" s="82"/>
      <c r="VV10" s="82"/>
      <c r="VW10" s="82"/>
      <c r="VX10" s="82"/>
      <c r="VY10" s="82"/>
      <c r="VZ10" s="82"/>
      <c r="WA10" s="82"/>
      <c r="WB10" s="82"/>
      <c r="WC10" s="82"/>
      <c r="WD10" s="82"/>
      <c r="WE10" s="82"/>
      <c r="WF10" s="82"/>
      <c r="WG10" s="82"/>
      <c r="WH10" s="82"/>
      <c r="WI10" s="82"/>
      <c r="WJ10" s="82"/>
      <c r="WK10" s="82"/>
      <c r="WL10" s="82"/>
      <c r="WM10" s="82"/>
      <c r="WN10" s="82"/>
      <c r="WO10" s="82"/>
      <c r="WP10" s="82"/>
      <c r="WQ10" s="82"/>
      <c r="WR10" s="82"/>
      <c r="WS10" s="82"/>
      <c r="WT10" s="82"/>
      <c r="WU10" s="82"/>
      <c r="WV10" s="82"/>
      <c r="WW10" s="82"/>
      <c r="WX10" s="82"/>
      <c r="WY10" s="82"/>
      <c r="WZ10" s="82"/>
      <c r="XA10" s="82"/>
      <c r="XB10" s="82"/>
      <c r="XC10" s="82"/>
      <c r="XD10" s="82"/>
      <c r="XE10" s="82"/>
      <c r="XF10" s="82"/>
      <c r="XG10" s="82"/>
      <c r="XH10" s="82"/>
      <c r="XI10" s="82"/>
      <c r="XJ10" s="82"/>
      <c r="XK10" s="82"/>
      <c r="XL10" s="82"/>
      <c r="XM10" s="82"/>
      <c r="XN10" s="82"/>
      <c r="XO10" s="82"/>
      <c r="XP10" s="82"/>
      <c r="XQ10" s="82"/>
      <c r="XR10" s="82"/>
      <c r="XS10" s="82"/>
      <c r="XT10" s="82"/>
      <c r="XU10" s="82"/>
      <c r="XV10" s="82"/>
      <c r="XW10" s="82"/>
      <c r="XX10" s="82"/>
      <c r="XY10" s="82"/>
      <c r="XZ10" s="82"/>
      <c r="YA10" s="82"/>
      <c r="YB10" s="82"/>
      <c r="YC10" s="82"/>
      <c r="YD10" s="82"/>
      <c r="YE10" s="82"/>
      <c r="YF10" s="82"/>
      <c r="YG10" s="82"/>
      <c r="YH10" s="82"/>
      <c r="YI10" s="82"/>
      <c r="YJ10" s="82"/>
      <c r="YK10" s="82"/>
      <c r="YL10" s="82"/>
      <c r="YM10" s="82"/>
      <c r="YN10" s="82"/>
      <c r="YO10" s="82"/>
      <c r="YP10" s="82"/>
      <c r="YQ10" s="82"/>
      <c r="YR10" s="82"/>
      <c r="YS10" s="82"/>
      <c r="YT10" s="82"/>
      <c r="YU10" s="82"/>
      <c r="YV10" s="82"/>
      <c r="YW10" s="82"/>
      <c r="YX10" s="82"/>
      <c r="YY10" s="82"/>
      <c r="YZ10" s="82"/>
      <c r="ZA10" s="82"/>
      <c r="ZB10" s="82"/>
      <c r="ZC10" s="82"/>
      <c r="ZD10" s="82"/>
      <c r="ZE10" s="82"/>
      <c r="ZF10" s="82"/>
      <c r="ZG10" s="82"/>
      <c r="ZH10" s="82"/>
      <c r="ZI10" s="82"/>
      <c r="ZJ10" s="82"/>
      <c r="ZK10" s="82"/>
      <c r="ZL10" s="82"/>
      <c r="ZM10" s="82"/>
      <c r="ZN10" s="82"/>
      <c r="ZO10" s="82"/>
      <c r="ZP10" s="82"/>
      <c r="ZQ10" s="82"/>
      <c r="ZR10" s="82"/>
      <c r="ZS10" s="82"/>
      <c r="ZT10" s="82"/>
      <c r="ZU10" s="82"/>
      <c r="ZV10" s="82"/>
      <c r="ZW10" s="82"/>
      <c r="ZX10" s="82"/>
      <c r="ZY10" s="82"/>
      <c r="ZZ10" s="82"/>
      <c r="AAA10" s="82"/>
      <c r="AAB10" s="82"/>
      <c r="AAC10" s="82"/>
      <c r="AAD10" s="82"/>
      <c r="AAE10" s="82"/>
      <c r="AAF10" s="82"/>
      <c r="AAG10" s="82"/>
      <c r="AAH10" s="82"/>
      <c r="AAI10" s="82"/>
      <c r="AAJ10" s="82"/>
      <c r="AAK10" s="82"/>
      <c r="AAL10" s="82"/>
      <c r="AAM10" s="82"/>
      <c r="AAN10" s="82"/>
      <c r="AAO10" s="82"/>
      <c r="AAP10" s="82"/>
      <c r="AAQ10" s="82"/>
      <c r="AAR10" s="82"/>
      <c r="AAS10" s="82"/>
      <c r="AAT10" s="82"/>
      <c r="AAU10" s="82"/>
      <c r="AAV10" s="82"/>
      <c r="AAW10" s="82"/>
      <c r="AAX10" s="82"/>
      <c r="AAY10" s="82"/>
      <c r="AAZ10" s="82"/>
      <c r="ABA10" s="82"/>
      <c r="ABB10" s="82"/>
      <c r="ABC10" s="82"/>
      <c r="ABD10" s="82"/>
      <c r="ABE10" s="82"/>
      <c r="ABF10" s="82"/>
      <c r="ABG10" s="82"/>
      <c r="ABH10" s="82"/>
      <c r="ABI10" s="82"/>
      <c r="ABJ10" s="82"/>
      <c r="ABK10" s="82"/>
      <c r="ABL10" s="82"/>
      <c r="ABM10" s="82"/>
      <c r="ABN10" s="82"/>
      <c r="ABO10" s="82"/>
      <c r="ABP10" s="82"/>
      <c r="ABQ10" s="82"/>
      <c r="ABR10" s="82"/>
      <c r="ABS10" s="82"/>
      <c r="ABT10" s="82"/>
      <c r="ABU10" s="82"/>
      <c r="ABV10" s="82"/>
      <c r="ABW10" s="82"/>
      <c r="ABX10" s="82"/>
      <c r="ABY10" s="82"/>
      <c r="ABZ10" s="82"/>
      <c r="ACA10" s="82"/>
      <c r="ACB10" s="82"/>
      <c r="ACC10" s="82"/>
      <c r="ACD10" s="82"/>
      <c r="ACE10" s="82"/>
      <c r="ACF10" s="82"/>
      <c r="ACG10" s="82"/>
      <c r="ACH10" s="82"/>
      <c r="ACI10" s="82"/>
      <c r="ACJ10" s="82"/>
      <c r="ACK10" s="82"/>
      <c r="ACL10" s="82"/>
      <c r="ACM10" s="82"/>
      <c r="ACN10" s="82"/>
      <c r="ACO10" s="82"/>
      <c r="ACP10" s="82"/>
      <c r="ACQ10" s="82"/>
      <c r="ACR10" s="82"/>
      <c r="ACS10" s="82"/>
      <c r="ACT10" s="82"/>
      <c r="ACU10" s="82"/>
      <c r="ACV10" s="82"/>
      <c r="ACW10" s="82"/>
      <c r="ACX10" s="82"/>
      <c r="ACY10" s="82"/>
      <c r="ACZ10" s="82"/>
      <c r="ADA10" s="82"/>
      <c r="ADB10" s="82"/>
      <c r="ADC10" s="82"/>
      <c r="ADD10" s="82"/>
      <c r="ADE10" s="82"/>
      <c r="ADF10" s="82"/>
      <c r="ADG10" s="82"/>
      <c r="ADH10" s="82"/>
      <c r="ADI10" s="82"/>
      <c r="ADJ10" s="82"/>
      <c r="ADK10" s="82"/>
      <c r="ADL10" s="82"/>
      <c r="ADM10" s="82"/>
      <c r="ADN10" s="82"/>
      <c r="ADO10" s="82"/>
      <c r="ADP10" s="82"/>
      <c r="ADQ10" s="82"/>
      <c r="ADR10" s="82"/>
      <c r="ADS10" s="82"/>
      <c r="ADT10" s="82"/>
      <c r="ADU10" s="82"/>
      <c r="ADV10" s="82"/>
      <c r="ADW10" s="82"/>
      <c r="ADX10" s="82"/>
      <c r="ADY10" s="82"/>
      <c r="ADZ10" s="82"/>
      <c r="AEA10" s="82"/>
      <c r="AEB10" s="82"/>
      <c r="AEC10" s="82"/>
      <c r="AED10" s="82"/>
      <c r="AEE10" s="82"/>
      <c r="AEF10" s="82"/>
      <c r="AEG10" s="82"/>
      <c r="AEH10" s="82"/>
      <c r="AEI10" s="82"/>
      <c r="AEJ10" s="82"/>
      <c r="AEK10" s="82"/>
      <c r="AEL10" s="82"/>
      <c r="AEM10" s="82"/>
      <c r="AEN10" s="82"/>
      <c r="AEO10" s="82"/>
      <c r="AEP10" s="82"/>
      <c r="AEQ10" s="82"/>
      <c r="AER10" s="82"/>
      <c r="AES10" s="82"/>
      <c r="AET10" s="82"/>
      <c r="AEU10" s="82"/>
      <c r="AEV10" s="82"/>
      <c r="AEW10" s="82"/>
      <c r="AEX10" s="82"/>
      <c r="AEY10" s="82"/>
      <c r="AEZ10" s="82"/>
      <c r="AFA10" s="82"/>
      <c r="AFB10" s="82"/>
      <c r="AFC10" s="82"/>
      <c r="AFD10" s="82"/>
      <c r="AFE10" s="82"/>
      <c r="AFF10" s="82"/>
      <c r="AFG10" s="82"/>
      <c r="AFH10" s="82"/>
      <c r="AFI10" s="82"/>
      <c r="AFJ10" s="82"/>
      <c r="AFK10" s="82"/>
      <c r="AFL10" s="82"/>
      <c r="AFM10" s="82"/>
      <c r="AFN10" s="82"/>
      <c r="AFO10" s="82"/>
      <c r="AFP10" s="82"/>
      <c r="AFQ10" s="82"/>
      <c r="AFR10" s="82"/>
      <c r="AFS10" s="82"/>
      <c r="AFT10" s="82"/>
      <c r="AFU10" s="82"/>
      <c r="AFV10" s="82"/>
      <c r="AFW10" s="82"/>
      <c r="AFX10" s="82"/>
      <c r="AFY10" s="82"/>
      <c r="AFZ10" s="82"/>
      <c r="AGA10" s="82"/>
      <c r="AGB10" s="82"/>
      <c r="AGC10" s="82"/>
      <c r="AGD10" s="82"/>
      <c r="AGE10" s="82"/>
      <c r="AGF10" s="82"/>
      <c r="AGG10" s="82"/>
      <c r="AGH10" s="82"/>
      <c r="AGI10" s="82"/>
      <c r="AGJ10" s="82"/>
      <c r="AGK10" s="82"/>
      <c r="AGL10" s="82"/>
      <c r="AGM10" s="82"/>
      <c r="AGN10" s="82"/>
      <c r="AGO10" s="82"/>
      <c r="AGP10" s="82"/>
      <c r="AGQ10" s="82"/>
      <c r="AGR10" s="82"/>
      <c r="AGS10" s="82"/>
      <c r="AGT10" s="82"/>
      <c r="AGU10" s="82"/>
      <c r="AGV10" s="82"/>
      <c r="AGW10" s="82"/>
      <c r="AGX10" s="82"/>
      <c r="AGY10" s="82"/>
      <c r="AGZ10" s="82"/>
      <c r="AHA10" s="82"/>
      <c r="AHB10" s="82"/>
      <c r="AHC10" s="82"/>
      <c r="AHD10" s="82"/>
      <c r="AHE10" s="82"/>
      <c r="AHF10" s="82"/>
      <c r="AHG10" s="82"/>
      <c r="AHH10" s="82"/>
      <c r="AHI10" s="82"/>
      <c r="AHJ10" s="82"/>
      <c r="AHK10" s="82"/>
      <c r="AHL10" s="82"/>
      <c r="AHM10" s="82"/>
      <c r="AHN10" s="82"/>
      <c r="AHO10" s="82"/>
      <c r="AHP10" s="82"/>
      <c r="AHQ10" s="82"/>
      <c r="AHR10" s="82"/>
      <c r="AHS10" s="82"/>
      <c r="AHT10" s="82"/>
      <c r="AHU10" s="82"/>
      <c r="AHV10" s="82"/>
      <c r="AHW10" s="82"/>
      <c r="AHX10" s="82"/>
      <c r="AHY10" s="82"/>
      <c r="AHZ10" s="82"/>
      <c r="AIA10" s="82"/>
      <c r="AIB10" s="82"/>
      <c r="AIC10" s="82"/>
      <c r="AID10" s="82"/>
      <c r="AIE10" s="82"/>
      <c r="AIF10" s="82"/>
      <c r="AIG10" s="82"/>
      <c r="AIH10" s="82"/>
      <c r="AII10" s="82"/>
      <c r="AIJ10" s="82"/>
      <c r="AIK10" s="82"/>
      <c r="AIL10" s="82"/>
      <c r="AIM10" s="82"/>
      <c r="AIN10" s="82"/>
      <c r="AIO10" s="82"/>
      <c r="AIP10" s="82"/>
      <c r="AIQ10" s="82"/>
      <c r="AIR10" s="82"/>
      <c r="AIS10" s="82"/>
      <c r="AIT10" s="82"/>
      <c r="AIU10" s="82"/>
      <c r="AIV10" s="82"/>
      <c r="AIW10" s="82"/>
      <c r="AIX10" s="82"/>
      <c r="AIY10" s="82"/>
      <c r="AIZ10" s="82"/>
      <c r="AJA10" s="82"/>
      <c r="AJB10" s="82"/>
      <c r="AJC10" s="82"/>
      <c r="AJD10" s="82"/>
      <c r="AJE10" s="82"/>
      <c r="AJF10" s="82"/>
      <c r="AJG10" s="82"/>
      <c r="AJH10" s="82"/>
      <c r="AJI10" s="82"/>
      <c r="AJJ10" s="82"/>
      <c r="AJK10" s="82"/>
      <c r="AJL10" s="82"/>
      <c r="AJM10" s="82"/>
      <c r="AJN10" s="82"/>
      <c r="AJO10" s="82"/>
      <c r="AJP10" s="82"/>
      <c r="AJQ10" s="82"/>
      <c r="AJR10" s="82"/>
      <c r="AJS10" s="82"/>
      <c r="AJT10" s="82"/>
      <c r="AJU10" s="82"/>
      <c r="AJV10" s="82"/>
      <c r="AJW10" s="82"/>
      <c r="AJX10" s="82"/>
      <c r="AJY10" s="82"/>
      <c r="AJZ10" s="82"/>
      <c r="AKA10" s="82"/>
      <c r="AKB10" s="82"/>
      <c r="AKC10" s="82"/>
      <c r="AKD10" s="82"/>
      <c r="AKE10" s="82"/>
      <c r="AKF10" s="82"/>
      <c r="AKG10" s="82"/>
      <c r="AKH10" s="82"/>
      <c r="AKI10" s="82"/>
      <c r="AKJ10" s="82"/>
      <c r="AKK10" s="82"/>
      <c r="AKL10" s="82"/>
      <c r="AKM10" s="82"/>
      <c r="AKN10" s="82"/>
      <c r="AKO10" s="82"/>
      <c r="AKP10" s="82"/>
      <c r="AKQ10" s="82"/>
      <c r="AKR10" s="82"/>
      <c r="AKS10" s="82"/>
      <c r="AKT10" s="82"/>
      <c r="AKU10" s="82"/>
      <c r="AKV10" s="82"/>
      <c r="AKW10" s="82"/>
      <c r="AKX10" s="82"/>
      <c r="AKY10" s="82"/>
      <c r="AKZ10" s="82"/>
      <c r="ALA10" s="82"/>
      <c r="ALB10" s="82"/>
      <c r="ALC10" s="82"/>
      <c r="ALD10" s="82"/>
      <c r="ALE10" s="82"/>
      <c r="ALF10" s="82"/>
      <c r="ALG10" s="82"/>
      <c r="ALH10" s="82"/>
      <c r="ALI10" s="82"/>
      <c r="ALJ10" s="82"/>
      <c r="ALK10" s="82"/>
      <c r="ALL10" s="82"/>
      <c r="ALM10" s="82"/>
      <c r="ALN10" s="82"/>
      <c r="ALO10" s="82"/>
      <c r="ALP10" s="82"/>
      <c r="ALQ10" s="82"/>
      <c r="ALR10" s="82"/>
      <c r="ALS10" s="82"/>
      <c r="ALT10" s="82"/>
      <c r="ALU10" s="82"/>
      <c r="ALV10" s="82"/>
      <c r="ALW10" s="82"/>
      <c r="ALX10" s="82"/>
      <c r="ALY10" s="82"/>
      <c r="ALZ10" s="82"/>
      <c r="AMA10" s="82"/>
      <c r="AMB10" s="82"/>
      <c r="AMC10" s="82"/>
      <c r="AMD10" s="82"/>
      <c r="AME10" s="82"/>
      <c r="AMF10" s="82"/>
      <c r="AMG10" s="82"/>
      <c r="AMH10" s="82"/>
      <c r="AMI10" s="82"/>
      <c r="AMJ10" s="82"/>
      <c r="AMK10" s="82"/>
      <c r="AML10" s="82"/>
      <c r="AMM10" s="82"/>
      <c r="AMN10" s="82"/>
      <c r="AMO10" s="82"/>
      <c r="AMP10" s="82"/>
      <c r="AMQ10" s="82"/>
      <c r="AMR10" s="82"/>
      <c r="AMS10" s="82"/>
      <c r="AMT10" s="82"/>
      <c r="AMU10" s="82"/>
      <c r="AMV10" s="82"/>
      <c r="AMW10" s="82"/>
      <c r="AMX10" s="82"/>
      <c r="AMY10" s="82"/>
      <c r="AMZ10" s="82"/>
      <c r="ANA10" s="82"/>
      <c r="ANB10" s="82"/>
      <c r="ANC10" s="82"/>
      <c r="AND10" s="82"/>
      <c r="ANE10" s="82"/>
      <c r="ANF10" s="82"/>
      <c r="ANG10" s="82"/>
      <c r="ANH10" s="82"/>
      <c r="ANI10" s="82"/>
      <c r="ANJ10" s="82"/>
      <c r="ANK10" s="82"/>
      <c r="ANL10" s="82"/>
      <c r="ANM10" s="82"/>
      <c r="ANN10" s="82"/>
      <c r="ANO10" s="82"/>
      <c r="ANP10" s="82"/>
      <c r="ANQ10" s="82"/>
      <c r="ANR10" s="82"/>
      <c r="ANS10" s="82"/>
      <c r="ANT10" s="82"/>
      <c r="ANU10" s="82"/>
      <c r="ANV10" s="82"/>
      <c r="ANW10" s="82"/>
      <c r="ANX10" s="82"/>
      <c r="ANY10" s="82"/>
      <c r="ANZ10" s="82"/>
      <c r="AOA10" s="82"/>
      <c r="AOB10" s="82"/>
      <c r="AOC10" s="82"/>
      <c r="AOD10" s="82"/>
      <c r="AOE10" s="82"/>
      <c r="AOF10" s="82"/>
      <c r="AOG10" s="82"/>
      <c r="AOH10" s="82"/>
      <c r="AOI10" s="82"/>
      <c r="AOJ10" s="82"/>
      <c r="AOK10" s="82"/>
      <c r="AOL10" s="82"/>
      <c r="AOM10" s="82"/>
      <c r="AON10" s="82"/>
      <c r="AOO10" s="82"/>
      <c r="AOP10" s="82"/>
      <c r="AOQ10" s="82"/>
      <c r="AOR10" s="82"/>
      <c r="AOS10" s="82"/>
      <c r="AOT10" s="82"/>
      <c r="AOU10" s="82"/>
      <c r="AOV10" s="82"/>
      <c r="AOW10" s="82"/>
      <c r="AOX10" s="82"/>
      <c r="AOY10" s="82"/>
      <c r="AOZ10" s="82"/>
      <c r="APA10" s="82"/>
      <c r="APB10" s="82"/>
      <c r="APC10" s="82"/>
      <c r="APD10" s="82"/>
      <c r="APE10" s="82"/>
      <c r="APF10" s="82"/>
      <c r="APG10" s="82"/>
      <c r="APH10" s="82"/>
      <c r="API10" s="82"/>
      <c r="APJ10" s="82"/>
      <c r="APK10" s="82"/>
      <c r="APL10" s="82"/>
      <c r="APM10" s="82"/>
      <c r="APN10" s="82"/>
      <c r="APO10" s="82"/>
      <c r="APP10" s="82"/>
      <c r="APQ10" s="82"/>
      <c r="APR10" s="82"/>
      <c r="APS10" s="82"/>
      <c r="APT10" s="82"/>
      <c r="APU10" s="82"/>
      <c r="APV10" s="82"/>
      <c r="APW10" s="82"/>
      <c r="APX10" s="82"/>
      <c r="APY10" s="82"/>
      <c r="APZ10" s="82"/>
      <c r="AQA10" s="82"/>
      <c r="AQB10" s="82"/>
      <c r="AQC10" s="82"/>
      <c r="AQD10" s="82"/>
      <c r="AQE10" s="82"/>
      <c r="AQF10" s="82"/>
      <c r="AQG10" s="82"/>
      <c r="AQH10" s="82"/>
      <c r="AQI10" s="82"/>
      <c r="AQJ10" s="82"/>
      <c r="AQK10" s="82"/>
      <c r="AQL10" s="82"/>
      <c r="AQM10" s="82"/>
      <c r="AQN10" s="82"/>
      <c r="AQO10" s="82"/>
      <c r="AQP10" s="82"/>
      <c r="AQQ10" s="82"/>
      <c r="AQR10" s="82"/>
      <c r="AQS10" s="82"/>
      <c r="AQT10" s="82"/>
      <c r="AQU10" s="82"/>
      <c r="AQV10" s="82"/>
      <c r="AQW10" s="82"/>
      <c r="AQX10" s="82"/>
      <c r="AQY10" s="82"/>
      <c r="AQZ10" s="82"/>
      <c r="ARA10" s="82"/>
      <c r="ARB10" s="82"/>
      <c r="ARC10" s="82"/>
      <c r="ARD10" s="82"/>
      <c r="ARE10" s="82"/>
      <c r="ARF10" s="82"/>
      <c r="ARG10" s="82"/>
      <c r="ARH10" s="82"/>
      <c r="ARI10" s="82"/>
      <c r="ARJ10" s="82"/>
      <c r="ARK10" s="82"/>
      <c r="ARL10" s="82"/>
      <c r="ARM10" s="82"/>
      <c r="ARN10" s="82"/>
      <c r="ARO10" s="82"/>
      <c r="ARP10" s="82"/>
      <c r="ARQ10" s="82"/>
      <c r="ARR10" s="82"/>
      <c r="ARS10" s="82"/>
      <c r="ART10" s="82"/>
      <c r="ARU10" s="82"/>
      <c r="ARV10" s="82"/>
      <c r="ARW10" s="82"/>
      <c r="ARX10" s="82"/>
      <c r="ARY10" s="82"/>
      <c r="ARZ10" s="82"/>
      <c r="ASA10" s="82"/>
      <c r="ASB10" s="82"/>
      <c r="ASC10" s="82"/>
      <c r="ASD10" s="82"/>
      <c r="ASE10" s="82"/>
      <c r="ASF10" s="82"/>
      <c r="ASG10" s="82"/>
      <c r="ASH10" s="82"/>
      <c r="ASI10" s="82"/>
      <c r="ASJ10" s="82"/>
      <c r="ASK10" s="82"/>
      <c r="ASL10" s="82"/>
      <c r="ASM10" s="82"/>
      <c r="ASN10" s="82"/>
      <c r="ASO10" s="82"/>
      <c r="ASP10" s="82"/>
      <c r="ASQ10" s="82"/>
      <c r="ASR10" s="82"/>
      <c r="ASS10" s="82"/>
      <c r="AST10" s="82"/>
      <c r="ASU10" s="82"/>
      <c r="ASV10" s="82"/>
      <c r="ASW10" s="82"/>
      <c r="ASX10" s="82"/>
      <c r="ASY10" s="82"/>
      <c r="ASZ10" s="82"/>
      <c r="ATA10" s="82"/>
      <c r="ATB10" s="82"/>
      <c r="ATC10" s="82"/>
      <c r="ATD10" s="82"/>
      <c r="ATE10" s="82"/>
      <c r="ATF10" s="82"/>
      <c r="ATG10" s="82"/>
      <c r="ATH10" s="82"/>
      <c r="ATI10" s="82"/>
      <c r="ATJ10" s="82"/>
      <c r="ATK10" s="82"/>
      <c r="ATL10" s="82"/>
      <c r="ATM10" s="82"/>
      <c r="ATN10" s="82"/>
      <c r="ATO10" s="82"/>
      <c r="ATP10" s="82"/>
      <c r="ATQ10" s="82"/>
      <c r="ATR10" s="82"/>
      <c r="ATS10" s="82"/>
      <c r="ATT10" s="82"/>
      <c r="ATU10" s="82"/>
      <c r="ATV10" s="82"/>
      <c r="ATW10" s="82"/>
      <c r="ATX10" s="82"/>
      <c r="ATY10" s="82"/>
      <c r="ATZ10" s="82"/>
      <c r="AUA10" s="82"/>
      <c r="AUB10" s="82"/>
      <c r="AUC10" s="82"/>
      <c r="AUD10" s="82"/>
      <c r="AUE10" s="82"/>
      <c r="AUF10" s="82"/>
      <c r="AUG10" s="82"/>
      <c r="AUH10" s="82"/>
      <c r="AUI10" s="82"/>
      <c r="AUJ10" s="82"/>
      <c r="AUK10" s="82"/>
      <c r="AUL10" s="82"/>
      <c r="AUM10" s="82"/>
      <c r="AUN10" s="82"/>
      <c r="AUO10" s="82"/>
      <c r="AUP10" s="82"/>
      <c r="AUQ10" s="82"/>
      <c r="AUR10" s="82"/>
      <c r="AUS10" s="82"/>
      <c r="AUT10" s="82"/>
      <c r="AUU10" s="82"/>
      <c r="AUV10" s="82"/>
      <c r="AUW10" s="82"/>
      <c r="AUX10" s="82"/>
      <c r="AUY10" s="82"/>
      <c r="AUZ10" s="82"/>
      <c r="AVA10" s="82"/>
      <c r="AVB10" s="82"/>
      <c r="AVC10" s="82"/>
      <c r="AVD10" s="82"/>
      <c r="AVE10" s="82"/>
      <c r="AVF10" s="82"/>
      <c r="AVG10" s="82"/>
      <c r="AVH10" s="82"/>
      <c r="AVI10" s="82"/>
      <c r="AVJ10" s="82"/>
      <c r="AVK10" s="82"/>
      <c r="AVL10" s="82"/>
      <c r="AVM10" s="82"/>
      <c r="AVN10" s="82"/>
      <c r="AVO10" s="82"/>
      <c r="AVP10" s="82"/>
      <c r="AVQ10" s="82"/>
      <c r="AVR10" s="82"/>
      <c r="AVS10" s="82"/>
      <c r="AVT10" s="82"/>
      <c r="AVU10" s="82"/>
      <c r="AVV10" s="82"/>
      <c r="AVW10" s="82"/>
      <c r="AVX10" s="82"/>
      <c r="AVY10" s="82"/>
      <c r="AVZ10" s="82"/>
      <c r="AWA10" s="82"/>
      <c r="AWB10" s="82"/>
      <c r="AWC10" s="82"/>
      <c r="AWD10" s="82"/>
      <c r="AWE10" s="82"/>
      <c r="AWF10" s="82"/>
      <c r="AWG10" s="82"/>
      <c r="AWH10" s="82"/>
      <c r="AWI10" s="82"/>
      <c r="AWJ10" s="82"/>
      <c r="AWK10" s="82"/>
      <c r="AWL10" s="82"/>
      <c r="AWM10" s="82"/>
      <c r="AWN10" s="82"/>
      <c r="AWO10" s="82"/>
      <c r="AWP10" s="82"/>
      <c r="AWQ10" s="82"/>
      <c r="AWR10" s="82"/>
      <c r="AWS10" s="82"/>
      <c r="AWT10" s="82"/>
      <c r="AWU10" s="82"/>
      <c r="AWV10" s="82"/>
      <c r="AWW10" s="82"/>
      <c r="AWX10" s="82"/>
      <c r="AWY10" s="82"/>
      <c r="AWZ10" s="82"/>
      <c r="AXA10" s="82"/>
      <c r="AXB10" s="82"/>
      <c r="AXC10" s="82"/>
      <c r="AXD10" s="82"/>
      <c r="AXE10" s="82"/>
      <c r="AXF10" s="82"/>
      <c r="AXG10" s="82"/>
      <c r="AXH10" s="82"/>
      <c r="AXI10" s="82"/>
      <c r="AXJ10" s="82"/>
      <c r="AXK10" s="82"/>
      <c r="AXL10" s="82"/>
      <c r="AXM10" s="82"/>
      <c r="AXN10" s="82"/>
      <c r="AXO10" s="82"/>
      <c r="AXP10" s="82"/>
      <c r="AXQ10" s="82"/>
      <c r="AXR10" s="82"/>
      <c r="AXS10" s="82"/>
      <c r="AXT10" s="82"/>
      <c r="AXU10" s="82"/>
      <c r="AXV10" s="82"/>
      <c r="AXW10" s="82"/>
      <c r="AXX10" s="82"/>
      <c r="AXY10" s="82"/>
      <c r="AXZ10" s="82"/>
      <c r="AYA10" s="82"/>
      <c r="AYB10" s="82"/>
      <c r="AYC10" s="82"/>
      <c r="AYD10" s="82"/>
      <c r="AYE10" s="82"/>
      <c r="AYF10" s="82"/>
      <c r="AYG10" s="82"/>
      <c r="AYH10" s="82"/>
      <c r="AYI10" s="82"/>
      <c r="AYJ10" s="82"/>
      <c r="AYK10" s="82"/>
      <c r="AYL10" s="82"/>
      <c r="AYM10" s="82"/>
      <c r="AYN10" s="82"/>
      <c r="AYO10" s="82"/>
      <c r="AYP10" s="82"/>
      <c r="AYQ10" s="82"/>
      <c r="AYR10" s="82"/>
      <c r="AYS10" s="82"/>
      <c r="AYT10" s="82"/>
      <c r="AYU10" s="82"/>
      <c r="AYV10" s="82"/>
      <c r="AYW10" s="82"/>
      <c r="AYX10" s="82"/>
      <c r="AYY10" s="82"/>
      <c r="AYZ10" s="82"/>
      <c r="AZA10" s="82"/>
      <c r="AZB10" s="82"/>
      <c r="AZC10" s="82"/>
      <c r="AZD10" s="82"/>
      <c r="AZE10" s="82"/>
      <c r="AZF10" s="82"/>
      <c r="AZG10" s="82"/>
      <c r="AZH10" s="82"/>
      <c r="AZI10" s="82"/>
      <c r="AZJ10" s="82"/>
      <c r="AZK10" s="82"/>
      <c r="AZL10" s="82"/>
      <c r="AZM10" s="82"/>
      <c r="AZN10" s="82"/>
      <c r="AZO10" s="82"/>
      <c r="AZP10" s="82"/>
      <c r="AZQ10" s="82"/>
      <c r="AZR10" s="82"/>
      <c r="AZS10" s="82"/>
      <c r="AZT10" s="82"/>
      <c r="AZU10" s="82"/>
      <c r="AZV10" s="82"/>
      <c r="AZW10" s="82"/>
      <c r="AZX10" s="82"/>
      <c r="AZY10" s="82"/>
      <c r="AZZ10" s="82"/>
      <c r="BAA10" s="82"/>
      <c r="BAB10" s="82"/>
      <c r="BAC10" s="82"/>
      <c r="BAD10" s="82"/>
      <c r="BAE10" s="82"/>
      <c r="BAF10" s="82"/>
      <c r="BAG10" s="82"/>
      <c r="BAH10" s="82"/>
      <c r="BAI10" s="82"/>
      <c r="BAJ10" s="82"/>
      <c r="BAK10" s="82"/>
      <c r="BAL10" s="82"/>
      <c r="BAM10" s="82"/>
      <c r="BAN10" s="82"/>
      <c r="BAO10" s="82"/>
      <c r="BAP10" s="82"/>
      <c r="BAQ10" s="82"/>
      <c r="BAR10" s="82"/>
      <c r="BAS10" s="82"/>
      <c r="BAT10" s="82"/>
      <c r="BAU10" s="82"/>
      <c r="BAV10" s="82"/>
      <c r="BAW10" s="82"/>
      <c r="BAX10" s="82"/>
      <c r="BAY10" s="82"/>
      <c r="BAZ10" s="82"/>
      <c r="BBA10" s="82"/>
      <c r="BBB10" s="82"/>
      <c r="BBC10" s="82"/>
      <c r="BBD10" s="82"/>
      <c r="BBE10" s="82"/>
      <c r="BBF10" s="82"/>
      <c r="BBG10" s="82"/>
      <c r="BBH10" s="82"/>
      <c r="BBI10" s="82"/>
      <c r="BBJ10" s="82"/>
      <c r="BBK10" s="82"/>
      <c r="BBL10" s="82"/>
      <c r="BBM10" s="82"/>
      <c r="BBN10" s="82"/>
      <c r="BBO10" s="82"/>
      <c r="BBP10" s="82"/>
      <c r="BBQ10" s="82"/>
      <c r="BBR10" s="82"/>
      <c r="BBS10" s="82"/>
      <c r="BBT10" s="82"/>
      <c r="BBU10" s="82"/>
      <c r="BBV10" s="82"/>
      <c r="BBW10" s="82"/>
      <c r="BBX10" s="82"/>
      <c r="BBY10" s="82"/>
      <c r="BBZ10" s="82"/>
      <c r="BCA10" s="82"/>
      <c r="BCB10" s="82"/>
      <c r="BCC10" s="82"/>
      <c r="BCD10" s="82"/>
      <c r="BCE10" s="82"/>
      <c r="BCF10" s="82"/>
      <c r="BCG10" s="82"/>
      <c r="BCH10" s="82"/>
      <c r="BCI10" s="82"/>
      <c r="BCJ10" s="82"/>
      <c r="BCK10" s="82"/>
      <c r="BCL10" s="82"/>
      <c r="BCM10" s="82"/>
      <c r="BCN10" s="82"/>
      <c r="BCO10" s="82"/>
      <c r="BCP10" s="82"/>
      <c r="BCQ10" s="82"/>
      <c r="BCR10" s="82"/>
      <c r="BCS10" s="82"/>
      <c r="BCT10" s="82"/>
      <c r="BCU10" s="82"/>
      <c r="BCV10" s="82"/>
      <c r="BCW10" s="82"/>
      <c r="BCX10" s="82"/>
      <c r="BCY10" s="82"/>
      <c r="BCZ10" s="82"/>
      <c r="BDA10" s="82"/>
      <c r="BDB10" s="82"/>
      <c r="BDC10" s="82"/>
      <c r="BDD10" s="82"/>
      <c r="BDE10" s="82"/>
      <c r="BDF10" s="82"/>
      <c r="BDG10" s="82"/>
      <c r="BDH10" s="82"/>
      <c r="BDI10" s="82"/>
      <c r="BDJ10" s="82"/>
      <c r="BDK10" s="82"/>
      <c r="BDL10" s="82"/>
      <c r="BDM10" s="82"/>
      <c r="BDN10" s="82"/>
      <c r="BDO10" s="82"/>
      <c r="BDP10" s="82"/>
      <c r="BDQ10" s="82"/>
      <c r="BDR10" s="82"/>
      <c r="BDS10" s="82"/>
      <c r="BDT10" s="82"/>
      <c r="BDU10" s="82"/>
      <c r="BDV10" s="82"/>
      <c r="BDW10" s="82"/>
      <c r="BDX10" s="82"/>
      <c r="BDY10" s="82"/>
      <c r="BDZ10" s="82"/>
      <c r="BEA10" s="82"/>
      <c r="BEB10" s="82"/>
      <c r="BEC10" s="82"/>
      <c r="BED10" s="82"/>
      <c r="BEE10" s="82"/>
      <c r="BEF10" s="82"/>
      <c r="BEG10" s="82"/>
      <c r="BEH10" s="82"/>
      <c r="BEI10" s="82"/>
      <c r="BEJ10" s="82"/>
      <c r="BEK10" s="82"/>
      <c r="BEL10" s="82"/>
      <c r="BEM10" s="82"/>
      <c r="BEN10" s="82"/>
      <c r="BEO10" s="82"/>
      <c r="BEP10" s="82"/>
      <c r="BEQ10" s="82"/>
      <c r="BER10" s="82"/>
      <c r="BES10" s="82"/>
      <c r="BET10" s="82"/>
      <c r="BEU10" s="82"/>
      <c r="BEV10" s="82"/>
      <c r="BEW10" s="82"/>
      <c r="BEX10" s="82"/>
      <c r="BEY10" s="82"/>
      <c r="BEZ10" s="82"/>
      <c r="BFA10" s="82"/>
      <c r="BFB10" s="82"/>
      <c r="BFC10" s="82"/>
      <c r="BFD10" s="82"/>
      <c r="BFE10" s="82"/>
      <c r="BFF10" s="82"/>
      <c r="BFG10" s="82"/>
      <c r="BFH10" s="82"/>
      <c r="BFI10" s="82"/>
      <c r="BFJ10" s="82"/>
      <c r="BFK10" s="82"/>
      <c r="BFL10" s="82"/>
      <c r="BFM10" s="82"/>
      <c r="BFN10" s="82"/>
      <c r="BFO10" s="82"/>
      <c r="BFP10" s="82"/>
      <c r="BFQ10" s="82"/>
      <c r="BFR10" s="82"/>
      <c r="BFS10" s="82"/>
      <c r="BFT10" s="82"/>
      <c r="BFU10" s="82"/>
      <c r="BFV10" s="82"/>
      <c r="BFW10" s="82"/>
      <c r="BFX10" s="82"/>
      <c r="BFY10" s="82"/>
      <c r="BFZ10" s="82"/>
      <c r="BGA10" s="82"/>
      <c r="BGB10" s="82"/>
      <c r="BGC10" s="82"/>
      <c r="BGD10" s="82"/>
      <c r="BGE10" s="82"/>
      <c r="BGF10" s="82"/>
      <c r="BGG10" s="82"/>
      <c r="BGH10" s="82"/>
      <c r="BGI10" s="82"/>
      <c r="BGJ10" s="82"/>
      <c r="BGK10" s="82"/>
      <c r="BGL10" s="82"/>
      <c r="BGM10" s="82"/>
      <c r="BGN10" s="82"/>
      <c r="BGO10" s="82"/>
      <c r="BGP10" s="82"/>
      <c r="BGQ10" s="82"/>
      <c r="BGR10" s="82"/>
      <c r="BGS10" s="82"/>
      <c r="BGT10" s="82"/>
      <c r="BGU10" s="82"/>
      <c r="BGV10" s="82"/>
      <c r="BGW10" s="82"/>
      <c r="BGX10" s="82"/>
      <c r="BGY10" s="82"/>
      <c r="BGZ10" s="82"/>
      <c r="BHA10" s="82"/>
      <c r="BHB10" s="82"/>
      <c r="BHC10" s="82"/>
      <c r="BHD10" s="82"/>
      <c r="BHE10" s="82"/>
      <c r="BHF10" s="82"/>
      <c r="BHG10" s="82"/>
      <c r="BHH10" s="82"/>
      <c r="BHI10" s="82"/>
      <c r="BHJ10" s="82"/>
      <c r="BHK10" s="82"/>
      <c r="BHL10" s="82"/>
      <c r="BHM10" s="82"/>
      <c r="BHN10" s="82"/>
      <c r="BHO10" s="82"/>
      <c r="BHP10" s="82"/>
      <c r="BHQ10" s="82"/>
      <c r="BHR10" s="82"/>
      <c r="BHS10" s="82"/>
      <c r="BHT10" s="82"/>
      <c r="BHU10" s="82"/>
      <c r="BHV10" s="82"/>
      <c r="BHW10" s="82"/>
      <c r="BHX10" s="82"/>
      <c r="BHY10" s="82"/>
      <c r="BHZ10" s="82"/>
      <c r="BIA10" s="82"/>
      <c r="BIB10" s="82"/>
      <c r="BIC10" s="82"/>
      <c r="BID10" s="82"/>
      <c r="BIE10" s="82"/>
      <c r="BIF10" s="82"/>
      <c r="BIG10" s="82"/>
      <c r="BIH10" s="82"/>
      <c r="BII10" s="82"/>
      <c r="BIJ10" s="82"/>
      <c r="BIK10" s="82"/>
      <c r="BIL10" s="82"/>
      <c r="BIM10" s="82"/>
      <c r="BIN10" s="82"/>
      <c r="BIO10" s="82"/>
      <c r="BIP10" s="82"/>
      <c r="BIQ10" s="82"/>
      <c r="BIR10" s="82"/>
      <c r="BIS10" s="82"/>
      <c r="BIT10" s="82"/>
      <c r="BIU10" s="82"/>
      <c r="BIV10" s="82"/>
      <c r="BIW10" s="82"/>
      <c r="BIX10" s="82"/>
      <c r="BIY10" s="82"/>
      <c r="BIZ10" s="82"/>
      <c r="BJA10" s="82"/>
      <c r="BJB10" s="82"/>
      <c r="BJC10" s="82"/>
      <c r="BJD10" s="82"/>
      <c r="BJE10" s="82"/>
      <c r="BJF10" s="82"/>
      <c r="BJG10" s="82"/>
      <c r="BJH10" s="82"/>
      <c r="BJI10" s="82"/>
      <c r="BJJ10" s="82"/>
      <c r="BJK10" s="82"/>
      <c r="BJL10" s="82"/>
      <c r="BJM10" s="82"/>
      <c r="BJN10" s="82"/>
      <c r="BJO10" s="82"/>
      <c r="BJP10" s="82"/>
      <c r="BJQ10" s="82"/>
      <c r="BJR10" s="82"/>
      <c r="BJS10" s="82"/>
      <c r="BJT10" s="82"/>
      <c r="BJU10" s="82"/>
      <c r="BJV10" s="82"/>
      <c r="BJW10" s="82"/>
      <c r="BJX10" s="82"/>
      <c r="BJY10" s="82"/>
      <c r="BJZ10" s="82"/>
      <c r="BKA10" s="82"/>
      <c r="BKB10" s="82"/>
      <c r="BKC10" s="82"/>
      <c r="BKD10" s="82"/>
      <c r="BKE10" s="82"/>
      <c r="BKF10" s="82"/>
      <c r="BKG10" s="82"/>
      <c r="BKH10" s="82"/>
      <c r="BKI10" s="82"/>
      <c r="BKJ10" s="82"/>
      <c r="BKK10" s="82"/>
      <c r="BKL10" s="82"/>
      <c r="BKM10" s="82"/>
      <c r="BKN10" s="82"/>
      <c r="BKO10" s="82"/>
      <c r="BKP10" s="82"/>
      <c r="BKQ10" s="82"/>
      <c r="BKR10" s="82"/>
      <c r="BKS10" s="82"/>
      <c r="BKT10" s="82"/>
      <c r="BKU10" s="82"/>
      <c r="BKV10" s="82"/>
      <c r="BKW10" s="82"/>
      <c r="BKX10" s="82"/>
      <c r="BKY10" s="82"/>
      <c r="BKZ10" s="82"/>
      <c r="BLA10" s="82"/>
      <c r="BLB10" s="82"/>
      <c r="BLC10" s="82"/>
      <c r="BLD10" s="82"/>
      <c r="BLE10" s="82"/>
      <c r="BLF10" s="82"/>
      <c r="BLG10" s="82"/>
      <c r="BLH10" s="82"/>
      <c r="BLI10" s="82"/>
      <c r="BLJ10" s="82"/>
      <c r="BLK10" s="82"/>
      <c r="BLL10" s="82"/>
      <c r="BLM10" s="82"/>
      <c r="BLN10" s="82"/>
      <c r="BLO10" s="82"/>
      <c r="BLP10" s="82"/>
      <c r="BLQ10" s="82"/>
      <c r="BLR10" s="82"/>
      <c r="BLS10" s="82"/>
      <c r="BLT10" s="82"/>
      <c r="BLU10" s="82"/>
      <c r="BLV10" s="82"/>
      <c r="BLW10" s="82"/>
      <c r="BLX10" s="82"/>
      <c r="BLY10" s="82"/>
      <c r="BLZ10" s="82"/>
      <c r="BMA10" s="82"/>
      <c r="BMB10" s="82"/>
      <c r="BMC10" s="82"/>
      <c r="BMD10" s="82"/>
      <c r="BME10" s="82"/>
      <c r="BMF10" s="82"/>
      <c r="BMG10" s="82"/>
      <c r="BMH10" s="82"/>
      <c r="BMI10" s="82"/>
      <c r="BMJ10" s="82"/>
      <c r="BMK10" s="82"/>
      <c r="BML10" s="82"/>
      <c r="BMM10" s="82"/>
      <c r="BMN10" s="82"/>
      <c r="BMO10" s="82"/>
      <c r="BMP10" s="82"/>
      <c r="BMQ10" s="82"/>
      <c r="BMR10" s="82"/>
      <c r="BMS10" s="82"/>
      <c r="BMT10" s="82"/>
      <c r="BMU10" s="82"/>
      <c r="BMV10" s="82"/>
      <c r="BMW10" s="82"/>
      <c r="BMX10" s="82"/>
      <c r="BMY10" s="82"/>
      <c r="BMZ10" s="82"/>
      <c r="BNA10" s="82"/>
      <c r="BNB10" s="82"/>
      <c r="BNC10" s="82"/>
      <c r="BND10" s="82"/>
      <c r="BNE10" s="82"/>
      <c r="BNF10" s="82"/>
      <c r="BNG10" s="82"/>
      <c r="BNH10" s="82"/>
      <c r="BNI10" s="82"/>
      <c r="BNJ10" s="82"/>
      <c r="BNK10" s="82"/>
      <c r="BNL10" s="82"/>
      <c r="BNM10" s="82"/>
      <c r="BNN10" s="82"/>
      <c r="BNO10" s="82"/>
      <c r="BNP10" s="82"/>
      <c r="BNQ10" s="82"/>
      <c r="BNR10" s="82"/>
      <c r="BNS10" s="82"/>
      <c r="BNT10" s="82"/>
      <c r="BNU10" s="82"/>
      <c r="BNV10" s="82"/>
      <c r="BNW10" s="82"/>
      <c r="BNX10" s="82"/>
      <c r="BNY10" s="82"/>
      <c r="BNZ10" s="82"/>
      <c r="BOA10" s="82"/>
      <c r="BOB10" s="82"/>
      <c r="BOC10" s="82"/>
      <c r="BOD10" s="82"/>
      <c r="BOE10" s="82"/>
      <c r="BOF10" s="82"/>
      <c r="BOG10" s="82"/>
      <c r="BOH10" s="82"/>
      <c r="BOI10" s="82"/>
      <c r="BOJ10" s="82"/>
      <c r="BOK10" s="82"/>
      <c r="BOL10" s="82"/>
      <c r="BOM10" s="82"/>
      <c r="BON10" s="82"/>
      <c r="BOO10" s="82"/>
      <c r="BOP10" s="82"/>
      <c r="BOQ10" s="82"/>
      <c r="BOR10" s="82"/>
      <c r="BOS10" s="82"/>
      <c r="BOT10" s="82"/>
      <c r="BOU10" s="82"/>
      <c r="BOV10" s="82"/>
      <c r="BOW10" s="82"/>
      <c r="BOX10" s="82"/>
      <c r="BOY10" s="82"/>
      <c r="BOZ10" s="82"/>
      <c r="BPA10" s="82"/>
      <c r="BPB10" s="82"/>
      <c r="BPC10" s="82"/>
      <c r="BPD10" s="82"/>
      <c r="BPE10" s="82"/>
      <c r="BPF10" s="82"/>
      <c r="BPG10" s="82"/>
      <c r="BPH10" s="82"/>
      <c r="BPI10" s="82"/>
      <c r="BPJ10" s="82"/>
      <c r="BPK10" s="82"/>
      <c r="BPL10" s="82"/>
      <c r="BPM10" s="82"/>
      <c r="BPN10" s="82"/>
      <c r="BPO10" s="82"/>
      <c r="BPP10" s="82"/>
      <c r="BPQ10" s="82"/>
      <c r="BPR10" s="82"/>
      <c r="BPS10" s="82"/>
      <c r="BPT10" s="82"/>
      <c r="BPU10" s="82"/>
      <c r="BPV10" s="82"/>
      <c r="BPW10" s="82"/>
      <c r="BPX10" s="82"/>
      <c r="BPY10" s="82"/>
      <c r="BPZ10" s="82"/>
      <c r="BQA10" s="82"/>
      <c r="BQB10" s="82"/>
      <c r="BQC10" s="82"/>
      <c r="BQD10" s="82"/>
      <c r="BQE10" s="82"/>
      <c r="BQF10" s="82"/>
      <c r="BQG10" s="82"/>
      <c r="BQH10" s="82"/>
      <c r="BQI10" s="82"/>
      <c r="BQJ10" s="82"/>
      <c r="BQK10" s="82"/>
      <c r="BQL10" s="82"/>
      <c r="BQM10" s="82"/>
      <c r="BQN10" s="82"/>
      <c r="BQO10" s="82"/>
      <c r="BQP10" s="82"/>
      <c r="BQQ10" s="82"/>
      <c r="BQR10" s="82"/>
      <c r="BQS10" s="82"/>
      <c r="BQT10" s="82"/>
      <c r="BQU10" s="82"/>
      <c r="BQV10" s="82"/>
      <c r="BQW10" s="82"/>
      <c r="BQX10" s="82"/>
      <c r="BQY10" s="82"/>
      <c r="BQZ10" s="82"/>
      <c r="BRA10" s="82"/>
      <c r="BRB10" s="82"/>
      <c r="BRC10" s="82"/>
      <c r="BRD10" s="82"/>
      <c r="BRE10" s="82"/>
      <c r="BRF10" s="82"/>
      <c r="BRG10" s="82"/>
      <c r="BRH10" s="82"/>
      <c r="BRI10" s="82"/>
      <c r="BRJ10" s="82"/>
      <c r="BRK10" s="82"/>
      <c r="BRL10" s="82"/>
      <c r="BRM10" s="82"/>
      <c r="BRN10" s="82"/>
      <c r="BRO10" s="82"/>
      <c r="BRP10" s="82"/>
      <c r="BRQ10" s="82"/>
      <c r="BRR10" s="82"/>
      <c r="BRS10" s="82"/>
      <c r="BRT10" s="82"/>
      <c r="BRU10" s="82"/>
      <c r="BRV10" s="82"/>
      <c r="BRW10" s="82"/>
      <c r="BRX10" s="82"/>
      <c r="BRY10" s="82"/>
      <c r="BRZ10" s="82"/>
      <c r="BSA10" s="82"/>
      <c r="BSB10" s="82"/>
      <c r="BSC10" s="82"/>
      <c r="BSD10" s="82"/>
      <c r="BSE10" s="82"/>
      <c r="BSF10" s="82"/>
      <c r="BSG10" s="82"/>
      <c r="BSH10" s="82"/>
      <c r="BSI10" s="82"/>
      <c r="BSJ10" s="82"/>
      <c r="BSK10" s="82"/>
      <c r="BSL10" s="82"/>
      <c r="BSM10" s="82"/>
      <c r="BSN10" s="82"/>
      <c r="BSO10" s="82"/>
      <c r="BSP10" s="82"/>
      <c r="BSQ10" s="82"/>
      <c r="BSR10" s="82"/>
      <c r="BSS10" s="82"/>
      <c r="BST10" s="82"/>
      <c r="BSU10" s="82"/>
      <c r="BSV10" s="82"/>
      <c r="BSW10" s="82"/>
      <c r="BSX10" s="82"/>
      <c r="BSY10" s="82"/>
      <c r="BSZ10" s="82"/>
      <c r="BTA10" s="82"/>
      <c r="BTB10" s="82"/>
      <c r="BTC10" s="82"/>
      <c r="BTD10" s="82"/>
      <c r="BTE10" s="82"/>
      <c r="BTF10" s="82"/>
      <c r="BTG10" s="82"/>
      <c r="BTH10" s="82"/>
      <c r="BTI10" s="82"/>
      <c r="BTJ10" s="82"/>
      <c r="BTK10" s="82"/>
      <c r="BTL10" s="82"/>
      <c r="BTM10" s="82"/>
      <c r="BTN10" s="82"/>
      <c r="BTO10" s="82"/>
      <c r="BTP10" s="82"/>
      <c r="BTQ10" s="82"/>
      <c r="BTR10" s="82"/>
      <c r="BTS10" s="82"/>
      <c r="BTT10" s="82"/>
      <c r="BTU10" s="82"/>
      <c r="BTV10" s="82"/>
      <c r="BTW10" s="82"/>
      <c r="BTX10" s="82"/>
      <c r="BTY10" s="82"/>
      <c r="BTZ10" s="82"/>
      <c r="BUA10" s="82"/>
      <c r="BUB10" s="82"/>
      <c r="BUC10" s="82"/>
      <c r="BUD10" s="82"/>
      <c r="BUE10" s="82"/>
      <c r="BUF10" s="82"/>
      <c r="BUG10" s="82"/>
      <c r="BUH10" s="82"/>
      <c r="BUI10" s="82"/>
      <c r="BUJ10" s="82"/>
      <c r="BUK10" s="82"/>
      <c r="BUL10" s="82"/>
      <c r="BUM10" s="82"/>
      <c r="BUN10" s="82"/>
      <c r="BUO10" s="82"/>
      <c r="BUP10" s="82"/>
      <c r="BUQ10" s="82"/>
      <c r="BUR10" s="82"/>
      <c r="BUS10" s="82"/>
      <c r="BUT10" s="82"/>
      <c r="BUU10" s="82"/>
      <c r="BUV10" s="82"/>
      <c r="BUW10" s="82"/>
      <c r="BUX10" s="82"/>
      <c r="BUY10" s="82"/>
      <c r="BUZ10" s="82"/>
      <c r="BVA10" s="82"/>
      <c r="BVB10" s="82"/>
      <c r="BVC10" s="82"/>
      <c r="BVD10" s="82"/>
      <c r="BVE10" s="82"/>
      <c r="BVF10" s="82"/>
      <c r="BVG10" s="82"/>
      <c r="BVH10" s="82"/>
      <c r="BVI10" s="82"/>
      <c r="BVJ10" s="82"/>
      <c r="BVK10" s="82"/>
      <c r="BVL10" s="82"/>
      <c r="BVM10" s="82"/>
      <c r="BVN10" s="82"/>
      <c r="BVO10" s="82"/>
      <c r="BVP10" s="82"/>
      <c r="BVQ10" s="82"/>
      <c r="BVR10" s="82"/>
      <c r="BVS10" s="82"/>
      <c r="BVT10" s="82"/>
      <c r="BVU10" s="82"/>
      <c r="BVV10" s="82"/>
      <c r="BVW10" s="82"/>
      <c r="BVX10" s="82"/>
      <c r="BVY10" s="82"/>
      <c r="BVZ10" s="82"/>
      <c r="BWA10" s="82"/>
      <c r="BWB10" s="82"/>
      <c r="BWC10" s="82"/>
      <c r="BWD10" s="82"/>
      <c r="BWE10" s="82"/>
      <c r="BWF10" s="82"/>
      <c r="BWG10" s="82"/>
      <c r="BWH10" s="82"/>
      <c r="BWI10" s="82"/>
      <c r="BWJ10" s="82"/>
      <c r="BWK10" s="82"/>
      <c r="BWL10" s="82"/>
      <c r="BWM10" s="82"/>
      <c r="BWN10" s="82"/>
      <c r="BWO10" s="82"/>
      <c r="BWP10" s="82"/>
      <c r="BWQ10" s="82"/>
      <c r="BWR10" s="82"/>
      <c r="BWS10" s="82"/>
      <c r="BWT10" s="82"/>
      <c r="BWU10" s="82"/>
      <c r="BWV10" s="82"/>
      <c r="BWW10" s="82"/>
      <c r="BWX10" s="82"/>
      <c r="BWY10" s="82"/>
      <c r="BWZ10" s="82"/>
      <c r="BXA10" s="82"/>
      <c r="BXB10" s="82"/>
      <c r="BXC10" s="82"/>
      <c r="BXD10" s="82"/>
      <c r="BXE10" s="82"/>
      <c r="BXF10" s="82"/>
      <c r="BXG10" s="82"/>
      <c r="BXH10" s="82"/>
      <c r="BXI10" s="82"/>
      <c r="BXJ10" s="82"/>
      <c r="BXK10" s="82"/>
      <c r="BXL10" s="82"/>
      <c r="BXM10" s="82"/>
      <c r="BXN10" s="82"/>
      <c r="BXO10" s="82"/>
      <c r="BXP10" s="82"/>
      <c r="BXQ10" s="82"/>
      <c r="BXR10" s="82"/>
      <c r="BXS10" s="82"/>
      <c r="BXT10" s="82"/>
      <c r="BXU10" s="82"/>
      <c r="BXV10" s="82"/>
      <c r="BXW10" s="82"/>
      <c r="BXX10" s="82"/>
      <c r="BXY10" s="82"/>
      <c r="BXZ10" s="82"/>
      <c r="BYA10" s="82"/>
      <c r="BYB10" s="82"/>
      <c r="BYC10" s="82"/>
      <c r="BYD10" s="82"/>
      <c r="BYE10" s="82"/>
      <c r="BYF10" s="82"/>
      <c r="BYG10" s="82"/>
      <c r="BYH10" s="82"/>
      <c r="BYI10" s="82"/>
      <c r="BYJ10" s="82"/>
      <c r="BYK10" s="82"/>
      <c r="BYL10" s="82"/>
      <c r="BYM10" s="82"/>
      <c r="BYN10" s="82"/>
      <c r="BYO10" s="82"/>
      <c r="BYP10" s="82"/>
      <c r="BYQ10" s="82"/>
      <c r="BYR10" s="82"/>
      <c r="BYS10" s="82"/>
      <c r="BYT10" s="82"/>
      <c r="BYU10" s="82"/>
      <c r="BYV10" s="82"/>
      <c r="BYW10" s="82"/>
      <c r="BYX10" s="82"/>
      <c r="BYY10" s="82"/>
      <c r="BYZ10" s="82"/>
      <c r="BZA10" s="82"/>
      <c r="BZB10" s="82"/>
      <c r="BZC10" s="82"/>
      <c r="BZD10" s="82"/>
      <c r="BZE10" s="82"/>
      <c r="BZF10" s="82"/>
      <c r="BZG10" s="82"/>
      <c r="BZH10" s="82"/>
      <c r="BZI10" s="82"/>
      <c r="BZJ10" s="82"/>
      <c r="BZK10" s="82"/>
      <c r="BZL10" s="82"/>
      <c r="BZM10" s="82"/>
      <c r="BZN10" s="82"/>
      <c r="BZO10" s="82"/>
      <c r="BZP10" s="82"/>
      <c r="BZQ10" s="82"/>
      <c r="BZR10" s="82"/>
      <c r="BZS10" s="82"/>
      <c r="BZT10" s="82"/>
      <c r="BZU10" s="82"/>
      <c r="BZV10" s="82"/>
      <c r="BZW10" s="82"/>
      <c r="BZX10" s="82"/>
      <c r="BZY10" s="82"/>
      <c r="BZZ10" s="82"/>
      <c r="CAA10" s="82"/>
      <c r="CAB10" s="82"/>
      <c r="CAC10" s="82"/>
      <c r="CAD10" s="82"/>
      <c r="CAE10" s="82"/>
      <c r="CAF10" s="82"/>
      <c r="CAG10" s="82"/>
      <c r="CAH10" s="82"/>
      <c r="CAI10" s="82"/>
      <c r="CAJ10" s="82"/>
      <c r="CAK10" s="82"/>
      <c r="CAL10" s="82"/>
      <c r="CAM10" s="82"/>
      <c r="CAN10" s="82"/>
      <c r="CAO10" s="82"/>
      <c r="CAP10" s="82"/>
      <c r="CAQ10" s="82"/>
      <c r="CAR10" s="82"/>
      <c r="CAS10" s="82"/>
      <c r="CAT10" s="82"/>
      <c r="CAU10" s="82"/>
      <c r="CAV10" s="82"/>
      <c r="CAW10" s="82"/>
      <c r="CAX10" s="82"/>
      <c r="CAY10" s="82"/>
      <c r="CAZ10" s="82"/>
      <c r="CBA10" s="82"/>
      <c r="CBB10" s="82"/>
      <c r="CBC10" s="82"/>
      <c r="CBD10" s="82"/>
      <c r="CBE10" s="82"/>
      <c r="CBF10" s="82"/>
      <c r="CBG10" s="82"/>
      <c r="CBH10" s="82"/>
      <c r="CBI10" s="82"/>
      <c r="CBJ10" s="82"/>
      <c r="CBK10" s="82"/>
      <c r="CBL10" s="82"/>
      <c r="CBM10" s="82"/>
      <c r="CBN10" s="82"/>
      <c r="CBO10" s="82"/>
      <c r="CBP10" s="82"/>
      <c r="CBQ10" s="82"/>
      <c r="CBR10" s="82"/>
      <c r="CBS10" s="82"/>
      <c r="CBT10" s="82"/>
      <c r="CBU10" s="82"/>
      <c r="CBV10" s="82"/>
      <c r="CBW10" s="82"/>
      <c r="CBX10" s="82"/>
      <c r="CBY10" s="82"/>
      <c r="CBZ10" s="82"/>
      <c r="CCA10" s="82"/>
      <c r="CCB10" s="82"/>
      <c r="CCC10" s="82"/>
      <c r="CCD10" s="82"/>
      <c r="CCE10" s="82"/>
      <c r="CCF10" s="82"/>
      <c r="CCG10" s="82"/>
      <c r="CCH10" s="82"/>
      <c r="CCI10" s="82"/>
      <c r="CCJ10" s="82"/>
      <c r="CCK10" s="82"/>
      <c r="CCL10" s="82"/>
      <c r="CCM10" s="82"/>
      <c r="CCN10" s="82"/>
      <c r="CCO10" s="82"/>
      <c r="CCP10" s="82"/>
      <c r="CCQ10" s="82"/>
      <c r="CCR10" s="82"/>
      <c r="CCS10" s="82"/>
      <c r="CCT10" s="82"/>
      <c r="CCU10" s="82"/>
      <c r="CCV10" s="82"/>
      <c r="CCW10" s="82"/>
      <c r="CCX10" s="82"/>
      <c r="CCY10" s="82"/>
      <c r="CCZ10" s="82"/>
      <c r="CDA10" s="82"/>
      <c r="CDB10" s="82"/>
      <c r="CDC10" s="82"/>
      <c r="CDD10" s="82"/>
      <c r="CDE10" s="82"/>
      <c r="CDF10" s="82"/>
      <c r="CDG10" s="82"/>
      <c r="CDH10" s="82"/>
      <c r="CDI10" s="82"/>
      <c r="CDJ10" s="82"/>
      <c r="CDK10" s="82"/>
      <c r="CDL10" s="82"/>
      <c r="CDM10" s="82"/>
      <c r="CDN10" s="82"/>
      <c r="CDO10" s="82"/>
      <c r="CDP10" s="82"/>
      <c r="CDQ10" s="82"/>
      <c r="CDR10" s="82"/>
      <c r="CDS10" s="82"/>
      <c r="CDT10" s="82"/>
      <c r="CDU10" s="82"/>
      <c r="CDV10" s="82"/>
      <c r="CDW10" s="82"/>
      <c r="CDX10" s="82"/>
      <c r="CDY10" s="82"/>
      <c r="CDZ10" s="82"/>
      <c r="CEA10" s="82"/>
      <c r="CEB10" s="82"/>
      <c r="CEC10" s="82"/>
      <c r="CED10" s="82"/>
      <c r="CEE10" s="82"/>
      <c r="CEF10" s="82"/>
      <c r="CEG10" s="82"/>
      <c r="CEH10" s="82"/>
      <c r="CEI10" s="82"/>
      <c r="CEJ10" s="82"/>
      <c r="CEK10" s="82"/>
      <c r="CEL10" s="82"/>
      <c r="CEM10" s="82"/>
      <c r="CEN10" s="82"/>
      <c r="CEO10" s="82"/>
      <c r="CEP10" s="82"/>
      <c r="CEQ10" s="82"/>
      <c r="CER10" s="82"/>
      <c r="CES10" s="82"/>
      <c r="CET10" s="82"/>
      <c r="CEU10" s="82"/>
      <c r="CEV10" s="82"/>
      <c r="CEW10" s="82"/>
      <c r="CEX10" s="82"/>
      <c r="CEY10" s="82"/>
      <c r="CEZ10" s="82"/>
      <c r="CFA10" s="82"/>
      <c r="CFB10" s="82"/>
      <c r="CFC10" s="82"/>
      <c r="CFD10" s="82"/>
      <c r="CFE10" s="82"/>
      <c r="CFF10" s="82"/>
      <c r="CFG10" s="82"/>
      <c r="CFH10" s="82"/>
      <c r="CFI10" s="82"/>
      <c r="CFJ10" s="82"/>
      <c r="CFK10" s="82"/>
      <c r="CFL10" s="82"/>
      <c r="CFM10" s="82"/>
      <c r="CFN10" s="82"/>
      <c r="CFO10" s="82"/>
      <c r="CFP10" s="82"/>
      <c r="CFQ10" s="82"/>
      <c r="CFR10" s="82"/>
      <c r="CFS10" s="82"/>
      <c r="CFT10" s="82"/>
      <c r="CFU10" s="82"/>
      <c r="CFV10" s="82"/>
      <c r="CFW10" s="82"/>
      <c r="CFX10" s="82"/>
      <c r="CFY10" s="82"/>
      <c r="CFZ10" s="82"/>
      <c r="CGA10" s="82"/>
      <c r="CGB10" s="82"/>
      <c r="CGC10" s="82"/>
      <c r="CGD10" s="82"/>
      <c r="CGE10" s="82"/>
      <c r="CGF10" s="82"/>
      <c r="CGG10" s="82"/>
      <c r="CGH10" s="82"/>
      <c r="CGI10" s="82"/>
      <c r="CGJ10" s="82"/>
      <c r="CGK10" s="82"/>
      <c r="CGL10" s="82"/>
      <c r="CGM10" s="82"/>
      <c r="CGN10" s="82"/>
      <c r="CGO10" s="82"/>
      <c r="CGP10" s="82"/>
      <c r="CGQ10" s="82"/>
      <c r="CGR10" s="82"/>
      <c r="CGS10" s="82"/>
      <c r="CGT10" s="82"/>
      <c r="CGU10" s="82"/>
      <c r="CGV10" s="82"/>
      <c r="CGW10" s="82"/>
      <c r="CGX10" s="82"/>
      <c r="CGY10" s="82"/>
      <c r="CGZ10" s="82"/>
      <c r="CHA10" s="82"/>
      <c r="CHB10" s="82"/>
      <c r="CHC10" s="82"/>
      <c r="CHD10" s="82"/>
      <c r="CHE10" s="82"/>
      <c r="CHF10" s="82"/>
      <c r="CHG10" s="82"/>
      <c r="CHH10" s="82"/>
      <c r="CHI10" s="82"/>
      <c r="CHJ10" s="82"/>
      <c r="CHK10" s="82"/>
      <c r="CHL10" s="82"/>
      <c r="CHM10" s="82"/>
      <c r="CHN10" s="82"/>
      <c r="CHO10" s="82"/>
      <c r="CHP10" s="82"/>
      <c r="CHQ10" s="82"/>
      <c r="CHR10" s="82"/>
      <c r="CHS10" s="82"/>
      <c r="CHT10" s="82"/>
      <c r="CHU10" s="82"/>
      <c r="CHV10" s="82"/>
      <c r="CHW10" s="82"/>
      <c r="CHX10" s="82"/>
      <c r="CHY10" s="82"/>
      <c r="CHZ10" s="82"/>
      <c r="CIA10" s="82"/>
      <c r="CIB10" s="82"/>
      <c r="CIC10" s="82"/>
      <c r="CID10" s="82"/>
      <c r="CIE10" s="82"/>
      <c r="CIF10" s="82"/>
      <c r="CIG10" s="82"/>
      <c r="CIH10" s="82"/>
      <c r="CII10" s="82"/>
      <c r="CIJ10" s="82"/>
      <c r="CIK10" s="82"/>
      <c r="CIL10" s="82"/>
      <c r="CIM10" s="82"/>
      <c r="CIN10" s="82"/>
      <c r="CIO10" s="82"/>
      <c r="CIP10" s="82"/>
      <c r="CIQ10" s="82"/>
      <c r="CIR10" s="82"/>
      <c r="CIS10" s="82"/>
      <c r="CIT10" s="82"/>
      <c r="CIU10" s="82"/>
      <c r="CIV10" s="82"/>
      <c r="CIW10" s="82"/>
      <c r="CIX10" s="82"/>
      <c r="CIY10" s="82"/>
      <c r="CIZ10" s="82"/>
      <c r="CJA10" s="82"/>
      <c r="CJB10" s="82"/>
      <c r="CJC10" s="82"/>
      <c r="CJD10" s="82"/>
      <c r="CJE10" s="82"/>
      <c r="CJF10" s="82"/>
      <c r="CJG10" s="82"/>
      <c r="CJH10" s="82"/>
      <c r="CJI10" s="82"/>
      <c r="CJJ10" s="82"/>
      <c r="CJK10" s="82"/>
      <c r="CJL10" s="82"/>
      <c r="CJM10" s="82"/>
      <c r="CJN10" s="82"/>
      <c r="CJO10" s="82"/>
      <c r="CJP10" s="82"/>
      <c r="CJQ10" s="82"/>
      <c r="CJR10" s="82"/>
      <c r="CJS10" s="82"/>
      <c r="CJT10" s="82"/>
      <c r="CJU10" s="82"/>
      <c r="CJV10" s="82"/>
      <c r="CJW10" s="82"/>
      <c r="CJX10" s="82"/>
      <c r="CJY10" s="82"/>
      <c r="CJZ10" s="82"/>
      <c r="CKA10" s="82"/>
      <c r="CKB10" s="82"/>
      <c r="CKC10" s="82"/>
      <c r="CKD10" s="82"/>
      <c r="CKE10" s="82"/>
      <c r="CKF10" s="82"/>
      <c r="CKG10" s="82"/>
      <c r="CKH10" s="82"/>
      <c r="CKI10" s="82"/>
      <c r="CKJ10" s="82"/>
      <c r="CKK10" s="82"/>
      <c r="CKL10" s="82"/>
      <c r="CKM10" s="82"/>
      <c r="CKN10" s="82"/>
      <c r="CKO10" s="82"/>
      <c r="CKP10" s="82"/>
      <c r="CKQ10" s="82"/>
      <c r="CKR10" s="82"/>
      <c r="CKS10" s="82"/>
      <c r="CKT10" s="82"/>
      <c r="CKU10" s="82"/>
      <c r="CKV10" s="82"/>
      <c r="CKW10" s="82"/>
      <c r="CKX10" s="82"/>
      <c r="CKY10" s="82"/>
      <c r="CKZ10" s="82"/>
      <c r="CLA10" s="82"/>
      <c r="CLB10" s="82"/>
      <c r="CLC10" s="82"/>
      <c r="CLD10" s="82"/>
      <c r="CLE10" s="82"/>
      <c r="CLF10" s="82"/>
      <c r="CLG10" s="82"/>
      <c r="CLH10" s="82"/>
      <c r="CLI10" s="82"/>
      <c r="CLJ10" s="82"/>
      <c r="CLK10" s="82"/>
      <c r="CLL10" s="82"/>
      <c r="CLM10" s="82"/>
      <c r="CLN10" s="82"/>
      <c r="CLO10" s="82"/>
      <c r="CLP10" s="82"/>
      <c r="CLQ10" s="82"/>
      <c r="CLR10" s="82"/>
      <c r="CLS10" s="82"/>
      <c r="CLT10" s="82"/>
      <c r="CLU10" s="82"/>
      <c r="CLV10" s="82"/>
      <c r="CLW10" s="82"/>
      <c r="CLX10" s="82"/>
      <c r="CLY10" s="82"/>
      <c r="CLZ10" s="82"/>
      <c r="CMA10" s="82"/>
      <c r="CMB10" s="82"/>
      <c r="CMC10" s="82"/>
      <c r="CMD10" s="82"/>
      <c r="CME10" s="82"/>
      <c r="CMF10" s="82"/>
      <c r="CMG10" s="82"/>
      <c r="CMH10" s="82"/>
      <c r="CMI10" s="82"/>
      <c r="CMJ10" s="82"/>
      <c r="CMK10" s="82"/>
      <c r="CML10" s="82"/>
      <c r="CMM10" s="82"/>
      <c r="CMN10" s="82"/>
      <c r="CMO10" s="82"/>
      <c r="CMP10" s="82"/>
      <c r="CMQ10" s="82"/>
      <c r="CMR10" s="82"/>
      <c r="CMS10" s="82"/>
      <c r="CMT10" s="82"/>
      <c r="CMU10" s="82"/>
      <c r="CMV10" s="82"/>
      <c r="CMW10" s="82"/>
      <c r="CMX10" s="82"/>
      <c r="CMY10" s="82"/>
      <c r="CMZ10" s="82"/>
      <c r="CNA10" s="82"/>
      <c r="CNB10" s="82"/>
      <c r="CNC10" s="82"/>
      <c r="CND10" s="82"/>
      <c r="CNE10" s="82"/>
      <c r="CNF10" s="82"/>
      <c r="CNG10" s="82"/>
      <c r="CNH10" s="82"/>
      <c r="CNI10" s="82"/>
      <c r="CNJ10" s="82"/>
      <c r="CNK10" s="82"/>
      <c r="CNL10" s="82"/>
      <c r="CNM10" s="82"/>
      <c r="CNN10" s="82"/>
      <c r="CNO10" s="82"/>
      <c r="CNP10" s="82"/>
      <c r="CNQ10" s="82"/>
      <c r="CNR10" s="82"/>
      <c r="CNS10" s="82"/>
      <c r="CNT10" s="82"/>
      <c r="CNU10" s="82"/>
      <c r="CNV10" s="82"/>
      <c r="CNW10" s="82"/>
      <c r="CNX10" s="82"/>
      <c r="CNY10" s="82"/>
      <c r="CNZ10" s="82"/>
      <c r="COA10" s="82"/>
      <c r="COB10" s="82"/>
      <c r="COC10" s="82"/>
      <c r="COD10" s="82"/>
      <c r="COE10" s="82"/>
      <c r="COF10" s="82"/>
      <c r="COG10" s="82"/>
      <c r="COH10" s="82"/>
      <c r="COI10" s="82"/>
      <c r="COJ10" s="82"/>
      <c r="COK10" s="82"/>
      <c r="COL10" s="82"/>
      <c r="COM10" s="82"/>
      <c r="CON10" s="82"/>
      <c r="COO10" s="82"/>
      <c r="COP10" s="82"/>
      <c r="COQ10" s="82"/>
      <c r="COR10" s="82"/>
      <c r="COS10" s="82"/>
      <c r="COT10" s="82"/>
      <c r="COU10" s="82"/>
      <c r="COV10" s="82"/>
      <c r="COW10" s="82"/>
      <c r="COX10" s="82"/>
      <c r="COY10" s="82"/>
      <c r="COZ10" s="82"/>
      <c r="CPA10" s="82"/>
      <c r="CPB10" s="82"/>
      <c r="CPC10" s="82"/>
      <c r="CPD10" s="82"/>
      <c r="CPE10" s="82"/>
      <c r="CPF10" s="82"/>
      <c r="CPG10" s="82"/>
      <c r="CPH10" s="82"/>
      <c r="CPI10" s="82"/>
      <c r="CPJ10" s="82"/>
      <c r="CPK10" s="82"/>
      <c r="CPL10" s="82"/>
      <c r="CPM10" s="82"/>
      <c r="CPN10" s="82"/>
      <c r="CPO10" s="82"/>
      <c r="CPP10" s="82"/>
      <c r="CPQ10" s="82"/>
      <c r="CPR10" s="82"/>
      <c r="CPS10" s="82"/>
      <c r="CPT10" s="82"/>
      <c r="CPU10" s="82"/>
      <c r="CPV10" s="82"/>
      <c r="CPW10" s="82"/>
      <c r="CPX10" s="82"/>
      <c r="CPY10" s="82"/>
      <c r="CPZ10" s="82"/>
      <c r="CQA10" s="82"/>
      <c r="CQB10" s="82"/>
      <c r="CQC10" s="82"/>
      <c r="CQD10" s="82"/>
      <c r="CQE10" s="82"/>
      <c r="CQF10" s="82"/>
      <c r="CQG10" s="82"/>
      <c r="CQH10" s="82"/>
      <c r="CQI10" s="82"/>
      <c r="CQJ10" s="82"/>
      <c r="CQK10" s="82"/>
      <c r="CQL10" s="82"/>
      <c r="CQM10" s="82"/>
      <c r="CQN10" s="82"/>
      <c r="CQO10" s="82"/>
      <c r="CQP10" s="82"/>
      <c r="CQQ10" s="82"/>
      <c r="CQR10" s="82"/>
      <c r="CQS10" s="82"/>
      <c r="CQT10" s="82"/>
      <c r="CQU10" s="82"/>
      <c r="CQV10" s="82"/>
      <c r="CQW10" s="82"/>
      <c r="CQX10" s="82"/>
      <c r="CQY10" s="82"/>
      <c r="CQZ10" s="82"/>
      <c r="CRA10" s="82"/>
      <c r="CRB10" s="82"/>
      <c r="CRC10" s="82"/>
      <c r="CRD10" s="82"/>
      <c r="CRE10" s="82"/>
      <c r="CRF10" s="82"/>
      <c r="CRG10" s="82"/>
      <c r="CRH10" s="82"/>
      <c r="CRI10" s="82"/>
      <c r="CRJ10" s="82"/>
      <c r="CRK10" s="82"/>
      <c r="CRL10" s="82"/>
      <c r="CRM10" s="82"/>
      <c r="CRN10" s="82"/>
      <c r="CRO10" s="82"/>
      <c r="CRP10" s="82"/>
      <c r="CRQ10" s="82"/>
      <c r="CRR10" s="82"/>
      <c r="CRS10" s="82"/>
      <c r="CRT10" s="82"/>
      <c r="CRU10" s="82"/>
      <c r="CRV10" s="82"/>
      <c r="CRW10" s="82"/>
      <c r="CRX10" s="82"/>
      <c r="CRY10" s="82"/>
      <c r="CRZ10" s="82"/>
      <c r="CSA10" s="82"/>
      <c r="CSB10" s="82"/>
      <c r="CSC10" s="82"/>
      <c r="CSD10" s="82"/>
      <c r="CSE10" s="82"/>
      <c r="CSF10" s="82"/>
      <c r="CSG10" s="82"/>
      <c r="CSH10" s="82"/>
      <c r="CSI10" s="82"/>
      <c r="CSJ10" s="82"/>
      <c r="CSK10" s="82"/>
      <c r="CSL10" s="82"/>
      <c r="CSM10" s="82"/>
      <c r="CSN10" s="82"/>
      <c r="CSO10" s="82"/>
      <c r="CSP10" s="82"/>
      <c r="CSQ10" s="82"/>
      <c r="CSR10" s="82"/>
      <c r="CSS10" s="82"/>
      <c r="CST10" s="82"/>
      <c r="CSU10" s="82"/>
      <c r="CSV10" s="82"/>
      <c r="CSW10" s="82"/>
      <c r="CSX10" s="82"/>
      <c r="CSY10" s="82"/>
      <c r="CSZ10" s="82"/>
      <c r="CTA10" s="82"/>
      <c r="CTB10" s="82"/>
      <c r="CTC10" s="82"/>
      <c r="CTD10" s="82"/>
      <c r="CTE10" s="82"/>
      <c r="CTF10" s="82"/>
      <c r="CTG10" s="82"/>
      <c r="CTH10" s="82"/>
      <c r="CTI10" s="82"/>
      <c r="CTJ10" s="82"/>
      <c r="CTK10" s="82"/>
      <c r="CTL10" s="82"/>
      <c r="CTM10" s="82"/>
      <c r="CTN10" s="82"/>
      <c r="CTO10" s="82"/>
      <c r="CTP10" s="82"/>
      <c r="CTQ10" s="82"/>
      <c r="CTR10" s="82"/>
      <c r="CTS10" s="82"/>
      <c r="CTT10" s="82"/>
      <c r="CTU10" s="82"/>
      <c r="CTV10" s="82"/>
      <c r="CTW10" s="82"/>
      <c r="CTX10" s="82"/>
      <c r="CTY10" s="82"/>
      <c r="CTZ10" s="82"/>
      <c r="CUA10" s="82"/>
      <c r="CUB10" s="82"/>
      <c r="CUC10" s="82"/>
      <c r="CUD10" s="82"/>
      <c r="CUE10" s="82"/>
      <c r="CUF10" s="82"/>
      <c r="CUG10" s="82"/>
      <c r="CUH10" s="82"/>
      <c r="CUI10" s="82"/>
      <c r="CUJ10" s="82"/>
      <c r="CUK10" s="82"/>
      <c r="CUL10" s="82"/>
      <c r="CUM10" s="82"/>
      <c r="CUN10" s="82"/>
      <c r="CUO10" s="82"/>
      <c r="CUP10" s="82"/>
      <c r="CUQ10" s="82"/>
      <c r="CUR10" s="82"/>
      <c r="CUS10" s="82"/>
      <c r="CUT10" s="82"/>
      <c r="CUU10" s="82"/>
      <c r="CUV10" s="82"/>
      <c r="CUW10" s="82"/>
      <c r="CUX10" s="82"/>
      <c r="CUY10" s="82"/>
      <c r="CUZ10" s="82"/>
      <c r="CVA10" s="82"/>
      <c r="CVB10" s="82"/>
      <c r="CVC10" s="82"/>
      <c r="CVD10" s="82"/>
      <c r="CVE10" s="82"/>
      <c r="CVF10" s="82"/>
      <c r="CVG10" s="82"/>
      <c r="CVH10" s="82"/>
      <c r="CVI10" s="82"/>
      <c r="CVJ10" s="82"/>
      <c r="CVK10" s="82"/>
      <c r="CVL10" s="82"/>
      <c r="CVM10" s="82"/>
      <c r="CVN10" s="82"/>
      <c r="CVO10" s="82"/>
      <c r="CVP10" s="82"/>
      <c r="CVQ10" s="82"/>
      <c r="CVR10" s="82"/>
      <c r="CVS10" s="82"/>
      <c r="CVT10" s="82"/>
      <c r="CVU10" s="82"/>
      <c r="CVV10" s="82"/>
      <c r="CVW10" s="82"/>
      <c r="CVX10" s="82"/>
      <c r="CVY10" s="82"/>
      <c r="CVZ10" s="82"/>
      <c r="CWA10" s="82"/>
      <c r="CWB10" s="82"/>
      <c r="CWC10" s="82"/>
      <c r="CWD10" s="82"/>
      <c r="CWE10" s="82"/>
      <c r="CWF10" s="82"/>
      <c r="CWG10" s="82"/>
      <c r="CWH10" s="82"/>
      <c r="CWI10" s="82"/>
      <c r="CWJ10" s="82"/>
      <c r="CWK10" s="82"/>
      <c r="CWL10" s="82"/>
      <c r="CWM10" s="82"/>
      <c r="CWN10" s="82"/>
      <c r="CWO10" s="82"/>
      <c r="CWP10" s="82"/>
      <c r="CWQ10" s="82"/>
      <c r="CWR10" s="82"/>
      <c r="CWS10" s="82"/>
      <c r="CWT10" s="82"/>
      <c r="CWU10" s="82"/>
      <c r="CWV10" s="82"/>
      <c r="CWW10" s="82"/>
      <c r="CWX10" s="82"/>
      <c r="CWY10" s="82"/>
      <c r="CWZ10" s="82"/>
      <c r="CXA10" s="82"/>
      <c r="CXB10" s="82"/>
      <c r="CXC10" s="82"/>
      <c r="CXD10" s="82"/>
      <c r="CXE10" s="82"/>
      <c r="CXF10" s="82"/>
      <c r="CXG10" s="82"/>
      <c r="CXH10" s="82"/>
      <c r="CXI10" s="82"/>
      <c r="CXJ10" s="82"/>
      <c r="CXK10" s="82"/>
      <c r="CXL10" s="82"/>
      <c r="CXM10" s="82"/>
      <c r="CXN10" s="82"/>
      <c r="CXO10" s="82"/>
      <c r="CXP10" s="82"/>
      <c r="CXQ10" s="82"/>
      <c r="CXR10" s="82"/>
      <c r="CXS10" s="82"/>
      <c r="CXT10" s="82"/>
      <c r="CXU10" s="82"/>
      <c r="CXV10" s="82"/>
      <c r="CXW10" s="82"/>
      <c r="CXX10" s="82"/>
      <c r="CXY10" s="82"/>
      <c r="CXZ10" s="82"/>
      <c r="CYA10" s="82"/>
      <c r="CYB10" s="82"/>
      <c r="CYC10" s="82"/>
      <c r="CYD10" s="82"/>
      <c r="CYE10" s="82"/>
      <c r="CYF10" s="82"/>
      <c r="CYG10" s="82"/>
      <c r="CYH10" s="82"/>
      <c r="CYI10" s="82"/>
      <c r="CYJ10" s="82"/>
      <c r="CYK10" s="82"/>
      <c r="CYL10" s="82"/>
      <c r="CYM10" s="82"/>
      <c r="CYN10" s="82"/>
      <c r="CYO10" s="82"/>
      <c r="CYP10" s="82"/>
      <c r="CYQ10" s="82"/>
      <c r="CYR10" s="82"/>
      <c r="CYS10" s="82"/>
      <c r="CYT10" s="82"/>
      <c r="CYU10" s="82"/>
      <c r="CYV10" s="82"/>
      <c r="CYW10" s="82"/>
      <c r="CYX10" s="82"/>
      <c r="CYY10" s="82"/>
      <c r="CYZ10" s="82"/>
      <c r="CZA10" s="82"/>
      <c r="CZB10" s="82"/>
      <c r="CZC10" s="82"/>
      <c r="CZD10" s="82"/>
      <c r="CZE10" s="82"/>
      <c r="CZF10" s="82"/>
      <c r="CZG10" s="82"/>
      <c r="CZH10" s="82"/>
      <c r="CZI10" s="82"/>
      <c r="CZJ10" s="82"/>
      <c r="CZK10" s="82"/>
      <c r="CZL10" s="82"/>
      <c r="CZM10" s="82"/>
      <c r="CZN10" s="82"/>
      <c r="CZO10" s="82"/>
      <c r="CZP10" s="82"/>
      <c r="CZQ10" s="82"/>
      <c r="CZR10" s="82"/>
      <c r="CZS10" s="82"/>
      <c r="CZT10" s="82"/>
      <c r="CZU10" s="82"/>
      <c r="CZV10" s="82"/>
      <c r="CZW10" s="82"/>
      <c r="CZX10" s="82"/>
      <c r="CZY10" s="82"/>
      <c r="CZZ10" s="82"/>
      <c r="DAA10" s="82"/>
      <c r="DAB10" s="82"/>
      <c r="DAC10" s="82"/>
      <c r="DAD10" s="82"/>
      <c r="DAE10" s="82"/>
      <c r="DAF10" s="82"/>
      <c r="DAG10" s="82"/>
      <c r="DAH10" s="82"/>
      <c r="DAI10" s="82"/>
      <c r="DAJ10" s="82"/>
      <c r="DAK10" s="82"/>
      <c r="DAL10" s="82"/>
      <c r="DAM10" s="82"/>
      <c r="DAN10" s="82"/>
      <c r="DAO10" s="82"/>
      <c r="DAP10" s="82"/>
      <c r="DAQ10" s="82"/>
      <c r="DAR10" s="82"/>
      <c r="DAS10" s="82"/>
      <c r="DAT10" s="82"/>
      <c r="DAU10" s="82"/>
      <c r="DAV10" s="82"/>
      <c r="DAW10" s="82"/>
      <c r="DAX10" s="82"/>
      <c r="DAY10" s="82"/>
      <c r="DAZ10" s="82"/>
      <c r="DBA10" s="82"/>
      <c r="DBB10" s="82"/>
      <c r="DBC10" s="82"/>
      <c r="DBD10" s="82"/>
      <c r="DBE10" s="82"/>
      <c r="DBF10" s="82"/>
      <c r="DBG10" s="82"/>
      <c r="DBH10" s="82"/>
      <c r="DBI10" s="82"/>
      <c r="DBJ10" s="82"/>
      <c r="DBK10" s="82"/>
      <c r="DBL10" s="82"/>
      <c r="DBM10" s="82"/>
      <c r="DBN10" s="82"/>
      <c r="DBO10" s="82"/>
      <c r="DBP10" s="82"/>
      <c r="DBQ10" s="82"/>
      <c r="DBR10" s="82"/>
      <c r="DBS10" s="82"/>
      <c r="DBT10" s="82"/>
      <c r="DBU10" s="82"/>
      <c r="DBV10" s="82"/>
      <c r="DBW10" s="82"/>
      <c r="DBX10" s="82"/>
      <c r="DBY10" s="82"/>
      <c r="DBZ10" s="82"/>
      <c r="DCA10" s="82"/>
      <c r="DCB10" s="82"/>
      <c r="DCC10" s="82"/>
      <c r="DCD10" s="82"/>
      <c r="DCE10" s="82"/>
      <c r="DCF10" s="82"/>
      <c r="DCG10" s="82"/>
      <c r="DCH10" s="82"/>
      <c r="DCI10" s="82"/>
      <c r="DCJ10" s="82"/>
      <c r="DCK10" s="82"/>
      <c r="DCL10" s="82"/>
      <c r="DCM10" s="82"/>
      <c r="DCN10" s="82"/>
      <c r="DCO10" s="82"/>
      <c r="DCP10" s="82"/>
      <c r="DCQ10" s="82"/>
      <c r="DCR10" s="82"/>
      <c r="DCS10" s="82"/>
      <c r="DCT10" s="82"/>
      <c r="DCU10" s="82"/>
      <c r="DCV10" s="82"/>
      <c r="DCW10" s="82"/>
      <c r="DCX10" s="82"/>
      <c r="DCY10" s="82"/>
      <c r="DCZ10" s="82"/>
      <c r="DDA10" s="82"/>
      <c r="DDB10" s="82"/>
      <c r="DDC10" s="82"/>
      <c r="DDD10" s="82"/>
      <c r="DDE10" s="82"/>
      <c r="DDF10" s="82"/>
      <c r="DDG10" s="82"/>
      <c r="DDH10" s="82"/>
      <c r="DDI10" s="82"/>
      <c r="DDJ10" s="82"/>
      <c r="DDK10" s="82"/>
      <c r="DDL10" s="82"/>
      <c r="DDM10" s="82"/>
      <c r="DDN10" s="82"/>
      <c r="DDO10" s="82"/>
      <c r="DDP10" s="82"/>
      <c r="DDQ10" s="82"/>
      <c r="DDR10" s="82"/>
      <c r="DDS10" s="82"/>
      <c r="DDT10" s="82"/>
      <c r="DDU10" s="82"/>
      <c r="DDV10" s="82"/>
      <c r="DDW10" s="82"/>
      <c r="DDX10" s="82"/>
      <c r="DDY10" s="82"/>
      <c r="DDZ10" s="82"/>
      <c r="DEA10" s="82"/>
      <c r="DEB10" s="82"/>
      <c r="DEC10" s="82"/>
      <c r="DED10" s="82"/>
      <c r="DEE10" s="82"/>
      <c r="DEF10" s="82"/>
      <c r="DEG10" s="82"/>
      <c r="DEH10" s="82"/>
      <c r="DEI10" s="82"/>
      <c r="DEJ10" s="82"/>
      <c r="DEK10" s="82"/>
      <c r="DEL10" s="82"/>
      <c r="DEM10" s="82"/>
      <c r="DEN10" s="82"/>
      <c r="DEO10" s="82"/>
      <c r="DEP10" s="82"/>
      <c r="DEQ10" s="82"/>
      <c r="DER10" s="82"/>
      <c r="DES10" s="82"/>
      <c r="DET10" s="82"/>
      <c r="DEU10" s="82"/>
      <c r="DEV10" s="82"/>
      <c r="DEW10" s="82"/>
      <c r="DEX10" s="82"/>
      <c r="DEY10" s="82"/>
      <c r="DEZ10" s="82"/>
      <c r="DFA10" s="82"/>
      <c r="DFB10" s="82"/>
      <c r="DFC10" s="82"/>
      <c r="DFD10" s="82"/>
      <c r="DFE10" s="82"/>
      <c r="DFF10" s="82"/>
      <c r="DFG10" s="82"/>
      <c r="DFH10" s="82"/>
      <c r="DFI10" s="82"/>
      <c r="DFJ10" s="82"/>
      <c r="DFK10" s="82"/>
      <c r="DFL10" s="82"/>
      <c r="DFM10" s="82"/>
      <c r="DFN10" s="82"/>
      <c r="DFO10" s="82"/>
      <c r="DFP10" s="82"/>
      <c r="DFQ10" s="82"/>
      <c r="DFR10" s="82"/>
      <c r="DFS10" s="82"/>
      <c r="DFT10" s="82"/>
      <c r="DFU10" s="82"/>
      <c r="DFV10" s="82"/>
      <c r="DFW10" s="82"/>
      <c r="DFX10" s="82"/>
      <c r="DFY10" s="82"/>
      <c r="DFZ10" s="82"/>
      <c r="DGA10" s="82"/>
      <c r="DGB10" s="82"/>
      <c r="DGC10" s="82"/>
      <c r="DGD10" s="82"/>
      <c r="DGE10" s="82"/>
      <c r="DGF10" s="82"/>
      <c r="DGG10" s="82"/>
      <c r="DGH10" s="82"/>
      <c r="DGI10" s="82"/>
      <c r="DGJ10" s="82"/>
      <c r="DGK10" s="82"/>
      <c r="DGL10" s="82"/>
      <c r="DGM10" s="82"/>
      <c r="DGN10" s="82"/>
      <c r="DGO10" s="82"/>
      <c r="DGP10" s="82"/>
      <c r="DGQ10" s="82"/>
      <c r="DGR10" s="82"/>
      <c r="DGS10" s="82"/>
      <c r="DGT10" s="82"/>
      <c r="DGU10" s="82"/>
      <c r="DGV10" s="82"/>
      <c r="DGW10" s="82"/>
      <c r="DGX10" s="82"/>
      <c r="DGY10" s="82"/>
      <c r="DGZ10" s="82"/>
      <c r="DHA10" s="82"/>
      <c r="DHB10" s="82"/>
      <c r="DHC10" s="82"/>
      <c r="DHD10" s="82"/>
      <c r="DHE10" s="82"/>
      <c r="DHF10" s="82"/>
      <c r="DHG10" s="82"/>
      <c r="DHH10" s="82"/>
      <c r="DHI10" s="82"/>
      <c r="DHJ10" s="82"/>
      <c r="DHK10" s="82"/>
      <c r="DHL10" s="82"/>
      <c r="DHM10" s="82"/>
      <c r="DHN10" s="82"/>
      <c r="DHO10" s="82"/>
      <c r="DHP10" s="82"/>
      <c r="DHQ10" s="82"/>
      <c r="DHR10" s="82"/>
      <c r="DHS10" s="82"/>
      <c r="DHT10" s="82"/>
      <c r="DHU10" s="82"/>
      <c r="DHV10" s="82"/>
      <c r="DHW10" s="82"/>
      <c r="DHX10" s="82"/>
      <c r="DHY10" s="82"/>
      <c r="DHZ10" s="82"/>
      <c r="DIA10" s="82"/>
      <c r="DIB10" s="82"/>
      <c r="DIC10" s="82"/>
      <c r="DID10" s="82"/>
      <c r="DIE10" s="82"/>
      <c r="DIF10" s="82"/>
      <c r="DIG10" s="82"/>
      <c r="DIH10" s="82"/>
      <c r="DII10" s="82"/>
      <c r="DIJ10" s="82"/>
      <c r="DIK10" s="82"/>
      <c r="DIL10" s="82"/>
      <c r="DIM10" s="82"/>
      <c r="DIN10" s="82"/>
      <c r="DIO10" s="82"/>
      <c r="DIP10" s="82"/>
      <c r="DIQ10" s="82"/>
      <c r="DIR10" s="82"/>
      <c r="DIS10" s="82"/>
      <c r="DIT10" s="82"/>
      <c r="DIU10" s="82"/>
      <c r="DIV10" s="82"/>
      <c r="DIW10" s="82"/>
      <c r="DIX10" s="82"/>
      <c r="DIY10" s="82"/>
      <c r="DIZ10" s="82"/>
      <c r="DJA10" s="82"/>
      <c r="DJB10" s="82"/>
      <c r="DJC10" s="82"/>
      <c r="DJD10" s="82"/>
      <c r="DJE10" s="82"/>
      <c r="DJF10" s="82"/>
      <c r="DJG10" s="82"/>
      <c r="DJH10" s="82"/>
      <c r="DJI10" s="82"/>
      <c r="DJJ10" s="82"/>
      <c r="DJK10" s="82"/>
      <c r="DJL10" s="82"/>
      <c r="DJM10" s="82"/>
      <c r="DJN10" s="82"/>
      <c r="DJO10" s="82"/>
      <c r="DJP10" s="82"/>
      <c r="DJQ10" s="82"/>
      <c r="DJR10" s="82"/>
      <c r="DJS10" s="82"/>
      <c r="DJT10" s="82"/>
      <c r="DJU10" s="82"/>
      <c r="DJV10" s="82"/>
      <c r="DJW10" s="82"/>
      <c r="DJX10" s="82"/>
      <c r="DJY10" s="82"/>
      <c r="DJZ10" s="82"/>
      <c r="DKA10" s="82"/>
      <c r="DKB10" s="82"/>
      <c r="DKC10" s="82"/>
      <c r="DKD10" s="82"/>
      <c r="DKE10" s="82"/>
      <c r="DKF10" s="82"/>
      <c r="DKG10" s="82"/>
      <c r="DKH10" s="82"/>
      <c r="DKI10" s="82"/>
      <c r="DKJ10" s="82"/>
      <c r="DKK10" s="82"/>
      <c r="DKL10" s="82"/>
      <c r="DKM10" s="82"/>
      <c r="DKN10" s="82"/>
      <c r="DKO10" s="82"/>
      <c r="DKP10" s="82"/>
      <c r="DKQ10" s="82"/>
      <c r="DKR10" s="82"/>
      <c r="DKS10" s="82"/>
      <c r="DKT10" s="82"/>
      <c r="DKU10" s="82"/>
      <c r="DKV10" s="82"/>
      <c r="DKW10" s="82"/>
      <c r="DKX10" s="82"/>
      <c r="DKY10" s="82"/>
      <c r="DKZ10" s="82"/>
      <c r="DLA10" s="82"/>
      <c r="DLB10" s="82"/>
      <c r="DLC10" s="82"/>
      <c r="DLD10" s="82"/>
      <c r="DLE10" s="82"/>
      <c r="DLF10" s="82"/>
      <c r="DLG10" s="82"/>
      <c r="DLH10" s="82"/>
      <c r="DLI10" s="82"/>
      <c r="DLJ10" s="82"/>
      <c r="DLK10" s="82"/>
      <c r="DLL10" s="82"/>
      <c r="DLM10" s="82"/>
      <c r="DLN10" s="82"/>
      <c r="DLO10" s="82"/>
      <c r="DLP10" s="82"/>
      <c r="DLQ10" s="82"/>
      <c r="DLR10" s="82"/>
      <c r="DLS10" s="82"/>
      <c r="DLT10" s="82"/>
      <c r="DLU10" s="82"/>
      <c r="DLV10" s="82"/>
      <c r="DLW10" s="82"/>
      <c r="DLX10" s="82"/>
      <c r="DLY10" s="82"/>
      <c r="DLZ10" s="82"/>
      <c r="DMA10" s="82"/>
      <c r="DMB10" s="82"/>
      <c r="DMC10" s="82"/>
      <c r="DMD10" s="82"/>
      <c r="DME10" s="82"/>
      <c r="DMF10" s="82"/>
      <c r="DMG10" s="82"/>
      <c r="DMH10" s="82"/>
      <c r="DMI10" s="82"/>
      <c r="DMJ10" s="82"/>
      <c r="DMK10" s="82"/>
      <c r="DML10" s="82"/>
      <c r="DMM10" s="82"/>
      <c r="DMN10" s="82"/>
      <c r="DMO10" s="82"/>
      <c r="DMP10" s="82"/>
      <c r="DMQ10" s="82"/>
      <c r="DMR10" s="82"/>
      <c r="DMS10" s="82"/>
      <c r="DMT10" s="82"/>
      <c r="DMU10" s="82"/>
      <c r="DMV10" s="82"/>
      <c r="DMW10" s="82"/>
      <c r="DMX10" s="82"/>
      <c r="DMY10" s="82"/>
      <c r="DMZ10" s="82"/>
      <c r="DNA10" s="82"/>
      <c r="DNB10" s="82"/>
      <c r="DNC10" s="82"/>
      <c r="DND10" s="82"/>
      <c r="DNE10" s="82"/>
      <c r="DNF10" s="82"/>
      <c r="DNG10" s="82"/>
      <c r="DNH10" s="82"/>
      <c r="DNI10" s="82"/>
      <c r="DNJ10" s="82"/>
      <c r="DNK10" s="82"/>
      <c r="DNL10" s="82"/>
      <c r="DNM10" s="82"/>
      <c r="DNN10" s="82"/>
      <c r="DNO10" s="82"/>
      <c r="DNP10" s="82"/>
      <c r="DNQ10" s="82"/>
      <c r="DNR10" s="82"/>
      <c r="DNS10" s="82"/>
      <c r="DNT10" s="82"/>
      <c r="DNU10" s="82"/>
      <c r="DNV10" s="82"/>
      <c r="DNW10" s="82"/>
      <c r="DNX10" s="82"/>
      <c r="DNY10" s="82"/>
      <c r="DNZ10" s="82"/>
      <c r="DOA10" s="82"/>
      <c r="DOB10" s="82"/>
      <c r="DOC10" s="82"/>
      <c r="DOD10" s="82"/>
      <c r="DOE10" s="82"/>
      <c r="DOF10" s="82"/>
      <c r="DOG10" s="82"/>
      <c r="DOH10" s="82"/>
      <c r="DOI10" s="82"/>
      <c r="DOJ10" s="82"/>
      <c r="DOK10" s="82"/>
      <c r="DOL10" s="82"/>
      <c r="DOM10" s="82"/>
      <c r="DON10" s="82"/>
      <c r="DOO10" s="82"/>
      <c r="DOP10" s="82"/>
      <c r="DOQ10" s="82"/>
      <c r="DOR10" s="82"/>
      <c r="DOS10" s="82"/>
      <c r="DOT10" s="82"/>
      <c r="DOU10" s="82"/>
      <c r="DOV10" s="82"/>
      <c r="DOW10" s="82"/>
      <c r="DOX10" s="82"/>
      <c r="DOY10" s="82"/>
      <c r="DOZ10" s="82"/>
      <c r="DPA10" s="82"/>
      <c r="DPB10" s="82"/>
      <c r="DPC10" s="82"/>
      <c r="DPD10" s="82"/>
      <c r="DPE10" s="82"/>
      <c r="DPF10" s="82"/>
      <c r="DPG10" s="82"/>
      <c r="DPH10" s="82"/>
      <c r="DPI10" s="82"/>
      <c r="DPJ10" s="82"/>
      <c r="DPK10" s="82"/>
      <c r="DPL10" s="82"/>
      <c r="DPM10" s="82"/>
      <c r="DPN10" s="82"/>
      <c r="DPO10" s="82"/>
      <c r="DPP10" s="82"/>
      <c r="DPQ10" s="82"/>
      <c r="DPR10" s="82"/>
      <c r="DPS10" s="82"/>
      <c r="DPT10" s="82"/>
      <c r="DPU10" s="82"/>
      <c r="DPV10" s="82"/>
      <c r="DPW10" s="82"/>
      <c r="DPX10" s="82"/>
      <c r="DPY10" s="82"/>
      <c r="DPZ10" s="82"/>
      <c r="DQA10" s="82"/>
      <c r="DQB10" s="82"/>
      <c r="DQC10" s="82"/>
      <c r="DQD10" s="82"/>
      <c r="DQE10" s="82"/>
      <c r="DQF10" s="82"/>
      <c r="DQG10" s="82"/>
      <c r="DQH10" s="82"/>
      <c r="DQI10" s="82"/>
      <c r="DQJ10" s="82"/>
      <c r="DQK10" s="82"/>
      <c r="DQL10" s="82"/>
      <c r="DQM10" s="82"/>
      <c r="DQN10" s="82"/>
      <c r="DQO10" s="82"/>
      <c r="DQP10" s="82"/>
      <c r="DQQ10" s="82"/>
      <c r="DQR10" s="82"/>
      <c r="DQS10" s="82"/>
      <c r="DQT10" s="82"/>
      <c r="DQU10" s="82"/>
      <c r="DQV10" s="82"/>
      <c r="DQW10" s="82"/>
      <c r="DQX10" s="82"/>
      <c r="DQY10" s="82"/>
      <c r="DQZ10" s="82"/>
      <c r="DRA10" s="82"/>
      <c r="DRB10" s="82"/>
      <c r="DRC10" s="82"/>
      <c r="DRD10" s="82"/>
      <c r="DRE10" s="82"/>
      <c r="DRF10" s="82"/>
      <c r="DRG10" s="82"/>
      <c r="DRH10" s="82"/>
      <c r="DRI10" s="82"/>
      <c r="DRJ10" s="82"/>
      <c r="DRK10" s="82"/>
      <c r="DRL10" s="82"/>
      <c r="DRM10" s="82"/>
      <c r="DRN10" s="82"/>
      <c r="DRO10" s="82"/>
      <c r="DRP10" s="82"/>
      <c r="DRQ10" s="82"/>
      <c r="DRR10" s="82"/>
      <c r="DRS10" s="82"/>
      <c r="DRT10" s="82"/>
      <c r="DRU10" s="82"/>
      <c r="DRV10" s="82"/>
      <c r="DRW10" s="82"/>
      <c r="DRX10" s="82"/>
      <c r="DRY10" s="82"/>
      <c r="DRZ10" s="82"/>
      <c r="DSA10" s="82"/>
      <c r="DSB10" s="82"/>
      <c r="DSC10" s="82"/>
      <c r="DSD10" s="82"/>
      <c r="DSE10" s="82"/>
      <c r="DSF10" s="82"/>
      <c r="DSG10" s="82"/>
      <c r="DSH10" s="82"/>
      <c r="DSI10" s="82"/>
      <c r="DSJ10" s="82"/>
      <c r="DSK10" s="82"/>
      <c r="DSL10" s="82"/>
      <c r="DSM10" s="82"/>
      <c r="DSN10" s="82"/>
      <c r="DSO10" s="82"/>
      <c r="DSP10" s="82"/>
      <c r="DSQ10" s="82"/>
      <c r="DSR10" s="82"/>
      <c r="DSS10" s="82"/>
      <c r="DST10" s="82"/>
      <c r="DSU10" s="82"/>
      <c r="DSV10" s="82"/>
      <c r="DSW10" s="82"/>
      <c r="DSX10" s="82"/>
      <c r="DSY10" s="82"/>
      <c r="DSZ10" s="82"/>
      <c r="DTA10" s="82"/>
      <c r="DTB10" s="82"/>
      <c r="DTC10" s="82"/>
      <c r="DTD10" s="82"/>
      <c r="DTE10" s="82"/>
      <c r="DTF10" s="82"/>
      <c r="DTG10" s="82"/>
      <c r="DTH10" s="82"/>
      <c r="DTI10" s="82"/>
      <c r="DTJ10" s="82"/>
      <c r="DTK10" s="82"/>
      <c r="DTL10" s="82"/>
      <c r="DTM10" s="82"/>
      <c r="DTN10" s="82"/>
      <c r="DTO10" s="82"/>
      <c r="DTP10" s="82"/>
      <c r="DTQ10" s="82"/>
      <c r="DTR10" s="82"/>
      <c r="DTS10" s="82"/>
      <c r="DTT10" s="82"/>
      <c r="DTU10" s="82"/>
      <c r="DTV10" s="82"/>
      <c r="DTW10" s="82"/>
      <c r="DTX10" s="82"/>
      <c r="DTY10" s="82"/>
      <c r="DTZ10" s="82"/>
      <c r="DUA10" s="82"/>
      <c r="DUB10" s="82"/>
      <c r="DUC10" s="82"/>
      <c r="DUD10" s="82"/>
      <c r="DUE10" s="82"/>
      <c r="DUF10" s="82"/>
      <c r="DUG10" s="82"/>
      <c r="DUH10" s="82"/>
      <c r="DUI10" s="82"/>
      <c r="DUJ10" s="82"/>
      <c r="DUK10" s="82"/>
      <c r="DUL10" s="82"/>
      <c r="DUM10" s="82"/>
      <c r="DUN10" s="82"/>
      <c r="DUO10" s="82"/>
      <c r="DUP10" s="82"/>
      <c r="DUQ10" s="82"/>
      <c r="DUR10" s="82"/>
      <c r="DUS10" s="82"/>
      <c r="DUT10" s="82"/>
      <c r="DUU10" s="82"/>
      <c r="DUV10" s="82"/>
      <c r="DUW10" s="82"/>
      <c r="DUX10" s="82"/>
      <c r="DUY10" s="82"/>
      <c r="DUZ10" s="82"/>
      <c r="DVA10" s="82"/>
      <c r="DVB10" s="82"/>
      <c r="DVC10" s="82"/>
      <c r="DVD10" s="82"/>
      <c r="DVE10" s="82"/>
      <c r="DVF10" s="82"/>
      <c r="DVG10" s="82"/>
      <c r="DVH10" s="82"/>
      <c r="DVI10" s="82"/>
      <c r="DVJ10" s="82"/>
      <c r="DVK10" s="82"/>
      <c r="DVL10" s="82"/>
      <c r="DVM10" s="82"/>
      <c r="DVN10" s="82"/>
      <c r="DVO10" s="82"/>
      <c r="DVP10" s="82"/>
      <c r="DVQ10" s="82"/>
      <c r="DVR10" s="82"/>
      <c r="DVS10" s="82"/>
      <c r="DVT10" s="82"/>
      <c r="DVU10" s="82"/>
      <c r="DVV10" s="82"/>
      <c r="DVW10" s="82"/>
      <c r="DVX10" s="82"/>
      <c r="DVY10" s="82"/>
      <c r="DVZ10" s="82"/>
      <c r="DWA10" s="82"/>
      <c r="DWB10" s="82"/>
      <c r="DWC10" s="82"/>
      <c r="DWD10" s="82"/>
      <c r="DWE10" s="82"/>
      <c r="DWF10" s="82"/>
      <c r="DWG10" s="82"/>
      <c r="DWH10" s="82"/>
      <c r="DWI10" s="82"/>
      <c r="DWJ10" s="82"/>
      <c r="DWK10" s="82"/>
      <c r="DWL10" s="82"/>
      <c r="DWM10" s="82"/>
      <c r="DWN10" s="82"/>
      <c r="DWO10" s="82"/>
      <c r="DWP10" s="82"/>
      <c r="DWQ10" s="82"/>
      <c r="DWR10" s="82"/>
      <c r="DWS10" s="82"/>
      <c r="DWT10" s="82"/>
      <c r="DWU10" s="82"/>
      <c r="DWV10" s="82"/>
      <c r="DWW10" s="82"/>
      <c r="DWX10" s="82"/>
      <c r="DWY10" s="82"/>
      <c r="DWZ10" s="82"/>
      <c r="DXA10" s="82"/>
      <c r="DXB10" s="82"/>
      <c r="DXC10" s="82"/>
      <c r="DXD10" s="82"/>
      <c r="DXE10" s="82"/>
      <c r="DXF10" s="82"/>
      <c r="DXG10" s="82"/>
      <c r="DXH10" s="82"/>
      <c r="DXI10" s="82"/>
      <c r="DXJ10" s="82"/>
      <c r="DXK10" s="82"/>
      <c r="DXL10" s="82"/>
      <c r="DXM10" s="82"/>
      <c r="DXN10" s="82"/>
      <c r="DXO10" s="82"/>
      <c r="DXP10" s="82"/>
      <c r="DXQ10" s="82"/>
      <c r="DXR10" s="82"/>
      <c r="DXS10" s="82"/>
      <c r="DXT10" s="82"/>
      <c r="DXU10" s="82"/>
      <c r="DXV10" s="82"/>
      <c r="DXW10" s="82"/>
      <c r="DXX10" s="82"/>
      <c r="DXY10" s="82"/>
      <c r="DXZ10" s="82"/>
      <c r="DYA10" s="82"/>
      <c r="DYB10" s="82"/>
      <c r="DYC10" s="82"/>
      <c r="DYD10" s="82"/>
      <c r="DYE10" s="82"/>
      <c r="DYF10" s="82"/>
      <c r="DYG10" s="82"/>
      <c r="DYH10" s="82"/>
      <c r="DYI10" s="82"/>
      <c r="DYJ10" s="82"/>
      <c r="DYK10" s="82"/>
      <c r="DYL10" s="82"/>
      <c r="DYM10" s="82"/>
      <c r="DYN10" s="82"/>
      <c r="DYO10" s="82"/>
      <c r="DYP10" s="82"/>
      <c r="DYQ10" s="82"/>
      <c r="DYR10" s="82"/>
      <c r="DYS10" s="82"/>
      <c r="DYT10" s="82"/>
      <c r="DYU10" s="82"/>
      <c r="DYV10" s="82"/>
      <c r="DYW10" s="82"/>
      <c r="DYX10" s="82"/>
      <c r="DYY10" s="82"/>
      <c r="DYZ10" s="82"/>
      <c r="DZA10" s="82"/>
      <c r="DZB10" s="82"/>
      <c r="DZC10" s="82"/>
      <c r="DZD10" s="82"/>
      <c r="DZE10" s="82"/>
      <c r="DZF10" s="82"/>
      <c r="DZG10" s="82"/>
      <c r="DZH10" s="82"/>
      <c r="DZI10" s="82"/>
      <c r="DZJ10" s="82"/>
      <c r="DZK10" s="82"/>
      <c r="DZL10" s="82"/>
      <c r="DZM10" s="82"/>
      <c r="DZN10" s="82"/>
      <c r="DZO10" s="82"/>
      <c r="DZP10" s="82"/>
      <c r="DZQ10" s="82"/>
      <c r="DZR10" s="82"/>
      <c r="DZS10" s="82"/>
      <c r="DZT10" s="82"/>
      <c r="DZU10" s="82"/>
      <c r="DZV10" s="82"/>
      <c r="DZW10" s="82"/>
      <c r="DZX10" s="82"/>
      <c r="DZY10" s="82"/>
      <c r="DZZ10" s="82"/>
      <c r="EAA10" s="82"/>
      <c r="EAB10" s="82"/>
      <c r="EAC10" s="82"/>
      <c r="EAD10" s="82"/>
      <c r="EAE10" s="82"/>
      <c r="EAF10" s="82"/>
      <c r="EAG10" s="82"/>
      <c r="EAH10" s="82"/>
      <c r="EAI10" s="82"/>
      <c r="EAJ10" s="82"/>
      <c r="EAK10" s="82"/>
      <c r="EAL10" s="82"/>
      <c r="EAM10" s="82"/>
      <c r="EAN10" s="82"/>
      <c r="EAO10" s="82"/>
      <c r="EAP10" s="82"/>
      <c r="EAQ10" s="82"/>
      <c r="EAR10" s="82"/>
      <c r="EAS10" s="82"/>
      <c r="EAT10" s="82"/>
      <c r="EAU10" s="82"/>
      <c r="EAV10" s="82"/>
      <c r="EAW10" s="82"/>
      <c r="EAX10" s="82"/>
      <c r="EAY10" s="82"/>
      <c r="EAZ10" s="82"/>
      <c r="EBA10" s="82"/>
      <c r="EBB10" s="82"/>
      <c r="EBC10" s="82"/>
      <c r="EBD10" s="82"/>
      <c r="EBE10" s="82"/>
      <c r="EBF10" s="82"/>
      <c r="EBG10" s="82"/>
      <c r="EBH10" s="82"/>
      <c r="EBI10" s="82"/>
      <c r="EBJ10" s="82"/>
      <c r="EBK10" s="82"/>
      <c r="EBL10" s="82"/>
      <c r="EBM10" s="82"/>
      <c r="EBN10" s="82"/>
      <c r="EBO10" s="82"/>
      <c r="EBP10" s="82"/>
      <c r="EBQ10" s="82"/>
      <c r="EBR10" s="82"/>
      <c r="EBS10" s="82"/>
      <c r="EBT10" s="82"/>
      <c r="EBU10" s="82"/>
      <c r="EBV10" s="82"/>
      <c r="EBW10" s="82"/>
      <c r="EBX10" s="82"/>
      <c r="EBY10" s="82"/>
      <c r="EBZ10" s="82"/>
      <c r="ECA10" s="82"/>
      <c r="ECB10" s="82"/>
      <c r="ECC10" s="82"/>
      <c r="ECD10" s="82"/>
      <c r="ECE10" s="82"/>
      <c r="ECF10" s="82"/>
      <c r="ECG10" s="82"/>
      <c r="ECH10" s="82"/>
      <c r="ECI10" s="82"/>
      <c r="ECJ10" s="82"/>
      <c r="ECK10" s="82"/>
      <c r="ECL10" s="82"/>
      <c r="ECM10" s="82"/>
      <c r="ECN10" s="82"/>
      <c r="ECO10" s="82"/>
      <c r="ECP10" s="82"/>
      <c r="ECQ10" s="82"/>
      <c r="ECR10" s="82"/>
      <c r="ECS10" s="82"/>
      <c r="ECT10" s="82"/>
      <c r="ECU10" s="82"/>
      <c r="ECV10" s="82"/>
      <c r="ECW10" s="82"/>
      <c r="ECX10" s="82"/>
      <c r="ECY10" s="82"/>
      <c r="ECZ10" s="82"/>
      <c r="EDA10" s="82"/>
      <c r="EDB10" s="82"/>
      <c r="EDC10" s="82"/>
      <c r="EDD10" s="82"/>
      <c r="EDE10" s="82"/>
      <c r="EDF10" s="82"/>
      <c r="EDG10" s="82"/>
      <c r="EDH10" s="82"/>
      <c r="EDI10" s="82"/>
      <c r="EDJ10" s="82"/>
      <c r="EDK10" s="82"/>
      <c r="EDL10" s="82"/>
      <c r="EDM10" s="82"/>
      <c r="EDN10" s="82"/>
      <c r="EDO10" s="82"/>
      <c r="EDP10" s="82"/>
      <c r="EDQ10" s="82"/>
      <c r="EDR10" s="82"/>
      <c r="EDS10" s="82"/>
      <c r="EDT10" s="82"/>
      <c r="EDU10" s="82"/>
      <c r="EDV10" s="82"/>
      <c r="EDW10" s="82"/>
      <c r="EDX10" s="82"/>
      <c r="EDY10" s="82"/>
      <c r="EDZ10" s="82"/>
      <c r="EEA10" s="82"/>
      <c r="EEB10" s="82"/>
      <c r="EEC10" s="82"/>
      <c r="EED10" s="82"/>
      <c r="EEE10" s="82"/>
      <c r="EEF10" s="82"/>
      <c r="EEG10" s="82"/>
      <c r="EEH10" s="82"/>
      <c r="EEI10" s="82"/>
      <c r="EEJ10" s="82"/>
      <c r="EEK10" s="82"/>
      <c r="EEL10" s="82"/>
      <c r="EEM10" s="82"/>
      <c r="EEN10" s="82"/>
      <c r="EEO10" s="82"/>
      <c r="EEP10" s="82"/>
      <c r="EEQ10" s="82"/>
      <c r="EER10" s="82"/>
      <c r="EES10" s="82"/>
      <c r="EET10" s="82"/>
      <c r="EEU10" s="82"/>
      <c r="EEV10" s="82"/>
      <c r="EEW10" s="82"/>
      <c r="EEX10" s="82"/>
      <c r="EEY10" s="82"/>
      <c r="EEZ10" s="82"/>
      <c r="EFA10" s="82"/>
      <c r="EFB10" s="82"/>
      <c r="EFC10" s="82"/>
      <c r="EFD10" s="82"/>
      <c r="EFE10" s="82"/>
      <c r="EFF10" s="82"/>
      <c r="EFG10" s="82"/>
      <c r="EFH10" s="82"/>
      <c r="EFI10" s="82"/>
      <c r="EFJ10" s="82"/>
      <c r="EFK10" s="82"/>
      <c r="EFL10" s="82"/>
      <c r="EFM10" s="82"/>
      <c r="EFN10" s="82"/>
      <c r="EFO10" s="82"/>
      <c r="EFP10" s="82"/>
      <c r="EFQ10" s="82"/>
      <c r="EFR10" s="82"/>
      <c r="EFS10" s="82"/>
      <c r="EFT10" s="82"/>
      <c r="EFU10" s="82"/>
      <c r="EFV10" s="82"/>
      <c r="EFW10" s="82"/>
      <c r="EFX10" s="82"/>
      <c r="EFY10" s="82"/>
      <c r="EFZ10" s="82"/>
      <c r="EGA10" s="82"/>
      <c r="EGB10" s="82"/>
      <c r="EGC10" s="82"/>
      <c r="EGD10" s="82"/>
      <c r="EGE10" s="82"/>
      <c r="EGF10" s="82"/>
      <c r="EGG10" s="82"/>
      <c r="EGH10" s="82"/>
      <c r="EGI10" s="82"/>
      <c r="EGJ10" s="82"/>
      <c r="EGK10" s="82"/>
      <c r="EGL10" s="82"/>
      <c r="EGM10" s="82"/>
      <c r="EGN10" s="82"/>
      <c r="EGO10" s="82"/>
      <c r="EGP10" s="82"/>
      <c r="EGQ10" s="82"/>
      <c r="EGR10" s="82"/>
      <c r="EGS10" s="82"/>
      <c r="EGT10" s="82"/>
      <c r="EGU10" s="82"/>
      <c r="EGV10" s="82"/>
      <c r="EGW10" s="82"/>
      <c r="EGX10" s="82"/>
      <c r="EGY10" s="82"/>
      <c r="EGZ10" s="82"/>
      <c r="EHA10" s="82"/>
      <c r="EHB10" s="82"/>
      <c r="EHC10" s="82"/>
      <c r="EHD10" s="82"/>
      <c r="EHE10" s="82"/>
      <c r="EHF10" s="82"/>
      <c r="EHG10" s="82"/>
      <c r="EHH10" s="82"/>
      <c r="EHI10" s="82"/>
      <c r="EHJ10" s="82"/>
      <c r="EHK10" s="82"/>
      <c r="EHL10" s="82"/>
      <c r="EHM10" s="82"/>
      <c r="EHN10" s="82"/>
      <c r="EHO10" s="82"/>
      <c r="EHP10" s="82"/>
      <c r="EHQ10" s="82"/>
      <c r="EHR10" s="82"/>
      <c r="EHS10" s="82"/>
      <c r="EHT10" s="82"/>
      <c r="EHU10" s="82"/>
      <c r="EHV10" s="82"/>
      <c r="EHW10" s="82"/>
      <c r="EHX10" s="82"/>
      <c r="EHY10" s="82"/>
      <c r="EHZ10" s="82"/>
      <c r="EIA10" s="82"/>
      <c r="EIB10" s="82"/>
      <c r="EIC10" s="82"/>
      <c r="EID10" s="82"/>
      <c r="EIE10" s="82"/>
      <c r="EIF10" s="82"/>
      <c r="EIG10" s="82"/>
      <c r="EIH10" s="82"/>
      <c r="EII10" s="82"/>
      <c r="EIJ10" s="82"/>
      <c r="EIK10" s="82"/>
      <c r="EIL10" s="82"/>
      <c r="EIM10" s="82"/>
      <c r="EIN10" s="82"/>
      <c r="EIO10" s="82"/>
      <c r="EIP10" s="82"/>
      <c r="EIQ10" s="82"/>
      <c r="EIR10" s="82"/>
      <c r="EIS10" s="82"/>
      <c r="EIT10" s="82"/>
      <c r="EIU10" s="82"/>
      <c r="EIV10" s="82"/>
      <c r="EIW10" s="82"/>
      <c r="EIX10" s="82"/>
      <c r="EIY10" s="82"/>
      <c r="EIZ10" s="82"/>
      <c r="EJA10" s="82"/>
      <c r="EJB10" s="82"/>
      <c r="EJC10" s="82"/>
      <c r="EJD10" s="82"/>
      <c r="EJE10" s="82"/>
      <c r="EJF10" s="82"/>
      <c r="EJG10" s="82"/>
      <c r="EJH10" s="82"/>
      <c r="EJI10" s="82"/>
      <c r="EJJ10" s="82"/>
      <c r="EJK10" s="82"/>
      <c r="EJL10" s="82"/>
      <c r="EJM10" s="82"/>
      <c r="EJN10" s="82"/>
      <c r="EJO10" s="82"/>
      <c r="EJP10" s="82"/>
      <c r="EJQ10" s="82"/>
      <c r="EJR10" s="82"/>
      <c r="EJS10" s="82"/>
      <c r="EJT10" s="82"/>
      <c r="EJU10" s="82"/>
      <c r="EJV10" s="82"/>
      <c r="EJW10" s="82"/>
      <c r="EJX10" s="82"/>
      <c r="EJY10" s="82"/>
      <c r="EJZ10" s="82"/>
      <c r="EKA10" s="82"/>
      <c r="EKB10" s="82"/>
      <c r="EKC10" s="82"/>
      <c r="EKD10" s="82"/>
      <c r="EKE10" s="82"/>
      <c r="EKF10" s="82"/>
      <c r="EKG10" s="82"/>
      <c r="EKH10" s="82"/>
      <c r="EKI10" s="82"/>
      <c r="EKJ10" s="82"/>
      <c r="EKK10" s="82"/>
      <c r="EKL10" s="82"/>
      <c r="EKM10" s="82"/>
      <c r="EKN10" s="82"/>
      <c r="EKO10" s="82"/>
      <c r="EKP10" s="82"/>
      <c r="EKQ10" s="82"/>
      <c r="EKR10" s="82"/>
      <c r="EKS10" s="82"/>
      <c r="EKT10" s="82"/>
      <c r="EKU10" s="82"/>
      <c r="EKV10" s="82"/>
      <c r="EKW10" s="82"/>
      <c r="EKX10" s="82"/>
      <c r="EKY10" s="82"/>
      <c r="EKZ10" s="82"/>
      <c r="ELA10" s="82"/>
      <c r="ELB10" s="82"/>
      <c r="ELC10" s="82"/>
      <c r="ELD10" s="82"/>
      <c r="ELE10" s="82"/>
      <c r="ELF10" s="82"/>
      <c r="ELG10" s="82"/>
      <c r="ELH10" s="82"/>
      <c r="ELI10" s="82"/>
      <c r="ELJ10" s="82"/>
      <c r="ELK10" s="82"/>
      <c r="ELL10" s="82"/>
      <c r="ELM10" s="82"/>
      <c r="ELN10" s="82"/>
      <c r="ELO10" s="82"/>
      <c r="ELP10" s="82"/>
      <c r="ELQ10" s="82"/>
      <c r="ELR10" s="82"/>
      <c r="ELS10" s="82"/>
      <c r="ELT10" s="82"/>
      <c r="ELU10" s="82"/>
      <c r="ELV10" s="82"/>
      <c r="ELW10" s="82"/>
      <c r="ELX10" s="82"/>
      <c r="ELY10" s="82"/>
      <c r="ELZ10" s="82"/>
      <c r="EMA10" s="82"/>
      <c r="EMB10" s="82"/>
      <c r="EMC10" s="82"/>
      <c r="EMD10" s="82"/>
      <c r="EME10" s="82"/>
      <c r="EMF10" s="82"/>
      <c r="EMG10" s="82"/>
      <c r="EMH10" s="82"/>
      <c r="EMI10" s="82"/>
      <c r="EMJ10" s="82"/>
      <c r="EMK10" s="82"/>
      <c r="EML10" s="82"/>
      <c r="EMM10" s="82"/>
      <c r="EMN10" s="82"/>
      <c r="EMO10" s="82"/>
      <c r="EMP10" s="82"/>
      <c r="EMQ10" s="82"/>
      <c r="EMR10" s="82"/>
      <c r="EMS10" s="82"/>
      <c r="EMT10" s="82"/>
      <c r="EMU10" s="82"/>
      <c r="EMV10" s="82"/>
      <c r="EMW10" s="82"/>
      <c r="EMX10" s="82"/>
      <c r="EMY10" s="82"/>
      <c r="EMZ10" s="82"/>
      <c r="ENA10" s="82"/>
      <c r="ENB10" s="82"/>
      <c r="ENC10" s="82"/>
      <c r="END10" s="82"/>
      <c r="ENE10" s="82"/>
      <c r="ENF10" s="82"/>
      <c r="ENG10" s="82"/>
      <c r="ENH10" s="82"/>
      <c r="ENI10" s="82"/>
      <c r="ENJ10" s="82"/>
      <c r="ENK10" s="82"/>
      <c r="ENL10" s="82"/>
      <c r="ENM10" s="82"/>
      <c r="ENN10" s="82"/>
      <c r="ENO10" s="82"/>
      <c r="ENP10" s="82"/>
      <c r="ENQ10" s="82"/>
      <c r="ENR10" s="82"/>
      <c r="ENS10" s="82"/>
      <c r="ENT10" s="82"/>
      <c r="ENU10" s="82"/>
      <c r="ENV10" s="82"/>
      <c r="ENW10" s="82"/>
      <c r="ENX10" s="82"/>
      <c r="ENY10" s="82"/>
      <c r="ENZ10" s="82"/>
      <c r="EOA10" s="82"/>
      <c r="EOB10" s="82"/>
      <c r="EOC10" s="82"/>
      <c r="EOD10" s="82"/>
      <c r="EOE10" s="82"/>
      <c r="EOF10" s="82"/>
      <c r="EOG10" s="82"/>
      <c r="EOH10" s="82"/>
      <c r="EOI10" s="82"/>
      <c r="EOJ10" s="82"/>
      <c r="EOK10" s="82"/>
      <c r="EOL10" s="82"/>
      <c r="EOM10" s="82"/>
      <c r="EON10" s="82"/>
      <c r="EOO10" s="82"/>
      <c r="EOP10" s="82"/>
      <c r="EOQ10" s="82"/>
      <c r="EOR10" s="82"/>
      <c r="EOS10" s="82"/>
      <c r="EOT10" s="82"/>
      <c r="EOU10" s="82"/>
      <c r="EOV10" s="82"/>
      <c r="EOW10" s="82"/>
      <c r="EOX10" s="82"/>
      <c r="EOY10" s="82"/>
      <c r="EOZ10" s="82"/>
      <c r="EPA10" s="82"/>
      <c r="EPB10" s="82"/>
      <c r="EPC10" s="82"/>
      <c r="EPD10" s="82"/>
      <c r="EPE10" s="82"/>
      <c r="EPF10" s="82"/>
      <c r="EPG10" s="82"/>
      <c r="EPH10" s="82"/>
      <c r="EPI10" s="82"/>
      <c r="EPJ10" s="82"/>
      <c r="EPK10" s="82"/>
      <c r="EPL10" s="82"/>
      <c r="EPM10" s="82"/>
      <c r="EPN10" s="82"/>
      <c r="EPO10" s="82"/>
      <c r="EPP10" s="82"/>
      <c r="EPQ10" s="82"/>
      <c r="EPR10" s="82"/>
      <c r="EPS10" s="82"/>
      <c r="EPT10" s="82"/>
      <c r="EPU10" s="82"/>
      <c r="EPV10" s="82"/>
      <c r="EPW10" s="82"/>
      <c r="EPX10" s="82"/>
      <c r="EPY10" s="82"/>
      <c r="EPZ10" s="82"/>
      <c r="EQA10" s="82"/>
      <c r="EQB10" s="82"/>
      <c r="EQC10" s="82"/>
      <c r="EQD10" s="82"/>
      <c r="EQE10" s="82"/>
      <c r="EQF10" s="82"/>
      <c r="EQG10" s="82"/>
      <c r="EQH10" s="82"/>
      <c r="EQI10" s="82"/>
      <c r="EQJ10" s="82"/>
      <c r="EQK10" s="82"/>
      <c r="EQL10" s="82"/>
      <c r="EQM10" s="82"/>
      <c r="EQN10" s="82"/>
      <c r="EQO10" s="82"/>
      <c r="EQP10" s="82"/>
      <c r="EQQ10" s="82"/>
      <c r="EQR10" s="82"/>
      <c r="EQS10" s="82"/>
      <c r="EQT10" s="82"/>
      <c r="EQU10" s="82"/>
      <c r="EQV10" s="82"/>
      <c r="EQW10" s="82"/>
      <c r="EQX10" s="82"/>
      <c r="EQY10" s="82"/>
      <c r="EQZ10" s="82"/>
      <c r="ERA10" s="82"/>
      <c r="ERB10" s="82"/>
      <c r="ERC10" s="82"/>
      <c r="ERD10" s="82"/>
      <c r="ERE10" s="82"/>
      <c r="ERF10" s="82"/>
      <c r="ERG10" s="82"/>
      <c r="ERH10" s="82"/>
      <c r="ERI10" s="82"/>
      <c r="ERJ10" s="82"/>
      <c r="ERK10" s="82"/>
      <c r="ERL10" s="82"/>
      <c r="ERM10" s="82"/>
      <c r="ERN10" s="82"/>
      <c r="ERO10" s="82"/>
      <c r="ERP10" s="82"/>
      <c r="ERQ10" s="82"/>
      <c r="ERR10" s="82"/>
      <c r="ERS10" s="82"/>
      <c r="ERT10" s="82"/>
      <c r="ERU10" s="82"/>
      <c r="ERV10" s="82"/>
      <c r="ERW10" s="82"/>
      <c r="ERX10" s="82"/>
      <c r="ERY10" s="82"/>
      <c r="ERZ10" s="82"/>
      <c r="ESA10" s="82"/>
      <c r="ESB10" s="82"/>
      <c r="ESC10" s="82"/>
      <c r="ESD10" s="82"/>
      <c r="ESE10" s="82"/>
      <c r="ESF10" s="82"/>
      <c r="ESG10" s="82"/>
      <c r="ESH10" s="82"/>
      <c r="ESI10" s="82"/>
      <c r="ESJ10" s="82"/>
      <c r="ESK10" s="82"/>
      <c r="ESL10" s="82"/>
      <c r="ESM10" s="82"/>
      <c r="ESN10" s="82"/>
      <c r="ESO10" s="82"/>
      <c r="ESP10" s="82"/>
      <c r="ESQ10" s="82"/>
      <c r="ESR10" s="82"/>
      <c r="ESS10" s="82"/>
      <c r="EST10" s="82"/>
      <c r="ESU10" s="82"/>
      <c r="ESV10" s="82"/>
      <c r="ESW10" s="82"/>
      <c r="ESX10" s="82"/>
      <c r="ESY10" s="82"/>
      <c r="ESZ10" s="82"/>
      <c r="ETA10" s="82"/>
      <c r="ETB10" s="82"/>
      <c r="ETC10" s="82"/>
      <c r="ETD10" s="82"/>
      <c r="ETE10" s="82"/>
      <c r="ETF10" s="82"/>
      <c r="ETG10" s="82"/>
      <c r="ETH10" s="82"/>
      <c r="ETI10" s="82"/>
      <c r="ETJ10" s="82"/>
      <c r="ETK10" s="82"/>
      <c r="ETL10" s="82"/>
      <c r="ETM10" s="82"/>
      <c r="ETN10" s="82"/>
      <c r="ETO10" s="82"/>
      <c r="ETP10" s="82"/>
      <c r="ETQ10" s="82"/>
      <c r="ETR10" s="82"/>
      <c r="ETS10" s="82"/>
      <c r="ETT10" s="82"/>
      <c r="ETU10" s="82"/>
      <c r="ETV10" s="82"/>
      <c r="ETW10" s="82"/>
      <c r="ETX10" s="82"/>
      <c r="ETY10" s="82"/>
      <c r="ETZ10" s="82"/>
      <c r="EUA10" s="82"/>
      <c r="EUB10" s="82"/>
      <c r="EUC10" s="82"/>
      <c r="EUD10" s="82"/>
      <c r="EUE10" s="82"/>
      <c r="EUF10" s="82"/>
      <c r="EUG10" s="82"/>
      <c r="EUH10" s="82"/>
      <c r="EUI10" s="82"/>
      <c r="EUJ10" s="82"/>
      <c r="EUK10" s="82"/>
      <c r="EUL10" s="82"/>
      <c r="EUM10" s="82"/>
      <c r="EUN10" s="82"/>
      <c r="EUO10" s="82"/>
      <c r="EUP10" s="82"/>
      <c r="EUQ10" s="82"/>
      <c r="EUR10" s="82"/>
      <c r="EUS10" s="82"/>
      <c r="EUT10" s="82"/>
      <c r="EUU10" s="82"/>
      <c r="EUV10" s="82"/>
      <c r="EUW10" s="82"/>
      <c r="EUX10" s="82"/>
      <c r="EUY10" s="82"/>
      <c r="EUZ10" s="82"/>
      <c r="EVA10" s="82"/>
      <c r="EVB10" s="82"/>
      <c r="EVC10" s="82"/>
      <c r="EVD10" s="82"/>
      <c r="EVE10" s="82"/>
      <c r="EVF10" s="82"/>
      <c r="EVG10" s="82"/>
      <c r="EVH10" s="82"/>
      <c r="EVI10" s="82"/>
      <c r="EVJ10" s="82"/>
      <c r="EVK10" s="82"/>
      <c r="EVL10" s="82"/>
      <c r="EVM10" s="82"/>
      <c r="EVN10" s="82"/>
      <c r="EVO10" s="82"/>
      <c r="EVP10" s="82"/>
      <c r="EVQ10" s="82"/>
      <c r="EVR10" s="82"/>
      <c r="EVS10" s="82"/>
      <c r="EVT10" s="82"/>
      <c r="EVU10" s="82"/>
      <c r="EVV10" s="82"/>
      <c r="EVW10" s="82"/>
      <c r="EVX10" s="82"/>
      <c r="EVY10" s="82"/>
      <c r="EVZ10" s="82"/>
      <c r="EWA10" s="82"/>
      <c r="EWB10" s="82"/>
      <c r="EWC10" s="82"/>
      <c r="EWD10" s="82"/>
      <c r="EWE10" s="82"/>
      <c r="EWF10" s="82"/>
      <c r="EWG10" s="82"/>
      <c r="EWH10" s="82"/>
      <c r="EWI10" s="82"/>
      <c r="EWJ10" s="82"/>
      <c r="EWK10" s="82"/>
      <c r="EWL10" s="82"/>
      <c r="EWM10" s="82"/>
      <c r="EWN10" s="82"/>
      <c r="EWO10" s="82"/>
      <c r="EWP10" s="82"/>
      <c r="EWQ10" s="82"/>
      <c r="EWR10" s="82"/>
      <c r="EWS10" s="82"/>
      <c r="EWT10" s="82"/>
      <c r="EWU10" s="82"/>
      <c r="EWV10" s="82"/>
      <c r="EWW10" s="82"/>
      <c r="EWX10" s="82"/>
      <c r="EWY10" s="82"/>
      <c r="EWZ10" s="82"/>
      <c r="EXA10" s="82"/>
      <c r="EXB10" s="82"/>
      <c r="EXC10" s="82"/>
      <c r="EXD10" s="82"/>
      <c r="EXE10" s="82"/>
      <c r="EXF10" s="82"/>
      <c r="EXG10" s="82"/>
      <c r="EXH10" s="82"/>
      <c r="EXI10" s="82"/>
      <c r="EXJ10" s="82"/>
      <c r="EXK10" s="82"/>
      <c r="EXL10" s="82"/>
      <c r="EXM10" s="82"/>
      <c r="EXN10" s="82"/>
      <c r="EXO10" s="82"/>
      <c r="EXP10" s="82"/>
      <c r="EXQ10" s="82"/>
      <c r="EXR10" s="82"/>
      <c r="EXS10" s="82"/>
      <c r="EXT10" s="82"/>
      <c r="EXU10" s="82"/>
      <c r="EXV10" s="82"/>
      <c r="EXW10" s="82"/>
      <c r="EXX10" s="82"/>
      <c r="EXY10" s="82"/>
      <c r="EXZ10" s="82"/>
      <c r="EYA10" s="82"/>
      <c r="EYB10" s="82"/>
      <c r="EYC10" s="82"/>
      <c r="EYD10" s="82"/>
      <c r="EYE10" s="82"/>
      <c r="EYF10" s="82"/>
      <c r="EYG10" s="82"/>
      <c r="EYH10" s="82"/>
      <c r="EYI10" s="82"/>
      <c r="EYJ10" s="82"/>
      <c r="EYK10" s="82"/>
      <c r="EYL10" s="82"/>
      <c r="EYM10" s="82"/>
      <c r="EYN10" s="82"/>
      <c r="EYO10" s="82"/>
      <c r="EYP10" s="82"/>
      <c r="EYQ10" s="82"/>
      <c r="EYR10" s="82"/>
      <c r="EYS10" s="82"/>
      <c r="EYT10" s="82"/>
      <c r="EYU10" s="82"/>
      <c r="EYV10" s="82"/>
      <c r="EYW10" s="82"/>
      <c r="EYX10" s="82"/>
      <c r="EYY10" s="82"/>
      <c r="EYZ10" s="82"/>
      <c r="EZA10" s="82"/>
      <c r="EZB10" s="82"/>
      <c r="EZC10" s="82"/>
      <c r="EZD10" s="82"/>
      <c r="EZE10" s="82"/>
      <c r="EZF10" s="82"/>
      <c r="EZG10" s="82"/>
      <c r="EZH10" s="82"/>
      <c r="EZI10" s="82"/>
      <c r="EZJ10" s="82"/>
      <c r="EZK10" s="82"/>
      <c r="EZL10" s="82"/>
      <c r="EZM10" s="82"/>
      <c r="EZN10" s="82"/>
      <c r="EZO10" s="82"/>
      <c r="EZP10" s="82"/>
      <c r="EZQ10" s="82"/>
      <c r="EZR10" s="82"/>
      <c r="EZS10" s="82"/>
      <c r="EZT10" s="82"/>
      <c r="EZU10" s="82"/>
      <c r="EZV10" s="82"/>
      <c r="EZW10" s="82"/>
      <c r="EZX10" s="82"/>
      <c r="EZY10" s="82"/>
      <c r="EZZ10" s="82"/>
      <c r="FAA10" s="82"/>
      <c r="FAB10" s="82"/>
      <c r="FAC10" s="82"/>
      <c r="FAD10" s="82"/>
      <c r="FAE10" s="82"/>
      <c r="FAF10" s="82"/>
      <c r="FAG10" s="82"/>
      <c r="FAH10" s="82"/>
      <c r="FAI10" s="82"/>
      <c r="FAJ10" s="82"/>
      <c r="FAK10" s="82"/>
      <c r="FAL10" s="82"/>
      <c r="FAM10" s="82"/>
      <c r="FAN10" s="82"/>
      <c r="FAO10" s="82"/>
      <c r="FAP10" s="82"/>
      <c r="FAQ10" s="82"/>
      <c r="FAR10" s="82"/>
      <c r="FAS10" s="82"/>
      <c r="FAT10" s="82"/>
      <c r="FAU10" s="82"/>
      <c r="FAV10" s="82"/>
      <c r="FAW10" s="82"/>
      <c r="FAX10" s="82"/>
      <c r="FAY10" s="82"/>
      <c r="FAZ10" s="82"/>
      <c r="FBA10" s="82"/>
      <c r="FBB10" s="82"/>
      <c r="FBC10" s="82"/>
      <c r="FBD10" s="82"/>
      <c r="FBE10" s="82"/>
      <c r="FBF10" s="82"/>
      <c r="FBG10" s="82"/>
      <c r="FBH10" s="82"/>
      <c r="FBI10" s="82"/>
      <c r="FBJ10" s="82"/>
      <c r="FBK10" s="82"/>
      <c r="FBL10" s="82"/>
      <c r="FBM10" s="82"/>
      <c r="FBN10" s="82"/>
      <c r="FBO10" s="82"/>
      <c r="FBP10" s="82"/>
      <c r="FBQ10" s="82"/>
      <c r="FBR10" s="82"/>
      <c r="FBS10" s="82"/>
      <c r="FBT10" s="82"/>
      <c r="FBU10" s="82"/>
      <c r="FBV10" s="82"/>
      <c r="FBW10" s="82"/>
      <c r="FBX10" s="82"/>
      <c r="FBY10" s="82"/>
      <c r="FBZ10" s="82"/>
      <c r="FCA10" s="82"/>
      <c r="FCB10" s="82"/>
      <c r="FCC10" s="82"/>
      <c r="FCD10" s="82"/>
      <c r="FCE10" s="82"/>
      <c r="FCF10" s="82"/>
      <c r="FCG10" s="82"/>
      <c r="FCH10" s="82"/>
      <c r="FCI10" s="82"/>
      <c r="FCJ10" s="82"/>
      <c r="FCK10" s="82"/>
      <c r="FCL10" s="82"/>
      <c r="FCM10" s="82"/>
      <c r="FCN10" s="82"/>
      <c r="FCO10" s="82"/>
      <c r="FCP10" s="82"/>
      <c r="FCQ10" s="82"/>
      <c r="FCR10" s="82"/>
      <c r="FCS10" s="82"/>
      <c r="FCT10" s="82"/>
      <c r="FCU10" s="82"/>
      <c r="FCV10" s="82"/>
      <c r="FCW10" s="82"/>
      <c r="FCX10" s="82"/>
      <c r="FCY10" s="82"/>
      <c r="FCZ10" s="82"/>
      <c r="FDA10" s="82"/>
      <c r="FDB10" s="82"/>
      <c r="FDC10" s="82"/>
      <c r="FDD10" s="82"/>
      <c r="FDE10" s="82"/>
      <c r="FDF10" s="82"/>
      <c r="FDG10" s="82"/>
      <c r="FDH10" s="82"/>
      <c r="FDI10" s="82"/>
      <c r="FDJ10" s="82"/>
      <c r="FDK10" s="82"/>
      <c r="FDL10" s="82"/>
      <c r="FDM10" s="82"/>
      <c r="FDN10" s="82"/>
      <c r="FDO10" s="82"/>
      <c r="FDP10" s="82"/>
      <c r="FDQ10" s="82"/>
      <c r="FDR10" s="82"/>
      <c r="FDS10" s="82"/>
      <c r="FDT10" s="82"/>
      <c r="FDU10" s="82"/>
      <c r="FDV10" s="82"/>
      <c r="FDW10" s="82"/>
      <c r="FDX10" s="82"/>
      <c r="FDY10" s="82"/>
      <c r="FDZ10" s="82"/>
      <c r="FEA10" s="82"/>
      <c r="FEB10" s="82"/>
      <c r="FEC10" s="82"/>
      <c r="FED10" s="82"/>
      <c r="FEE10" s="82"/>
      <c r="FEF10" s="82"/>
      <c r="FEG10" s="82"/>
      <c r="FEH10" s="82"/>
      <c r="FEI10" s="82"/>
      <c r="FEJ10" s="82"/>
      <c r="FEK10" s="82"/>
      <c r="FEL10" s="82"/>
      <c r="FEM10" s="82"/>
      <c r="FEN10" s="82"/>
      <c r="FEO10" s="82"/>
      <c r="FEP10" s="82"/>
      <c r="FEQ10" s="82"/>
      <c r="FER10" s="82"/>
      <c r="FES10" s="82"/>
      <c r="FET10" s="82"/>
      <c r="FEU10" s="82"/>
      <c r="FEV10" s="82"/>
      <c r="FEW10" s="82"/>
      <c r="FEX10" s="82"/>
      <c r="FEY10" s="82"/>
      <c r="FEZ10" s="82"/>
      <c r="FFA10" s="82"/>
      <c r="FFB10" s="82"/>
      <c r="FFC10" s="82"/>
      <c r="FFD10" s="82"/>
      <c r="FFE10" s="82"/>
      <c r="FFF10" s="82"/>
      <c r="FFG10" s="82"/>
      <c r="FFH10" s="82"/>
      <c r="FFI10" s="82"/>
      <c r="FFJ10" s="82"/>
      <c r="FFK10" s="82"/>
      <c r="FFL10" s="82"/>
      <c r="FFM10" s="82"/>
      <c r="FFN10" s="82"/>
      <c r="FFO10" s="82"/>
      <c r="FFP10" s="82"/>
      <c r="FFQ10" s="82"/>
      <c r="FFR10" s="82"/>
      <c r="FFS10" s="82"/>
      <c r="FFT10" s="82"/>
      <c r="FFU10" s="82"/>
      <c r="FFV10" s="82"/>
      <c r="FFW10" s="82"/>
      <c r="FFX10" s="82"/>
      <c r="FFY10" s="82"/>
      <c r="FFZ10" s="82"/>
      <c r="FGA10" s="82"/>
      <c r="FGB10" s="82"/>
      <c r="FGC10" s="82"/>
      <c r="FGD10" s="82"/>
      <c r="FGE10" s="82"/>
      <c r="FGF10" s="82"/>
      <c r="FGG10" s="82"/>
      <c r="FGH10" s="82"/>
      <c r="FGI10" s="82"/>
      <c r="FGJ10" s="82"/>
      <c r="FGK10" s="82"/>
      <c r="FGL10" s="82"/>
      <c r="FGM10" s="82"/>
      <c r="FGN10" s="82"/>
      <c r="FGO10" s="82"/>
      <c r="FGP10" s="82"/>
      <c r="FGQ10" s="82"/>
      <c r="FGR10" s="82"/>
      <c r="FGS10" s="82"/>
      <c r="FGT10" s="82"/>
      <c r="FGU10" s="82"/>
      <c r="FGV10" s="82"/>
      <c r="FGW10" s="82"/>
      <c r="FGX10" s="82"/>
      <c r="FGY10" s="82"/>
      <c r="FGZ10" s="82"/>
      <c r="FHA10" s="82"/>
      <c r="FHB10" s="82"/>
      <c r="FHC10" s="82"/>
      <c r="FHD10" s="82"/>
      <c r="FHE10" s="82"/>
      <c r="FHF10" s="82"/>
      <c r="FHG10" s="82"/>
      <c r="FHH10" s="82"/>
      <c r="FHI10" s="82"/>
      <c r="FHJ10" s="82"/>
      <c r="FHK10" s="82"/>
      <c r="FHL10" s="82"/>
      <c r="FHM10" s="82"/>
      <c r="FHN10" s="82"/>
      <c r="FHO10" s="82"/>
      <c r="FHP10" s="82"/>
      <c r="FHQ10" s="82"/>
      <c r="FHR10" s="82"/>
      <c r="FHS10" s="82"/>
      <c r="FHT10" s="82"/>
      <c r="FHU10" s="82"/>
      <c r="FHV10" s="82"/>
      <c r="FHW10" s="82"/>
      <c r="FHX10" s="82"/>
      <c r="FHY10" s="82"/>
      <c r="FHZ10" s="82"/>
      <c r="FIA10" s="82"/>
      <c r="FIB10" s="82"/>
      <c r="FIC10" s="82"/>
      <c r="FID10" s="82"/>
      <c r="FIE10" s="82"/>
      <c r="FIF10" s="82"/>
      <c r="FIG10" s="82"/>
      <c r="FIH10" s="82"/>
      <c r="FII10" s="82"/>
      <c r="FIJ10" s="82"/>
      <c r="FIK10" s="82"/>
      <c r="FIL10" s="82"/>
      <c r="FIM10" s="82"/>
      <c r="FIN10" s="82"/>
      <c r="FIO10" s="82"/>
      <c r="FIP10" s="82"/>
      <c r="FIQ10" s="82"/>
      <c r="FIR10" s="82"/>
      <c r="FIS10" s="82"/>
      <c r="FIT10" s="82"/>
      <c r="FIU10" s="82"/>
      <c r="FIV10" s="82"/>
      <c r="FIW10" s="82"/>
      <c r="FIX10" s="82"/>
      <c r="FIY10" s="82"/>
      <c r="FIZ10" s="82"/>
      <c r="FJA10" s="82"/>
      <c r="FJB10" s="82"/>
      <c r="FJC10" s="82"/>
      <c r="FJD10" s="82"/>
      <c r="FJE10" s="82"/>
      <c r="FJF10" s="82"/>
      <c r="FJG10" s="82"/>
      <c r="FJH10" s="82"/>
      <c r="FJI10" s="82"/>
      <c r="FJJ10" s="82"/>
      <c r="FJK10" s="82"/>
      <c r="FJL10" s="82"/>
      <c r="FJM10" s="82"/>
      <c r="FJN10" s="82"/>
      <c r="FJO10" s="82"/>
      <c r="FJP10" s="82"/>
      <c r="FJQ10" s="82"/>
      <c r="FJR10" s="82"/>
      <c r="FJS10" s="82"/>
      <c r="FJT10" s="82"/>
      <c r="FJU10" s="82"/>
      <c r="FJV10" s="82"/>
      <c r="FJW10" s="82"/>
      <c r="FJX10" s="82"/>
      <c r="FJY10" s="82"/>
      <c r="FJZ10" s="82"/>
      <c r="FKA10" s="82"/>
      <c r="FKB10" s="82"/>
      <c r="FKC10" s="82"/>
      <c r="FKD10" s="82"/>
      <c r="FKE10" s="82"/>
      <c r="FKF10" s="82"/>
      <c r="FKG10" s="82"/>
      <c r="FKH10" s="82"/>
      <c r="FKI10" s="82"/>
      <c r="FKJ10" s="82"/>
      <c r="FKK10" s="82"/>
      <c r="FKL10" s="82"/>
      <c r="FKM10" s="82"/>
      <c r="FKN10" s="82"/>
      <c r="FKO10" s="82"/>
      <c r="FKP10" s="82"/>
      <c r="FKQ10" s="82"/>
      <c r="FKR10" s="82"/>
      <c r="FKS10" s="82"/>
      <c r="FKT10" s="82"/>
      <c r="FKU10" s="82"/>
      <c r="FKV10" s="82"/>
      <c r="FKW10" s="82"/>
      <c r="FKX10" s="82"/>
      <c r="FKY10" s="82"/>
      <c r="FKZ10" s="82"/>
      <c r="FLA10" s="82"/>
      <c r="FLB10" s="82"/>
      <c r="FLC10" s="82"/>
      <c r="FLD10" s="82"/>
      <c r="FLE10" s="82"/>
      <c r="FLF10" s="82"/>
      <c r="FLG10" s="82"/>
      <c r="FLH10" s="82"/>
      <c r="FLI10" s="82"/>
      <c r="FLJ10" s="82"/>
      <c r="FLK10" s="82"/>
      <c r="FLL10" s="82"/>
      <c r="FLM10" s="82"/>
      <c r="FLN10" s="82"/>
      <c r="FLO10" s="82"/>
      <c r="FLP10" s="82"/>
      <c r="FLQ10" s="82"/>
      <c r="FLR10" s="82"/>
      <c r="FLS10" s="82"/>
      <c r="FLT10" s="82"/>
      <c r="FLU10" s="82"/>
      <c r="FLV10" s="82"/>
      <c r="FLW10" s="82"/>
      <c r="FLX10" s="82"/>
      <c r="FLY10" s="82"/>
      <c r="FLZ10" s="82"/>
      <c r="FMA10" s="82"/>
      <c r="FMB10" s="82"/>
      <c r="FMC10" s="82"/>
      <c r="FMD10" s="82"/>
      <c r="FME10" s="82"/>
      <c r="FMF10" s="82"/>
      <c r="FMG10" s="82"/>
      <c r="FMH10" s="82"/>
      <c r="FMI10" s="82"/>
      <c r="FMJ10" s="82"/>
      <c r="FMK10" s="82"/>
      <c r="FML10" s="82"/>
      <c r="FMM10" s="82"/>
      <c r="FMN10" s="82"/>
      <c r="FMO10" s="82"/>
      <c r="FMP10" s="82"/>
      <c r="FMQ10" s="82"/>
      <c r="FMR10" s="82"/>
      <c r="FMS10" s="82"/>
      <c r="FMT10" s="82"/>
      <c r="FMU10" s="82"/>
      <c r="FMV10" s="82"/>
      <c r="FMW10" s="82"/>
      <c r="FMX10" s="82"/>
      <c r="FMY10" s="82"/>
      <c r="FMZ10" s="82"/>
      <c r="FNA10" s="82"/>
      <c r="FNB10" s="82"/>
      <c r="FNC10" s="82"/>
      <c r="FND10" s="82"/>
      <c r="FNE10" s="82"/>
      <c r="FNF10" s="82"/>
      <c r="FNG10" s="82"/>
      <c r="FNH10" s="82"/>
      <c r="FNI10" s="82"/>
      <c r="FNJ10" s="82"/>
      <c r="FNK10" s="82"/>
      <c r="FNL10" s="82"/>
      <c r="FNM10" s="82"/>
      <c r="FNN10" s="82"/>
      <c r="FNO10" s="82"/>
      <c r="FNP10" s="82"/>
      <c r="FNQ10" s="82"/>
      <c r="FNR10" s="82"/>
      <c r="FNS10" s="82"/>
      <c r="FNT10" s="82"/>
      <c r="FNU10" s="82"/>
      <c r="FNV10" s="82"/>
      <c r="FNW10" s="82"/>
      <c r="FNX10" s="82"/>
      <c r="FNY10" s="82"/>
      <c r="FNZ10" s="82"/>
      <c r="FOA10" s="82"/>
      <c r="FOB10" s="82"/>
      <c r="FOC10" s="82"/>
      <c r="FOD10" s="82"/>
      <c r="FOE10" s="82"/>
      <c r="FOF10" s="82"/>
      <c r="FOG10" s="82"/>
      <c r="FOH10" s="82"/>
      <c r="FOI10" s="82"/>
      <c r="FOJ10" s="82"/>
      <c r="FOK10" s="82"/>
      <c r="FOL10" s="82"/>
      <c r="FOM10" s="82"/>
      <c r="FON10" s="82"/>
      <c r="FOO10" s="82"/>
      <c r="FOP10" s="82"/>
      <c r="FOQ10" s="82"/>
      <c r="FOR10" s="82"/>
      <c r="FOS10" s="82"/>
      <c r="FOT10" s="82"/>
      <c r="FOU10" s="82"/>
      <c r="FOV10" s="82"/>
      <c r="FOW10" s="82"/>
      <c r="FOX10" s="82"/>
      <c r="FOY10" s="82"/>
      <c r="FOZ10" s="82"/>
      <c r="FPA10" s="82"/>
      <c r="FPB10" s="82"/>
      <c r="FPC10" s="82"/>
      <c r="FPD10" s="82"/>
      <c r="FPE10" s="82"/>
      <c r="FPF10" s="82"/>
      <c r="FPG10" s="82"/>
      <c r="FPH10" s="82"/>
      <c r="FPI10" s="82"/>
      <c r="FPJ10" s="82"/>
      <c r="FPK10" s="82"/>
      <c r="FPL10" s="82"/>
      <c r="FPM10" s="82"/>
      <c r="FPN10" s="82"/>
      <c r="FPO10" s="82"/>
      <c r="FPP10" s="82"/>
      <c r="FPQ10" s="82"/>
      <c r="FPR10" s="82"/>
      <c r="FPS10" s="82"/>
      <c r="FPT10" s="82"/>
      <c r="FPU10" s="82"/>
      <c r="FPV10" s="82"/>
      <c r="FPW10" s="82"/>
      <c r="FPX10" s="82"/>
      <c r="FPY10" s="82"/>
      <c r="FPZ10" s="82"/>
      <c r="FQA10" s="82"/>
      <c r="FQB10" s="82"/>
      <c r="FQC10" s="82"/>
      <c r="FQD10" s="82"/>
      <c r="FQE10" s="82"/>
      <c r="FQF10" s="82"/>
      <c r="FQG10" s="82"/>
      <c r="FQH10" s="82"/>
      <c r="FQI10" s="82"/>
      <c r="FQJ10" s="82"/>
      <c r="FQK10" s="82"/>
      <c r="FQL10" s="82"/>
      <c r="FQM10" s="82"/>
      <c r="FQN10" s="82"/>
      <c r="FQO10" s="82"/>
      <c r="FQP10" s="82"/>
      <c r="FQQ10" s="82"/>
      <c r="FQR10" s="82"/>
      <c r="FQS10" s="82"/>
      <c r="FQT10" s="82"/>
      <c r="FQU10" s="82"/>
      <c r="FQV10" s="82"/>
      <c r="FQW10" s="82"/>
      <c r="FQX10" s="82"/>
      <c r="FQY10" s="82"/>
      <c r="FQZ10" s="82"/>
      <c r="FRA10" s="82"/>
      <c r="FRB10" s="82"/>
      <c r="FRC10" s="82"/>
      <c r="FRD10" s="82"/>
      <c r="FRE10" s="82"/>
      <c r="FRF10" s="82"/>
      <c r="FRG10" s="82"/>
      <c r="FRH10" s="82"/>
      <c r="FRI10" s="82"/>
      <c r="FRJ10" s="82"/>
      <c r="FRK10" s="82"/>
      <c r="FRL10" s="82"/>
      <c r="FRM10" s="82"/>
      <c r="FRN10" s="82"/>
      <c r="FRO10" s="82"/>
      <c r="FRP10" s="82"/>
      <c r="FRQ10" s="82"/>
      <c r="FRR10" s="82"/>
      <c r="FRS10" s="82"/>
      <c r="FRT10" s="82"/>
      <c r="FRU10" s="82"/>
      <c r="FRV10" s="82"/>
      <c r="FRW10" s="82"/>
      <c r="FRX10" s="82"/>
      <c r="FRY10" s="82"/>
      <c r="FRZ10" s="82"/>
      <c r="FSA10" s="82"/>
      <c r="FSB10" s="82"/>
      <c r="FSC10" s="82"/>
      <c r="FSD10" s="82"/>
      <c r="FSE10" s="82"/>
      <c r="FSF10" s="82"/>
      <c r="FSG10" s="82"/>
      <c r="FSH10" s="82"/>
      <c r="FSI10" s="82"/>
      <c r="FSJ10" s="82"/>
      <c r="FSK10" s="82"/>
      <c r="FSL10" s="82"/>
      <c r="FSM10" s="82"/>
      <c r="FSN10" s="82"/>
      <c r="FSO10" s="82"/>
      <c r="FSP10" s="82"/>
      <c r="FSQ10" s="82"/>
      <c r="FSR10" s="82"/>
      <c r="FSS10" s="82"/>
      <c r="FST10" s="82"/>
      <c r="FSU10" s="82"/>
      <c r="FSV10" s="82"/>
      <c r="FSW10" s="82"/>
      <c r="FSX10" s="82"/>
      <c r="FSY10" s="82"/>
      <c r="FSZ10" s="82"/>
      <c r="FTA10" s="82"/>
      <c r="FTB10" s="82"/>
      <c r="FTC10" s="82"/>
      <c r="FTD10" s="82"/>
      <c r="FTE10" s="82"/>
      <c r="FTF10" s="82"/>
      <c r="FTG10" s="82"/>
      <c r="FTH10" s="82"/>
      <c r="FTI10" s="82"/>
      <c r="FTJ10" s="82"/>
      <c r="FTK10" s="82"/>
      <c r="FTL10" s="82"/>
      <c r="FTM10" s="82"/>
      <c r="FTN10" s="82"/>
      <c r="FTO10" s="82"/>
      <c r="FTP10" s="82"/>
      <c r="FTQ10" s="82"/>
      <c r="FTR10" s="82"/>
      <c r="FTS10" s="82"/>
      <c r="FTT10" s="82"/>
      <c r="FTU10" s="82"/>
      <c r="FTV10" s="82"/>
      <c r="FTW10" s="82"/>
      <c r="FTX10" s="82"/>
      <c r="FTY10" s="82"/>
      <c r="FTZ10" s="82"/>
      <c r="FUA10" s="82"/>
      <c r="FUB10" s="82"/>
      <c r="FUC10" s="82"/>
      <c r="FUD10" s="82"/>
      <c r="FUE10" s="82"/>
      <c r="FUF10" s="82"/>
      <c r="FUG10" s="82"/>
      <c r="FUH10" s="82"/>
      <c r="FUI10" s="82"/>
      <c r="FUJ10" s="82"/>
      <c r="FUK10" s="82"/>
      <c r="FUL10" s="82"/>
      <c r="FUM10" s="82"/>
      <c r="FUN10" s="82"/>
      <c r="FUO10" s="82"/>
      <c r="FUP10" s="82"/>
      <c r="FUQ10" s="82"/>
      <c r="FUR10" s="82"/>
      <c r="FUS10" s="82"/>
      <c r="FUT10" s="82"/>
      <c r="FUU10" s="82"/>
      <c r="FUV10" s="82"/>
      <c r="FUW10" s="82"/>
      <c r="FUX10" s="82"/>
      <c r="FUY10" s="82"/>
      <c r="FUZ10" s="82"/>
      <c r="FVA10" s="82"/>
      <c r="FVB10" s="82"/>
      <c r="FVC10" s="82"/>
      <c r="FVD10" s="82"/>
      <c r="FVE10" s="82"/>
      <c r="FVF10" s="82"/>
      <c r="FVG10" s="82"/>
      <c r="FVH10" s="82"/>
      <c r="FVI10" s="82"/>
      <c r="FVJ10" s="82"/>
      <c r="FVK10" s="82"/>
      <c r="FVL10" s="82"/>
      <c r="FVM10" s="82"/>
      <c r="FVN10" s="82"/>
      <c r="FVO10" s="82"/>
      <c r="FVP10" s="82"/>
      <c r="FVQ10" s="82"/>
      <c r="FVR10" s="82"/>
      <c r="FVS10" s="82"/>
      <c r="FVT10" s="82"/>
      <c r="FVU10" s="82"/>
      <c r="FVV10" s="82"/>
      <c r="FVW10" s="82"/>
      <c r="FVX10" s="82"/>
      <c r="FVY10" s="82"/>
      <c r="FVZ10" s="82"/>
      <c r="FWA10" s="82"/>
      <c r="FWB10" s="82"/>
      <c r="FWC10" s="82"/>
      <c r="FWD10" s="82"/>
      <c r="FWE10" s="82"/>
      <c r="FWF10" s="82"/>
      <c r="FWG10" s="82"/>
      <c r="FWH10" s="82"/>
      <c r="FWI10" s="82"/>
      <c r="FWJ10" s="82"/>
      <c r="FWK10" s="82"/>
      <c r="FWL10" s="82"/>
      <c r="FWM10" s="82"/>
      <c r="FWN10" s="82"/>
      <c r="FWO10" s="82"/>
      <c r="FWP10" s="82"/>
      <c r="FWQ10" s="82"/>
      <c r="FWR10" s="82"/>
      <c r="FWS10" s="82"/>
      <c r="FWT10" s="82"/>
      <c r="FWU10" s="82"/>
      <c r="FWV10" s="82"/>
      <c r="FWW10" s="82"/>
      <c r="FWX10" s="82"/>
      <c r="FWY10" s="82"/>
      <c r="FWZ10" s="82"/>
      <c r="FXA10" s="82"/>
      <c r="FXB10" s="82"/>
      <c r="FXC10" s="82"/>
      <c r="FXD10" s="82"/>
      <c r="FXE10" s="82"/>
      <c r="FXF10" s="82"/>
      <c r="FXG10" s="82"/>
      <c r="FXH10" s="82"/>
      <c r="FXI10" s="82"/>
      <c r="FXJ10" s="82"/>
      <c r="FXK10" s="82"/>
      <c r="FXL10" s="82"/>
      <c r="FXM10" s="82"/>
      <c r="FXN10" s="82"/>
      <c r="FXO10" s="82"/>
      <c r="FXP10" s="82"/>
      <c r="FXQ10" s="82"/>
      <c r="FXR10" s="82"/>
      <c r="FXS10" s="82"/>
      <c r="FXT10" s="82"/>
      <c r="FXU10" s="82"/>
      <c r="FXV10" s="82"/>
      <c r="FXW10" s="82"/>
      <c r="FXX10" s="82"/>
      <c r="FXY10" s="82"/>
      <c r="FXZ10" s="82"/>
      <c r="FYA10" s="82"/>
      <c r="FYB10" s="82"/>
      <c r="FYC10" s="82"/>
      <c r="FYD10" s="82"/>
      <c r="FYE10" s="82"/>
      <c r="FYF10" s="82"/>
      <c r="FYG10" s="82"/>
      <c r="FYH10" s="82"/>
      <c r="FYI10" s="82"/>
      <c r="FYJ10" s="82"/>
      <c r="FYK10" s="82"/>
      <c r="FYL10" s="82"/>
      <c r="FYM10" s="82"/>
      <c r="FYN10" s="82"/>
      <c r="FYO10" s="82"/>
      <c r="FYP10" s="82"/>
      <c r="FYQ10" s="82"/>
      <c r="FYR10" s="82"/>
      <c r="FYS10" s="82"/>
      <c r="FYT10" s="82"/>
      <c r="FYU10" s="82"/>
      <c r="FYV10" s="82"/>
      <c r="FYW10" s="82"/>
      <c r="FYX10" s="82"/>
      <c r="FYY10" s="82"/>
      <c r="FYZ10" s="82"/>
      <c r="FZA10" s="82"/>
      <c r="FZB10" s="82"/>
      <c r="FZC10" s="82"/>
      <c r="FZD10" s="82"/>
      <c r="FZE10" s="82"/>
      <c r="FZF10" s="82"/>
      <c r="FZG10" s="82"/>
      <c r="FZH10" s="82"/>
      <c r="FZI10" s="82"/>
      <c r="FZJ10" s="82"/>
      <c r="FZK10" s="82"/>
      <c r="FZL10" s="82"/>
      <c r="FZM10" s="82"/>
      <c r="FZN10" s="82"/>
      <c r="FZO10" s="82"/>
      <c r="FZP10" s="82"/>
      <c r="FZQ10" s="82"/>
      <c r="FZR10" s="82"/>
      <c r="FZS10" s="82"/>
      <c r="FZT10" s="82"/>
      <c r="FZU10" s="82"/>
      <c r="FZV10" s="82"/>
      <c r="FZW10" s="82"/>
      <c r="FZX10" s="82"/>
      <c r="FZY10" s="82"/>
      <c r="FZZ10" s="82"/>
      <c r="GAA10" s="82"/>
      <c r="GAB10" s="82"/>
      <c r="GAC10" s="82"/>
      <c r="GAD10" s="82"/>
      <c r="GAE10" s="82"/>
      <c r="GAF10" s="82"/>
      <c r="GAG10" s="82"/>
      <c r="GAH10" s="82"/>
      <c r="GAI10" s="82"/>
      <c r="GAJ10" s="82"/>
      <c r="GAK10" s="82"/>
      <c r="GAL10" s="82"/>
      <c r="GAM10" s="82"/>
      <c r="GAN10" s="82"/>
      <c r="GAO10" s="82"/>
      <c r="GAP10" s="82"/>
      <c r="GAQ10" s="82"/>
      <c r="GAR10" s="82"/>
      <c r="GAS10" s="82"/>
      <c r="GAT10" s="82"/>
      <c r="GAU10" s="82"/>
      <c r="GAV10" s="82"/>
      <c r="GAW10" s="82"/>
      <c r="GAX10" s="82"/>
      <c r="GAY10" s="82"/>
      <c r="GAZ10" s="82"/>
      <c r="GBA10" s="82"/>
      <c r="GBB10" s="82"/>
      <c r="GBC10" s="82"/>
      <c r="GBD10" s="82"/>
      <c r="GBE10" s="82"/>
      <c r="GBF10" s="82"/>
      <c r="GBG10" s="82"/>
      <c r="GBH10" s="82"/>
      <c r="GBI10" s="82"/>
      <c r="GBJ10" s="82"/>
      <c r="GBK10" s="82"/>
      <c r="GBL10" s="82"/>
      <c r="GBM10" s="82"/>
      <c r="GBN10" s="82"/>
      <c r="GBO10" s="82"/>
      <c r="GBP10" s="82"/>
      <c r="GBQ10" s="82"/>
      <c r="GBR10" s="82"/>
      <c r="GBS10" s="82"/>
      <c r="GBT10" s="82"/>
      <c r="GBU10" s="82"/>
      <c r="GBV10" s="82"/>
      <c r="GBW10" s="82"/>
      <c r="GBX10" s="82"/>
      <c r="GBY10" s="82"/>
      <c r="GBZ10" s="82"/>
      <c r="GCA10" s="82"/>
      <c r="GCB10" s="82"/>
      <c r="GCC10" s="82"/>
      <c r="GCD10" s="82"/>
      <c r="GCE10" s="82"/>
      <c r="GCF10" s="82"/>
      <c r="GCG10" s="82"/>
      <c r="GCH10" s="82"/>
      <c r="GCI10" s="82"/>
      <c r="GCJ10" s="82"/>
      <c r="GCK10" s="82"/>
      <c r="GCL10" s="82"/>
      <c r="GCM10" s="82"/>
      <c r="GCN10" s="82"/>
      <c r="GCO10" s="82"/>
      <c r="GCP10" s="82"/>
      <c r="GCQ10" s="82"/>
      <c r="GCR10" s="82"/>
      <c r="GCS10" s="82"/>
      <c r="GCT10" s="82"/>
      <c r="GCU10" s="82"/>
      <c r="GCV10" s="82"/>
      <c r="GCW10" s="82"/>
      <c r="GCX10" s="82"/>
      <c r="GCY10" s="82"/>
      <c r="GCZ10" s="82"/>
      <c r="GDA10" s="82"/>
      <c r="GDB10" s="82"/>
      <c r="GDC10" s="82"/>
      <c r="GDD10" s="82"/>
      <c r="GDE10" s="82"/>
      <c r="GDF10" s="82"/>
      <c r="GDG10" s="82"/>
      <c r="GDH10" s="82"/>
      <c r="GDI10" s="82"/>
      <c r="GDJ10" s="82"/>
      <c r="GDK10" s="82"/>
      <c r="GDL10" s="82"/>
      <c r="GDM10" s="82"/>
      <c r="GDN10" s="82"/>
      <c r="GDO10" s="82"/>
      <c r="GDP10" s="82"/>
      <c r="GDQ10" s="82"/>
      <c r="GDR10" s="82"/>
      <c r="GDS10" s="82"/>
      <c r="GDT10" s="82"/>
      <c r="GDU10" s="82"/>
      <c r="GDV10" s="82"/>
      <c r="GDW10" s="82"/>
      <c r="GDX10" s="82"/>
      <c r="GDY10" s="82"/>
      <c r="GDZ10" s="82"/>
      <c r="GEA10" s="82"/>
      <c r="GEB10" s="82"/>
      <c r="GEC10" s="82"/>
      <c r="GED10" s="82"/>
      <c r="GEE10" s="82"/>
      <c r="GEF10" s="82"/>
      <c r="GEG10" s="82"/>
      <c r="GEH10" s="82"/>
      <c r="GEI10" s="82"/>
      <c r="GEJ10" s="82"/>
      <c r="GEK10" s="82"/>
      <c r="GEL10" s="82"/>
      <c r="GEM10" s="82"/>
      <c r="GEN10" s="82"/>
      <c r="GEO10" s="82"/>
      <c r="GEP10" s="82"/>
      <c r="GEQ10" s="82"/>
      <c r="GER10" s="82"/>
      <c r="GES10" s="82"/>
      <c r="GET10" s="82"/>
      <c r="GEU10" s="82"/>
      <c r="GEV10" s="82"/>
      <c r="GEW10" s="82"/>
      <c r="GEX10" s="82"/>
      <c r="GEY10" s="82"/>
      <c r="GEZ10" s="82"/>
      <c r="GFA10" s="82"/>
      <c r="GFB10" s="82"/>
      <c r="GFC10" s="82"/>
      <c r="GFD10" s="82"/>
      <c r="GFE10" s="82"/>
      <c r="GFF10" s="82"/>
      <c r="GFG10" s="82"/>
      <c r="GFH10" s="82"/>
      <c r="GFI10" s="82"/>
      <c r="GFJ10" s="82"/>
      <c r="GFK10" s="82"/>
      <c r="GFL10" s="82"/>
      <c r="GFM10" s="82"/>
      <c r="GFN10" s="82"/>
      <c r="GFO10" s="82"/>
      <c r="GFP10" s="82"/>
      <c r="GFQ10" s="82"/>
      <c r="GFR10" s="82"/>
      <c r="GFS10" s="82"/>
      <c r="GFT10" s="82"/>
      <c r="GFU10" s="82"/>
      <c r="GFV10" s="82"/>
      <c r="GFW10" s="82"/>
      <c r="GFX10" s="82"/>
      <c r="GFY10" s="82"/>
      <c r="GFZ10" s="82"/>
      <c r="GGA10" s="82"/>
      <c r="GGB10" s="82"/>
      <c r="GGC10" s="82"/>
      <c r="GGD10" s="82"/>
      <c r="GGE10" s="82"/>
      <c r="GGF10" s="82"/>
      <c r="GGG10" s="82"/>
      <c r="GGH10" s="82"/>
      <c r="GGI10" s="82"/>
      <c r="GGJ10" s="82"/>
      <c r="GGK10" s="82"/>
      <c r="GGL10" s="82"/>
      <c r="GGM10" s="82"/>
      <c r="GGN10" s="82"/>
      <c r="GGO10" s="82"/>
      <c r="GGP10" s="82"/>
      <c r="GGQ10" s="82"/>
      <c r="GGR10" s="82"/>
      <c r="GGS10" s="82"/>
      <c r="GGT10" s="82"/>
      <c r="GGU10" s="82"/>
      <c r="GGV10" s="82"/>
      <c r="GGW10" s="82"/>
      <c r="GGX10" s="82"/>
      <c r="GGY10" s="82"/>
      <c r="GGZ10" s="82"/>
      <c r="GHA10" s="82"/>
      <c r="GHB10" s="82"/>
      <c r="GHC10" s="82"/>
      <c r="GHD10" s="82"/>
      <c r="GHE10" s="82"/>
      <c r="GHF10" s="82"/>
      <c r="GHG10" s="82"/>
      <c r="GHH10" s="82"/>
      <c r="GHI10" s="82"/>
      <c r="GHJ10" s="82"/>
      <c r="GHK10" s="82"/>
      <c r="GHL10" s="82"/>
      <c r="GHM10" s="82"/>
      <c r="GHN10" s="82"/>
      <c r="GHO10" s="82"/>
      <c r="GHP10" s="82"/>
      <c r="GHQ10" s="82"/>
      <c r="GHR10" s="82"/>
      <c r="GHS10" s="82"/>
      <c r="GHT10" s="82"/>
      <c r="GHU10" s="82"/>
      <c r="GHV10" s="82"/>
      <c r="GHW10" s="82"/>
      <c r="GHX10" s="82"/>
      <c r="GHY10" s="82"/>
      <c r="GHZ10" s="82"/>
      <c r="GIA10" s="82"/>
      <c r="GIB10" s="82"/>
      <c r="GIC10" s="82"/>
      <c r="GID10" s="82"/>
      <c r="GIE10" s="82"/>
      <c r="GIF10" s="82"/>
      <c r="GIG10" s="82"/>
      <c r="GIH10" s="82"/>
      <c r="GII10" s="82"/>
      <c r="GIJ10" s="82"/>
      <c r="GIK10" s="82"/>
      <c r="GIL10" s="82"/>
      <c r="GIM10" s="82"/>
      <c r="GIN10" s="82"/>
      <c r="GIO10" s="82"/>
      <c r="GIP10" s="82"/>
      <c r="GIQ10" s="82"/>
      <c r="GIR10" s="82"/>
      <c r="GIS10" s="82"/>
      <c r="GIT10" s="82"/>
      <c r="GIU10" s="82"/>
      <c r="GIV10" s="82"/>
      <c r="GIW10" s="82"/>
      <c r="GIX10" s="82"/>
      <c r="GIY10" s="82"/>
      <c r="GIZ10" s="82"/>
      <c r="GJA10" s="82"/>
      <c r="GJB10" s="82"/>
      <c r="GJC10" s="82"/>
      <c r="GJD10" s="82"/>
      <c r="GJE10" s="82"/>
      <c r="GJF10" s="82"/>
      <c r="GJG10" s="82"/>
      <c r="GJH10" s="82"/>
      <c r="GJI10" s="82"/>
      <c r="GJJ10" s="82"/>
      <c r="GJK10" s="82"/>
      <c r="GJL10" s="82"/>
      <c r="GJM10" s="82"/>
      <c r="GJN10" s="82"/>
      <c r="GJO10" s="82"/>
      <c r="GJP10" s="82"/>
      <c r="GJQ10" s="82"/>
      <c r="GJR10" s="82"/>
      <c r="GJS10" s="82"/>
      <c r="GJT10" s="82"/>
      <c r="GJU10" s="82"/>
      <c r="GJV10" s="82"/>
      <c r="GJW10" s="82"/>
      <c r="GJX10" s="82"/>
      <c r="GJY10" s="82"/>
      <c r="GJZ10" s="82"/>
      <c r="GKA10" s="82"/>
      <c r="GKB10" s="82"/>
      <c r="GKC10" s="82"/>
      <c r="GKD10" s="82"/>
      <c r="GKE10" s="82"/>
      <c r="GKF10" s="82"/>
      <c r="GKG10" s="82"/>
      <c r="GKH10" s="82"/>
      <c r="GKI10" s="82"/>
      <c r="GKJ10" s="82"/>
      <c r="GKK10" s="82"/>
      <c r="GKL10" s="82"/>
      <c r="GKM10" s="82"/>
      <c r="GKN10" s="82"/>
      <c r="GKO10" s="82"/>
      <c r="GKP10" s="82"/>
      <c r="GKQ10" s="82"/>
      <c r="GKR10" s="82"/>
      <c r="GKS10" s="82"/>
      <c r="GKT10" s="82"/>
      <c r="GKU10" s="82"/>
      <c r="GKV10" s="82"/>
      <c r="GKW10" s="82"/>
      <c r="GKX10" s="82"/>
      <c r="GKY10" s="82"/>
      <c r="GKZ10" s="82"/>
      <c r="GLA10" s="82"/>
      <c r="GLB10" s="82"/>
      <c r="GLC10" s="82"/>
      <c r="GLD10" s="82"/>
      <c r="GLE10" s="82"/>
      <c r="GLF10" s="82"/>
      <c r="GLG10" s="82"/>
      <c r="GLH10" s="82"/>
      <c r="GLI10" s="82"/>
      <c r="GLJ10" s="82"/>
      <c r="GLK10" s="82"/>
      <c r="GLL10" s="82"/>
      <c r="GLM10" s="82"/>
      <c r="GLN10" s="82"/>
      <c r="GLO10" s="82"/>
      <c r="GLP10" s="82"/>
      <c r="GLQ10" s="82"/>
      <c r="GLR10" s="82"/>
      <c r="GLS10" s="82"/>
      <c r="GLT10" s="82"/>
      <c r="GLU10" s="82"/>
      <c r="GLV10" s="82"/>
      <c r="GLW10" s="82"/>
      <c r="GLX10" s="82"/>
      <c r="GLY10" s="82"/>
      <c r="GLZ10" s="82"/>
      <c r="GMA10" s="82"/>
      <c r="GMB10" s="82"/>
      <c r="GMC10" s="82"/>
      <c r="GMD10" s="82"/>
      <c r="GME10" s="82"/>
      <c r="GMF10" s="82"/>
      <c r="GMG10" s="82"/>
      <c r="GMH10" s="82"/>
      <c r="GMI10" s="82"/>
      <c r="GMJ10" s="82"/>
      <c r="GMK10" s="82"/>
      <c r="GML10" s="82"/>
      <c r="GMM10" s="82"/>
      <c r="GMN10" s="82"/>
      <c r="GMO10" s="82"/>
      <c r="GMP10" s="82"/>
      <c r="GMQ10" s="82"/>
      <c r="GMR10" s="82"/>
      <c r="GMS10" s="82"/>
      <c r="GMT10" s="82"/>
      <c r="GMU10" s="82"/>
      <c r="GMV10" s="82"/>
      <c r="GMW10" s="82"/>
      <c r="GMX10" s="82"/>
      <c r="GMY10" s="82"/>
      <c r="GMZ10" s="82"/>
      <c r="GNA10" s="82"/>
      <c r="GNB10" s="82"/>
      <c r="GNC10" s="82"/>
      <c r="GND10" s="82"/>
      <c r="GNE10" s="82"/>
      <c r="GNF10" s="82"/>
      <c r="GNG10" s="82"/>
      <c r="GNH10" s="82"/>
      <c r="GNI10" s="82"/>
      <c r="GNJ10" s="82"/>
      <c r="GNK10" s="82"/>
      <c r="GNL10" s="82"/>
      <c r="GNM10" s="82"/>
      <c r="GNN10" s="82"/>
      <c r="GNO10" s="82"/>
      <c r="GNP10" s="82"/>
      <c r="GNQ10" s="82"/>
      <c r="GNR10" s="82"/>
      <c r="GNS10" s="82"/>
      <c r="GNT10" s="82"/>
      <c r="GNU10" s="82"/>
      <c r="GNV10" s="82"/>
      <c r="GNW10" s="82"/>
      <c r="GNX10" s="82"/>
      <c r="GNY10" s="82"/>
      <c r="GNZ10" s="82"/>
      <c r="GOA10" s="82"/>
      <c r="GOB10" s="82"/>
      <c r="GOC10" s="82"/>
      <c r="GOD10" s="82"/>
      <c r="GOE10" s="82"/>
      <c r="GOF10" s="82"/>
      <c r="GOG10" s="82"/>
      <c r="GOH10" s="82"/>
      <c r="GOI10" s="82"/>
      <c r="GOJ10" s="82"/>
      <c r="GOK10" s="82"/>
      <c r="GOL10" s="82"/>
      <c r="GOM10" s="82"/>
      <c r="GON10" s="82"/>
      <c r="GOO10" s="82"/>
      <c r="GOP10" s="82"/>
      <c r="GOQ10" s="82"/>
      <c r="GOR10" s="82"/>
      <c r="GOS10" s="82"/>
      <c r="GOT10" s="82"/>
      <c r="GOU10" s="82"/>
      <c r="GOV10" s="82"/>
      <c r="GOW10" s="82"/>
      <c r="GOX10" s="82"/>
      <c r="GOY10" s="82"/>
      <c r="GOZ10" s="82"/>
      <c r="GPA10" s="82"/>
      <c r="GPB10" s="82"/>
      <c r="GPC10" s="82"/>
      <c r="GPD10" s="82"/>
      <c r="GPE10" s="82"/>
      <c r="GPF10" s="82"/>
      <c r="GPG10" s="82"/>
      <c r="GPH10" s="82"/>
      <c r="GPI10" s="82"/>
      <c r="GPJ10" s="82"/>
      <c r="GPK10" s="82"/>
      <c r="GPL10" s="82"/>
      <c r="GPM10" s="82"/>
      <c r="GPN10" s="82"/>
      <c r="GPO10" s="82"/>
      <c r="GPP10" s="82"/>
      <c r="GPQ10" s="82"/>
      <c r="GPR10" s="82"/>
      <c r="GPS10" s="82"/>
      <c r="GPT10" s="82"/>
      <c r="GPU10" s="82"/>
      <c r="GPV10" s="82"/>
      <c r="GPW10" s="82"/>
      <c r="GPX10" s="82"/>
      <c r="GPY10" s="82"/>
      <c r="GPZ10" s="82"/>
      <c r="GQA10" s="82"/>
      <c r="GQB10" s="82"/>
      <c r="GQC10" s="82"/>
      <c r="GQD10" s="82"/>
      <c r="GQE10" s="82"/>
      <c r="GQF10" s="82"/>
      <c r="GQG10" s="82"/>
      <c r="GQH10" s="82"/>
      <c r="GQI10" s="82"/>
      <c r="GQJ10" s="82"/>
      <c r="GQK10" s="82"/>
      <c r="GQL10" s="82"/>
      <c r="GQM10" s="82"/>
      <c r="GQN10" s="82"/>
      <c r="GQO10" s="82"/>
      <c r="GQP10" s="82"/>
      <c r="GQQ10" s="82"/>
      <c r="GQR10" s="82"/>
      <c r="GQS10" s="82"/>
      <c r="GQT10" s="82"/>
      <c r="GQU10" s="82"/>
      <c r="GQV10" s="82"/>
      <c r="GQW10" s="82"/>
      <c r="GQX10" s="82"/>
      <c r="GQY10" s="82"/>
      <c r="GQZ10" s="82"/>
      <c r="GRA10" s="82"/>
      <c r="GRB10" s="82"/>
      <c r="GRC10" s="82"/>
      <c r="GRD10" s="82"/>
      <c r="GRE10" s="82"/>
      <c r="GRF10" s="82"/>
      <c r="GRG10" s="82"/>
      <c r="GRH10" s="82"/>
      <c r="GRI10" s="82"/>
      <c r="GRJ10" s="82"/>
      <c r="GRK10" s="82"/>
      <c r="GRL10" s="82"/>
      <c r="GRM10" s="82"/>
      <c r="GRN10" s="82"/>
      <c r="GRO10" s="82"/>
      <c r="GRP10" s="82"/>
      <c r="GRQ10" s="82"/>
      <c r="GRR10" s="82"/>
      <c r="GRS10" s="82"/>
      <c r="GRT10" s="82"/>
      <c r="GRU10" s="82"/>
      <c r="GRV10" s="82"/>
      <c r="GRW10" s="82"/>
      <c r="GRX10" s="82"/>
      <c r="GRY10" s="82"/>
      <c r="GRZ10" s="82"/>
      <c r="GSA10" s="82"/>
      <c r="GSB10" s="82"/>
      <c r="GSC10" s="82"/>
      <c r="GSD10" s="82"/>
      <c r="GSE10" s="82"/>
      <c r="GSF10" s="82"/>
      <c r="GSG10" s="82"/>
      <c r="GSH10" s="82"/>
      <c r="GSI10" s="82"/>
      <c r="GSJ10" s="82"/>
      <c r="GSK10" s="82"/>
      <c r="GSL10" s="82"/>
      <c r="GSM10" s="82"/>
      <c r="GSN10" s="82"/>
      <c r="GSO10" s="82"/>
      <c r="GSP10" s="82"/>
      <c r="GSQ10" s="82"/>
      <c r="GSR10" s="82"/>
      <c r="GSS10" s="82"/>
      <c r="GST10" s="82"/>
      <c r="GSU10" s="82"/>
      <c r="GSV10" s="82"/>
      <c r="GSW10" s="82"/>
      <c r="GSX10" s="82"/>
      <c r="GSY10" s="82"/>
      <c r="GSZ10" s="82"/>
      <c r="GTA10" s="82"/>
      <c r="GTB10" s="82"/>
      <c r="GTC10" s="82"/>
      <c r="GTD10" s="82"/>
      <c r="GTE10" s="82"/>
      <c r="GTF10" s="82"/>
      <c r="GTG10" s="82"/>
      <c r="GTH10" s="82"/>
      <c r="GTI10" s="82"/>
      <c r="GTJ10" s="82"/>
      <c r="GTK10" s="82"/>
      <c r="GTL10" s="82"/>
      <c r="GTM10" s="82"/>
      <c r="GTN10" s="82"/>
      <c r="GTO10" s="82"/>
      <c r="GTP10" s="82"/>
      <c r="GTQ10" s="82"/>
      <c r="GTR10" s="82"/>
      <c r="GTS10" s="82"/>
      <c r="GTT10" s="82"/>
      <c r="GTU10" s="82"/>
      <c r="GTV10" s="82"/>
      <c r="GTW10" s="82"/>
      <c r="GTX10" s="82"/>
      <c r="GTY10" s="82"/>
      <c r="GTZ10" s="82"/>
      <c r="GUA10" s="82"/>
      <c r="GUB10" s="82"/>
      <c r="GUC10" s="82"/>
      <c r="GUD10" s="82"/>
      <c r="GUE10" s="82"/>
      <c r="GUF10" s="82"/>
      <c r="GUG10" s="82"/>
      <c r="GUH10" s="82"/>
      <c r="GUI10" s="82"/>
      <c r="GUJ10" s="82"/>
      <c r="GUK10" s="82"/>
      <c r="GUL10" s="82"/>
      <c r="GUM10" s="82"/>
      <c r="GUN10" s="82"/>
      <c r="GUO10" s="82"/>
      <c r="GUP10" s="82"/>
      <c r="GUQ10" s="82"/>
      <c r="GUR10" s="82"/>
      <c r="GUS10" s="82"/>
      <c r="GUT10" s="82"/>
      <c r="GUU10" s="82"/>
      <c r="GUV10" s="82"/>
      <c r="GUW10" s="82"/>
      <c r="GUX10" s="82"/>
      <c r="GUY10" s="82"/>
      <c r="GUZ10" s="82"/>
      <c r="GVA10" s="82"/>
      <c r="GVB10" s="82"/>
      <c r="GVC10" s="82"/>
      <c r="GVD10" s="82"/>
      <c r="GVE10" s="82"/>
      <c r="GVF10" s="82"/>
      <c r="GVG10" s="82"/>
      <c r="GVH10" s="82"/>
      <c r="GVI10" s="82"/>
      <c r="GVJ10" s="82"/>
      <c r="GVK10" s="82"/>
      <c r="GVL10" s="82"/>
      <c r="GVM10" s="82"/>
      <c r="GVN10" s="82"/>
      <c r="GVO10" s="82"/>
      <c r="GVP10" s="82"/>
      <c r="GVQ10" s="82"/>
      <c r="GVR10" s="82"/>
      <c r="GVS10" s="82"/>
      <c r="GVT10" s="82"/>
      <c r="GVU10" s="82"/>
      <c r="GVV10" s="82"/>
      <c r="GVW10" s="82"/>
      <c r="GVX10" s="82"/>
      <c r="GVY10" s="82"/>
      <c r="GVZ10" s="82"/>
      <c r="GWA10" s="82"/>
      <c r="GWB10" s="82"/>
      <c r="GWC10" s="82"/>
      <c r="GWD10" s="82"/>
      <c r="GWE10" s="82"/>
      <c r="GWF10" s="82"/>
      <c r="GWG10" s="82"/>
      <c r="GWH10" s="82"/>
      <c r="GWI10" s="82"/>
      <c r="GWJ10" s="82"/>
      <c r="GWK10" s="82"/>
      <c r="GWL10" s="82"/>
      <c r="GWM10" s="82"/>
      <c r="GWN10" s="82"/>
      <c r="GWO10" s="82"/>
      <c r="GWP10" s="82"/>
      <c r="GWQ10" s="82"/>
      <c r="GWR10" s="82"/>
      <c r="GWS10" s="82"/>
      <c r="GWT10" s="82"/>
      <c r="GWU10" s="82"/>
      <c r="GWV10" s="82"/>
      <c r="GWW10" s="82"/>
      <c r="GWX10" s="82"/>
      <c r="GWY10" s="82"/>
      <c r="GWZ10" s="82"/>
      <c r="GXA10" s="82"/>
      <c r="GXB10" s="82"/>
      <c r="GXC10" s="82"/>
      <c r="GXD10" s="82"/>
      <c r="GXE10" s="82"/>
      <c r="GXF10" s="82"/>
      <c r="GXG10" s="82"/>
      <c r="GXH10" s="82"/>
      <c r="GXI10" s="82"/>
      <c r="GXJ10" s="82"/>
      <c r="GXK10" s="82"/>
      <c r="GXL10" s="82"/>
      <c r="GXM10" s="82"/>
      <c r="GXN10" s="82"/>
      <c r="GXO10" s="82"/>
      <c r="GXP10" s="82"/>
      <c r="GXQ10" s="82"/>
      <c r="GXR10" s="82"/>
      <c r="GXS10" s="82"/>
      <c r="GXT10" s="82"/>
      <c r="GXU10" s="82"/>
      <c r="GXV10" s="82"/>
      <c r="GXW10" s="82"/>
      <c r="GXX10" s="82"/>
      <c r="GXY10" s="82"/>
      <c r="GXZ10" s="82"/>
      <c r="GYA10" s="82"/>
      <c r="GYB10" s="82"/>
      <c r="GYC10" s="82"/>
      <c r="GYD10" s="82"/>
      <c r="GYE10" s="82"/>
      <c r="GYF10" s="82"/>
      <c r="GYG10" s="82"/>
      <c r="GYH10" s="82"/>
      <c r="GYI10" s="82"/>
      <c r="GYJ10" s="82"/>
      <c r="GYK10" s="82"/>
      <c r="GYL10" s="82"/>
      <c r="GYM10" s="82"/>
      <c r="GYN10" s="82"/>
      <c r="GYO10" s="82"/>
      <c r="GYP10" s="82"/>
      <c r="GYQ10" s="82"/>
      <c r="GYR10" s="82"/>
      <c r="GYS10" s="82"/>
      <c r="GYT10" s="82"/>
      <c r="GYU10" s="82"/>
      <c r="GYV10" s="82"/>
      <c r="GYW10" s="82"/>
      <c r="GYX10" s="82"/>
      <c r="GYY10" s="82"/>
      <c r="GYZ10" s="82"/>
      <c r="GZA10" s="82"/>
      <c r="GZB10" s="82"/>
      <c r="GZC10" s="82"/>
      <c r="GZD10" s="82"/>
      <c r="GZE10" s="82"/>
      <c r="GZF10" s="82"/>
      <c r="GZG10" s="82"/>
      <c r="GZH10" s="82"/>
      <c r="GZI10" s="82"/>
      <c r="GZJ10" s="82"/>
      <c r="GZK10" s="82"/>
      <c r="GZL10" s="82"/>
      <c r="GZM10" s="82"/>
      <c r="GZN10" s="82"/>
      <c r="GZO10" s="82"/>
      <c r="GZP10" s="82"/>
      <c r="GZQ10" s="82"/>
      <c r="GZR10" s="82"/>
      <c r="GZS10" s="82"/>
      <c r="GZT10" s="82"/>
      <c r="GZU10" s="82"/>
      <c r="GZV10" s="82"/>
      <c r="GZW10" s="82"/>
      <c r="GZX10" s="82"/>
      <c r="GZY10" s="82"/>
      <c r="GZZ10" s="82"/>
      <c r="HAA10" s="82"/>
      <c r="HAB10" s="82"/>
      <c r="HAC10" s="82"/>
      <c r="HAD10" s="82"/>
      <c r="HAE10" s="82"/>
      <c r="HAF10" s="82"/>
      <c r="HAG10" s="82"/>
      <c r="HAH10" s="82"/>
      <c r="HAI10" s="82"/>
      <c r="HAJ10" s="82"/>
      <c r="HAK10" s="82"/>
      <c r="HAL10" s="82"/>
      <c r="HAM10" s="82"/>
      <c r="HAN10" s="82"/>
      <c r="HAO10" s="82"/>
      <c r="HAP10" s="82"/>
      <c r="HAQ10" s="82"/>
      <c r="HAR10" s="82"/>
      <c r="HAS10" s="82"/>
      <c r="HAT10" s="82"/>
      <c r="HAU10" s="82"/>
      <c r="HAV10" s="82"/>
      <c r="HAW10" s="82"/>
      <c r="HAX10" s="82"/>
      <c r="HAY10" s="82"/>
      <c r="HAZ10" s="82"/>
      <c r="HBA10" s="82"/>
      <c r="HBB10" s="82"/>
      <c r="HBC10" s="82"/>
      <c r="HBD10" s="82"/>
      <c r="HBE10" s="82"/>
      <c r="HBF10" s="82"/>
      <c r="HBG10" s="82"/>
      <c r="HBH10" s="82"/>
      <c r="HBI10" s="82"/>
      <c r="HBJ10" s="82"/>
      <c r="HBK10" s="82"/>
      <c r="HBL10" s="82"/>
      <c r="HBM10" s="82"/>
      <c r="HBN10" s="82"/>
      <c r="HBO10" s="82"/>
      <c r="HBP10" s="82"/>
      <c r="HBQ10" s="82"/>
      <c r="HBR10" s="82"/>
      <c r="HBS10" s="82"/>
      <c r="HBT10" s="82"/>
      <c r="HBU10" s="82"/>
      <c r="HBV10" s="82"/>
      <c r="HBW10" s="82"/>
      <c r="HBX10" s="82"/>
      <c r="HBY10" s="82"/>
      <c r="HBZ10" s="82"/>
      <c r="HCA10" s="82"/>
      <c r="HCB10" s="82"/>
      <c r="HCC10" s="82"/>
      <c r="HCD10" s="82"/>
      <c r="HCE10" s="82"/>
      <c r="HCF10" s="82"/>
      <c r="HCG10" s="82"/>
      <c r="HCH10" s="82"/>
      <c r="HCI10" s="82"/>
      <c r="HCJ10" s="82"/>
      <c r="HCK10" s="82"/>
      <c r="HCL10" s="82"/>
      <c r="HCM10" s="82"/>
      <c r="HCN10" s="82"/>
      <c r="HCO10" s="82"/>
      <c r="HCP10" s="82"/>
      <c r="HCQ10" s="82"/>
      <c r="HCR10" s="82"/>
      <c r="HCS10" s="82"/>
      <c r="HCT10" s="82"/>
      <c r="HCU10" s="82"/>
      <c r="HCV10" s="82"/>
      <c r="HCW10" s="82"/>
      <c r="HCX10" s="82"/>
      <c r="HCY10" s="82"/>
      <c r="HCZ10" s="82"/>
      <c r="HDA10" s="82"/>
      <c r="HDB10" s="82"/>
      <c r="HDC10" s="82"/>
      <c r="HDD10" s="82"/>
      <c r="HDE10" s="82"/>
      <c r="HDF10" s="82"/>
      <c r="HDG10" s="82"/>
      <c r="HDH10" s="82"/>
      <c r="HDI10" s="82"/>
      <c r="HDJ10" s="82"/>
      <c r="HDK10" s="82"/>
      <c r="HDL10" s="82"/>
      <c r="HDM10" s="82"/>
      <c r="HDN10" s="82"/>
      <c r="HDO10" s="82"/>
      <c r="HDP10" s="82"/>
      <c r="HDQ10" s="82"/>
      <c r="HDR10" s="82"/>
      <c r="HDS10" s="82"/>
      <c r="HDT10" s="82"/>
      <c r="HDU10" s="82"/>
      <c r="HDV10" s="82"/>
      <c r="HDW10" s="82"/>
      <c r="HDX10" s="82"/>
      <c r="HDY10" s="82"/>
      <c r="HDZ10" s="82"/>
      <c r="HEA10" s="82"/>
      <c r="HEB10" s="82"/>
      <c r="HEC10" s="82"/>
      <c r="HED10" s="82"/>
      <c r="HEE10" s="82"/>
      <c r="HEF10" s="82"/>
      <c r="HEG10" s="82"/>
      <c r="HEH10" s="82"/>
      <c r="HEI10" s="82"/>
      <c r="HEJ10" s="82"/>
      <c r="HEK10" s="82"/>
      <c r="HEL10" s="82"/>
      <c r="HEM10" s="82"/>
      <c r="HEN10" s="82"/>
      <c r="HEO10" s="82"/>
      <c r="HEP10" s="82"/>
      <c r="HEQ10" s="82"/>
      <c r="HER10" s="82"/>
      <c r="HES10" s="82"/>
      <c r="HET10" s="82"/>
      <c r="HEU10" s="82"/>
      <c r="HEV10" s="82"/>
      <c r="HEW10" s="82"/>
      <c r="HEX10" s="82"/>
      <c r="HEY10" s="82"/>
      <c r="HEZ10" s="82"/>
      <c r="HFA10" s="82"/>
      <c r="HFB10" s="82"/>
      <c r="HFC10" s="82"/>
      <c r="HFD10" s="82"/>
      <c r="HFE10" s="82"/>
      <c r="HFF10" s="82"/>
      <c r="HFG10" s="82"/>
      <c r="HFH10" s="82"/>
      <c r="HFI10" s="82"/>
      <c r="HFJ10" s="82"/>
      <c r="HFK10" s="82"/>
      <c r="HFL10" s="82"/>
      <c r="HFM10" s="82"/>
      <c r="HFN10" s="82"/>
      <c r="HFO10" s="82"/>
      <c r="HFP10" s="82"/>
      <c r="HFQ10" s="82"/>
      <c r="HFR10" s="82"/>
      <c r="HFS10" s="82"/>
      <c r="HFT10" s="82"/>
      <c r="HFU10" s="82"/>
      <c r="HFV10" s="82"/>
      <c r="HFW10" s="82"/>
      <c r="HFX10" s="82"/>
      <c r="HFY10" s="82"/>
      <c r="HFZ10" s="82"/>
      <c r="HGA10" s="82"/>
      <c r="HGB10" s="82"/>
      <c r="HGC10" s="82"/>
      <c r="HGD10" s="82"/>
      <c r="HGE10" s="82"/>
      <c r="HGF10" s="82"/>
      <c r="HGG10" s="82"/>
      <c r="HGH10" s="82"/>
      <c r="HGI10" s="82"/>
      <c r="HGJ10" s="82"/>
      <c r="HGK10" s="82"/>
      <c r="HGL10" s="82"/>
      <c r="HGM10" s="82"/>
      <c r="HGN10" s="82"/>
      <c r="HGO10" s="82"/>
      <c r="HGP10" s="82"/>
      <c r="HGQ10" s="82"/>
      <c r="HGR10" s="82"/>
      <c r="HGS10" s="82"/>
      <c r="HGT10" s="82"/>
      <c r="HGU10" s="82"/>
      <c r="HGV10" s="82"/>
      <c r="HGW10" s="82"/>
      <c r="HGX10" s="82"/>
      <c r="HGY10" s="82"/>
      <c r="HGZ10" s="82"/>
      <c r="HHA10" s="82"/>
      <c r="HHB10" s="82"/>
      <c r="HHC10" s="82"/>
      <c r="HHD10" s="82"/>
      <c r="HHE10" s="82"/>
      <c r="HHF10" s="82"/>
      <c r="HHG10" s="82"/>
      <c r="HHH10" s="82"/>
      <c r="HHI10" s="82"/>
      <c r="HHJ10" s="82"/>
      <c r="HHK10" s="82"/>
      <c r="HHL10" s="82"/>
      <c r="HHM10" s="82"/>
      <c r="HHN10" s="82"/>
      <c r="HHO10" s="82"/>
      <c r="HHP10" s="82"/>
      <c r="HHQ10" s="82"/>
      <c r="HHR10" s="82"/>
      <c r="HHS10" s="82"/>
      <c r="HHT10" s="82"/>
      <c r="HHU10" s="82"/>
      <c r="HHV10" s="82"/>
      <c r="HHW10" s="82"/>
      <c r="HHX10" s="82"/>
      <c r="HHY10" s="82"/>
      <c r="HHZ10" s="82"/>
      <c r="HIA10" s="82"/>
      <c r="HIB10" s="82"/>
      <c r="HIC10" s="82"/>
      <c r="HID10" s="82"/>
      <c r="HIE10" s="82"/>
      <c r="HIF10" s="82"/>
      <c r="HIG10" s="82"/>
      <c r="HIH10" s="82"/>
      <c r="HII10" s="82"/>
      <c r="HIJ10" s="82"/>
      <c r="HIK10" s="82"/>
      <c r="HIL10" s="82"/>
      <c r="HIM10" s="82"/>
      <c r="HIN10" s="82"/>
      <c r="HIO10" s="82"/>
      <c r="HIP10" s="82"/>
      <c r="HIQ10" s="82"/>
      <c r="HIR10" s="82"/>
      <c r="HIS10" s="82"/>
      <c r="HIT10" s="82"/>
      <c r="HIU10" s="82"/>
      <c r="HIV10" s="82"/>
      <c r="HIW10" s="82"/>
      <c r="HIX10" s="82"/>
      <c r="HIY10" s="82"/>
      <c r="HIZ10" s="82"/>
      <c r="HJA10" s="82"/>
      <c r="HJB10" s="82"/>
      <c r="HJC10" s="82"/>
      <c r="HJD10" s="82"/>
      <c r="HJE10" s="82"/>
      <c r="HJF10" s="82"/>
      <c r="HJG10" s="82"/>
      <c r="HJH10" s="82"/>
      <c r="HJI10" s="82"/>
      <c r="HJJ10" s="82"/>
      <c r="HJK10" s="82"/>
      <c r="HJL10" s="82"/>
      <c r="HJM10" s="82"/>
      <c r="HJN10" s="82"/>
      <c r="HJO10" s="82"/>
      <c r="HJP10" s="82"/>
      <c r="HJQ10" s="82"/>
      <c r="HJR10" s="82"/>
      <c r="HJS10" s="82"/>
      <c r="HJT10" s="82"/>
      <c r="HJU10" s="82"/>
      <c r="HJV10" s="82"/>
      <c r="HJW10" s="82"/>
      <c r="HJX10" s="82"/>
      <c r="HJY10" s="82"/>
      <c r="HJZ10" s="82"/>
      <c r="HKA10" s="82"/>
      <c r="HKB10" s="82"/>
      <c r="HKC10" s="82"/>
      <c r="HKD10" s="82"/>
      <c r="HKE10" s="82"/>
      <c r="HKF10" s="82"/>
      <c r="HKG10" s="82"/>
      <c r="HKH10" s="82"/>
      <c r="HKI10" s="82"/>
      <c r="HKJ10" s="82"/>
      <c r="HKK10" s="82"/>
      <c r="HKL10" s="82"/>
      <c r="HKM10" s="82"/>
      <c r="HKN10" s="82"/>
      <c r="HKO10" s="82"/>
      <c r="HKP10" s="82"/>
      <c r="HKQ10" s="82"/>
      <c r="HKR10" s="82"/>
      <c r="HKS10" s="82"/>
      <c r="HKT10" s="82"/>
      <c r="HKU10" s="82"/>
      <c r="HKV10" s="82"/>
      <c r="HKW10" s="82"/>
      <c r="HKX10" s="82"/>
      <c r="HKY10" s="82"/>
      <c r="HKZ10" s="82"/>
      <c r="HLA10" s="82"/>
      <c r="HLB10" s="82"/>
      <c r="HLC10" s="82"/>
      <c r="HLD10" s="82"/>
      <c r="HLE10" s="82"/>
      <c r="HLF10" s="82"/>
      <c r="HLG10" s="82"/>
      <c r="HLH10" s="82"/>
      <c r="HLI10" s="82"/>
      <c r="HLJ10" s="82"/>
      <c r="HLK10" s="82"/>
      <c r="HLL10" s="82"/>
      <c r="HLM10" s="82"/>
      <c r="HLN10" s="82"/>
      <c r="HLO10" s="82"/>
      <c r="HLP10" s="82"/>
      <c r="HLQ10" s="82"/>
      <c r="HLR10" s="82"/>
      <c r="HLS10" s="82"/>
      <c r="HLT10" s="82"/>
      <c r="HLU10" s="82"/>
      <c r="HLV10" s="82"/>
      <c r="HLW10" s="82"/>
      <c r="HLX10" s="82"/>
      <c r="HLY10" s="82"/>
      <c r="HLZ10" s="82"/>
      <c r="HMA10" s="82"/>
      <c r="HMB10" s="82"/>
      <c r="HMC10" s="82"/>
      <c r="HMD10" s="82"/>
      <c r="HME10" s="82"/>
      <c r="HMF10" s="82"/>
      <c r="HMG10" s="82"/>
      <c r="HMH10" s="82"/>
      <c r="HMI10" s="82"/>
      <c r="HMJ10" s="82"/>
      <c r="HMK10" s="82"/>
      <c r="HML10" s="82"/>
      <c r="HMM10" s="82"/>
      <c r="HMN10" s="82"/>
      <c r="HMO10" s="82"/>
      <c r="HMP10" s="82"/>
      <c r="HMQ10" s="82"/>
      <c r="HMR10" s="82"/>
      <c r="HMS10" s="82"/>
      <c r="HMT10" s="82"/>
      <c r="HMU10" s="82"/>
      <c r="HMV10" s="82"/>
      <c r="HMW10" s="82"/>
      <c r="HMX10" s="82"/>
      <c r="HMY10" s="82"/>
      <c r="HMZ10" s="82"/>
      <c r="HNA10" s="82"/>
      <c r="HNB10" s="82"/>
      <c r="HNC10" s="82"/>
      <c r="HND10" s="82"/>
      <c r="HNE10" s="82"/>
      <c r="HNF10" s="82"/>
      <c r="HNG10" s="82"/>
      <c r="HNH10" s="82"/>
      <c r="HNI10" s="82"/>
      <c r="HNJ10" s="82"/>
      <c r="HNK10" s="82"/>
      <c r="HNL10" s="82"/>
      <c r="HNM10" s="82"/>
      <c r="HNN10" s="82"/>
      <c r="HNO10" s="82"/>
      <c r="HNP10" s="82"/>
      <c r="HNQ10" s="82"/>
      <c r="HNR10" s="82"/>
      <c r="HNS10" s="82"/>
      <c r="HNT10" s="82"/>
      <c r="HNU10" s="82"/>
      <c r="HNV10" s="82"/>
      <c r="HNW10" s="82"/>
      <c r="HNX10" s="82"/>
      <c r="HNY10" s="82"/>
      <c r="HNZ10" s="82"/>
      <c r="HOA10" s="82"/>
      <c r="HOB10" s="82"/>
      <c r="HOC10" s="82"/>
      <c r="HOD10" s="82"/>
      <c r="HOE10" s="82"/>
      <c r="HOF10" s="82"/>
      <c r="HOG10" s="82"/>
      <c r="HOH10" s="82"/>
      <c r="HOI10" s="82"/>
      <c r="HOJ10" s="82"/>
      <c r="HOK10" s="82"/>
      <c r="HOL10" s="82"/>
      <c r="HOM10" s="82"/>
      <c r="HON10" s="82"/>
      <c r="HOO10" s="82"/>
      <c r="HOP10" s="82"/>
      <c r="HOQ10" s="82"/>
      <c r="HOR10" s="82"/>
      <c r="HOS10" s="82"/>
      <c r="HOT10" s="82"/>
      <c r="HOU10" s="82"/>
      <c r="HOV10" s="82"/>
      <c r="HOW10" s="82"/>
      <c r="HOX10" s="82"/>
      <c r="HOY10" s="82"/>
      <c r="HOZ10" s="82"/>
      <c r="HPA10" s="82"/>
      <c r="HPB10" s="82"/>
      <c r="HPC10" s="82"/>
      <c r="HPD10" s="82"/>
      <c r="HPE10" s="82"/>
      <c r="HPF10" s="82"/>
      <c r="HPG10" s="82"/>
      <c r="HPH10" s="82"/>
      <c r="HPI10" s="82"/>
      <c r="HPJ10" s="82"/>
      <c r="HPK10" s="82"/>
      <c r="HPL10" s="82"/>
      <c r="HPM10" s="82"/>
      <c r="HPN10" s="82"/>
      <c r="HPO10" s="82"/>
      <c r="HPP10" s="82"/>
      <c r="HPQ10" s="82"/>
      <c r="HPR10" s="82"/>
      <c r="HPS10" s="82"/>
      <c r="HPT10" s="82"/>
      <c r="HPU10" s="82"/>
      <c r="HPV10" s="82"/>
      <c r="HPW10" s="82"/>
      <c r="HPX10" s="82"/>
      <c r="HPY10" s="82"/>
      <c r="HPZ10" s="82"/>
      <c r="HQA10" s="82"/>
      <c r="HQB10" s="82"/>
      <c r="HQC10" s="82"/>
      <c r="HQD10" s="82"/>
      <c r="HQE10" s="82"/>
      <c r="HQF10" s="82"/>
      <c r="HQG10" s="82"/>
      <c r="HQH10" s="82"/>
      <c r="HQI10" s="82"/>
      <c r="HQJ10" s="82"/>
      <c r="HQK10" s="82"/>
      <c r="HQL10" s="82"/>
      <c r="HQM10" s="82"/>
      <c r="HQN10" s="82"/>
      <c r="HQO10" s="82"/>
      <c r="HQP10" s="82"/>
      <c r="HQQ10" s="82"/>
      <c r="HQR10" s="82"/>
      <c r="HQS10" s="82"/>
      <c r="HQT10" s="82"/>
      <c r="HQU10" s="82"/>
      <c r="HQV10" s="82"/>
      <c r="HQW10" s="82"/>
      <c r="HQX10" s="82"/>
      <c r="HQY10" s="82"/>
      <c r="HQZ10" s="82"/>
      <c r="HRA10" s="82"/>
      <c r="HRB10" s="82"/>
      <c r="HRC10" s="82"/>
      <c r="HRD10" s="82"/>
      <c r="HRE10" s="82"/>
      <c r="HRF10" s="82"/>
      <c r="HRG10" s="82"/>
      <c r="HRH10" s="82"/>
      <c r="HRI10" s="82"/>
      <c r="HRJ10" s="82"/>
      <c r="HRK10" s="82"/>
      <c r="HRL10" s="82"/>
      <c r="HRM10" s="82"/>
      <c r="HRN10" s="82"/>
      <c r="HRO10" s="82"/>
      <c r="HRP10" s="82"/>
      <c r="HRQ10" s="82"/>
      <c r="HRR10" s="82"/>
      <c r="HRS10" s="82"/>
      <c r="HRT10" s="82"/>
      <c r="HRU10" s="82"/>
      <c r="HRV10" s="82"/>
      <c r="HRW10" s="82"/>
      <c r="HRX10" s="82"/>
      <c r="HRY10" s="82"/>
      <c r="HRZ10" s="82"/>
      <c r="HSA10" s="82"/>
      <c r="HSB10" s="82"/>
      <c r="HSC10" s="82"/>
      <c r="HSD10" s="82"/>
      <c r="HSE10" s="82"/>
      <c r="HSF10" s="82"/>
      <c r="HSG10" s="82"/>
      <c r="HSH10" s="82"/>
      <c r="HSI10" s="82"/>
      <c r="HSJ10" s="82"/>
      <c r="HSK10" s="82"/>
      <c r="HSL10" s="82"/>
      <c r="HSM10" s="82"/>
      <c r="HSN10" s="82"/>
      <c r="HSO10" s="82"/>
      <c r="HSP10" s="82"/>
      <c r="HSQ10" s="82"/>
      <c r="HSR10" s="82"/>
      <c r="HSS10" s="82"/>
      <c r="HST10" s="82"/>
      <c r="HSU10" s="82"/>
      <c r="HSV10" s="82"/>
      <c r="HSW10" s="82"/>
      <c r="HSX10" s="82"/>
      <c r="HSY10" s="82"/>
      <c r="HSZ10" s="82"/>
      <c r="HTA10" s="82"/>
      <c r="HTB10" s="82"/>
      <c r="HTC10" s="82"/>
      <c r="HTD10" s="82"/>
      <c r="HTE10" s="82"/>
      <c r="HTF10" s="82"/>
      <c r="HTG10" s="82"/>
      <c r="HTH10" s="82"/>
      <c r="HTI10" s="82"/>
      <c r="HTJ10" s="82"/>
      <c r="HTK10" s="82"/>
      <c r="HTL10" s="82"/>
      <c r="HTM10" s="82"/>
      <c r="HTN10" s="82"/>
      <c r="HTO10" s="82"/>
      <c r="HTP10" s="82"/>
      <c r="HTQ10" s="82"/>
      <c r="HTR10" s="82"/>
      <c r="HTS10" s="82"/>
      <c r="HTT10" s="82"/>
      <c r="HTU10" s="82"/>
      <c r="HTV10" s="82"/>
      <c r="HTW10" s="82"/>
      <c r="HTX10" s="82"/>
      <c r="HTY10" s="82"/>
      <c r="HTZ10" s="82"/>
      <c r="HUA10" s="82"/>
      <c r="HUB10" s="82"/>
      <c r="HUC10" s="82"/>
      <c r="HUD10" s="82"/>
      <c r="HUE10" s="82"/>
      <c r="HUF10" s="82"/>
      <c r="HUG10" s="82"/>
      <c r="HUH10" s="82"/>
      <c r="HUI10" s="82"/>
      <c r="HUJ10" s="82"/>
      <c r="HUK10" s="82"/>
      <c r="HUL10" s="82"/>
      <c r="HUM10" s="82"/>
      <c r="HUN10" s="82"/>
      <c r="HUO10" s="82"/>
      <c r="HUP10" s="82"/>
      <c r="HUQ10" s="82"/>
      <c r="HUR10" s="82"/>
      <c r="HUS10" s="82"/>
      <c r="HUT10" s="82"/>
      <c r="HUU10" s="82"/>
      <c r="HUV10" s="82"/>
      <c r="HUW10" s="82"/>
      <c r="HUX10" s="82"/>
      <c r="HUY10" s="82"/>
      <c r="HUZ10" s="82"/>
      <c r="HVA10" s="82"/>
      <c r="HVB10" s="82"/>
      <c r="HVC10" s="82"/>
      <c r="HVD10" s="82"/>
      <c r="HVE10" s="82"/>
      <c r="HVF10" s="82"/>
      <c r="HVG10" s="82"/>
      <c r="HVH10" s="82"/>
      <c r="HVI10" s="82"/>
      <c r="HVJ10" s="82"/>
      <c r="HVK10" s="82"/>
      <c r="HVL10" s="82"/>
      <c r="HVM10" s="82"/>
      <c r="HVN10" s="82"/>
      <c r="HVO10" s="82"/>
      <c r="HVP10" s="82"/>
      <c r="HVQ10" s="82"/>
      <c r="HVR10" s="82"/>
      <c r="HVS10" s="82"/>
      <c r="HVT10" s="82"/>
      <c r="HVU10" s="82"/>
      <c r="HVV10" s="82"/>
      <c r="HVW10" s="82"/>
      <c r="HVX10" s="82"/>
      <c r="HVY10" s="82"/>
      <c r="HVZ10" s="82"/>
      <c r="HWA10" s="82"/>
      <c r="HWB10" s="82"/>
      <c r="HWC10" s="82"/>
      <c r="HWD10" s="82"/>
      <c r="HWE10" s="82"/>
      <c r="HWF10" s="82"/>
      <c r="HWG10" s="82"/>
      <c r="HWH10" s="82"/>
      <c r="HWI10" s="82"/>
      <c r="HWJ10" s="82"/>
      <c r="HWK10" s="82"/>
      <c r="HWL10" s="82"/>
      <c r="HWM10" s="82"/>
      <c r="HWN10" s="82"/>
      <c r="HWO10" s="82"/>
      <c r="HWP10" s="82"/>
      <c r="HWQ10" s="82"/>
      <c r="HWR10" s="82"/>
      <c r="HWS10" s="82"/>
      <c r="HWT10" s="82"/>
      <c r="HWU10" s="82"/>
      <c r="HWV10" s="82"/>
      <c r="HWW10" s="82"/>
      <c r="HWX10" s="82"/>
      <c r="HWY10" s="82"/>
      <c r="HWZ10" s="82"/>
      <c r="HXA10" s="82"/>
      <c r="HXB10" s="82"/>
      <c r="HXC10" s="82"/>
      <c r="HXD10" s="82"/>
      <c r="HXE10" s="82"/>
      <c r="HXF10" s="82"/>
      <c r="HXG10" s="82"/>
      <c r="HXH10" s="82"/>
      <c r="HXI10" s="82"/>
      <c r="HXJ10" s="82"/>
      <c r="HXK10" s="82"/>
      <c r="HXL10" s="82"/>
      <c r="HXM10" s="82"/>
      <c r="HXN10" s="82"/>
      <c r="HXO10" s="82"/>
      <c r="HXP10" s="82"/>
      <c r="HXQ10" s="82"/>
      <c r="HXR10" s="82"/>
      <c r="HXS10" s="82"/>
      <c r="HXT10" s="82"/>
      <c r="HXU10" s="82"/>
      <c r="HXV10" s="82"/>
      <c r="HXW10" s="82"/>
      <c r="HXX10" s="82"/>
      <c r="HXY10" s="82"/>
      <c r="HXZ10" s="82"/>
      <c r="HYA10" s="82"/>
      <c r="HYB10" s="82"/>
      <c r="HYC10" s="82"/>
      <c r="HYD10" s="82"/>
      <c r="HYE10" s="82"/>
      <c r="HYF10" s="82"/>
      <c r="HYG10" s="82"/>
      <c r="HYH10" s="82"/>
      <c r="HYI10" s="82"/>
      <c r="HYJ10" s="82"/>
      <c r="HYK10" s="82"/>
      <c r="HYL10" s="82"/>
      <c r="HYM10" s="82"/>
      <c r="HYN10" s="82"/>
      <c r="HYO10" s="82"/>
      <c r="HYP10" s="82"/>
      <c r="HYQ10" s="82"/>
      <c r="HYR10" s="82"/>
      <c r="HYS10" s="82"/>
      <c r="HYT10" s="82"/>
      <c r="HYU10" s="82"/>
      <c r="HYV10" s="82"/>
      <c r="HYW10" s="82"/>
      <c r="HYX10" s="82"/>
      <c r="HYY10" s="82"/>
      <c r="HYZ10" s="82"/>
      <c r="HZA10" s="82"/>
      <c r="HZB10" s="82"/>
      <c r="HZC10" s="82"/>
      <c r="HZD10" s="82"/>
      <c r="HZE10" s="82"/>
      <c r="HZF10" s="82"/>
      <c r="HZG10" s="82"/>
      <c r="HZH10" s="82"/>
      <c r="HZI10" s="82"/>
      <c r="HZJ10" s="82"/>
      <c r="HZK10" s="82"/>
      <c r="HZL10" s="82"/>
      <c r="HZM10" s="82"/>
      <c r="HZN10" s="82"/>
      <c r="HZO10" s="82"/>
      <c r="HZP10" s="82"/>
      <c r="HZQ10" s="82"/>
      <c r="HZR10" s="82"/>
      <c r="HZS10" s="82"/>
      <c r="HZT10" s="82"/>
      <c r="HZU10" s="82"/>
      <c r="HZV10" s="82"/>
      <c r="HZW10" s="82"/>
      <c r="HZX10" s="82"/>
      <c r="HZY10" s="82"/>
      <c r="HZZ10" s="82"/>
      <c r="IAA10" s="82"/>
      <c r="IAB10" s="82"/>
      <c r="IAC10" s="82"/>
      <c r="IAD10" s="82"/>
      <c r="IAE10" s="82"/>
      <c r="IAF10" s="82"/>
      <c r="IAG10" s="82"/>
      <c r="IAH10" s="82"/>
      <c r="IAI10" s="82"/>
      <c r="IAJ10" s="82"/>
      <c r="IAK10" s="82"/>
      <c r="IAL10" s="82"/>
      <c r="IAM10" s="82"/>
      <c r="IAN10" s="82"/>
      <c r="IAO10" s="82"/>
      <c r="IAP10" s="82"/>
      <c r="IAQ10" s="82"/>
      <c r="IAR10" s="82"/>
      <c r="IAS10" s="82"/>
      <c r="IAT10" s="82"/>
      <c r="IAU10" s="82"/>
      <c r="IAV10" s="82"/>
      <c r="IAW10" s="82"/>
      <c r="IAX10" s="82"/>
      <c r="IAY10" s="82"/>
      <c r="IAZ10" s="82"/>
      <c r="IBA10" s="82"/>
      <c r="IBB10" s="82"/>
      <c r="IBC10" s="82"/>
      <c r="IBD10" s="82"/>
      <c r="IBE10" s="82"/>
      <c r="IBF10" s="82"/>
      <c r="IBG10" s="82"/>
      <c r="IBH10" s="82"/>
      <c r="IBI10" s="82"/>
      <c r="IBJ10" s="82"/>
      <c r="IBK10" s="82"/>
      <c r="IBL10" s="82"/>
      <c r="IBM10" s="82"/>
      <c r="IBN10" s="82"/>
      <c r="IBO10" s="82"/>
      <c r="IBP10" s="82"/>
      <c r="IBQ10" s="82"/>
      <c r="IBR10" s="82"/>
      <c r="IBS10" s="82"/>
      <c r="IBT10" s="82"/>
      <c r="IBU10" s="82"/>
      <c r="IBV10" s="82"/>
      <c r="IBW10" s="82"/>
      <c r="IBX10" s="82"/>
      <c r="IBY10" s="82"/>
      <c r="IBZ10" s="82"/>
      <c r="ICA10" s="82"/>
      <c r="ICB10" s="82"/>
      <c r="ICC10" s="82"/>
      <c r="ICD10" s="82"/>
      <c r="ICE10" s="82"/>
      <c r="ICF10" s="82"/>
      <c r="ICG10" s="82"/>
      <c r="ICH10" s="82"/>
      <c r="ICI10" s="82"/>
      <c r="ICJ10" s="82"/>
      <c r="ICK10" s="82"/>
      <c r="ICL10" s="82"/>
      <c r="ICM10" s="82"/>
      <c r="ICN10" s="82"/>
      <c r="ICO10" s="82"/>
      <c r="ICP10" s="82"/>
      <c r="ICQ10" s="82"/>
      <c r="ICR10" s="82"/>
      <c r="ICS10" s="82"/>
      <c r="ICT10" s="82"/>
      <c r="ICU10" s="82"/>
      <c r="ICV10" s="82"/>
      <c r="ICW10" s="82"/>
      <c r="ICX10" s="82"/>
      <c r="ICY10" s="82"/>
      <c r="ICZ10" s="82"/>
      <c r="IDA10" s="82"/>
      <c r="IDB10" s="82"/>
      <c r="IDC10" s="82"/>
      <c r="IDD10" s="82"/>
      <c r="IDE10" s="82"/>
      <c r="IDF10" s="82"/>
      <c r="IDG10" s="82"/>
      <c r="IDH10" s="82"/>
      <c r="IDI10" s="82"/>
      <c r="IDJ10" s="82"/>
      <c r="IDK10" s="82"/>
      <c r="IDL10" s="82"/>
      <c r="IDM10" s="82"/>
      <c r="IDN10" s="82"/>
      <c r="IDO10" s="82"/>
      <c r="IDP10" s="82"/>
      <c r="IDQ10" s="82"/>
      <c r="IDR10" s="82"/>
      <c r="IDS10" s="82"/>
      <c r="IDT10" s="82"/>
      <c r="IDU10" s="82"/>
      <c r="IDV10" s="82"/>
      <c r="IDW10" s="82"/>
      <c r="IDX10" s="82"/>
      <c r="IDY10" s="82"/>
      <c r="IDZ10" s="82"/>
      <c r="IEA10" s="82"/>
      <c r="IEB10" s="82"/>
      <c r="IEC10" s="82"/>
      <c r="IED10" s="82"/>
      <c r="IEE10" s="82"/>
      <c r="IEF10" s="82"/>
      <c r="IEG10" s="82"/>
      <c r="IEH10" s="82"/>
      <c r="IEI10" s="82"/>
      <c r="IEJ10" s="82"/>
      <c r="IEK10" s="82"/>
      <c r="IEL10" s="82"/>
      <c r="IEM10" s="82"/>
      <c r="IEN10" s="82"/>
      <c r="IEO10" s="82"/>
      <c r="IEP10" s="82"/>
      <c r="IEQ10" s="82"/>
      <c r="IER10" s="82"/>
      <c r="IES10" s="82"/>
      <c r="IET10" s="82"/>
      <c r="IEU10" s="82"/>
      <c r="IEV10" s="82"/>
      <c r="IEW10" s="82"/>
      <c r="IEX10" s="82"/>
      <c r="IEY10" s="82"/>
      <c r="IEZ10" s="82"/>
      <c r="IFA10" s="82"/>
      <c r="IFB10" s="82"/>
      <c r="IFC10" s="82"/>
      <c r="IFD10" s="82"/>
      <c r="IFE10" s="82"/>
      <c r="IFF10" s="82"/>
      <c r="IFG10" s="82"/>
      <c r="IFH10" s="82"/>
      <c r="IFI10" s="82"/>
      <c r="IFJ10" s="82"/>
      <c r="IFK10" s="82"/>
      <c r="IFL10" s="82"/>
      <c r="IFM10" s="82"/>
      <c r="IFN10" s="82"/>
      <c r="IFO10" s="82"/>
      <c r="IFP10" s="82"/>
      <c r="IFQ10" s="82"/>
      <c r="IFR10" s="82"/>
      <c r="IFS10" s="82"/>
      <c r="IFT10" s="82"/>
      <c r="IFU10" s="82"/>
      <c r="IFV10" s="82"/>
      <c r="IFW10" s="82"/>
      <c r="IFX10" s="82"/>
      <c r="IFY10" s="82"/>
      <c r="IFZ10" s="82"/>
      <c r="IGA10" s="82"/>
      <c r="IGB10" s="82"/>
      <c r="IGC10" s="82"/>
      <c r="IGD10" s="82"/>
      <c r="IGE10" s="82"/>
      <c r="IGF10" s="82"/>
      <c r="IGG10" s="82"/>
      <c r="IGH10" s="82"/>
      <c r="IGI10" s="82"/>
      <c r="IGJ10" s="82"/>
      <c r="IGK10" s="82"/>
      <c r="IGL10" s="82"/>
      <c r="IGM10" s="82"/>
      <c r="IGN10" s="82"/>
      <c r="IGO10" s="82"/>
      <c r="IGP10" s="82"/>
      <c r="IGQ10" s="82"/>
      <c r="IGR10" s="82"/>
      <c r="IGS10" s="82"/>
      <c r="IGT10" s="82"/>
      <c r="IGU10" s="82"/>
      <c r="IGV10" s="82"/>
      <c r="IGW10" s="82"/>
      <c r="IGX10" s="82"/>
      <c r="IGY10" s="82"/>
      <c r="IGZ10" s="82"/>
      <c r="IHA10" s="82"/>
      <c r="IHB10" s="82"/>
      <c r="IHC10" s="82"/>
      <c r="IHD10" s="82"/>
      <c r="IHE10" s="82"/>
      <c r="IHF10" s="82"/>
      <c r="IHG10" s="82"/>
      <c r="IHH10" s="82"/>
      <c r="IHI10" s="82"/>
      <c r="IHJ10" s="82"/>
      <c r="IHK10" s="82"/>
      <c r="IHL10" s="82"/>
      <c r="IHM10" s="82"/>
      <c r="IHN10" s="82"/>
      <c r="IHO10" s="82"/>
      <c r="IHP10" s="82"/>
      <c r="IHQ10" s="82"/>
      <c r="IHR10" s="82"/>
      <c r="IHS10" s="82"/>
      <c r="IHT10" s="82"/>
      <c r="IHU10" s="82"/>
      <c r="IHV10" s="82"/>
      <c r="IHW10" s="82"/>
      <c r="IHX10" s="82"/>
      <c r="IHY10" s="82"/>
      <c r="IHZ10" s="82"/>
      <c r="IIA10" s="82"/>
      <c r="IIB10" s="82"/>
      <c r="IIC10" s="82"/>
      <c r="IID10" s="82"/>
      <c r="IIE10" s="82"/>
      <c r="IIF10" s="82"/>
      <c r="IIG10" s="82"/>
      <c r="IIH10" s="82"/>
      <c r="III10" s="82"/>
      <c r="IIJ10" s="82"/>
      <c r="IIK10" s="82"/>
      <c r="IIL10" s="82"/>
      <c r="IIM10" s="82"/>
      <c r="IIN10" s="82"/>
      <c r="IIO10" s="82"/>
      <c r="IIP10" s="82"/>
      <c r="IIQ10" s="82"/>
      <c r="IIR10" s="82"/>
      <c r="IIS10" s="82"/>
      <c r="IIT10" s="82"/>
      <c r="IIU10" s="82"/>
      <c r="IIV10" s="82"/>
      <c r="IIW10" s="82"/>
      <c r="IIX10" s="82"/>
      <c r="IIY10" s="82"/>
      <c r="IIZ10" s="82"/>
      <c r="IJA10" s="82"/>
      <c r="IJB10" s="82"/>
      <c r="IJC10" s="82"/>
      <c r="IJD10" s="82"/>
      <c r="IJE10" s="82"/>
      <c r="IJF10" s="82"/>
      <c r="IJG10" s="82"/>
      <c r="IJH10" s="82"/>
      <c r="IJI10" s="82"/>
      <c r="IJJ10" s="82"/>
      <c r="IJK10" s="82"/>
      <c r="IJL10" s="82"/>
      <c r="IJM10" s="82"/>
      <c r="IJN10" s="82"/>
      <c r="IJO10" s="82"/>
      <c r="IJP10" s="82"/>
      <c r="IJQ10" s="82"/>
      <c r="IJR10" s="82"/>
      <c r="IJS10" s="82"/>
      <c r="IJT10" s="82"/>
      <c r="IJU10" s="82"/>
      <c r="IJV10" s="82"/>
      <c r="IJW10" s="82"/>
      <c r="IJX10" s="82"/>
      <c r="IJY10" s="82"/>
      <c r="IJZ10" s="82"/>
      <c r="IKA10" s="82"/>
      <c r="IKB10" s="82"/>
      <c r="IKC10" s="82"/>
      <c r="IKD10" s="82"/>
      <c r="IKE10" s="82"/>
      <c r="IKF10" s="82"/>
      <c r="IKG10" s="82"/>
      <c r="IKH10" s="82"/>
      <c r="IKI10" s="82"/>
      <c r="IKJ10" s="82"/>
      <c r="IKK10" s="82"/>
      <c r="IKL10" s="82"/>
      <c r="IKM10" s="82"/>
      <c r="IKN10" s="82"/>
      <c r="IKO10" s="82"/>
      <c r="IKP10" s="82"/>
      <c r="IKQ10" s="82"/>
      <c r="IKR10" s="82"/>
      <c r="IKS10" s="82"/>
      <c r="IKT10" s="82"/>
      <c r="IKU10" s="82"/>
      <c r="IKV10" s="82"/>
      <c r="IKW10" s="82"/>
      <c r="IKX10" s="82"/>
      <c r="IKY10" s="82"/>
      <c r="IKZ10" s="82"/>
      <c r="ILA10" s="82"/>
      <c r="ILB10" s="82"/>
      <c r="ILC10" s="82"/>
      <c r="ILD10" s="82"/>
      <c r="ILE10" s="82"/>
      <c r="ILF10" s="82"/>
      <c r="ILG10" s="82"/>
      <c r="ILH10" s="82"/>
      <c r="ILI10" s="82"/>
      <c r="ILJ10" s="82"/>
      <c r="ILK10" s="82"/>
      <c r="ILL10" s="82"/>
      <c r="ILM10" s="82"/>
      <c r="ILN10" s="82"/>
      <c r="ILO10" s="82"/>
      <c r="ILP10" s="82"/>
      <c r="ILQ10" s="82"/>
      <c r="ILR10" s="82"/>
      <c r="ILS10" s="82"/>
      <c r="ILT10" s="82"/>
      <c r="ILU10" s="82"/>
      <c r="ILV10" s="82"/>
      <c r="ILW10" s="82"/>
      <c r="ILX10" s="82"/>
      <c r="ILY10" s="82"/>
      <c r="ILZ10" s="82"/>
      <c r="IMA10" s="82"/>
      <c r="IMB10" s="82"/>
      <c r="IMC10" s="82"/>
      <c r="IMD10" s="82"/>
      <c r="IME10" s="82"/>
      <c r="IMF10" s="82"/>
      <c r="IMG10" s="82"/>
      <c r="IMH10" s="82"/>
      <c r="IMI10" s="82"/>
      <c r="IMJ10" s="82"/>
      <c r="IMK10" s="82"/>
      <c r="IML10" s="82"/>
      <c r="IMM10" s="82"/>
      <c r="IMN10" s="82"/>
      <c r="IMO10" s="82"/>
      <c r="IMP10" s="82"/>
      <c r="IMQ10" s="82"/>
      <c r="IMR10" s="82"/>
      <c r="IMS10" s="82"/>
      <c r="IMT10" s="82"/>
      <c r="IMU10" s="82"/>
      <c r="IMV10" s="82"/>
      <c r="IMW10" s="82"/>
      <c r="IMX10" s="82"/>
      <c r="IMY10" s="82"/>
      <c r="IMZ10" s="82"/>
      <c r="INA10" s="82"/>
      <c r="INB10" s="82"/>
      <c r="INC10" s="82"/>
      <c r="IND10" s="82"/>
      <c r="INE10" s="82"/>
      <c r="INF10" s="82"/>
      <c r="ING10" s="82"/>
      <c r="INH10" s="82"/>
      <c r="INI10" s="82"/>
      <c r="INJ10" s="82"/>
      <c r="INK10" s="82"/>
      <c r="INL10" s="82"/>
      <c r="INM10" s="82"/>
      <c r="INN10" s="82"/>
      <c r="INO10" s="82"/>
      <c r="INP10" s="82"/>
      <c r="INQ10" s="82"/>
      <c r="INR10" s="82"/>
      <c r="INS10" s="82"/>
      <c r="INT10" s="82"/>
      <c r="INU10" s="82"/>
      <c r="INV10" s="82"/>
      <c r="INW10" s="82"/>
      <c r="INX10" s="82"/>
      <c r="INY10" s="82"/>
      <c r="INZ10" s="82"/>
      <c r="IOA10" s="82"/>
      <c r="IOB10" s="82"/>
      <c r="IOC10" s="82"/>
      <c r="IOD10" s="82"/>
      <c r="IOE10" s="82"/>
      <c r="IOF10" s="82"/>
      <c r="IOG10" s="82"/>
      <c r="IOH10" s="82"/>
      <c r="IOI10" s="82"/>
      <c r="IOJ10" s="82"/>
      <c r="IOK10" s="82"/>
      <c r="IOL10" s="82"/>
      <c r="IOM10" s="82"/>
      <c r="ION10" s="82"/>
      <c r="IOO10" s="82"/>
      <c r="IOP10" s="82"/>
      <c r="IOQ10" s="82"/>
      <c r="IOR10" s="82"/>
      <c r="IOS10" s="82"/>
      <c r="IOT10" s="82"/>
      <c r="IOU10" s="82"/>
      <c r="IOV10" s="82"/>
      <c r="IOW10" s="82"/>
      <c r="IOX10" s="82"/>
      <c r="IOY10" s="82"/>
      <c r="IOZ10" s="82"/>
      <c r="IPA10" s="82"/>
      <c r="IPB10" s="82"/>
      <c r="IPC10" s="82"/>
      <c r="IPD10" s="82"/>
      <c r="IPE10" s="82"/>
      <c r="IPF10" s="82"/>
      <c r="IPG10" s="82"/>
      <c r="IPH10" s="82"/>
      <c r="IPI10" s="82"/>
      <c r="IPJ10" s="82"/>
      <c r="IPK10" s="82"/>
      <c r="IPL10" s="82"/>
      <c r="IPM10" s="82"/>
      <c r="IPN10" s="82"/>
      <c r="IPO10" s="82"/>
      <c r="IPP10" s="82"/>
      <c r="IPQ10" s="82"/>
      <c r="IPR10" s="82"/>
      <c r="IPS10" s="82"/>
      <c r="IPT10" s="82"/>
      <c r="IPU10" s="82"/>
      <c r="IPV10" s="82"/>
      <c r="IPW10" s="82"/>
      <c r="IPX10" s="82"/>
      <c r="IPY10" s="82"/>
      <c r="IPZ10" s="82"/>
      <c r="IQA10" s="82"/>
      <c r="IQB10" s="82"/>
      <c r="IQC10" s="82"/>
      <c r="IQD10" s="82"/>
      <c r="IQE10" s="82"/>
      <c r="IQF10" s="82"/>
      <c r="IQG10" s="82"/>
      <c r="IQH10" s="82"/>
      <c r="IQI10" s="82"/>
      <c r="IQJ10" s="82"/>
      <c r="IQK10" s="82"/>
      <c r="IQL10" s="82"/>
      <c r="IQM10" s="82"/>
      <c r="IQN10" s="82"/>
      <c r="IQO10" s="82"/>
      <c r="IQP10" s="82"/>
      <c r="IQQ10" s="82"/>
      <c r="IQR10" s="82"/>
      <c r="IQS10" s="82"/>
      <c r="IQT10" s="82"/>
      <c r="IQU10" s="82"/>
      <c r="IQV10" s="82"/>
      <c r="IQW10" s="82"/>
      <c r="IQX10" s="82"/>
      <c r="IQY10" s="82"/>
      <c r="IQZ10" s="82"/>
      <c r="IRA10" s="82"/>
      <c r="IRB10" s="82"/>
      <c r="IRC10" s="82"/>
      <c r="IRD10" s="82"/>
      <c r="IRE10" s="82"/>
      <c r="IRF10" s="82"/>
      <c r="IRG10" s="82"/>
      <c r="IRH10" s="82"/>
      <c r="IRI10" s="82"/>
      <c r="IRJ10" s="82"/>
      <c r="IRK10" s="82"/>
      <c r="IRL10" s="82"/>
      <c r="IRM10" s="82"/>
      <c r="IRN10" s="82"/>
      <c r="IRO10" s="82"/>
      <c r="IRP10" s="82"/>
      <c r="IRQ10" s="82"/>
      <c r="IRR10" s="82"/>
      <c r="IRS10" s="82"/>
      <c r="IRT10" s="82"/>
      <c r="IRU10" s="82"/>
      <c r="IRV10" s="82"/>
      <c r="IRW10" s="82"/>
      <c r="IRX10" s="82"/>
      <c r="IRY10" s="82"/>
      <c r="IRZ10" s="82"/>
      <c r="ISA10" s="82"/>
      <c r="ISB10" s="82"/>
      <c r="ISC10" s="82"/>
      <c r="ISD10" s="82"/>
      <c r="ISE10" s="82"/>
      <c r="ISF10" s="82"/>
      <c r="ISG10" s="82"/>
      <c r="ISH10" s="82"/>
      <c r="ISI10" s="82"/>
      <c r="ISJ10" s="82"/>
      <c r="ISK10" s="82"/>
      <c r="ISL10" s="82"/>
      <c r="ISM10" s="82"/>
      <c r="ISN10" s="82"/>
      <c r="ISO10" s="82"/>
      <c r="ISP10" s="82"/>
      <c r="ISQ10" s="82"/>
      <c r="ISR10" s="82"/>
      <c r="ISS10" s="82"/>
      <c r="IST10" s="82"/>
      <c r="ISU10" s="82"/>
      <c r="ISV10" s="82"/>
      <c r="ISW10" s="82"/>
      <c r="ISX10" s="82"/>
      <c r="ISY10" s="82"/>
      <c r="ISZ10" s="82"/>
      <c r="ITA10" s="82"/>
      <c r="ITB10" s="82"/>
      <c r="ITC10" s="82"/>
      <c r="ITD10" s="82"/>
      <c r="ITE10" s="82"/>
      <c r="ITF10" s="82"/>
      <c r="ITG10" s="82"/>
      <c r="ITH10" s="82"/>
      <c r="ITI10" s="82"/>
      <c r="ITJ10" s="82"/>
      <c r="ITK10" s="82"/>
      <c r="ITL10" s="82"/>
      <c r="ITM10" s="82"/>
      <c r="ITN10" s="82"/>
      <c r="ITO10" s="82"/>
      <c r="ITP10" s="82"/>
      <c r="ITQ10" s="82"/>
      <c r="ITR10" s="82"/>
      <c r="ITS10" s="82"/>
      <c r="ITT10" s="82"/>
      <c r="ITU10" s="82"/>
      <c r="ITV10" s="82"/>
      <c r="ITW10" s="82"/>
      <c r="ITX10" s="82"/>
      <c r="ITY10" s="82"/>
      <c r="ITZ10" s="82"/>
      <c r="IUA10" s="82"/>
      <c r="IUB10" s="82"/>
      <c r="IUC10" s="82"/>
      <c r="IUD10" s="82"/>
      <c r="IUE10" s="82"/>
      <c r="IUF10" s="82"/>
      <c r="IUG10" s="82"/>
      <c r="IUH10" s="82"/>
      <c r="IUI10" s="82"/>
      <c r="IUJ10" s="82"/>
      <c r="IUK10" s="82"/>
      <c r="IUL10" s="82"/>
      <c r="IUM10" s="82"/>
      <c r="IUN10" s="82"/>
      <c r="IUO10" s="82"/>
      <c r="IUP10" s="82"/>
      <c r="IUQ10" s="82"/>
      <c r="IUR10" s="82"/>
      <c r="IUS10" s="82"/>
      <c r="IUT10" s="82"/>
      <c r="IUU10" s="82"/>
      <c r="IUV10" s="82"/>
      <c r="IUW10" s="82"/>
      <c r="IUX10" s="82"/>
      <c r="IUY10" s="82"/>
      <c r="IUZ10" s="82"/>
      <c r="IVA10" s="82"/>
      <c r="IVB10" s="82"/>
      <c r="IVC10" s="82"/>
      <c r="IVD10" s="82"/>
      <c r="IVE10" s="82"/>
      <c r="IVF10" s="82"/>
      <c r="IVG10" s="82"/>
      <c r="IVH10" s="82"/>
      <c r="IVI10" s="82"/>
      <c r="IVJ10" s="82"/>
      <c r="IVK10" s="82"/>
      <c r="IVL10" s="82"/>
      <c r="IVM10" s="82"/>
      <c r="IVN10" s="82"/>
      <c r="IVO10" s="82"/>
      <c r="IVP10" s="82"/>
      <c r="IVQ10" s="82"/>
      <c r="IVR10" s="82"/>
      <c r="IVS10" s="82"/>
      <c r="IVT10" s="82"/>
      <c r="IVU10" s="82"/>
      <c r="IVV10" s="82"/>
      <c r="IVW10" s="82"/>
      <c r="IVX10" s="82"/>
      <c r="IVY10" s="82"/>
      <c r="IVZ10" s="82"/>
      <c r="IWA10" s="82"/>
      <c r="IWB10" s="82"/>
      <c r="IWC10" s="82"/>
      <c r="IWD10" s="82"/>
      <c r="IWE10" s="82"/>
      <c r="IWF10" s="82"/>
      <c r="IWG10" s="82"/>
      <c r="IWH10" s="82"/>
      <c r="IWI10" s="82"/>
      <c r="IWJ10" s="82"/>
      <c r="IWK10" s="82"/>
      <c r="IWL10" s="82"/>
      <c r="IWM10" s="82"/>
      <c r="IWN10" s="82"/>
      <c r="IWO10" s="82"/>
      <c r="IWP10" s="82"/>
      <c r="IWQ10" s="82"/>
      <c r="IWR10" s="82"/>
      <c r="IWS10" s="82"/>
      <c r="IWT10" s="82"/>
      <c r="IWU10" s="82"/>
      <c r="IWV10" s="82"/>
      <c r="IWW10" s="82"/>
      <c r="IWX10" s="82"/>
      <c r="IWY10" s="82"/>
      <c r="IWZ10" s="82"/>
      <c r="IXA10" s="82"/>
      <c r="IXB10" s="82"/>
      <c r="IXC10" s="82"/>
      <c r="IXD10" s="82"/>
      <c r="IXE10" s="82"/>
      <c r="IXF10" s="82"/>
      <c r="IXG10" s="82"/>
      <c r="IXH10" s="82"/>
      <c r="IXI10" s="82"/>
      <c r="IXJ10" s="82"/>
      <c r="IXK10" s="82"/>
      <c r="IXL10" s="82"/>
      <c r="IXM10" s="82"/>
      <c r="IXN10" s="82"/>
      <c r="IXO10" s="82"/>
      <c r="IXP10" s="82"/>
      <c r="IXQ10" s="82"/>
      <c r="IXR10" s="82"/>
      <c r="IXS10" s="82"/>
      <c r="IXT10" s="82"/>
      <c r="IXU10" s="82"/>
      <c r="IXV10" s="82"/>
      <c r="IXW10" s="82"/>
      <c r="IXX10" s="82"/>
      <c r="IXY10" s="82"/>
      <c r="IXZ10" s="82"/>
      <c r="IYA10" s="82"/>
      <c r="IYB10" s="82"/>
      <c r="IYC10" s="82"/>
      <c r="IYD10" s="82"/>
      <c r="IYE10" s="82"/>
      <c r="IYF10" s="82"/>
      <c r="IYG10" s="82"/>
      <c r="IYH10" s="82"/>
      <c r="IYI10" s="82"/>
      <c r="IYJ10" s="82"/>
      <c r="IYK10" s="82"/>
      <c r="IYL10" s="82"/>
      <c r="IYM10" s="82"/>
      <c r="IYN10" s="82"/>
      <c r="IYO10" s="82"/>
      <c r="IYP10" s="82"/>
      <c r="IYQ10" s="82"/>
      <c r="IYR10" s="82"/>
      <c r="IYS10" s="82"/>
      <c r="IYT10" s="82"/>
      <c r="IYU10" s="82"/>
      <c r="IYV10" s="82"/>
      <c r="IYW10" s="82"/>
      <c r="IYX10" s="82"/>
      <c r="IYY10" s="82"/>
      <c r="IYZ10" s="82"/>
      <c r="IZA10" s="82"/>
      <c r="IZB10" s="82"/>
      <c r="IZC10" s="82"/>
      <c r="IZD10" s="82"/>
      <c r="IZE10" s="82"/>
      <c r="IZF10" s="82"/>
      <c r="IZG10" s="82"/>
      <c r="IZH10" s="82"/>
      <c r="IZI10" s="82"/>
      <c r="IZJ10" s="82"/>
      <c r="IZK10" s="82"/>
      <c r="IZL10" s="82"/>
      <c r="IZM10" s="82"/>
      <c r="IZN10" s="82"/>
      <c r="IZO10" s="82"/>
      <c r="IZP10" s="82"/>
      <c r="IZQ10" s="82"/>
      <c r="IZR10" s="82"/>
      <c r="IZS10" s="82"/>
      <c r="IZT10" s="82"/>
      <c r="IZU10" s="82"/>
      <c r="IZV10" s="82"/>
      <c r="IZW10" s="82"/>
      <c r="IZX10" s="82"/>
      <c r="IZY10" s="82"/>
      <c r="IZZ10" s="82"/>
      <c r="JAA10" s="82"/>
      <c r="JAB10" s="82"/>
      <c r="JAC10" s="82"/>
      <c r="JAD10" s="82"/>
      <c r="JAE10" s="82"/>
      <c r="JAF10" s="82"/>
      <c r="JAG10" s="82"/>
      <c r="JAH10" s="82"/>
      <c r="JAI10" s="82"/>
      <c r="JAJ10" s="82"/>
      <c r="JAK10" s="82"/>
      <c r="JAL10" s="82"/>
      <c r="JAM10" s="82"/>
      <c r="JAN10" s="82"/>
      <c r="JAO10" s="82"/>
      <c r="JAP10" s="82"/>
      <c r="JAQ10" s="82"/>
      <c r="JAR10" s="82"/>
      <c r="JAS10" s="82"/>
      <c r="JAT10" s="82"/>
      <c r="JAU10" s="82"/>
      <c r="JAV10" s="82"/>
      <c r="JAW10" s="82"/>
      <c r="JAX10" s="82"/>
      <c r="JAY10" s="82"/>
      <c r="JAZ10" s="82"/>
      <c r="JBA10" s="82"/>
      <c r="JBB10" s="82"/>
      <c r="JBC10" s="82"/>
      <c r="JBD10" s="82"/>
      <c r="JBE10" s="82"/>
      <c r="JBF10" s="82"/>
      <c r="JBG10" s="82"/>
      <c r="JBH10" s="82"/>
      <c r="JBI10" s="82"/>
      <c r="JBJ10" s="82"/>
      <c r="JBK10" s="82"/>
      <c r="JBL10" s="82"/>
      <c r="JBM10" s="82"/>
      <c r="JBN10" s="82"/>
      <c r="JBO10" s="82"/>
      <c r="JBP10" s="82"/>
      <c r="JBQ10" s="82"/>
      <c r="JBR10" s="82"/>
      <c r="JBS10" s="82"/>
      <c r="JBT10" s="82"/>
      <c r="JBU10" s="82"/>
      <c r="JBV10" s="82"/>
      <c r="JBW10" s="82"/>
      <c r="JBX10" s="82"/>
      <c r="JBY10" s="82"/>
      <c r="JBZ10" s="82"/>
      <c r="JCA10" s="82"/>
      <c r="JCB10" s="82"/>
      <c r="JCC10" s="82"/>
      <c r="JCD10" s="82"/>
      <c r="JCE10" s="82"/>
      <c r="JCF10" s="82"/>
      <c r="JCG10" s="82"/>
      <c r="JCH10" s="82"/>
      <c r="JCI10" s="82"/>
      <c r="JCJ10" s="82"/>
      <c r="JCK10" s="82"/>
      <c r="JCL10" s="82"/>
      <c r="JCM10" s="82"/>
      <c r="JCN10" s="82"/>
      <c r="JCO10" s="82"/>
      <c r="JCP10" s="82"/>
      <c r="JCQ10" s="82"/>
      <c r="JCR10" s="82"/>
      <c r="JCS10" s="82"/>
      <c r="JCT10" s="82"/>
      <c r="JCU10" s="82"/>
      <c r="JCV10" s="82"/>
      <c r="JCW10" s="82"/>
      <c r="JCX10" s="82"/>
      <c r="JCY10" s="82"/>
      <c r="JCZ10" s="82"/>
      <c r="JDA10" s="82"/>
      <c r="JDB10" s="82"/>
      <c r="JDC10" s="82"/>
      <c r="JDD10" s="82"/>
      <c r="JDE10" s="82"/>
      <c r="JDF10" s="82"/>
      <c r="JDG10" s="82"/>
      <c r="JDH10" s="82"/>
      <c r="JDI10" s="82"/>
      <c r="JDJ10" s="82"/>
      <c r="JDK10" s="82"/>
      <c r="JDL10" s="82"/>
      <c r="JDM10" s="82"/>
      <c r="JDN10" s="82"/>
      <c r="JDO10" s="82"/>
      <c r="JDP10" s="82"/>
      <c r="JDQ10" s="82"/>
      <c r="JDR10" s="82"/>
      <c r="JDS10" s="82"/>
      <c r="JDT10" s="82"/>
      <c r="JDU10" s="82"/>
      <c r="JDV10" s="82"/>
      <c r="JDW10" s="82"/>
      <c r="JDX10" s="82"/>
      <c r="JDY10" s="82"/>
      <c r="JDZ10" s="82"/>
      <c r="JEA10" s="82"/>
      <c r="JEB10" s="82"/>
      <c r="JEC10" s="82"/>
      <c r="JED10" s="82"/>
      <c r="JEE10" s="82"/>
      <c r="JEF10" s="82"/>
      <c r="JEG10" s="82"/>
      <c r="JEH10" s="82"/>
      <c r="JEI10" s="82"/>
      <c r="JEJ10" s="82"/>
      <c r="JEK10" s="82"/>
      <c r="JEL10" s="82"/>
      <c r="JEM10" s="82"/>
      <c r="JEN10" s="82"/>
      <c r="JEO10" s="82"/>
      <c r="JEP10" s="82"/>
      <c r="JEQ10" s="82"/>
      <c r="JER10" s="82"/>
      <c r="JES10" s="82"/>
      <c r="JET10" s="82"/>
      <c r="JEU10" s="82"/>
      <c r="JEV10" s="82"/>
      <c r="JEW10" s="82"/>
      <c r="JEX10" s="82"/>
      <c r="JEY10" s="82"/>
      <c r="JEZ10" s="82"/>
      <c r="JFA10" s="82"/>
      <c r="JFB10" s="82"/>
      <c r="JFC10" s="82"/>
      <c r="JFD10" s="82"/>
      <c r="JFE10" s="82"/>
      <c r="JFF10" s="82"/>
      <c r="JFG10" s="82"/>
      <c r="JFH10" s="82"/>
      <c r="JFI10" s="82"/>
      <c r="JFJ10" s="82"/>
      <c r="JFK10" s="82"/>
      <c r="JFL10" s="82"/>
      <c r="JFM10" s="82"/>
      <c r="JFN10" s="82"/>
      <c r="JFO10" s="82"/>
      <c r="JFP10" s="82"/>
      <c r="JFQ10" s="82"/>
      <c r="JFR10" s="82"/>
      <c r="JFS10" s="82"/>
      <c r="JFT10" s="82"/>
      <c r="JFU10" s="82"/>
      <c r="JFV10" s="82"/>
      <c r="JFW10" s="82"/>
      <c r="JFX10" s="82"/>
      <c r="JFY10" s="82"/>
      <c r="JFZ10" s="82"/>
      <c r="JGA10" s="82"/>
      <c r="JGB10" s="82"/>
      <c r="JGC10" s="82"/>
      <c r="JGD10" s="82"/>
      <c r="JGE10" s="82"/>
      <c r="JGF10" s="82"/>
      <c r="JGG10" s="82"/>
      <c r="JGH10" s="82"/>
      <c r="JGI10" s="82"/>
      <c r="JGJ10" s="82"/>
      <c r="JGK10" s="82"/>
      <c r="JGL10" s="82"/>
      <c r="JGM10" s="82"/>
      <c r="JGN10" s="82"/>
      <c r="JGO10" s="82"/>
      <c r="JGP10" s="82"/>
      <c r="JGQ10" s="82"/>
      <c r="JGR10" s="82"/>
      <c r="JGS10" s="82"/>
      <c r="JGT10" s="82"/>
      <c r="JGU10" s="82"/>
      <c r="JGV10" s="82"/>
      <c r="JGW10" s="82"/>
      <c r="JGX10" s="82"/>
      <c r="JGY10" s="82"/>
      <c r="JGZ10" s="82"/>
      <c r="JHA10" s="82"/>
      <c r="JHB10" s="82"/>
      <c r="JHC10" s="82"/>
      <c r="JHD10" s="82"/>
      <c r="JHE10" s="82"/>
      <c r="JHF10" s="82"/>
      <c r="JHG10" s="82"/>
      <c r="JHH10" s="82"/>
      <c r="JHI10" s="82"/>
      <c r="JHJ10" s="82"/>
      <c r="JHK10" s="82"/>
      <c r="JHL10" s="82"/>
      <c r="JHM10" s="82"/>
      <c r="JHN10" s="82"/>
      <c r="JHO10" s="82"/>
      <c r="JHP10" s="82"/>
      <c r="JHQ10" s="82"/>
      <c r="JHR10" s="82"/>
      <c r="JHS10" s="82"/>
      <c r="JHT10" s="82"/>
      <c r="JHU10" s="82"/>
      <c r="JHV10" s="82"/>
      <c r="JHW10" s="82"/>
      <c r="JHX10" s="82"/>
      <c r="JHY10" s="82"/>
      <c r="JHZ10" s="82"/>
      <c r="JIA10" s="82"/>
      <c r="JIB10" s="82"/>
      <c r="JIC10" s="82"/>
      <c r="JID10" s="82"/>
      <c r="JIE10" s="82"/>
      <c r="JIF10" s="82"/>
      <c r="JIG10" s="82"/>
      <c r="JIH10" s="82"/>
      <c r="JII10" s="82"/>
      <c r="JIJ10" s="82"/>
      <c r="JIK10" s="82"/>
      <c r="JIL10" s="82"/>
      <c r="JIM10" s="82"/>
      <c r="JIN10" s="82"/>
      <c r="JIO10" s="82"/>
      <c r="JIP10" s="82"/>
      <c r="JIQ10" s="82"/>
      <c r="JIR10" s="82"/>
      <c r="JIS10" s="82"/>
      <c r="JIT10" s="82"/>
      <c r="JIU10" s="82"/>
      <c r="JIV10" s="82"/>
      <c r="JIW10" s="82"/>
      <c r="JIX10" s="82"/>
      <c r="JIY10" s="82"/>
      <c r="JIZ10" s="82"/>
      <c r="JJA10" s="82"/>
      <c r="JJB10" s="82"/>
      <c r="JJC10" s="82"/>
      <c r="JJD10" s="82"/>
      <c r="JJE10" s="82"/>
      <c r="JJF10" s="82"/>
      <c r="JJG10" s="82"/>
      <c r="JJH10" s="82"/>
      <c r="JJI10" s="82"/>
      <c r="JJJ10" s="82"/>
      <c r="JJK10" s="82"/>
      <c r="JJL10" s="82"/>
      <c r="JJM10" s="82"/>
      <c r="JJN10" s="82"/>
      <c r="JJO10" s="82"/>
      <c r="JJP10" s="82"/>
      <c r="JJQ10" s="82"/>
      <c r="JJR10" s="82"/>
      <c r="JJS10" s="82"/>
      <c r="JJT10" s="82"/>
      <c r="JJU10" s="82"/>
      <c r="JJV10" s="82"/>
      <c r="JJW10" s="82"/>
      <c r="JJX10" s="82"/>
      <c r="JJY10" s="82"/>
      <c r="JJZ10" s="82"/>
      <c r="JKA10" s="82"/>
      <c r="JKB10" s="82"/>
      <c r="JKC10" s="82"/>
      <c r="JKD10" s="82"/>
      <c r="JKE10" s="82"/>
      <c r="JKF10" s="82"/>
      <c r="JKG10" s="82"/>
      <c r="JKH10" s="82"/>
      <c r="JKI10" s="82"/>
      <c r="JKJ10" s="82"/>
      <c r="JKK10" s="82"/>
      <c r="JKL10" s="82"/>
      <c r="JKM10" s="82"/>
      <c r="JKN10" s="82"/>
      <c r="JKO10" s="82"/>
      <c r="JKP10" s="82"/>
      <c r="JKQ10" s="82"/>
      <c r="JKR10" s="82"/>
      <c r="JKS10" s="82"/>
      <c r="JKT10" s="82"/>
      <c r="JKU10" s="82"/>
      <c r="JKV10" s="82"/>
      <c r="JKW10" s="82"/>
      <c r="JKX10" s="82"/>
      <c r="JKY10" s="82"/>
      <c r="JKZ10" s="82"/>
      <c r="JLA10" s="82"/>
      <c r="JLB10" s="82"/>
      <c r="JLC10" s="82"/>
      <c r="JLD10" s="82"/>
      <c r="JLE10" s="82"/>
      <c r="JLF10" s="82"/>
      <c r="JLG10" s="82"/>
      <c r="JLH10" s="82"/>
      <c r="JLI10" s="82"/>
      <c r="JLJ10" s="82"/>
      <c r="JLK10" s="82"/>
      <c r="JLL10" s="82"/>
      <c r="JLM10" s="82"/>
      <c r="JLN10" s="82"/>
      <c r="JLO10" s="82"/>
      <c r="JLP10" s="82"/>
      <c r="JLQ10" s="82"/>
      <c r="JLR10" s="82"/>
      <c r="JLS10" s="82"/>
      <c r="JLT10" s="82"/>
      <c r="JLU10" s="82"/>
      <c r="JLV10" s="82"/>
      <c r="JLW10" s="82"/>
      <c r="JLX10" s="82"/>
      <c r="JLY10" s="82"/>
      <c r="JLZ10" s="82"/>
      <c r="JMA10" s="82"/>
      <c r="JMB10" s="82"/>
      <c r="JMC10" s="82"/>
      <c r="JMD10" s="82"/>
      <c r="JME10" s="82"/>
      <c r="JMF10" s="82"/>
      <c r="JMG10" s="82"/>
      <c r="JMH10" s="82"/>
      <c r="JMI10" s="82"/>
      <c r="JMJ10" s="82"/>
      <c r="JMK10" s="82"/>
      <c r="JML10" s="82"/>
      <c r="JMM10" s="82"/>
      <c r="JMN10" s="82"/>
      <c r="JMO10" s="82"/>
      <c r="JMP10" s="82"/>
      <c r="JMQ10" s="82"/>
      <c r="JMR10" s="82"/>
      <c r="JMS10" s="82"/>
      <c r="JMT10" s="82"/>
      <c r="JMU10" s="82"/>
      <c r="JMV10" s="82"/>
      <c r="JMW10" s="82"/>
      <c r="JMX10" s="82"/>
      <c r="JMY10" s="82"/>
      <c r="JMZ10" s="82"/>
      <c r="JNA10" s="82"/>
      <c r="JNB10" s="82"/>
      <c r="JNC10" s="82"/>
      <c r="JND10" s="82"/>
      <c r="JNE10" s="82"/>
      <c r="JNF10" s="82"/>
      <c r="JNG10" s="82"/>
      <c r="JNH10" s="82"/>
      <c r="JNI10" s="82"/>
      <c r="JNJ10" s="82"/>
      <c r="JNK10" s="82"/>
      <c r="JNL10" s="82"/>
      <c r="JNM10" s="82"/>
      <c r="JNN10" s="82"/>
      <c r="JNO10" s="82"/>
      <c r="JNP10" s="82"/>
      <c r="JNQ10" s="82"/>
      <c r="JNR10" s="82"/>
      <c r="JNS10" s="82"/>
      <c r="JNT10" s="82"/>
      <c r="JNU10" s="82"/>
      <c r="JNV10" s="82"/>
      <c r="JNW10" s="82"/>
      <c r="JNX10" s="82"/>
      <c r="JNY10" s="82"/>
      <c r="JNZ10" s="82"/>
      <c r="JOA10" s="82"/>
      <c r="JOB10" s="82"/>
      <c r="JOC10" s="82"/>
      <c r="JOD10" s="82"/>
      <c r="JOE10" s="82"/>
      <c r="JOF10" s="82"/>
      <c r="JOG10" s="82"/>
      <c r="JOH10" s="82"/>
      <c r="JOI10" s="82"/>
      <c r="JOJ10" s="82"/>
      <c r="JOK10" s="82"/>
      <c r="JOL10" s="82"/>
      <c r="JOM10" s="82"/>
      <c r="JON10" s="82"/>
      <c r="JOO10" s="82"/>
      <c r="JOP10" s="82"/>
      <c r="JOQ10" s="82"/>
      <c r="JOR10" s="82"/>
      <c r="JOS10" s="82"/>
      <c r="JOT10" s="82"/>
      <c r="JOU10" s="82"/>
      <c r="JOV10" s="82"/>
      <c r="JOW10" s="82"/>
      <c r="JOX10" s="82"/>
      <c r="JOY10" s="82"/>
      <c r="JOZ10" s="82"/>
      <c r="JPA10" s="82"/>
      <c r="JPB10" s="82"/>
      <c r="JPC10" s="82"/>
      <c r="JPD10" s="82"/>
      <c r="JPE10" s="82"/>
      <c r="JPF10" s="82"/>
      <c r="JPG10" s="82"/>
      <c r="JPH10" s="82"/>
      <c r="JPI10" s="82"/>
      <c r="JPJ10" s="82"/>
      <c r="JPK10" s="82"/>
      <c r="JPL10" s="82"/>
      <c r="JPM10" s="82"/>
      <c r="JPN10" s="82"/>
      <c r="JPO10" s="82"/>
      <c r="JPP10" s="82"/>
      <c r="JPQ10" s="82"/>
      <c r="JPR10" s="82"/>
      <c r="JPS10" s="82"/>
      <c r="JPT10" s="82"/>
      <c r="JPU10" s="82"/>
      <c r="JPV10" s="82"/>
      <c r="JPW10" s="82"/>
      <c r="JPX10" s="82"/>
      <c r="JPY10" s="82"/>
      <c r="JPZ10" s="82"/>
      <c r="JQA10" s="82"/>
      <c r="JQB10" s="82"/>
      <c r="JQC10" s="82"/>
      <c r="JQD10" s="82"/>
      <c r="JQE10" s="82"/>
      <c r="JQF10" s="82"/>
      <c r="JQG10" s="82"/>
      <c r="JQH10" s="82"/>
      <c r="JQI10" s="82"/>
      <c r="JQJ10" s="82"/>
      <c r="JQK10" s="82"/>
      <c r="JQL10" s="82"/>
      <c r="JQM10" s="82"/>
      <c r="JQN10" s="82"/>
      <c r="JQO10" s="82"/>
      <c r="JQP10" s="82"/>
      <c r="JQQ10" s="82"/>
      <c r="JQR10" s="82"/>
      <c r="JQS10" s="82"/>
      <c r="JQT10" s="82"/>
      <c r="JQU10" s="82"/>
      <c r="JQV10" s="82"/>
      <c r="JQW10" s="82"/>
      <c r="JQX10" s="82"/>
      <c r="JQY10" s="82"/>
      <c r="JQZ10" s="82"/>
      <c r="JRA10" s="82"/>
      <c r="JRB10" s="82"/>
      <c r="JRC10" s="82"/>
      <c r="JRD10" s="82"/>
      <c r="JRE10" s="82"/>
      <c r="JRF10" s="82"/>
      <c r="JRG10" s="82"/>
      <c r="JRH10" s="82"/>
      <c r="JRI10" s="82"/>
      <c r="JRJ10" s="82"/>
      <c r="JRK10" s="82"/>
      <c r="JRL10" s="82"/>
      <c r="JRM10" s="82"/>
      <c r="JRN10" s="82"/>
      <c r="JRO10" s="82"/>
      <c r="JRP10" s="82"/>
      <c r="JRQ10" s="82"/>
      <c r="JRR10" s="82"/>
      <c r="JRS10" s="82"/>
      <c r="JRT10" s="82"/>
      <c r="JRU10" s="82"/>
      <c r="JRV10" s="82"/>
      <c r="JRW10" s="82"/>
      <c r="JRX10" s="82"/>
      <c r="JRY10" s="82"/>
      <c r="JRZ10" s="82"/>
      <c r="JSA10" s="82"/>
      <c r="JSB10" s="82"/>
      <c r="JSC10" s="82"/>
      <c r="JSD10" s="82"/>
      <c r="JSE10" s="82"/>
      <c r="JSF10" s="82"/>
      <c r="JSG10" s="82"/>
      <c r="JSH10" s="82"/>
      <c r="JSI10" s="82"/>
      <c r="JSJ10" s="82"/>
      <c r="JSK10" s="82"/>
      <c r="JSL10" s="82"/>
      <c r="JSM10" s="82"/>
      <c r="JSN10" s="82"/>
      <c r="JSO10" s="82"/>
      <c r="JSP10" s="82"/>
      <c r="JSQ10" s="82"/>
      <c r="JSR10" s="82"/>
      <c r="JSS10" s="82"/>
      <c r="JST10" s="82"/>
      <c r="JSU10" s="82"/>
      <c r="JSV10" s="82"/>
      <c r="JSW10" s="82"/>
      <c r="JSX10" s="82"/>
      <c r="JSY10" s="82"/>
      <c r="JSZ10" s="82"/>
      <c r="JTA10" s="82"/>
      <c r="JTB10" s="82"/>
      <c r="JTC10" s="82"/>
      <c r="JTD10" s="82"/>
      <c r="JTE10" s="82"/>
      <c r="JTF10" s="82"/>
      <c r="JTG10" s="82"/>
      <c r="JTH10" s="82"/>
      <c r="JTI10" s="82"/>
      <c r="JTJ10" s="82"/>
      <c r="JTK10" s="82"/>
      <c r="JTL10" s="82"/>
      <c r="JTM10" s="82"/>
      <c r="JTN10" s="82"/>
      <c r="JTO10" s="82"/>
      <c r="JTP10" s="82"/>
      <c r="JTQ10" s="82"/>
      <c r="JTR10" s="82"/>
      <c r="JTS10" s="82"/>
      <c r="JTT10" s="82"/>
      <c r="JTU10" s="82"/>
      <c r="JTV10" s="82"/>
      <c r="JTW10" s="82"/>
      <c r="JTX10" s="82"/>
      <c r="JTY10" s="82"/>
      <c r="JTZ10" s="82"/>
      <c r="JUA10" s="82"/>
      <c r="JUB10" s="82"/>
      <c r="JUC10" s="82"/>
      <c r="JUD10" s="82"/>
      <c r="JUE10" s="82"/>
      <c r="JUF10" s="82"/>
      <c r="JUG10" s="82"/>
      <c r="JUH10" s="82"/>
      <c r="JUI10" s="82"/>
      <c r="JUJ10" s="82"/>
      <c r="JUK10" s="82"/>
      <c r="JUL10" s="82"/>
      <c r="JUM10" s="82"/>
      <c r="JUN10" s="82"/>
      <c r="JUO10" s="82"/>
      <c r="JUP10" s="82"/>
      <c r="JUQ10" s="82"/>
      <c r="JUR10" s="82"/>
      <c r="JUS10" s="82"/>
      <c r="JUT10" s="82"/>
      <c r="JUU10" s="82"/>
      <c r="JUV10" s="82"/>
      <c r="JUW10" s="82"/>
      <c r="JUX10" s="82"/>
      <c r="JUY10" s="82"/>
      <c r="JUZ10" s="82"/>
      <c r="JVA10" s="82"/>
      <c r="JVB10" s="82"/>
      <c r="JVC10" s="82"/>
      <c r="JVD10" s="82"/>
      <c r="JVE10" s="82"/>
      <c r="JVF10" s="82"/>
      <c r="JVG10" s="82"/>
      <c r="JVH10" s="82"/>
      <c r="JVI10" s="82"/>
      <c r="JVJ10" s="82"/>
      <c r="JVK10" s="82"/>
      <c r="JVL10" s="82"/>
      <c r="JVM10" s="82"/>
      <c r="JVN10" s="82"/>
      <c r="JVO10" s="82"/>
      <c r="JVP10" s="82"/>
      <c r="JVQ10" s="82"/>
      <c r="JVR10" s="82"/>
      <c r="JVS10" s="82"/>
      <c r="JVT10" s="82"/>
      <c r="JVU10" s="82"/>
      <c r="JVV10" s="82"/>
      <c r="JVW10" s="82"/>
      <c r="JVX10" s="82"/>
      <c r="JVY10" s="82"/>
      <c r="JVZ10" s="82"/>
      <c r="JWA10" s="82"/>
      <c r="JWB10" s="82"/>
      <c r="JWC10" s="82"/>
      <c r="JWD10" s="82"/>
      <c r="JWE10" s="82"/>
      <c r="JWF10" s="82"/>
      <c r="JWG10" s="82"/>
      <c r="JWH10" s="82"/>
      <c r="JWI10" s="82"/>
      <c r="JWJ10" s="82"/>
      <c r="JWK10" s="82"/>
      <c r="JWL10" s="82"/>
      <c r="JWM10" s="82"/>
      <c r="JWN10" s="82"/>
      <c r="JWO10" s="82"/>
      <c r="JWP10" s="82"/>
      <c r="JWQ10" s="82"/>
      <c r="JWR10" s="82"/>
      <c r="JWS10" s="82"/>
      <c r="JWT10" s="82"/>
      <c r="JWU10" s="82"/>
      <c r="JWV10" s="82"/>
      <c r="JWW10" s="82"/>
      <c r="JWX10" s="82"/>
      <c r="JWY10" s="82"/>
      <c r="JWZ10" s="82"/>
      <c r="JXA10" s="82"/>
      <c r="JXB10" s="82"/>
      <c r="JXC10" s="82"/>
      <c r="JXD10" s="82"/>
      <c r="JXE10" s="82"/>
      <c r="JXF10" s="82"/>
      <c r="JXG10" s="82"/>
      <c r="JXH10" s="82"/>
      <c r="JXI10" s="82"/>
      <c r="JXJ10" s="82"/>
      <c r="JXK10" s="82"/>
      <c r="JXL10" s="82"/>
      <c r="JXM10" s="82"/>
      <c r="JXN10" s="82"/>
      <c r="JXO10" s="82"/>
      <c r="JXP10" s="82"/>
      <c r="JXQ10" s="82"/>
      <c r="JXR10" s="82"/>
      <c r="JXS10" s="82"/>
      <c r="JXT10" s="82"/>
      <c r="JXU10" s="82"/>
      <c r="JXV10" s="82"/>
      <c r="JXW10" s="82"/>
      <c r="JXX10" s="82"/>
      <c r="JXY10" s="82"/>
      <c r="JXZ10" s="82"/>
      <c r="JYA10" s="82"/>
      <c r="JYB10" s="82"/>
      <c r="JYC10" s="82"/>
      <c r="JYD10" s="82"/>
      <c r="JYE10" s="82"/>
      <c r="JYF10" s="82"/>
      <c r="JYG10" s="82"/>
      <c r="JYH10" s="82"/>
      <c r="JYI10" s="82"/>
      <c r="JYJ10" s="82"/>
      <c r="JYK10" s="82"/>
      <c r="JYL10" s="82"/>
      <c r="JYM10" s="82"/>
      <c r="JYN10" s="82"/>
      <c r="JYO10" s="82"/>
      <c r="JYP10" s="82"/>
      <c r="JYQ10" s="82"/>
      <c r="JYR10" s="82"/>
      <c r="JYS10" s="82"/>
      <c r="JYT10" s="82"/>
      <c r="JYU10" s="82"/>
      <c r="JYV10" s="82"/>
      <c r="JYW10" s="82"/>
      <c r="JYX10" s="82"/>
      <c r="JYY10" s="82"/>
      <c r="JYZ10" s="82"/>
      <c r="JZA10" s="82"/>
      <c r="JZB10" s="82"/>
      <c r="JZC10" s="82"/>
      <c r="JZD10" s="82"/>
      <c r="JZE10" s="82"/>
      <c r="JZF10" s="82"/>
      <c r="JZG10" s="82"/>
      <c r="JZH10" s="82"/>
      <c r="JZI10" s="82"/>
      <c r="JZJ10" s="82"/>
      <c r="JZK10" s="82"/>
      <c r="JZL10" s="82"/>
      <c r="JZM10" s="82"/>
      <c r="JZN10" s="82"/>
      <c r="JZO10" s="82"/>
      <c r="JZP10" s="82"/>
      <c r="JZQ10" s="82"/>
      <c r="JZR10" s="82"/>
      <c r="JZS10" s="82"/>
      <c r="JZT10" s="82"/>
      <c r="JZU10" s="82"/>
      <c r="JZV10" s="82"/>
      <c r="JZW10" s="82"/>
      <c r="JZX10" s="82"/>
      <c r="JZY10" s="82"/>
      <c r="JZZ10" s="82"/>
      <c r="KAA10" s="82"/>
      <c r="KAB10" s="82"/>
      <c r="KAC10" s="82"/>
      <c r="KAD10" s="82"/>
      <c r="KAE10" s="82"/>
      <c r="KAF10" s="82"/>
      <c r="KAG10" s="82"/>
      <c r="KAH10" s="82"/>
      <c r="KAI10" s="82"/>
      <c r="KAJ10" s="82"/>
      <c r="KAK10" s="82"/>
      <c r="KAL10" s="82"/>
      <c r="KAM10" s="82"/>
      <c r="KAN10" s="82"/>
      <c r="KAO10" s="82"/>
      <c r="KAP10" s="82"/>
      <c r="KAQ10" s="82"/>
      <c r="KAR10" s="82"/>
      <c r="KAS10" s="82"/>
      <c r="KAT10" s="82"/>
      <c r="KAU10" s="82"/>
      <c r="KAV10" s="82"/>
      <c r="KAW10" s="82"/>
      <c r="KAX10" s="82"/>
      <c r="KAY10" s="82"/>
      <c r="KAZ10" s="82"/>
      <c r="KBA10" s="82"/>
      <c r="KBB10" s="82"/>
      <c r="KBC10" s="82"/>
      <c r="KBD10" s="82"/>
      <c r="KBE10" s="82"/>
      <c r="KBF10" s="82"/>
      <c r="KBG10" s="82"/>
      <c r="KBH10" s="82"/>
      <c r="KBI10" s="82"/>
      <c r="KBJ10" s="82"/>
      <c r="KBK10" s="82"/>
      <c r="KBL10" s="82"/>
      <c r="KBM10" s="82"/>
      <c r="KBN10" s="82"/>
      <c r="KBO10" s="82"/>
      <c r="KBP10" s="82"/>
      <c r="KBQ10" s="82"/>
      <c r="KBR10" s="82"/>
      <c r="KBS10" s="82"/>
      <c r="KBT10" s="82"/>
      <c r="KBU10" s="82"/>
      <c r="KBV10" s="82"/>
      <c r="KBW10" s="82"/>
      <c r="KBX10" s="82"/>
      <c r="KBY10" s="82"/>
      <c r="KBZ10" s="82"/>
      <c r="KCA10" s="82"/>
      <c r="KCB10" s="82"/>
      <c r="KCC10" s="82"/>
      <c r="KCD10" s="82"/>
      <c r="KCE10" s="82"/>
      <c r="KCF10" s="82"/>
      <c r="KCG10" s="82"/>
      <c r="KCH10" s="82"/>
      <c r="KCI10" s="82"/>
      <c r="KCJ10" s="82"/>
      <c r="KCK10" s="82"/>
      <c r="KCL10" s="82"/>
      <c r="KCM10" s="82"/>
      <c r="KCN10" s="82"/>
      <c r="KCO10" s="82"/>
      <c r="KCP10" s="82"/>
      <c r="KCQ10" s="82"/>
      <c r="KCR10" s="82"/>
      <c r="KCS10" s="82"/>
      <c r="KCT10" s="82"/>
      <c r="KCU10" s="82"/>
      <c r="KCV10" s="82"/>
      <c r="KCW10" s="82"/>
      <c r="KCX10" s="82"/>
      <c r="KCY10" s="82"/>
      <c r="KCZ10" s="82"/>
      <c r="KDA10" s="82"/>
      <c r="KDB10" s="82"/>
      <c r="KDC10" s="82"/>
      <c r="KDD10" s="82"/>
      <c r="KDE10" s="82"/>
      <c r="KDF10" s="82"/>
      <c r="KDG10" s="82"/>
      <c r="KDH10" s="82"/>
      <c r="KDI10" s="82"/>
      <c r="KDJ10" s="82"/>
      <c r="KDK10" s="82"/>
      <c r="KDL10" s="82"/>
      <c r="KDM10" s="82"/>
      <c r="KDN10" s="82"/>
      <c r="KDO10" s="82"/>
      <c r="KDP10" s="82"/>
      <c r="KDQ10" s="82"/>
      <c r="KDR10" s="82"/>
      <c r="KDS10" s="82"/>
      <c r="KDT10" s="82"/>
      <c r="KDU10" s="82"/>
      <c r="KDV10" s="82"/>
      <c r="KDW10" s="82"/>
      <c r="KDX10" s="82"/>
      <c r="KDY10" s="82"/>
      <c r="KDZ10" s="82"/>
      <c r="KEA10" s="82"/>
      <c r="KEB10" s="82"/>
      <c r="KEC10" s="82"/>
      <c r="KED10" s="82"/>
      <c r="KEE10" s="82"/>
      <c r="KEF10" s="82"/>
      <c r="KEG10" s="82"/>
      <c r="KEH10" s="82"/>
      <c r="KEI10" s="82"/>
      <c r="KEJ10" s="82"/>
      <c r="KEK10" s="82"/>
      <c r="KEL10" s="82"/>
      <c r="KEM10" s="82"/>
      <c r="KEN10" s="82"/>
      <c r="KEO10" s="82"/>
      <c r="KEP10" s="82"/>
      <c r="KEQ10" s="82"/>
      <c r="KER10" s="82"/>
      <c r="KES10" s="82"/>
      <c r="KET10" s="82"/>
      <c r="KEU10" s="82"/>
      <c r="KEV10" s="82"/>
      <c r="KEW10" s="82"/>
      <c r="KEX10" s="82"/>
      <c r="KEY10" s="82"/>
      <c r="KEZ10" s="82"/>
      <c r="KFA10" s="82"/>
      <c r="KFB10" s="82"/>
      <c r="KFC10" s="82"/>
      <c r="KFD10" s="82"/>
      <c r="KFE10" s="82"/>
      <c r="KFF10" s="82"/>
      <c r="KFG10" s="82"/>
      <c r="KFH10" s="82"/>
      <c r="KFI10" s="82"/>
      <c r="KFJ10" s="82"/>
      <c r="KFK10" s="82"/>
      <c r="KFL10" s="82"/>
      <c r="KFM10" s="82"/>
      <c r="KFN10" s="82"/>
      <c r="KFO10" s="82"/>
      <c r="KFP10" s="82"/>
      <c r="KFQ10" s="82"/>
      <c r="KFR10" s="82"/>
      <c r="KFS10" s="82"/>
      <c r="KFT10" s="82"/>
      <c r="KFU10" s="82"/>
      <c r="KFV10" s="82"/>
      <c r="KFW10" s="82"/>
      <c r="KFX10" s="82"/>
      <c r="KFY10" s="82"/>
      <c r="KFZ10" s="82"/>
      <c r="KGA10" s="82"/>
      <c r="KGB10" s="82"/>
      <c r="KGC10" s="82"/>
      <c r="KGD10" s="82"/>
      <c r="KGE10" s="82"/>
      <c r="KGF10" s="82"/>
      <c r="KGG10" s="82"/>
      <c r="KGH10" s="82"/>
      <c r="KGI10" s="82"/>
      <c r="KGJ10" s="82"/>
      <c r="KGK10" s="82"/>
      <c r="KGL10" s="82"/>
      <c r="KGM10" s="82"/>
      <c r="KGN10" s="82"/>
      <c r="KGO10" s="82"/>
      <c r="KGP10" s="82"/>
      <c r="KGQ10" s="82"/>
      <c r="KGR10" s="82"/>
      <c r="KGS10" s="82"/>
      <c r="KGT10" s="82"/>
      <c r="KGU10" s="82"/>
      <c r="KGV10" s="82"/>
      <c r="KGW10" s="82"/>
      <c r="KGX10" s="82"/>
      <c r="KGY10" s="82"/>
      <c r="KGZ10" s="82"/>
      <c r="KHA10" s="82"/>
      <c r="KHB10" s="82"/>
      <c r="KHC10" s="82"/>
      <c r="KHD10" s="82"/>
      <c r="KHE10" s="82"/>
      <c r="KHF10" s="82"/>
      <c r="KHG10" s="82"/>
      <c r="KHH10" s="82"/>
      <c r="KHI10" s="82"/>
      <c r="KHJ10" s="82"/>
      <c r="KHK10" s="82"/>
      <c r="KHL10" s="82"/>
      <c r="KHM10" s="82"/>
      <c r="KHN10" s="82"/>
      <c r="KHO10" s="82"/>
      <c r="KHP10" s="82"/>
      <c r="KHQ10" s="82"/>
      <c r="KHR10" s="82"/>
      <c r="KHS10" s="82"/>
      <c r="KHT10" s="82"/>
      <c r="KHU10" s="82"/>
      <c r="KHV10" s="82"/>
      <c r="KHW10" s="82"/>
      <c r="KHX10" s="82"/>
      <c r="KHY10" s="82"/>
      <c r="KHZ10" s="82"/>
      <c r="KIA10" s="82"/>
      <c r="KIB10" s="82"/>
      <c r="KIC10" s="82"/>
      <c r="KID10" s="82"/>
      <c r="KIE10" s="82"/>
      <c r="KIF10" s="82"/>
      <c r="KIG10" s="82"/>
      <c r="KIH10" s="82"/>
      <c r="KII10" s="82"/>
      <c r="KIJ10" s="82"/>
      <c r="KIK10" s="82"/>
      <c r="KIL10" s="82"/>
      <c r="KIM10" s="82"/>
      <c r="KIN10" s="82"/>
      <c r="KIO10" s="82"/>
      <c r="KIP10" s="82"/>
      <c r="KIQ10" s="82"/>
      <c r="KIR10" s="82"/>
      <c r="KIS10" s="82"/>
      <c r="KIT10" s="82"/>
      <c r="KIU10" s="82"/>
      <c r="KIV10" s="82"/>
      <c r="KIW10" s="82"/>
      <c r="KIX10" s="82"/>
      <c r="KIY10" s="82"/>
      <c r="KIZ10" s="82"/>
      <c r="KJA10" s="82"/>
      <c r="KJB10" s="82"/>
      <c r="KJC10" s="82"/>
      <c r="KJD10" s="82"/>
      <c r="KJE10" s="82"/>
      <c r="KJF10" s="82"/>
      <c r="KJG10" s="82"/>
      <c r="KJH10" s="82"/>
      <c r="KJI10" s="82"/>
      <c r="KJJ10" s="82"/>
      <c r="KJK10" s="82"/>
      <c r="KJL10" s="82"/>
      <c r="KJM10" s="82"/>
      <c r="KJN10" s="82"/>
      <c r="KJO10" s="82"/>
      <c r="KJP10" s="82"/>
      <c r="KJQ10" s="82"/>
      <c r="KJR10" s="82"/>
      <c r="KJS10" s="82"/>
      <c r="KJT10" s="82"/>
      <c r="KJU10" s="82"/>
      <c r="KJV10" s="82"/>
      <c r="KJW10" s="82"/>
      <c r="KJX10" s="82"/>
      <c r="KJY10" s="82"/>
      <c r="KJZ10" s="82"/>
      <c r="KKA10" s="82"/>
      <c r="KKB10" s="82"/>
      <c r="KKC10" s="82"/>
      <c r="KKD10" s="82"/>
      <c r="KKE10" s="82"/>
      <c r="KKF10" s="82"/>
      <c r="KKG10" s="82"/>
      <c r="KKH10" s="82"/>
      <c r="KKI10" s="82"/>
      <c r="KKJ10" s="82"/>
      <c r="KKK10" s="82"/>
      <c r="KKL10" s="82"/>
      <c r="KKM10" s="82"/>
      <c r="KKN10" s="82"/>
      <c r="KKO10" s="82"/>
      <c r="KKP10" s="82"/>
      <c r="KKQ10" s="82"/>
      <c r="KKR10" s="82"/>
      <c r="KKS10" s="82"/>
      <c r="KKT10" s="82"/>
      <c r="KKU10" s="82"/>
      <c r="KKV10" s="82"/>
      <c r="KKW10" s="82"/>
      <c r="KKX10" s="82"/>
      <c r="KKY10" s="82"/>
      <c r="KKZ10" s="82"/>
      <c r="KLA10" s="82"/>
      <c r="KLB10" s="82"/>
      <c r="KLC10" s="82"/>
      <c r="KLD10" s="82"/>
      <c r="KLE10" s="82"/>
      <c r="KLF10" s="82"/>
      <c r="KLG10" s="82"/>
      <c r="KLH10" s="82"/>
      <c r="KLI10" s="82"/>
      <c r="KLJ10" s="82"/>
      <c r="KLK10" s="82"/>
      <c r="KLL10" s="82"/>
      <c r="KLM10" s="82"/>
      <c r="KLN10" s="82"/>
      <c r="KLO10" s="82"/>
      <c r="KLP10" s="82"/>
      <c r="KLQ10" s="82"/>
      <c r="KLR10" s="82"/>
      <c r="KLS10" s="82"/>
      <c r="KLT10" s="82"/>
      <c r="KLU10" s="82"/>
      <c r="KLV10" s="82"/>
      <c r="KLW10" s="82"/>
      <c r="KLX10" s="82"/>
      <c r="KLY10" s="82"/>
      <c r="KLZ10" s="82"/>
      <c r="KMA10" s="82"/>
      <c r="KMB10" s="82"/>
      <c r="KMC10" s="82"/>
      <c r="KMD10" s="82"/>
      <c r="KME10" s="82"/>
      <c r="KMF10" s="82"/>
      <c r="KMG10" s="82"/>
      <c r="KMH10" s="82"/>
      <c r="KMI10" s="82"/>
      <c r="KMJ10" s="82"/>
      <c r="KMK10" s="82"/>
      <c r="KML10" s="82"/>
      <c r="KMM10" s="82"/>
      <c r="KMN10" s="82"/>
      <c r="KMO10" s="82"/>
      <c r="KMP10" s="82"/>
      <c r="KMQ10" s="82"/>
      <c r="KMR10" s="82"/>
      <c r="KMS10" s="82"/>
      <c r="KMT10" s="82"/>
      <c r="KMU10" s="82"/>
      <c r="KMV10" s="82"/>
      <c r="KMW10" s="82"/>
      <c r="KMX10" s="82"/>
      <c r="KMY10" s="82"/>
      <c r="KMZ10" s="82"/>
      <c r="KNA10" s="82"/>
      <c r="KNB10" s="82"/>
      <c r="KNC10" s="82"/>
      <c r="KND10" s="82"/>
      <c r="KNE10" s="82"/>
      <c r="KNF10" s="82"/>
      <c r="KNG10" s="82"/>
      <c r="KNH10" s="82"/>
      <c r="KNI10" s="82"/>
      <c r="KNJ10" s="82"/>
      <c r="KNK10" s="82"/>
      <c r="KNL10" s="82"/>
      <c r="KNM10" s="82"/>
      <c r="KNN10" s="82"/>
      <c r="KNO10" s="82"/>
      <c r="KNP10" s="82"/>
      <c r="KNQ10" s="82"/>
      <c r="KNR10" s="82"/>
      <c r="KNS10" s="82"/>
      <c r="KNT10" s="82"/>
      <c r="KNU10" s="82"/>
      <c r="KNV10" s="82"/>
      <c r="KNW10" s="82"/>
      <c r="KNX10" s="82"/>
      <c r="KNY10" s="82"/>
      <c r="KNZ10" s="82"/>
      <c r="KOA10" s="82"/>
      <c r="KOB10" s="82"/>
      <c r="KOC10" s="82"/>
      <c r="KOD10" s="82"/>
      <c r="KOE10" s="82"/>
      <c r="KOF10" s="82"/>
      <c r="KOG10" s="82"/>
      <c r="KOH10" s="82"/>
      <c r="KOI10" s="82"/>
      <c r="KOJ10" s="82"/>
      <c r="KOK10" s="82"/>
      <c r="KOL10" s="82"/>
      <c r="KOM10" s="82"/>
      <c r="KON10" s="82"/>
      <c r="KOO10" s="82"/>
      <c r="KOP10" s="82"/>
      <c r="KOQ10" s="82"/>
      <c r="KOR10" s="82"/>
      <c r="KOS10" s="82"/>
      <c r="KOT10" s="82"/>
      <c r="KOU10" s="82"/>
      <c r="KOV10" s="82"/>
      <c r="KOW10" s="82"/>
      <c r="KOX10" s="82"/>
      <c r="KOY10" s="82"/>
      <c r="KOZ10" s="82"/>
      <c r="KPA10" s="82"/>
      <c r="KPB10" s="82"/>
      <c r="KPC10" s="82"/>
      <c r="KPD10" s="82"/>
      <c r="KPE10" s="82"/>
      <c r="KPF10" s="82"/>
      <c r="KPG10" s="82"/>
      <c r="KPH10" s="82"/>
      <c r="KPI10" s="82"/>
      <c r="KPJ10" s="82"/>
      <c r="KPK10" s="82"/>
      <c r="KPL10" s="82"/>
      <c r="KPM10" s="82"/>
      <c r="KPN10" s="82"/>
      <c r="KPO10" s="82"/>
      <c r="KPP10" s="82"/>
      <c r="KPQ10" s="82"/>
      <c r="KPR10" s="82"/>
      <c r="KPS10" s="82"/>
      <c r="KPT10" s="82"/>
      <c r="KPU10" s="82"/>
      <c r="KPV10" s="82"/>
      <c r="KPW10" s="82"/>
      <c r="KPX10" s="82"/>
      <c r="KPY10" s="82"/>
      <c r="KPZ10" s="82"/>
      <c r="KQA10" s="82"/>
      <c r="KQB10" s="82"/>
      <c r="KQC10" s="82"/>
      <c r="KQD10" s="82"/>
      <c r="KQE10" s="82"/>
      <c r="KQF10" s="82"/>
      <c r="KQG10" s="82"/>
      <c r="KQH10" s="82"/>
      <c r="KQI10" s="82"/>
      <c r="KQJ10" s="82"/>
      <c r="KQK10" s="82"/>
      <c r="KQL10" s="82"/>
      <c r="KQM10" s="82"/>
      <c r="KQN10" s="82"/>
      <c r="KQO10" s="82"/>
      <c r="KQP10" s="82"/>
      <c r="KQQ10" s="82"/>
      <c r="KQR10" s="82"/>
      <c r="KQS10" s="82"/>
      <c r="KQT10" s="82"/>
      <c r="KQU10" s="82"/>
      <c r="KQV10" s="82"/>
      <c r="KQW10" s="82"/>
      <c r="KQX10" s="82"/>
      <c r="KQY10" s="82"/>
      <c r="KQZ10" s="82"/>
      <c r="KRA10" s="82"/>
      <c r="KRB10" s="82"/>
      <c r="KRC10" s="82"/>
      <c r="KRD10" s="82"/>
      <c r="KRE10" s="82"/>
      <c r="KRF10" s="82"/>
      <c r="KRG10" s="82"/>
      <c r="KRH10" s="82"/>
      <c r="KRI10" s="82"/>
      <c r="KRJ10" s="82"/>
      <c r="KRK10" s="82"/>
      <c r="KRL10" s="82"/>
      <c r="KRM10" s="82"/>
      <c r="KRN10" s="82"/>
      <c r="KRO10" s="82"/>
      <c r="KRP10" s="82"/>
      <c r="KRQ10" s="82"/>
      <c r="KRR10" s="82"/>
      <c r="KRS10" s="82"/>
      <c r="KRT10" s="82"/>
      <c r="KRU10" s="82"/>
      <c r="KRV10" s="82"/>
      <c r="KRW10" s="82"/>
      <c r="KRX10" s="82"/>
      <c r="KRY10" s="82"/>
      <c r="KRZ10" s="82"/>
      <c r="KSA10" s="82"/>
      <c r="KSB10" s="82"/>
      <c r="KSC10" s="82"/>
      <c r="KSD10" s="82"/>
      <c r="KSE10" s="82"/>
      <c r="KSF10" s="82"/>
      <c r="KSG10" s="82"/>
      <c r="KSH10" s="82"/>
      <c r="KSI10" s="82"/>
      <c r="KSJ10" s="82"/>
      <c r="KSK10" s="82"/>
      <c r="KSL10" s="82"/>
      <c r="KSM10" s="82"/>
      <c r="KSN10" s="82"/>
      <c r="KSO10" s="82"/>
      <c r="KSP10" s="82"/>
      <c r="KSQ10" s="82"/>
      <c r="KSR10" s="82"/>
      <c r="KSS10" s="82"/>
      <c r="KST10" s="82"/>
      <c r="KSU10" s="82"/>
      <c r="KSV10" s="82"/>
      <c r="KSW10" s="82"/>
      <c r="KSX10" s="82"/>
      <c r="KSY10" s="82"/>
      <c r="KSZ10" s="82"/>
      <c r="KTA10" s="82"/>
      <c r="KTB10" s="82"/>
      <c r="KTC10" s="82"/>
      <c r="KTD10" s="82"/>
      <c r="KTE10" s="82"/>
      <c r="KTF10" s="82"/>
      <c r="KTG10" s="82"/>
      <c r="KTH10" s="82"/>
      <c r="KTI10" s="82"/>
      <c r="KTJ10" s="82"/>
      <c r="KTK10" s="82"/>
      <c r="KTL10" s="82"/>
      <c r="KTM10" s="82"/>
      <c r="KTN10" s="82"/>
      <c r="KTO10" s="82"/>
      <c r="KTP10" s="82"/>
      <c r="KTQ10" s="82"/>
      <c r="KTR10" s="82"/>
      <c r="KTS10" s="82"/>
      <c r="KTT10" s="82"/>
      <c r="KTU10" s="82"/>
      <c r="KTV10" s="82"/>
      <c r="KTW10" s="82"/>
      <c r="KTX10" s="82"/>
      <c r="KTY10" s="82"/>
      <c r="KTZ10" s="82"/>
      <c r="KUA10" s="82"/>
      <c r="KUB10" s="82"/>
      <c r="KUC10" s="82"/>
      <c r="KUD10" s="82"/>
      <c r="KUE10" s="82"/>
      <c r="KUF10" s="82"/>
      <c r="KUG10" s="82"/>
      <c r="KUH10" s="82"/>
      <c r="KUI10" s="82"/>
      <c r="KUJ10" s="82"/>
      <c r="KUK10" s="82"/>
      <c r="KUL10" s="82"/>
      <c r="KUM10" s="82"/>
      <c r="KUN10" s="82"/>
      <c r="KUO10" s="82"/>
      <c r="KUP10" s="82"/>
      <c r="KUQ10" s="82"/>
      <c r="KUR10" s="82"/>
      <c r="KUS10" s="82"/>
      <c r="KUT10" s="82"/>
      <c r="KUU10" s="82"/>
      <c r="KUV10" s="82"/>
      <c r="KUW10" s="82"/>
      <c r="KUX10" s="82"/>
      <c r="KUY10" s="82"/>
      <c r="KUZ10" s="82"/>
      <c r="KVA10" s="82"/>
      <c r="KVB10" s="82"/>
      <c r="KVC10" s="82"/>
      <c r="KVD10" s="82"/>
      <c r="KVE10" s="82"/>
      <c r="KVF10" s="82"/>
      <c r="KVG10" s="82"/>
      <c r="KVH10" s="82"/>
      <c r="KVI10" s="82"/>
      <c r="KVJ10" s="82"/>
      <c r="KVK10" s="82"/>
      <c r="KVL10" s="82"/>
      <c r="KVM10" s="82"/>
      <c r="KVN10" s="82"/>
      <c r="KVO10" s="82"/>
      <c r="KVP10" s="82"/>
      <c r="KVQ10" s="82"/>
      <c r="KVR10" s="82"/>
      <c r="KVS10" s="82"/>
      <c r="KVT10" s="82"/>
      <c r="KVU10" s="82"/>
      <c r="KVV10" s="82"/>
      <c r="KVW10" s="82"/>
      <c r="KVX10" s="82"/>
      <c r="KVY10" s="82"/>
      <c r="KVZ10" s="82"/>
      <c r="KWA10" s="82"/>
      <c r="KWB10" s="82"/>
      <c r="KWC10" s="82"/>
      <c r="KWD10" s="82"/>
      <c r="KWE10" s="82"/>
      <c r="KWF10" s="82"/>
      <c r="KWG10" s="82"/>
      <c r="KWH10" s="82"/>
      <c r="KWI10" s="82"/>
      <c r="KWJ10" s="82"/>
      <c r="KWK10" s="82"/>
      <c r="KWL10" s="82"/>
      <c r="KWM10" s="82"/>
      <c r="KWN10" s="82"/>
      <c r="KWO10" s="82"/>
      <c r="KWP10" s="82"/>
      <c r="KWQ10" s="82"/>
      <c r="KWR10" s="82"/>
      <c r="KWS10" s="82"/>
      <c r="KWT10" s="82"/>
      <c r="KWU10" s="82"/>
      <c r="KWV10" s="82"/>
      <c r="KWW10" s="82"/>
      <c r="KWX10" s="82"/>
      <c r="KWY10" s="82"/>
      <c r="KWZ10" s="82"/>
      <c r="KXA10" s="82"/>
      <c r="KXB10" s="82"/>
      <c r="KXC10" s="82"/>
      <c r="KXD10" s="82"/>
      <c r="KXE10" s="82"/>
      <c r="KXF10" s="82"/>
      <c r="KXG10" s="82"/>
      <c r="KXH10" s="82"/>
      <c r="KXI10" s="82"/>
      <c r="KXJ10" s="82"/>
      <c r="KXK10" s="82"/>
      <c r="KXL10" s="82"/>
      <c r="KXM10" s="82"/>
      <c r="KXN10" s="82"/>
      <c r="KXO10" s="82"/>
      <c r="KXP10" s="82"/>
      <c r="KXQ10" s="82"/>
      <c r="KXR10" s="82"/>
      <c r="KXS10" s="82"/>
      <c r="KXT10" s="82"/>
      <c r="KXU10" s="82"/>
      <c r="KXV10" s="82"/>
      <c r="KXW10" s="82"/>
      <c r="KXX10" s="82"/>
      <c r="KXY10" s="82"/>
      <c r="KXZ10" s="82"/>
      <c r="KYA10" s="82"/>
      <c r="KYB10" s="82"/>
      <c r="KYC10" s="82"/>
      <c r="KYD10" s="82"/>
      <c r="KYE10" s="82"/>
      <c r="KYF10" s="82"/>
      <c r="KYG10" s="82"/>
      <c r="KYH10" s="82"/>
      <c r="KYI10" s="82"/>
      <c r="KYJ10" s="82"/>
      <c r="KYK10" s="82"/>
      <c r="KYL10" s="82"/>
      <c r="KYM10" s="82"/>
      <c r="KYN10" s="82"/>
      <c r="KYO10" s="82"/>
      <c r="KYP10" s="82"/>
      <c r="KYQ10" s="82"/>
      <c r="KYR10" s="82"/>
      <c r="KYS10" s="82"/>
      <c r="KYT10" s="82"/>
      <c r="KYU10" s="82"/>
      <c r="KYV10" s="82"/>
      <c r="KYW10" s="82"/>
      <c r="KYX10" s="82"/>
      <c r="KYY10" s="82"/>
      <c r="KYZ10" s="82"/>
      <c r="KZA10" s="82"/>
      <c r="KZB10" s="82"/>
      <c r="KZC10" s="82"/>
      <c r="KZD10" s="82"/>
      <c r="KZE10" s="82"/>
      <c r="KZF10" s="82"/>
      <c r="KZG10" s="82"/>
      <c r="KZH10" s="82"/>
      <c r="KZI10" s="82"/>
      <c r="KZJ10" s="82"/>
      <c r="KZK10" s="82"/>
      <c r="KZL10" s="82"/>
      <c r="KZM10" s="82"/>
      <c r="KZN10" s="82"/>
      <c r="KZO10" s="82"/>
      <c r="KZP10" s="82"/>
      <c r="KZQ10" s="82"/>
      <c r="KZR10" s="82"/>
      <c r="KZS10" s="82"/>
      <c r="KZT10" s="82"/>
      <c r="KZU10" s="82"/>
      <c r="KZV10" s="82"/>
      <c r="KZW10" s="82"/>
      <c r="KZX10" s="82"/>
      <c r="KZY10" s="82"/>
      <c r="KZZ10" s="82"/>
      <c r="LAA10" s="82"/>
      <c r="LAB10" s="82"/>
      <c r="LAC10" s="82"/>
      <c r="LAD10" s="82"/>
      <c r="LAE10" s="82"/>
      <c r="LAF10" s="82"/>
      <c r="LAG10" s="82"/>
      <c r="LAH10" s="82"/>
      <c r="LAI10" s="82"/>
      <c r="LAJ10" s="82"/>
      <c r="LAK10" s="82"/>
      <c r="LAL10" s="82"/>
      <c r="LAM10" s="82"/>
      <c r="LAN10" s="82"/>
      <c r="LAO10" s="82"/>
      <c r="LAP10" s="82"/>
      <c r="LAQ10" s="82"/>
      <c r="LAR10" s="82"/>
      <c r="LAS10" s="82"/>
      <c r="LAT10" s="82"/>
      <c r="LAU10" s="82"/>
      <c r="LAV10" s="82"/>
      <c r="LAW10" s="82"/>
      <c r="LAX10" s="82"/>
      <c r="LAY10" s="82"/>
      <c r="LAZ10" s="82"/>
      <c r="LBA10" s="82"/>
      <c r="LBB10" s="82"/>
      <c r="LBC10" s="82"/>
      <c r="LBD10" s="82"/>
      <c r="LBE10" s="82"/>
      <c r="LBF10" s="82"/>
      <c r="LBG10" s="82"/>
      <c r="LBH10" s="82"/>
      <c r="LBI10" s="82"/>
      <c r="LBJ10" s="82"/>
      <c r="LBK10" s="82"/>
      <c r="LBL10" s="82"/>
      <c r="LBM10" s="82"/>
      <c r="LBN10" s="82"/>
      <c r="LBO10" s="82"/>
      <c r="LBP10" s="82"/>
      <c r="LBQ10" s="82"/>
      <c r="LBR10" s="82"/>
      <c r="LBS10" s="82"/>
      <c r="LBT10" s="82"/>
      <c r="LBU10" s="82"/>
      <c r="LBV10" s="82"/>
      <c r="LBW10" s="82"/>
      <c r="LBX10" s="82"/>
      <c r="LBY10" s="82"/>
      <c r="LBZ10" s="82"/>
      <c r="LCA10" s="82"/>
      <c r="LCB10" s="82"/>
      <c r="LCC10" s="82"/>
      <c r="LCD10" s="82"/>
      <c r="LCE10" s="82"/>
      <c r="LCF10" s="82"/>
      <c r="LCG10" s="82"/>
      <c r="LCH10" s="82"/>
      <c r="LCI10" s="82"/>
      <c r="LCJ10" s="82"/>
      <c r="LCK10" s="82"/>
      <c r="LCL10" s="82"/>
      <c r="LCM10" s="82"/>
      <c r="LCN10" s="82"/>
      <c r="LCO10" s="82"/>
      <c r="LCP10" s="82"/>
      <c r="LCQ10" s="82"/>
      <c r="LCR10" s="82"/>
      <c r="LCS10" s="82"/>
      <c r="LCT10" s="82"/>
      <c r="LCU10" s="82"/>
      <c r="LCV10" s="82"/>
      <c r="LCW10" s="82"/>
      <c r="LCX10" s="82"/>
      <c r="LCY10" s="82"/>
      <c r="LCZ10" s="82"/>
      <c r="LDA10" s="82"/>
      <c r="LDB10" s="82"/>
      <c r="LDC10" s="82"/>
      <c r="LDD10" s="82"/>
      <c r="LDE10" s="82"/>
      <c r="LDF10" s="82"/>
      <c r="LDG10" s="82"/>
      <c r="LDH10" s="82"/>
      <c r="LDI10" s="82"/>
      <c r="LDJ10" s="82"/>
      <c r="LDK10" s="82"/>
      <c r="LDL10" s="82"/>
      <c r="LDM10" s="82"/>
      <c r="LDN10" s="82"/>
      <c r="LDO10" s="82"/>
      <c r="LDP10" s="82"/>
      <c r="LDQ10" s="82"/>
      <c r="LDR10" s="82"/>
      <c r="LDS10" s="82"/>
      <c r="LDT10" s="82"/>
      <c r="LDU10" s="82"/>
      <c r="LDV10" s="82"/>
      <c r="LDW10" s="82"/>
      <c r="LDX10" s="82"/>
      <c r="LDY10" s="82"/>
      <c r="LDZ10" s="82"/>
      <c r="LEA10" s="82"/>
      <c r="LEB10" s="82"/>
      <c r="LEC10" s="82"/>
      <c r="LED10" s="82"/>
      <c r="LEE10" s="82"/>
      <c r="LEF10" s="82"/>
      <c r="LEG10" s="82"/>
      <c r="LEH10" s="82"/>
      <c r="LEI10" s="82"/>
      <c r="LEJ10" s="82"/>
      <c r="LEK10" s="82"/>
      <c r="LEL10" s="82"/>
      <c r="LEM10" s="82"/>
      <c r="LEN10" s="82"/>
      <c r="LEO10" s="82"/>
      <c r="LEP10" s="82"/>
      <c r="LEQ10" s="82"/>
      <c r="LER10" s="82"/>
      <c r="LES10" s="82"/>
      <c r="LET10" s="82"/>
      <c r="LEU10" s="82"/>
      <c r="LEV10" s="82"/>
      <c r="LEW10" s="82"/>
      <c r="LEX10" s="82"/>
      <c r="LEY10" s="82"/>
      <c r="LEZ10" s="82"/>
      <c r="LFA10" s="82"/>
      <c r="LFB10" s="82"/>
      <c r="LFC10" s="82"/>
      <c r="LFD10" s="82"/>
      <c r="LFE10" s="82"/>
      <c r="LFF10" s="82"/>
      <c r="LFG10" s="82"/>
      <c r="LFH10" s="82"/>
      <c r="LFI10" s="82"/>
      <c r="LFJ10" s="82"/>
      <c r="LFK10" s="82"/>
      <c r="LFL10" s="82"/>
      <c r="LFM10" s="82"/>
      <c r="LFN10" s="82"/>
      <c r="LFO10" s="82"/>
      <c r="LFP10" s="82"/>
      <c r="LFQ10" s="82"/>
      <c r="LFR10" s="82"/>
      <c r="LFS10" s="82"/>
      <c r="LFT10" s="82"/>
      <c r="LFU10" s="82"/>
      <c r="LFV10" s="82"/>
      <c r="LFW10" s="82"/>
      <c r="LFX10" s="82"/>
      <c r="LFY10" s="82"/>
      <c r="LFZ10" s="82"/>
      <c r="LGA10" s="82"/>
      <c r="LGB10" s="82"/>
      <c r="LGC10" s="82"/>
      <c r="LGD10" s="82"/>
      <c r="LGE10" s="82"/>
      <c r="LGF10" s="82"/>
      <c r="LGG10" s="82"/>
      <c r="LGH10" s="82"/>
      <c r="LGI10" s="82"/>
      <c r="LGJ10" s="82"/>
      <c r="LGK10" s="82"/>
      <c r="LGL10" s="82"/>
      <c r="LGM10" s="82"/>
      <c r="LGN10" s="82"/>
      <c r="LGO10" s="82"/>
      <c r="LGP10" s="82"/>
      <c r="LGQ10" s="82"/>
      <c r="LGR10" s="82"/>
      <c r="LGS10" s="82"/>
      <c r="LGT10" s="82"/>
      <c r="LGU10" s="82"/>
      <c r="LGV10" s="82"/>
      <c r="LGW10" s="82"/>
      <c r="LGX10" s="82"/>
      <c r="LGY10" s="82"/>
      <c r="LGZ10" s="82"/>
      <c r="LHA10" s="82"/>
      <c r="LHB10" s="82"/>
      <c r="LHC10" s="82"/>
      <c r="LHD10" s="82"/>
      <c r="LHE10" s="82"/>
      <c r="LHF10" s="82"/>
      <c r="LHG10" s="82"/>
      <c r="LHH10" s="82"/>
      <c r="LHI10" s="82"/>
      <c r="LHJ10" s="82"/>
      <c r="LHK10" s="82"/>
      <c r="LHL10" s="82"/>
      <c r="LHM10" s="82"/>
      <c r="LHN10" s="82"/>
      <c r="LHO10" s="82"/>
      <c r="LHP10" s="82"/>
      <c r="LHQ10" s="82"/>
      <c r="LHR10" s="82"/>
      <c r="LHS10" s="82"/>
      <c r="LHT10" s="82"/>
      <c r="LHU10" s="82"/>
      <c r="LHV10" s="82"/>
      <c r="LHW10" s="82"/>
      <c r="LHX10" s="82"/>
      <c r="LHY10" s="82"/>
      <c r="LHZ10" s="82"/>
      <c r="LIA10" s="82"/>
      <c r="LIB10" s="82"/>
      <c r="LIC10" s="82"/>
      <c r="LID10" s="82"/>
      <c r="LIE10" s="82"/>
      <c r="LIF10" s="82"/>
      <c r="LIG10" s="82"/>
      <c r="LIH10" s="82"/>
      <c r="LII10" s="82"/>
      <c r="LIJ10" s="82"/>
      <c r="LIK10" s="82"/>
      <c r="LIL10" s="82"/>
      <c r="LIM10" s="82"/>
      <c r="LIN10" s="82"/>
      <c r="LIO10" s="82"/>
      <c r="LIP10" s="82"/>
      <c r="LIQ10" s="82"/>
      <c r="LIR10" s="82"/>
      <c r="LIS10" s="82"/>
      <c r="LIT10" s="82"/>
      <c r="LIU10" s="82"/>
      <c r="LIV10" s="82"/>
      <c r="LIW10" s="82"/>
      <c r="LIX10" s="82"/>
      <c r="LIY10" s="82"/>
      <c r="LIZ10" s="82"/>
      <c r="LJA10" s="82"/>
      <c r="LJB10" s="82"/>
      <c r="LJC10" s="82"/>
      <c r="LJD10" s="82"/>
      <c r="LJE10" s="82"/>
      <c r="LJF10" s="82"/>
      <c r="LJG10" s="82"/>
      <c r="LJH10" s="82"/>
      <c r="LJI10" s="82"/>
      <c r="LJJ10" s="82"/>
      <c r="LJK10" s="82"/>
      <c r="LJL10" s="82"/>
      <c r="LJM10" s="82"/>
      <c r="LJN10" s="82"/>
      <c r="LJO10" s="82"/>
      <c r="LJP10" s="82"/>
      <c r="LJQ10" s="82"/>
      <c r="LJR10" s="82"/>
      <c r="LJS10" s="82"/>
      <c r="LJT10" s="82"/>
      <c r="LJU10" s="82"/>
      <c r="LJV10" s="82"/>
      <c r="LJW10" s="82"/>
      <c r="LJX10" s="82"/>
      <c r="LJY10" s="82"/>
      <c r="LJZ10" s="82"/>
      <c r="LKA10" s="82"/>
      <c r="LKB10" s="82"/>
      <c r="LKC10" s="82"/>
      <c r="LKD10" s="82"/>
      <c r="LKE10" s="82"/>
      <c r="LKF10" s="82"/>
      <c r="LKG10" s="82"/>
      <c r="LKH10" s="82"/>
      <c r="LKI10" s="82"/>
      <c r="LKJ10" s="82"/>
      <c r="LKK10" s="82"/>
      <c r="LKL10" s="82"/>
      <c r="LKM10" s="82"/>
      <c r="LKN10" s="82"/>
      <c r="LKO10" s="82"/>
      <c r="LKP10" s="82"/>
      <c r="LKQ10" s="82"/>
      <c r="LKR10" s="82"/>
      <c r="LKS10" s="82"/>
      <c r="LKT10" s="82"/>
      <c r="LKU10" s="82"/>
      <c r="LKV10" s="82"/>
      <c r="LKW10" s="82"/>
      <c r="LKX10" s="82"/>
      <c r="LKY10" s="82"/>
      <c r="LKZ10" s="82"/>
      <c r="LLA10" s="82"/>
      <c r="LLB10" s="82"/>
      <c r="LLC10" s="82"/>
      <c r="LLD10" s="82"/>
      <c r="LLE10" s="82"/>
      <c r="LLF10" s="82"/>
      <c r="LLG10" s="82"/>
      <c r="LLH10" s="82"/>
      <c r="LLI10" s="82"/>
      <c r="LLJ10" s="82"/>
      <c r="LLK10" s="82"/>
      <c r="LLL10" s="82"/>
      <c r="LLM10" s="82"/>
      <c r="LLN10" s="82"/>
      <c r="LLO10" s="82"/>
      <c r="LLP10" s="82"/>
      <c r="LLQ10" s="82"/>
      <c r="LLR10" s="82"/>
      <c r="LLS10" s="82"/>
      <c r="LLT10" s="82"/>
      <c r="LLU10" s="82"/>
      <c r="LLV10" s="82"/>
      <c r="LLW10" s="82"/>
      <c r="LLX10" s="82"/>
      <c r="LLY10" s="82"/>
      <c r="LLZ10" s="82"/>
      <c r="LMA10" s="82"/>
      <c r="LMB10" s="82"/>
      <c r="LMC10" s="82"/>
      <c r="LMD10" s="82"/>
      <c r="LME10" s="82"/>
      <c r="LMF10" s="82"/>
      <c r="LMG10" s="82"/>
      <c r="LMH10" s="82"/>
      <c r="LMI10" s="82"/>
      <c r="LMJ10" s="82"/>
      <c r="LMK10" s="82"/>
      <c r="LML10" s="82"/>
      <c r="LMM10" s="82"/>
      <c r="LMN10" s="82"/>
      <c r="LMO10" s="82"/>
      <c r="LMP10" s="82"/>
      <c r="LMQ10" s="82"/>
      <c r="LMR10" s="82"/>
      <c r="LMS10" s="82"/>
      <c r="LMT10" s="82"/>
      <c r="LMU10" s="82"/>
      <c r="LMV10" s="82"/>
      <c r="LMW10" s="82"/>
      <c r="LMX10" s="82"/>
      <c r="LMY10" s="82"/>
      <c r="LMZ10" s="82"/>
      <c r="LNA10" s="82"/>
      <c r="LNB10" s="82"/>
      <c r="LNC10" s="82"/>
      <c r="LND10" s="82"/>
      <c r="LNE10" s="82"/>
      <c r="LNF10" s="82"/>
      <c r="LNG10" s="82"/>
      <c r="LNH10" s="82"/>
      <c r="LNI10" s="82"/>
      <c r="LNJ10" s="82"/>
      <c r="LNK10" s="82"/>
      <c r="LNL10" s="82"/>
      <c r="LNM10" s="82"/>
      <c r="LNN10" s="82"/>
      <c r="LNO10" s="82"/>
      <c r="LNP10" s="82"/>
      <c r="LNQ10" s="82"/>
      <c r="LNR10" s="82"/>
      <c r="LNS10" s="82"/>
      <c r="LNT10" s="82"/>
      <c r="LNU10" s="82"/>
      <c r="LNV10" s="82"/>
      <c r="LNW10" s="82"/>
      <c r="LNX10" s="82"/>
      <c r="LNY10" s="82"/>
      <c r="LNZ10" s="82"/>
      <c r="LOA10" s="82"/>
      <c r="LOB10" s="82"/>
      <c r="LOC10" s="82"/>
      <c r="LOD10" s="82"/>
      <c r="LOE10" s="82"/>
      <c r="LOF10" s="82"/>
      <c r="LOG10" s="82"/>
      <c r="LOH10" s="82"/>
      <c r="LOI10" s="82"/>
      <c r="LOJ10" s="82"/>
      <c r="LOK10" s="82"/>
      <c r="LOL10" s="82"/>
      <c r="LOM10" s="82"/>
      <c r="LON10" s="82"/>
      <c r="LOO10" s="82"/>
      <c r="LOP10" s="82"/>
      <c r="LOQ10" s="82"/>
      <c r="LOR10" s="82"/>
      <c r="LOS10" s="82"/>
      <c r="LOT10" s="82"/>
      <c r="LOU10" s="82"/>
      <c r="LOV10" s="82"/>
      <c r="LOW10" s="82"/>
      <c r="LOX10" s="82"/>
      <c r="LOY10" s="82"/>
      <c r="LOZ10" s="82"/>
      <c r="LPA10" s="82"/>
      <c r="LPB10" s="82"/>
      <c r="LPC10" s="82"/>
      <c r="LPD10" s="82"/>
      <c r="LPE10" s="82"/>
      <c r="LPF10" s="82"/>
      <c r="LPG10" s="82"/>
      <c r="LPH10" s="82"/>
      <c r="LPI10" s="82"/>
      <c r="LPJ10" s="82"/>
      <c r="LPK10" s="82"/>
      <c r="LPL10" s="82"/>
      <c r="LPM10" s="82"/>
      <c r="LPN10" s="82"/>
      <c r="LPO10" s="82"/>
      <c r="LPP10" s="82"/>
      <c r="LPQ10" s="82"/>
      <c r="LPR10" s="82"/>
      <c r="LPS10" s="82"/>
      <c r="LPT10" s="82"/>
      <c r="LPU10" s="82"/>
      <c r="LPV10" s="82"/>
      <c r="LPW10" s="82"/>
      <c r="LPX10" s="82"/>
      <c r="LPY10" s="82"/>
      <c r="LPZ10" s="82"/>
      <c r="LQA10" s="82"/>
      <c r="LQB10" s="82"/>
      <c r="LQC10" s="82"/>
      <c r="LQD10" s="82"/>
      <c r="LQE10" s="82"/>
      <c r="LQF10" s="82"/>
      <c r="LQG10" s="82"/>
      <c r="LQH10" s="82"/>
      <c r="LQI10" s="82"/>
      <c r="LQJ10" s="82"/>
      <c r="LQK10" s="82"/>
      <c r="LQL10" s="82"/>
      <c r="LQM10" s="82"/>
      <c r="LQN10" s="82"/>
      <c r="LQO10" s="82"/>
      <c r="LQP10" s="82"/>
      <c r="LQQ10" s="82"/>
      <c r="LQR10" s="82"/>
      <c r="LQS10" s="82"/>
      <c r="LQT10" s="82"/>
      <c r="LQU10" s="82"/>
      <c r="LQV10" s="82"/>
      <c r="LQW10" s="82"/>
      <c r="LQX10" s="82"/>
      <c r="LQY10" s="82"/>
      <c r="LQZ10" s="82"/>
      <c r="LRA10" s="82"/>
      <c r="LRB10" s="82"/>
      <c r="LRC10" s="82"/>
      <c r="LRD10" s="82"/>
      <c r="LRE10" s="82"/>
      <c r="LRF10" s="82"/>
      <c r="LRG10" s="82"/>
      <c r="LRH10" s="82"/>
      <c r="LRI10" s="82"/>
      <c r="LRJ10" s="82"/>
      <c r="LRK10" s="82"/>
      <c r="LRL10" s="82"/>
      <c r="LRM10" s="82"/>
      <c r="LRN10" s="82"/>
      <c r="LRO10" s="82"/>
      <c r="LRP10" s="82"/>
      <c r="LRQ10" s="82"/>
      <c r="LRR10" s="82"/>
      <c r="LRS10" s="82"/>
      <c r="LRT10" s="82"/>
      <c r="LRU10" s="82"/>
      <c r="LRV10" s="82"/>
      <c r="LRW10" s="82"/>
      <c r="LRX10" s="82"/>
      <c r="LRY10" s="82"/>
      <c r="LRZ10" s="82"/>
      <c r="LSA10" s="82"/>
      <c r="LSB10" s="82"/>
      <c r="LSC10" s="82"/>
      <c r="LSD10" s="82"/>
      <c r="LSE10" s="82"/>
      <c r="LSF10" s="82"/>
      <c r="LSG10" s="82"/>
      <c r="LSH10" s="82"/>
      <c r="LSI10" s="82"/>
      <c r="LSJ10" s="82"/>
      <c r="LSK10" s="82"/>
      <c r="LSL10" s="82"/>
      <c r="LSM10" s="82"/>
      <c r="LSN10" s="82"/>
      <c r="LSO10" s="82"/>
      <c r="LSP10" s="82"/>
      <c r="LSQ10" s="82"/>
      <c r="LSR10" s="82"/>
      <c r="LSS10" s="82"/>
      <c r="LST10" s="82"/>
      <c r="LSU10" s="82"/>
      <c r="LSV10" s="82"/>
      <c r="LSW10" s="82"/>
      <c r="LSX10" s="82"/>
      <c r="LSY10" s="82"/>
      <c r="LSZ10" s="82"/>
      <c r="LTA10" s="82"/>
      <c r="LTB10" s="82"/>
      <c r="LTC10" s="82"/>
      <c r="LTD10" s="82"/>
      <c r="LTE10" s="82"/>
      <c r="LTF10" s="82"/>
      <c r="LTG10" s="82"/>
      <c r="LTH10" s="82"/>
      <c r="LTI10" s="82"/>
      <c r="LTJ10" s="82"/>
      <c r="LTK10" s="82"/>
      <c r="LTL10" s="82"/>
      <c r="LTM10" s="82"/>
      <c r="LTN10" s="82"/>
      <c r="LTO10" s="82"/>
      <c r="LTP10" s="82"/>
      <c r="LTQ10" s="82"/>
      <c r="LTR10" s="82"/>
      <c r="LTS10" s="82"/>
      <c r="LTT10" s="82"/>
      <c r="LTU10" s="82"/>
      <c r="LTV10" s="82"/>
      <c r="LTW10" s="82"/>
      <c r="LTX10" s="82"/>
      <c r="LTY10" s="82"/>
      <c r="LTZ10" s="82"/>
      <c r="LUA10" s="82"/>
      <c r="LUB10" s="82"/>
      <c r="LUC10" s="82"/>
      <c r="LUD10" s="82"/>
      <c r="LUE10" s="82"/>
      <c r="LUF10" s="82"/>
      <c r="LUG10" s="82"/>
      <c r="LUH10" s="82"/>
      <c r="LUI10" s="82"/>
      <c r="LUJ10" s="82"/>
      <c r="LUK10" s="82"/>
      <c r="LUL10" s="82"/>
      <c r="LUM10" s="82"/>
      <c r="LUN10" s="82"/>
      <c r="LUO10" s="82"/>
      <c r="LUP10" s="82"/>
      <c r="LUQ10" s="82"/>
      <c r="LUR10" s="82"/>
      <c r="LUS10" s="82"/>
      <c r="LUT10" s="82"/>
      <c r="LUU10" s="82"/>
      <c r="LUV10" s="82"/>
      <c r="LUW10" s="82"/>
      <c r="LUX10" s="82"/>
      <c r="LUY10" s="82"/>
      <c r="LUZ10" s="82"/>
      <c r="LVA10" s="82"/>
      <c r="LVB10" s="82"/>
      <c r="LVC10" s="82"/>
      <c r="LVD10" s="82"/>
      <c r="LVE10" s="82"/>
      <c r="LVF10" s="82"/>
      <c r="LVG10" s="82"/>
      <c r="LVH10" s="82"/>
      <c r="LVI10" s="82"/>
      <c r="LVJ10" s="82"/>
      <c r="LVK10" s="82"/>
      <c r="LVL10" s="82"/>
      <c r="LVM10" s="82"/>
      <c r="LVN10" s="82"/>
      <c r="LVO10" s="82"/>
      <c r="LVP10" s="82"/>
      <c r="LVQ10" s="82"/>
      <c r="LVR10" s="82"/>
      <c r="LVS10" s="82"/>
      <c r="LVT10" s="82"/>
      <c r="LVU10" s="82"/>
      <c r="LVV10" s="82"/>
      <c r="LVW10" s="82"/>
      <c r="LVX10" s="82"/>
      <c r="LVY10" s="82"/>
      <c r="LVZ10" s="82"/>
      <c r="LWA10" s="82"/>
      <c r="LWB10" s="82"/>
      <c r="LWC10" s="82"/>
      <c r="LWD10" s="82"/>
      <c r="LWE10" s="82"/>
      <c r="LWF10" s="82"/>
      <c r="LWG10" s="82"/>
      <c r="LWH10" s="82"/>
      <c r="LWI10" s="82"/>
      <c r="LWJ10" s="82"/>
      <c r="LWK10" s="82"/>
      <c r="LWL10" s="82"/>
      <c r="LWM10" s="82"/>
      <c r="LWN10" s="82"/>
      <c r="LWO10" s="82"/>
      <c r="LWP10" s="82"/>
      <c r="LWQ10" s="82"/>
      <c r="LWR10" s="82"/>
      <c r="LWS10" s="82"/>
      <c r="LWT10" s="82"/>
      <c r="LWU10" s="82"/>
      <c r="LWV10" s="82"/>
      <c r="LWW10" s="82"/>
      <c r="LWX10" s="82"/>
      <c r="LWY10" s="82"/>
      <c r="LWZ10" s="82"/>
      <c r="LXA10" s="82"/>
      <c r="LXB10" s="82"/>
      <c r="LXC10" s="82"/>
      <c r="LXD10" s="82"/>
      <c r="LXE10" s="82"/>
      <c r="LXF10" s="82"/>
      <c r="LXG10" s="82"/>
      <c r="LXH10" s="82"/>
      <c r="LXI10" s="82"/>
      <c r="LXJ10" s="82"/>
      <c r="LXK10" s="82"/>
      <c r="LXL10" s="82"/>
      <c r="LXM10" s="82"/>
      <c r="LXN10" s="82"/>
      <c r="LXO10" s="82"/>
      <c r="LXP10" s="82"/>
      <c r="LXQ10" s="82"/>
      <c r="LXR10" s="82"/>
      <c r="LXS10" s="82"/>
      <c r="LXT10" s="82"/>
      <c r="LXU10" s="82"/>
      <c r="LXV10" s="82"/>
      <c r="LXW10" s="82"/>
      <c r="LXX10" s="82"/>
      <c r="LXY10" s="82"/>
      <c r="LXZ10" s="82"/>
      <c r="LYA10" s="82"/>
      <c r="LYB10" s="82"/>
      <c r="LYC10" s="82"/>
      <c r="LYD10" s="82"/>
      <c r="LYE10" s="82"/>
      <c r="LYF10" s="82"/>
      <c r="LYG10" s="82"/>
      <c r="LYH10" s="82"/>
      <c r="LYI10" s="82"/>
      <c r="LYJ10" s="82"/>
      <c r="LYK10" s="82"/>
      <c r="LYL10" s="82"/>
      <c r="LYM10" s="82"/>
      <c r="LYN10" s="82"/>
      <c r="LYO10" s="82"/>
      <c r="LYP10" s="82"/>
      <c r="LYQ10" s="82"/>
      <c r="LYR10" s="82"/>
      <c r="LYS10" s="82"/>
      <c r="LYT10" s="82"/>
      <c r="LYU10" s="82"/>
      <c r="LYV10" s="82"/>
      <c r="LYW10" s="82"/>
      <c r="LYX10" s="82"/>
      <c r="LYY10" s="82"/>
      <c r="LYZ10" s="82"/>
      <c r="LZA10" s="82"/>
      <c r="LZB10" s="82"/>
      <c r="LZC10" s="82"/>
      <c r="LZD10" s="82"/>
      <c r="LZE10" s="82"/>
      <c r="LZF10" s="82"/>
      <c r="LZG10" s="82"/>
      <c r="LZH10" s="82"/>
      <c r="LZI10" s="82"/>
      <c r="LZJ10" s="82"/>
      <c r="LZK10" s="82"/>
      <c r="LZL10" s="82"/>
      <c r="LZM10" s="82"/>
      <c r="LZN10" s="82"/>
      <c r="LZO10" s="82"/>
      <c r="LZP10" s="82"/>
      <c r="LZQ10" s="82"/>
      <c r="LZR10" s="82"/>
      <c r="LZS10" s="82"/>
      <c r="LZT10" s="82"/>
      <c r="LZU10" s="82"/>
      <c r="LZV10" s="82"/>
      <c r="LZW10" s="82"/>
      <c r="LZX10" s="82"/>
      <c r="LZY10" s="82"/>
      <c r="LZZ10" s="82"/>
      <c r="MAA10" s="82"/>
      <c r="MAB10" s="82"/>
      <c r="MAC10" s="82"/>
      <c r="MAD10" s="82"/>
      <c r="MAE10" s="82"/>
      <c r="MAF10" s="82"/>
      <c r="MAG10" s="82"/>
      <c r="MAH10" s="82"/>
      <c r="MAI10" s="82"/>
      <c r="MAJ10" s="82"/>
      <c r="MAK10" s="82"/>
      <c r="MAL10" s="82"/>
      <c r="MAM10" s="82"/>
      <c r="MAN10" s="82"/>
      <c r="MAO10" s="82"/>
      <c r="MAP10" s="82"/>
      <c r="MAQ10" s="82"/>
      <c r="MAR10" s="82"/>
      <c r="MAS10" s="82"/>
      <c r="MAT10" s="82"/>
      <c r="MAU10" s="82"/>
      <c r="MAV10" s="82"/>
      <c r="MAW10" s="82"/>
      <c r="MAX10" s="82"/>
      <c r="MAY10" s="82"/>
      <c r="MAZ10" s="82"/>
      <c r="MBA10" s="82"/>
      <c r="MBB10" s="82"/>
      <c r="MBC10" s="82"/>
      <c r="MBD10" s="82"/>
      <c r="MBE10" s="82"/>
      <c r="MBF10" s="82"/>
      <c r="MBG10" s="82"/>
      <c r="MBH10" s="82"/>
      <c r="MBI10" s="82"/>
      <c r="MBJ10" s="82"/>
      <c r="MBK10" s="82"/>
      <c r="MBL10" s="82"/>
      <c r="MBM10" s="82"/>
      <c r="MBN10" s="82"/>
      <c r="MBO10" s="82"/>
      <c r="MBP10" s="82"/>
      <c r="MBQ10" s="82"/>
      <c r="MBR10" s="82"/>
      <c r="MBS10" s="82"/>
      <c r="MBT10" s="82"/>
      <c r="MBU10" s="82"/>
      <c r="MBV10" s="82"/>
      <c r="MBW10" s="82"/>
      <c r="MBX10" s="82"/>
      <c r="MBY10" s="82"/>
      <c r="MBZ10" s="82"/>
      <c r="MCA10" s="82"/>
      <c r="MCB10" s="82"/>
      <c r="MCC10" s="82"/>
      <c r="MCD10" s="82"/>
      <c r="MCE10" s="82"/>
      <c r="MCF10" s="82"/>
      <c r="MCG10" s="82"/>
      <c r="MCH10" s="82"/>
      <c r="MCI10" s="82"/>
      <c r="MCJ10" s="82"/>
      <c r="MCK10" s="82"/>
      <c r="MCL10" s="82"/>
      <c r="MCM10" s="82"/>
      <c r="MCN10" s="82"/>
      <c r="MCO10" s="82"/>
      <c r="MCP10" s="82"/>
      <c r="MCQ10" s="82"/>
      <c r="MCR10" s="82"/>
      <c r="MCS10" s="82"/>
      <c r="MCT10" s="82"/>
      <c r="MCU10" s="82"/>
      <c r="MCV10" s="82"/>
      <c r="MCW10" s="82"/>
      <c r="MCX10" s="82"/>
      <c r="MCY10" s="82"/>
      <c r="MCZ10" s="82"/>
      <c r="MDA10" s="82"/>
      <c r="MDB10" s="82"/>
      <c r="MDC10" s="82"/>
      <c r="MDD10" s="82"/>
      <c r="MDE10" s="82"/>
      <c r="MDF10" s="82"/>
      <c r="MDG10" s="82"/>
      <c r="MDH10" s="82"/>
      <c r="MDI10" s="82"/>
      <c r="MDJ10" s="82"/>
      <c r="MDK10" s="82"/>
      <c r="MDL10" s="82"/>
      <c r="MDM10" s="82"/>
      <c r="MDN10" s="82"/>
      <c r="MDO10" s="82"/>
      <c r="MDP10" s="82"/>
      <c r="MDQ10" s="82"/>
      <c r="MDR10" s="82"/>
      <c r="MDS10" s="82"/>
      <c r="MDT10" s="82"/>
      <c r="MDU10" s="82"/>
      <c r="MDV10" s="82"/>
      <c r="MDW10" s="82"/>
      <c r="MDX10" s="82"/>
      <c r="MDY10" s="82"/>
      <c r="MDZ10" s="82"/>
      <c r="MEA10" s="82"/>
      <c r="MEB10" s="82"/>
      <c r="MEC10" s="82"/>
      <c r="MED10" s="82"/>
      <c r="MEE10" s="82"/>
      <c r="MEF10" s="82"/>
      <c r="MEG10" s="82"/>
      <c r="MEH10" s="82"/>
      <c r="MEI10" s="82"/>
      <c r="MEJ10" s="82"/>
      <c r="MEK10" s="82"/>
      <c r="MEL10" s="82"/>
      <c r="MEM10" s="82"/>
      <c r="MEN10" s="82"/>
      <c r="MEO10" s="82"/>
      <c r="MEP10" s="82"/>
      <c r="MEQ10" s="82"/>
      <c r="MER10" s="82"/>
      <c r="MES10" s="82"/>
      <c r="MET10" s="82"/>
      <c r="MEU10" s="82"/>
      <c r="MEV10" s="82"/>
      <c r="MEW10" s="82"/>
      <c r="MEX10" s="82"/>
      <c r="MEY10" s="82"/>
      <c r="MEZ10" s="82"/>
      <c r="MFA10" s="82"/>
      <c r="MFB10" s="82"/>
      <c r="MFC10" s="82"/>
      <c r="MFD10" s="82"/>
      <c r="MFE10" s="82"/>
      <c r="MFF10" s="82"/>
      <c r="MFG10" s="82"/>
      <c r="MFH10" s="82"/>
      <c r="MFI10" s="82"/>
      <c r="MFJ10" s="82"/>
      <c r="MFK10" s="82"/>
      <c r="MFL10" s="82"/>
      <c r="MFM10" s="82"/>
      <c r="MFN10" s="82"/>
      <c r="MFO10" s="82"/>
      <c r="MFP10" s="82"/>
      <c r="MFQ10" s="82"/>
      <c r="MFR10" s="82"/>
      <c r="MFS10" s="82"/>
      <c r="MFT10" s="82"/>
      <c r="MFU10" s="82"/>
      <c r="MFV10" s="82"/>
      <c r="MFW10" s="82"/>
      <c r="MFX10" s="82"/>
      <c r="MFY10" s="82"/>
      <c r="MFZ10" s="82"/>
      <c r="MGA10" s="82"/>
      <c r="MGB10" s="82"/>
      <c r="MGC10" s="82"/>
      <c r="MGD10" s="82"/>
      <c r="MGE10" s="82"/>
      <c r="MGF10" s="82"/>
      <c r="MGG10" s="82"/>
      <c r="MGH10" s="82"/>
      <c r="MGI10" s="82"/>
      <c r="MGJ10" s="82"/>
      <c r="MGK10" s="82"/>
      <c r="MGL10" s="82"/>
      <c r="MGM10" s="82"/>
      <c r="MGN10" s="82"/>
      <c r="MGO10" s="82"/>
      <c r="MGP10" s="82"/>
      <c r="MGQ10" s="82"/>
      <c r="MGR10" s="82"/>
      <c r="MGS10" s="82"/>
      <c r="MGT10" s="82"/>
      <c r="MGU10" s="82"/>
      <c r="MGV10" s="82"/>
      <c r="MGW10" s="82"/>
      <c r="MGX10" s="82"/>
      <c r="MGY10" s="82"/>
      <c r="MGZ10" s="82"/>
      <c r="MHA10" s="82"/>
      <c r="MHB10" s="82"/>
      <c r="MHC10" s="82"/>
      <c r="MHD10" s="82"/>
      <c r="MHE10" s="82"/>
      <c r="MHF10" s="82"/>
      <c r="MHG10" s="82"/>
      <c r="MHH10" s="82"/>
      <c r="MHI10" s="82"/>
      <c r="MHJ10" s="82"/>
      <c r="MHK10" s="82"/>
      <c r="MHL10" s="82"/>
      <c r="MHM10" s="82"/>
      <c r="MHN10" s="82"/>
      <c r="MHO10" s="82"/>
      <c r="MHP10" s="82"/>
      <c r="MHQ10" s="82"/>
      <c r="MHR10" s="82"/>
      <c r="MHS10" s="82"/>
      <c r="MHT10" s="82"/>
      <c r="MHU10" s="82"/>
      <c r="MHV10" s="82"/>
      <c r="MHW10" s="82"/>
      <c r="MHX10" s="82"/>
      <c r="MHY10" s="82"/>
      <c r="MHZ10" s="82"/>
      <c r="MIA10" s="82"/>
      <c r="MIB10" s="82"/>
      <c r="MIC10" s="82"/>
      <c r="MID10" s="82"/>
      <c r="MIE10" s="82"/>
      <c r="MIF10" s="82"/>
      <c r="MIG10" s="82"/>
      <c r="MIH10" s="82"/>
      <c r="MII10" s="82"/>
      <c r="MIJ10" s="82"/>
      <c r="MIK10" s="82"/>
      <c r="MIL10" s="82"/>
      <c r="MIM10" s="82"/>
      <c r="MIN10" s="82"/>
      <c r="MIO10" s="82"/>
      <c r="MIP10" s="82"/>
      <c r="MIQ10" s="82"/>
      <c r="MIR10" s="82"/>
      <c r="MIS10" s="82"/>
      <c r="MIT10" s="82"/>
      <c r="MIU10" s="82"/>
      <c r="MIV10" s="82"/>
      <c r="MIW10" s="82"/>
      <c r="MIX10" s="82"/>
      <c r="MIY10" s="82"/>
      <c r="MIZ10" s="82"/>
      <c r="MJA10" s="82"/>
      <c r="MJB10" s="82"/>
      <c r="MJC10" s="82"/>
      <c r="MJD10" s="82"/>
      <c r="MJE10" s="82"/>
      <c r="MJF10" s="82"/>
      <c r="MJG10" s="82"/>
      <c r="MJH10" s="82"/>
      <c r="MJI10" s="82"/>
      <c r="MJJ10" s="82"/>
      <c r="MJK10" s="82"/>
      <c r="MJL10" s="82"/>
      <c r="MJM10" s="82"/>
      <c r="MJN10" s="82"/>
      <c r="MJO10" s="82"/>
      <c r="MJP10" s="82"/>
      <c r="MJQ10" s="82"/>
      <c r="MJR10" s="82"/>
      <c r="MJS10" s="82"/>
      <c r="MJT10" s="82"/>
      <c r="MJU10" s="82"/>
      <c r="MJV10" s="82"/>
      <c r="MJW10" s="82"/>
      <c r="MJX10" s="82"/>
      <c r="MJY10" s="82"/>
      <c r="MJZ10" s="82"/>
      <c r="MKA10" s="82"/>
      <c r="MKB10" s="82"/>
      <c r="MKC10" s="82"/>
      <c r="MKD10" s="82"/>
      <c r="MKE10" s="82"/>
      <c r="MKF10" s="82"/>
      <c r="MKG10" s="82"/>
      <c r="MKH10" s="82"/>
      <c r="MKI10" s="82"/>
      <c r="MKJ10" s="82"/>
      <c r="MKK10" s="82"/>
      <c r="MKL10" s="82"/>
      <c r="MKM10" s="82"/>
      <c r="MKN10" s="82"/>
      <c r="MKO10" s="82"/>
      <c r="MKP10" s="82"/>
      <c r="MKQ10" s="82"/>
      <c r="MKR10" s="82"/>
      <c r="MKS10" s="82"/>
      <c r="MKT10" s="82"/>
      <c r="MKU10" s="82"/>
      <c r="MKV10" s="82"/>
      <c r="MKW10" s="82"/>
      <c r="MKX10" s="82"/>
      <c r="MKY10" s="82"/>
      <c r="MKZ10" s="82"/>
      <c r="MLA10" s="82"/>
      <c r="MLB10" s="82"/>
      <c r="MLC10" s="82"/>
      <c r="MLD10" s="82"/>
      <c r="MLE10" s="82"/>
      <c r="MLF10" s="82"/>
      <c r="MLG10" s="82"/>
      <c r="MLH10" s="82"/>
      <c r="MLI10" s="82"/>
      <c r="MLJ10" s="82"/>
      <c r="MLK10" s="82"/>
      <c r="MLL10" s="82"/>
      <c r="MLM10" s="82"/>
      <c r="MLN10" s="82"/>
      <c r="MLO10" s="82"/>
      <c r="MLP10" s="82"/>
      <c r="MLQ10" s="82"/>
      <c r="MLR10" s="82"/>
      <c r="MLS10" s="82"/>
      <c r="MLT10" s="82"/>
      <c r="MLU10" s="82"/>
      <c r="MLV10" s="82"/>
      <c r="MLW10" s="82"/>
      <c r="MLX10" s="82"/>
      <c r="MLY10" s="82"/>
      <c r="MLZ10" s="82"/>
      <c r="MMA10" s="82"/>
      <c r="MMB10" s="82"/>
      <c r="MMC10" s="82"/>
      <c r="MMD10" s="82"/>
      <c r="MME10" s="82"/>
      <c r="MMF10" s="82"/>
      <c r="MMG10" s="82"/>
      <c r="MMH10" s="82"/>
      <c r="MMI10" s="82"/>
      <c r="MMJ10" s="82"/>
      <c r="MMK10" s="82"/>
      <c r="MML10" s="82"/>
      <c r="MMM10" s="82"/>
      <c r="MMN10" s="82"/>
      <c r="MMO10" s="82"/>
      <c r="MMP10" s="82"/>
      <c r="MMQ10" s="82"/>
      <c r="MMR10" s="82"/>
      <c r="MMS10" s="82"/>
      <c r="MMT10" s="82"/>
      <c r="MMU10" s="82"/>
      <c r="MMV10" s="82"/>
      <c r="MMW10" s="82"/>
      <c r="MMX10" s="82"/>
      <c r="MMY10" s="82"/>
      <c r="MMZ10" s="82"/>
      <c r="MNA10" s="82"/>
      <c r="MNB10" s="82"/>
      <c r="MNC10" s="82"/>
      <c r="MND10" s="82"/>
      <c r="MNE10" s="82"/>
      <c r="MNF10" s="82"/>
      <c r="MNG10" s="82"/>
      <c r="MNH10" s="82"/>
      <c r="MNI10" s="82"/>
      <c r="MNJ10" s="82"/>
      <c r="MNK10" s="82"/>
      <c r="MNL10" s="82"/>
      <c r="MNM10" s="82"/>
      <c r="MNN10" s="82"/>
      <c r="MNO10" s="82"/>
      <c r="MNP10" s="82"/>
      <c r="MNQ10" s="82"/>
      <c r="MNR10" s="82"/>
      <c r="MNS10" s="82"/>
      <c r="MNT10" s="82"/>
      <c r="MNU10" s="82"/>
      <c r="MNV10" s="82"/>
      <c r="MNW10" s="82"/>
      <c r="MNX10" s="82"/>
      <c r="MNY10" s="82"/>
      <c r="MNZ10" s="82"/>
      <c r="MOA10" s="82"/>
      <c r="MOB10" s="82"/>
      <c r="MOC10" s="82"/>
      <c r="MOD10" s="82"/>
      <c r="MOE10" s="82"/>
      <c r="MOF10" s="82"/>
      <c r="MOG10" s="82"/>
      <c r="MOH10" s="82"/>
      <c r="MOI10" s="82"/>
      <c r="MOJ10" s="82"/>
      <c r="MOK10" s="82"/>
      <c r="MOL10" s="82"/>
      <c r="MOM10" s="82"/>
      <c r="MON10" s="82"/>
      <c r="MOO10" s="82"/>
      <c r="MOP10" s="82"/>
      <c r="MOQ10" s="82"/>
      <c r="MOR10" s="82"/>
      <c r="MOS10" s="82"/>
      <c r="MOT10" s="82"/>
      <c r="MOU10" s="82"/>
      <c r="MOV10" s="82"/>
      <c r="MOW10" s="82"/>
      <c r="MOX10" s="82"/>
      <c r="MOY10" s="82"/>
      <c r="MOZ10" s="82"/>
      <c r="MPA10" s="82"/>
      <c r="MPB10" s="82"/>
      <c r="MPC10" s="82"/>
      <c r="MPD10" s="82"/>
      <c r="MPE10" s="82"/>
      <c r="MPF10" s="82"/>
      <c r="MPG10" s="82"/>
      <c r="MPH10" s="82"/>
      <c r="MPI10" s="82"/>
      <c r="MPJ10" s="82"/>
      <c r="MPK10" s="82"/>
      <c r="MPL10" s="82"/>
      <c r="MPM10" s="82"/>
      <c r="MPN10" s="82"/>
      <c r="MPO10" s="82"/>
      <c r="MPP10" s="82"/>
      <c r="MPQ10" s="82"/>
      <c r="MPR10" s="82"/>
      <c r="MPS10" s="82"/>
      <c r="MPT10" s="82"/>
      <c r="MPU10" s="82"/>
      <c r="MPV10" s="82"/>
      <c r="MPW10" s="82"/>
      <c r="MPX10" s="82"/>
      <c r="MPY10" s="82"/>
      <c r="MPZ10" s="82"/>
      <c r="MQA10" s="82"/>
      <c r="MQB10" s="82"/>
      <c r="MQC10" s="82"/>
      <c r="MQD10" s="82"/>
      <c r="MQE10" s="82"/>
      <c r="MQF10" s="82"/>
      <c r="MQG10" s="82"/>
      <c r="MQH10" s="82"/>
      <c r="MQI10" s="82"/>
      <c r="MQJ10" s="82"/>
      <c r="MQK10" s="82"/>
      <c r="MQL10" s="82"/>
      <c r="MQM10" s="82"/>
      <c r="MQN10" s="82"/>
      <c r="MQO10" s="82"/>
      <c r="MQP10" s="82"/>
      <c r="MQQ10" s="82"/>
      <c r="MQR10" s="82"/>
      <c r="MQS10" s="82"/>
      <c r="MQT10" s="82"/>
      <c r="MQU10" s="82"/>
      <c r="MQV10" s="82"/>
      <c r="MQW10" s="82"/>
      <c r="MQX10" s="82"/>
      <c r="MQY10" s="82"/>
      <c r="MQZ10" s="82"/>
      <c r="MRA10" s="82"/>
      <c r="MRB10" s="82"/>
      <c r="MRC10" s="82"/>
      <c r="MRD10" s="82"/>
      <c r="MRE10" s="82"/>
      <c r="MRF10" s="82"/>
      <c r="MRG10" s="82"/>
      <c r="MRH10" s="82"/>
      <c r="MRI10" s="82"/>
      <c r="MRJ10" s="82"/>
      <c r="MRK10" s="82"/>
      <c r="MRL10" s="82"/>
      <c r="MRM10" s="82"/>
      <c r="MRN10" s="82"/>
      <c r="MRO10" s="82"/>
      <c r="MRP10" s="82"/>
      <c r="MRQ10" s="82"/>
      <c r="MRR10" s="82"/>
      <c r="MRS10" s="82"/>
      <c r="MRT10" s="82"/>
      <c r="MRU10" s="82"/>
      <c r="MRV10" s="82"/>
      <c r="MRW10" s="82"/>
      <c r="MRX10" s="82"/>
      <c r="MRY10" s="82"/>
      <c r="MRZ10" s="82"/>
      <c r="MSA10" s="82"/>
      <c r="MSB10" s="82"/>
      <c r="MSC10" s="82"/>
      <c r="MSD10" s="82"/>
      <c r="MSE10" s="82"/>
      <c r="MSF10" s="82"/>
      <c r="MSG10" s="82"/>
      <c r="MSH10" s="82"/>
      <c r="MSI10" s="82"/>
      <c r="MSJ10" s="82"/>
      <c r="MSK10" s="82"/>
      <c r="MSL10" s="82"/>
      <c r="MSM10" s="82"/>
      <c r="MSN10" s="82"/>
      <c r="MSO10" s="82"/>
      <c r="MSP10" s="82"/>
      <c r="MSQ10" s="82"/>
      <c r="MSR10" s="82"/>
      <c r="MSS10" s="82"/>
      <c r="MST10" s="82"/>
      <c r="MSU10" s="82"/>
      <c r="MSV10" s="82"/>
      <c r="MSW10" s="82"/>
      <c r="MSX10" s="82"/>
      <c r="MSY10" s="82"/>
      <c r="MSZ10" s="82"/>
      <c r="MTA10" s="82"/>
      <c r="MTB10" s="82"/>
      <c r="MTC10" s="82"/>
      <c r="MTD10" s="82"/>
      <c r="MTE10" s="82"/>
      <c r="MTF10" s="82"/>
      <c r="MTG10" s="82"/>
      <c r="MTH10" s="82"/>
      <c r="MTI10" s="82"/>
      <c r="MTJ10" s="82"/>
      <c r="MTK10" s="82"/>
      <c r="MTL10" s="82"/>
      <c r="MTM10" s="82"/>
      <c r="MTN10" s="82"/>
      <c r="MTO10" s="82"/>
      <c r="MTP10" s="82"/>
      <c r="MTQ10" s="82"/>
      <c r="MTR10" s="82"/>
      <c r="MTS10" s="82"/>
      <c r="MTT10" s="82"/>
      <c r="MTU10" s="82"/>
      <c r="MTV10" s="82"/>
      <c r="MTW10" s="82"/>
      <c r="MTX10" s="82"/>
      <c r="MTY10" s="82"/>
      <c r="MTZ10" s="82"/>
      <c r="MUA10" s="82"/>
      <c r="MUB10" s="82"/>
      <c r="MUC10" s="82"/>
      <c r="MUD10" s="82"/>
      <c r="MUE10" s="82"/>
      <c r="MUF10" s="82"/>
      <c r="MUG10" s="82"/>
      <c r="MUH10" s="82"/>
      <c r="MUI10" s="82"/>
      <c r="MUJ10" s="82"/>
      <c r="MUK10" s="82"/>
      <c r="MUL10" s="82"/>
      <c r="MUM10" s="82"/>
      <c r="MUN10" s="82"/>
      <c r="MUO10" s="82"/>
      <c r="MUP10" s="82"/>
      <c r="MUQ10" s="82"/>
      <c r="MUR10" s="82"/>
      <c r="MUS10" s="82"/>
      <c r="MUT10" s="82"/>
      <c r="MUU10" s="82"/>
      <c r="MUV10" s="82"/>
      <c r="MUW10" s="82"/>
      <c r="MUX10" s="82"/>
      <c r="MUY10" s="82"/>
      <c r="MUZ10" s="82"/>
      <c r="MVA10" s="82"/>
      <c r="MVB10" s="82"/>
      <c r="MVC10" s="82"/>
      <c r="MVD10" s="82"/>
      <c r="MVE10" s="82"/>
      <c r="MVF10" s="82"/>
      <c r="MVG10" s="82"/>
      <c r="MVH10" s="82"/>
      <c r="MVI10" s="82"/>
      <c r="MVJ10" s="82"/>
      <c r="MVK10" s="82"/>
      <c r="MVL10" s="82"/>
      <c r="MVM10" s="82"/>
      <c r="MVN10" s="82"/>
      <c r="MVO10" s="82"/>
      <c r="MVP10" s="82"/>
      <c r="MVQ10" s="82"/>
      <c r="MVR10" s="82"/>
      <c r="MVS10" s="82"/>
      <c r="MVT10" s="82"/>
      <c r="MVU10" s="82"/>
      <c r="MVV10" s="82"/>
      <c r="MVW10" s="82"/>
      <c r="MVX10" s="82"/>
      <c r="MVY10" s="82"/>
      <c r="MVZ10" s="82"/>
      <c r="MWA10" s="82"/>
      <c r="MWB10" s="82"/>
      <c r="MWC10" s="82"/>
      <c r="MWD10" s="82"/>
      <c r="MWE10" s="82"/>
      <c r="MWF10" s="82"/>
      <c r="MWG10" s="82"/>
      <c r="MWH10" s="82"/>
      <c r="MWI10" s="82"/>
      <c r="MWJ10" s="82"/>
      <c r="MWK10" s="82"/>
      <c r="MWL10" s="82"/>
      <c r="MWM10" s="82"/>
      <c r="MWN10" s="82"/>
      <c r="MWO10" s="82"/>
      <c r="MWP10" s="82"/>
      <c r="MWQ10" s="82"/>
      <c r="MWR10" s="82"/>
      <c r="MWS10" s="82"/>
      <c r="MWT10" s="82"/>
      <c r="MWU10" s="82"/>
      <c r="MWV10" s="82"/>
      <c r="MWW10" s="82"/>
      <c r="MWX10" s="82"/>
      <c r="MWY10" s="82"/>
      <c r="MWZ10" s="82"/>
      <c r="MXA10" s="82"/>
      <c r="MXB10" s="82"/>
      <c r="MXC10" s="82"/>
      <c r="MXD10" s="82"/>
      <c r="MXE10" s="82"/>
      <c r="MXF10" s="82"/>
      <c r="MXG10" s="82"/>
      <c r="MXH10" s="82"/>
      <c r="MXI10" s="82"/>
      <c r="MXJ10" s="82"/>
      <c r="MXK10" s="82"/>
      <c r="MXL10" s="82"/>
      <c r="MXM10" s="82"/>
      <c r="MXN10" s="82"/>
      <c r="MXO10" s="82"/>
      <c r="MXP10" s="82"/>
      <c r="MXQ10" s="82"/>
      <c r="MXR10" s="82"/>
      <c r="MXS10" s="82"/>
      <c r="MXT10" s="82"/>
      <c r="MXU10" s="82"/>
      <c r="MXV10" s="82"/>
      <c r="MXW10" s="82"/>
      <c r="MXX10" s="82"/>
      <c r="MXY10" s="82"/>
      <c r="MXZ10" s="82"/>
      <c r="MYA10" s="82"/>
      <c r="MYB10" s="82"/>
      <c r="MYC10" s="82"/>
      <c r="MYD10" s="82"/>
      <c r="MYE10" s="82"/>
      <c r="MYF10" s="82"/>
      <c r="MYG10" s="82"/>
      <c r="MYH10" s="82"/>
      <c r="MYI10" s="82"/>
      <c r="MYJ10" s="82"/>
      <c r="MYK10" s="82"/>
      <c r="MYL10" s="82"/>
      <c r="MYM10" s="82"/>
      <c r="MYN10" s="82"/>
      <c r="MYO10" s="82"/>
      <c r="MYP10" s="82"/>
      <c r="MYQ10" s="82"/>
      <c r="MYR10" s="82"/>
      <c r="MYS10" s="82"/>
      <c r="MYT10" s="82"/>
      <c r="MYU10" s="82"/>
      <c r="MYV10" s="82"/>
      <c r="MYW10" s="82"/>
      <c r="MYX10" s="82"/>
      <c r="MYY10" s="82"/>
      <c r="MYZ10" s="82"/>
      <c r="MZA10" s="82"/>
      <c r="MZB10" s="82"/>
      <c r="MZC10" s="82"/>
      <c r="MZD10" s="82"/>
      <c r="MZE10" s="82"/>
      <c r="MZF10" s="82"/>
      <c r="MZG10" s="82"/>
      <c r="MZH10" s="82"/>
      <c r="MZI10" s="82"/>
      <c r="MZJ10" s="82"/>
      <c r="MZK10" s="82"/>
      <c r="MZL10" s="82"/>
      <c r="MZM10" s="82"/>
      <c r="MZN10" s="82"/>
      <c r="MZO10" s="82"/>
      <c r="MZP10" s="82"/>
      <c r="MZQ10" s="82"/>
      <c r="MZR10" s="82"/>
      <c r="MZS10" s="82"/>
      <c r="MZT10" s="82"/>
      <c r="MZU10" s="82"/>
      <c r="MZV10" s="82"/>
      <c r="MZW10" s="82"/>
      <c r="MZX10" s="82"/>
      <c r="MZY10" s="82"/>
      <c r="MZZ10" s="82"/>
      <c r="NAA10" s="82"/>
      <c r="NAB10" s="82"/>
      <c r="NAC10" s="82"/>
      <c r="NAD10" s="82"/>
      <c r="NAE10" s="82"/>
      <c r="NAF10" s="82"/>
      <c r="NAG10" s="82"/>
      <c r="NAH10" s="82"/>
      <c r="NAI10" s="82"/>
      <c r="NAJ10" s="82"/>
      <c r="NAK10" s="82"/>
      <c r="NAL10" s="82"/>
      <c r="NAM10" s="82"/>
      <c r="NAN10" s="82"/>
      <c r="NAO10" s="82"/>
      <c r="NAP10" s="82"/>
      <c r="NAQ10" s="82"/>
      <c r="NAR10" s="82"/>
      <c r="NAS10" s="82"/>
      <c r="NAT10" s="82"/>
      <c r="NAU10" s="82"/>
      <c r="NAV10" s="82"/>
      <c r="NAW10" s="82"/>
      <c r="NAX10" s="82"/>
      <c r="NAY10" s="82"/>
      <c r="NAZ10" s="82"/>
      <c r="NBA10" s="82"/>
      <c r="NBB10" s="82"/>
      <c r="NBC10" s="82"/>
      <c r="NBD10" s="82"/>
      <c r="NBE10" s="82"/>
      <c r="NBF10" s="82"/>
      <c r="NBG10" s="82"/>
      <c r="NBH10" s="82"/>
      <c r="NBI10" s="82"/>
      <c r="NBJ10" s="82"/>
      <c r="NBK10" s="82"/>
      <c r="NBL10" s="82"/>
      <c r="NBM10" s="82"/>
      <c r="NBN10" s="82"/>
      <c r="NBO10" s="82"/>
      <c r="NBP10" s="82"/>
      <c r="NBQ10" s="82"/>
      <c r="NBR10" s="82"/>
      <c r="NBS10" s="82"/>
      <c r="NBT10" s="82"/>
      <c r="NBU10" s="82"/>
      <c r="NBV10" s="82"/>
      <c r="NBW10" s="82"/>
      <c r="NBX10" s="82"/>
      <c r="NBY10" s="82"/>
      <c r="NBZ10" s="82"/>
      <c r="NCA10" s="82"/>
      <c r="NCB10" s="82"/>
      <c r="NCC10" s="82"/>
      <c r="NCD10" s="82"/>
      <c r="NCE10" s="82"/>
      <c r="NCF10" s="82"/>
      <c r="NCG10" s="82"/>
      <c r="NCH10" s="82"/>
      <c r="NCI10" s="82"/>
      <c r="NCJ10" s="82"/>
      <c r="NCK10" s="82"/>
      <c r="NCL10" s="82"/>
      <c r="NCM10" s="82"/>
      <c r="NCN10" s="82"/>
      <c r="NCO10" s="82"/>
      <c r="NCP10" s="82"/>
      <c r="NCQ10" s="82"/>
      <c r="NCR10" s="82"/>
      <c r="NCS10" s="82"/>
      <c r="NCT10" s="82"/>
      <c r="NCU10" s="82"/>
      <c r="NCV10" s="82"/>
      <c r="NCW10" s="82"/>
      <c r="NCX10" s="82"/>
      <c r="NCY10" s="82"/>
      <c r="NCZ10" s="82"/>
      <c r="NDA10" s="82"/>
      <c r="NDB10" s="82"/>
      <c r="NDC10" s="82"/>
      <c r="NDD10" s="82"/>
      <c r="NDE10" s="82"/>
      <c r="NDF10" s="82"/>
      <c r="NDG10" s="82"/>
      <c r="NDH10" s="82"/>
      <c r="NDI10" s="82"/>
      <c r="NDJ10" s="82"/>
      <c r="NDK10" s="82"/>
      <c r="NDL10" s="82"/>
      <c r="NDM10" s="82"/>
      <c r="NDN10" s="82"/>
      <c r="NDO10" s="82"/>
      <c r="NDP10" s="82"/>
      <c r="NDQ10" s="82"/>
      <c r="NDR10" s="82"/>
      <c r="NDS10" s="82"/>
      <c r="NDT10" s="82"/>
      <c r="NDU10" s="82"/>
      <c r="NDV10" s="82"/>
      <c r="NDW10" s="82"/>
      <c r="NDX10" s="82"/>
      <c r="NDY10" s="82"/>
      <c r="NDZ10" s="82"/>
      <c r="NEA10" s="82"/>
      <c r="NEB10" s="82"/>
      <c r="NEC10" s="82"/>
      <c r="NED10" s="82"/>
      <c r="NEE10" s="82"/>
      <c r="NEF10" s="82"/>
      <c r="NEG10" s="82"/>
      <c r="NEH10" s="82"/>
      <c r="NEI10" s="82"/>
      <c r="NEJ10" s="82"/>
      <c r="NEK10" s="82"/>
      <c r="NEL10" s="82"/>
      <c r="NEM10" s="82"/>
      <c r="NEN10" s="82"/>
      <c r="NEO10" s="82"/>
      <c r="NEP10" s="82"/>
      <c r="NEQ10" s="82"/>
      <c r="NER10" s="82"/>
      <c r="NES10" s="82"/>
      <c r="NET10" s="82"/>
      <c r="NEU10" s="82"/>
      <c r="NEV10" s="82"/>
      <c r="NEW10" s="82"/>
      <c r="NEX10" s="82"/>
      <c r="NEY10" s="82"/>
      <c r="NEZ10" s="82"/>
      <c r="NFA10" s="82"/>
      <c r="NFB10" s="82"/>
      <c r="NFC10" s="82"/>
      <c r="NFD10" s="82"/>
      <c r="NFE10" s="82"/>
      <c r="NFF10" s="82"/>
      <c r="NFG10" s="82"/>
      <c r="NFH10" s="82"/>
      <c r="NFI10" s="82"/>
      <c r="NFJ10" s="82"/>
      <c r="NFK10" s="82"/>
      <c r="NFL10" s="82"/>
      <c r="NFM10" s="82"/>
      <c r="NFN10" s="82"/>
      <c r="NFO10" s="82"/>
      <c r="NFP10" s="82"/>
      <c r="NFQ10" s="82"/>
      <c r="NFR10" s="82"/>
      <c r="NFS10" s="82"/>
      <c r="NFT10" s="82"/>
      <c r="NFU10" s="82"/>
      <c r="NFV10" s="82"/>
      <c r="NFW10" s="82"/>
      <c r="NFX10" s="82"/>
      <c r="NFY10" s="82"/>
      <c r="NFZ10" s="82"/>
      <c r="NGA10" s="82"/>
      <c r="NGB10" s="82"/>
      <c r="NGC10" s="82"/>
      <c r="NGD10" s="82"/>
      <c r="NGE10" s="82"/>
      <c r="NGF10" s="82"/>
      <c r="NGG10" s="82"/>
      <c r="NGH10" s="82"/>
      <c r="NGI10" s="82"/>
      <c r="NGJ10" s="82"/>
      <c r="NGK10" s="82"/>
      <c r="NGL10" s="82"/>
      <c r="NGM10" s="82"/>
      <c r="NGN10" s="82"/>
      <c r="NGO10" s="82"/>
      <c r="NGP10" s="82"/>
      <c r="NGQ10" s="82"/>
      <c r="NGR10" s="82"/>
      <c r="NGS10" s="82"/>
      <c r="NGT10" s="82"/>
      <c r="NGU10" s="82"/>
      <c r="NGV10" s="82"/>
      <c r="NGW10" s="82"/>
      <c r="NGX10" s="82"/>
      <c r="NGY10" s="82"/>
      <c r="NGZ10" s="82"/>
      <c r="NHA10" s="82"/>
      <c r="NHB10" s="82"/>
      <c r="NHC10" s="82"/>
      <c r="NHD10" s="82"/>
      <c r="NHE10" s="82"/>
      <c r="NHF10" s="82"/>
      <c r="NHG10" s="82"/>
      <c r="NHH10" s="82"/>
      <c r="NHI10" s="82"/>
      <c r="NHJ10" s="82"/>
      <c r="NHK10" s="82"/>
      <c r="NHL10" s="82"/>
      <c r="NHM10" s="82"/>
      <c r="NHN10" s="82"/>
      <c r="NHO10" s="82"/>
      <c r="NHP10" s="82"/>
      <c r="NHQ10" s="82"/>
      <c r="NHR10" s="82"/>
      <c r="NHS10" s="82"/>
      <c r="NHT10" s="82"/>
      <c r="NHU10" s="82"/>
      <c r="NHV10" s="82"/>
      <c r="NHW10" s="82"/>
      <c r="NHX10" s="82"/>
      <c r="NHY10" s="82"/>
      <c r="NHZ10" s="82"/>
      <c r="NIA10" s="82"/>
      <c r="NIB10" s="82"/>
      <c r="NIC10" s="82"/>
      <c r="NID10" s="82"/>
      <c r="NIE10" s="82"/>
      <c r="NIF10" s="82"/>
      <c r="NIG10" s="82"/>
      <c r="NIH10" s="82"/>
      <c r="NII10" s="82"/>
      <c r="NIJ10" s="82"/>
      <c r="NIK10" s="82"/>
      <c r="NIL10" s="82"/>
      <c r="NIM10" s="82"/>
      <c r="NIN10" s="82"/>
      <c r="NIO10" s="82"/>
      <c r="NIP10" s="82"/>
      <c r="NIQ10" s="82"/>
      <c r="NIR10" s="82"/>
      <c r="NIS10" s="82"/>
      <c r="NIT10" s="82"/>
      <c r="NIU10" s="82"/>
      <c r="NIV10" s="82"/>
      <c r="NIW10" s="82"/>
      <c r="NIX10" s="82"/>
      <c r="NIY10" s="82"/>
      <c r="NIZ10" s="82"/>
      <c r="NJA10" s="82"/>
      <c r="NJB10" s="82"/>
      <c r="NJC10" s="82"/>
      <c r="NJD10" s="82"/>
      <c r="NJE10" s="82"/>
      <c r="NJF10" s="82"/>
      <c r="NJG10" s="82"/>
      <c r="NJH10" s="82"/>
      <c r="NJI10" s="82"/>
      <c r="NJJ10" s="82"/>
      <c r="NJK10" s="82"/>
      <c r="NJL10" s="82"/>
      <c r="NJM10" s="82"/>
      <c r="NJN10" s="82"/>
      <c r="NJO10" s="82"/>
      <c r="NJP10" s="82"/>
      <c r="NJQ10" s="82"/>
      <c r="NJR10" s="82"/>
      <c r="NJS10" s="82"/>
      <c r="NJT10" s="82"/>
      <c r="NJU10" s="82"/>
      <c r="NJV10" s="82"/>
      <c r="NJW10" s="82"/>
      <c r="NJX10" s="82"/>
      <c r="NJY10" s="82"/>
      <c r="NJZ10" s="82"/>
      <c r="NKA10" s="82"/>
      <c r="NKB10" s="82"/>
      <c r="NKC10" s="82"/>
      <c r="NKD10" s="82"/>
      <c r="NKE10" s="82"/>
      <c r="NKF10" s="82"/>
      <c r="NKG10" s="82"/>
      <c r="NKH10" s="82"/>
      <c r="NKI10" s="82"/>
      <c r="NKJ10" s="82"/>
      <c r="NKK10" s="82"/>
      <c r="NKL10" s="82"/>
      <c r="NKM10" s="82"/>
      <c r="NKN10" s="82"/>
      <c r="NKO10" s="82"/>
      <c r="NKP10" s="82"/>
      <c r="NKQ10" s="82"/>
      <c r="NKR10" s="82"/>
      <c r="NKS10" s="82"/>
      <c r="NKT10" s="82"/>
      <c r="NKU10" s="82"/>
      <c r="NKV10" s="82"/>
      <c r="NKW10" s="82"/>
      <c r="NKX10" s="82"/>
      <c r="NKY10" s="82"/>
      <c r="NKZ10" s="82"/>
      <c r="NLA10" s="82"/>
      <c r="NLB10" s="82"/>
      <c r="NLC10" s="82"/>
      <c r="NLD10" s="82"/>
      <c r="NLE10" s="82"/>
      <c r="NLF10" s="82"/>
      <c r="NLG10" s="82"/>
      <c r="NLH10" s="82"/>
      <c r="NLI10" s="82"/>
      <c r="NLJ10" s="82"/>
      <c r="NLK10" s="82"/>
      <c r="NLL10" s="82"/>
      <c r="NLM10" s="82"/>
      <c r="NLN10" s="82"/>
      <c r="NLO10" s="82"/>
      <c r="NLP10" s="82"/>
      <c r="NLQ10" s="82"/>
      <c r="NLR10" s="82"/>
      <c r="NLS10" s="82"/>
      <c r="NLT10" s="82"/>
      <c r="NLU10" s="82"/>
      <c r="NLV10" s="82"/>
      <c r="NLW10" s="82"/>
      <c r="NLX10" s="82"/>
      <c r="NLY10" s="82"/>
      <c r="NLZ10" s="82"/>
      <c r="NMA10" s="82"/>
      <c r="NMB10" s="82"/>
      <c r="NMC10" s="82"/>
      <c r="NMD10" s="82"/>
      <c r="NME10" s="82"/>
      <c r="NMF10" s="82"/>
      <c r="NMG10" s="82"/>
      <c r="NMH10" s="82"/>
      <c r="NMI10" s="82"/>
      <c r="NMJ10" s="82"/>
      <c r="NMK10" s="82"/>
      <c r="NML10" s="82"/>
      <c r="NMM10" s="82"/>
      <c r="NMN10" s="82"/>
      <c r="NMO10" s="82"/>
      <c r="NMP10" s="82"/>
      <c r="NMQ10" s="82"/>
      <c r="NMR10" s="82"/>
      <c r="NMS10" s="82"/>
      <c r="NMT10" s="82"/>
      <c r="NMU10" s="82"/>
      <c r="NMV10" s="82"/>
      <c r="NMW10" s="82"/>
      <c r="NMX10" s="82"/>
      <c r="NMY10" s="82"/>
      <c r="NMZ10" s="82"/>
      <c r="NNA10" s="82"/>
      <c r="NNB10" s="82"/>
      <c r="NNC10" s="82"/>
      <c r="NND10" s="82"/>
      <c r="NNE10" s="82"/>
      <c r="NNF10" s="82"/>
      <c r="NNG10" s="82"/>
      <c r="NNH10" s="82"/>
      <c r="NNI10" s="82"/>
      <c r="NNJ10" s="82"/>
      <c r="NNK10" s="82"/>
      <c r="NNL10" s="82"/>
      <c r="NNM10" s="82"/>
      <c r="NNN10" s="82"/>
      <c r="NNO10" s="82"/>
      <c r="NNP10" s="82"/>
      <c r="NNQ10" s="82"/>
      <c r="NNR10" s="82"/>
      <c r="NNS10" s="82"/>
      <c r="NNT10" s="82"/>
      <c r="NNU10" s="82"/>
      <c r="NNV10" s="82"/>
      <c r="NNW10" s="82"/>
      <c r="NNX10" s="82"/>
      <c r="NNY10" s="82"/>
      <c r="NNZ10" s="82"/>
      <c r="NOA10" s="82"/>
      <c r="NOB10" s="82"/>
      <c r="NOC10" s="82"/>
      <c r="NOD10" s="82"/>
      <c r="NOE10" s="82"/>
      <c r="NOF10" s="82"/>
      <c r="NOG10" s="82"/>
      <c r="NOH10" s="82"/>
      <c r="NOI10" s="82"/>
      <c r="NOJ10" s="82"/>
      <c r="NOK10" s="82"/>
      <c r="NOL10" s="82"/>
      <c r="NOM10" s="82"/>
      <c r="NON10" s="82"/>
      <c r="NOO10" s="82"/>
      <c r="NOP10" s="82"/>
      <c r="NOQ10" s="82"/>
      <c r="NOR10" s="82"/>
      <c r="NOS10" s="82"/>
      <c r="NOT10" s="82"/>
      <c r="NOU10" s="82"/>
      <c r="NOV10" s="82"/>
      <c r="NOW10" s="82"/>
      <c r="NOX10" s="82"/>
      <c r="NOY10" s="82"/>
      <c r="NOZ10" s="82"/>
      <c r="NPA10" s="82"/>
      <c r="NPB10" s="82"/>
      <c r="NPC10" s="82"/>
      <c r="NPD10" s="82"/>
      <c r="NPE10" s="82"/>
      <c r="NPF10" s="82"/>
      <c r="NPG10" s="82"/>
      <c r="NPH10" s="82"/>
      <c r="NPI10" s="82"/>
      <c r="NPJ10" s="82"/>
      <c r="NPK10" s="82"/>
      <c r="NPL10" s="82"/>
      <c r="NPM10" s="82"/>
      <c r="NPN10" s="82"/>
      <c r="NPO10" s="82"/>
      <c r="NPP10" s="82"/>
      <c r="NPQ10" s="82"/>
      <c r="NPR10" s="82"/>
      <c r="NPS10" s="82"/>
      <c r="NPT10" s="82"/>
      <c r="NPU10" s="82"/>
      <c r="NPV10" s="82"/>
      <c r="NPW10" s="82"/>
      <c r="NPX10" s="82"/>
      <c r="NPY10" s="82"/>
      <c r="NPZ10" s="82"/>
      <c r="NQA10" s="82"/>
      <c r="NQB10" s="82"/>
      <c r="NQC10" s="82"/>
      <c r="NQD10" s="82"/>
      <c r="NQE10" s="82"/>
      <c r="NQF10" s="82"/>
      <c r="NQG10" s="82"/>
      <c r="NQH10" s="82"/>
      <c r="NQI10" s="82"/>
      <c r="NQJ10" s="82"/>
      <c r="NQK10" s="82"/>
      <c r="NQL10" s="82"/>
      <c r="NQM10" s="82"/>
      <c r="NQN10" s="82"/>
      <c r="NQO10" s="82"/>
      <c r="NQP10" s="82"/>
      <c r="NQQ10" s="82"/>
      <c r="NQR10" s="82"/>
      <c r="NQS10" s="82"/>
      <c r="NQT10" s="82"/>
      <c r="NQU10" s="82"/>
      <c r="NQV10" s="82"/>
      <c r="NQW10" s="82"/>
      <c r="NQX10" s="82"/>
      <c r="NQY10" s="82"/>
      <c r="NQZ10" s="82"/>
      <c r="NRA10" s="82"/>
      <c r="NRB10" s="82"/>
      <c r="NRC10" s="82"/>
      <c r="NRD10" s="82"/>
      <c r="NRE10" s="82"/>
      <c r="NRF10" s="82"/>
      <c r="NRG10" s="82"/>
      <c r="NRH10" s="82"/>
      <c r="NRI10" s="82"/>
      <c r="NRJ10" s="82"/>
      <c r="NRK10" s="82"/>
      <c r="NRL10" s="82"/>
      <c r="NRM10" s="82"/>
      <c r="NRN10" s="82"/>
      <c r="NRO10" s="82"/>
      <c r="NRP10" s="82"/>
      <c r="NRQ10" s="82"/>
      <c r="NRR10" s="82"/>
      <c r="NRS10" s="82"/>
      <c r="NRT10" s="82"/>
      <c r="NRU10" s="82"/>
      <c r="NRV10" s="82"/>
      <c r="NRW10" s="82"/>
      <c r="NRX10" s="82"/>
      <c r="NRY10" s="82"/>
      <c r="NRZ10" s="82"/>
      <c r="NSA10" s="82"/>
      <c r="NSB10" s="82"/>
      <c r="NSC10" s="82"/>
      <c r="NSD10" s="82"/>
      <c r="NSE10" s="82"/>
      <c r="NSF10" s="82"/>
      <c r="NSG10" s="82"/>
      <c r="NSH10" s="82"/>
      <c r="NSI10" s="82"/>
      <c r="NSJ10" s="82"/>
      <c r="NSK10" s="82"/>
      <c r="NSL10" s="82"/>
      <c r="NSM10" s="82"/>
      <c r="NSN10" s="82"/>
      <c r="NSO10" s="82"/>
      <c r="NSP10" s="82"/>
      <c r="NSQ10" s="82"/>
      <c r="NSR10" s="82"/>
      <c r="NSS10" s="82"/>
      <c r="NST10" s="82"/>
      <c r="NSU10" s="82"/>
      <c r="NSV10" s="82"/>
      <c r="NSW10" s="82"/>
      <c r="NSX10" s="82"/>
      <c r="NSY10" s="82"/>
      <c r="NSZ10" s="82"/>
      <c r="NTA10" s="82"/>
      <c r="NTB10" s="82"/>
      <c r="NTC10" s="82"/>
      <c r="NTD10" s="82"/>
      <c r="NTE10" s="82"/>
      <c r="NTF10" s="82"/>
      <c r="NTG10" s="82"/>
      <c r="NTH10" s="82"/>
      <c r="NTI10" s="82"/>
      <c r="NTJ10" s="82"/>
      <c r="NTK10" s="82"/>
      <c r="NTL10" s="82"/>
      <c r="NTM10" s="82"/>
      <c r="NTN10" s="82"/>
      <c r="NTO10" s="82"/>
      <c r="NTP10" s="82"/>
      <c r="NTQ10" s="82"/>
      <c r="NTR10" s="82"/>
      <c r="NTS10" s="82"/>
      <c r="NTT10" s="82"/>
      <c r="NTU10" s="82"/>
      <c r="NTV10" s="82"/>
      <c r="NTW10" s="82"/>
      <c r="NTX10" s="82"/>
      <c r="NTY10" s="82"/>
      <c r="NTZ10" s="82"/>
      <c r="NUA10" s="82"/>
      <c r="NUB10" s="82"/>
      <c r="NUC10" s="82"/>
      <c r="NUD10" s="82"/>
      <c r="NUE10" s="82"/>
      <c r="NUF10" s="82"/>
      <c r="NUG10" s="82"/>
      <c r="NUH10" s="82"/>
      <c r="NUI10" s="82"/>
      <c r="NUJ10" s="82"/>
      <c r="NUK10" s="82"/>
      <c r="NUL10" s="82"/>
      <c r="NUM10" s="82"/>
      <c r="NUN10" s="82"/>
      <c r="NUO10" s="82"/>
      <c r="NUP10" s="82"/>
      <c r="NUQ10" s="82"/>
      <c r="NUR10" s="82"/>
      <c r="NUS10" s="82"/>
      <c r="NUT10" s="82"/>
      <c r="NUU10" s="82"/>
      <c r="NUV10" s="82"/>
      <c r="NUW10" s="82"/>
      <c r="NUX10" s="82"/>
      <c r="NUY10" s="82"/>
      <c r="NUZ10" s="82"/>
      <c r="NVA10" s="82"/>
      <c r="NVB10" s="82"/>
      <c r="NVC10" s="82"/>
      <c r="NVD10" s="82"/>
      <c r="NVE10" s="82"/>
      <c r="NVF10" s="82"/>
      <c r="NVG10" s="82"/>
      <c r="NVH10" s="82"/>
      <c r="NVI10" s="82"/>
      <c r="NVJ10" s="82"/>
      <c r="NVK10" s="82"/>
      <c r="NVL10" s="82"/>
      <c r="NVM10" s="82"/>
      <c r="NVN10" s="82"/>
      <c r="NVO10" s="82"/>
      <c r="NVP10" s="82"/>
      <c r="NVQ10" s="82"/>
      <c r="NVR10" s="82"/>
      <c r="NVS10" s="82"/>
      <c r="NVT10" s="82"/>
      <c r="NVU10" s="82"/>
      <c r="NVV10" s="82"/>
      <c r="NVW10" s="82"/>
      <c r="NVX10" s="82"/>
      <c r="NVY10" s="82"/>
      <c r="NVZ10" s="82"/>
      <c r="NWA10" s="82"/>
      <c r="NWB10" s="82"/>
      <c r="NWC10" s="82"/>
      <c r="NWD10" s="82"/>
      <c r="NWE10" s="82"/>
      <c r="NWF10" s="82"/>
      <c r="NWG10" s="82"/>
      <c r="NWH10" s="82"/>
      <c r="NWI10" s="82"/>
      <c r="NWJ10" s="82"/>
      <c r="NWK10" s="82"/>
      <c r="NWL10" s="82"/>
      <c r="NWM10" s="82"/>
      <c r="NWN10" s="82"/>
      <c r="NWO10" s="82"/>
      <c r="NWP10" s="82"/>
      <c r="NWQ10" s="82"/>
      <c r="NWR10" s="82"/>
      <c r="NWS10" s="82"/>
      <c r="NWT10" s="82"/>
      <c r="NWU10" s="82"/>
      <c r="NWV10" s="82"/>
      <c r="NWW10" s="82"/>
      <c r="NWX10" s="82"/>
      <c r="NWY10" s="82"/>
      <c r="NWZ10" s="82"/>
      <c r="NXA10" s="82"/>
      <c r="NXB10" s="82"/>
      <c r="NXC10" s="82"/>
      <c r="NXD10" s="82"/>
      <c r="NXE10" s="82"/>
      <c r="NXF10" s="82"/>
      <c r="NXG10" s="82"/>
      <c r="NXH10" s="82"/>
      <c r="NXI10" s="82"/>
      <c r="NXJ10" s="82"/>
      <c r="NXK10" s="82"/>
      <c r="NXL10" s="82"/>
      <c r="NXM10" s="82"/>
      <c r="NXN10" s="82"/>
      <c r="NXO10" s="82"/>
      <c r="NXP10" s="82"/>
      <c r="NXQ10" s="82"/>
      <c r="NXR10" s="82"/>
      <c r="NXS10" s="82"/>
      <c r="NXT10" s="82"/>
      <c r="NXU10" s="82"/>
      <c r="NXV10" s="82"/>
      <c r="NXW10" s="82"/>
      <c r="NXX10" s="82"/>
      <c r="NXY10" s="82"/>
      <c r="NXZ10" s="82"/>
      <c r="NYA10" s="82"/>
      <c r="NYB10" s="82"/>
      <c r="NYC10" s="82"/>
      <c r="NYD10" s="82"/>
      <c r="NYE10" s="82"/>
      <c r="NYF10" s="82"/>
      <c r="NYG10" s="82"/>
      <c r="NYH10" s="82"/>
      <c r="NYI10" s="82"/>
      <c r="NYJ10" s="82"/>
      <c r="NYK10" s="82"/>
      <c r="NYL10" s="82"/>
      <c r="NYM10" s="82"/>
      <c r="NYN10" s="82"/>
      <c r="NYO10" s="82"/>
      <c r="NYP10" s="82"/>
      <c r="NYQ10" s="82"/>
      <c r="NYR10" s="82"/>
      <c r="NYS10" s="82"/>
      <c r="NYT10" s="82"/>
      <c r="NYU10" s="82"/>
      <c r="NYV10" s="82"/>
      <c r="NYW10" s="82"/>
      <c r="NYX10" s="82"/>
      <c r="NYY10" s="82"/>
      <c r="NYZ10" s="82"/>
      <c r="NZA10" s="82"/>
      <c r="NZB10" s="82"/>
      <c r="NZC10" s="82"/>
      <c r="NZD10" s="82"/>
      <c r="NZE10" s="82"/>
      <c r="NZF10" s="82"/>
      <c r="NZG10" s="82"/>
      <c r="NZH10" s="82"/>
      <c r="NZI10" s="82"/>
      <c r="NZJ10" s="82"/>
      <c r="NZK10" s="82"/>
      <c r="NZL10" s="82"/>
      <c r="NZM10" s="82"/>
      <c r="NZN10" s="82"/>
      <c r="NZO10" s="82"/>
      <c r="NZP10" s="82"/>
      <c r="NZQ10" s="82"/>
      <c r="NZR10" s="82"/>
      <c r="NZS10" s="82"/>
      <c r="NZT10" s="82"/>
      <c r="NZU10" s="82"/>
      <c r="NZV10" s="82"/>
      <c r="NZW10" s="82"/>
      <c r="NZX10" s="82"/>
      <c r="NZY10" s="82"/>
      <c r="NZZ10" s="82"/>
      <c r="OAA10" s="82"/>
      <c r="OAB10" s="82"/>
      <c r="OAC10" s="82"/>
      <c r="OAD10" s="82"/>
      <c r="OAE10" s="82"/>
      <c r="OAF10" s="82"/>
      <c r="OAG10" s="82"/>
      <c r="OAH10" s="82"/>
      <c r="OAI10" s="82"/>
      <c r="OAJ10" s="82"/>
      <c r="OAK10" s="82"/>
      <c r="OAL10" s="82"/>
      <c r="OAM10" s="82"/>
      <c r="OAN10" s="82"/>
      <c r="OAO10" s="82"/>
      <c r="OAP10" s="82"/>
      <c r="OAQ10" s="82"/>
      <c r="OAR10" s="82"/>
      <c r="OAS10" s="82"/>
      <c r="OAT10" s="82"/>
      <c r="OAU10" s="82"/>
      <c r="OAV10" s="82"/>
      <c r="OAW10" s="82"/>
      <c r="OAX10" s="82"/>
      <c r="OAY10" s="82"/>
      <c r="OAZ10" s="82"/>
      <c r="OBA10" s="82"/>
      <c r="OBB10" s="82"/>
      <c r="OBC10" s="82"/>
      <c r="OBD10" s="82"/>
      <c r="OBE10" s="82"/>
      <c r="OBF10" s="82"/>
      <c r="OBG10" s="82"/>
      <c r="OBH10" s="82"/>
      <c r="OBI10" s="82"/>
      <c r="OBJ10" s="82"/>
      <c r="OBK10" s="82"/>
      <c r="OBL10" s="82"/>
      <c r="OBM10" s="82"/>
      <c r="OBN10" s="82"/>
      <c r="OBO10" s="82"/>
      <c r="OBP10" s="82"/>
      <c r="OBQ10" s="82"/>
      <c r="OBR10" s="82"/>
      <c r="OBS10" s="82"/>
      <c r="OBT10" s="82"/>
      <c r="OBU10" s="82"/>
      <c r="OBV10" s="82"/>
      <c r="OBW10" s="82"/>
      <c r="OBX10" s="82"/>
      <c r="OBY10" s="82"/>
      <c r="OBZ10" s="82"/>
      <c r="OCA10" s="82"/>
      <c r="OCB10" s="82"/>
      <c r="OCC10" s="82"/>
      <c r="OCD10" s="82"/>
      <c r="OCE10" s="82"/>
      <c r="OCF10" s="82"/>
      <c r="OCG10" s="82"/>
      <c r="OCH10" s="82"/>
      <c r="OCI10" s="82"/>
      <c r="OCJ10" s="82"/>
      <c r="OCK10" s="82"/>
      <c r="OCL10" s="82"/>
      <c r="OCM10" s="82"/>
      <c r="OCN10" s="82"/>
      <c r="OCO10" s="82"/>
      <c r="OCP10" s="82"/>
      <c r="OCQ10" s="82"/>
      <c r="OCR10" s="82"/>
      <c r="OCS10" s="82"/>
      <c r="OCT10" s="82"/>
      <c r="OCU10" s="82"/>
      <c r="OCV10" s="82"/>
      <c r="OCW10" s="82"/>
      <c r="OCX10" s="82"/>
      <c r="OCY10" s="82"/>
      <c r="OCZ10" s="82"/>
      <c r="ODA10" s="82"/>
      <c r="ODB10" s="82"/>
      <c r="ODC10" s="82"/>
      <c r="ODD10" s="82"/>
      <c r="ODE10" s="82"/>
      <c r="ODF10" s="82"/>
      <c r="ODG10" s="82"/>
      <c r="ODH10" s="82"/>
      <c r="ODI10" s="82"/>
      <c r="ODJ10" s="82"/>
      <c r="ODK10" s="82"/>
      <c r="ODL10" s="82"/>
      <c r="ODM10" s="82"/>
      <c r="ODN10" s="82"/>
      <c r="ODO10" s="82"/>
      <c r="ODP10" s="82"/>
      <c r="ODQ10" s="82"/>
      <c r="ODR10" s="82"/>
      <c r="ODS10" s="82"/>
      <c r="ODT10" s="82"/>
      <c r="ODU10" s="82"/>
      <c r="ODV10" s="82"/>
      <c r="ODW10" s="82"/>
      <c r="ODX10" s="82"/>
      <c r="ODY10" s="82"/>
      <c r="ODZ10" s="82"/>
      <c r="OEA10" s="82"/>
      <c r="OEB10" s="82"/>
      <c r="OEC10" s="82"/>
      <c r="OED10" s="82"/>
      <c r="OEE10" s="82"/>
      <c r="OEF10" s="82"/>
      <c r="OEG10" s="82"/>
      <c r="OEH10" s="82"/>
      <c r="OEI10" s="82"/>
      <c r="OEJ10" s="82"/>
      <c r="OEK10" s="82"/>
      <c r="OEL10" s="82"/>
      <c r="OEM10" s="82"/>
      <c r="OEN10" s="82"/>
      <c r="OEO10" s="82"/>
      <c r="OEP10" s="82"/>
      <c r="OEQ10" s="82"/>
      <c r="OER10" s="82"/>
      <c r="OES10" s="82"/>
      <c r="OET10" s="82"/>
      <c r="OEU10" s="82"/>
      <c r="OEV10" s="82"/>
      <c r="OEW10" s="82"/>
      <c r="OEX10" s="82"/>
      <c r="OEY10" s="82"/>
      <c r="OEZ10" s="82"/>
      <c r="OFA10" s="82"/>
      <c r="OFB10" s="82"/>
      <c r="OFC10" s="82"/>
      <c r="OFD10" s="82"/>
      <c r="OFE10" s="82"/>
      <c r="OFF10" s="82"/>
      <c r="OFG10" s="82"/>
      <c r="OFH10" s="82"/>
      <c r="OFI10" s="82"/>
      <c r="OFJ10" s="82"/>
      <c r="OFK10" s="82"/>
      <c r="OFL10" s="82"/>
      <c r="OFM10" s="82"/>
      <c r="OFN10" s="82"/>
      <c r="OFO10" s="82"/>
      <c r="OFP10" s="82"/>
      <c r="OFQ10" s="82"/>
      <c r="OFR10" s="82"/>
      <c r="OFS10" s="82"/>
      <c r="OFT10" s="82"/>
      <c r="OFU10" s="82"/>
      <c r="OFV10" s="82"/>
      <c r="OFW10" s="82"/>
      <c r="OFX10" s="82"/>
      <c r="OFY10" s="82"/>
      <c r="OFZ10" s="82"/>
      <c r="OGA10" s="82"/>
      <c r="OGB10" s="82"/>
      <c r="OGC10" s="82"/>
      <c r="OGD10" s="82"/>
      <c r="OGE10" s="82"/>
      <c r="OGF10" s="82"/>
      <c r="OGG10" s="82"/>
      <c r="OGH10" s="82"/>
      <c r="OGI10" s="82"/>
      <c r="OGJ10" s="82"/>
      <c r="OGK10" s="82"/>
      <c r="OGL10" s="82"/>
      <c r="OGM10" s="82"/>
      <c r="OGN10" s="82"/>
      <c r="OGO10" s="82"/>
      <c r="OGP10" s="82"/>
      <c r="OGQ10" s="82"/>
      <c r="OGR10" s="82"/>
      <c r="OGS10" s="82"/>
      <c r="OGT10" s="82"/>
      <c r="OGU10" s="82"/>
      <c r="OGV10" s="82"/>
      <c r="OGW10" s="82"/>
      <c r="OGX10" s="82"/>
      <c r="OGY10" s="82"/>
      <c r="OGZ10" s="82"/>
      <c r="OHA10" s="82"/>
      <c r="OHB10" s="82"/>
      <c r="OHC10" s="82"/>
      <c r="OHD10" s="82"/>
      <c r="OHE10" s="82"/>
      <c r="OHF10" s="82"/>
      <c r="OHG10" s="82"/>
      <c r="OHH10" s="82"/>
      <c r="OHI10" s="82"/>
      <c r="OHJ10" s="82"/>
      <c r="OHK10" s="82"/>
      <c r="OHL10" s="82"/>
      <c r="OHM10" s="82"/>
      <c r="OHN10" s="82"/>
      <c r="OHO10" s="82"/>
      <c r="OHP10" s="82"/>
      <c r="OHQ10" s="82"/>
      <c r="OHR10" s="82"/>
      <c r="OHS10" s="82"/>
      <c r="OHT10" s="82"/>
      <c r="OHU10" s="82"/>
      <c r="OHV10" s="82"/>
      <c r="OHW10" s="82"/>
      <c r="OHX10" s="82"/>
      <c r="OHY10" s="82"/>
      <c r="OHZ10" s="82"/>
      <c r="OIA10" s="82"/>
      <c r="OIB10" s="82"/>
      <c r="OIC10" s="82"/>
      <c r="OID10" s="82"/>
      <c r="OIE10" s="82"/>
      <c r="OIF10" s="82"/>
      <c r="OIG10" s="82"/>
      <c r="OIH10" s="82"/>
      <c r="OII10" s="82"/>
      <c r="OIJ10" s="82"/>
      <c r="OIK10" s="82"/>
      <c r="OIL10" s="82"/>
      <c r="OIM10" s="82"/>
      <c r="OIN10" s="82"/>
      <c r="OIO10" s="82"/>
      <c r="OIP10" s="82"/>
      <c r="OIQ10" s="82"/>
      <c r="OIR10" s="82"/>
      <c r="OIS10" s="82"/>
      <c r="OIT10" s="82"/>
      <c r="OIU10" s="82"/>
      <c r="OIV10" s="82"/>
      <c r="OIW10" s="82"/>
      <c r="OIX10" s="82"/>
      <c r="OIY10" s="82"/>
      <c r="OIZ10" s="82"/>
      <c r="OJA10" s="82"/>
      <c r="OJB10" s="82"/>
      <c r="OJC10" s="82"/>
      <c r="OJD10" s="82"/>
      <c r="OJE10" s="82"/>
      <c r="OJF10" s="82"/>
      <c r="OJG10" s="82"/>
      <c r="OJH10" s="82"/>
      <c r="OJI10" s="82"/>
      <c r="OJJ10" s="82"/>
      <c r="OJK10" s="82"/>
      <c r="OJL10" s="82"/>
      <c r="OJM10" s="82"/>
      <c r="OJN10" s="82"/>
      <c r="OJO10" s="82"/>
      <c r="OJP10" s="82"/>
      <c r="OJQ10" s="82"/>
      <c r="OJR10" s="82"/>
      <c r="OJS10" s="82"/>
      <c r="OJT10" s="82"/>
      <c r="OJU10" s="82"/>
      <c r="OJV10" s="82"/>
      <c r="OJW10" s="82"/>
      <c r="OJX10" s="82"/>
      <c r="OJY10" s="82"/>
      <c r="OJZ10" s="82"/>
      <c r="OKA10" s="82"/>
      <c r="OKB10" s="82"/>
      <c r="OKC10" s="82"/>
      <c r="OKD10" s="82"/>
      <c r="OKE10" s="82"/>
      <c r="OKF10" s="82"/>
      <c r="OKG10" s="82"/>
      <c r="OKH10" s="82"/>
      <c r="OKI10" s="82"/>
      <c r="OKJ10" s="82"/>
      <c r="OKK10" s="82"/>
      <c r="OKL10" s="82"/>
      <c r="OKM10" s="82"/>
      <c r="OKN10" s="82"/>
      <c r="OKO10" s="82"/>
      <c r="OKP10" s="82"/>
      <c r="OKQ10" s="82"/>
      <c r="OKR10" s="82"/>
      <c r="OKS10" s="82"/>
      <c r="OKT10" s="82"/>
      <c r="OKU10" s="82"/>
      <c r="OKV10" s="82"/>
      <c r="OKW10" s="82"/>
      <c r="OKX10" s="82"/>
      <c r="OKY10" s="82"/>
      <c r="OKZ10" s="82"/>
      <c r="OLA10" s="82"/>
      <c r="OLB10" s="82"/>
      <c r="OLC10" s="82"/>
      <c r="OLD10" s="82"/>
      <c r="OLE10" s="82"/>
      <c r="OLF10" s="82"/>
      <c r="OLG10" s="82"/>
      <c r="OLH10" s="82"/>
      <c r="OLI10" s="82"/>
      <c r="OLJ10" s="82"/>
      <c r="OLK10" s="82"/>
      <c r="OLL10" s="82"/>
      <c r="OLM10" s="82"/>
      <c r="OLN10" s="82"/>
      <c r="OLO10" s="82"/>
      <c r="OLP10" s="82"/>
      <c r="OLQ10" s="82"/>
      <c r="OLR10" s="82"/>
      <c r="OLS10" s="82"/>
      <c r="OLT10" s="82"/>
      <c r="OLU10" s="82"/>
      <c r="OLV10" s="82"/>
      <c r="OLW10" s="82"/>
      <c r="OLX10" s="82"/>
      <c r="OLY10" s="82"/>
      <c r="OLZ10" s="82"/>
      <c r="OMA10" s="82"/>
      <c r="OMB10" s="82"/>
      <c r="OMC10" s="82"/>
      <c r="OMD10" s="82"/>
      <c r="OME10" s="82"/>
      <c r="OMF10" s="82"/>
      <c r="OMG10" s="82"/>
      <c r="OMH10" s="82"/>
      <c r="OMI10" s="82"/>
      <c r="OMJ10" s="82"/>
      <c r="OMK10" s="82"/>
      <c r="OML10" s="82"/>
      <c r="OMM10" s="82"/>
      <c r="OMN10" s="82"/>
      <c r="OMO10" s="82"/>
      <c r="OMP10" s="82"/>
      <c r="OMQ10" s="82"/>
      <c r="OMR10" s="82"/>
      <c r="OMS10" s="82"/>
      <c r="OMT10" s="82"/>
      <c r="OMU10" s="82"/>
      <c r="OMV10" s="82"/>
      <c r="OMW10" s="82"/>
      <c r="OMX10" s="82"/>
      <c r="OMY10" s="82"/>
      <c r="OMZ10" s="82"/>
      <c r="ONA10" s="82"/>
      <c r="ONB10" s="82"/>
      <c r="ONC10" s="82"/>
      <c r="OND10" s="82"/>
      <c r="ONE10" s="82"/>
      <c r="ONF10" s="82"/>
      <c r="ONG10" s="82"/>
      <c r="ONH10" s="82"/>
      <c r="ONI10" s="82"/>
      <c r="ONJ10" s="82"/>
      <c r="ONK10" s="82"/>
      <c r="ONL10" s="82"/>
      <c r="ONM10" s="82"/>
      <c r="ONN10" s="82"/>
      <c r="ONO10" s="82"/>
      <c r="ONP10" s="82"/>
      <c r="ONQ10" s="82"/>
      <c r="ONR10" s="82"/>
      <c r="ONS10" s="82"/>
      <c r="ONT10" s="82"/>
      <c r="ONU10" s="82"/>
      <c r="ONV10" s="82"/>
      <c r="ONW10" s="82"/>
      <c r="ONX10" s="82"/>
      <c r="ONY10" s="82"/>
      <c r="ONZ10" s="82"/>
      <c r="OOA10" s="82"/>
      <c r="OOB10" s="82"/>
      <c r="OOC10" s="82"/>
      <c r="OOD10" s="82"/>
      <c r="OOE10" s="82"/>
      <c r="OOF10" s="82"/>
      <c r="OOG10" s="82"/>
      <c r="OOH10" s="82"/>
      <c r="OOI10" s="82"/>
      <c r="OOJ10" s="82"/>
      <c r="OOK10" s="82"/>
      <c r="OOL10" s="82"/>
      <c r="OOM10" s="82"/>
      <c r="OON10" s="82"/>
      <c r="OOO10" s="82"/>
      <c r="OOP10" s="82"/>
      <c r="OOQ10" s="82"/>
      <c r="OOR10" s="82"/>
      <c r="OOS10" s="82"/>
      <c r="OOT10" s="82"/>
      <c r="OOU10" s="82"/>
      <c r="OOV10" s="82"/>
      <c r="OOW10" s="82"/>
      <c r="OOX10" s="82"/>
      <c r="OOY10" s="82"/>
      <c r="OOZ10" s="82"/>
      <c r="OPA10" s="82"/>
      <c r="OPB10" s="82"/>
      <c r="OPC10" s="82"/>
      <c r="OPD10" s="82"/>
      <c r="OPE10" s="82"/>
      <c r="OPF10" s="82"/>
      <c r="OPG10" s="82"/>
      <c r="OPH10" s="82"/>
      <c r="OPI10" s="82"/>
      <c r="OPJ10" s="82"/>
      <c r="OPK10" s="82"/>
      <c r="OPL10" s="82"/>
      <c r="OPM10" s="82"/>
      <c r="OPN10" s="82"/>
      <c r="OPO10" s="82"/>
      <c r="OPP10" s="82"/>
      <c r="OPQ10" s="82"/>
      <c r="OPR10" s="82"/>
      <c r="OPS10" s="82"/>
      <c r="OPT10" s="82"/>
      <c r="OPU10" s="82"/>
      <c r="OPV10" s="82"/>
      <c r="OPW10" s="82"/>
      <c r="OPX10" s="82"/>
      <c r="OPY10" s="82"/>
      <c r="OPZ10" s="82"/>
      <c r="OQA10" s="82"/>
      <c r="OQB10" s="82"/>
      <c r="OQC10" s="82"/>
      <c r="OQD10" s="82"/>
      <c r="OQE10" s="82"/>
      <c r="OQF10" s="82"/>
      <c r="OQG10" s="82"/>
      <c r="OQH10" s="82"/>
      <c r="OQI10" s="82"/>
      <c r="OQJ10" s="82"/>
      <c r="OQK10" s="82"/>
      <c r="OQL10" s="82"/>
      <c r="OQM10" s="82"/>
      <c r="OQN10" s="82"/>
      <c r="OQO10" s="82"/>
      <c r="OQP10" s="82"/>
      <c r="OQQ10" s="82"/>
      <c r="OQR10" s="82"/>
      <c r="OQS10" s="82"/>
      <c r="OQT10" s="82"/>
      <c r="OQU10" s="82"/>
      <c r="OQV10" s="82"/>
      <c r="OQW10" s="82"/>
      <c r="OQX10" s="82"/>
      <c r="OQY10" s="82"/>
      <c r="OQZ10" s="82"/>
      <c r="ORA10" s="82"/>
      <c r="ORB10" s="82"/>
      <c r="ORC10" s="82"/>
      <c r="ORD10" s="82"/>
      <c r="ORE10" s="82"/>
      <c r="ORF10" s="82"/>
      <c r="ORG10" s="82"/>
      <c r="ORH10" s="82"/>
      <c r="ORI10" s="82"/>
      <c r="ORJ10" s="82"/>
      <c r="ORK10" s="82"/>
      <c r="ORL10" s="82"/>
      <c r="ORM10" s="82"/>
      <c r="ORN10" s="82"/>
      <c r="ORO10" s="82"/>
      <c r="ORP10" s="82"/>
      <c r="ORQ10" s="82"/>
      <c r="ORR10" s="82"/>
      <c r="ORS10" s="82"/>
      <c r="ORT10" s="82"/>
      <c r="ORU10" s="82"/>
      <c r="ORV10" s="82"/>
      <c r="ORW10" s="82"/>
      <c r="ORX10" s="82"/>
      <c r="ORY10" s="82"/>
      <c r="ORZ10" s="82"/>
      <c r="OSA10" s="82"/>
      <c r="OSB10" s="82"/>
      <c r="OSC10" s="82"/>
      <c r="OSD10" s="82"/>
      <c r="OSE10" s="82"/>
      <c r="OSF10" s="82"/>
      <c r="OSG10" s="82"/>
      <c r="OSH10" s="82"/>
      <c r="OSI10" s="82"/>
      <c r="OSJ10" s="82"/>
      <c r="OSK10" s="82"/>
      <c r="OSL10" s="82"/>
      <c r="OSM10" s="82"/>
      <c r="OSN10" s="82"/>
      <c r="OSO10" s="82"/>
      <c r="OSP10" s="82"/>
      <c r="OSQ10" s="82"/>
      <c r="OSR10" s="82"/>
      <c r="OSS10" s="82"/>
      <c r="OST10" s="82"/>
      <c r="OSU10" s="82"/>
      <c r="OSV10" s="82"/>
      <c r="OSW10" s="82"/>
      <c r="OSX10" s="82"/>
      <c r="OSY10" s="82"/>
      <c r="OSZ10" s="82"/>
      <c r="OTA10" s="82"/>
      <c r="OTB10" s="82"/>
      <c r="OTC10" s="82"/>
      <c r="OTD10" s="82"/>
      <c r="OTE10" s="82"/>
      <c r="OTF10" s="82"/>
      <c r="OTG10" s="82"/>
      <c r="OTH10" s="82"/>
      <c r="OTI10" s="82"/>
      <c r="OTJ10" s="82"/>
      <c r="OTK10" s="82"/>
      <c r="OTL10" s="82"/>
      <c r="OTM10" s="82"/>
      <c r="OTN10" s="82"/>
      <c r="OTO10" s="82"/>
      <c r="OTP10" s="82"/>
      <c r="OTQ10" s="82"/>
      <c r="OTR10" s="82"/>
      <c r="OTS10" s="82"/>
      <c r="OTT10" s="82"/>
      <c r="OTU10" s="82"/>
      <c r="OTV10" s="82"/>
      <c r="OTW10" s="82"/>
      <c r="OTX10" s="82"/>
      <c r="OTY10" s="82"/>
      <c r="OTZ10" s="82"/>
      <c r="OUA10" s="82"/>
      <c r="OUB10" s="82"/>
      <c r="OUC10" s="82"/>
      <c r="OUD10" s="82"/>
      <c r="OUE10" s="82"/>
      <c r="OUF10" s="82"/>
      <c r="OUG10" s="82"/>
      <c r="OUH10" s="82"/>
      <c r="OUI10" s="82"/>
      <c r="OUJ10" s="82"/>
      <c r="OUK10" s="82"/>
      <c r="OUL10" s="82"/>
      <c r="OUM10" s="82"/>
      <c r="OUN10" s="82"/>
      <c r="OUO10" s="82"/>
      <c r="OUP10" s="82"/>
      <c r="OUQ10" s="82"/>
      <c r="OUR10" s="82"/>
      <c r="OUS10" s="82"/>
      <c r="OUT10" s="82"/>
      <c r="OUU10" s="82"/>
      <c r="OUV10" s="82"/>
      <c r="OUW10" s="82"/>
      <c r="OUX10" s="82"/>
      <c r="OUY10" s="82"/>
      <c r="OUZ10" s="82"/>
      <c r="OVA10" s="82"/>
      <c r="OVB10" s="82"/>
      <c r="OVC10" s="82"/>
      <c r="OVD10" s="82"/>
      <c r="OVE10" s="82"/>
      <c r="OVF10" s="82"/>
      <c r="OVG10" s="82"/>
      <c r="OVH10" s="82"/>
      <c r="OVI10" s="82"/>
      <c r="OVJ10" s="82"/>
      <c r="OVK10" s="82"/>
      <c r="OVL10" s="82"/>
      <c r="OVM10" s="82"/>
      <c r="OVN10" s="82"/>
      <c r="OVO10" s="82"/>
      <c r="OVP10" s="82"/>
      <c r="OVQ10" s="82"/>
      <c r="OVR10" s="82"/>
      <c r="OVS10" s="82"/>
      <c r="OVT10" s="82"/>
      <c r="OVU10" s="82"/>
      <c r="OVV10" s="82"/>
      <c r="OVW10" s="82"/>
      <c r="OVX10" s="82"/>
      <c r="OVY10" s="82"/>
      <c r="OVZ10" s="82"/>
      <c r="OWA10" s="82"/>
      <c r="OWB10" s="82"/>
      <c r="OWC10" s="82"/>
      <c r="OWD10" s="82"/>
      <c r="OWE10" s="82"/>
      <c r="OWF10" s="82"/>
      <c r="OWG10" s="82"/>
      <c r="OWH10" s="82"/>
      <c r="OWI10" s="82"/>
      <c r="OWJ10" s="82"/>
      <c r="OWK10" s="82"/>
      <c r="OWL10" s="82"/>
      <c r="OWM10" s="82"/>
      <c r="OWN10" s="82"/>
      <c r="OWO10" s="82"/>
      <c r="OWP10" s="82"/>
      <c r="OWQ10" s="82"/>
      <c r="OWR10" s="82"/>
      <c r="OWS10" s="82"/>
      <c r="OWT10" s="82"/>
      <c r="OWU10" s="82"/>
      <c r="OWV10" s="82"/>
      <c r="OWW10" s="82"/>
      <c r="OWX10" s="82"/>
      <c r="OWY10" s="82"/>
      <c r="OWZ10" s="82"/>
      <c r="OXA10" s="82"/>
      <c r="OXB10" s="82"/>
      <c r="OXC10" s="82"/>
      <c r="OXD10" s="82"/>
      <c r="OXE10" s="82"/>
      <c r="OXF10" s="82"/>
      <c r="OXG10" s="82"/>
      <c r="OXH10" s="82"/>
      <c r="OXI10" s="82"/>
      <c r="OXJ10" s="82"/>
      <c r="OXK10" s="82"/>
      <c r="OXL10" s="82"/>
      <c r="OXM10" s="82"/>
      <c r="OXN10" s="82"/>
      <c r="OXO10" s="82"/>
      <c r="OXP10" s="82"/>
      <c r="OXQ10" s="82"/>
      <c r="OXR10" s="82"/>
      <c r="OXS10" s="82"/>
      <c r="OXT10" s="82"/>
      <c r="OXU10" s="82"/>
      <c r="OXV10" s="82"/>
      <c r="OXW10" s="82"/>
      <c r="OXX10" s="82"/>
      <c r="OXY10" s="82"/>
      <c r="OXZ10" s="82"/>
      <c r="OYA10" s="82"/>
      <c r="OYB10" s="82"/>
      <c r="OYC10" s="82"/>
      <c r="OYD10" s="82"/>
      <c r="OYE10" s="82"/>
      <c r="OYF10" s="82"/>
      <c r="OYG10" s="82"/>
      <c r="OYH10" s="82"/>
      <c r="OYI10" s="82"/>
      <c r="OYJ10" s="82"/>
      <c r="OYK10" s="82"/>
      <c r="OYL10" s="82"/>
      <c r="OYM10" s="82"/>
      <c r="OYN10" s="82"/>
      <c r="OYO10" s="82"/>
      <c r="OYP10" s="82"/>
      <c r="OYQ10" s="82"/>
      <c r="OYR10" s="82"/>
      <c r="OYS10" s="82"/>
      <c r="OYT10" s="82"/>
      <c r="OYU10" s="82"/>
      <c r="OYV10" s="82"/>
      <c r="OYW10" s="82"/>
      <c r="OYX10" s="82"/>
      <c r="OYY10" s="82"/>
      <c r="OYZ10" s="82"/>
      <c r="OZA10" s="82"/>
      <c r="OZB10" s="82"/>
      <c r="OZC10" s="82"/>
      <c r="OZD10" s="82"/>
      <c r="OZE10" s="82"/>
      <c r="OZF10" s="82"/>
      <c r="OZG10" s="82"/>
      <c r="OZH10" s="82"/>
      <c r="OZI10" s="82"/>
      <c r="OZJ10" s="82"/>
      <c r="OZK10" s="82"/>
      <c r="OZL10" s="82"/>
      <c r="OZM10" s="82"/>
      <c r="OZN10" s="82"/>
      <c r="OZO10" s="82"/>
      <c r="OZP10" s="82"/>
      <c r="OZQ10" s="82"/>
      <c r="OZR10" s="82"/>
      <c r="OZS10" s="82"/>
      <c r="OZT10" s="82"/>
      <c r="OZU10" s="82"/>
      <c r="OZV10" s="82"/>
      <c r="OZW10" s="82"/>
      <c r="OZX10" s="82"/>
      <c r="OZY10" s="82"/>
      <c r="OZZ10" s="82"/>
      <c r="PAA10" s="82"/>
      <c r="PAB10" s="82"/>
      <c r="PAC10" s="82"/>
      <c r="PAD10" s="82"/>
      <c r="PAE10" s="82"/>
      <c r="PAF10" s="82"/>
      <c r="PAG10" s="82"/>
      <c r="PAH10" s="82"/>
      <c r="PAI10" s="82"/>
      <c r="PAJ10" s="82"/>
      <c r="PAK10" s="82"/>
      <c r="PAL10" s="82"/>
      <c r="PAM10" s="82"/>
      <c r="PAN10" s="82"/>
      <c r="PAO10" s="82"/>
      <c r="PAP10" s="82"/>
      <c r="PAQ10" s="82"/>
      <c r="PAR10" s="82"/>
      <c r="PAS10" s="82"/>
      <c r="PAT10" s="82"/>
      <c r="PAU10" s="82"/>
      <c r="PAV10" s="82"/>
      <c r="PAW10" s="82"/>
      <c r="PAX10" s="82"/>
      <c r="PAY10" s="82"/>
      <c r="PAZ10" s="82"/>
      <c r="PBA10" s="82"/>
      <c r="PBB10" s="82"/>
      <c r="PBC10" s="82"/>
      <c r="PBD10" s="82"/>
      <c r="PBE10" s="82"/>
      <c r="PBF10" s="82"/>
      <c r="PBG10" s="82"/>
      <c r="PBH10" s="82"/>
      <c r="PBI10" s="82"/>
      <c r="PBJ10" s="82"/>
      <c r="PBK10" s="82"/>
      <c r="PBL10" s="82"/>
      <c r="PBM10" s="82"/>
      <c r="PBN10" s="82"/>
      <c r="PBO10" s="82"/>
      <c r="PBP10" s="82"/>
      <c r="PBQ10" s="82"/>
      <c r="PBR10" s="82"/>
      <c r="PBS10" s="82"/>
      <c r="PBT10" s="82"/>
      <c r="PBU10" s="82"/>
      <c r="PBV10" s="82"/>
      <c r="PBW10" s="82"/>
      <c r="PBX10" s="82"/>
      <c r="PBY10" s="82"/>
      <c r="PBZ10" s="82"/>
      <c r="PCA10" s="82"/>
      <c r="PCB10" s="82"/>
      <c r="PCC10" s="82"/>
      <c r="PCD10" s="82"/>
      <c r="PCE10" s="82"/>
      <c r="PCF10" s="82"/>
      <c r="PCG10" s="82"/>
      <c r="PCH10" s="82"/>
      <c r="PCI10" s="82"/>
      <c r="PCJ10" s="82"/>
      <c r="PCK10" s="82"/>
      <c r="PCL10" s="82"/>
      <c r="PCM10" s="82"/>
      <c r="PCN10" s="82"/>
      <c r="PCO10" s="82"/>
      <c r="PCP10" s="82"/>
      <c r="PCQ10" s="82"/>
      <c r="PCR10" s="82"/>
      <c r="PCS10" s="82"/>
      <c r="PCT10" s="82"/>
      <c r="PCU10" s="82"/>
      <c r="PCV10" s="82"/>
      <c r="PCW10" s="82"/>
      <c r="PCX10" s="82"/>
      <c r="PCY10" s="82"/>
      <c r="PCZ10" s="82"/>
      <c r="PDA10" s="82"/>
      <c r="PDB10" s="82"/>
      <c r="PDC10" s="82"/>
      <c r="PDD10" s="82"/>
      <c r="PDE10" s="82"/>
      <c r="PDF10" s="82"/>
      <c r="PDG10" s="82"/>
      <c r="PDH10" s="82"/>
      <c r="PDI10" s="82"/>
      <c r="PDJ10" s="82"/>
      <c r="PDK10" s="82"/>
      <c r="PDL10" s="82"/>
      <c r="PDM10" s="82"/>
      <c r="PDN10" s="82"/>
      <c r="PDO10" s="82"/>
      <c r="PDP10" s="82"/>
      <c r="PDQ10" s="82"/>
      <c r="PDR10" s="82"/>
      <c r="PDS10" s="82"/>
      <c r="PDT10" s="82"/>
      <c r="PDU10" s="82"/>
      <c r="PDV10" s="82"/>
      <c r="PDW10" s="82"/>
      <c r="PDX10" s="82"/>
      <c r="PDY10" s="82"/>
      <c r="PDZ10" s="82"/>
      <c r="PEA10" s="82"/>
      <c r="PEB10" s="82"/>
      <c r="PEC10" s="82"/>
      <c r="PED10" s="82"/>
      <c r="PEE10" s="82"/>
      <c r="PEF10" s="82"/>
      <c r="PEG10" s="82"/>
      <c r="PEH10" s="82"/>
      <c r="PEI10" s="82"/>
      <c r="PEJ10" s="82"/>
      <c r="PEK10" s="82"/>
      <c r="PEL10" s="82"/>
      <c r="PEM10" s="82"/>
      <c r="PEN10" s="82"/>
      <c r="PEO10" s="82"/>
      <c r="PEP10" s="82"/>
      <c r="PEQ10" s="82"/>
      <c r="PER10" s="82"/>
      <c r="PES10" s="82"/>
      <c r="PET10" s="82"/>
      <c r="PEU10" s="82"/>
      <c r="PEV10" s="82"/>
      <c r="PEW10" s="82"/>
      <c r="PEX10" s="82"/>
      <c r="PEY10" s="82"/>
      <c r="PEZ10" s="82"/>
      <c r="PFA10" s="82"/>
      <c r="PFB10" s="82"/>
      <c r="PFC10" s="82"/>
      <c r="PFD10" s="82"/>
      <c r="PFE10" s="82"/>
      <c r="PFF10" s="82"/>
      <c r="PFG10" s="82"/>
      <c r="PFH10" s="82"/>
      <c r="PFI10" s="82"/>
      <c r="PFJ10" s="82"/>
      <c r="PFK10" s="82"/>
      <c r="PFL10" s="82"/>
      <c r="PFM10" s="82"/>
      <c r="PFN10" s="82"/>
      <c r="PFO10" s="82"/>
      <c r="PFP10" s="82"/>
      <c r="PFQ10" s="82"/>
      <c r="PFR10" s="82"/>
      <c r="PFS10" s="82"/>
      <c r="PFT10" s="82"/>
      <c r="PFU10" s="82"/>
      <c r="PFV10" s="82"/>
      <c r="PFW10" s="82"/>
      <c r="PFX10" s="82"/>
      <c r="PFY10" s="82"/>
      <c r="PFZ10" s="82"/>
      <c r="PGA10" s="82"/>
      <c r="PGB10" s="82"/>
      <c r="PGC10" s="82"/>
      <c r="PGD10" s="82"/>
      <c r="PGE10" s="82"/>
      <c r="PGF10" s="82"/>
      <c r="PGG10" s="82"/>
      <c r="PGH10" s="82"/>
      <c r="PGI10" s="82"/>
      <c r="PGJ10" s="82"/>
      <c r="PGK10" s="82"/>
      <c r="PGL10" s="82"/>
      <c r="PGM10" s="82"/>
      <c r="PGN10" s="82"/>
      <c r="PGO10" s="82"/>
      <c r="PGP10" s="82"/>
      <c r="PGQ10" s="82"/>
      <c r="PGR10" s="82"/>
      <c r="PGS10" s="82"/>
      <c r="PGT10" s="82"/>
      <c r="PGU10" s="82"/>
      <c r="PGV10" s="82"/>
      <c r="PGW10" s="82"/>
      <c r="PGX10" s="82"/>
      <c r="PGY10" s="82"/>
      <c r="PGZ10" s="82"/>
      <c r="PHA10" s="82"/>
      <c r="PHB10" s="82"/>
      <c r="PHC10" s="82"/>
      <c r="PHD10" s="82"/>
      <c r="PHE10" s="82"/>
      <c r="PHF10" s="82"/>
      <c r="PHG10" s="82"/>
      <c r="PHH10" s="82"/>
      <c r="PHI10" s="82"/>
      <c r="PHJ10" s="82"/>
      <c r="PHK10" s="82"/>
      <c r="PHL10" s="82"/>
      <c r="PHM10" s="82"/>
      <c r="PHN10" s="82"/>
      <c r="PHO10" s="82"/>
      <c r="PHP10" s="82"/>
      <c r="PHQ10" s="82"/>
      <c r="PHR10" s="82"/>
      <c r="PHS10" s="82"/>
      <c r="PHT10" s="82"/>
      <c r="PHU10" s="82"/>
      <c r="PHV10" s="82"/>
      <c r="PHW10" s="82"/>
      <c r="PHX10" s="82"/>
      <c r="PHY10" s="82"/>
      <c r="PHZ10" s="82"/>
      <c r="PIA10" s="82"/>
      <c r="PIB10" s="82"/>
      <c r="PIC10" s="82"/>
      <c r="PID10" s="82"/>
      <c r="PIE10" s="82"/>
      <c r="PIF10" s="82"/>
      <c r="PIG10" s="82"/>
      <c r="PIH10" s="82"/>
      <c r="PII10" s="82"/>
      <c r="PIJ10" s="82"/>
      <c r="PIK10" s="82"/>
      <c r="PIL10" s="82"/>
      <c r="PIM10" s="82"/>
      <c r="PIN10" s="82"/>
      <c r="PIO10" s="82"/>
      <c r="PIP10" s="82"/>
      <c r="PIQ10" s="82"/>
      <c r="PIR10" s="82"/>
      <c r="PIS10" s="82"/>
      <c r="PIT10" s="82"/>
      <c r="PIU10" s="82"/>
      <c r="PIV10" s="82"/>
      <c r="PIW10" s="82"/>
      <c r="PIX10" s="82"/>
      <c r="PIY10" s="82"/>
      <c r="PIZ10" s="82"/>
      <c r="PJA10" s="82"/>
      <c r="PJB10" s="82"/>
      <c r="PJC10" s="82"/>
      <c r="PJD10" s="82"/>
      <c r="PJE10" s="82"/>
      <c r="PJF10" s="82"/>
      <c r="PJG10" s="82"/>
      <c r="PJH10" s="82"/>
      <c r="PJI10" s="82"/>
      <c r="PJJ10" s="82"/>
      <c r="PJK10" s="82"/>
      <c r="PJL10" s="82"/>
      <c r="PJM10" s="82"/>
      <c r="PJN10" s="82"/>
      <c r="PJO10" s="82"/>
      <c r="PJP10" s="82"/>
      <c r="PJQ10" s="82"/>
      <c r="PJR10" s="82"/>
      <c r="PJS10" s="82"/>
      <c r="PJT10" s="82"/>
      <c r="PJU10" s="82"/>
      <c r="PJV10" s="82"/>
      <c r="PJW10" s="82"/>
      <c r="PJX10" s="82"/>
      <c r="PJY10" s="82"/>
      <c r="PJZ10" s="82"/>
      <c r="PKA10" s="82"/>
      <c r="PKB10" s="82"/>
      <c r="PKC10" s="82"/>
      <c r="PKD10" s="82"/>
      <c r="PKE10" s="82"/>
      <c r="PKF10" s="82"/>
      <c r="PKG10" s="82"/>
      <c r="PKH10" s="82"/>
      <c r="PKI10" s="82"/>
      <c r="PKJ10" s="82"/>
      <c r="PKK10" s="82"/>
      <c r="PKL10" s="82"/>
      <c r="PKM10" s="82"/>
      <c r="PKN10" s="82"/>
      <c r="PKO10" s="82"/>
      <c r="PKP10" s="82"/>
      <c r="PKQ10" s="82"/>
      <c r="PKR10" s="82"/>
      <c r="PKS10" s="82"/>
      <c r="PKT10" s="82"/>
      <c r="PKU10" s="82"/>
      <c r="PKV10" s="82"/>
      <c r="PKW10" s="82"/>
      <c r="PKX10" s="82"/>
      <c r="PKY10" s="82"/>
      <c r="PKZ10" s="82"/>
      <c r="PLA10" s="82"/>
      <c r="PLB10" s="82"/>
      <c r="PLC10" s="82"/>
      <c r="PLD10" s="82"/>
      <c r="PLE10" s="82"/>
      <c r="PLF10" s="82"/>
      <c r="PLG10" s="82"/>
      <c r="PLH10" s="82"/>
      <c r="PLI10" s="82"/>
      <c r="PLJ10" s="82"/>
      <c r="PLK10" s="82"/>
      <c r="PLL10" s="82"/>
      <c r="PLM10" s="82"/>
      <c r="PLN10" s="82"/>
      <c r="PLO10" s="82"/>
      <c r="PLP10" s="82"/>
      <c r="PLQ10" s="82"/>
      <c r="PLR10" s="82"/>
      <c r="PLS10" s="82"/>
      <c r="PLT10" s="82"/>
      <c r="PLU10" s="82"/>
      <c r="PLV10" s="82"/>
      <c r="PLW10" s="82"/>
      <c r="PLX10" s="82"/>
      <c r="PLY10" s="82"/>
      <c r="PLZ10" s="82"/>
      <c r="PMA10" s="82"/>
      <c r="PMB10" s="82"/>
      <c r="PMC10" s="82"/>
      <c r="PMD10" s="82"/>
      <c r="PME10" s="82"/>
      <c r="PMF10" s="82"/>
      <c r="PMG10" s="82"/>
      <c r="PMH10" s="82"/>
      <c r="PMI10" s="82"/>
      <c r="PMJ10" s="82"/>
      <c r="PMK10" s="82"/>
      <c r="PML10" s="82"/>
      <c r="PMM10" s="82"/>
      <c r="PMN10" s="82"/>
      <c r="PMO10" s="82"/>
      <c r="PMP10" s="82"/>
      <c r="PMQ10" s="82"/>
      <c r="PMR10" s="82"/>
      <c r="PMS10" s="82"/>
      <c r="PMT10" s="82"/>
      <c r="PMU10" s="82"/>
      <c r="PMV10" s="82"/>
      <c r="PMW10" s="82"/>
      <c r="PMX10" s="82"/>
      <c r="PMY10" s="82"/>
      <c r="PMZ10" s="82"/>
      <c r="PNA10" s="82"/>
      <c r="PNB10" s="82"/>
      <c r="PNC10" s="82"/>
      <c r="PND10" s="82"/>
      <c r="PNE10" s="82"/>
      <c r="PNF10" s="82"/>
      <c r="PNG10" s="82"/>
      <c r="PNH10" s="82"/>
      <c r="PNI10" s="82"/>
      <c r="PNJ10" s="82"/>
      <c r="PNK10" s="82"/>
      <c r="PNL10" s="82"/>
      <c r="PNM10" s="82"/>
      <c r="PNN10" s="82"/>
      <c r="PNO10" s="82"/>
      <c r="PNP10" s="82"/>
      <c r="PNQ10" s="82"/>
      <c r="PNR10" s="82"/>
      <c r="PNS10" s="82"/>
      <c r="PNT10" s="82"/>
      <c r="PNU10" s="82"/>
      <c r="PNV10" s="82"/>
      <c r="PNW10" s="82"/>
      <c r="PNX10" s="82"/>
      <c r="PNY10" s="82"/>
      <c r="PNZ10" s="82"/>
      <c r="POA10" s="82"/>
      <c r="POB10" s="82"/>
      <c r="POC10" s="82"/>
      <c r="POD10" s="82"/>
      <c r="POE10" s="82"/>
      <c r="POF10" s="82"/>
      <c r="POG10" s="82"/>
      <c r="POH10" s="82"/>
      <c r="POI10" s="82"/>
      <c r="POJ10" s="82"/>
      <c r="POK10" s="82"/>
      <c r="POL10" s="82"/>
      <c r="POM10" s="82"/>
      <c r="PON10" s="82"/>
      <c r="POO10" s="82"/>
      <c r="POP10" s="82"/>
      <c r="POQ10" s="82"/>
      <c r="POR10" s="82"/>
      <c r="POS10" s="82"/>
      <c r="POT10" s="82"/>
      <c r="POU10" s="82"/>
      <c r="POV10" s="82"/>
      <c r="POW10" s="82"/>
      <c r="POX10" s="82"/>
      <c r="POY10" s="82"/>
      <c r="POZ10" s="82"/>
      <c r="PPA10" s="82"/>
      <c r="PPB10" s="82"/>
      <c r="PPC10" s="82"/>
      <c r="PPD10" s="82"/>
      <c r="PPE10" s="82"/>
      <c r="PPF10" s="82"/>
      <c r="PPG10" s="82"/>
      <c r="PPH10" s="82"/>
      <c r="PPI10" s="82"/>
      <c r="PPJ10" s="82"/>
      <c r="PPK10" s="82"/>
      <c r="PPL10" s="82"/>
      <c r="PPM10" s="82"/>
      <c r="PPN10" s="82"/>
      <c r="PPO10" s="82"/>
      <c r="PPP10" s="82"/>
      <c r="PPQ10" s="82"/>
      <c r="PPR10" s="82"/>
      <c r="PPS10" s="82"/>
      <c r="PPT10" s="82"/>
      <c r="PPU10" s="82"/>
      <c r="PPV10" s="82"/>
      <c r="PPW10" s="82"/>
      <c r="PPX10" s="82"/>
      <c r="PPY10" s="82"/>
      <c r="PPZ10" s="82"/>
      <c r="PQA10" s="82"/>
      <c r="PQB10" s="82"/>
      <c r="PQC10" s="82"/>
      <c r="PQD10" s="82"/>
      <c r="PQE10" s="82"/>
      <c r="PQF10" s="82"/>
      <c r="PQG10" s="82"/>
      <c r="PQH10" s="82"/>
      <c r="PQI10" s="82"/>
      <c r="PQJ10" s="82"/>
      <c r="PQK10" s="82"/>
      <c r="PQL10" s="82"/>
      <c r="PQM10" s="82"/>
      <c r="PQN10" s="82"/>
      <c r="PQO10" s="82"/>
      <c r="PQP10" s="82"/>
      <c r="PQQ10" s="82"/>
      <c r="PQR10" s="82"/>
      <c r="PQS10" s="82"/>
      <c r="PQT10" s="82"/>
      <c r="PQU10" s="82"/>
      <c r="PQV10" s="82"/>
      <c r="PQW10" s="82"/>
      <c r="PQX10" s="82"/>
      <c r="PQY10" s="82"/>
      <c r="PQZ10" s="82"/>
      <c r="PRA10" s="82"/>
      <c r="PRB10" s="82"/>
      <c r="PRC10" s="82"/>
      <c r="PRD10" s="82"/>
      <c r="PRE10" s="82"/>
      <c r="PRF10" s="82"/>
      <c r="PRG10" s="82"/>
      <c r="PRH10" s="82"/>
      <c r="PRI10" s="82"/>
      <c r="PRJ10" s="82"/>
      <c r="PRK10" s="82"/>
      <c r="PRL10" s="82"/>
      <c r="PRM10" s="82"/>
      <c r="PRN10" s="82"/>
      <c r="PRO10" s="82"/>
      <c r="PRP10" s="82"/>
      <c r="PRQ10" s="82"/>
      <c r="PRR10" s="82"/>
      <c r="PRS10" s="82"/>
      <c r="PRT10" s="82"/>
      <c r="PRU10" s="82"/>
      <c r="PRV10" s="82"/>
      <c r="PRW10" s="82"/>
      <c r="PRX10" s="82"/>
      <c r="PRY10" s="82"/>
      <c r="PRZ10" s="82"/>
      <c r="PSA10" s="82"/>
      <c r="PSB10" s="82"/>
      <c r="PSC10" s="82"/>
      <c r="PSD10" s="82"/>
      <c r="PSE10" s="82"/>
      <c r="PSF10" s="82"/>
      <c r="PSG10" s="82"/>
      <c r="PSH10" s="82"/>
      <c r="PSI10" s="82"/>
      <c r="PSJ10" s="82"/>
      <c r="PSK10" s="82"/>
      <c r="PSL10" s="82"/>
      <c r="PSM10" s="82"/>
      <c r="PSN10" s="82"/>
      <c r="PSO10" s="82"/>
      <c r="PSP10" s="82"/>
      <c r="PSQ10" s="82"/>
      <c r="PSR10" s="82"/>
      <c r="PSS10" s="82"/>
      <c r="PST10" s="82"/>
      <c r="PSU10" s="82"/>
      <c r="PSV10" s="82"/>
      <c r="PSW10" s="82"/>
      <c r="PSX10" s="82"/>
      <c r="PSY10" s="82"/>
      <c r="PSZ10" s="82"/>
      <c r="PTA10" s="82"/>
      <c r="PTB10" s="82"/>
      <c r="PTC10" s="82"/>
      <c r="PTD10" s="82"/>
      <c r="PTE10" s="82"/>
      <c r="PTF10" s="82"/>
      <c r="PTG10" s="82"/>
      <c r="PTH10" s="82"/>
      <c r="PTI10" s="82"/>
      <c r="PTJ10" s="82"/>
      <c r="PTK10" s="82"/>
      <c r="PTL10" s="82"/>
      <c r="PTM10" s="82"/>
      <c r="PTN10" s="82"/>
      <c r="PTO10" s="82"/>
      <c r="PTP10" s="82"/>
      <c r="PTQ10" s="82"/>
      <c r="PTR10" s="82"/>
      <c r="PTS10" s="82"/>
      <c r="PTT10" s="82"/>
      <c r="PTU10" s="82"/>
      <c r="PTV10" s="82"/>
      <c r="PTW10" s="82"/>
      <c r="PTX10" s="82"/>
      <c r="PTY10" s="82"/>
      <c r="PTZ10" s="82"/>
      <c r="PUA10" s="82"/>
      <c r="PUB10" s="82"/>
      <c r="PUC10" s="82"/>
      <c r="PUD10" s="82"/>
      <c r="PUE10" s="82"/>
      <c r="PUF10" s="82"/>
      <c r="PUG10" s="82"/>
      <c r="PUH10" s="82"/>
      <c r="PUI10" s="82"/>
      <c r="PUJ10" s="82"/>
      <c r="PUK10" s="82"/>
      <c r="PUL10" s="82"/>
      <c r="PUM10" s="82"/>
      <c r="PUN10" s="82"/>
      <c r="PUO10" s="82"/>
      <c r="PUP10" s="82"/>
      <c r="PUQ10" s="82"/>
      <c r="PUR10" s="82"/>
      <c r="PUS10" s="82"/>
      <c r="PUT10" s="82"/>
      <c r="PUU10" s="82"/>
      <c r="PUV10" s="82"/>
      <c r="PUW10" s="82"/>
      <c r="PUX10" s="82"/>
      <c r="PUY10" s="82"/>
      <c r="PUZ10" s="82"/>
      <c r="PVA10" s="82"/>
      <c r="PVB10" s="82"/>
      <c r="PVC10" s="82"/>
      <c r="PVD10" s="82"/>
      <c r="PVE10" s="82"/>
      <c r="PVF10" s="82"/>
      <c r="PVG10" s="82"/>
      <c r="PVH10" s="82"/>
      <c r="PVI10" s="82"/>
      <c r="PVJ10" s="82"/>
      <c r="PVK10" s="82"/>
      <c r="PVL10" s="82"/>
      <c r="PVM10" s="82"/>
      <c r="PVN10" s="82"/>
      <c r="PVO10" s="82"/>
      <c r="PVP10" s="82"/>
      <c r="PVQ10" s="82"/>
      <c r="PVR10" s="82"/>
      <c r="PVS10" s="82"/>
      <c r="PVT10" s="82"/>
      <c r="PVU10" s="82"/>
      <c r="PVV10" s="82"/>
      <c r="PVW10" s="82"/>
      <c r="PVX10" s="82"/>
      <c r="PVY10" s="82"/>
      <c r="PVZ10" s="82"/>
      <c r="PWA10" s="82"/>
      <c r="PWB10" s="82"/>
      <c r="PWC10" s="82"/>
      <c r="PWD10" s="82"/>
      <c r="PWE10" s="82"/>
      <c r="PWF10" s="82"/>
      <c r="PWG10" s="82"/>
      <c r="PWH10" s="82"/>
      <c r="PWI10" s="82"/>
      <c r="PWJ10" s="82"/>
      <c r="PWK10" s="82"/>
      <c r="PWL10" s="82"/>
      <c r="PWM10" s="82"/>
      <c r="PWN10" s="82"/>
      <c r="PWO10" s="82"/>
      <c r="PWP10" s="82"/>
      <c r="PWQ10" s="82"/>
      <c r="PWR10" s="82"/>
      <c r="PWS10" s="82"/>
      <c r="PWT10" s="82"/>
      <c r="PWU10" s="82"/>
      <c r="PWV10" s="82"/>
      <c r="PWW10" s="82"/>
      <c r="PWX10" s="82"/>
      <c r="PWY10" s="82"/>
      <c r="PWZ10" s="82"/>
      <c r="PXA10" s="82"/>
      <c r="PXB10" s="82"/>
      <c r="PXC10" s="82"/>
      <c r="PXD10" s="82"/>
      <c r="PXE10" s="82"/>
      <c r="PXF10" s="82"/>
      <c r="PXG10" s="82"/>
      <c r="PXH10" s="82"/>
      <c r="PXI10" s="82"/>
      <c r="PXJ10" s="82"/>
      <c r="PXK10" s="82"/>
      <c r="PXL10" s="82"/>
      <c r="PXM10" s="82"/>
      <c r="PXN10" s="82"/>
      <c r="PXO10" s="82"/>
      <c r="PXP10" s="82"/>
      <c r="PXQ10" s="82"/>
      <c r="PXR10" s="82"/>
      <c r="PXS10" s="82"/>
      <c r="PXT10" s="82"/>
      <c r="PXU10" s="82"/>
      <c r="PXV10" s="82"/>
      <c r="PXW10" s="82"/>
      <c r="PXX10" s="82"/>
      <c r="PXY10" s="82"/>
      <c r="PXZ10" s="82"/>
      <c r="PYA10" s="82"/>
      <c r="PYB10" s="82"/>
      <c r="PYC10" s="82"/>
      <c r="PYD10" s="82"/>
      <c r="PYE10" s="82"/>
      <c r="PYF10" s="82"/>
      <c r="PYG10" s="82"/>
      <c r="PYH10" s="82"/>
      <c r="PYI10" s="82"/>
      <c r="PYJ10" s="82"/>
      <c r="PYK10" s="82"/>
      <c r="PYL10" s="82"/>
      <c r="PYM10" s="82"/>
      <c r="PYN10" s="82"/>
      <c r="PYO10" s="82"/>
      <c r="PYP10" s="82"/>
      <c r="PYQ10" s="82"/>
      <c r="PYR10" s="82"/>
      <c r="PYS10" s="82"/>
      <c r="PYT10" s="82"/>
      <c r="PYU10" s="82"/>
      <c r="PYV10" s="82"/>
      <c r="PYW10" s="82"/>
      <c r="PYX10" s="82"/>
      <c r="PYY10" s="82"/>
      <c r="PYZ10" s="82"/>
      <c r="PZA10" s="82"/>
      <c r="PZB10" s="82"/>
      <c r="PZC10" s="82"/>
      <c r="PZD10" s="82"/>
      <c r="PZE10" s="82"/>
      <c r="PZF10" s="82"/>
      <c r="PZG10" s="82"/>
      <c r="PZH10" s="82"/>
      <c r="PZI10" s="82"/>
      <c r="PZJ10" s="82"/>
      <c r="PZK10" s="82"/>
      <c r="PZL10" s="82"/>
      <c r="PZM10" s="82"/>
      <c r="PZN10" s="82"/>
      <c r="PZO10" s="82"/>
      <c r="PZP10" s="82"/>
      <c r="PZQ10" s="82"/>
      <c r="PZR10" s="82"/>
      <c r="PZS10" s="82"/>
      <c r="PZT10" s="82"/>
      <c r="PZU10" s="82"/>
      <c r="PZV10" s="82"/>
      <c r="PZW10" s="82"/>
      <c r="PZX10" s="82"/>
      <c r="PZY10" s="82"/>
      <c r="PZZ10" s="82"/>
      <c r="QAA10" s="82"/>
      <c r="QAB10" s="82"/>
      <c r="QAC10" s="82"/>
      <c r="QAD10" s="82"/>
      <c r="QAE10" s="82"/>
      <c r="QAF10" s="82"/>
      <c r="QAG10" s="82"/>
      <c r="QAH10" s="82"/>
      <c r="QAI10" s="82"/>
      <c r="QAJ10" s="82"/>
      <c r="QAK10" s="82"/>
      <c r="QAL10" s="82"/>
      <c r="QAM10" s="82"/>
      <c r="QAN10" s="82"/>
      <c r="QAO10" s="82"/>
      <c r="QAP10" s="82"/>
      <c r="QAQ10" s="82"/>
      <c r="QAR10" s="82"/>
      <c r="QAS10" s="82"/>
      <c r="QAT10" s="82"/>
      <c r="QAU10" s="82"/>
      <c r="QAV10" s="82"/>
      <c r="QAW10" s="82"/>
      <c r="QAX10" s="82"/>
      <c r="QAY10" s="82"/>
      <c r="QAZ10" s="82"/>
      <c r="QBA10" s="82"/>
      <c r="QBB10" s="82"/>
      <c r="QBC10" s="82"/>
      <c r="QBD10" s="82"/>
      <c r="QBE10" s="82"/>
      <c r="QBF10" s="82"/>
      <c r="QBG10" s="82"/>
      <c r="QBH10" s="82"/>
      <c r="QBI10" s="82"/>
      <c r="QBJ10" s="82"/>
      <c r="QBK10" s="82"/>
      <c r="QBL10" s="82"/>
      <c r="QBM10" s="82"/>
      <c r="QBN10" s="82"/>
      <c r="QBO10" s="82"/>
      <c r="QBP10" s="82"/>
      <c r="QBQ10" s="82"/>
      <c r="QBR10" s="82"/>
      <c r="QBS10" s="82"/>
      <c r="QBT10" s="82"/>
      <c r="QBU10" s="82"/>
      <c r="QBV10" s="82"/>
      <c r="QBW10" s="82"/>
      <c r="QBX10" s="82"/>
      <c r="QBY10" s="82"/>
      <c r="QBZ10" s="82"/>
      <c r="QCA10" s="82"/>
      <c r="QCB10" s="82"/>
      <c r="QCC10" s="82"/>
      <c r="QCD10" s="82"/>
      <c r="QCE10" s="82"/>
      <c r="QCF10" s="82"/>
      <c r="QCG10" s="82"/>
      <c r="QCH10" s="82"/>
      <c r="QCI10" s="82"/>
      <c r="QCJ10" s="82"/>
      <c r="QCK10" s="82"/>
      <c r="QCL10" s="82"/>
      <c r="QCM10" s="82"/>
      <c r="QCN10" s="82"/>
      <c r="QCO10" s="82"/>
      <c r="QCP10" s="82"/>
      <c r="QCQ10" s="82"/>
      <c r="QCR10" s="82"/>
      <c r="QCS10" s="82"/>
      <c r="QCT10" s="82"/>
      <c r="QCU10" s="82"/>
      <c r="QCV10" s="82"/>
      <c r="QCW10" s="82"/>
      <c r="QCX10" s="82"/>
      <c r="QCY10" s="82"/>
      <c r="QCZ10" s="82"/>
      <c r="QDA10" s="82"/>
      <c r="QDB10" s="82"/>
      <c r="QDC10" s="82"/>
      <c r="QDD10" s="82"/>
      <c r="QDE10" s="82"/>
      <c r="QDF10" s="82"/>
      <c r="QDG10" s="82"/>
      <c r="QDH10" s="82"/>
      <c r="QDI10" s="82"/>
      <c r="QDJ10" s="82"/>
      <c r="QDK10" s="82"/>
      <c r="QDL10" s="82"/>
      <c r="QDM10" s="82"/>
      <c r="QDN10" s="82"/>
      <c r="QDO10" s="82"/>
      <c r="QDP10" s="82"/>
      <c r="QDQ10" s="82"/>
      <c r="QDR10" s="82"/>
      <c r="QDS10" s="82"/>
      <c r="QDT10" s="82"/>
      <c r="QDU10" s="82"/>
      <c r="QDV10" s="82"/>
      <c r="QDW10" s="82"/>
      <c r="QDX10" s="82"/>
      <c r="QDY10" s="82"/>
      <c r="QDZ10" s="82"/>
      <c r="QEA10" s="82"/>
      <c r="QEB10" s="82"/>
      <c r="QEC10" s="82"/>
      <c r="QED10" s="82"/>
      <c r="QEE10" s="82"/>
      <c r="QEF10" s="82"/>
      <c r="QEG10" s="82"/>
      <c r="QEH10" s="82"/>
      <c r="QEI10" s="82"/>
      <c r="QEJ10" s="82"/>
      <c r="QEK10" s="82"/>
      <c r="QEL10" s="82"/>
      <c r="QEM10" s="82"/>
      <c r="QEN10" s="82"/>
      <c r="QEO10" s="82"/>
      <c r="QEP10" s="82"/>
      <c r="QEQ10" s="82"/>
      <c r="QER10" s="82"/>
      <c r="QES10" s="82"/>
      <c r="QET10" s="82"/>
      <c r="QEU10" s="82"/>
      <c r="QEV10" s="82"/>
      <c r="QEW10" s="82"/>
      <c r="QEX10" s="82"/>
      <c r="QEY10" s="82"/>
      <c r="QEZ10" s="82"/>
      <c r="QFA10" s="82"/>
      <c r="QFB10" s="82"/>
      <c r="QFC10" s="82"/>
      <c r="QFD10" s="82"/>
      <c r="QFE10" s="82"/>
      <c r="QFF10" s="82"/>
      <c r="QFG10" s="82"/>
      <c r="QFH10" s="82"/>
      <c r="QFI10" s="82"/>
      <c r="QFJ10" s="82"/>
      <c r="QFK10" s="82"/>
      <c r="QFL10" s="82"/>
      <c r="QFM10" s="82"/>
      <c r="QFN10" s="82"/>
      <c r="QFO10" s="82"/>
      <c r="QFP10" s="82"/>
      <c r="QFQ10" s="82"/>
      <c r="QFR10" s="82"/>
      <c r="QFS10" s="82"/>
      <c r="QFT10" s="82"/>
      <c r="QFU10" s="82"/>
      <c r="QFV10" s="82"/>
      <c r="QFW10" s="82"/>
      <c r="QFX10" s="82"/>
      <c r="QFY10" s="82"/>
      <c r="QFZ10" s="82"/>
      <c r="QGA10" s="82"/>
      <c r="QGB10" s="82"/>
      <c r="QGC10" s="82"/>
      <c r="QGD10" s="82"/>
      <c r="QGE10" s="82"/>
      <c r="QGF10" s="82"/>
      <c r="QGG10" s="82"/>
      <c r="QGH10" s="82"/>
      <c r="QGI10" s="82"/>
      <c r="QGJ10" s="82"/>
      <c r="QGK10" s="82"/>
      <c r="QGL10" s="82"/>
      <c r="QGM10" s="82"/>
      <c r="QGN10" s="82"/>
      <c r="QGO10" s="82"/>
      <c r="QGP10" s="82"/>
      <c r="QGQ10" s="82"/>
      <c r="QGR10" s="82"/>
      <c r="QGS10" s="82"/>
      <c r="QGT10" s="82"/>
      <c r="QGU10" s="82"/>
      <c r="QGV10" s="82"/>
      <c r="QGW10" s="82"/>
      <c r="QGX10" s="82"/>
      <c r="QGY10" s="82"/>
      <c r="QGZ10" s="82"/>
      <c r="QHA10" s="82"/>
      <c r="QHB10" s="82"/>
      <c r="QHC10" s="82"/>
      <c r="QHD10" s="82"/>
      <c r="QHE10" s="82"/>
      <c r="QHF10" s="82"/>
      <c r="QHG10" s="82"/>
      <c r="QHH10" s="82"/>
      <c r="QHI10" s="82"/>
      <c r="QHJ10" s="82"/>
      <c r="QHK10" s="82"/>
      <c r="QHL10" s="82"/>
      <c r="QHM10" s="82"/>
      <c r="QHN10" s="82"/>
      <c r="QHO10" s="82"/>
      <c r="QHP10" s="82"/>
      <c r="QHQ10" s="82"/>
      <c r="QHR10" s="82"/>
      <c r="QHS10" s="82"/>
      <c r="QHT10" s="82"/>
      <c r="QHU10" s="82"/>
      <c r="QHV10" s="82"/>
      <c r="QHW10" s="82"/>
      <c r="QHX10" s="82"/>
      <c r="QHY10" s="82"/>
      <c r="QHZ10" s="82"/>
      <c r="QIA10" s="82"/>
      <c r="QIB10" s="82"/>
      <c r="QIC10" s="82"/>
      <c r="QID10" s="82"/>
      <c r="QIE10" s="82"/>
      <c r="QIF10" s="82"/>
      <c r="QIG10" s="82"/>
      <c r="QIH10" s="82"/>
      <c r="QII10" s="82"/>
      <c r="QIJ10" s="82"/>
      <c r="QIK10" s="82"/>
      <c r="QIL10" s="82"/>
      <c r="QIM10" s="82"/>
      <c r="QIN10" s="82"/>
      <c r="QIO10" s="82"/>
      <c r="QIP10" s="82"/>
      <c r="QIQ10" s="82"/>
      <c r="QIR10" s="82"/>
      <c r="QIS10" s="82"/>
      <c r="QIT10" s="82"/>
      <c r="QIU10" s="82"/>
      <c r="QIV10" s="82"/>
      <c r="QIW10" s="82"/>
      <c r="QIX10" s="82"/>
      <c r="QIY10" s="82"/>
      <c r="QIZ10" s="82"/>
      <c r="QJA10" s="82"/>
      <c r="QJB10" s="82"/>
      <c r="QJC10" s="82"/>
      <c r="QJD10" s="82"/>
      <c r="QJE10" s="82"/>
      <c r="QJF10" s="82"/>
      <c r="QJG10" s="82"/>
      <c r="QJH10" s="82"/>
      <c r="QJI10" s="82"/>
      <c r="QJJ10" s="82"/>
      <c r="QJK10" s="82"/>
      <c r="QJL10" s="82"/>
      <c r="QJM10" s="82"/>
      <c r="QJN10" s="82"/>
      <c r="QJO10" s="82"/>
      <c r="QJP10" s="82"/>
      <c r="QJQ10" s="82"/>
      <c r="QJR10" s="82"/>
      <c r="QJS10" s="82"/>
      <c r="QJT10" s="82"/>
      <c r="QJU10" s="82"/>
      <c r="QJV10" s="82"/>
      <c r="QJW10" s="82"/>
      <c r="QJX10" s="82"/>
      <c r="QJY10" s="82"/>
      <c r="QJZ10" s="82"/>
      <c r="QKA10" s="82"/>
      <c r="QKB10" s="82"/>
      <c r="QKC10" s="82"/>
      <c r="QKD10" s="82"/>
      <c r="QKE10" s="82"/>
      <c r="QKF10" s="82"/>
      <c r="QKG10" s="82"/>
      <c r="QKH10" s="82"/>
      <c r="QKI10" s="82"/>
      <c r="QKJ10" s="82"/>
      <c r="QKK10" s="82"/>
      <c r="QKL10" s="82"/>
      <c r="QKM10" s="82"/>
      <c r="QKN10" s="82"/>
      <c r="QKO10" s="82"/>
      <c r="QKP10" s="82"/>
      <c r="QKQ10" s="82"/>
      <c r="QKR10" s="82"/>
      <c r="QKS10" s="82"/>
      <c r="QKT10" s="82"/>
      <c r="QKU10" s="82"/>
      <c r="QKV10" s="82"/>
      <c r="QKW10" s="82"/>
      <c r="QKX10" s="82"/>
      <c r="QKY10" s="82"/>
      <c r="QKZ10" s="82"/>
      <c r="QLA10" s="82"/>
      <c r="QLB10" s="82"/>
      <c r="QLC10" s="82"/>
      <c r="QLD10" s="82"/>
      <c r="QLE10" s="82"/>
      <c r="QLF10" s="82"/>
      <c r="QLG10" s="82"/>
      <c r="QLH10" s="82"/>
      <c r="QLI10" s="82"/>
      <c r="QLJ10" s="82"/>
      <c r="QLK10" s="82"/>
      <c r="QLL10" s="82"/>
      <c r="QLM10" s="82"/>
      <c r="QLN10" s="82"/>
      <c r="QLO10" s="82"/>
      <c r="QLP10" s="82"/>
      <c r="QLQ10" s="82"/>
      <c r="QLR10" s="82"/>
      <c r="QLS10" s="82"/>
      <c r="QLT10" s="82"/>
      <c r="QLU10" s="82"/>
      <c r="QLV10" s="82"/>
      <c r="QLW10" s="82"/>
      <c r="QLX10" s="82"/>
      <c r="QLY10" s="82"/>
      <c r="QLZ10" s="82"/>
      <c r="QMA10" s="82"/>
      <c r="QMB10" s="82"/>
      <c r="QMC10" s="82"/>
      <c r="QMD10" s="82"/>
      <c r="QME10" s="82"/>
      <c r="QMF10" s="82"/>
      <c r="QMG10" s="82"/>
      <c r="QMH10" s="82"/>
      <c r="QMI10" s="82"/>
      <c r="QMJ10" s="82"/>
      <c r="QMK10" s="82"/>
      <c r="QML10" s="82"/>
      <c r="QMM10" s="82"/>
      <c r="QMN10" s="82"/>
      <c r="QMO10" s="82"/>
      <c r="QMP10" s="82"/>
      <c r="QMQ10" s="82"/>
      <c r="QMR10" s="82"/>
      <c r="QMS10" s="82"/>
      <c r="QMT10" s="82"/>
      <c r="QMU10" s="82"/>
      <c r="QMV10" s="82"/>
      <c r="QMW10" s="82"/>
      <c r="QMX10" s="82"/>
      <c r="QMY10" s="82"/>
      <c r="QMZ10" s="82"/>
      <c r="QNA10" s="82"/>
      <c r="QNB10" s="82"/>
      <c r="QNC10" s="82"/>
      <c r="QND10" s="82"/>
      <c r="QNE10" s="82"/>
      <c r="QNF10" s="82"/>
      <c r="QNG10" s="82"/>
      <c r="QNH10" s="82"/>
      <c r="QNI10" s="82"/>
      <c r="QNJ10" s="82"/>
      <c r="QNK10" s="82"/>
      <c r="QNL10" s="82"/>
      <c r="QNM10" s="82"/>
      <c r="QNN10" s="82"/>
      <c r="QNO10" s="82"/>
      <c r="QNP10" s="82"/>
      <c r="QNQ10" s="82"/>
      <c r="QNR10" s="82"/>
      <c r="QNS10" s="82"/>
      <c r="QNT10" s="82"/>
      <c r="QNU10" s="82"/>
      <c r="QNV10" s="82"/>
      <c r="QNW10" s="82"/>
      <c r="QNX10" s="82"/>
      <c r="QNY10" s="82"/>
      <c r="QNZ10" s="82"/>
      <c r="QOA10" s="82"/>
      <c r="QOB10" s="82"/>
      <c r="QOC10" s="82"/>
      <c r="QOD10" s="82"/>
      <c r="QOE10" s="82"/>
      <c r="QOF10" s="82"/>
      <c r="QOG10" s="82"/>
      <c r="QOH10" s="82"/>
      <c r="QOI10" s="82"/>
      <c r="QOJ10" s="82"/>
      <c r="QOK10" s="82"/>
      <c r="QOL10" s="82"/>
      <c r="QOM10" s="82"/>
      <c r="QON10" s="82"/>
      <c r="QOO10" s="82"/>
      <c r="QOP10" s="82"/>
      <c r="QOQ10" s="82"/>
      <c r="QOR10" s="82"/>
      <c r="QOS10" s="82"/>
      <c r="QOT10" s="82"/>
      <c r="QOU10" s="82"/>
      <c r="QOV10" s="82"/>
      <c r="QOW10" s="82"/>
      <c r="QOX10" s="82"/>
      <c r="QOY10" s="82"/>
      <c r="QOZ10" s="82"/>
      <c r="QPA10" s="82"/>
      <c r="QPB10" s="82"/>
      <c r="QPC10" s="82"/>
      <c r="QPD10" s="82"/>
      <c r="QPE10" s="82"/>
      <c r="QPF10" s="82"/>
      <c r="QPG10" s="82"/>
      <c r="QPH10" s="82"/>
      <c r="QPI10" s="82"/>
      <c r="QPJ10" s="82"/>
      <c r="QPK10" s="82"/>
      <c r="QPL10" s="82"/>
      <c r="QPM10" s="82"/>
      <c r="QPN10" s="82"/>
      <c r="QPO10" s="82"/>
      <c r="QPP10" s="82"/>
      <c r="QPQ10" s="82"/>
      <c r="QPR10" s="82"/>
      <c r="QPS10" s="82"/>
      <c r="QPT10" s="82"/>
      <c r="QPU10" s="82"/>
      <c r="QPV10" s="82"/>
      <c r="QPW10" s="82"/>
      <c r="QPX10" s="82"/>
      <c r="QPY10" s="82"/>
      <c r="QPZ10" s="82"/>
      <c r="QQA10" s="82"/>
      <c r="QQB10" s="82"/>
      <c r="QQC10" s="82"/>
      <c r="QQD10" s="82"/>
      <c r="QQE10" s="82"/>
      <c r="QQF10" s="82"/>
      <c r="QQG10" s="82"/>
      <c r="QQH10" s="82"/>
      <c r="QQI10" s="82"/>
      <c r="QQJ10" s="82"/>
      <c r="QQK10" s="82"/>
      <c r="QQL10" s="82"/>
      <c r="QQM10" s="82"/>
      <c r="QQN10" s="82"/>
      <c r="QQO10" s="82"/>
      <c r="QQP10" s="82"/>
      <c r="QQQ10" s="82"/>
      <c r="QQR10" s="82"/>
      <c r="QQS10" s="82"/>
      <c r="QQT10" s="82"/>
      <c r="QQU10" s="82"/>
      <c r="QQV10" s="82"/>
      <c r="QQW10" s="82"/>
      <c r="QQX10" s="82"/>
      <c r="QQY10" s="82"/>
      <c r="QQZ10" s="82"/>
      <c r="QRA10" s="82"/>
      <c r="QRB10" s="82"/>
      <c r="QRC10" s="82"/>
      <c r="QRD10" s="82"/>
      <c r="QRE10" s="82"/>
      <c r="QRF10" s="82"/>
      <c r="QRG10" s="82"/>
      <c r="QRH10" s="82"/>
      <c r="QRI10" s="82"/>
      <c r="QRJ10" s="82"/>
      <c r="QRK10" s="82"/>
      <c r="QRL10" s="82"/>
      <c r="QRM10" s="82"/>
      <c r="QRN10" s="82"/>
      <c r="QRO10" s="82"/>
      <c r="QRP10" s="82"/>
      <c r="QRQ10" s="82"/>
      <c r="QRR10" s="82"/>
      <c r="QRS10" s="82"/>
      <c r="QRT10" s="82"/>
      <c r="QRU10" s="82"/>
      <c r="QRV10" s="82"/>
      <c r="QRW10" s="82"/>
      <c r="QRX10" s="82"/>
      <c r="QRY10" s="82"/>
      <c r="QRZ10" s="82"/>
      <c r="QSA10" s="82"/>
      <c r="QSB10" s="82"/>
      <c r="QSC10" s="82"/>
      <c r="QSD10" s="82"/>
      <c r="QSE10" s="82"/>
      <c r="QSF10" s="82"/>
      <c r="QSG10" s="82"/>
      <c r="QSH10" s="82"/>
      <c r="QSI10" s="82"/>
      <c r="QSJ10" s="82"/>
      <c r="QSK10" s="82"/>
      <c r="QSL10" s="82"/>
      <c r="QSM10" s="82"/>
      <c r="QSN10" s="82"/>
      <c r="QSO10" s="82"/>
      <c r="QSP10" s="82"/>
      <c r="QSQ10" s="82"/>
      <c r="QSR10" s="82"/>
      <c r="QSS10" s="82"/>
      <c r="QST10" s="82"/>
      <c r="QSU10" s="82"/>
      <c r="QSV10" s="82"/>
      <c r="QSW10" s="82"/>
      <c r="QSX10" s="82"/>
      <c r="QSY10" s="82"/>
      <c r="QSZ10" s="82"/>
      <c r="QTA10" s="82"/>
      <c r="QTB10" s="82"/>
      <c r="QTC10" s="82"/>
      <c r="QTD10" s="82"/>
      <c r="QTE10" s="82"/>
      <c r="QTF10" s="82"/>
      <c r="QTG10" s="82"/>
      <c r="QTH10" s="82"/>
      <c r="QTI10" s="82"/>
      <c r="QTJ10" s="82"/>
      <c r="QTK10" s="82"/>
      <c r="QTL10" s="82"/>
      <c r="QTM10" s="82"/>
      <c r="QTN10" s="82"/>
      <c r="QTO10" s="82"/>
      <c r="QTP10" s="82"/>
      <c r="QTQ10" s="82"/>
      <c r="QTR10" s="82"/>
      <c r="QTS10" s="82"/>
      <c r="QTT10" s="82"/>
      <c r="QTU10" s="82"/>
      <c r="QTV10" s="82"/>
      <c r="QTW10" s="82"/>
      <c r="QTX10" s="82"/>
      <c r="QTY10" s="82"/>
      <c r="QTZ10" s="82"/>
      <c r="QUA10" s="82"/>
      <c r="QUB10" s="82"/>
      <c r="QUC10" s="82"/>
      <c r="QUD10" s="82"/>
      <c r="QUE10" s="82"/>
      <c r="QUF10" s="82"/>
      <c r="QUG10" s="82"/>
      <c r="QUH10" s="82"/>
      <c r="QUI10" s="82"/>
      <c r="QUJ10" s="82"/>
      <c r="QUK10" s="82"/>
      <c r="QUL10" s="82"/>
      <c r="QUM10" s="82"/>
      <c r="QUN10" s="82"/>
      <c r="QUO10" s="82"/>
      <c r="QUP10" s="82"/>
      <c r="QUQ10" s="82"/>
      <c r="QUR10" s="82"/>
      <c r="QUS10" s="82"/>
      <c r="QUT10" s="82"/>
      <c r="QUU10" s="82"/>
      <c r="QUV10" s="82"/>
      <c r="QUW10" s="82"/>
      <c r="QUX10" s="82"/>
      <c r="QUY10" s="82"/>
      <c r="QUZ10" s="82"/>
      <c r="QVA10" s="82"/>
      <c r="QVB10" s="82"/>
      <c r="QVC10" s="82"/>
      <c r="QVD10" s="82"/>
      <c r="QVE10" s="82"/>
      <c r="QVF10" s="82"/>
      <c r="QVG10" s="82"/>
      <c r="QVH10" s="82"/>
      <c r="QVI10" s="82"/>
      <c r="QVJ10" s="82"/>
      <c r="QVK10" s="82"/>
      <c r="QVL10" s="82"/>
      <c r="QVM10" s="82"/>
      <c r="QVN10" s="82"/>
      <c r="QVO10" s="82"/>
      <c r="QVP10" s="82"/>
      <c r="QVQ10" s="82"/>
      <c r="QVR10" s="82"/>
      <c r="QVS10" s="82"/>
      <c r="QVT10" s="82"/>
      <c r="QVU10" s="82"/>
      <c r="QVV10" s="82"/>
      <c r="QVW10" s="82"/>
      <c r="QVX10" s="82"/>
      <c r="QVY10" s="82"/>
      <c r="QVZ10" s="82"/>
      <c r="QWA10" s="82"/>
      <c r="QWB10" s="82"/>
      <c r="QWC10" s="82"/>
      <c r="QWD10" s="82"/>
      <c r="QWE10" s="82"/>
      <c r="QWF10" s="82"/>
      <c r="QWG10" s="82"/>
      <c r="QWH10" s="82"/>
      <c r="QWI10" s="82"/>
      <c r="QWJ10" s="82"/>
      <c r="QWK10" s="82"/>
      <c r="QWL10" s="82"/>
      <c r="QWM10" s="82"/>
      <c r="QWN10" s="82"/>
      <c r="QWO10" s="82"/>
      <c r="QWP10" s="82"/>
      <c r="QWQ10" s="82"/>
      <c r="QWR10" s="82"/>
      <c r="QWS10" s="82"/>
      <c r="QWT10" s="82"/>
      <c r="QWU10" s="82"/>
      <c r="QWV10" s="82"/>
      <c r="QWW10" s="82"/>
      <c r="QWX10" s="82"/>
      <c r="QWY10" s="82"/>
      <c r="QWZ10" s="82"/>
      <c r="QXA10" s="82"/>
      <c r="QXB10" s="82"/>
      <c r="QXC10" s="82"/>
      <c r="QXD10" s="82"/>
      <c r="QXE10" s="82"/>
      <c r="QXF10" s="82"/>
      <c r="QXG10" s="82"/>
      <c r="QXH10" s="82"/>
      <c r="QXI10" s="82"/>
      <c r="QXJ10" s="82"/>
      <c r="QXK10" s="82"/>
      <c r="QXL10" s="82"/>
      <c r="QXM10" s="82"/>
      <c r="QXN10" s="82"/>
      <c r="QXO10" s="82"/>
      <c r="QXP10" s="82"/>
      <c r="QXQ10" s="82"/>
      <c r="QXR10" s="82"/>
      <c r="QXS10" s="82"/>
      <c r="QXT10" s="82"/>
      <c r="QXU10" s="82"/>
      <c r="QXV10" s="82"/>
      <c r="QXW10" s="82"/>
      <c r="QXX10" s="82"/>
      <c r="QXY10" s="82"/>
      <c r="QXZ10" s="82"/>
      <c r="QYA10" s="82"/>
      <c r="QYB10" s="82"/>
      <c r="QYC10" s="82"/>
      <c r="QYD10" s="82"/>
      <c r="QYE10" s="82"/>
      <c r="QYF10" s="82"/>
      <c r="QYG10" s="82"/>
      <c r="QYH10" s="82"/>
      <c r="QYI10" s="82"/>
      <c r="QYJ10" s="82"/>
      <c r="QYK10" s="82"/>
      <c r="QYL10" s="82"/>
      <c r="QYM10" s="82"/>
      <c r="QYN10" s="82"/>
      <c r="QYO10" s="82"/>
      <c r="QYP10" s="82"/>
      <c r="QYQ10" s="82"/>
      <c r="QYR10" s="82"/>
      <c r="QYS10" s="82"/>
      <c r="QYT10" s="82"/>
      <c r="QYU10" s="82"/>
      <c r="QYV10" s="82"/>
      <c r="QYW10" s="82"/>
      <c r="QYX10" s="82"/>
      <c r="QYY10" s="82"/>
      <c r="QYZ10" s="82"/>
      <c r="QZA10" s="82"/>
      <c r="QZB10" s="82"/>
      <c r="QZC10" s="82"/>
      <c r="QZD10" s="82"/>
      <c r="QZE10" s="82"/>
      <c r="QZF10" s="82"/>
      <c r="QZG10" s="82"/>
      <c r="QZH10" s="82"/>
      <c r="QZI10" s="82"/>
      <c r="QZJ10" s="82"/>
      <c r="QZK10" s="82"/>
      <c r="QZL10" s="82"/>
      <c r="QZM10" s="82"/>
      <c r="QZN10" s="82"/>
      <c r="QZO10" s="82"/>
      <c r="QZP10" s="82"/>
      <c r="QZQ10" s="82"/>
      <c r="QZR10" s="82"/>
      <c r="QZS10" s="82"/>
      <c r="QZT10" s="82"/>
      <c r="QZU10" s="82"/>
      <c r="QZV10" s="82"/>
      <c r="QZW10" s="82"/>
      <c r="QZX10" s="82"/>
      <c r="QZY10" s="82"/>
      <c r="QZZ10" s="82"/>
      <c r="RAA10" s="82"/>
      <c r="RAB10" s="82"/>
      <c r="RAC10" s="82"/>
      <c r="RAD10" s="82"/>
      <c r="RAE10" s="82"/>
      <c r="RAF10" s="82"/>
      <c r="RAG10" s="82"/>
      <c r="RAH10" s="82"/>
      <c r="RAI10" s="82"/>
      <c r="RAJ10" s="82"/>
      <c r="RAK10" s="82"/>
      <c r="RAL10" s="82"/>
      <c r="RAM10" s="82"/>
      <c r="RAN10" s="82"/>
      <c r="RAO10" s="82"/>
      <c r="RAP10" s="82"/>
      <c r="RAQ10" s="82"/>
      <c r="RAR10" s="82"/>
      <c r="RAS10" s="82"/>
      <c r="RAT10" s="82"/>
      <c r="RAU10" s="82"/>
      <c r="RAV10" s="82"/>
      <c r="RAW10" s="82"/>
      <c r="RAX10" s="82"/>
      <c r="RAY10" s="82"/>
      <c r="RAZ10" s="82"/>
      <c r="RBA10" s="82"/>
      <c r="RBB10" s="82"/>
      <c r="RBC10" s="82"/>
      <c r="RBD10" s="82"/>
      <c r="RBE10" s="82"/>
      <c r="RBF10" s="82"/>
      <c r="RBG10" s="82"/>
      <c r="RBH10" s="82"/>
      <c r="RBI10" s="82"/>
      <c r="RBJ10" s="82"/>
      <c r="RBK10" s="82"/>
      <c r="RBL10" s="82"/>
      <c r="RBM10" s="82"/>
      <c r="RBN10" s="82"/>
      <c r="RBO10" s="82"/>
      <c r="RBP10" s="82"/>
      <c r="RBQ10" s="82"/>
      <c r="RBR10" s="82"/>
      <c r="RBS10" s="82"/>
      <c r="RBT10" s="82"/>
      <c r="RBU10" s="82"/>
      <c r="RBV10" s="82"/>
      <c r="RBW10" s="82"/>
      <c r="RBX10" s="82"/>
      <c r="RBY10" s="82"/>
      <c r="RBZ10" s="82"/>
      <c r="RCA10" s="82"/>
      <c r="RCB10" s="82"/>
      <c r="RCC10" s="82"/>
      <c r="RCD10" s="82"/>
      <c r="RCE10" s="82"/>
      <c r="RCF10" s="82"/>
      <c r="RCG10" s="82"/>
      <c r="RCH10" s="82"/>
      <c r="RCI10" s="82"/>
      <c r="RCJ10" s="82"/>
      <c r="RCK10" s="82"/>
      <c r="RCL10" s="82"/>
      <c r="RCM10" s="82"/>
      <c r="RCN10" s="82"/>
      <c r="RCO10" s="82"/>
      <c r="RCP10" s="82"/>
      <c r="RCQ10" s="82"/>
      <c r="RCR10" s="82"/>
      <c r="RCS10" s="82"/>
      <c r="RCT10" s="82"/>
      <c r="RCU10" s="82"/>
      <c r="RCV10" s="82"/>
      <c r="RCW10" s="82"/>
      <c r="RCX10" s="82"/>
      <c r="RCY10" s="82"/>
      <c r="RCZ10" s="82"/>
      <c r="RDA10" s="82"/>
      <c r="RDB10" s="82"/>
      <c r="RDC10" s="82"/>
      <c r="RDD10" s="82"/>
      <c r="RDE10" s="82"/>
      <c r="RDF10" s="82"/>
      <c r="RDG10" s="82"/>
      <c r="RDH10" s="82"/>
      <c r="RDI10" s="82"/>
      <c r="RDJ10" s="82"/>
      <c r="RDK10" s="82"/>
      <c r="RDL10" s="82"/>
      <c r="RDM10" s="82"/>
      <c r="RDN10" s="82"/>
      <c r="RDO10" s="82"/>
      <c r="RDP10" s="82"/>
      <c r="RDQ10" s="82"/>
      <c r="RDR10" s="82"/>
      <c r="RDS10" s="82"/>
      <c r="RDT10" s="82"/>
      <c r="RDU10" s="82"/>
      <c r="RDV10" s="82"/>
      <c r="RDW10" s="82"/>
      <c r="RDX10" s="82"/>
      <c r="RDY10" s="82"/>
      <c r="RDZ10" s="82"/>
      <c r="REA10" s="82"/>
      <c r="REB10" s="82"/>
      <c r="REC10" s="82"/>
      <c r="RED10" s="82"/>
      <c r="REE10" s="82"/>
      <c r="REF10" s="82"/>
      <c r="REG10" s="82"/>
      <c r="REH10" s="82"/>
      <c r="REI10" s="82"/>
      <c r="REJ10" s="82"/>
      <c r="REK10" s="82"/>
      <c r="REL10" s="82"/>
      <c r="REM10" s="82"/>
      <c r="REN10" s="82"/>
      <c r="REO10" s="82"/>
      <c r="REP10" s="82"/>
      <c r="REQ10" s="82"/>
      <c r="RER10" s="82"/>
      <c r="RES10" s="82"/>
      <c r="RET10" s="82"/>
      <c r="REU10" s="82"/>
      <c r="REV10" s="82"/>
      <c r="REW10" s="82"/>
      <c r="REX10" s="82"/>
      <c r="REY10" s="82"/>
      <c r="REZ10" s="82"/>
      <c r="RFA10" s="82"/>
      <c r="RFB10" s="82"/>
      <c r="RFC10" s="82"/>
      <c r="RFD10" s="82"/>
      <c r="RFE10" s="82"/>
      <c r="RFF10" s="82"/>
      <c r="RFG10" s="82"/>
      <c r="RFH10" s="82"/>
      <c r="RFI10" s="82"/>
      <c r="RFJ10" s="82"/>
      <c r="RFK10" s="82"/>
      <c r="RFL10" s="82"/>
      <c r="RFM10" s="82"/>
      <c r="RFN10" s="82"/>
      <c r="RFO10" s="82"/>
      <c r="RFP10" s="82"/>
      <c r="RFQ10" s="82"/>
      <c r="RFR10" s="82"/>
      <c r="RFS10" s="82"/>
      <c r="RFT10" s="82"/>
      <c r="RFU10" s="82"/>
      <c r="RFV10" s="82"/>
      <c r="RFW10" s="82"/>
      <c r="RFX10" s="82"/>
      <c r="RFY10" s="82"/>
      <c r="RFZ10" s="82"/>
      <c r="RGA10" s="82"/>
      <c r="RGB10" s="82"/>
      <c r="RGC10" s="82"/>
      <c r="RGD10" s="82"/>
      <c r="RGE10" s="82"/>
      <c r="RGF10" s="82"/>
      <c r="RGG10" s="82"/>
      <c r="RGH10" s="82"/>
      <c r="RGI10" s="82"/>
      <c r="RGJ10" s="82"/>
      <c r="RGK10" s="82"/>
      <c r="RGL10" s="82"/>
      <c r="RGM10" s="82"/>
      <c r="RGN10" s="82"/>
      <c r="RGO10" s="82"/>
      <c r="RGP10" s="82"/>
      <c r="RGQ10" s="82"/>
      <c r="RGR10" s="82"/>
      <c r="RGS10" s="82"/>
      <c r="RGT10" s="82"/>
      <c r="RGU10" s="82"/>
      <c r="RGV10" s="82"/>
      <c r="RGW10" s="82"/>
      <c r="RGX10" s="82"/>
      <c r="RGY10" s="82"/>
      <c r="RGZ10" s="82"/>
      <c r="RHA10" s="82"/>
      <c r="RHB10" s="82"/>
      <c r="RHC10" s="82"/>
      <c r="RHD10" s="82"/>
      <c r="RHE10" s="82"/>
      <c r="RHF10" s="82"/>
      <c r="RHG10" s="82"/>
      <c r="RHH10" s="82"/>
      <c r="RHI10" s="82"/>
      <c r="RHJ10" s="82"/>
      <c r="RHK10" s="82"/>
      <c r="RHL10" s="82"/>
      <c r="RHM10" s="82"/>
      <c r="RHN10" s="82"/>
      <c r="RHO10" s="82"/>
      <c r="RHP10" s="82"/>
      <c r="RHQ10" s="82"/>
      <c r="RHR10" s="82"/>
      <c r="RHS10" s="82"/>
      <c r="RHT10" s="82"/>
      <c r="RHU10" s="82"/>
      <c r="RHV10" s="82"/>
      <c r="RHW10" s="82"/>
      <c r="RHX10" s="82"/>
      <c r="RHY10" s="82"/>
      <c r="RHZ10" s="82"/>
      <c r="RIA10" s="82"/>
      <c r="RIB10" s="82"/>
      <c r="RIC10" s="82"/>
      <c r="RID10" s="82"/>
      <c r="RIE10" s="82"/>
      <c r="RIF10" s="82"/>
      <c r="RIG10" s="82"/>
      <c r="RIH10" s="82"/>
      <c r="RII10" s="82"/>
      <c r="RIJ10" s="82"/>
      <c r="RIK10" s="82"/>
      <c r="RIL10" s="82"/>
      <c r="RIM10" s="82"/>
      <c r="RIN10" s="82"/>
      <c r="RIO10" s="82"/>
      <c r="RIP10" s="82"/>
      <c r="RIQ10" s="82"/>
      <c r="RIR10" s="82"/>
      <c r="RIS10" s="82"/>
      <c r="RIT10" s="82"/>
      <c r="RIU10" s="82"/>
      <c r="RIV10" s="82"/>
      <c r="RIW10" s="82"/>
      <c r="RIX10" s="82"/>
      <c r="RIY10" s="82"/>
      <c r="RIZ10" s="82"/>
      <c r="RJA10" s="82"/>
      <c r="RJB10" s="82"/>
      <c r="RJC10" s="82"/>
      <c r="RJD10" s="82"/>
      <c r="RJE10" s="82"/>
      <c r="RJF10" s="82"/>
      <c r="RJG10" s="82"/>
      <c r="RJH10" s="82"/>
      <c r="RJI10" s="82"/>
      <c r="RJJ10" s="82"/>
      <c r="RJK10" s="82"/>
      <c r="RJL10" s="82"/>
      <c r="RJM10" s="82"/>
      <c r="RJN10" s="82"/>
      <c r="RJO10" s="82"/>
      <c r="RJP10" s="82"/>
      <c r="RJQ10" s="82"/>
      <c r="RJR10" s="82"/>
      <c r="RJS10" s="82"/>
      <c r="RJT10" s="82"/>
      <c r="RJU10" s="82"/>
      <c r="RJV10" s="82"/>
      <c r="RJW10" s="82"/>
      <c r="RJX10" s="82"/>
      <c r="RJY10" s="82"/>
      <c r="RJZ10" s="82"/>
      <c r="RKA10" s="82"/>
      <c r="RKB10" s="82"/>
      <c r="RKC10" s="82"/>
      <c r="RKD10" s="82"/>
      <c r="RKE10" s="82"/>
      <c r="RKF10" s="82"/>
      <c r="RKG10" s="82"/>
      <c r="RKH10" s="82"/>
      <c r="RKI10" s="82"/>
      <c r="RKJ10" s="82"/>
      <c r="RKK10" s="82"/>
      <c r="RKL10" s="82"/>
      <c r="RKM10" s="82"/>
      <c r="RKN10" s="82"/>
      <c r="RKO10" s="82"/>
      <c r="RKP10" s="82"/>
      <c r="RKQ10" s="82"/>
      <c r="RKR10" s="82"/>
      <c r="RKS10" s="82"/>
      <c r="RKT10" s="82"/>
      <c r="RKU10" s="82"/>
      <c r="RKV10" s="82"/>
      <c r="RKW10" s="82"/>
      <c r="RKX10" s="82"/>
      <c r="RKY10" s="82"/>
      <c r="RKZ10" s="82"/>
      <c r="RLA10" s="82"/>
      <c r="RLB10" s="82"/>
      <c r="RLC10" s="82"/>
      <c r="RLD10" s="82"/>
      <c r="RLE10" s="82"/>
      <c r="RLF10" s="82"/>
      <c r="RLG10" s="82"/>
      <c r="RLH10" s="82"/>
      <c r="RLI10" s="82"/>
      <c r="RLJ10" s="82"/>
      <c r="RLK10" s="82"/>
      <c r="RLL10" s="82"/>
      <c r="RLM10" s="82"/>
      <c r="RLN10" s="82"/>
      <c r="RLO10" s="82"/>
      <c r="RLP10" s="82"/>
      <c r="RLQ10" s="82"/>
      <c r="RLR10" s="82"/>
      <c r="RLS10" s="82"/>
      <c r="RLT10" s="82"/>
      <c r="RLU10" s="82"/>
      <c r="RLV10" s="82"/>
      <c r="RLW10" s="82"/>
      <c r="RLX10" s="82"/>
      <c r="RLY10" s="82"/>
      <c r="RLZ10" s="82"/>
      <c r="RMA10" s="82"/>
      <c r="RMB10" s="82"/>
      <c r="RMC10" s="82"/>
      <c r="RMD10" s="82"/>
      <c r="RME10" s="82"/>
      <c r="RMF10" s="82"/>
      <c r="RMG10" s="82"/>
      <c r="RMH10" s="82"/>
      <c r="RMI10" s="82"/>
      <c r="RMJ10" s="82"/>
      <c r="RMK10" s="82"/>
      <c r="RML10" s="82"/>
      <c r="RMM10" s="82"/>
      <c r="RMN10" s="82"/>
      <c r="RMO10" s="82"/>
      <c r="RMP10" s="82"/>
      <c r="RMQ10" s="82"/>
      <c r="RMR10" s="82"/>
      <c r="RMS10" s="82"/>
      <c r="RMT10" s="82"/>
      <c r="RMU10" s="82"/>
      <c r="RMV10" s="82"/>
      <c r="RMW10" s="82"/>
      <c r="RMX10" s="82"/>
      <c r="RMY10" s="82"/>
      <c r="RMZ10" s="82"/>
      <c r="RNA10" s="82"/>
      <c r="RNB10" s="82"/>
      <c r="RNC10" s="82"/>
      <c r="RND10" s="82"/>
      <c r="RNE10" s="82"/>
      <c r="RNF10" s="82"/>
      <c r="RNG10" s="82"/>
      <c r="RNH10" s="82"/>
      <c r="RNI10" s="82"/>
      <c r="RNJ10" s="82"/>
      <c r="RNK10" s="82"/>
      <c r="RNL10" s="82"/>
      <c r="RNM10" s="82"/>
      <c r="RNN10" s="82"/>
      <c r="RNO10" s="82"/>
      <c r="RNP10" s="82"/>
      <c r="RNQ10" s="82"/>
      <c r="RNR10" s="82"/>
      <c r="RNS10" s="82"/>
      <c r="RNT10" s="82"/>
      <c r="RNU10" s="82"/>
      <c r="RNV10" s="82"/>
      <c r="RNW10" s="82"/>
      <c r="RNX10" s="82"/>
      <c r="RNY10" s="82"/>
      <c r="RNZ10" s="82"/>
      <c r="ROA10" s="82"/>
      <c r="ROB10" s="82"/>
      <c r="ROC10" s="82"/>
      <c r="ROD10" s="82"/>
      <c r="ROE10" s="82"/>
      <c r="ROF10" s="82"/>
      <c r="ROG10" s="82"/>
      <c r="ROH10" s="82"/>
      <c r="ROI10" s="82"/>
      <c r="ROJ10" s="82"/>
      <c r="ROK10" s="82"/>
      <c r="ROL10" s="82"/>
      <c r="ROM10" s="82"/>
      <c r="RON10" s="82"/>
      <c r="ROO10" s="82"/>
      <c r="ROP10" s="82"/>
      <c r="ROQ10" s="82"/>
      <c r="ROR10" s="82"/>
      <c r="ROS10" s="82"/>
      <c r="ROT10" s="82"/>
      <c r="ROU10" s="82"/>
      <c r="ROV10" s="82"/>
      <c r="ROW10" s="82"/>
      <c r="ROX10" s="82"/>
      <c r="ROY10" s="82"/>
      <c r="ROZ10" s="82"/>
      <c r="RPA10" s="82"/>
      <c r="RPB10" s="82"/>
      <c r="RPC10" s="82"/>
      <c r="RPD10" s="82"/>
      <c r="RPE10" s="82"/>
      <c r="RPF10" s="82"/>
      <c r="RPG10" s="82"/>
      <c r="RPH10" s="82"/>
      <c r="RPI10" s="82"/>
      <c r="RPJ10" s="82"/>
      <c r="RPK10" s="82"/>
      <c r="RPL10" s="82"/>
      <c r="RPM10" s="82"/>
      <c r="RPN10" s="82"/>
      <c r="RPO10" s="82"/>
      <c r="RPP10" s="82"/>
      <c r="RPQ10" s="82"/>
      <c r="RPR10" s="82"/>
      <c r="RPS10" s="82"/>
      <c r="RPT10" s="82"/>
      <c r="RPU10" s="82"/>
      <c r="RPV10" s="82"/>
      <c r="RPW10" s="82"/>
      <c r="RPX10" s="82"/>
      <c r="RPY10" s="82"/>
      <c r="RPZ10" s="82"/>
      <c r="RQA10" s="82"/>
      <c r="RQB10" s="82"/>
      <c r="RQC10" s="82"/>
      <c r="RQD10" s="82"/>
      <c r="RQE10" s="82"/>
      <c r="RQF10" s="82"/>
      <c r="RQG10" s="82"/>
      <c r="RQH10" s="82"/>
      <c r="RQI10" s="82"/>
      <c r="RQJ10" s="82"/>
      <c r="RQK10" s="82"/>
      <c r="RQL10" s="82"/>
      <c r="RQM10" s="82"/>
      <c r="RQN10" s="82"/>
      <c r="RQO10" s="82"/>
      <c r="RQP10" s="82"/>
      <c r="RQQ10" s="82"/>
      <c r="RQR10" s="82"/>
      <c r="RQS10" s="82"/>
      <c r="RQT10" s="82"/>
      <c r="RQU10" s="82"/>
      <c r="RQV10" s="82"/>
      <c r="RQW10" s="82"/>
      <c r="RQX10" s="82"/>
      <c r="RQY10" s="82"/>
      <c r="RQZ10" s="82"/>
      <c r="RRA10" s="82"/>
      <c r="RRB10" s="82"/>
      <c r="RRC10" s="82"/>
      <c r="RRD10" s="82"/>
      <c r="RRE10" s="82"/>
      <c r="RRF10" s="82"/>
      <c r="RRG10" s="82"/>
      <c r="RRH10" s="82"/>
      <c r="RRI10" s="82"/>
      <c r="RRJ10" s="82"/>
      <c r="RRK10" s="82"/>
      <c r="RRL10" s="82"/>
      <c r="RRM10" s="82"/>
      <c r="RRN10" s="82"/>
      <c r="RRO10" s="82"/>
      <c r="RRP10" s="82"/>
      <c r="RRQ10" s="82"/>
      <c r="RRR10" s="82"/>
      <c r="RRS10" s="82"/>
      <c r="RRT10" s="82"/>
      <c r="RRU10" s="82"/>
      <c r="RRV10" s="82"/>
      <c r="RRW10" s="82"/>
      <c r="RRX10" s="82"/>
      <c r="RRY10" s="82"/>
      <c r="RRZ10" s="82"/>
      <c r="RSA10" s="82"/>
      <c r="RSB10" s="82"/>
      <c r="RSC10" s="82"/>
      <c r="RSD10" s="82"/>
      <c r="RSE10" s="82"/>
      <c r="RSF10" s="82"/>
      <c r="RSG10" s="82"/>
      <c r="RSH10" s="82"/>
      <c r="RSI10" s="82"/>
      <c r="RSJ10" s="82"/>
      <c r="RSK10" s="82"/>
      <c r="RSL10" s="82"/>
      <c r="RSM10" s="82"/>
      <c r="RSN10" s="82"/>
      <c r="RSO10" s="82"/>
      <c r="RSP10" s="82"/>
      <c r="RSQ10" s="82"/>
      <c r="RSR10" s="82"/>
      <c r="RSS10" s="82"/>
      <c r="RST10" s="82"/>
      <c r="RSU10" s="82"/>
      <c r="RSV10" s="82"/>
      <c r="RSW10" s="82"/>
      <c r="RSX10" s="82"/>
      <c r="RSY10" s="82"/>
      <c r="RSZ10" s="82"/>
      <c r="RTA10" s="82"/>
      <c r="RTB10" s="82"/>
      <c r="RTC10" s="82"/>
      <c r="RTD10" s="82"/>
      <c r="RTE10" s="82"/>
      <c r="RTF10" s="82"/>
      <c r="RTG10" s="82"/>
      <c r="RTH10" s="82"/>
      <c r="RTI10" s="82"/>
      <c r="RTJ10" s="82"/>
      <c r="RTK10" s="82"/>
      <c r="RTL10" s="82"/>
      <c r="RTM10" s="82"/>
      <c r="RTN10" s="82"/>
      <c r="RTO10" s="82"/>
      <c r="RTP10" s="82"/>
      <c r="RTQ10" s="82"/>
      <c r="RTR10" s="82"/>
      <c r="RTS10" s="82"/>
      <c r="RTT10" s="82"/>
      <c r="RTU10" s="82"/>
      <c r="RTV10" s="82"/>
      <c r="RTW10" s="82"/>
      <c r="RTX10" s="82"/>
      <c r="RTY10" s="82"/>
      <c r="RTZ10" s="82"/>
      <c r="RUA10" s="82"/>
      <c r="RUB10" s="82"/>
      <c r="RUC10" s="82"/>
      <c r="RUD10" s="82"/>
      <c r="RUE10" s="82"/>
      <c r="RUF10" s="82"/>
      <c r="RUG10" s="82"/>
      <c r="RUH10" s="82"/>
      <c r="RUI10" s="82"/>
      <c r="RUJ10" s="82"/>
      <c r="RUK10" s="82"/>
      <c r="RUL10" s="82"/>
      <c r="RUM10" s="82"/>
      <c r="RUN10" s="82"/>
      <c r="RUO10" s="82"/>
      <c r="RUP10" s="82"/>
      <c r="RUQ10" s="82"/>
      <c r="RUR10" s="82"/>
      <c r="RUS10" s="82"/>
      <c r="RUT10" s="82"/>
      <c r="RUU10" s="82"/>
      <c r="RUV10" s="82"/>
      <c r="RUW10" s="82"/>
      <c r="RUX10" s="82"/>
      <c r="RUY10" s="82"/>
      <c r="RUZ10" s="82"/>
      <c r="RVA10" s="82"/>
      <c r="RVB10" s="82"/>
      <c r="RVC10" s="82"/>
      <c r="RVD10" s="82"/>
      <c r="RVE10" s="82"/>
      <c r="RVF10" s="82"/>
      <c r="RVG10" s="82"/>
      <c r="RVH10" s="82"/>
      <c r="RVI10" s="82"/>
      <c r="RVJ10" s="82"/>
      <c r="RVK10" s="82"/>
      <c r="RVL10" s="82"/>
      <c r="RVM10" s="82"/>
      <c r="RVN10" s="82"/>
      <c r="RVO10" s="82"/>
      <c r="RVP10" s="82"/>
      <c r="RVQ10" s="82"/>
      <c r="RVR10" s="82"/>
      <c r="RVS10" s="82"/>
      <c r="RVT10" s="82"/>
      <c r="RVU10" s="82"/>
      <c r="RVV10" s="82"/>
      <c r="RVW10" s="82"/>
      <c r="RVX10" s="82"/>
      <c r="RVY10" s="82"/>
      <c r="RVZ10" s="82"/>
      <c r="RWA10" s="82"/>
      <c r="RWB10" s="82"/>
      <c r="RWC10" s="82"/>
      <c r="RWD10" s="82"/>
      <c r="RWE10" s="82"/>
      <c r="RWF10" s="82"/>
      <c r="RWG10" s="82"/>
      <c r="RWH10" s="82"/>
      <c r="RWI10" s="82"/>
      <c r="RWJ10" s="82"/>
      <c r="RWK10" s="82"/>
      <c r="RWL10" s="82"/>
      <c r="RWM10" s="82"/>
      <c r="RWN10" s="82"/>
      <c r="RWO10" s="82"/>
      <c r="RWP10" s="82"/>
      <c r="RWQ10" s="82"/>
      <c r="RWR10" s="82"/>
      <c r="RWS10" s="82"/>
      <c r="RWT10" s="82"/>
      <c r="RWU10" s="82"/>
      <c r="RWV10" s="82"/>
      <c r="RWW10" s="82"/>
      <c r="RWX10" s="82"/>
      <c r="RWY10" s="82"/>
      <c r="RWZ10" s="82"/>
      <c r="RXA10" s="82"/>
      <c r="RXB10" s="82"/>
      <c r="RXC10" s="82"/>
      <c r="RXD10" s="82"/>
      <c r="RXE10" s="82"/>
      <c r="RXF10" s="82"/>
      <c r="RXG10" s="82"/>
      <c r="RXH10" s="82"/>
      <c r="RXI10" s="82"/>
      <c r="RXJ10" s="82"/>
      <c r="RXK10" s="82"/>
      <c r="RXL10" s="82"/>
      <c r="RXM10" s="82"/>
      <c r="RXN10" s="82"/>
      <c r="RXO10" s="82"/>
      <c r="RXP10" s="82"/>
      <c r="RXQ10" s="82"/>
      <c r="RXR10" s="82"/>
      <c r="RXS10" s="82"/>
      <c r="RXT10" s="82"/>
      <c r="RXU10" s="82"/>
      <c r="RXV10" s="82"/>
      <c r="RXW10" s="82"/>
      <c r="RXX10" s="82"/>
      <c r="RXY10" s="82"/>
      <c r="RXZ10" s="82"/>
      <c r="RYA10" s="82"/>
      <c r="RYB10" s="82"/>
      <c r="RYC10" s="82"/>
      <c r="RYD10" s="82"/>
      <c r="RYE10" s="82"/>
      <c r="RYF10" s="82"/>
      <c r="RYG10" s="82"/>
      <c r="RYH10" s="82"/>
      <c r="RYI10" s="82"/>
      <c r="RYJ10" s="82"/>
      <c r="RYK10" s="82"/>
      <c r="RYL10" s="82"/>
      <c r="RYM10" s="82"/>
      <c r="RYN10" s="82"/>
      <c r="RYO10" s="82"/>
      <c r="RYP10" s="82"/>
      <c r="RYQ10" s="82"/>
      <c r="RYR10" s="82"/>
      <c r="RYS10" s="82"/>
      <c r="RYT10" s="82"/>
      <c r="RYU10" s="82"/>
      <c r="RYV10" s="82"/>
      <c r="RYW10" s="82"/>
      <c r="RYX10" s="82"/>
      <c r="RYY10" s="82"/>
      <c r="RYZ10" s="82"/>
      <c r="RZA10" s="82"/>
      <c r="RZB10" s="82"/>
      <c r="RZC10" s="82"/>
      <c r="RZD10" s="82"/>
      <c r="RZE10" s="82"/>
      <c r="RZF10" s="82"/>
      <c r="RZG10" s="82"/>
      <c r="RZH10" s="82"/>
      <c r="RZI10" s="82"/>
      <c r="RZJ10" s="82"/>
      <c r="RZK10" s="82"/>
      <c r="RZL10" s="82"/>
      <c r="RZM10" s="82"/>
      <c r="RZN10" s="82"/>
      <c r="RZO10" s="82"/>
      <c r="RZP10" s="82"/>
      <c r="RZQ10" s="82"/>
      <c r="RZR10" s="82"/>
      <c r="RZS10" s="82"/>
      <c r="RZT10" s="82"/>
      <c r="RZU10" s="82"/>
      <c r="RZV10" s="82"/>
      <c r="RZW10" s="82"/>
      <c r="RZX10" s="82"/>
      <c r="RZY10" s="82"/>
      <c r="RZZ10" s="82"/>
      <c r="SAA10" s="82"/>
      <c r="SAB10" s="82"/>
      <c r="SAC10" s="82"/>
      <c r="SAD10" s="82"/>
      <c r="SAE10" s="82"/>
      <c r="SAF10" s="82"/>
      <c r="SAG10" s="82"/>
      <c r="SAH10" s="82"/>
      <c r="SAI10" s="82"/>
      <c r="SAJ10" s="82"/>
      <c r="SAK10" s="82"/>
      <c r="SAL10" s="82"/>
      <c r="SAM10" s="82"/>
      <c r="SAN10" s="82"/>
      <c r="SAO10" s="82"/>
      <c r="SAP10" s="82"/>
      <c r="SAQ10" s="82"/>
      <c r="SAR10" s="82"/>
      <c r="SAS10" s="82"/>
      <c r="SAT10" s="82"/>
      <c r="SAU10" s="82"/>
      <c r="SAV10" s="82"/>
      <c r="SAW10" s="82"/>
      <c r="SAX10" s="82"/>
      <c r="SAY10" s="82"/>
      <c r="SAZ10" s="82"/>
      <c r="SBA10" s="82"/>
      <c r="SBB10" s="82"/>
      <c r="SBC10" s="82"/>
      <c r="SBD10" s="82"/>
      <c r="SBE10" s="82"/>
      <c r="SBF10" s="82"/>
      <c r="SBG10" s="82"/>
      <c r="SBH10" s="82"/>
      <c r="SBI10" s="82"/>
      <c r="SBJ10" s="82"/>
      <c r="SBK10" s="82"/>
      <c r="SBL10" s="82"/>
      <c r="SBM10" s="82"/>
      <c r="SBN10" s="82"/>
      <c r="SBO10" s="82"/>
      <c r="SBP10" s="82"/>
      <c r="SBQ10" s="82"/>
      <c r="SBR10" s="82"/>
      <c r="SBS10" s="82"/>
      <c r="SBT10" s="82"/>
      <c r="SBU10" s="82"/>
      <c r="SBV10" s="82"/>
      <c r="SBW10" s="82"/>
      <c r="SBX10" s="82"/>
      <c r="SBY10" s="82"/>
      <c r="SBZ10" s="82"/>
      <c r="SCA10" s="82"/>
      <c r="SCB10" s="82"/>
      <c r="SCC10" s="82"/>
      <c r="SCD10" s="82"/>
      <c r="SCE10" s="82"/>
      <c r="SCF10" s="82"/>
      <c r="SCG10" s="82"/>
      <c r="SCH10" s="82"/>
      <c r="SCI10" s="82"/>
      <c r="SCJ10" s="82"/>
      <c r="SCK10" s="82"/>
      <c r="SCL10" s="82"/>
      <c r="SCM10" s="82"/>
      <c r="SCN10" s="82"/>
      <c r="SCO10" s="82"/>
      <c r="SCP10" s="82"/>
      <c r="SCQ10" s="82"/>
      <c r="SCR10" s="82"/>
      <c r="SCS10" s="82"/>
      <c r="SCT10" s="82"/>
      <c r="SCU10" s="82"/>
      <c r="SCV10" s="82"/>
      <c r="SCW10" s="82"/>
      <c r="SCX10" s="82"/>
      <c r="SCY10" s="82"/>
      <c r="SCZ10" s="82"/>
      <c r="SDA10" s="82"/>
      <c r="SDB10" s="82"/>
      <c r="SDC10" s="82"/>
      <c r="SDD10" s="82"/>
      <c r="SDE10" s="82"/>
      <c r="SDF10" s="82"/>
      <c r="SDG10" s="82"/>
      <c r="SDH10" s="82"/>
      <c r="SDI10" s="82"/>
      <c r="SDJ10" s="82"/>
      <c r="SDK10" s="82"/>
      <c r="SDL10" s="82"/>
      <c r="SDM10" s="82"/>
      <c r="SDN10" s="82"/>
      <c r="SDO10" s="82"/>
      <c r="SDP10" s="82"/>
      <c r="SDQ10" s="82"/>
      <c r="SDR10" s="82"/>
      <c r="SDS10" s="82"/>
      <c r="SDT10" s="82"/>
      <c r="SDU10" s="82"/>
      <c r="SDV10" s="82"/>
      <c r="SDW10" s="82"/>
      <c r="SDX10" s="82"/>
      <c r="SDY10" s="82"/>
      <c r="SDZ10" s="82"/>
      <c r="SEA10" s="82"/>
      <c r="SEB10" s="82"/>
      <c r="SEC10" s="82"/>
      <c r="SED10" s="82"/>
      <c r="SEE10" s="82"/>
      <c r="SEF10" s="82"/>
      <c r="SEG10" s="82"/>
      <c r="SEH10" s="82"/>
      <c r="SEI10" s="82"/>
      <c r="SEJ10" s="82"/>
      <c r="SEK10" s="82"/>
      <c r="SEL10" s="82"/>
      <c r="SEM10" s="82"/>
      <c r="SEN10" s="82"/>
      <c r="SEO10" s="82"/>
      <c r="SEP10" s="82"/>
      <c r="SEQ10" s="82"/>
      <c r="SER10" s="82"/>
      <c r="SES10" s="82"/>
      <c r="SET10" s="82"/>
      <c r="SEU10" s="82"/>
      <c r="SEV10" s="82"/>
      <c r="SEW10" s="82"/>
      <c r="SEX10" s="82"/>
      <c r="SEY10" s="82"/>
      <c r="SEZ10" s="82"/>
      <c r="SFA10" s="82"/>
      <c r="SFB10" s="82"/>
      <c r="SFC10" s="82"/>
      <c r="SFD10" s="82"/>
      <c r="SFE10" s="82"/>
      <c r="SFF10" s="82"/>
      <c r="SFG10" s="82"/>
      <c r="SFH10" s="82"/>
      <c r="SFI10" s="82"/>
      <c r="SFJ10" s="82"/>
      <c r="SFK10" s="82"/>
      <c r="SFL10" s="82"/>
      <c r="SFM10" s="82"/>
      <c r="SFN10" s="82"/>
      <c r="SFO10" s="82"/>
      <c r="SFP10" s="82"/>
      <c r="SFQ10" s="82"/>
      <c r="SFR10" s="82"/>
      <c r="SFS10" s="82"/>
      <c r="SFT10" s="82"/>
      <c r="SFU10" s="82"/>
      <c r="SFV10" s="82"/>
      <c r="SFW10" s="82"/>
      <c r="SFX10" s="82"/>
      <c r="SFY10" s="82"/>
      <c r="SFZ10" s="82"/>
      <c r="SGA10" s="82"/>
      <c r="SGB10" s="82"/>
      <c r="SGC10" s="82"/>
      <c r="SGD10" s="82"/>
      <c r="SGE10" s="82"/>
      <c r="SGF10" s="82"/>
      <c r="SGG10" s="82"/>
      <c r="SGH10" s="82"/>
      <c r="SGI10" s="82"/>
      <c r="SGJ10" s="82"/>
      <c r="SGK10" s="82"/>
      <c r="SGL10" s="82"/>
      <c r="SGM10" s="82"/>
      <c r="SGN10" s="82"/>
      <c r="SGO10" s="82"/>
      <c r="SGP10" s="82"/>
      <c r="SGQ10" s="82"/>
      <c r="SGR10" s="82"/>
      <c r="SGS10" s="82"/>
      <c r="SGT10" s="82"/>
      <c r="SGU10" s="82"/>
      <c r="SGV10" s="82"/>
      <c r="SGW10" s="82"/>
      <c r="SGX10" s="82"/>
      <c r="SGY10" s="82"/>
      <c r="SGZ10" s="82"/>
      <c r="SHA10" s="82"/>
      <c r="SHB10" s="82"/>
      <c r="SHC10" s="82"/>
      <c r="SHD10" s="82"/>
      <c r="SHE10" s="82"/>
      <c r="SHF10" s="82"/>
      <c r="SHG10" s="82"/>
      <c r="SHH10" s="82"/>
      <c r="SHI10" s="82"/>
      <c r="SHJ10" s="82"/>
      <c r="SHK10" s="82"/>
      <c r="SHL10" s="82"/>
      <c r="SHM10" s="82"/>
      <c r="SHN10" s="82"/>
      <c r="SHO10" s="82"/>
      <c r="SHP10" s="82"/>
      <c r="SHQ10" s="82"/>
      <c r="SHR10" s="82"/>
      <c r="SHS10" s="82"/>
      <c r="SHT10" s="82"/>
      <c r="SHU10" s="82"/>
      <c r="SHV10" s="82"/>
      <c r="SHW10" s="82"/>
      <c r="SHX10" s="82"/>
      <c r="SHY10" s="82"/>
      <c r="SHZ10" s="82"/>
      <c r="SIA10" s="82"/>
      <c r="SIB10" s="82"/>
      <c r="SIC10" s="82"/>
      <c r="SID10" s="82"/>
      <c r="SIE10" s="82"/>
      <c r="SIF10" s="82"/>
      <c r="SIG10" s="82"/>
      <c r="SIH10" s="82"/>
      <c r="SII10" s="82"/>
      <c r="SIJ10" s="82"/>
      <c r="SIK10" s="82"/>
      <c r="SIL10" s="82"/>
      <c r="SIM10" s="82"/>
      <c r="SIN10" s="82"/>
      <c r="SIO10" s="82"/>
      <c r="SIP10" s="82"/>
      <c r="SIQ10" s="82"/>
      <c r="SIR10" s="82"/>
      <c r="SIS10" s="82"/>
      <c r="SIT10" s="82"/>
      <c r="SIU10" s="82"/>
      <c r="SIV10" s="82"/>
      <c r="SIW10" s="82"/>
      <c r="SIX10" s="82"/>
      <c r="SIY10" s="82"/>
      <c r="SIZ10" s="82"/>
      <c r="SJA10" s="82"/>
      <c r="SJB10" s="82"/>
      <c r="SJC10" s="82"/>
      <c r="SJD10" s="82"/>
      <c r="SJE10" s="82"/>
      <c r="SJF10" s="82"/>
      <c r="SJG10" s="82"/>
      <c r="SJH10" s="82"/>
      <c r="SJI10" s="82"/>
      <c r="SJJ10" s="82"/>
      <c r="SJK10" s="82"/>
      <c r="SJL10" s="82"/>
      <c r="SJM10" s="82"/>
      <c r="SJN10" s="82"/>
      <c r="SJO10" s="82"/>
      <c r="SJP10" s="82"/>
      <c r="SJQ10" s="82"/>
      <c r="SJR10" s="82"/>
      <c r="SJS10" s="82"/>
      <c r="SJT10" s="82"/>
      <c r="SJU10" s="82"/>
      <c r="SJV10" s="82"/>
      <c r="SJW10" s="82"/>
      <c r="SJX10" s="82"/>
      <c r="SJY10" s="82"/>
      <c r="SJZ10" s="82"/>
      <c r="SKA10" s="82"/>
      <c r="SKB10" s="82"/>
      <c r="SKC10" s="82"/>
      <c r="SKD10" s="82"/>
      <c r="SKE10" s="82"/>
      <c r="SKF10" s="82"/>
      <c r="SKG10" s="82"/>
      <c r="SKH10" s="82"/>
      <c r="SKI10" s="82"/>
      <c r="SKJ10" s="82"/>
      <c r="SKK10" s="82"/>
      <c r="SKL10" s="82"/>
      <c r="SKM10" s="82"/>
      <c r="SKN10" s="82"/>
      <c r="SKO10" s="82"/>
      <c r="SKP10" s="82"/>
      <c r="SKQ10" s="82"/>
      <c r="SKR10" s="82"/>
      <c r="SKS10" s="82"/>
      <c r="SKT10" s="82"/>
      <c r="SKU10" s="82"/>
      <c r="SKV10" s="82"/>
      <c r="SKW10" s="82"/>
      <c r="SKX10" s="82"/>
      <c r="SKY10" s="82"/>
      <c r="SKZ10" s="82"/>
      <c r="SLA10" s="82"/>
      <c r="SLB10" s="82"/>
      <c r="SLC10" s="82"/>
      <c r="SLD10" s="82"/>
      <c r="SLE10" s="82"/>
      <c r="SLF10" s="82"/>
      <c r="SLG10" s="82"/>
      <c r="SLH10" s="82"/>
      <c r="SLI10" s="82"/>
      <c r="SLJ10" s="82"/>
      <c r="SLK10" s="82"/>
      <c r="SLL10" s="82"/>
      <c r="SLM10" s="82"/>
      <c r="SLN10" s="82"/>
      <c r="SLO10" s="82"/>
      <c r="SLP10" s="82"/>
      <c r="SLQ10" s="82"/>
      <c r="SLR10" s="82"/>
      <c r="SLS10" s="82"/>
      <c r="SLT10" s="82"/>
      <c r="SLU10" s="82"/>
      <c r="SLV10" s="82"/>
      <c r="SLW10" s="82"/>
      <c r="SLX10" s="82"/>
      <c r="SLY10" s="82"/>
      <c r="SLZ10" s="82"/>
      <c r="SMA10" s="82"/>
      <c r="SMB10" s="82"/>
      <c r="SMC10" s="82"/>
      <c r="SMD10" s="82"/>
      <c r="SME10" s="82"/>
      <c r="SMF10" s="82"/>
      <c r="SMG10" s="82"/>
      <c r="SMH10" s="82"/>
      <c r="SMI10" s="82"/>
      <c r="SMJ10" s="82"/>
      <c r="SMK10" s="82"/>
      <c r="SML10" s="82"/>
      <c r="SMM10" s="82"/>
      <c r="SMN10" s="82"/>
      <c r="SMO10" s="82"/>
      <c r="SMP10" s="82"/>
      <c r="SMQ10" s="82"/>
      <c r="SMR10" s="82"/>
      <c r="SMS10" s="82"/>
      <c r="SMT10" s="82"/>
      <c r="SMU10" s="82"/>
      <c r="SMV10" s="82"/>
      <c r="SMW10" s="82"/>
      <c r="SMX10" s="82"/>
      <c r="SMY10" s="82"/>
      <c r="SMZ10" s="82"/>
      <c r="SNA10" s="82"/>
      <c r="SNB10" s="82"/>
      <c r="SNC10" s="82"/>
      <c r="SND10" s="82"/>
      <c r="SNE10" s="82"/>
      <c r="SNF10" s="82"/>
      <c r="SNG10" s="82"/>
      <c r="SNH10" s="82"/>
      <c r="SNI10" s="82"/>
      <c r="SNJ10" s="82"/>
      <c r="SNK10" s="82"/>
      <c r="SNL10" s="82"/>
      <c r="SNM10" s="82"/>
      <c r="SNN10" s="82"/>
      <c r="SNO10" s="82"/>
      <c r="SNP10" s="82"/>
      <c r="SNQ10" s="82"/>
      <c r="SNR10" s="82"/>
      <c r="SNS10" s="82"/>
      <c r="SNT10" s="82"/>
      <c r="SNU10" s="82"/>
      <c r="SNV10" s="82"/>
      <c r="SNW10" s="82"/>
      <c r="SNX10" s="82"/>
      <c r="SNY10" s="82"/>
      <c r="SNZ10" s="82"/>
      <c r="SOA10" s="82"/>
      <c r="SOB10" s="82"/>
      <c r="SOC10" s="82"/>
      <c r="SOD10" s="82"/>
      <c r="SOE10" s="82"/>
      <c r="SOF10" s="82"/>
      <c r="SOG10" s="82"/>
      <c r="SOH10" s="82"/>
      <c r="SOI10" s="82"/>
      <c r="SOJ10" s="82"/>
      <c r="SOK10" s="82"/>
      <c r="SOL10" s="82"/>
      <c r="SOM10" s="82"/>
      <c r="SON10" s="82"/>
      <c r="SOO10" s="82"/>
      <c r="SOP10" s="82"/>
      <c r="SOQ10" s="82"/>
      <c r="SOR10" s="82"/>
      <c r="SOS10" s="82"/>
      <c r="SOT10" s="82"/>
      <c r="SOU10" s="82"/>
      <c r="SOV10" s="82"/>
      <c r="SOW10" s="82"/>
      <c r="SOX10" s="82"/>
      <c r="SOY10" s="82"/>
      <c r="SOZ10" s="82"/>
      <c r="SPA10" s="82"/>
      <c r="SPB10" s="82"/>
      <c r="SPC10" s="82"/>
      <c r="SPD10" s="82"/>
      <c r="SPE10" s="82"/>
      <c r="SPF10" s="82"/>
      <c r="SPG10" s="82"/>
      <c r="SPH10" s="82"/>
      <c r="SPI10" s="82"/>
      <c r="SPJ10" s="82"/>
      <c r="SPK10" s="82"/>
      <c r="SPL10" s="82"/>
      <c r="SPM10" s="82"/>
      <c r="SPN10" s="82"/>
      <c r="SPO10" s="82"/>
      <c r="SPP10" s="82"/>
      <c r="SPQ10" s="82"/>
      <c r="SPR10" s="82"/>
      <c r="SPS10" s="82"/>
      <c r="SPT10" s="82"/>
      <c r="SPU10" s="82"/>
      <c r="SPV10" s="82"/>
      <c r="SPW10" s="82"/>
      <c r="SPX10" s="82"/>
      <c r="SPY10" s="82"/>
      <c r="SPZ10" s="82"/>
      <c r="SQA10" s="82"/>
      <c r="SQB10" s="82"/>
      <c r="SQC10" s="82"/>
      <c r="SQD10" s="82"/>
      <c r="SQE10" s="82"/>
      <c r="SQF10" s="82"/>
      <c r="SQG10" s="82"/>
      <c r="SQH10" s="82"/>
      <c r="SQI10" s="82"/>
      <c r="SQJ10" s="82"/>
      <c r="SQK10" s="82"/>
      <c r="SQL10" s="82"/>
      <c r="SQM10" s="82"/>
      <c r="SQN10" s="82"/>
      <c r="SQO10" s="82"/>
      <c r="SQP10" s="82"/>
      <c r="SQQ10" s="82"/>
      <c r="SQR10" s="82"/>
      <c r="SQS10" s="82"/>
      <c r="SQT10" s="82"/>
      <c r="SQU10" s="82"/>
      <c r="SQV10" s="82"/>
      <c r="SQW10" s="82"/>
      <c r="SQX10" s="82"/>
      <c r="SQY10" s="82"/>
      <c r="SQZ10" s="82"/>
      <c r="SRA10" s="82"/>
      <c r="SRB10" s="82"/>
      <c r="SRC10" s="82"/>
      <c r="SRD10" s="82"/>
      <c r="SRE10" s="82"/>
      <c r="SRF10" s="82"/>
      <c r="SRG10" s="82"/>
      <c r="SRH10" s="82"/>
      <c r="SRI10" s="82"/>
      <c r="SRJ10" s="82"/>
      <c r="SRK10" s="82"/>
      <c r="SRL10" s="82"/>
      <c r="SRM10" s="82"/>
      <c r="SRN10" s="82"/>
      <c r="SRO10" s="82"/>
      <c r="SRP10" s="82"/>
      <c r="SRQ10" s="82"/>
      <c r="SRR10" s="82"/>
      <c r="SRS10" s="82"/>
      <c r="SRT10" s="82"/>
      <c r="SRU10" s="82"/>
      <c r="SRV10" s="82"/>
      <c r="SRW10" s="82"/>
      <c r="SRX10" s="82"/>
      <c r="SRY10" s="82"/>
      <c r="SRZ10" s="82"/>
      <c r="SSA10" s="82"/>
      <c r="SSB10" s="82"/>
      <c r="SSC10" s="82"/>
      <c r="SSD10" s="82"/>
      <c r="SSE10" s="82"/>
      <c r="SSF10" s="82"/>
      <c r="SSG10" s="82"/>
      <c r="SSH10" s="82"/>
      <c r="SSI10" s="82"/>
      <c r="SSJ10" s="82"/>
      <c r="SSK10" s="82"/>
      <c r="SSL10" s="82"/>
      <c r="SSM10" s="82"/>
      <c r="SSN10" s="82"/>
      <c r="SSO10" s="82"/>
      <c r="SSP10" s="82"/>
      <c r="SSQ10" s="82"/>
      <c r="SSR10" s="82"/>
      <c r="SSS10" s="82"/>
      <c r="SST10" s="82"/>
      <c r="SSU10" s="82"/>
      <c r="SSV10" s="82"/>
      <c r="SSW10" s="82"/>
      <c r="SSX10" s="82"/>
      <c r="SSY10" s="82"/>
      <c r="SSZ10" s="82"/>
      <c r="STA10" s="82"/>
      <c r="STB10" s="82"/>
      <c r="STC10" s="82"/>
      <c r="STD10" s="82"/>
      <c r="STE10" s="82"/>
      <c r="STF10" s="82"/>
      <c r="STG10" s="82"/>
      <c r="STH10" s="82"/>
      <c r="STI10" s="82"/>
      <c r="STJ10" s="82"/>
      <c r="STK10" s="82"/>
      <c r="STL10" s="82"/>
      <c r="STM10" s="82"/>
      <c r="STN10" s="82"/>
      <c r="STO10" s="82"/>
      <c r="STP10" s="82"/>
      <c r="STQ10" s="82"/>
      <c r="STR10" s="82"/>
      <c r="STS10" s="82"/>
      <c r="STT10" s="82"/>
      <c r="STU10" s="82"/>
      <c r="STV10" s="82"/>
      <c r="STW10" s="82"/>
      <c r="STX10" s="82"/>
      <c r="STY10" s="82"/>
      <c r="STZ10" s="82"/>
      <c r="SUA10" s="82"/>
      <c r="SUB10" s="82"/>
      <c r="SUC10" s="82"/>
      <c r="SUD10" s="82"/>
      <c r="SUE10" s="82"/>
      <c r="SUF10" s="82"/>
      <c r="SUG10" s="82"/>
      <c r="SUH10" s="82"/>
      <c r="SUI10" s="82"/>
      <c r="SUJ10" s="82"/>
      <c r="SUK10" s="82"/>
      <c r="SUL10" s="82"/>
      <c r="SUM10" s="82"/>
      <c r="SUN10" s="82"/>
      <c r="SUO10" s="82"/>
      <c r="SUP10" s="82"/>
      <c r="SUQ10" s="82"/>
      <c r="SUR10" s="82"/>
      <c r="SUS10" s="82"/>
      <c r="SUT10" s="82"/>
      <c r="SUU10" s="82"/>
      <c r="SUV10" s="82"/>
      <c r="SUW10" s="82"/>
      <c r="SUX10" s="82"/>
      <c r="SUY10" s="82"/>
      <c r="SUZ10" s="82"/>
      <c r="SVA10" s="82"/>
      <c r="SVB10" s="82"/>
      <c r="SVC10" s="82"/>
      <c r="SVD10" s="82"/>
      <c r="SVE10" s="82"/>
      <c r="SVF10" s="82"/>
      <c r="SVG10" s="82"/>
      <c r="SVH10" s="82"/>
      <c r="SVI10" s="82"/>
      <c r="SVJ10" s="82"/>
      <c r="SVK10" s="82"/>
      <c r="SVL10" s="82"/>
      <c r="SVM10" s="82"/>
      <c r="SVN10" s="82"/>
      <c r="SVO10" s="82"/>
      <c r="SVP10" s="82"/>
      <c r="SVQ10" s="82"/>
      <c r="SVR10" s="82"/>
      <c r="SVS10" s="82"/>
      <c r="SVT10" s="82"/>
      <c r="SVU10" s="82"/>
      <c r="SVV10" s="82"/>
      <c r="SVW10" s="82"/>
      <c r="SVX10" s="82"/>
      <c r="SVY10" s="82"/>
      <c r="SVZ10" s="82"/>
      <c r="SWA10" s="82"/>
      <c r="SWB10" s="82"/>
      <c r="SWC10" s="82"/>
      <c r="SWD10" s="82"/>
      <c r="SWE10" s="82"/>
      <c r="SWF10" s="82"/>
      <c r="SWG10" s="82"/>
      <c r="SWH10" s="82"/>
      <c r="SWI10" s="82"/>
      <c r="SWJ10" s="82"/>
      <c r="SWK10" s="82"/>
      <c r="SWL10" s="82"/>
      <c r="SWM10" s="82"/>
      <c r="SWN10" s="82"/>
      <c r="SWO10" s="82"/>
      <c r="SWP10" s="82"/>
      <c r="SWQ10" s="82"/>
      <c r="SWR10" s="82"/>
      <c r="SWS10" s="82"/>
      <c r="SWT10" s="82"/>
      <c r="SWU10" s="82"/>
      <c r="SWV10" s="82"/>
      <c r="SWW10" s="82"/>
      <c r="SWX10" s="82"/>
      <c r="SWY10" s="82"/>
      <c r="SWZ10" s="82"/>
      <c r="SXA10" s="82"/>
      <c r="SXB10" s="82"/>
      <c r="SXC10" s="82"/>
      <c r="SXD10" s="82"/>
      <c r="SXE10" s="82"/>
      <c r="SXF10" s="82"/>
      <c r="SXG10" s="82"/>
      <c r="SXH10" s="82"/>
      <c r="SXI10" s="82"/>
      <c r="SXJ10" s="82"/>
      <c r="SXK10" s="82"/>
      <c r="SXL10" s="82"/>
      <c r="SXM10" s="82"/>
      <c r="SXN10" s="82"/>
      <c r="SXO10" s="82"/>
      <c r="SXP10" s="82"/>
      <c r="SXQ10" s="82"/>
      <c r="SXR10" s="82"/>
      <c r="SXS10" s="82"/>
      <c r="SXT10" s="82"/>
      <c r="SXU10" s="82"/>
      <c r="SXV10" s="82"/>
      <c r="SXW10" s="82"/>
      <c r="SXX10" s="82"/>
      <c r="SXY10" s="82"/>
      <c r="SXZ10" s="82"/>
      <c r="SYA10" s="82"/>
      <c r="SYB10" s="82"/>
      <c r="SYC10" s="82"/>
      <c r="SYD10" s="82"/>
      <c r="SYE10" s="82"/>
      <c r="SYF10" s="82"/>
      <c r="SYG10" s="82"/>
      <c r="SYH10" s="82"/>
      <c r="SYI10" s="82"/>
      <c r="SYJ10" s="82"/>
      <c r="SYK10" s="82"/>
      <c r="SYL10" s="82"/>
      <c r="SYM10" s="82"/>
      <c r="SYN10" s="82"/>
      <c r="SYO10" s="82"/>
      <c r="SYP10" s="82"/>
      <c r="SYQ10" s="82"/>
      <c r="SYR10" s="82"/>
      <c r="SYS10" s="82"/>
      <c r="SYT10" s="82"/>
      <c r="SYU10" s="82"/>
      <c r="SYV10" s="82"/>
      <c r="SYW10" s="82"/>
      <c r="SYX10" s="82"/>
      <c r="SYY10" s="82"/>
      <c r="SYZ10" s="82"/>
      <c r="SZA10" s="82"/>
      <c r="SZB10" s="82"/>
      <c r="SZC10" s="82"/>
      <c r="SZD10" s="82"/>
      <c r="SZE10" s="82"/>
      <c r="SZF10" s="82"/>
      <c r="SZG10" s="82"/>
      <c r="SZH10" s="82"/>
      <c r="SZI10" s="82"/>
      <c r="SZJ10" s="82"/>
      <c r="SZK10" s="82"/>
      <c r="SZL10" s="82"/>
      <c r="SZM10" s="82"/>
      <c r="SZN10" s="82"/>
      <c r="SZO10" s="82"/>
      <c r="SZP10" s="82"/>
      <c r="SZQ10" s="82"/>
      <c r="SZR10" s="82"/>
      <c r="SZS10" s="82"/>
      <c r="SZT10" s="82"/>
      <c r="SZU10" s="82"/>
      <c r="SZV10" s="82"/>
      <c r="SZW10" s="82"/>
      <c r="SZX10" s="82"/>
      <c r="SZY10" s="82"/>
      <c r="SZZ10" s="82"/>
      <c r="TAA10" s="82"/>
      <c r="TAB10" s="82"/>
      <c r="TAC10" s="82"/>
      <c r="TAD10" s="82"/>
      <c r="TAE10" s="82"/>
      <c r="TAF10" s="82"/>
      <c r="TAG10" s="82"/>
      <c r="TAH10" s="82"/>
      <c r="TAI10" s="82"/>
      <c r="TAJ10" s="82"/>
      <c r="TAK10" s="82"/>
      <c r="TAL10" s="82"/>
      <c r="TAM10" s="82"/>
      <c r="TAN10" s="82"/>
      <c r="TAO10" s="82"/>
      <c r="TAP10" s="82"/>
      <c r="TAQ10" s="82"/>
      <c r="TAR10" s="82"/>
      <c r="TAS10" s="82"/>
      <c r="TAT10" s="82"/>
      <c r="TAU10" s="82"/>
      <c r="TAV10" s="82"/>
      <c r="TAW10" s="82"/>
      <c r="TAX10" s="82"/>
      <c r="TAY10" s="82"/>
      <c r="TAZ10" s="82"/>
      <c r="TBA10" s="82"/>
      <c r="TBB10" s="82"/>
      <c r="TBC10" s="82"/>
      <c r="TBD10" s="82"/>
      <c r="TBE10" s="82"/>
      <c r="TBF10" s="82"/>
      <c r="TBG10" s="82"/>
      <c r="TBH10" s="82"/>
      <c r="TBI10" s="82"/>
      <c r="TBJ10" s="82"/>
      <c r="TBK10" s="82"/>
      <c r="TBL10" s="82"/>
      <c r="TBM10" s="82"/>
      <c r="TBN10" s="82"/>
      <c r="TBO10" s="82"/>
      <c r="TBP10" s="82"/>
      <c r="TBQ10" s="82"/>
      <c r="TBR10" s="82"/>
      <c r="TBS10" s="82"/>
      <c r="TBT10" s="82"/>
      <c r="TBU10" s="82"/>
      <c r="TBV10" s="82"/>
      <c r="TBW10" s="82"/>
      <c r="TBX10" s="82"/>
      <c r="TBY10" s="82"/>
      <c r="TBZ10" s="82"/>
      <c r="TCA10" s="82"/>
      <c r="TCB10" s="82"/>
      <c r="TCC10" s="82"/>
      <c r="TCD10" s="82"/>
      <c r="TCE10" s="82"/>
      <c r="TCF10" s="82"/>
      <c r="TCG10" s="82"/>
      <c r="TCH10" s="82"/>
      <c r="TCI10" s="82"/>
      <c r="TCJ10" s="82"/>
      <c r="TCK10" s="82"/>
      <c r="TCL10" s="82"/>
      <c r="TCM10" s="82"/>
      <c r="TCN10" s="82"/>
      <c r="TCO10" s="82"/>
      <c r="TCP10" s="82"/>
      <c r="TCQ10" s="82"/>
      <c r="TCR10" s="82"/>
      <c r="TCS10" s="82"/>
      <c r="TCT10" s="82"/>
      <c r="TCU10" s="82"/>
      <c r="TCV10" s="82"/>
      <c r="TCW10" s="82"/>
      <c r="TCX10" s="82"/>
      <c r="TCY10" s="82"/>
      <c r="TCZ10" s="82"/>
      <c r="TDA10" s="82"/>
      <c r="TDB10" s="82"/>
      <c r="TDC10" s="82"/>
      <c r="TDD10" s="82"/>
      <c r="TDE10" s="82"/>
      <c r="TDF10" s="82"/>
      <c r="TDG10" s="82"/>
      <c r="TDH10" s="82"/>
      <c r="TDI10" s="82"/>
      <c r="TDJ10" s="82"/>
      <c r="TDK10" s="82"/>
      <c r="TDL10" s="82"/>
      <c r="TDM10" s="82"/>
      <c r="TDN10" s="82"/>
      <c r="TDO10" s="82"/>
      <c r="TDP10" s="82"/>
      <c r="TDQ10" s="82"/>
      <c r="TDR10" s="82"/>
      <c r="TDS10" s="82"/>
      <c r="TDT10" s="82"/>
      <c r="TDU10" s="82"/>
      <c r="TDV10" s="82"/>
      <c r="TDW10" s="82"/>
      <c r="TDX10" s="82"/>
      <c r="TDY10" s="82"/>
      <c r="TDZ10" s="82"/>
      <c r="TEA10" s="82"/>
      <c r="TEB10" s="82"/>
      <c r="TEC10" s="82"/>
      <c r="TED10" s="82"/>
      <c r="TEE10" s="82"/>
      <c r="TEF10" s="82"/>
      <c r="TEG10" s="82"/>
      <c r="TEH10" s="82"/>
      <c r="TEI10" s="82"/>
      <c r="TEJ10" s="82"/>
      <c r="TEK10" s="82"/>
      <c r="TEL10" s="82"/>
      <c r="TEM10" s="82"/>
      <c r="TEN10" s="82"/>
      <c r="TEO10" s="82"/>
      <c r="TEP10" s="82"/>
      <c r="TEQ10" s="82"/>
      <c r="TER10" s="82"/>
      <c r="TES10" s="82"/>
      <c r="TET10" s="82"/>
      <c r="TEU10" s="82"/>
      <c r="TEV10" s="82"/>
      <c r="TEW10" s="82"/>
      <c r="TEX10" s="82"/>
      <c r="TEY10" s="82"/>
      <c r="TEZ10" s="82"/>
      <c r="TFA10" s="82"/>
      <c r="TFB10" s="82"/>
      <c r="TFC10" s="82"/>
      <c r="TFD10" s="82"/>
      <c r="TFE10" s="82"/>
      <c r="TFF10" s="82"/>
      <c r="TFG10" s="82"/>
      <c r="TFH10" s="82"/>
      <c r="TFI10" s="82"/>
      <c r="TFJ10" s="82"/>
      <c r="TFK10" s="82"/>
      <c r="TFL10" s="82"/>
      <c r="TFM10" s="82"/>
      <c r="TFN10" s="82"/>
      <c r="TFO10" s="82"/>
      <c r="TFP10" s="82"/>
      <c r="TFQ10" s="82"/>
      <c r="TFR10" s="82"/>
      <c r="TFS10" s="82"/>
      <c r="TFT10" s="82"/>
      <c r="TFU10" s="82"/>
      <c r="TFV10" s="82"/>
      <c r="TFW10" s="82"/>
      <c r="TFX10" s="82"/>
      <c r="TFY10" s="82"/>
      <c r="TFZ10" s="82"/>
      <c r="TGA10" s="82"/>
      <c r="TGB10" s="82"/>
      <c r="TGC10" s="82"/>
      <c r="TGD10" s="82"/>
      <c r="TGE10" s="82"/>
      <c r="TGF10" s="82"/>
      <c r="TGG10" s="82"/>
      <c r="TGH10" s="82"/>
      <c r="TGI10" s="82"/>
      <c r="TGJ10" s="82"/>
      <c r="TGK10" s="82"/>
      <c r="TGL10" s="82"/>
      <c r="TGM10" s="82"/>
      <c r="TGN10" s="82"/>
      <c r="TGO10" s="82"/>
      <c r="TGP10" s="82"/>
      <c r="TGQ10" s="82"/>
      <c r="TGR10" s="82"/>
      <c r="TGS10" s="82"/>
      <c r="TGT10" s="82"/>
      <c r="TGU10" s="82"/>
      <c r="TGV10" s="82"/>
      <c r="TGW10" s="82"/>
      <c r="TGX10" s="82"/>
      <c r="TGY10" s="82"/>
      <c r="TGZ10" s="82"/>
      <c r="THA10" s="82"/>
      <c r="THB10" s="82"/>
      <c r="THC10" s="82"/>
      <c r="THD10" s="82"/>
      <c r="THE10" s="82"/>
      <c r="THF10" s="82"/>
      <c r="THG10" s="82"/>
      <c r="THH10" s="82"/>
      <c r="THI10" s="82"/>
      <c r="THJ10" s="82"/>
      <c r="THK10" s="82"/>
      <c r="THL10" s="82"/>
      <c r="THM10" s="82"/>
      <c r="THN10" s="82"/>
      <c r="THO10" s="82"/>
      <c r="THP10" s="82"/>
      <c r="THQ10" s="82"/>
      <c r="THR10" s="82"/>
      <c r="THS10" s="82"/>
      <c r="THT10" s="82"/>
      <c r="THU10" s="82"/>
      <c r="THV10" s="82"/>
      <c r="THW10" s="82"/>
      <c r="THX10" s="82"/>
      <c r="THY10" s="82"/>
      <c r="THZ10" s="82"/>
      <c r="TIA10" s="82"/>
      <c r="TIB10" s="82"/>
      <c r="TIC10" s="82"/>
      <c r="TID10" s="82"/>
      <c r="TIE10" s="82"/>
      <c r="TIF10" s="82"/>
      <c r="TIG10" s="82"/>
      <c r="TIH10" s="82"/>
      <c r="TII10" s="82"/>
      <c r="TIJ10" s="82"/>
      <c r="TIK10" s="82"/>
      <c r="TIL10" s="82"/>
      <c r="TIM10" s="82"/>
      <c r="TIN10" s="82"/>
      <c r="TIO10" s="82"/>
      <c r="TIP10" s="82"/>
      <c r="TIQ10" s="82"/>
      <c r="TIR10" s="82"/>
      <c r="TIS10" s="82"/>
      <c r="TIT10" s="82"/>
      <c r="TIU10" s="82"/>
      <c r="TIV10" s="82"/>
      <c r="TIW10" s="82"/>
      <c r="TIX10" s="82"/>
      <c r="TIY10" s="82"/>
      <c r="TIZ10" s="82"/>
      <c r="TJA10" s="82"/>
      <c r="TJB10" s="82"/>
      <c r="TJC10" s="82"/>
      <c r="TJD10" s="82"/>
      <c r="TJE10" s="82"/>
      <c r="TJF10" s="82"/>
      <c r="TJG10" s="82"/>
      <c r="TJH10" s="82"/>
      <c r="TJI10" s="82"/>
      <c r="TJJ10" s="82"/>
      <c r="TJK10" s="82"/>
      <c r="TJL10" s="82"/>
      <c r="TJM10" s="82"/>
      <c r="TJN10" s="82"/>
      <c r="TJO10" s="82"/>
      <c r="TJP10" s="82"/>
      <c r="TJQ10" s="82"/>
      <c r="TJR10" s="82"/>
      <c r="TJS10" s="82"/>
      <c r="TJT10" s="82"/>
      <c r="TJU10" s="82"/>
      <c r="TJV10" s="82"/>
      <c r="TJW10" s="82"/>
      <c r="TJX10" s="82"/>
      <c r="TJY10" s="82"/>
      <c r="TJZ10" s="82"/>
      <c r="TKA10" s="82"/>
      <c r="TKB10" s="82"/>
      <c r="TKC10" s="82"/>
      <c r="TKD10" s="82"/>
      <c r="TKE10" s="82"/>
      <c r="TKF10" s="82"/>
      <c r="TKG10" s="82"/>
      <c r="TKH10" s="82"/>
      <c r="TKI10" s="82"/>
      <c r="TKJ10" s="82"/>
      <c r="TKK10" s="82"/>
      <c r="TKL10" s="82"/>
      <c r="TKM10" s="82"/>
      <c r="TKN10" s="82"/>
      <c r="TKO10" s="82"/>
      <c r="TKP10" s="82"/>
      <c r="TKQ10" s="82"/>
      <c r="TKR10" s="82"/>
      <c r="TKS10" s="82"/>
      <c r="TKT10" s="82"/>
      <c r="TKU10" s="82"/>
      <c r="TKV10" s="82"/>
      <c r="TKW10" s="82"/>
      <c r="TKX10" s="82"/>
      <c r="TKY10" s="82"/>
      <c r="TKZ10" s="82"/>
      <c r="TLA10" s="82"/>
      <c r="TLB10" s="82"/>
      <c r="TLC10" s="82"/>
      <c r="TLD10" s="82"/>
      <c r="TLE10" s="82"/>
      <c r="TLF10" s="82"/>
      <c r="TLG10" s="82"/>
      <c r="TLH10" s="82"/>
      <c r="TLI10" s="82"/>
      <c r="TLJ10" s="82"/>
      <c r="TLK10" s="82"/>
      <c r="TLL10" s="82"/>
      <c r="TLM10" s="82"/>
      <c r="TLN10" s="82"/>
      <c r="TLO10" s="82"/>
      <c r="TLP10" s="82"/>
      <c r="TLQ10" s="82"/>
      <c r="TLR10" s="82"/>
      <c r="TLS10" s="82"/>
      <c r="TLT10" s="82"/>
      <c r="TLU10" s="82"/>
      <c r="TLV10" s="82"/>
      <c r="TLW10" s="82"/>
      <c r="TLX10" s="82"/>
      <c r="TLY10" s="82"/>
      <c r="TLZ10" s="82"/>
      <c r="TMA10" s="82"/>
      <c r="TMB10" s="82"/>
      <c r="TMC10" s="82"/>
      <c r="TMD10" s="82"/>
      <c r="TME10" s="82"/>
      <c r="TMF10" s="82"/>
      <c r="TMG10" s="82"/>
      <c r="TMH10" s="82"/>
      <c r="TMI10" s="82"/>
      <c r="TMJ10" s="82"/>
      <c r="TMK10" s="82"/>
      <c r="TML10" s="82"/>
      <c r="TMM10" s="82"/>
      <c r="TMN10" s="82"/>
      <c r="TMO10" s="82"/>
      <c r="TMP10" s="82"/>
      <c r="TMQ10" s="82"/>
      <c r="TMR10" s="82"/>
      <c r="TMS10" s="82"/>
      <c r="TMT10" s="82"/>
      <c r="TMU10" s="82"/>
      <c r="TMV10" s="82"/>
      <c r="TMW10" s="82"/>
      <c r="TMX10" s="82"/>
      <c r="TMY10" s="82"/>
      <c r="TMZ10" s="82"/>
      <c r="TNA10" s="82"/>
      <c r="TNB10" s="82"/>
      <c r="TNC10" s="82"/>
      <c r="TND10" s="82"/>
      <c r="TNE10" s="82"/>
      <c r="TNF10" s="82"/>
      <c r="TNG10" s="82"/>
      <c r="TNH10" s="82"/>
      <c r="TNI10" s="82"/>
      <c r="TNJ10" s="82"/>
      <c r="TNK10" s="82"/>
      <c r="TNL10" s="82"/>
      <c r="TNM10" s="82"/>
      <c r="TNN10" s="82"/>
      <c r="TNO10" s="82"/>
      <c r="TNP10" s="82"/>
      <c r="TNQ10" s="82"/>
      <c r="TNR10" s="82"/>
      <c r="TNS10" s="82"/>
      <c r="TNT10" s="82"/>
      <c r="TNU10" s="82"/>
      <c r="TNV10" s="82"/>
      <c r="TNW10" s="82"/>
      <c r="TNX10" s="82"/>
      <c r="TNY10" s="82"/>
      <c r="TNZ10" s="82"/>
      <c r="TOA10" s="82"/>
      <c r="TOB10" s="82"/>
      <c r="TOC10" s="82"/>
      <c r="TOD10" s="82"/>
      <c r="TOE10" s="82"/>
      <c r="TOF10" s="82"/>
      <c r="TOG10" s="82"/>
      <c r="TOH10" s="82"/>
      <c r="TOI10" s="82"/>
      <c r="TOJ10" s="82"/>
      <c r="TOK10" s="82"/>
      <c r="TOL10" s="82"/>
      <c r="TOM10" s="82"/>
      <c r="TON10" s="82"/>
      <c r="TOO10" s="82"/>
      <c r="TOP10" s="82"/>
      <c r="TOQ10" s="82"/>
      <c r="TOR10" s="82"/>
      <c r="TOS10" s="82"/>
      <c r="TOT10" s="82"/>
      <c r="TOU10" s="82"/>
      <c r="TOV10" s="82"/>
      <c r="TOW10" s="82"/>
      <c r="TOX10" s="82"/>
      <c r="TOY10" s="82"/>
      <c r="TOZ10" s="82"/>
      <c r="TPA10" s="82"/>
      <c r="TPB10" s="82"/>
      <c r="TPC10" s="82"/>
      <c r="TPD10" s="82"/>
      <c r="TPE10" s="82"/>
      <c r="TPF10" s="82"/>
      <c r="TPG10" s="82"/>
      <c r="TPH10" s="82"/>
      <c r="TPI10" s="82"/>
      <c r="TPJ10" s="82"/>
      <c r="TPK10" s="82"/>
      <c r="TPL10" s="82"/>
      <c r="TPM10" s="82"/>
      <c r="TPN10" s="82"/>
      <c r="TPO10" s="82"/>
      <c r="TPP10" s="82"/>
      <c r="TPQ10" s="82"/>
      <c r="TPR10" s="82"/>
      <c r="TPS10" s="82"/>
      <c r="TPT10" s="82"/>
      <c r="TPU10" s="82"/>
      <c r="TPV10" s="82"/>
      <c r="TPW10" s="82"/>
      <c r="TPX10" s="82"/>
      <c r="TPY10" s="82"/>
      <c r="TPZ10" s="82"/>
      <c r="TQA10" s="82"/>
      <c r="TQB10" s="82"/>
      <c r="TQC10" s="82"/>
      <c r="TQD10" s="82"/>
      <c r="TQE10" s="82"/>
      <c r="TQF10" s="82"/>
      <c r="TQG10" s="82"/>
      <c r="TQH10" s="82"/>
      <c r="TQI10" s="82"/>
      <c r="TQJ10" s="82"/>
      <c r="TQK10" s="82"/>
      <c r="TQL10" s="82"/>
      <c r="TQM10" s="82"/>
      <c r="TQN10" s="82"/>
      <c r="TQO10" s="82"/>
      <c r="TQP10" s="82"/>
      <c r="TQQ10" s="82"/>
      <c r="TQR10" s="82"/>
      <c r="TQS10" s="82"/>
      <c r="TQT10" s="82"/>
      <c r="TQU10" s="82"/>
      <c r="TQV10" s="82"/>
      <c r="TQW10" s="82"/>
      <c r="TQX10" s="82"/>
      <c r="TQY10" s="82"/>
      <c r="TQZ10" s="82"/>
      <c r="TRA10" s="82"/>
      <c r="TRB10" s="82"/>
      <c r="TRC10" s="82"/>
      <c r="TRD10" s="82"/>
      <c r="TRE10" s="82"/>
      <c r="TRF10" s="82"/>
      <c r="TRG10" s="82"/>
      <c r="TRH10" s="82"/>
      <c r="TRI10" s="82"/>
      <c r="TRJ10" s="82"/>
      <c r="TRK10" s="82"/>
      <c r="TRL10" s="82"/>
      <c r="TRM10" s="82"/>
      <c r="TRN10" s="82"/>
      <c r="TRO10" s="82"/>
      <c r="TRP10" s="82"/>
      <c r="TRQ10" s="82"/>
      <c r="TRR10" s="82"/>
      <c r="TRS10" s="82"/>
      <c r="TRT10" s="82"/>
      <c r="TRU10" s="82"/>
      <c r="TRV10" s="82"/>
      <c r="TRW10" s="82"/>
      <c r="TRX10" s="82"/>
      <c r="TRY10" s="82"/>
      <c r="TRZ10" s="82"/>
      <c r="TSA10" s="82"/>
      <c r="TSB10" s="82"/>
      <c r="TSC10" s="82"/>
      <c r="TSD10" s="82"/>
      <c r="TSE10" s="82"/>
      <c r="TSF10" s="82"/>
      <c r="TSG10" s="82"/>
      <c r="TSH10" s="82"/>
      <c r="TSI10" s="82"/>
      <c r="TSJ10" s="82"/>
      <c r="TSK10" s="82"/>
      <c r="TSL10" s="82"/>
      <c r="TSM10" s="82"/>
      <c r="TSN10" s="82"/>
      <c r="TSO10" s="82"/>
      <c r="TSP10" s="82"/>
      <c r="TSQ10" s="82"/>
      <c r="TSR10" s="82"/>
      <c r="TSS10" s="82"/>
      <c r="TST10" s="82"/>
      <c r="TSU10" s="82"/>
      <c r="TSV10" s="82"/>
      <c r="TSW10" s="82"/>
      <c r="TSX10" s="82"/>
      <c r="TSY10" s="82"/>
      <c r="TSZ10" s="82"/>
      <c r="TTA10" s="82"/>
      <c r="TTB10" s="82"/>
      <c r="TTC10" s="82"/>
      <c r="TTD10" s="82"/>
      <c r="TTE10" s="82"/>
      <c r="TTF10" s="82"/>
      <c r="TTG10" s="82"/>
      <c r="TTH10" s="82"/>
      <c r="TTI10" s="82"/>
      <c r="TTJ10" s="82"/>
      <c r="TTK10" s="82"/>
      <c r="TTL10" s="82"/>
      <c r="TTM10" s="82"/>
      <c r="TTN10" s="82"/>
      <c r="TTO10" s="82"/>
      <c r="TTP10" s="82"/>
      <c r="TTQ10" s="82"/>
      <c r="TTR10" s="82"/>
      <c r="TTS10" s="82"/>
      <c r="TTT10" s="82"/>
      <c r="TTU10" s="82"/>
      <c r="TTV10" s="82"/>
      <c r="TTW10" s="82"/>
      <c r="TTX10" s="82"/>
      <c r="TTY10" s="82"/>
      <c r="TTZ10" s="82"/>
      <c r="TUA10" s="82"/>
      <c r="TUB10" s="82"/>
      <c r="TUC10" s="82"/>
      <c r="TUD10" s="82"/>
      <c r="TUE10" s="82"/>
      <c r="TUF10" s="82"/>
      <c r="TUG10" s="82"/>
      <c r="TUH10" s="82"/>
      <c r="TUI10" s="82"/>
      <c r="TUJ10" s="82"/>
      <c r="TUK10" s="82"/>
      <c r="TUL10" s="82"/>
      <c r="TUM10" s="82"/>
      <c r="TUN10" s="82"/>
      <c r="TUO10" s="82"/>
      <c r="TUP10" s="82"/>
      <c r="TUQ10" s="82"/>
      <c r="TUR10" s="82"/>
      <c r="TUS10" s="82"/>
      <c r="TUT10" s="82"/>
      <c r="TUU10" s="82"/>
      <c r="TUV10" s="82"/>
      <c r="TUW10" s="82"/>
      <c r="TUX10" s="82"/>
      <c r="TUY10" s="82"/>
      <c r="TUZ10" s="82"/>
      <c r="TVA10" s="82"/>
      <c r="TVB10" s="82"/>
      <c r="TVC10" s="82"/>
      <c r="TVD10" s="82"/>
      <c r="TVE10" s="82"/>
      <c r="TVF10" s="82"/>
      <c r="TVG10" s="82"/>
      <c r="TVH10" s="82"/>
      <c r="TVI10" s="82"/>
      <c r="TVJ10" s="82"/>
      <c r="TVK10" s="82"/>
      <c r="TVL10" s="82"/>
      <c r="TVM10" s="82"/>
      <c r="TVN10" s="82"/>
      <c r="TVO10" s="82"/>
      <c r="TVP10" s="82"/>
      <c r="TVQ10" s="82"/>
      <c r="TVR10" s="82"/>
      <c r="TVS10" s="82"/>
      <c r="TVT10" s="82"/>
      <c r="TVU10" s="82"/>
      <c r="TVV10" s="82"/>
      <c r="TVW10" s="82"/>
      <c r="TVX10" s="82"/>
      <c r="TVY10" s="82"/>
      <c r="TVZ10" s="82"/>
      <c r="TWA10" s="82"/>
      <c r="TWB10" s="82"/>
      <c r="TWC10" s="82"/>
      <c r="TWD10" s="82"/>
      <c r="TWE10" s="82"/>
      <c r="TWF10" s="82"/>
      <c r="TWG10" s="82"/>
      <c r="TWH10" s="82"/>
      <c r="TWI10" s="82"/>
      <c r="TWJ10" s="82"/>
      <c r="TWK10" s="82"/>
      <c r="TWL10" s="82"/>
      <c r="TWM10" s="82"/>
      <c r="TWN10" s="82"/>
      <c r="TWO10" s="82"/>
      <c r="TWP10" s="82"/>
      <c r="TWQ10" s="82"/>
      <c r="TWR10" s="82"/>
      <c r="TWS10" s="82"/>
      <c r="TWT10" s="82"/>
      <c r="TWU10" s="82"/>
      <c r="TWV10" s="82"/>
      <c r="TWW10" s="82"/>
      <c r="TWX10" s="82"/>
      <c r="TWY10" s="82"/>
      <c r="TWZ10" s="82"/>
      <c r="TXA10" s="82"/>
      <c r="TXB10" s="82"/>
      <c r="TXC10" s="82"/>
      <c r="TXD10" s="82"/>
      <c r="TXE10" s="82"/>
      <c r="TXF10" s="82"/>
      <c r="TXG10" s="82"/>
      <c r="TXH10" s="82"/>
      <c r="TXI10" s="82"/>
      <c r="TXJ10" s="82"/>
      <c r="TXK10" s="82"/>
      <c r="TXL10" s="82"/>
      <c r="TXM10" s="82"/>
      <c r="TXN10" s="82"/>
      <c r="TXO10" s="82"/>
      <c r="TXP10" s="82"/>
      <c r="TXQ10" s="82"/>
      <c r="TXR10" s="82"/>
      <c r="TXS10" s="82"/>
      <c r="TXT10" s="82"/>
      <c r="TXU10" s="82"/>
      <c r="TXV10" s="82"/>
      <c r="TXW10" s="82"/>
      <c r="TXX10" s="82"/>
      <c r="TXY10" s="82"/>
      <c r="TXZ10" s="82"/>
      <c r="TYA10" s="82"/>
      <c r="TYB10" s="82"/>
      <c r="TYC10" s="82"/>
      <c r="TYD10" s="82"/>
      <c r="TYE10" s="82"/>
      <c r="TYF10" s="82"/>
      <c r="TYG10" s="82"/>
      <c r="TYH10" s="82"/>
      <c r="TYI10" s="82"/>
      <c r="TYJ10" s="82"/>
      <c r="TYK10" s="82"/>
      <c r="TYL10" s="82"/>
      <c r="TYM10" s="82"/>
      <c r="TYN10" s="82"/>
      <c r="TYO10" s="82"/>
      <c r="TYP10" s="82"/>
      <c r="TYQ10" s="82"/>
      <c r="TYR10" s="82"/>
      <c r="TYS10" s="82"/>
      <c r="TYT10" s="82"/>
      <c r="TYU10" s="82"/>
      <c r="TYV10" s="82"/>
      <c r="TYW10" s="82"/>
      <c r="TYX10" s="82"/>
      <c r="TYY10" s="82"/>
      <c r="TYZ10" s="82"/>
      <c r="TZA10" s="82"/>
      <c r="TZB10" s="82"/>
      <c r="TZC10" s="82"/>
      <c r="TZD10" s="82"/>
      <c r="TZE10" s="82"/>
      <c r="TZF10" s="82"/>
      <c r="TZG10" s="82"/>
      <c r="TZH10" s="82"/>
      <c r="TZI10" s="82"/>
      <c r="TZJ10" s="82"/>
      <c r="TZK10" s="82"/>
      <c r="TZL10" s="82"/>
      <c r="TZM10" s="82"/>
      <c r="TZN10" s="82"/>
      <c r="TZO10" s="82"/>
      <c r="TZP10" s="82"/>
      <c r="TZQ10" s="82"/>
      <c r="TZR10" s="82"/>
      <c r="TZS10" s="82"/>
      <c r="TZT10" s="82"/>
      <c r="TZU10" s="82"/>
      <c r="TZV10" s="82"/>
      <c r="TZW10" s="82"/>
      <c r="TZX10" s="82"/>
      <c r="TZY10" s="82"/>
      <c r="TZZ10" s="82"/>
      <c r="UAA10" s="82"/>
      <c r="UAB10" s="82"/>
      <c r="UAC10" s="82"/>
      <c r="UAD10" s="82"/>
      <c r="UAE10" s="82"/>
      <c r="UAF10" s="82"/>
      <c r="UAG10" s="82"/>
      <c r="UAH10" s="82"/>
      <c r="UAI10" s="82"/>
      <c r="UAJ10" s="82"/>
      <c r="UAK10" s="82"/>
      <c r="UAL10" s="82"/>
      <c r="UAM10" s="82"/>
      <c r="UAN10" s="82"/>
      <c r="UAO10" s="82"/>
      <c r="UAP10" s="82"/>
      <c r="UAQ10" s="82"/>
      <c r="UAR10" s="82"/>
      <c r="UAS10" s="82"/>
      <c r="UAT10" s="82"/>
      <c r="UAU10" s="82"/>
      <c r="UAV10" s="82"/>
      <c r="UAW10" s="82"/>
      <c r="UAX10" s="82"/>
      <c r="UAY10" s="82"/>
      <c r="UAZ10" s="82"/>
      <c r="UBA10" s="82"/>
      <c r="UBB10" s="82"/>
      <c r="UBC10" s="82"/>
      <c r="UBD10" s="82"/>
      <c r="UBE10" s="82"/>
      <c r="UBF10" s="82"/>
      <c r="UBG10" s="82"/>
      <c r="UBH10" s="82"/>
      <c r="UBI10" s="82"/>
      <c r="UBJ10" s="82"/>
      <c r="UBK10" s="82"/>
      <c r="UBL10" s="82"/>
      <c r="UBM10" s="82"/>
      <c r="UBN10" s="82"/>
      <c r="UBO10" s="82"/>
      <c r="UBP10" s="82"/>
      <c r="UBQ10" s="82"/>
      <c r="UBR10" s="82"/>
      <c r="UBS10" s="82"/>
      <c r="UBT10" s="82"/>
      <c r="UBU10" s="82"/>
      <c r="UBV10" s="82"/>
      <c r="UBW10" s="82"/>
      <c r="UBX10" s="82"/>
      <c r="UBY10" s="82"/>
      <c r="UBZ10" s="82"/>
      <c r="UCA10" s="82"/>
      <c r="UCB10" s="82"/>
      <c r="UCC10" s="82"/>
      <c r="UCD10" s="82"/>
      <c r="UCE10" s="82"/>
      <c r="UCF10" s="82"/>
      <c r="UCG10" s="82"/>
      <c r="UCH10" s="82"/>
      <c r="UCI10" s="82"/>
      <c r="UCJ10" s="82"/>
      <c r="UCK10" s="82"/>
      <c r="UCL10" s="82"/>
      <c r="UCM10" s="82"/>
      <c r="UCN10" s="82"/>
      <c r="UCO10" s="82"/>
      <c r="UCP10" s="82"/>
      <c r="UCQ10" s="82"/>
      <c r="UCR10" s="82"/>
      <c r="UCS10" s="82"/>
      <c r="UCT10" s="82"/>
      <c r="UCU10" s="82"/>
      <c r="UCV10" s="82"/>
      <c r="UCW10" s="82"/>
      <c r="UCX10" s="82"/>
      <c r="UCY10" s="82"/>
      <c r="UCZ10" s="82"/>
      <c r="UDA10" s="82"/>
      <c r="UDB10" s="82"/>
      <c r="UDC10" s="82"/>
      <c r="UDD10" s="82"/>
      <c r="UDE10" s="82"/>
      <c r="UDF10" s="82"/>
      <c r="UDG10" s="82"/>
      <c r="UDH10" s="82"/>
      <c r="UDI10" s="82"/>
      <c r="UDJ10" s="82"/>
      <c r="UDK10" s="82"/>
      <c r="UDL10" s="82"/>
      <c r="UDM10" s="82"/>
      <c r="UDN10" s="82"/>
      <c r="UDO10" s="82"/>
      <c r="UDP10" s="82"/>
      <c r="UDQ10" s="82"/>
      <c r="UDR10" s="82"/>
      <c r="UDS10" s="82"/>
      <c r="UDT10" s="82"/>
      <c r="UDU10" s="82"/>
      <c r="UDV10" s="82"/>
      <c r="UDW10" s="82"/>
      <c r="UDX10" s="82"/>
      <c r="UDY10" s="82"/>
      <c r="UDZ10" s="82"/>
      <c r="UEA10" s="82"/>
      <c r="UEB10" s="82"/>
      <c r="UEC10" s="82"/>
      <c r="UED10" s="82"/>
      <c r="UEE10" s="82"/>
      <c r="UEF10" s="82"/>
      <c r="UEG10" s="82"/>
      <c r="UEH10" s="82"/>
      <c r="UEI10" s="82"/>
      <c r="UEJ10" s="82"/>
      <c r="UEK10" s="82"/>
      <c r="UEL10" s="82"/>
      <c r="UEM10" s="82"/>
      <c r="UEN10" s="82"/>
      <c r="UEO10" s="82"/>
      <c r="UEP10" s="82"/>
      <c r="UEQ10" s="82"/>
      <c r="UER10" s="82"/>
      <c r="UES10" s="82"/>
      <c r="UET10" s="82"/>
      <c r="UEU10" s="82"/>
      <c r="UEV10" s="82"/>
      <c r="UEW10" s="82"/>
      <c r="UEX10" s="82"/>
      <c r="UEY10" s="82"/>
      <c r="UEZ10" s="82"/>
      <c r="UFA10" s="82"/>
      <c r="UFB10" s="82"/>
      <c r="UFC10" s="82"/>
      <c r="UFD10" s="82"/>
      <c r="UFE10" s="82"/>
      <c r="UFF10" s="82"/>
      <c r="UFG10" s="82"/>
      <c r="UFH10" s="82"/>
      <c r="UFI10" s="82"/>
      <c r="UFJ10" s="82"/>
      <c r="UFK10" s="82"/>
      <c r="UFL10" s="82"/>
      <c r="UFM10" s="82"/>
      <c r="UFN10" s="82"/>
      <c r="UFO10" s="82"/>
      <c r="UFP10" s="82"/>
      <c r="UFQ10" s="82"/>
      <c r="UFR10" s="82"/>
      <c r="UFS10" s="82"/>
      <c r="UFT10" s="82"/>
      <c r="UFU10" s="82"/>
      <c r="UFV10" s="82"/>
      <c r="UFW10" s="82"/>
      <c r="UFX10" s="82"/>
      <c r="UFY10" s="82"/>
      <c r="UFZ10" s="82"/>
      <c r="UGA10" s="82"/>
      <c r="UGB10" s="82"/>
      <c r="UGC10" s="82"/>
      <c r="UGD10" s="82"/>
      <c r="UGE10" s="82"/>
      <c r="UGF10" s="82"/>
      <c r="UGG10" s="82"/>
      <c r="UGH10" s="82"/>
      <c r="UGI10" s="82"/>
      <c r="UGJ10" s="82"/>
      <c r="UGK10" s="82"/>
      <c r="UGL10" s="82"/>
      <c r="UGM10" s="82"/>
      <c r="UGN10" s="82"/>
      <c r="UGO10" s="82"/>
      <c r="UGP10" s="82"/>
      <c r="UGQ10" s="82"/>
      <c r="UGR10" s="82"/>
      <c r="UGS10" s="82"/>
      <c r="UGT10" s="82"/>
      <c r="UGU10" s="82"/>
      <c r="UGV10" s="82"/>
      <c r="UGW10" s="82"/>
      <c r="UGX10" s="82"/>
      <c r="UGY10" s="82"/>
      <c r="UGZ10" s="82"/>
      <c r="UHA10" s="82"/>
      <c r="UHB10" s="82"/>
      <c r="UHC10" s="82"/>
      <c r="UHD10" s="82"/>
      <c r="UHE10" s="82"/>
      <c r="UHF10" s="82"/>
      <c r="UHG10" s="82"/>
      <c r="UHH10" s="82"/>
      <c r="UHI10" s="82"/>
      <c r="UHJ10" s="82"/>
      <c r="UHK10" s="82"/>
      <c r="UHL10" s="82"/>
      <c r="UHM10" s="82"/>
      <c r="UHN10" s="82"/>
      <c r="UHO10" s="82"/>
      <c r="UHP10" s="82"/>
      <c r="UHQ10" s="82"/>
      <c r="UHR10" s="82"/>
      <c r="UHS10" s="82"/>
      <c r="UHT10" s="82"/>
      <c r="UHU10" s="82"/>
      <c r="UHV10" s="82"/>
      <c r="UHW10" s="82"/>
      <c r="UHX10" s="82"/>
      <c r="UHY10" s="82"/>
      <c r="UHZ10" s="82"/>
      <c r="UIA10" s="82"/>
      <c r="UIB10" s="82"/>
      <c r="UIC10" s="82"/>
      <c r="UID10" s="82"/>
      <c r="UIE10" s="82"/>
      <c r="UIF10" s="82"/>
      <c r="UIG10" s="82"/>
      <c r="UIH10" s="82"/>
      <c r="UII10" s="82"/>
      <c r="UIJ10" s="82"/>
      <c r="UIK10" s="82"/>
      <c r="UIL10" s="82"/>
      <c r="UIM10" s="82"/>
      <c r="UIN10" s="82"/>
      <c r="UIO10" s="82"/>
      <c r="UIP10" s="82"/>
      <c r="UIQ10" s="82"/>
      <c r="UIR10" s="82"/>
      <c r="UIS10" s="82"/>
      <c r="UIT10" s="82"/>
      <c r="UIU10" s="82"/>
      <c r="UIV10" s="82"/>
      <c r="UIW10" s="82"/>
      <c r="UIX10" s="82"/>
      <c r="UIY10" s="82"/>
      <c r="UIZ10" s="82"/>
      <c r="UJA10" s="82"/>
      <c r="UJB10" s="82"/>
      <c r="UJC10" s="82"/>
      <c r="UJD10" s="82"/>
      <c r="UJE10" s="82"/>
      <c r="UJF10" s="82"/>
      <c r="UJG10" s="82"/>
      <c r="UJH10" s="82"/>
      <c r="UJI10" s="82"/>
      <c r="UJJ10" s="82"/>
      <c r="UJK10" s="82"/>
      <c r="UJL10" s="82"/>
      <c r="UJM10" s="82"/>
      <c r="UJN10" s="82"/>
      <c r="UJO10" s="82"/>
      <c r="UJP10" s="82"/>
      <c r="UJQ10" s="82"/>
      <c r="UJR10" s="82"/>
      <c r="UJS10" s="82"/>
      <c r="UJT10" s="82"/>
      <c r="UJU10" s="82"/>
      <c r="UJV10" s="82"/>
      <c r="UJW10" s="82"/>
      <c r="UJX10" s="82"/>
      <c r="UJY10" s="82"/>
      <c r="UJZ10" s="82"/>
      <c r="UKA10" s="82"/>
      <c r="UKB10" s="82"/>
      <c r="UKC10" s="82"/>
      <c r="UKD10" s="82"/>
      <c r="UKE10" s="82"/>
      <c r="UKF10" s="82"/>
      <c r="UKG10" s="82"/>
      <c r="UKH10" s="82"/>
      <c r="UKI10" s="82"/>
      <c r="UKJ10" s="82"/>
      <c r="UKK10" s="82"/>
      <c r="UKL10" s="82"/>
      <c r="UKM10" s="82"/>
      <c r="UKN10" s="82"/>
      <c r="UKO10" s="82"/>
      <c r="UKP10" s="82"/>
      <c r="UKQ10" s="82"/>
      <c r="UKR10" s="82"/>
      <c r="UKS10" s="82"/>
      <c r="UKT10" s="82"/>
      <c r="UKU10" s="82"/>
      <c r="UKV10" s="82"/>
      <c r="UKW10" s="82"/>
      <c r="UKX10" s="82"/>
      <c r="UKY10" s="82"/>
      <c r="UKZ10" s="82"/>
      <c r="ULA10" s="82"/>
      <c r="ULB10" s="82"/>
      <c r="ULC10" s="82"/>
      <c r="ULD10" s="82"/>
      <c r="ULE10" s="82"/>
      <c r="ULF10" s="82"/>
      <c r="ULG10" s="82"/>
      <c r="ULH10" s="82"/>
      <c r="ULI10" s="82"/>
      <c r="ULJ10" s="82"/>
      <c r="ULK10" s="82"/>
      <c r="ULL10" s="82"/>
      <c r="ULM10" s="82"/>
      <c r="ULN10" s="82"/>
      <c r="ULO10" s="82"/>
      <c r="ULP10" s="82"/>
      <c r="ULQ10" s="82"/>
      <c r="ULR10" s="82"/>
      <c r="ULS10" s="82"/>
      <c r="ULT10" s="82"/>
      <c r="ULU10" s="82"/>
      <c r="ULV10" s="82"/>
      <c r="ULW10" s="82"/>
      <c r="ULX10" s="82"/>
      <c r="ULY10" s="82"/>
      <c r="ULZ10" s="82"/>
      <c r="UMA10" s="82"/>
      <c r="UMB10" s="82"/>
      <c r="UMC10" s="82"/>
      <c r="UMD10" s="82"/>
      <c r="UME10" s="82"/>
      <c r="UMF10" s="82"/>
      <c r="UMG10" s="82"/>
      <c r="UMH10" s="82"/>
      <c r="UMI10" s="82"/>
      <c r="UMJ10" s="82"/>
      <c r="UMK10" s="82"/>
      <c r="UML10" s="82"/>
      <c r="UMM10" s="82"/>
      <c r="UMN10" s="82"/>
      <c r="UMO10" s="82"/>
      <c r="UMP10" s="82"/>
      <c r="UMQ10" s="82"/>
      <c r="UMR10" s="82"/>
      <c r="UMS10" s="82"/>
      <c r="UMT10" s="82"/>
      <c r="UMU10" s="82"/>
      <c r="UMV10" s="82"/>
      <c r="UMW10" s="82"/>
      <c r="UMX10" s="82"/>
      <c r="UMY10" s="82"/>
      <c r="UMZ10" s="82"/>
      <c r="UNA10" s="82"/>
      <c r="UNB10" s="82"/>
      <c r="UNC10" s="82"/>
      <c r="UND10" s="82"/>
      <c r="UNE10" s="82"/>
      <c r="UNF10" s="82"/>
      <c r="UNG10" s="82"/>
      <c r="UNH10" s="82"/>
      <c r="UNI10" s="82"/>
      <c r="UNJ10" s="82"/>
      <c r="UNK10" s="82"/>
      <c r="UNL10" s="82"/>
      <c r="UNM10" s="82"/>
      <c r="UNN10" s="82"/>
      <c r="UNO10" s="82"/>
      <c r="UNP10" s="82"/>
      <c r="UNQ10" s="82"/>
      <c r="UNR10" s="82"/>
      <c r="UNS10" s="82"/>
      <c r="UNT10" s="82"/>
      <c r="UNU10" s="82"/>
      <c r="UNV10" s="82"/>
      <c r="UNW10" s="82"/>
      <c r="UNX10" s="82"/>
      <c r="UNY10" s="82"/>
      <c r="UNZ10" s="82"/>
      <c r="UOA10" s="82"/>
      <c r="UOB10" s="82"/>
      <c r="UOC10" s="82"/>
      <c r="UOD10" s="82"/>
      <c r="UOE10" s="82"/>
      <c r="UOF10" s="82"/>
      <c r="UOG10" s="82"/>
      <c r="UOH10" s="82"/>
      <c r="UOI10" s="82"/>
      <c r="UOJ10" s="82"/>
      <c r="UOK10" s="82"/>
      <c r="UOL10" s="82"/>
      <c r="UOM10" s="82"/>
      <c r="UON10" s="82"/>
      <c r="UOO10" s="82"/>
      <c r="UOP10" s="82"/>
      <c r="UOQ10" s="82"/>
      <c r="UOR10" s="82"/>
      <c r="UOS10" s="82"/>
      <c r="UOT10" s="82"/>
      <c r="UOU10" s="82"/>
      <c r="UOV10" s="82"/>
      <c r="UOW10" s="82"/>
      <c r="UOX10" s="82"/>
      <c r="UOY10" s="82"/>
      <c r="UOZ10" s="82"/>
      <c r="UPA10" s="82"/>
      <c r="UPB10" s="82"/>
      <c r="UPC10" s="82"/>
      <c r="UPD10" s="82"/>
      <c r="UPE10" s="82"/>
      <c r="UPF10" s="82"/>
      <c r="UPG10" s="82"/>
      <c r="UPH10" s="82"/>
      <c r="UPI10" s="82"/>
      <c r="UPJ10" s="82"/>
      <c r="UPK10" s="82"/>
      <c r="UPL10" s="82"/>
      <c r="UPM10" s="82"/>
      <c r="UPN10" s="82"/>
      <c r="UPO10" s="82"/>
      <c r="UPP10" s="82"/>
      <c r="UPQ10" s="82"/>
      <c r="UPR10" s="82"/>
      <c r="UPS10" s="82"/>
      <c r="UPT10" s="82"/>
      <c r="UPU10" s="82"/>
      <c r="UPV10" s="82"/>
      <c r="UPW10" s="82"/>
      <c r="UPX10" s="82"/>
      <c r="UPY10" s="82"/>
      <c r="UPZ10" s="82"/>
      <c r="UQA10" s="82"/>
      <c r="UQB10" s="82"/>
      <c r="UQC10" s="82"/>
      <c r="UQD10" s="82"/>
      <c r="UQE10" s="82"/>
      <c r="UQF10" s="82"/>
      <c r="UQG10" s="82"/>
      <c r="UQH10" s="82"/>
      <c r="UQI10" s="82"/>
      <c r="UQJ10" s="82"/>
      <c r="UQK10" s="82"/>
      <c r="UQL10" s="82"/>
      <c r="UQM10" s="82"/>
      <c r="UQN10" s="82"/>
      <c r="UQO10" s="82"/>
      <c r="UQP10" s="82"/>
      <c r="UQQ10" s="82"/>
      <c r="UQR10" s="82"/>
      <c r="UQS10" s="82"/>
      <c r="UQT10" s="82"/>
      <c r="UQU10" s="82"/>
      <c r="UQV10" s="82"/>
      <c r="UQW10" s="82"/>
      <c r="UQX10" s="82"/>
      <c r="UQY10" s="82"/>
      <c r="UQZ10" s="82"/>
      <c r="URA10" s="82"/>
      <c r="URB10" s="82"/>
      <c r="URC10" s="82"/>
      <c r="URD10" s="82"/>
      <c r="URE10" s="82"/>
      <c r="URF10" s="82"/>
      <c r="URG10" s="82"/>
      <c r="URH10" s="82"/>
      <c r="URI10" s="82"/>
      <c r="URJ10" s="82"/>
      <c r="URK10" s="82"/>
      <c r="URL10" s="82"/>
      <c r="URM10" s="82"/>
      <c r="URN10" s="82"/>
      <c r="URO10" s="82"/>
      <c r="URP10" s="82"/>
      <c r="URQ10" s="82"/>
      <c r="URR10" s="82"/>
      <c r="URS10" s="82"/>
      <c r="URT10" s="82"/>
      <c r="URU10" s="82"/>
      <c r="URV10" s="82"/>
      <c r="URW10" s="82"/>
      <c r="URX10" s="82"/>
      <c r="URY10" s="82"/>
      <c r="URZ10" s="82"/>
      <c r="USA10" s="82"/>
      <c r="USB10" s="82"/>
      <c r="USC10" s="82"/>
      <c r="USD10" s="82"/>
      <c r="USE10" s="82"/>
      <c r="USF10" s="82"/>
      <c r="USG10" s="82"/>
      <c r="USH10" s="82"/>
      <c r="USI10" s="82"/>
      <c r="USJ10" s="82"/>
      <c r="USK10" s="82"/>
      <c r="USL10" s="82"/>
      <c r="USM10" s="82"/>
      <c r="USN10" s="82"/>
      <c r="USO10" s="82"/>
      <c r="USP10" s="82"/>
      <c r="USQ10" s="82"/>
      <c r="USR10" s="82"/>
      <c r="USS10" s="82"/>
      <c r="UST10" s="82"/>
      <c r="USU10" s="82"/>
      <c r="USV10" s="82"/>
      <c r="USW10" s="82"/>
      <c r="USX10" s="82"/>
      <c r="USY10" s="82"/>
      <c r="USZ10" s="82"/>
      <c r="UTA10" s="82"/>
      <c r="UTB10" s="82"/>
      <c r="UTC10" s="82"/>
      <c r="UTD10" s="82"/>
      <c r="UTE10" s="82"/>
      <c r="UTF10" s="82"/>
      <c r="UTG10" s="82"/>
      <c r="UTH10" s="82"/>
      <c r="UTI10" s="82"/>
      <c r="UTJ10" s="82"/>
      <c r="UTK10" s="82"/>
      <c r="UTL10" s="82"/>
      <c r="UTM10" s="82"/>
      <c r="UTN10" s="82"/>
      <c r="UTO10" s="82"/>
      <c r="UTP10" s="82"/>
      <c r="UTQ10" s="82"/>
      <c r="UTR10" s="82"/>
      <c r="UTS10" s="82"/>
      <c r="UTT10" s="82"/>
      <c r="UTU10" s="82"/>
      <c r="UTV10" s="82"/>
      <c r="UTW10" s="82"/>
      <c r="UTX10" s="82"/>
      <c r="UTY10" s="82"/>
      <c r="UTZ10" s="82"/>
      <c r="UUA10" s="82"/>
      <c r="UUB10" s="82"/>
      <c r="UUC10" s="82"/>
      <c r="UUD10" s="82"/>
      <c r="UUE10" s="82"/>
      <c r="UUF10" s="82"/>
      <c r="UUG10" s="82"/>
      <c r="UUH10" s="82"/>
      <c r="UUI10" s="82"/>
      <c r="UUJ10" s="82"/>
      <c r="UUK10" s="82"/>
      <c r="UUL10" s="82"/>
      <c r="UUM10" s="82"/>
      <c r="UUN10" s="82"/>
      <c r="UUO10" s="82"/>
      <c r="UUP10" s="82"/>
      <c r="UUQ10" s="82"/>
      <c r="UUR10" s="82"/>
      <c r="UUS10" s="82"/>
      <c r="UUT10" s="82"/>
      <c r="UUU10" s="82"/>
      <c r="UUV10" s="82"/>
      <c r="UUW10" s="82"/>
      <c r="UUX10" s="82"/>
      <c r="UUY10" s="82"/>
      <c r="UUZ10" s="82"/>
      <c r="UVA10" s="82"/>
      <c r="UVB10" s="82"/>
      <c r="UVC10" s="82"/>
      <c r="UVD10" s="82"/>
      <c r="UVE10" s="82"/>
      <c r="UVF10" s="82"/>
      <c r="UVG10" s="82"/>
      <c r="UVH10" s="82"/>
      <c r="UVI10" s="82"/>
      <c r="UVJ10" s="82"/>
      <c r="UVK10" s="82"/>
      <c r="UVL10" s="82"/>
      <c r="UVM10" s="82"/>
      <c r="UVN10" s="82"/>
      <c r="UVO10" s="82"/>
      <c r="UVP10" s="82"/>
      <c r="UVQ10" s="82"/>
      <c r="UVR10" s="82"/>
      <c r="UVS10" s="82"/>
      <c r="UVT10" s="82"/>
      <c r="UVU10" s="82"/>
      <c r="UVV10" s="82"/>
      <c r="UVW10" s="82"/>
      <c r="UVX10" s="82"/>
      <c r="UVY10" s="82"/>
      <c r="UVZ10" s="82"/>
      <c r="UWA10" s="82"/>
      <c r="UWB10" s="82"/>
      <c r="UWC10" s="82"/>
      <c r="UWD10" s="82"/>
      <c r="UWE10" s="82"/>
      <c r="UWF10" s="82"/>
      <c r="UWG10" s="82"/>
      <c r="UWH10" s="82"/>
      <c r="UWI10" s="82"/>
      <c r="UWJ10" s="82"/>
      <c r="UWK10" s="82"/>
      <c r="UWL10" s="82"/>
      <c r="UWM10" s="82"/>
      <c r="UWN10" s="82"/>
      <c r="UWO10" s="82"/>
      <c r="UWP10" s="82"/>
      <c r="UWQ10" s="82"/>
      <c r="UWR10" s="82"/>
      <c r="UWS10" s="82"/>
      <c r="UWT10" s="82"/>
      <c r="UWU10" s="82"/>
      <c r="UWV10" s="82"/>
      <c r="UWW10" s="82"/>
      <c r="UWX10" s="82"/>
      <c r="UWY10" s="82"/>
      <c r="UWZ10" s="82"/>
      <c r="UXA10" s="82"/>
      <c r="UXB10" s="82"/>
      <c r="UXC10" s="82"/>
      <c r="UXD10" s="82"/>
      <c r="UXE10" s="82"/>
      <c r="UXF10" s="82"/>
      <c r="UXG10" s="82"/>
      <c r="UXH10" s="82"/>
      <c r="UXI10" s="82"/>
      <c r="UXJ10" s="82"/>
      <c r="UXK10" s="82"/>
      <c r="UXL10" s="82"/>
      <c r="UXM10" s="82"/>
      <c r="UXN10" s="82"/>
      <c r="UXO10" s="82"/>
      <c r="UXP10" s="82"/>
      <c r="UXQ10" s="82"/>
      <c r="UXR10" s="82"/>
      <c r="UXS10" s="82"/>
      <c r="UXT10" s="82"/>
      <c r="UXU10" s="82"/>
      <c r="UXV10" s="82"/>
      <c r="UXW10" s="82"/>
      <c r="UXX10" s="82"/>
      <c r="UXY10" s="82"/>
      <c r="UXZ10" s="82"/>
      <c r="UYA10" s="82"/>
      <c r="UYB10" s="82"/>
      <c r="UYC10" s="82"/>
      <c r="UYD10" s="82"/>
      <c r="UYE10" s="82"/>
      <c r="UYF10" s="82"/>
      <c r="UYG10" s="82"/>
      <c r="UYH10" s="82"/>
      <c r="UYI10" s="82"/>
      <c r="UYJ10" s="82"/>
      <c r="UYK10" s="82"/>
      <c r="UYL10" s="82"/>
      <c r="UYM10" s="82"/>
      <c r="UYN10" s="82"/>
      <c r="UYO10" s="82"/>
      <c r="UYP10" s="82"/>
      <c r="UYQ10" s="82"/>
      <c r="UYR10" s="82"/>
      <c r="UYS10" s="82"/>
      <c r="UYT10" s="82"/>
      <c r="UYU10" s="82"/>
      <c r="UYV10" s="82"/>
      <c r="UYW10" s="82"/>
      <c r="UYX10" s="82"/>
      <c r="UYY10" s="82"/>
      <c r="UYZ10" s="82"/>
      <c r="UZA10" s="82"/>
      <c r="UZB10" s="82"/>
      <c r="UZC10" s="82"/>
      <c r="UZD10" s="82"/>
      <c r="UZE10" s="82"/>
      <c r="UZF10" s="82"/>
      <c r="UZG10" s="82"/>
      <c r="UZH10" s="82"/>
      <c r="UZI10" s="82"/>
      <c r="UZJ10" s="82"/>
      <c r="UZK10" s="82"/>
      <c r="UZL10" s="82"/>
      <c r="UZM10" s="82"/>
      <c r="UZN10" s="82"/>
      <c r="UZO10" s="82"/>
      <c r="UZP10" s="82"/>
      <c r="UZQ10" s="82"/>
      <c r="UZR10" s="82"/>
      <c r="UZS10" s="82"/>
      <c r="UZT10" s="82"/>
      <c r="UZU10" s="82"/>
      <c r="UZV10" s="82"/>
      <c r="UZW10" s="82"/>
      <c r="UZX10" s="82"/>
      <c r="UZY10" s="82"/>
      <c r="UZZ10" s="82"/>
      <c r="VAA10" s="82"/>
      <c r="VAB10" s="82"/>
      <c r="VAC10" s="82"/>
      <c r="VAD10" s="82"/>
      <c r="VAE10" s="82"/>
      <c r="VAF10" s="82"/>
      <c r="VAG10" s="82"/>
      <c r="VAH10" s="82"/>
      <c r="VAI10" s="82"/>
      <c r="VAJ10" s="82"/>
      <c r="VAK10" s="82"/>
      <c r="VAL10" s="82"/>
      <c r="VAM10" s="82"/>
      <c r="VAN10" s="82"/>
      <c r="VAO10" s="82"/>
      <c r="VAP10" s="82"/>
      <c r="VAQ10" s="82"/>
      <c r="VAR10" s="82"/>
      <c r="VAS10" s="82"/>
      <c r="VAT10" s="82"/>
      <c r="VAU10" s="82"/>
      <c r="VAV10" s="82"/>
      <c r="VAW10" s="82"/>
      <c r="VAX10" s="82"/>
      <c r="VAY10" s="82"/>
      <c r="VAZ10" s="82"/>
      <c r="VBA10" s="82"/>
      <c r="VBB10" s="82"/>
      <c r="VBC10" s="82"/>
      <c r="VBD10" s="82"/>
      <c r="VBE10" s="82"/>
      <c r="VBF10" s="82"/>
      <c r="VBG10" s="82"/>
      <c r="VBH10" s="82"/>
      <c r="VBI10" s="82"/>
      <c r="VBJ10" s="82"/>
      <c r="VBK10" s="82"/>
      <c r="VBL10" s="82"/>
      <c r="VBM10" s="82"/>
      <c r="VBN10" s="82"/>
      <c r="VBO10" s="82"/>
      <c r="VBP10" s="82"/>
      <c r="VBQ10" s="82"/>
      <c r="VBR10" s="82"/>
      <c r="VBS10" s="82"/>
      <c r="VBT10" s="82"/>
      <c r="VBU10" s="82"/>
      <c r="VBV10" s="82"/>
      <c r="VBW10" s="82"/>
      <c r="VBX10" s="82"/>
      <c r="VBY10" s="82"/>
      <c r="VBZ10" s="82"/>
      <c r="VCA10" s="82"/>
      <c r="VCB10" s="82"/>
      <c r="VCC10" s="82"/>
      <c r="VCD10" s="82"/>
      <c r="VCE10" s="82"/>
      <c r="VCF10" s="82"/>
      <c r="VCG10" s="82"/>
      <c r="VCH10" s="82"/>
      <c r="VCI10" s="82"/>
      <c r="VCJ10" s="82"/>
      <c r="VCK10" s="82"/>
      <c r="VCL10" s="82"/>
      <c r="VCM10" s="82"/>
      <c r="VCN10" s="82"/>
      <c r="VCO10" s="82"/>
      <c r="VCP10" s="82"/>
      <c r="VCQ10" s="82"/>
      <c r="VCR10" s="82"/>
      <c r="VCS10" s="82"/>
      <c r="VCT10" s="82"/>
      <c r="VCU10" s="82"/>
      <c r="VCV10" s="82"/>
      <c r="VCW10" s="82"/>
      <c r="VCX10" s="82"/>
      <c r="VCY10" s="82"/>
      <c r="VCZ10" s="82"/>
      <c r="VDA10" s="82"/>
      <c r="VDB10" s="82"/>
      <c r="VDC10" s="82"/>
      <c r="VDD10" s="82"/>
      <c r="VDE10" s="82"/>
      <c r="VDF10" s="82"/>
      <c r="VDG10" s="82"/>
      <c r="VDH10" s="82"/>
      <c r="VDI10" s="82"/>
      <c r="VDJ10" s="82"/>
      <c r="VDK10" s="82"/>
      <c r="VDL10" s="82"/>
      <c r="VDM10" s="82"/>
      <c r="VDN10" s="82"/>
      <c r="VDO10" s="82"/>
      <c r="VDP10" s="82"/>
      <c r="VDQ10" s="82"/>
      <c r="VDR10" s="82"/>
      <c r="VDS10" s="82"/>
      <c r="VDT10" s="82"/>
      <c r="VDU10" s="82"/>
      <c r="VDV10" s="82"/>
      <c r="VDW10" s="82"/>
      <c r="VDX10" s="82"/>
      <c r="VDY10" s="82"/>
      <c r="VDZ10" s="82"/>
      <c r="VEA10" s="82"/>
      <c r="VEB10" s="82"/>
      <c r="VEC10" s="82"/>
      <c r="VED10" s="82"/>
      <c r="VEE10" s="82"/>
      <c r="VEF10" s="82"/>
      <c r="VEG10" s="82"/>
      <c r="VEH10" s="82"/>
      <c r="VEI10" s="82"/>
      <c r="VEJ10" s="82"/>
      <c r="VEK10" s="82"/>
      <c r="VEL10" s="82"/>
      <c r="VEM10" s="82"/>
      <c r="VEN10" s="82"/>
      <c r="VEO10" s="82"/>
      <c r="VEP10" s="82"/>
      <c r="VEQ10" s="82"/>
      <c r="VER10" s="82"/>
      <c r="VES10" s="82"/>
      <c r="VET10" s="82"/>
      <c r="VEU10" s="82"/>
      <c r="VEV10" s="82"/>
      <c r="VEW10" s="82"/>
      <c r="VEX10" s="82"/>
      <c r="VEY10" s="82"/>
      <c r="VEZ10" s="82"/>
      <c r="VFA10" s="82"/>
      <c r="VFB10" s="82"/>
      <c r="VFC10" s="82"/>
      <c r="VFD10" s="82"/>
      <c r="VFE10" s="82"/>
      <c r="VFF10" s="82"/>
      <c r="VFG10" s="82"/>
      <c r="VFH10" s="82"/>
      <c r="VFI10" s="82"/>
      <c r="VFJ10" s="82"/>
      <c r="VFK10" s="82"/>
      <c r="VFL10" s="82"/>
      <c r="VFM10" s="82"/>
      <c r="VFN10" s="82"/>
      <c r="VFO10" s="82"/>
      <c r="VFP10" s="82"/>
      <c r="VFQ10" s="82"/>
      <c r="VFR10" s="82"/>
      <c r="VFS10" s="82"/>
      <c r="VFT10" s="82"/>
      <c r="VFU10" s="82"/>
      <c r="VFV10" s="82"/>
      <c r="VFW10" s="82"/>
      <c r="VFX10" s="82"/>
      <c r="VFY10" s="82"/>
      <c r="VFZ10" s="82"/>
      <c r="VGA10" s="82"/>
      <c r="VGB10" s="82"/>
      <c r="VGC10" s="82"/>
      <c r="VGD10" s="82"/>
      <c r="VGE10" s="82"/>
      <c r="VGF10" s="82"/>
      <c r="VGG10" s="82"/>
      <c r="VGH10" s="82"/>
      <c r="VGI10" s="82"/>
      <c r="VGJ10" s="82"/>
      <c r="VGK10" s="82"/>
      <c r="VGL10" s="82"/>
      <c r="VGM10" s="82"/>
      <c r="VGN10" s="82"/>
      <c r="VGO10" s="82"/>
      <c r="VGP10" s="82"/>
      <c r="VGQ10" s="82"/>
      <c r="VGR10" s="82"/>
      <c r="VGS10" s="82"/>
      <c r="VGT10" s="82"/>
      <c r="VGU10" s="82"/>
      <c r="VGV10" s="82"/>
      <c r="VGW10" s="82"/>
      <c r="VGX10" s="82"/>
      <c r="VGY10" s="82"/>
      <c r="VGZ10" s="82"/>
      <c r="VHA10" s="82"/>
      <c r="VHB10" s="82"/>
      <c r="VHC10" s="82"/>
      <c r="VHD10" s="82"/>
      <c r="VHE10" s="82"/>
      <c r="VHF10" s="82"/>
      <c r="VHG10" s="82"/>
      <c r="VHH10" s="82"/>
      <c r="VHI10" s="82"/>
      <c r="VHJ10" s="82"/>
      <c r="VHK10" s="82"/>
      <c r="VHL10" s="82"/>
      <c r="VHM10" s="82"/>
      <c r="VHN10" s="82"/>
      <c r="VHO10" s="82"/>
      <c r="VHP10" s="82"/>
      <c r="VHQ10" s="82"/>
      <c r="VHR10" s="82"/>
      <c r="VHS10" s="82"/>
      <c r="VHT10" s="82"/>
      <c r="VHU10" s="82"/>
      <c r="VHV10" s="82"/>
      <c r="VHW10" s="82"/>
      <c r="VHX10" s="82"/>
      <c r="VHY10" s="82"/>
      <c r="VHZ10" s="82"/>
      <c r="VIA10" s="82"/>
      <c r="VIB10" s="82"/>
      <c r="VIC10" s="82"/>
      <c r="VID10" s="82"/>
      <c r="VIE10" s="82"/>
      <c r="VIF10" s="82"/>
      <c r="VIG10" s="82"/>
      <c r="VIH10" s="82"/>
      <c r="VII10" s="82"/>
      <c r="VIJ10" s="82"/>
      <c r="VIK10" s="82"/>
      <c r="VIL10" s="82"/>
      <c r="VIM10" s="82"/>
      <c r="VIN10" s="82"/>
      <c r="VIO10" s="82"/>
      <c r="VIP10" s="82"/>
      <c r="VIQ10" s="82"/>
      <c r="VIR10" s="82"/>
      <c r="VIS10" s="82"/>
      <c r="VIT10" s="82"/>
      <c r="VIU10" s="82"/>
      <c r="VIV10" s="82"/>
      <c r="VIW10" s="82"/>
      <c r="VIX10" s="82"/>
      <c r="VIY10" s="82"/>
      <c r="VIZ10" s="82"/>
      <c r="VJA10" s="82"/>
      <c r="VJB10" s="82"/>
      <c r="VJC10" s="82"/>
      <c r="VJD10" s="82"/>
      <c r="VJE10" s="82"/>
      <c r="VJF10" s="82"/>
      <c r="VJG10" s="82"/>
      <c r="VJH10" s="82"/>
      <c r="VJI10" s="82"/>
      <c r="VJJ10" s="82"/>
      <c r="VJK10" s="82"/>
      <c r="VJL10" s="82"/>
      <c r="VJM10" s="82"/>
      <c r="VJN10" s="82"/>
      <c r="VJO10" s="82"/>
      <c r="VJP10" s="82"/>
      <c r="VJQ10" s="82"/>
      <c r="VJR10" s="82"/>
      <c r="VJS10" s="82"/>
      <c r="VJT10" s="82"/>
      <c r="VJU10" s="82"/>
      <c r="VJV10" s="82"/>
      <c r="VJW10" s="82"/>
      <c r="VJX10" s="82"/>
      <c r="VJY10" s="82"/>
      <c r="VJZ10" s="82"/>
      <c r="VKA10" s="82"/>
      <c r="VKB10" s="82"/>
      <c r="VKC10" s="82"/>
      <c r="VKD10" s="82"/>
      <c r="VKE10" s="82"/>
      <c r="VKF10" s="82"/>
      <c r="VKG10" s="82"/>
      <c r="VKH10" s="82"/>
      <c r="VKI10" s="82"/>
      <c r="VKJ10" s="82"/>
      <c r="VKK10" s="82"/>
      <c r="VKL10" s="82"/>
      <c r="VKM10" s="82"/>
      <c r="VKN10" s="82"/>
      <c r="VKO10" s="82"/>
      <c r="VKP10" s="82"/>
      <c r="VKQ10" s="82"/>
      <c r="VKR10" s="82"/>
      <c r="VKS10" s="82"/>
      <c r="VKT10" s="82"/>
      <c r="VKU10" s="82"/>
      <c r="VKV10" s="82"/>
      <c r="VKW10" s="82"/>
      <c r="VKX10" s="82"/>
      <c r="VKY10" s="82"/>
      <c r="VKZ10" s="82"/>
      <c r="VLA10" s="82"/>
      <c r="VLB10" s="82"/>
      <c r="VLC10" s="82"/>
      <c r="VLD10" s="82"/>
      <c r="VLE10" s="82"/>
      <c r="VLF10" s="82"/>
      <c r="VLG10" s="82"/>
      <c r="VLH10" s="82"/>
      <c r="VLI10" s="82"/>
      <c r="VLJ10" s="82"/>
      <c r="VLK10" s="82"/>
      <c r="VLL10" s="82"/>
      <c r="VLM10" s="82"/>
      <c r="VLN10" s="82"/>
      <c r="VLO10" s="82"/>
      <c r="VLP10" s="82"/>
      <c r="VLQ10" s="82"/>
      <c r="VLR10" s="82"/>
      <c r="VLS10" s="82"/>
      <c r="VLT10" s="82"/>
      <c r="VLU10" s="82"/>
      <c r="VLV10" s="82"/>
      <c r="VLW10" s="82"/>
      <c r="VLX10" s="82"/>
      <c r="VLY10" s="82"/>
      <c r="VLZ10" s="82"/>
      <c r="VMA10" s="82"/>
      <c r="VMB10" s="82"/>
      <c r="VMC10" s="82"/>
      <c r="VMD10" s="82"/>
      <c r="VME10" s="82"/>
      <c r="VMF10" s="82"/>
      <c r="VMG10" s="82"/>
      <c r="VMH10" s="82"/>
      <c r="VMI10" s="82"/>
      <c r="VMJ10" s="82"/>
      <c r="VMK10" s="82"/>
      <c r="VML10" s="82"/>
      <c r="VMM10" s="82"/>
      <c r="VMN10" s="82"/>
      <c r="VMO10" s="82"/>
      <c r="VMP10" s="82"/>
      <c r="VMQ10" s="82"/>
      <c r="VMR10" s="82"/>
      <c r="VMS10" s="82"/>
      <c r="VMT10" s="82"/>
      <c r="VMU10" s="82"/>
      <c r="VMV10" s="82"/>
      <c r="VMW10" s="82"/>
      <c r="VMX10" s="82"/>
      <c r="VMY10" s="82"/>
      <c r="VMZ10" s="82"/>
      <c r="VNA10" s="82"/>
      <c r="VNB10" s="82"/>
      <c r="VNC10" s="82"/>
      <c r="VND10" s="82"/>
      <c r="VNE10" s="82"/>
      <c r="VNF10" s="82"/>
      <c r="VNG10" s="82"/>
      <c r="VNH10" s="82"/>
      <c r="VNI10" s="82"/>
      <c r="VNJ10" s="82"/>
      <c r="VNK10" s="82"/>
      <c r="VNL10" s="82"/>
      <c r="VNM10" s="82"/>
      <c r="VNN10" s="82"/>
      <c r="VNO10" s="82"/>
      <c r="VNP10" s="82"/>
      <c r="VNQ10" s="82"/>
      <c r="VNR10" s="82"/>
      <c r="VNS10" s="82"/>
      <c r="VNT10" s="82"/>
      <c r="VNU10" s="82"/>
      <c r="VNV10" s="82"/>
      <c r="VNW10" s="82"/>
      <c r="VNX10" s="82"/>
      <c r="VNY10" s="82"/>
      <c r="VNZ10" s="82"/>
      <c r="VOA10" s="82"/>
      <c r="VOB10" s="82"/>
      <c r="VOC10" s="82"/>
      <c r="VOD10" s="82"/>
      <c r="VOE10" s="82"/>
      <c r="VOF10" s="82"/>
      <c r="VOG10" s="82"/>
      <c r="VOH10" s="82"/>
      <c r="VOI10" s="82"/>
      <c r="VOJ10" s="82"/>
      <c r="VOK10" s="82"/>
      <c r="VOL10" s="82"/>
      <c r="VOM10" s="82"/>
      <c r="VON10" s="82"/>
      <c r="VOO10" s="82"/>
      <c r="VOP10" s="82"/>
      <c r="VOQ10" s="82"/>
      <c r="VOR10" s="82"/>
      <c r="VOS10" s="82"/>
      <c r="VOT10" s="82"/>
      <c r="VOU10" s="82"/>
      <c r="VOV10" s="82"/>
      <c r="VOW10" s="82"/>
      <c r="VOX10" s="82"/>
      <c r="VOY10" s="82"/>
      <c r="VOZ10" s="82"/>
      <c r="VPA10" s="82"/>
      <c r="VPB10" s="82"/>
      <c r="VPC10" s="82"/>
      <c r="VPD10" s="82"/>
      <c r="VPE10" s="82"/>
      <c r="VPF10" s="82"/>
      <c r="VPG10" s="82"/>
      <c r="VPH10" s="82"/>
      <c r="VPI10" s="82"/>
      <c r="VPJ10" s="82"/>
      <c r="VPK10" s="82"/>
      <c r="VPL10" s="82"/>
      <c r="VPM10" s="82"/>
      <c r="VPN10" s="82"/>
      <c r="VPO10" s="82"/>
      <c r="VPP10" s="82"/>
      <c r="VPQ10" s="82"/>
      <c r="VPR10" s="82"/>
      <c r="VPS10" s="82"/>
      <c r="VPT10" s="82"/>
      <c r="VPU10" s="82"/>
      <c r="VPV10" s="82"/>
      <c r="VPW10" s="82"/>
      <c r="VPX10" s="82"/>
      <c r="VPY10" s="82"/>
      <c r="VPZ10" s="82"/>
      <c r="VQA10" s="82"/>
      <c r="VQB10" s="82"/>
      <c r="VQC10" s="82"/>
      <c r="VQD10" s="82"/>
      <c r="VQE10" s="82"/>
      <c r="VQF10" s="82"/>
      <c r="VQG10" s="82"/>
      <c r="VQH10" s="82"/>
      <c r="VQI10" s="82"/>
      <c r="VQJ10" s="82"/>
      <c r="VQK10" s="82"/>
      <c r="VQL10" s="82"/>
      <c r="VQM10" s="82"/>
      <c r="VQN10" s="82"/>
      <c r="VQO10" s="82"/>
      <c r="VQP10" s="82"/>
      <c r="VQQ10" s="82"/>
      <c r="VQR10" s="82"/>
      <c r="VQS10" s="82"/>
      <c r="VQT10" s="82"/>
      <c r="VQU10" s="82"/>
      <c r="VQV10" s="82"/>
      <c r="VQW10" s="82"/>
      <c r="VQX10" s="82"/>
      <c r="VQY10" s="82"/>
      <c r="VQZ10" s="82"/>
      <c r="VRA10" s="82"/>
      <c r="VRB10" s="82"/>
      <c r="VRC10" s="82"/>
      <c r="VRD10" s="82"/>
      <c r="VRE10" s="82"/>
      <c r="VRF10" s="82"/>
      <c r="VRG10" s="82"/>
      <c r="VRH10" s="82"/>
      <c r="VRI10" s="82"/>
      <c r="VRJ10" s="82"/>
      <c r="VRK10" s="82"/>
      <c r="VRL10" s="82"/>
      <c r="VRM10" s="82"/>
      <c r="VRN10" s="82"/>
      <c r="VRO10" s="82"/>
      <c r="VRP10" s="82"/>
      <c r="VRQ10" s="82"/>
      <c r="VRR10" s="82"/>
      <c r="VRS10" s="82"/>
      <c r="VRT10" s="82"/>
      <c r="VRU10" s="82"/>
      <c r="VRV10" s="82"/>
      <c r="VRW10" s="82"/>
      <c r="VRX10" s="82"/>
      <c r="VRY10" s="82"/>
      <c r="VRZ10" s="82"/>
      <c r="VSA10" s="82"/>
      <c r="VSB10" s="82"/>
      <c r="VSC10" s="82"/>
      <c r="VSD10" s="82"/>
      <c r="VSE10" s="82"/>
      <c r="VSF10" s="82"/>
      <c r="VSG10" s="82"/>
      <c r="VSH10" s="82"/>
      <c r="VSI10" s="82"/>
      <c r="VSJ10" s="82"/>
      <c r="VSK10" s="82"/>
      <c r="VSL10" s="82"/>
      <c r="VSM10" s="82"/>
      <c r="VSN10" s="82"/>
      <c r="VSO10" s="82"/>
      <c r="VSP10" s="82"/>
      <c r="VSQ10" s="82"/>
      <c r="VSR10" s="82"/>
      <c r="VSS10" s="82"/>
      <c r="VST10" s="82"/>
      <c r="VSU10" s="82"/>
      <c r="VSV10" s="82"/>
      <c r="VSW10" s="82"/>
      <c r="VSX10" s="82"/>
      <c r="VSY10" s="82"/>
      <c r="VSZ10" s="82"/>
      <c r="VTA10" s="82"/>
      <c r="VTB10" s="82"/>
      <c r="VTC10" s="82"/>
      <c r="VTD10" s="82"/>
      <c r="VTE10" s="82"/>
      <c r="VTF10" s="82"/>
      <c r="VTG10" s="82"/>
      <c r="VTH10" s="82"/>
      <c r="VTI10" s="82"/>
      <c r="VTJ10" s="82"/>
      <c r="VTK10" s="82"/>
      <c r="VTL10" s="82"/>
      <c r="VTM10" s="82"/>
      <c r="VTN10" s="82"/>
      <c r="VTO10" s="82"/>
      <c r="VTP10" s="82"/>
      <c r="VTQ10" s="82"/>
      <c r="VTR10" s="82"/>
      <c r="VTS10" s="82"/>
      <c r="VTT10" s="82"/>
      <c r="VTU10" s="82"/>
      <c r="VTV10" s="82"/>
      <c r="VTW10" s="82"/>
      <c r="VTX10" s="82"/>
      <c r="VTY10" s="82"/>
      <c r="VTZ10" s="82"/>
      <c r="VUA10" s="82"/>
      <c r="VUB10" s="82"/>
      <c r="VUC10" s="82"/>
      <c r="VUD10" s="82"/>
      <c r="VUE10" s="82"/>
      <c r="VUF10" s="82"/>
      <c r="VUG10" s="82"/>
      <c r="VUH10" s="82"/>
      <c r="VUI10" s="82"/>
      <c r="VUJ10" s="82"/>
      <c r="VUK10" s="82"/>
      <c r="VUL10" s="82"/>
      <c r="VUM10" s="82"/>
      <c r="VUN10" s="82"/>
      <c r="VUO10" s="82"/>
      <c r="VUP10" s="82"/>
      <c r="VUQ10" s="82"/>
      <c r="VUR10" s="82"/>
      <c r="VUS10" s="82"/>
      <c r="VUT10" s="82"/>
      <c r="VUU10" s="82"/>
      <c r="VUV10" s="82"/>
      <c r="VUW10" s="82"/>
      <c r="VUX10" s="82"/>
      <c r="VUY10" s="82"/>
      <c r="VUZ10" s="82"/>
      <c r="VVA10" s="82"/>
      <c r="VVB10" s="82"/>
      <c r="VVC10" s="82"/>
      <c r="VVD10" s="82"/>
      <c r="VVE10" s="82"/>
      <c r="VVF10" s="82"/>
      <c r="VVG10" s="82"/>
      <c r="VVH10" s="82"/>
      <c r="VVI10" s="82"/>
      <c r="VVJ10" s="82"/>
      <c r="VVK10" s="82"/>
      <c r="VVL10" s="82"/>
      <c r="VVM10" s="82"/>
      <c r="VVN10" s="82"/>
      <c r="VVO10" s="82"/>
      <c r="VVP10" s="82"/>
      <c r="VVQ10" s="82"/>
      <c r="VVR10" s="82"/>
      <c r="VVS10" s="82"/>
      <c r="VVT10" s="82"/>
      <c r="VVU10" s="82"/>
      <c r="VVV10" s="82"/>
      <c r="VVW10" s="82"/>
      <c r="VVX10" s="82"/>
      <c r="VVY10" s="82"/>
      <c r="VVZ10" s="82"/>
      <c r="VWA10" s="82"/>
      <c r="VWB10" s="82"/>
      <c r="VWC10" s="82"/>
      <c r="VWD10" s="82"/>
      <c r="VWE10" s="82"/>
      <c r="VWF10" s="82"/>
      <c r="VWG10" s="82"/>
      <c r="VWH10" s="82"/>
      <c r="VWI10" s="82"/>
      <c r="VWJ10" s="82"/>
      <c r="VWK10" s="82"/>
      <c r="VWL10" s="82"/>
      <c r="VWM10" s="82"/>
      <c r="VWN10" s="82"/>
      <c r="VWO10" s="82"/>
      <c r="VWP10" s="82"/>
      <c r="VWQ10" s="82"/>
      <c r="VWR10" s="82"/>
      <c r="VWS10" s="82"/>
      <c r="VWT10" s="82"/>
      <c r="VWU10" s="82"/>
      <c r="VWV10" s="82"/>
      <c r="VWW10" s="82"/>
      <c r="VWX10" s="82"/>
      <c r="VWY10" s="82"/>
      <c r="VWZ10" s="82"/>
      <c r="VXA10" s="82"/>
      <c r="VXB10" s="82"/>
      <c r="VXC10" s="82"/>
      <c r="VXD10" s="82"/>
      <c r="VXE10" s="82"/>
      <c r="VXF10" s="82"/>
      <c r="VXG10" s="82"/>
      <c r="VXH10" s="82"/>
      <c r="VXI10" s="82"/>
      <c r="VXJ10" s="82"/>
      <c r="VXK10" s="82"/>
      <c r="VXL10" s="82"/>
      <c r="VXM10" s="82"/>
      <c r="VXN10" s="82"/>
      <c r="VXO10" s="82"/>
      <c r="VXP10" s="82"/>
      <c r="VXQ10" s="82"/>
      <c r="VXR10" s="82"/>
      <c r="VXS10" s="82"/>
      <c r="VXT10" s="82"/>
      <c r="VXU10" s="82"/>
      <c r="VXV10" s="82"/>
      <c r="VXW10" s="82"/>
      <c r="VXX10" s="82"/>
      <c r="VXY10" s="82"/>
      <c r="VXZ10" s="82"/>
      <c r="VYA10" s="82"/>
      <c r="VYB10" s="82"/>
      <c r="VYC10" s="82"/>
      <c r="VYD10" s="82"/>
      <c r="VYE10" s="82"/>
      <c r="VYF10" s="82"/>
      <c r="VYG10" s="82"/>
      <c r="VYH10" s="82"/>
      <c r="VYI10" s="82"/>
      <c r="VYJ10" s="82"/>
      <c r="VYK10" s="82"/>
      <c r="VYL10" s="82"/>
      <c r="VYM10" s="82"/>
      <c r="VYN10" s="82"/>
      <c r="VYO10" s="82"/>
      <c r="VYP10" s="82"/>
      <c r="VYQ10" s="82"/>
      <c r="VYR10" s="82"/>
      <c r="VYS10" s="82"/>
      <c r="VYT10" s="82"/>
      <c r="VYU10" s="82"/>
      <c r="VYV10" s="82"/>
      <c r="VYW10" s="82"/>
      <c r="VYX10" s="82"/>
      <c r="VYY10" s="82"/>
      <c r="VYZ10" s="82"/>
      <c r="VZA10" s="82"/>
      <c r="VZB10" s="82"/>
      <c r="VZC10" s="82"/>
      <c r="VZD10" s="82"/>
      <c r="VZE10" s="82"/>
      <c r="VZF10" s="82"/>
      <c r="VZG10" s="82"/>
      <c r="VZH10" s="82"/>
      <c r="VZI10" s="82"/>
      <c r="VZJ10" s="82"/>
      <c r="VZK10" s="82"/>
      <c r="VZL10" s="82"/>
      <c r="VZM10" s="82"/>
      <c r="VZN10" s="82"/>
      <c r="VZO10" s="82"/>
      <c r="VZP10" s="82"/>
      <c r="VZQ10" s="82"/>
      <c r="VZR10" s="82"/>
      <c r="VZS10" s="82"/>
      <c r="VZT10" s="82"/>
      <c r="VZU10" s="82"/>
      <c r="VZV10" s="82"/>
      <c r="VZW10" s="82"/>
      <c r="VZX10" s="82"/>
      <c r="VZY10" s="82"/>
      <c r="VZZ10" s="82"/>
      <c r="WAA10" s="82"/>
      <c r="WAB10" s="82"/>
      <c r="WAC10" s="82"/>
      <c r="WAD10" s="82"/>
      <c r="WAE10" s="82"/>
      <c r="WAF10" s="82"/>
      <c r="WAG10" s="82"/>
      <c r="WAH10" s="82"/>
      <c r="WAI10" s="82"/>
      <c r="WAJ10" s="82"/>
      <c r="WAK10" s="82"/>
      <c r="WAL10" s="82"/>
      <c r="WAM10" s="82"/>
      <c r="WAN10" s="82"/>
      <c r="WAO10" s="82"/>
      <c r="WAP10" s="82"/>
      <c r="WAQ10" s="82"/>
      <c r="WAR10" s="82"/>
      <c r="WAS10" s="82"/>
      <c r="WAT10" s="82"/>
      <c r="WAU10" s="82"/>
      <c r="WAV10" s="82"/>
      <c r="WAW10" s="82"/>
      <c r="WAX10" s="82"/>
      <c r="WAY10" s="82"/>
      <c r="WAZ10" s="82"/>
      <c r="WBA10" s="82"/>
      <c r="WBB10" s="82"/>
      <c r="WBC10" s="82"/>
      <c r="WBD10" s="82"/>
      <c r="WBE10" s="82"/>
      <c r="WBF10" s="82"/>
      <c r="WBG10" s="82"/>
      <c r="WBH10" s="82"/>
      <c r="WBI10" s="82"/>
      <c r="WBJ10" s="82"/>
      <c r="WBK10" s="82"/>
      <c r="WBL10" s="82"/>
      <c r="WBM10" s="82"/>
      <c r="WBN10" s="82"/>
      <c r="WBO10" s="82"/>
      <c r="WBP10" s="82"/>
      <c r="WBQ10" s="82"/>
      <c r="WBR10" s="82"/>
      <c r="WBS10" s="82"/>
      <c r="WBT10" s="82"/>
      <c r="WBU10" s="82"/>
      <c r="WBV10" s="82"/>
      <c r="WBW10" s="82"/>
      <c r="WBX10" s="82"/>
      <c r="WBY10" s="82"/>
      <c r="WBZ10" s="82"/>
      <c r="WCA10" s="82"/>
      <c r="WCB10" s="82"/>
      <c r="WCC10" s="82"/>
      <c r="WCD10" s="82"/>
      <c r="WCE10" s="82"/>
      <c r="WCF10" s="82"/>
      <c r="WCG10" s="82"/>
      <c r="WCH10" s="82"/>
      <c r="WCI10" s="82"/>
      <c r="WCJ10" s="82"/>
      <c r="WCK10" s="82"/>
      <c r="WCL10" s="82"/>
      <c r="WCM10" s="82"/>
      <c r="WCN10" s="82"/>
      <c r="WCO10" s="82"/>
      <c r="WCP10" s="82"/>
      <c r="WCQ10" s="82"/>
      <c r="WCR10" s="82"/>
      <c r="WCS10" s="82"/>
      <c r="WCT10" s="82"/>
      <c r="WCU10" s="82"/>
      <c r="WCV10" s="82"/>
      <c r="WCW10" s="82"/>
      <c r="WCX10" s="82"/>
      <c r="WCY10" s="82"/>
      <c r="WCZ10" s="82"/>
      <c r="WDA10" s="82"/>
      <c r="WDB10" s="82"/>
      <c r="WDC10" s="82"/>
      <c r="WDD10" s="82"/>
      <c r="WDE10" s="82"/>
      <c r="WDF10" s="82"/>
      <c r="WDG10" s="82"/>
      <c r="WDH10" s="82"/>
      <c r="WDI10" s="82"/>
      <c r="WDJ10" s="82"/>
      <c r="WDK10" s="82"/>
      <c r="WDL10" s="82"/>
      <c r="WDM10" s="82"/>
      <c r="WDN10" s="82"/>
      <c r="WDO10" s="82"/>
      <c r="WDP10" s="82"/>
      <c r="WDQ10" s="82"/>
      <c r="WDR10" s="82"/>
      <c r="WDS10" s="82"/>
      <c r="WDT10" s="82"/>
      <c r="WDU10" s="82"/>
      <c r="WDV10" s="82"/>
      <c r="WDW10" s="82"/>
      <c r="WDX10" s="82"/>
      <c r="WDY10" s="82"/>
      <c r="WDZ10" s="82"/>
      <c r="WEA10" s="82"/>
      <c r="WEB10" s="82"/>
      <c r="WEC10" s="82"/>
      <c r="WED10" s="82"/>
      <c r="WEE10" s="82"/>
      <c r="WEF10" s="82"/>
      <c r="WEG10" s="82"/>
      <c r="WEH10" s="82"/>
      <c r="WEI10" s="82"/>
      <c r="WEJ10" s="82"/>
      <c r="WEK10" s="82"/>
      <c r="WEL10" s="82"/>
      <c r="WEM10" s="82"/>
      <c r="WEN10" s="82"/>
      <c r="WEO10" s="82"/>
      <c r="WEP10" s="82"/>
      <c r="WEQ10" s="82"/>
      <c r="WER10" s="82"/>
      <c r="WES10" s="82"/>
      <c r="WET10" s="82"/>
      <c r="WEU10" s="82"/>
      <c r="WEV10" s="82"/>
      <c r="WEW10" s="82"/>
      <c r="WEX10" s="82"/>
      <c r="WEY10" s="82"/>
      <c r="WEZ10" s="82"/>
      <c r="WFA10" s="82"/>
      <c r="WFB10" s="82"/>
      <c r="WFC10" s="82"/>
      <c r="WFD10" s="82"/>
      <c r="WFE10" s="82"/>
      <c r="WFF10" s="82"/>
      <c r="WFG10" s="82"/>
      <c r="WFH10" s="82"/>
      <c r="WFI10" s="82"/>
      <c r="WFJ10" s="82"/>
      <c r="WFK10" s="82"/>
      <c r="WFL10" s="82"/>
      <c r="WFM10" s="82"/>
      <c r="WFN10" s="82"/>
      <c r="WFO10" s="82"/>
      <c r="WFP10" s="82"/>
      <c r="WFQ10" s="82"/>
      <c r="WFR10" s="82"/>
      <c r="WFS10" s="82"/>
      <c r="WFT10" s="82"/>
      <c r="WFU10" s="82"/>
      <c r="WFV10" s="82"/>
      <c r="WFW10" s="82"/>
      <c r="WFX10" s="82"/>
      <c r="WFY10" s="82"/>
      <c r="WFZ10" s="82"/>
      <c r="WGA10" s="82"/>
      <c r="WGB10" s="82"/>
      <c r="WGC10" s="82"/>
      <c r="WGD10" s="82"/>
      <c r="WGE10" s="82"/>
      <c r="WGF10" s="82"/>
      <c r="WGG10" s="82"/>
      <c r="WGH10" s="82"/>
      <c r="WGI10" s="82"/>
      <c r="WGJ10" s="82"/>
      <c r="WGK10" s="82"/>
      <c r="WGL10" s="82"/>
      <c r="WGM10" s="82"/>
      <c r="WGN10" s="82"/>
      <c r="WGO10" s="82"/>
      <c r="WGP10" s="82"/>
      <c r="WGQ10" s="82"/>
      <c r="WGR10" s="82"/>
      <c r="WGS10" s="82"/>
      <c r="WGT10" s="82"/>
      <c r="WGU10" s="82"/>
      <c r="WGV10" s="82"/>
      <c r="WGW10" s="82"/>
      <c r="WGX10" s="82"/>
      <c r="WGY10" s="82"/>
      <c r="WGZ10" s="82"/>
      <c r="WHA10" s="82"/>
      <c r="WHB10" s="82"/>
      <c r="WHC10" s="82"/>
      <c r="WHD10" s="82"/>
      <c r="WHE10" s="82"/>
      <c r="WHF10" s="82"/>
      <c r="WHG10" s="82"/>
      <c r="WHH10" s="82"/>
      <c r="WHI10" s="82"/>
      <c r="WHJ10" s="82"/>
      <c r="WHK10" s="82"/>
      <c r="WHL10" s="82"/>
      <c r="WHM10" s="82"/>
      <c r="WHN10" s="82"/>
      <c r="WHO10" s="82"/>
      <c r="WHP10" s="82"/>
      <c r="WHQ10" s="82"/>
      <c r="WHR10" s="82"/>
      <c r="WHS10" s="82"/>
      <c r="WHT10" s="82"/>
      <c r="WHU10" s="82"/>
      <c r="WHV10" s="82"/>
      <c r="WHW10" s="82"/>
      <c r="WHX10" s="82"/>
      <c r="WHY10" s="82"/>
      <c r="WHZ10" s="82"/>
      <c r="WIA10" s="82"/>
      <c r="WIB10" s="82"/>
      <c r="WIC10" s="82"/>
      <c r="WID10" s="82"/>
      <c r="WIE10" s="82"/>
      <c r="WIF10" s="82"/>
      <c r="WIG10" s="82"/>
      <c r="WIH10" s="82"/>
      <c r="WII10" s="82"/>
      <c r="WIJ10" s="82"/>
      <c r="WIK10" s="82"/>
      <c r="WIL10" s="82"/>
      <c r="WIM10" s="82"/>
      <c r="WIN10" s="82"/>
      <c r="WIO10" s="82"/>
      <c r="WIP10" s="82"/>
      <c r="WIQ10" s="82"/>
      <c r="WIR10" s="82"/>
      <c r="WIS10" s="82"/>
      <c r="WIT10" s="82"/>
      <c r="WIU10" s="82"/>
      <c r="WIV10" s="82"/>
      <c r="WIW10" s="82"/>
      <c r="WIX10" s="82"/>
      <c r="WIY10" s="82"/>
      <c r="WIZ10" s="82"/>
      <c r="WJA10" s="82"/>
      <c r="WJB10" s="82"/>
      <c r="WJC10" s="82"/>
      <c r="WJD10" s="82"/>
      <c r="WJE10" s="82"/>
      <c r="WJF10" s="82"/>
      <c r="WJG10" s="82"/>
      <c r="WJH10" s="82"/>
      <c r="WJI10" s="82"/>
      <c r="WJJ10" s="82"/>
      <c r="WJK10" s="82"/>
      <c r="WJL10" s="82"/>
      <c r="WJM10" s="82"/>
      <c r="WJN10" s="82"/>
      <c r="WJO10" s="82"/>
      <c r="WJP10" s="82"/>
      <c r="WJQ10" s="82"/>
      <c r="WJR10" s="82"/>
      <c r="WJS10" s="82"/>
      <c r="WJT10" s="82"/>
      <c r="WJU10" s="82"/>
      <c r="WJV10" s="82"/>
      <c r="WJW10" s="82"/>
      <c r="WJX10" s="82"/>
      <c r="WJY10" s="82"/>
      <c r="WJZ10" s="82"/>
      <c r="WKA10" s="82"/>
      <c r="WKB10" s="82"/>
      <c r="WKC10" s="82"/>
      <c r="WKD10" s="82"/>
      <c r="WKE10" s="82"/>
      <c r="WKF10" s="82"/>
      <c r="WKG10" s="82"/>
      <c r="WKH10" s="82"/>
      <c r="WKI10" s="82"/>
      <c r="WKJ10" s="82"/>
      <c r="WKK10" s="82"/>
      <c r="WKL10" s="82"/>
      <c r="WKM10" s="82"/>
      <c r="WKN10" s="82"/>
      <c r="WKO10" s="82"/>
      <c r="WKP10" s="82"/>
      <c r="WKQ10" s="82"/>
      <c r="WKR10" s="82"/>
      <c r="WKS10" s="82"/>
      <c r="WKT10" s="82"/>
      <c r="WKU10" s="82"/>
      <c r="WKV10" s="82"/>
      <c r="WKW10" s="82"/>
      <c r="WKX10" s="82"/>
      <c r="WKY10" s="82"/>
      <c r="WKZ10" s="82"/>
      <c r="WLA10" s="82"/>
      <c r="WLB10" s="82"/>
      <c r="WLC10" s="82"/>
      <c r="WLD10" s="82"/>
      <c r="WLE10" s="82"/>
      <c r="WLF10" s="82"/>
      <c r="WLG10" s="82"/>
      <c r="WLH10" s="82"/>
      <c r="WLI10" s="82"/>
      <c r="WLJ10" s="82"/>
      <c r="WLK10" s="82"/>
      <c r="WLL10" s="82"/>
      <c r="WLM10" s="82"/>
      <c r="WLN10" s="82"/>
      <c r="WLO10" s="82"/>
      <c r="WLP10" s="82"/>
      <c r="WLQ10" s="82"/>
      <c r="WLR10" s="82"/>
      <c r="WLS10" s="82"/>
      <c r="WLT10" s="82"/>
      <c r="WLU10" s="82"/>
      <c r="WLV10" s="82"/>
      <c r="WLW10" s="82"/>
      <c r="WLX10" s="82"/>
      <c r="WLY10" s="82"/>
      <c r="WLZ10" s="82"/>
      <c r="WMA10" s="82"/>
      <c r="WMB10" s="82"/>
      <c r="WMC10" s="82"/>
      <c r="WMD10" s="82"/>
      <c r="WME10" s="82"/>
      <c r="WMF10" s="82"/>
      <c r="WMG10" s="82"/>
      <c r="WMH10" s="82"/>
      <c r="WMI10" s="82"/>
      <c r="WMJ10" s="82"/>
      <c r="WMK10" s="82"/>
      <c r="WML10" s="82"/>
      <c r="WMM10" s="82"/>
      <c r="WMN10" s="82"/>
      <c r="WMO10" s="82"/>
      <c r="WMP10" s="82"/>
      <c r="WMQ10" s="82"/>
      <c r="WMR10" s="82"/>
      <c r="WMS10" s="82"/>
      <c r="WMT10" s="82"/>
      <c r="WMU10" s="82"/>
      <c r="WMV10" s="82"/>
      <c r="WMW10" s="82"/>
      <c r="WMX10" s="82"/>
      <c r="WMY10" s="82"/>
      <c r="WMZ10" s="82"/>
      <c r="WNA10" s="82"/>
      <c r="WNB10" s="82"/>
      <c r="WNC10" s="82"/>
      <c r="WND10" s="82"/>
      <c r="WNE10" s="82"/>
      <c r="WNF10" s="82"/>
      <c r="WNG10" s="82"/>
      <c r="WNH10" s="82"/>
      <c r="WNI10" s="82"/>
      <c r="WNJ10" s="82"/>
      <c r="WNK10" s="82"/>
      <c r="WNL10" s="82"/>
      <c r="WNM10" s="82"/>
      <c r="WNN10" s="82"/>
      <c r="WNO10" s="82"/>
      <c r="WNP10" s="82"/>
      <c r="WNQ10" s="82"/>
      <c r="WNR10" s="82"/>
      <c r="WNS10" s="82"/>
      <c r="WNT10" s="82"/>
      <c r="WNU10" s="82"/>
      <c r="WNV10" s="82"/>
      <c r="WNW10" s="82"/>
      <c r="WNX10" s="82"/>
      <c r="WNY10" s="82"/>
      <c r="WNZ10" s="82"/>
      <c r="WOA10" s="82"/>
      <c r="WOB10" s="82"/>
      <c r="WOC10" s="82"/>
      <c r="WOD10" s="82"/>
      <c r="WOE10" s="82"/>
      <c r="WOF10" s="82"/>
      <c r="WOG10" s="82"/>
      <c r="WOH10" s="82"/>
      <c r="WOI10" s="82"/>
      <c r="WOJ10" s="82"/>
      <c r="WOK10" s="82"/>
      <c r="WOL10" s="82"/>
      <c r="WOM10" s="82"/>
      <c r="WON10" s="82"/>
      <c r="WOO10" s="82"/>
      <c r="WOP10" s="82"/>
      <c r="WOQ10" s="82"/>
      <c r="WOR10" s="82"/>
      <c r="WOS10" s="82"/>
      <c r="WOT10" s="82"/>
      <c r="WOU10" s="82"/>
      <c r="WOV10" s="82"/>
      <c r="WOW10" s="82"/>
      <c r="WOX10" s="82"/>
      <c r="WOY10" s="82"/>
      <c r="WOZ10" s="82"/>
      <c r="WPA10" s="82"/>
      <c r="WPB10" s="82"/>
      <c r="WPC10" s="82"/>
      <c r="WPD10" s="82"/>
      <c r="WPE10" s="82"/>
      <c r="WPF10" s="82"/>
      <c r="WPG10" s="82"/>
      <c r="WPH10" s="82"/>
      <c r="WPI10" s="82"/>
      <c r="WPJ10" s="82"/>
      <c r="WPK10" s="82"/>
      <c r="WPL10" s="82"/>
      <c r="WPM10" s="82"/>
      <c r="WPN10" s="82"/>
      <c r="WPO10" s="82"/>
      <c r="WPP10" s="82"/>
      <c r="WPQ10" s="82"/>
      <c r="WPR10" s="82"/>
      <c r="WPS10" s="82"/>
      <c r="WPT10" s="82"/>
      <c r="WPU10" s="82"/>
      <c r="WPV10" s="82"/>
      <c r="WPW10" s="82"/>
      <c r="WPX10" s="82"/>
      <c r="WPY10" s="82"/>
      <c r="WPZ10" s="82"/>
      <c r="WQA10" s="82"/>
      <c r="WQB10" s="82"/>
      <c r="WQC10" s="82"/>
      <c r="WQD10" s="82"/>
      <c r="WQE10" s="82"/>
      <c r="WQF10" s="82"/>
      <c r="WQG10" s="82"/>
      <c r="WQH10" s="82"/>
      <c r="WQI10" s="82"/>
      <c r="WQJ10" s="82"/>
      <c r="WQK10" s="82"/>
      <c r="WQL10" s="82"/>
      <c r="WQM10" s="82"/>
      <c r="WQN10" s="82"/>
      <c r="WQO10" s="82"/>
      <c r="WQP10" s="82"/>
      <c r="WQQ10" s="82"/>
      <c r="WQR10" s="82"/>
      <c r="WQS10" s="82"/>
      <c r="WQT10" s="82"/>
      <c r="WQU10" s="82"/>
      <c r="WQV10" s="82"/>
      <c r="WQW10" s="82"/>
      <c r="WQX10" s="82"/>
      <c r="WQY10" s="82"/>
      <c r="WQZ10" s="82"/>
      <c r="WRA10" s="82"/>
      <c r="WRB10" s="82"/>
      <c r="WRC10" s="82"/>
      <c r="WRD10" s="82"/>
      <c r="WRE10" s="82"/>
      <c r="WRF10" s="82"/>
      <c r="WRG10" s="82"/>
      <c r="WRH10" s="82"/>
      <c r="WRI10" s="82"/>
      <c r="WRJ10" s="82"/>
      <c r="WRK10" s="82"/>
      <c r="WRL10" s="82"/>
      <c r="WRM10" s="82"/>
      <c r="WRN10" s="82"/>
      <c r="WRO10" s="82"/>
      <c r="WRP10" s="82"/>
      <c r="WRQ10" s="82"/>
      <c r="WRR10" s="82"/>
      <c r="WRS10" s="82"/>
      <c r="WRT10" s="82"/>
      <c r="WRU10" s="82"/>
      <c r="WRV10" s="82"/>
      <c r="WRW10" s="82"/>
      <c r="WRX10" s="82"/>
      <c r="WRY10" s="82"/>
      <c r="WRZ10" s="82"/>
      <c r="WSA10" s="82"/>
      <c r="WSB10" s="82"/>
      <c r="WSC10" s="82"/>
      <c r="WSD10" s="82"/>
      <c r="WSE10" s="82"/>
      <c r="WSF10" s="82"/>
      <c r="WSG10" s="82"/>
      <c r="WSH10" s="82"/>
      <c r="WSI10" s="82"/>
      <c r="WSJ10" s="82"/>
      <c r="WSK10" s="82"/>
      <c r="WSL10" s="82"/>
      <c r="WSM10" s="82"/>
      <c r="WSN10" s="82"/>
      <c r="WSO10" s="82"/>
      <c r="WSP10" s="82"/>
      <c r="WSQ10" s="82"/>
      <c r="WSR10" s="82"/>
      <c r="WSS10" s="82"/>
      <c r="WST10" s="82"/>
      <c r="WSU10" s="82"/>
      <c r="WSV10" s="82"/>
      <c r="WSW10" s="82"/>
      <c r="WSX10" s="82"/>
      <c r="WSY10" s="82"/>
      <c r="WSZ10" s="82"/>
      <c r="WTA10" s="82"/>
      <c r="WTB10" s="82"/>
      <c r="WTC10" s="82"/>
      <c r="WTD10" s="82"/>
      <c r="WTE10" s="82"/>
      <c r="WTF10" s="82"/>
      <c r="WTG10" s="82"/>
      <c r="WTH10" s="82"/>
      <c r="WTI10" s="82"/>
      <c r="WTJ10" s="82"/>
      <c r="WTK10" s="82"/>
      <c r="WTL10" s="82"/>
      <c r="WTM10" s="82"/>
      <c r="WTN10" s="82"/>
      <c r="WTO10" s="82"/>
      <c r="WTP10" s="82"/>
      <c r="WTQ10" s="82"/>
      <c r="WTR10" s="82"/>
      <c r="WTS10" s="82"/>
      <c r="WTT10" s="82"/>
      <c r="WTU10" s="82"/>
      <c r="WTV10" s="82"/>
      <c r="WTW10" s="82"/>
      <c r="WTX10" s="82"/>
      <c r="WTY10" s="82"/>
      <c r="WTZ10" s="82"/>
      <c r="WUA10" s="82"/>
      <c r="WUB10" s="82"/>
      <c r="WUC10" s="82"/>
      <c r="WUD10" s="82"/>
      <c r="WUE10" s="82"/>
      <c r="WUF10" s="82"/>
      <c r="WUG10" s="82"/>
      <c r="WUH10" s="82"/>
      <c r="WUI10" s="82"/>
      <c r="WUJ10" s="82"/>
      <c r="WUK10" s="82"/>
      <c r="WUL10" s="82"/>
      <c r="WUM10" s="82"/>
      <c r="WUN10" s="82"/>
      <c r="WUO10" s="82"/>
      <c r="WUP10" s="82"/>
      <c r="WUQ10" s="82"/>
      <c r="WUR10" s="82"/>
      <c r="WUS10" s="82"/>
      <c r="WUT10" s="82"/>
      <c r="WUU10" s="82"/>
      <c r="WUV10" s="82"/>
      <c r="WUW10" s="82"/>
      <c r="WUX10" s="82"/>
      <c r="WUY10" s="82"/>
      <c r="WUZ10" s="82"/>
      <c r="WVA10" s="82"/>
      <c r="WVB10" s="82"/>
      <c r="WVC10" s="82"/>
      <c r="WVD10" s="82"/>
      <c r="WVE10" s="82"/>
      <c r="WVF10" s="82"/>
      <c r="WVG10" s="82"/>
      <c r="WVH10" s="82"/>
      <c r="WVI10" s="82"/>
      <c r="WVJ10" s="82"/>
      <c r="WVK10" s="82"/>
      <c r="WVL10" s="82"/>
      <c r="WVM10" s="82"/>
      <c r="WVN10" s="82"/>
      <c r="WVO10" s="82"/>
      <c r="WVP10" s="82"/>
      <c r="WVQ10" s="82"/>
      <c r="WVR10" s="82"/>
      <c r="WVS10" s="82"/>
      <c r="WVT10" s="82"/>
      <c r="WVU10" s="82"/>
      <c r="WVV10" s="82"/>
      <c r="WVW10" s="82"/>
      <c r="WVX10" s="82"/>
      <c r="WVY10" s="82"/>
      <c r="WVZ10" s="82"/>
      <c r="WWA10" s="82"/>
      <c r="WWB10" s="82"/>
      <c r="WWC10" s="82"/>
      <c r="WWD10" s="82"/>
      <c r="WWE10" s="82"/>
      <c r="WWF10" s="82"/>
      <c r="WWG10" s="82"/>
      <c r="WWH10" s="82"/>
      <c r="WWI10" s="82"/>
      <c r="WWJ10" s="82"/>
      <c r="WWK10" s="82"/>
      <c r="WWL10" s="82"/>
      <c r="WWM10" s="82"/>
      <c r="WWN10" s="82"/>
      <c r="WWO10" s="82"/>
      <c r="WWP10" s="82"/>
      <c r="WWQ10" s="82"/>
      <c r="WWR10" s="82"/>
      <c r="WWS10" s="82"/>
      <c r="WWT10" s="82"/>
      <c r="WWU10" s="82"/>
      <c r="WWV10" s="82"/>
      <c r="WWW10" s="82"/>
      <c r="WWX10" s="82"/>
      <c r="WWY10" s="82"/>
      <c r="WWZ10" s="82"/>
      <c r="WXA10" s="82"/>
      <c r="WXB10" s="82"/>
      <c r="WXC10" s="82"/>
      <c r="WXD10" s="82"/>
      <c r="WXE10" s="82"/>
      <c r="WXF10" s="82"/>
      <c r="WXG10" s="82"/>
      <c r="WXH10" s="82"/>
      <c r="WXI10" s="82"/>
      <c r="WXJ10" s="82"/>
      <c r="WXK10" s="82"/>
      <c r="WXL10" s="82"/>
      <c r="WXM10" s="82"/>
      <c r="WXN10" s="82"/>
      <c r="WXO10" s="82"/>
      <c r="WXP10" s="82"/>
      <c r="WXQ10" s="82"/>
      <c r="WXR10" s="82"/>
      <c r="WXS10" s="82"/>
      <c r="WXT10" s="82"/>
      <c r="WXU10" s="82"/>
      <c r="WXV10" s="82"/>
      <c r="WXW10" s="82"/>
      <c r="WXX10" s="82"/>
      <c r="WXY10" s="82"/>
      <c r="WXZ10" s="82"/>
      <c r="WYA10" s="82"/>
      <c r="WYB10" s="82"/>
      <c r="WYC10" s="82"/>
      <c r="WYD10" s="82"/>
      <c r="WYE10" s="82"/>
      <c r="WYF10" s="82"/>
      <c r="WYG10" s="82"/>
      <c r="WYH10" s="82"/>
      <c r="WYI10" s="82"/>
      <c r="WYJ10" s="82"/>
      <c r="WYK10" s="82"/>
      <c r="WYL10" s="82"/>
      <c r="WYM10" s="82"/>
      <c r="WYN10" s="82"/>
      <c r="WYO10" s="82"/>
      <c r="WYP10" s="82"/>
      <c r="WYQ10" s="82"/>
      <c r="WYR10" s="82"/>
      <c r="WYS10" s="82"/>
      <c r="WYT10" s="82"/>
      <c r="WYU10" s="82"/>
      <c r="WYV10" s="82"/>
      <c r="WYW10" s="82"/>
      <c r="WYX10" s="82"/>
      <c r="WYY10" s="82"/>
      <c r="WYZ10" s="82"/>
      <c r="WZA10" s="82"/>
      <c r="WZB10" s="82"/>
      <c r="WZC10" s="82"/>
      <c r="WZD10" s="82"/>
      <c r="WZE10" s="82"/>
      <c r="WZF10" s="82"/>
      <c r="WZG10" s="82"/>
      <c r="WZH10" s="82"/>
      <c r="WZI10" s="82"/>
      <c r="WZJ10" s="82"/>
      <c r="WZK10" s="82"/>
      <c r="WZL10" s="82"/>
      <c r="WZM10" s="82"/>
      <c r="WZN10" s="82"/>
      <c r="WZO10" s="82"/>
      <c r="WZP10" s="82"/>
      <c r="WZQ10" s="82"/>
      <c r="WZR10" s="82"/>
      <c r="WZS10" s="82"/>
      <c r="WZT10" s="82"/>
      <c r="WZU10" s="82"/>
      <c r="WZV10" s="82"/>
      <c r="WZW10" s="82"/>
      <c r="WZX10" s="82"/>
      <c r="WZY10" s="82"/>
      <c r="WZZ10" s="82"/>
      <c r="XAA10" s="82"/>
      <c r="XAB10" s="82"/>
      <c r="XAC10" s="82"/>
      <c r="XAD10" s="82"/>
      <c r="XAE10" s="82"/>
      <c r="XAF10" s="82"/>
      <c r="XAG10" s="82"/>
      <c r="XAH10" s="82"/>
      <c r="XAI10" s="82"/>
      <c r="XAJ10" s="82"/>
      <c r="XAK10" s="82"/>
      <c r="XAL10" s="82"/>
      <c r="XAM10" s="82"/>
      <c r="XAN10" s="82"/>
      <c r="XAO10" s="82"/>
      <c r="XAP10" s="82"/>
      <c r="XAQ10" s="82"/>
      <c r="XAR10" s="82"/>
      <c r="XAS10" s="82"/>
      <c r="XAT10" s="82"/>
      <c r="XAU10" s="82"/>
      <c r="XAV10" s="82"/>
      <c r="XAW10" s="82"/>
      <c r="XAX10" s="82"/>
      <c r="XAY10" s="82"/>
      <c r="XAZ10" s="82"/>
      <c r="XBA10" s="82"/>
      <c r="XBB10" s="82"/>
      <c r="XBC10" s="82"/>
      <c r="XBD10" s="82"/>
      <c r="XBE10" s="82"/>
      <c r="XBF10" s="82"/>
      <c r="XBG10" s="82"/>
      <c r="XBH10" s="82"/>
      <c r="XBI10" s="82"/>
      <c r="XBJ10" s="82"/>
      <c r="XBK10" s="82"/>
      <c r="XBL10" s="82"/>
      <c r="XBM10" s="82"/>
      <c r="XBN10" s="82"/>
      <c r="XBO10" s="82"/>
      <c r="XBP10" s="82"/>
      <c r="XBQ10" s="82"/>
      <c r="XBR10" s="82"/>
      <c r="XBS10" s="82"/>
      <c r="XBT10" s="82"/>
      <c r="XBU10" s="82"/>
      <c r="XBV10" s="82"/>
      <c r="XBW10" s="82"/>
      <c r="XBX10" s="82"/>
      <c r="XBY10" s="82"/>
      <c r="XBZ10" s="82"/>
      <c r="XCA10" s="82"/>
      <c r="XCB10" s="82"/>
      <c r="XCC10" s="82"/>
      <c r="XCD10" s="82"/>
      <c r="XCE10" s="82"/>
      <c r="XCF10" s="82"/>
      <c r="XCG10" s="82"/>
      <c r="XCH10" s="82"/>
      <c r="XCI10" s="82"/>
      <c r="XCJ10" s="82"/>
      <c r="XCK10" s="82"/>
      <c r="XCL10" s="82"/>
      <c r="XCM10" s="82"/>
      <c r="XCN10" s="82"/>
      <c r="XCO10" s="82"/>
      <c r="XCP10" s="82"/>
      <c r="XCQ10" s="82"/>
      <c r="XCR10" s="82"/>
      <c r="XCS10" s="82"/>
      <c r="XCT10" s="82"/>
      <c r="XCU10" s="82"/>
      <c r="XCV10" s="82"/>
      <c r="XCW10" s="82"/>
      <c r="XCX10" s="82"/>
      <c r="XCY10" s="82"/>
      <c r="XCZ10" s="82"/>
      <c r="XDA10" s="82"/>
      <c r="XDB10" s="82"/>
      <c r="XDC10" s="82"/>
      <c r="XDD10" s="82"/>
      <c r="XDE10" s="82"/>
      <c r="XDF10" s="82"/>
      <c r="XDG10" s="82"/>
      <c r="XDH10" s="82"/>
      <c r="XDI10" s="82"/>
      <c r="XDJ10" s="82"/>
      <c r="XDK10" s="82"/>
      <c r="XDL10" s="82"/>
      <c r="XDM10" s="82"/>
      <c r="XDN10" s="82"/>
      <c r="XDO10" s="82"/>
      <c r="XDP10" s="82"/>
      <c r="XDQ10" s="82"/>
      <c r="XDR10" s="82"/>
      <c r="XDS10" s="82"/>
      <c r="XDT10" s="82"/>
      <c r="XDU10" s="82"/>
      <c r="XDV10" s="82"/>
      <c r="XDW10" s="82"/>
      <c r="XDX10" s="82"/>
      <c r="XDY10" s="82"/>
      <c r="XDZ10" s="82"/>
      <c r="XEA10" s="82"/>
      <c r="XEB10" s="82"/>
      <c r="XEC10" s="82"/>
      <c r="XED10" s="82"/>
      <c r="XEE10" s="82"/>
      <c r="XEF10" s="82"/>
      <c r="XEG10" s="82"/>
      <c r="XEH10" s="82"/>
      <c r="XEI10" s="82"/>
      <c r="XEJ10" s="82"/>
      <c r="XEK10" s="82"/>
      <c r="XEL10" s="82"/>
      <c r="XEM10" s="82"/>
      <c r="XEN10" s="82"/>
      <c r="XEO10" s="82"/>
      <c r="XEP10" s="82"/>
      <c r="XEQ10" s="82"/>
      <c r="XER10" s="82"/>
      <c r="XES10" s="82"/>
      <c r="XET10" s="82"/>
      <c r="XEU10" s="82"/>
    </row>
    <row r="11" spans="1:16375" ht="13" x14ac:dyDescent="0.3">
      <c r="A11" s="118">
        <v>31749</v>
      </c>
      <c r="B11" s="119">
        <v>19407</v>
      </c>
      <c r="C11" s="120" t="s">
        <v>1578</v>
      </c>
      <c r="D11" s="120" t="s">
        <v>1116</v>
      </c>
      <c r="E11" s="120" t="s">
        <v>91</v>
      </c>
      <c r="F11" s="121">
        <v>71291</v>
      </c>
      <c r="G11" s="120" t="s">
        <v>754</v>
      </c>
      <c r="H11" s="122">
        <v>42186</v>
      </c>
      <c r="I11" s="123">
        <v>47</v>
      </c>
      <c r="J11" s="124">
        <v>0</v>
      </c>
      <c r="K11" s="124">
        <f t="shared" si="0"/>
        <v>3.9166666666666665</v>
      </c>
      <c r="L11" s="125">
        <f t="shared" si="1"/>
        <v>0</v>
      </c>
      <c r="M11" s="118" t="s">
        <v>5452</v>
      </c>
      <c r="N11" s="122" t="s">
        <v>354</v>
      </c>
      <c r="O11" s="120" t="s">
        <v>1465</v>
      </c>
      <c r="P11" s="88" t="s">
        <v>5459</v>
      </c>
      <c r="R11" s="73">
        <f t="shared" si="2"/>
        <v>42186</v>
      </c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2"/>
      <c r="AZ11" s="82"/>
      <c r="BA11" s="82"/>
      <c r="BB11" s="82"/>
      <c r="BC11" s="82"/>
      <c r="BD11" s="82"/>
      <c r="BE11" s="82"/>
      <c r="BF11" s="82"/>
      <c r="BG11" s="82"/>
      <c r="BH11" s="82"/>
      <c r="BI11" s="82"/>
      <c r="BJ11" s="82"/>
      <c r="BK11" s="82"/>
      <c r="BL11" s="82"/>
      <c r="BM11" s="82"/>
      <c r="BN11" s="82"/>
      <c r="BO11" s="82"/>
      <c r="BP11" s="82"/>
      <c r="BQ11" s="82"/>
      <c r="BR11" s="82"/>
      <c r="BS11" s="82"/>
      <c r="BT11" s="82"/>
      <c r="BU11" s="82"/>
      <c r="BV11" s="82"/>
      <c r="BW11" s="82"/>
      <c r="BX11" s="82"/>
      <c r="BY11" s="82"/>
      <c r="BZ11" s="82"/>
      <c r="CA11" s="82"/>
      <c r="CB11" s="82"/>
      <c r="CC11" s="82"/>
      <c r="CD11" s="82"/>
      <c r="CE11" s="82"/>
      <c r="CF11" s="82"/>
      <c r="CG11" s="82"/>
      <c r="CH11" s="82"/>
      <c r="CI11" s="82"/>
      <c r="CJ11" s="82"/>
      <c r="CK11" s="82"/>
      <c r="CL11" s="82"/>
      <c r="CM11" s="82"/>
      <c r="CN11" s="82"/>
      <c r="CO11" s="82"/>
      <c r="CP11" s="82"/>
      <c r="CQ11" s="82"/>
      <c r="CR11" s="82"/>
      <c r="CS11" s="82"/>
      <c r="CT11" s="82"/>
      <c r="CU11" s="82"/>
      <c r="CV11" s="82"/>
      <c r="CW11" s="82"/>
      <c r="CX11" s="82"/>
      <c r="CY11" s="82"/>
      <c r="CZ11" s="82"/>
      <c r="DA11" s="82"/>
      <c r="DB11" s="82"/>
      <c r="DC11" s="82"/>
      <c r="DD11" s="82"/>
      <c r="DE11" s="82"/>
      <c r="DF11" s="82"/>
      <c r="DG11" s="82"/>
      <c r="DH11" s="82"/>
      <c r="DI11" s="82"/>
      <c r="DJ11" s="82"/>
      <c r="DK11" s="82"/>
      <c r="DL11" s="82"/>
      <c r="DM11" s="82"/>
      <c r="DN11" s="82"/>
      <c r="DO11" s="82"/>
      <c r="DP11" s="82"/>
      <c r="DQ11" s="82"/>
      <c r="DR11" s="82"/>
      <c r="DS11" s="82"/>
      <c r="DT11" s="82"/>
      <c r="DU11" s="82"/>
      <c r="DV11" s="82"/>
      <c r="DW11" s="82"/>
      <c r="DX11" s="82"/>
      <c r="DY11" s="82"/>
      <c r="DZ11" s="82"/>
      <c r="EA11" s="82"/>
      <c r="EB11" s="82"/>
      <c r="EC11" s="82"/>
      <c r="ED11" s="82"/>
      <c r="EE11" s="82"/>
      <c r="EF11" s="82"/>
      <c r="EG11" s="82"/>
      <c r="EH11" s="82"/>
      <c r="EI11" s="82"/>
      <c r="EJ11" s="82"/>
      <c r="EK11" s="82"/>
      <c r="EL11" s="82"/>
      <c r="EM11" s="82"/>
      <c r="EN11" s="82"/>
      <c r="EO11" s="82"/>
      <c r="EP11" s="82"/>
      <c r="EQ11" s="82"/>
      <c r="ER11" s="82"/>
      <c r="ES11" s="82"/>
      <c r="ET11" s="82"/>
      <c r="EU11" s="82"/>
      <c r="EV11" s="82"/>
      <c r="EW11" s="82"/>
      <c r="EX11" s="82"/>
      <c r="EY11" s="82"/>
      <c r="EZ11" s="82"/>
      <c r="FA11" s="82"/>
      <c r="FB11" s="82"/>
      <c r="FC11" s="82"/>
      <c r="FD11" s="82"/>
      <c r="FE11" s="82"/>
      <c r="FF11" s="82"/>
      <c r="FG11" s="82"/>
      <c r="FH11" s="82"/>
      <c r="FI11" s="82"/>
      <c r="FJ11" s="82"/>
      <c r="FK11" s="82"/>
      <c r="FL11" s="82"/>
      <c r="FM11" s="82"/>
      <c r="FN11" s="82"/>
      <c r="FO11" s="82"/>
      <c r="FP11" s="82"/>
      <c r="FQ11" s="82"/>
      <c r="FR11" s="82"/>
      <c r="FS11" s="82"/>
      <c r="FT11" s="82"/>
      <c r="FU11" s="82"/>
      <c r="FV11" s="82"/>
      <c r="FW11" s="82"/>
      <c r="FX11" s="82"/>
      <c r="FY11" s="82"/>
      <c r="FZ11" s="82"/>
      <c r="GA11" s="82"/>
      <c r="GB11" s="82"/>
      <c r="GC11" s="82"/>
      <c r="GD11" s="82"/>
      <c r="GE11" s="82"/>
      <c r="GF11" s="82"/>
      <c r="GG11" s="82"/>
      <c r="GH11" s="82"/>
      <c r="GI11" s="82"/>
      <c r="GJ11" s="82"/>
      <c r="GK11" s="82"/>
      <c r="GL11" s="82"/>
      <c r="GM11" s="82"/>
      <c r="GN11" s="82"/>
      <c r="GO11" s="82"/>
      <c r="GP11" s="82"/>
      <c r="GQ11" s="82"/>
      <c r="GR11" s="82"/>
      <c r="GS11" s="82"/>
      <c r="GT11" s="82"/>
      <c r="GU11" s="82"/>
      <c r="GV11" s="82"/>
      <c r="GW11" s="82"/>
      <c r="GX11" s="82"/>
      <c r="GY11" s="82"/>
      <c r="GZ11" s="82"/>
      <c r="HA11" s="82"/>
      <c r="HB11" s="82"/>
      <c r="HC11" s="82"/>
      <c r="HD11" s="82"/>
      <c r="HE11" s="82"/>
      <c r="HF11" s="82"/>
      <c r="HG11" s="82"/>
      <c r="HH11" s="82"/>
      <c r="HI11" s="82"/>
      <c r="HJ11" s="82"/>
      <c r="HK11" s="82"/>
      <c r="HL11" s="82"/>
      <c r="HM11" s="82"/>
      <c r="HN11" s="82"/>
      <c r="HO11" s="82"/>
      <c r="HP11" s="82"/>
      <c r="HQ11" s="82"/>
      <c r="HR11" s="82"/>
      <c r="HS11" s="82"/>
      <c r="HT11" s="82"/>
      <c r="HU11" s="82"/>
      <c r="HV11" s="82"/>
      <c r="HW11" s="82"/>
      <c r="HX11" s="82"/>
      <c r="HY11" s="82"/>
      <c r="HZ11" s="82"/>
      <c r="IA11" s="82"/>
      <c r="IB11" s="82"/>
      <c r="IC11" s="82"/>
      <c r="ID11" s="82"/>
      <c r="IE11" s="82"/>
      <c r="IF11" s="82"/>
      <c r="IG11" s="82"/>
      <c r="IH11" s="82"/>
      <c r="II11" s="82"/>
      <c r="IJ11" s="82"/>
      <c r="IK11" s="82"/>
      <c r="IL11" s="82"/>
      <c r="IM11" s="82"/>
      <c r="IN11" s="82"/>
      <c r="IO11" s="82"/>
      <c r="IP11" s="82"/>
      <c r="IQ11" s="82"/>
      <c r="IR11" s="82"/>
      <c r="IS11" s="82"/>
      <c r="IT11" s="82"/>
      <c r="IU11" s="82"/>
      <c r="IV11" s="82"/>
      <c r="IW11" s="82"/>
      <c r="IX11" s="82"/>
      <c r="IY11" s="82"/>
      <c r="IZ11" s="82"/>
      <c r="JA11" s="82"/>
      <c r="JB11" s="82"/>
      <c r="JC11" s="82"/>
      <c r="JD11" s="82"/>
      <c r="JE11" s="82"/>
      <c r="JF11" s="82"/>
      <c r="JG11" s="82"/>
      <c r="JH11" s="82"/>
      <c r="JI11" s="82"/>
      <c r="JJ11" s="82"/>
      <c r="JK11" s="82"/>
      <c r="JL11" s="82"/>
      <c r="JM11" s="82"/>
      <c r="JN11" s="82"/>
      <c r="JO11" s="82"/>
      <c r="JP11" s="82"/>
      <c r="JQ11" s="82"/>
      <c r="JR11" s="82"/>
      <c r="JS11" s="82"/>
      <c r="JT11" s="82"/>
      <c r="JU11" s="82"/>
      <c r="JV11" s="82"/>
      <c r="JW11" s="82"/>
      <c r="JX11" s="82"/>
      <c r="JY11" s="82"/>
      <c r="JZ11" s="82"/>
      <c r="KA11" s="82"/>
      <c r="KB11" s="82"/>
      <c r="KC11" s="82"/>
      <c r="KD11" s="82"/>
      <c r="KE11" s="82"/>
      <c r="KF11" s="82"/>
      <c r="KG11" s="82"/>
      <c r="KH11" s="82"/>
      <c r="KI11" s="82"/>
      <c r="KJ11" s="82"/>
      <c r="KK11" s="82"/>
      <c r="KL11" s="82"/>
      <c r="KM11" s="82"/>
      <c r="KN11" s="82"/>
      <c r="KO11" s="82"/>
      <c r="KP11" s="82"/>
      <c r="KQ11" s="82"/>
      <c r="KR11" s="82"/>
      <c r="KS11" s="82"/>
      <c r="KT11" s="82"/>
      <c r="KU11" s="82"/>
      <c r="KV11" s="82"/>
      <c r="KW11" s="82"/>
      <c r="KX11" s="82"/>
      <c r="KY11" s="82"/>
      <c r="KZ11" s="82"/>
      <c r="LA11" s="82"/>
      <c r="LB11" s="82"/>
      <c r="LC11" s="82"/>
      <c r="LD11" s="82"/>
      <c r="LE11" s="82"/>
      <c r="LF11" s="82"/>
      <c r="LG11" s="82"/>
      <c r="LH11" s="82"/>
      <c r="LI11" s="82"/>
      <c r="LJ11" s="82"/>
      <c r="LK11" s="82"/>
      <c r="LL11" s="82"/>
      <c r="LM11" s="82"/>
      <c r="LN11" s="82"/>
      <c r="LO11" s="82"/>
      <c r="LP11" s="82"/>
      <c r="LQ11" s="82"/>
      <c r="LR11" s="82"/>
      <c r="LS11" s="82"/>
      <c r="LT11" s="82"/>
      <c r="LU11" s="82"/>
      <c r="LV11" s="82"/>
      <c r="LW11" s="82"/>
      <c r="LX11" s="82"/>
      <c r="LY11" s="82"/>
      <c r="LZ11" s="82"/>
      <c r="MA11" s="82"/>
      <c r="MB11" s="82"/>
      <c r="MC11" s="82"/>
      <c r="MD11" s="82"/>
      <c r="ME11" s="82"/>
      <c r="MF11" s="82"/>
      <c r="MG11" s="82"/>
      <c r="MH11" s="82"/>
      <c r="MI11" s="82"/>
      <c r="MJ11" s="82"/>
      <c r="MK11" s="82"/>
      <c r="ML11" s="82"/>
      <c r="MM11" s="82"/>
      <c r="MN11" s="82"/>
      <c r="MO11" s="82"/>
      <c r="MP11" s="82"/>
      <c r="MQ11" s="82"/>
      <c r="MR11" s="82"/>
      <c r="MS11" s="82"/>
      <c r="MT11" s="82"/>
      <c r="MU11" s="82"/>
      <c r="MV11" s="82"/>
      <c r="MW11" s="82"/>
      <c r="MX11" s="82"/>
      <c r="MY11" s="82"/>
      <c r="MZ11" s="82"/>
      <c r="NA11" s="82"/>
      <c r="NB11" s="82"/>
      <c r="NC11" s="82"/>
      <c r="ND11" s="82"/>
      <c r="NE11" s="82"/>
      <c r="NF11" s="82"/>
      <c r="NG11" s="82"/>
      <c r="NH11" s="82"/>
      <c r="NI11" s="82"/>
      <c r="NJ11" s="82"/>
      <c r="NK11" s="82"/>
      <c r="NL11" s="82"/>
      <c r="NM11" s="82"/>
      <c r="NN11" s="82"/>
      <c r="NO11" s="82"/>
      <c r="NP11" s="82"/>
      <c r="NQ11" s="82"/>
      <c r="NR11" s="82"/>
      <c r="NS11" s="82"/>
      <c r="NT11" s="82"/>
      <c r="NU11" s="82"/>
      <c r="NV11" s="82"/>
      <c r="NW11" s="82"/>
      <c r="NX11" s="82"/>
      <c r="NY11" s="82"/>
      <c r="NZ11" s="82"/>
      <c r="OA11" s="82"/>
      <c r="OB11" s="82"/>
      <c r="OC11" s="82"/>
      <c r="OD11" s="82"/>
      <c r="OE11" s="82"/>
      <c r="OF11" s="82"/>
      <c r="OG11" s="82"/>
      <c r="OH11" s="82"/>
      <c r="OI11" s="82"/>
      <c r="OJ11" s="82"/>
      <c r="OK11" s="82"/>
      <c r="OL11" s="82"/>
      <c r="OM11" s="82"/>
      <c r="ON11" s="82"/>
      <c r="OO11" s="82"/>
      <c r="OP11" s="82"/>
      <c r="OQ11" s="82"/>
      <c r="OR11" s="82"/>
      <c r="OS11" s="82"/>
      <c r="OT11" s="82"/>
      <c r="OU11" s="82"/>
      <c r="OV11" s="82"/>
      <c r="OW11" s="82"/>
      <c r="OX11" s="82"/>
      <c r="OY11" s="82"/>
      <c r="OZ11" s="82"/>
      <c r="PA11" s="82"/>
      <c r="PB11" s="82"/>
      <c r="PC11" s="82"/>
      <c r="PD11" s="82"/>
      <c r="PE11" s="82"/>
      <c r="PF11" s="82"/>
      <c r="PG11" s="82"/>
      <c r="PH11" s="82"/>
      <c r="PI11" s="82"/>
      <c r="PJ11" s="82"/>
      <c r="PK11" s="82"/>
      <c r="PL11" s="82"/>
      <c r="PM11" s="82"/>
      <c r="PN11" s="82"/>
      <c r="PO11" s="82"/>
      <c r="PP11" s="82"/>
      <c r="PQ11" s="82"/>
      <c r="PR11" s="82"/>
      <c r="PS11" s="82"/>
      <c r="PT11" s="82"/>
      <c r="PU11" s="82"/>
      <c r="PV11" s="82"/>
      <c r="PW11" s="82"/>
      <c r="PX11" s="82"/>
      <c r="PY11" s="82"/>
      <c r="PZ11" s="82"/>
      <c r="QA11" s="82"/>
      <c r="QB11" s="82"/>
      <c r="QC11" s="82"/>
      <c r="QD11" s="82"/>
      <c r="QE11" s="82"/>
      <c r="QF11" s="82"/>
      <c r="QG11" s="82"/>
      <c r="QH11" s="82"/>
      <c r="QI11" s="82"/>
      <c r="QJ11" s="82"/>
      <c r="QK11" s="82"/>
      <c r="QL11" s="82"/>
      <c r="QM11" s="82"/>
      <c r="QN11" s="82"/>
      <c r="QO11" s="82"/>
      <c r="QP11" s="82"/>
      <c r="QQ11" s="82"/>
      <c r="QR11" s="82"/>
      <c r="QS11" s="82"/>
      <c r="QT11" s="82"/>
      <c r="QU11" s="82"/>
      <c r="QV11" s="82"/>
      <c r="QW11" s="82"/>
      <c r="QX11" s="82"/>
      <c r="QY11" s="82"/>
      <c r="QZ11" s="82"/>
      <c r="RA11" s="82"/>
      <c r="RB11" s="82"/>
      <c r="RC11" s="82"/>
      <c r="RD11" s="82"/>
      <c r="RE11" s="82"/>
      <c r="RF11" s="82"/>
      <c r="RG11" s="82"/>
      <c r="RH11" s="82"/>
      <c r="RI11" s="82"/>
      <c r="RJ11" s="82"/>
      <c r="RK11" s="82"/>
      <c r="RL11" s="82"/>
      <c r="RM11" s="82"/>
      <c r="RN11" s="82"/>
      <c r="RO11" s="82"/>
      <c r="RP11" s="82"/>
      <c r="RQ11" s="82"/>
      <c r="RR11" s="82"/>
      <c r="RS11" s="82"/>
      <c r="RT11" s="82"/>
      <c r="RU11" s="82"/>
      <c r="RV11" s="82"/>
      <c r="RW11" s="82"/>
      <c r="RX11" s="82"/>
      <c r="RY11" s="82"/>
      <c r="RZ11" s="82"/>
      <c r="SA11" s="82"/>
      <c r="SB11" s="82"/>
      <c r="SC11" s="82"/>
      <c r="SD11" s="82"/>
      <c r="SE11" s="82"/>
      <c r="SF11" s="82"/>
      <c r="SG11" s="82"/>
      <c r="SH11" s="82"/>
      <c r="SI11" s="82"/>
      <c r="SJ11" s="82"/>
      <c r="SK11" s="82"/>
      <c r="SL11" s="82"/>
      <c r="SM11" s="82"/>
      <c r="SN11" s="82"/>
      <c r="SO11" s="82"/>
      <c r="SP11" s="82"/>
      <c r="SQ11" s="82"/>
      <c r="SR11" s="82"/>
      <c r="SS11" s="82"/>
      <c r="ST11" s="82"/>
      <c r="SU11" s="82"/>
      <c r="SV11" s="82"/>
      <c r="SW11" s="82"/>
      <c r="SX11" s="82"/>
      <c r="SY11" s="82"/>
      <c r="SZ11" s="82"/>
      <c r="TA11" s="82"/>
      <c r="TB11" s="82"/>
      <c r="TC11" s="82"/>
      <c r="TD11" s="82"/>
      <c r="TE11" s="82"/>
      <c r="TF11" s="82"/>
      <c r="TG11" s="82"/>
      <c r="TH11" s="82"/>
      <c r="TI11" s="82"/>
      <c r="TJ11" s="82"/>
      <c r="TK11" s="82"/>
      <c r="TL11" s="82"/>
      <c r="TM11" s="82"/>
      <c r="TN11" s="82"/>
      <c r="TO11" s="82"/>
      <c r="TP11" s="82"/>
      <c r="TQ11" s="82"/>
      <c r="TR11" s="82"/>
      <c r="TS11" s="82"/>
      <c r="TT11" s="82"/>
      <c r="TU11" s="82"/>
      <c r="TV11" s="82"/>
      <c r="TW11" s="82"/>
      <c r="TX11" s="82"/>
      <c r="TY11" s="82"/>
      <c r="TZ11" s="82"/>
      <c r="UA11" s="82"/>
      <c r="UB11" s="82"/>
      <c r="UC11" s="82"/>
      <c r="UD11" s="82"/>
      <c r="UE11" s="82"/>
      <c r="UF11" s="82"/>
      <c r="UG11" s="82"/>
      <c r="UH11" s="82"/>
      <c r="UI11" s="82"/>
      <c r="UJ11" s="82"/>
      <c r="UK11" s="82"/>
      <c r="UL11" s="82"/>
      <c r="UM11" s="82"/>
      <c r="UN11" s="82"/>
      <c r="UO11" s="82"/>
      <c r="UP11" s="82"/>
      <c r="UQ11" s="82"/>
      <c r="UR11" s="82"/>
      <c r="US11" s="82"/>
      <c r="UT11" s="82"/>
      <c r="UU11" s="82"/>
      <c r="UV11" s="82"/>
      <c r="UW11" s="82"/>
      <c r="UX11" s="82"/>
      <c r="UY11" s="82"/>
      <c r="UZ11" s="82"/>
      <c r="VA11" s="82"/>
      <c r="VB11" s="82"/>
      <c r="VC11" s="82"/>
      <c r="VD11" s="82"/>
      <c r="VE11" s="82"/>
      <c r="VF11" s="82"/>
      <c r="VG11" s="82"/>
      <c r="VH11" s="82"/>
      <c r="VI11" s="82"/>
      <c r="VJ11" s="82"/>
      <c r="VK11" s="82"/>
      <c r="VL11" s="82"/>
      <c r="VM11" s="82"/>
      <c r="VN11" s="82"/>
      <c r="VO11" s="82"/>
      <c r="VP11" s="82"/>
      <c r="VQ11" s="82"/>
      <c r="VR11" s="82"/>
      <c r="VS11" s="82"/>
      <c r="VT11" s="82"/>
      <c r="VU11" s="82"/>
      <c r="VV11" s="82"/>
      <c r="VW11" s="82"/>
      <c r="VX11" s="82"/>
      <c r="VY11" s="82"/>
      <c r="VZ11" s="82"/>
      <c r="WA11" s="82"/>
      <c r="WB11" s="82"/>
      <c r="WC11" s="82"/>
      <c r="WD11" s="82"/>
      <c r="WE11" s="82"/>
      <c r="WF11" s="82"/>
      <c r="WG11" s="82"/>
      <c r="WH11" s="82"/>
      <c r="WI11" s="82"/>
      <c r="WJ11" s="82"/>
      <c r="WK11" s="82"/>
      <c r="WL11" s="82"/>
      <c r="WM11" s="82"/>
      <c r="WN11" s="82"/>
      <c r="WO11" s="82"/>
      <c r="WP11" s="82"/>
      <c r="WQ11" s="82"/>
      <c r="WR11" s="82"/>
      <c r="WS11" s="82"/>
      <c r="WT11" s="82"/>
      <c r="WU11" s="82"/>
      <c r="WV11" s="82"/>
      <c r="WW11" s="82"/>
      <c r="WX11" s="82"/>
      <c r="WY11" s="82"/>
      <c r="WZ11" s="82"/>
      <c r="XA11" s="82"/>
      <c r="XB11" s="82"/>
      <c r="XC11" s="82"/>
      <c r="XD11" s="82"/>
      <c r="XE11" s="82"/>
      <c r="XF11" s="82"/>
      <c r="XG11" s="82"/>
      <c r="XH11" s="82"/>
      <c r="XI11" s="82"/>
      <c r="XJ11" s="82"/>
      <c r="XK11" s="82"/>
      <c r="XL11" s="82"/>
      <c r="XM11" s="82"/>
      <c r="XN11" s="82"/>
      <c r="XO11" s="82"/>
      <c r="XP11" s="82"/>
      <c r="XQ11" s="82"/>
      <c r="XR11" s="82"/>
      <c r="XS11" s="82"/>
      <c r="XT11" s="82"/>
      <c r="XU11" s="82"/>
      <c r="XV11" s="82"/>
      <c r="XW11" s="82"/>
      <c r="XX11" s="82"/>
      <c r="XY11" s="82"/>
      <c r="XZ11" s="82"/>
      <c r="YA11" s="82"/>
      <c r="YB11" s="82"/>
      <c r="YC11" s="82"/>
      <c r="YD11" s="82"/>
      <c r="YE11" s="82"/>
      <c r="YF11" s="82"/>
      <c r="YG11" s="82"/>
      <c r="YH11" s="82"/>
      <c r="YI11" s="82"/>
      <c r="YJ11" s="82"/>
      <c r="YK11" s="82"/>
      <c r="YL11" s="82"/>
      <c r="YM11" s="82"/>
      <c r="YN11" s="82"/>
      <c r="YO11" s="82"/>
      <c r="YP11" s="82"/>
      <c r="YQ11" s="82"/>
      <c r="YR11" s="82"/>
      <c r="YS11" s="82"/>
      <c r="YT11" s="82"/>
      <c r="YU11" s="82"/>
      <c r="YV11" s="82"/>
      <c r="YW11" s="82"/>
      <c r="YX11" s="82"/>
      <c r="YY11" s="82"/>
      <c r="YZ11" s="82"/>
      <c r="ZA11" s="82"/>
      <c r="ZB11" s="82"/>
      <c r="ZC11" s="82"/>
      <c r="ZD11" s="82"/>
      <c r="ZE11" s="82"/>
      <c r="ZF11" s="82"/>
      <c r="ZG11" s="82"/>
      <c r="ZH11" s="82"/>
      <c r="ZI11" s="82"/>
      <c r="ZJ11" s="82"/>
      <c r="ZK11" s="82"/>
      <c r="ZL11" s="82"/>
      <c r="ZM11" s="82"/>
      <c r="ZN11" s="82"/>
      <c r="ZO11" s="82"/>
      <c r="ZP11" s="82"/>
      <c r="ZQ11" s="82"/>
      <c r="ZR11" s="82"/>
      <c r="ZS11" s="82"/>
      <c r="ZT11" s="82"/>
      <c r="ZU11" s="82"/>
      <c r="ZV11" s="82"/>
      <c r="ZW11" s="82"/>
      <c r="ZX11" s="82"/>
      <c r="ZY11" s="82"/>
      <c r="ZZ11" s="82"/>
      <c r="AAA11" s="82"/>
      <c r="AAB11" s="82"/>
      <c r="AAC11" s="82"/>
      <c r="AAD11" s="82"/>
      <c r="AAE11" s="82"/>
      <c r="AAF11" s="82"/>
      <c r="AAG11" s="82"/>
      <c r="AAH11" s="82"/>
      <c r="AAI11" s="82"/>
      <c r="AAJ11" s="82"/>
      <c r="AAK11" s="82"/>
      <c r="AAL11" s="82"/>
      <c r="AAM11" s="82"/>
      <c r="AAN11" s="82"/>
      <c r="AAO11" s="82"/>
      <c r="AAP11" s="82"/>
      <c r="AAQ11" s="82"/>
      <c r="AAR11" s="82"/>
      <c r="AAS11" s="82"/>
      <c r="AAT11" s="82"/>
      <c r="AAU11" s="82"/>
      <c r="AAV11" s="82"/>
      <c r="AAW11" s="82"/>
      <c r="AAX11" s="82"/>
      <c r="AAY11" s="82"/>
      <c r="AAZ11" s="82"/>
      <c r="ABA11" s="82"/>
      <c r="ABB11" s="82"/>
      <c r="ABC11" s="82"/>
      <c r="ABD11" s="82"/>
      <c r="ABE11" s="82"/>
      <c r="ABF11" s="82"/>
      <c r="ABG11" s="82"/>
      <c r="ABH11" s="82"/>
      <c r="ABI11" s="82"/>
      <c r="ABJ11" s="82"/>
      <c r="ABK11" s="82"/>
      <c r="ABL11" s="82"/>
      <c r="ABM11" s="82"/>
      <c r="ABN11" s="82"/>
      <c r="ABO11" s="82"/>
      <c r="ABP11" s="82"/>
      <c r="ABQ11" s="82"/>
      <c r="ABR11" s="82"/>
      <c r="ABS11" s="82"/>
      <c r="ABT11" s="82"/>
      <c r="ABU11" s="82"/>
      <c r="ABV11" s="82"/>
      <c r="ABW11" s="82"/>
      <c r="ABX11" s="82"/>
      <c r="ABY11" s="82"/>
      <c r="ABZ11" s="82"/>
      <c r="ACA11" s="82"/>
      <c r="ACB11" s="82"/>
      <c r="ACC11" s="82"/>
      <c r="ACD11" s="82"/>
      <c r="ACE11" s="82"/>
      <c r="ACF11" s="82"/>
      <c r="ACG11" s="82"/>
      <c r="ACH11" s="82"/>
      <c r="ACI11" s="82"/>
      <c r="ACJ11" s="82"/>
      <c r="ACK11" s="82"/>
      <c r="ACL11" s="82"/>
      <c r="ACM11" s="82"/>
      <c r="ACN11" s="82"/>
      <c r="ACO11" s="82"/>
      <c r="ACP11" s="82"/>
      <c r="ACQ11" s="82"/>
      <c r="ACR11" s="82"/>
      <c r="ACS11" s="82"/>
      <c r="ACT11" s="82"/>
      <c r="ACU11" s="82"/>
      <c r="ACV11" s="82"/>
      <c r="ACW11" s="82"/>
      <c r="ACX11" s="82"/>
      <c r="ACY11" s="82"/>
      <c r="ACZ11" s="82"/>
      <c r="ADA11" s="82"/>
      <c r="ADB11" s="82"/>
      <c r="ADC11" s="82"/>
      <c r="ADD11" s="82"/>
      <c r="ADE11" s="82"/>
      <c r="ADF11" s="82"/>
      <c r="ADG11" s="82"/>
      <c r="ADH11" s="82"/>
      <c r="ADI11" s="82"/>
      <c r="ADJ11" s="82"/>
      <c r="ADK11" s="82"/>
      <c r="ADL11" s="82"/>
      <c r="ADM11" s="82"/>
      <c r="ADN11" s="82"/>
      <c r="ADO11" s="82"/>
      <c r="ADP11" s="82"/>
      <c r="ADQ11" s="82"/>
      <c r="ADR11" s="82"/>
      <c r="ADS11" s="82"/>
      <c r="ADT11" s="82"/>
      <c r="ADU11" s="82"/>
      <c r="ADV11" s="82"/>
      <c r="ADW11" s="82"/>
      <c r="ADX11" s="82"/>
      <c r="ADY11" s="82"/>
      <c r="ADZ11" s="82"/>
      <c r="AEA11" s="82"/>
      <c r="AEB11" s="82"/>
      <c r="AEC11" s="82"/>
      <c r="AED11" s="82"/>
      <c r="AEE11" s="82"/>
      <c r="AEF11" s="82"/>
      <c r="AEG11" s="82"/>
      <c r="AEH11" s="82"/>
      <c r="AEI11" s="82"/>
      <c r="AEJ11" s="82"/>
      <c r="AEK11" s="82"/>
      <c r="AEL11" s="82"/>
      <c r="AEM11" s="82"/>
      <c r="AEN11" s="82"/>
      <c r="AEO11" s="82"/>
      <c r="AEP11" s="82"/>
      <c r="AEQ11" s="82"/>
      <c r="AER11" s="82"/>
      <c r="AES11" s="82"/>
      <c r="AET11" s="82"/>
      <c r="AEU11" s="82"/>
      <c r="AEV11" s="82"/>
      <c r="AEW11" s="82"/>
      <c r="AEX11" s="82"/>
      <c r="AEY11" s="82"/>
      <c r="AEZ11" s="82"/>
      <c r="AFA11" s="82"/>
      <c r="AFB11" s="82"/>
      <c r="AFC11" s="82"/>
      <c r="AFD11" s="82"/>
      <c r="AFE11" s="82"/>
      <c r="AFF11" s="82"/>
      <c r="AFG11" s="82"/>
      <c r="AFH11" s="82"/>
      <c r="AFI11" s="82"/>
      <c r="AFJ11" s="82"/>
      <c r="AFK11" s="82"/>
      <c r="AFL11" s="82"/>
      <c r="AFM11" s="82"/>
      <c r="AFN11" s="82"/>
      <c r="AFO11" s="82"/>
      <c r="AFP11" s="82"/>
      <c r="AFQ11" s="82"/>
      <c r="AFR11" s="82"/>
      <c r="AFS11" s="82"/>
      <c r="AFT11" s="82"/>
      <c r="AFU11" s="82"/>
      <c r="AFV11" s="82"/>
      <c r="AFW11" s="82"/>
      <c r="AFX11" s="82"/>
      <c r="AFY11" s="82"/>
      <c r="AFZ11" s="82"/>
      <c r="AGA11" s="82"/>
      <c r="AGB11" s="82"/>
      <c r="AGC11" s="82"/>
      <c r="AGD11" s="82"/>
      <c r="AGE11" s="82"/>
      <c r="AGF11" s="82"/>
      <c r="AGG11" s="82"/>
      <c r="AGH11" s="82"/>
      <c r="AGI11" s="82"/>
      <c r="AGJ11" s="82"/>
      <c r="AGK11" s="82"/>
      <c r="AGL11" s="82"/>
      <c r="AGM11" s="82"/>
      <c r="AGN11" s="82"/>
      <c r="AGO11" s="82"/>
      <c r="AGP11" s="82"/>
      <c r="AGQ11" s="82"/>
      <c r="AGR11" s="82"/>
      <c r="AGS11" s="82"/>
      <c r="AGT11" s="82"/>
      <c r="AGU11" s="82"/>
      <c r="AGV11" s="82"/>
      <c r="AGW11" s="82"/>
      <c r="AGX11" s="82"/>
      <c r="AGY11" s="82"/>
      <c r="AGZ11" s="82"/>
      <c r="AHA11" s="82"/>
      <c r="AHB11" s="82"/>
      <c r="AHC11" s="82"/>
      <c r="AHD11" s="82"/>
      <c r="AHE11" s="82"/>
      <c r="AHF11" s="82"/>
      <c r="AHG11" s="82"/>
      <c r="AHH11" s="82"/>
      <c r="AHI11" s="82"/>
      <c r="AHJ11" s="82"/>
      <c r="AHK11" s="82"/>
      <c r="AHL11" s="82"/>
      <c r="AHM11" s="82"/>
      <c r="AHN11" s="82"/>
      <c r="AHO11" s="82"/>
      <c r="AHP11" s="82"/>
      <c r="AHQ11" s="82"/>
      <c r="AHR11" s="82"/>
      <c r="AHS11" s="82"/>
      <c r="AHT11" s="82"/>
      <c r="AHU11" s="82"/>
      <c r="AHV11" s="82"/>
      <c r="AHW11" s="82"/>
      <c r="AHX11" s="82"/>
      <c r="AHY11" s="82"/>
      <c r="AHZ11" s="82"/>
      <c r="AIA11" s="82"/>
      <c r="AIB11" s="82"/>
      <c r="AIC11" s="82"/>
      <c r="AID11" s="82"/>
      <c r="AIE11" s="82"/>
      <c r="AIF11" s="82"/>
      <c r="AIG11" s="82"/>
      <c r="AIH11" s="82"/>
      <c r="AII11" s="82"/>
      <c r="AIJ11" s="82"/>
      <c r="AIK11" s="82"/>
      <c r="AIL11" s="82"/>
      <c r="AIM11" s="82"/>
      <c r="AIN11" s="82"/>
      <c r="AIO11" s="82"/>
      <c r="AIP11" s="82"/>
      <c r="AIQ11" s="82"/>
      <c r="AIR11" s="82"/>
      <c r="AIS11" s="82"/>
      <c r="AIT11" s="82"/>
      <c r="AIU11" s="82"/>
      <c r="AIV11" s="82"/>
      <c r="AIW11" s="82"/>
      <c r="AIX11" s="82"/>
      <c r="AIY11" s="82"/>
      <c r="AIZ11" s="82"/>
      <c r="AJA11" s="82"/>
      <c r="AJB11" s="82"/>
      <c r="AJC11" s="82"/>
      <c r="AJD11" s="82"/>
      <c r="AJE11" s="82"/>
      <c r="AJF11" s="82"/>
      <c r="AJG11" s="82"/>
      <c r="AJH11" s="82"/>
      <c r="AJI11" s="82"/>
      <c r="AJJ11" s="82"/>
      <c r="AJK11" s="82"/>
      <c r="AJL11" s="82"/>
      <c r="AJM11" s="82"/>
      <c r="AJN11" s="82"/>
      <c r="AJO11" s="82"/>
      <c r="AJP11" s="82"/>
      <c r="AJQ11" s="82"/>
      <c r="AJR11" s="82"/>
      <c r="AJS11" s="82"/>
      <c r="AJT11" s="82"/>
      <c r="AJU11" s="82"/>
      <c r="AJV11" s="82"/>
      <c r="AJW11" s="82"/>
      <c r="AJX11" s="82"/>
      <c r="AJY11" s="82"/>
      <c r="AJZ11" s="82"/>
      <c r="AKA11" s="82"/>
      <c r="AKB11" s="82"/>
      <c r="AKC11" s="82"/>
      <c r="AKD11" s="82"/>
      <c r="AKE11" s="82"/>
      <c r="AKF11" s="82"/>
      <c r="AKG11" s="82"/>
      <c r="AKH11" s="82"/>
      <c r="AKI11" s="82"/>
      <c r="AKJ11" s="82"/>
      <c r="AKK11" s="82"/>
      <c r="AKL11" s="82"/>
      <c r="AKM11" s="82"/>
      <c r="AKN11" s="82"/>
      <c r="AKO11" s="82"/>
      <c r="AKP11" s="82"/>
      <c r="AKQ11" s="82"/>
      <c r="AKR11" s="82"/>
      <c r="AKS11" s="82"/>
      <c r="AKT11" s="82"/>
      <c r="AKU11" s="82"/>
      <c r="AKV11" s="82"/>
      <c r="AKW11" s="82"/>
      <c r="AKX11" s="82"/>
      <c r="AKY11" s="82"/>
      <c r="AKZ11" s="82"/>
      <c r="ALA11" s="82"/>
      <c r="ALB11" s="82"/>
      <c r="ALC11" s="82"/>
      <c r="ALD11" s="82"/>
      <c r="ALE11" s="82"/>
      <c r="ALF11" s="82"/>
      <c r="ALG11" s="82"/>
      <c r="ALH11" s="82"/>
      <c r="ALI11" s="82"/>
      <c r="ALJ11" s="82"/>
      <c r="ALK11" s="82"/>
      <c r="ALL11" s="82"/>
      <c r="ALM11" s="82"/>
      <c r="ALN11" s="82"/>
      <c r="ALO11" s="82"/>
      <c r="ALP11" s="82"/>
      <c r="ALQ11" s="82"/>
      <c r="ALR11" s="82"/>
      <c r="ALS11" s="82"/>
      <c r="ALT11" s="82"/>
      <c r="ALU11" s="82"/>
      <c r="ALV11" s="82"/>
      <c r="ALW11" s="82"/>
      <c r="ALX11" s="82"/>
      <c r="ALY11" s="82"/>
      <c r="ALZ11" s="82"/>
      <c r="AMA11" s="82"/>
      <c r="AMB11" s="82"/>
      <c r="AMC11" s="82"/>
      <c r="AMD11" s="82"/>
      <c r="AME11" s="82"/>
      <c r="AMF11" s="82"/>
      <c r="AMG11" s="82"/>
      <c r="AMH11" s="82"/>
      <c r="AMI11" s="82"/>
      <c r="AMJ11" s="82"/>
      <c r="AMK11" s="82"/>
      <c r="AML11" s="82"/>
      <c r="AMM11" s="82"/>
      <c r="AMN11" s="82"/>
      <c r="AMO11" s="82"/>
      <c r="AMP11" s="82"/>
      <c r="AMQ11" s="82"/>
      <c r="AMR11" s="82"/>
      <c r="AMS11" s="82"/>
      <c r="AMT11" s="82"/>
      <c r="AMU11" s="82"/>
      <c r="AMV11" s="82"/>
      <c r="AMW11" s="82"/>
      <c r="AMX11" s="82"/>
      <c r="AMY11" s="82"/>
      <c r="AMZ11" s="82"/>
      <c r="ANA11" s="82"/>
      <c r="ANB11" s="82"/>
      <c r="ANC11" s="82"/>
      <c r="AND11" s="82"/>
      <c r="ANE11" s="82"/>
      <c r="ANF11" s="82"/>
      <c r="ANG11" s="82"/>
      <c r="ANH11" s="82"/>
      <c r="ANI11" s="82"/>
      <c r="ANJ11" s="82"/>
      <c r="ANK11" s="82"/>
      <c r="ANL11" s="82"/>
      <c r="ANM11" s="82"/>
      <c r="ANN11" s="82"/>
      <c r="ANO11" s="82"/>
      <c r="ANP11" s="82"/>
      <c r="ANQ11" s="82"/>
      <c r="ANR11" s="82"/>
      <c r="ANS11" s="82"/>
      <c r="ANT11" s="82"/>
      <c r="ANU11" s="82"/>
      <c r="ANV11" s="82"/>
      <c r="ANW11" s="82"/>
      <c r="ANX11" s="82"/>
      <c r="ANY11" s="82"/>
      <c r="ANZ11" s="82"/>
      <c r="AOA11" s="82"/>
      <c r="AOB11" s="82"/>
      <c r="AOC11" s="82"/>
      <c r="AOD11" s="82"/>
      <c r="AOE11" s="82"/>
      <c r="AOF11" s="82"/>
      <c r="AOG11" s="82"/>
      <c r="AOH11" s="82"/>
      <c r="AOI11" s="82"/>
      <c r="AOJ11" s="82"/>
      <c r="AOK11" s="82"/>
      <c r="AOL11" s="82"/>
      <c r="AOM11" s="82"/>
      <c r="AON11" s="82"/>
      <c r="AOO11" s="82"/>
      <c r="AOP11" s="82"/>
      <c r="AOQ11" s="82"/>
      <c r="AOR11" s="82"/>
      <c r="AOS11" s="82"/>
      <c r="AOT11" s="82"/>
      <c r="AOU11" s="82"/>
      <c r="AOV11" s="82"/>
      <c r="AOW11" s="82"/>
      <c r="AOX11" s="82"/>
      <c r="AOY11" s="82"/>
      <c r="AOZ11" s="82"/>
      <c r="APA11" s="82"/>
      <c r="APB11" s="82"/>
      <c r="APC11" s="82"/>
      <c r="APD11" s="82"/>
      <c r="APE11" s="82"/>
      <c r="APF11" s="82"/>
      <c r="APG11" s="82"/>
      <c r="APH11" s="82"/>
      <c r="API11" s="82"/>
      <c r="APJ11" s="82"/>
      <c r="APK11" s="82"/>
      <c r="APL11" s="82"/>
      <c r="APM11" s="82"/>
      <c r="APN11" s="82"/>
      <c r="APO11" s="82"/>
      <c r="APP11" s="82"/>
      <c r="APQ11" s="82"/>
      <c r="APR11" s="82"/>
      <c r="APS11" s="82"/>
      <c r="APT11" s="82"/>
      <c r="APU11" s="82"/>
      <c r="APV11" s="82"/>
      <c r="APW11" s="82"/>
      <c r="APX11" s="82"/>
      <c r="APY11" s="82"/>
      <c r="APZ11" s="82"/>
      <c r="AQA11" s="82"/>
      <c r="AQB11" s="82"/>
      <c r="AQC11" s="82"/>
      <c r="AQD11" s="82"/>
      <c r="AQE11" s="82"/>
      <c r="AQF11" s="82"/>
      <c r="AQG11" s="82"/>
      <c r="AQH11" s="82"/>
      <c r="AQI11" s="82"/>
      <c r="AQJ11" s="82"/>
      <c r="AQK11" s="82"/>
      <c r="AQL11" s="82"/>
      <c r="AQM11" s="82"/>
      <c r="AQN11" s="82"/>
      <c r="AQO11" s="82"/>
      <c r="AQP11" s="82"/>
      <c r="AQQ11" s="82"/>
      <c r="AQR11" s="82"/>
      <c r="AQS11" s="82"/>
      <c r="AQT11" s="82"/>
      <c r="AQU11" s="82"/>
      <c r="AQV11" s="82"/>
      <c r="AQW11" s="82"/>
      <c r="AQX11" s="82"/>
      <c r="AQY11" s="82"/>
      <c r="AQZ11" s="82"/>
      <c r="ARA11" s="82"/>
      <c r="ARB11" s="82"/>
      <c r="ARC11" s="82"/>
      <c r="ARD11" s="82"/>
      <c r="ARE11" s="82"/>
      <c r="ARF11" s="82"/>
      <c r="ARG11" s="82"/>
      <c r="ARH11" s="82"/>
      <c r="ARI11" s="82"/>
      <c r="ARJ11" s="82"/>
      <c r="ARK11" s="82"/>
      <c r="ARL11" s="82"/>
      <c r="ARM11" s="82"/>
      <c r="ARN11" s="82"/>
      <c r="ARO11" s="82"/>
      <c r="ARP11" s="82"/>
      <c r="ARQ11" s="82"/>
      <c r="ARR11" s="82"/>
      <c r="ARS11" s="82"/>
      <c r="ART11" s="82"/>
      <c r="ARU11" s="82"/>
      <c r="ARV11" s="82"/>
      <c r="ARW11" s="82"/>
      <c r="ARX11" s="82"/>
      <c r="ARY11" s="82"/>
      <c r="ARZ11" s="82"/>
      <c r="ASA11" s="82"/>
      <c r="ASB11" s="82"/>
      <c r="ASC11" s="82"/>
      <c r="ASD11" s="82"/>
      <c r="ASE11" s="82"/>
      <c r="ASF11" s="82"/>
      <c r="ASG11" s="82"/>
      <c r="ASH11" s="82"/>
      <c r="ASI11" s="82"/>
      <c r="ASJ11" s="82"/>
      <c r="ASK11" s="82"/>
      <c r="ASL11" s="82"/>
      <c r="ASM11" s="82"/>
      <c r="ASN11" s="82"/>
      <c r="ASO11" s="82"/>
      <c r="ASP11" s="82"/>
      <c r="ASQ11" s="82"/>
      <c r="ASR11" s="82"/>
      <c r="ASS11" s="82"/>
      <c r="AST11" s="82"/>
      <c r="ASU11" s="82"/>
      <c r="ASV11" s="82"/>
      <c r="ASW11" s="82"/>
      <c r="ASX11" s="82"/>
      <c r="ASY11" s="82"/>
      <c r="ASZ11" s="82"/>
      <c r="ATA11" s="82"/>
      <c r="ATB11" s="82"/>
      <c r="ATC11" s="82"/>
      <c r="ATD11" s="82"/>
      <c r="ATE11" s="82"/>
      <c r="ATF11" s="82"/>
      <c r="ATG11" s="82"/>
      <c r="ATH11" s="82"/>
      <c r="ATI11" s="82"/>
      <c r="ATJ11" s="82"/>
      <c r="ATK11" s="82"/>
      <c r="ATL11" s="82"/>
      <c r="ATM11" s="82"/>
      <c r="ATN11" s="82"/>
      <c r="ATO11" s="82"/>
      <c r="ATP11" s="82"/>
      <c r="ATQ11" s="82"/>
      <c r="ATR11" s="82"/>
      <c r="ATS11" s="82"/>
      <c r="ATT11" s="82"/>
      <c r="ATU11" s="82"/>
      <c r="ATV11" s="82"/>
      <c r="ATW11" s="82"/>
      <c r="ATX11" s="82"/>
      <c r="ATY11" s="82"/>
      <c r="ATZ11" s="82"/>
      <c r="AUA11" s="82"/>
      <c r="AUB11" s="82"/>
      <c r="AUC11" s="82"/>
      <c r="AUD11" s="82"/>
      <c r="AUE11" s="82"/>
      <c r="AUF11" s="82"/>
      <c r="AUG11" s="82"/>
      <c r="AUH11" s="82"/>
      <c r="AUI11" s="82"/>
      <c r="AUJ11" s="82"/>
      <c r="AUK11" s="82"/>
      <c r="AUL11" s="82"/>
      <c r="AUM11" s="82"/>
      <c r="AUN11" s="82"/>
      <c r="AUO11" s="82"/>
      <c r="AUP11" s="82"/>
      <c r="AUQ11" s="82"/>
      <c r="AUR11" s="82"/>
      <c r="AUS11" s="82"/>
      <c r="AUT11" s="82"/>
      <c r="AUU11" s="82"/>
      <c r="AUV11" s="82"/>
      <c r="AUW11" s="82"/>
      <c r="AUX11" s="82"/>
      <c r="AUY11" s="82"/>
      <c r="AUZ11" s="82"/>
      <c r="AVA11" s="82"/>
      <c r="AVB11" s="82"/>
      <c r="AVC11" s="82"/>
      <c r="AVD11" s="82"/>
      <c r="AVE11" s="82"/>
      <c r="AVF11" s="82"/>
      <c r="AVG11" s="82"/>
      <c r="AVH11" s="82"/>
      <c r="AVI11" s="82"/>
      <c r="AVJ11" s="82"/>
      <c r="AVK11" s="82"/>
      <c r="AVL11" s="82"/>
      <c r="AVM11" s="82"/>
      <c r="AVN11" s="82"/>
      <c r="AVO11" s="82"/>
      <c r="AVP11" s="82"/>
      <c r="AVQ11" s="82"/>
      <c r="AVR11" s="82"/>
      <c r="AVS11" s="82"/>
      <c r="AVT11" s="82"/>
      <c r="AVU11" s="82"/>
      <c r="AVV11" s="82"/>
      <c r="AVW11" s="82"/>
      <c r="AVX11" s="82"/>
      <c r="AVY11" s="82"/>
      <c r="AVZ11" s="82"/>
      <c r="AWA11" s="82"/>
      <c r="AWB11" s="82"/>
      <c r="AWC11" s="82"/>
      <c r="AWD11" s="82"/>
      <c r="AWE11" s="82"/>
      <c r="AWF11" s="82"/>
      <c r="AWG11" s="82"/>
      <c r="AWH11" s="82"/>
      <c r="AWI11" s="82"/>
      <c r="AWJ11" s="82"/>
      <c r="AWK11" s="82"/>
      <c r="AWL11" s="82"/>
      <c r="AWM11" s="82"/>
      <c r="AWN11" s="82"/>
      <c r="AWO11" s="82"/>
      <c r="AWP11" s="82"/>
      <c r="AWQ11" s="82"/>
      <c r="AWR11" s="82"/>
      <c r="AWS11" s="82"/>
      <c r="AWT11" s="82"/>
      <c r="AWU11" s="82"/>
      <c r="AWV11" s="82"/>
      <c r="AWW11" s="82"/>
      <c r="AWX11" s="82"/>
      <c r="AWY11" s="82"/>
      <c r="AWZ11" s="82"/>
      <c r="AXA11" s="82"/>
      <c r="AXB11" s="82"/>
      <c r="AXC11" s="82"/>
      <c r="AXD11" s="82"/>
      <c r="AXE11" s="82"/>
      <c r="AXF11" s="82"/>
      <c r="AXG11" s="82"/>
      <c r="AXH11" s="82"/>
      <c r="AXI11" s="82"/>
      <c r="AXJ11" s="82"/>
      <c r="AXK11" s="82"/>
      <c r="AXL11" s="82"/>
      <c r="AXM11" s="82"/>
      <c r="AXN11" s="82"/>
      <c r="AXO11" s="82"/>
      <c r="AXP11" s="82"/>
      <c r="AXQ11" s="82"/>
      <c r="AXR11" s="82"/>
      <c r="AXS11" s="82"/>
      <c r="AXT11" s="82"/>
      <c r="AXU11" s="82"/>
      <c r="AXV11" s="82"/>
      <c r="AXW11" s="82"/>
      <c r="AXX11" s="82"/>
      <c r="AXY11" s="82"/>
      <c r="AXZ11" s="82"/>
      <c r="AYA11" s="82"/>
      <c r="AYB11" s="82"/>
      <c r="AYC11" s="82"/>
      <c r="AYD11" s="82"/>
      <c r="AYE11" s="82"/>
      <c r="AYF11" s="82"/>
      <c r="AYG11" s="82"/>
      <c r="AYH11" s="82"/>
      <c r="AYI11" s="82"/>
      <c r="AYJ11" s="82"/>
      <c r="AYK11" s="82"/>
      <c r="AYL11" s="82"/>
      <c r="AYM11" s="82"/>
      <c r="AYN11" s="82"/>
      <c r="AYO11" s="82"/>
      <c r="AYP11" s="82"/>
      <c r="AYQ11" s="82"/>
      <c r="AYR11" s="82"/>
      <c r="AYS11" s="82"/>
      <c r="AYT11" s="82"/>
      <c r="AYU11" s="82"/>
      <c r="AYV11" s="82"/>
      <c r="AYW11" s="82"/>
      <c r="AYX11" s="82"/>
      <c r="AYY11" s="82"/>
      <c r="AYZ11" s="82"/>
      <c r="AZA11" s="82"/>
      <c r="AZB11" s="82"/>
      <c r="AZC11" s="82"/>
      <c r="AZD11" s="82"/>
      <c r="AZE11" s="82"/>
      <c r="AZF11" s="82"/>
      <c r="AZG11" s="82"/>
      <c r="AZH11" s="82"/>
      <c r="AZI11" s="82"/>
      <c r="AZJ11" s="82"/>
      <c r="AZK11" s="82"/>
      <c r="AZL11" s="82"/>
      <c r="AZM11" s="82"/>
      <c r="AZN11" s="82"/>
      <c r="AZO11" s="82"/>
      <c r="AZP11" s="82"/>
      <c r="AZQ11" s="82"/>
      <c r="AZR11" s="82"/>
      <c r="AZS11" s="82"/>
      <c r="AZT11" s="82"/>
      <c r="AZU11" s="82"/>
      <c r="AZV11" s="82"/>
      <c r="AZW11" s="82"/>
      <c r="AZX11" s="82"/>
      <c r="AZY11" s="82"/>
      <c r="AZZ11" s="82"/>
      <c r="BAA11" s="82"/>
      <c r="BAB11" s="82"/>
      <c r="BAC11" s="82"/>
      <c r="BAD11" s="82"/>
      <c r="BAE11" s="82"/>
      <c r="BAF11" s="82"/>
      <c r="BAG11" s="82"/>
      <c r="BAH11" s="82"/>
      <c r="BAI11" s="82"/>
      <c r="BAJ11" s="82"/>
      <c r="BAK11" s="82"/>
      <c r="BAL11" s="82"/>
      <c r="BAM11" s="82"/>
      <c r="BAN11" s="82"/>
      <c r="BAO11" s="82"/>
      <c r="BAP11" s="82"/>
      <c r="BAQ11" s="82"/>
      <c r="BAR11" s="82"/>
      <c r="BAS11" s="82"/>
      <c r="BAT11" s="82"/>
      <c r="BAU11" s="82"/>
      <c r="BAV11" s="82"/>
      <c r="BAW11" s="82"/>
      <c r="BAX11" s="82"/>
      <c r="BAY11" s="82"/>
      <c r="BAZ11" s="82"/>
      <c r="BBA11" s="82"/>
      <c r="BBB11" s="82"/>
      <c r="BBC11" s="82"/>
      <c r="BBD11" s="82"/>
      <c r="BBE11" s="82"/>
      <c r="BBF11" s="82"/>
      <c r="BBG11" s="82"/>
      <c r="BBH11" s="82"/>
      <c r="BBI11" s="82"/>
      <c r="BBJ11" s="82"/>
      <c r="BBK11" s="82"/>
      <c r="BBL11" s="82"/>
      <c r="BBM11" s="82"/>
      <c r="BBN11" s="82"/>
      <c r="BBO11" s="82"/>
      <c r="BBP11" s="82"/>
      <c r="BBQ11" s="82"/>
      <c r="BBR11" s="82"/>
      <c r="BBS11" s="82"/>
      <c r="BBT11" s="82"/>
      <c r="BBU11" s="82"/>
      <c r="BBV11" s="82"/>
      <c r="BBW11" s="82"/>
      <c r="BBX11" s="82"/>
      <c r="BBY11" s="82"/>
      <c r="BBZ11" s="82"/>
      <c r="BCA11" s="82"/>
      <c r="BCB11" s="82"/>
      <c r="BCC11" s="82"/>
      <c r="BCD11" s="82"/>
      <c r="BCE11" s="82"/>
      <c r="BCF11" s="82"/>
      <c r="BCG11" s="82"/>
      <c r="BCH11" s="82"/>
      <c r="BCI11" s="82"/>
      <c r="BCJ11" s="82"/>
      <c r="BCK11" s="82"/>
      <c r="BCL11" s="82"/>
      <c r="BCM11" s="82"/>
      <c r="BCN11" s="82"/>
      <c r="BCO11" s="82"/>
      <c r="BCP11" s="82"/>
      <c r="BCQ11" s="82"/>
      <c r="BCR11" s="82"/>
      <c r="BCS11" s="82"/>
      <c r="BCT11" s="82"/>
      <c r="BCU11" s="82"/>
      <c r="BCV11" s="82"/>
      <c r="BCW11" s="82"/>
      <c r="BCX11" s="82"/>
      <c r="BCY11" s="82"/>
      <c r="BCZ11" s="82"/>
      <c r="BDA11" s="82"/>
      <c r="BDB11" s="82"/>
      <c r="BDC11" s="82"/>
      <c r="BDD11" s="82"/>
      <c r="BDE11" s="82"/>
      <c r="BDF11" s="82"/>
      <c r="BDG11" s="82"/>
      <c r="BDH11" s="82"/>
      <c r="BDI11" s="82"/>
      <c r="BDJ11" s="82"/>
      <c r="BDK11" s="82"/>
      <c r="BDL11" s="82"/>
      <c r="BDM11" s="82"/>
      <c r="BDN11" s="82"/>
      <c r="BDO11" s="82"/>
      <c r="BDP11" s="82"/>
      <c r="BDQ11" s="82"/>
      <c r="BDR11" s="82"/>
      <c r="BDS11" s="82"/>
      <c r="BDT11" s="82"/>
      <c r="BDU11" s="82"/>
      <c r="BDV11" s="82"/>
      <c r="BDW11" s="82"/>
      <c r="BDX11" s="82"/>
      <c r="BDY11" s="82"/>
      <c r="BDZ11" s="82"/>
      <c r="BEA11" s="82"/>
      <c r="BEB11" s="82"/>
      <c r="BEC11" s="82"/>
      <c r="BED11" s="82"/>
      <c r="BEE11" s="82"/>
      <c r="BEF11" s="82"/>
      <c r="BEG11" s="82"/>
      <c r="BEH11" s="82"/>
      <c r="BEI11" s="82"/>
      <c r="BEJ11" s="82"/>
      <c r="BEK11" s="82"/>
      <c r="BEL11" s="82"/>
      <c r="BEM11" s="82"/>
      <c r="BEN11" s="82"/>
      <c r="BEO11" s="82"/>
      <c r="BEP11" s="82"/>
      <c r="BEQ11" s="82"/>
      <c r="BER11" s="82"/>
      <c r="BES11" s="82"/>
      <c r="BET11" s="82"/>
      <c r="BEU11" s="82"/>
      <c r="BEV11" s="82"/>
      <c r="BEW11" s="82"/>
      <c r="BEX11" s="82"/>
      <c r="BEY11" s="82"/>
      <c r="BEZ11" s="82"/>
      <c r="BFA11" s="82"/>
      <c r="BFB11" s="82"/>
      <c r="BFC11" s="82"/>
      <c r="BFD11" s="82"/>
      <c r="BFE11" s="82"/>
      <c r="BFF11" s="82"/>
      <c r="BFG11" s="82"/>
      <c r="BFH11" s="82"/>
      <c r="BFI11" s="82"/>
      <c r="BFJ11" s="82"/>
      <c r="BFK11" s="82"/>
      <c r="BFL11" s="82"/>
      <c r="BFM11" s="82"/>
      <c r="BFN11" s="82"/>
      <c r="BFO11" s="82"/>
      <c r="BFP11" s="82"/>
      <c r="BFQ11" s="82"/>
      <c r="BFR11" s="82"/>
      <c r="BFS11" s="82"/>
      <c r="BFT11" s="82"/>
      <c r="BFU11" s="82"/>
      <c r="BFV11" s="82"/>
      <c r="BFW11" s="82"/>
      <c r="BFX11" s="82"/>
      <c r="BFY11" s="82"/>
      <c r="BFZ11" s="82"/>
      <c r="BGA11" s="82"/>
      <c r="BGB11" s="82"/>
      <c r="BGC11" s="82"/>
      <c r="BGD11" s="82"/>
      <c r="BGE11" s="82"/>
      <c r="BGF11" s="82"/>
      <c r="BGG11" s="82"/>
      <c r="BGH11" s="82"/>
      <c r="BGI11" s="82"/>
      <c r="BGJ11" s="82"/>
      <c r="BGK11" s="82"/>
      <c r="BGL11" s="82"/>
      <c r="BGM11" s="82"/>
      <c r="BGN11" s="82"/>
      <c r="BGO11" s="82"/>
      <c r="BGP11" s="82"/>
      <c r="BGQ11" s="82"/>
      <c r="BGR11" s="82"/>
      <c r="BGS11" s="82"/>
      <c r="BGT11" s="82"/>
      <c r="BGU11" s="82"/>
      <c r="BGV11" s="82"/>
      <c r="BGW11" s="82"/>
      <c r="BGX11" s="82"/>
      <c r="BGY11" s="82"/>
      <c r="BGZ11" s="82"/>
      <c r="BHA11" s="82"/>
      <c r="BHB11" s="82"/>
      <c r="BHC11" s="82"/>
      <c r="BHD11" s="82"/>
      <c r="BHE11" s="82"/>
      <c r="BHF11" s="82"/>
      <c r="BHG11" s="82"/>
      <c r="BHH11" s="82"/>
      <c r="BHI11" s="82"/>
      <c r="BHJ11" s="82"/>
      <c r="BHK11" s="82"/>
      <c r="BHL11" s="82"/>
      <c r="BHM11" s="82"/>
      <c r="BHN11" s="82"/>
      <c r="BHO11" s="82"/>
      <c r="BHP11" s="82"/>
      <c r="BHQ11" s="82"/>
      <c r="BHR11" s="82"/>
      <c r="BHS11" s="82"/>
      <c r="BHT11" s="82"/>
      <c r="BHU11" s="82"/>
      <c r="BHV11" s="82"/>
      <c r="BHW11" s="82"/>
      <c r="BHX11" s="82"/>
      <c r="BHY11" s="82"/>
      <c r="BHZ11" s="82"/>
      <c r="BIA11" s="82"/>
      <c r="BIB11" s="82"/>
      <c r="BIC11" s="82"/>
      <c r="BID11" s="82"/>
      <c r="BIE11" s="82"/>
      <c r="BIF11" s="82"/>
      <c r="BIG11" s="82"/>
      <c r="BIH11" s="82"/>
      <c r="BII11" s="82"/>
      <c r="BIJ11" s="82"/>
      <c r="BIK11" s="82"/>
      <c r="BIL11" s="82"/>
      <c r="BIM11" s="82"/>
      <c r="BIN11" s="82"/>
      <c r="BIO11" s="82"/>
      <c r="BIP11" s="82"/>
      <c r="BIQ11" s="82"/>
      <c r="BIR11" s="82"/>
      <c r="BIS11" s="82"/>
      <c r="BIT11" s="82"/>
      <c r="BIU11" s="82"/>
      <c r="BIV11" s="82"/>
      <c r="BIW11" s="82"/>
      <c r="BIX11" s="82"/>
      <c r="BIY11" s="82"/>
      <c r="BIZ11" s="82"/>
      <c r="BJA11" s="82"/>
      <c r="BJB11" s="82"/>
      <c r="BJC11" s="82"/>
      <c r="BJD11" s="82"/>
      <c r="BJE11" s="82"/>
      <c r="BJF11" s="82"/>
      <c r="BJG11" s="82"/>
      <c r="BJH11" s="82"/>
      <c r="BJI11" s="82"/>
      <c r="BJJ11" s="82"/>
      <c r="BJK11" s="82"/>
      <c r="BJL11" s="82"/>
      <c r="BJM11" s="82"/>
      <c r="BJN11" s="82"/>
      <c r="BJO11" s="82"/>
      <c r="BJP11" s="82"/>
      <c r="BJQ11" s="82"/>
      <c r="BJR11" s="82"/>
      <c r="BJS11" s="82"/>
      <c r="BJT11" s="82"/>
      <c r="BJU11" s="82"/>
      <c r="BJV11" s="82"/>
      <c r="BJW11" s="82"/>
      <c r="BJX11" s="82"/>
      <c r="BJY11" s="82"/>
      <c r="BJZ11" s="82"/>
      <c r="BKA11" s="82"/>
      <c r="BKB11" s="82"/>
      <c r="BKC11" s="82"/>
      <c r="BKD11" s="82"/>
      <c r="BKE11" s="82"/>
      <c r="BKF11" s="82"/>
      <c r="BKG11" s="82"/>
      <c r="BKH11" s="82"/>
      <c r="BKI11" s="82"/>
      <c r="BKJ11" s="82"/>
      <c r="BKK11" s="82"/>
      <c r="BKL11" s="82"/>
      <c r="BKM11" s="82"/>
      <c r="BKN11" s="82"/>
      <c r="BKO11" s="82"/>
      <c r="BKP11" s="82"/>
      <c r="BKQ11" s="82"/>
      <c r="BKR11" s="82"/>
      <c r="BKS11" s="82"/>
      <c r="BKT11" s="82"/>
      <c r="BKU11" s="82"/>
      <c r="BKV11" s="82"/>
      <c r="BKW11" s="82"/>
      <c r="BKX11" s="82"/>
      <c r="BKY11" s="82"/>
      <c r="BKZ11" s="82"/>
      <c r="BLA11" s="82"/>
      <c r="BLB11" s="82"/>
      <c r="BLC11" s="82"/>
      <c r="BLD11" s="82"/>
      <c r="BLE11" s="82"/>
      <c r="BLF11" s="82"/>
      <c r="BLG11" s="82"/>
      <c r="BLH11" s="82"/>
      <c r="BLI11" s="82"/>
      <c r="BLJ11" s="82"/>
      <c r="BLK11" s="82"/>
      <c r="BLL11" s="82"/>
      <c r="BLM11" s="82"/>
      <c r="BLN11" s="82"/>
      <c r="BLO11" s="82"/>
      <c r="BLP11" s="82"/>
      <c r="BLQ11" s="82"/>
      <c r="BLR11" s="82"/>
      <c r="BLS11" s="82"/>
      <c r="BLT11" s="82"/>
      <c r="BLU11" s="82"/>
      <c r="BLV11" s="82"/>
      <c r="BLW11" s="82"/>
      <c r="BLX11" s="82"/>
      <c r="BLY11" s="82"/>
      <c r="BLZ11" s="82"/>
      <c r="BMA11" s="82"/>
      <c r="BMB11" s="82"/>
      <c r="BMC11" s="82"/>
      <c r="BMD11" s="82"/>
      <c r="BME11" s="82"/>
      <c r="BMF11" s="82"/>
      <c r="BMG11" s="82"/>
      <c r="BMH11" s="82"/>
      <c r="BMI11" s="82"/>
      <c r="BMJ11" s="82"/>
      <c r="BMK11" s="82"/>
      <c r="BML11" s="82"/>
      <c r="BMM11" s="82"/>
      <c r="BMN11" s="82"/>
      <c r="BMO11" s="82"/>
      <c r="BMP11" s="82"/>
      <c r="BMQ11" s="82"/>
      <c r="BMR11" s="82"/>
      <c r="BMS11" s="82"/>
      <c r="BMT11" s="82"/>
      <c r="BMU11" s="82"/>
      <c r="BMV11" s="82"/>
      <c r="BMW11" s="82"/>
      <c r="BMX11" s="82"/>
      <c r="BMY11" s="82"/>
      <c r="BMZ11" s="82"/>
      <c r="BNA11" s="82"/>
      <c r="BNB11" s="82"/>
      <c r="BNC11" s="82"/>
      <c r="BND11" s="82"/>
      <c r="BNE11" s="82"/>
      <c r="BNF11" s="82"/>
      <c r="BNG11" s="82"/>
      <c r="BNH11" s="82"/>
      <c r="BNI11" s="82"/>
      <c r="BNJ11" s="82"/>
      <c r="BNK11" s="82"/>
      <c r="BNL11" s="82"/>
      <c r="BNM11" s="82"/>
      <c r="BNN11" s="82"/>
      <c r="BNO11" s="82"/>
      <c r="BNP11" s="82"/>
      <c r="BNQ11" s="82"/>
      <c r="BNR11" s="82"/>
      <c r="BNS11" s="82"/>
      <c r="BNT11" s="82"/>
      <c r="BNU11" s="82"/>
      <c r="BNV11" s="82"/>
      <c r="BNW11" s="82"/>
      <c r="BNX11" s="82"/>
      <c r="BNY11" s="82"/>
      <c r="BNZ11" s="82"/>
      <c r="BOA11" s="82"/>
      <c r="BOB11" s="82"/>
      <c r="BOC11" s="82"/>
      <c r="BOD11" s="82"/>
      <c r="BOE11" s="82"/>
      <c r="BOF11" s="82"/>
      <c r="BOG11" s="82"/>
      <c r="BOH11" s="82"/>
      <c r="BOI11" s="82"/>
      <c r="BOJ11" s="82"/>
      <c r="BOK11" s="82"/>
      <c r="BOL11" s="82"/>
      <c r="BOM11" s="82"/>
      <c r="BON11" s="82"/>
      <c r="BOO11" s="82"/>
      <c r="BOP11" s="82"/>
      <c r="BOQ11" s="82"/>
      <c r="BOR11" s="82"/>
      <c r="BOS11" s="82"/>
      <c r="BOT11" s="82"/>
      <c r="BOU11" s="82"/>
      <c r="BOV11" s="82"/>
      <c r="BOW11" s="82"/>
      <c r="BOX11" s="82"/>
      <c r="BOY11" s="82"/>
      <c r="BOZ11" s="82"/>
      <c r="BPA11" s="82"/>
      <c r="BPB11" s="82"/>
      <c r="BPC11" s="82"/>
      <c r="BPD11" s="82"/>
      <c r="BPE11" s="82"/>
      <c r="BPF11" s="82"/>
      <c r="BPG11" s="82"/>
      <c r="BPH11" s="82"/>
      <c r="BPI11" s="82"/>
      <c r="BPJ11" s="82"/>
      <c r="BPK11" s="82"/>
      <c r="BPL11" s="82"/>
      <c r="BPM11" s="82"/>
      <c r="BPN11" s="82"/>
      <c r="BPO11" s="82"/>
      <c r="BPP11" s="82"/>
      <c r="BPQ11" s="82"/>
      <c r="BPR11" s="82"/>
      <c r="BPS11" s="82"/>
      <c r="BPT11" s="82"/>
      <c r="BPU11" s="82"/>
      <c r="BPV11" s="82"/>
      <c r="BPW11" s="82"/>
      <c r="BPX11" s="82"/>
      <c r="BPY11" s="82"/>
      <c r="BPZ11" s="82"/>
      <c r="BQA11" s="82"/>
      <c r="BQB11" s="82"/>
      <c r="BQC11" s="82"/>
      <c r="BQD11" s="82"/>
      <c r="BQE11" s="82"/>
      <c r="BQF11" s="82"/>
      <c r="BQG11" s="82"/>
      <c r="BQH11" s="82"/>
      <c r="BQI11" s="82"/>
      <c r="BQJ11" s="82"/>
      <c r="BQK11" s="82"/>
      <c r="BQL11" s="82"/>
      <c r="BQM11" s="82"/>
      <c r="BQN11" s="82"/>
      <c r="BQO11" s="82"/>
      <c r="BQP11" s="82"/>
      <c r="BQQ11" s="82"/>
      <c r="BQR11" s="82"/>
      <c r="BQS11" s="82"/>
      <c r="BQT11" s="82"/>
      <c r="BQU11" s="82"/>
      <c r="BQV11" s="82"/>
      <c r="BQW11" s="82"/>
      <c r="BQX11" s="82"/>
      <c r="BQY11" s="82"/>
      <c r="BQZ11" s="82"/>
      <c r="BRA11" s="82"/>
      <c r="BRB11" s="82"/>
      <c r="BRC11" s="82"/>
      <c r="BRD11" s="82"/>
      <c r="BRE11" s="82"/>
      <c r="BRF11" s="82"/>
      <c r="BRG11" s="82"/>
      <c r="BRH11" s="82"/>
      <c r="BRI11" s="82"/>
      <c r="BRJ11" s="82"/>
      <c r="BRK11" s="82"/>
      <c r="BRL11" s="82"/>
      <c r="BRM11" s="82"/>
      <c r="BRN11" s="82"/>
      <c r="BRO11" s="82"/>
      <c r="BRP11" s="82"/>
      <c r="BRQ11" s="82"/>
      <c r="BRR11" s="82"/>
      <c r="BRS11" s="82"/>
      <c r="BRT11" s="82"/>
      <c r="BRU11" s="82"/>
      <c r="BRV11" s="82"/>
      <c r="BRW11" s="82"/>
      <c r="BRX11" s="82"/>
      <c r="BRY11" s="82"/>
      <c r="BRZ11" s="82"/>
      <c r="BSA11" s="82"/>
      <c r="BSB11" s="82"/>
      <c r="BSC11" s="82"/>
      <c r="BSD11" s="82"/>
      <c r="BSE11" s="82"/>
      <c r="BSF11" s="82"/>
      <c r="BSG11" s="82"/>
      <c r="BSH11" s="82"/>
      <c r="BSI11" s="82"/>
      <c r="BSJ11" s="82"/>
      <c r="BSK11" s="82"/>
      <c r="BSL11" s="82"/>
      <c r="BSM11" s="82"/>
      <c r="BSN11" s="82"/>
      <c r="BSO11" s="82"/>
      <c r="BSP11" s="82"/>
      <c r="BSQ11" s="82"/>
      <c r="BSR11" s="82"/>
      <c r="BSS11" s="82"/>
      <c r="BST11" s="82"/>
      <c r="BSU11" s="82"/>
      <c r="BSV11" s="82"/>
      <c r="BSW11" s="82"/>
      <c r="BSX11" s="82"/>
      <c r="BSY11" s="82"/>
      <c r="BSZ11" s="82"/>
      <c r="BTA11" s="82"/>
      <c r="BTB11" s="82"/>
      <c r="BTC11" s="82"/>
      <c r="BTD11" s="82"/>
      <c r="BTE11" s="82"/>
      <c r="BTF11" s="82"/>
      <c r="BTG11" s="82"/>
      <c r="BTH11" s="82"/>
      <c r="BTI11" s="82"/>
      <c r="BTJ11" s="82"/>
      <c r="BTK11" s="82"/>
      <c r="BTL11" s="82"/>
      <c r="BTM11" s="82"/>
      <c r="BTN11" s="82"/>
      <c r="BTO11" s="82"/>
      <c r="BTP11" s="82"/>
      <c r="BTQ11" s="82"/>
      <c r="BTR11" s="82"/>
      <c r="BTS11" s="82"/>
      <c r="BTT11" s="82"/>
      <c r="BTU11" s="82"/>
      <c r="BTV11" s="82"/>
      <c r="BTW11" s="82"/>
      <c r="BTX11" s="82"/>
      <c r="BTY11" s="82"/>
      <c r="BTZ11" s="82"/>
      <c r="BUA11" s="82"/>
      <c r="BUB11" s="82"/>
      <c r="BUC11" s="82"/>
      <c r="BUD11" s="82"/>
      <c r="BUE11" s="82"/>
      <c r="BUF11" s="82"/>
      <c r="BUG11" s="82"/>
      <c r="BUH11" s="82"/>
      <c r="BUI11" s="82"/>
      <c r="BUJ11" s="82"/>
      <c r="BUK11" s="82"/>
      <c r="BUL11" s="82"/>
      <c r="BUM11" s="82"/>
      <c r="BUN11" s="82"/>
      <c r="BUO11" s="82"/>
      <c r="BUP11" s="82"/>
      <c r="BUQ11" s="82"/>
      <c r="BUR11" s="82"/>
      <c r="BUS11" s="82"/>
      <c r="BUT11" s="82"/>
      <c r="BUU11" s="82"/>
      <c r="BUV11" s="82"/>
      <c r="BUW11" s="82"/>
      <c r="BUX11" s="82"/>
      <c r="BUY11" s="82"/>
      <c r="BUZ11" s="82"/>
      <c r="BVA11" s="82"/>
      <c r="BVB11" s="82"/>
      <c r="BVC11" s="82"/>
      <c r="BVD11" s="82"/>
      <c r="BVE11" s="82"/>
      <c r="BVF11" s="82"/>
      <c r="BVG11" s="82"/>
      <c r="BVH11" s="82"/>
      <c r="BVI11" s="82"/>
      <c r="BVJ11" s="82"/>
      <c r="BVK11" s="82"/>
      <c r="BVL11" s="82"/>
      <c r="BVM11" s="82"/>
      <c r="BVN11" s="82"/>
      <c r="BVO11" s="82"/>
      <c r="BVP11" s="82"/>
      <c r="BVQ11" s="82"/>
      <c r="BVR11" s="82"/>
      <c r="BVS11" s="82"/>
      <c r="BVT11" s="82"/>
      <c r="BVU11" s="82"/>
      <c r="BVV11" s="82"/>
      <c r="BVW11" s="82"/>
      <c r="BVX11" s="82"/>
      <c r="BVY11" s="82"/>
      <c r="BVZ11" s="82"/>
      <c r="BWA11" s="82"/>
      <c r="BWB11" s="82"/>
      <c r="BWC11" s="82"/>
      <c r="BWD11" s="82"/>
      <c r="BWE11" s="82"/>
      <c r="BWF11" s="82"/>
      <c r="BWG11" s="82"/>
      <c r="BWH11" s="82"/>
      <c r="BWI11" s="82"/>
      <c r="BWJ11" s="82"/>
      <c r="BWK11" s="82"/>
      <c r="BWL11" s="82"/>
      <c r="BWM11" s="82"/>
      <c r="BWN11" s="82"/>
      <c r="BWO11" s="82"/>
      <c r="BWP11" s="82"/>
      <c r="BWQ11" s="82"/>
      <c r="BWR11" s="82"/>
      <c r="BWS11" s="82"/>
      <c r="BWT11" s="82"/>
      <c r="BWU11" s="82"/>
      <c r="BWV11" s="82"/>
      <c r="BWW11" s="82"/>
      <c r="BWX11" s="82"/>
      <c r="BWY11" s="82"/>
      <c r="BWZ11" s="82"/>
      <c r="BXA11" s="82"/>
      <c r="BXB11" s="82"/>
      <c r="BXC11" s="82"/>
      <c r="BXD11" s="82"/>
      <c r="BXE11" s="82"/>
      <c r="BXF11" s="82"/>
      <c r="BXG11" s="82"/>
      <c r="BXH11" s="82"/>
      <c r="BXI11" s="82"/>
      <c r="BXJ11" s="82"/>
      <c r="BXK11" s="82"/>
      <c r="BXL11" s="82"/>
      <c r="BXM11" s="82"/>
      <c r="BXN11" s="82"/>
      <c r="BXO11" s="82"/>
      <c r="BXP11" s="82"/>
      <c r="BXQ11" s="82"/>
      <c r="BXR11" s="82"/>
      <c r="BXS11" s="82"/>
      <c r="BXT11" s="82"/>
      <c r="BXU11" s="82"/>
      <c r="BXV11" s="82"/>
      <c r="BXW11" s="82"/>
      <c r="BXX11" s="82"/>
      <c r="BXY11" s="82"/>
      <c r="BXZ11" s="82"/>
      <c r="BYA11" s="82"/>
      <c r="BYB11" s="82"/>
      <c r="BYC11" s="82"/>
      <c r="BYD11" s="82"/>
      <c r="BYE11" s="82"/>
      <c r="BYF11" s="82"/>
      <c r="BYG11" s="82"/>
      <c r="BYH11" s="82"/>
      <c r="BYI11" s="82"/>
      <c r="BYJ11" s="82"/>
      <c r="BYK11" s="82"/>
      <c r="BYL11" s="82"/>
      <c r="BYM11" s="82"/>
      <c r="BYN11" s="82"/>
      <c r="BYO11" s="82"/>
      <c r="BYP11" s="82"/>
      <c r="BYQ11" s="82"/>
      <c r="BYR11" s="82"/>
      <c r="BYS11" s="82"/>
      <c r="BYT11" s="82"/>
      <c r="BYU11" s="82"/>
      <c r="BYV11" s="82"/>
      <c r="BYW11" s="82"/>
      <c r="BYX11" s="82"/>
      <c r="BYY11" s="82"/>
      <c r="BYZ11" s="82"/>
      <c r="BZA11" s="82"/>
      <c r="BZB11" s="82"/>
      <c r="BZC11" s="82"/>
      <c r="BZD11" s="82"/>
      <c r="BZE11" s="82"/>
      <c r="BZF11" s="82"/>
      <c r="BZG11" s="82"/>
      <c r="BZH11" s="82"/>
      <c r="BZI11" s="82"/>
      <c r="BZJ11" s="82"/>
      <c r="BZK11" s="82"/>
      <c r="BZL11" s="82"/>
      <c r="BZM11" s="82"/>
      <c r="BZN11" s="82"/>
      <c r="BZO11" s="82"/>
      <c r="BZP11" s="82"/>
      <c r="BZQ11" s="82"/>
      <c r="BZR11" s="82"/>
      <c r="BZS11" s="82"/>
      <c r="BZT11" s="82"/>
      <c r="BZU11" s="82"/>
      <c r="BZV11" s="82"/>
      <c r="BZW11" s="82"/>
      <c r="BZX11" s="82"/>
      <c r="BZY11" s="82"/>
      <c r="BZZ11" s="82"/>
      <c r="CAA11" s="82"/>
      <c r="CAB11" s="82"/>
      <c r="CAC11" s="82"/>
      <c r="CAD11" s="82"/>
      <c r="CAE11" s="82"/>
      <c r="CAF11" s="82"/>
      <c r="CAG11" s="82"/>
      <c r="CAH11" s="82"/>
      <c r="CAI11" s="82"/>
      <c r="CAJ11" s="82"/>
      <c r="CAK11" s="82"/>
      <c r="CAL11" s="82"/>
      <c r="CAM11" s="82"/>
      <c r="CAN11" s="82"/>
      <c r="CAO11" s="82"/>
      <c r="CAP11" s="82"/>
      <c r="CAQ11" s="82"/>
      <c r="CAR11" s="82"/>
      <c r="CAS11" s="82"/>
      <c r="CAT11" s="82"/>
      <c r="CAU11" s="82"/>
      <c r="CAV11" s="82"/>
      <c r="CAW11" s="82"/>
      <c r="CAX11" s="82"/>
      <c r="CAY11" s="82"/>
      <c r="CAZ11" s="82"/>
      <c r="CBA11" s="82"/>
      <c r="CBB11" s="82"/>
      <c r="CBC11" s="82"/>
      <c r="CBD11" s="82"/>
      <c r="CBE11" s="82"/>
      <c r="CBF11" s="82"/>
      <c r="CBG11" s="82"/>
      <c r="CBH11" s="82"/>
      <c r="CBI11" s="82"/>
      <c r="CBJ11" s="82"/>
      <c r="CBK11" s="82"/>
      <c r="CBL11" s="82"/>
      <c r="CBM11" s="82"/>
      <c r="CBN11" s="82"/>
      <c r="CBO11" s="82"/>
      <c r="CBP11" s="82"/>
      <c r="CBQ11" s="82"/>
      <c r="CBR11" s="82"/>
      <c r="CBS11" s="82"/>
      <c r="CBT11" s="82"/>
      <c r="CBU11" s="82"/>
      <c r="CBV11" s="82"/>
      <c r="CBW11" s="82"/>
      <c r="CBX11" s="82"/>
      <c r="CBY11" s="82"/>
      <c r="CBZ11" s="82"/>
      <c r="CCA11" s="82"/>
      <c r="CCB11" s="82"/>
      <c r="CCC11" s="82"/>
      <c r="CCD11" s="82"/>
      <c r="CCE11" s="82"/>
      <c r="CCF11" s="82"/>
      <c r="CCG11" s="82"/>
      <c r="CCH11" s="82"/>
      <c r="CCI11" s="82"/>
      <c r="CCJ11" s="82"/>
      <c r="CCK11" s="82"/>
      <c r="CCL11" s="82"/>
      <c r="CCM11" s="82"/>
      <c r="CCN11" s="82"/>
      <c r="CCO11" s="82"/>
      <c r="CCP11" s="82"/>
      <c r="CCQ11" s="82"/>
      <c r="CCR11" s="82"/>
      <c r="CCS11" s="82"/>
      <c r="CCT11" s="82"/>
      <c r="CCU11" s="82"/>
      <c r="CCV11" s="82"/>
      <c r="CCW11" s="82"/>
      <c r="CCX11" s="82"/>
      <c r="CCY11" s="82"/>
      <c r="CCZ11" s="82"/>
      <c r="CDA11" s="82"/>
      <c r="CDB11" s="82"/>
      <c r="CDC11" s="82"/>
      <c r="CDD11" s="82"/>
      <c r="CDE11" s="82"/>
      <c r="CDF11" s="82"/>
      <c r="CDG11" s="82"/>
      <c r="CDH11" s="82"/>
      <c r="CDI11" s="82"/>
      <c r="CDJ11" s="82"/>
      <c r="CDK11" s="82"/>
      <c r="CDL11" s="82"/>
      <c r="CDM11" s="82"/>
      <c r="CDN11" s="82"/>
      <c r="CDO11" s="82"/>
      <c r="CDP11" s="82"/>
      <c r="CDQ11" s="82"/>
      <c r="CDR11" s="82"/>
      <c r="CDS11" s="82"/>
      <c r="CDT11" s="82"/>
      <c r="CDU11" s="82"/>
      <c r="CDV11" s="82"/>
      <c r="CDW11" s="82"/>
      <c r="CDX11" s="82"/>
      <c r="CDY11" s="82"/>
      <c r="CDZ11" s="82"/>
      <c r="CEA11" s="82"/>
      <c r="CEB11" s="82"/>
      <c r="CEC11" s="82"/>
      <c r="CED11" s="82"/>
      <c r="CEE11" s="82"/>
      <c r="CEF11" s="82"/>
      <c r="CEG11" s="82"/>
      <c r="CEH11" s="82"/>
      <c r="CEI11" s="82"/>
      <c r="CEJ11" s="82"/>
      <c r="CEK11" s="82"/>
      <c r="CEL11" s="82"/>
      <c r="CEM11" s="82"/>
      <c r="CEN11" s="82"/>
      <c r="CEO11" s="82"/>
      <c r="CEP11" s="82"/>
      <c r="CEQ11" s="82"/>
      <c r="CER11" s="82"/>
      <c r="CES11" s="82"/>
      <c r="CET11" s="82"/>
      <c r="CEU11" s="82"/>
      <c r="CEV11" s="82"/>
      <c r="CEW11" s="82"/>
      <c r="CEX11" s="82"/>
      <c r="CEY11" s="82"/>
      <c r="CEZ11" s="82"/>
      <c r="CFA11" s="82"/>
      <c r="CFB11" s="82"/>
      <c r="CFC11" s="82"/>
      <c r="CFD11" s="82"/>
      <c r="CFE11" s="82"/>
      <c r="CFF11" s="82"/>
      <c r="CFG11" s="82"/>
      <c r="CFH11" s="82"/>
      <c r="CFI11" s="82"/>
      <c r="CFJ11" s="82"/>
      <c r="CFK11" s="82"/>
      <c r="CFL11" s="82"/>
      <c r="CFM11" s="82"/>
      <c r="CFN11" s="82"/>
      <c r="CFO11" s="82"/>
      <c r="CFP11" s="82"/>
      <c r="CFQ11" s="82"/>
      <c r="CFR11" s="82"/>
      <c r="CFS11" s="82"/>
      <c r="CFT11" s="82"/>
      <c r="CFU11" s="82"/>
      <c r="CFV11" s="82"/>
      <c r="CFW11" s="82"/>
      <c r="CFX11" s="82"/>
      <c r="CFY11" s="82"/>
      <c r="CFZ11" s="82"/>
      <c r="CGA11" s="82"/>
      <c r="CGB11" s="82"/>
      <c r="CGC11" s="82"/>
      <c r="CGD11" s="82"/>
      <c r="CGE11" s="82"/>
      <c r="CGF11" s="82"/>
      <c r="CGG11" s="82"/>
      <c r="CGH11" s="82"/>
      <c r="CGI11" s="82"/>
      <c r="CGJ11" s="82"/>
      <c r="CGK11" s="82"/>
      <c r="CGL11" s="82"/>
      <c r="CGM11" s="82"/>
      <c r="CGN11" s="82"/>
      <c r="CGO11" s="82"/>
      <c r="CGP11" s="82"/>
      <c r="CGQ11" s="82"/>
      <c r="CGR11" s="82"/>
      <c r="CGS11" s="82"/>
      <c r="CGT11" s="82"/>
      <c r="CGU11" s="82"/>
      <c r="CGV11" s="82"/>
      <c r="CGW11" s="82"/>
      <c r="CGX11" s="82"/>
      <c r="CGY11" s="82"/>
      <c r="CGZ11" s="82"/>
      <c r="CHA11" s="82"/>
      <c r="CHB11" s="82"/>
      <c r="CHC11" s="82"/>
      <c r="CHD11" s="82"/>
      <c r="CHE11" s="82"/>
      <c r="CHF11" s="82"/>
      <c r="CHG11" s="82"/>
      <c r="CHH11" s="82"/>
      <c r="CHI11" s="82"/>
      <c r="CHJ11" s="82"/>
      <c r="CHK11" s="82"/>
      <c r="CHL11" s="82"/>
      <c r="CHM11" s="82"/>
      <c r="CHN11" s="82"/>
      <c r="CHO11" s="82"/>
      <c r="CHP11" s="82"/>
      <c r="CHQ11" s="82"/>
      <c r="CHR11" s="82"/>
      <c r="CHS11" s="82"/>
      <c r="CHT11" s="82"/>
      <c r="CHU11" s="82"/>
      <c r="CHV11" s="82"/>
      <c r="CHW11" s="82"/>
      <c r="CHX11" s="82"/>
      <c r="CHY11" s="82"/>
      <c r="CHZ11" s="82"/>
      <c r="CIA11" s="82"/>
      <c r="CIB11" s="82"/>
      <c r="CIC11" s="82"/>
      <c r="CID11" s="82"/>
      <c r="CIE11" s="82"/>
      <c r="CIF11" s="82"/>
      <c r="CIG11" s="82"/>
      <c r="CIH11" s="82"/>
      <c r="CII11" s="82"/>
      <c r="CIJ11" s="82"/>
      <c r="CIK11" s="82"/>
      <c r="CIL11" s="82"/>
      <c r="CIM11" s="82"/>
      <c r="CIN11" s="82"/>
      <c r="CIO11" s="82"/>
      <c r="CIP11" s="82"/>
      <c r="CIQ11" s="82"/>
      <c r="CIR11" s="82"/>
      <c r="CIS11" s="82"/>
      <c r="CIT11" s="82"/>
      <c r="CIU11" s="82"/>
      <c r="CIV11" s="82"/>
      <c r="CIW11" s="82"/>
      <c r="CIX11" s="82"/>
      <c r="CIY11" s="82"/>
      <c r="CIZ11" s="82"/>
      <c r="CJA11" s="82"/>
      <c r="CJB11" s="82"/>
      <c r="CJC11" s="82"/>
      <c r="CJD11" s="82"/>
      <c r="CJE11" s="82"/>
      <c r="CJF11" s="82"/>
      <c r="CJG11" s="82"/>
      <c r="CJH11" s="82"/>
      <c r="CJI11" s="82"/>
      <c r="CJJ11" s="82"/>
      <c r="CJK11" s="82"/>
      <c r="CJL11" s="82"/>
      <c r="CJM11" s="82"/>
      <c r="CJN11" s="82"/>
      <c r="CJO11" s="82"/>
      <c r="CJP11" s="82"/>
      <c r="CJQ11" s="82"/>
      <c r="CJR11" s="82"/>
      <c r="CJS11" s="82"/>
      <c r="CJT11" s="82"/>
      <c r="CJU11" s="82"/>
      <c r="CJV11" s="82"/>
      <c r="CJW11" s="82"/>
      <c r="CJX11" s="82"/>
      <c r="CJY11" s="82"/>
      <c r="CJZ11" s="82"/>
      <c r="CKA11" s="82"/>
      <c r="CKB11" s="82"/>
      <c r="CKC11" s="82"/>
      <c r="CKD11" s="82"/>
      <c r="CKE11" s="82"/>
      <c r="CKF11" s="82"/>
      <c r="CKG11" s="82"/>
      <c r="CKH11" s="82"/>
      <c r="CKI11" s="82"/>
      <c r="CKJ11" s="82"/>
      <c r="CKK11" s="82"/>
      <c r="CKL11" s="82"/>
      <c r="CKM11" s="82"/>
      <c r="CKN11" s="82"/>
      <c r="CKO11" s="82"/>
      <c r="CKP11" s="82"/>
      <c r="CKQ11" s="82"/>
      <c r="CKR11" s="82"/>
      <c r="CKS11" s="82"/>
      <c r="CKT11" s="82"/>
      <c r="CKU11" s="82"/>
      <c r="CKV11" s="82"/>
      <c r="CKW11" s="82"/>
      <c r="CKX11" s="82"/>
      <c r="CKY11" s="82"/>
      <c r="CKZ11" s="82"/>
      <c r="CLA11" s="82"/>
      <c r="CLB11" s="82"/>
      <c r="CLC11" s="82"/>
      <c r="CLD11" s="82"/>
      <c r="CLE11" s="82"/>
      <c r="CLF11" s="82"/>
      <c r="CLG11" s="82"/>
      <c r="CLH11" s="82"/>
      <c r="CLI11" s="82"/>
      <c r="CLJ11" s="82"/>
      <c r="CLK11" s="82"/>
      <c r="CLL11" s="82"/>
      <c r="CLM11" s="82"/>
      <c r="CLN11" s="82"/>
      <c r="CLO11" s="82"/>
      <c r="CLP11" s="82"/>
      <c r="CLQ11" s="82"/>
      <c r="CLR11" s="82"/>
      <c r="CLS11" s="82"/>
      <c r="CLT11" s="82"/>
      <c r="CLU11" s="82"/>
      <c r="CLV11" s="82"/>
      <c r="CLW11" s="82"/>
      <c r="CLX11" s="82"/>
      <c r="CLY11" s="82"/>
      <c r="CLZ11" s="82"/>
      <c r="CMA11" s="82"/>
      <c r="CMB11" s="82"/>
      <c r="CMC11" s="82"/>
      <c r="CMD11" s="82"/>
      <c r="CME11" s="82"/>
      <c r="CMF11" s="82"/>
      <c r="CMG11" s="82"/>
      <c r="CMH11" s="82"/>
      <c r="CMI11" s="82"/>
      <c r="CMJ11" s="82"/>
      <c r="CMK11" s="82"/>
      <c r="CML11" s="82"/>
      <c r="CMM11" s="82"/>
      <c r="CMN11" s="82"/>
      <c r="CMO11" s="82"/>
      <c r="CMP11" s="82"/>
      <c r="CMQ11" s="82"/>
      <c r="CMR11" s="82"/>
      <c r="CMS11" s="82"/>
      <c r="CMT11" s="82"/>
      <c r="CMU11" s="82"/>
      <c r="CMV11" s="82"/>
      <c r="CMW11" s="82"/>
      <c r="CMX11" s="82"/>
      <c r="CMY11" s="82"/>
      <c r="CMZ11" s="82"/>
      <c r="CNA11" s="82"/>
      <c r="CNB11" s="82"/>
      <c r="CNC11" s="82"/>
      <c r="CND11" s="82"/>
      <c r="CNE11" s="82"/>
      <c r="CNF11" s="82"/>
      <c r="CNG11" s="82"/>
      <c r="CNH11" s="82"/>
      <c r="CNI11" s="82"/>
      <c r="CNJ11" s="82"/>
      <c r="CNK11" s="82"/>
      <c r="CNL11" s="82"/>
      <c r="CNM11" s="82"/>
      <c r="CNN11" s="82"/>
      <c r="CNO11" s="82"/>
      <c r="CNP11" s="82"/>
      <c r="CNQ11" s="82"/>
      <c r="CNR11" s="82"/>
      <c r="CNS11" s="82"/>
      <c r="CNT11" s="82"/>
      <c r="CNU11" s="82"/>
      <c r="CNV11" s="82"/>
      <c r="CNW11" s="82"/>
      <c r="CNX11" s="82"/>
      <c r="CNY11" s="82"/>
      <c r="CNZ11" s="82"/>
      <c r="COA11" s="82"/>
      <c r="COB11" s="82"/>
      <c r="COC11" s="82"/>
      <c r="COD11" s="82"/>
      <c r="COE11" s="82"/>
      <c r="COF11" s="82"/>
      <c r="COG11" s="82"/>
      <c r="COH11" s="82"/>
      <c r="COI11" s="82"/>
      <c r="COJ11" s="82"/>
      <c r="COK11" s="82"/>
      <c r="COL11" s="82"/>
      <c r="COM11" s="82"/>
      <c r="CON11" s="82"/>
      <c r="COO11" s="82"/>
      <c r="COP11" s="82"/>
      <c r="COQ11" s="82"/>
      <c r="COR11" s="82"/>
      <c r="COS11" s="82"/>
      <c r="COT11" s="82"/>
      <c r="COU11" s="82"/>
      <c r="COV11" s="82"/>
      <c r="COW11" s="82"/>
      <c r="COX11" s="82"/>
      <c r="COY11" s="82"/>
      <c r="COZ11" s="82"/>
      <c r="CPA11" s="82"/>
      <c r="CPB11" s="82"/>
      <c r="CPC11" s="82"/>
      <c r="CPD11" s="82"/>
      <c r="CPE11" s="82"/>
      <c r="CPF11" s="82"/>
      <c r="CPG11" s="82"/>
      <c r="CPH11" s="82"/>
      <c r="CPI11" s="82"/>
      <c r="CPJ11" s="82"/>
      <c r="CPK11" s="82"/>
      <c r="CPL11" s="82"/>
      <c r="CPM11" s="82"/>
      <c r="CPN11" s="82"/>
      <c r="CPO11" s="82"/>
      <c r="CPP11" s="82"/>
      <c r="CPQ11" s="82"/>
      <c r="CPR11" s="82"/>
      <c r="CPS11" s="82"/>
      <c r="CPT11" s="82"/>
      <c r="CPU11" s="82"/>
      <c r="CPV11" s="82"/>
      <c r="CPW11" s="82"/>
      <c r="CPX11" s="82"/>
      <c r="CPY11" s="82"/>
      <c r="CPZ11" s="82"/>
      <c r="CQA11" s="82"/>
      <c r="CQB11" s="82"/>
      <c r="CQC11" s="82"/>
      <c r="CQD11" s="82"/>
      <c r="CQE11" s="82"/>
      <c r="CQF11" s="82"/>
      <c r="CQG11" s="82"/>
      <c r="CQH11" s="82"/>
      <c r="CQI11" s="82"/>
      <c r="CQJ11" s="82"/>
      <c r="CQK11" s="82"/>
      <c r="CQL11" s="82"/>
      <c r="CQM11" s="82"/>
      <c r="CQN11" s="82"/>
      <c r="CQO11" s="82"/>
      <c r="CQP11" s="82"/>
      <c r="CQQ11" s="82"/>
      <c r="CQR11" s="82"/>
      <c r="CQS11" s="82"/>
      <c r="CQT11" s="82"/>
      <c r="CQU11" s="82"/>
      <c r="CQV11" s="82"/>
      <c r="CQW11" s="82"/>
      <c r="CQX11" s="82"/>
      <c r="CQY11" s="82"/>
      <c r="CQZ11" s="82"/>
      <c r="CRA11" s="82"/>
      <c r="CRB11" s="82"/>
      <c r="CRC11" s="82"/>
      <c r="CRD11" s="82"/>
      <c r="CRE11" s="82"/>
      <c r="CRF11" s="82"/>
      <c r="CRG11" s="82"/>
      <c r="CRH11" s="82"/>
      <c r="CRI11" s="82"/>
      <c r="CRJ11" s="82"/>
      <c r="CRK11" s="82"/>
      <c r="CRL11" s="82"/>
      <c r="CRM11" s="82"/>
      <c r="CRN11" s="82"/>
      <c r="CRO11" s="82"/>
      <c r="CRP11" s="82"/>
      <c r="CRQ11" s="82"/>
      <c r="CRR11" s="82"/>
      <c r="CRS11" s="82"/>
      <c r="CRT11" s="82"/>
      <c r="CRU11" s="82"/>
      <c r="CRV11" s="82"/>
      <c r="CRW11" s="82"/>
      <c r="CRX11" s="82"/>
      <c r="CRY11" s="82"/>
      <c r="CRZ11" s="82"/>
      <c r="CSA11" s="82"/>
      <c r="CSB11" s="82"/>
      <c r="CSC11" s="82"/>
      <c r="CSD11" s="82"/>
      <c r="CSE11" s="82"/>
      <c r="CSF11" s="82"/>
      <c r="CSG11" s="82"/>
      <c r="CSH11" s="82"/>
      <c r="CSI11" s="82"/>
      <c r="CSJ11" s="82"/>
      <c r="CSK11" s="82"/>
      <c r="CSL11" s="82"/>
      <c r="CSM11" s="82"/>
      <c r="CSN11" s="82"/>
      <c r="CSO11" s="82"/>
      <c r="CSP11" s="82"/>
      <c r="CSQ11" s="82"/>
      <c r="CSR11" s="82"/>
      <c r="CSS11" s="82"/>
      <c r="CST11" s="82"/>
      <c r="CSU11" s="82"/>
      <c r="CSV11" s="82"/>
      <c r="CSW11" s="82"/>
      <c r="CSX11" s="82"/>
      <c r="CSY11" s="82"/>
      <c r="CSZ11" s="82"/>
      <c r="CTA11" s="82"/>
      <c r="CTB11" s="82"/>
      <c r="CTC11" s="82"/>
      <c r="CTD11" s="82"/>
      <c r="CTE11" s="82"/>
      <c r="CTF11" s="82"/>
      <c r="CTG11" s="82"/>
      <c r="CTH11" s="82"/>
      <c r="CTI11" s="82"/>
      <c r="CTJ11" s="82"/>
      <c r="CTK11" s="82"/>
      <c r="CTL11" s="82"/>
      <c r="CTM11" s="82"/>
      <c r="CTN11" s="82"/>
      <c r="CTO11" s="82"/>
      <c r="CTP11" s="82"/>
      <c r="CTQ11" s="82"/>
      <c r="CTR11" s="82"/>
      <c r="CTS11" s="82"/>
      <c r="CTT11" s="82"/>
      <c r="CTU11" s="82"/>
      <c r="CTV11" s="82"/>
      <c r="CTW11" s="82"/>
      <c r="CTX11" s="82"/>
      <c r="CTY11" s="82"/>
      <c r="CTZ11" s="82"/>
      <c r="CUA11" s="82"/>
      <c r="CUB11" s="82"/>
      <c r="CUC11" s="82"/>
      <c r="CUD11" s="82"/>
      <c r="CUE11" s="82"/>
      <c r="CUF11" s="82"/>
      <c r="CUG11" s="82"/>
      <c r="CUH11" s="82"/>
      <c r="CUI11" s="82"/>
      <c r="CUJ11" s="82"/>
      <c r="CUK11" s="82"/>
      <c r="CUL11" s="82"/>
      <c r="CUM11" s="82"/>
      <c r="CUN11" s="82"/>
      <c r="CUO11" s="82"/>
      <c r="CUP11" s="82"/>
      <c r="CUQ11" s="82"/>
      <c r="CUR11" s="82"/>
      <c r="CUS11" s="82"/>
      <c r="CUT11" s="82"/>
      <c r="CUU11" s="82"/>
      <c r="CUV11" s="82"/>
      <c r="CUW11" s="82"/>
      <c r="CUX11" s="82"/>
      <c r="CUY11" s="82"/>
      <c r="CUZ11" s="82"/>
      <c r="CVA11" s="82"/>
      <c r="CVB11" s="82"/>
      <c r="CVC11" s="82"/>
      <c r="CVD11" s="82"/>
      <c r="CVE11" s="82"/>
      <c r="CVF11" s="82"/>
      <c r="CVG11" s="82"/>
      <c r="CVH11" s="82"/>
      <c r="CVI11" s="82"/>
      <c r="CVJ11" s="82"/>
      <c r="CVK11" s="82"/>
      <c r="CVL11" s="82"/>
      <c r="CVM11" s="82"/>
      <c r="CVN11" s="82"/>
      <c r="CVO11" s="82"/>
      <c r="CVP11" s="82"/>
      <c r="CVQ11" s="82"/>
      <c r="CVR11" s="82"/>
      <c r="CVS11" s="82"/>
      <c r="CVT11" s="82"/>
      <c r="CVU11" s="82"/>
      <c r="CVV11" s="82"/>
      <c r="CVW11" s="82"/>
      <c r="CVX11" s="82"/>
      <c r="CVY11" s="82"/>
      <c r="CVZ11" s="82"/>
      <c r="CWA11" s="82"/>
      <c r="CWB11" s="82"/>
      <c r="CWC11" s="82"/>
      <c r="CWD11" s="82"/>
      <c r="CWE11" s="82"/>
      <c r="CWF11" s="82"/>
      <c r="CWG11" s="82"/>
      <c r="CWH11" s="82"/>
      <c r="CWI11" s="82"/>
      <c r="CWJ11" s="82"/>
      <c r="CWK11" s="82"/>
      <c r="CWL11" s="82"/>
      <c r="CWM11" s="82"/>
      <c r="CWN11" s="82"/>
      <c r="CWO11" s="82"/>
      <c r="CWP11" s="82"/>
      <c r="CWQ11" s="82"/>
      <c r="CWR11" s="82"/>
      <c r="CWS11" s="82"/>
      <c r="CWT11" s="82"/>
      <c r="CWU11" s="82"/>
      <c r="CWV11" s="82"/>
      <c r="CWW11" s="82"/>
      <c r="CWX11" s="82"/>
      <c r="CWY11" s="82"/>
      <c r="CWZ11" s="82"/>
      <c r="CXA11" s="82"/>
      <c r="CXB11" s="82"/>
      <c r="CXC11" s="82"/>
      <c r="CXD11" s="82"/>
      <c r="CXE11" s="82"/>
      <c r="CXF11" s="82"/>
      <c r="CXG11" s="82"/>
      <c r="CXH11" s="82"/>
      <c r="CXI11" s="82"/>
      <c r="CXJ11" s="82"/>
      <c r="CXK11" s="82"/>
      <c r="CXL11" s="82"/>
      <c r="CXM11" s="82"/>
      <c r="CXN11" s="82"/>
      <c r="CXO11" s="82"/>
      <c r="CXP11" s="82"/>
      <c r="CXQ11" s="82"/>
      <c r="CXR11" s="82"/>
      <c r="CXS11" s="82"/>
      <c r="CXT11" s="82"/>
      <c r="CXU11" s="82"/>
      <c r="CXV11" s="82"/>
      <c r="CXW11" s="82"/>
      <c r="CXX11" s="82"/>
      <c r="CXY11" s="82"/>
      <c r="CXZ11" s="82"/>
      <c r="CYA11" s="82"/>
      <c r="CYB11" s="82"/>
      <c r="CYC11" s="82"/>
      <c r="CYD11" s="82"/>
      <c r="CYE11" s="82"/>
      <c r="CYF11" s="82"/>
      <c r="CYG11" s="82"/>
      <c r="CYH11" s="82"/>
      <c r="CYI11" s="82"/>
      <c r="CYJ11" s="82"/>
      <c r="CYK11" s="82"/>
      <c r="CYL11" s="82"/>
      <c r="CYM11" s="82"/>
      <c r="CYN11" s="82"/>
      <c r="CYO11" s="82"/>
      <c r="CYP11" s="82"/>
      <c r="CYQ11" s="82"/>
      <c r="CYR11" s="82"/>
      <c r="CYS11" s="82"/>
      <c r="CYT11" s="82"/>
      <c r="CYU11" s="82"/>
      <c r="CYV11" s="82"/>
      <c r="CYW11" s="82"/>
      <c r="CYX11" s="82"/>
      <c r="CYY11" s="82"/>
      <c r="CYZ11" s="82"/>
      <c r="CZA11" s="82"/>
      <c r="CZB11" s="82"/>
      <c r="CZC11" s="82"/>
      <c r="CZD11" s="82"/>
      <c r="CZE11" s="82"/>
      <c r="CZF11" s="82"/>
      <c r="CZG11" s="82"/>
      <c r="CZH11" s="82"/>
      <c r="CZI11" s="82"/>
      <c r="CZJ11" s="82"/>
      <c r="CZK11" s="82"/>
      <c r="CZL11" s="82"/>
      <c r="CZM11" s="82"/>
      <c r="CZN11" s="82"/>
      <c r="CZO11" s="82"/>
      <c r="CZP11" s="82"/>
      <c r="CZQ11" s="82"/>
      <c r="CZR11" s="82"/>
      <c r="CZS11" s="82"/>
      <c r="CZT11" s="82"/>
      <c r="CZU11" s="82"/>
      <c r="CZV11" s="82"/>
      <c r="CZW11" s="82"/>
      <c r="CZX11" s="82"/>
      <c r="CZY11" s="82"/>
      <c r="CZZ11" s="82"/>
      <c r="DAA11" s="82"/>
      <c r="DAB11" s="82"/>
      <c r="DAC11" s="82"/>
      <c r="DAD11" s="82"/>
      <c r="DAE11" s="82"/>
      <c r="DAF11" s="82"/>
      <c r="DAG11" s="82"/>
      <c r="DAH11" s="82"/>
      <c r="DAI11" s="82"/>
      <c r="DAJ11" s="82"/>
      <c r="DAK11" s="82"/>
      <c r="DAL11" s="82"/>
      <c r="DAM11" s="82"/>
      <c r="DAN11" s="82"/>
      <c r="DAO11" s="82"/>
      <c r="DAP11" s="82"/>
      <c r="DAQ11" s="82"/>
      <c r="DAR11" s="82"/>
      <c r="DAS11" s="82"/>
      <c r="DAT11" s="82"/>
      <c r="DAU11" s="82"/>
      <c r="DAV11" s="82"/>
      <c r="DAW11" s="82"/>
      <c r="DAX11" s="82"/>
      <c r="DAY11" s="82"/>
      <c r="DAZ11" s="82"/>
      <c r="DBA11" s="82"/>
      <c r="DBB11" s="82"/>
      <c r="DBC11" s="82"/>
      <c r="DBD11" s="82"/>
      <c r="DBE11" s="82"/>
      <c r="DBF11" s="82"/>
      <c r="DBG11" s="82"/>
      <c r="DBH11" s="82"/>
      <c r="DBI11" s="82"/>
      <c r="DBJ11" s="82"/>
      <c r="DBK11" s="82"/>
      <c r="DBL11" s="82"/>
      <c r="DBM11" s="82"/>
      <c r="DBN11" s="82"/>
      <c r="DBO11" s="82"/>
      <c r="DBP11" s="82"/>
      <c r="DBQ11" s="82"/>
      <c r="DBR11" s="82"/>
      <c r="DBS11" s="82"/>
      <c r="DBT11" s="82"/>
      <c r="DBU11" s="82"/>
      <c r="DBV11" s="82"/>
      <c r="DBW11" s="82"/>
      <c r="DBX11" s="82"/>
      <c r="DBY11" s="82"/>
      <c r="DBZ11" s="82"/>
      <c r="DCA11" s="82"/>
      <c r="DCB11" s="82"/>
      <c r="DCC11" s="82"/>
      <c r="DCD11" s="82"/>
      <c r="DCE11" s="82"/>
      <c r="DCF11" s="82"/>
      <c r="DCG11" s="82"/>
      <c r="DCH11" s="82"/>
      <c r="DCI11" s="82"/>
      <c r="DCJ11" s="82"/>
      <c r="DCK11" s="82"/>
      <c r="DCL11" s="82"/>
      <c r="DCM11" s="82"/>
      <c r="DCN11" s="82"/>
      <c r="DCO11" s="82"/>
      <c r="DCP11" s="82"/>
      <c r="DCQ11" s="82"/>
      <c r="DCR11" s="82"/>
      <c r="DCS11" s="82"/>
      <c r="DCT11" s="82"/>
      <c r="DCU11" s="82"/>
      <c r="DCV11" s="82"/>
      <c r="DCW11" s="82"/>
      <c r="DCX11" s="82"/>
      <c r="DCY11" s="82"/>
      <c r="DCZ11" s="82"/>
      <c r="DDA11" s="82"/>
      <c r="DDB11" s="82"/>
      <c r="DDC11" s="82"/>
      <c r="DDD11" s="82"/>
      <c r="DDE11" s="82"/>
      <c r="DDF11" s="82"/>
      <c r="DDG11" s="82"/>
      <c r="DDH11" s="82"/>
      <c r="DDI11" s="82"/>
      <c r="DDJ11" s="82"/>
      <c r="DDK11" s="82"/>
      <c r="DDL11" s="82"/>
      <c r="DDM11" s="82"/>
      <c r="DDN11" s="82"/>
      <c r="DDO11" s="82"/>
      <c r="DDP11" s="82"/>
      <c r="DDQ11" s="82"/>
      <c r="DDR11" s="82"/>
      <c r="DDS11" s="82"/>
      <c r="DDT11" s="82"/>
      <c r="DDU11" s="82"/>
      <c r="DDV11" s="82"/>
      <c r="DDW11" s="82"/>
      <c r="DDX11" s="82"/>
      <c r="DDY11" s="82"/>
      <c r="DDZ11" s="82"/>
      <c r="DEA11" s="82"/>
      <c r="DEB11" s="82"/>
      <c r="DEC11" s="82"/>
      <c r="DED11" s="82"/>
      <c r="DEE11" s="82"/>
      <c r="DEF11" s="82"/>
      <c r="DEG11" s="82"/>
      <c r="DEH11" s="82"/>
      <c r="DEI11" s="82"/>
      <c r="DEJ11" s="82"/>
      <c r="DEK11" s="82"/>
      <c r="DEL11" s="82"/>
      <c r="DEM11" s="82"/>
      <c r="DEN11" s="82"/>
      <c r="DEO11" s="82"/>
      <c r="DEP11" s="82"/>
      <c r="DEQ11" s="82"/>
      <c r="DER11" s="82"/>
      <c r="DES11" s="82"/>
      <c r="DET11" s="82"/>
      <c r="DEU11" s="82"/>
      <c r="DEV11" s="82"/>
      <c r="DEW11" s="82"/>
      <c r="DEX11" s="82"/>
      <c r="DEY11" s="82"/>
      <c r="DEZ11" s="82"/>
      <c r="DFA11" s="82"/>
      <c r="DFB11" s="82"/>
      <c r="DFC11" s="82"/>
      <c r="DFD11" s="82"/>
      <c r="DFE11" s="82"/>
      <c r="DFF11" s="82"/>
      <c r="DFG11" s="82"/>
      <c r="DFH11" s="82"/>
      <c r="DFI11" s="82"/>
      <c r="DFJ11" s="82"/>
      <c r="DFK11" s="82"/>
      <c r="DFL11" s="82"/>
      <c r="DFM11" s="82"/>
      <c r="DFN11" s="82"/>
      <c r="DFO11" s="82"/>
      <c r="DFP11" s="82"/>
      <c r="DFQ11" s="82"/>
      <c r="DFR11" s="82"/>
      <c r="DFS11" s="82"/>
      <c r="DFT11" s="82"/>
      <c r="DFU11" s="82"/>
      <c r="DFV11" s="82"/>
      <c r="DFW11" s="82"/>
      <c r="DFX11" s="82"/>
      <c r="DFY11" s="82"/>
      <c r="DFZ11" s="82"/>
      <c r="DGA11" s="82"/>
      <c r="DGB11" s="82"/>
      <c r="DGC11" s="82"/>
      <c r="DGD11" s="82"/>
      <c r="DGE11" s="82"/>
      <c r="DGF11" s="82"/>
      <c r="DGG11" s="82"/>
      <c r="DGH11" s="82"/>
      <c r="DGI11" s="82"/>
      <c r="DGJ11" s="82"/>
      <c r="DGK11" s="82"/>
      <c r="DGL11" s="82"/>
      <c r="DGM11" s="82"/>
      <c r="DGN11" s="82"/>
      <c r="DGO11" s="82"/>
      <c r="DGP11" s="82"/>
      <c r="DGQ11" s="82"/>
      <c r="DGR11" s="82"/>
      <c r="DGS11" s="82"/>
      <c r="DGT11" s="82"/>
      <c r="DGU11" s="82"/>
      <c r="DGV11" s="82"/>
      <c r="DGW11" s="82"/>
      <c r="DGX11" s="82"/>
      <c r="DGY11" s="82"/>
      <c r="DGZ11" s="82"/>
      <c r="DHA11" s="82"/>
      <c r="DHB11" s="82"/>
      <c r="DHC11" s="82"/>
      <c r="DHD11" s="82"/>
      <c r="DHE11" s="82"/>
      <c r="DHF11" s="82"/>
      <c r="DHG11" s="82"/>
      <c r="DHH11" s="82"/>
      <c r="DHI11" s="82"/>
      <c r="DHJ11" s="82"/>
      <c r="DHK11" s="82"/>
      <c r="DHL11" s="82"/>
      <c r="DHM11" s="82"/>
      <c r="DHN11" s="82"/>
      <c r="DHO11" s="82"/>
      <c r="DHP11" s="82"/>
      <c r="DHQ11" s="82"/>
      <c r="DHR11" s="82"/>
      <c r="DHS11" s="82"/>
      <c r="DHT11" s="82"/>
      <c r="DHU11" s="82"/>
      <c r="DHV11" s="82"/>
      <c r="DHW11" s="82"/>
      <c r="DHX11" s="82"/>
      <c r="DHY11" s="82"/>
      <c r="DHZ11" s="82"/>
      <c r="DIA11" s="82"/>
      <c r="DIB11" s="82"/>
      <c r="DIC11" s="82"/>
      <c r="DID11" s="82"/>
      <c r="DIE11" s="82"/>
      <c r="DIF11" s="82"/>
      <c r="DIG11" s="82"/>
      <c r="DIH11" s="82"/>
      <c r="DII11" s="82"/>
      <c r="DIJ11" s="82"/>
      <c r="DIK11" s="82"/>
      <c r="DIL11" s="82"/>
      <c r="DIM11" s="82"/>
      <c r="DIN11" s="82"/>
      <c r="DIO11" s="82"/>
      <c r="DIP11" s="82"/>
      <c r="DIQ11" s="82"/>
      <c r="DIR11" s="82"/>
      <c r="DIS11" s="82"/>
      <c r="DIT11" s="82"/>
      <c r="DIU11" s="82"/>
      <c r="DIV11" s="82"/>
      <c r="DIW11" s="82"/>
      <c r="DIX11" s="82"/>
      <c r="DIY11" s="82"/>
      <c r="DIZ11" s="82"/>
      <c r="DJA11" s="82"/>
      <c r="DJB11" s="82"/>
      <c r="DJC11" s="82"/>
      <c r="DJD11" s="82"/>
      <c r="DJE11" s="82"/>
      <c r="DJF11" s="82"/>
      <c r="DJG11" s="82"/>
      <c r="DJH11" s="82"/>
      <c r="DJI11" s="82"/>
      <c r="DJJ11" s="82"/>
      <c r="DJK11" s="82"/>
      <c r="DJL11" s="82"/>
      <c r="DJM11" s="82"/>
      <c r="DJN11" s="82"/>
      <c r="DJO11" s="82"/>
      <c r="DJP11" s="82"/>
      <c r="DJQ11" s="82"/>
      <c r="DJR11" s="82"/>
      <c r="DJS11" s="82"/>
      <c r="DJT11" s="82"/>
      <c r="DJU11" s="82"/>
      <c r="DJV11" s="82"/>
      <c r="DJW11" s="82"/>
      <c r="DJX11" s="82"/>
      <c r="DJY11" s="82"/>
      <c r="DJZ11" s="82"/>
      <c r="DKA11" s="82"/>
      <c r="DKB11" s="82"/>
      <c r="DKC11" s="82"/>
      <c r="DKD11" s="82"/>
      <c r="DKE11" s="82"/>
      <c r="DKF11" s="82"/>
      <c r="DKG11" s="82"/>
      <c r="DKH11" s="82"/>
      <c r="DKI11" s="82"/>
      <c r="DKJ11" s="82"/>
      <c r="DKK11" s="82"/>
      <c r="DKL11" s="82"/>
      <c r="DKM11" s="82"/>
      <c r="DKN11" s="82"/>
      <c r="DKO11" s="82"/>
      <c r="DKP11" s="82"/>
      <c r="DKQ11" s="82"/>
      <c r="DKR11" s="82"/>
      <c r="DKS11" s="82"/>
      <c r="DKT11" s="82"/>
      <c r="DKU11" s="82"/>
      <c r="DKV11" s="82"/>
      <c r="DKW11" s="82"/>
      <c r="DKX11" s="82"/>
      <c r="DKY11" s="82"/>
      <c r="DKZ11" s="82"/>
      <c r="DLA11" s="82"/>
      <c r="DLB11" s="82"/>
      <c r="DLC11" s="82"/>
      <c r="DLD11" s="82"/>
      <c r="DLE11" s="82"/>
      <c r="DLF11" s="82"/>
      <c r="DLG11" s="82"/>
      <c r="DLH11" s="82"/>
      <c r="DLI11" s="82"/>
      <c r="DLJ11" s="82"/>
      <c r="DLK11" s="82"/>
      <c r="DLL11" s="82"/>
      <c r="DLM11" s="82"/>
      <c r="DLN11" s="82"/>
      <c r="DLO11" s="82"/>
      <c r="DLP11" s="82"/>
      <c r="DLQ11" s="82"/>
      <c r="DLR11" s="82"/>
      <c r="DLS11" s="82"/>
      <c r="DLT11" s="82"/>
      <c r="DLU11" s="82"/>
      <c r="DLV11" s="82"/>
      <c r="DLW11" s="82"/>
      <c r="DLX11" s="82"/>
      <c r="DLY11" s="82"/>
      <c r="DLZ11" s="82"/>
      <c r="DMA11" s="82"/>
      <c r="DMB11" s="82"/>
      <c r="DMC11" s="82"/>
      <c r="DMD11" s="82"/>
      <c r="DME11" s="82"/>
      <c r="DMF11" s="82"/>
      <c r="DMG11" s="82"/>
      <c r="DMH11" s="82"/>
      <c r="DMI11" s="82"/>
      <c r="DMJ11" s="82"/>
      <c r="DMK11" s="82"/>
      <c r="DML11" s="82"/>
      <c r="DMM11" s="82"/>
      <c r="DMN11" s="82"/>
      <c r="DMO11" s="82"/>
      <c r="DMP11" s="82"/>
      <c r="DMQ11" s="82"/>
      <c r="DMR11" s="82"/>
      <c r="DMS11" s="82"/>
      <c r="DMT11" s="82"/>
      <c r="DMU11" s="82"/>
      <c r="DMV11" s="82"/>
      <c r="DMW11" s="82"/>
      <c r="DMX11" s="82"/>
      <c r="DMY11" s="82"/>
      <c r="DMZ11" s="82"/>
      <c r="DNA11" s="82"/>
      <c r="DNB11" s="82"/>
      <c r="DNC11" s="82"/>
      <c r="DND11" s="82"/>
      <c r="DNE11" s="82"/>
      <c r="DNF11" s="82"/>
      <c r="DNG11" s="82"/>
      <c r="DNH11" s="82"/>
      <c r="DNI11" s="82"/>
      <c r="DNJ11" s="82"/>
      <c r="DNK11" s="82"/>
      <c r="DNL11" s="82"/>
      <c r="DNM11" s="82"/>
      <c r="DNN11" s="82"/>
      <c r="DNO11" s="82"/>
      <c r="DNP11" s="82"/>
      <c r="DNQ11" s="82"/>
      <c r="DNR11" s="82"/>
      <c r="DNS11" s="82"/>
      <c r="DNT11" s="82"/>
      <c r="DNU11" s="82"/>
      <c r="DNV11" s="82"/>
      <c r="DNW11" s="82"/>
      <c r="DNX11" s="82"/>
      <c r="DNY11" s="82"/>
      <c r="DNZ11" s="82"/>
      <c r="DOA11" s="82"/>
      <c r="DOB11" s="82"/>
      <c r="DOC11" s="82"/>
      <c r="DOD11" s="82"/>
      <c r="DOE11" s="82"/>
      <c r="DOF11" s="82"/>
      <c r="DOG11" s="82"/>
      <c r="DOH11" s="82"/>
      <c r="DOI11" s="82"/>
      <c r="DOJ11" s="82"/>
      <c r="DOK11" s="82"/>
      <c r="DOL11" s="82"/>
      <c r="DOM11" s="82"/>
      <c r="DON11" s="82"/>
      <c r="DOO11" s="82"/>
      <c r="DOP11" s="82"/>
      <c r="DOQ11" s="82"/>
      <c r="DOR11" s="82"/>
      <c r="DOS11" s="82"/>
      <c r="DOT11" s="82"/>
      <c r="DOU11" s="82"/>
      <c r="DOV11" s="82"/>
      <c r="DOW11" s="82"/>
      <c r="DOX11" s="82"/>
      <c r="DOY11" s="82"/>
      <c r="DOZ11" s="82"/>
      <c r="DPA11" s="82"/>
      <c r="DPB11" s="82"/>
      <c r="DPC11" s="82"/>
      <c r="DPD11" s="82"/>
      <c r="DPE11" s="82"/>
      <c r="DPF11" s="82"/>
      <c r="DPG11" s="82"/>
      <c r="DPH11" s="82"/>
      <c r="DPI11" s="82"/>
      <c r="DPJ11" s="82"/>
      <c r="DPK11" s="82"/>
      <c r="DPL11" s="82"/>
      <c r="DPM11" s="82"/>
      <c r="DPN11" s="82"/>
      <c r="DPO11" s="82"/>
      <c r="DPP11" s="82"/>
      <c r="DPQ11" s="82"/>
      <c r="DPR11" s="82"/>
      <c r="DPS11" s="82"/>
      <c r="DPT11" s="82"/>
      <c r="DPU11" s="82"/>
      <c r="DPV11" s="82"/>
      <c r="DPW11" s="82"/>
      <c r="DPX11" s="82"/>
      <c r="DPY11" s="82"/>
      <c r="DPZ11" s="82"/>
      <c r="DQA11" s="82"/>
      <c r="DQB11" s="82"/>
      <c r="DQC11" s="82"/>
      <c r="DQD11" s="82"/>
      <c r="DQE11" s="82"/>
      <c r="DQF11" s="82"/>
      <c r="DQG11" s="82"/>
      <c r="DQH11" s="82"/>
      <c r="DQI11" s="82"/>
      <c r="DQJ11" s="82"/>
      <c r="DQK11" s="82"/>
      <c r="DQL11" s="82"/>
      <c r="DQM11" s="82"/>
      <c r="DQN11" s="82"/>
      <c r="DQO11" s="82"/>
      <c r="DQP11" s="82"/>
      <c r="DQQ11" s="82"/>
      <c r="DQR11" s="82"/>
      <c r="DQS11" s="82"/>
      <c r="DQT11" s="82"/>
      <c r="DQU11" s="82"/>
      <c r="DQV11" s="82"/>
      <c r="DQW11" s="82"/>
      <c r="DQX11" s="82"/>
      <c r="DQY11" s="82"/>
      <c r="DQZ11" s="82"/>
      <c r="DRA11" s="82"/>
      <c r="DRB11" s="82"/>
      <c r="DRC11" s="82"/>
      <c r="DRD11" s="82"/>
      <c r="DRE11" s="82"/>
      <c r="DRF11" s="82"/>
      <c r="DRG11" s="82"/>
      <c r="DRH11" s="82"/>
      <c r="DRI11" s="82"/>
      <c r="DRJ11" s="82"/>
      <c r="DRK11" s="82"/>
      <c r="DRL11" s="82"/>
      <c r="DRM11" s="82"/>
      <c r="DRN11" s="82"/>
      <c r="DRO11" s="82"/>
      <c r="DRP11" s="82"/>
      <c r="DRQ11" s="82"/>
      <c r="DRR11" s="82"/>
      <c r="DRS11" s="82"/>
      <c r="DRT11" s="82"/>
      <c r="DRU11" s="82"/>
      <c r="DRV11" s="82"/>
      <c r="DRW11" s="82"/>
      <c r="DRX11" s="82"/>
      <c r="DRY11" s="82"/>
      <c r="DRZ11" s="82"/>
      <c r="DSA11" s="82"/>
      <c r="DSB11" s="82"/>
      <c r="DSC11" s="82"/>
      <c r="DSD11" s="82"/>
      <c r="DSE11" s="82"/>
      <c r="DSF11" s="82"/>
      <c r="DSG11" s="82"/>
      <c r="DSH11" s="82"/>
      <c r="DSI11" s="82"/>
      <c r="DSJ11" s="82"/>
      <c r="DSK11" s="82"/>
      <c r="DSL11" s="82"/>
      <c r="DSM11" s="82"/>
      <c r="DSN11" s="82"/>
      <c r="DSO11" s="82"/>
      <c r="DSP11" s="82"/>
      <c r="DSQ11" s="82"/>
      <c r="DSR11" s="82"/>
      <c r="DSS11" s="82"/>
      <c r="DST11" s="82"/>
      <c r="DSU11" s="82"/>
      <c r="DSV11" s="82"/>
      <c r="DSW11" s="82"/>
      <c r="DSX11" s="82"/>
      <c r="DSY11" s="82"/>
      <c r="DSZ11" s="82"/>
      <c r="DTA11" s="82"/>
      <c r="DTB11" s="82"/>
      <c r="DTC11" s="82"/>
      <c r="DTD11" s="82"/>
      <c r="DTE11" s="82"/>
      <c r="DTF11" s="82"/>
      <c r="DTG11" s="82"/>
      <c r="DTH11" s="82"/>
      <c r="DTI11" s="82"/>
      <c r="DTJ11" s="82"/>
      <c r="DTK11" s="82"/>
      <c r="DTL11" s="82"/>
      <c r="DTM11" s="82"/>
      <c r="DTN11" s="82"/>
      <c r="DTO11" s="82"/>
      <c r="DTP11" s="82"/>
      <c r="DTQ11" s="82"/>
      <c r="DTR11" s="82"/>
      <c r="DTS11" s="82"/>
      <c r="DTT11" s="82"/>
      <c r="DTU11" s="82"/>
      <c r="DTV11" s="82"/>
      <c r="DTW11" s="82"/>
      <c r="DTX11" s="82"/>
      <c r="DTY11" s="82"/>
      <c r="DTZ11" s="82"/>
      <c r="DUA11" s="82"/>
      <c r="DUB11" s="82"/>
      <c r="DUC11" s="82"/>
      <c r="DUD11" s="82"/>
      <c r="DUE11" s="82"/>
      <c r="DUF11" s="82"/>
      <c r="DUG11" s="82"/>
      <c r="DUH11" s="82"/>
      <c r="DUI11" s="82"/>
      <c r="DUJ11" s="82"/>
      <c r="DUK11" s="82"/>
      <c r="DUL11" s="82"/>
      <c r="DUM11" s="82"/>
      <c r="DUN11" s="82"/>
      <c r="DUO11" s="82"/>
      <c r="DUP11" s="82"/>
      <c r="DUQ11" s="82"/>
      <c r="DUR11" s="82"/>
      <c r="DUS11" s="82"/>
      <c r="DUT11" s="82"/>
      <c r="DUU11" s="82"/>
      <c r="DUV11" s="82"/>
      <c r="DUW11" s="82"/>
      <c r="DUX11" s="82"/>
      <c r="DUY11" s="82"/>
      <c r="DUZ11" s="82"/>
      <c r="DVA11" s="82"/>
      <c r="DVB11" s="82"/>
      <c r="DVC11" s="82"/>
      <c r="DVD11" s="82"/>
      <c r="DVE11" s="82"/>
      <c r="DVF11" s="82"/>
      <c r="DVG11" s="82"/>
      <c r="DVH11" s="82"/>
      <c r="DVI11" s="82"/>
      <c r="DVJ11" s="82"/>
      <c r="DVK11" s="82"/>
      <c r="DVL11" s="82"/>
      <c r="DVM11" s="82"/>
      <c r="DVN11" s="82"/>
      <c r="DVO11" s="82"/>
      <c r="DVP11" s="82"/>
      <c r="DVQ11" s="82"/>
      <c r="DVR11" s="82"/>
      <c r="DVS11" s="82"/>
      <c r="DVT11" s="82"/>
      <c r="DVU11" s="82"/>
      <c r="DVV11" s="82"/>
      <c r="DVW11" s="82"/>
      <c r="DVX11" s="82"/>
      <c r="DVY11" s="82"/>
      <c r="DVZ11" s="82"/>
      <c r="DWA11" s="82"/>
      <c r="DWB11" s="82"/>
      <c r="DWC11" s="82"/>
      <c r="DWD11" s="82"/>
      <c r="DWE11" s="82"/>
      <c r="DWF11" s="82"/>
      <c r="DWG11" s="82"/>
      <c r="DWH11" s="82"/>
      <c r="DWI11" s="82"/>
      <c r="DWJ11" s="82"/>
      <c r="DWK11" s="82"/>
      <c r="DWL11" s="82"/>
      <c r="DWM11" s="82"/>
      <c r="DWN11" s="82"/>
      <c r="DWO11" s="82"/>
      <c r="DWP11" s="82"/>
      <c r="DWQ11" s="82"/>
      <c r="DWR11" s="82"/>
      <c r="DWS11" s="82"/>
      <c r="DWT11" s="82"/>
      <c r="DWU11" s="82"/>
      <c r="DWV11" s="82"/>
      <c r="DWW11" s="82"/>
      <c r="DWX11" s="82"/>
      <c r="DWY11" s="82"/>
      <c r="DWZ11" s="82"/>
      <c r="DXA11" s="82"/>
      <c r="DXB11" s="82"/>
      <c r="DXC11" s="82"/>
      <c r="DXD11" s="82"/>
      <c r="DXE11" s="82"/>
      <c r="DXF11" s="82"/>
      <c r="DXG11" s="82"/>
      <c r="DXH11" s="82"/>
      <c r="DXI11" s="82"/>
      <c r="DXJ11" s="82"/>
      <c r="DXK11" s="82"/>
      <c r="DXL11" s="82"/>
      <c r="DXM11" s="82"/>
      <c r="DXN11" s="82"/>
      <c r="DXO11" s="82"/>
      <c r="DXP11" s="82"/>
      <c r="DXQ11" s="82"/>
      <c r="DXR11" s="82"/>
      <c r="DXS11" s="82"/>
      <c r="DXT11" s="82"/>
      <c r="DXU11" s="82"/>
      <c r="DXV11" s="82"/>
      <c r="DXW11" s="82"/>
      <c r="DXX11" s="82"/>
      <c r="DXY11" s="82"/>
      <c r="DXZ11" s="82"/>
      <c r="DYA11" s="82"/>
      <c r="DYB11" s="82"/>
      <c r="DYC11" s="82"/>
      <c r="DYD11" s="82"/>
      <c r="DYE11" s="82"/>
      <c r="DYF11" s="82"/>
      <c r="DYG11" s="82"/>
      <c r="DYH11" s="82"/>
      <c r="DYI11" s="82"/>
      <c r="DYJ11" s="82"/>
      <c r="DYK11" s="82"/>
      <c r="DYL11" s="82"/>
      <c r="DYM11" s="82"/>
      <c r="DYN11" s="82"/>
      <c r="DYO11" s="82"/>
      <c r="DYP11" s="82"/>
      <c r="DYQ11" s="82"/>
      <c r="DYR11" s="82"/>
      <c r="DYS11" s="82"/>
      <c r="DYT11" s="82"/>
      <c r="DYU11" s="82"/>
      <c r="DYV11" s="82"/>
      <c r="DYW11" s="82"/>
      <c r="DYX11" s="82"/>
      <c r="DYY11" s="82"/>
      <c r="DYZ11" s="82"/>
      <c r="DZA11" s="82"/>
      <c r="DZB11" s="82"/>
      <c r="DZC11" s="82"/>
      <c r="DZD11" s="82"/>
      <c r="DZE11" s="82"/>
      <c r="DZF11" s="82"/>
      <c r="DZG11" s="82"/>
      <c r="DZH11" s="82"/>
      <c r="DZI11" s="82"/>
      <c r="DZJ11" s="82"/>
      <c r="DZK11" s="82"/>
      <c r="DZL11" s="82"/>
      <c r="DZM11" s="82"/>
      <c r="DZN11" s="82"/>
      <c r="DZO11" s="82"/>
      <c r="DZP11" s="82"/>
      <c r="DZQ11" s="82"/>
      <c r="DZR11" s="82"/>
      <c r="DZS11" s="82"/>
      <c r="DZT11" s="82"/>
      <c r="DZU11" s="82"/>
      <c r="DZV11" s="82"/>
      <c r="DZW11" s="82"/>
      <c r="DZX11" s="82"/>
      <c r="DZY11" s="82"/>
      <c r="DZZ11" s="82"/>
      <c r="EAA11" s="82"/>
      <c r="EAB11" s="82"/>
      <c r="EAC11" s="82"/>
      <c r="EAD11" s="82"/>
      <c r="EAE11" s="82"/>
      <c r="EAF11" s="82"/>
      <c r="EAG11" s="82"/>
      <c r="EAH11" s="82"/>
      <c r="EAI11" s="82"/>
      <c r="EAJ11" s="82"/>
      <c r="EAK11" s="82"/>
      <c r="EAL11" s="82"/>
      <c r="EAM11" s="82"/>
      <c r="EAN11" s="82"/>
      <c r="EAO11" s="82"/>
      <c r="EAP11" s="82"/>
      <c r="EAQ11" s="82"/>
      <c r="EAR11" s="82"/>
      <c r="EAS11" s="82"/>
      <c r="EAT11" s="82"/>
      <c r="EAU11" s="82"/>
      <c r="EAV11" s="82"/>
      <c r="EAW11" s="82"/>
      <c r="EAX11" s="82"/>
      <c r="EAY11" s="82"/>
      <c r="EAZ11" s="82"/>
      <c r="EBA11" s="82"/>
      <c r="EBB11" s="82"/>
      <c r="EBC11" s="82"/>
      <c r="EBD11" s="82"/>
      <c r="EBE11" s="82"/>
      <c r="EBF11" s="82"/>
      <c r="EBG11" s="82"/>
      <c r="EBH11" s="82"/>
      <c r="EBI11" s="82"/>
      <c r="EBJ11" s="82"/>
      <c r="EBK11" s="82"/>
      <c r="EBL11" s="82"/>
      <c r="EBM11" s="82"/>
      <c r="EBN11" s="82"/>
      <c r="EBO11" s="82"/>
      <c r="EBP11" s="82"/>
      <c r="EBQ11" s="82"/>
      <c r="EBR11" s="82"/>
      <c r="EBS11" s="82"/>
      <c r="EBT11" s="82"/>
      <c r="EBU11" s="82"/>
      <c r="EBV11" s="82"/>
      <c r="EBW11" s="82"/>
      <c r="EBX11" s="82"/>
      <c r="EBY11" s="82"/>
      <c r="EBZ11" s="82"/>
      <c r="ECA11" s="82"/>
      <c r="ECB11" s="82"/>
      <c r="ECC11" s="82"/>
      <c r="ECD11" s="82"/>
      <c r="ECE11" s="82"/>
      <c r="ECF11" s="82"/>
      <c r="ECG11" s="82"/>
      <c r="ECH11" s="82"/>
      <c r="ECI11" s="82"/>
      <c r="ECJ11" s="82"/>
      <c r="ECK11" s="82"/>
      <c r="ECL11" s="82"/>
      <c r="ECM11" s="82"/>
      <c r="ECN11" s="82"/>
      <c r="ECO11" s="82"/>
      <c r="ECP11" s="82"/>
      <c r="ECQ11" s="82"/>
      <c r="ECR11" s="82"/>
      <c r="ECS11" s="82"/>
      <c r="ECT11" s="82"/>
      <c r="ECU11" s="82"/>
      <c r="ECV11" s="82"/>
      <c r="ECW11" s="82"/>
      <c r="ECX11" s="82"/>
      <c r="ECY11" s="82"/>
      <c r="ECZ11" s="82"/>
      <c r="EDA11" s="82"/>
      <c r="EDB11" s="82"/>
      <c r="EDC11" s="82"/>
      <c r="EDD11" s="82"/>
      <c r="EDE11" s="82"/>
      <c r="EDF11" s="82"/>
      <c r="EDG11" s="82"/>
      <c r="EDH11" s="82"/>
      <c r="EDI11" s="82"/>
      <c r="EDJ11" s="82"/>
      <c r="EDK11" s="82"/>
      <c r="EDL11" s="82"/>
      <c r="EDM11" s="82"/>
      <c r="EDN11" s="82"/>
      <c r="EDO11" s="82"/>
      <c r="EDP11" s="82"/>
      <c r="EDQ11" s="82"/>
      <c r="EDR11" s="82"/>
      <c r="EDS11" s="82"/>
      <c r="EDT11" s="82"/>
      <c r="EDU11" s="82"/>
      <c r="EDV11" s="82"/>
      <c r="EDW11" s="82"/>
      <c r="EDX11" s="82"/>
      <c r="EDY11" s="82"/>
      <c r="EDZ11" s="82"/>
      <c r="EEA11" s="82"/>
      <c r="EEB11" s="82"/>
      <c r="EEC11" s="82"/>
      <c r="EED11" s="82"/>
      <c r="EEE11" s="82"/>
      <c r="EEF11" s="82"/>
      <c r="EEG11" s="82"/>
      <c r="EEH11" s="82"/>
      <c r="EEI11" s="82"/>
      <c r="EEJ11" s="82"/>
      <c r="EEK11" s="82"/>
      <c r="EEL11" s="82"/>
      <c r="EEM11" s="82"/>
      <c r="EEN11" s="82"/>
      <c r="EEO11" s="82"/>
      <c r="EEP11" s="82"/>
      <c r="EEQ11" s="82"/>
      <c r="EER11" s="82"/>
      <c r="EES11" s="82"/>
      <c r="EET11" s="82"/>
      <c r="EEU11" s="82"/>
      <c r="EEV11" s="82"/>
      <c r="EEW11" s="82"/>
      <c r="EEX11" s="82"/>
      <c r="EEY11" s="82"/>
      <c r="EEZ11" s="82"/>
      <c r="EFA11" s="82"/>
      <c r="EFB11" s="82"/>
      <c r="EFC11" s="82"/>
      <c r="EFD11" s="82"/>
      <c r="EFE11" s="82"/>
      <c r="EFF11" s="82"/>
      <c r="EFG11" s="82"/>
      <c r="EFH11" s="82"/>
      <c r="EFI11" s="82"/>
      <c r="EFJ11" s="82"/>
      <c r="EFK11" s="82"/>
      <c r="EFL11" s="82"/>
      <c r="EFM11" s="82"/>
      <c r="EFN11" s="82"/>
      <c r="EFO11" s="82"/>
      <c r="EFP11" s="82"/>
      <c r="EFQ11" s="82"/>
      <c r="EFR11" s="82"/>
      <c r="EFS11" s="82"/>
      <c r="EFT11" s="82"/>
      <c r="EFU11" s="82"/>
      <c r="EFV11" s="82"/>
      <c r="EFW11" s="82"/>
      <c r="EFX11" s="82"/>
      <c r="EFY11" s="82"/>
      <c r="EFZ11" s="82"/>
      <c r="EGA11" s="82"/>
      <c r="EGB11" s="82"/>
      <c r="EGC11" s="82"/>
      <c r="EGD11" s="82"/>
      <c r="EGE11" s="82"/>
      <c r="EGF11" s="82"/>
      <c r="EGG11" s="82"/>
      <c r="EGH11" s="82"/>
      <c r="EGI11" s="82"/>
      <c r="EGJ11" s="82"/>
      <c r="EGK11" s="82"/>
      <c r="EGL11" s="82"/>
      <c r="EGM11" s="82"/>
      <c r="EGN11" s="82"/>
      <c r="EGO11" s="82"/>
      <c r="EGP11" s="82"/>
      <c r="EGQ11" s="82"/>
      <c r="EGR11" s="82"/>
      <c r="EGS11" s="82"/>
      <c r="EGT11" s="82"/>
      <c r="EGU11" s="82"/>
      <c r="EGV11" s="82"/>
      <c r="EGW11" s="82"/>
      <c r="EGX11" s="82"/>
      <c r="EGY11" s="82"/>
      <c r="EGZ11" s="82"/>
      <c r="EHA11" s="82"/>
      <c r="EHB11" s="82"/>
      <c r="EHC11" s="82"/>
      <c r="EHD11" s="82"/>
      <c r="EHE11" s="82"/>
      <c r="EHF11" s="82"/>
      <c r="EHG11" s="82"/>
      <c r="EHH11" s="82"/>
      <c r="EHI11" s="82"/>
      <c r="EHJ11" s="82"/>
      <c r="EHK11" s="82"/>
      <c r="EHL11" s="82"/>
      <c r="EHM11" s="82"/>
      <c r="EHN11" s="82"/>
      <c r="EHO11" s="82"/>
      <c r="EHP11" s="82"/>
      <c r="EHQ11" s="82"/>
      <c r="EHR11" s="82"/>
      <c r="EHS11" s="82"/>
      <c r="EHT11" s="82"/>
      <c r="EHU11" s="82"/>
      <c r="EHV11" s="82"/>
      <c r="EHW11" s="82"/>
      <c r="EHX11" s="82"/>
      <c r="EHY11" s="82"/>
      <c r="EHZ11" s="82"/>
      <c r="EIA11" s="82"/>
      <c r="EIB11" s="82"/>
      <c r="EIC11" s="82"/>
      <c r="EID11" s="82"/>
      <c r="EIE11" s="82"/>
      <c r="EIF11" s="82"/>
      <c r="EIG11" s="82"/>
      <c r="EIH11" s="82"/>
      <c r="EII11" s="82"/>
      <c r="EIJ11" s="82"/>
      <c r="EIK11" s="82"/>
      <c r="EIL11" s="82"/>
      <c r="EIM11" s="82"/>
      <c r="EIN11" s="82"/>
      <c r="EIO11" s="82"/>
      <c r="EIP11" s="82"/>
      <c r="EIQ11" s="82"/>
      <c r="EIR11" s="82"/>
      <c r="EIS11" s="82"/>
      <c r="EIT11" s="82"/>
      <c r="EIU11" s="82"/>
      <c r="EIV11" s="82"/>
      <c r="EIW11" s="82"/>
      <c r="EIX11" s="82"/>
      <c r="EIY11" s="82"/>
      <c r="EIZ11" s="82"/>
      <c r="EJA11" s="82"/>
      <c r="EJB11" s="82"/>
      <c r="EJC11" s="82"/>
      <c r="EJD11" s="82"/>
      <c r="EJE11" s="82"/>
      <c r="EJF11" s="82"/>
      <c r="EJG11" s="82"/>
      <c r="EJH11" s="82"/>
      <c r="EJI11" s="82"/>
      <c r="EJJ11" s="82"/>
      <c r="EJK11" s="82"/>
      <c r="EJL11" s="82"/>
      <c r="EJM11" s="82"/>
      <c r="EJN11" s="82"/>
      <c r="EJO11" s="82"/>
      <c r="EJP11" s="82"/>
      <c r="EJQ11" s="82"/>
      <c r="EJR11" s="82"/>
      <c r="EJS11" s="82"/>
      <c r="EJT11" s="82"/>
      <c r="EJU11" s="82"/>
      <c r="EJV11" s="82"/>
      <c r="EJW11" s="82"/>
      <c r="EJX11" s="82"/>
      <c r="EJY11" s="82"/>
      <c r="EJZ11" s="82"/>
      <c r="EKA11" s="82"/>
      <c r="EKB11" s="82"/>
      <c r="EKC11" s="82"/>
      <c r="EKD11" s="82"/>
      <c r="EKE11" s="82"/>
      <c r="EKF11" s="82"/>
      <c r="EKG11" s="82"/>
      <c r="EKH11" s="82"/>
      <c r="EKI11" s="82"/>
      <c r="EKJ11" s="82"/>
      <c r="EKK11" s="82"/>
      <c r="EKL11" s="82"/>
      <c r="EKM11" s="82"/>
      <c r="EKN11" s="82"/>
      <c r="EKO11" s="82"/>
      <c r="EKP11" s="82"/>
      <c r="EKQ11" s="82"/>
      <c r="EKR11" s="82"/>
      <c r="EKS11" s="82"/>
      <c r="EKT11" s="82"/>
      <c r="EKU11" s="82"/>
      <c r="EKV11" s="82"/>
      <c r="EKW11" s="82"/>
      <c r="EKX11" s="82"/>
      <c r="EKY11" s="82"/>
      <c r="EKZ11" s="82"/>
      <c r="ELA11" s="82"/>
      <c r="ELB11" s="82"/>
      <c r="ELC11" s="82"/>
      <c r="ELD11" s="82"/>
      <c r="ELE11" s="82"/>
      <c r="ELF11" s="82"/>
      <c r="ELG11" s="82"/>
      <c r="ELH11" s="82"/>
      <c r="ELI11" s="82"/>
      <c r="ELJ11" s="82"/>
      <c r="ELK11" s="82"/>
      <c r="ELL11" s="82"/>
      <c r="ELM11" s="82"/>
      <c r="ELN11" s="82"/>
      <c r="ELO11" s="82"/>
      <c r="ELP11" s="82"/>
      <c r="ELQ11" s="82"/>
      <c r="ELR11" s="82"/>
      <c r="ELS11" s="82"/>
      <c r="ELT11" s="82"/>
      <c r="ELU11" s="82"/>
      <c r="ELV11" s="82"/>
      <c r="ELW11" s="82"/>
      <c r="ELX11" s="82"/>
      <c r="ELY11" s="82"/>
      <c r="ELZ11" s="82"/>
      <c r="EMA11" s="82"/>
      <c r="EMB11" s="82"/>
      <c r="EMC11" s="82"/>
      <c r="EMD11" s="82"/>
      <c r="EME11" s="82"/>
      <c r="EMF11" s="82"/>
      <c r="EMG11" s="82"/>
      <c r="EMH11" s="82"/>
      <c r="EMI11" s="82"/>
      <c r="EMJ11" s="82"/>
      <c r="EMK11" s="82"/>
      <c r="EML11" s="82"/>
      <c r="EMM11" s="82"/>
      <c r="EMN11" s="82"/>
      <c r="EMO11" s="82"/>
      <c r="EMP11" s="82"/>
      <c r="EMQ11" s="82"/>
      <c r="EMR11" s="82"/>
      <c r="EMS11" s="82"/>
      <c r="EMT11" s="82"/>
      <c r="EMU11" s="82"/>
      <c r="EMV11" s="82"/>
      <c r="EMW11" s="82"/>
      <c r="EMX11" s="82"/>
      <c r="EMY11" s="82"/>
      <c r="EMZ11" s="82"/>
      <c r="ENA11" s="82"/>
      <c r="ENB11" s="82"/>
      <c r="ENC11" s="82"/>
      <c r="END11" s="82"/>
      <c r="ENE11" s="82"/>
      <c r="ENF11" s="82"/>
      <c r="ENG11" s="82"/>
      <c r="ENH11" s="82"/>
      <c r="ENI11" s="82"/>
      <c r="ENJ11" s="82"/>
      <c r="ENK11" s="82"/>
      <c r="ENL11" s="82"/>
      <c r="ENM11" s="82"/>
      <c r="ENN11" s="82"/>
      <c r="ENO11" s="82"/>
      <c r="ENP11" s="82"/>
      <c r="ENQ11" s="82"/>
      <c r="ENR11" s="82"/>
      <c r="ENS11" s="82"/>
      <c r="ENT11" s="82"/>
      <c r="ENU11" s="82"/>
      <c r="ENV11" s="82"/>
      <c r="ENW11" s="82"/>
      <c r="ENX11" s="82"/>
      <c r="ENY11" s="82"/>
      <c r="ENZ11" s="82"/>
      <c r="EOA11" s="82"/>
      <c r="EOB11" s="82"/>
      <c r="EOC11" s="82"/>
      <c r="EOD11" s="82"/>
      <c r="EOE11" s="82"/>
      <c r="EOF11" s="82"/>
      <c r="EOG11" s="82"/>
      <c r="EOH11" s="82"/>
      <c r="EOI11" s="82"/>
      <c r="EOJ11" s="82"/>
      <c r="EOK11" s="82"/>
      <c r="EOL11" s="82"/>
      <c r="EOM11" s="82"/>
      <c r="EON11" s="82"/>
      <c r="EOO11" s="82"/>
      <c r="EOP11" s="82"/>
      <c r="EOQ11" s="82"/>
      <c r="EOR11" s="82"/>
      <c r="EOS11" s="82"/>
      <c r="EOT11" s="82"/>
      <c r="EOU11" s="82"/>
      <c r="EOV11" s="82"/>
      <c r="EOW11" s="82"/>
      <c r="EOX11" s="82"/>
      <c r="EOY11" s="82"/>
      <c r="EOZ11" s="82"/>
      <c r="EPA11" s="82"/>
      <c r="EPB11" s="82"/>
      <c r="EPC11" s="82"/>
      <c r="EPD11" s="82"/>
      <c r="EPE11" s="82"/>
      <c r="EPF11" s="82"/>
      <c r="EPG11" s="82"/>
      <c r="EPH11" s="82"/>
      <c r="EPI11" s="82"/>
      <c r="EPJ11" s="82"/>
      <c r="EPK11" s="82"/>
      <c r="EPL11" s="82"/>
      <c r="EPM11" s="82"/>
      <c r="EPN11" s="82"/>
      <c r="EPO11" s="82"/>
      <c r="EPP11" s="82"/>
      <c r="EPQ11" s="82"/>
      <c r="EPR11" s="82"/>
      <c r="EPS11" s="82"/>
      <c r="EPT11" s="82"/>
      <c r="EPU11" s="82"/>
      <c r="EPV11" s="82"/>
      <c r="EPW11" s="82"/>
      <c r="EPX11" s="82"/>
      <c r="EPY11" s="82"/>
      <c r="EPZ11" s="82"/>
      <c r="EQA11" s="82"/>
      <c r="EQB11" s="82"/>
      <c r="EQC11" s="82"/>
      <c r="EQD11" s="82"/>
      <c r="EQE11" s="82"/>
      <c r="EQF11" s="82"/>
      <c r="EQG11" s="82"/>
      <c r="EQH11" s="82"/>
      <c r="EQI11" s="82"/>
      <c r="EQJ11" s="82"/>
      <c r="EQK11" s="82"/>
      <c r="EQL11" s="82"/>
      <c r="EQM11" s="82"/>
      <c r="EQN11" s="82"/>
      <c r="EQO11" s="82"/>
      <c r="EQP11" s="82"/>
      <c r="EQQ11" s="82"/>
      <c r="EQR11" s="82"/>
      <c r="EQS11" s="82"/>
      <c r="EQT11" s="82"/>
      <c r="EQU11" s="82"/>
      <c r="EQV11" s="82"/>
      <c r="EQW11" s="82"/>
      <c r="EQX11" s="82"/>
      <c r="EQY11" s="82"/>
      <c r="EQZ11" s="82"/>
      <c r="ERA11" s="82"/>
      <c r="ERB11" s="82"/>
      <c r="ERC11" s="82"/>
      <c r="ERD11" s="82"/>
      <c r="ERE11" s="82"/>
      <c r="ERF11" s="82"/>
      <c r="ERG11" s="82"/>
      <c r="ERH11" s="82"/>
      <c r="ERI11" s="82"/>
      <c r="ERJ11" s="82"/>
      <c r="ERK11" s="82"/>
      <c r="ERL11" s="82"/>
      <c r="ERM11" s="82"/>
      <c r="ERN11" s="82"/>
      <c r="ERO11" s="82"/>
      <c r="ERP11" s="82"/>
      <c r="ERQ11" s="82"/>
      <c r="ERR11" s="82"/>
      <c r="ERS11" s="82"/>
      <c r="ERT11" s="82"/>
      <c r="ERU11" s="82"/>
      <c r="ERV11" s="82"/>
      <c r="ERW11" s="82"/>
      <c r="ERX11" s="82"/>
      <c r="ERY11" s="82"/>
      <c r="ERZ11" s="82"/>
      <c r="ESA11" s="82"/>
      <c r="ESB11" s="82"/>
      <c r="ESC11" s="82"/>
      <c r="ESD11" s="82"/>
      <c r="ESE11" s="82"/>
      <c r="ESF11" s="82"/>
      <c r="ESG11" s="82"/>
      <c r="ESH11" s="82"/>
      <c r="ESI11" s="82"/>
      <c r="ESJ11" s="82"/>
      <c r="ESK11" s="82"/>
      <c r="ESL11" s="82"/>
      <c r="ESM11" s="82"/>
      <c r="ESN11" s="82"/>
      <c r="ESO11" s="82"/>
      <c r="ESP11" s="82"/>
      <c r="ESQ11" s="82"/>
      <c r="ESR11" s="82"/>
      <c r="ESS11" s="82"/>
      <c r="EST11" s="82"/>
      <c r="ESU11" s="82"/>
      <c r="ESV11" s="82"/>
      <c r="ESW11" s="82"/>
      <c r="ESX11" s="82"/>
      <c r="ESY11" s="82"/>
      <c r="ESZ11" s="82"/>
      <c r="ETA11" s="82"/>
      <c r="ETB11" s="82"/>
      <c r="ETC11" s="82"/>
      <c r="ETD11" s="82"/>
      <c r="ETE11" s="82"/>
      <c r="ETF11" s="82"/>
      <c r="ETG11" s="82"/>
      <c r="ETH11" s="82"/>
      <c r="ETI11" s="82"/>
      <c r="ETJ11" s="82"/>
      <c r="ETK11" s="82"/>
      <c r="ETL11" s="82"/>
      <c r="ETM11" s="82"/>
      <c r="ETN11" s="82"/>
      <c r="ETO11" s="82"/>
      <c r="ETP11" s="82"/>
      <c r="ETQ11" s="82"/>
      <c r="ETR11" s="82"/>
      <c r="ETS11" s="82"/>
      <c r="ETT11" s="82"/>
      <c r="ETU11" s="82"/>
      <c r="ETV11" s="82"/>
      <c r="ETW11" s="82"/>
      <c r="ETX11" s="82"/>
      <c r="ETY11" s="82"/>
      <c r="ETZ11" s="82"/>
      <c r="EUA11" s="82"/>
      <c r="EUB11" s="82"/>
      <c r="EUC11" s="82"/>
      <c r="EUD11" s="82"/>
      <c r="EUE11" s="82"/>
      <c r="EUF11" s="82"/>
      <c r="EUG11" s="82"/>
      <c r="EUH11" s="82"/>
      <c r="EUI11" s="82"/>
      <c r="EUJ11" s="82"/>
      <c r="EUK11" s="82"/>
      <c r="EUL11" s="82"/>
      <c r="EUM11" s="82"/>
      <c r="EUN11" s="82"/>
      <c r="EUO11" s="82"/>
      <c r="EUP11" s="82"/>
      <c r="EUQ11" s="82"/>
      <c r="EUR11" s="82"/>
      <c r="EUS11" s="82"/>
      <c r="EUT11" s="82"/>
      <c r="EUU11" s="82"/>
      <c r="EUV11" s="82"/>
      <c r="EUW11" s="82"/>
      <c r="EUX11" s="82"/>
      <c r="EUY11" s="82"/>
      <c r="EUZ11" s="82"/>
      <c r="EVA11" s="82"/>
      <c r="EVB11" s="82"/>
      <c r="EVC11" s="82"/>
      <c r="EVD11" s="82"/>
      <c r="EVE11" s="82"/>
      <c r="EVF11" s="82"/>
      <c r="EVG11" s="82"/>
      <c r="EVH11" s="82"/>
      <c r="EVI11" s="82"/>
      <c r="EVJ11" s="82"/>
      <c r="EVK11" s="82"/>
      <c r="EVL11" s="82"/>
      <c r="EVM11" s="82"/>
      <c r="EVN11" s="82"/>
      <c r="EVO11" s="82"/>
      <c r="EVP11" s="82"/>
      <c r="EVQ11" s="82"/>
      <c r="EVR11" s="82"/>
      <c r="EVS11" s="82"/>
      <c r="EVT11" s="82"/>
      <c r="EVU11" s="82"/>
      <c r="EVV11" s="82"/>
      <c r="EVW11" s="82"/>
      <c r="EVX11" s="82"/>
      <c r="EVY11" s="82"/>
      <c r="EVZ11" s="82"/>
      <c r="EWA11" s="82"/>
      <c r="EWB11" s="82"/>
      <c r="EWC11" s="82"/>
      <c r="EWD11" s="82"/>
      <c r="EWE11" s="82"/>
      <c r="EWF11" s="82"/>
      <c r="EWG11" s="82"/>
      <c r="EWH11" s="82"/>
      <c r="EWI11" s="82"/>
      <c r="EWJ11" s="82"/>
      <c r="EWK11" s="82"/>
      <c r="EWL11" s="82"/>
      <c r="EWM11" s="82"/>
      <c r="EWN11" s="82"/>
      <c r="EWO11" s="82"/>
      <c r="EWP11" s="82"/>
      <c r="EWQ11" s="82"/>
      <c r="EWR11" s="82"/>
      <c r="EWS11" s="82"/>
      <c r="EWT11" s="82"/>
      <c r="EWU11" s="82"/>
      <c r="EWV11" s="82"/>
      <c r="EWW11" s="82"/>
      <c r="EWX11" s="82"/>
      <c r="EWY11" s="82"/>
      <c r="EWZ11" s="82"/>
      <c r="EXA11" s="82"/>
      <c r="EXB11" s="82"/>
      <c r="EXC11" s="82"/>
      <c r="EXD11" s="82"/>
      <c r="EXE11" s="82"/>
      <c r="EXF11" s="82"/>
      <c r="EXG11" s="82"/>
      <c r="EXH11" s="82"/>
      <c r="EXI11" s="82"/>
      <c r="EXJ11" s="82"/>
      <c r="EXK11" s="82"/>
      <c r="EXL11" s="82"/>
      <c r="EXM11" s="82"/>
      <c r="EXN11" s="82"/>
      <c r="EXO11" s="82"/>
      <c r="EXP11" s="82"/>
      <c r="EXQ11" s="82"/>
      <c r="EXR11" s="82"/>
      <c r="EXS11" s="82"/>
      <c r="EXT11" s="82"/>
      <c r="EXU11" s="82"/>
      <c r="EXV11" s="82"/>
      <c r="EXW11" s="82"/>
      <c r="EXX11" s="82"/>
      <c r="EXY11" s="82"/>
      <c r="EXZ11" s="82"/>
      <c r="EYA11" s="82"/>
      <c r="EYB11" s="82"/>
      <c r="EYC11" s="82"/>
      <c r="EYD11" s="82"/>
      <c r="EYE11" s="82"/>
      <c r="EYF11" s="82"/>
      <c r="EYG11" s="82"/>
      <c r="EYH11" s="82"/>
      <c r="EYI11" s="82"/>
      <c r="EYJ11" s="82"/>
      <c r="EYK11" s="82"/>
      <c r="EYL11" s="82"/>
      <c r="EYM11" s="82"/>
      <c r="EYN11" s="82"/>
      <c r="EYO11" s="82"/>
      <c r="EYP11" s="82"/>
      <c r="EYQ11" s="82"/>
      <c r="EYR11" s="82"/>
      <c r="EYS11" s="82"/>
      <c r="EYT11" s="82"/>
      <c r="EYU11" s="82"/>
      <c r="EYV11" s="82"/>
      <c r="EYW11" s="82"/>
      <c r="EYX11" s="82"/>
      <c r="EYY11" s="82"/>
      <c r="EYZ11" s="82"/>
      <c r="EZA11" s="82"/>
      <c r="EZB11" s="82"/>
      <c r="EZC11" s="82"/>
      <c r="EZD11" s="82"/>
      <c r="EZE11" s="82"/>
      <c r="EZF11" s="82"/>
      <c r="EZG11" s="82"/>
      <c r="EZH11" s="82"/>
      <c r="EZI11" s="82"/>
      <c r="EZJ11" s="82"/>
      <c r="EZK11" s="82"/>
      <c r="EZL11" s="82"/>
      <c r="EZM11" s="82"/>
      <c r="EZN11" s="82"/>
      <c r="EZO11" s="82"/>
      <c r="EZP11" s="82"/>
      <c r="EZQ11" s="82"/>
      <c r="EZR11" s="82"/>
      <c r="EZS11" s="82"/>
      <c r="EZT11" s="82"/>
      <c r="EZU11" s="82"/>
      <c r="EZV11" s="82"/>
      <c r="EZW11" s="82"/>
      <c r="EZX11" s="82"/>
      <c r="EZY11" s="82"/>
      <c r="EZZ11" s="82"/>
      <c r="FAA11" s="82"/>
      <c r="FAB11" s="82"/>
      <c r="FAC11" s="82"/>
      <c r="FAD11" s="82"/>
      <c r="FAE11" s="82"/>
      <c r="FAF11" s="82"/>
      <c r="FAG11" s="82"/>
      <c r="FAH11" s="82"/>
      <c r="FAI11" s="82"/>
      <c r="FAJ11" s="82"/>
      <c r="FAK11" s="82"/>
      <c r="FAL11" s="82"/>
      <c r="FAM11" s="82"/>
      <c r="FAN11" s="82"/>
      <c r="FAO11" s="82"/>
      <c r="FAP11" s="82"/>
      <c r="FAQ11" s="82"/>
      <c r="FAR11" s="82"/>
      <c r="FAS11" s="82"/>
      <c r="FAT11" s="82"/>
      <c r="FAU11" s="82"/>
      <c r="FAV11" s="82"/>
      <c r="FAW11" s="82"/>
      <c r="FAX11" s="82"/>
      <c r="FAY11" s="82"/>
      <c r="FAZ11" s="82"/>
      <c r="FBA11" s="82"/>
      <c r="FBB11" s="82"/>
      <c r="FBC11" s="82"/>
      <c r="FBD11" s="82"/>
      <c r="FBE11" s="82"/>
      <c r="FBF11" s="82"/>
      <c r="FBG11" s="82"/>
      <c r="FBH11" s="82"/>
      <c r="FBI11" s="82"/>
      <c r="FBJ11" s="82"/>
      <c r="FBK11" s="82"/>
      <c r="FBL11" s="82"/>
      <c r="FBM11" s="82"/>
      <c r="FBN11" s="82"/>
      <c r="FBO11" s="82"/>
      <c r="FBP11" s="82"/>
      <c r="FBQ11" s="82"/>
      <c r="FBR11" s="82"/>
      <c r="FBS11" s="82"/>
      <c r="FBT11" s="82"/>
      <c r="FBU11" s="82"/>
      <c r="FBV11" s="82"/>
      <c r="FBW11" s="82"/>
      <c r="FBX11" s="82"/>
      <c r="FBY11" s="82"/>
      <c r="FBZ11" s="82"/>
      <c r="FCA11" s="82"/>
      <c r="FCB11" s="82"/>
      <c r="FCC11" s="82"/>
      <c r="FCD11" s="82"/>
      <c r="FCE11" s="82"/>
      <c r="FCF11" s="82"/>
      <c r="FCG11" s="82"/>
      <c r="FCH11" s="82"/>
      <c r="FCI11" s="82"/>
      <c r="FCJ11" s="82"/>
      <c r="FCK11" s="82"/>
      <c r="FCL11" s="82"/>
      <c r="FCM11" s="82"/>
      <c r="FCN11" s="82"/>
      <c r="FCO11" s="82"/>
      <c r="FCP11" s="82"/>
      <c r="FCQ11" s="82"/>
      <c r="FCR11" s="82"/>
      <c r="FCS11" s="82"/>
      <c r="FCT11" s="82"/>
      <c r="FCU11" s="82"/>
      <c r="FCV11" s="82"/>
      <c r="FCW11" s="82"/>
      <c r="FCX11" s="82"/>
      <c r="FCY11" s="82"/>
      <c r="FCZ11" s="82"/>
      <c r="FDA11" s="82"/>
      <c r="FDB11" s="82"/>
      <c r="FDC11" s="82"/>
      <c r="FDD11" s="82"/>
      <c r="FDE11" s="82"/>
      <c r="FDF11" s="82"/>
      <c r="FDG11" s="82"/>
      <c r="FDH11" s="82"/>
      <c r="FDI11" s="82"/>
      <c r="FDJ11" s="82"/>
      <c r="FDK11" s="82"/>
      <c r="FDL11" s="82"/>
      <c r="FDM11" s="82"/>
      <c r="FDN11" s="82"/>
      <c r="FDO11" s="82"/>
      <c r="FDP11" s="82"/>
      <c r="FDQ11" s="82"/>
      <c r="FDR11" s="82"/>
      <c r="FDS11" s="82"/>
      <c r="FDT11" s="82"/>
      <c r="FDU11" s="82"/>
      <c r="FDV11" s="82"/>
      <c r="FDW11" s="82"/>
      <c r="FDX11" s="82"/>
      <c r="FDY11" s="82"/>
      <c r="FDZ11" s="82"/>
      <c r="FEA11" s="82"/>
      <c r="FEB11" s="82"/>
      <c r="FEC11" s="82"/>
      <c r="FED11" s="82"/>
      <c r="FEE11" s="82"/>
      <c r="FEF11" s="82"/>
      <c r="FEG11" s="82"/>
      <c r="FEH11" s="82"/>
      <c r="FEI11" s="82"/>
      <c r="FEJ11" s="82"/>
      <c r="FEK11" s="82"/>
      <c r="FEL11" s="82"/>
      <c r="FEM11" s="82"/>
      <c r="FEN11" s="82"/>
      <c r="FEO11" s="82"/>
      <c r="FEP11" s="82"/>
      <c r="FEQ11" s="82"/>
      <c r="FER11" s="82"/>
      <c r="FES11" s="82"/>
      <c r="FET11" s="82"/>
      <c r="FEU11" s="82"/>
      <c r="FEV11" s="82"/>
      <c r="FEW11" s="82"/>
      <c r="FEX11" s="82"/>
      <c r="FEY11" s="82"/>
      <c r="FEZ11" s="82"/>
      <c r="FFA11" s="82"/>
      <c r="FFB11" s="82"/>
      <c r="FFC11" s="82"/>
      <c r="FFD11" s="82"/>
      <c r="FFE11" s="82"/>
      <c r="FFF11" s="82"/>
      <c r="FFG11" s="82"/>
      <c r="FFH11" s="82"/>
      <c r="FFI11" s="82"/>
      <c r="FFJ11" s="82"/>
      <c r="FFK11" s="82"/>
      <c r="FFL11" s="82"/>
      <c r="FFM11" s="82"/>
      <c r="FFN11" s="82"/>
      <c r="FFO11" s="82"/>
      <c r="FFP11" s="82"/>
      <c r="FFQ11" s="82"/>
      <c r="FFR11" s="82"/>
      <c r="FFS11" s="82"/>
      <c r="FFT11" s="82"/>
      <c r="FFU11" s="82"/>
      <c r="FFV11" s="82"/>
      <c r="FFW11" s="82"/>
      <c r="FFX11" s="82"/>
      <c r="FFY11" s="82"/>
      <c r="FFZ11" s="82"/>
      <c r="FGA11" s="82"/>
      <c r="FGB11" s="82"/>
      <c r="FGC11" s="82"/>
      <c r="FGD11" s="82"/>
      <c r="FGE11" s="82"/>
      <c r="FGF11" s="82"/>
      <c r="FGG11" s="82"/>
      <c r="FGH11" s="82"/>
      <c r="FGI11" s="82"/>
      <c r="FGJ11" s="82"/>
      <c r="FGK11" s="82"/>
      <c r="FGL11" s="82"/>
      <c r="FGM11" s="82"/>
      <c r="FGN11" s="82"/>
      <c r="FGO11" s="82"/>
      <c r="FGP11" s="82"/>
      <c r="FGQ11" s="82"/>
      <c r="FGR11" s="82"/>
      <c r="FGS11" s="82"/>
      <c r="FGT11" s="82"/>
      <c r="FGU11" s="82"/>
      <c r="FGV11" s="82"/>
      <c r="FGW11" s="82"/>
      <c r="FGX11" s="82"/>
      <c r="FGY11" s="82"/>
      <c r="FGZ11" s="82"/>
      <c r="FHA11" s="82"/>
      <c r="FHB11" s="82"/>
      <c r="FHC11" s="82"/>
      <c r="FHD11" s="82"/>
      <c r="FHE11" s="82"/>
      <c r="FHF11" s="82"/>
      <c r="FHG11" s="82"/>
      <c r="FHH11" s="82"/>
      <c r="FHI11" s="82"/>
      <c r="FHJ11" s="82"/>
      <c r="FHK11" s="82"/>
      <c r="FHL11" s="82"/>
      <c r="FHM11" s="82"/>
      <c r="FHN11" s="82"/>
      <c r="FHO11" s="82"/>
      <c r="FHP11" s="82"/>
      <c r="FHQ11" s="82"/>
      <c r="FHR11" s="82"/>
      <c r="FHS11" s="82"/>
      <c r="FHT11" s="82"/>
      <c r="FHU11" s="82"/>
      <c r="FHV11" s="82"/>
      <c r="FHW11" s="82"/>
      <c r="FHX11" s="82"/>
      <c r="FHY11" s="82"/>
      <c r="FHZ11" s="82"/>
      <c r="FIA11" s="82"/>
      <c r="FIB11" s="82"/>
      <c r="FIC11" s="82"/>
      <c r="FID11" s="82"/>
      <c r="FIE11" s="82"/>
      <c r="FIF11" s="82"/>
      <c r="FIG11" s="82"/>
      <c r="FIH11" s="82"/>
      <c r="FII11" s="82"/>
      <c r="FIJ11" s="82"/>
      <c r="FIK11" s="82"/>
      <c r="FIL11" s="82"/>
      <c r="FIM11" s="82"/>
      <c r="FIN11" s="82"/>
      <c r="FIO11" s="82"/>
      <c r="FIP11" s="82"/>
      <c r="FIQ11" s="82"/>
      <c r="FIR11" s="82"/>
      <c r="FIS11" s="82"/>
      <c r="FIT11" s="82"/>
      <c r="FIU11" s="82"/>
      <c r="FIV11" s="82"/>
      <c r="FIW11" s="82"/>
      <c r="FIX11" s="82"/>
      <c r="FIY11" s="82"/>
      <c r="FIZ11" s="82"/>
      <c r="FJA11" s="82"/>
      <c r="FJB11" s="82"/>
      <c r="FJC11" s="82"/>
      <c r="FJD11" s="82"/>
      <c r="FJE11" s="82"/>
      <c r="FJF11" s="82"/>
      <c r="FJG11" s="82"/>
      <c r="FJH11" s="82"/>
      <c r="FJI11" s="82"/>
      <c r="FJJ11" s="82"/>
      <c r="FJK11" s="82"/>
      <c r="FJL11" s="82"/>
      <c r="FJM11" s="82"/>
      <c r="FJN11" s="82"/>
      <c r="FJO11" s="82"/>
      <c r="FJP11" s="82"/>
      <c r="FJQ11" s="82"/>
      <c r="FJR11" s="82"/>
      <c r="FJS11" s="82"/>
      <c r="FJT11" s="82"/>
      <c r="FJU11" s="82"/>
      <c r="FJV11" s="82"/>
      <c r="FJW11" s="82"/>
      <c r="FJX11" s="82"/>
      <c r="FJY11" s="82"/>
      <c r="FJZ11" s="82"/>
      <c r="FKA11" s="82"/>
      <c r="FKB11" s="82"/>
      <c r="FKC11" s="82"/>
      <c r="FKD11" s="82"/>
      <c r="FKE11" s="82"/>
      <c r="FKF11" s="82"/>
      <c r="FKG11" s="82"/>
      <c r="FKH11" s="82"/>
      <c r="FKI11" s="82"/>
      <c r="FKJ11" s="82"/>
      <c r="FKK11" s="82"/>
      <c r="FKL11" s="82"/>
      <c r="FKM11" s="82"/>
      <c r="FKN11" s="82"/>
      <c r="FKO11" s="82"/>
      <c r="FKP11" s="82"/>
      <c r="FKQ11" s="82"/>
      <c r="FKR11" s="82"/>
      <c r="FKS11" s="82"/>
      <c r="FKT11" s="82"/>
      <c r="FKU11" s="82"/>
      <c r="FKV11" s="82"/>
      <c r="FKW11" s="82"/>
      <c r="FKX11" s="82"/>
      <c r="FKY11" s="82"/>
      <c r="FKZ11" s="82"/>
      <c r="FLA11" s="82"/>
      <c r="FLB11" s="82"/>
      <c r="FLC11" s="82"/>
      <c r="FLD11" s="82"/>
      <c r="FLE11" s="82"/>
      <c r="FLF11" s="82"/>
      <c r="FLG11" s="82"/>
      <c r="FLH11" s="82"/>
      <c r="FLI11" s="82"/>
      <c r="FLJ11" s="82"/>
      <c r="FLK11" s="82"/>
      <c r="FLL11" s="82"/>
      <c r="FLM11" s="82"/>
      <c r="FLN11" s="82"/>
      <c r="FLO11" s="82"/>
      <c r="FLP11" s="82"/>
      <c r="FLQ11" s="82"/>
      <c r="FLR11" s="82"/>
      <c r="FLS11" s="82"/>
      <c r="FLT11" s="82"/>
      <c r="FLU11" s="82"/>
      <c r="FLV11" s="82"/>
      <c r="FLW11" s="82"/>
      <c r="FLX11" s="82"/>
      <c r="FLY11" s="82"/>
      <c r="FLZ11" s="82"/>
      <c r="FMA11" s="82"/>
      <c r="FMB11" s="82"/>
      <c r="FMC11" s="82"/>
      <c r="FMD11" s="82"/>
      <c r="FME11" s="82"/>
      <c r="FMF11" s="82"/>
      <c r="FMG11" s="82"/>
      <c r="FMH11" s="82"/>
      <c r="FMI11" s="82"/>
      <c r="FMJ11" s="82"/>
      <c r="FMK11" s="82"/>
      <c r="FML11" s="82"/>
      <c r="FMM11" s="82"/>
      <c r="FMN11" s="82"/>
      <c r="FMO11" s="82"/>
      <c r="FMP11" s="82"/>
      <c r="FMQ11" s="82"/>
      <c r="FMR11" s="82"/>
      <c r="FMS11" s="82"/>
      <c r="FMT11" s="82"/>
      <c r="FMU11" s="82"/>
      <c r="FMV11" s="82"/>
      <c r="FMW11" s="82"/>
      <c r="FMX11" s="82"/>
      <c r="FMY11" s="82"/>
      <c r="FMZ11" s="82"/>
      <c r="FNA11" s="82"/>
      <c r="FNB11" s="82"/>
      <c r="FNC11" s="82"/>
      <c r="FND11" s="82"/>
      <c r="FNE11" s="82"/>
      <c r="FNF11" s="82"/>
      <c r="FNG11" s="82"/>
      <c r="FNH11" s="82"/>
      <c r="FNI11" s="82"/>
      <c r="FNJ11" s="82"/>
      <c r="FNK11" s="82"/>
      <c r="FNL11" s="82"/>
      <c r="FNM11" s="82"/>
      <c r="FNN11" s="82"/>
      <c r="FNO11" s="82"/>
      <c r="FNP11" s="82"/>
      <c r="FNQ11" s="82"/>
      <c r="FNR11" s="82"/>
      <c r="FNS11" s="82"/>
      <c r="FNT11" s="82"/>
      <c r="FNU11" s="82"/>
      <c r="FNV11" s="82"/>
      <c r="FNW11" s="82"/>
      <c r="FNX11" s="82"/>
      <c r="FNY11" s="82"/>
      <c r="FNZ11" s="82"/>
      <c r="FOA11" s="82"/>
      <c r="FOB11" s="82"/>
      <c r="FOC11" s="82"/>
      <c r="FOD11" s="82"/>
      <c r="FOE11" s="82"/>
      <c r="FOF11" s="82"/>
      <c r="FOG11" s="82"/>
      <c r="FOH11" s="82"/>
      <c r="FOI11" s="82"/>
      <c r="FOJ11" s="82"/>
      <c r="FOK11" s="82"/>
      <c r="FOL11" s="82"/>
      <c r="FOM11" s="82"/>
      <c r="FON11" s="82"/>
      <c r="FOO11" s="82"/>
      <c r="FOP11" s="82"/>
      <c r="FOQ11" s="82"/>
      <c r="FOR11" s="82"/>
      <c r="FOS11" s="82"/>
      <c r="FOT11" s="82"/>
      <c r="FOU11" s="82"/>
      <c r="FOV11" s="82"/>
      <c r="FOW11" s="82"/>
      <c r="FOX11" s="82"/>
      <c r="FOY11" s="82"/>
      <c r="FOZ11" s="82"/>
      <c r="FPA11" s="82"/>
      <c r="FPB11" s="82"/>
      <c r="FPC11" s="82"/>
      <c r="FPD11" s="82"/>
      <c r="FPE11" s="82"/>
      <c r="FPF11" s="82"/>
      <c r="FPG11" s="82"/>
      <c r="FPH11" s="82"/>
      <c r="FPI11" s="82"/>
      <c r="FPJ11" s="82"/>
      <c r="FPK11" s="82"/>
      <c r="FPL11" s="82"/>
      <c r="FPM11" s="82"/>
      <c r="FPN11" s="82"/>
      <c r="FPO11" s="82"/>
      <c r="FPP11" s="82"/>
      <c r="FPQ11" s="82"/>
      <c r="FPR11" s="82"/>
      <c r="FPS11" s="82"/>
      <c r="FPT11" s="82"/>
      <c r="FPU11" s="82"/>
      <c r="FPV11" s="82"/>
      <c r="FPW11" s="82"/>
      <c r="FPX11" s="82"/>
      <c r="FPY11" s="82"/>
      <c r="FPZ11" s="82"/>
      <c r="FQA11" s="82"/>
      <c r="FQB11" s="82"/>
      <c r="FQC11" s="82"/>
      <c r="FQD11" s="82"/>
      <c r="FQE11" s="82"/>
      <c r="FQF11" s="82"/>
      <c r="FQG11" s="82"/>
      <c r="FQH11" s="82"/>
      <c r="FQI11" s="82"/>
      <c r="FQJ11" s="82"/>
      <c r="FQK11" s="82"/>
      <c r="FQL11" s="82"/>
      <c r="FQM11" s="82"/>
      <c r="FQN11" s="82"/>
      <c r="FQO11" s="82"/>
      <c r="FQP11" s="82"/>
      <c r="FQQ11" s="82"/>
      <c r="FQR11" s="82"/>
      <c r="FQS11" s="82"/>
      <c r="FQT11" s="82"/>
      <c r="FQU11" s="82"/>
      <c r="FQV11" s="82"/>
      <c r="FQW11" s="82"/>
      <c r="FQX11" s="82"/>
      <c r="FQY11" s="82"/>
      <c r="FQZ11" s="82"/>
      <c r="FRA11" s="82"/>
      <c r="FRB11" s="82"/>
      <c r="FRC11" s="82"/>
      <c r="FRD11" s="82"/>
      <c r="FRE11" s="82"/>
      <c r="FRF11" s="82"/>
      <c r="FRG11" s="82"/>
      <c r="FRH11" s="82"/>
      <c r="FRI11" s="82"/>
      <c r="FRJ11" s="82"/>
      <c r="FRK11" s="82"/>
      <c r="FRL11" s="82"/>
      <c r="FRM11" s="82"/>
      <c r="FRN11" s="82"/>
      <c r="FRO11" s="82"/>
      <c r="FRP11" s="82"/>
      <c r="FRQ11" s="82"/>
      <c r="FRR11" s="82"/>
      <c r="FRS11" s="82"/>
      <c r="FRT11" s="82"/>
      <c r="FRU11" s="82"/>
      <c r="FRV11" s="82"/>
      <c r="FRW11" s="82"/>
      <c r="FRX11" s="82"/>
      <c r="FRY11" s="82"/>
      <c r="FRZ11" s="82"/>
      <c r="FSA11" s="82"/>
      <c r="FSB11" s="82"/>
      <c r="FSC11" s="82"/>
      <c r="FSD11" s="82"/>
      <c r="FSE11" s="82"/>
      <c r="FSF11" s="82"/>
      <c r="FSG11" s="82"/>
      <c r="FSH11" s="82"/>
      <c r="FSI11" s="82"/>
      <c r="FSJ11" s="82"/>
      <c r="FSK11" s="82"/>
      <c r="FSL11" s="82"/>
      <c r="FSM11" s="82"/>
      <c r="FSN11" s="82"/>
      <c r="FSO11" s="82"/>
      <c r="FSP11" s="82"/>
      <c r="FSQ11" s="82"/>
      <c r="FSR11" s="82"/>
      <c r="FSS11" s="82"/>
      <c r="FST11" s="82"/>
      <c r="FSU11" s="82"/>
      <c r="FSV11" s="82"/>
      <c r="FSW11" s="82"/>
      <c r="FSX11" s="82"/>
      <c r="FSY11" s="82"/>
      <c r="FSZ11" s="82"/>
      <c r="FTA11" s="82"/>
      <c r="FTB11" s="82"/>
      <c r="FTC11" s="82"/>
      <c r="FTD11" s="82"/>
      <c r="FTE11" s="82"/>
      <c r="FTF11" s="82"/>
      <c r="FTG11" s="82"/>
      <c r="FTH11" s="82"/>
      <c r="FTI11" s="82"/>
      <c r="FTJ11" s="82"/>
      <c r="FTK11" s="82"/>
      <c r="FTL11" s="82"/>
      <c r="FTM11" s="82"/>
      <c r="FTN11" s="82"/>
      <c r="FTO11" s="82"/>
      <c r="FTP11" s="82"/>
      <c r="FTQ11" s="82"/>
      <c r="FTR11" s="82"/>
      <c r="FTS11" s="82"/>
      <c r="FTT11" s="82"/>
      <c r="FTU11" s="82"/>
      <c r="FTV11" s="82"/>
      <c r="FTW11" s="82"/>
      <c r="FTX11" s="82"/>
      <c r="FTY11" s="82"/>
      <c r="FTZ11" s="82"/>
      <c r="FUA11" s="82"/>
      <c r="FUB11" s="82"/>
      <c r="FUC11" s="82"/>
      <c r="FUD11" s="82"/>
      <c r="FUE11" s="82"/>
      <c r="FUF11" s="82"/>
      <c r="FUG11" s="82"/>
      <c r="FUH11" s="82"/>
      <c r="FUI11" s="82"/>
      <c r="FUJ11" s="82"/>
      <c r="FUK11" s="82"/>
      <c r="FUL11" s="82"/>
      <c r="FUM11" s="82"/>
      <c r="FUN11" s="82"/>
      <c r="FUO11" s="82"/>
      <c r="FUP11" s="82"/>
      <c r="FUQ11" s="82"/>
      <c r="FUR11" s="82"/>
      <c r="FUS11" s="82"/>
      <c r="FUT11" s="82"/>
      <c r="FUU11" s="82"/>
      <c r="FUV11" s="82"/>
      <c r="FUW11" s="82"/>
      <c r="FUX11" s="82"/>
      <c r="FUY11" s="82"/>
      <c r="FUZ11" s="82"/>
      <c r="FVA11" s="82"/>
      <c r="FVB11" s="82"/>
      <c r="FVC11" s="82"/>
      <c r="FVD11" s="82"/>
      <c r="FVE11" s="82"/>
      <c r="FVF11" s="82"/>
      <c r="FVG11" s="82"/>
      <c r="FVH11" s="82"/>
      <c r="FVI11" s="82"/>
      <c r="FVJ11" s="82"/>
      <c r="FVK11" s="82"/>
      <c r="FVL11" s="82"/>
      <c r="FVM11" s="82"/>
      <c r="FVN11" s="82"/>
      <c r="FVO11" s="82"/>
      <c r="FVP11" s="82"/>
      <c r="FVQ11" s="82"/>
      <c r="FVR11" s="82"/>
      <c r="FVS11" s="82"/>
      <c r="FVT11" s="82"/>
      <c r="FVU11" s="82"/>
      <c r="FVV11" s="82"/>
      <c r="FVW11" s="82"/>
      <c r="FVX11" s="82"/>
      <c r="FVY11" s="82"/>
      <c r="FVZ11" s="82"/>
      <c r="FWA11" s="82"/>
      <c r="FWB11" s="82"/>
      <c r="FWC11" s="82"/>
      <c r="FWD11" s="82"/>
      <c r="FWE11" s="82"/>
      <c r="FWF11" s="82"/>
      <c r="FWG11" s="82"/>
      <c r="FWH11" s="82"/>
      <c r="FWI11" s="82"/>
      <c r="FWJ11" s="82"/>
      <c r="FWK11" s="82"/>
      <c r="FWL11" s="82"/>
      <c r="FWM11" s="82"/>
      <c r="FWN11" s="82"/>
      <c r="FWO11" s="82"/>
      <c r="FWP11" s="82"/>
      <c r="FWQ11" s="82"/>
      <c r="FWR11" s="82"/>
      <c r="FWS11" s="82"/>
      <c r="FWT11" s="82"/>
      <c r="FWU11" s="82"/>
      <c r="FWV11" s="82"/>
      <c r="FWW11" s="82"/>
      <c r="FWX11" s="82"/>
      <c r="FWY11" s="82"/>
      <c r="FWZ11" s="82"/>
      <c r="FXA11" s="82"/>
      <c r="FXB11" s="82"/>
      <c r="FXC11" s="82"/>
      <c r="FXD11" s="82"/>
      <c r="FXE11" s="82"/>
      <c r="FXF11" s="82"/>
      <c r="FXG11" s="82"/>
      <c r="FXH11" s="82"/>
      <c r="FXI11" s="82"/>
      <c r="FXJ11" s="82"/>
      <c r="FXK11" s="82"/>
      <c r="FXL11" s="82"/>
      <c r="FXM11" s="82"/>
      <c r="FXN11" s="82"/>
      <c r="FXO11" s="82"/>
      <c r="FXP11" s="82"/>
      <c r="FXQ11" s="82"/>
      <c r="FXR11" s="82"/>
      <c r="FXS11" s="82"/>
      <c r="FXT11" s="82"/>
      <c r="FXU11" s="82"/>
      <c r="FXV11" s="82"/>
      <c r="FXW11" s="82"/>
      <c r="FXX11" s="82"/>
      <c r="FXY11" s="82"/>
      <c r="FXZ11" s="82"/>
      <c r="FYA11" s="82"/>
      <c r="FYB11" s="82"/>
      <c r="FYC11" s="82"/>
      <c r="FYD11" s="82"/>
      <c r="FYE11" s="82"/>
      <c r="FYF11" s="82"/>
      <c r="FYG11" s="82"/>
      <c r="FYH11" s="82"/>
      <c r="FYI11" s="82"/>
      <c r="FYJ11" s="82"/>
      <c r="FYK11" s="82"/>
      <c r="FYL11" s="82"/>
      <c r="FYM11" s="82"/>
      <c r="FYN11" s="82"/>
      <c r="FYO11" s="82"/>
      <c r="FYP11" s="82"/>
      <c r="FYQ11" s="82"/>
      <c r="FYR11" s="82"/>
      <c r="FYS11" s="82"/>
      <c r="FYT11" s="82"/>
      <c r="FYU11" s="82"/>
      <c r="FYV11" s="82"/>
      <c r="FYW11" s="82"/>
      <c r="FYX11" s="82"/>
      <c r="FYY11" s="82"/>
      <c r="FYZ11" s="82"/>
      <c r="FZA11" s="82"/>
      <c r="FZB11" s="82"/>
      <c r="FZC11" s="82"/>
      <c r="FZD11" s="82"/>
      <c r="FZE11" s="82"/>
      <c r="FZF11" s="82"/>
      <c r="FZG11" s="82"/>
      <c r="FZH11" s="82"/>
      <c r="FZI11" s="82"/>
      <c r="FZJ11" s="82"/>
      <c r="FZK11" s="82"/>
      <c r="FZL11" s="82"/>
      <c r="FZM11" s="82"/>
      <c r="FZN11" s="82"/>
      <c r="FZO11" s="82"/>
      <c r="FZP11" s="82"/>
      <c r="FZQ11" s="82"/>
      <c r="FZR11" s="82"/>
      <c r="FZS11" s="82"/>
      <c r="FZT11" s="82"/>
      <c r="FZU11" s="82"/>
      <c r="FZV11" s="82"/>
      <c r="FZW11" s="82"/>
      <c r="FZX11" s="82"/>
      <c r="FZY11" s="82"/>
      <c r="FZZ11" s="82"/>
      <c r="GAA11" s="82"/>
      <c r="GAB11" s="82"/>
      <c r="GAC11" s="82"/>
      <c r="GAD11" s="82"/>
      <c r="GAE11" s="82"/>
      <c r="GAF11" s="82"/>
      <c r="GAG11" s="82"/>
      <c r="GAH11" s="82"/>
      <c r="GAI11" s="82"/>
      <c r="GAJ11" s="82"/>
      <c r="GAK11" s="82"/>
      <c r="GAL11" s="82"/>
      <c r="GAM11" s="82"/>
      <c r="GAN11" s="82"/>
      <c r="GAO11" s="82"/>
      <c r="GAP11" s="82"/>
      <c r="GAQ11" s="82"/>
      <c r="GAR11" s="82"/>
      <c r="GAS11" s="82"/>
      <c r="GAT11" s="82"/>
      <c r="GAU11" s="82"/>
      <c r="GAV11" s="82"/>
      <c r="GAW11" s="82"/>
      <c r="GAX11" s="82"/>
      <c r="GAY11" s="82"/>
      <c r="GAZ11" s="82"/>
      <c r="GBA11" s="82"/>
      <c r="GBB11" s="82"/>
      <c r="GBC11" s="82"/>
      <c r="GBD11" s="82"/>
      <c r="GBE11" s="82"/>
      <c r="GBF11" s="82"/>
      <c r="GBG11" s="82"/>
      <c r="GBH11" s="82"/>
      <c r="GBI11" s="82"/>
      <c r="GBJ11" s="82"/>
      <c r="GBK11" s="82"/>
      <c r="GBL11" s="82"/>
      <c r="GBM11" s="82"/>
      <c r="GBN11" s="82"/>
      <c r="GBO11" s="82"/>
      <c r="GBP11" s="82"/>
      <c r="GBQ11" s="82"/>
      <c r="GBR11" s="82"/>
      <c r="GBS11" s="82"/>
      <c r="GBT11" s="82"/>
      <c r="GBU11" s="82"/>
      <c r="GBV11" s="82"/>
      <c r="GBW11" s="82"/>
      <c r="GBX11" s="82"/>
      <c r="GBY11" s="82"/>
      <c r="GBZ11" s="82"/>
      <c r="GCA11" s="82"/>
      <c r="GCB11" s="82"/>
      <c r="GCC11" s="82"/>
      <c r="GCD11" s="82"/>
      <c r="GCE11" s="82"/>
      <c r="GCF11" s="82"/>
      <c r="GCG11" s="82"/>
      <c r="GCH11" s="82"/>
      <c r="GCI11" s="82"/>
      <c r="GCJ11" s="82"/>
      <c r="GCK11" s="82"/>
      <c r="GCL11" s="82"/>
      <c r="GCM11" s="82"/>
      <c r="GCN11" s="82"/>
      <c r="GCO11" s="82"/>
      <c r="GCP11" s="82"/>
      <c r="GCQ11" s="82"/>
      <c r="GCR11" s="82"/>
      <c r="GCS11" s="82"/>
      <c r="GCT11" s="82"/>
      <c r="GCU11" s="82"/>
      <c r="GCV11" s="82"/>
      <c r="GCW11" s="82"/>
      <c r="GCX11" s="82"/>
      <c r="GCY11" s="82"/>
      <c r="GCZ11" s="82"/>
      <c r="GDA11" s="82"/>
      <c r="GDB11" s="82"/>
      <c r="GDC11" s="82"/>
      <c r="GDD11" s="82"/>
      <c r="GDE11" s="82"/>
      <c r="GDF11" s="82"/>
      <c r="GDG11" s="82"/>
      <c r="GDH11" s="82"/>
      <c r="GDI11" s="82"/>
      <c r="GDJ11" s="82"/>
      <c r="GDK11" s="82"/>
      <c r="GDL11" s="82"/>
      <c r="GDM11" s="82"/>
      <c r="GDN11" s="82"/>
      <c r="GDO11" s="82"/>
      <c r="GDP11" s="82"/>
      <c r="GDQ11" s="82"/>
      <c r="GDR11" s="82"/>
      <c r="GDS11" s="82"/>
      <c r="GDT11" s="82"/>
      <c r="GDU11" s="82"/>
      <c r="GDV11" s="82"/>
      <c r="GDW11" s="82"/>
      <c r="GDX11" s="82"/>
      <c r="GDY11" s="82"/>
      <c r="GDZ11" s="82"/>
      <c r="GEA11" s="82"/>
      <c r="GEB11" s="82"/>
      <c r="GEC11" s="82"/>
      <c r="GED11" s="82"/>
      <c r="GEE11" s="82"/>
      <c r="GEF11" s="82"/>
      <c r="GEG11" s="82"/>
      <c r="GEH11" s="82"/>
      <c r="GEI11" s="82"/>
      <c r="GEJ11" s="82"/>
      <c r="GEK11" s="82"/>
      <c r="GEL11" s="82"/>
      <c r="GEM11" s="82"/>
      <c r="GEN11" s="82"/>
      <c r="GEO11" s="82"/>
      <c r="GEP11" s="82"/>
      <c r="GEQ11" s="82"/>
      <c r="GER11" s="82"/>
      <c r="GES11" s="82"/>
      <c r="GET11" s="82"/>
      <c r="GEU11" s="82"/>
      <c r="GEV11" s="82"/>
      <c r="GEW11" s="82"/>
      <c r="GEX11" s="82"/>
      <c r="GEY11" s="82"/>
      <c r="GEZ11" s="82"/>
      <c r="GFA11" s="82"/>
      <c r="GFB11" s="82"/>
      <c r="GFC11" s="82"/>
      <c r="GFD11" s="82"/>
      <c r="GFE11" s="82"/>
      <c r="GFF11" s="82"/>
      <c r="GFG11" s="82"/>
      <c r="GFH11" s="82"/>
      <c r="GFI11" s="82"/>
      <c r="GFJ11" s="82"/>
      <c r="GFK11" s="82"/>
      <c r="GFL11" s="82"/>
      <c r="GFM11" s="82"/>
      <c r="GFN11" s="82"/>
      <c r="GFO11" s="82"/>
      <c r="GFP11" s="82"/>
      <c r="GFQ11" s="82"/>
      <c r="GFR11" s="82"/>
      <c r="GFS11" s="82"/>
      <c r="GFT11" s="82"/>
      <c r="GFU11" s="82"/>
      <c r="GFV11" s="82"/>
      <c r="GFW11" s="82"/>
      <c r="GFX11" s="82"/>
      <c r="GFY11" s="82"/>
      <c r="GFZ11" s="82"/>
      <c r="GGA11" s="82"/>
      <c r="GGB11" s="82"/>
      <c r="GGC11" s="82"/>
      <c r="GGD11" s="82"/>
      <c r="GGE11" s="82"/>
      <c r="GGF11" s="82"/>
      <c r="GGG11" s="82"/>
      <c r="GGH11" s="82"/>
      <c r="GGI11" s="82"/>
      <c r="GGJ11" s="82"/>
      <c r="GGK11" s="82"/>
      <c r="GGL11" s="82"/>
      <c r="GGM11" s="82"/>
      <c r="GGN11" s="82"/>
      <c r="GGO11" s="82"/>
      <c r="GGP11" s="82"/>
      <c r="GGQ11" s="82"/>
      <c r="GGR11" s="82"/>
      <c r="GGS11" s="82"/>
      <c r="GGT11" s="82"/>
      <c r="GGU11" s="82"/>
      <c r="GGV11" s="82"/>
      <c r="GGW11" s="82"/>
      <c r="GGX11" s="82"/>
      <c r="GGY11" s="82"/>
      <c r="GGZ11" s="82"/>
      <c r="GHA11" s="82"/>
      <c r="GHB11" s="82"/>
      <c r="GHC11" s="82"/>
      <c r="GHD11" s="82"/>
      <c r="GHE11" s="82"/>
      <c r="GHF11" s="82"/>
      <c r="GHG11" s="82"/>
      <c r="GHH11" s="82"/>
      <c r="GHI11" s="82"/>
      <c r="GHJ11" s="82"/>
      <c r="GHK11" s="82"/>
      <c r="GHL11" s="82"/>
      <c r="GHM11" s="82"/>
      <c r="GHN11" s="82"/>
      <c r="GHO11" s="82"/>
      <c r="GHP11" s="82"/>
      <c r="GHQ11" s="82"/>
      <c r="GHR11" s="82"/>
      <c r="GHS11" s="82"/>
      <c r="GHT11" s="82"/>
      <c r="GHU11" s="82"/>
      <c r="GHV11" s="82"/>
      <c r="GHW11" s="82"/>
      <c r="GHX11" s="82"/>
      <c r="GHY11" s="82"/>
      <c r="GHZ11" s="82"/>
      <c r="GIA11" s="82"/>
      <c r="GIB11" s="82"/>
      <c r="GIC11" s="82"/>
      <c r="GID11" s="82"/>
      <c r="GIE11" s="82"/>
      <c r="GIF11" s="82"/>
      <c r="GIG11" s="82"/>
      <c r="GIH11" s="82"/>
      <c r="GII11" s="82"/>
      <c r="GIJ11" s="82"/>
      <c r="GIK11" s="82"/>
      <c r="GIL11" s="82"/>
      <c r="GIM11" s="82"/>
      <c r="GIN11" s="82"/>
      <c r="GIO11" s="82"/>
      <c r="GIP11" s="82"/>
      <c r="GIQ11" s="82"/>
      <c r="GIR11" s="82"/>
      <c r="GIS11" s="82"/>
      <c r="GIT11" s="82"/>
      <c r="GIU11" s="82"/>
      <c r="GIV11" s="82"/>
      <c r="GIW11" s="82"/>
      <c r="GIX11" s="82"/>
      <c r="GIY11" s="82"/>
      <c r="GIZ11" s="82"/>
      <c r="GJA11" s="82"/>
      <c r="GJB11" s="82"/>
      <c r="GJC11" s="82"/>
      <c r="GJD11" s="82"/>
      <c r="GJE11" s="82"/>
      <c r="GJF11" s="82"/>
      <c r="GJG11" s="82"/>
      <c r="GJH11" s="82"/>
      <c r="GJI11" s="82"/>
      <c r="GJJ11" s="82"/>
      <c r="GJK11" s="82"/>
      <c r="GJL11" s="82"/>
      <c r="GJM11" s="82"/>
      <c r="GJN11" s="82"/>
      <c r="GJO11" s="82"/>
      <c r="GJP11" s="82"/>
      <c r="GJQ11" s="82"/>
      <c r="GJR11" s="82"/>
      <c r="GJS11" s="82"/>
      <c r="GJT11" s="82"/>
      <c r="GJU11" s="82"/>
      <c r="GJV11" s="82"/>
      <c r="GJW11" s="82"/>
      <c r="GJX11" s="82"/>
      <c r="GJY11" s="82"/>
      <c r="GJZ11" s="82"/>
      <c r="GKA11" s="82"/>
      <c r="GKB11" s="82"/>
      <c r="GKC11" s="82"/>
      <c r="GKD11" s="82"/>
      <c r="GKE11" s="82"/>
      <c r="GKF11" s="82"/>
      <c r="GKG11" s="82"/>
      <c r="GKH11" s="82"/>
      <c r="GKI11" s="82"/>
      <c r="GKJ11" s="82"/>
      <c r="GKK11" s="82"/>
      <c r="GKL11" s="82"/>
      <c r="GKM11" s="82"/>
      <c r="GKN11" s="82"/>
      <c r="GKO11" s="82"/>
      <c r="GKP11" s="82"/>
      <c r="GKQ11" s="82"/>
      <c r="GKR11" s="82"/>
      <c r="GKS11" s="82"/>
      <c r="GKT11" s="82"/>
      <c r="GKU11" s="82"/>
      <c r="GKV11" s="82"/>
      <c r="GKW11" s="82"/>
      <c r="GKX11" s="82"/>
      <c r="GKY11" s="82"/>
      <c r="GKZ11" s="82"/>
      <c r="GLA11" s="82"/>
      <c r="GLB11" s="82"/>
      <c r="GLC11" s="82"/>
      <c r="GLD11" s="82"/>
      <c r="GLE11" s="82"/>
      <c r="GLF11" s="82"/>
      <c r="GLG11" s="82"/>
      <c r="GLH11" s="82"/>
      <c r="GLI11" s="82"/>
      <c r="GLJ11" s="82"/>
      <c r="GLK11" s="82"/>
      <c r="GLL11" s="82"/>
      <c r="GLM11" s="82"/>
      <c r="GLN11" s="82"/>
      <c r="GLO11" s="82"/>
      <c r="GLP11" s="82"/>
      <c r="GLQ11" s="82"/>
      <c r="GLR11" s="82"/>
      <c r="GLS11" s="82"/>
      <c r="GLT11" s="82"/>
      <c r="GLU11" s="82"/>
      <c r="GLV11" s="82"/>
      <c r="GLW11" s="82"/>
      <c r="GLX11" s="82"/>
      <c r="GLY11" s="82"/>
      <c r="GLZ11" s="82"/>
      <c r="GMA11" s="82"/>
      <c r="GMB11" s="82"/>
      <c r="GMC11" s="82"/>
      <c r="GMD11" s="82"/>
      <c r="GME11" s="82"/>
      <c r="GMF11" s="82"/>
      <c r="GMG11" s="82"/>
      <c r="GMH11" s="82"/>
      <c r="GMI11" s="82"/>
      <c r="GMJ11" s="82"/>
      <c r="GMK11" s="82"/>
      <c r="GML11" s="82"/>
      <c r="GMM11" s="82"/>
      <c r="GMN11" s="82"/>
      <c r="GMO11" s="82"/>
      <c r="GMP11" s="82"/>
      <c r="GMQ11" s="82"/>
      <c r="GMR11" s="82"/>
      <c r="GMS11" s="82"/>
      <c r="GMT11" s="82"/>
      <c r="GMU11" s="82"/>
      <c r="GMV11" s="82"/>
      <c r="GMW11" s="82"/>
      <c r="GMX11" s="82"/>
      <c r="GMY11" s="82"/>
      <c r="GMZ11" s="82"/>
      <c r="GNA11" s="82"/>
      <c r="GNB11" s="82"/>
      <c r="GNC11" s="82"/>
      <c r="GND11" s="82"/>
      <c r="GNE11" s="82"/>
      <c r="GNF11" s="82"/>
      <c r="GNG11" s="82"/>
      <c r="GNH11" s="82"/>
      <c r="GNI11" s="82"/>
      <c r="GNJ11" s="82"/>
      <c r="GNK11" s="82"/>
      <c r="GNL11" s="82"/>
      <c r="GNM11" s="82"/>
      <c r="GNN11" s="82"/>
      <c r="GNO11" s="82"/>
      <c r="GNP11" s="82"/>
      <c r="GNQ11" s="82"/>
      <c r="GNR11" s="82"/>
      <c r="GNS11" s="82"/>
      <c r="GNT11" s="82"/>
      <c r="GNU11" s="82"/>
      <c r="GNV11" s="82"/>
      <c r="GNW11" s="82"/>
      <c r="GNX11" s="82"/>
      <c r="GNY11" s="82"/>
      <c r="GNZ11" s="82"/>
      <c r="GOA11" s="82"/>
      <c r="GOB11" s="82"/>
      <c r="GOC11" s="82"/>
      <c r="GOD11" s="82"/>
      <c r="GOE11" s="82"/>
      <c r="GOF11" s="82"/>
      <c r="GOG11" s="82"/>
      <c r="GOH11" s="82"/>
      <c r="GOI11" s="82"/>
      <c r="GOJ11" s="82"/>
      <c r="GOK11" s="82"/>
      <c r="GOL11" s="82"/>
      <c r="GOM11" s="82"/>
      <c r="GON11" s="82"/>
      <c r="GOO11" s="82"/>
      <c r="GOP11" s="82"/>
      <c r="GOQ11" s="82"/>
      <c r="GOR11" s="82"/>
      <c r="GOS11" s="82"/>
      <c r="GOT11" s="82"/>
      <c r="GOU11" s="82"/>
      <c r="GOV11" s="82"/>
      <c r="GOW11" s="82"/>
      <c r="GOX11" s="82"/>
      <c r="GOY11" s="82"/>
      <c r="GOZ11" s="82"/>
      <c r="GPA11" s="82"/>
      <c r="GPB11" s="82"/>
      <c r="GPC11" s="82"/>
      <c r="GPD11" s="82"/>
      <c r="GPE11" s="82"/>
      <c r="GPF11" s="82"/>
      <c r="GPG11" s="82"/>
      <c r="GPH11" s="82"/>
      <c r="GPI11" s="82"/>
      <c r="GPJ11" s="82"/>
      <c r="GPK11" s="82"/>
      <c r="GPL11" s="82"/>
      <c r="GPM11" s="82"/>
      <c r="GPN11" s="82"/>
      <c r="GPO11" s="82"/>
      <c r="GPP11" s="82"/>
      <c r="GPQ11" s="82"/>
      <c r="GPR11" s="82"/>
      <c r="GPS11" s="82"/>
      <c r="GPT11" s="82"/>
      <c r="GPU11" s="82"/>
      <c r="GPV11" s="82"/>
      <c r="GPW11" s="82"/>
      <c r="GPX11" s="82"/>
      <c r="GPY11" s="82"/>
      <c r="GPZ11" s="82"/>
      <c r="GQA11" s="82"/>
      <c r="GQB11" s="82"/>
      <c r="GQC11" s="82"/>
      <c r="GQD11" s="82"/>
      <c r="GQE11" s="82"/>
      <c r="GQF11" s="82"/>
      <c r="GQG11" s="82"/>
      <c r="GQH11" s="82"/>
      <c r="GQI11" s="82"/>
      <c r="GQJ11" s="82"/>
      <c r="GQK11" s="82"/>
      <c r="GQL11" s="82"/>
      <c r="GQM11" s="82"/>
      <c r="GQN11" s="82"/>
      <c r="GQO11" s="82"/>
      <c r="GQP11" s="82"/>
      <c r="GQQ11" s="82"/>
      <c r="GQR11" s="82"/>
      <c r="GQS11" s="82"/>
      <c r="GQT11" s="82"/>
      <c r="GQU11" s="82"/>
      <c r="GQV11" s="82"/>
      <c r="GQW11" s="82"/>
      <c r="GQX11" s="82"/>
      <c r="GQY11" s="82"/>
      <c r="GQZ11" s="82"/>
      <c r="GRA11" s="82"/>
      <c r="GRB11" s="82"/>
      <c r="GRC11" s="82"/>
      <c r="GRD11" s="82"/>
      <c r="GRE11" s="82"/>
      <c r="GRF11" s="82"/>
      <c r="GRG11" s="82"/>
      <c r="GRH11" s="82"/>
      <c r="GRI11" s="82"/>
      <c r="GRJ11" s="82"/>
      <c r="GRK11" s="82"/>
      <c r="GRL11" s="82"/>
      <c r="GRM11" s="82"/>
      <c r="GRN11" s="82"/>
      <c r="GRO11" s="82"/>
      <c r="GRP11" s="82"/>
      <c r="GRQ11" s="82"/>
      <c r="GRR11" s="82"/>
      <c r="GRS11" s="82"/>
      <c r="GRT11" s="82"/>
      <c r="GRU11" s="82"/>
      <c r="GRV11" s="82"/>
      <c r="GRW11" s="82"/>
      <c r="GRX11" s="82"/>
      <c r="GRY11" s="82"/>
      <c r="GRZ11" s="82"/>
      <c r="GSA11" s="82"/>
      <c r="GSB11" s="82"/>
      <c r="GSC11" s="82"/>
      <c r="GSD11" s="82"/>
      <c r="GSE11" s="82"/>
      <c r="GSF11" s="82"/>
      <c r="GSG11" s="82"/>
      <c r="GSH11" s="82"/>
      <c r="GSI11" s="82"/>
      <c r="GSJ11" s="82"/>
      <c r="GSK11" s="82"/>
      <c r="GSL11" s="82"/>
      <c r="GSM11" s="82"/>
      <c r="GSN11" s="82"/>
      <c r="GSO11" s="82"/>
      <c r="GSP11" s="82"/>
      <c r="GSQ11" s="82"/>
      <c r="GSR11" s="82"/>
      <c r="GSS11" s="82"/>
      <c r="GST11" s="82"/>
      <c r="GSU11" s="82"/>
      <c r="GSV11" s="82"/>
      <c r="GSW11" s="82"/>
      <c r="GSX11" s="82"/>
      <c r="GSY11" s="82"/>
      <c r="GSZ11" s="82"/>
      <c r="GTA11" s="82"/>
      <c r="GTB11" s="82"/>
      <c r="GTC11" s="82"/>
      <c r="GTD11" s="82"/>
      <c r="GTE11" s="82"/>
      <c r="GTF11" s="82"/>
      <c r="GTG11" s="82"/>
      <c r="GTH11" s="82"/>
      <c r="GTI11" s="82"/>
      <c r="GTJ11" s="82"/>
      <c r="GTK11" s="82"/>
      <c r="GTL11" s="82"/>
      <c r="GTM11" s="82"/>
      <c r="GTN11" s="82"/>
      <c r="GTO11" s="82"/>
      <c r="GTP11" s="82"/>
      <c r="GTQ11" s="82"/>
      <c r="GTR11" s="82"/>
      <c r="GTS11" s="82"/>
      <c r="GTT11" s="82"/>
      <c r="GTU11" s="82"/>
      <c r="GTV11" s="82"/>
      <c r="GTW11" s="82"/>
      <c r="GTX11" s="82"/>
      <c r="GTY11" s="82"/>
      <c r="GTZ11" s="82"/>
      <c r="GUA11" s="82"/>
      <c r="GUB11" s="82"/>
      <c r="GUC11" s="82"/>
      <c r="GUD11" s="82"/>
      <c r="GUE11" s="82"/>
      <c r="GUF11" s="82"/>
      <c r="GUG11" s="82"/>
      <c r="GUH11" s="82"/>
      <c r="GUI11" s="82"/>
      <c r="GUJ11" s="82"/>
      <c r="GUK11" s="82"/>
      <c r="GUL11" s="82"/>
      <c r="GUM11" s="82"/>
      <c r="GUN11" s="82"/>
      <c r="GUO11" s="82"/>
      <c r="GUP11" s="82"/>
      <c r="GUQ11" s="82"/>
      <c r="GUR11" s="82"/>
      <c r="GUS11" s="82"/>
      <c r="GUT11" s="82"/>
      <c r="GUU11" s="82"/>
      <c r="GUV11" s="82"/>
      <c r="GUW11" s="82"/>
      <c r="GUX11" s="82"/>
      <c r="GUY11" s="82"/>
      <c r="GUZ11" s="82"/>
      <c r="GVA11" s="82"/>
      <c r="GVB11" s="82"/>
      <c r="GVC11" s="82"/>
      <c r="GVD11" s="82"/>
      <c r="GVE11" s="82"/>
      <c r="GVF11" s="82"/>
      <c r="GVG11" s="82"/>
      <c r="GVH11" s="82"/>
      <c r="GVI11" s="82"/>
      <c r="GVJ11" s="82"/>
      <c r="GVK11" s="82"/>
      <c r="GVL11" s="82"/>
      <c r="GVM11" s="82"/>
      <c r="GVN11" s="82"/>
      <c r="GVO11" s="82"/>
      <c r="GVP11" s="82"/>
      <c r="GVQ11" s="82"/>
      <c r="GVR11" s="82"/>
      <c r="GVS11" s="82"/>
      <c r="GVT11" s="82"/>
      <c r="GVU11" s="82"/>
      <c r="GVV11" s="82"/>
      <c r="GVW11" s="82"/>
      <c r="GVX11" s="82"/>
      <c r="GVY11" s="82"/>
      <c r="GVZ11" s="82"/>
      <c r="GWA11" s="82"/>
      <c r="GWB11" s="82"/>
      <c r="GWC11" s="82"/>
      <c r="GWD11" s="82"/>
      <c r="GWE11" s="82"/>
      <c r="GWF11" s="82"/>
      <c r="GWG11" s="82"/>
      <c r="GWH11" s="82"/>
      <c r="GWI11" s="82"/>
      <c r="GWJ11" s="82"/>
      <c r="GWK11" s="82"/>
      <c r="GWL11" s="82"/>
      <c r="GWM11" s="82"/>
      <c r="GWN11" s="82"/>
      <c r="GWO11" s="82"/>
      <c r="GWP11" s="82"/>
      <c r="GWQ11" s="82"/>
      <c r="GWR11" s="82"/>
      <c r="GWS11" s="82"/>
      <c r="GWT11" s="82"/>
      <c r="GWU11" s="82"/>
      <c r="GWV11" s="82"/>
      <c r="GWW11" s="82"/>
      <c r="GWX11" s="82"/>
      <c r="GWY11" s="82"/>
      <c r="GWZ11" s="82"/>
      <c r="GXA11" s="82"/>
      <c r="GXB11" s="82"/>
      <c r="GXC11" s="82"/>
      <c r="GXD11" s="82"/>
      <c r="GXE11" s="82"/>
      <c r="GXF11" s="82"/>
      <c r="GXG11" s="82"/>
      <c r="GXH11" s="82"/>
      <c r="GXI11" s="82"/>
      <c r="GXJ11" s="82"/>
      <c r="GXK11" s="82"/>
      <c r="GXL11" s="82"/>
      <c r="GXM11" s="82"/>
      <c r="GXN11" s="82"/>
      <c r="GXO11" s="82"/>
      <c r="GXP11" s="82"/>
      <c r="GXQ11" s="82"/>
      <c r="GXR11" s="82"/>
      <c r="GXS11" s="82"/>
      <c r="GXT11" s="82"/>
      <c r="GXU11" s="82"/>
      <c r="GXV11" s="82"/>
      <c r="GXW11" s="82"/>
      <c r="GXX11" s="82"/>
      <c r="GXY11" s="82"/>
      <c r="GXZ11" s="82"/>
      <c r="GYA11" s="82"/>
      <c r="GYB11" s="82"/>
      <c r="GYC11" s="82"/>
      <c r="GYD11" s="82"/>
      <c r="GYE11" s="82"/>
      <c r="GYF11" s="82"/>
      <c r="GYG11" s="82"/>
      <c r="GYH11" s="82"/>
      <c r="GYI11" s="82"/>
      <c r="GYJ11" s="82"/>
      <c r="GYK11" s="82"/>
      <c r="GYL11" s="82"/>
      <c r="GYM11" s="82"/>
      <c r="GYN11" s="82"/>
      <c r="GYO11" s="82"/>
      <c r="GYP11" s="82"/>
      <c r="GYQ11" s="82"/>
      <c r="GYR11" s="82"/>
      <c r="GYS11" s="82"/>
      <c r="GYT11" s="82"/>
      <c r="GYU11" s="82"/>
      <c r="GYV11" s="82"/>
      <c r="GYW11" s="82"/>
      <c r="GYX11" s="82"/>
      <c r="GYY11" s="82"/>
      <c r="GYZ11" s="82"/>
      <c r="GZA11" s="82"/>
      <c r="GZB11" s="82"/>
      <c r="GZC11" s="82"/>
      <c r="GZD11" s="82"/>
      <c r="GZE11" s="82"/>
      <c r="GZF11" s="82"/>
      <c r="GZG11" s="82"/>
      <c r="GZH11" s="82"/>
      <c r="GZI11" s="82"/>
      <c r="GZJ11" s="82"/>
      <c r="GZK11" s="82"/>
      <c r="GZL11" s="82"/>
      <c r="GZM11" s="82"/>
      <c r="GZN11" s="82"/>
      <c r="GZO11" s="82"/>
      <c r="GZP11" s="82"/>
      <c r="GZQ11" s="82"/>
      <c r="GZR11" s="82"/>
      <c r="GZS11" s="82"/>
      <c r="GZT11" s="82"/>
      <c r="GZU11" s="82"/>
      <c r="GZV11" s="82"/>
      <c r="GZW11" s="82"/>
      <c r="GZX11" s="82"/>
      <c r="GZY11" s="82"/>
      <c r="GZZ11" s="82"/>
      <c r="HAA11" s="82"/>
      <c r="HAB11" s="82"/>
      <c r="HAC11" s="82"/>
      <c r="HAD11" s="82"/>
      <c r="HAE11" s="82"/>
      <c r="HAF11" s="82"/>
      <c r="HAG11" s="82"/>
      <c r="HAH11" s="82"/>
      <c r="HAI11" s="82"/>
      <c r="HAJ11" s="82"/>
      <c r="HAK11" s="82"/>
      <c r="HAL11" s="82"/>
      <c r="HAM11" s="82"/>
      <c r="HAN11" s="82"/>
      <c r="HAO11" s="82"/>
      <c r="HAP11" s="82"/>
      <c r="HAQ11" s="82"/>
      <c r="HAR11" s="82"/>
      <c r="HAS11" s="82"/>
      <c r="HAT11" s="82"/>
      <c r="HAU11" s="82"/>
      <c r="HAV11" s="82"/>
      <c r="HAW11" s="82"/>
      <c r="HAX11" s="82"/>
      <c r="HAY11" s="82"/>
      <c r="HAZ11" s="82"/>
      <c r="HBA11" s="82"/>
      <c r="HBB11" s="82"/>
      <c r="HBC11" s="82"/>
      <c r="HBD11" s="82"/>
      <c r="HBE11" s="82"/>
      <c r="HBF11" s="82"/>
      <c r="HBG11" s="82"/>
      <c r="HBH11" s="82"/>
      <c r="HBI11" s="82"/>
      <c r="HBJ11" s="82"/>
      <c r="HBK11" s="82"/>
      <c r="HBL11" s="82"/>
      <c r="HBM11" s="82"/>
      <c r="HBN11" s="82"/>
      <c r="HBO11" s="82"/>
      <c r="HBP11" s="82"/>
      <c r="HBQ11" s="82"/>
      <c r="HBR11" s="82"/>
      <c r="HBS11" s="82"/>
      <c r="HBT11" s="82"/>
      <c r="HBU11" s="82"/>
      <c r="HBV11" s="82"/>
      <c r="HBW11" s="82"/>
      <c r="HBX11" s="82"/>
      <c r="HBY11" s="82"/>
      <c r="HBZ11" s="82"/>
      <c r="HCA11" s="82"/>
      <c r="HCB11" s="82"/>
      <c r="HCC11" s="82"/>
      <c r="HCD11" s="82"/>
      <c r="HCE11" s="82"/>
      <c r="HCF11" s="82"/>
      <c r="HCG11" s="82"/>
      <c r="HCH11" s="82"/>
      <c r="HCI11" s="82"/>
      <c r="HCJ11" s="82"/>
      <c r="HCK11" s="82"/>
      <c r="HCL11" s="82"/>
      <c r="HCM11" s="82"/>
      <c r="HCN11" s="82"/>
      <c r="HCO11" s="82"/>
      <c r="HCP11" s="82"/>
      <c r="HCQ11" s="82"/>
      <c r="HCR11" s="82"/>
      <c r="HCS11" s="82"/>
      <c r="HCT11" s="82"/>
      <c r="HCU11" s="82"/>
      <c r="HCV11" s="82"/>
      <c r="HCW11" s="82"/>
      <c r="HCX11" s="82"/>
      <c r="HCY11" s="82"/>
      <c r="HCZ11" s="82"/>
      <c r="HDA11" s="82"/>
      <c r="HDB11" s="82"/>
      <c r="HDC11" s="82"/>
      <c r="HDD11" s="82"/>
      <c r="HDE11" s="82"/>
      <c r="HDF11" s="82"/>
      <c r="HDG11" s="82"/>
      <c r="HDH11" s="82"/>
      <c r="HDI11" s="82"/>
      <c r="HDJ11" s="82"/>
      <c r="HDK11" s="82"/>
      <c r="HDL11" s="82"/>
      <c r="HDM11" s="82"/>
      <c r="HDN11" s="82"/>
      <c r="HDO11" s="82"/>
      <c r="HDP11" s="82"/>
      <c r="HDQ11" s="82"/>
      <c r="HDR11" s="82"/>
      <c r="HDS11" s="82"/>
      <c r="HDT11" s="82"/>
      <c r="HDU11" s="82"/>
      <c r="HDV11" s="82"/>
      <c r="HDW11" s="82"/>
      <c r="HDX11" s="82"/>
      <c r="HDY11" s="82"/>
      <c r="HDZ11" s="82"/>
      <c r="HEA11" s="82"/>
      <c r="HEB11" s="82"/>
      <c r="HEC11" s="82"/>
      <c r="HED11" s="82"/>
      <c r="HEE11" s="82"/>
      <c r="HEF11" s="82"/>
      <c r="HEG11" s="82"/>
      <c r="HEH11" s="82"/>
      <c r="HEI11" s="82"/>
      <c r="HEJ11" s="82"/>
      <c r="HEK11" s="82"/>
      <c r="HEL11" s="82"/>
      <c r="HEM11" s="82"/>
      <c r="HEN11" s="82"/>
      <c r="HEO11" s="82"/>
      <c r="HEP11" s="82"/>
      <c r="HEQ11" s="82"/>
      <c r="HER11" s="82"/>
      <c r="HES11" s="82"/>
      <c r="HET11" s="82"/>
      <c r="HEU11" s="82"/>
      <c r="HEV11" s="82"/>
      <c r="HEW11" s="82"/>
      <c r="HEX11" s="82"/>
      <c r="HEY11" s="82"/>
      <c r="HEZ11" s="82"/>
      <c r="HFA11" s="82"/>
      <c r="HFB11" s="82"/>
      <c r="HFC11" s="82"/>
      <c r="HFD11" s="82"/>
      <c r="HFE11" s="82"/>
      <c r="HFF11" s="82"/>
      <c r="HFG11" s="82"/>
      <c r="HFH11" s="82"/>
      <c r="HFI11" s="82"/>
      <c r="HFJ11" s="82"/>
      <c r="HFK11" s="82"/>
      <c r="HFL11" s="82"/>
      <c r="HFM11" s="82"/>
      <c r="HFN11" s="82"/>
      <c r="HFO11" s="82"/>
      <c r="HFP11" s="82"/>
      <c r="HFQ11" s="82"/>
      <c r="HFR11" s="82"/>
      <c r="HFS11" s="82"/>
      <c r="HFT11" s="82"/>
      <c r="HFU11" s="82"/>
      <c r="HFV11" s="82"/>
      <c r="HFW11" s="82"/>
      <c r="HFX11" s="82"/>
      <c r="HFY11" s="82"/>
      <c r="HFZ11" s="82"/>
      <c r="HGA11" s="82"/>
      <c r="HGB11" s="82"/>
      <c r="HGC11" s="82"/>
      <c r="HGD11" s="82"/>
      <c r="HGE11" s="82"/>
      <c r="HGF11" s="82"/>
      <c r="HGG11" s="82"/>
      <c r="HGH11" s="82"/>
      <c r="HGI11" s="82"/>
      <c r="HGJ11" s="82"/>
      <c r="HGK11" s="82"/>
      <c r="HGL11" s="82"/>
      <c r="HGM11" s="82"/>
      <c r="HGN11" s="82"/>
      <c r="HGO11" s="82"/>
      <c r="HGP11" s="82"/>
      <c r="HGQ11" s="82"/>
      <c r="HGR11" s="82"/>
      <c r="HGS11" s="82"/>
      <c r="HGT11" s="82"/>
      <c r="HGU11" s="82"/>
      <c r="HGV11" s="82"/>
      <c r="HGW11" s="82"/>
      <c r="HGX11" s="82"/>
      <c r="HGY11" s="82"/>
      <c r="HGZ11" s="82"/>
      <c r="HHA11" s="82"/>
      <c r="HHB11" s="82"/>
      <c r="HHC11" s="82"/>
      <c r="HHD11" s="82"/>
      <c r="HHE11" s="82"/>
      <c r="HHF11" s="82"/>
      <c r="HHG11" s="82"/>
      <c r="HHH11" s="82"/>
      <c r="HHI11" s="82"/>
      <c r="HHJ11" s="82"/>
      <c r="HHK11" s="82"/>
      <c r="HHL11" s="82"/>
      <c r="HHM11" s="82"/>
      <c r="HHN11" s="82"/>
      <c r="HHO11" s="82"/>
      <c r="HHP11" s="82"/>
      <c r="HHQ11" s="82"/>
      <c r="HHR11" s="82"/>
      <c r="HHS11" s="82"/>
      <c r="HHT11" s="82"/>
      <c r="HHU11" s="82"/>
      <c r="HHV11" s="82"/>
      <c r="HHW11" s="82"/>
      <c r="HHX11" s="82"/>
      <c r="HHY11" s="82"/>
      <c r="HHZ11" s="82"/>
      <c r="HIA11" s="82"/>
      <c r="HIB11" s="82"/>
      <c r="HIC11" s="82"/>
      <c r="HID11" s="82"/>
      <c r="HIE11" s="82"/>
      <c r="HIF11" s="82"/>
      <c r="HIG11" s="82"/>
      <c r="HIH11" s="82"/>
      <c r="HII11" s="82"/>
      <c r="HIJ11" s="82"/>
      <c r="HIK11" s="82"/>
      <c r="HIL11" s="82"/>
      <c r="HIM11" s="82"/>
      <c r="HIN11" s="82"/>
      <c r="HIO11" s="82"/>
      <c r="HIP11" s="82"/>
      <c r="HIQ11" s="82"/>
      <c r="HIR11" s="82"/>
      <c r="HIS11" s="82"/>
      <c r="HIT11" s="82"/>
      <c r="HIU11" s="82"/>
      <c r="HIV11" s="82"/>
      <c r="HIW11" s="82"/>
      <c r="HIX11" s="82"/>
      <c r="HIY11" s="82"/>
      <c r="HIZ11" s="82"/>
      <c r="HJA11" s="82"/>
      <c r="HJB11" s="82"/>
      <c r="HJC11" s="82"/>
      <c r="HJD11" s="82"/>
      <c r="HJE11" s="82"/>
      <c r="HJF11" s="82"/>
      <c r="HJG11" s="82"/>
      <c r="HJH11" s="82"/>
      <c r="HJI11" s="82"/>
      <c r="HJJ11" s="82"/>
      <c r="HJK11" s="82"/>
      <c r="HJL11" s="82"/>
      <c r="HJM11" s="82"/>
      <c r="HJN11" s="82"/>
      <c r="HJO11" s="82"/>
      <c r="HJP11" s="82"/>
      <c r="HJQ11" s="82"/>
      <c r="HJR11" s="82"/>
      <c r="HJS11" s="82"/>
      <c r="HJT11" s="82"/>
      <c r="HJU11" s="82"/>
      <c r="HJV11" s="82"/>
      <c r="HJW11" s="82"/>
      <c r="HJX11" s="82"/>
      <c r="HJY11" s="82"/>
      <c r="HJZ11" s="82"/>
      <c r="HKA11" s="82"/>
      <c r="HKB11" s="82"/>
      <c r="HKC11" s="82"/>
      <c r="HKD11" s="82"/>
      <c r="HKE11" s="82"/>
      <c r="HKF11" s="82"/>
      <c r="HKG11" s="82"/>
      <c r="HKH11" s="82"/>
      <c r="HKI11" s="82"/>
      <c r="HKJ11" s="82"/>
      <c r="HKK11" s="82"/>
      <c r="HKL11" s="82"/>
      <c r="HKM11" s="82"/>
      <c r="HKN11" s="82"/>
      <c r="HKO11" s="82"/>
      <c r="HKP11" s="82"/>
      <c r="HKQ11" s="82"/>
      <c r="HKR11" s="82"/>
      <c r="HKS11" s="82"/>
      <c r="HKT11" s="82"/>
      <c r="HKU11" s="82"/>
      <c r="HKV11" s="82"/>
      <c r="HKW11" s="82"/>
      <c r="HKX11" s="82"/>
      <c r="HKY11" s="82"/>
      <c r="HKZ11" s="82"/>
      <c r="HLA11" s="82"/>
      <c r="HLB11" s="82"/>
      <c r="HLC11" s="82"/>
      <c r="HLD11" s="82"/>
      <c r="HLE11" s="82"/>
      <c r="HLF11" s="82"/>
      <c r="HLG11" s="82"/>
      <c r="HLH11" s="82"/>
      <c r="HLI11" s="82"/>
      <c r="HLJ11" s="82"/>
      <c r="HLK11" s="82"/>
      <c r="HLL11" s="82"/>
      <c r="HLM11" s="82"/>
      <c r="HLN11" s="82"/>
      <c r="HLO11" s="82"/>
      <c r="HLP11" s="82"/>
      <c r="HLQ11" s="82"/>
      <c r="HLR11" s="82"/>
      <c r="HLS11" s="82"/>
      <c r="HLT11" s="82"/>
      <c r="HLU11" s="82"/>
      <c r="HLV11" s="82"/>
      <c r="HLW11" s="82"/>
      <c r="HLX11" s="82"/>
      <c r="HLY11" s="82"/>
      <c r="HLZ11" s="82"/>
      <c r="HMA11" s="82"/>
      <c r="HMB11" s="82"/>
      <c r="HMC11" s="82"/>
      <c r="HMD11" s="82"/>
      <c r="HME11" s="82"/>
      <c r="HMF11" s="82"/>
      <c r="HMG11" s="82"/>
      <c r="HMH11" s="82"/>
      <c r="HMI11" s="82"/>
      <c r="HMJ11" s="82"/>
      <c r="HMK11" s="82"/>
      <c r="HML11" s="82"/>
      <c r="HMM11" s="82"/>
      <c r="HMN11" s="82"/>
      <c r="HMO11" s="82"/>
      <c r="HMP11" s="82"/>
      <c r="HMQ11" s="82"/>
      <c r="HMR11" s="82"/>
      <c r="HMS11" s="82"/>
      <c r="HMT11" s="82"/>
      <c r="HMU11" s="82"/>
      <c r="HMV11" s="82"/>
      <c r="HMW11" s="82"/>
      <c r="HMX11" s="82"/>
      <c r="HMY11" s="82"/>
      <c r="HMZ11" s="82"/>
      <c r="HNA11" s="82"/>
      <c r="HNB11" s="82"/>
      <c r="HNC11" s="82"/>
      <c r="HND11" s="82"/>
      <c r="HNE11" s="82"/>
      <c r="HNF11" s="82"/>
      <c r="HNG11" s="82"/>
      <c r="HNH11" s="82"/>
      <c r="HNI11" s="82"/>
      <c r="HNJ11" s="82"/>
      <c r="HNK11" s="82"/>
      <c r="HNL11" s="82"/>
      <c r="HNM11" s="82"/>
      <c r="HNN11" s="82"/>
      <c r="HNO11" s="82"/>
      <c r="HNP11" s="82"/>
      <c r="HNQ11" s="82"/>
      <c r="HNR11" s="82"/>
      <c r="HNS11" s="82"/>
      <c r="HNT11" s="82"/>
      <c r="HNU11" s="82"/>
      <c r="HNV11" s="82"/>
      <c r="HNW11" s="82"/>
      <c r="HNX11" s="82"/>
      <c r="HNY11" s="82"/>
      <c r="HNZ11" s="82"/>
      <c r="HOA11" s="82"/>
      <c r="HOB11" s="82"/>
      <c r="HOC11" s="82"/>
      <c r="HOD11" s="82"/>
      <c r="HOE11" s="82"/>
      <c r="HOF11" s="82"/>
      <c r="HOG11" s="82"/>
      <c r="HOH11" s="82"/>
      <c r="HOI11" s="82"/>
      <c r="HOJ11" s="82"/>
      <c r="HOK11" s="82"/>
      <c r="HOL11" s="82"/>
      <c r="HOM11" s="82"/>
      <c r="HON11" s="82"/>
      <c r="HOO11" s="82"/>
      <c r="HOP11" s="82"/>
      <c r="HOQ11" s="82"/>
      <c r="HOR11" s="82"/>
      <c r="HOS11" s="82"/>
      <c r="HOT11" s="82"/>
      <c r="HOU11" s="82"/>
      <c r="HOV11" s="82"/>
      <c r="HOW11" s="82"/>
      <c r="HOX11" s="82"/>
      <c r="HOY11" s="82"/>
      <c r="HOZ11" s="82"/>
      <c r="HPA11" s="82"/>
      <c r="HPB11" s="82"/>
      <c r="HPC11" s="82"/>
      <c r="HPD11" s="82"/>
      <c r="HPE11" s="82"/>
      <c r="HPF11" s="82"/>
      <c r="HPG11" s="82"/>
      <c r="HPH11" s="82"/>
      <c r="HPI11" s="82"/>
      <c r="HPJ11" s="82"/>
      <c r="HPK11" s="82"/>
      <c r="HPL11" s="82"/>
      <c r="HPM11" s="82"/>
      <c r="HPN11" s="82"/>
      <c r="HPO11" s="82"/>
      <c r="HPP11" s="82"/>
      <c r="HPQ11" s="82"/>
      <c r="HPR11" s="82"/>
      <c r="HPS11" s="82"/>
      <c r="HPT11" s="82"/>
      <c r="HPU11" s="82"/>
      <c r="HPV11" s="82"/>
      <c r="HPW11" s="82"/>
      <c r="HPX11" s="82"/>
      <c r="HPY11" s="82"/>
      <c r="HPZ11" s="82"/>
      <c r="HQA11" s="82"/>
      <c r="HQB11" s="82"/>
      <c r="HQC11" s="82"/>
      <c r="HQD11" s="82"/>
      <c r="HQE11" s="82"/>
      <c r="HQF11" s="82"/>
      <c r="HQG11" s="82"/>
      <c r="HQH11" s="82"/>
      <c r="HQI11" s="82"/>
      <c r="HQJ11" s="82"/>
      <c r="HQK11" s="82"/>
      <c r="HQL11" s="82"/>
      <c r="HQM11" s="82"/>
      <c r="HQN11" s="82"/>
      <c r="HQO11" s="82"/>
      <c r="HQP11" s="82"/>
      <c r="HQQ11" s="82"/>
      <c r="HQR11" s="82"/>
      <c r="HQS11" s="82"/>
      <c r="HQT11" s="82"/>
      <c r="HQU11" s="82"/>
      <c r="HQV11" s="82"/>
      <c r="HQW11" s="82"/>
      <c r="HQX11" s="82"/>
      <c r="HQY11" s="82"/>
      <c r="HQZ11" s="82"/>
      <c r="HRA11" s="82"/>
      <c r="HRB11" s="82"/>
      <c r="HRC11" s="82"/>
      <c r="HRD11" s="82"/>
      <c r="HRE11" s="82"/>
      <c r="HRF11" s="82"/>
      <c r="HRG11" s="82"/>
      <c r="HRH11" s="82"/>
      <c r="HRI11" s="82"/>
      <c r="HRJ11" s="82"/>
      <c r="HRK11" s="82"/>
      <c r="HRL11" s="82"/>
      <c r="HRM11" s="82"/>
      <c r="HRN11" s="82"/>
      <c r="HRO11" s="82"/>
      <c r="HRP11" s="82"/>
      <c r="HRQ11" s="82"/>
      <c r="HRR11" s="82"/>
      <c r="HRS11" s="82"/>
      <c r="HRT11" s="82"/>
      <c r="HRU11" s="82"/>
      <c r="HRV11" s="82"/>
      <c r="HRW11" s="82"/>
      <c r="HRX11" s="82"/>
      <c r="HRY11" s="82"/>
      <c r="HRZ11" s="82"/>
      <c r="HSA11" s="82"/>
      <c r="HSB11" s="82"/>
      <c r="HSC11" s="82"/>
      <c r="HSD11" s="82"/>
      <c r="HSE11" s="82"/>
      <c r="HSF11" s="82"/>
      <c r="HSG11" s="82"/>
      <c r="HSH11" s="82"/>
      <c r="HSI11" s="82"/>
      <c r="HSJ11" s="82"/>
      <c r="HSK11" s="82"/>
      <c r="HSL11" s="82"/>
      <c r="HSM11" s="82"/>
      <c r="HSN11" s="82"/>
      <c r="HSO11" s="82"/>
      <c r="HSP11" s="82"/>
      <c r="HSQ11" s="82"/>
      <c r="HSR11" s="82"/>
      <c r="HSS11" s="82"/>
      <c r="HST11" s="82"/>
      <c r="HSU11" s="82"/>
      <c r="HSV11" s="82"/>
      <c r="HSW11" s="82"/>
      <c r="HSX11" s="82"/>
      <c r="HSY11" s="82"/>
      <c r="HSZ11" s="82"/>
      <c r="HTA11" s="82"/>
      <c r="HTB11" s="82"/>
      <c r="HTC11" s="82"/>
      <c r="HTD11" s="82"/>
      <c r="HTE11" s="82"/>
      <c r="HTF11" s="82"/>
      <c r="HTG11" s="82"/>
      <c r="HTH11" s="82"/>
      <c r="HTI11" s="82"/>
      <c r="HTJ11" s="82"/>
      <c r="HTK11" s="82"/>
      <c r="HTL11" s="82"/>
      <c r="HTM11" s="82"/>
      <c r="HTN11" s="82"/>
      <c r="HTO11" s="82"/>
      <c r="HTP11" s="82"/>
      <c r="HTQ11" s="82"/>
      <c r="HTR11" s="82"/>
      <c r="HTS11" s="82"/>
      <c r="HTT11" s="82"/>
      <c r="HTU11" s="82"/>
      <c r="HTV11" s="82"/>
      <c r="HTW11" s="82"/>
      <c r="HTX11" s="82"/>
      <c r="HTY11" s="82"/>
      <c r="HTZ11" s="82"/>
      <c r="HUA11" s="82"/>
      <c r="HUB11" s="82"/>
      <c r="HUC11" s="82"/>
      <c r="HUD11" s="82"/>
      <c r="HUE11" s="82"/>
      <c r="HUF11" s="82"/>
      <c r="HUG11" s="82"/>
      <c r="HUH11" s="82"/>
      <c r="HUI11" s="82"/>
      <c r="HUJ11" s="82"/>
      <c r="HUK11" s="82"/>
      <c r="HUL11" s="82"/>
      <c r="HUM11" s="82"/>
      <c r="HUN11" s="82"/>
      <c r="HUO11" s="82"/>
      <c r="HUP11" s="82"/>
      <c r="HUQ11" s="82"/>
      <c r="HUR11" s="82"/>
      <c r="HUS11" s="82"/>
      <c r="HUT11" s="82"/>
      <c r="HUU11" s="82"/>
      <c r="HUV11" s="82"/>
      <c r="HUW11" s="82"/>
      <c r="HUX11" s="82"/>
      <c r="HUY11" s="82"/>
      <c r="HUZ11" s="82"/>
      <c r="HVA11" s="82"/>
      <c r="HVB11" s="82"/>
      <c r="HVC11" s="82"/>
      <c r="HVD11" s="82"/>
      <c r="HVE11" s="82"/>
      <c r="HVF11" s="82"/>
      <c r="HVG11" s="82"/>
      <c r="HVH11" s="82"/>
      <c r="HVI11" s="82"/>
      <c r="HVJ11" s="82"/>
      <c r="HVK11" s="82"/>
      <c r="HVL11" s="82"/>
      <c r="HVM11" s="82"/>
      <c r="HVN11" s="82"/>
      <c r="HVO11" s="82"/>
      <c r="HVP11" s="82"/>
      <c r="HVQ11" s="82"/>
      <c r="HVR11" s="82"/>
      <c r="HVS11" s="82"/>
      <c r="HVT11" s="82"/>
      <c r="HVU11" s="82"/>
      <c r="HVV11" s="82"/>
      <c r="HVW11" s="82"/>
      <c r="HVX11" s="82"/>
      <c r="HVY11" s="82"/>
      <c r="HVZ11" s="82"/>
      <c r="HWA11" s="82"/>
      <c r="HWB11" s="82"/>
      <c r="HWC11" s="82"/>
      <c r="HWD11" s="82"/>
      <c r="HWE11" s="82"/>
      <c r="HWF11" s="82"/>
      <c r="HWG11" s="82"/>
      <c r="HWH11" s="82"/>
      <c r="HWI11" s="82"/>
      <c r="HWJ11" s="82"/>
      <c r="HWK11" s="82"/>
      <c r="HWL11" s="82"/>
      <c r="HWM11" s="82"/>
      <c r="HWN11" s="82"/>
      <c r="HWO11" s="82"/>
      <c r="HWP11" s="82"/>
      <c r="HWQ11" s="82"/>
      <c r="HWR11" s="82"/>
      <c r="HWS11" s="82"/>
      <c r="HWT11" s="82"/>
      <c r="HWU11" s="82"/>
      <c r="HWV11" s="82"/>
      <c r="HWW11" s="82"/>
      <c r="HWX11" s="82"/>
      <c r="HWY11" s="82"/>
      <c r="HWZ11" s="82"/>
      <c r="HXA11" s="82"/>
      <c r="HXB11" s="82"/>
      <c r="HXC11" s="82"/>
      <c r="HXD11" s="82"/>
      <c r="HXE11" s="82"/>
      <c r="HXF11" s="82"/>
      <c r="HXG11" s="82"/>
      <c r="HXH11" s="82"/>
      <c r="HXI11" s="82"/>
      <c r="HXJ11" s="82"/>
      <c r="HXK11" s="82"/>
      <c r="HXL11" s="82"/>
      <c r="HXM11" s="82"/>
      <c r="HXN11" s="82"/>
      <c r="HXO11" s="82"/>
      <c r="HXP11" s="82"/>
      <c r="HXQ11" s="82"/>
      <c r="HXR11" s="82"/>
      <c r="HXS11" s="82"/>
      <c r="HXT11" s="82"/>
      <c r="HXU11" s="82"/>
      <c r="HXV11" s="82"/>
      <c r="HXW11" s="82"/>
      <c r="HXX11" s="82"/>
      <c r="HXY11" s="82"/>
      <c r="HXZ11" s="82"/>
      <c r="HYA11" s="82"/>
      <c r="HYB11" s="82"/>
      <c r="HYC11" s="82"/>
      <c r="HYD11" s="82"/>
      <c r="HYE11" s="82"/>
      <c r="HYF11" s="82"/>
      <c r="HYG11" s="82"/>
      <c r="HYH11" s="82"/>
      <c r="HYI11" s="82"/>
      <c r="HYJ11" s="82"/>
      <c r="HYK11" s="82"/>
      <c r="HYL11" s="82"/>
      <c r="HYM11" s="82"/>
      <c r="HYN11" s="82"/>
      <c r="HYO11" s="82"/>
      <c r="HYP11" s="82"/>
      <c r="HYQ11" s="82"/>
      <c r="HYR11" s="82"/>
      <c r="HYS11" s="82"/>
      <c r="HYT11" s="82"/>
      <c r="HYU11" s="82"/>
      <c r="HYV11" s="82"/>
      <c r="HYW11" s="82"/>
      <c r="HYX11" s="82"/>
      <c r="HYY11" s="82"/>
      <c r="HYZ11" s="82"/>
      <c r="HZA11" s="82"/>
      <c r="HZB11" s="82"/>
      <c r="HZC11" s="82"/>
      <c r="HZD11" s="82"/>
      <c r="HZE11" s="82"/>
      <c r="HZF11" s="82"/>
      <c r="HZG11" s="82"/>
      <c r="HZH11" s="82"/>
      <c r="HZI11" s="82"/>
      <c r="HZJ11" s="82"/>
      <c r="HZK11" s="82"/>
      <c r="HZL11" s="82"/>
      <c r="HZM11" s="82"/>
      <c r="HZN11" s="82"/>
      <c r="HZO11" s="82"/>
      <c r="HZP11" s="82"/>
      <c r="HZQ11" s="82"/>
      <c r="HZR11" s="82"/>
      <c r="HZS11" s="82"/>
      <c r="HZT11" s="82"/>
      <c r="HZU11" s="82"/>
      <c r="HZV11" s="82"/>
      <c r="HZW11" s="82"/>
      <c r="HZX11" s="82"/>
      <c r="HZY11" s="82"/>
      <c r="HZZ11" s="82"/>
      <c r="IAA11" s="82"/>
      <c r="IAB11" s="82"/>
      <c r="IAC11" s="82"/>
      <c r="IAD11" s="82"/>
      <c r="IAE11" s="82"/>
      <c r="IAF11" s="82"/>
      <c r="IAG11" s="82"/>
      <c r="IAH11" s="82"/>
      <c r="IAI11" s="82"/>
      <c r="IAJ11" s="82"/>
      <c r="IAK11" s="82"/>
      <c r="IAL11" s="82"/>
      <c r="IAM11" s="82"/>
      <c r="IAN11" s="82"/>
      <c r="IAO11" s="82"/>
      <c r="IAP11" s="82"/>
      <c r="IAQ11" s="82"/>
      <c r="IAR11" s="82"/>
      <c r="IAS11" s="82"/>
      <c r="IAT11" s="82"/>
      <c r="IAU11" s="82"/>
      <c r="IAV11" s="82"/>
      <c r="IAW11" s="82"/>
      <c r="IAX11" s="82"/>
      <c r="IAY11" s="82"/>
      <c r="IAZ11" s="82"/>
      <c r="IBA11" s="82"/>
      <c r="IBB11" s="82"/>
      <c r="IBC11" s="82"/>
      <c r="IBD11" s="82"/>
      <c r="IBE11" s="82"/>
      <c r="IBF11" s="82"/>
      <c r="IBG11" s="82"/>
      <c r="IBH11" s="82"/>
      <c r="IBI11" s="82"/>
      <c r="IBJ11" s="82"/>
      <c r="IBK11" s="82"/>
      <c r="IBL11" s="82"/>
      <c r="IBM11" s="82"/>
      <c r="IBN11" s="82"/>
      <c r="IBO11" s="82"/>
      <c r="IBP11" s="82"/>
      <c r="IBQ11" s="82"/>
      <c r="IBR11" s="82"/>
      <c r="IBS11" s="82"/>
      <c r="IBT11" s="82"/>
      <c r="IBU11" s="82"/>
      <c r="IBV11" s="82"/>
      <c r="IBW11" s="82"/>
      <c r="IBX11" s="82"/>
      <c r="IBY11" s="82"/>
      <c r="IBZ11" s="82"/>
      <c r="ICA11" s="82"/>
      <c r="ICB11" s="82"/>
      <c r="ICC11" s="82"/>
      <c r="ICD11" s="82"/>
      <c r="ICE11" s="82"/>
      <c r="ICF11" s="82"/>
      <c r="ICG11" s="82"/>
      <c r="ICH11" s="82"/>
      <c r="ICI11" s="82"/>
      <c r="ICJ11" s="82"/>
      <c r="ICK11" s="82"/>
      <c r="ICL11" s="82"/>
      <c r="ICM11" s="82"/>
      <c r="ICN11" s="82"/>
      <c r="ICO11" s="82"/>
      <c r="ICP11" s="82"/>
      <c r="ICQ11" s="82"/>
      <c r="ICR11" s="82"/>
      <c r="ICS11" s="82"/>
      <c r="ICT11" s="82"/>
      <c r="ICU11" s="82"/>
      <c r="ICV11" s="82"/>
      <c r="ICW11" s="82"/>
      <c r="ICX11" s="82"/>
      <c r="ICY11" s="82"/>
      <c r="ICZ11" s="82"/>
      <c r="IDA11" s="82"/>
      <c r="IDB11" s="82"/>
      <c r="IDC11" s="82"/>
      <c r="IDD11" s="82"/>
      <c r="IDE11" s="82"/>
      <c r="IDF11" s="82"/>
      <c r="IDG11" s="82"/>
      <c r="IDH11" s="82"/>
      <c r="IDI11" s="82"/>
      <c r="IDJ11" s="82"/>
      <c r="IDK11" s="82"/>
      <c r="IDL11" s="82"/>
      <c r="IDM11" s="82"/>
      <c r="IDN11" s="82"/>
      <c r="IDO11" s="82"/>
      <c r="IDP11" s="82"/>
      <c r="IDQ11" s="82"/>
      <c r="IDR11" s="82"/>
      <c r="IDS11" s="82"/>
      <c r="IDT11" s="82"/>
      <c r="IDU11" s="82"/>
      <c r="IDV11" s="82"/>
      <c r="IDW11" s="82"/>
      <c r="IDX11" s="82"/>
      <c r="IDY11" s="82"/>
      <c r="IDZ11" s="82"/>
      <c r="IEA11" s="82"/>
      <c r="IEB11" s="82"/>
      <c r="IEC11" s="82"/>
      <c r="IED11" s="82"/>
      <c r="IEE11" s="82"/>
      <c r="IEF11" s="82"/>
      <c r="IEG11" s="82"/>
      <c r="IEH11" s="82"/>
      <c r="IEI11" s="82"/>
      <c r="IEJ11" s="82"/>
      <c r="IEK11" s="82"/>
      <c r="IEL11" s="82"/>
      <c r="IEM11" s="82"/>
      <c r="IEN11" s="82"/>
      <c r="IEO11" s="82"/>
      <c r="IEP11" s="82"/>
      <c r="IEQ11" s="82"/>
      <c r="IER11" s="82"/>
      <c r="IES11" s="82"/>
      <c r="IET11" s="82"/>
      <c r="IEU11" s="82"/>
      <c r="IEV11" s="82"/>
      <c r="IEW11" s="82"/>
      <c r="IEX11" s="82"/>
      <c r="IEY11" s="82"/>
      <c r="IEZ11" s="82"/>
      <c r="IFA11" s="82"/>
      <c r="IFB11" s="82"/>
      <c r="IFC11" s="82"/>
      <c r="IFD11" s="82"/>
      <c r="IFE11" s="82"/>
      <c r="IFF11" s="82"/>
      <c r="IFG11" s="82"/>
      <c r="IFH11" s="82"/>
      <c r="IFI11" s="82"/>
      <c r="IFJ11" s="82"/>
      <c r="IFK11" s="82"/>
      <c r="IFL11" s="82"/>
      <c r="IFM11" s="82"/>
      <c r="IFN11" s="82"/>
      <c r="IFO11" s="82"/>
      <c r="IFP11" s="82"/>
      <c r="IFQ11" s="82"/>
      <c r="IFR11" s="82"/>
      <c r="IFS11" s="82"/>
      <c r="IFT11" s="82"/>
      <c r="IFU11" s="82"/>
      <c r="IFV11" s="82"/>
      <c r="IFW11" s="82"/>
      <c r="IFX11" s="82"/>
      <c r="IFY11" s="82"/>
      <c r="IFZ11" s="82"/>
      <c r="IGA11" s="82"/>
      <c r="IGB11" s="82"/>
      <c r="IGC11" s="82"/>
      <c r="IGD11" s="82"/>
      <c r="IGE11" s="82"/>
      <c r="IGF11" s="82"/>
      <c r="IGG11" s="82"/>
      <c r="IGH11" s="82"/>
      <c r="IGI11" s="82"/>
      <c r="IGJ11" s="82"/>
      <c r="IGK11" s="82"/>
      <c r="IGL11" s="82"/>
      <c r="IGM11" s="82"/>
      <c r="IGN11" s="82"/>
      <c r="IGO11" s="82"/>
      <c r="IGP11" s="82"/>
      <c r="IGQ11" s="82"/>
      <c r="IGR11" s="82"/>
      <c r="IGS11" s="82"/>
      <c r="IGT11" s="82"/>
      <c r="IGU11" s="82"/>
      <c r="IGV11" s="82"/>
      <c r="IGW11" s="82"/>
      <c r="IGX11" s="82"/>
      <c r="IGY11" s="82"/>
      <c r="IGZ11" s="82"/>
      <c r="IHA11" s="82"/>
      <c r="IHB11" s="82"/>
      <c r="IHC11" s="82"/>
      <c r="IHD11" s="82"/>
      <c r="IHE11" s="82"/>
      <c r="IHF11" s="82"/>
      <c r="IHG11" s="82"/>
      <c r="IHH11" s="82"/>
      <c r="IHI11" s="82"/>
      <c r="IHJ11" s="82"/>
      <c r="IHK11" s="82"/>
      <c r="IHL11" s="82"/>
      <c r="IHM11" s="82"/>
      <c r="IHN11" s="82"/>
      <c r="IHO11" s="82"/>
      <c r="IHP11" s="82"/>
      <c r="IHQ11" s="82"/>
      <c r="IHR11" s="82"/>
      <c r="IHS11" s="82"/>
      <c r="IHT11" s="82"/>
      <c r="IHU11" s="82"/>
      <c r="IHV11" s="82"/>
      <c r="IHW11" s="82"/>
      <c r="IHX11" s="82"/>
      <c r="IHY11" s="82"/>
      <c r="IHZ11" s="82"/>
      <c r="IIA11" s="82"/>
      <c r="IIB11" s="82"/>
      <c r="IIC11" s="82"/>
      <c r="IID11" s="82"/>
      <c r="IIE11" s="82"/>
      <c r="IIF11" s="82"/>
      <c r="IIG11" s="82"/>
      <c r="IIH11" s="82"/>
      <c r="III11" s="82"/>
      <c r="IIJ11" s="82"/>
      <c r="IIK11" s="82"/>
      <c r="IIL11" s="82"/>
      <c r="IIM11" s="82"/>
      <c r="IIN11" s="82"/>
      <c r="IIO11" s="82"/>
      <c r="IIP11" s="82"/>
      <c r="IIQ11" s="82"/>
      <c r="IIR11" s="82"/>
      <c r="IIS11" s="82"/>
      <c r="IIT11" s="82"/>
      <c r="IIU11" s="82"/>
      <c r="IIV11" s="82"/>
      <c r="IIW11" s="82"/>
      <c r="IIX11" s="82"/>
      <c r="IIY11" s="82"/>
      <c r="IIZ11" s="82"/>
      <c r="IJA11" s="82"/>
      <c r="IJB11" s="82"/>
      <c r="IJC11" s="82"/>
      <c r="IJD11" s="82"/>
      <c r="IJE11" s="82"/>
      <c r="IJF11" s="82"/>
      <c r="IJG11" s="82"/>
      <c r="IJH11" s="82"/>
      <c r="IJI11" s="82"/>
      <c r="IJJ11" s="82"/>
      <c r="IJK11" s="82"/>
      <c r="IJL11" s="82"/>
      <c r="IJM11" s="82"/>
      <c r="IJN11" s="82"/>
      <c r="IJO11" s="82"/>
      <c r="IJP11" s="82"/>
      <c r="IJQ11" s="82"/>
      <c r="IJR11" s="82"/>
      <c r="IJS11" s="82"/>
      <c r="IJT11" s="82"/>
      <c r="IJU11" s="82"/>
      <c r="IJV11" s="82"/>
      <c r="IJW11" s="82"/>
      <c r="IJX11" s="82"/>
      <c r="IJY11" s="82"/>
      <c r="IJZ11" s="82"/>
      <c r="IKA11" s="82"/>
      <c r="IKB11" s="82"/>
      <c r="IKC11" s="82"/>
      <c r="IKD11" s="82"/>
      <c r="IKE11" s="82"/>
      <c r="IKF11" s="82"/>
      <c r="IKG11" s="82"/>
      <c r="IKH11" s="82"/>
      <c r="IKI11" s="82"/>
      <c r="IKJ11" s="82"/>
      <c r="IKK11" s="82"/>
      <c r="IKL11" s="82"/>
      <c r="IKM11" s="82"/>
      <c r="IKN11" s="82"/>
      <c r="IKO11" s="82"/>
      <c r="IKP11" s="82"/>
      <c r="IKQ11" s="82"/>
      <c r="IKR11" s="82"/>
      <c r="IKS11" s="82"/>
      <c r="IKT11" s="82"/>
      <c r="IKU11" s="82"/>
      <c r="IKV11" s="82"/>
      <c r="IKW11" s="82"/>
      <c r="IKX11" s="82"/>
      <c r="IKY11" s="82"/>
      <c r="IKZ11" s="82"/>
      <c r="ILA11" s="82"/>
      <c r="ILB11" s="82"/>
      <c r="ILC11" s="82"/>
      <c r="ILD11" s="82"/>
      <c r="ILE11" s="82"/>
      <c r="ILF11" s="82"/>
      <c r="ILG11" s="82"/>
      <c r="ILH11" s="82"/>
      <c r="ILI11" s="82"/>
      <c r="ILJ11" s="82"/>
      <c r="ILK11" s="82"/>
      <c r="ILL11" s="82"/>
      <c r="ILM11" s="82"/>
      <c r="ILN11" s="82"/>
      <c r="ILO11" s="82"/>
      <c r="ILP11" s="82"/>
      <c r="ILQ11" s="82"/>
      <c r="ILR11" s="82"/>
      <c r="ILS11" s="82"/>
      <c r="ILT11" s="82"/>
      <c r="ILU11" s="82"/>
      <c r="ILV11" s="82"/>
      <c r="ILW11" s="82"/>
      <c r="ILX11" s="82"/>
      <c r="ILY11" s="82"/>
      <c r="ILZ11" s="82"/>
      <c r="IMA11" s="82"/>
      <c r="IMB11" s="82"/>
      <c r="IMC11" s="82"/>
      <c r="IMD11" s="82"/>
      <c r="IME11" s="82"/>
      <c r="IMF11" s="82"/>
      <c r="IMG11" s="82"/>
      <c r="IMH11" s="82"/>
      <c r="IMI11" s="82"/>
      <c r="IMJ11" s="82"/>
      <c r="IMK11" s="82"/>
      <c r="IML11" s="82"/>
      <c r="IMM11" s="82"/>
      <c r="IMN11" s="82"/>
      <c r="IMO11" s="82"/>
      <c r="IMP11" s="82"/>
      <c r="IMQ11" s="82"/>
      <c r="IMR11" s="82"/>
      <c r="IMS11" s="82"/>
      <c r="IMT11" s="82"/>
      <c r="IMU11" s="82"/>
      <c r="IMV11" s="82"/>
      <c r="IMW11" s="82"/>
      <c r="IMX11" s="82"/>
      <c r="IMY11" s="82"/>
      <c r="IMZ11" s="82"/>
      <c r="INA11" s="82"/>
      <c r="INB11" s="82"/>
      <c r="INC11" s="82"/>
      <c r="IND11" s="82"/>
      <c r="INE11" s="82"/>
      <c r="INF11" s="82"/>
      <c r="ING11" s="82"/>
      <c r="INH11" s="82"/>
      <c r="INI11" s="82"/>
      <c r="INJ11" s="82"/>
      <c r="INK11" s="82"/>
      <c r="INL11" s="82"/>
      <c r="INM11" s="82"/>
      <c r="INN11" s="82"/>
      <c r="INO11" s="82"/>
      <c r="INP11" s="82"/>
      <c r="INQ11" s="82"/>
      <c r="INR11" s="82"/>
      <c r="INS11" s="82"/>
      <c r="INT11" s="82"/>
      <c r="INU11" s="82"/>
      <c r="INV11" s="82"/>
      <c r="INW11" s="82"/>
      <c r="INX11" s="82"/>
      <c r="INY11" s="82"/>
      <c r="INZ11" s="82"/>
      <c r="IOA11" s="82"/>
      <c r="IOB11" s="82"/>
      <c r="IOC11" s="82"/>
      <c r="IOD11" s="82"/>
      <c r="IOE11" s="82"/>
      <c r="IOF11" s="82"/>
      <c r="IOG11" s="82"/>
      <c r="IOH11" s="82"/>
      <c r="IOI11" s="82"/>
      <c r="IOJ11" s="82"/>
      <c r="IOK11" s="82"/>
      <c r="IOL11" s="82"/>
      <c r="IOM11" s="82"/>
      <c r="ION11" s="82"/>
      <c r="IOO11" s="82"/>
      <c r="IOP11" s="82"/>
      <c r="IOQ11" s="82"/>
      <c r="IOR11" s="82"/>
      <c r="IOS11" s="82"/>
      <c r="IOT11" s="82"/>
      <c r="IOU11" s="82"/>
      <c r="IOV11" s="82"/>
      <c r="IOW11" s="82"/>
      <c r="IOX11" s="82"/>
      <c r="IOY11" s="82"/>
      <c r="IOZ11" s="82"/>
      <c r="IPA11" s="82"/>
      <c r="IPB11" s="82"/>
      <c r="IPC11" s="82"/>
      <c r="IPD11" s="82"/>
      <c r="IPE11" s="82"/>
      <c r="IPF11" s="82"/>
      <c r="IPG11" s="82"/>
      <c r="IPH11" s="82"/>
      <c r="IPI11" s="82"/>
      <c r="IPJ11" s="82"/>
      <c r="IPK11" s="82"/>
      <c r="IPL11" s="82"/>
      <c r="IPM11" s="82"/>
      <c r="IPN11" s="82"/>
      <c r="IPO11" s="82"/>
      <c r="IPP11" s="82"/>
      <c r="IPQ11" s="82"/>
      <c r="IPR11" s="82"/>
      <c r="IPS11" s="82"/>
      <c r="IPT11" s="82"/>
      <c r="IPU11" s="82"/>
      <c r="IPV11" s="82"/>
      <c r="IPW11" s="82"/>
      <c r="IPX11" s="82"/>
      <c r="IPY11" s="82"/>
      <c r="IPZ11" s="82"/>
      <c r="IQA11" s="82"/>
      <c r="IQB11" s="82"/>
      <c r="IQC11" s="82"/>
      <c r="IQD11" s="82"/>
      <c r="IQE11" s="82"/>
      <c r="IQF11" s="82"/>
      <c r="IQG11" s="82"/>
      <c r="IQH11" s="82"/>
      <c r="IQI11" s="82"/>
      <c r="IQJ11" s="82"/>
      <c r="IQK11" s="82"/>
      <c r="IQL11" s="82"/>
      <c r="IQM11" s="82"/>
      <c r="IQN11" s="82"/>
      <c r="IQO11" s="82"/>
      <c r="IQP11" s="82"/>
      <c r="IQQ11" s="82"/>
      <c r="IQR11" s="82"/>
      <c r="IQS11" s="82"/>
      <c r="IQT11" s="82"/>
      <c r="IQU11" s="82"/>
      <c r="IQV11" s="82"/>
      <c r="IQW11" s="82"/>
      <c r="IQX11" s="82"/>
      <c r="IQY11" s="82"/>
      <c r="IQZ11" s="82"/>
      <c r="IRA11" s="82"/>
      <c r="IRB11" s="82"/>
      <c r="IRC11" s="82"/>
      <c r="IRD11" s="82"/>
      <c r="IRE11" s="82"/>
      <c r="IRF11" s="82"/>
      <c r="IRG11" s="82"/>
      <c r="IRH11" s="82"/>
      <c r="IRI11" s="82"/>
      <c r="IRJ11" s="82"/>
      <c r="IRK11" s="82"/>
      <c r="IRL11" s="82"/>
      <c r="IRM11" s="82"/>
      <c r="IRN11" s="82"/>
      <c r="IRO11" s="82"/>
      <c r="IRP11" s="82"/>
      <c r="IRQ11" s="82"/>
      <c r="IRR11" s="82"/>
      <c r="IRS11" s="82"/>
      <c r="IRT11" s="82"/>
      <c r="IRU11" s="82"/>
      <c r="IRV11" s="82"/>
      <c r="IRW11" s="82"/>
      <c r="IRX11" s="82"/>
      <c r="IRY11" s="82"/>
      <c r="IRZ11" s="82"/>
      <c r="ISA11" s="82"/>
      <c r="ISB11" s="82"/>
      <c r="ISC11" s="82"/>
      <c r="ISD11" s="82"/>
      <c r="ISE11" s="82"/>
      <c r="ISF11" s="82"/>
      <c r="ISG11" s="82"/>
      <c r="ISH11" s="82"/>
      <c r="ISI11" s="82"/>
      <c r="ISJ11" s="82"/>
      <c r="ISK11" s="82"/>
      <c r="ISL11" s="82"/>
      <c r="ISM11" s="82"/>
      <c r="ISN11" s="82"/>
      <c r="ISO11" s="82"/>
      <c r="ISP11" s="82"/>
      <c r="ISQ11" s="82"/>
      <c r="ISR11" s="82"/>
      <c r="ISS11" s="82"/>
      <c r="IST11" s="82"/>
      <c r="ISU11" s="82"/>
      <c r="ISV11" s="82"/>
      <c r="ISW11" s="82"/>
      <c r="ISX11" s="82"/>
      <c r="ISY11" s="82"/>
      <c r="ISZ11" s="82"/>
      <c r="ITA11" s="82"/>
      <c r="ITB11" s="82"/>
      <c r="ITC11" s="82"/>
      <c r="ITD11" s="82"/>
      <c r="ITE11" s="82"/>
      <c r="ITF11" s="82"/>
      <c r="ITG11" s="82"/>
      <c r="ITH11" s="82"/>
      <c r="ITI11" s="82"/>
      <c r="ITJ11" s="82"/>
      <c r="ITK11" s="82"/>
      <c r="ITL11" s="82"/>
      <c r="ITM11" s="82"/>
      <c r="ITN11" s="82"/>
      <c r="ITO11" s="82"/>
      <c r="ITP11" s="82"/>
      <c r="ITQ11" s="82"/>
      <c r="ITR11" s="82"/>
      <c r="ITS11" s="82"/>
      <c r="ITT11" s="82"/>
      <c r="ITU11" s="82"/>
      <c r="ITV11" s="82"/>
      <c r="ITW11" s="82"/>
      <c r="ITX11" s="82"/>
      <c r="ITY11" s="82"/>
      <c r="ITZ11" s="82"/>
      <c r="IUA11" s="82"/>
      <c r="IUB11" s="82"/>
      <c r="IUC11" s="82"/>
      <c r="IUD11" s="82"/>
      <c r="IUE11" s="82"/>
      <c r="IUF11" s="82"/>
      <c r="IUG11" s="82"/>
      <c r="IUH11" s="82"/>
      <c r="IUI11" s="82"/>
      <c r="IUJ11" s="82"/>
      <c r="IUK11" s="82"/>
      <c r="IUL11" s="82"/>
      <c r="IUM11" s="82"/>
      <c r="IUN11" s="82"/>
      <c r="IUO11" s="82"/>
      <c r="IUP11" s="82"/>
      <c r="IUQ11" s="82"/>
      <c r="IUR11" s="82"/>
      <c r="IUS11" s="82"/>
      <c r="IUT11" s="82"/>
      <c r="IUU11" s="82"/>
      <c r="IUV11" s="82"/>
      <c r="IUW11" s="82"/>
      <c r="IUX11" s="82"/>
      <c r="IUY11" s="82"/>
      <c r="IUZ11" s="82"/>
      <c r="IVA11" s="82"/>
      <c r="IVB11" s="82"/>
      <c r="IVC11" s="82"/>
      <c r="IVD11" s="82"/>
      <c r="IVE11" s="82"/>
      <c r="IVF11" s="82"/>
      <c r="IVG11" s="82"/>
      <c r="IVH11" s="82"/>
      <c r="IVI11" s="82"/>
      <c r="IVJ11" s="82"/>
      <c r="IVK11" s="82"/>
      <c r="IVL11" s="82"/>
      <c r="IVM11" s="82"/>
      <c r="IVN11" s="82"/>
      <c r="IVO11" s="82"/>
      <c r="IVP11" s="82"/>
      <c r="IVQ11" s="82"/>
      <c r="IVR11" s="82"/>
      <c r="IVS11" s="82"/>
      <c r="IVT11" s="82"/>
      <c r="IVU11" s="82"/>
      <c r="IVV11" s="82"/>
      <c r="IVW11" s="82"/>
      <c r="IVX11" s="82"/>
      <c r="IVY11" s="82"/>
      <c r="IVZ11" s="82"/>
      <c r="IWA11" s="82"/>
      <c r="IWB11" s="82"/>
      <c r="IWC11" s="82"/>
      <c r="IWD11" s="82"/>
      <c r="IWE11" s="82"/>
      <c r="IWF11" s="82"/>
      <c r="IWG11" s="82"/>
      <c r="IWH11" s="82"/>
      <c r="IWI11" s="82"/>
      <c r="IWJ11" s="82"/>
      <c r="IWK11" s="82"/>
      <c r="IWL11" s="82"/>
      <c r="IWM11" s="82"/>
      <c r="IWN11" s="82"/>
      <c r="IWO11" s="82"/>
      <c r="IWP11" s="82"/>
      <c r="IWQ11" s="82"/>
      <c r="IWR11" s="82"/>
      <c r="IWS11" s="82"/>
      <c r="IWT11" s="82"/>
      <c r="IWU11" s="82"/>
      <c r="IWV11" s="82"/>
      <c r="IWW11" s="82"/>
      <c r="IWX11" s="82"/>
      <c r="IWY11" s="82"/>
      <c r="IWZ11" s="82"/>
      <c r="IXA11" s="82"/>
      <c r="IXB11" s="82"/>
      <c r="IXC11" s="82"/>
      <c r="IXD11" s="82"/>
      <c r="IXE11" s="82"/>
      <c r="IXF11" s="82"/>
      <c r="IXG11" s="82"/>
      <c r="IXH11" s="82"/>
      <c r="IXI11" s="82"/>
      <c r="IXJ11" s="82"/>
      <c r="IXK11" s="82"/>
      <c r="IXL11" s="82"/>
      <c r="IXM11" s="82"/>
      <c r="IXN11" s="82"/>
      <c r="IXO11" s="82"/>
      <c r="IXP11" s="82"/>
      <c r="IXQ11" s="82"/>
      <c r="IXR11" s="82"/>
      <c r="IXS11" s="82"/>
      <c r="IXT11" s="82"/>
      <c r="IXU11" s="82"/>
      <c r="IXV11" s="82"/>
      <c r="IXW11" s="82"/>
      <c r="IXX11" s="82"/>
      <c r="IXY11" s="82"/>
      <c r="IXZ11" s="82"/>
      <c r="IYA11" s="82"/>
      <c r="IYB11" s="82"/>
      <c r="IYC11" s="82"/>
      <c r="IYD11" s="82"/>
      <c r="IYE11" s="82"/>
      <c r="IYF11" s="82"/>
      <c r="IYG11" s="82"/>
      <c r="IYH11" s="82"/>
      <c r="IYI11" s="82"/>
      <c r="IYJ11" s="82"/>
      <c r="IYK11" s="82"/>
      <c r="IYL11" s="82"/>
      <c r="IYM11" s="82"/>
      <c r="IYN11" s="82"/>
      <c r="IYO11" s="82"/>
      <c r="IYP11" s="82"/>
      <c r="IYQ11" s="82"/>
      <c r="IYR11" s="82"/>
      <c r="IYS11" s="82"/>
      <c r="IYT11" s="82"/>
      <c r="IYU11" s="82"/>
      <c r="IYV11" s="82"/>
      <c r="IYW11" s="82"/>
      <c r="IYX11" s="82"/>
      <c r="IYY11" s="82"/>
      <c r="IYZ11" s="82"/>
      <c r="IZA11" s="82"/>
      <c r="IZB11" s="82"/>
      <c r="IZC11" s="82"/>
      <c r="IZD11" s="82"/>
      <c r="IZE11" s="82"/>
      <c r="IZF11" s="82"/>
      <c r="IZG11" s="82"/>
      <c r="IZH11" s="82"/>
      <c r="IZI11" s="82"/>
      <c r="IZJ11" s="82"/>
      <c r="IZK11" s="82"/>
      <c r="IZL11" s="82"/>
      <c r="IZM11" s="82"/>
      <c r="IZN11" s="82"/>
      <c r="IZO11" s="82"/>
      <c r="IZP11" s="82"/>
      <c r="IZQ11" s="82"/>
      <c r="IZR11" s="82"/>
      <c r="IZS11" s="82"/>
      <c r="IZT11" s="82"/>
      <c r="IZU11" s="82"/>
      <c r="IZV11" s="82"/>
      <c r="IZW11" s="82"/>
      <c r="IZX11" s="82"/>
      <c r="IZY11" s="82"/>
      <c r="IZZ11" s="82"/>
      <c r="JAA11" s="82"/>
      <c r="JAB11" s="82"/>
      <c r="JAC11" s="82"/>
      <c r="JAD11" s="82"/>
      <c r="JAE11" s="82"/>
      <c r="JAF11" s="82"/>
      <c r="JAG11" s="82"/>
      <c r="JAH11" s="82"/>
      <c r="JAI11" s="82"/>
      <c r="JAJ11" s="82"/>
      <c r="JAK11" s="82"/>
      <c r="JAL11" s="82"/>
      <c r="JAM11" s="82"/>
      <c r="JAN11" s="82"/>
      <c r="JAO11" s="82"/>
      <c r="JAP11" s="82"/>
      <c r="JAQ11" s="82"/>
      <c r="JAR11" s="82"/>
      <c r="JAS11" s="82"/>
      <c r="JAT11" s="82"/>
      <c r="JAU11" s="82"/>
      <c r="JAV11" s="82"/>
      <c r="JAW11" s="82"/>
      <c r="JAX11" s="82"/>
      <c r="JAY11" s="82"/>
      <c r="JAZ11" s="82"/>
      <c r="JBA11" s="82"/>
      <c r="JBB11" s="82"/>
      <c r="JBC11" s="82"/>
      <c r="JBD11" s="82"/>
      <c r="JBE11" s="82"/>
      <c r="JBF11" s="82"/>
      <c r="JBG11" s="82"/>
      <c r="JBH11" s="82"/>
      <c r="JBI11" s="82"/>
      <c r="JBJ11" s="82"/>
      <c r="JBK11" s="82"/>
      <c r="JBL11" s="82"/>
      <c r="JBM11" s="82"/>
      <c r="JBN11" s="82"/>
      <c r="JBO11" s="82"/>
      <c r="JBP11" s="82"/>
      <c r="JBQ11" s="82"/>
      <c r="JBR11" s="82"/>
      <c r="JBS11" s="82"/>
      <c r="JBT11" s="82"/>
      <c r="JBU11" s="82"/>
      <c r="JBV11" s="82"/>
      <c r="JBW11" s="82"/>
      <c r="JBX11" s="82"/>
      <c r="JBY11" s="82"/>
      <c r="JBZ11" s="82"/>
      <c r="JCA11" s="82"/>
      <c r="JCB11" s="82"/>
      <c r="JCC11" s="82"/>
      <c r="JCD11" s="82"/>
      <c r="JCE11" s="82"/>
      <c r="JCF11" s="82"/>
      <c r="JCG11" s="82"/>
      <c r="JCH11" s="82"/>
      <c r="JCI11" s="82"/>
      <c r="JCJ11" s="82"/>
      <c r="JCK11" s="82"/>
      <c r="JCL11" s="82"/>
      <c r="JCM11" s="82"/>
      <c r="JCN11" s="82"/>
      <c r="JCO11" s="82"/>
      <c r="JCP11" s="82"/>
      <c r="JCQ11" s="82"/>
      <c r="JCR11" s="82"/>
      <c r="JCS11" s="82"/>
      <c r="JCT11" s="82"/>
      <c r="JCU11" s="82"/>
      <c r="JCV11" s="82"/>
      <c r="JCW11" s="82"/>
      <c r="JCX11" s="82"/>
      <c r="JCY11" s="82"/>
      <c r="JCZ11" s="82"/>
      <c r="JDA11" s="82"/>
      <c r="JDB11" s="82"/>
      <c r="JDC11" s="82"/>
      <c r="JDD11" s="82"/>
      <c r="JDE11" s="82"/>
      <c r="JDF11" s="82"/>
      <c r="JDG11" s="82"/>
      <c r="JDH11" s="82"/>
      <c r="JDI11" s="82"/>
      <c r="JDJ11" s="82"/>
      <c r="JDK11" s="82"/>
      <c r="JDL11" s="82"/>
      <c r="JDM11" s="82"/>
      <c r="JDN11" s="82"/>
      <c r="JDO11" s="82"/>
      <c r="JDP11" s="82"/>
      <c r="JDQ11" s="82"/>
      <c r="JDR11" s="82"/>
      <c r="JDS11" s="82"/>
      <c r="JDT11" s="82"/>
      <c r="JDU11" s="82"/>
      <c r="JDV11" s="82"/>
      <c r="JDW11" s="82"/>
      <c r="JDX11" s="82"/>
      <c r="JDY11" s="82"/>
      <c r="JDZ11" s="82"/>
      <c r="JEA11" s="82"/>
      <c r="JEB11" s="82"/>
      <c r="JEC11" s="82"/>
      <c r="JED11" s="82"/>
      <c r="JEE11" s="82"/>
      <c r="JEF11" s="82"/>
      <c r="JEG11" s="82"/>
      <c r="JEH11" s="82"/>
      <c r="JEI11" s="82"/>
      <c r="JEJ11" s="82"/>
      <c r="JEK11" s="82"/>
      <c r="JEL11" s="82"/>
      <c r="JEM11" s="82"/>
      <c r="JEN11" s="82"/>
      <c r="JEO11" s="82"/>
      <c r="JEP11" s="82"/>
      <c r="JEQ11" s="82"/>
      <c r="JER11" s="82"/>
      <c r="JES11" s="82"/>
      <c r="JET11" s="82"/>
      <c r="JEU11" s="82"/>
      <c r="JEV11" s="82"/>
      <c r="JEW11" s="82"/>
      <c r="JEX11" s="82"/>
      <c r="JEY11" s="82"/>
      <c r="JEZ11" s="82"/>
      <c r="JFA11" s="82"/>
      <c r="JFB11" s="82"/>
      <c r="JFC11" s="82"/>
      <c r="JFD11" s="82"/>
      <c r="JFE11" s="82"/>
      <c r="JFF11" s="82"/>
      <c r="JFG11" s="82"/>
      <c r="JFH11" s="82"/>
      <c r="JFI11" s="82"/>
      <c r="JFJ11" s="82"/>
      <c r="JFK11" s="82"/>
      <c r="JFL11" s="82"/>
      <c r="JFM11" s="82"/>
      <c r="JFN11" s="82"/>
      <c r="JFO11" s="82"/>
      <c r="JFP11" s="82"/>
      <c r="JFQ11" s="82"/>
      <c r="JFR11" s="82"/>
      <c r="JFS11" s="82"/>
      <c r="JFT11" s="82"/>
      <c r="JFU11" s="82"/>
      <c r="JFV11" s="82"/>
      <c r="JFW11" s="82"/>
      <c r="JFX11" s="82"/>
      <c r="JFY11" s="82"/>
      <c r="JFZ11" s="82"/>
      <c r="JGA11" s="82"/>
      <c r="JGB11" s="82"/>
      <c r="JGC11" s="82"/>
      <c r="JGD11" s="82"/>
      <c r="JGE11" s="82"/>
      <c r="JGF11" s="82"/>
      <c r="JGG11" s="82"/>
      <c r="JGH11" s="82"/>
      <c r="JGI11" s="82"/>
      <c r="JGJ11" s="82"/>
      <c r="JGK11" s="82"/>
      <c r="JGL11" s="82"/>
      <c r="JGM11" s="82"/>
      <c r="JGN11" s="82"/>
      <c r="JGO11" s="82"/>
      <c r="JGP11" s="82"/>
      <c r="JGQ11" s="82"/>
      <c r="JGR11" s="82"/>
      <c r="JGS11" s="82"/>
      <c r="JGT11" s="82"/>
      <c r="JGU11" s="82"/>
      <c r="JGV11" s="82"/>
      <c r="JGW11" s="82"/>
      <c r="JGX11" s="82"/>
      <c r="JGY11" s="82"/>
      <c r="JGZ11" s="82"/>
      <c r="JHA11" s="82"/>
      <c r="JHB11" s="82"/>
      <c r="JHC11" s="82"/>
      <c r="JHD11" s="82"/>
      <c r="JHE11" s="82"/>
      <c r="JHF11" s="82"/>
      <c r="JHG11" s="82"/>
      <c r="JHH11" s="82"/>
      <c r="JHI11" s="82"/>
      <c r="JHJ11" s="82"/>
      <c r="JHK11" s="82"/>
      <c r="JHL11" s="82"/>
      <c r="JHM11" s="82"/>
      <c r="JHN11" s="82"/>
      <c r="JHO11" s="82"/>
      <c r="JHP11" s="82"/>
      <c r="JHQ11" s="82"/>
      <c r="JHR11" s="82"/>
      <c r="JHS11" s="82"/>
      <c r="JHT11" s="82"/>
      <c r="JHU11" s="82"/>
      <c r="JHV11" s="82"/>
      <c r="JHW11" s="82"/>
      <c r="JHX11" s="82"/>
      <c r="JHY11" s="82"/>
      <c r="JHZ11" s="82"/>
      <c r="JIA11" s="82"/>
      <c r="JIB11" s="82"/>
      <c r="JIC11" s="82"/>
      <c r="JID11" s="82"/>
      <c r="JIE11" s="82"/>
      <c r="JIF11" s="82"/>
      <c r="JIG11" s="82"/>
      <c r="JIH11" s="82"/>
      <c r="JII11" s="82"/>
      <c r="JIJ11" s="82"/>
      <c r="JIK11" s="82"/>
      <c r="JIL11" s="82"/>
      <c r="JIM11" s="82"/>
      <c r="JIN11" s="82"/>
      <c r="JIO11" s="82"/>
      <c r="JIP11" s="82"/>
      <c r="JIQ11" s="82"/>
      <c r="JIR11" s="82"/>
      <c r="JIS11" s="82"/>
      <c r="JIT11" s="82"/>
      <c r="JIU11" s="82"/>
      <c r="JIV11" s="82"/>
      <c r="JIW11" s="82"/>
      <c r="JIX11" s="82"/>
      <c r="JIY11" s="82"/>
      <c r="JIZ11" s="82"/>
      <c r="JJA11" s="82"/>
      <c r="JJB11" s="82"/>
      <c r="JJC11" s="82"/>
      <c r="JJD11" s="82"/>
      <c r="JJE11" s="82"/>
      <c r="JJF11" s="82"/>
      <c r="JJG11" s="82"/>
      <c r="JJH11" s="82"/>
      <c r="JJI11" s="82"/>
      <c r="JJJ11" s="82"/>
      <c r="JJK11" s="82"/>
      <c r="JJL11" s="82"/>
      <c r="JJM11" s="82"/>
      <c r="JJN11" s="82"/>
      <c r="JJO11" s="82"/>
      <c r="JJP11" s="82"/>
      <c r="JJQ11" s="82"/>
      <c r="JJR11" s="82"/>
      <c r="JJS11" s="82"/>
      <c r="JJT11" s="82"/>
      <c r="JJU11" s="82"/>
      <c r="JJV11" s="82"/>
      <c r="JJW11" s="82"/>
      <c r="JJX11" s="82"/>
      <c r="JJY11" s="82"/>
      <c r="JJZ11" s="82"/>
      <c r="JKA11" s="82"/>
      <c r="JKB11" s="82"/>
      <c r="JKC11" s="82"/>
      <c r="JKD11" s="82"/>
      <c r="JKE11" s="82"/>
      <c r="JKF11" s="82"/>
      <c r="JKG11" s="82"/>
      <c r="JKH11" s="82"/>
      <c r="JKI11" s="82"/>
      <c r="JKJ11" s="82"/>
      <c r="JKK11" s="82"/>
      <c r="JKL11" s="82"/>
      <c r="JKM11" s="82"/>
      <c r="JKN11" s="82"/>
      <c r="JKO11" s="82"/>
      <c r="JKP11" s="82"/>
      <c r="JKQ11" s="82"/>
      <c r="JKR11" s="82"/>
      <c r="JKS11" s="82"/>
      <c r="JKT11" s="82"/>
      <c r="JKU11" s="82"/>
      <c r="JKV11" s="82"/>
      <c r="JKW11" s="82"/>
      <c r="JKX11" s="82"/>
      <c r="JKY11" s="82"/>
      <c r="JKZ11" s="82"/>
      <c r="JLA11" s="82"/>
      <c r="JLB11" s="82"/>
      <c r="JLC11" s="82"/>
      <c r="JLD11" s="82"/>
      <c r="JLE11" s="82"/>
      <c r="JLF11" s="82"/>
      <c r="JLG11" s="82"/>
      <c r="JLH11" s="82"/>
      <c r="JLI11" s="82"/>
      <c r="JLJ11" s="82"/>
      <c r="JLK11" s="82"/>
      <c r="JLL11" s="82"/>
      <c r="JLM11" s="82"/>
      <c r="JLN11" s="82"/>
      <c r="JLO11" s="82"/>
      <c r="JLP11" s="82"/>
      <c r="JLQ11" s="82"/>
      <c r="JLR11" s="82"/>
      <c r="JLS11" s="82"/>
      <c r="JLT11" s="82"/>
      <c r="JLU11" s="82"/>
      <c r="JLV11" s="82"/>
      <c r="JLW11" s="82"/>
      <c r="JLX11" s="82"/>
      <c r="JLY11" s="82"/>
      <c r="JLZ11" s="82"/>
      <c r="JMA11" s="82"/>
      <c r="JMB11" s="82"/>
      <c r="JMC11" s="82"/>
      <c r="JMD11" s="82"/>
      <c r="JME11" s="82"/>
      <c r="JMF11" s="82"/>
      <c r="JMG11" s="82"/>
      <c r="JMH11" s="82"/>
      <c r="JMI11" s="82"/>
      <c r="JMJ11" s="82"/>
      <c r="JMK11" s="82"/>
      <c r="JML11" s="82"/>
      <c r="JMM11" s="82"/>
      <c r="JMN11" s="82"/>
      <c r="JMO11" s="82"/>
      <c r="JMP11" s="82"/>
      <c r="JMQ11" s="82"/>
      <c r="JMR11" s="82"/>
      <c r="JMS11" s="82"/>
      <c r="JMT11" s="82"/>
      <c r="JMU11" s="82"/>
      <c r="JMV11" s="82"/>
      <c r="JMW11" s="82"/>
      <c r="JMX11" s="82"/>
      <c r="JMY11" s="82"/>
      <c r="JMZ11" s="82"/>
      <c r="JNA11" s="82"/>
      <c r="JNB11" s="82"/>
      <c r="JNC11" s="82"/>
      <c r="JND11" s="82"/>
      <c r="JNE11" s="82"/>
      <c r="JNF11" s="82"/>
      <c r="JNG11" s="82"/>
      <c r="JNH11" s="82"/>
      <c r="JNI11" s="82"/>
      <c r="JNJ11" s="82"/>
      <c r="JNK11" s="82"/>
      <c r="JNL11" s="82"/>
      <c r="JNM11" s="82"/>
      <c r="JNN11" s="82"/>
      <c r="JNO11" s="82"/>
      <c r="JNP11" s="82"/>
      <c r="JNQ11" s="82"/>
      <c r="JNR11" s="82"/>
      <c r="JNS11" s="82"/>
      <c r="JNT11" s="82"/>
      <c r="JNU11" s="82"/>
      <c r="JNV11" s="82"/>
      <c r="JNW11" s="82"/>
      <c r="JNX11" s="82"/>
      <c r="JNY11" s="82"/>
      <c r="JNZ11" s="82"/>
      <c r="JOA11" s="82"/>
      <c r="JOB11" s="82"/>
      <c r="JOC11" s="82"/>
      <c r="JOD11" s="82"/>
      <c r="JOE11" s="82"/>
      <c r="JOF11" s="82"/>
      <c r="JOG11" s="82"/>
      <c r="JOH11" s="82"/>
      <c r="JOI11" s="82"/>
      <c r="JOJ11" s="82"/>
      <c r="JOK11" s="82"/>
      <c r="JOL11" s="82"/>
      <c r="JOM11" s="82"/>
      <c r="JON11" s="82"/>
      <c r="JOO11" s="82"/>
      <c r="JOP11" s="82"/>
      <c r="JOQ11" s="82"/>
      <c r="JOR11" s="82"/>
      <c r="JOS11" s="82"/>
      <c r="JOT11" s="82"/>
      <c r="JOU11" s="82"/>
      <c r="JOV11" s="82"/>
      <c r="JOW11" s="82"/>
      <c r="JOX11" s="82"/>
      <c r="JOY11" s="82"/>
      <c r="JOZ11" s="82"/>
      <c r="JPA11" s="82"/>
      <c r="JPB11" s="82"/>
      <c r="JPC11" s="82"/>
      <c r="JPD11" s="82"/>
      <c r="JPE11" s="82"/>
      <c r="JPF11" s="82"/>
      <c r="JPG11" s="82"/>
      <c r="JPH11" s="82"/>
      <c r="JPI11" s="82"/>
      <c r="JPJ11" s="82"/>
      <c r="JPK11" s="82"/>
      <c r="JPL11" s="82"/>
      <c r="JPM11" s="82"/>
      <c r="JPN11" s="82"/>
      <c r="JPO11" s="82"/>
      <c r="JPP11" s="82"/>
      <c r="JPQ11" s="82"/>
      <c r="JPR11" s="82"/>
      <c r="JPS11" s="82"/>
      <c r="JPT11" s="82"/>
      <c r="JPU11" s="82"/>
      <c r="JPV11" s="82"/>
      <c r="JPW11" s="82"/>
      <c r="JPX11" s="82"/>
      <c r="JPY11" s="82"/>
      <c r="JPZ11" s="82"/>
      <c r="JQA11" s="82"/>
      <c r="JQB11" s="82"/>
      <c r="JQC11" s="82"/>
      <c r="JQD11" s="82"/>
      <c r="JQE11" s="82"/>
      <c r="JQF11" s="82"/>
      <c r="JQG11" s="82"/>
      <c r="JQH11" s="82"/>
      <c r="JQI11" s="82"/>
      <c r="JQJ11" s="82"/>
      <c r="JQK11" s="82"/>
      <c r="JQL11" s="82"/>
      <c r="JQM11" s="82"/>
      <c r="JQN11" s="82"/>
      <c r="JQO11" s="82"/>
      <c r="JQP11" s="82"/>
      <c r="JQQ11" s="82"/>
      <c r="JQR11" s="82"/>
      <c r="JQS11" s="82"/>
      <c r="JQT11" s="82"/>
      <c r="JQU11" s="82"/>
      <c r="JQV11" s="82"/>
      <c r="JQW11" s="82"/>
      <c r="JQX11" s="82"/>
      <c r="JQY11" s="82"/>
      <c r="JQZ11" s="82"/>
      <c r="JRA11" s="82"/>
      <c r="JRB11" s="82"/>
      <c r="JRC11" s="82"/>
      <c r="JRD11" s="82"/>
      <c r="JRE11" s="82"/>
      <c r="JRF11" s="82"/>
      <c r="JRG11" s="82"/>
      <c r="JRH11" s="82"/>
      <c r="JRI11" s="82"/>
      <c r="JRJ11" s="82"/>
      <c r="JRK11" s="82"/>
      <c r="JRL11" s="82"/>
      <c r="JRM11" s="82"/>
      <c r="JRN11" s="82"/>
      <c r="JRO11" s="82"/>
      <c r="JRP11" s="82"/>
      <c r="JRQ11" s="82"/>
      <c r="JRR11" s="82"/>
      <c r="JRS11" s="82"/>
      <c r="JRT11" s="82"/>
      <c r="JRU11" s="82"/>
      <c r="JRV11" s="82"/>
      <c r="JRW11" s="82"/>
      <c r="JRX11" s="82"/>
      <c r="JRY11" s="82"/>
      <c r="JRZ11" s="82"/>
      <c r="JSA11" s="82"/>
      <c r="JSB11" s="82"/>
      <c r="JSC11" s="82"/>
      <c r="JSD11" s="82"/>
      <c r="JSE11" s="82"/>
      <c r="JSF11" s="82"/>
      <c r="JSG11" s="82"/>
      <c r="JSH11" s="82"/>
      <c r="JSI11" s="82"/>
      <c r="JSJ11" s="82"/>
      <c r="JSK11" s="82"/>
      <c r="JSL11" s="82"/>
      <c r="JSM11" s="82"/>
      <c r="JSN11" s="82"/>
      <c r="JSO11" s="82"/>
      <c r="JSP11" s="82"/>
      <c r="JSQ11" s="82"/>
      <c r="JSR11" s="82"/>
      <c r="JSS11" s="82"/>
      <c r="JST11" s="82"/>
      <c r="JSU11" s="82"/>
      <c r="JSV11" s="82"/>
      <c r="JSW11" s="82"/>
      <c r="JSX11" s="82"/>
      <c r="JSY11" s="82"/>
      <c r="JSZ11" s="82"/>
      <c r="JTA11" s="82"/>
      <c r="JTB11" s="82"/>
      <c r="JTC11" s="82"/>
      <c r="JTD11" s="82"/>
      <c r="JTE11" s="82"/>
      <c r="JTF11" s="82"/>
      <c r="JTG11" s="82"/>
      <c r="JTH11" s="82"/>
      <c r="JTI11" s="82"/>
      <c r="JTJ11" s="82"/>
      <c r="JTK11" s="82"/>
      <c r="JTL11" s="82"/>
      <c r="JTM11" s="82"/>
      <c r="JTN11" s="82"/>
      <c r="JTO11" s="82"/>
      <c r="JTP11" s="82"/>
      <c r="JTQ11" s="82"/>
      <c r="JTR11" s="82"/>
      <c r="JTS11" s="82"/>
      <c r="JTT11" s="82"/>
      <c r="JTU11" s="82"/>
      <c r="JTV11" s="82"/>
      <c r="JTW11" s="82"/>
      <c r="JTX11" s="82"/>
      <c r="JTY11" s="82"/>
      <c r="JTZ11" s="82"/>
      <c r="JUA11" s="82"/>
      <c r="JUB11" s="82"/>
      <c r="JUC11" s="82"/>
      <c r="JUD11" s="82"/>
      <c r="JUE11" s="82"/>
      <c r="JUF11" s="82"/>
      <c r="JUG11" s="82"/>
      <c r="JUH11" s="82"/>
      <c r="JUI11" s="82"/>
      <c r="JUJ11" s="82"/>
      <c r="JUK11" s="82"/>
      <c r="JUL11" s="82"/>
      <c r="JUM11" s="82"/>
      <c r="JUN11" s="82"/>
      <c r="JUO11" s="82"/>
      <c r="JUP11" s="82"/>
      <c r="JUQ11" s="82"/>
      <c r="JUR11" s="82"/>
      <c r="JUS11" s="82"/>
      <c r="JUT11" s="82"/>
      <c r="JUU11" s="82"/>
      <c r="JUV11" s="82"/>
      <c r="JUW11" s="82"/>
      <c r="JUX11" s="82"/>
      <c r="JUY11" s="82"/>
      <c r="JUZ11" s="82"/>
      <c r="JVA11" s="82"/>
      <c r="JVB11" s="82"/>
      <c r="JVC11" s="82"/>
      <c r="JVD11" s="82"/>
      <c r="JVE11" s="82"/>
      <c r="JVF11" s="82"/>
      <c r="JVG11" s="82"/>
      <c r="JVH11" s="82"/>
      <c r="JVI11" s="82"/>
      <c r="JVJ11" s="82"/>
      <c r="JVK11" s="82"/>
      <c r="JVL11" s="82"/>
      <c r="JVM11" s="82"/>
      <c r="JVN11" s="82"/>
      <c r="JVO11" s="82"/>
      <c r="JVP11" s="82"/>
      <c r="JVQ11" s="82"/>
      <c r="JVR11" s="82"/>
      <c r="JVS11" s="82"/>
      <c r="JVT11" s="82"/>
      <c r="JVU11" s="82"/>
      <c r="JVV11" s="82"/>
      <c r="JVW11" s="82"/>
      <c r="JVX11" s="82"/>
      <c r="JVY11" s="82"/>
      <c r="JVZ11" s="82"/>
      <c r="JWA11" s="82"/>
      <c r="JWB11" s="82"/>
      <c r="JWC11" s="82"/>
      <c r="JWD11" s="82"/>
      <c r="JWE11" s="82"/>
      <c r="JWF11" s="82"/>
      <c r="JWG11" s="82"/>
      <c r="JWH11" s="82"/>
      <c r="JWI11" s="82"/>
      <c r="JWJ11" s="82"/>
      <c r="JWK11" s="82"/>
      <c r="JWL11" s="82"/>
      <c r="JWM11" s="82"/>
      <c r="JWN11" s="82"/>
      <c r="JWO11" s="82"/>
      <c r="JWP11" s="82"/>
      <c r="JWQ11" s="82"/>
      <c r="JWR11" s="82"/>
      <c r="JWS11" s="82"/>
      <c r="JWT11" s="82"/>
      <c r="JWU11" s="82"/>
      <c r="JWV11" s="82"/>
      <c r="JWW11" s="82"/>
      <c r="JWX11" s="82"/>
      <c r="JWY11" s="82"/>
      <c r="JWZ11" s="82"/>
      <c r="JXA11" s="82"/>
      <c r="JXB11" s="82"/>
      <c r="JXC11" s="82"/>
      <c r="JXD11" s="82"/>
      <c r="JXE11" s="82"/>
      <c r="JXF11" s="82"/>
      <c r="JXG11" s="82"/>
      <c r="JXH11" s="82"/>
      <c r="JXI11" s="82"/>
      <c r="JXJ11" s="82"/>
      <c r="JXK11" s="82"/>
      <c r="JXL11" s="82"/>
      <c r="JXM11" s="82"/>
      <c r="JXN11" s="82"/>
      <c r="JXO11" s="82"/>
      <c r="JXP11" s="82"/>
      <c r="JXQ11" s="82"/>
      <c r="JXR11" s="82"/>
      <c r="JXS11" s="82"/>
      <c r="JXT11" s="82"/>
      <c r="JXU11" s="82"/>
      <c r="JXV11" s="82"/>
      <c r="JXW11" s="82"/>
      <c r="JXX11" s="82"/>
      <c r="JXY11" s="82"/>
      <c r="JXZ11" s="82"/>
      <c r="JYA11" s="82"/>
      <c r="JYB11" s="82"/>
      <c r="JYC11" s="82"/>
      <c r="JYD11" s="82"/>
      <c r="JYE11" s="82"/>
      <c r="JYF11" s="82"/>
      <c r="JYG11" s="82"/>
      <c r="JYH11" s="82"/>
      <c r="JYI11" s="82"/>
      <c r="JYJ11" s="82"/>
      <c r="JYK11" s="82"/>
      <c r="JYL11" s="82"/>
      <c r="JYM11" s="82"/>
      <c r="JYN11" s="82"/>
      <c r="JYO11" s="82"/>
      <c r="JYP11" s="82"/>
      <c r="JYQ11" s="82"/>
      <c r="JYR11" s="82"/>
      <c r="JYS11" s="82"/>
      <c r="JYT11" s="82"/>
      <c r="JYU11" s="82"/>
      <c r="JYV11" s="82"/>
      <c r="JYW11" s="82"/>
      <c r="JYX11" s="82"/>
      <c r="JYY11" s="82"/>
      <c r="JYZ11" s="82"/>
      <c r="JZA11" s="82"/>
      <c r="JZB11" s="82"/>
      <c r="JZC11" s="82"/>
      <c r="JZD11" s="82"/>
      <c r="JZE11" s="82"/>
      <c r="JZF11" s="82"/>
      <c r="JZG11" s="82"/>
      <c r="JZH11" s="82"/>
      <c r="JZI11" s="82"/>
      <c r="JZJ11" s="82"/>
      <c r="JZK11" s="82"/>
      <c r="JZL11" s="82"/>
      <c r="JZM11" s="82"/>
      <c r="JZN11" s="82"/>
      <c r="JZO11" s="82"/>
      <c r="JZP11" s="82"/>
      <c r="JZQ11" s="82"/>
      <c r="JZR11" s="82"/>
      <c r="JZS11" s="82"/>
      <c r="JZT11" s="82"/>
      <c r="JZU11" s="82"/>
      <c r="JZV11" s="82"/>
      <c r="JZW11" s="82"/>
      <c r="JZX11" s="82"/>
      <c r="JZY11" s="82"/>
      <c r="JZZ11" s="82"/>
      <c r="KAA11" s="82"/>
      <c r="KAB11" s="82"/>
      <c r="KAC11" s="82"/>
      <c r="KAD11" s="82"/>
      <c r="KAE11" s="82"/>
      <c r="KAF11" s="82"/>
      <c r="KAG11" s="82"/>
      <c r="KAH11" s="82"/>
      <c r="KAI11" s="82"/>
      <c r="KAJ11" s="82"/>
      <c r="KAK11" s="82"/>
      <c r="KAL11" s="82"/>
      <c r="KAM11" s="82"/>
      <c r="KAN11" s="82"/>
      <c r="KAO11" s="82"/>
      <c r="KAP11" s="82"/>
      <c r="KAQ11" s="82"/>
      <c r="KAR11" s="82"/>
      <c r="KAS11" s="82"/>
      <c r="KAT11" s="82"/>
      <c r="KAU11" s="82"/>
      <c r="KAV11" s="82"/>
      <c r="KAW11" s="82"/>
      <c r="KAX11" s="82"/>
      <c r="KAY11" s="82"/>
      <c r="KAZ11" s="82"/>
      <c r="KBA11" s="82"/>
      <c r="KBB11" s="82"/>
      <c r="KBC11" s="82"/>
      <c r="KBD11" s="82"/>
      <c r="KBE11" s="82"/>
      <c r="KBF11" s="82"/>
      <c r="KBG11" s="82"/>
      <c r="KBH11" s="82"/>
      <c r="KBI11" s="82"/>
      <c r="KBJ11" s="82"/>
      <c r="KBK11" s="82"/>
      <c r="KBL11" s="82"/>
      <c r="KBM11" s="82"/>
      <c r="KBN11" s="82"/>
      <c r="KBO11" s="82"/>
      <c r="KBP11" s="82"/>
      <c r="KBQ11" s="82"/>
      <c r="KBR11" s="82"/>
      <c r="KBS11" s="82"/>
      <c r="KBT11" s="82"/>
      <c r="KBU11" s="82"/>
      <c r="KBV11" s="82"/>
      <c r="KBW11" s="82"/>
      <c r="KBX11" s="82"/>
      <c r="KBY11" s="82"/>
      <c r="KBZ11" s="82"/>
      <c r="KCA11" s="82"/>
      <c r="KCB11" s="82"/>
      <c r="KCC11" s="82"/>
      <c r="KCD11" s="82"/>
      <c r="KCE11" s="82"/>
      <c r="KCF11" s="82"/>
      <c r="KCG11" s="82"/>
      <c r="KCH11" s="82"/>
      <c r="KCI11" s="82"/>
      <c r="KCJ11" s="82"/>
      <c r="KCK11" s="82"/>
      <c r="KCL11" s="82"/>
      <c r="KCM11" s="82"/>
      <c r="KCN11" s="82"/>
      <c r="KCO11" s="82"/>
      <c r="KCP11" s="82"/>
      <c r="KCQ11" s="82"/>
      <c r="KCR11" s="82"/>
      <c r="KCS11" s="82"/>
      <c r="KCT11" s="82"/>
      <c r="KCU11" s="82"/>
      <c r="KCV11" s="82"/>
      <c r="KCW11" s="82"/>
      <c r="KCX11" s="82"/>
      <c r="KCY11" s="82"/>
      <c r="KCZ11" s="82"/>
      <c r="KDA11" s="82"/>
      <c r="KDB11" s="82"/>
      <c r="KDC11" s="82"/>
      <c r="KDD11" s="82"/>
      <c r="KDE11" s="82"/>
      <c r="KDF11" s="82"/>
      <c r="KDG11" s="82"/>
      <c r="KDH11" s="82"/>
      <c r="KDI11" s="82"/>
      <c r="KDJ11" s="82"/>
      <c r="KDK11" s="82"/>
      <c r="KDL11" s="82"/>
      <c r="KDM11" s="82"/>
      <c r="KDN11" s="82"/>
      <c r="KDO11" s="82"/>
      <c r="KDP11" s="82"/>
      <c r="KDQ11" s="82"/>
      <c r="KDR11" s="82"/>
      <c r="KDS11" s="82"/>
      <c r="KDT11" s="82"/>
      <c r="KDU11" s="82"/>
      <c r="KDV11" s="82"/>
      <c r="KDW11" s="82"/>
      <c r="KDX11" s="82"/>
      <c r="KDY11" s="82"/>
      <c r="KDZ11" s="82"/>
      <c r="KEA11" s="82"/>
      <c r="KEB11" s="82"/>
      <c r="KEC11" s="82"/>
      <c r="KED11" s="82"/>
      <c r="KEE11" s="82"/>
      <c r="KEF11" s="82"/>
      <c r="KEG11" s="82"/>
      <c r="KEH11" s="82"/>
      <c r="KEI11" s="82"/>
      <c r="KEJ11" s="82"/>
      <c r="KEK11" s="82"/>
      <c r="KEL11" s="82"/>
      <c r="KEM11" s="82"/>
      <c r="KEN11" s="82"/>
      <c r="KEO11" s="82"/>
      <c r="KEP11" s="82"/>
      <c r="KEQ11" s="82"/>
      <c r="KER11" s="82"/>
      <c r="KES11" s="82"/>
      <c r="KET11" s="82"/>
      <c r="KEU11" s="82"/>
      <c r="KEV11" s="82"/>
      <c r="KEW11" s="82"/>
      <c r="KEX11" s="82"/>
      <c r="KEY11" s="82"/>
      <c r="KEZ11" s="82"/>
      <c r="KFA11" s="82"/>
      <c r="KFB11" s="82"/>
      <c r="KFC11" s="82"/>
      <c r="KFD11" s="82"/>
      <c r="KFE11" s="82"/>
      <c r="KFF11" s="82"/>
      <c r="KFG11" s="82"/>
      <c r="KFH11" s="82"/>
      <c r="KFI11" s="82"/>
      <c r="KFJ11" s="82"/>
      <c r="KFK11" s="82"/>
      <c r="KFL11" s="82"/>
      <c r="KFM11" s="82"/>
      <c r="KFN11" s="82"/>
      <c r="KFO11" s="82"/>
      <c r="KFP11" s="82"/>
      <c r="KFQ11" s="82"/>
      <c r="KFR11" s="82"/>
      <c r="KFS11" s="82"/>
      <c r="KFT11" s="82"/>
      <c r="KFU11" s="82"/>
      <c r="KFV11" s="82"/>
      <c r="KFW11" s="82"/>
      <c r="KFX11" s="82"/>
      <c r="KFY11" s="82"/>
      <c r="KFZ11" s="82"/>
      <c r="KGA11" s="82"/>
      <c r="KGB11" s="82"/>
      <c r="KGC11" s="82"/>
      <c r="KGD11" s="82"/>
      <c r="KGE11" s="82"/>
      <c r="KGF11" s="82"/>
      <c r="KGG11" s="82"/>
      <c r="KGH11" s="82"/>
      <c r="KGI11" s="82"/>
      <c r="KGJ11" s="82"/>
      <c r="KGK11" s="82"/>
      <c r="KGL11" s="82"/>
      <c r="KGM11" s="82"/>
      <c r="KGN11" s="82"/>
      <c r="KGO11" s="82"/>
      <c r="KGP11" s="82"/>
      <c r="KGQ11" s="82"/>
      <c r="KGR11" s="82"/>
      <c r="KGS11" s="82"/>
      <c r="KGT11" s="82"/>
      <c r="KGU11" s="82"/>
      <c r="KGV11" s="82"/>
      <c r="KGW11" s="82"/>
      <c r="KGX11" s="82"/>
      <c r="KGY11" s="82"/>
      <c r="KGZ11" s="82"/>
      <c r="KHA11" s="82"/>
      <c r="KHB11" s="82"/>
      <c r="KHC11" s="82"/>
      <c r="KHD11" s="82"/>
      <c r="KHE11" s="82"/>
      <c r="KHF11" s="82"/>
      <c r="KHG11" s="82"/>
      <c r="KHH11" s="82"/>
      <c r="KHI11" s="82"/>
      <c r="KHJ11" s="82"/>
      <c r="KHK11" s="82"/>
      <c r="KHL11" s="82"/>
      <c r="KHM11" s="82"/>
      <c r="KHN11" s="82"/>
      <c r="KHO11" s="82"/>
      <c r="KHP11" s="82"/>
      <c r="KHQ11" s="82"/>
      <c r="KHR11" s="82"/>
      <c r="KHS11" s="82"/>
      <c r="KHT11" s="82"/>
      <c r="KHU11" s="82"/>
      <c r="KHV11" s="82"/>
      <c r="KHW11" s="82"/>
      <c r="KHX11" s="82"/>
      <c r="KHY11" s="82"/>
      <c r="KHZ11" s="82"/>
      <c r="KIA11" s="82"/>
      <c r="KIB11" s="82"/>
      <c r="KIC11" s="82"/>
      <c r="KID11" s="82"/>
      <c r="KIE11" s="82"/>
      <c r="KIF11" s="82"/>
      <c r="KIG11" s="82"/>
      <c r="KIH11" s="82"/>
      <c r="KII11" s="82"/>
      <c r="KIJ11" s="82"/>
      <c r="KIK11" s="82"/>
      <c r="KIL11" s="82"/>
      <c r="KIM11" s="82"/>
      <c r="KIN11" s="82"/>
      <c r="KIO11" s="82"/>
      <c r="KIP11" s="82"/>
      <c r="KIQ11" s="82"/>
      <c r="KIR11" s="82"/>
      <c r="KIS11" s="82"/>
      <c r="KIT11" s="82"/>
      <c r="KIU11" s="82"/>
      <c r="KIV11" s="82"/>
      <c r="KIW11" s="82"/>
      <c r="KIX11" s="82"/>
      <c r="KIY11" s="82"/>
      <c r="KIZ11" s="82"/>
      <c r="KJA11" s="82"/>
      <c r="KJB11" s="82"/>
      <c r="KJC11" s="82"/>
      <c r="KJD11" s="82"/>
      <c r="KJE11" s="82"/>
      <c r="KJF11" s="82"/>
      <c r="KJG11" s="82"/>
      <c r="KJH11" s="82"/>
      <c r="KJI11" s="82"/>
      <c r="KJJ11" s="82"/>
      <c r="KJK11" s="82"/>
      <c r="KJL11" s="82"/>
      <c r="KJM11" s="82"/>
      <c r="KJN11" s="82"/>
      <c r="KJO11" s="82"/>
      <c r="KJP11" s="82"/>
      <c r="KJQ11" s="82"/>
      <c r="KJR11" s="82"/>
      <c r="KJS11" s="82"/>
      <c r="KJT11" s="82"/>
      <c r="KJU11" s="82"/>
      <c r="KJV11" s="82"/>
      <c r="KJW11" s="82"/>
      <c r="KJX11" s="82"/>
      <c r="KJY11" s="82"/>
      <c r="KJZ11" s="82"/>
      <c r="KKA11" s="82"/>
      <c r="KKB11" s="82"/>
      <c r="KKC11" s="82"/>
      <c r="KKD11" s="82"/>
      <c r="KKE11" s="82"/>
      <c r="KKF11" s="82"/>
      <c r="KKG11" s="82"/>
      <c r="KKH11" s="82"/>
      <c r="KKI11" s="82"/>
      <c r="KKJ11" s="82"/>
      <c r="KKK11" s="82"/>
      <c r="KKL11" s="82"/>
      <c r="KKM11" s="82"/>
      <c r="KKN11" s="82"/>
      <c r="KKO11" s="82"/>
      <c r="KKP11" s="82"/>
      <c r="KKQ11" s="82"/>
      <c r="KKR11" s="82"/>
      <c r="KKS11" s="82"/>
      <c r="KKT11" s="82"/>
      <c r="KKU11" s="82"/>
      <c r="KKV11" s="82"/>
      <c r="KKW11" s="82"/>
      <c r="KKX11" s="82"/>
      <c r="KKY11" s="82"/>
      <c r="KKZ11" s="82"/>
      <c r="KLA11" s="82"/>
      <c r="KLB11" s="82"/>
      <c r="KLC11" s="82"/>
      <c r="KLD11" s="82"/>
      <c r="KLE11" s="82"/>
      <c r="KLF11" s="82"/>
      <c r="KLG11" s="82"/>
      <c r="KLH11" s="82"/>
      <c r="KLI11" s="82"/>
      <c r="KLJ11" s="82"/>
      <c r="KLK11" s="82"/>
      <c r="KLL11" s="82"/>
      <c r="KLM11" s="82"/>
      <c r="KLN11" s="82"/>
      <c r="KLO11" s="82"/>
      <c r="KLP11" s="82"/>
      <c r="KLQ11" s="82"/>
      <c r="KLR11" s="82"/>
      <c r="KLS11" s="82"/>
      <c r="KLT11" s="82"/>
      <c r="KLU11" s="82"/>
      <c r="KLV11" s="82"/>
      <c r="KLW11" s="82"/>
      <c r="KLX11" s="82"/>
      <c r="KLY11" s="82"/>
      <c r="KLZ11" s="82"/>
      <c r="KMA11" s="82"/>
      <c r="KMB11" s="82"/>
      <c r="KMC11" s="82"/>
      <c r="KMD11" s="82"/>
      <c r="KME11" s="82"/>
      <c r="KMF11" s="82"/>
      <c r="KMG11" s="82"/>
      <c r="KMH11" s="82"/>
      <c r="KMI11" s="82"/>
      <c r="KMJ11" s="82"/>
      <c r="KMK11" s="82"/>
      <c r="KML11" s="82"/>
      <c r="KMM11" s="82"/>
      <c r="KMN11" s="82"/>
      <c r="KMO11" s="82"/>
      <c r="KMP11" s="82"/>
      <c r="KMQ11" s="82"/>
      <c r="KMR11" s="82"/>
      <c r="KMS11" s="82"/>
      <c r="KMT11" s="82"/>
      <c r="KMU11" s="82"/>
      <c r="KMV11" s="82"/>
      <c r="KMW11" s="82"/>
      <c r="KMX11" s="82"/>
      <c r="KMY11" s="82"/>
      <c r="KMZ11" s="82"/>
      <c r="KNA11" s="82"/>
      <c r="KNB11" s="82"/>
      <c r="KNC11" s="82"/>
      <c r="KND11" s="82"/>
      <c r="KNE11" s="82"/>
      <c r="KNF11" s="82"/>
      <c r="KNG11" s="82"/>
      <c r="KNH11" s="82"/>
      <c r="KNI11" s="82"/>
      <c r="KNJ11" s="82"/>
      <c r="KNK11" s="82"/>
      <c r="KNL11" s="82"/>
      <c r="KNM11" s="82"/>
      <c r="KNN11" s="82"/>
      <c r="KNO11" s="82"/>
      <c r="KNP11" s="82"/>
      <c r="KNQ11" s="82"/>
      <c r="KNR11" s="82"/>
      <c r="KNS11" s="82"/>
      <c r="KNT11" s="82"/>
      <c r="KNU11" s="82"/>
      <c r="KNV11" s="82"/>
      <c r="KNW11" s="82"/>
      <c r="KNX11" s="82"/>
      <c r="KNY11" s="82"/>
      <c r="KNZ11" s="82"/>
      <c r="KOA11" s="82"/>
      <c r="KOB11" s="82"/>
      <c r="KOC11" s="82"/>
      <c r="KOD11" s="82"/>
      <c r="KOE11" s="82"/>
      <c r="KOF11" s="82"/>
      <c r="KOG11" s="82"/>
      <c r="KOH11" s="82"/>
      <c r="KOI11" s="82"/>
      <c r="KOJ11" s="82"/>
      <c r="KOK11" s="82"/>
      <c r="KOL11" s="82"/>
      <c r="KOM11" s="82"/>
      <c r="KON11" s="82"/>
      <c r="KOO11" s="82"/>
      <c r="KOP11" s="82"/>
      <c r="KOQ11" s="82"/>
      <c r="KOR11" s="82"/>
      <c r="KOS11" s="82"/>
      <c r="KOT11" s="82"/>
      <c r="KOU11" s="82"/>
      <c r="KOV11" s="82"/>
      <c r="KOW11" s="82"/>
      <c r="KOX11" s="82"/>
      <c r="KOY11" s="82"/>
      <c r="KOZ11" s="82"/>
      <c r="KPA11" s="82"/>
      <c r="KPB11" s="82"/>
      <c r="KPC11" s="82"/>
      <c r="KPD11" s="82"/>
      <c r="KPE11" s="82"/>
      <c r="KPF11" s="82"/>
      <c r="KPG11" s="82"/>
      <c r="KPH11" s="82"/>
      <c r="KPI11" s="82"/>
      <c r="KPJ11" s="82"/>
      <c r="KPK11" s="82"/>
      <c r="KPL11" s="82"/>
      <c r="KPM11" s="82"/>
      <c r="KPN11" s="82"/>
      <c r="KPO11" s="82"/>
      <c r="KPP11" s="82"/>
      <c r="KPQ11" s="82"/>
      <c r="KPR11" s="82"/>
      <c r="KPS11" s="82"/>
      <c r="KPT11" s="82"/>
      <c r="KPU11" s="82"/>
      <c r="KPV11" s="82"/>
      <c r="KPW11" s="82"/>
      <c r="KPX11" s="82"/>
      <c r="KPY11" s="82"/>
      <c r="KPZ11" s="82"/>
      <c r="KQA11" s="82"/>
      <c r="KQB11" s="82"/>
      <c r="KQC11" s="82"/>
      <c r="KQD11" s="82"/>
      <c r="KQE11" s="82"/>
      <c r="KQF11" s="82"/>
      <c r="KQG11" s="82"/>
      <c r="KQH11" s="82"/>
      <c r="KQI11" s="82"/>
      <c r="KQJ11" s="82"/>
      <c r="KQK11" s="82"/>
      <c r="KQL11" s="82"/>
      <c r="KQM11" s="82"/>
      <c r="KQN11" s="82"/>
      <c r="KQO11" s="82"/>
      <c r="KQP11" s="82"/>
      <c r="KQQ11" s="82"/>
      <c r="KQR11" s="82"/>
      <c r="KQS11" s="82"/>
      <c r="KQT11" s="82"/>
      <c r="KQU11" s="82"/>
      <c r="KQV11" s="82"/>
      <c r="KQW11" s="82"/>
      <c r="KQX11" s="82"/>
      <c r="KQY11" s="82"/>
      <c r="KQZ11" s="82"/>
      <c r="KRA11" s="82"/>
      <c r="KRB11" s="82"/>
      <c r="KRC11" s="82"/>
      <c r="KRD11" s="82"/>
      <c r="KRE11" s="82"/>
      <c r="KRF11" s="82"/>
      <c r="KRG11" s="82"/>
      <c r="KRH11" s="82"/>
      <c r="KRI11" s="82"/>
      <c r="KRJ11" s="82"/>
      <c r="KRK11" s="82"/>
      <c r="KRL11" s="82"/>
      <c r="KRM11" s="82"/>
      <c r="KRN11" s="82"/>
      <c r="KRO11" s="82"/>
      <c r="KRP11" s="82"/>
      <c r="KRQ11" s="82"/>
      <c r="KRR11" s="82"/>
      <c r="KRS11" s="82"/>
      <c r="KRT11" s="82"/>
      <c r="KRU11" s="82"/>
      <c r="KRV11" s="82"/>
      <c r="KRW11" s="82"/>
      <c r="KRX11" s="82"/>
      <c r="KRY11" s="82"/>
      <c r="KRZ11" s="82"/>
      <c r="KSA11" s="82"/>
      <c r="KSB11" s="82"/>
      <c r="KSC11" s="82"/>
      <c r="KSD11" s="82"/>
      <c r="KSE11" s="82"/>
      <c r="KSF11" s="82"/>
      <c r="KSG11" s="82"/>
      <c r="KSH11" s="82"/>
      <c r="KSI11" s="82"/>
      <c r="KSJ11" s="82"/>
      <c r="KSK11" s="82"/>
      <c r="KSL11" s="82"/>
      <c r="KSM11" s="82"/>
      <c r="KSN11" s="82"/>
      <c r="KSO11" s="82"/>
      <c r="KSP11" s="82"/>
      <c r="KSQ11" s="82"/>
      <c r="KSR11" s="82"/>
      <c r="KSS11" s="82"/>
      <c r="KST11" s="82"/>
      <c r="KSU11" s="82"/>
      <c r="KSV11" s="82"/>
      <c r="KSW11" s="82"/>
      <c r="KSX11" s="82"/>
      <c r="KSY11" s="82"/>
      <c r="KSZ11" s="82"/>
      <c r="KTA11" s="82"/>
      <c r="KTB11" s="82"/>
      <c r="KTC11" s="82"/>
      <c r="KTD11" s="82"/>
      <c r="KTE11" s="82"/>
      <c r="KTF11" s="82"/>
      <c r="KTG11" s="82"/>
      <c r="KTH11" s="82"/>
      <c r="KTI11" s="82"/>
      <c r="KTJ11" s="82"/>
      <c r="KTK11" s="82"/>
      <c r="KTL11" s="82"/>
      <c r="KTM11" s="82"/>
      <c r="KTN11" s="82"/>
      <c r="KTO11" s="82"/>
      <c r="KTP11" s="82"/>
      <c r="KTQ11" s="82"/>
      <c r="KTR11" s="82"/>
      <c r="KTS11" s="82"/>
      <c r="KTT11" s="82"/>
      <c r="KTU11" s="82"/>
      <c r="KTV11" s="82"/>
      <c r="KTW11" s="82"/>
      <c r="KTX11" s="82"/>
      <c r="KTY11" s="82"/>
      <c r="KTZ11" s="82"/>
      <c r="KUA11" s="82"/>
      <c r="KUB11" s="82"/>
      <c r="KUC11" s="82"/>
      <c r="KUD11" s="82"/>
      <c r="KUE11" s="82"/>
      <c r="KUF11" s="82"/>
      <c r="KUG11" s="82"/>
      <c r="KUH11" s="82"/>
      <c r="KUI11" s="82"/>
      <c r="KUJ11" s="82"/>
      <c r="KUK11" s="82"/>
      <c r="KUL11" s="82"/>
      <c r="KUM11" s="82"/>
      <c r="KUN11" s="82"/>
      <c r="KUO11" s="82"/>
      <c r="KUP11" s="82"/>
      <c r="KUQ11" s="82"/>
      <c r="KUR11" s="82"/>
      <c r="KUS11" s="82"/>
      <c r="KUT11" s="82"/>
      <c r="KUU11" s="82"/>
      <c r="KUV11" s="82"/>
      <c r="KUW11" s="82"/>
      <c r="KUX11" s="82"/>
      <c r="KUY11" s="82"/>
      <c r="KUZ11" s="82"/>
      <c r="KVA11" s="82"/>
      <c r="KVB11" s="82"/>
      <c r="KVC11" s="82"/>
      <c r="KVD11" s="82"/>
      <c r="KVE11" s="82"/>
      <c r="KVF11" s="82"/>
      <c r="KVG11" s="82"/>
      <c r="KVH11" s="82"/>
      <c r="KVI11" s="82"/>
      <c r="KVJ11" s="82"/>
      <c r="KVK11" s="82"/>
      <c r="KVL11" s="82"/>
      <c r="KVM11" s="82"/>
      <c r="KVN11" s="82"/>
      <c r="KVO11" s="82"/>
      <c r="KVP11" s="82"/>
      <c r="KVQ11" s="82"/>
      <c r="KVR11" s="82"/>
      <c r="KVS11" s="82"/>
      <c r="KVT11" s="82"/>
      <c r="KVU11" s="82"/>
      <c r="KVV11" s="82"/>
      <c r="KVW11" s="82"/>
      <c r="KVX11" s="82"/>
      <c r="KVY11" s="82"/>
      <c r="KVZ11" s="82"/>
      <c r="KWA11" s="82"/>
      <c r="KWB11" s="82"/>
      <c r="KWC11" s="82"/>
      <c r="KWD11" s="82"/>
      <c r="KWE11" s="82"/>
      <c r="KWF11" s="82"/>
      <c r="KWG11" s="82"/>
      <c r="KWH11" s="82"/>
      <c r="KWI11" s="82"/>
      <c r="KWJ11" s="82"/>
      <c r="KWK11" s="82"/>
      <c r="KWL11" s="82"/>
      <c r="KWM11" s="82"/>
      <c r="KWN11" s="82"/>
      <c r="KWO11" s="82"/>
      <c r="KWP11" s="82"/>
      <c r="KWQ11" s="82"/>
      <c r="KWR11" s="82"/>
      <c r="KWS11" s="82"/>
      <c r="KWT11" s="82"/>
      <c r="KWU11" s="82"/>
      <c r="KWV11" s="82"/>
      <c r="KWW11" s="82"/>
      <c r="KWX11" s="82"/>
      <c r="KWY11" s="82"/>
      <c r="KWZ11" s="82"/>
      <c r="KXA11" s="82"/>
      <c r="KXB11" s="82"/>
      <c r="KXC11" s="82"/>
      <c r="KXD11" s="82"/>
      <c r="KXE11" s="82"/>
      <c r="KXF11" s="82"/>
      <c r="KXG11" s="82"/>
      <c r="KXH11" s="82"/>
      <c r="KXI11" s="82"/>
      <c r="KXJ11" s="82"/>
      <c r="KXK11" s="82"/>
      <c r="KXL11" s="82"/>
      <c r="KXM11" s="82"/>
      <c r="KXN11" s="82"/>
      <c r="KXO11" s="82"/>
      <c r="KXP11" s="82"/>
      <c r="KXQ11" s="82"/>
      <c r="KXR11" s="82"/>
      <c r="KXS11" s="82"/>
      <c r="KXT11" s="82"/>
      <c r="KXU11" s="82"/>
      <c r="KXV11" s="82"/>
      <c r="KXW11" s="82"/>
      <c r="KXX11" s="82"/>
      <c r="KXY11" s="82"/>
      <c r="KXZ11" s="82"/>
      <c r="KYA11" s="82"/>
      <c r="KYB11" s="82"/>
      <c r="KYC11" s="82"/>
      <c r="KYD11" s="82"/>
      <c r="KYE11" s="82"/>
      <c r="KYF11" s="82"/>
      <c r="KYG11" s="82"/>
      <c r="KYH11" s="82"/>
      <c r="KYI11" s="82"/>
      <c r="KYJ11" s="82"/>
      <c r="KYK11" s="82"/>
      <c r="KYL11" s="82"/>
      <c r="KYM11" s="82"/>
      <c r="KYN11" s="82"/>
      <c r="KYO11" s="82"/>
      <c r="KYP11" s="82"/>
      <c r="KYQ11" s="82"/>
      <c r="KYR11" s="82"/>
      <c r="KYS11" s="82"/>
      <c r="KYT11" s="82"/>
      <c r="KYU11" s="82"/>
      <c r="KYV11" s="82"/>
      <c r="KYW11" s="82"/>
      <c r="KYX11" s="82"/>
      <c r="KYY11" s="82"/>
      <c r="KYZ11" s="82"/>
      <c r="KZA11" s="82"/>
      <c r="KZB11" s="82"/>
      <c r="KZC11" s="82"/>
      <c r="KZD11" s="82"/>
      <c r="KZE11" s="82"/>
      <c r="KZF11" s="82"/>
      <c r="KZG11" s="82"/>
      <c r="KZH11" s="82"/>
      <c r="KZI11" s="82"/>
      <c r="KZJ11" s="82"/>
      <c r="KZK11" s="82"/>
      <c r="KZL11" s="82"/>
      <c r="KZM11" s="82"/>
      <c r="KZN11" s="82"/>
      <c r="KZO11" s="82"/>
      <c r="KZP11" s="82"/>
      <c r="KZQ11" s="82"/>
      <c r="KZR11" s="82"/>
      <c r="KZS11" s="82"/>
      <c r="KZT11" s="82"/>
      <c r="KZU11" s="82"/>
      <c r="KZV11" s="82"/>
      <c r="KZW11" s="82"/>
      <c r="KZX11" s="82"/>
      <c r="KZY11" s="82"/>
      <c r="KZZ11" s="82"/>
      <c r="LAA11" s="82"/>
      <c r="LAB11" s="82"/>
      <c r="LAC11" s="82"/>
      <c r="LAD11" s="82"/>
      <c r="LAE11" s="82"/>
      <c r="LAF11" s="82"/>
      <c r="LAG11" s="82"/>
      <c r="LAH11" s="82"/>
      <c r="LAI11" s="82"/>
      <c r="LAJ11" s="82"/>
      <c r="LAK11" s="82"/>
      <c r="LAL11" s="82"/>
      <c r="LAM11" s="82"/>
      <c r="LAN11" s="82"/>
      <c r="LAO11" s="82"/>
      <c r="LAP11" s="82"/>
      <c r="LAQ11" s="82"/>
      <c r="LAR11" s="82"/>
      <c r="LAS11" s="82"/>
      <c r="LAT11" s="82"/>
      <c r="LAU11" s="82"/>
      <c r="LAV11" s="82"/>
      <c r="LAW11" s="82"/>
      <c r="LAX11" s="82"/>
      <c r="LAY11" s="82"/>
      <c r="LAZ11" s="82"/>
      <c r="LBA11" s="82"/>
      <c r="LBB11" s="82"/>
      <c r="LBC11" s="82"/>
      <c r="LBD11" s="82"/>
      <c r="LBE11" s="82"/>
      <c r="LBF11" s="82"/>
      <c r="LBG11" s="82"/>
      <c r="LBH11" s="82"/>
      <c r="LBI11" s="82"/>
      <c r="LBJ11" s="82"/>
      <c r="LBK11" s="82"/>
      <c r="LBL11" s="82"/>
      <c r="LBM11" s="82"/>
      <c r="LBN11" s="82"/>
      <c r="LBO11" s="82"/>
      <c r="LBP11" s="82"/>
      <c r="LBQ11" s="82"/>
      <c r="LBR11" s="82"/>
      <c r="LBS11" s="82"/>
      <c r="LBT11" s="82"/>
      <c r="LBU11" s="82"/>
      <c r="LBV11" s="82"/>
      <c r="LBW11" s="82"/>
      <c r="LBX11" s="82"/>
      <c r="LBY11" s="82"/>
      <c r="LBZ11" s="82"/>
      <c r="LCA11" s="82"/>
      <c r="LCB11" s="82"/>
      <c r="LCC11" s="82"/>
      <c r="LCD11" s="82"/>
      <c r="LCE11" s="82"/>
      <c r="LCF11" s="82"/>
      <c r="LCG11" s="82"/>
      <c r="LCH11" s="82"/>
      <c r="LCI11" s="82"/>
      <c r="LCJ11" s="82"/>
      <c r="LCK11" s="82"/>
      <c r="LCL11" s="82"/>
      <c r="LCM11" s="82"/>
      <c r="LCN11" s="82"/>
      <c r="LCO11" s="82"/>
      <c r="LCP11" s="82"/>
      <c r="LCQ11" s="82"/>
      <c r="LCR11" s="82"/>
      <c r="LCS11" s="82"/>
      <c r="LCT11" s="82"/>
      <c r="LCU11" s="82"/>
      <c r="LCV11" s="82"/>
      <c r="LCW11" s="82"/>
      <c r="LCX11" s="82"/>
      <c r="LCY11" s="82"/>
      <c r="LCZ11" s="82"/>
      <c r="LDA11" s="82"/>
      <c r="LDB11" s="82"/>
      <c r="LDC11" s="82"/>
      <c r="LDD11" s="82"/>
      <c r="LDE11" s="82"/>
      <c r="LDF11" s="82"/>
      <c r="LDG11" s="82"/>
      <c r="LDH11" s="82"/>
      <c r="LDI11" s="82"/>
      <c r="LDJ11" s="82"/>
      <c r="LDK11" s="82"/>
      <c r="LDL11" s="82"/>
      <c r="LDM11" s="82"/>
      <c r="LDN11" s="82"/>
      <c r="LDO11" s="82"/>
      <c r="LDP11" s="82"/>
      <c r="LDQ11" s="82"/>
      <c r="LDR11" s="82"/>
      <c r="LDS11" s="82"/>
      <c r="LDT11" s="82"/>
      <c r="LDU11" s="82"/>
      <c r="LDV11" s="82"/>
      <c r="LDW11" s="82"/>
      <c r="LDX11" s="82"/>
      <c r="LDY11" s="82"/>
      <c r="LDZ11" s="82"/>
      <c r="LEA11" s="82"/>
      <c r="LEB11" s="82"/>
      <c r="LEC11" s="82"/>
      <c r="LED11" s="82"/>
      <c r="LEE11" s="82"/>
      <c r="LEF11" s="82"/>
      <c r="LEG11" s="82"/>
      <c r="LEH11" s="82"/>
      <c r="LEI11" s="82"/>
      <c r="LEJ11" s="82"/>
      <c r="LEK11" s="82"/>
      <c r="LEL11" s="82"/>
      <c r="LEM11" s="82"/>
      <c r="LEN11" s="82"/>
      <c r="LEO11" s="82"/>
      <c r="LEP11" s="82"/>
      <c r="LEQ11" s="82"/>
      <c r="LER11" s="82"/>
      <c r="LES11" s="82"/>
      <c r="LET11" s="82"/>
      <c r="LEU11" s="82"/>
      <c r="LEV11" s="82"/>
      <c r="LEW11" s="82"/>
      <c r="LEX11" s="82"/>
      <c r="LEY11" s="82"/>
      <c r="LEZ11" s="82"/>
      <c r="LFA11" s="82"/>
      <c r="LFB11" s="82"/>
      <c r="LFC11" s="82"/>
      <c r="LFD11" s="82"/>
      <c r="LFE11" s="82"/>
      <c r="LFF11" s="82"/>
      <c r="LFG11" s="82"/>
      <c r="LFH11" s="82"/>
      <c r="LFI11" s="82"/>
      <c r="LFJ11" s="82"/>
      <c r="LFK11" s="82"/>
      <c r="LFL11" s="82"/>
      <c r="LFM11" s="82"/>
      <c r="LFN11" s="82"/>
      <c r="LFO11" s="82"/>
      <c r="LFP11" s="82"/>
      <c r="LFQ11" s="82"/>
      <c r="LFR11" s="82"/>
      <c r="LFS11" s="82"/>
      <c r="LFT11" s="82"/>
      <c r="LFU11" s="82"/>
      <c r="LFV11" s="82"/>
      <c r="LFW11" s="82"/>
      <c r="LFX11" s="82"/>
      <c r="LFY11" s="82"/>
      <c r="LFZ11" s="82"/>
      <c r="LGA11" s="82"/>
      <c r="LGB11" s="82"/>
      <c r="LGC11" s="82"/>
      <c r="LGD11" s="82"/>
      <c r="LGE11" s="82"/>
      <c r="LGF11" s="82"/>
      <c r="LGG11" s="82"/>
      <c r="LGH11" s="82"/>
      <c r="LGI11" s="82"/>
      <c r="LGJ11" s="82"/>
      <c r="LGK11" s="82"/>
      <c r="LGL11" s="82"/>
      <c r="LGM11" s="82"/>
      <c r="LGN11" s="82"/>
      <c r="LGO11" s="82"/>
      <c r="LGP11" s="82"/>
      <c r="LGQ11" s="82"/>
      <c r="LGR11" s="82"/>
      <c r="LGS11" s="82"/>
      <c r="LGT11" s="82"/>
      <c r="LGU11" s="82"/>
      <c r="LGV11" s="82"/>
      <c r="LGW11" s="82"/>
      <c r="LGX11" s="82"/>
      <c r="LGY11" s="82"/>
      <c r="LGZ11" s="82"/>
      <c r="LHA11" s="82"/>
      <c r="LHB11" s="82"/>
      <c r="LHC11" s="82"/>
      <c r="LHD11" s="82"/>
      <c r="LHE11" s="82"/>
      <c r="LHF11" s="82"/>
      <c r="LHG11" s="82"/>
      <c r="LHH11" s="82"/>
      <c r="LHI11" s="82"/>
      <c r="LHJ11" s="82"/>
      <c r="LHK11" s="82"/>
      <c r="LHL11" s="82"/>
      <c r="LHM11" s="82"/>
      <c r="LHN11" s="82"/>
      <c r="LHO11" s="82"/>
      <c r="LHP11" s="82"/>
      <c r="LHQ11" s="82"/>
      <c r="LHR11" s="82"/>
      <c r="LHS11" s="82"/>
      <c r="LHT11" s="82"/>
      <c r="LHU11" s="82"/>
      <c r="LHV11" s="82"/>
      <c r="LHW11" s="82"/>
      <c r="LHX11" s="82"/>
      <c r="LHY11" s="82"/>
      <c r="LHZ11" s="82"/>
      <c r="LIA11" s="82"/>
      <c r="LIB11" s="82"/>
      <c r="LIC11" s="82"/>
      <c r="LID11" s="82"/>
      <c r="LIE11" s="82"/>
      <c r="LIF11" s="82"/>
      <c r="LIG11" s="82"/>
      <c r="LIH11" s="82"/>
      <c r="LII11" s="82"/>
      <c r="LIJ11" s="82"/>
      <c r="LIK11" s="82"/>
      <c r="LIL11" s="82"/>
      <c r="LIM11" s="82"/>
      <c r="LIN11" s="82"/>
      <c r="LIO11" s="82"/>
      <c r="LIP11" s="82"/>
      <c r="LIQ11" s="82"/>
      <c r="LIR11" s="82"/>
      <c r="LIS11" s="82"/>
      <c r="LIT11" s="82"/>
      <c r="LIU11" s="82"/>
      <c r="LIV11" s="82"/>
      <c r="LIW11" s="82"/>
      <c r="LIX11" s="82"/>
      <c r="LIY11" s="82"/>
      <c r="LIZ11" s="82"/>
      <c r="LJA11" s="82"/>
      <c r="LJB11" s="82"/>
      <c r="LJC11" s="82"/>
      <c r="LJD11" s="82"/>
      <c r="LJE11" s="82"/>
      <c r="LJF11" s="82"/>
      <c r="LJG11" s="82"/>
      <c r="LJH11" s="82"/>
      <c r="LJI11" s="82"/>
      <c r="LJJ11" s="82"/>
      <c r="LJK11" s="82"/>
      <c r="LJL11" s="82"/>
      <c r="LJM11" s="82"/>
      <c r="LJN11" s="82"/>
      <c r="LJO11" s="82"/>
      <c r="LJP11" s="82"/>
      <c r="LJQ11" s="82"/>
      <c r="LJR11" s="82"/>
      <c r="LJS11" s="82"/>
      <c r="LJT11" s="82"/>
      <c r="LJU11" s="82"/>
      <c r="LJV11" s="82"/>
      <c r="LJW11" s="82"/>
      <c r="LJX11" s="82"/>
      <c r="LJY11" s="82"/>
      <c r="LJZ11" s="82"/>
      <c r="LKA11" s="82"/>
      <c r="LKB11" s="82"/>
      <c r="LKC11" s="82"/>
      <c r="LKD11" s="82"/>
      <c r="LKE11" s="82"/>
      <c r="LKF11" s="82"/>
      <c r="LKG11" s="82"/>
      <c r="LKH11" s="82"/>
      <c r="LKI11" s="82"/>
      <c r="LKJ11" s="82"/>
      <c r="LKK11" s="82"/>
      <c r="LKL11" s="82"/>
      <c r="LKM11" s="82"/>
      <c r="LKN11" s="82"/>
      <c r="LKO11" s="82"/>
      <c r="LKP11" s="82"/>
      <c r="LKQ11" s="82"/>
      <c r="LKR11" s="82"/>
      <c r="LKS11" s="82"/>
      <c r="LKT11" s="82"/>
      <c r="LKU11" s="82"/>
      <c r="LKV11" s="82"/>
      <c r="LKW11" s="82"/>
      <c r="LKX11" s="82"/>
      <c r="LKY11" s="82"/>
      <c r="LKZ11" s="82"/>
      <c r="LLA11" s="82"/>
      <c r="LLB11" s="82"/>
      <c r="LLC11" s="82"/>
      <c r="LLD11" s="82"/>
      <c r="LLE11" s="82"/>
      <c r="LLF11" s="82"/>
      <c r="LLG11" s="82"/>
      <c r="LLH11" s="82"/>
      <c r="LLI11" s="82"/>
      <c r="LLJ11" s="82"/>
      <c r="LLK11" s="82"/>
      <c r="LLL11" s="82"/>
      <c r="LLM11" s="82"/>
      <c r="LLN11" s="82"/>
      <c r="LLO11" s="82"/>
      <c r="LLP11" s="82"/>
      <c r="LLQ11" s="82"/>
      <c r="LLR11" s="82"/>
      <c r="LLS11" s="82"/>
      <c r="LLT11" s="82"/>
      <c r="LLU11" s="82"/>
      <c r="LLV11" s="82"/>
      <c r="LLW11" s="82"/>
      <c r="LLX11" s="82"/>
      <c r="LLY11" s="82"/>
      <c r="LLZ11" s="82"/>
      <c r="LMA11" s="82"/>
      <c r="LMB11" s="82"/>
      <c r="LMC11" s="82"/>
      <c r="LMD11" s="82"/>
      <c r="LME11" s="82"/>
      <c r="LMF11" s="82"/>
      <c r="LMG11" s="82"/>
      <c r="LMH11" s="82"/>
      <c r="LMI11" s="82"/>
      <c r="LMJ11" s="82"/>
      <c r="LMK11" s="82"/>
      <c r="LML11" s="82"/>
      <c r="LMM11" s="82"/>
      <c r="LMN11" s="82"/>
      <c r="LMO11" s="82"/>
      <c r="LMP11" s="82"/>
      <c r="LMQ11" s="82"/>
      <c r="LMR11" s="82"/>
      <c r="LMS11" s="82"/>
      <c r="LMT11" s="82"/>
      <c r="LMU11" s="82"/>
      <c r="LMV11" s="82"/>
      <c r="LMW11" s="82"/>
      <c r="LMX11" s="82"/>
      <c r="LMY11" s="82"/>
      <c r="LMZ11" s="82"/>
      <c r="LNA11" s="82"/>
      <c r="LNB11" s="82"/>
      <c r="LNC11" s="82"/>
      <c r="LND11" s="82"/>
      <c r="LNE11" s="82"/>
      <c r="LNF11" s="82"/>
      <c r="LNG11" s="82"/>
      <c r="LNH11" s="82"/>
      <c r="LNI11" s="82"/>
      <c r="LNJ11" s="82"/>
      <c r="LNK11" s="82"/>
      <c r="LNL11" s="82"/>
      <c r="LNM11" s="82"/>
      <c r="LNN11" s="82"/>
      <c r="LNO11" s="82"/>
      <c r="LNP11" s="82"/>
      <c r="LNQ11" s="82"/>
      <c r="LNR11" s="82"/>
      <c r="LNS11" s="82"/>
      <c r="LNT11" s="82"/>
      <c r="LNU11" s="82"/>
      <c r="LNV11" s="82"/>
      <c r="LNW11" s="82"/>
      <c r="LNX11" s="82"/>
      <c r="LNY11" s="82"/>
      <c r="LNZ11" s="82"/>
      <c r="LOA11" s="82"/>
      <c r="LOB11" s="82"/>
      <c r="LOC11" s="82"/>
      <c r="LOD11" s="82"/>
      <c r="LOE11" s="82"/>
      <c r="LOF11" s="82"/>
      <c r="LOG11" s="82"/>
      <c r="LOH11" s="82"/>
      <c r="LOI11" s="82"/>
      <c r="LOJ11" s="82"/>
      <c r="LOK11" s="82"/>
      <c r="LOL11" s="82"/>
      <c r="LOM11" s="82"/>
      <c r="LON11" s="82"/>
      <c r="LOO11" s="82"/>
      <c r="LOP11" s="82"/>
      <c r="LOQ11" s="82"/>
      <c r="LOR11" s="82"/>
      <c r="LOS11" s="82"/>
      <c r="LOT11" s="82"/>
      <c r="LOU11" s="82"/>
      <c r="LOV11" s="82"/>
      <c r="LOW11" s="82"/>
      <c r="LOX11" s="82"/>
      <c r="LOY11" s="82"/>
      <c r="LOZ11" s="82"/>
      <c r="LPA11" s="82"/>
      <c r="LPB11" s="82"/>
      <c r="LPC11" s="82"/>
      <c r="LPD11" s="82"/>
      <c r="LPE11" s="82"/>
      <c r="LPF11" s="82"/>
      <c r="LPG11" s="82"/>
      <c r="LPH11" s="82"/>
      <c r="LPI11" s="82"/>
      <c r="LPJ11" s="82"/>
      <c r="LPK11" s="82"/>
      <c r="LPL11" s="82"/>
      <c r="LPM11" s="82"/>
      <c r="LPN11" s="82"/>
      <c r="LPO11" s="82"/>
      <c r="LPP11" s="82"/>
      <c r="LPQ11" s="82"/>
      <c r="LPR11" s="82"/>
      <c r="LPS11" s="82"/>
      <c r="LPT11" s="82"/>
      <c r="LPU11" s="82"/>
      <c r="LPV11" s="82"/>
      <c r="LPW11" s="82"/>
      <c r="LPX11" s="82"/>
      <c r="LPY11" s="82"/>
      <c r="LPZ11" s="82"/>
      <c r="LQA11" s="82"/>
      <c r="LQB11" s="82"/>
      <c r="LQC11" s="82"/>
      <c r="LQD11" s="82"/>
      <c r="LQE11" s="82"/>
      <c r="LQF11" s="82"/>
      <c r="LQG11" s="82"/>
      <c r="LQH11" s="82"/>
      <c r="LQI11" s="82"/>
      <c r="LQJ11" s="82"/>
      <c r="LQK11" s="82"/>
      <c r="LQL11" s="82"/>
      <c r="LQM11" s="82"/>
      <c r="LQN11" s="82"/>
      <c r="LQO11" s="82"/>
      <c r="LQP11" s="82"/>
      <c r="LQQ11" s="82"/>
      <c r="LQR11" s="82"/>
      <c r="LQS11" s="82"/>
      <c r="LQT11" s="82"/>
      <c r="LQU11" s="82"/>
      <c r="LQV11" s="82"/>
      <c r="LQW11" s="82"/>
      <c r="LQX11" s="82"/>
      <c r="LQY11" s="82"/>
      <c r="LQZ11" s="82"/>
      <c r="LRA11" s="82"/>
      <c r="LRB11" s="82"/>
      <c r="LRC11" s="82"/>
      <c r="LRD11" s="82"/>
      <c r="LRE11" s="82"/>
      <c r="LRF11" s="82"/>
      <c r="LRG11" s="82"/>
      <c r="LRH11" s="82"/>
      <c r="LRI11" s="82"/>
      <c r="LRJ11" s="82"/>
      <c r="LRK11" s="82"/>
      <c r="LRL11" s="82"/>
      <c r="LRM11" s="82"/>
      <c r="LRN11" s="82"/>
      <c r="LRO11" s="82"/>
      <c r="LRP11" s="82"/>
      <c r="LRQ11" s="82"/>
      <c r="LRR11" s="82"/>
      <c r="LRS11" s="82"/>
      <c r="LRT11" s="82"/>
      <c r="LRU11" s="82"/>
      <c r="LRV11" s="82"/>
      <c r="LRW11" s="82"/>
      <c r="LRX11" s="82"/>
      <c r="LRY11" s="82"/>
      <c r="LRZ11" s="82"/>
      <c r="LSA11" s="82"/>
      <c r="LSB11" s="82"/>
      <c r="LSC11" s="82"/>
      <c r="LSD11" s="82"/>
      <c r="LSE11" s="82"/>
      <c r="LSF11" s="82"/>
      <c r="LSG11" s="82"/>
      <c r="LSH11" s="82"/>
      <c r="LSI11" s="82"/>
      <c r="LSJ11" s="82"/>
      <c r="LSK11" s="82"/>
      <c r="LSL11" s="82"/>
      <c r="LSM11" s="82"/>
      <c r="LSN11" s="82"/>
      <c r="LSO11" s="82"/>
      <c r="LSP11" s="82"/>
      <c r="LSQ11" s="82"/>
      <c r="LSR11" s="82"/>
      <c r="LSS11" s="82"/>
      <c r="LST11" s="82"/>
      <c r="LSU11" s="82"/>
      <c r="LSV11" s="82"/>
      <c r="LSW11" s="82"/>
      <c r="LSX11" s="82"/>
      <c r="LSY11" s="82"/>
      <c r="LSZ11" s="82"/>
      <c r="LTA11" s="82"/>
      <c r="LTB11" s="82"/>
      <c r="LTC11" s="82"/>
      <c r="LTD11" s="82"/>
      <c r="LTE11" s="82"/>
      <c r="LTF11" s="82"/>
      <c r="LTG11" s="82"/>
      <c r="LTH11" s="82"/>
      <c r="LTI11" s="82"/>
      <c r="LTJ11" s="82"/>
      <c r="LTK11" s="82"/>
      <c r="LTL11" s="82"/>
      <c r="LTM11" s="82"/>
      <c r="LTN11" s="82"/>
      <c r="LTO11" s="82"/>
      <c r="LTP11" s="82"/>
      <c r="LTQ11" s="82"/>
      <c r="LTR11" s="82"/>
      <c r="LTS11" s="82"/>
      <c r="LTT11" s="82"/>
      <c r="LTU11" s="82"/>
      <c r="LTV11" s="82"/>
      <c r="LTW11" s="82"/>
      <c r="LTX11" s="82"/>
      <c r="LTY11" s="82"/>
      <c r="LTZ11" s="82"/>
      <c r="LUA11" s="82"/>
      <c r="LUB11" s="82"/>
      <c r="LUC11" s="82"/>
      <c r="LUD11" s="82"/>
      <c r="LUE11" s="82"/>
      <c r="LUF11" s="82"/>
      <c r="LUG11" s="82"/>
      <c r="LUH11" s="82"/>
      <c r="LUI11" s="82"/>
      <c r="LUJ11" s="82"/>
      <c r="LUK11" s="82"/>
      <c r="LUL11" s="82"/>
      <c r="LUM11" s="82"/>
      <c r="LUN11" s="82"/>
      <c r="LUO11" s="82"/>
      <c r="LUP11" s="82"/>
      <c r="LUQ11" s="82"/>
      <c r="LUR11" s="82"/>
      <c r="LUS11" s="82"/>
      <c r="LUT11" s="82"/>
      <c r="LUU11" s="82"/>
      <c r="LUV11" s="82"/>
      <c r="LUW11" s="82"/>
      <c r="LUX11" s="82"/>
      <c r="LUY11" s="82"/>
      <c r="LUZ11" s="82"/>
      <c r="LVA11" s="82"/>
      <c r="LVB11" s="82"/>
      <c r="LVC11" s="82"/>
      <c r="LVD11" s="82"/>
      <c r="LVE11" s="82"/>
      <c r="LVF11" s="82"/>
      <c r="LVG11" s="82"/>
      <c r="LVH11" s="82"/>
      <c r="LVI11" s="82"/>
      <c r="LVJ11" s="82"/>
      <c r="LVK11" s="82"/>
      <c r="LVL11" s="82"/>
      <c r="LVM11" s="82"/>
      <c r="LVN11" s="82"/>
      <c r="LVO11" s="82"/>
      <c r="LVP11" s="82"/>
      <c r="LVQ11" s="82"/>
      <c r="LVR11" s="82"/>
      <c r="LVS11" s="82"/>
      <c r="LVT11" s="82"/>
      <c r="LVU11" s="82"/>
      <c r="LVV11" s="82"/>
      <c r="LVW11" s="82"/>
      <c r="LVX11" s="82"/>
      <c r="LVY11" s="82"/>
      <c r="LVZ11" s="82"/>
      <c r="LWA11" s="82"/>
      <c r="LWB11" s="82"/>
      <c r="LWC11" s="82"/>
      <c r="LWD11" s="82"/>
      <c r="LWE11" s="82"/>
      <c r="LWF11" s="82"/>
      <c r="LWG11" s="82"/>
      <c r="LWH11" s="82"/>
      <c r="LWI11" s="82"/>
      <c r="LWJ11" s="82"/>
      <c r="LWK11" s="82"/>
      <c r="LWL11" s="82"/>
      <c r="LWM11" s="82"/>
      <c r="LWN11" s="82"/>
      <c r="LWO11" s="82"/>
      <c r="LWP11" s="82"/>
      <c r="LWQ11" s="82"/>
      <c r="LWR11" s="82"/>
      <c r="LWS11" s="82"/>
      <c r="LWT11" s="82"/>
      <c r="LWU11" s="82"/>
      <c r="LWV11" s="82"/>
      <c r="LWW11" s="82"/>
      <c r="LWX11" s="82"/>
      <c r="LWY11" s="82"/>
      <c r="LWZ11" s="82"/>
      <c r="LXA11" s="82"/>
      <c r="LXB11" s="82"/>
      <c r="LXC11" s="82"/>
      <c r="LXD11" s="82"/>
      <c r="LXE11" s="82"/>
      <c r="LXF11" s="82"/>
      <c r="LXG11" s="82"/>
      <c r="LXH11" s="82"/>
      <c r="LXI11" s="82"/>
      <c r="LXJ11" s="82"/>
      <c r="LXK11" s="82"/>
      <c r="LXL11" s="82"/>
      <c r="LXM11" s="82"/>
      <c r="LXN11" s="82"/>
      <c r="LXO11" s="82"/>
      <c r="LXP11" s="82"/>
      <c r="LXQ11" s="82"/>
      <c r="LXR11" s="82"/>
      <c r="LXS11" s="82"/>
      <c r="LXT11" s="82"/>
      <c r="LXU11" s="82"/>
      <c r="LXV11" s="82"/>
      <c r="LXW11" s="82"/>
      <c r="LXX11" s="82"/>
      <c r="LXY11" s="82"/>
      <c r="LXZ11" s="82"/>
      <c r="LYA11" s="82"/>
      <c r="LYB11" s="82"/>
      <c r="LYC11" s="82"/>
      <c r="LYD11" s="82"/>
      <c r="LYE11" s="82"/>
      <c r="LYF11" s="82"/>
      <c r="LYG11" s="82"/>
      <c r="LYH11" s="82"/>
      <c r="LYI11" s="82"/>
      <c r="LYJ11" s="82"/>
      <c r="LYK11" s="82"/>
      <c r="LYL11" s="82"/>
      <c r="LYM11" s="82"/>
      <c r="LYN11" s="82"/>
      <c r="LYO11" s="82"/>
      <c r="LYP11" s="82"/>
      <c r="LYQ11" s="82"/>
      <c r="LYR11" s="82"/>
      <c r="LYS11" s="82"/>
      <c r="LYT11" s="82"/>
      <c r="LYU11" s="82"/>
      <c r="LYV11" s="82"/>
      <c r="LYW11" s="82"/>
      <c r="LYX11" s="82"/>
      <c r="LYY11" s="82"/>
      <c r="LYZ11" s="82"/>
      <c r="LZA11" s="82"/>
      <c r="LZB11" s="82"/>
      <c r="LZC11" s="82"/>
      <c r="LZD11" s="82"/>
      <c r="LZE11" s="82"/>
      <c r="LZF11" s="82"/>
      <c r="LZG11" s="82"/>
      <c r="LZH11" s="82"/>
      <c r="LZI11" s="82"/>
      <c r="LZJ11" s="82"/>
      <c r="LZK11" s="82"/>
      <c r="LZL11" s="82"/>
      <c r="LZM11" s="82"/>
      <c r="LZN11" s="82"/>
      <c r="LZO11" s="82"/>
      <c r="LZP11" s="82"/>
      <c r="LZQ11" s="82"/>
      <c r="LZR11" s="82"/>
      <c r="LZS11" s="82"/>
      <c r="LZT11" s="82"/>
      <c r="LZU11" s="82"/>
      <c r="LZV11" s="82"/>
      <c r="LZW11" s="82"/>
      <c r="LZX11" s="82"/>
      <c r="LZY11" s="82"/>
      <c r="LZZ11" s="82"/>
      <c r="MAA11" s="82"/>
      <c r="MAB11" s="82"/>
      <c r="MAC11" s="82"/>
      <c r="MAD11" s="82"/>
      <c r="MAE11" s="82"/>
      <c r="MAF11" s="82"/>
      <c r="MAG11" s="82"/>
      <c r="MAH11" s="82"/>
      <c r="MAI11" s="82"/>
      <c r="MAJ11" s="82"/>
      <c r="MAK11" s="82"/>
      <c r="MAL11" s="82"/>
      <c r="MAM11" s="82"/>
      <c r="MAN11" s="82"/>
      <c r="MAO11" s="82"/>
      <c r="MAP11" s="82"/>
      <c r="MAQ11" s="82"/>
      <c r="MAR11" s="82"/>
      <c r="MAS11" s="82"/>
      <c r="MAT11" s="82"/>
      <c r="MAU11" s="82"/>
      <c r="MAV11" s="82"/>
      <c r="MAW11" s="82"/>
      <c r="MAX11" s="82"/>
      <c r="MAY11" s="82"/>
      <c r="MAZ11" s="82"/>
      <c r="MBA11" s="82"/>
      <c r="MBB11" s="82"/>
      <c r="MBC11" s="82"/>
      <c r="MBD11" s="82"/>
      <c r="MBE11" s="82"/>
      <c r="MBF11" s="82"/>
      <c r="MBG11" s="82"/>
      <c r="MBH11" s="82"/>
      <c r="MBI11" s="82"/>
      <c r="MBJ11" s="82"/>
      <c r="MBK11" s="82"/>
      <c r="MBL11" s="82"/>
      <c r="MBM11" s="82"/>
      <c r="MBN11" s="82"/>
      <c r="MBO11" s="82"/>
      <c r="MBP11" s="82"/>
      <c r="MBQ11" s="82"/>
      <c r="MBR11" s="82"/>
      <c r="MBS11" s="82"/>
      <c r="MBT11" s="82"/>
      <c r="MBU11" s="82"/>
      <c r="MBV11" s="82"/>
      <c r="MBW11" s="82"/>
      <c r="MBX11" s="82"/>
      <c r="MBY11" s="82"/>
      <c r="MBZ11" s="82"/>
      <c r="MCA11" s="82"/>
      <c r="MCB11" s="82"/>
      <c r="MCC11" s="82"/>
      <c r="MCD11" s="82"/>
      <c r="MCE11" s="82"/>
      <c r="MCF11" s="82"/>
      <c r="MCG11" s="82"/>
      <c r="MCH11" s="82"/>
      <c r="MCI11" s="82"/>
      <c r="MCJ11" s="82"/>
      <c r="MCK11" s="82"/>
      <c r="MCL11" s="82"/>
      <c r="MCM11" s="82"/>
      <c r="MCN11" s="82"/>
      <c r="MCO11" s="82"/>
      <c r="MCP11" s="82"/>
      <c r="MCQ11" s="82"/>
      <c r="MCR11" s="82"/>
      <c r="MCS11" s="82"/>
      <c r="MCT11" s="82"/>
      <c r="MCU11" s="82"/>
      <c r="MCV11" s="82"/>
      <c r="MCW11" s="82"/>
      <c r="MCX11" s="82"/>
      <c r="MCY11" s="82"/>
      <c r="MCZ11" s="82"/>
      <c r="MDA11" s="82"/>
      <c r="MDB11" s="82"/>
      <c r="MDC11" s="82"/>
      <c r="MDD11" s="82"/>
      <c r="MDE11" s="82"/>
      <c r="MDF11" s="82"/>
      <c r="MDG11" s="82"/>
      <c r="MDH11" s="82"/>
      <c r="MDI11" s="82"/>
      <c r="MDJ11" s="82"/>
      <c r="MDK11" s="82"/>
      <c r="MDL11" s="82"/>
      <c r="MDM11" s="82"/>
      <c r="MDN11" s="82"/>
      <c r="MDO11" s="82"/>
      <c r="MDP11" s="82"/>
      <c r="MDQ11" s="82"/>
      <c r="MDR11" s="82"/>
      <c r="MDS11" s="82"/>
      <c r="MDT11" s="82"/>
      <c r="MDU11" s="82"/>
      <c r="MDV11" s="82"/>
      <c r="MDW11" s="82"/>
      <c r="MDX11" s="82"/>
      <c r="MDY11" s="82"/>
      <c r="MDZ11" s="82"/>
      <c r="MEA11" s="82"/>
      <c r="MEB11" s="82"/>
      <c r="MEC11" s="82"/>
      <c r="MED11" s="82"/>
      <c r="MEE11" s="82"/>
      <c r="MEF11" s="82"/>
      <c r="MEG11" s="82"/>
      <c r="MEH11" s="82"/>
      <c r="MEI11" s="82"/>
      <c r="MEJ11" s="82"/>
      <c r="MEK11" s="82"/>
      <c r="MEL11" s="82"/>
      <c r="MEM11" s="82"/>
      <c r="MEN11" s="82"/>
      <c r="MEO11" s="82"/>
      <c r="MEP11" s="82"/>
      <c r="MEQ11" s="82"/>
      <c r="MER11" s="82"/>
      <c r="MES11" s="82"/>
      <c r="MET11" s="82"/>
      <c r="MEU11" s="82"/>
      <c r="MEV11" s="82"/>
      <c r="MEW11" s="82"/>
      <c r="MEX11" s="82"/>
      <c r="MEY11" s="82"/>
      <c r="MEZ11" s="82"/>
      <c r="MFA11" s="82"/>
      <c r="MFB11" s="82"/>
      <c r="MFC11" s="82"/>
      <c r="MFD11" s="82"/>
      <c r="MFE11" s="82"/>
      <c r="MFF11" s="82"/>
      <c r="MFG11" s="82"/>
      <c r="MFH11" s="82"/>
      <c r="MFI11" s="82"/>
      <c r="MFJ11" s="82"/>
      <c r="MFK11" s="82"/>
      <c r="MFL11" s="82"/>
      <c r="MFM11" s="82"/>
      <c r="MFN11" s="82"/>
      <c r="MFO11" s="82"/>
      <c r="MFP11" s="82"/>
      <c r="MFQ11" s="82"/>
      <c r="MFR11" s="82"/>
      <c r="MFS11" s="82"/>
      <c r="MFT11" s="82"/>
      <c r="MFU11" s="82"/>
      <c r="MFV11" s="82"/>
      <c r="MFW11" s="82"/>
      <c r="MFX11" s="82"/>
      <c r="MFY11" s="82"/>
      <c r="MFZ11" s="82"/>
      <c r="MGA11" s="82"/>
      <c r="MGB11" s="82"/>
      <c r="MGC11" s="82"/>
      <c r="MGD11" s="82"/>
      <c r="MGE11" s="82"/>
      <c r="MGF11" s="82"/>
      <c r="MGG11" s="82"/>
      <c r="MGH11" s="82"/>
      <c r="MGI11" s="82"/>
      <c r="MGJ11" s="82"/>
      <c r="MGK11" s="82"/>
      <c r="MGL11" s="82"/>
      <c r="MGM11" s="82"/>
      <c r="MGN11" s="82"/>
      <c r="MGO11" s="82"/>
      <c r="MGP11" s="82"/>
      <c r="MGQ11" s="82"/>
      <c r="MGR11" s="82"/>
      <c r="MGS11" s="82"/>
      <c r="MGT11" s="82"/>
      <c r="MGU11" s="82"/>
      <c r="MGV11" s="82"/>
      <c r="MGW11" s="82"/>
      <c r="MGX11" s="82"/>
      <c r="MGY11" s="82"/>
      <c r="MGZ11" s="82"/>
      <c r="MHA11" s="82"/>
      <c r="MHB11" s="82"/>
      <c r="MHC11" s="82"/>
      <c r="MHD11" s="82"/>
      <c r="MHE11" s="82"/>
      <c r="MHF11" s="82"/>
      <c r="MHG11" s="82"/>
      <c r="MHH11" s="82"/>
      <c r="MHI11" s="82"/>
      <c r="MHJ11" s="82"/>
      <c r="MHK11" s="82"/>
      <c r="MHL11" s="82"/>
      <c r="MHM11" s="82"/>
      <c r="MHN11" s="82"/>
      <c r="MHO11" s="82"/>
      <c r="MHP11" s="82"/>
      <c r="MHQ11" s="82"/>
      <c r="MHR11" s="82"/>
      <c r="MHS11" s="82"/>
      <c r="MHT11" s="82"/>
      <c r="MHU11" s="82"/>
      <c r="MHV11" s="82"/>
      <c r="MHW11" s="82"/>
      <c r="MHX11" s="82"/>
      <c r="MHY11" s="82"/>
      <c r="MHZ11" s="82"/>
      <c r="MIA11" s="82"/>
      <c r="MIB11" s="82"/>
      <c r="MIC11" s="82"/>
      <c r="MID11" s="82"/>
      <c r="MIE11" s="82"/>
      <c r="MIF11" s="82"/>
      <c r="MIG11" s="82"/>
      <c r="MIH11" s="82"/>
      <c r="MII11" s="82"/>
      <c r="MIJ11" s="82"/>
      <c r="MIK11" s="82"/>
      <c r="MIL11" s="82"/>
      <c r="MIM11" s="82"/>
      <c r="MIN11" s="82"/>
      <c r="MIO11" s="82"/>
      <c r="MIP11" s="82"/>
      <c r="MIQ11" s="82"/>
      <c r="MIR11" s="82"/>
      <c r="MIS11" s="82"/>
      <c r="MIT11" s="82"/>
      <c r="MIU11" s="82"/>
      <c r="MIV11" s="82"/>
      <c r="MIW11" s="82"/>
      <c r="MIX11" s="82"/>
      <c r="MIY11" s="82"/>
      <c r="MIZ11" s="82"/>
      <c r="MJA11" s="82"/>
      <c r="MJB11" s="82"/>
      <c r="MJC11" s="82"/>
      <c r="MJD11" s="82"/>
      <c r="MJE11" s="82"/>
      <c r="MJF11" s="82"/>
      <c r="MJG11" s="82"/>
      <c r="MJH11" s="82"/>
      <c r="MJI11" s="82"/>
      <c r="MJJ11" s="82"/>
      <c r="MJK11" s="82"/>
      <c r="MJL11" s="82"/>
      <c r="MJM11" s="82"/>
      <c r="MJN11" s="82"/>
      <c r="MJO11" s="82"/>
      <c r="MJP11" s="82"/>
      <c r="MJQ11" s="82"/>
      <c r="MJR11" s="82"/>
      <c r="MJS11" s="82"/>
      <c r="MJT11" s="82"/>
      <c r="MJU11" s="82"/>
      <c r="MJV11" s="82"/>
      <c r="MJW11" s="82"/>
      <c r="MJX11" s="82"/>
      <c r="MJY11" s="82"/>
      <c r="MJZ11" s="82"/>
      <c r="MKA11" s="82"/>
      <c r="MKB11" s="82"/>
      <c r="MKC11" s="82"/>
      <c r="MKD11" s="82"/>
      <c r="MKE11" s="82"/>
      <c r="MKF11" s="82"/>
      <c r="MKG11" s="82"/>
      <c r="MKH11" s="82"/>
      <c r="MKI11" s="82"/>
      <c r="MKJ11" s="82"/>
      <c r="MKK11" s="82"/>
      <c r="MKL11" s="82"/>
      <c r="MKM11" s="82"/>
      <c r="MKN11" s="82"/>
      <c r="MKO11" s="82"/>
      <c r="MKP11" s="82"/>
      <c r="MKQ11" s="82"/>
      <c r="MKR11" s="82"/>
      <c r="MKS11" s="82"/>
      <c r="MKT11" s="82"/>
      <c r="MKU11" s="82"/>
      <c r="MKV11" s="82"/>
      <c r="MKW11" s="82"/>
      <c r="MKX11" s="82"/>
      <c r="MKY11" s="82"/>
      <c r="MKZ11" s="82"/>
      <c r="MLA11" s="82"/>
      <c r="MLB11" s="82"/>
      <c r="MLC11" s="82"/>
      <c r="MLD11" s="82"/>
      <c r="MLE11" s="82"/>
      <c r="MLF11" s="82"/>
      <c r="MLG11" s="82"/>
      <c r="MLH11" s="82"/>
      <c r="MLI11" s="82"/>
      <c r="MLJ11" s="82"/>
      <c r="MLK11" s="82"/>
      <c r="MLL11" s="82"/>
      <c r="MLM11" s="82"/>
      <c r="MLN11" s="82"/>
      <c r="MLO11" s="82"/>
      <c r="MLP11" s="82"/>
      <c r="MLQ11" s="82"/>
      <c r="MLR11" s="82"/>
      <c r="MLS11" s="82"/>
      <c r="MLT11" s="82"/>
      <c r="MLU11" s="82"/>
      <c r="MLV11" s="82"/>
      <c r="MLW11" s="82"/>
      <c r="MLX11" s="82"/>
      <c r="MLY11" s="82"/>
      <c r="MLZ11" s="82"/>
      <c r="MMA11" s="82"/>
      <c r="MMB11" s="82"/>
      <c r="MMC11" s="82"/>
      <c r="MMD11" s="82"/>
      <c r="MME11" s="82"/>
      <c r="MMF11" s="82"/>
      <c r="MMG11" s="82"/>
      <c r="MMH11" s="82"/>
      <c r="MMI11" s="82"/>
      <c r="MMJ11" s="82"/>
      <c r="MMK11" s="82"/>
      <c r="MML11" s="82"/>
      <c r="MMM11" s="82"/>
      <c r="MMN11" s="82"/>
      <c r="MMO11" s="82"/>
      <c r="MMP11" s="82"/>
      <c r="MMQ11" s="82"/>
      <c r="MMR11" s="82"/>
      <c r="MMS11" s="82"/>
      <c r="MMT11" s="82"/>
      <c r="MMU11" s="82"/>
      <c r="MMV11" s="82"/>
      <c r="MMW11" s="82"/>
      <c r="MMX11" s="82"/>
      <c r="MMY11" s="82"/>
      <c r="MMZ11" s="82"/>
      <c r="MNA11" s="82"/>
      <c r="MNB11" s="82"/>
      <c r="MNC11" s="82"/>
      <c r="MND11" s="82"/>
      <c r="MNE11" s="82"/>
      <c r="MNF11" s="82"/>
      <c r="MNG11" s="82"/>
      <c r="MNH11" s="82"/>
      <c r="MNI11" s="82"/>
      <c r="MNJ11" s="82"/>
      <c r="MNK11" s="82"/>
      <c r="MNL11" s="82"/>
      <c r="MNM11" s="82"/>
      <c r="MNN11" s="82"/>
      <c r="MNO11" s="82"/>
      <c r="MNP11" s="82"/>
      <c r="MNQ11" s="82"/>
      <c r="MNR11" s="82"/>
      <c r="MNS11" s="82"/>
      <c r="MNT11" s="82"/>
      <c r="MNU11" s="82"/>
      <c r="MNV11" s="82"/>
      <c r="MNW11" s="82"/>
      <c r="MNX11" s="82"/>
      <c r="MNY11" s="82"/>
      <c r="MNZ11" s="82"/>
      <c r="MOA11" s="82"/>
      <c r="MOB11" s="82"/>
      <c r="MOC11" s="82"/>
      <c r="MOD11" s="82"/>
      <c r="MOE11" s="82"/>
      <c r="MOF11" s="82"/>
      <c r="MOG11" s="82"/>
      <c r="MOH11" s="82"/>
      <c r="MOI11" s="82"/>
      <c r="MOJ11" s="82"/>
      <c r="MOK11" s="82"/>
      <c r="MOL11" s="82"/>
      <c r="MOM11" s="82"/>
      <c r="MON11" s="82"/>
      <c r="MOO11" s="82"/>
      <c r="MOP11" s="82"/>
      <c r="MOQ11" s="82"/>
      <c r="MOR11" s="82"/>
      <c r="MOS11" s="82"/>
      <c r="MOT11" s="82"/>
      <c r="MOU11" s="82"/>
      <c r="MOV11" s="82"/>
      <c r="MOW11" s="82"/>
      <c r="MOX11" s="82"/>
      <c r="MOY11" s="82"/>
      <c r="MOZ11" s="82"/>
      <c r="MPA11" s="82"/>
      <c r="MPB11" s="82"/>
      <c r="MPC11" s="82"/>
      <c r="MPD11" s="82"/>
      <c r="MPE11" s="82"/>
      <c r="MPF11" s="82"/>
      <c r="MPG11" s="82"/>
      <c r="MPH11" s="82"/>
      <c r="MPI11" s="82"/>
      <c r="MPJ11" s="82"/>
      <c r="MPK11" s="82"/>
      <c r="MPL11" s="82"/>
      <c r="MPM11" s="82"/>
      <c r="MPN11" s="82"/>
      <c r="MPO11" s="82"/>
      <c r="MPP11" s="82"/>
      <c r="MPQ11" s="82"/>
      <c r="MPR11" s="82"/>
      <c r="MPS11" s="82"/>
      <c r="MPT11" s="82"/>
      <c r="MPU11" s="82"/>
      <c r="MPV11" s="82"/>
      <c r="MPW11" s="82"/>
      <c r="MPX11" s="82"/>
      <c r="MPY11" s="82"/>
      <c r="MPZ11" s="82"/>
      <c r="MQA11" s="82"/>
      <c r="MQB11" s="82"/>
      <c r="MQC11" s="82"/>
      <c r="MQD11" s="82"/>
      <c r="MQE11" s="82"/>
      <c r="MQF11" s="82"/>
      <c r="MQG11" s="82"/>
      <c r="MQH11" s="82"/>
      <c r="MQI11" s="82"/>
      <c r="MQJ11" s="82"/>
      <c r="MQK11" s="82"/>
      <c r="MQL11" s="82"/>
      <c r="MQM11" s="82"/>
      <c r="MQN11" s="82"/>
      <c r="MQO11" s="82"/>
      <c r="MQP11" s="82"/>
      <c r="MQQ11" s="82"/>
      <c r="MQR11" s="82"/>
      <c r="MQS11" s="82"/>
      <c r="MQT11" s="82"/>
      <c r="MQU11" s="82"/>
      <c r="MQV11" s="82"/>
      <c r="MQW11" s="82"/>
      <c r="MQX11" s="82"/>
      <c r="MQY11" s="82"/>
      <c r="MQZ11" s="82"/>
      <c r="MRA11" s="82"/>
      <c r="MRB11" s="82"/>
      <c r="MRC11" s="82"/>
      <c r="MRD11" s="82"/>
      <c r="MRE11" s="82"/>
      <c r="MRF11" s="82"/>
      <c r="MRG11" s="82"/>
      <c r="MRH11" s="82"/>
      <c r="MRI11" s="82"/>
      <c r="MRJ11" s="82"/>
      <c r="MRK11" s="82"/>
      <c r="MRL11" s="82"/>
      <c r="MRM11" s="82"/>
      <c r="MRN11" s="82"/>
      <c r="MRO11" s="82"/>
      <c r="MRP11" s="82"/>
      <c r="MRQ11" s="82"/>
      <c r="MRR11" s="82"/>
      <c r="MRS11" s="82"/>
      <c r="MRT11" s="82"/>
      <c r="MRU11" s="82"/>
      <c r="MRV11" s="82"/>
      <c r="MRW11" s="82"/>
      <c r="MRX11" s="82"/>
      <c r="MRY11" s="82"/>
      <c r="MRZ11" s="82"/>
      <c r="MSA11" s="82"/>
      <c r="MSB11" s="82"/>
      <c r="MSC11" s="82"/>
      <c r="MSD11" s="82"/>
      <c r="MSE11" s="82"/>
      <c r="MSF11" s="82"/>
      <c r="MSG11" s="82"/>
      <c r="MSH11" s="82"/>
      <c r="MSI11" s="82"/>
      <c r="MSJ11" s="82"/>
      <c r="MSK11" s="82"/>
      <c r="MSL11" s="82"/>
      <c r="MSM11" s="82"/>
      <c r="MSN11" s="82"/>
      <c r="MSO11" s="82"/>
      <c r="MSP11" s="82"/>
      <c r="MSQ11" s="82"/>
      <c r="MSR11" s="82"/>
      <c r="MSS11" s="82"/>
      <c r="MST11" s="82"/>
      <c r="MSU11" s="82"/>
      <c r="MSV11" s="82"/>
      <c r="MSW11" s="82"/>
      <c r="MSX11" s="82"/>
      <c r="MSY11" s="82"/>
      <c r="MSZ11" s="82"/>
      <c r="MTA11" s="82"/>
      <c r="MTB11" s="82"/>
      <c r="MTC11" s="82"/>
      <c r="MTD11" s="82"/>
      <c r="MTE11" s="82"/>
      <c r="MTF11" s="82"/>
      <c r="MTG11" s="82"/>
      <c r="MTH11" s="82"/>
      <c r="MTI11" s="82"/>
      <c r="MTJ11" s="82"/>
      <c r="MTK11" s="82"/>
      <c r="MTL11" s="82"/>
      <c r="MTM11" s="82"/>
      <c r="MTN11" s="82"/>
      <c r="MTO11" s="82"/>
      <c r="MTP11" s="82"/>
      <c r="MTQ11" s="82"/>
      <c r="MTR11" s="82"/>
      <c r="MTS11" s="82"/>
      <c r="MTT11" s="82"/>
      <c r="MTU11" s="82"/>
      <c r="MTV11" s="82"/>
      <c r="MTW11" s="82"/>
      <c r="MTX11" s="82"/>
      <c r="MTY11" s="82"/>
      <c r="MTZ11" s="82"/>
      <c r="MUA11" s="82"/>
      <c r="MUB11" s="82"/>
      <c r="MUC11" s="82"/>
      <c r="MUD11" s="82"/>
      <c r="MUE11" s="82"/>
      <c r="MUF11" s="82"/>
      <c r="MUG11" s="82"/>
      <c r="MUH11" s="82"/>
      <c r="MUI11" s="82"/>
      <c r="MUJ11" s="82"/>
      <c r="MUK11" s="82"/>
      <c r="MUL11" s="82"/>
      <c r="MUM11" s="82"/>
      <c r="MUN11" s="82"/>
      <c r="MUO11" s="82"/>
      <c r="MUP11" s="82"/>
      <c r="MUQ11" s="82"/>
      <c r="MUR11" s="82"/>
      <c r="MUS11" s="82"/>
      <c r="MUT11" s="82"/>
      <c r="MUU11" s="82"/>
      <c r="MUV11" s="82"/>
      <c r="MUW11" s="82"/>
      <c r="MUX11" s="82"/>
      <c r="MUY11" s="82"/>
      <c r="MUZ11" s="82"/>
      <c r="MVA11" s="82"/>
      <c r="MVB11" s="82"/>
      <c r="MVC11" s="82"/>
      <c r="MVD11" s="82"/>
      <c r="MVE11" s="82"/>
      <c r="MVF11" s="82"/>
      <c r="MVG11" s="82"/>
      <c r="MVH11" s="82"/>
      <c r="MVI11" s="82"/>
      <c r="MVJ11" s="82"/>
      <c r="MVK11" s="82"/>
      <c r="MVL11" s="82"/>
      <c r="MVM11" s="82"/>
      <c r="MVN11" s="82"/>
      <c r="MVO11" s="82"/>
      <c r="MVP11" s="82"/>
      <c r="MVQ11" s="82"/>
      <c r="MVR11" s="82"/>
      <c r="MVS11" s="82"/>
      <c r="MVT11" s="82"/>
      <c r="MVU11" s="82"/>
      <c r="MVV11" s="82"/>
      <c r="MVW11" s="82"/>
      <c r="MVX11" s="82"/>
      <c r="MVY11" s="82"/>
      <c r="MVZ11" s="82"/>
      <c r="MWA11" s="82"/>
      <c r="MWB11" s="82"/>
      <c r="MWC11" s="82"/>
      <c r="MWD11" s="82"/>
      <c r="MWE11" s="82"/>
      <c r="MWF11" s="82"/>
      <c r="MWG11" s="82"/>
      <c r="MWH11" s="82"/>
      <c r="MWI11" s="82"/>
      <c r="MWJ11" s="82"/>
      <c r="MWK11" s="82"/>
      <c r="MWL11" s="82"/>
      <c r="MWM11" s="82"/>
      <c r="MWN11" s="82"/>
      <c r="MWO11" s="82"/>
      <c r="MWP11" s="82"/>
      <c r="MWQ11" s="82"/>
      <c r="MWR11" s="82"/>
      <c r="MWS11" s="82"/>
      <c r="MWT11" s="82"/>
      <c r="MWU11" s="82"/>
      <c r="MWV11" s="82"/>
      <c r="MWW11" s="82"/>
      <c r="MWX11" s="82"/>
      <c r="MWY11" s="82"/>
      <c r="MWZ11" s="82"/>
      <c r="MXA11" s="82"/>
      <c r="MXB11" s="82"/>
      <c r="MXC11" s="82"/>
      <c r="MXD11" s="82"/>
      <c r="MXE11" s="82"/>
      <c r="MXF11" s="82"/>
      <c r="MXG11" s="82"/>
      <c r="MXH11" s="82"/>
      <c r="MXI11" s="82"/>
      <c r="MXJ11" s="82"/>
      <c r="MXK11" s="82"/>
      <c r="MXL11" s="82"/>
      <c r="MXM11" s="82"/>
      <c r="MXN11" s="82"/>
      <c r="MXO11" s="82"/>
      <c r="MXP11" s="82"/>
      <c r="MXQ11" s="82"/>
      <c r="MXR11" s="82"/>
      <c r="MXS11" s="82"/>
      <c r="MXT11" s="82"/>
      <c r="MXU11" s="82"/>
      <c r="MXV11" s="82"/>
      <c r="MXW11" s="82"/>
      <c r="MXX11" s="82"/>
      <c r="MXY11" s="82"/>
      <c r="MXZ11" s="82"/>
      <c r="MYA11" s="82"/>
      <c r="MYB11" s="82"/>
      <c r="MYC11" s="82"/>
      <c r="MYD11" s="82"/>
      <c r="MYE11" s="82"/>
      <c r="MYF11" s="82"/>
      <c r="MYG11" s="82"/>
      <c r="MYH11" s="82"/>
      <c r="MYI11" s="82"/>
      <c r="MYJ11" s="82"/>
      <c r="MYK11" s="82"/>
      <c r="MYL11" s="82"/>
      <c r="MYM11" s="82"/>
      <c r="MYN11" s="82"/>
      <c r="MYO11" s="82"/>
      <c r="MYP11" s="82"/>
      <c r="MYQ11" s="82"/>
      <c r="MYR11" s="82"/>
      <c r="MYS11" s="82"/>
      <c r="MYT11" s="82"/>
      <c r="MYU11" s="82"/>
      <c r="MYV11" s="82"/>
      <c r="MYW11" s="82"/>
      <c r="MYX11" s="82"/>
      <c r="MYY11" s="82"/>
      <c r="MYZ11" s="82"/>
      <c r="MZA11" s="82"/>
      <c r="MZB11" s="82"/>
      <c r="MZC11" s="82"/>
      <c r="MZD11" s="82"/>
      <c r="MZE11" s="82"/>
      <c r="MZF11" s="82"/>
      <c r="MZG11" s="82"/>
      <c r="MZH11" s="82"/>
      <c r="MZI11" s="82"/>
      <c r="MZJ11" s="82"/>
      <c r="MZK11" s="82"/>
      <c r="MZL11" s="82"/>
      <c r="MZM11" s="82"/>
      <c r="MZN11" s="82"/>
      <c r="MZO11" s="82"/>
      <c r="MZP11" s="82"/>
      <c r="MZQ11" s="82"/>
      <c r="MZR11" s="82"/>
      <c r="MZS11" s="82"/>
      <c r="MZT11" s="82"/>
      <c r="MZU11" s="82"/>
      <c r="MZV11" s="82"/>
      <c r="MZW11" s="82"/>
      <c r="MZX11" s="82"/>
      <c r="MZY11" s="82"/>
      <c r="MZZ11" s="82"/>
      <c r="NAA11" s="82"/>
      <c r="NAB11" s="82"/>
      <c r="NAC11" s="82"/>
      <c r="NAD11" s="82"/>
      <c r="NAE11" s="82"/>
      <c r="NAF11" s="82"/>
      <c r="NAG11" s="82"/>
      <c r="NAH11" s="82"/>
      <c r="NAI11" s="82"/>
      <c r="NAJ11" s="82"/>
      <c r="NAK11" s="82"/>
      <c r="NAL11" s="82"/>
      <c r="NAM11" s="82"/>
      <c r="NAN11" s="82"/>
      <c r="NAO11" s="82"/>
      <c r="NAP11" s="82"/>
      <c r="NAQ11" s="82"/>
      <c r="NAR11" s="82"/>
      <c r="NAS11" s="82"/>
      <c r="NAT11" s="82"/>
      <c r="NAU11" s="82"/>
      <c r="NAV11" s="82"/>
      <c r="NAW11" s="82"/>
      <c r="NAX11" s="82"/>
      <c r="NAY11" s="82"/>
      <c r="NAZ11" s="82"/>
      <c r="NBA11" s="82"/>
      <c r="NBB11" s="82"/>
      <c r="NBC11" s="82"/>
      <c r="NBD11" s="82"/>
      <c r="NBE11" s="82"/>
      <c r="NBF11" s="82"/>
      <c r="NBG11" s="82"/>
      <c r="NBH11" s="82"/>
      <c r="NBI11" s="82"/>
      <c r="NBJ11" s="82"/>
      <c r="NBK11" s="82"/>
      <c r="NBL11" s="82"/>
      <c r="NBM11" s="82"/>
      <c r="NBN11" s="82"/>
      <c r="NBO11" s="82"/>
      <c r="NBP11" s="82"/>
      <c r="NBQ11" s="82"/>
      <c r="NBR11" s="82"/>
      <c r="NBS11" s="82"/>
      <c r="NBT11" s="82"/>
      <c r="NBU11" s="82"/>
      <c r="NBV11" s="82"/>
      <c r="NBW11" s="82"/>
      <c r="NBX11" s="82"/>
      <c r="NBY11" s="82"/>
      <c r="NBZ11" s="82"/>
      <c r="NCA11" s="82"/>
      <c r="NCB11" s="82"/>
      <c r="NCC11" s="82"/>
      <c r="NCD11" s="82"/>
      <c r="NCE11" s="82"/>
      <c r="NCF11" s="82"/>
      <c r="NCG11" s="82"/>
      <c r="NCH11" s="82"/>
      <c r="NCI11" s="82"/>
      <c r="NCJ11" s="82"/>
      <c r="NCK11" s="82"/>
      <c r="NCL11" s="82"/>
      <c r="NCM11" s="82"/>
      <c r="NCN11" s="82"/>
      <c r="NCO11" s="82"/>
      <c r="NCP11" s="82"/>
      <c r="NCQ11" s="82"/>
      <c r="NCR11" s="82"/>
      <c r="NCS11" s="82"/>
      <c r="NCT11" s="82"/>
      <c r="NCU11" s="82"/>
      <c r="NCV11" s="82"/>
      <c r="NCW11" s="82"/>
      <c r="NCX11" s="82"/>
      <c r="NCY11" s="82"/>
      <c r="NCZ11" s="82"/>
      <c r="NDA11" s="82"/>
      <c r="NDB11" s="82"/>
      <c r="NDC11" s="82"/>
      <c r="NDD11" s="82"/>
      <c r="NDE11" s="82"/>
      <c r="NDF11" s="82"/>
      <c r="NDG11" s="82"/>
      <c r="NDH11" s="82"/>
      <c r="NDI11" s="82"/>
      <c r="NDJ11" s="82"/>
      <c r="NDK11" s="82"/>
      <c r="NDL11" s="82"/>
      <c r="NDM11" s="82"/>
      <c r="NDN11" s="82"/>
      <c r="NDO11" s="82"/>
      <c r="NDP11" s="82"/>
      <c r="NDQ11" s="82"/>
      <c r="NDR11" s="82"/>
      <c r="NDS11" s="82"/>
      <c r="NDT11" s="82"/>
      <c r="NDU11" s="82"/>
      <c r="NDV11" s="82"/>
      <c r="NDW11" s="82"/>
      <c r="NDX11" s="82"/>
      <c r="NDY11" s="82"/>
      <c r="NDZ11" s="82"/>
      <c r="NEA11" s="82"/>
      <c r="NEB11" s="82"/>
      <c r="NEC11" s="82"/>
      <c r="NED11" s="82"/>
      <c r="NEE11" s="82"/>
      <c r="NEF11" s="82"/>
      <c r="NEG11" s="82"/>
      <c r="NEH11" s="82"/>
      <c r="NEI11" s="82"/>
      <c r="NEJ11" s="82"/>
      <c r="NEK11" s="82"/>
      <c r="NEL11" s="82"/>
      <c r="NEM11" s="82"/>
      <c r="NEN11" s="82"/>
      <c r="NEO11" s="82"/>
      <c r="NEP11" s="82"/>
      <c r="NEQ11" s="82"/>
      <c r="NER11" s="82"/>
      <c r="NES11" s="82"/>
      <c r="NET11" s="82"/>
      <c r="NEU11" s="82"/>
      <c r="NEV11" s="82"/>
      <c r="NEW11" s="82"/>
      <c r="NEX11" s="82"/>
      <c r="NEY11" s="82"/>
      <c r="NEZ11" s="82"/>
      <c r="NFA11" s="82"/>
      <c r="NFB11" s="82"/>
      <c r="NFC11" s="82"/>
      <c r="NFD11" s="82"/>
      <c r="NFE11" s="82"/>
      <c r="NFF11" s="82"/>
      <c r="NFG11" s="82"/>
      <c r="NFH11" s="82"/>
      <c r="NFI11" s="82"/>
      <c r="NFJ11" s="82"/>
      <c r="NFK11" s="82"/>
      <c r="NFL11" s="82"/>
      <c r="NFM11" s="82"/>
      <c r="NFN11" s="82"/>
      <c r="NFO11" s="82"/>
      <c r="NFP11" s="82"/>
      <c r="NFQ11" s="82"/>
      <c r="NFR11" s="82"/>
      <c r="NFS11" s="82"/>
      <c r="NFT11" s="82"/>
      <c r="NFU11" s="82"/>
      <c r="NFV11" s="82"/>
      <c r="NFW11" s="82"/>
      <c r="NFX11" s="82"/>
      <c r="NFY11" s="82"/>
      <c r="NFZ11" s="82"/>
      <c r="NGA11" s="82"/>
      <c r="NGB11" s="82"/>
      <c r="NGC11" s="82"/>
      <c r="NGD11" s="82"/>
      <c r="NGE11" s="82"/>
      <c r="NGF11" s="82"/>
      <c r="NGG11" s="82"/>
      <c r="NGH11" s="82"/>
      <c r="NGI11" s="82"/>
      <c r="NGJ11" s="82"/>
      <c r="NGK11" s="82"/>
      <c r="NGL11" s="82"/>
      <c r="NGM11" s="82"/>
      <c r="NGN11" s="82"/>
      <c r="NGO11" s="82"/>
      <c r="NGP11" s="82"/>
      <c r="NGQ11" s="82"/>
      <c r="NGR11" s="82"/>
      <c r="NGS11" s="82"/>
      <c r="NGT11" s="82"/>
      <c r="NGU11" s="82"/>
      <c r="NGV11" s="82"/>
      <c r="NGW11" s="82"/>
      <c r="NGX11" s="82"/>
      <c r="NGY11" s="82"/>
      <c r="NGZ11" s="82"/>
      <c r="NHA11" s="82"/>
      <c r="NHB11" s="82"/>
      <c r="NHC11" s="82"/>
      <c r="NHD11" s="82"/>
      <c r="NHE11" s="82"/>
      <c r="NHF11" s="82"/>
      <c r="NHG11" s="82"/>
      <c r="NHH11" s="82"/>
      <c r="NHI11" s="82"/>
      <c r="NHJ11" s="82"/>
      <c r="NHK11" s="82"/>
      <c r="NHL11" s="82"/>
      <c r="NHM11" s="82"/>
      <c r="NHN11" s="82"/>
      <c r="NHO11" s="82"/>
      <c r="NHP11" s="82"/>
      <c r="NHQ11" s="82"/>
      <c r="NHR11" s="82"/>
      <c r="NHS11" s="82"/>
      <c r="NHT11" s="82"/>
      <c r="NHU11" s="82"/>
      <c r="NHV11" s="82"/>
      <c r="NHW11" s="82"/>
      <c r="NHX11" s="82"/>
      <c r="NHY11" s="82"/>
      <c r="NHZ11" s="82"/>
      <c r="NIA11" s="82"/>
      <c r="NIB11" s="82"/>
      <c r="NIC11" s="82"/>
      <c r="NID11" s="82"/>
      <c r="NIE11" s="82"/>
      <c r="NIF11" s="82"/>
      <c r="NIG11" s="82"/>
      <c r="NIH11" s="82"/>
      <c r="NII11" s="82"/>
      <c r="NIJ11" s="82"/>
      <c r="NIK11" s="82"/>
      <c r="NIL11" s="82"/>
      <c r="NIM11" s="82"/>
      <c r="NIN11" s="82"/>
      <c r="NIO11" s="82"/>
      <c r="NIP11" s="82"/>
      <c r="NIQ11" s="82"/>
      <c r="NIR11" s="82"/>
      <c r="NIS11" s="82"/>
      <c r="NIT11" s="82"/>
      <c r="NIU11" s="82"/>
      <c r="NIV11" s="82"/>
      <c r="NIW11" s="82"/>
      <c r="NIX11" s="82"/>
      <c r="NIY11" s="82"/>
      <c r="NIZ11" s="82"/>
      <c r="NJA11" s="82"/>
      <c r="NJB11" s="82"/>
      <c r="NJC11" s="82"/>
      <c r="NJD11" s="82"/>
      <c r="NJE11" s="82"/>
      <c r="NJF11" s="82"/>
      <c r="NJG11" s="82"/>
      <c r="NJH11" s="82"/>
      <c r="NJI11" s="82"/>
      <c r="NJJ11" s="82"/>
      <c r="NJK11" s="82"/>
      <c r="NJL11" s="82"/>
      <c r="NJM11" s="82"/>
      <c r="NJN11" s="82"/>
      <c r="NJO11" s="82"/>
      <c r="NJP11" s="82"/>
      <c r="NJQ11" s="82"/>
      <c r="NJR11" s="82"/>
      <c r="NJS11" s="82"/>
      <c r="NJT11" s="82"/>
      <c r="NJU11" s="82"/>
      <c r="NJV11" s="82"/>
      <c r="NJW11" s="82"/>
      <c r="NJX11" s="82"/>
      <c r="NJY11" s="82"/>
      <c r="NJZ11" s="82"/>
      <c r="NKA11" s="82"/>
      <c r="NKB11" s="82"/>
      <c r="NKC11" s="82"/>
      <c r="NKD11" s="82"/>
      <c r="NKE11" s="82"/>
      <c r="NKF11" s="82"/>
      <c r="NKG11" s="82"/>
      <c r="NKH11" s="82"/>
      <c r="NKI11" s="82"/>
      <c r="NKJ11" s="82"/>
      <c r="NKK11" s="82"/>
      <c r="NKL11" s="82"/>
      <c r="NKM11" s="82"/>
      <c r="NKN11" s="82"/>
      <c r="NKO11" s="82"/>
      <c r="NKP11" s="82"/>
      <c r="NKQ11" s="82"/>
      <c r="NKR11" s="82"/>
      <c r="NKS11" s="82"/>
      <c r="NKT11" s="82"/>
      <c r="NKU11" s="82"/>
      <c r="NKV11" s="82"/>
      <c r="NKW11" s="82"/>
      <c r="NKX11" s="82"/>
      <c r="NKY11" s="82"/>
      <c r="NKZ11" s="82"/>
      <c r="NLA11" s="82"/>
      <c r="NLB11" s="82"/>
      <c r="NLC11" s="82"/>
      <c r="NLD11" s="82"/>
      <c r="NLE11" s="82"/>
      <c r="NLF11" s="82"/>
      <c r="NLG11" s="82"/>
      <c r="NLH11" s="82"/>
      <c r="NLI11" s="82"/>
      <c r="NLJ11" s="82"/>
      <c r="NLK11" s="82"/>
      <c r="NLL11" s="82"/>
      <c r="NLM11" s="82"/>
      <c r="NLN11" s="82"/>
      <c r="NLO11" s="82"/>
      <c r="NLP11" s="82"/>
      <c r="NLQ11" s="82"/>
      <c r="NLR11" s="82"/>
      <c r="NLS11" s="82"/>
      <c r="NLT11" s="82"/>
      <c r="NLU11" s="82"/>
      <c r="NLV11" s="82"/>
      <c r="NLW11" s="82"/>
      <c r="NLX11" s="82"/>
      <c r="NLY11" s="82"/>
      <c r="NLZ11" s="82"/>
      <c r="NMA11" s="82"/>
      <c r="NMB11" s="82"/>
      <c r="NMC11" s="82"/>
      <c r="NMD11" s="82"/>
      <c r="NME11" s="82"/>
      <c r="NMF11" s="82"/>
      <c r="NMG11" s="82"/>
      <c r="NMH11" s="82"/>
      <c r="NMI11" s="82"/>
      <c r="NMJ11" s="82"/>
      <c r="NMK11" s="82"/>
      <c r="NML11" s="82"/>
      <c r="NMM11" s="82"/>
      <c r="NMN11" s="82"/>
      <c r="NMO11" s="82"/>
      <c r="NMP11" s="82"/>
      <c r="NMQ11" s="82"/>
      <c r="NMR11" s="82"/>
      <c r="NMS11" s="82"/>
      <c r="NMT11" s="82"/>
      <c r="NMU11" s="82"/>
      <c r="NMV11" s="82"/>
      <c r="NMW11" s="82"/>
      <c r="NMX11" s="82"/>
      <c r="NMY11" s="82"/>
      <c r="NMZ11" s="82"/>
      <c r="NNA11" s="82"/>
      <c r="NNB11" s="82"/>
      <c r="NNC11" s="82"/>
      <c r="NND11" s="82"/>
      <c r="NNE11" s="82"/>
      <c r="NNF11" s="82"/>
      <c r="NNG11" s="82"/>
      <c r="NNH11" s="82"/>
      <c r="NNI11" s="82"/>
      <c r="NNJ11" s="82"/>
      <c r="NNK11" s="82"/>
      <c r="NNL11" s="82"/>
      <c r="NNM11" s="82"/>
      <c r="NNN11" s="82"/>
      <c r="NNO11" s="82"/>
      <c r="NNP11" s="82"/>
      <c r="NNQ11" s="82"/>
      <c r="NNR11" s="82"/>
      <c r="NNS11" s="82"/>
      <c r="NNT11" s="82"/>
      <c r="NNU11" s="82"/>
      <c r="NNV11" s="82"/>
      <c r="NNW11" s="82"/>
      <c r="NNX11" s="82"/>
      <c r="NNY11" s="82"/>
      <c r="NNZ11" s="82"/>
      <c r="NOA11" s="82"/>
      <c r="NOB11" s="82"/>
      <c r="NOC11" s="82"/>
      <c r="NOD11" s="82"/>
      <c r="NOE11" s="82"/>
      <c r="NOF11" s="82"/>
      <c r="NOG11" s="82"/>
      <c r="NOH11" s="82"/>
      <c r="NOI11" s="82"/>
      <c r="NOJ11" s="82"/>
      <c r="NOK11" s="82"/>
      <c r="NOL11" s="82"/>
      <c r="NOM11" s="82"/>
      <c r="NON11" s="82"/>
      <c r="NOO11" s="82"/>
      <c r="NOP11" s="82"/>
      <c r="NOQ11" s="82"/>
      <c r="NOR11" s="82"/>
      <c r="NOS11" s="82"/>
      <c r="NOT11" s="82"/>
      <c r="NOU11" s="82"/>
      <c r="NOV11" s="82"/>
      <c r="NOW11" s="82"/>
      <c r="NOX11" s="82"/>
      <c r="NOY11" s="82"/>
      <c r="NOZ11" s="82"/>
      <c r="NPA11" s="82"/>
      <c r="NPB11" s="82"/>
      <c r="NPC11" s="82"/>
      <c r="NPD11" s="82"/>
      <c r="NPE11" s="82"/>
      <c r="NPF11" s="82"/>
      <c r="NPG11" s="82"/>
      <c r="NPH11" s="82"/>
      <c r="NPI11" s="82"/>
      <c r="NPJ11" s="82"/>
      <c r="NPK11" s="82"/>
      <c r="NPL11" s="82"/>
      <c r="NPM11" s="82"/>
      <c r="NPN11" s="82"/>
      <c r="NPO11" s="82"/>
      <c r="NPP11" s="82"/>
      <c r="NPQ11" s="82"/>
      <c r="NPR11" s="82"/>
      <c r="NPS11" s="82"/>
      <c r="NPT11" s="82"/>
      <c r="NPU11" s="82"/>
      <c r="NPV11" s="82"/>
      <c r="NPW11" s="82"/>
      <c r="NPX11" s="82"/>
      <c r="NPY11" s="82"/>
      <c r="NPZ11" s="82"/>
      <c r="NQA11" s="82"/>
      <c r="NQB11" s="82"/>
      <c r="NQC11" s="82"/>
      <c r="NQD11" s="82"/>
      <c r="NQE11" s="82"/>
      <c r="NQF11" s="82"/>
      <c r="NQG11" s="82"/>
      <c r="NQH11" s="82"/>
      <c r="NQI11" s="82"/>
      <c r="NQJ11" s="82"/>
      <c r="NQK11" s="82"/>
      <c r="NQL11" s="82"/>
      <c r="NQM11" s="82"/>
      <c r="NQN11" s="82"/>
      <c r="NQO11" s="82"/>
      <c r="NQP11" s="82"/>
      <c r="NQQ11" s="82"/>
      <c r="NQR11" s="82"/>
      <c r="NQS11" s="82"/>
      <c r="NQT11" s="82"/>
      <c r="NQU11" s="82"/>
      <c r="NQV11" s="82"/>
      <c r="NQW11" s="82"/>
      <c r="NQX11" s="82"/>
      <c r="NQY11" s="82"/>
      <c r="NQZ11" s="82"/>
      <c r="NRA11" s="82"/>
      <c r="NRB11" s="82"/>
      <c r="NRC11" s="82"/>
      <c r="NRD11" s="82"/>
      <c r="NRE11" s="82"/>
      <c r="NRF11" s="82"/>
      <c r="NRG11" s="82"/>
      <c r="NRH11" s="82"/>
      <c r="NRI11" s="82"/>
      <c r="NRJ11" s="82"/>
      <c r="NRK11" s="82"/>
      <c r="NRL11" s="82"/>
      <c r="NRM11" s="82"/>
      <c r="NRN11" s="82"/>
      <c r="NRO11" s="82"/>
      <c r="NRP11" s="82"/>
      <c r="NRQ11" s="82"/>
      <c r="NRR11" s="82"/>
      <c r="NRS11" s="82"/>
      <c r="NRT11" s="82"/>
      <c r="NRU11" s="82"/>
      <c r="NRV11" s="82"/>
      <c r="NRW11" s="82"/>
      <c r="NRX11" s="82"/>
      <c r="NRY11" s="82"/>
      <c r="NRZ11" s="82"/>
      <c r="NSA11" s="82"/>
      <c r="NSB11" s="82"/>
      <c r="NSC11" s="82"/>
      <c r="NSD11" s="82"/>
      <c r="NSE11" s="82"/>
      <c r="NSF11" s="82"/>
      <c r="NSG11" s="82"/>
      <c r="NSH11" s="82"/>
      <c r="NSI11" s="82"/>
      <c r="NSJ11" s="82"/>
      <c r="NSK11" s="82"/>
      <c r="NSL11" s="82"/>
      <c r="NSM11" s="82"/>
      <c r="NSN11" s="82"/>
      <c r="NSO11" s="82"/>
      <c r="NSP11" s="82"/>
      <c r="NSQ11" s="82"/>
      <c r="NSR11" s="82"/>
      <c r="NSS11" s="82"/>
      <c r="NST11" s="82"/>
      <c r="NSU11" s="82"/>
      <c r="NSV11" s="82"/>
      <c r="NSW11" s="82"/>
      <c r="NSX11" s="82"/>
      <c r="NSY11" s="82"/>
      <c r="NSZ11" s="82"/>
      <c r="NTA11" s="82"/>
      <c r="NTB11" s="82"/>
      <c r="NTC11" s="82"/>
      <c r="NTD11" s="82"/>
      <c r="NTE11" s="82"/>
      <c r="NTF11" s="82"/>
      <c r="NTG11" s="82"/>
      <c r="NTH11" s="82"/>
      <c r="NTI11" s="82"/>
      <c r="NTJ11" s="82"/>
      <c r="NTK11" s="82"/>
      <c r="NTL11" s="82"/>
      <c r="NTM11" s="82"/>
      <c r="NTN11" s="82"/>
      <c r="NTO11" s="82"/>
      <c r="NTP11" s="82"/>
      <c r="NTQ11" s="82"/>
      <c r="NTR11" s="82"/>
      <c r="NTS11" s="82"/>
      <c r="NTT11" s="82"/>
      <c r="NTU11" s="82"/>
      <c r="NTV11" s="82"/>
      <c r="NTW11" s="82"/>
      <c r="NTX11" s="82"/>
      <c r="NTY11" s="82"/>
      <c r="NTZ11" s="82"/>
      <c r="NUA11" s="82"/>
      <c r="NUB11" s="82"/>
      <c r="NUC11" s="82"/>
      <c r="NUD11" s="82"/>
      <c r="NUE11" s="82"/>
      <c r="NUF11" s="82"/>
      <c r="NUG11" s="82"/>
      <c r="NUH11" s="82"/>
      <c r="NUI11" s="82"/>
      <c r="NUJ11" s="82"/>
      <c r="NUK11" s="82"/>
      <c r="NUL11" s="82"/>
      <c r="NUM11" s="82"/>
      <c r="NUN11" s="82"/>
      <c r="NUO11" s="82"/>
      <c r="NUP11" s="82"/>
      <c r="NUQ11" s="82"/>
      <c r="NUR11" s="82"/>
      <c r="NUS11" s="82"/>
      <c r="NUT11" s="82"/>
      <c r="NUU11" s="82"/>
      <c r="NUV11" s="82"/>
      <c r="NUW11" s="82"/>
      <c r="NUX11" s="82"/>
      <c r="NUY11" s="82"/>
      <c r="NUZ11" s="82"/>
      <c r="NVA11" s="82"/>
      <c r="NVB11" s="82"/>
      <c r="NVC11" s="82"/>
      <c r="NVD11" s="82"/>
      <c r="NVE11" s="82"/>
      <c r="NVF11" s="82"/>
      <c r="NVG11" s="82"/>
      <c r="NVH11" s="82"/>
      <c r="NVI11" s="82"/>
      <c r="NVJ11" s="82"/>
      <c r="NVK11" s="82"/>
      <c r="NVL11" s="82"/>
      <c r="NVM11" s="82"/>
      <c r="NVN11" s="82"/>
      <c r="NVO11" s="82"/>
      <c r="NVP11" s="82"/>
      <c r="NVQ11" s="82"/>
      <c r="NVR11" s="82"/>
      <c r="NVS11" s="82"/>
      <c r="NVT11" s="82"/>
      <c r="NVU11" s="82"/>
      <c r="NVV11" s="82"/>
      <c r="NVW11" s="82"/>
      <c r="NVX11" s="82"/>
      <c r="NVY11" s="82"/>
      <c r="NVZ11" s="82"/>
      <c r="NWA11" s="82"/>
      <c r="NWB11" s="82"/>
      <c r="NWC11" s="82"/>
      <c r="NWD11" s="82"/>
      <c r="NWE11" s="82"/>
      <c r="NWF11" s="82"/>
      <c r="NWG11" s="82"/>
      <c r="NWH11" s="82"/>
      <c r="NWI11" s="82"/>
      <c r="NWJ11" s="82"/>
      <c r="NWK11" s="82"/>
      <c r="NWL11" s="82"/>
      <c r="NWM11" s="82"/>
      <c r="NWN11" s="82"/>
      <c r="NWO11" s="82"/>
      <c r="NWP11" s="82"/>
      <c r="NWQ11" s="82"/>
      <c r="NWR11" s="82"/>
      <c r="NWS11" s="82"/>
      <c r="NWT11" s="82"/>
      <c r="NWU11" s="82"/>
      <c r="NWV11" s="82"/>
      <c r="NWW11" s="82"/>
      <c r="NWX11" s="82"/>
      <c r="NWY11" s="82"/>
      <c r="NWZ11" s="82"/>
      <c r="NXA11" s="82"/>
      <c r="NXB11" s="82"/>
      <c r="NXC11" s="82"/>
      <c r="NXD11" s="82"/>
      <c r="NXE11" s="82"/>
      <c r="NXF11" s="82"/>
      <c r="NXG11" s="82"/>
      <c r="NXH11" s="82"/>
      <c r="NXI11" s="82"/>
      <c r="NXJ11" s="82"/>
      <c r="NXK11" s="82"/>
      <c r="NXL11" s="82"/>
      <c r="NXM11" s="82"/>
      <c r="NXN11" s="82"/>
      <c r="NXO11" s="82"/>
      <c r="NXP11" s="82"/>
      <c r="NXQ11" s="82"/>
      <c r="NXR11" s="82"/>
      <c r="NXS11" s="82"/>
      <c r="NXT11" s="82"/>
      <c r="NXU11" s="82"/>
      <c r="NXV11" s="82"/>
      <c r="NXW11" s="82"/>
      <c r="NXX11" s="82"/>
      <c r="NXY11" s="82"/>
      <c r="NXZ11" s="82"/>
      <c r="NYA11" s="82"/>
      <c r="NYB11" s="82"/>
      <c r="NYC11" s="82"/>
      <c r="NYD11" s="82"/>
      <c r="NYE11" s="82"/>
      <c r="NYF11" s="82"/>
      <c r="NYG11" s="82"/>
      <c r="NYH11" s="82"/>
      <c r="NYI11" s="82"/>
      <c r="NYJ11" s="82"/>
      <c r="NYK11" s="82"/>
      <c r="NYL11" s="82"/>
      <c r="NYM11" s="82"/>
      <c r="NYN11" s="82"/>
      <c r="NYO11" s="82"/>
      <c r="NYP11" s="82"/>
      <c r="NYQ11" s="82"/>
      <c r="NYR11" s="82"/>
      <c r="NYS11" s="82"/>
      <c r="NYT11" s="82"/>
      <c r="NYU11" s="82"/>
      <c r="NYV11" s="82"/>
      <c r="NYW11" s="82"/>
      <c r="NYX11" s="82"/>
      <c r="NYY11" s="82"/>
      <c r="NYZ11" s="82"/>
      <c r="NZA11" s="82"/>
      <c r="NZB11" s="82"/>
      <c r="NZC11" s="82"/>
      <c r="NZD11" s="82"/>
      <c r="NZE11" s="82"/>
      <c r="NZF11" s="82"/>
      <c r="NZG11" s="82"/>
      <c r="NZH11" s="82"/>
      <c r="NZI11" s="82"/>
      <c r="NZJ11" s="82"/>
      <c r="NZK11" s="82"/>
      <c r="NZL11" s="82"/>
      <c r="NZM11" s="82"/>
      <c r="NZN11" s="82"/>
      <c r="NZO11" s="82"/>
      <c r="NZP11" s="82"/>
      <c r="NZQ11" s="82"/>
      <c r="NZR11" s="82"/>
      <c r="NZS11" s="82"/>
      <c r="NZT11" s="82"/>
      <c r="NZU11" s="82"/>
      <c r="NZV11" s="82"/>
      <c r="NZW11" s="82"/>
      <c r="NZX11" s="82"/>
      <c r="NZY11" s="82"/>
      <c r="NZZ11" s="82"/>
      <c r="OAA11" s="82"/>
      <c r="OAB11" s="82"/>
      <c r="OAC11" s="82"/>
      <c r="OAD11" s="82"/>
      <c r="OAE11" s="82"/>
      <c r="OAF11" s="82"/>
      <c r="OAG11" s="82"/>
      <c r="OAH11" s="82"/>
      <c r="OAI11" s="82"/>
      <c r="OAJ11" s="82"/>
      <c r="OAK11" s="82"/>
      <c r="OAL11" s="82"/>
      <c r="OAM11" s="82"/>
      <c r="OAN11" s="82"/>
      <c r="OAO11" s="82"/>
      <c r="OAP11" s="82"/>
      <c r="OAQ11" s="82"/>
      <c r="OAR11" s="82"/>
      <c r="OAS11" s="82"/>
      <c r="OAT11" s="82"/>
      <c r="OAU11" s="82"/>
      <c r="OAV11" s="82"/>
      <c r="OAW11" s="82"/>
      <c r="OAX11" s="82"/>
      <c r="OAY11" s="82"/>
      <c r="OAZ11" s="82"/>
      <c r="OBA11" s="82"/>
      <c r="OBB11" s="82"/>
      <c r="OBC11" s="82"/>
      <c r="OBD11" s="82"/>
      <c r="OBE11" s="82"/>
      <c r="OBF11" s="82"/>
      <c r="OBG11" s="82"/>
      <c r="OBH11" s="82"/>
      <c r="OBI11" s="82"/>
      <c r="OBJ11" s="82"/>
      <c r="OBK11" s="82"/>
      <c r="OBL11" s="82"/>
      <c r="OBM11" s="82"/>
      <c r="OBN11" s="82"/>
      <c r="OBO11" s="82"/>
      <c r="OBP11" s="82"/>
      <c r="OBQ11" s="82"/>
      <c r="OBR11" s="82"/>
      <c r="OBS11" s="82"/>
      <c r="OBT11" s="82"/>
      <c r="OBU11" s="82"/>
      <c r="OBV11" s="82"/>
      <c r="OBW11" s="82"/>
      <c r="OBX11" s="82"/>
      <c r="OBY11" s="82"/>
      <c r="OBZ11" s="82"/>
      <c r="OCA11" s="82"/>
      <c r="OCB11" s="82"/>
      <c r="OCC11" s="82"/>
      <c r="OCD11" s="82"/>
      <c r="OCE11" s="82"/>
      <c r="OCF11" s="82"/>
      <c r="OCG11" s="82"/>
      <c r="OCH11" s="82"/>
      <c r="OCI11" s="82"/>
      <c r="OCJ11" s="82"/>
      <c r="OCK11" s="82"/>
      <c r="OCL11" s="82"/>
      <c r="OCM11" s="82"/>
      <c r="OCN11" s="82"/>
      <c r="OCO11" s="82"/>
      <c r="OCP11" s="82"/>
      <c r="OCQ11" s="82"/>
      <c r="OCR11" s="82"/>
      <c r="OCS11" s="82"/>
      <c r="OCT11" s="82"/>
      <c r="OCU11" s="82"/>
      <c r="OCV11" s="82"/>
      <c r="OCW11" s="82"/>
      <c r="OCX11" s="82"/>
      <c r="OCY11" s="82"/>
      <c r="OCZ11" s="82"/>
      <c r="ODA11" s="82"/>
      <c r="ODB11" s="82"/>
      <c r="ODC11" s="82"/>
      <c r="ODD11" s="82"/>
      <c r="ODE11" s="82"/>
      <c r="ODF11" s="82"/>
      <c r="ODG11" s="82"/>
      <c r="ODH11" s="82"/>
      <c r="ODI11" s="82"/>
      <c r="ODJ11" s="82"/>
      <c r="ODK11" s="82"/>
      <c r="ODL11" s="82"/>
      <c r="ODM11" s="82"/>
      <c r="ODN11" s="82"/>
      <c r="ODO11" s="82"/>
      <c r="ODP11" s="82"/>
      <c r="ODQ11" s="82"/>
      <c r="ODR11" s="82"/>
      <c r="ODS11" s="82"/>
      <c r="ODT11" s="82"/>
      <c r="ODU11" s="82"/>
      <c r="ODV11" s="82"/>
      <c r="ODW11" s="82"/>
      <c r="ODX11" s="82"/>
      <c r="ODY11" s="82"/>
      <c r="ODZ11" s="82"/>
      <c r="OEA11" s="82"/>
      <c r="OEB11" s="82"/>
      <c r="OEC11" s="82"/>
      <c r="OED11" s="82"/>
      <c r="OEE11" s="82"/>
      <c r="OEF11" s="82"/>
      <c r="OEG11" s="82"/>
      <c r="OEH11" s="82"/>
      <c r="OEI11" s="82"/>
      <c r="OEJ11" s="82"/>
      <c r="OEK11" s="82"/>
      <c r="OEL11" s="82"/>
      <c r="OEM11" s="82"/>
      <c r="OEN11" s="82"/>
      <c r="OEO11" s="82"/>
      <c r="OEP11" s="82"/>
      <c r="OEQ11" s="82"/>
      <c r="OER11" s="82"/>
      <c r="OES11" s="82"/>
      <c r="OET11" s="82"/>
      <c r="OEU11" s="82"/>
      <c r="OEV11" s="82"/>
      <c r="OEW11" s="82"/>
      <c r="OEX11" s="82"/>
      <c r="OEY11" s="82"/>
      <c r="OEZ11" s="82"/>
      <c r="OFA11" s="82"/>
      <c r="OFB11" s="82"/>
      <c r="OFC11" s="82"/>
      <c r="OFD11" s="82"/>
      <c r="OFE11" s="82"/>
      <c r="OFF11" s="82"/>
      <c r="OFG11" s="82"/>
      <c r="OFH11" s="82"/>
      <c r="OFI11" s="82"/>
      <c r="OFJ11" s="82"/>
      <c r="OFK11" s="82"/>
      <c r="OFL11" s="82"/>
      <c r="OFM11" s="82"/>
      <c r="OFN11" s="82"/>
      <c r="OFO11" s="82"/>
      <c r="OFP11" s="82"/>
      <c r="OFQ11" s="82"/>
      <c r="OFR11" s="82"/>
      <c r="OFS11" s="82"/>
      <c r="OFT11" s="82"/>
      <c r="OFU11" s="82"/>
      <c r="OFV11" s="82"/>
      <c r="OFW11" s="82"/>
      <c r="OFX11" s="82"/>
      <c r="OFY11" s="82"/>
      <c r="OFZ11" s="82"/>
      <c r="OGA11" s="82"/>
      <c r="OGB11" s="82"/>
      <c r="OGC11" s="82"/>
      <c r="OGD11" s="82"/>
      <c r="OGE11" s="82"/>
      <c r="OGF11" s="82"/>
      <c r="OGG11" s="82"/>
      <c r="OGH11" s="82"/>
      <c r="OGI11" s="82"/>
      <c r="OGJ11" s="82"/>
      <c r="OGK11" s="82"/>
      <c r="OGL11" s="82"/>
      <c r="OGM11" s="82"/>
      <c r="OGN11" s="82"/>
      <c r="OGO11" s="82"/>
      <c r="OGP11" s="82"/>
      <c r="OGQ11" s="82"/>
      <c r="OGR11" s="82"/>
      <c r="OGS11" s="82"/>
      <c r="OGT11" s="82"/>
      <c r="OGU11" s="82"/>
      <c r="OGV11" s="82"/>
      <c r="OGW11" s="82"/>
      <c r="OGX11" s="82"/>
      <c r="OGY11" s="82"/>
      <c r="OGZ11" s="82"/>
      <c r="OHA11" s="82"/>
      <c r="OHB11" s="82"/>
      <c r="OHC11" s="82"/>
      <c r="OHD11" s="82"/>
      <c r="OHE11" s="82"/>
      <c r="OHF11" s="82"/>
      <c r="OHG11" s="82"/>
      <c r="OHH11" s="82"/>
      <c r="OHI11" s="82"/>
      <c r="OHJ11" s="82"/>
      <c r="OHK11" s="82"/>
      <c r="OHL11" s="82"/>
      <c r="OHM11" s="82"/>
      <c r="OHN11" s="82"/>
      <c r="OHO11" s="82"/>
      <c r="OHP11" s="82"/>
      <c r="OHQ11" s="82"/>
      <c r="OHR11" s="82"/>
      <c r="OHS11" s="82"/>
      <c r="OHT11" s="82"/>
      <c r="OHU11" s="82"/>
      <c r="OHV11" s="82"/>
      <c r="OHW11" s="82"/>
      <c r="OHX11" s="82"/>
      <c r="OHY11" s="82"/>
      <c r="OHZ11" s="82"/>
      <c r="OIA11" s="82"/>
      <c r="OIB11" s="82"/>
      <c r="OIC11" s="82"/>
      <c r="OID11" s="82"/>
      <c r="OIE11" s="82"/>
      <c r="OIF11" s="82"/>
      <c r="OIG11" s="82"/>
      <c r="OIH11" s="82"/>
      <c r="OII11" s="82"/>
      <c r="OIJ11" s="82"/>
      <c r="OIK11" s="82"/>
      <c r="OIL11" s="82"/>
      <c r="OIM11" s="82"/>
      <c r="OIN11" s="82"/>
      <c r="OIO11" s="82"/>
      <c r="OIP11" s="82"/>
      <c r="OIQ11" s="82"/>
      <c r="OIR11" s="82"/>
      <c r="OIS11" s="82"/>
      <c r="OIT11" s="82"/>
      <c r="OIU11" s="82"/>
      <c r="OIV11" s="82"/>
      <c r="OIW11" s="82"/>
      <c r="OIX11" s="82"/>
      <c r="OIY11" s="82"/>
      <c r="OIZ11" s="82"/>
      <c r="OJA11" s="82"/>
      <c r="OJB11" s="82"/>
      <c r="OJC11" s="82"/>
      <c r="OJD11" s="82"/>
      <c r="OJE11" s="82"/>
      <c r="OJF11" s="82"/>
      <c r="OJG11" s="82"/>
      <c r="OJH11" s="82"/>
      <c r="OJI11" s="82"/>
      <c r="OJJ11" s="82"/>
      <c r="OJK11" s="82"/>
      <c r="OJL11" s="82"/>
      <c r="OJM11" s="82"/>
      <c r="OJN11" s="82"/>
      <c r="OJO11" s="82"/>
      <c r="OJP11" s="82"/>
      <c r="OJQ11" s="82"/>
      <c r="OJR11" s="82"/>
      <c r="OJS11" s="82"/>
      <c r="OJT11" s="82"/>
      <c r="OJU11" s="82"/>
      <c r="OJV11" s="82"/>
      <c r="OJW11" s="82"/>
      <c r="OJX11" s="82"/>
      <c r="OJY11" s="82"/>
      <c r="OJZ11" s="82"/>
      <c r="OKA11" s="82"/>
      <c r="OKB11" s="82"/>
      <c r="OKC11" s="82"/>
      <c r="OKD11" s="82"/>
      <c r="OKE11" s="82"/>
      <c r="OKF11" s="82"/>
      <c r="OKG11" s="82"/>
      <c r="OKH11" s="82"/>
      <c r="OKI11" s="82"/>
      <c r="OKJ11" s="82"/>
      <c r="OKK11" s="82"/>
      <c r="OKL11" s="82"/>
      <c r="OKM11" s="82"/>
      <c r="OKN11" s="82"/>
      <c r="OKO11" s="82"/>
      <c r="OKP11" s="82"/>
      <c r="OKQ11" s="82"/>
      <c r="OKR11" s="82"/>
      <c r="OKS11" s="82"/>
      <c r="OKT11" s="82"/>
      <c r="OKU11" s="82"/>
      <c r="OKV11" s="82"/>
      <c r="OKW11" s="82"/>
      <c r="OKX11" s="82"/>
      <c r="OKY11" s="82"/>
      <c r="OKZ11" s="82"/>
      <c r="OLA11" s="82"/>
      <c r="OLB11" s="82"/>
      <c r="OLC11" s="82"/>
      <c r="OLD11" s="82"/>
      <c r="OLE11" s="82"/>
      <c r="OLF11" s="82"/>
      <c r="OLG11" s="82"/>
      <c r="OLH11" s="82"/>
      <c r="OLI11" s="82"/>
      <c r="OLJ11" s="82"/>
      <c r="OLK11" s="82"/>
      <c r="OLL11" s="82"/>
      <c r="OLM11" s="82"/>
      <c r="OLN11" s="82"/>
      <c r="OLO11" s="82"/>
      <c r="OLP11" s="82"/>
      <c r="OLQ11" s="82"/>
      <c r="OLR11" s="82"/>
      <c r="OLS11" s="82"/>
      <c r="OLT11" s="82"/>
      <c r="OLU11" s="82"/>
      <c r="OLV11" s="82"/>
      <c r="OLW11" s="82"/>
      <c r="OLX11" s="82"/>
      <c r="OLY11" s="82"/>
      <c r="OLZ11" s="82"/>
      <c r="OMA11" s="82"/>
      <c r="OMB11" s="82"/>
      <c r="OMC11" s="82"/>
      <c r="OMD11" s="82"/>
      <c r="OME11" s="82"/>
      <c r="OMF11" s="82"/>
      <c r="OMG11" s="82"/>
      <c r="OMH11" s="82"/>
      <c r="OMI11" s="82"/>
      <c r="OMJ11" s="82"/>
      <c r="OMK11" s="82"/>
      <c r="OML11" s="82"/>
      <c r="OMM11" s="82"/>
      <c r="OMN11" s="82"/>
      <c r="OMO11" s="82"/>
      <c r="OMP11" s="82"/>
      <c r="OMQ11" s="82"/>
      <c r="OMR11" s="82"/>
      <c r="OMS11" s="82"/>
      <c r="OMT11" s="82"/>
      <c r="OMU11" s="82"/>
      <c r="OMV11" s="82"/>
      <c r="OMW11" s="82"/>
      <c r="OMX11" s="82"/>
      <c r="OMY11" s="82"/>
      <c r="OMZ11" s="82"/>
      <c r="ONA11" s="82"/>
      <c r="ONB11" s="82"/>
      <c r="ONC11" s="82"/>
      <c r="OND11" s="82"/>
      <c r="ONE11" s="82"/>
      <c r="ONF11" s="82"/>
      <c r="ONG11" s="82"/>
      <c r="ONH11" s="82"/>
      <c r="ONI11" s="82"/>
      <c r="ONJ11" s="82"/>
      <c r="ONK11" s="82"/>
      <c r="ONL11" s="82"/>
      <c r="ONM11" s="82"/>
      <c r="ONN11" s="82"/>
      <c r="ONO11" s="82"/>
      <c r="ONP11" s="82"/>
      <c r="ONQ11" s="82"/>
      <c r="ONR11" s="82"/>
      <c r="ONS11" s="82"/>
      <c r="ONT11" s="82"/>
      <c r="ONU11" s="82"/>
      <c r="ONV11" s="82"/>
      <c r="ONW11" s="82"/>
      <c r="ONX11" s="82"/>
      <c r="ONY11" s="82"/>
      <c r="ONZ11" s="82"/>
      <c r="OOA11" s="82"/>
      <c r="OOB11" s="82"/>
      <c r="OOC11" s="82"/>
      <c r="OOD11" s="82"/>
      <c r="OOE11" s="82"/>
      <c r="OOF11" s="82"/>
      <c r="OOG11" s="82"/>
      <c r="OOH11" s="82"/>
      <c r="OOI11" s="82"/>
      <c r="OOJ11" s="82"/>
      <c r="OOK11" s="82"/>
      <c r="OOL11" s="82"/>
      <c r="OOM11" s="82"/>
      <c r="OON11" s="82"/>
      <c r="OOO11" s="82"/>
      <c r="OOP11" s="82"/>
      <c r="OOQ11" s="82"/>
      <c r="OOR11" s="82"/>
      <c r="OOS11" s="82"/>
      <c r="OOT11" s="82"/>
      <c r="OOU11" s="82"/>
      <c r="OOV11" s="82"/>
      <c r="OOW11" s="82"/>
      <c r="OOX11" s="82"/>
      <c r="OOY11" s="82"/>
      <c r="OOZ11" s="82"/>
      <c r="OPA11" s="82"/>
      <c r="OPB11" s="82"/>
      <c r="OPC11" s="82"/>
      <c r="OPD11" s="82"/>
      <c r="OPE11" s="82"/>
      <c r="OPF11" s="82"/>
      <c r="OPG11" s="82"/>
      <c r="OPH11" s="82"/>
      <c r="OPI11" s="82"/>
      <c r="OPJ11" s="82"/>
      <c r="OPK11" s="82"/>
      <c r="OPL11" s="82"/>
      <c r="OPM11" s="82"/>
      <c r="OPN11" s="82"/>
      <c r="OPO11" s="82"/>
      <c r="OPP11" s="82"/>
      <c r="OPQ11" s="82"/>
      <c r="OPR11" s="82"/>
      <c r="OPS11" s="82"/>
      <c r="OPT11" s="82"/>
      <c r="OPU11" s="82"/>
      <c r="OPV11" s="82"/>
      <c r="OPW11" s="82"/>
      <c r="OPX11" s="82"/>
      <c r="OPY11" s="82"/>
      <c r="OPZ11" s="82"/>
      <c r="OQA11" s="82"/>
      <c r="OQB11" s="82"/>
      <c r="OQC11" s="82"/>
      <c r="OQD11" s="82"/>
      <c r="OQE11" s="82"/>
      <c r="OQF11" s="82"/>
      <c r="OQG11" s="82"/>
      <c r="OQH11" s="82"/>
      <c r="OQI11" s="82"/>
      <c r="OQJ11" s="82"/>
      <c r="OQK11" s="82"/>
      <c r="OQL11" s="82"/>
      <c r="OQM11" s="82"/>
      <c r="OQN11" s="82"/>
      <c r="OQO11" s="82"/>
      <c r="OQP11" s="82"/>
      <c r="OQQ11" s="82"/>
      <c r="OQR11" s="82"/>
      <c r="OQS11" s="82"/>
      <c r="OQT11" s="82"/>
      <c r="OQU11" s="82"/>
      <c r="OQV11" s="82"/>
      <c r="OQW11" s="82"/>
      <c r="OQX11" s="82"/>
      <c r="OQY11" s="82"/>
      <c r="OQZ11" s="82"/>
      <c r="ORA11" s="82"/>
      <c r="ORB11" s="82"/>
      <c r="ORC11" s="82"/>
      <c r="ORD11" s="82"/>
      <c r="ORE11" s="82"/>
      <c r="ORF11" s="82"/>
      <c r="ORG11" s="82"/>
      <c r="ORH11" s="82"/>
      <c r="ORI11" s="82"/>
      <c r="ORJ11" s="82"/>
      <c r="ORK11" s="82"/>
      <c r="ORL11" s="82"/>
      <c r="ORM11" s="82"/>
      <c r="ORN11" s="82"/>
      <c r="ORO11" s="82"/>
      <c r="ORP11" s="82"/>
      <c r="ORQ11" s="82"/>
      <c r="ORR11" s="82"/>
      <c r="ORS11" s="82"/>
      <c r="ORT11" s="82"/>
      <c r="ORU11" s="82"/>
      <c r="ORV11" s="82"/>
      <c r="ORW11" s="82"/>
      <c r="ORX11" s="82"/>
      <c r="ORY11" s="82"/>
      <c r="ORZ11" s="82"/>
      <c r="OSA11" s="82"/>
      <c r="OSB11" s="82"/>
      <c r="OSC11" s="82"/>
      <c r="OSD11" s="82"/>
      <c r="OSE11" s="82"/>
      <c r="OSF11" s="82"/>
      <c r="OSG11" s="82"/>
      <c r="OSH11" s="82"/>
      <c r="OSI11" s="82"/>
      <c r="OSJ11" s="82"/>
      <c r="OSK11" s="82"/>
      <c r="OSL11" s="82"/>
      <c r="OSM11" s="82"/>
      <c r="OSN11" s="82"/>
      <c r="OSO11" s="82"/>
      <c r="OSP11" s="82"/>
      <c r="OSQ11" s="82"/>
      <c r="OSR11" s="82"/>
      <c r="OSS11" s="82"/>
      <c r="OST11" s="82"/>
      <c r="OSU11" s="82"/>
      <c r="OSV11" s="82"/>
      <c r="OSW11" s="82"/>
      <c r="OSX11" s="82"/>
      <c r="OSY11" s="82"/>
      <c r="OSZ11" s="82"/>
      <c r="OTA11" s="82"/>
      <c r="OTB11" s="82"/>
      <c r="OTC11" s="82"/>
      <c r="OTD11" s="82"/>
      <c r="OTE11" s="82"/>
      <c r="OTF11" s="82"/>
      <c r="OTG11" s="82"/>
      <c r="OTH11" s="82"/>
      <c r="OTI11" s="82"/>
      <c r="OTJ11" s="82"/>
      <c r="OTK11" s="82"/>
      <c r="OTL11" s="82"/>
      <c r="OTM11" s="82"/>
      <c r="OTN11" s="82"/>
      <c r="OTO11" s="82"/>
      <c r="OTP11" s="82"/>
      <c r="OTQ11" s="82"/>
      <c r="OTR11" s="82"/>
      <c r="OTS11" s="82"/>
      <c r="OTT11" s="82"/>
      <c r="OTU11" s="82"/>
      <c r="OTV11" s="82"/>
      <c r="OTW11" s="82"/>
      <c r="OTX11" s="82"/>
      <c r="OTY11" s="82"/>
      <c r="OTZ11" s="82"/>
      <c r="OUA11" s="82"/>
      <c r="OUB11" s="82"/>
      <c r="OUC11" s="82"/>
      <c r="OUD11" s="82"/>
      <c r="OUE11" s="82"/>
      <c r="OUF11" s="82"/>
      <c r="OUG11" s="82"/>
      <c r="OUH11" s="82"/>
      <c r="OUI11" s="82"/>
      <c r="OUJ11" s="82"/>
      <c r="OUK11" s="82"/>
      <c r="OUL11" s="82"/>
      <c r="OUM11" s="82"/>
      <c r="OUN11" s="82"/>
      <c r="OUO11" s="82"/>
      <c r="OUP11" s="82"/>
      <c r="OUQ11" s="82"/>
      <c r="OUR11" s="82"/>
      <c r="OUS11" s="82"/>
      <c r="OUT11" s="82"/>
      <c r="OUU11" s="82"/>
      <c r="OUV11" s="82"/>
      <c r="OUW11" s="82"/>
      <c r="OUX11" s="82"/>
      <c r="OUY11" s="82"/>
      <c r="OUZ11" s="82"/>
      <c r="OVA11" s="82"/>
      <c r="OVB11" s="82"/>
      <c r="OVC11" s="82"/>
      <c r="OVD11" s="82"/>
      <c r="OVE11" s="82"/>
      <c r="OVF11" s="82"/>
      <c r="OVG11" s="82"/>
      <c r="OVH11" s="82"/>
      <c r="OVI11" s="82"/>
      <c r="OVJ11" s="82"/>
      <c r="OVK11" s="82"/>
      <c r="OVL11" s="82"/>
      <c r="OVM11" s="82"/>
      <c r="OVN11" s="82"/>
      <c r="OVO11" s="82"/>
      <c r="OVP11" s="82"/>
      <c r="OVQ11" s="82"/>
      <c r="OVR11" s="82"/>
      <c r="OVS11" s="82"/>
      <c r="OVT11" s="82"/>
      <c r="OVU11" s="82"/>
      <c r="OVV11" s="82"/>
      <c r="OVW11" s="82"/>
      <c r="OVX11" s="82"/>
      <c r="OVY11" s="82"/>
      <c r="OVZ11" s="82"/>
      <c r="OWA11" s="82"/>
      <c r="OWB11" s="82"/>
      <c r="OWC11" s="82"/>
      <c r="OWD11" s="82"/>
      <c r="OWE11" s="82"/>
      <c r="OWF11" s="82"/>
      <c r="OWG11" s="82"/>
      <c r="OWH11" s="82"/>
      <c r="OWI11" s="82"/>
      <c r="OWJ11" s="82"/>
      <c r="OWK11" s="82"/>
      <c r="OWL11" s="82"/>
      <c r="OWM11" s="82"/>
      <c r="OWN11" s="82"/>
      <c r="OWO11" s="82"/>
      <c r="OWP11" s="82"/>
      <c r="OWQ11" s="82"/>
      <c r="OWR11" s="82"/>
      <c r="OWS11" s="82"/>
      <c r="OWT11" s="82"/>
      <c r="OWU11" s="82"/>
      <c r="OWV11" s="82"/>
      <c r="OWW11" s="82"/>
      <c r="OWX11" s="82"/>
      <c r="OWY11" s="82"/>
      <c r="OWZ11" s="82"/>
      <c r="OXA11" s="82"/>
      <c r="OXB11" s="82"/>
      <c r="OXC11" s="82"/>
      <c r="OXD11" s="82"/>
      <c r="OXE11" s="82"/>
      <c r="OXF11" s="82"/>
      <c r="OXG11" s="82"/>
      <c r="OXH11" s="82"/>
      <c r="OXI11" s="82"/>
      <c r="OXJ11" s="82"/>
      <c r="OXK11" s="82"/>
      <c r="OXL11" s="82"/>
      <c r="OXM11" s="82"/>
      <c r="OXN11" s="82"/>
      <c r="OXO11" s="82"/>
      <c r="OXP11" s="82"/>
      <c r="OXQ11" s="82"/>
      <c r="OXR11" s="82"/>
      <c r="OXS11" s="82"/>
      <c r="OXT11" s="82"/>
      <c r="OXU11" s="82"/>
      <c r="OXV11" s="82"/>
      <c r="OXW11" s="82"/>
      <c r="OXX11" s="82"/>
      <c r="OXY11" s="82"/>
      <c r="OXZ11" s="82"/>
      <c r="OYA11" s="82"/>
      <c r="OYB11" s="82"/>
      <c r="OYC11" s="82"/>
      <c r="OYD11" s="82"/>
      <c r="OYE11" s="82"/>
      <c r="OYF11" s="82"/>
      <c r="OYG11" s="82"/>
      <c r="OYH11" s="82"/>
      <c r="OYI11" s="82"/>
      <c r="OYJ11" s="82"/>
      <c r="OYK11" s="82"/>
      <c r="OYL11" s="82"/>
      <c r="OYM11" s="82"/>
      <c r="OYN11" s="82"/>
      <c r="OYO11" s="82"/>
      <c r="OYP11" s="82"/>
      <c r="OYQ11" s="82"/>
      <c r="OYR11" s="82"/>
      <c r="OYS11" s="82"/>
      <c r="OYT11" s="82"/>
      <c r="OYU11" s="82"/>
      <c r="OYV11" s="82"/>
      <c r="OYW11" s="82"/>
      <c r="OYX11" s="82"/>
      <c r="OYY11" s="82"/>
      <c r="OYZ11" s="82"/>
      <c r="OZA11" s="82"/>
      <c r="OZB11" s="82"/>
      <c r="OZC11" s="82"/>
      <c r="OZD11" s="82"/>
      <c r="OZE11" s="82"/>
      <c r="OZF11" s="82"/>
      <c r="OZG11" s="82"/>
      <c r="OZH11" s="82"/>
      <c r="OZI11" s="82"/>
      <c r="OZJ11" s="82"/>
      <c r="OZK11" s="82"/>
      <c r="OZL11" s="82"/>
      <c r="OZM11" s="82"/>
      <c r="OZN11" s="82"/>
      <c r="OZO11" s="82"/>
      <c r="OZP11" s="82"/>
      <c r="OZQ11" s="82"/>
      <c r="OZR11" s="82"/>
      <c r="OZS11" s="82"/>
      <c r="OZT11" s="82"/>
      <c r="OZU11" s="82"/>
      <c r="OZV11" s="82"/>
      <c r="OZW11" s="82"/>
      <c r="OZX11" s="82"/>
      <c r="OZY11" s="82"/>
      <c r="OZZ11" s="82"/>
      <c r="PAA11" s="82"/>
      <c r="PAB11" s="82"/>
      <c r="PAC11" s="82"/>
      <c r="PAD11" s="82"/>
      <c r="PAE11" s="82"/>
      <c r="PAF11" s="82"/>
      <c r="PAG11" s="82"/>
      <c r="PAH11" s="82"/>
      <c r="PAI11" s="82"/>
      <c r="PAJ11" s="82"/>
      <c r="PAK11" s="82"/>
      <c r="PAL11" s="82"/>
      <c r="PAM11" s="82"/>
      <c r="PAN11" s="82"/>
      <c r="PAO11" s="82"/>
      <c r="PAP11" s="82"/>
      <c r="PAQ11" s="82"/>
      <c r="PAR11" s="82"/>
      <c r="PAS11" s="82"/>
      <c r="PAT11" s="82"/>
      <c r="PAU11" s="82"/>
      <c r="PAV11" s="82"/>
      <c r="PAW11" s="82"/>
      <c r="PAX11" s="82"/>
      <c r="PAY11" s="82"/>
      <c r="PAZ11" s="82"/>
      <c r="PBA11" s="82"/>
      <c r="PBB11" s="82"/>
      <c r="PBC11" s="82"/>
      <c r="PBD11" s="82"/>
      <c r="PBE11" s="82"/>
      <c r="PBF11" s="82"/>
      <c r="PBG11" s="82"/>
      <c r="PBH11" s="82"/>
      <c r="PBI11" s="82"/>
      <c r="PBJ11" s="82"/>
      <c r="PBK11" s="82"/>
      <c r="PBL11" s="82"/>
      <c r="PBM11" s="82"/>
      <c r="PBN11" s="82"/>
      <c r="PBO11" s="82"/>
      <c r="PBP11" s="82"/>
      <c r="PBQ11" s="82"/>
      <c r="PBR11" s="82"/>
      <c r="PBS11" s="82"/>
      <c r="PBT11" s="82"/>
      <c r="PBU11" s="82"/>
      <c r="PBV11" s="82"/>
      <c r="PBW11" s="82"/>
      <c r="PBX11" s="82"/>
      <c r="PBY11" s="82"/>
      <c r="PBZ11" s="82"/>
      <c r="PCA11" s="82"/>
      <c r="PCB11" s="82"/>
      <c r="PCC11" s="82"/>
      <c r="PCD11" s="82"/>
      <c r="PCE11" s="82"/>
      <c r="PCF11" s="82"/>
      <c r="PCG11" s="82"/>
      <c r="PCH11" s="82"/>
      <c r="PCI11" s="82"/>
      <c r="PCJ11" s="82"/>
      <c r="PCK11" s="82"/>
      <c r="PCL11" s="82"/>
      <c r="PCM11" s="82"/>
      <c r="PCN11" s="82"/>
      <c r="PCO11" s="82"/>
      <c r="PCP11" s="82"/>
      <c r="PCQ11" s="82"/>
      <c r="PCR11" s="82"/>
      <c r="PCS11" s="82"/>
      <c r="PCT11" s="82"/>
      <c r="PCU11" s="82"/>
      <c r="PCV11" s="82"/>
      <c r="PCW11" s="82"/>
      <c r="PCX11" s="82"/>
      <c r="PCY11" s="82"/>
      <c r="PCZ11" s="82"/>
      <c r="PDA11" s="82"/>
      <c r="PDB11" s="82"/>
      <c r="PDC11" s="82"/>
      <c r="PDD11" s="82"/>
      <c r="PDE11" s="82"/>
      <c r="PDF11" s="82"/>
      <c r="PDG11" s="82"/>
      <c r="PDH11" s="82"/>
      <c r="PDI11" s="82"/>
      <c r="PDJ11" s="82"/>
      <c r="PDK11" s="82"/>
      <c r="PDL11" s="82"/>
      <c r="PDM11" s="82"/>
      <c r="PDN11" s="82"/>
      <c r="PDO11" s="82"/>
      <c r="PDP11" s="82"/>
      <c r="PDQ11" s="82"/>
      <c r="PDR11" s="82"/>
      <c r="PDS11" s="82"/>
      <c r="PDT11" s="82"/>
      <c r="PDU11" s="82"/>
      <c r="PDV11" s="82"/>
      <c r="PDW11" s="82"/>
      <c r="PDX11" s="82"/>
      <c r="PDY11" s="82"/>
      <c r="PDZ11" s="82"/>
      <c r="PEA11" s="82"/>
      <c r="PEB11" s="82"/>
      <c r="PEC11" s="82"/>
      <c r="PED11" s="82"/>
      <c r="PEE11" s="82"/>
      <c r="PEF11" s="82"/>
      <c r="PEG11" s="82"/>
      <c r="PEH11" s="82"/>
      <c r="PEI11" s="82"/>
      <c r="PEJ11" s="82"/>
      <c r="PEK11" s="82"/>
      <c r="PEL11" s="82"/>
      <c r="PEM11" s="82"/>
      <c r="PEN11" s="82"/>
      <c r="PEO11" s="82"/>
      <c r="PEP11" s="82"/>
      <c r="PEQ11" s="82"/>
      <c r="PER11" s="82"/>
      <c r="PES11" s="82"/>
      <c r="PET11" s="82"/>
      <c r="PEU11" s="82"/>
      <c r="PEV11" s="82"/>
      <c r="PEW11" s="82"/>
      <c r="PEX11" s="82"/>
      <c r="PEY11" s="82"/>
      <c r="PEZ11" s="82"/>
      <c r="PFA11" s="82"/>
      <c r="PFB11" s="82"/>
      <c r="PFC11" s="82"/>
      <c r="PFD11" s="82"/>
      <c r="PFE11" s="82"/>
      <c r="PFF11" s="82"/>
      <c r="PFG11" s="82"/>
      <c r="PFH11" s="82"/>
      <c r="PFI11" s="82"/>
      <c r="PFJ11" s="82"/>
      <c r="PFK11" s="82"/>
      <c r="PFL11" s="82"/>
      <c r="PFM11" s="82"/>
      <c r="PFN11" s="82"/>
      <c r="PFO11" s="82"/>
      <c r="PFP11" s="82"/>
      <c r="PFQ11" s="82"/>
      <c r="PFR11" s="82"/>
      <c r="PFS11" s="82"/>
      <c r="PFT11" s="82"/>
      <c r="PFU11" s="82"/>
      <c r="PFV11" s="82"/>
      <c r="PFW11" s="82"/>
      <c r="PFX11" s="82"/>
      <c r="PFY11" s="82"/>
      <c r="PFZ11" s="82"/>
      <c r="PGA11" s="82"/>
      <c r="PGB11" s="82"/>
      <c r="PGC11" s="82"/>
      <c r="PGD11" s="82"/>
      <c r="PGE11" s="82"/>
      <c r="PGF11" s="82"/>
      <c r="PGG11" s="82"/>
      <c r="PGH11" s="82"/>
      <c r="PGI11" s="82"/>
      <c r="PGJ11" s="82"/>
      <c r="PGK11" s="82"/>
      <c r="PGL11" s="82"/>
      <c r="PGM11" s="82"/>
      <c r="PGN11" s="82"/>
      <c r="PGO11" s="82"/>
      <c r="PGP11" s="82"/>
      <c r="PGQ11" s="82"/>
      <c r="PGR11" s="82"/>
      <c r="PGS11" s="82"/>
      <c r="PGT11" s="82"/>
      <c r="PGU11" s="82"/>
      <c r="PGV11" s="82"/>
      <c r="PGW11" s="82"/>
      <c r="PGX11" s="82"/>
      <c r="PGY11" s="82"/>
      <c r="PGZ11" s="82"/>
      <c r="PHA11" s="82"/>
      <c r="PHB11" s="82"/>
      <c r="PHC11" s="82"/>
      <c r="PHD11" s="82"/>
      <c r="PHE11" s="82"/>
      <c r="PHF11" s="82"/>
      <c r="PHG11" s="82"/>
      <c r="PHH11" s="82"/>
      <c r="PHI11" s="82"/>
      <c r="PHJ11" s="82"/>
      <c r="PHK11" s="82"/>
      <c r="PHL11" s="82"/>
      <c r="PHM11" s="82"/>
      <c r="PHN11" s="82"/>
      <c r="PHO11" s="82"/>
      <c r="PHP11" s="82"/>
      <c r="PHQ11" s="82"/>
      <c r="PHR11" s="82"/>
      <c r="PHS11" s="82"/>
      <c r="PHT11" s="82"/>
      <c r="PHU11" s="82"/>
      <c r="PHV11" s="82"/>
      <c r="PHW11" s="82"/>
      <c r="PHX11" s="82"/>
      <c r="PHY11" s="82"/>
      <c r="PHZ11" s="82"/>
      <c r="PIA11" s="82"/>
      <c r="PIB11" s="82"/>
      <c r="PIC11" s="82"/>
      <c r="PID11" s="82"/>
      <c r="PIE11" s="82"/>
      <c r="PIF11" s="82"/>
      <c r="PIG11" s="82"/>
      <c r="PIH11" s="82"/>
      <c r="PII11" s="82"/>
      <c r="PIJ11" s="82"/>
      <c r="PIK11" s="82"/>
      <c r="PIL11" s="82"/>
      <c r="PIM11" s="82"/>
      <c r="PIN11" s="82"/>
      <c r="PIO11" s="82"/>
      <c r="PIP11" s="82"/>
      <c r="PIQ11" s="82"/>
      <c r="PIR11" s="82"/>
      <c r="PIS11" s="82"/>
      <c r="PIT11" s="82"/>
      <c r="PIU11" s="82"/>
      <c r="PIV11" s="82"/>
      <c r="PIW11" s="82"/>
      <c r="PIX11" s="82"/>
      <c r="PIY11" s="82"/>
      <c r="PIZ11" s="82"/>
      <c r="PJA11" s="82"/>
      <c r="PJB11" s="82"/>
      <c r="PJC11" s="82"/>
      <c r="PJD11" s="82"/>
      <c r="PJE11" s="82"/>
      <c r="PJF11" s="82"/>
      <c r="PJG11" s="82"/>
      <c r="PJH11" s="82"/>
      <c r="PJI11" s="82"/>
      <c r="PJJ11" s="82"/>
      <c r="PJK11" s="82"/>
      <c r="PJL11" s="82"/>
      <c r="PJM11" s="82"/>
      <c r="PJN11" s="82"/>
      <c r="PJO11" s="82"/>
      <c r="PJP11" s="82"/>
      <c r="PJQ11" s="82"/>
      <c r="PJR11" s="82"/>
      <c r="PJS11" s="82"/>
      <c r="PJT11" s="82"/>
      <c r="PJU11" s="82"/>
      <c r="PJV11" s="82"/>
      <c r="PJW11" s="82"/>
      <c r="PJX11" s="82"/>
      <c r="PJY11" s="82"/>
      <c r="PJZ11" s="82"/>
      <c r="PKA11" s="82"/>
      <c r="PKB11" s="82"/>
      <c r="PKC11" s="82"/>
      <c r="PKD11" s="82"/>
      <c r="PKE11" s="82"/>
      <c r="PKF11" s="82"/>
      <c r="PKG11" s="82"/>
      <c r="PKH11" s="82"/>
      <c r="PKI11" s="82"/>
      <c r="PKJ11" s="82"/>
      <c r="PKK11" s="82"/>
      <c r="PKL11" s="82"/>
      <c r="PKM11" s="82"/>
      <c r="PKN11" s="82"/>
      <c r="PKO11" s="82"/>
      <c r="PKP11" s="82"/>
      <c r="PKQ11" s="82"/>
      <c r="PKR11" s="82"/>
      <c r="PKS11" s="82"/>
      <c r="PKT11" s="82"/>
      <c r="PKU11" s="82"/>
      <c r="PKV11" s="82"/>
      <c r="PKW11" s="82"/>
      <c r="PKX11" s="82"/>
      <c r="PKY11" s="82"/>
      <c r="PKZ11" s="82"/>
      <c r="PLA11" s="82"/>
      <c r="PLB11" s="82"/>
      <c r="PLC11" s="82"/>
      <c r="PLD11" s="82"/>
      <c r="PLE11" s="82"/>
      <c r="PLF11" s="82"/>
      <c r="PLG11" s="82"/>
      <c r="PLH11" s="82"/>
      <c r="PLI11" s="82"/>
      <c r="PLJ11" s="82"/>
      <c r="PLK11" s="82"/>
      <c r="PLL11" s="82"/>
      <c r="PLM11" s="82"/>
      <c r="PLN11" s="82"/>
      <c r="PLO11" s="82"/>
      <c r="PLP11" s="82"/>
      <c r="PLQ11" s="82"/>
      <c r="PLR11" s="82"/>
      <c r="PLS11" s="82"/>
      <c r="PLT11" s="82"/>
      <c r="PLU11" s="82"/>
      <c r="PLV11" s="82"/>
      <c r="PLW11" s="82"/>
      <c r="PLX11" s="82"/>
      <c r="PLY11" s="82"/>
      <c r="PLZ11" s="82"/>
      <c r="PMA11" s="82"/>
      <c r="PMB11" s="82"/>
      <c r="PMC11" s="82"/>
      <c r="PMD11" s="82"/>
      <c r="PME11" s="82"/>
      <c r="PMF11" s="82"/>
      <c r="PMG11" s="82"/>
      <c r="PMH11" s="82"/>
      <c r="PMI11" s="82"/>
      <c r="PMJ11" s="82"/>
      <c r="PMK11" s="82"/>
      <c r="PML11" s="82"/>
      <c r="PMM11" s="82"/>
      <c r="PMN11" s="82"/>
      <c r="PMO11" s="82"/>
      <c r="PMP11" s="82"/>
      <c r="PMQ11" s="82"/>
      <c r="PMR11" s="82"/>
      <c r="PMS11" s="82"/>
      <c r="PMT11" s="82"/>
      <c r="PMU11" s="82"/>
      <c r="PMV11" s="82"/>
      <c r="PMW11" s="82"/>
      <c r="PMX11" s="82"/>
      <c r="PMY11" s="82"/>
      <c r="PMZ11" s="82"/>
      <c r="PNA11" s="82"/>
      <c r="PNB11" s="82"/>
      <c r="PNC11" s="82"/>
      <c r="PND11" s="82"/>
      <c r="PNE11" s="82"/>
      <c r="PNF11" s="82"/>
      <c r="PNG11" s="82"/>
      <c r="PNH11" s="82"/>
      <c r="PNI11" s="82"/>
      <c r="PNJ11" s="82"/>
      <c r="PNK11" s="82"/>
      <c r="PNL11" s="82"/>
      <c r="PNM11" s="82"/>
      <c r="PNN11" s="82"/>
      <c r="PNO11" s="82"/>
      <c r="PNP11" s="82"/>
      <c r="PNQ11" s="82"/>
      <c r="PNR11" s="82"/>
      <c r="PNS11" s="82"/>
      <c r="PNT11" s="82"/>
      <c r="PNU11" s="82"/>
      <c r="PNV11" s="82"/>
      <c r="PNW11" s="82"/>
      <c r="PNX11" s="82"/>
      <c r="PNY11" s="82"/>
      <c r="PNZ11" s="82"/>
      <c r="POA11" s="82"/>
      <c r="POB11" s="82"/>
      <c r="POC11" s="82"/>
      <c r="POD11" s="82"/>
      <c r="POE11" s="82"/>
      <c r="POF11" s="82"/>
      <c r="POG11" s="82"/>
      <c r="POH11" s="82"/>
      <c r="POI11" s="82"/>
      <c r="POJ11" s="82"/>
      <c r="POK11" s="82"/>
      <c r="POL11" s="82"/>
      <c r="POM11" s="82"/>
      <c r="PON11" s="82"/>
      <c r="POO11" s="82"/>
      <c r="POP11" s="82"/>
      <c r="POQ11" s="82"/>
      <c r="POR11" s="82"/>
      <c r="POS11" s="82"/>
      <c r="POT11" s="82"/>
      <c r="POU11" s="82"/>
      <c r="POV11" s="82"/>
      <c r="POW11" s="82"/>
      <c r="POX11" s="82"/>
      <c r="POY11" s="82"/>
      <c r="POZ11" s="82"/>
      <c r="PPA11" s="82"/>
      <c r="PPB11" s="82"/>
      <c r="PPC11" s="82"/>
      <c r="PPD11" s="82"/>
      <c r="PPE11" s="82"/>
      <c r="PPF11" s="82"/>
      <c r="PPG11" s="82"/>
      <c r="PPH11" s="82"/>
      <c r="PPI11" s="82"/>
      <c r="PPJ11" s="82"/>
      <c r="PPK11" s="82"/>
      <c r="PPL11" s="82"/>
      <c r="PPM11" s="82"/>
      <c r="PPN11" s="82"/>
      <c r="PPO11" s="82"/>
      <c r="PPP11" s="82"/>
      <c r="PPQ11" s="82"/>
      <c r="PPR11" s="82"/>
      <c r="PPS11" s="82"/>
      <c r="PPT11" s="82"/>
      <c r="PPU11" s="82"/>
      <c r="PPV11" s="82"/>
      <c r="PPW11" s="82"/>
      <c r="PPX11" s="82"/>
      <c r="PPY11" s="82"/>
      <c r="PPZ11" s="82"/>
      <c r="PQA11" s="82"/>
      <c r="PQB11" s="82"/>
      <c r="PQC11" s="82"/>
      <c r="PQD11" s="82"/>
      <c r="PQE11" s="82"/>
      <c r="PQF11" s="82"/>
      <c r="PQG11" s="82"/>
      <c r="PQH11" s="82"/>
      <c r="PQI11" s="82"/>
      <c r="PQJ11" s="82"/>
      <c r="PQK11" s="82"/>
      <c r="PQL11" s="82"/>
      <c r="PQM11" s="82"/>
      <c r="PQN11" s="82"/>
      <c r="PQO11" s="82"/>
      <c r="PQP11" s="82"/>
      <c r="PQQ11" s="82"/>
      <c r="PQR11" s="82"/>
      <c r="PQS11" s="82"/>
      <c r="PQT11" s="82"/>
      <c r="PQU11" s="82"/>
      <c r="PQV11" s="82"/>
      <c r="PQW11" s="82"/>
      <c r="PQX11" s="82"/>
      <c r="PQY11" s="82"/>
      <c r="PQZ11" s="82"/>
      <c r="PRA11" s="82"/>
      <c r="PRB11" s="82"/>
      <c r="PRC11" s="82"/>
      <c r="PRD11" s="82"/>
      <c r="PRE11" s="82"/>
      <c r="PRF11" s="82"/>
      <c r="PRG11" s="82"/>
      <c r="PRH11" s="82"/>
      <c r="PRI11" s="82"/>
      <c r="PRJ11" s="82"/>
      <c r="PRK11" s="82"/>
      <c r="PRL11" s="82"/>
      <c r="PRM11" s="82"/>
      <c r="PRN11" s="82"/>
      <c r="PRO11" s="82"/>
      <c r="PRP11" s="82"/>
      <c r="PRQ11" s="82"/>
      <c r="PRR11" s="82"/>
      <c r="PRS11" s="82"/>
      <c r="PRT11" s="82"/>
      <c r="PRU11" s="82"/>
      <c r="PRV11" s="82"/>
      <c r="PRW11" s="82"/>
      <c r="PRX11" s="82"/>
      <c r="PRY11" s="82"/>
      <c r="PRZ11" s="82"/>
      <c r="PSA11" s="82"/>
      <c r="PSB11" s="82"/>
      <c r="PSC11" s="82"/>
      <c r="PSD11" s="82"/>
      <c r="PSE11" s="82"/>
      <c r="PSF11" s="82"/>
      <c r="PSG11" s="82"/>
      <c r="PSH11" s="82"/>
      <c r="PSI11" s="82"/>
      <c r="PSJ11" s="82"/>
      <c r="PSK11" s="82"/>
      <c r="PSL11" s="82"/>
      <c r="PSM11" s="82"/>
      <c r="PSN11" s="82"/>
      <c r="PSO11" s="82"/>
      <c r="PSP11" s="82"/>
      <c r="PSQ11" s="82"/>
      <c r="PSR11" s="82"/>
      <c r="PSS11" s="82"/>
      <c r="PST11" s="82"/>
      <c r="PSU11" s="82"/>
      <c r="PSV11" s="82"/>
      <c r="PSW11" s="82"/>
      <c r="PSX11" s="82"/>
      <c r="PSY11" s="82"/>
      <c r="PSZ11" s="82"/>
      <c r="PTA11" s="82"/>
      <c r="PTB11" s="82"/>
      <c r="PTC11" s="82"/>
      <c r="PTD11" s="82"/>
      <c r="PTE11" s="82"/>
      <c r="PTF11" s="82"/>
      <c r="PTG11" s="82"/>
      <c r="PTH11" s="82"/>
      <c r="PTI11" s="82"/>
      <c r="PTJ11" s="82"/>
      <c r="PTK11" s="82"/>
      <c r="PTL11" s="82"/>
      <c r="PTM11" s="82"/>
      <c r="PTN11" s="82"/>
      <c r="PTO11" s="82"/>
      <c r="PTP11" s="82"/>
      <c r="PTQ11" s="82"/>
      <c r="PTR11" s="82"/>
      <c r="PTS11" s="82"/>
      <c r="PTT11" s="82"/>
      <c r="PTU11" s="82"/>
      <c r="PTV11" s="82"/>
      <c r="PTW11" s="82"/>
      <c r="PTX11" s="82"/>
      <c r="PTY11" s="82"/>
      <c r="PTZ11" s="82"/>
      <c r="PUA11" s="82"/>
      <c r="PUB11" s="82"/>
      <c r="PUC11" s="82"/>
      <c r="PUD11" s="82"/>
      <c r="PUE11" s="82"/>
      <c r="PUF11" s="82"/>
      <c r="PUG11" s="82"/>
      <c r="PUH11" s="82"/>
      <c r="PUI11" s="82"/>
      <c r="PUJ11" s="82"/>
      <c r="PUK11" s="82"/>
      <c r="PUL11" s="82"/>
      <c r="PUM11" s="82"/>
      <c r="PUN11" s="82"/>
      <c r="PUO11" s="82"/>
      <c r="PUP11" s="82"/>
      <c r="PUQ11" s="82"/>
      <c r="PUR11" s="82"/>
      <c r="PUS11" s="82"/>
      <c r="PUT11" s="82"/>
      <c r="PUU11" s="82"/>
      <c r="PUV11" s="82"/>
      <c r="PUW11" s="82"/>
      <c r="PUX11" s="82"/>
      <c r="PUY11" s="82"/>
      <c r="PUZ11" s="82"/>
      <c r="PVA11" s="82"/>
      <c r="PVB11" s="82"/>
      <c r="PVC11" s="82"/>
      <c r="PVD11" s="82"/>
      <c r="PVE11" s="82"/>
      <c r="PVF11" s="82"/>
      <c r="PVG11" s="82"/>
      <c r="PVH11" s="82"/>
      <c r="PVI11" s="82"/>
      <c r="PVJ11" s="82"/>
      <c r="PVK11" s="82"/>
      <c r="PVL11" s="82"/>
      <c r="PVM11" s="82"/>
      <c r="PVN11" s="82"/>
      <c r="PVO11" s="82"/>
      <c r="PVP11" s="82"/>
      <c r="PVQ11" s="82"/>
      <c r="PVR11" s="82"/>
      <c r="PVS11" s="82"/>
      <c r="PVT11" s="82"/>
      <c r="PVU11" s="82"/>
      <c r="PVV11" s="82"/>
      <c r="PVW11" s="82"/>
      <c r="PVX11" s="82"/>
      <c r="PVY11" s="82"/>
      <c r="PVZ11" s="82"/>
      <c r="PWA11" s="82"/>
      <c r="PWB11" s="82"/>
      <c r="PWC11" s="82"/>
      <c r="PWD11" s="82"/>
      <c r="PWE11" s="82"/>
      <c r="PWF11" s="82"/>
      <c r="PWG11" s="82"/>
      <c r="PWH11" s="82"/>
      <c r="PWI11" s="82"/>
      <c r="PWJ11" s="82"/>
      <c r="PWK11" s="82"/>
      <c r="PWL11" s="82"/>
      <c r="PWM11" s="82"/>
      <c r="PWN11" s="82"/>
      <c r="PWO11" s="82"/>
      <c r="PWP11" s="82"/>
      <c r="PWQ11" s="82"/>
      <c r="PWR11" s="82"/>
      <c r="PWS11" s="82"/>
      <c r="PWT11" s="82"/>
      <c r="PWU11" s="82"/>
      <c r="PWV11" s="82"/>
      <c r="PWW11" s="82"/>
      <c r="PWX11" s="82"/>
      <c r="PWY11" s="82"/>
      <c r="PWZ11" s="82"/>
      <c r="PXA11" s="82"/>
      <c r="PXB11" s="82"/>
      <c r="PXC11" s="82"/>
      <c r="PXD11" s="82"/>
      <c r="PXE11" s="82"/>
      <c r="PXF11" s="82"/>
      <c r="PXG11" s="82"/>
      <c r="PXH11" s="82"/>
      <c r="PXI11" s="82"/>
      <c r="PXJ11" s="82"/>
      <c r="PXK11" s="82"/>
      <c r="PXL11" s="82"/>
      <c r="PXM11" s="82"/>
      <c r="PXN11" s="82"/>
      <c r="PXO11" s="82"/>
      <c r="PXP11" s="82"/>
      <c r="PXQ11" s="82"/>
      <c r="PXR11" s="82"/>
      <c r="PXS11" s="82"/>
      <c r="PXT11" s="82"/>
      <c r="PXU11" s="82"/>
      <c r="PXV11" s="82"/>
      <c r="PXW11" s="82"/>
      <c r="PXX11" s="82"/>
      <c r="PXY11" s="82"/>
      <c r="PXZ11" s="82"/>
      <c r="PYA11" s="82"/>
      <c r="PYB11" s="82"/>
      <c r="PYC11" s="82"/>
      <c r="PYD11" s="82"/>
      <c r="PYE11" s="82"/>
      <c r="PYF11" s="82"/>
      <c r="PYG11" s="82"/>
      <c r="PYH11" s="82"/>
      <c r="PYI11" s="82"/>
      <c r="PYJ11" s="82"/>
      <c r="PYK11" s="82"/>
      <c r="PYL11" s="82"/>
      <c r="PYM11" s="82"/>
      <c r="PYN11" s="82"/>
      <c r="PYO11" s="82"/>
      <c r="PYP11" s="82"/>
      <c r="PYQ11" s="82"/>
      <c r="PYR11" s="82"/>
      <c r="PYS11" s="82"/>
      <c r="PYT11" s="82"/>
      <c r="PYU11" s="82"/>
      <c r="PYV11" s="82"/>
      <c r="PYW11" s="82"/>
      <c r="PYX11" s="82"/>
      <c r="PYY11" s="82"/>
      <c r="PYZ11" s="82"/>
      <c r="PZA11" s="82"/>
      <c r="PZB11" s="82"/>
      <c r="PZC11" s="82"/>
      <c r="PZD11" s="82"/>
      <c r="PZE11" s="82"/>
      <c r="PZF11" s="82"/>
      <c r="PZG11" s="82"/>
      <c r="PZH11" s="82"/>
      <c r="PZI11" s="82"/>
      <c r="PZJ11" s="82"/>
      <c r="PZK11" s="82"/>
      <c r="PZL11" s="82"/>
      <c r="PZM11" s="82"/>
      <c r="PZN11" s="82"/>
      <c r="PZO11" s="82"/>
      <c r="PZP11" s="82"/>
      <c r="PZQ11" s="82"/>
      <c r="PZR11" s="82"/>
      <c r="PZS11" s="82"/>
      <c r="PZT11" s="82"/>
      <c r="PZU11" s="82"/>
      <c r="PZV11" s="82"/>
      <c r="PZW11" s="82"/>
      <c r="PZX11" s="82"/>
      <c r="PZY11" s="82"/>
      <c r="PZZ11" s="82"/>
      <c r="QAA11" s="82"/>
      <c r="QAB11" s="82"/>
      <c r="QAC11" s="82"/>
      <c r="QAD11" s="82"/>
      <c r="QAE11" s="82"/>
      <c r="QAF11" s="82"/>
      <c r="QAG11" s="82"/>
      <c r="QAH11" s="82"/>
      <c r="QAI11" s="82"/>
      <c r="QAJ11" s="82"/>
      <c r="QAK11" s="82"/>
      <c r="QAL11" s="82"/>
      <c r="QAM11" s="82"/>
      <c r="QAN11" s="82"/>
      <c r="QAO11" s="82"/>
      <c r="QAP11" s="82"/>
      <c r="QAQ11" s="82"/>
      <c r="QAR11" s="82"/>
      <c r="QAS11" s="82"/>
      <c r="QAT11" s="82"/>
      <c r="QAU11" s="82"/>
      <c r="QAV11" s="82"/>
      <c r="QAW11" s="82"/>
      <c r="QAX11" s="82"/>
      <c r="QAY11" s="82"/>
      <c r="QAZ11" s="82"/>
      <c r="QBA11" s="82"/>
      <c r="QBB11" s="82"/>
      <c r="QBC11" s="82"/>
      <c r="QBD11" s="82"/>
      <c r="QBE11" s="82"/>
      <c r="QBF11" s="82"/>
      <c r="QBG11" s="82"/>
      <c r="QBH11" s="82"/>
      <c r="QBI11" s="82"/>
      <c r="QBJ11" s="82"/>
      <c r="QBK11" s="82"/>
      <c r="QBL11" s="82"/>
      <c r="QBM11" s="82"/>
      <c r="QBN11" s="82"/>
      <c r="QBO11" s="82"/>
      <c r="QBP11" s="82"/>
      <c r="QBQ11" s="82"/>
      <c r="QBR11" s="82"/>
      <c r="QBS11" s="82"/>
      <c r="QBT11" s="82"/>
      <c r="QBU11" s="82"/>
      <c r="QBV11" s="82"/>
      <c r="QBW11" s="82"/>
      <c r="QBX11" s="82"/>
      <c r="QBY11" s="82"/>
      <c r="QBZ11" s="82"/>
      <c r="QCA11" s="82"/>
      <c r="QCB11" s="82"/>
      <c r="QCC11" s="82"/>
      <c r="QCD11" s="82"/>
      <c r="QCE11" s="82"/>
      <c r="QCF11" s="82"/>
      <c r="QCG11" s="82"/>
      <c r="QCH11" s="82"/>
      <c r="QCI11" s="82"/>
      <c r="QCJ11" s="82"/>
      <c r="QCK11" s="82"/>
      <c r="QCL11" s="82"/>
      <c r="QCM11" s="82"/>
      <c r="QCN11" s="82"/>
      <c r="QCO11" s="82"/>
      <c r="QCP11" s="82"/>
      <c r="QCQ11" s="82"/>
      <c r="QCR11" s="82"/>
      <c r="QCS11" s="82"/>
      <c r="QCT11" s="82"/>
      <c r="QCU11" s="82"/>
      <c r="QCV11" s="82"/>
      <c r="QCW11" s="82"/>
      <c r="QCX11" s="82"/>
      <c r="QCY11" s="82"/>
      <c r="QCZ11" s="82"/>
      <c r="QDA11" s="82"/>
      <c r="QDB11" s="82"/>
      <c r="QDC11" s="82"/>
      <c r="QDD11" s="82"/>
      <c r="QDE11" s="82"/>
      <c r="QDF11" s="82"/>
      <c r="QDG11" s="82"/>
      <c r="QDH11" s="82"/>
      <c r="QDI11" s="82"/>
      <c r="QDJ11" s="82"/>
      <c r="QDK11" s="82"/>
      <c r="QDL11" s="82"/>
      <c r="QDM11" s="82"/>
      <c r="QDN11" s="82"/>
      <c r="QDO11" s="82"/>
      <c r="QDP11" s="82"/>
      <c r="QDQ11" s="82"/>
      <c r="QDR11" s="82"/>
      <c r="QDS11" s="82"/>
      <c r="QDT11" s="82"/>
      <c r="QDU11" s="82"/>
      <c r="QDV11" s="82"/>
      <c r="QDW11" s="82"/>
      <c r="QDX11" s="82"/>
      <c r="QDY11" s="82"/>
      <c r="QDZ11" s="82"/>
      <c r="QEA11" s="82"/>
      <c r="QEB11" s="82"/>
      <c r="QEC11" s="82"/>
      <c r="QED11" s="82"/>
      <c r="QEE11" s="82"/>
      <c r="QEF11" s="82"/>
      <c r="QEG11" s="82"/>
      <c r="QEH11" s="82"/>
      <c r="QEI11" s="82"/>
      <c r="QEJ11" s="82"/>
      <c r="QEK11" s="82"/>
      <c r="QEL11" s="82"/>
      <c r="QEM11" s="82"/>
      <c r="QEN11" s="82"/>
      <c r="QEO11" s="82"/>
      <c r="QEP11" s="82"/>
      <c r="QEQ11" s="82"/>
      <c r="QER11" s="82"/>
      <c r="QES11" s="82"/>
      <c r="QET11" s="82"/>
      <c r="QEU11" s="82"/>
      <c r="QEV11" s="82"/>
      <c r="QEW11" s="82"/>
      <c r="QEX11" s="82"/>
      <c r="QEY11" s="82"/>
      <c r="QEZ11" s="82"/>
      <c r="QFA11" s="82"/>
      <c r="QFB11" s="82"/>
      <c r="QFC11" s="82"/>
      <c r="QFD11" s="82"/>
      <c r="QFE11" s="82"/>
      <c r="QFF11" s="82"/>
      <c r="QFG11" s="82"/>
      <c r="QFH11" s="82"/>
      <c r="QFI11" s="82"/>
      <c r="QFJ11" s="82"/>
      <c r="QFK11" s="82"/>
      <c r="QFL11" s="82"/>
      <c r="QFM11" s="82"/>
      <c r="QFN11" s="82"/>
      <c r="QFO11" s="82"/>
      <c r="QFP11" s="82"/>
      <c r="QFQ11" s="82"/>
      <c r="QFR11" s="82"/>
      <c r="QFS11" s="82"/>
      <c r="QFT11" s="82"/>
      <c r="QFU11" s="82"/>
      <c r="QFV11" s="82"/>
      <c r="QFW11" s="82"/>
      <c r="QFX11" s="82"/>
      <c r="QFY11" s="82"/>
      <c r="QFZ11" s="82"/>
      <c r="QGA11" s="82"/>
      <c r="QGB11" s="82"/>
      <c r="QGC11" s="82"/>
      <c r="QGD11" s="82"/>
      <c r="QGE11" s="82"/>
      <c r="QGF11" s="82"/>
      <c r="QGG11" s="82"/>
      <c r="QGH11" s="82"/>
      <c r="QGI11" s="82"/>
      <c r="QGJ11" s="82"/>
      <c r="QGK11" s="82"/>
      <c r="QGL11" s="82"/>
      <c r="QGM11" s="82"/>
      <c r="QGN11" s="82"/>
      <c r="QGO11" s="82"/>
      <c r="QGP11" s="82"/>
      <c r="QGQ11" s="82"/>
      <c r="QGR11" s="82"/>
      <c r="QGS11" s="82"/>
      <c r="QGT11" s="82"/>
      <c r="QGU11" s="82"/>
      <c r="QGV11" s="82"/>
      <c r="QGW11" s="82"/>
      <c r="QGX11" s="82"/>
      <c r="QGY11" s="82"/>
      <c r="QGZ11" s="82"/>
      <c r="QHA11" s="82"/>
      <c r="QHB11" s="82"/>
      <c r="QHC11" s="82"/>
      <c r="QHD11" s="82"/>
      <c r="QHE11" s="82"/>
      <c r="QHF11" s="82"/>
      <c r="QHG11" s="82"/>
      <c r="QHH11" s="82"/>
      <c r="QHI11" s="82"/>
      <c r="QHJ11" s="82"/>
      <c r="QHK11" s="82"/>
      <c r="QHL11" s="82"/>
      <c r="QHM11" s="82"/>
      <c r="QHN11" s="82"/>
      <c r="QHO11" s="82"/>
      <c r="QHP11" s="82"/>
      <c r="QHQ11" s="82"/>
      <c r="QHR11" s="82"/>
      <c r="QHS11" s="82"/>
      <c r="QHT11" s="82"/>
      <c r="QHU11" s="82"/>
      <c r="QHV11" s="82"/>
      <c r="QHW11" s="82"/>
      <c r="QHX11" s="82"/>
      <c r="QHY11" s="82"/>
      <c r="QHZ11" s="82"/>
      <c r="QIA11" s="82"/>
      <c r="QIB11" s="82"/>
      <c r="QIC11" s="82"/>
      <c r="QID11" s="82"/>
      <c r="QIE11" s="82"/>
      <c r="QIF11" s="82"/>
      <c r="QIG11" s="82"/>
      <c r="QIH11" s="82"/>
      <c r="QII11" s="82"/>
      <c r="QIJ11" s="82"/>
      <c r="QIK11" s="82"/>
      <c r="QIL11" s="82"/>
      <c r="QIM11" s="82"/>
      <c r="QIN11" s="82"/>
      <c r="QIO11" s="82"/>
      <c r="QIP11" s="82"/>
      <c r="QIQ11" s="82"/>
      <c r="QIR11" s="82"/>
      <c r="QIS11" s="82"/>
      <c r="QIT11" s="82"/>
      <c r="QIU11" s="82"/>
      <c r="QIV11" s="82"/>
      <c r="QIW11" s="82"/>
      <c r="QIX11" s="82"/>
      <c r="QIY11" s="82"/>
      <c r="QIZ11" s="82"/>
      <c r="QJA11" s="82"/>
      <c r="QJB11" s="82"/>
      <c r="QJC11" s="82"/>
      <c r="QJD11" s="82"/>
      <c r="QJE11" s="82"/>
      <c r="QJF11" s="82"/>
      <c r="QJG11" s="82"/>
      <c r="QJH11" s="82"/>
      <c r="QJI11" s="82"/>
      <c r="QJJ11" s="82"/>
      <c r="QJK11" s="82"/>
      <c r="QJL11" s="82"/>
      <c r="QJM11" s="82"/>
      <c r="QJN11" s="82"/>
      <c r="QJO11" s="82"/>
      <c r="QJP11" s="82"/>
      <c r="QJQ11" s="82"/>
      <c r="QJR11" s="82"/>
      <c r="QJS11" s="82"/>
      <c r="QJT11" s="82"/>
      <c r="QJU11" s="82"/>
      <c r="QJV11" s="82"/>
      <c r="QJW11" s="82"/>
      <c r="QJX11" s="82"/>
      <c r="QJY11" s="82"/>
      <c r="QJZ11" s="82"/>
      <c r="QKA11" s="82"/>
      <c r="QKB11" s="82"/>
      <c r="QKC11" s="82"/>
      <c r="QKD11" s="82"/>
      <c r="QKE11" s="82"/>
      <c r="QKF11" s="82"/>
      <c r="QKG11" s="82"/>
      <c r="QKH11" s="82"/>
      <c r="QKI11" s="82"/>
      <c r="QKJ11" s="82"/>
      <c r="QKK11" s="82"/>
      <c r="QKL11" s="82"/>
      <c r="QKM11" s="82"/>
      <c r="QKN11" s="82"/>
      <c r="QKO11" s="82"/>
      <c r="QKP11" s="82"/>
      <c r="QKQ11" s="82"/>
      <c r="QKR11" s="82"/>
      <c r="QKS11" s="82"/>
      <c r="QKT11" s="82"/>
      <c r="QKU11" s="82"/>
      <c r="QKV11" s="82"/>
      <c r="QKW11" s="82"/>
      <c r="QKX11" s="82"/>
      <c r="QKY11" s="82"/>
      <c r="QKZ11" s="82"/>
      <c r="QLA11" s="82"/>
      <c r="QLB11" s="82"/>
      <c r="QLC11" s="82"/>
      <c r="QLD11" s="82"/>
      <c r="QLE11" s="82"/>
      <c r="QLF11" s="82"/>
      <c r="QLG11" s="82"/>
      <c r="QLH11" s="82"/>
      <c r="QLI11" s="82"/>
      <c r="QLJ11" s="82"/>
      <c r="QLK11" s="82"/>
      <c r="QLL11" s="82"/>
      <c r="QLM11" s="82"/>
      <c r="QLN11" s="82"/>
      <c r="QLO11" s="82"/>
      <c r="QLP11" s="82"/>
      <c r="QLQ11" s="82"/>
      <c r="QLR11" s="82"/>
      <c r="QLS11" s="82"/>
      <c r="QLT11" s="82"/>
      <c r="QLU11" s="82"/>
      <c r="QLV11" s="82"/>
      <c r="QLW11" s="82"/>
      <c r="QLX11" s="82"/>
      <c r="QLY11" s="82"/>
      <c r="QLZ11" s="82"/>
      <c r="QMA11" s="82"/>
      <c r="QMB11" s="82"/>
      <c r="QMC11" s="82"/>
      <c r="QMD11" s="82"/>
      <c r="QME11" s="82"/>
      <c r="QMF11" s="82"/>
      <c r="QMG11" s="82"/>
      <c r="QMH11" s="82"/>
      <c r="QMI11" s="82"/>
      <c r="QMJ11" s="82"/>
      <c r="QMK11" s="82"/>
      <c r="QML11" s="82"/>
      <c r="QMM11" s="82"/>
      <c r="QMN11" s="82"/>
      <c r="QMO11" s="82"/>
      <c r="QMP11" s="82"/>
      <c r="QMQ11" s="82"/>
      <c r="QMR11" s="82"/>
      <c r="QMS11" s="82"/>
      <c r="QMT11" s="82"/>
      <c r="QMU11" s="82"/>
      <c r="QMV11" s="82"/>
      <c r="QMW11" s="82"/>
      <c r="QMX11" s="82"/>
      <c r="QMY11" s="82"/>
      <c r="QMZ11" s="82"/>
      <c r="QNA11" s="82"/>
      <c r="QNB11" s="82"/>
      <c r="QNC11" s="82"/>
      <c r="QND11" s="82"/>
      <c r="QNE11" s="82"/>
      <c r="QNF11" s="82"/>
      <c r="QNG11" s="82"/>
      <c r="QNH11" s="82"/>
      <c r="QNI11" s="82"/>
      <c r="QNJ11" s="82"/>
      <c r="QNK11" s="82"/>
      <c r="QNL11" s="82"/>
      <c r="QNM11" s="82"/>
      <c r="QNN11" s="82"/>
      <c r="QNO11" s="82"/>
      <c r="QNP11" s="82"/>
      <c r="QNQ11" s="82"/>
      <c r="QNR11" s="82"/>
      <c r="QNS11" s="82"/>
      <c r="QNT11" s="82"/>
      <c r="QNU11" s="82"/>
      <c r="QNV11" s="82"/>
      <c r="QNW11" s="82"/>
      <c r="QNX11" s="82"/>
      <c r="QNY11" s="82"/>
      <c r="QNZ11" s="82"/>
      <c r="QOA11" s="82"/>
      <c r="QOB11" s="82"/>
      <c r="QOC11" s="82"/>
      <c r="QOD11" s="82"/>
      <c r="QOE11" s="82"/>
      <c r="QOF11" s="82"/>
      <c r="QOG11" s="82"/>
      <c r="QOH11" s="82"/>
      <c r="QOI11" s="82"/>
      <c r="QOJ11" s="82"/>
      <c r="QOK11" s="82"/>
      <c r="QOL11" s="82"/>
      <c r="QOM11" s="82"/>
      <c r="QON11" s="82"/>
      <c r="QOO11" s="82"/>
      <c r="QOP11" s="82"/>
      <c r="QOQ11" s="82"/>
      <c r="QOR11" s="82"/>
      <c r="QOS11" s="82"/>
      <c r="QOT11" s="82"/>
      <c r="QOU11" s="82"/>
      <c r="QOV11" s="82"/>
      <c r="QOW11" s="82"/>
      <c r="QOX11" s="82"/>
      <c r="QOY11" s="82"/>
      <c r="QOZ11" s="82"/>
      <c r="QPA11" s="82"/>
      <c r="QPB11" s="82"/>
      <c r="QPC11" s="82"/>
      <c r="QPD11" s="82"/>
      <c r="QPE11" s="82"/>
      <c r="QPF11" s="82"/>
      <c r="QPG11" s="82"/>
      <c r="QPH11" s="82"/>
      <c r="QPI11" s="82"/>
      <c r="QPJ11" s="82"/>
      <c r="QPK11" s="82"/>
      <c r="QPL11" s="82"/>
      <c r="QPM11" s="82"/>
      <c r="QPN11" s="82"/>
      <c r="QPO11" s="82"/>
      <c r="QPP11" s="82"/>
      <c r="QPQ11" s="82"/>
      <c r="QPR11" s="82"/>
      <c r="QPS11" s="82"/>
      <c r="QPT11" s="82"/>
      <c r="QPU11" s="82"/>
      <c r="QPV11" s="82"/>
      <c r="QPW11" s="82"/>
      <c r="QPX11" s="82"/>
      <c r="QPY11" s="82"/>
      <c r="QPZ11" s="82"/>
      <c r="QQA11" s="82"/>
      <c r="QQB11" s="82"/>
      <c r="QQC11" s="82"/>
      <c r="QQD11" s="82"/>
      <c r="QQE11" s="82"/>
      <c r="QQF11" s="82"/>
      <c r="QQG11" s="82"/>
      <c r="QQH11" s="82"/>
      <c r="QQI11" s="82"/>
      <c r="QQJ11" s="82"/>
      <c r="QQK11" s="82"/>
      <c r="QQL11" s="82"/>
      <c r="QQM11" s="82"/>
      <c r="QQN11" s="82"/>
      <c r="QQO11" s="82"/>
      <c r="QQP11" s="82"/>
      <c r="QQQ11" s="82"/>
      <c r="QQR11" s="82"/>
      <c r="QQS11" s="82"/>
      <c r="QQT11" s="82"/>
      <c r="QQU11" s="82"/>
      <c r="QQV11" s="82"/>
      <c r="QQW11" s="82"/>
      <c r="QQX11" s="82"/>
      <c r="QQY11" s="82"/>
      <c r="QQZ11" s="82"/>
      <c r="QRA11" s="82"/>
      <c r="QRB11" s="82"/>
      <c r="QRC11" s="82"/>
      <c r="QRD11" s="82"/>
      <c r="QRE11" s="82"/>
      <c r="QRF11" s="82"/>
      <c r="QRG11" s="82"/>
      <c r="QRH11" s="82"/>
      <c r="QRI11" s="82"/>
      <c r="QRJ11" s="82"/>
      <c r="QRK11" s="82"/>
      <c r="QRL11" s="82"/>
      <c r="QRM11" s="82"/>
      <c r="QRN11" s="82"/>
      <c r="QRO11" s="82"/>
      <c r="QRP11" s="82"/>
      <c r="QRQ11" s="82"/>
      <c r="QRR11" s="82"/>
      <c r="QRS11" s="82"/>
      <c r="QRT11" s="82"/>
      <c r="QRU11" s="82"/>
      <c r="QRV11" s="82"/>
      <c r="QRW11" s="82"/>
      <c r="QRX11" s="82"/>
      <c r="QRY11" s="82"/>
      <c r="QRZ11" s="82"/>
      <c r="QSA11" s="82"/>
      <c r="QSB11" s="82"/>
      <c r="QSC11" s="82"/>
      <c r="QSD11" s="82"/>
      <c r="QSE11" s="82"/>
      <c r="QSF11" s="82"/>
      <c r="QSG11" s="82"/>
      <c r="QSH11" s="82"/>
      <c r="QSI11" s="82"/>
      <c r="QSJ11" s="82"/>
      <c r="QSK11" s="82"/>
      <c r="QSL11" s="82"/>
      <c r="QSM11" s="82"/>
      <c r="QSN11" s="82"/>
      <c r="QSO11" s="82"/>
      <c r="QSP11" s="82"/>
      <c r="QSQ11" s="82"/>
      <c r="QSR11" s="82"/>
      <c r="QSS11" s="82"/>
      <c r="QST11" s="82"/>
      <c r="QSU11" s="82"/>
      <c r="QSV11" s="82"/>
      <c r="QSW11" s="82"/>
      <c r="QSX11" s="82"/>
      <c r="QSY11" s="82"/>
      <c r="QSZ11" s="82"/>
      <c r="QTA11" s="82"/>
      <c r="QTB11" s="82"/>
      <c r="QTC11" s="82"/>
      <c r="QTD11" s="82"/>
      <c r="QTE11" s="82"/>
      <c r="QTF11" s="82"/>
      <c r="QTG11" s="82"/>
      <c r="QTH11" s="82"/>
      <c r="QTI11" s="82"/>
      <c r="QTJ11" s="82"/>
      <c r="QTK11" s="82"/>
      <c r="QTL11" s="82"/>
      <c r="QTM11" s="82"/>
      <c r="QTN11" s="82"/>
      <c r="QTO11" s="82"/>
      <c r="QTP11" s="82"/>
      <c r="QTQ11" s="82"/>
      <c r="QTR11" s="82"/>
      <c r="QTS11" s="82"/>
      <c r="QTT11" s="82"/>
      <c r="QTU11" s="82"/>
      <c r="QTV11" s="82"/>
      <c r="QTW11" s="82"/>
      <c r="QTX11" s="82"/>
      <c r="QTY11" s="82"/>
      <c r="QTZ11" s="82"/>
      <c r="QUA11" s="82"/>
      <c r="QUB11" s="82"/>
      <c r="QUC11" s="82"/>
      <c r="QUD11" s="82"/>
      <c r="QUE11" s="82"/>
      <c r="QUF11" s="82"/>
      <c r="QUG11" s="82"/>
      <c r="QUH11" s="82"/>
      <c r="QUI11" s="82"/>
      <c r="QUJ11" s="82"/>
      <c r="QUK11" s="82"/>
      <c r="QUL11" s="82"/>
      <c r="QUM11" s="82"/>
      <c r="QUN11" s="82"/>
      <c r="QUO11" s="82"/>
      <c r="QUP11" s="82"/>
      <c r="QUQ11" s="82"/>
      <c r="QUR11" s="82"/>
      <c r="QUS11" s="82"/>
      <c r="QUT11" s="82"/>
      <c r="QUU11" s="82"/>
      <c r="QUV11" s="82"/>
      <c r="QUW11" s="82"/>
      <c r="QUX11" s="82"/>
      <c r="QUY11" s="82"/>
      <c r="QUZ11" s="82"/>
      <c r="QVA11" s="82"/>
      <c r="QVB11" s="82"/>
      <c r="QVC11" s="82"/>
      <c r="QVD11" s="82"/>
      <c r="QVE11" s="82"/>
      <c r="QVF11" s="82"/>
      <c r="QVG11" s="82"/>
      <c r="QVH11" s="82"/>
      <c r="QVI11" s="82"/>
      <c r="QVJ11" s="82"/>
      <c r="QVK11" s="82"/>
      <c r="QVL11" s="82"/>
      <c r="QVM11" s="82"/>
      <c r="QVN11" s="82"/>
      <c r="QVO11" s="82"/>
      <c r="QVP11" s="82"/>
      <c r="QVQ11" s="82"/>
      <c r="QVR11" s="82"/>
      <c r="QVS11" s="82"/>
      <c r="QVT11" s="82"/>
      <c r="QVU11" s="82"/>
      <c r="QVV11" s="82"/>
      <c r="QVW11" s="82"/>
      <c r="QVX11" s="82"/>
      <c r="QVY11" s="82"/>
      <c r="QVZ11" s="82"/>
      <c r="QWA11" s="82"/>
      <c r="QWB11" s="82"/>
      <c r="QWC11" s="82"/>
      <c r="QWD11" s="82"/>
      <c r="QWE11" s="82"/>
      <c r="QWF11" s="82"/>
      <c r="QWG11" s="82"/>
      <c r="QWH11" s="82"/>
      <c r="QWI11" s="82"/>
      <c r="QWJ11" s="82"/>
      <c r="QWK11" s="82"/>
      <c r="QWL11" s="82"/>
      <c r="QWM11" s="82"/>
      <c r="QWN11" s="82"/>
      <c r="QWO11" s="82"/>
      <c r="QWP11" s="82"/>
      <c r="QWQ11" s="82"/>
      <c r="QWR11" s="82"/>
      <c r="QWS11" s="82"/>
      <c r="QWT11" s="82"/>
      <c r="QWU11" s="82"/>
      <c r="QWV11" s="82"/>
      <c r="QWW11" s="82"/>
      <c r="QWX11" s="82"/>
      <c r="QWY11" s="82"/>
      <c r="QWZ11" s="82"/>
      <c r="QXA11" s="82"/>
      <c r="QXB11" s="82"/>
      <c r="QXC11" s="82"/>
      <c r="QXD11" s="82"/>
      <c r="QXE11" s="82"/>
      <c r="QXF11" s="82"/>
      <c r="QXG11" s="82"/>
      <c r="QXH11" s="82"/>
      <c r="QXI11" s="82"/>
      <c r="QXJ11" s="82"/>
      <c r="QXK11" s="82"/>
      <c r="QXL11" s="82"/>
      <c r="QXM11" s="82"/>
      <c r="QXN11" s="82"/>
      <c r="QXO11" s="82"/>
      <c r="QXP11" s="82"/>
      <c r="QXQ11" s="82"/>
      <c r="QXR11" s="82"/>
      <c r="QXS11" s="82"/>
      <c r="QXT11" s="82"/>
      <c r="QXU11" s="82"/>
      <c r="QXV11" s="82"/>
      <c r="QXW11" s="82"/>
      <c r="QXX11" s="82"/>
      <c r="QXY11" s="82"/>
      <c r="QXZ11" s="82"/>
      <c r="QYA11" s="82"/>
      <c r="QYB11" s="82"/>
      <c r="QYC11" s="82"/>
      <c r="QYD11" s="82"/>
      <c r="QYE11" s="82"/>
      <c r="QYF11" s="82"/>
      <c r="QYG11" s="82"/>
      <c r="QYH11" s="82"/>
      <c r="QYI11" s="82"/>
      <c r="QYJ11" s="82"/>
      <c r="QYK11" s="82"/>
      <c r="QYL11" s="82"/>
      <c r="QYM11" s="82"/>
      <c r="QYN11" s="82"/>
      <c r="QYO11" s="82"/>
      <c r="QYP11" s="82"/>
      <c r="QYQ11" s="82"/>
      <c r="QYR11" s="82"/>
      <c r="QYS11" s="82"/>
      <c r="QYT11" s="82"/>
      <c r="QYU11" s="82"/>
      <c r="QYV11" s="82"/>
      <c r="QYW11" s="82"/>
      <c r="QYX11" s="82"/>
      <c r="QYY11" s="82"/>
      <c r="QYZ11" s="82"/>
      <c r="QZA11" s="82"/>
      <c r="QZB11" s="82"/>
      <c r="QZC11" s="82"/>
      <c r="QZD11" s="82"/>
      <c r="QZE11" s="82"/>
      <c r="QZF11" s="82"/>
      <c r="QZG11" s="82"/>
      <c r="QZH11" s="82"/>
      <c r="QZI11" s="82"/>
      <c r="QZJ11" s="82"/>
      <c r="QZK11" s="82"/>
      <c r="QZL11" s="82"/>
      <c r="QZM11" s="82"/>
      <c r="QZN11" s="82"/>
      <c r="QZO11" s="82"/>
      <c r="QZP11" s="82"/>
      <c r="QZQ11" s="82"/>
      <c r="QZR11" s="82"/>
      <c r="QZS11" s="82"/>
      <c r="QZT11" s="82"/>
      <c r="QZU11" s="82"/>
      <c r="QZV11" s="82"/>
      <c r="QZW11" s="82"/>
      <c r="QZX11" s="82"/>
      <c r="QZY11" s="82"/>
      <c r="QZZ11" s="82"/>
      <c r="RAA11" s="82"/>
      <c r="RAB11" s="82"/>
      <c r="RAC11" s="82"/>
      <c r="RAD11" s="82"/>
      <c r="RAE11" s="82"/>
      <c r="RAF11" s="82"/>
      <c r="RAG11" s="82"/>
      <c r="RAH11" s="82"/>
      <c r="RAI11" s="82"/>
      <c r="RAJ11" s="82"/>
      <c r="RAK11" s="82"/>
      <c r="RAL11" s="82"/>
      <c r="RAM11" s="82"/>
      <c r="RAN11" s="82"/>
      <c r="RAO11" s="82"/>
      <c r="RAP11" s="82"/>
      <c r="RAQ11" s="82"/>
      <c r="RAR11" s="82"/>
      <c r="RAS11" s="82"/>
      <c r="RAT11" s="82"/>
      <c r="RAU11" s="82"/>
      <c r="RAV11" s="82"/>
      <c r="RAW11" s="82"/>
      <c r="RAX11" s="82"/>
      <c r="RAY11" s="82"/>
      <c r="RAZ11" s="82"/>
      <c r="RBA11" s="82"/>
      <c r="RBB11" s="82"/>
      <c r="RBC11" s="82"/>
      <c r="RBD11" s="82"/>
      <c r="RBE11" s="82"/>
      <c r="RBF11" s="82"/>
      <c r="RBG11" s="82"/>
      <c r="RBH11" s="82"/>
      <c r="RBI11" s="82"/>
      <c r="RBJ11" s="82"/>
      <c r="RBK11" s="82"/>
      <c r="RBL11" s="82"/>
      <c r="RBM11" s="82"/>
      <c r="RBN11" s="82"/>
      <c r="RBO11" s="82"/>
      <c r="RBP11" s="82"/>
      <c r="RBQ11" s="82"/>
      <c r="RBR11" s="82"/>
      <c r="RBS11" s="82"/>
      <c r="RBT11" s="82"/>
      <c r="RBU11" s="82"/>
      <c r="RBV11" s="82"/>
      <c r="RBW11" s="82"/>
      <c r="RBX11" s="82"/>
      <c r="RBY11" s="82"/>
      <c r="RBZ11" s="82"/>
      <c r="RCA11" s="82"/>
      <c r="RCB11" s="82"/>
      <c r="RCC11" s="82"/>
      <c r="RCD11" s="82"/>
      <c r="RCE11" s="82"/>
      <c r="RCF11" s="82"/>
      <c r="RCG11" s="82"/>
      <c r="RCH11" s="82"/>
      <c r="RCI11" s="82"/>
      <c r="RCJ11" s="82"/>
      <c r="RCK11" s="82"/>
      <c r="RCL11" s="82"/>
      <c r="RCM11" s="82"/>
      <c r="RCN11" s="82"/>
      <c r="RCO11" s="82"/>
      <c r="RCP11" s="82"/>
      <c r="RCQ11" s="82"/>
      <c r="RCR11" s="82"/>
      <c r="RCS11" s="82"/>
      <c r="RCT11" s="82"/>
      <c r="RCU11" s="82"/>
      <c r="RCV11" s="82"/>
      <c r="RCW11" s="82"/>
      <c r="RCX11" s="82"/>
      <c r="RCY11" s="82"/>
      <c r="RCZ11" s="82"/>
      <c r="RDA11" s="82"/>
      <c r="RDB11" s="82"/>
      <c r="RDC11" s="82"/>
      <c r="RDD11" s="82"/>
      <c r="RDE11" s="82"/>
      <c r="RDF11" s="82"/>
      <c r="RDG11" s="82"/>
      <c r="RDH11" s="82"/>
      <c r="RDI11" s="82"/>
      <c r="RDJ11" s="82"/>
      <c r="RDK11" s="82"/>
      <c r="RDL11" s="82"/>
      <c r="RDM11" s="82"/>
      <c r="RDN11" s="82"/>
      <c r="RDO11" s="82"/>
      <c r="RDP11" s="82"/>
      <c r="RDQ11" s="82"/>
      <c r="RDR11" s="82"/>
      <c r="RDS11" s="82"/>
      <c r="RDT11" s="82"/>
      <c r="RDU11" s="82"/>
      <c r="RDV11" s="82"/>
      <c r="RDW11" s="82"/>
      <c r="RDX11" s="82"/>
      <c r="RDY11" s="82"/>
      <c r="RDZ11" s="82"/>
      <c r="REA11" s="82"/>
      <c r="REB11" s="82"/>
      <c r="REC11" s="82"/>
      <c r="RED11" s="82"/>
      <c r="REE11" s="82"/>
      <c r="REF11" s="82"/>
      <c r="REG11" s="82"/>
      <c r="REH11" s="82"/>
      <c r="REI11" s="82"/>
      <c r="REJ11" s="82"/>
      <c r="REK11" s="82"/>
      <c r="REL11" s="82"/>
      <c r="REM11" s="82"/>
      <c r="REN11" s="82"/>
      <c r="REO11" s="82"/>
      <c r="REP11" s="82"/>
      <c r="REQ11" s="82"/>
      <c r="RER11" s="82"/>
      <c r="RES11" s="82"/>
      <c r="RET11" s="82"/>
      <c r="REU11" s="82"/>
      <c r="REV11" s="82"/>
      <c r="REW11" s="82"/>
      <c r="REX11" s="82"/>
      <c r="REY11" s="82"/>
      <c r="REZ11" s="82"/>
      <c r="RFA11" s="82"/>
      <c r="RFB11" s="82"/>
      <c r="RFC11" s="82"/>
      <c r="RFD11" s="82"/>
      <c r="RFE11" s="82"/>
      <c r="RFF11" s="82"/>
      <c r="RFG11" s="82"/>
      <c r="RFH11" s="82"/>
      <c r="RFI11" s="82"/>
      <c r="RFJ11" s="82"/>
      <c r="RFK11" s="82"/>
      <c r="RFL11" s="82"/>
      <c r="RFM11" s="82"/>
      <c r="RFN11" s="82"/>
      <c r="RFO11" s="82"/>
      <c r="RFP11" s="82"/>
      <c r="RFQ11" s="82"/>
      <c r="RFR11" s="82"/>
      <c r="RFS11" s="82"/>
      <c r="RFT11" s="82"/>
      <c r="RFU11" s="82"/>
      <c r="RFV11" s="82"/>
      <c r="RFW11" s="82"/>
      <c r="RFX11" s="82"/>
      <c r="RFY11" s="82"/>
      <c r="RFZ11" s="82"/>
      <c r="RGA11" s="82"/>
      <c r="RGB11" s="82"/>
      <c r="RGC11" s="82"/>
      <c r="RGD11" s="82"/>
      <c r="RGE11" s="82"/>
      <c r="RGF11" s="82"/>
      <c r="RGG11" s="82"/>
      <c r="RGH11" s="82"/>
      <c r="RGI11" s="82"/>
      <c r="RGJ11" s="82"/>
      <c r="RGK11" s="82"/>
      <c r="RGL11" s="82"/>
      <c r="RGM11" s="82"/>
      <c r="RGN11" s="82"/>
      <c r="RGO11" s="82"/>
      <c r="RGP11" s="82"/>
      <c r="RGQ11" s="82"/>
      <c r="RGR11" s="82"/>
      <c r="RGS11" s="82"/>
      <c r="RGT11" s="82"/>
      <c r="RGU11" s="82"/>
      <c r="RGV11" s="82"/>
      <c r="RGW11" s="82"/>
      <c r="RGX11" s="82"/>
      <c r="RGY11" s="82"/>
      <c r="RGZ11" s="82"/>
      <c r="RHA11" s="82"/>
      <c r="RHB11" s="82"/>
      <c r="RHC11" s="82"/>
      <c r="RHD11" s="82"/>
      <c r="RHE11" s="82"/>
      <c r="RHF11" s="82"/>
      <c r="RHG11" s="82"/>
      <c r="RHH11" s="82"/>
      <c r="RHI11" s="82"/>
      <c r="RHJ11" s="82"/>
      <c r="RHK11" s="82"/>
      <c r="RHL11" s="82"/>
      <c r="RHM11" s="82"/>
      <c r="RHN11" s="82"/>
      <c r="RHO11" s="82"/>
      <c r="RHP11" s="82"/>
      <c r="RHQ11" s="82"/>
      <c r="RHR11" s="82"/>
      <c r="RHS11" s="82"/>
      <c r="RHT11" s="82"/>
      <c r="RHU11" s="82"/>
      <c r="RHV11" s="82"/>
      <c r="RHW11" s="82"/>
      <c r="RHX11" s="82"/>
      <c r="RHY11" s="82"/>
      <c r="RHZ11" s="82"/>
      <c r="RIA11" s="82"/>
      <c r="RIB11" s="82"/>
      <c r="RIC11" s="82"/>
      <c r="RID11" s="82"/>
      <c r="RIE11" s="82"/>
      <c r="RIF11" s="82"/>
      <c r="RIG11" s="82"/>
      <c r="RIH11" s="82"/>
      <c r="RII11" s="82"/>
      <c r="RIJ11" s="82"/>
      <c r="RIK11" s="82"/>
      <c r="RIL11" s="82"/>
      <c r="RIM11" s="82"/>
      <c r="RIN11" s="82"/>
      <c r="RIO11" s="82"/>
      <c r="RIP11" s="82"/>
      <c r="RIQ11" s="82"/>
      <c r="RIR11" s="82"/>
      <c r="RIS11" s="82"/>
      <c r="RIT11" s="82"/>
      <c r="RIU11" s="82"/>
      <c r="RIV11" s="82"/>
      <c r="RIW11" s="82"/>
      <c r="RIX11" s="82"/>
      <c r="RIY11" s="82"/>
      <c r="RIZ11" s="82"/>
      <c r="RJA11" s="82"/>
      <c r="RJB11" s="82"/>
      <c r="RJC11" s="82"/>
      <c r="RJD11" s="82"/>
      <c r="RJE11" s="82"/>
      <c r="RJF11" s="82"/>
      <c r="RJG11" s="82"/>
      <c r="RJH11" s="82"/>
      <c r="RJI11" s="82"/>
      <c r="RJJ11" s="82"/>
      <c r="RJK11" s="82"/>
      <c r="RJL11" s="82"/>
      <c r="RJM11" s="82"/>
      <c r="RJN11" s="82"/>
      <c r="RJO11" s="82"/>
      <c r="RJP11" s="82"/>
      <c r="RJQ11" s="82"/>
      <c r="RJR11" s="82"/>
      <c r="RJS11" s="82"/>
      <c r="RJT11" s="82"/>
      <c r="RJU11" s="82"/>
      <c r="RJV11" s="82"/>
      <c r="RJW11" s="82"/>
      <c r="RJX11" s="82"/>
      <c r="RJY11" s="82"/>
      <c r="RJZ11" s="82"/>
      <c r="RKA11" s="82"/>
      <c r="RKB11" s="82"/>
      <c r="RKC11" s="82"/>
      <c r="RKD11" s="82"/>
      <c r="RKE11" s="82"/>
      <c r="RKF11" s="82"/>
      <c r="RKG11" s="82"/>
      <c r="RKH11" s="82"/>
      <c r="RKI11" s="82"/>
      <c r="RKJ11" s="82"/>
      <c r="RKK11" s="82"/>
      <c r="RKL11" s="82"/>
      <c r="RKM11" s="82"/>
      <c r="RKN11" s="82"/>
      <c r="RKO11" s="82"/>
      <c r="RKP11" s="82"/>
      <c r="RKQ11" s="82"/>
      <c r="RKR11" s="82"/>
      <c r="RKS11" s="82"/>
      <c r="RKT11" s="82"/>
      <c r="RKU11" s="82"/>
      <c r="RKV11" s="82"/>
      <c r="RKW11" s="82"/>
      <c r="RKX11" s="82"/>
      <c r="RKY11" s="82"/>
      <c r="RKZ11" s="82"/>
      <c r="RLA11" s="82"/>
      <c r="RLB11" s="82"/>
      <c r="RLC11" s="82"/>
      <c r="RLD11" s="82"/>
      <c r="RLE11" s="82"/>
      <c r="RLF11" s="82"/>
      <c r="RLG11" s="82"/>
      <c r="RLH11" s="82"/>
      <c r="RLI11" s="82"/>
      <c r="RLJ11" s="82"/>
      <c r="RLK11" s="82"/>
      <c r="RLL11" s="82"/>
      <c r="RLM11" s="82"/>
      <c r="RLN11" s="82"/>
      <c r="RLO11" s="82"/>
      <c r="RLP11" s="82"/>
      <c r="RLQ11" s="82"/>
      <c r="RLR11" s="82"/>
      <c r="RLS11" s="82"/>
      <c r="RLT11" s="82"/>
      <c r="RLU11" s="82"/>
      <c r="RLV11" s="82"/>
      <c r="RLW11" s="82"/>
      <c r="RLX11" s="82"/>
      <c r="RLY11" s="82"/>
      <c r="RLZ11" s="82"/>
      <c r="RMA11" s="82"/>
      <c r="RMB11" s="82"/>
      <c r="RMC11" s="82"/>
      <c r="RMD11" s="82"/>
      <c r="RME11" s="82"/>
      <c r="RMF11" s="82"/>
      <c r="RMG11" s="82"/>
      <c r="RMH11" s="82"/>
      <c r="RMI11" s="82"/>
      <c r="RMJ11" s="82"/>
      <c r="RMK11" s="82"/>
      <c r="RML11" s="82"/>
      <c r="RMM11" s="82"/>
      <c r="RMN11" s="82"/>
      <c r="RMO11" s="82"/>
      <c r="RMP11" s="82"/>
      <c r="RMQ11" s="82"/>
      <c r="RMR11" s="82"/>
      <c r="RMS11" s="82"/>
      <c r="RMT11" s="82"/>
      <c r="RMU11" s="82"/>
      <c r="RMV11" s="82"/>
      <c r="RMW11" s="82"/>
      <c r="RMX11" s="82"/>
      <c r="RMY11" s="82"/>
      <c r="RMZ11" s="82"/>
      <c r="RNA11" s="82"/>
      <c r="RNB11" s="82"/>
      <c r="RNC11" s="82"/>
      <c r="RND11" s="82"/>
      <c r="RNE11" s="82"/>
      <c r="RNF11" s="82"/>
      <c r="RNG11" s="82"/>
      <c r="RNH11" s="82"/>
      <c r="RNI11" s="82"/>
      <c r="RNJ11" s="82"/>
      <c r="RNK11" s="82"/>
      <c r="RNL11" s="82"/>
      <c r="RNM11" s="82"/>
      <c r="RNN11" s="82"/>
      <c r="RNO11" s="82"/>
      <c r="RNP11" s="82"/>
      <c r="RNQ11" s="82"/>
      <c r="RNR11" s="82"/>
      <c r="RNS11" s="82"/>
      <c r="RNT11" s="82"/>
      <c r="RNU11" s="82"/>
      <c r="RNV11" s="82"/>
      <c r="RNW11" s="82"/>
      <c r="RNX11" s="82"/>
      <c r="RNY11" s="82"/>
      <c r="RNZ11" s="82"/>
      <c r="ROA11" s="82"/>
      <c r="ROB11" s="82"/>
      <c r="ROC11" s="82"/>
      <c r="ROD11" s="82"/>
      <c r="ROE11" s="82"/>
      <c r="ROF11" s="82"/>
      <c r="ROG11" s="82"/>
      <c r="ROH11" s="82"/>
      <c r="ROI11" s="82"/>
      <c r="ROJ11" s="82"/>
      <c r="ROK11" s="82"/>
      <c r="ROL11" s="82"/>
      <c r="ROM11" s="82"/>
      <c r="RON11" s="82"/>
      <c r="ROO11" s="82"/>
      <c r="ROP11" s="82"/>
      <c r="ROQ11" s="82"/>
      <c r="ROR11" s="82"/>
      <c r="ROS11" s="82"/>
      <c r="ROT11" s="82"/>
      <c r="ROU11" s="82"/>
      <c r="ROV11" s="82"/>
      <c r="ROW11" s="82"/>
      <c r="ROX11" s="82"/>
      <c r="ROY11" s="82"/>
      <c r="ROZ11" s="82"/>
      <c r="RPA11" s="82"/>
      <c r="RPB11" s="82"/>
      <c r="RPC11" s="82"/>
      <c r="RPD11" s="82"/>
      <c r="RPE11" s="82"/>
      <c r="RPF11" s="82"/>
      <c r="RPG11" s="82"/>
      <c r="RPH11" s="82"/>
      <c r="RPI11" s="82"/>
      <c r="RPJ11" s="82"/>
      <c r="RPK11" s="82"/>
      <c r="RPL11" s="82"/>
      <c r="RPM11" s="82"/>
      <c r="RPN11" s="82"/>
      <c r="RPO11" s="82"/>
      <c r="RPP11" s="82"/>
      <c r="RPQ11" s="82"/>
      <c r="RPR11" s="82"/>
      <c r="RPS11" s="82"/>
      <c r="RPT11" s="82"/>
      <c r="RPU11" s="82"/>
      <c r="RPV11" s="82"/>
      <c r="RPW11" s="82"/>
      <c r="RPX11" s="82"/>
      <c r="RPY11" s="82"/>
      <c r="RPZ11" s="82"/>
      <c r="RQA11" s="82"/>
      <c r="RQB11" s="82"/>
      <c r="RQC11" s="82"/>
      <c r="RQD11" s="82"/>
      <c r="RQE11" s="82"/>
      <c r="RQF11" s="82"/>
      <c r="RQG11" s="82"/>
      <c r="RQH11" s="82"/>
      <c r="RQI11" s="82"/>
      <c r="RQJ11" s="82"/>
      <c r="RQK11" s="82"/>
      <c r="RQL11" s="82"/>
      <c r="RQM11" s="82"/>
      <c r="RQN11" s="82"/>
      <c r="RQO11" s="82"/>
      <c r="RQP11" s="82"/>
      <c r="RQQ11" s="82"/>
      <c r="RQR11" s="82"/>
      <c r="RQS11" s="82"/>
      <c r="RQT11" s="82"/>
      <c r="RQU11" s="82"/>
      <c r="RQV11" s="82"/>
      <c r="RQW11" s="82"/>
      <c r="RQX11" s="82"/>
      <c r="RQY11" s="82"/>
      <c r="RQZ11" s="82"/>
      <c r="RRA11" s="82"/>
      <c r="RRB11" s="82"/>
      <c r="RRC11" s="82"/>
      <c r="RRD11" s="82"/>
      <c r="RRE11" s="82"/>
      <c r="RRF11" s="82"/>
      <c r="RRG11" s="82"/>
      <c r="RRH11" s="82"/>
      <c r="RRI11" s="82"/>
      <c r="RRJ11" s="82"/>
      <c r="RRK11" s="82"/>
      <c r="RRL11" s="82"/>
      <c r="RRM11" s="82"/>
      <c r="RRN11" s="82"/>
      <c r="RRO11" s="82"/>
      <c r="RRP11" s="82"/>
      <c r="RRQ11" s="82"/>
      <c r="RRR11" s="82"/>
      <c r="RRS11" s="82"/>
      <c r="RRT11" s="82"/>
      <c r="RRU11" s="82"/>
      <c r="RRV11" s="82"/>
      <c r="RRW11" s="82"/>
      <c r="RRX11" s="82"/>
      <c r="RRY11" s="82"/>
      <c r="RRZ11" s="82"/>
      <c r="RSA11" s="82"/>
      <c r="RSB11" s="82"/>
      <c r="RSC11" s="82"/>
      <c r="RSD11" s="82"/>
      <c r="RSE11" s="82"/>
      <c r="RSF11" s="82"/>
      <c r="RSG11" s="82"/>
      <c r="RSH11" s="82"/>
      <c r="RSI11" s="82"/>
      <c r="RSJ11" s="82"/>
      <c r="RSK11" s="82"/>
      <c r="RSL11" s="82"/>
      <c r="RSM11" s="82"/>
      <c r="RSN11" s="82"/>
      <c r="RSO11" s="82"/>
      <c r="RSP11" s="82"/>
      <c r="RSQ11" s="82"/>
      <c r="RSR11" s="82"/>
      <c r="RSS11" s="82"/>
      <c r="RST11" s="82"/>
      <c r="RSU11" s="82"/>
      <c r="RSV11" s="82"/>
      <c r="RSW11" s="82"/>
      <c r="RSX11" s="82"/>
      <c r="RSY11" s="82"/>
      <c r="RSZ11" s="82"/>
      <c r="RTA11" s="82"/>
      <c r="RTB11" s="82"/>
      <c r="RTC11" s="82"/>
      <c r="RTD11" s="82"/>
      <c r="RTE11" s="82"/>
      <c r="RTF11" s="82"/>
      <c r="RTG11" s="82"/>
      <c r="RTH11" s="82"/>
      <c r="RTI11" s="82"/>
      <c r="RTJ11" s="82"/>
      <c r="RTK11" s="82"/>
      <c r="RTL11" s="82"/>
      <c r="RTM11" s="82"/>
      <c r="RTN11" s="82"/>
      <c r="RTO11" s="82"/>
      <c r="RTP11" s="82"/>
      <c r="RTQ11" s="82"/>
      <c r="RTR11" s="82"/>
      <c r="RTS11" s="82"/>
      <c r="RTT11" s="82"/>
      <c r="RTU11" s="82"/>
      <c r="RTV11" s="82"/>
      <c r="RTW11" s="82"/>
      <c r="RTX11" s="82"/>
      <c r="RTY11" s="82"/>
      <c r="RTZ11" s="82"/>
      <c r="RUA11" s="82"/>
      <c r="RUB11" s="82"/>
      <c r="RUC11" s="82"/>
      <c r="RUD11" s="82"/>
      <c r="RUE11" s="82"/>
      <c r="RUF11" s="82"/>
      <c r="RUG11" s="82"/>
      <c r="RUH11" s="82"/>
      <c r="RUI11" s="82"/>
      <c r="RUJ11" s="82"/>
      <c r="RUK11" s="82"/>
      <c r="RUL11" s="82"/>
      <c r="RUM11" s="82"/>
      <c r="RUN11" s="82"/>
      <c r="RUO11" s="82"/>
      <c r="RUP11" s="82"/>
      <c r="RUQ11" s="82"/>
      <c r="RUR11" s="82"/>
      <c r="RUS11" s="82"/>
      <c r="RUT11" s="82"/>
      <c r="RUU11" s="82"/>
      <c r="RUV11" s="82"/>
      <c r="RUW11" s="82"/>
      <c r="RUX11" s="82"/>
      <c r="RUY11" s="82"/>
      <c r="RUZ11" s="82"/>
      <c r="RVA11" s="82"/>
      <c r="RVB11" s="82"/>
      <c r="RVC11" s="82"/>
      <c r="RVD11" s="82"/>
      <c r="RVE11" s="82"/>
      <c r="RVF11" s="82"/>
      <c r="RVG11" s="82"/>
      <c r="RVH11" s="82"/>
      <c r="RVI11" s="82"/>
      <c r="RVJ11" s="82"/>
      <c r="RVK11" s="82"/>
      <c r="RVL11" s="82"/>
      <c r="RVM11" s="82"/>
      <c r="RVN11" s="82"/>
      <c r="RVO11" s="82"/>
      <c r="RVP11" s="82"/>
      <c r="RVQ11" s="82"/>
      <c r="RVR11" s="82"/>
      <c r="RVS11" s="82"/>
      <c r="RVT11" s="82"/>
      <c r="RVU11" s="82"/>
      <c r="RVV11" s="82"/>
      <c r="RVW11" s="82"/>
      <c r="RVX11" s="82"/>
      <c r="RVY11" s="82"/>
      <c r="RVZ11" s="82"/>
      <c r="RWA11" s="82"/>
      <c r="RWB11" s="82"/>
      <c r="RWC11" s="82"/>
      <c r="RWD11" s="82"/>
      <c r="RWE11" s="82"/>
      <c r="RWF11" s="82"/>
      <c r="RWG11" s="82"/>
      <c r="RWH11" s="82"/>
      <c r="RWI11" s="82"/>
      <c r="RWJ11" s="82"/>
      <c r="RWK11" s="82"/>
      <c r="RWL11" s="82"/>
      <c r="RWM11" s="82"/>
      <c r="RWN11" s="82"/>
      <c r="RWO11" s="82"/>
      <c r="RWP11" s="82"/>
      <c r="RWQ11" s="82"/>
      <c r="RWR11" s="82"/>
      <c r="RWS11" s="82"/>
      <c r="RWT11" s="82"/>
      <c r="RWU11" s="82"/>
      <c r="RWV11" s="82"/>
      <c r="RWW11" s="82"/>
      <c r="RWX11" s="82"/>
      <c r="RWY11" s="82"/>
      <c r="RWZ11" s="82"/>
      <c r="RXA11" s="82"/>
      <c r="RXB11" s="82"/>
      <c r="RXC11" s="82"/>
      <c r="RXD11" s="82"/>
      <c r="RXE11" s="82"/>
      <c r="RXF11" s="82"/>
      <c r="RXG11" s="82"/>
      <c r="RXH11" s="82"/>
      <c r="RXI11" s="82"/>
      <c r="RXJ11" s="82"/>
      <c r="RXK11" s="82"/>
      <c r="RXL11" s="82"/>
      <c r="RXM11" s="82"/>
      <c r="RXN11" s="82"/>
      <c r="RXO11" s="82"/>
      <c r="RXP11" s="82"/>
      <c r="RXQ11" s="82"/>
      <c r="RXR11" s="82"/>
      <c r="RXS11" s="82"/>
      <c r="RXT11" s="82"/>
      <c r="RXU11" s="82"/>
      <c r="RXV11" s="82"/>
      <c r="RXW11" s="82"/>
      <c r="RXX11" s="82"/>
      <c r="RXY11" s="82"/>
      <c r="RXZ11" s="82"/>
      <c r="RYA11" s="82"/>
      <c r="RYB11" s="82"/>
      <c r="RYC11" s="82"/>
      <c r="RYD11" s="82"/>
      <c r="RYE11" s="82"/>
      <c r="RYF11" s="82"/>
      <c r="RYG11" s="82"/>
      <c r="RYH11" s="82"/>
      <c r="RYI11" s="82"/>
      <c r="RYJ11" s="82"/>
      <c r="RYK11" s="82"/>
      <c r="RYL11" s="82"/>
      <c r="RYM11" s="82"/>
      <c r="RYN11" s="82"/>
      <c r="RYO11" s="82"/>
      <c r="RYP11" s="82"/>
      <c r="RYQ11" s="82"/>
      <c r="RYR11" s="82"/>
      <c r="RYS11" s="82"/>
      <c r="RYT11" s="82"/>
      <c r="RYU11" s="82"/>
      <c r="RYV11" s="82"/>
      <c r="RYW11" s="82"/>
      <c r="RYX11" s="82"/>
      <c r="RYY11" s="82"/>
      <c r="RYZ11" s="82"/>
      <c r="RZA11" s="82"/>
      <c r="RZB11" s="82"/>
      <c r="RZC11" s="82"/>
      <c r="RZD11" s="82"/>
      <c r="RZE11" s="82"/>
      <c r="RZF11" s="82"/>
      <c r="RZG11" s="82"/>
      <c r="RZH11" s="82"/>
      <c r="RZI11" s="82"/>
      <c r="RZJ11" s="82"/>
      <c r="RZK11" s="82"/>
      <c r="RZL11" s="82"/>
      <c r="RZM11" s="82"/>
      <c r="RZN11" s="82"/>
      <c r="RZO11" s="82"/>
      <c r="RZP11" s="82"/>
      <c r="RZQ11" s="82"/>
      <c r="RZR11" s="82"/>
      <c r="RZS11" s="82"/>
      <c r="RZT11" s="82"/>
      <c r="RZU11" s="82"/>
      <c r="RZV11" s="82"/>
      <c r="RZW11" s="82"/>
      <c r="RZX11" s="82"/>
      <c r="RZY11" s="82"/>
      <c r="RZZ11" s="82"/>
      <c r="SAA11" s="82"/>
      <c r="SAB11" s="82"/>
      <c r="SAC11" s="82"/>
      <c r="SAD11" s="82"/>
      <c r="SAE11" s="82"/>
      <c r="SAF11" s="82"/>
      <c r="SAG11" s="82"/>
      <c r="SAH11" s="82"/>
      <c r="SAI11" s="82"/>
      <c r="SAJ11" s="82"/>
      <c r="SAK11" s="82"/>
      <c r="SAL11" s="82"/>
      <c r="SAM11" s="82"/>
      <c r="SAN11" s="82"/>
      <c r="SAO11" s="82"/>
      <c r="SAP11" s="82"/>
      <c r="SAQ11" s="82"/>
      <c r="SAR11" s="82"/>
      <c r="SAS11" s="82"/>
      <c r="SAT11" s="82"/>
      <c r="SAU11" s="82"/>
      <c r="SAV11" s="82"/>
      <c r="SAW11" s="82"/>
      <c r="SAX11" s="82"/>
      <c r="SAY11" s="82"/>
      <c r="SAZ11" s="82"/>
      <c r="SBA11" s="82"/>
      <c r="SBB11" s="82"/>
      <c r="SBC11" s="82"/>
      <c r="SBD11" s="82"/>
      <c r="SBE11" s="82"/>
      <c r="SBF11" s="82"/>
      <c r="SBG11" s="82"/>
      <c r="SBH11" s="82"/>
      <c r="SBI11" s="82"/>
      <c r="SBJ11" s="82"/>
      <c r="SBK11" s="82"/>
      <c r="SBL11" s="82"/>
      <c r="SBM11" s="82"/>
      <c r="SBN11" s="82"/>
      <c r="SBO11" s="82"/>
      <c r="SBP11" s="82"/>
      <c r="SBQ11" s="82"/>
      <c r="SBR11" s="82"/>
      <c r="SBS11" s="82"/>
      <c r="SBT11" s="82"/>
      <c r="SBU11" s="82"/>
      <c r="SBV11" s="82"/>
      <c r="SBW11" s="82"/>
      <c r="SBX11" s="82"/>
      <c r="SBY11" s="82"/>
      <c r="SBZ11" s="82"/>
      <c r="SCA11" s="82"/>
      <c r="SCB11" s="82"/>
      <c r="SCC11" s="82"/>
      <c r="SCD11" s="82"/>
      <c r="SCE11" s="82"/>
      <c r="SCF11" s="82"/>
      <c r="SCG11" s="82"/>
      <c r="SCH11" s="82"/>
      <c r="SCI11" s="82"/>
      <c r="SCJ11" s="82"/>
      <c r="SCK11" s="82"/>
      <c r="SCL11" s="82"/>
      <c r="SCM11" s="82"/>
      <c r="SCN11" s="82"/>
      <c r="SCO11" s="82"/>
      <c r="SCP11" s="82"/>
      <c r="SCQ11" s="82"/>
      <c r="SCR11" s="82"/>
      <c r="SCS11" s="82"/>
      <c r="SCT11" s="82"/>
      <c r="SCU11" s="82"/>
      <c r="SCV11" s="82"/>
      <c r="SCW11" s="82"/>
      <c r="SCX11" s="82"/>
      <c r="SCY11" s="82"/>
      <c r="SCZ11" s="82"/>
      <c r="SDA11" s="82"/>
      <c r="SDB11" s="82"/>
      <c r="SDC11" s="82"/>
      <c r="SDD11" s="82"/>
      <c r="SDE11" s="82"/>
      <c r="SDF11" s="82"/>
      <c r="SDG11" s="82"/>
      <c r="SDH11" s="82"/>
      <c r="SDI11" s="82"/>
      <c r="SDJ11" s="82"/>
      <c r="SDK11" s="82"/>
      <c r="SDL11" s="82"/>
      <c r="SDM11" s="82"/>
      <c r="SDN11" s="82"/>
      <c r="SDO11" s="82"/>
      <c r="SDP11" s="82"/>
      <c r="SDQ11" s="82"/>
      <c r="SDR11" s="82"/>
      <c r="SDS11" s="82"/>
      <c r="SDT11" s="82"/>
      <c r="SDU11" s="82"/>
      <c r="SDV11" s="82"/>
      <c r="SDW11" s="82"/>
      <c r="SDX11" s="82"/>
      <c r="SDY11" s="82"/>
      <c r="SDZ11" s="82"/>
      <c r="SEA11" s="82"/>
      <c r="SEB11" s="82"/>
      <c r="SEC11" s="82"/>
      <c r="SED11" s="82"/>
      <c r="SEE11" s="82"/>
      <c r="SEF11" s="82"/>
      <c r="SEG11" s="82"/>
      <c r="SEH11" s="82"/>
      <c r="SEI11" s="82"/>
      <c r="SEJ11" s="82"/>
      <c r="SEK11" s="82"/>
      <c r="SEL11" s="82"/>
      <c r="SEM11" s="82"/>
      <c r="SEN11" s="82"/>
      <c r="SEO11" s="82"/>
      <c r="SEP11" s="82"/>
      <c r="SEQ11" s="82"/>
      <c r="SER11" s="82"/>
      <c r="SES11" s="82"/>
      <c r="SET11" s="82"/>
      <c r="SEU11" s="82"/>
      <c r="SEV11" s="82"/>
      <c r="SEW11" s="82"/>
      <c r="SEX11" s="82"/>
      <c r="SEY11" s="82"/>
      <c r="SEZ11" s="82"/>
      <c r="SFA11" s="82"/>
      <c r="SFB11" s="82"/>
      <c r="SFC11" s="82"/>
      <c r="SFD11" s="82"/>
      <c r="SFE11" s="82"/>
      <c r="SFF11" s="82"/>
      <c r="SFG11" s="82"/>
      <c r="SFH11" s="82"/>
      <c r="SFI11" s="82"/>
      <c r="SFJ11" s="82"/>
      <c r="SFK11" s="82"/>
      <c r="SFL11" s="82"/>
      <c r="SFM11" s="82"/>
      <c r="SFN11" s="82"/>
      <c r="SFO11" s="82"/>
      <c r="SFP11" s="82"/>
      <c r="SFQ11" s="82"/>
      <c r="SFR11" s="82"/>
      <c r="SFS11" s="82"/>
      <c r="SFT11" s="82"/>
      <c r="SFU11" s="82"/>
      <c r="SFV11" s="82"/>
      <c r="SFW11" s="82"/>
      <c r="SFX11" s="82"/>
      <c r="SFY11" s="82"/>
      <c r="SFZ11" s="82"/>
      <c r="SGA11" s="82"/>
      <c r="SGB11" s="82"/>
      <c r="SGC11" s="82"/>
      <c r="SGD11" s="82"/>
      <c r="SGE11" s="82"/>
      <c r="SGF11" s="82"/>
      <c r="SGG11" s="82"/>
      <c r="SGH11" s="82"/>
      <c r="SGI11" s="82"/>
      <c r="SGJ11" s="82"/>
      <c r="SGK11" s="82"/>
      <c r="SGL11" s="82"/>
      <c r="SGM11" s="82"/>
      <c r="SGN11" s="82"/>
      <c r="SGO11" s="82"/>
      <c r="SGP11" s="82"/>
      <c r="SGQ11" s="82"/>
      <c r="SGR11" s="82"/>
      <c r="SGS11" s="82"/>
      <c r="SGT11" s="82"/>
      <c r="SGU11" s="82"/>
      <c r="SGV11" s="82"/>
      <c r="SGW11" s="82"/>
      <c r="SGX11" s="82"/>
      <c r="SGY11" s="82"/>
      <c r="SGZ11" s="82"/>
      <c r="SHA11" s="82"/>
      <c r="SHB11" s="82"/>
      <c r="SHC11" s="82"/>
      <c r="SHD11" s="82"/>
      <c r="SHE11" s="82"/>
      <c r="SHF11" s="82"/>
      <c r="SHG11" s="82"/>
      <c r="SHH11" s="82"/>
      <c r="SHI11" s="82"/>
      <c r="SHJ11" s="82"/>
      <c r="SHK11" s="82"/>
      <c r="SHL11" s="82"/>
      <c r="SHM11" s="82"/>
      <c r="SHN11" s="82"/>
      <c r="SHO11" s="82"/>
      <c r="SHP11" s="82"/>
      <c r="SHQ11" s="82"/>
      <c r="SHR11" s="82"/>
      <c r="SHS11" s="82"/>
      <c r="SHT11" s="82"/>
      <c r="SHU11" s="82"/>
      <c r="SHV11" s="82"/>
      <c r="SHW11" s="82"/>
      <c r="SHX11" s="82"/>
      <c r="SHY11" s="82"/>
      <c r="SHZ11" s="82"/>
      <c r="SIA11" s="82"/>
      <c r="SIB11" s="82"/>
      <c r="SIC11" s="82"/>
      <c r="SID11" s="82"/>
      <c r="SIE11" s="82"/>
      <c r="SIF11" s="82"/>
      <c r="SIG11" s="82"/>
      <c r="SIH11" s="82"/>
      <c r="SII11" s="82"/>
      <c r="SIJ11" s="82"/>
      <c r="SIK11" s="82"/>
      <c r="SIL11" s="82"/>
      <c r="SIM11" s="82"/>
      <c r="SIN11" s="82"/>
      <c r="SIO11" s="82"/>
      <c r="SIP11" s="82"/>
      <c r="SIQ11" s="82"/>
      <c r="SIR11" s="82"/>
      <c r="SIS11" s="82"/>
      <c r="SIT11" s="82"/>
      <c r="SIU11" s="82"/>
      <c r="SIV11" s="82"/>
      <c r="SIW11" s="82"/>
      <c r="SIX11" s="82"/>
      <c r="SIY11" s="82"/>
      <c r="SIZ11" s="82"/>
      <c r="SJA11" s="82"/>
      <c r="SJB11" s="82"/>
      <c r="SJC11" s="82"/>
      <c r="SJD11" s="82"/>
      <c r="SJE11" s="82"/>
      <c r="SJF11" s="82"/>
      <c r="SJG11" s="82"/>
      <c r="SJH11" s="82"/>
      <c r="SJI11" s="82"/>
      <c r="SJJ11" s="82"/>
      <c r="SJK11" s="82"/>
      <c r="SJL11" s="82"/>
      <c r="SJM11" s="82"/>
      <c r="SJN11" s="82"/>
      <c r="SJO11" s="82"/>
      <c r="SJP11" s="82"/>
      <c r="SJQ11" s="82"/>
      <c r="SJR11" s="82"/>
      <c r="SJS11" s="82"/>
      <c r="SJT11" s="82"/>
      <c r="SJU11" s="82"/>
      <c r="SJV11" s="82"/>
      <c r="SJW11" s="82"/>
      <c r="SJX11" s="82"/>
      <c r="SJY11" s="82"/>
      <c r="SJZ11" s="82"/>
      <c r="SKA11" s="82"/>
      <c r="SKB11" s="82"/>
      <c r="SKC11" s="82"/>
      <c r="SKD11" s="82"/>
      <c r="SKE11" s="82"/>
      <c r="SKF11" s="82"/>
      <c r="SKG11" s="82"/>
      <c r="SKH11" s="82"/>
      <c r="SKI11" s="82"/>
      <c r="SKJ11" s="82"/>
      <c r="SKK11" s="82"/>
      <c r="SKL11" s="82"/>
      <c r="SKM11" s="82"/>
      <c r="SKN11" s="82"/>
      <c r="SKO11" s="82"/>
      <c r="SKP11" s="82"/>
      <c r="SKQ11" s="82"/>
      <c r="SKR11" s="82"/>
      <c r="SKS11" s="82"/>
      <c r="SKT11" s="82"/>
      <c r="SKU11" s="82"/>
      <c r="SKV11" s="82"/>
      <c r="SKW11" s="82"/>
      <c r="SKX11" s="82"/>
      <c r="SKY11" s="82"/>
      <c r="SKZ11" s="82"/>
      <c r="SLA11" s="82"/>
      <c r="SLB11" s="82"/>
      <c r="SLC11" s="82"/>
      <c r="SLD11" s="82"/>
      <c r="SLE11" s="82"/>
      <c r="SLF11" s="82"/>
      <c r="SLG11" s="82"/>
      <c r="SLH11" s="82"/>
      <c r="SLI11" s="82"/>
      <c r="SLJ11" s="82"/>
      <c r="SLK11" s="82"/>
      <c r="SLL11" s="82"/>
      <c r="SLM11" s="82"/>
      <c r="SLN11" s="82"/>
      <c r="SLO11" s="82"/>
      <c r="SLP11" s="82"/>
      <c r="SLQ11" s="82"/>
      <c r="SLR11" s="82"/>
      <c r="SLS11" s="82"/>
      <c r="SLT11" s="82"/>
      <c r="SLU11" s="82"/>
      <c r="SLV11" s="82"/>
      <c r="SLW11" s="82"/>
      <c r="SLX11" s="82"/>
      <c r="SLY11" s="82"/>
      <c r="SLZ11" s="82"/>
      <c r="SMA11" s="82"/>
      <c r="SMB11" s="82"/>
      <c r="SMC11" s="82"/>
      <c r="SMD11" s="82"/>
      <c r="SME11" s="82"/>
      <c r="SMF11" s="82"/>
      <c r="SMG11" s="82"/>
      <c r="SMH11" s="82"/>
      <c r="SMI11" s="82"/>
      <c r="SMJ11" s="82"/>
      <c r="SMK11" s="82"/>
      <c r="SML11" s="82"/>
      <c r="SMM11" s="82"/>
      <c r="SMN11" s="82"/>
      <c r="SMO11" s="82"/>
      <c r="SMP11" s="82"/>
      <c r="SMQ11" s="82"/>
      <c r="SMR11" s="82"/>
      <c r="SMS11" s="82"/>
      <c r="SMT11" s="82"/>
      <c r="SMU11" s="82"/>
      <c r="SMV11" s="82"/>
      <c r="SMW11" s="82"/>
      <c r="SMX11" s="82"/>
      <c r="SMY11" s="82"/>
      <c r="SMZ11" s="82"/>
      <c r="SNA11" s="82"/>
      <c r="SNB11" s="82"/>
      <c r="SNC11" s="82"/>
      <c r="SND11" s="82"/>
      <c r="SNE11" s="82"/>
      <c r="SNF11" s="82"/>
      <c r="SNG11" s="82"/>
      <c r="SNH11" s="82"/>
      <c r="SNI11" s="82"/>
      <c r="SNJ11" s="82"/>
      <c r="SNK11" s="82"/>
      <c r="SNL11" s="82"/>
      <c r="SNM11" s="82"/>
      <c r="SNN11" s="82"/>
      <c r="SNO11" s="82"/>
      <c r="SNP11" s="82"/>
      <c r="SNQ11" s="82"/>
      <c r="SNR11" s="82"/>
      <c r="SNS11" s="82"/>
      <c r="SNT11" s="82"/>
      <c r="SNU11" s="82"/>
      <c r="SNV11" s="82"/>
      <c r="SNW11" s="82"/>
      <c r="SNX11" s="82"/>
      <c r="SNY11" s="82"/>
      <c r="SNZ11" s="82"/>
      <c r="SOA11" s="82"/>
      <c r="SOB11" s="82"/>
      <c r="SOC11" s="82"/>
      <c r="SOD11" s="82"/>
      <c r="SOE11" s="82"/>
      <c r="SOF11" s="82"/>
      <c r="SOG11" s="82"/>
      <c r="SOH11" s="82"/>
      <c r="SOI11" s="82"/>
      <c r="SOJ11" s="82"/>
      <c r="SOK11" s="82"/>
      <c r="SOL11" s="82"/>
      <c r="SOM11" s="82"/>
      <c r="SON11" s="82"/>
      <c r="SOO11" s="82"/>
      <c r="SOP11" s="82"/>
      <c r="SOQ11" s="82"/>
      <c r="SOR11" s="82"/>
      <c r="SOS11" s="82"/>
      <c r="SOT11" s="82"/>
      <c r="SOU11" s="82"/>
      <c r="SOV11" s="82"/>
      <c r="SOW11" s="82"/>
      <c r="SOX11" s="82"/>
      <c r="SOY11" s="82"/>
      <c r="SOZ11" s="82"/>
      <c r="SPA11" s="82"/>
      <c r="SPB11" s="82"/>
      <c r="SPC11" s="82"/>
      <c r="SPD11" s="82"/>
      <c r="SPE11" s="82"/>
      <c r="SPF11" s="82"/>
      <c r="SPG11" s="82"/>
      <c r="SPH11" s="82"/>
      <c r="SPI11" s="82"/>
      <c r="SPJ11" s="82"/>
      <c r="SPK11" s="82"/>
      <c r="SPL11" s="82"/>
      <c r="SPM11" s="82"/>
      <c r="SPN11" s="82"/>
      <c r="SPO11" s="82"/>
      <c r="SPP11" s="82"/>
      <c r="SPQ11" s="82"/>
      <c r="SPR11" s="82"/>
      <c r="SPS11" s="82"/>
      <c r="SPT11" s="82"/>
      <c r="SPU11" s="82"/>
      <c r="SPV11" s="82"/>
      <c r="SPW11" s="82"/>
      <c r="SPX11" s="82"/>
      <c r="SPY11" s="82"/>
      <c r="SPZ11" s="82"/>
      <c r="SQA11" s="82"/>
      <c r="SQB11" s="82"/>
      <c r="SQC11" s="82"/>
      <c r="SQD11" s="82"/>
      <c r="SQE11" s="82"/>
      <c r="SQF11" s="82"/>
      <c r="SQG11" s="82"/>
      <c r="SQH11" s="82"/>
      <c r="SQI11" s="82"/>
      <c r="SQJ11" s="82"/>
      <c r="SQK11" s="82"/>
      <c r="SQL11" s="82"/>
      <c r="SQM11" s="82"/>
      <c r="SQN11" s="82"/>
      <c r="SQO11" s="82"/>
      <c r="SQP11" s="82"/>
      <c r="SQQ11" s="82"/>
      <c r="SQR11" s="82"/>
      <c r="SQS11" s="82"/>
      <c r="SQT11" s="82"/>
      <c r="SQU11" s="82"/>
      <c r="SQV11" s="82"/>
      <c r="SQW11" s="82"/>
      <c r="SQX11" s="82"/>
      <c r="SQY11" s="82"/>
      <c r="SQZ11" s="82"/>
      <c r="SRA11" s="82"/>
      <c r="SRB11" s="82"/>
      <c r="SRC11" s="82"/>
      <c r="SRD11" s="82"/>
      <c r="SRE11" s="82"/>
      <c r="SRF11" s="82"/>
      <c r="SRG11" s="82"/>
      <c r="SRH11" s="82"/>
      <c r="SRI11" s="82"/>
      <c r="SRJ11" s="82"/>
      <c r="SRK11" s="82"/>
      <c r="SRL11" s="82"/>
      <c r="SRM11" s="82"/>
      <c r="SRN11" s="82"/>
      <c r="SRO11" s="82"/>
      <c r="SRP11" s="82"/>
      <c r="SRQ11" s="82"/>
      <c r="SRR11" s="82"/>
      <c r="SRS11" s="82"/>
      <c r="SRT11" s="82"/>
      <c r="SRU11" s="82"/>
      <c r="SRV11" s="82"/>
      <c r="SRW11" s="82"/>
      <c r="SRX11" s="82"/>
      <c r="SRY11" s="82"/>
      <c r="SRZ11" s="82"/>
      <c r="SSA11" s="82"/>
      <c r="SSB11" s="82"/>
      <c r="SSC11" s="82"/>
      <c r="SSD11" s="82"/>
      <c r="SSE11" s="82"/>
      <c r="SSF11" s="82"/>
      <c r="SSG11" s="82"/>
      <c r="SSH11" s="82"/>
      <c r="SSI11" s="82"/>
      <c r="SSJ11" s="82"/>
      <c r="SSK11" s="82"/>
      <c r="SSL11" s="82"/>
      <c r="SSM11" s="82"/>
      <c r="SSN11" s="82"/>
      <c r="SSO11" s="82"/>
      <c r="SSP11" s="82"/>
      <c r="SSQ11" s="82"/>
      <c r="SSR11" s="82"/>
      <c r="SSS11" s="82"/>
      <c r="SST11" s="82"/>
      <c r="SSU11" s="82"/>
      <c r="SSV11" s="82"/>
      <c r="SSW11" s="82"/>
      <c r="SSX11" s="82"/>
      <c r="SSY11" s="82"/>
      <c r="SSZ11" s="82"/>
      <c r="STA11" s="82"/>
      <c r="STB11" s="82"/>
      <c r="STC11" s="82"/>
      <c r="STD11" s="82"/>
      <c r="STE11" s="82"/>
      <c r="STF11" s="82"/>
      <c r="STG11" s="82"/>
      <c r="STH11" s="82"/>
      <c r="STI11" s="82"/>
      <c r="STJ11" s="82"/>
      <c r="STK11" s="82"/>
      <c r="STL11" s="82"/>
      <c r="STM11" s="82"/>
      <c r="STN11" s="82"/>
      <c r="STO11" s="82"/>
      <c r="STP11" s="82"/>
      <c r="STQ11" s="82"/>
      <c r="STR11" s="82"/>
      <c r="STS11" s="82"/>
      <c r="STT11" s="82"/>
      <c r="STU11" s="82"/>
      <c r="STV11" s="82"/>
      <c r="STW11" s="82"/>
      <c r="STX11" s="82"/>
      <c r="STY11" s="82"/>
      <c r="STZ11" s="82"/>
      <c r="SUA11" s="82"/>
      <c r="SUB11" s="82"/>
      <c r="SUC11" s="82"/>
      <c r="SUD11" s="82"/>
      <c r="SUE11" s="82"/>
      <c r="SUF11" s="82"/>
      <c r="SUG11" s="82"/>
      <c r="SUH11" s="82"/>
      <c r="SUI11" s="82"/>
      <c r="SUJ11" s="82"/>
      <c r="SUK11" s="82"/>
      <c r="SUL11" s="82"/>
      <c r="SUM11" s="82"/>
      <c r="SUN11" s="82"/>
      <c r="SUO11" s="82"/>
      <c r="SUP11" s="82"/>
      <c r="SUQ11" s="82"/>
      <c r="SUR11" s="82"/>
      <c r="SUS11" s="82"/>
      <c r="SUT11" s="82"/>
      <c r="SUU11" s="82"/>
      <c r="SUV11" s="82"/>
      <c r="SUW11" s="82"/>
      <c r="SUX11" s="82"/>
      <c r="SUY11" s="82"/>
      <c r="SUZ11" s="82"/>
      <c r="SVA11" s="82"/>
      <c r="SVB11" s="82"/>
      <c r="SVC11" s="82"/>
      <c r="SVD11" s="82"/>
      <c r="SVE11" s="82"/>
      <c r="SVF11" s="82"/>
      <c r="SVG11" s="82"/>
      <c r="SVH11" s="82"/>
      <c r="SVI11" s="82"/>
      <c r="SVJ11" s="82"/>
      <c r="SVK11" s="82"/>
      <c r="SVL11" s="82"/>
      <c r="SVM11" s="82"/>
      <c r="SVN11" s="82"/>
      <c r="SVO11" s="82"/>
      <c r="SVP11" s="82"/>
      <c r="SVQ11" s="82"/>
      <c r="SVR11" s="82"/>
      <c r="SVS11" s="82"/>
      <c r="SVT11" s="82"/>
      <c r="SVU11" s="82"/>
      <c r="SVV11" s="82"/>
      <c r="SVW11" s="82"/>
      <c r="SVX11" s="82"/>
      <c r="SVY11" s="82"/>
      <c r="SVZ11" s="82"/>
      <c r="SWA11" s="82"/>
      <c r="SWB11" s="82"/>
      <c r="SWC11" s="82"/>
      <c r="SWD11" s="82"/>
      <c r="SWE11" s="82"/>
      <c r="SWF11" s="82"/>
      <c r="SWG11" s="82"/>
      <c r="SWH11" s="82"/>
      <c r="SWI11" s="82"/>
      <c r="SWJ11" s="82"/>
      <c r="SWK11" s="82"/>
      <c r="SWL11" s="82"/>
      <c r="SWM11" s="82"/>
      <c r="SWN11" s="82"/>
      <c r="SWO11" s="82"/>
      <c r="SWP11" s="82"/>
      <c r="SWQ11" s="82"/>
      <c r="SWR11" s="82"/>
      <c r="SWS11" s="82"/>
      <c r="SWT11" s="82"/>
      <c r="SWU11" s="82"/>
      <c r="SWV11" s="82"/>
      <c r="SWW11" s="82"/>
      <c r="SWX11" s="82"/>
      <c r="SWY11" s="82"/>
      <c r="SWZ11" s="82"/>
      <c r="SXA11" s="82"/>
      <c r="SXB11" s="82"/>
      <c r="SXC11" s="82"/>
      <c r="SXD11" s="82"/>
      <c r="SXE11" s="82"/>
      <c r="SXF11" s="82"/>
      <c r="SXG11" s="82"/>
      <c r="SXH11" s="82"/>
      <c r="SXI11" s="82"/>
      <c r="SXJ11" s="82"/>
      <c r="SXK11" s="82"/>
      <c r="SXL11" s="82"/>
      <c r="SXM11" s="82"/>
      <c r="SXN11" s="82"/>
      <c r="SXO11" s="82"/>
      <c r="SXP11" s="82"/>
      <c r="SXQ11" s="82"/>
      <c r="SXR11" s="82"/>
      <c r="SXS11" s="82"/>
      <c r="SXT11" s="82"/>
      <c r="SXU11" s="82"/>
      <c r="SXV11" s="82"/>
      <c r="SXW11" s="82"/>
      <c r="SXX11" s="82"/>
      <c r="SXY11" s="82"/>
      <c r="SXZ11" s="82"/>
      <c r="SYA11" s="82"/>
      <c r="SYB11" s="82"/>
      <c r="SYC11" s="82"/>
      <c r="SYD11" s="82"/>
      <c r="SYE11" s="82"/>
      <c r="SYF11" s="82"/>
      <c r="SYG11" s="82"/>
      <c r="SYH11" s="82"/>
      <c r="SYI11" s="82"/>
      <c r="SYJ11" s="82"/>
      <c r="SYK11" s="82"/>
      <c r="SYL11" s="82"/>
      <c r="SYM11" s="82"/>
      <c r="SYN11" s="82"/>
      <c r="SYO11" s="82"/>
      <c r="SYP11" s="82"/>
      <c r="SYQ11" s="82"/>
      <c r="SYR11" s="82"/>
      <c r="SYS11" s="82"/>
      <c r="SYT11" s="82"/>
      <c r="SYU11" s="82"/>
      <c r="SYV11" s="82"/>
      <c r="SYW11" s="82"/>
      <c r="SYX11" s="82"/>
      <c r="SYY11" s="82"/>
      <c r="SYZ11" s="82"/>
      <c r="SZA11" s="82"/>
      <c r="SZB11" s="82"/>
      <c r="SZC11" s="82"/>
      <c r="SZD11" s="82"/>
      <c r="SZE11" s="82"/>
      <c r="SZF11" s="82"/>
      <c r="SZG11" s="82"/>
      <c r="SZH11" s="82"/>
      <c r="SZI11" s="82"/>
      <c r="SZJ11" s="82"/>
      <c r="SZK11" s="82"/>
      <c r="SZL11" s="82"/>
      <c r="SZM11" s="82"/>
      <c r="SZN11" s="82"/>
      <c r="SZO11" s="82"/>
      <c r="SZP11" s="82"/>
      <c r="SZQ11" s="82"/>
      <c r="SZR11" s="82"/>
      <c r="SZS11" s="82"/>
      <c r="SZT11" s="82"/>
      <c r="SZU11" s="82"/>
      <c r="SZV11" s="82"/>
      <c r="SZW11" s="82"/>
      <c r="SZX11" s="82"/>
      <c r="SZY11" s="82"/>
      <c r="SZZ11" s="82"/>
      <c r="TAA11" s="82"/>
      <c r="TAB11" s="82"/>
      <c r="TAC11" s="82"/>
      <c r="TAD11" s="82"/>
      <c r="TAE11" s="82"/>
      <c r="TAF11" s="82"/>
      <c r="TAG11" s="82"/>
      <c r="TAH11" s="82"/>
      <c r="TAI11" s="82"/>
      <c r="TAJ11" s="82"/>
      <c r="TAK11" s="82"/>
      <c r="TAL11" s="82"/>
      <c r="TAM11" s="82"/>
      <c r="TAN11" s="82"/>
      <c r="TAO11" s="82"/>
      <c r="TAP11" s="82"/>
      <c r="TAQ11" s="82"/>
      <c r="TAR11" s="82"/>
      <c r="TAS11" s="82"/>
      <c r="TAT11" s="82"/>
      <c r="TAU11" s="82"/>
      <c r="TAV11" s="82"/>
      <c r="TAW11" s="82"/>
      <c r="TAX11" s="82"/>
      <c r="TAY11" s="82"/>
      <c r="TAZ11" s="82"/>
      <c r="TBA11" s="82"/>
      <c r="TBB11" s="82"/>
      <c r="TBC11" s="82"/>
      <c r="TBD11" s="82"/>
      <c r="TBE11" s="82"/>
      <c r="TBF11" s="82"/>
      <c r="TBG11" s="82"/>
      <c r="TBH11" s="82"/>
      <c r="TBI11" s="82"/>
      <c r="TBJ11" s="82"/>
      <c r="TBK11" s="82"/>
      <c r="TBL11" s="82"/>
      <c r="TBM11" s="82"/>
      <c r="TBN11" s="82"/>
      <c r="TBO11" s="82"/>
      <c r="TBP11" s="82"/>
      <c r="TBQ11" s="82"/>
      <c r="TBR11" s="82"/>
      <c r="TBS11" s="82"/>
      <c r="TBT11" s="82"/>
      <c r="TBU11" s="82"/>
      <c r="TBV11" s="82"/>
      <c r="TBW11" s="82"/>
      <c r="TBX11" s="82"/>
      <c r="TBY11" s="82"/>
      <c r="TBZ11" s="82"/>
      <c r="TCA11" s="82"/>
      <c r="TCB11" s="82"/>
      <c r="TCC11" s="82"/>
      <c r="TCD11" s="82"/>
      <c r="TCE11" s="82"/>
      <c r="TCF11" s="82"/>
      <c r="TCG11" s="82"/>
      <c r="TCH11" s="82"/>
      <c r="TCI11" s="82"/>
      <c r="TCJ11" s="82"/>
      <c r="TCK11" s="82"/>
      <c r="TCL11" s="82"/>
      <c r="TCM11" s="82"/>
      <c r="TCN11" s="82"/>
      <c r="TCO11" s="82"/>
      <c r="TCP11" s="82"/>
      <c r="TCQ11" s="82"/>
      <c r="TCR11" s="82"/>
      <c r="TCS11" s="82"/>
      <c r="TCT11" s="82"/>
      <c r="TCU11" s="82"/>
      <c r="TCV11" s="82"/>
      <c r="TCW11" s="82"/>
      <c r="TCX11" s="82"/>
      <c r="TCY11" s="82"/>
      <c r="TCZ11" s="82"/>
      <c r="TDA11" s="82"/>
      <c r="TDB11" s="82"/>
      <c r="TDC11" s="82"/>
      <c r="TDD11" s="82"/>
      <c r="TDE11" s="82"/>
      <c r="TDF11" s="82"/>
      <c r="TDG11" s="82"/>
      <c r="TDH11" s="82"/>
      <c r="TDI11" s="82"/>
      <c r="TDJ11" s="82"/>
      <c r="TDK11" s="82"/>
      <c r="TDL11" s="82"/>
      <c r="TDM11" s="82"/>
      <c r="TDN11" s="82"/>
      <c r="TDO11" s="82"/>
      <c r="TDP11" s="82"/>
      <c r="TDQ11" s="82"/>
      <c r="TDR11" s="82"/>
      <c r="TDS11" s="82"/>
      <c r="TDT11" s="82"/>
      <c r="TDU11" s="82"/>
      <c r="TDV11" s="82"/>
      <c r="TDW11" s="82"/>
      <c r="TDX11" s="82"/>
      <c r="TDY11" s="82"/>
      <c r="TDZ11" s="82"/>
      <c r="TEA11" s="82"/>
      <c r="TEB11" s="82"/>
      <c r="TEC11" s="82"/>
      <c r="TED11" s="82"/>
      <c r="TEE11" s="82"/>
      <c r="TEF11" s="82"/>
      <c r="TEG11" s="82"/>
      <c r="TEH11" s="82"/>
      <c r="TEI11" s="82"/>
      <c r="TEJ11" s="82"/>
      <c r="TEK11" s="82"/>
      <c r="TEL11" s="82"/>
      <c r="TEM11" s="82"/>
      <c r="TEN11" s="82"/>
      <c r="TEO11" s="82"/>
      <c r="TEP11" s="82"/>
      <c r="TEQ11" s="82"/>
      <c r="TER11" s="82"/>
      <c r="TES11" s="82"/>
      <c r="TET11" s="82"/>
      <c r="TEU11" s="82"/>
      <c r="TEV11" s="82"/>
      <c r="TEW11" s="82"/>
      <c r="TEX11" s="82"/>
      <c r="TEY11" s="82"/>
      <c r="TEZ11" s="82"/>
      <c r="TFA11" s="82"/>
      <c r="TFB11" s="82"/>
      <c r="TFC11" s="82"/>
      <c r="TFD11" s="82"/>
      <c r="TFE11" s="82"/>
      <c r="TFF11" s="82"/>
      <c r="TFG11" s="82"/>
      <c r="TFH11" s="82"/>
      <c r="TFI11" s="82"/>
      <c r="TFJ11" s="82"/>
      <c r="TFK11" s="82"/>
      <c r="TFL11" s="82"/>
      <c r="TFM11" s="82"/>
      <c r="TFN11" s="82"/>
      <c r="TFO11" s="82"/>
      <c r="TFP11" s="82"/>
      <c r="TFQ11" s="82"/>
      <c r="TFR11" s="82"/>
      <c r="TFS11" s="82"/>
      <c r="TFT11" s="82"/>
      <c r="TFU11" s="82"/>
      <c r="TFV11" s="82"/>
      <c r="TFW11" s="82"/>
      <c r="TFX11" s="82"/>
      <c r="TFY11" s="82"/>
      <c r="TFZ11" s="82"/>
      <c r="TGA11" s="82"/>
      <c r="TGB11" s="82"/>
      <c r="TGC11" s="82"/>
      <c r="TGD11" s="82"/>
      <c r="TGE11" s="82"/>
      <c r="TGF11" s="82"/>
      <c r="TGG11" s="82"/>
      <c r="TGH11" s="82"/>
      <c r="TGI11" s="82"/>
      <c r="TGJ11" s="82"/>
      <c r="TGK11" s="82"/>
      <c r="TGL11" s="82"/>
      <c r="TGM11" s="82"/>
      <c r="TGN11" s="82"/>
      <c r="TGO11" s="82"/>
      <c r="TGP11" s="82"/>
      <c r="TGQ11" s="82"/>
      <c r="TGR11" s="82"/>
      <c r="TGS11" s="82"/>
      <c r="TGT11" s="82"/>
      <c r="TGU11" s="82"/>
      <c r="TGV11" s="82"/>
      <c r="TGW11" s="82"/>
      <c r="TGX11" s="82"/>
      <c r="TGY11" s="82"/>
      <c r="TGZ11" s="82"/>
      <c r="THA11" s="82"/>
      <c r="THB11" s="82"/>
      <c r="THC11" s="82"/>
      <c r="THD11" s="82"/>
      <c r="THE11" s="82"/>
      <c r="THF11" s="82"/>
      <c r="THG11" s="82"/>
      <c r="THH11" s="82"/>
      <c r="THI11" s="82"/>
      <c r="THJ11" s="82"/>
      <c r="THK11" s="82"/>
      <c r="THL11" s="82"/>
      <c r="THM11" s="82"/>
      <c r="THN11" s="82"/>
      <c r="THO11" s="82"/>
      <c r="THP11" s="82"/>
      <c r="THQ11" s="82"/>
      <c r="THR11" s="82"/>
      <c r="THS11" s="82"/>
      <c r="THT11" s="82"/>
      <c r="THU11" s="82"/>
      <c r="THV11" s="82"/>
      <c r="THW11" s="82"/>
      <c r="THX11" s="82"/>
      <c r="THY11" s="82"/>
      <c r="THZ11" s="82"/>
      <c r="TIA11" s="82"/>
      <c r="TIB11" s="82"/>
      <c r="TIC11" s="82"/>
      <c r="TID11" s="82"/>
      <c r="TIE11" s="82"/>
      <c r="TIF11" s="82"/>
      <c r="TIG11" s="82"/>
      <c r="TIH11" s="82"/>
      <c r="TII11" s="82"/>
      <c r="TIJ11" s="82"/>
      <c r="TIK11" s="82"/>
      <c r="TIL11" s="82"/>
      <c r="TIM11" s="82"/>
      <c r="TIN11" s="82"/>
      <c r="TIO11" s="82"/>
      <c r="TIP11" s="82"/>
      <c r="TIQ11" s="82"/>
      <c r="TIR11" s="82"/>
      <c r="TIS11" s="82"/>
      <c r="TIT11" s="82"/>
      <c r="TIU11" s="82"/>
      <c r="TIV11" s="82"/>
      <c r="TIW11" s="82"/>
      <c r="TIX11" s="82"/>
      <c r="TIY11" s="82"/>
      <c r="TIZ11" s="82"/>
      <c r="TJA11" s="82"/>
      <c r="TJB11" s="82"/>
      <c r="TJC11" s="82"/>
      <c r="TJD11" s="82"/>
      <c r="TJE11" s="82"/>
      <c r="TJF11" s="82"/>
      <c r="TJG11" s="82"/>
      <c r="TJH11" s="82"/>
      <c r="TJI11" s="82"/>
      <c r="TJJ11" s="82"/>
      <c r="TJK11" s="82"/>
      <c r="TJL11" s="82"/>
      <c r="TJM11" s="82"/>
      <c r="TJN11" s="82"/>
      <c r="TJO11" s="82"/>
      <c r="TJP11" s="82"/>
      <c r="TJQ11" s="82"/>
      <c r="TJR11" s="82"/>
      <c r="TJS11" s="82"/>
      <c r="TJT11" s="82"/>
      <c r="TJU11" s="82"/>
      <c r="TJV11" s="82"/>
      <c r="TJW11" s="82"/>
      <c r="TJX11" s="82"/>
      <c r="TJY11" s="82"/>
      <c r="TJZ11" s="82"/>
      <c r="TKA11" s="82"/>
      <c r="TKB11" s="82"/>
      <c r="TKC11" s="82"/>
      <c r="TKD11" s="82"/>
      <c r="TKE11" s="82"/>
      <c r="TKF11" s="82"/>
      <c r="TKG11" s="82"/>
      <c r="TKH11" s="82"/>
      <c r="TKI11" s="82"/>
      <c r="TKJ11" s="82"/>
      <c r="TKK11" s="82"/>
      <c r="TKL11" s="82"/>
      <c r="TKM11" s="82"/>
      <c r="TKN11" s="82"/>
      <c r="TKO11" s="82"/>
      <c r="TKP11" s="82"/>
      <c r="TKQ11" s="82"/>
      <c r="TKR11" s="82"/>
      <c r="TKS11" s="82"/>
      <c r="TKT11" s="82"/>
      <c r="TKU11" s="82"/>
      <c r="TKV11" s="82"/>
      <c r="TKW11" s="82"/>
      <c r="TKX11" s="82"/>
      <c r="TKY11" s="82"/>
      <c r="TKZ11" s="82"/>
      <c r="TLA11" s="82"/>
      <c r="TLB11" s="82"/>
      <c r="TLC11" s="82"/>
      <c r="TLD11" s="82"/>
      <c r="TLE11" s="82"/>
      <c r="TLF11" s="82"/>
      <c r="TLG11" s="82"/>
      <c r="TLH11" s="82"/>
      <c r="TLI11" s="82"/>
      <c r="TLJ11" s="82"/>
      <c r="TLK11" s="82"/>
      <c r="TLL11" s="82"/>
      <c r="TLM11" s="82"/>
      <c r="TLN11" s="82"/>
      <c r="TLO11" s="82"/>
      <c r="TLP11" s="82"/>
      <c r="TLQ11" s="82"/>
      <c r="TLR11" s="82"/>
      <c r="TLS11" s="82"/>
      <c r="TLT11" s="82"/>
      <c r="TLU11" s="82"/>
      <c r="TLV11" s="82"/>
      <c r="TLW11" s="82"/>
      <c r="TLX11" s="82"/>
      <c r="TLY11" s="82"/>
      <c r="TLZ11" s="82"/>
      <c r="TMA11" s="82"/>
      <c r="TMB11" s="82"/>
      <c r="TMC11" s="82"/>
      <c r="TMD11" s="82"/>
      <c r="TME11" s="82"/>
      <c r="TMF11" s="82"/>
      <c r="TMG11" s="82"/>
      <c r="TMH11" s="82"/>
      <c r="TMI11" s="82"/>
      <c r="TMJ11" s="82"/>
      <c r="TMK11" s="82"/>
      <c r="TML11" s="82"/>
      <c r="TMM11" s="82"/>
      <c r="TMN11" s="82"/>
      <c r="TMO11" s="82"/>
      <c r="TMP11" s="82"/>
      <c r="TMQ11" s="82"/>
      <c r="TMR11" s="82"/>
      <c r="TMS11" s="82"/>
      <c r="TMT11" s="82"/>
      <c r="TMU11" s="82"/>
      <c r="TMV11" s="82"/>
      <c r="TMW11" s="82"/>
      <c r="TMX11" s="82"/>
      <c r="TMY11" s="82"/>
      <c r="TMZ11" s="82"/>
      <c r="TNA11" s="82"/>
      <c r="TNB11" s="82"/>
      <c r="TNC11" s="82"/>
      <c r="TND11" s="82"/>
      <c r="TNE11" s="82"/>
      <c r="TNF11" s="82"/>
      <c r="TNG11" s="82"/>
      <c r="TNH11" s="82"/>
      <c r="TNI11" s="82"/>
      <c r="TNJ11" s="82"/>
      <c r="TNK11" s="82"/>
      <c r="TNL11" s="82"/>
      <c r="TNM11" s="82"/>
      <c r="TNN11" s="82"/>
      <c r="TNO11" s="82"/>
      <c r="TNP11" s="82"/>
      <c r="TNQ11" s="82"/>
      <c r="TNR11" s="82"/>
      <c r="TNS11" s="82"/>
      <c r="TNT11" s="82"/>
      <c r="TNU11" s="82"/>
      <c r="TNV11" s="82"/>
      <c r="TNW11" s="82"/>
      <c r="TNX11" s="82"/>
      <c r="TNY11" s="82"/>
      <c r="TNZ11" s="82"/>
      <c r="TOA11" s="82"/>
      <c r="TOB11" s="82"/>
      <c r="TOC11" s="82"/>
      <c r="TOD11" s="82"/>
      <c r="TOE11" s="82"/>
      <c r="TOF11" s="82"/>
      <c r="TOG11" s="82"/>
      <c r="TOH11" s="82"/>
      <c r="TOI11" s="82"/>
      <c r="TOJ11" s="82"/>
      <c r="TOK11" s="82"/>
      <c r="TOL11" s="82"/>
      <c r="TOM11" s="82"/>
      <c r="TON11" s="82"/>
      <c r="TOO11" s="82"/>
      <c r="TOP11" s="82"/>
      <c r="TOQ11" s="82"/>
      <c r="TOR11" s="82"/>
      <c r="TOS11" s="82"/>
      <c r="TOT11" s="82"/>
      <c r="TOU11" s="82"/>
      <c r="TOV11" s="82"/>
      <c r="TOW11" s="82"/>
      <c r="TOX11" s="82"/>
      <c r="TOY11" s="82"/>
      <c r="TOZ11" s="82"/>
      <c r="TPA11" s="82"/>
      <c r="TPB11" s="82"/>
      <c r="TPC11" s="82"/>
      <c r="TPD11" s="82"/>
      <c r="TPE11" s="82"/>
      <c r="TPF11" s="82"/>
      <c r="TPG11" s="82"/>
      <c r="TPH11" s="82"/>
      <c r="TPI11" s="82"/>
      <c r="TPJ11" s="82"/>
      <c r="TPK11" s="82"/>
      <c r="TPL11" s="82"/>
      <c r="TPM11" s="82"/>
      <c r="TPN11" s="82"/>
      <c r="TPO11" s="82"/>
      <c r="TPP11" s="82"/>
      <c r="TPQ11" s="82"/>
      <c r="TPR11" s="82"/>
      <c r="TPS11" s="82"/>
      <c r="TPT11" s="82"/>
      <c r="TPU11" s="82"/>
      <c r="TPV11" s="82"/>
      <c r="TPW11" s="82"/>
      <c r="TPX11" s="82"/>
      <c r="TPY11" s="82"/>
      <c r="TPZ11" s="82"/>
      <c r="TQA11" s="82"/>
      <c r="TQB11" s="82"/>
      <c r="TQC11" s="82"/>
      <c r="TQD11" s="82"/>
      <c r="TQE11" s="82"/>
      <c r="TQF11" s="82"/>
      <c r="TQG11" s="82"/>
      <c r="TQH11" s="82"/>
      <c r="TQI11" s="82"/>
      <c r="TQJ11" s="82"/>
      <c r="TQK11" s="82"/>
      <c r="TQL11" s="82"/>
      <c r="TQM11" s="82"/>
      <c r="TQN11" s="82"/>
      <c r="TQO11" s="82"/>
      <c r="TQP11" s="82"/>
      <c r="TQQ11" s="82"/>
      <c r="TQR11" s="82"/>
      <c r="TQS11" s="82"/>
      <c r="TQT11" s="82"/>
      <c r="TQU11" s="82"/>
      <c r="TQV11" s="82"/>
      <c r="TQW11" s="82"/>
      <c r="TQX11" s="82"/>
      <c r="TQY11" s="82"/>
      <c r="TQZ11" s="82"/>
      <c r="TRA11" s="82"/>
      <c r="TRB11" s="82"/>
      <c r="TRC11" s="82"/>
      <c r="TRD11" s="82"/>
      <c r="TRE11" s="82"/>
      <c r="TRF11" s="82"/>
      <c r="TRG11" s="82"/>
      <c r="TRH11" s="82"/>
      <c r="TRI11" s="82"/>
      <c r="TRJ11" s="82"/>
      <c r="TRK11" s="82"/>
      <c r="TRL11" s="82"/>
      <c r="TRM11" s="82"/>
      <c r="TRN11" s="82"/>
      <c r="TRO11" s="82"/>
      <c r="TRP11" s="82"/>
      <c r="TRQ11" s="82"/>
      <c r="TRR11" s="82"/>
      <c r="TRS11" s="82"/>
      <c r="TRT11" s="82"/>
      <c r="TRU11" s="82"/>
      <c r="TRV11" s="82"/>
      <c r="TRW11" s="82"/>
      <c r="TRX11" s="82"/>
      <c r="TRY11" s="82"/>
      <c r="TRZ11" s="82"/>
      <c r="TSA11" s="82"/>
      <c r="TSB11" s="82"/>
      <c r="TSC11" s="82"/>
      <c r="TSD11" s="82"/>
      <c r="TSE11" s="82"/>
      <c r="TSF11" s="82"/>
      <c r="TSG11" s="82"/>
      <c r="TSH11" s="82"/>
      <c r="TSI11" s="82"/>
      <c r="TSJ11" s="82"/>
      <c r="TSK11" s="82"/>
      <c r="TSL11" s="82"/>
      <c r="TSM11" s="82"/>
      <c r="TSN11" s="82"/>
      <c r="TSO11" s="82"/>
      <c r="TSP11" s="82"/>
      <c r="TSQ11" s="82"/>
      <c r="TSR11" s="82"/>
      <c r="TSS11" s="82"/>
      <c r="TST11" s="82"/>
      <c r="TSU11" s="82"/>
      <c r="TSV11" s="82"/>
      <c r="TSW11" s="82"/>
      <c r="TSX11" s="82"/>
      <c r="TSY11" s="82"/>
      <c r="TSZ11" s="82"/>
      <c r="TTA11" s="82"/>
      <c r="TTB11" s="82"/>
      <c r="TTC11" s="82"/>
      <c r="TTD11" s="82"/>
      <c r="TTE11" s="82"/>
      <c r="TTF11" s="82"/>
      <c r="TTG11" s="82"/>
      <c r="TTH11" s="82"/>
      <c r="TTI11" s="82"/>
      <c r="TTJ11" s="82"/>
      <c r="TTK11" s="82"/>
      <c r="TTL11" s="82"/>
      <c r="TTM11" s="82"/>
      <c r="TTN11" s="82"/>
      <c r="TTO11" s="82"/>
      <c r="TTP11" s="82"/>
      <c r="TTQ11" s="82"/>
      <c r="TTR11" s="82"/>
      <c r="TTS11" s="82"/>
      <c r="TTT11" s="82"/>
      <c r="TTU11" s="82"/>
      <c r="TTV11" s="82"/>
      <c r="TTW11" s="82"/>
      <c r="TTX11" s="82"/>
      <c r="TTY11" s="82"/>
      <c r="TTZ11" s="82"/>
      <c r="TUA11" s="82"/>
      <c r="TUB11" s="82"/>
      <c r="TUC11" s="82"/>
      <c r="TUD11" s="82"/>
      <c r="TUE11" s="82"/>
      <c r="TUF11" s="82"/>
      <c r="TUG11" s="82"/>
      <c r="TUH11" s="82"/>
      <c r="TUI11" s="82"/>
      <c r="TUJ11" s="82"/>
      <c r="TUK11" s="82"/>
      <c r="TUL11" s="82"/>
      <c r="TUM11" s="82"/>
      <c r="TUN11" s="82"/>
      <c r="TUO11" s="82"/>
      <c r="TUP11" s="82"/>
      <c r="TUQ11" s="82"/>
      <c r="TUR11" s="82"/>
      <c r="TUS11" s="82"/>
      <c r="TUT11" s="82"/>
      <c r="TUU11" s="82"/>
      <c r="TUV11" s="82"/>
      <c r="TUW11" s="82"/>
      <c r="TUX11" s="82"/>
      <c r="TUY11" s="82"/>
      <c r="TUZ11" s="82"/>
      <c r="TVA11" s="82"/>
      <c r="TVB11" s="82"/>
      <c r="TVC11" s="82"/>
      <c r="TVD11" s="82"/>
      <c r="TVE11" s="82"/>
      <c r="TVF11" s="82"/>
      <c r="TVG11" s="82"/>
      <c r="TVH11" s="82"/>
      <c r="TVI11" s="82"/>
      <c r="TVJ11" s="82"/>
      <c r="TVK11" s="82"/>
      <c r="TVL11" s="82"/>
      <c r="TVM11" s="82"/>
      <c r="TVN11" s="82"/>
      <c r="TVO11" s="82"/>
      <c r="TVP11" s="82"/>
      <c r="TVQ11" s="82"/>
      <c r="TVR11" s="82"/>
      <c r="TVS11" s="82"/>
      <c r="TVT11" s="82"/>
      <c r="TVU11" s="82"/>
      <c r="TVV11" s="82"/>
      <c r="TVW11" s="82"/>
      <c r="TVX11" s="82"/>
      <c r="TVY11" s="82"/>
      <c r="TVZ11" s="82"/>
      <c r="TWA11" s="82"/>
      <c r="TWB11" s="82"/>
      <c r="TWC11" s="82"/>
      <c r="TWD11" s="82"/>
      <c r="TWE11" s="82"/>
      <c r="TWF11" s="82"/>
      <c r="TWG11" s="82"/>
      <c r="TWH11" s="82"/>
      <c r="TWI11" s="82"/>
      <c r="TWJ11" s="82"/>
      <c r="TWK11" s="82"/>
      <c r="TWL11" s="82"/>
      <c r="TWM11" s="82"/>
      <c r="TWN11" s="82"/>
      <c r="TWO11" s="82"/>
      <c r="TWP11" s="82"/>
      <c r="TWQ11" s="82"/>
      <c r="TWR11" s="82"/>
      <c r="TWS11" s="82"/>
      <c r="TWT11" s="82"/>
      <c r="TWU11" s="82"/>
      <c r="TWV11" s="82"/>
      <c r="TWW11" s="82"/>
      <c r="TWX11" s="82"/>
      <c r="TWY11" s="82"/>
      <c r="TWZ11" s="82"/>
      <c r="TXA11" s="82"/>
      <c r="TXB11" s="82"/>
      <c r="TXC11" s="82"/>
      <c r="TXD11" s="82"/>
      <c r="TXE11" s="82"/>
      <c r="TXF11" s="82"/>
      <c r="TXG11" s="82"/>
      <c r="TXH11" s="82"/>
      <c r="TXI11" s="82"/>
      <c r="TXJ11" s="82"/>
      <c r="TXK11" s="82"/>
      <c r="TXL11" s="82"/>
      <c r="TXM11" s="82"/>
      <c r="TXN11" s="82"/>
      <c r="TXO11" s="82"/>
      <c r="TXP11" s="82"/>
      <c r="TXQ11" s="82"/>
      <c r="TXR11" s="82"/>
      <c r="TXS11" s="82"/>
      <c r="TXT11" s="82"/>
      <c r="TXU11" s="82"/>
      <c r="TXV11" s="82"/>
      <c r="TXW11" s="82"/>
      <c r="TXX11" s="82"/>
      <c r="TXY11" s="82"/>
      <c r="TXZ11" s="82"/>
      <c r="TYA11" s="82"/>
      <c r="TYB11" s="82"/>
      <c r="TYC11" s="82"/>
      <c r="TYD11" s="82"/>
      <c r="TYE11" s="82"/>
      <c r="TYF11" s="82"/>
      <c r="TYG11" s="82"/>
      <c r="TYH11" s="82"/>
      <c r="TYI11" s="82"/>
      <c r="TYJ11" s="82"/>
      <c r="TYK11" s="82"/>
      <c r="TYL11" s="82"/>
      <c r="TYM11" s="82"/>
      <c r="TYN11" s="82"/>
      <c r="TYO11" s="82"/>
      <c r="TYP11" s="82"/>
      <c r="TYQ11" s="82"/>
      <c r="TYR11" s="82"/>
      <c r="TYS11" s="82"/>
      <c r="TYT11" s="82"/>
      <c r="TYU11" s="82"/>
      <c r="TYV11" s="82"/>
      <c r="TYW11" s="82"/>
      <c r="TYX11" s="82"/>
      <c r="TYY11" s="82"/>
      <c r="TYZ11" s="82"/>
      <c r="TZA11" s="82"/>
      <c r="TZB11" s="82"/>
      <c r="TZC11" s="82"/>
      <c r="TZD11" s="82"/>
      <c r="TZE11" s="82"/>
      <c r="TZF11" s="82"/>
      <c r="TZG11" s="82"/>
      <c r="TZH11" s="82"/>
      <c r="TZI11" s="82"/>
      <c r="TZJ11" s="82"/>
      <c r="TZK11" s="82"/>
      <c r="TZL11" s="82"/>
      <c r="TZM11" s="82"/>
      <c r="TZN11" s="82"/>
      <c r="TZO11" s="82"/>
      <c r="TZP11" s="82"/>
      <c r="TZQ11" s="82"/>
      <c r="TZR11" s="82"/>
      <c r="TZS11" s="82"/>
      <c r="TZT11" s="82"/>
      <c r="TZU11" s="82"/>
      <c r="TZV11" s="82"/>
      <c r="TZW11" s="82"/>
      <c r="TZX11" s="82"/>
      <c r="TZY11" s="82"/>
      <c r="TZZ11" s="82"/>
      <c r="UAA11" s="82"/>
      <c r="UAB11" s="82"/>
      <c r="UAC11" s="82"/>
      <c r="UAD11" s="82"/>
      <c r="UAE11" s="82"/>
      <c r="UAF11" s="82"/>
      <c r="UAG11" s="82"/>
      <c r="UAH11" s="82"/>
      <c r="UAI11" s="82"/>
      <c r="UAJ11" s="82"/>
      <c r="UAK11" s="82"/>
      <c r="UAL11" s="82"/>
      <c r="UAM11" s="82"/>
      <c r="UAN11" s="82"/>
      <c r="UAO11" s="82"/>
      <c r="UAP11" s="82"/>
      <c r="UAQ11" s="82"/>
      <c r="UAR11" s="82"/>
      <c r="UAS11" s="82"/>
      <c r="UAT11" s="82"/>
      <c r="UAU11" s="82"/>
      <c r="UAV11" s="82"/>
      <c r="UAW11" s="82"/>
      <c r="UAX11" s="82"/>
      <c r="UAY11" s="82"/>
      <c r="UAZ11" s="82"/>
      <c r="UBA11" s="82"/>
      <c r="UBB11" s="82"/>
      <c r="UBC11" s="82"/>
      <c r="UBD11" s="82"/>
      <c r="UBE11" s="82"/>
      <c r="UBF11" s="82"/>
      <c r="UBG11" s="82"/>
      <c r="UBH11" s="82"/>
      <c r="UBI11" s="82"/>
      <c r="UBJ11" s="82"/>
      <c r="UBK11" s="82"/>
      <c r="UBL11" s="82"/>
      <c r="UBM11" s="82"/>
      <c r="UBN11" s="82"/>
      <c r="UBO11" s="82"/>
      <c r="UBP11" s="82"/>
      <c r="UBQ11" s="82"/>
      <c r="UBR11" s="82"/>
      <c r="UBS11" s="82"/>
      <c r="UBT11" s="82"/>
      <c r="UBU11" s="82"/>
      <c r="UBV11" s="82"/>
      <c r="UBW11" s="82"/>
      <c r="UBX11" s="82"/>
      <c r="UBY11" s="82"/>
      <c r="UBZ11" s="82"/>
      <c r="UCA11" s="82"/>
      <c r="UCB11" s="82"/>
      <c r="UCC11" s="82"/>
      <c r="UCD11" s="82"/>
      <c r="UCE11" s="82"/>
      <c r="UCF11" s="82"/>
      <c r="UCG11" s="82"/>
      <c r="UCH11" s="82"/>
      <c r="UCI11" s="82"/>
      <c r="UCJ11" s="82"/>
      <c r="UCK11" s="82"/>
      <c r="UCL11" s="82"/>
      <c r="UCM11" s="82"/>
      <c r="UCN11" s="82"/>
      <c r="UCO11" s="82"/>
      <c r="UCP11" s="82"/>
      <c r="UCQ11" s="82"/>
      <c r="UCR11" s="82"/>
      <c r="UCS11" s="82"/>
      <c r="UCT11" s="82"/>
      <c r="UCU11" s="82"/>
      <c r="UCV11" s="82"/>
      <c r="UCW11" s="82"/>
      <c r="UCX11" s="82"/>
      <c r="UCY11" s="82"/>
      <c r="UCZ11" s="82"/>
      <c r="UDA11" s="82"/>
      <c r="UDB11" s="82"/>
      <c r="UDC11" s="82"/>
      <c r="UDD11" s="82"/>
      <c r="UDE11" s="82"/>
      <c r="UDF11" s="82"/>
      <c r="UDG11" s="82"/>
      <c r="UDH11" s="82"/>
      <c r="UDI11" s="82"/>
      <c r="UDJ11" s="82"/>
      <c r="UDK11" s="82"/>
      <c r="UDL11" s="82"/>
      <c r="UDM11" s="82"/>
      <c r="UDN11" s="82"/>
      <c r="UDO11" s="82"/>
      <c r="UDP11" s="82"/>
      <c r="UDQ11" s="82"/>
      <c r="UDR11" s="82"/>
      <c r="UDS11" s="82"/>
      <c r="UDT11" s="82"/>
      <c r="UDU11" s="82"/>
      <c r="UDV11" s="82"/>
      <c r="UDW11" s="82"/>
      <c r="UDX11" s="82"/>
      <c r="UDY11" s="82"/>
      <c r="UDZ11" s="82"/>
      <c r="UEA11" s="82"/>
      <c r="UEB11" s="82"/>
      <c r="UEC11" s="82"/>
      <c r="UED11" s="82"/>
      <c r="UEE11" s="82"/>
      <c r="UEF11" s="82"/>
      <c r="UEG11" s="82"/>
      <c r="UEH11" s="82"/>
      <c r="UEI11" s="82"/>
      <c r="UEJ11" s="82"/>
      <c r="UEK11" s="82"/>
      <c r="UEL11" s="82"/>
      <c r="UEM11" s="82"/>
      <c r="UEN11" s="82"/>
      <c r="UEO11" s="82"/>
      <c r="UEP11" s="82"/>
      <c r="UEQ11" s="82"/>
      <c r="UER11" s="82"/>
      <c r="UES11" s="82"/>
      <c r="UET11" s="82"/>
      <c r="UEU11" s="82"/>
      <c r="UEV11" s="82"/>
      <c r="UEW11" s="82"/>
      <c r="UEX11" s="82"/>
      <c r="UEY11" s="82"/>
      <c r="UEZ11" s="82"/>
      <c r="UFA11" s="82"/>
      <c r="UFB11" s="82"/>
      <c r="UFC11" s="82"/>
      <c r="UFD11" s="82"/>
      <c r="UFE11" s="82"/>
      <c r="UFF11" s="82"/>
      <c r="UFG11" s="82"/>
      <c r="UFH11" s="82"/>
      <c r="UFI11" s="82"/>
      <c r="UFJ11" s="82"/>
      <c r="UFK11" s="82"/>
      <c r="UFL11" s="82"/>
      <c r="UFM11" s="82"/>
      <c r="UFN11" s="82"/>
      <c r="UFO11" s="82"/>
      <c r="UFP11" s="82"/>
      <c r="UFQ11" s="82"/>
      <c r="UFR11" s="82"/>
      <c r="UFS11" s="82"/>
      <c r="UFT11" s="82"/>
      <c r="UFU11" s="82"/>
      <c r="UFV11" s="82"/>
      <c r="UFW11" s="82"/>
      <c r="UFX11" s="82"/>
      <c r="UFY11" s="82"/>
      <c r="UFZ11" s="82"/>
      <c r="UGA11" s="82"/>
      <c r="UGB11" s="82"/>
      <c r="UGC11" s="82"/>
      <c r="UGD11" s="82"/>
      <c r="UGE11" s="82"/>
      <c r="UGF11" s="82"/>
      <c r="UGG11" s="82"/>
      <c r="UGH11" s="82"/>
      <c r="UGI11" s="82"/>
      <c r="UGJ11" s="82"/>
      <c r="UGK11" s="82"/>
      <c r="UGL11" s="82"/>
      <c r="UGM11" s="82"/>
      <c r="UGN11" s="82"/>
      <c r="UGO11" s="82"/>
      <c r="UGP11" s="82"/>
      <c r="UGQ11" s="82"/>
      <c r="UGR11" s="82"/>
      <c r="UGS11" s="82"/>
      <c r="UGT11" s="82"/>
      <c r="UGU11" s="82"/>
      <c r="UGV11" s="82"/>
      <c r="UGW11" s="82"/>
      <c r="UGX11" s="82"/>
      <c r="UGY11" s="82"/>
      <c r="UGZ11" s="82"/>
      <c r="UHA11" s="82"/>
      <c r="UHB11" s="82"/>
      <c r="UHC11" s="82"/>
      <c r="UHD11" s="82"/>
      <c r="UHE11" s="82"/>
      <c r="UHF11" s="82"/>
      <c r="UHG11" s="82"/>
      <c r="UHH11" s="82"/>
      <c r="UHI11" s="82"/>
      <c r="UHJ11" s="82"/>
      <c r="UHK11" s="82"/>
      <c r="UHL11" s="82"/>
      <c r="UHM11" s="82"/>
      <c r="UHN11" s="82"/>
      <c r="UHO11" s="82"/>
      <c r="UHP11" s="82"/>
      <c r="UHQ11" s="82"/>
      <c r="UHR11" s="82"/>
      <c r="UHS11" s="82"/>
      <c r="UHT11" s="82"/>
      <c r="UHU11" s="82"/>
      <c r="UHV11" s="82"/>
      <c r="UHW11" s="82"/>
      <c r="UHX11" s="82"/>
      <c r="UHY11" s="82"/>
      <c r="UHZ11" s="82"/>
      <c r="UIA11" s="82"/>
      <c r="UIB11" s="82"/>
      <c r="UIC11" s="82"/>
      <c r="UID11" s="82"/>
      <c r="UIE11" s="82"/>
      <c r="UIF11" s="82"/>
      <c r="UIG11" s="82"/>
      <c r="UIH11" s="82"/>
      <c r="UII11" s="82"/>
      <c r="UIJ11" s="82"/>
      <c r="UIK11" s="82"/>
      <c r="UIL11" s="82"/>
      <c r="UIM11" s="82"/>
      <c r="UIN11" s="82"/>
      <c r="UIO11" s="82"/>
      <c r="UIP11" s="82"/>
      <c r="UIQ11" s="82"/>
      <c r="UIR11" s="82"/>
      <c r="UIS11" s="82"/>
      <c r="UIT11" s="82"/>
      <c r="UIU11" s="82"/>
      <c r="UIV11" s="82"/>
      <c r="UIW11" s="82"/>
      <c r="UIX11" s="82"/>
      <c r="UIY11" s="82"/>
      <c r="UIZ11" s="82"/>
      <c r="UJA11" s="82"/>
      <c r="UJB11" s="82"/>
      <c r="UJC11" s="82"/>
      <c r="UJD11" s="82"/>
      <c r="UJE11" s="82"/>
      <c r="UJF11" s="82"/>
      <c r="UJG11" s="82"/>
      <c r="UJH11" s="82"/>
      <c r="UJI11" s="82"/>
      <c r="UJJ11" s="82"/>
      <c r="UJK11" s="82"/>
      <c r="UJL11" s="82"/>
      <c r="UJM11" s="82"/>
      <c r="UJN11" s="82"/>
      <c r="UJO11" s="82"/>
      <c r="UJP11" s="82"/>
      <c r="UJQ11" s="82"/>
      <c r="UJR11" s="82"/>
      <c r="UJS11" s="82"/>
      <c r="UJT11" s="82"/>
      <c r="UJU11" s="82"/>
      <c r="UJV11" s="82"/>
      <c r="UJW11" s="82"/>
      <c r="UJX11" s="82"/>
      <c r="UJY11" s="82"/>
      <c r="UJZ11" s="82"/>
      <c r="UKA11" s="82"/>
      <c r="UKB11" s="82"/>
      <c r="UKC11" s="82"/>
      <c r="UKD11" s="82"/>
      <c r="UKE11" s="82"/>
      <c r="UKF11" s="82"/>
      <c r="UKG11" s="82"/>
      <c r="UKH11" s="82"/>
      <c r="UKI11" s="82"/>
      <c r="UKJ11" s="82"/>
      <c r="UKK11" s="82"/>
      <c r="UKL11" s="82"/>
      <c r="UKM11" s="82"/>
      <c r="UKN11" s="82"/>
      <c r="UKO11" s="82"/>
      <c r="UKP11" s="82"/>
      <c r="UKQ11" s="82"/>
      <c r="UKR11" s="82"/>
      <c r="UKS11" s="82"/>
      <c r="UKT11" s="82"/>
      <c r="UKU11" s="82"/>
      <c r="UKV11" s="82"/>
      <c r="UKW11" s="82"/>
      <c r="UKX11" s="82"/>
      <c r="UKY11" s="82"/>
      <c r="UKZ11" s="82"/>
      <c r="ULA11" s="82"/>
      <c r="ULB11" s="82"/>
      <c r="ULC11" s="82"/>
      <c r="ULD11" s="82"/>
      <c r="ULE11" s="82"/>
      <c r="ULF11" s="82"/>
      <c r="ULG11" s="82"/>
      <c r="ULH11" s="82"/>
      <c r="ULI11" s="82"/>
      <c r="ULJ11" s="82"/>
      <c r="ULK11" s="82"/>
      <c r="ULL11" s="82"/>
      <c r="ULM11" s="82"/>
      <c r="ULN11" s="82"/>
      <c r="ULO11" s="82"/>
      <c r="ULP11" s="82"/>
      <c r="ULQ11" s="82"/>
      <c r="ULR11" s="82"/>
      <c r="ULS11" s="82"/>
      <c r="ULT11" s="82"/>
      <c r="ULU11" s="82"/>
      <c r="ULV11" s="82"/>
      <c r="ULW11" s="82"/>
      <c r="ULX11" s="82"/>
      <c r="ULY11" s="82"/>
      <c r="ULZ11" s="82"/>
      <c r="UMA11" s="82"/>
      <c r="UMB11" s="82"/>
      <c r="UMC11" s="82"/>
      <c r="UMD11" s="82"/>
      <c r="UME11" s="82"/>
      <c r="UMF11" s="82"/>
      <c r="UMG11" s="82"/>
      <c r="UMH11" s="82"/>
      <c r="UMI11" s="82"/>
      <c r="UMJ11" s="82"/>
      <c r="UMK11" s="82"/>
      <c r="UML11" s="82"/>
      <c r="UMM11" s="82"/>
      <c r="UMN11" s="82"/>
      <c r="UMO11" s="82"/>
      <c r="UMP11" s="82"/>
      <c r="UMQ11" s="82"/>
      <c r="UMR11" s="82"/>
      <c r="UMS11" s="82"/>
      <c r="UMT11" s="82"/>
      <c r="UMU11" s="82"/>
      <c r="UMV11" s="82"/>
      <c r="UMW11" s="82"/>
      <c r="UMX11" s="82"/>
      <c r="UMY11" s="82"/>
      <c r="UMZ11" s="82"/>
      <c r="UNA11" s="82"/>
      <c r="UNB11" s="82"/>
      <c r="UNC11" s="82"/>
      <c r="UND11" s="82"/>
      <c r="UNE11" s="82"/>
      <c r="UNF11" s="82"/>
      <c r="UNG11" s="82"/>
      <c r="UNH11" s="82"/>
      <c r="UNI11" s="82"/>
      <c r="UNJ11" s="82"/>
      <c r="UNK11" s="82"/>
      <c r="UNL11" s="82"/>
      <c r="UNM11" s="82"/>
      <c r="UNN11" s="82"/>
      <c r="UNO11" s="82"/>
      <c r="UNP11" s="82"/>
      <c r="UNQ11" s="82"/>
      <c r="UNR11" s="82"/>
      <c r="UNS11" s="82"/>
      <c r="UNT11" s="82"/>
      <c r="UNU11" s="82"/>
      <c r="UNV11" s="82"/>
      <c r="UNW11" s="82"/>
      <c r="UNX11" s="82"/>
      <c r="UNY11" s="82"/>
      <c r="UNZ11" s="82"/>
      <c r="UOA11" s="82"/>
      <c r="UOB11" s="82"/>
      <c r="UOC11" s="82"/>
      <c r="UOD11" s="82"/>
      <c r="UOE11" s="82"/>
      <c r="UOF11" s="82"/>
      <c r="UOG11" s="82"/>
      <c r="UOH11" s="82"/>
      <c r="UOI11" s="82"/>
      <c r="UOJ11" s="82"/>
      <c r="UOK11" s="82"/>
      <c r="UOL11" s="82"/>
      <c r="UOM11" s="82"/>
      <c r="UON11" s="82"/>
      <c r="UOO11" s="82"/>
      <c r="UOP11" s="82"/>
      <c r="UOQ11" s="82"/>
      <c r="UOR11" s="82"/>
      <c r="UOS11" s="82"/>
      <c r="UOT11" s="82"/>
      <c r="UOU11" s="82"/>
      <c r="UOV11" s="82"/>
      <c r="UOW11" s="82"/>
      <c r="UOX11" s="82"/>
      <c r="UOY11" s="82"/>
      <c r="UOZ11" s="82"/>
      <c r="UPA11" s="82"/>
      <c r="UPB11" s="82"/>
      <c r="UPC11" s="82"/>
      <c r="UPD11" s="82"/>
      <c r="UPE11" s="82"/>
      <c r="UPF11" s="82"/>
      <c r="UPG11" s="82"/>
      <c r="UPH11" s="82"/>
      <c r="UPI11" s="82"/>
      <c r="UPJ11" s="82"/>
      <c r="UPK11" s="82"/>
      <c r="UPL11" s="82"/>
      <c r="UPM11" s="82"/>
      <c r="UPN11" s="82"/>
      <c r="UPO11" s="82"/>
      <c r="UPP11" s="82"/>
      <c r="UPQ11" s="82"/>
      <c r="UPR11" s="82"/>
      <c r="UPS11" s="82"/>
      <c r="UPT11" s="82"/>
      <c r="UPU11" s="82"/>
      <c r="UPV11" s="82"/>
      <c r="UPW11" s="82"/>
      <c r="UPX11" s="82"/>
      <c r="UPY11" s="82"/>
      <c r="UPZ11" s="82"/>
      <c r="UQA11" s="82"/>
      <c r="UQB11" s="82"/>
      <c r="UQC11" s="82"/>
      <c r="UQD11" s="82"/>
      <c r="UQE11" s="82"/>
      <c r="UQF11" s="82"/>
      <c r="UQG11" s="82"/>
      <c r="UQH11" s="82"/>
      <c r="UQI11" s="82"/>
      <c r="UQJ11" s="82"/>
      <c r="UQK11" s="82"/>
      <c r="UQL11" s="82"/>
      <c r="UQM11" s="82"/>
      <c r="UQN11" s="82"/>
      <c r="UQO11" s="82"/>
      <c r="UQP11" s="82"/>
      <c r="UQQ11" s="82"/>
      <c r="UQR11" s="82"/>
      <c r="UQS11" s="82"/>
      <c r="UQT11" s="82"/>
      <c r="UQU11" s="82"/>
      <c r="UQV11" s="82"/>
      <c r="UQW11" s="82"/>
      <c r="UQX11" s="82"/>
      <c r="UQY11" s="82"/>
      <c r="UQZ11" s="82"/>
      <c r="URA11" s="82"/>
      <c r="URB11" s="82"/>
      <c r="URC11" s="82"/>
      <c r="URD11" s="82"/>
      <c r="URE11" s="82"/>
      <c r="URF11" s="82"/>
      <c r="URG11" s="82"/>
      <c r="URH11" s="82"/>
      <c r="URI11" s="82"/>
      <c r="URJ11" s="82"/>
      <c r="URK11" s="82"/>
      <c r="URL11" s="82"/>
      <c r="URM11" s="82"/>
      <c r="URN11" s="82"/>
      <c r="URO11" s="82"/>
      <c r="URP11" s="82"/>
      <c r="URQ11" s="82"/>
      <c r="URR11" s="82"/>
      <c r="URS11" s="82"/>
      <c r="URT11" s="82"/>
      <c r="URU11" s="82"/>
      <c r="URV11" s="82"/>
      <c r="URW11" s="82"/>
      <c r="URX11" s="82"/>
      <c r="URY11" s="82"/>
      <c r="URZ11" s="82"/>
      <c r="USA11" s="82"/>
      <c r="USB11" s="82"/>
      <c r="USC11" s="82"/>
      <c r="USD11" s="82"/>
      <c r="USE11" s="82"/>
      <c r="USF11" s="82"/>
      <c r="USG11" s="82"/>
      <c r="USH11" s="82"/>
      <c r="USI11" s="82"/>
      <c r="USJ11" s="82"/>
      <c r="USK11" s="82"/>
      <c r="USL11" s="82"/>
      <c r="USM11" s="82"/>
      <c r="USN11" s="82"/>
      <c r="USO11" s="82"/>
      <c r="USP11" s="82"/>
      <c r="USQ11" s="82"/>
      <c r="USR11" s="82"/>
      <c r="USS11" s="82"/>
      <c r="UST11" s="82"/>
      <c r="USU11" s="82"/>
      <c r="USV11" s="82"/>
      <c r="USW11" s="82"/>
      <c r="USX11" s="82"/>
      <c r="USY11" s="82"/>
      <c r="USZ11" s="82"/>
      <c r="UTA11" s="82"/>
      <c r="UTB11" s="82"/>
      <c r="UTC11" s="82"/>
      <c r="UTD11" s="82"/>
      <c r="UTE11" s="82"/>
      <c r="UTF11" s="82"/>
      <c r="UTG11" s="82"/>
      <c r="UTH11" s="82"/>
      <c r="UTI11" s="82"/>
      <c r="UTJ11" s="82"/>
      <c r="UTK11" s="82"/>
      <c r="UTL11" s="82"/>
      <c r="UTM11" s="82"/>
      <c r="UTN11" s="82"/>
      <c r="UTO11" s="82"/>
      <c r="UTP11" s="82"/>
      <c r="UTQ11" s="82"/>
      <c r="UTR11" s="82"/>
      <c r="UTS11" s="82"/>
      <c r="UTT11" s="82"/>
      <c r="UTU11" s="82"/>
      <c r="UTV11" s="82"/>
      <c r="UTW11" s="82"/>
      <c r="UTX11" s="82"/>
      <c r="UTY11" s="82"/>
      <c r="UTZ11" s="82"/>
      <c r="UUA11" s="82"/>
      <c r="UUB11" s="82"/>
      <c r="UUC11" s="82"/>
      <c r="UUD11" s="82"/>
      <c r="UUE11" s="82"/>
      <c r="UUF11" s="82"/>
      <c r="UUG11" s="82"/>
      <c r="UUH11" s="82"/>
      <c r="UUI11" s="82"/>
      <c r="UUJ11" s="82"/>
      <c r="UUK11" s="82"/>
      <c r="UUL11" s="82"/>
      <c r="UUM11" s="82"/>
      <c r="UUN11" s="82"/>
      <c r="UUO11" s="82"/>
      <c r="UUP11" s="82"/>
      <c r="UUQ11" s="82"/>
      <c r="UUR11" s="82"/>
      <c r="UUS11" s="82"/>
      <c r="UUT11" s="82"/>
      <c r="UUU11" s="82"/>
      <c r="UUV11" s="82"/>
      <c r="UUW11" s="82"/>
      <c r="UUX11" s="82"/>
      <c r="UUY11" s="82"/>
      <c r="UUZ11" s="82"/>
      <c r="UVA11" s="82"/>
      <c r="UVB11" s="82"/>
      <c r="UVC11" s="82"/>
      <c r="UVD11" s="82"/>
      <c r="UVE11" s="82"/>
      <c r="UVF11" s="82"/>
      <c r="UVG11" s="82"/>
      <c r="UVH11" s="82"/>
      <c r="UVI11" s="82"/>
      <c r="UVJ11" s="82"/>
      <c r="UVK11" s="82"/>
      <c r="UVL11" s="82"/>
      <c r="UVM11" s="82"/>
      <c r="UVN11" s="82"/>
      <c r="UVO11" s="82"/>
      <c r="UVP11" s="82"/>
      <c r="UVQ11" s="82"/>
      <c r="UVR11" s="82"/>
      <c r="UVS11" s="82"/>
      <c r="UVT11" s="82"/>
      <c r="UVU11" s="82"/>
      <c r="UVV11" s="82"/>
      <c r="UVW11" s="82"/>
      <c r="UVX11" s="82"/>
      <c r="UVY11" s="82"/>
      <c r="UVZ11" s="82"/>
      <c r="UWA11" s="82"/>
      <c r="UWB11" s="82"/>
      <c r="UWC11" s="82"/>
      <c r="UWD11" s="82"/>
      <c r="UWE11" s="82"/>
      <c r="UWF11" s="82"/>
      <c r="UWG11" s="82"/>
      <c r="UWH11" s="82"/>
      <c r="UWI11" s="82"/>
      <c r="UWJ11" s="82"/>
      <c r="UWK11" s="82"/>
      <c r="UWL11" s="82"/>
      <c r="UWM11" s="82"/>
      <c r="UWN11" s="82"/>
      <c r="UWO11" s="82"/>
      <c r="UWP11" s="82"/>
      <c r="UWQ11" s="82"/>
      <c r="UWR11" s="82"/>
      <c r="UWS11" s="82"/>
      <c r="UWT11" s="82"/>
      <c r="UWU11" s="82"/>
      <c r="UWV11" s="82"/>
      <c r="UWW11" s="82"/>
      <c r="UWX11" s="82"/>
      <c r="UWY11" s="82"/>
      <c r="UWZ11" s="82"/>
      <c r="UXA11" s="82"/>
      <c r="UXB11" s="82"/>
      <c r="UXC11" s="82"/>
      <c r="UXD11" s="82"/>
      <c r="UXE11" s="82"/>
      <c r="UXF11" s="82"/>
      <c r="UXG11" s="82"/>
      <c r="UXH11" s="82"/>
      <c r="UXI11" s="82"/>
      <c r="UXJ11" s="82"/>
      <c r="UXK11" s="82"/>
      <c r="UXL11" s="82"/>
      <c r="UXM11" s="82"/>
      <c r="UXN11" s="82"/>
      <c r="UXO11" s="82"/>
      <c r="UXP11" s="82"/>
      <c r="UXQ11" s="82"/>
      <c r="UXR11" s="82"/>
      <c r="UXS11" s="82"/>
      <c r="UXT11" s="82"/>
      <c r="UXU11" s="82"/>
      <c r="UXV11" s="82"/>
      <c r="UXW11" s="82"/>
      <c r="UXX11" s="82"/>
      <c r="UXY11" s="82"/>
      <c r="UXZ11" s="82"/>
      <c r="UYA11" s="82"/>
      <c r="UYB11" s="82"/>
      <c r="UYC11" s="82"/>
      <c r="UYD11" s="82"/>
      <c r="UYE11" s="82"/>
      <c r="UYF11" s="82"/>
      <c r="UYG11" s="82"/>
      <c r="UYH11" s="82"/>
      <c r="UYI11" s="82"/>
      <c r="UYJ11" s="82"/>
      <c r="UYK11" s="82"/>
      <c r="UYL11" s="82"/>
      <c r="UYM11" s="82"/>
      <c r="UYN11" s="82"/>
      <c r="UYO11" s="82"/>
      <c r="UYP11" s="82"/>
      <c r="UYQ11" s="82"/>
      <c r="UYR11" s="82"/>
      <c r="UYS11" s="82"/>
      <c r="UYT11" s="82"/>
      <c r="UYU11" s="82"/>
      <c r="UYV11" s="82"/>
      <c r="UYW11" s="82"/>
      <c r="UYX11" s="82"/>
      <c r="UYY11" s="82"/>
      <c r="UYZ11" s="82"/>
      <c r="UZA11" s="82"/>
      <c r="UZB11" s="82"/>
      <c r="UZC11" s="82"/>
      <c r="UZD11" s="82"/>
      <c r="UZE11" s="82"/>
      <c r="UZF11" s="82"/>
      <c r="UZG11" s="82"/>
      <c r="UZH11" s="82"/>
      <c r="UZI11" s="82"/>
      <c r="UZJ11" s="82"/>
      <c r="UZK11" s="82"/>
      <c r="UZL11" s="82"/>
      <c r="UZM11" s="82"/>
      <c r="UZN11" s="82"/>
      <c r="UZO11" s="82"/>
      <c r="UZP11" s="82"/>
      <c r="UZQ11" s="82"/>
      <c r="UZR11" s="82"/>
      <c r="UZS11" s="82"/>
      <c r="UZT11" s="82"/>
      <c r="UZU11" s="82"/>
      <c r="UZV11" s="82"/>
      <c r="UZW11" s="82"/>
      <c r="UZX11" s="82"/>
      <c r="UZY11" s="82"/>
      <c r="UZZ11" s="82"/>
      <c r="VAA11" s="82"/>
      <c r="VAB11" s="82"/>
      <c r="VAC11" s="82"/>
      <c r="VAD11" s="82"/>
      <c r="VAE11" s="82"/>
      <c r="VAF11" s="82"/>
      <c r="VAG11" s="82"/>
      <c r="VAH11" s="82"/>
      <c r="VAI11" s="82"/>
      <c r="VAJ11" s="82"/>
      <c r="VAK11" s="82"/>
      <c r="VAL11" s="82"/>
      <c r="VAM11" s="82"/>
      <c r="VAN11" s="82"/>
      <c r="VAO11" s="82"/>
      <c r="VAP11" s="82"/>
      <c r="VAQ11" s="82"/>
      <c r="VAR11" s="82"/>
      <c r="VAS11" s="82"/>
      <c r="VAT11" s="82"/>
      <c r="VAU11" s="82"/>
      <c r="VAV11" s="82"/>
      <c r="VAW11" s="82"/>
      <c r="VAX11" s="82"/>
      <c r="VAY11" s="82"/>
      <c r="VAZ11" s="82"/>
      <c r="VBA11" s="82"/>
      <c r="VBB11" s="82"/>
      <c r="VBC11" s="82"/>
      <c r="VBD11" s="82"/>
      <c r="VBE11" s="82"/>
      <c r="VBF11" s="82"/>
      <c r="VBG11" s="82"/>
      <c r="VBH11" s="82"/>
      <c r="VBI11" s="82"/>
      <c r="VBJ11" s="82"/>
      <c r="VBK11" s="82"/>
      <c r="VBL11" s="82"/>
      <c r="VBM11" s="82"/>
      <c r="VBN11" s="82"/>
      <c r="VBO11" s="82"/>
      <c r="VBP11" s="82"/>
      <c r="VBQ11" s="82"/>
      <c r="VBR11" s="82"/>
      <c r="VBS11" s="82"/>
      <c r="VBT11" s="82"/>
      <c r="VBU11" s="82"/>
      <c r="VBV11" s="82"/>
      <c r="VBW11" s="82"/>
      <c r="VBX11" s="82"/>
      <c r="VBY11" s="82"/>
      <c r="VBZ11" s="82"/>
      <c r="VCA11" s="82"/>
      <c r="VCB11" s="82"/>
      <c r="VCC11" s="82"/>
      <c r="VCD11" s="82"/>
      <c r="VCE11" s="82"/>
      <c r="VCF11" s="82"/>
      <c r="VCG11" s="82"/>
      <c r="VCH11" s="82"/>
      <c r="VCI11" s="82"/>
      <c r="VCJ11" s="82"/>
      <c r="VCK11" s="82"/>
      <c r="VCL11" s="82"/>
      <c r="VCM11" s="82"/>
      <c r="VCN11" s="82"/>
      <c r="VCO11" s="82"/>
      <c r="VCP11" s="82"/>
      <c r="VCQ11" s="82"/>
      <c r="VCR11" s="82"/>
      <c r="VCS11" s="82"/>
      <c r="VCT11" s="82"/>
      <c r="VCU11" s="82"/>
      <c r="VCV11" s="82"/>
      <c r="VCW11" s="82"/>
      <c r="VCX11" s="82"/>
      <c r="VCY11" s="82"/>
      <c r="VCZ11" s="82"/>
      <c r="VDA11" s="82"/>
      <c r="VDB11" s="82"/>
      <c r="VDC11" s="82"/>
      <c r="VDD11" s="82"/>
      <c r="VDE11" s="82"/>
      <c r="VDF11" s="82"/>
      <c r="VDG11" s="82"/>
      <c r="VDH11" s="82"/>
      <c r="VDI11" s="82"/>
      <c r="VDJ11" s="82"/>
      <c r="VDK11" s="82"/>
      <c r="VDL11" s="82"/>
      <c r="VDM11" s="82"/>
      <c r="VDN11" s="82"/>
      <c r="VDO11" s="82"/>
      <c r="VDP11" s="82"/>
      <c r="VDQ11" s="82"/>
      <c r="VDR11" s="82"/>
      <c r="VDS11" s="82"/>
      <c r="VDT11" s="82"/>
      <c r="VDU11" s="82"/>
      <c r="VDV11" s="82"/>
      <c r="VDW11" s="82"/>
      <c r="VDX11" s="82"/>
      <c r="VDY11" s="82"/>
      <c r="VDZ11" s="82"/>
      <c r="VEA11" s="82"/>
      <c r="VEB11" s="82"/>
      <c r="VEC11" s="82"/>
      <c r="VED11" s="82"/>
      <c r="VEE11" s="82"/>
      <c r="VEF11" s="82"/>
      <c r="VEG11" s="82"/>
      <c r="VEH11" s="82"/>
      <c r="VEI11" s="82"/>
      <c r="VEJ11" s="82"/>
      <c r="VEK11" s="82"/>
      <c r="VEL11" s="82"/>
      <c r="VEM11" s="82"/>
      <c r="VEN11" s="82"/>
      <c r="VEO11" s="82"/>
      <c r="VEP11" s="82"/>
      <c r="VEQ11" s="82"/>
      <c r="VER11" s="82"/>
      <c r="VES11" s="82"/>
      <c r="VET11" s="82"/>
      <c r="VEU11" s="82"/>
      <c r="VEV11" s="82"/>
      <c r="VEW11" s="82"/>
      <c r="VEX11" s="82"/>
      <c r="VEY11" s="82"/>
      <c r="VEZ11" s="82"/>
      <c r="VFA11" s="82"/>
      <c r="VFB11" s="82"/>
      <c r="VFC11" s="82"/>
      <c r="VFD11" s="82"/>
      <c r="VFE11" s="82"/>
      <c r="VFF11" s="82"/>
      <c r="VFG11" s="82"/>
      <c r="VFH11" s="82"/>
      <c r="VFI11" s="82"/>
      <c r="VFJ11" s="82"/>
      <c r="VFK11" s="82"/>
      <c r="VFL11" s="82"/>
      <c r="VFM11" s="82"/>
      <c r="VFN11" s="82"/>
      <c r="VFO11" s="82"/>
      <c r="VFP11" s="82"/>
      <c r="VFQ11" s="82"/>
      <c r="VFR11" s="82"/>
      <c r="VFS11" s="82"/>
      <c r="VFT11" s="82"/>
      <c r="VFU11" s="82"/>
      <c r="VFV11" s="82"/>
      <c r="VFW11" s="82"/>
      <c r="VFX11" s="82"/>
      <c r="VFY11" s="82"/>
      <c r="VFZ11" s="82"/>
      <c r="VGA11" s="82"/>
      <c r="VGB11" s="82"/>
      <c r="VGC11" s="82"/>
      <c r="VGD11" s="82"/>
      <c r="VGE11" s="82"/>
      <c r="VGF11" s="82"/>
      <c r="VGG11" s="82"/>
      <c r="VGH11" s="82"/>
      <c r="VGI11" s="82"/>
      <c r="VGJ11" s="82"/>
      <c r="VGK11" s="82"/>
      <c r="VGL11" s="82"/>
      <c r="VGM11" s="82"/>
      <c r="VGN11" s="82"/>
      <c r="VGO11" s="82"/>
      <c r="VGP11" s="82"/>
      <c r="VGQ11" s="82"/>
      <c r="VGR11" s="82"/>
      <c r="VGS11" s="82"/>
      <c r="VGT11" s="82"/>
      <c r="VGU11" s="82"/>
      <c r="VGV11" s="82"/>
      <c r="VGW11" s="82"/>
      <c r="VGX11" s="82"/>
      <c r="VGY11" s="82"/>
      <c r="VGZ11" s="82"/>
      <c r="VHA11" s="82"/>
      <c r="VHB11" s="82"/>
      <c r="VHC11" s="82"/>
      <c r="VHD11" s="82"/>
      <c r="VHE11" s="82"/>
      <c r="VHF11" s="82"/>
      <c r="VHG11" s="82"/>
      <c r="VHH11" s="82"/>
      <c r="VHI11" s="82"/>
      <c r="VHJ11" s="82"/>
      <c r="VHK11" s="82"/>
      <c r="VHL11" s="82"/>
      <c r="VHM11" s="82"/>
      <c r="VHN11" s="82"/>
      <c r="VHO11" s="82"/>
      <c r="VHP11" s="82"/>
      <c r="VHQ11" s="82"/>
      <c r="VHR11" s="82"/>
      <c r="VHS11" s="82"/>
      <c r="VHT11" s="82"/>
      <c r="VHU11" s="82"/>
      <c r="VHV11" s="82"/>
      <c r="VHW11" s="82"/>
      <c r="VHX11" s="82"/>
      <c r="VHY11" s="82"/>
      <c r="VHZ11" s="82"/>
      <c r="VIA11" s="82"/>
      <c r="VIB11" s="82"/>
      <c r="VIC11" s="82"/>
      <c r="VID11" s="82"/>
      <c r="VIE11" s="82"/>
      <c r="VIF11" s="82"/>
      <c r="VIG11" s="82"/>
      <c r="VIH11" s="82"/>
      <c r="VII11" s="82"/>
      <c r="VIJ11" s="82"/>
      <c r="VIK11" s="82"/>
      <c r="VIL11" s="82"/>
      <c r="VIM11" s="82"/>
      <c r="VIN11" s="82"/>
      <c r="VIO11" s="82"/>
      <c r="VIP11" s="82"/>
      <c r="VIQ11" s="82"/>
      <c r="VIR11" s="82"/>
      <c r="VIS11" s="82"/>
      <c r="VIT11" s="82"/>
      <c r="VIU11" s="82"/>
      <c r="VIV11" s="82"/>
      <c r="VIW11" s="82"/>
      <c r="VIX11" s="82"/>
      <c r="VIY11" s="82"/>
      <c r="VIZ11" s="82"/>
      <c r="VJA11" s="82"/>
      <c r="VJB11" s="82"/>
      <c r="VJC11" s="82"/>
      <c r="VJD11" s="82"/>
      <c r="VJE11" s="82"/>
      <c r="VJF11" s="82"/>
      <c r="VJG11" s="82"/>
      <c r="VJH11" s="82"/>
      <c r="VJI11" s="82"/>
      <c r="VJJ11" s="82"/>
      <c r="VJK11" s="82"/>
      <c r="VJL11" s="82"/>
      <c r="VJM11" s="82"/>
      <c r="VJN11" s="82"/>
      <c r="VJO11" s="82"/>
      <c r="VJP11" s="82"/>
      <c r="VJQ11" s="82"/>
      <c r="VJR11" s="82"/>
      <c r="VJS11" s="82"/>
      <c r="VJT11" s="82"/>
      <c r="VJU11" s="82"/>
      <c r="VJV11" s="82"/>
      <c r="VJW11" s="82"/>
      <c r="VJX11" s="82"/>
      <c r="VJY11" s="82"/>
      <c r="VJZ11" s="82"/>
      <c r="VKA11" s="82"/>
      <c r="VKB11" s="82"/>
      <c r="VKC11" s="82"/>
      <c r="VKD11" s="82"/>
      <c r="VKE11" s="82"/>
      <c r="VKF11" s="82"/>
      <c r="VKG11" s="82"/>
      <c r="VKH11" s="82"/>
      <c r="VKI11" s="82"/>
      <c r="VKJ11" s="82"/>
      <c r="VKK11" s="82"/>
      <c r="VKL11" s="82"/>
      <c r="VKM11" s="82"/>
      <c r="VKN11" s="82"/>
      <c r="VKO11" s="82"/>
      <c r="VKP11" s="82"/>
      <c r="VKQ11" s="82"/>
      <c r="VKR11" s="82"/>
      <c r="VKS11" s="82"/>
      <c r="VKT11" s="82"/>
      <c r="VKU11" s="82"/>
      <c r="VKV11" s="82"/>
      <c r="VKW11" s="82"/>
      <c r="VKX11" s="82"/>
      <c r="VKY11" s="82"/>
      <c r="VKZ11" s="82"/>
      <c r="VLA11" s="82"/>
      <c r="VLB11" s="82"/>
      <c r="VLC11" s="82"/>
      <c r="VLD11" s="82"/>
      <c r="VLE11" s="82"/>
      <c r="VLF11" s="82"/>
      <c r="VLG11" s="82"/>
      <c r="VLH11" s="82"/>
      <c r="VLI11" s="82"/>
      <c r="VLJ11" s="82"/>
      <c r="VLK11" s="82"/>
      <c r="VLL11" s="82"/>
      <c r="VLM11" s="82"/>
      <c r="VLN11" s="82"/>
      <c r="VLO11" s="82"/>
      <c r="VLP11" s="82"/>
      <c r="VLQ11" s="82"/>
      <c r="VLR11" s="82"/>
      <c r="VLS11" s="82"/>
      <c r="VLT11" s="82"/>
      <c r="VLU11" s="82"/>
      <c r="VLV11" s="82"/>
      <c r="VLW11" s="82"/>
      <c r="VLX11" s="82"/>
      <c r="VLY11" s="82"/>
      <c r="VLZ11" s="82"/>
      <c r="VMA11" s="82"/>
      <c r="VMB11" s="82"/>
      <c r="VMC11" s="82"/>
      <c r="VMD11" s="82"/>
      <c r="VME11" s="82"/>
      <c r="VMF11" s="82"/>
      <c r="VMG11" s="82"/>
      <c r="VMH11" s="82"/>
      <c r="VMI11" s="82"/>
      <c r="VMJ11" s="82"/>
      <c r="VMK11" s="82"/>
      <c r="VML11" s="82"/>
      <c r="VMM11" s="82"/>
      <c r="VMN11" s="82"/>
      <c r="VMO11" s="82"/>
      <c r="VMP11" s="82"/>
      <c r="VMQ11" s="82"/>
      <c r="VMR11" s="82"/>
      <c r="VMS11" s="82"/>
      <c r="VMT11" s="82"/>
      <c r="VMU11" s="82"/>
      <c r="VMV11" s="82"/>
      <c r="VMW11" s="82"/>
      <c r="VMX11" s="82"/>
      <c r="VMY11" s="82"/>
      <c r="VMZ11" s="82"/>
      <c r="VNA11" s="82"/>
      <c r="VNB11" s="82"/>
      <c r="VNC11" s="82"/>
      <c r="VND11" s="82"/>
      <c r="VNE11" s="82"/>
      <c r="VNF11" s="82"/>
      <c r="VNG11" s="82"/>
      <c r="VNH11" s="82"/>
      <c r="VNI11" s="82"/>
      <c r="VNJ11" s="82"/>
      <c r="VNK11" s="82"/>
      <c r="VNL11" s="82"/>
      <c r="VNM11" s="82"/>
      <c r="VNN11" s="82"/>
      <c r="VNO11" s="82"/>
      <c r="VNP11" s="82"/>
      <c r="VNQ11" s="82"/>
      <c r="VNR11" s="82"/>
      <c r="VNS11" s="82"/>
      <c r="VNT11" s="82"/>
      <c r="VNU11" s="82"/>
      <c r="VNV11" s="82"/>
      <c r="VNW11" s="82"/>
      <c r="VNX11" s="82"/>
      <c r="VNY11" s="82"/>
      <c r="VNZ11" s="82"/>
      <c r="VOA11" s="82"/>
      <c r="VOB11" s="82"/>
      <c r="VOC11" s="82"/>
      <c r="VOD11" s="82"/>
      <c r="VOE11" s="82"/>
      <c r="VOF11" s="82"/>
      <c r="VOG11" s="82"/>
      <c r="VOH11" s="82"/>
      <c r="VOI11" s="82"/>
      <c r="VOJ11" s="82"/>
      <c r="VOK11" s="82"/>
      <c r="VOL11" s="82"/>
      <c r="VOM11" s="82"/>
      <c r="VON11" s="82"/>
      <c r="VOO11" s="82"/>
      <c r="VOP11" s="82"/>
      <c r="VOQ11" s="82"/>
      <c r="VOR11" s="82"/>
      <c r="VOS11" s="82"/>
      <c r="VOT11" s="82"/>
      <c r="VOU11" s="82"/>
      <c r="VOV11" s="82"/>
      <c r="VOW11" s="82"/>
      <c r="VOX11" s="82"/>
      <c r="VOY11" s="82"/>
      <c r="VOZ11" s="82"/>
      <c r="VPA11" s="82"/>
      <c r="VPB11" s="82"/>
      <c r="VPC11" s="82"/>
      <c r="VPD11" s="82"/>
      <c r="VPE11" s="82"/>
      <c r="VPF11" s="82"/>
      <c r="VPG11" s="82"/>
      <c r="VPH11" s="82"/>
      <c r="VPI11" s="82"/>
      <c r="VPJ11" s="82"/>
      <c r="VPK11" s="82"/>
      <c r="VPL11" s="82"/>
      <c r="VPM11" s="82"/>
      <c r="VPN11" s="82"/>
      <c r="VPO11" s="82"/>
      <c r="VPP11" s="82"/>
      <c r="VPQ11" s="82"/>
      <c r="VPR11" s="82"/>
      <c r="VPS11" s="82"/>
      <c r="VPT11" s="82"/>
      <c r="VPU11" s="82"/>
      <c r="VPV11" s="82"/>
      <c r="VPW11" s="82"/>
      <c r="VPX11" s="82"/>
      <c r="VPY11" s="82"/>
      <c r="VPZ11" s="82"/>
      <c r="VQA11" s="82"/>
      <c r="VQB11" s="82"/>
      <c r="VQC11" s="82"/>
      <c r="VQD11" s="82"/>
      <c r="VQE11" s="82"/>
      <c r="VQF11" s="82"/>
      <c r="VQG11" s="82"/>
      <c r="VQH11" s="82"/>
      <c r="VQI11" s="82"/>
      <c r="VQJ11" s="82"/>
      <c r="VQK11" s="82"/>
      <c r="VQL11" s="82"/>
      <c r="VQM11" s="82"/>
      <c r="VQN11" s="82"/>
      <c r="VQO11" s="82"/>
      <c r="VQP11" s="82"/>
      <c r="VQQ11" s="82"/>
      <c r="VQR11" s="82"/>
      <c r="VQS11" s="82"/>
      <c r="VQT11" s="82"/>
      <c r="VQU11" s="82"/>
      <c r="VQV11" s="82"/>
      <c r="VQW11" s="82"/>
      <c r="VQX11" s="82"/>
      <c r="VQY11" s="82"/>
      <c r="VQZ11" s="82"/>
      <c r="VRA11" s="82"/>
      <c r="VRB11" s="82"/>
      <c r="VRC11" s="82"/>
      <c r="VRD11" s="82"/>
      <c r="VRE11" s="82"/>
      <c r="VRF11" s="82"/>
      <c r="VRG11" s="82"/>
      <c r="VRH11" s="82"/>
      <c r="VRI11" s="82"/>
      <c r="VRJ11" s="82"/>
      <c r="VRK11" s="82"/>
      <c r="VRL11" s="82"/>
      <c r="VRM11" s="82"/>
      <c r="VRN11" s="82"/>
      <c r="VRO11" s="82"/>
      <c r="VRP11" s="82"/>
      <c r="VRQ11" s="82"/>
      <c r="VRR11" s="82"/>
      <c r="VRS11" s="82"/>
      <c r="VRT11" s="82"/>
      <c r="VRU11" s="82"/>
      <c r="VRV11" s="82"/>
      <c r="VRW11" s="82"/>
      <c r="VRX11" s="82"/>
      <c r="VRY11" s="82"/>
      <c r="VRZ11" s="82"/>
      <c r="VSA11" s="82"/>
      <c r="VSB11" s="82"/>
      <c r="VSC11" s="82"/>
      <c r="VSD11" s="82"/>
      <c r="VSE11" s="82"/>
      <c r="VSF11" s="82"/>
      <c r="VSG11" s="82"/>
      <c r="VSH11" s="82"/>
      <c r="VSI11" s="82"/>
      <c r="VSJ11" s="82"/>
      <c r="VSK11" s="82"/>
      <c r="VSL11" s="82"/>
      <c r="VSM11" s="82"/>
      <c r="VSN11" s="82"/>
      <c r="VSO11" s="82"/>
      <c r="VSP11" s="82"/>
      <c r="VSQ11" s="82"/>
      <c r="VSR11" s="82"/>
      <c r="VSS11" s="82"/>
      <c r="VST11" s="82"/>
      <c r="VSU11" s="82"/>
      <c r="VSV11" s="82"/>
      <c r="VSW11" s="82"/>
      <c r="VSX11" s="82"/>
      <c r="VSY11" s="82"/>
      <c r="VSZ11" s="82"/>
      <c r="VTA11" s="82"/>
      <c r="VTB11" s="82"/>
      <c r="VTC11" s="82"/>
      <c r="VTD11" s="82"/>
      <c r="VTE11" s="82"/>
      <c r="VTF11" s="82"/>
      <c r="VTG11" s="82"/>
      <c r="VTH11" s="82"/>
      <c r="VTI11" s="82"/>
      <c r="VTJ11" s="82"/>
      <c r="VTK11" s="82"/>
      <c r="VTL11" s="82"/>
      <c r="VTM11" s="82"/>
      <c r="VTN11" s="82"/>
      <c r="VTO11" s="82"/>
      <c r="VTP11" s="82"/>
      <c r="VTQ11" s="82"/>
      <c r="VTR11" s="82"/>
      <c r="VTS11" s="82"/>
      <c r="VTT11" s="82"/>
      <c r="VTU11" s="82"/>
      <c r="VTV11" s="82"/>
      <c r="VTW11" s="82"/>
      <c r="VTX11" s="82"/>
      <c r="VTY11" s="82"/>
      <c r="VTZ11" s="82"/>
      <c r="VUA11" s="82"/>
      <c r="VUB11" s="82"/>
      <c r="VUC11" s="82"/>
      <c r="VUD11" s="82"/>
      <c r="VUE11" s="82"/>
      <c r="VUF11" s="82"/>
      <c r="VUG11" s="82"/>
      <c r="VUH11" s="82"/>
      <c r="VUI11" s="82"/>
      <c r="VUJ11" s="82"/>
      <c r="VUK11" s="82"/>
      <c r="VUL11" s="82"/>
      <c r="VUM11" s="82"/>
      <c r="VUN11" s="82"/>
      <c r="VUO11" s="82"/>
      <c r="VUP11" s="82"/>
      <c r="VUQ11" s="82"/>
      <c r="VUR11" s="82"/>
      <c r="VUS11" s="82"/>
      <c r="VUT11" s="82"/>
      <c r="VUU11" s="82"/>
      <c r="VUV11" s="82"/>
      <c r="VUW11" s="82"/>
      <c r="VUX11" s="82"/>
      <c r="VUY11" s="82"/>
      <c r="VUZ11" s="82"/>
      <c r="VVA11" s="82"/>
      <c r="VVB11" s="82"/>
      <c r="VVC11" s="82"/>
      <c r="VVD11" s="82"/>
      <c r="VVE11" s="82"/>
      <c r="VVF11" s="82"/>
      <c r="VVG11" s="82"/>
      <c r="VVH11" s="82"/>
      <c r="VVI11" s="82"/>
      <c r="VVJ11" s="82"/>
      <c r="VVK11" s="82"/>
      <c r="VVL11" s="82"/>
      <c r="VVM11" s="82"/>
      <c r="VVN11" s="82"/>
      <c r="VVO11" s="82"/>
      <c r="VVP11" s="82"/>
      <c r="VVQ11" s="82"/>
      <c r="VVR11" s="82"/>
      <c r="VVS11" s="82"/>
      <c r="VVT11" s="82"/>
      <c r="VVU11" s="82"/>
      <c r="VVV11" s="82"/>
      <c r="VVW11" s="82"/>
      <c r="VVX11" s="82"/>
      <c r="VVY11" s="82"/>
      <c r="VVZ11" s="82"/>
      <c r="VWA11" s="82"/>
      <c r="VWB11" s="82"/>
      <c r="VWC11" s="82"/>
      <c r="VWD11" s="82"/>
      <c r="VWE11" s="82"/>
      <c r="VWF11" s="82"/>
      <c r="VWG11" s="82"/>
      <c r="VWH11" s="82"/>
      <c r="VWI11" s="82"/>
      <c r="VWJ11" s="82"/>
      <c r="VWK11" s="82"/>
      <c r="VWL11" s="82"/>
      <c r="VWM11" s="82"/>
      <c r="VWN11" s="82"/>
      <c r="VWO11" s="82"/>
      <c r="VWP11" s="82"/>
      <c r="VWQ11" s="82"/>
      <c r="VWR11" s="82"/>
      <c r="VWS11" s="82"/>
      <c r="VWT11" s="82"/>
      <c r="VWU11" s="82"/>
      <c r="VWV11" s="82"/>
      <c r="VWW11" s="82"/>
      <c r="VWX11" s="82"/>
      <c r="VWY11" s="82"/>
      <c r="VWZ11" s="82"/>
      <c r="VXA11" s="82"/>
      <c r="VXB11" s="82"/>
      <c r="VXC11" s="82"/>
      <c r="VXD11" s="82"/>
      <c r="VXE11" s="82"/>
      <c r="VXF11" s="82"/>
      <c r="VXG11" s="82"/>
      <c r="VXH11" s="82"/>
      <c r="VXI11" s="82"/>
      <c r="VXJ11" s="82"/>
      <c r="VXK11" s="82"/>
      <c r="VXL11" s="82"/>
      <c r="VXM11" s="82"/>
      <c r="VXN11" s="82"/>
      <c r="VXO11" s="82"/>
      <c r="VXP11" s="82"/>
      <c r="VXQ11" s="82"/>
      <c r="VXR11" s="82"/>
      <c r="VXS11" s="82"/>
      <c r="VXT11" s="82"/>
      <c r="VXU11" s="82"/>
      <c r="VXV11" s="82"/>
      <c r="VXW11" s="82"/>
      <c r="VXX11" s="82"/>
      <c r="VXY11" s="82"/>
      <c r="VXZ11" s="82"/>
      <c r="VYA11" s="82"/>
      <c r="VYB11" s="82"/>
      <c r="VYC11" s="82"/>
      <c r="VYD11" s="82"/>
      <c r="VYE11" s="82"/>
      <c r="VYF11" s="82"/>
      <c r="VYG11" s="82"/>
      <c r="VYH11" s="82"/>
      <c r="VYI11" s="82"/>
      <c r="VYJ11" s="82"/>
      <c r="VYK11" s="82"/>
      <c r="VYL11" s="82"/>
      <c r="VYM11" s="82"/>
      <c r="VYN11" s="82"/>
      <c r="VYO11" s="82"/>
      <c r="VYP11" s="82"/>
      <c r="VYQ11" s="82"/>
      <c r="VYR11" s="82"/>
      <c r="VYS11" s="82"/>
      <c r="VYT11" s="82"/>
      <c r="VYU11" s="82"/>
      <c r="VYV11" s="82"/>
      <c r="VYW11" s="82"/>
      <c r="VYX11" s="82"/>
      <c r="VYY11" s="82"/>
      <c r="VYZ11" s="82"/>
      <c r="VZA11" s="82"/>
      <c r="VZB11" s="82"/>
      <c r="VZC11" s="82"/>
      <c r="VZD11" s="82"/>
      <c r="VZE11" s="82"/>
      <c r="VZF11" s="82"/>
      <c r="VZG11" s="82"/>
      <c r="VZH11" s="82"/>
      <c r="VZI11" s="82"/>
      <c r="VZJ11" s="82"/>
      <c r="VZK11" s="82"/>
      <c r="VZL11" s="82"/>
      <c r="VZM11" s="82"/>
      <c r="VZN11" s="82"/>
      <c r="VZO11" s="82"/>
      <c r="VZP11" s="82"/>
      <c r="VZQ11" s="82"/>
      <c r="VZR11" s="82"/>
      <c r="VZS11" s="82"/>
      <c r="VZT11" s="82"/>
      <c r="VZU11" s="82"/>
      <c r="VZV11" s="82"/>
      <c r="VZW11" s="82"/>
      <c r="VZX11" s="82"/>
      <c r="VZY11" s="82"/>
      <c r="VZZ11" s="82"/>
      <c r="WAA11" s="82"/>
      <c r="WAB11" s="82"/>
      <c r="WAC11" s="82"/>
      <c r="WAD11" s="82"/>
      <c r="WAE11" s="82"/>
      <c r="WAF11" s="82"/>
      <c r="WAG11" s="82"/>
      <c r="WAH11" s="82"/>
      <c r="WAI11" s="82"/>
      <c r="WAJ11" s="82"/>
      <c r="WAK11" s="82"/>
      <c r="WAL11" s="82"/>
      <c r="WAM11" s="82"/>
      <c r="WAN11" s="82"/>
      <c r="WAO11" s="82"/>
      <c r="WAP11" s="82"/>
      <c r="WAQ11" s="82"/>
      <c r="WAR11" s="82"/>
      <c r="WAS11" s="82"/>
      <c r="WAT11" s="82"/>
      <c r="WAU11" s="82"/>
      <c r="WAV11" s="82"/>
      <c r="WAW11" s="82"/>
      <c r="WAX11" s="82"/>
      <c r="WAY11" s="82"/>
      <c r="WAZ11" s="82"/>
      <c r="WBA11" s="82"/>
      <c r="WBB11" s="82"/>
      <c r="WBC11" s="82"/>
      <c r="WBD11" s="82"/>
      <c r="WBE11" s="82"/>
      <c r="WBF11" s="82"/>
      <c r="WBG11" s="82"/>
      <c r="WBH11" s="82"/>
      <c r="WBI11" s="82"/>
      <c r="WBJ11" s="82"/>
      <c r="WBK11" s="82"/>
      <c r="WBL11" s="82"/>
      <c r="WBM11" s="82"/>
      <c r="WBN11" s="82"/>
      <c r="WBO11" s="82"/>
      <c r="WBP11" s="82"/>
      <c r="WBQ11" s="82"/>
      <c r="WBR11" s="82"/>
      <c r="WBS11" s="82"/>
      <c r="WBT11" s="82"/>
      <c r="WBU11" s="82"/>
      <c r="WBV11" s="82"/>
      <c r="WBW11" s="82"/>
      <c r="WBX11" s="82"/>
      <c r="WBY11" s="82"/>
      <c r="WBZ11" s="82"/>
      <c r="WCA11" s="82"/>
      <c r="WCB11" s="82"/>
      <c r="WCC11" s="82"/>
      <c r="WCD11" s="82"/>
      <c r="WCE11" s="82"/>
      <c r="WCF11" s="82"/>
      <c r="WCG11" s="82"/>
      <c r="WCH11" s="82"/>
      <c r="WCI11" s="82"/>
      <c r="WCJ11" s="82"/>
      <c r="WCK11" s="82"/>
      <c r="WCL11" s="82"/>
      <c r="WCM11" s="82"/>
      <c r="WCN11" s="82"/>
      <c r="WCO11" s="82"/>
      <c r="WCP11" s="82"/>
      <c r="WCQ11" s="82"/>
      <c r="WCR11" s="82"/>
      <c r="WCS11" s="82"/>
      <c r="WCT11" s="82"/>
      <c r="WCU11" s="82"/>
      <c r="WCV11" s="82"/>
      <c r="WCW11" s="82"/>
      <c r="WCX11" s="82"/>
      <c r="WCY11" s="82"/>
      <c r="WCZ11" s="82"/>
      <c r="WDA11" s="82"/>
      <c r="WDB11" s="82"/>
      <c r="WDC11" s="82"/>
      <c r="WDD11" s="82"/>
      <c r="WDE11" s="82"/>
      <c r="WDF11" s="82"/>
      <c r="WDG11" s="82"/>
      <c r="WDH11" s="82"/>
      <c r="WDI11" s="82"/>
      <c r="WDJ11" s="82"/>
      <c r="WDK11" s="82"/>
      <c r="WDL11" s="82"/>
      <c r="WDM11" s="82"/>
      <c r="WDN11" s="82"/>
      <c r="WDO11" s="82"/>
      <c r="WDP11" s="82"/>
      <c r="WDQ11" s="82"/>
      <c r="WDR11" s="82"/>
      <c r="WDS11" s="82"/>
      <c r="WDT11" s="82"/>
      <c r="WDU11" s="82"/>
      <c r="WDV11" s="82"/>
      <c r="WDW11" s="82"/>
      <c r="WDX11" s="82"/>
      <c r="WDY11" s="82"/>
      <c r="WDZ11" s="82"/>
      <c r="WEA11" s="82"/>
      <c r="WEB11" s="82"/>
      <c r="WEC11" s="82"/>
      <c r="WED11" s="82"/>
      <c r="WEE11" s="82"/>
      <c r="WEF11" s="82"/>
      <c r="WEG11" s="82"/>
      <c r="WEH11" s="82"/>
      <c r="WEI11" s="82"/>
      <c r="WEJ11" s="82"/>
      <c r="WEK11" s="82"/>
      <c r="WEL11" s="82"/>
      <c r="WEM11" s="82"/>
      <c r="WEN11" s="82"/>
      <c r="WEO11" s="82"/>
      <c r="WEP11" s="82"/>
      <c r="WEQ11" s="82"/>
      <c r="WER11" s="82"/>
      <c r="WES11" s="82"/>
      <c r="WET11" s="82"/>
      <c r="WEU11" s="82"/>
      <c r="WEV11" s="82"/>
      <c r="WEW11" s="82"/>
      <c r="WEX11" s="82"/>
      <c r="WEY11" s="82"/>
      <c r="WEZ11" s="82"/>
      <c r="WFA11" s="82"/>
      <c r="WFB11" s="82"/>
      <c r="WFC11" s="82"/>
      <c r="WFD11" s="82"/>
      <c r="WFE11" s="82"/>
      <c r="WFF11" s="82"/>
      <c r="WFG11" s="82"/>
      <c r="WFH11" s="82"/>
      <c r="WFI11" s="82"/>
      <c r="WFJ11" s="82"/>
      <c r="WFK11" s="82"/>
      <c r="WFL11" s="82"/>
      <c r="WFM11" s="82"/>
      <c r="WFN11" s="82"/>
      <c r="WFO11" s="82"/>
      <c r="WFP11" s="82"/>
      <c r="WFQ11" s="82"/>
      <c r="WFR11" s="82"/>
      <c r="WFS11" s="82"/>
      <c r="WFT11" s="82"/>
      <c r="WFU11" s="82"/>
      <c r="WFV11" s="82"/>
      <c r="WFW11" s="82"/>
      <c r="WFX11" s="82"/>
      <c r="WFY11" s="82"/>
      <c r="WFZ11" s="82"/>
      <c r="WGA11" s="82"/>
      <c r="WGB11" s="82"/>
      <c r="WGC11" s="82"/>
      <c r="WGD11" s="82"/>
      <c r="WGE11" s="82"/>
      <c r="WGF11" s="82"/>
      <c r="WGG11" s="82"/>
      <c r="WGH11" s="82"/>
      <c r="WGI11" s="82"/>
      <c r="WGJ11" s="82"/>
      <c r="WGK11" s="82"/>
      <c r="WGL11" s="82"/>
      <c r="WGM11" s="82"/>
      <c r="WGN11" s="82"/>
      <c r="WGO11" s="82"/>
      <c r="WGP11" s="82"/>
      <c r="WGQ11" s="82"/>
      <c r="WGR11" s="82"/>
      <c r="WGS11" s="82"/>
      <c r="WGT11" s="82"/>
      <c r="WGU11" s="82"/>
      <c r="WGV11" s="82"/>
      <c r="WGW11" s="82"/>
      <c r="WGX11" s="82"/>
      <c r="WGY11" s="82"/>
      <c r="WGZ11" s="82"/>
      <c r="WHA11" s="82"/>
      <c r="WHB11" s="82"/>
      <c r="WHC11" s="82"/>
      <c r="WHD11" s="82"/>
      <c r="WHE11" s="82"/>
      <c r="WHF11" s="82"/>
      <c r="WHG11" s="82"/>
      <c r="WHH11" s="82"/>
      <c r="WHI11" s="82"/>
      <c r="WHJ11" s="82"/>
      <c r="WHK11" s="82"/>
      <c r="WHL11" s="82"/>
      <c r="WHM11" s="82"/>
      <c r="WHN11" s="82"/>
      <c r="WHO11" s="82"/>
      <c r="WHP11" s="82"/>
      <c r="WHQ11" s="82"/>
      <c r="WHR11" s="82"/>
      <c r="WHS11" s="82"/>
      <c r="WHT11" s="82"/>
      <c r="WHU11" s="82"/>
      <c r="WHV11" s="82"/>
      <c r="WHW11" s="82"/>
      <c r="WHX11" s="82"/>
      <c r="WHY11" s="82"/>
      <c r="WHZ11" s="82"/>
      <c r="WIA11" s="82"/>
      <c r="WIB11" s="82"/>
      <c r="WIC11" s="82"/>
      <c r="WID11" s="82"/>
      <c r="WIE11" s="82"/>
      <c r="WIF11" s="82"/>
      <c r="WIG11" s="82"/>
      <c r="WIH11" s="82"/>
      <c r="WII11" s="82"/>
      <c r="WIJ11" s="82"/>
      <c r="WIK11" s="82"/>
      <c r="WIL11" s="82"/>
      <c r="WIM11" s="82"/>
      <c r="WIN11" s="82"/>
      <c r="WIO11" s="82"/>
      <c r="WIP11" s="82"/>
      <c r="WIQ11" s="82"/>
      <c r="WIR11" s="82"/>
      <c r="WIS11" s="82"/>
      <c r="WIT11" s="82"/>
      <c r="WIU11" s="82"/>
      <c r="WIV11" s="82"/>
      <c r="WIW11" s="82"/>
      <c r="WIX11" s="82"/>
      <c r="WIY11" s="82"/>
      <c r="WIZ11" s="82"/>
      <c r="WJA11" s="82"/>
      <c r="WJB11" s="82"/>
      <c r="WJC11" s="82"/>
      <c r="WJD11" s="82"/>
      <c r="WJE11" s="82"/>
      <c r="WJF11" s="82"/>
      <c r="WJG11" s="82"/>
      <c r="WJH11" s="82"/>
      <c r="WJI11" s="82"/>
      <c r="WJJ11" s="82"/>
      <c r="WJK11" s="82"/>
      <c r="WJL11" s="82"/>
      <c r="WJM11" s="82"/>
      <c r="WJN11" s="82"/>
      <c r="WJO11" s="82"/>
      <c r="WJP11" s="82"/>
      <c r="WJQ11" s="82"/>
      <c r="WJR11" s="82"/>
      <c r="WJS11" s="82"/>
      <c r="WJT11" s="82"/>
      <c r="WJU11" s="82"/>
      <c r="WJV11" s="82"/>
      <c r="WJW11" s="82"/>
      <c r="WJX11" s="82"/>
      <c r="WJY11" s="82"/>
      <c r="WJZ11" s="82"/>
      <c r="WKA11" s="82"/>
      <c r="WKB11" s="82"/>
      <c r="WKC11" s="82"/>
      <c r="WKD11" s="82"/>
      <c r="WKE11" s="82"/>
      <c r="WKF11" s="82"/>
      <c r="WKG11" s="82"/>
      <c r="WKH11" s="82"/>
      <c r="WKI11" s="82"/>
      <c r="WKJ11" s="82"/>
      <c r="WKK11" s="82"/>
      <c r="WKL11" s="82"/>
      <c r="WKM11" s="82"/>
      <c r="WKN11" s="82"/>
      <c r="WKO11" s="82"/>
      <c r="WKP11" s="82"/>
      <c r="WKQ11" s="82"/>
      <c r="WKR11" s="82"/>
      <c r="WKS11" s="82"/>
      <c r="WKT11" s="82"/>
      <c r="WKU11" s="82"/>
      <c r="WKV11" s="82"/>
      <c r="WKW11" s="82"/>
      <c r="WKX11" s="82"/>
      <c r="WKY11" s="82"/>
      <c r="WKZ11" s="82"/>
      <c r="WLA11" s="82"/>
      <c r="WLB11" s="82"/>
      <c r="WLC11" s="82"/>
      <c r="WLD11" s="82"/>
      <c r="WLE11" s="82"/>
      <c r="WLF11" s="82"/>
      <c r="WLG11" s="82"/>
      <c r="WLH11" s="82"/>
      <c r="WLI11" s="82"/>
      <c r="WLJ11" s="82"/>
      <c r="WLK11" s="82"/>
      <c r="WLL11" s="82"/>
      <c r="WLM11" s="82"/>
      <c r="WLN11" s="82"/>
      <c r="WLO11" s="82"/>
      <c r="WLP11" s="82"/>
      <c r="WLQ11" s="82"/>
      <c r="WLR11" s="82"/>
      <c r="WLS11" s="82"/>
      <c r="WLT11" s="82"/>
      <c r="WLU11" s="82"/>
      <c r="WLV11" s="82"/>
      <c r="WLW11" s="82"/>
      <c r="WLX11" s="82"/>
      <c r="WLY11" s="82"/>
      <c r="WLZ11" s="82"/>
      <c r="WMA11" s="82"/>
      <c r="WMB11" s="82"/>
      <c r="WMC11" s="82"/>
      <c r="WMD11" s="82"/>
      <c r="WME11" s="82"/>
      <c r="WMF11" s="82"/>
      <c r="WMG11" s="82"/>
      <c r="WMH11" s="82"/>
      <c r="WMI11" s="82"/>
      <c r="WMJ11" s="82"/>
      <c r="WMK11" s="82"/>
      <c r="WML11" s="82"/>
      <c r="WMM11" s="82"/>
      <c r="WMN11" s="82"/>
      <c r="WMO11" s="82"/>
      <c r="WMP11" s="82"/>
      <c r="WMQ11" s="82"/>
      <c r="WMR11" s="82"/>
      <c r="WMS11" s="82"/>
      <c r="WMT11" s="82"/>
      <c r="WMU11" s="82"/>
      <c r="WMV11" s="82"/>
      <c r="WMW11" s="82"/>
      <c r="WMX11" s="82"/>
      <c r="WMY11" s="82"/>
      <c r="WMZ11" s="82"/>
      <c r="WNA11" s="82"/>
      <c r="WNB11" s="82"/>
      <c r="WNC11" s="82"/>
      <c r="WND11" s="82"/>
      <c r="WNE11" s="82"/>
      <c r="WNF11" s="82"/>
      <c r="WNG11" s="82"/>
      <c r="WNH11" s="82"/>
      <c r="WNI11" s="82"/>
      <c r="WNJ11" s="82"/>
      <c r="WNK11" s="82"/>
      <c r="WNL11" s="82"/>
      <c r="WNM11" s="82"/>
      <c r="WNN11" s="82"/>
      <c r="WNO11" s="82"/>
      <c r="WNP11" s="82"/>
      <c r="WNQ11" s="82"/>
      <c r="WNR11" s="82"/>
      <c r="WNS11" s="82"/>
      <c r="WNT11" s="82"/>
      <c r="WNU11" s="82"/>
      <c r="WNV11" s="82"/>
      <c r="WNW11" s="82"/>
      <c r="WNX11" s="82"/>
      <c r="WNY11" s="82"/>
      <c r="WNZ11" s="82"/>
      <c r="WOA11" s="82"/>
      <c r="WOB11" s="82"/>
      <c r="WOC11" s="82"/>
      <c r="WOD11" s="82"/>
      <c r="WOE11" s="82"/>
      <c r="WOF11" s="82"/>
      <c r="WOG11" s="82"/>
      <c r="WOH11" s="82"/>
      <c r="WOI11" s="82"/>
      <c r="WOJ11" s="82"/>
      <c r="WOK11" s="82"/>
      <c r="WOL11" s="82"/>
      <c r="WOM11" s="82"/>
      <c r="WON11" s="82"/>
      <c r="WOO11" s="82"/>
      <c r="WOP11" s="82"/>
      <c r="WOQ11" s="82"/>
      <c r="WOR11" s="82"/>
      <c r="WOS11" s="82"/>
      <c r="WOT11" s="82"/>
      <c r="WOU11" s="82"/>
      <c r="WOV11" s="82"/>
      <c r="WOW11" s="82"/>
      <c r="WOX11" s="82"/>
      <c r="WOY11" s="82"/>
      <c r="WOZ11" s="82"/>
      <c r="WPA11" s="82"/>
      <c r="WPB11" s="82"/>
      <c r="WPC11" s="82"/>
      <c r="WPD11" s="82"/>
      <c r="WPE11" s="82"/>
      <c r="WPF11" s="82"/>
      <c r="WPG11" s="82"/>
      <c r="WPH11" s="82"/>
      <c r="WPI11" s="82"/>
      <c r="WPJ11" s="82"/>
      <c r="WPK11" s="82"/>
      <c r="WPL11" s="82"/>
      <c r="WPM11" s="82"/>
      <c r="WPN11" s="82"/>
      <c r="WPO11" s="82"/>
      <c r="WPP11" s="82"/>
      <c r="WPQ11" s="82"/>
      <c r="WPR11" s="82"/>
      <c r="WPS11" s="82"/>
      <c r="WPT11" s="82"/>
      <c r="WPU11" s="82"/>
      <c r="WPV11" s="82"/>
      <c r="WPW11" s="82"/>
      <c r="WPX11" s="82"/>
      <c r="WPY11" s="82"/>
      <c r="WPZ11" s="82"/>
      <c r="WQA11" s="82"/>
      <c r="WQB11" s="82"/>
      <c r="WQC11" s="82"/>
      <c r="WQD11" s="82"/>
      <c r="WQE11" s="82"/>
      <c r="WQF11" s="82"/>
      <c r="WQG11" s="82"/>
      <c r="WQH11" s="82"/>
      <c r="WQI11" s="82"/>
      <c r="WQJ11" s="82"/>
      <c r="WQK11" s="82"/>
      <c r="WQL11" s="82"/>
      <c r="WQM11" s="82"/>
      <c r="WQN11" s="82"/>
      <c r="WQO11" s="82"/>
      <c r="WQP11" s="82"/>
      <c r="WQQ11" s="82"/>
      <c r="WQR11" s="82"/>
      <c r="WQS11" s="82"/>
      <c r="WQT11" s="82"/>
      <c r="WQU11" s="82"/>
      <c r="WQV11" s="82"/>
      <c r="WQW11" s="82"/>
      <c r="WQX11" s="82"/>
      <c r="WQY11" s="82"/>
      <c r="WQZ11" s="82"/>
      <c r="WRA11" s="82"/>
      <c r="WRB11" s="82"/>
      <c r="WRC11" s="82"/>
      <c r="WRD11" s="82"/>
      <c r="WRE11" s="82"/>
      <c r="WRF11" s="82"/>
      <c r="WRG11" s="82"/>
      <c r="WRH11" s="82"/>
      <c r="WRI11" s="82"/>
      <c r="WRJ11" s="82"/>
      <c r="WRK11" s="82"/>
      <c r="WRL11" s="82"/>
      <c r="WRM11" s="82"/>
      <c r="WRN11" s="82"/>
      <c r="WRO11" s="82"/>
      <c r="WRP11" s="82"/>
      <c r="WRQ11" s="82"/>
      <c r="WRR11" s="82"/>
      <c r="WRS11" s="82"/>
      <c r="WRT11" s="82"/>
      <c r="WRU11" s="82"/>
      <c r="WRV11" s="82"/>
      <c r="WRW11" s="82"/>
      <c r="WRX11" s="82"/>
      <c r="WRY11" s="82"/>
      <c r="WRZ11" s="82"/>
      <c r="WSA11" s="82"/>
      <c r="WSB11" s="82"/>
      <c r="WSC11" s="82"/>
      <c r="WSD11" s="82"/>
      <c r="WSE11" s="82"/>
      <c r="WSF11" s="82"/>
      <c r="WSG11" s="82"/>
      <c r="WSH11" s="82"/>
      <c r="WSI11" s="82"/>
      <c r="WSJ11" s="82"/>
      <c r="WSK11" s="82"/>
      <c r="WSL11" s="82"/>
      <c r="WSM11" s="82"/>
      <c r="WSN11" s="82"/>
      <c r="WSO11" s="82"/>
      <c r="WSP11" s="82"/>
      <c r="WSQ11" s="82"/>
      <c r="WSR11" s="82"/>
      <c r="WSS11" s="82"/>
      <c r="WST11" s="82"/>
      <c r="WSU11" s="82"/>
      <c r="WSV11" s="82"/>
      <c r="WSW11" s="82"/>
      <c r="WSX11" s="82"/>
      <c r="WSY11" s="82"/>
      <c r="WSZ11" s="82"/>
      <c r="WTA11" s="82"/>
      <c r="WTB11" s="82"/>
      <c r="WTC11" s="82"/>
      <c r="WTD11" s="82"/>
      <c r="WTE11" s="82"/>
      <c r="WTF11" s="82"/>
      <c r="WTG11" s="82"/>
      <c r="WTH11" s="82"/>
      <c r="WTI11" s="82"/>
      <c r="WTJ11" s="82"/>
      <c r="WTK11" s="82"/>
      <c r="WTL11" s="82"/>
      <c r="WTM11" s="82"/>
      <c r="WTN11" s="82"/>
      <c r="WTO11" s="82"/>
      <c r="WTP11" s="82"/>
      <c r="WTQ11" s="82"/>
      <c r="WTR11" s="82"/>
      <c r="WTS11" s="82"/>
      <c r="WTT11" s="82"/>
      <c r="WTU11" s="82"/>
      <c r="WTV11" s="82"/>
      <c r="WTW11" s="82"/>
      <c r="WTX11" s="82"/>
      <c r="WTY11" s="82"/>
      <c r="WTZ11" s="82"/>
      <c r="WUA11" s="82"/>
      <c r="WUB11" s="82"/>
      <c r="WUC11" s="82"/>
      <c r="WUD11" s="82"/>
      <c r="WUE11" s="82"/>
      <c r="WUF11" s="82"/>
      <c r="WUG11" s="82"/>
      <c r="WUH11" s="82"/>
      <c r="WUI11" s="82"/>
      <c r="WUJ11" s="82"/>
      <c r="WUK11" s="82"/>
      <c r="WUL11" s="82"/>
      <c r="WUM11" s="82"/>
      <c r="WUN11" s="82"/>
      <c r="WUO11" s="82"/>
      <c r="WUP11" s="82"/>
      <c r="WUQ11" s="82"/>
      <c r="WUR11" s="82"/>
      <c r="WUS11" s="82"/>
      <c r="WUT11" s="82"/>
      <c r="WUU11" s="82"/>
      <c r="WUV11" s="82"/>
      <c r="WUW11" s="82"/>
      <c r="WUX11" s="82"/>
      <c r="WUY11" s="82"/>
      <c r="WUZ11" s="82"/>
      <c r="WVA11" s="82"/>
      <c r="WVB11" s="82"/>
      <c r="WVC11" s="82"/>
      <c r="WVD11" s="82"/>
      <c r="WVE11" s="82"/>
      <c r="WVF11" s="82"/>
      <c r="WVG11" s="82"/>
      <c r="WVH11" s="82"/>
      <c r="WVI11" s="82"/>
      <c r="WVJ11" s="82"/>
      <c r="WVK11" s="82"/>
      <c r="WVL11" s="82"/>
      <c r="WVM11" s="82"/>
      <c r="WVN11" s="82"/>
      <c r="WVO11" s="82"/>
      <c r="WVP11" s="82"/>
      <c r="WVQ11" s="82"/>
      <c r="WVR11" s="82"/>
      <c r="WVS11" s="82"/>
      <c r="WVT11" s="82"/>
      <c r="WVU11" s="82"/>
      <c r="WVV11" s="82"/>
      <c r="WVW11" s="82"/>
      <c r="WVX11" s="82"/>
      <c r="WVY11" s="82"/>
      <c r="WVZ11" s="82"/>
      <c r="WWA11" s="82"/>
      <c r="WWB11" s="82"/>
      <c r="WWC11" s="82"/>
      <c r="WWD11" s="82"/>
      <c r="WWE11" s="82"/>
      <c r="WWF11" s="82"/>
      <c r="WWG11" s="82"/>
      <c r="WWH11" s="82"/>
      <c r="WWI11" s="82"/>
      <c r="WWJ11" s="82"/>
      <c r="WWK11" s="82"/>
      <c r="WWL11" s="82"/>
      <c r="WWM11" s="82"/>
      <c r="WWN11" s="82"/>
      <c r="WWO11" s="82"/>
      <c r="WWP11" s="82"/>
      <c r="WWQ11" s="82"/>
      <c r="WWR11" s="82"/>
      <c r="WWS11" s="82"/>
      <c r="WWT11" s="82"/>
      <c r="WWU11" s="82"/>
      <c r="WWV11" s="82"/>
      <c r="WWW11" s="82"/>
      <c r="WWX11" s="82"/>
      <c r="WWY11" s="82"/>
      <c r="WWZ11" s="82"/>
      <c r="WXA11" s="82"/>
      <c r="WXB11" s="82"/>
      <c r="WXC11" s="82"/>
      <c r="WXD11" s="82"/>
      <c r="WXE11" s="82"/>
      <c r="WXF11" s="82"/>
      <c r="WXG11" s="82"/>
      <c r="WXH11" s="82"/>
      <c r="WXI11" s="82"/>
      <c r="WXJ11" s="82"/>
      <c r="WXK11" s="82"/>
      <c r="WXL11" s="82"/>
      <c r="WXM11" s="82"/>
      <c r="WXN11" s="82"/>
      <c r="WXO11" s="82"/>
      <c r="WXP11" s="82"/>
      <c r="WXQ11" s="82"/>
      <c r="WXR11" s="82"/>
      <c r="WXS11" s="82"/>
      <c r="WXT11" s="82"/>
      <c r="WXU11" s="82"/>
      <c r="WXV11" s="82"/>
      <c r="WXW11" s="82"/>
      <c r="WXX11" s="82"/>
      <c r="WXY11" s="82"/>
      <c r="WXZ11" s="82"/>
      <c r="WYA11" s="82"/>
      <c r="WYB11" s="82"/>
      <c r="WYC11" s="82"/>
      <c r="WYD11" s="82"/>
      <c r="WYE11" s="82"/>
      <c r="WYF11" s="82"/>
      <c r="WYG11" s="82"/>
      <c r="WYH11" s="82"/>
      <c r="WYI11" s="82"/>
      <c r="WYJ11" s="82"/>
      <c r="WYK11" s="82"/>
      <c r="WYL11" s="82"/>
      <c r="WYM11" s="82"/>
      <c r="WYN11" s="82"/>
      <c r="WYO11" s="82"/>
      <c r="WYP11" s="82"/>
      <c r="WYQ11" s="82"/>
      <c r="WYR11" s="82"/>
      <c r="WYS11" s="82"/>
      <c r="WYT11" s="82"/>
      <c r="WYU11" s="82"/>
      <c r="WYV11" s="82"/>
      <c r="WYW11" s="82"/>
      <c r="WYX11" s="82"/>
      <c r="WYY11" s="82"/>
      <c r="WYZ11" s="82"/>
      <c r="WZA11" s="82"/>
      <c r="WZB11" s="82"/>
      <c r="WZC11" s="82"/>
      <c r="WZD11" s="82"/>
      <c r="WZE11" s="82"/>
      <c r="WZF11" s="82"/>
      <c r="WZG11" s="82"/>
      <c r="WZH11" s="82"/>
      <c r="WZI11" s="82"/>
      <c r="WZJ11" s="82"/>
      <c r="WZK11" s="82"/>
      <c r="WZL11" s="82"/>
      <c r="WZM11" s="82"/>
      <c r="WZN11" s="82"/>
      <c r="WZO11" s="82"/>
      <c r="WZP11" s="82"/>
      <c r="WZQ11" s="82"/>
      <c r="WZR11" s="82"/>
      <c r="WZS11" s="82"/>
      <c r="WZT11" s="82"/>
      <c r="WZU11" s="82"/>
      <c r="WZV11" s="82"/>
      <c r="WZW11" s="82"/>
      <c r="WZX11" s="82"/>
      <c r="WZY11" s="82"/>
      <c r="WZZ11" s="82"/>
      <c r="XAA11" s="82"/>
      <c r="XAB11" s="82"/>
      <c r="XAC11" s="82"/>
      <c r="XAD11" s="82"/>
      <c r="XAE11" s="82"/>
      <c r="XAF11" s="82"/>
      <c r="XAG11" s="82"/>
      <c r="XAH11" s="82"/>
      <c r="XAI11" s="82"/>
      <c r="XAJ11" s="82"/>
      <c r="XAK11" s="82"/>
      <c r="XAL11" s="82"/>
      <c r="XAM11" s="82"/>
      <c r="XAN11" s="82"/>
      <c r="XAO11" s="82"/>
      <c r="XAP11" s="82"/>
      <c r="XAQ11" s="82"/>
      <c r="XAR11" s="82"/>
      <c r="XAS11" s="82"/>
      <c r="XAT11" s="82"/>
      <c r="XAU11" s="82"/>
      <c r="XAV11" s="82"/>
      <c r="XAW11" s="82"/>
      <c r="XAX11" s="82"/>
      <c r="XAY11" s="82"/>
      <c r="XAZ11" s="82"/>
      <c r="XBA11" s="82"/>
      <c r="XBB11" s="82"/>
      <c r="XBC11" s="82"/>
      <c r="XBD11" s="82"/>
      <c r="XBE11" s="82"/>
      <c r="XBF11" s="82"/>
      <c r="XBG11" s="82"/>
      <c r="XBH11" s="82"/>
      <c r="XBI11" s="82"/>
      <c r="XBJ11" s="82"/>
      <c r="XBK11" s="82"/>
      <c r="XBL11" s="82"/>
      <c r="XBM11" s="82"/>
      <c r="XBN11" s="82"/>
      <c r="XBO11" s="82"/>
      <c r="XBP11" s="82"/>
      <c r="XBQ11" s="82"/>
      <c r="XBR11" s="82"/>
      <c r="XBS11" s="82"/>
      <c r="XBT11" s="82"/>
      <c r="XBU11" s="82"/>
      <c r="XBV11" s="82"/>
      <c r="XBW11" s="82"/>
      <c r="XBX11" s="82"/>
      <c r="XBY11" s="82"/>
      <c r="XBZ11" s="82"/>
      <c r="XCA11" s="82"/>
      <c r="XCB11" s="82"/>
      <c r="XCC11" s="82"/>
      <c r="XCD11" s="82"/>
      <c r="XCE11" s="82"/>
      <c r="XCF11" s="82"/>
      <c r="XCG11" s="82"/>
      <c r="XCH11" s="82"/>
      <c r="XCI11" s="82"/>
      <c r="XCJ11" s="82"/>
      <c r="XCK11" s="82"/>
      <c r="XCL11" s="82"/>
      <c r="XCM11" s="82"/>
      <c r="XCN11" s="82"/>
      <c r="XCO11" s="82"/>
      <c r="XCP11" s="82"/>
      <c r="XCQ11" s="82"/>
      <c r="XCR11" s="82"/>
      <c r="XCS11" s="82"/>
      <c r="XCT11" s="82"/>
      <c r="XCU11" s="82"/>
      <c r="XCV11" s="82"/>
      <c r="XCW11" s="82"/>
      <c r="XCX11" s="82"/>
      <c r="XCY11" s="82"/>
      <c r="XCZ11" s="82"/>
      <c r="XDA11" s="82"/>
      <c r="XDB11" s="82"/>
      <c r="XDC11" s="82"/>
      <c r="XDD11" s="82"/>
      <c r="XDE11" s="82"/>
      <c r="XDF11" s="82"/>
      <c r="XDG11" s="82"/>
      <c r="XDH11" s="82"/>
      <c r="XDI11" s="82"/>
      <c r="XDJ11" s="82"/>
      <c r="XDK11" s="82"/>
      <c r="XDL11" s="82"/>
      <c r="XDM11" s="82"/>
      <c r="XDN11" s="82"/>
      <c r="XDO11" s="82"/>
      <c r="XDP11" s="82"/>
      <c r="XDQ11" s="82"/>
      <c r="XDR11" s="82"/>
      <c r="XDS11" s="82"/>
      <c r="XDT11" s="82"/>
      <c r="XDU11" s="82"/>
      <c r="XDV11" s="82"/>
      <c r="XDW11" s="82"/>
      <c r="XDX11" s="82"/>
      <c r="XDY11" s="82"/>
      <c r="XDZ11" s="82"/>
      <c r="XEA11" s="82"/>
      <c r="XEB11" s="82"/>
      <c r="XEC11" s="82"/>
      <c r="XED11" s="82"/>
      <c r="XEE11" s="82"/>
      <c r="XEF11" s="82"/>
      <c r="XEG11" s="82"/>
      <c r="XEH11" s="82"/>
      <c r="XEI11" s="82"/>
      <c r="XEJ11" s="82"/>
      <c r="XEK11" s="82"/>
      <c r="XEL11" s="82"/>
      <c r="XEM11" s="82"/>
      <c r="XEN11" s="82"/>
      <c r="XEO11" s="82"/>
      <c r="XEP11" s="82"/>
      <c r="XEQ11" s="82"/>
      <c r="XER11" s="82"/>
      <c r="XES11" s="82"/>
      <c r="XET11" s="82"/>
      <c r="XEU11" s="82"/>
    </row>
    <row r="12" spans="1:16375" ht="13" x14ac:dyDescent="0.3">
      <c r="A12" s="118">
        <v>31608</v>
      </c>
      <c r="B12" s="119">
        <v>19513</v>
      </c>
      <c r="C12" s="120" t="s">
        <v>1481</v>
      </c>
      <c r="D12" s="120" t="s">
        <v>1149</v>
      </c>
      <c r="E12" s="120" t="s">
        <v>72</v>
      </c>
      <c r="F12" s="121" t="s">
        <v>1482</v>
      </c>
      <c r="G12" s="120" t="s">
        <v>754</v>
      </c>
      <c r="H12" s="122">
        <v>42186</v>
      </c>
      <c r="I12" s="123">
        <v>47</v>
      </c>
      <c r="J12" s="124">
        <v>0</v>
      </c>
      <c r="K12" s="124">
        <f t="shared" si="0"/>
        <v>3.9166666666666665</v>
      </c>
      <c r="L12" s="125">
        <f t="shared" si="1"/>
        <v>0</v>
      </c>
      <c r="M12" s="118" t="e">
        <v>#N/A</v>
      </c>
      <c r="N12" s="122" t="s">
        <v>354</v>
      </c>
      <c r="O12" s="120" t="s">
        <v>1465</v>
      </c>
      <c r="P12" s="88" t="s">
        <v>2359</v>
      </c>
      <c r="R12" s="73">
        <f t="shared" si="2"/>
        <v>42186</v>
      </c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2"/>
      <c r="CE12" s="82"/>
      <c r="CF12" s="82"/>
      <c r="CG12" s="82"/>
      <c r="CH12" s="82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2"/>
      <c r="CW12" s="82"/>
      <c r="CX12" s="82"/>
      <c r="CY12" s="82"/>
      <c r="CZ12" s="82"/>
      <c r="DA12" s="82"/>
      <c r="DB12" s="82"/>
      <c r="DC12" s="82"/>
      <c r="DD12" s="82"/>
      <c r="DE12" s="82"/>
      <c r="DF12" s="82"/>
      <c r="DG12" s="82"/>
      <c r="DH12" s="82"/>
      <c r="DI12" s="82"/>
      <c r="DJ12" s="82"/>
      <c r="DK12" s="82"/>
      <c r="DL12" s="82"/>
      <c r="DM12" s="82"/>
      <c r="DN12" s="82"/>
      <c r="DO12" s="82"/>
      <c r="DP12" s="82"/>
      <c r="DQ12" s="82"/>
      <c r="DR12" s="82"/>
      <c r="DS12" s="82"/>
      <c r="DT12" s="82"/>
      <c r="DU12" s="82"/>
      <c r="DV12" s="82"/>
      <c r="DW12" s="82"/>
      <c r="DX12" s="82"/>
      <c r="DY12" s="82"/>
      <c r="DZ12" s="82"/>
      <c r="EA12" s="82"/>
      <c r="EB12" s="82"/>
      <c r="EC12" s="82"/>
      <c r="ED12" s="82"/>
      <c r="EE12" s="82"/>
      <c r="EF12" s="82"/>
      <c r="EG12" s="82"/>
      <c r="EH12" s="82"/>
      <c r="EI12" s="82"/>
      <c r="EJ12" s="82"/>
      <c r="EK12" s="82"/>
      <c r="EL12" s="82"/>
      <c r="EM12" s="82"/>
      <c r="EN12" s="82"/>
      <c r="EO12" s="82"/>
      <c r="EP12" s="82"/>
      <c r="EQ12" s="82"/>
      <c r="ER12" s="82"/>
      <c r="ES12" s="82"/>
      <c r="ET12" s="82"/>
      <c r="EU12" s="82"/>
      <c r="EV12" s="82"/>
      <c r="EW12" s="82"/>
      <c r="EX12" s="82"/>
      <c r="EY12" s="82"/>
      <c r="EZ12" s="82"/>
      <c r="FA12" s="82"/>
      <c r="FB12" s="82"/>
      <c r="FC12" s="82"/>
      <c r="FD12" s="82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2"/>
      <c r="FR12" s="82"/>
      <c r="FS12" s="82"/>
      <c r="FT12" s="82"/>
      <c r="FU12" s="82"/>
      <c r="FV12" s="82"/>
      <c r="FW12" s="82"/>
      <c r="FX12" s="82"/>
      <c r="FY12" s="82"/>
      <c r="FZ12" s="82"/>
      <c r="GA12" s="82"/>
      <c r="GB12" s="82"/>
      <c r="GC12" s="82"/>
      <c r="GD12" s="82"/>
      <c r="GE12" s="82"/>
      <c r="GF12" s="82"/>
      <c r="GG12" s="82"/>
      <c r="GH12" s="82"/>
      <c r="GI12" s="82"/>
      <c r="GJ12" s="82"/>
      <c r="GK12" s="82"/>
      <c r="GL12" s="82"/>
      <c r="GM12" s="82"/>
      <c r="GN12" s="82"/>
      <c r="GO12" s="82"/>
      <c r="GP12" s="82"/>
      <c r="GQ12" s="82"/>
      <c r="GR12" s="82"/>
      <c r="GS12" s="82"/>
      <c r="GT12" s="82"/>
      <c r="GU12" s="82"/>
      <c r="GV12" s="82"/>
      <c r="GW12" s="82"/>
      <c r="GX12" s="82"/>
      <c r="GY12" s="82"/>
      <c r="GZ12" s="82"/>
      <c r="HA12" s="82"/>
      <c r="HB12" s="82"/>
      <c r="HC12" s="82"/>
      <c r="HD12" s="82"/>
      <c r="HE12" s="82"/>
      <c r="HF12" s="82"/>
      <c r="HG12" s="82"/>
      <c r="HH12" s="82"/>
      <c r="HI12" s="82"/>
      <c r="HJ12" s="82"/>
      <c r="HK12" s="82"/>
      <c r="HL12" s="82"/>
      <c r="HM12" s="82"/>
      <c r="HN12" s="82"/>
      <c r="HO12" s="82"/>
      <c r="HP12" s="82"/>
      <c r="HQ12" s="82"/>
      <c r="HR12" s="82"/>
      <c r="HS12" s="82"/>
      <c r="HT12" s="82"/>
      <c r="HU12" s="82"/>
      <c r="HV12" s="82"/>
      <c r="HW12" s="82"/>
      <c r="HX12" s="82"/>
      <c r="HY12" s="82"/>
      <c r="HZ12" s="82"/>
      <c r="IA12" s="82"/>
      <c r="IB12" s="82"/>
      <c r="IC12" s="82"/>
      <c r="ID12" s="82"/>
      <c r="IE12" s="82"/>
      <c r="IF12" s="82"/>
      <c r="IG12" s="82"/>
      <c r="IH12" s="82"/>
      <c r="II12" s="82"/>
      <c r="IJ12" s="82"/>
      <c r="IK12" s="82"/>
      <c r="IL12" s="82"/>
      <c r="IM12" s="82"/>
      <c r="IN12" s="82"/>
      <c r="IO12" s="82"/>
      <c r="IP12" s="82"/>
      <c r="IQ12" s="82"/>
      <c r="IR12" s="82"/>
      <c r="IS12" s="82"/>
      <c r="IT12" s="82"/>
      <c r="IU12" s="82"/>
      <c r="IV12" s="82"/>
      <c r="IW12" s="82"/>
      <c r="IX12" s="82"/>
      <c r="IY12" s="82"/>
      <c r="IZ12" s="82"/>
      <c r="JA12" s="82"/>
      <c r="JB12" s="82"/>
      <c r="JC12" s="82"/>
      <c r="JD12" s="82"/>
      <c r="JE12" s="82"/>
      <c r="JF12" s="82"/>
      <c r="JG12" s="82"/>
      <c r="JH12" s="82"/>
      <c r="JI12" s="82"/>
      <c r="JJ12" s="82"/>
      <c r="JK12" s="82"/>
      <c r="JL12" s="82"/>
      <c r="JM12" s="82"/>
      <c r="JN12" s="82"/>
      <c r="JO12" s="82"/>
      <c r="JP12" s="82"/>
      <c r="JQ12" s="82"/>
      <c r="JR12" s="82"/>
      <c r="JS12" s="82"/>
      <c r="JT12" s="82"/>
      <c r="JU12" s="82"/>
      <c r="JV12" s="82"/>
      <c r="JW12" s="82"/>
      <c r="JX12" s="82"/>
      <c r="JY12" s="82"/>
      <c r="JZ12" s="82"/>
      <c r="KA12" s="82"/>
      <c r="KB12" s="82"/>
      <c r="KC12" s="82"/>
      <c r="KD12" s="82"/>
      <c r="KE12" s="82"/>
      <c r="KF12" s="82"/>
      <c r="KG12" s="82"/>
      <c r="KH12" s="82"/>
      <c r="KI12" s="82"/>
      <c r="KJ12" s="82"/>
      <c r="KK12" s="82"/>
      <c r="KL12" s="82"/>
      <c r="KM12" s="82"/>
      <c r="KN12" s="82"/>
      <c r="KO12" s="82"/>
      <c r="KP12" s="82"/>
      <c r="KQ12" s="82"/>
      <c r="KR12" s="82"/>
      <c r="KS12" s="82"/>
      <c r="KT12" s="82"/>
      <c r="KU12" s="82"/>
      <c r="KV12" s="82"/>
      <c r="KW12" s="82"/>
      <c r="KX12" s="82"/>
      <c r="KY12" s="82"/>
      <c r="KZ12" s="82"/>
      <c r="LA12" s="82"/>
      <c r="LB12" s="82"/>
      <c r="LC12" s="82"/>
      <c r="LD12" s="82"/>
      <c r="LE12" s="82"/>
      <c r="LF12" s="82"/>
      <c r="LG12" s="82"/>
      <c r="LH12" s="82"/>
      <c r="LI12" s="82"/>
      <c r="LJ12" s="82"/>
      <c r="LK12" s="82"/>
      <c r="LL12" s="82"/>
      <c r="LM12" s="82"/>
      <c r="LN12" s="82"/>
      <c r="LO12" s="82"/>
      <c r="LP12" s="82"/>
      <c r="LQ12" s="82"/>
      <c r="LR12" s="82"/>
      <c r="LS12" s="82"/>
      <c r="LT12" s="82"/>
      <c r="LU12" s="82"/>
      <c r="LV12" s="82"/>
      <c r="LW12" s="82"/>
      <c r="LX12" s="82"/>
      <c r="LY12" s="82"/>
      <c r="LZ12" s="82"/>
      <c r="MA12" s="82"/>
      <c r="MB12" s="82"/>
      <c r="MC12" s="82"/>
      <c r="MD12" s="82"/>
      <c r="ME12" s="82"/>
      <c r="MF12" s="82"/>
      <c r="MG12" s="82"/>
      <c r="MH12" s="82"/>
      <c r="MI12" s="82"/>
      <c r="MJ12" s="82"/>
      <c r="MK12" s="82"/>
      <c r="ML12" s="82"/>
      <c r="MM12" s="82"/>
      <c r="MN12" s="82"/>
      <c r="MO12" s="82"/>
      <c r="MP12" s="82"/>
      <c r="MQ12" s="82"/>
      <c r="MR12" s="82"/>
      <c r="MS12" s="82"/>
      <c r="MT12" s="82"/>
      <c r="MU12" s="82"/>
      <c r="MV12" s="82"/>
      <c r="MW12" s="82"/>
      <c r="MX12" s="82"/>
      <c r="MY12" s="82"/>
      <c r="MZ12" s="82"/>
      <c r="NA12" s="82"/>
      <c r="NB12" s="82"/>
      <c r="NC12" s="82"/>
      <c r="ND12" s="82"/>
      <c r="NE12" s="82"/>
      <c r="NF12" s="82"/>
      <c r="NG12" s="82"/>
      <c r="NH12" s="82"/>
      <c r="NI12" s="82"/>
      <c r="NJ12" s="82"/>
      <c r="NK12" s="82"/>
      <c r="NL12" s="82"/>
      <c r="NM12" s="82"/>
      <c r="NN12" s="82"/>
      <c r="NO12" s="82"/>
      <c r="NP12" s="82"/>
      <c r="NQ12" s="82"/>
      <c r="NR12" s="82"/>
      <c r="NS12" s="82"/>
      <c r="NT12" s="82"/>
      <c r="NU12" s="82"/>
      <c r="NV12" s="82"/>
      <c r="NW12" s="82"/>
      <c r="NX12" s="82"/>
      <c r="NY12" s="82"/>
      <c r="NZ12" s="82"/>
      <c r="OA12" s="82"/>
      <c r="OB12" s="82"/>
      <c r="OC12" s="82"/>
      <c r="OD12" s="82"/>
      <c r="OE12" s="82"/>
      <c r="OF12" s="82"/>
      <c r="OG12" s="82"/>
      <c r="OH12" s="82"/>
      <c r="OI12" s="82"/>
      <c r="OJ12" s="82"/>
      <c r="OK12" s="82"/>
      <c r="OL12" s="82"/>
      <c r="OM12" s="82"/>
      <c r="ON12" s="82"/>
      <c r="OO12" s="82"/>
      <c r="OP12" s="82"/>
      <c r="OQ12" s="82"/>
      <c r="OR12" s="82"/>
      <c r="OS12" s="82"/>
      <c r="OT12" s="82"/>
      <c r="OU12" s="82"/>
      <c r="OV12" s="82"/>
      <c r="OW12" s="82"/>
      <c r="OX12" s="82"/>
      <c r="OY12" s="82"/>
      <c r="OZ12" s="82"/>
      <c r="PA12" s="82"/>
      <c r="PB12" s="82"/>
      <c r="PC12" s="82"/>
      <c r="PD12" s="82"/>
      <c r="PE12" s="82"/>
      <c r="PF12" s="82"/>
      <c r="PG12" s="82"/>
      <c r="PH12" s="82"/>
      <c r="PI12" s="82"/>
      <c r="PJ12" s="82"/>
      <c r="PK12" s="82"/>
      <c r="PL12" s="82"/>
      <c r="PM12" s="82"/>
      <c r="PN12" s="82"/>
      <c r="PO12" s="82"/>
      <c r="PP12" s="82"/>
      <c r="PQ12" s="82"/>
      <c r="PR12" s="82"/>
      <c r="PS12" s="82"/>
      <c r="PT12" s="82"/>
      <c r="PU12" s="82"/>
      <c r="PV12" s="82"/>
      <c r="PW12" s="82"/>
      <c r="PX12" s="82"/>
      <c r="PY12" s="82"/>
      <c r="PZ12" s="82"/>
      <c r="QA12" s="82"/>
      <c r="QB12" s="82"/>
      <c r="QC12" s="82"/>
      <c r="QD12" s="82"/>
      <c r="QE12" s="82"/>
      <c r="QF12" s="82"/>
      <c r="QG12" s="82"/>
      <c r="QH12" s="82"/>
      <c r="QI12" s="82"/>
      <c r="QJ12" s="82"/>
      <c r="QK12" s="82"/>
      <c r="QL12" s="82"/>
      <c r="QM12" s="82"/>
      <c r="QN12" s="82"/>
      <c r="QO12" s="82"/>
      <c r="QP12" s="82"/>
      <c r="QQ12" s="82"/>
      <c r="QR12" s="82"/>
      <c r="QS12" s="82"/>
      <c r="QT12" s="82"/>
      <c r="QU12" s="82"/>
      <c r="QV12" s="82"/>
      <c r="QW12" s="82"/>
      <c r="QX12" s="82"/>
      <c r="QY12" s="82"/>
      <c r="QZ12" s="82"/>
      <c r="RA12" s="82"/>
      <c r="RB12" s="82"/>
      <c r="RC12" s="82"/>
      <c r="RD12" s="82"/>
      <c r="RE12" s="82"/>
      <c r="RF12" s="82"/>
      <c r="RG12" s="82"/>
      <c r="RH12" s="82"/>
      <c r="RI12" s="82"/>
      <c r="RJ12" s="82"/>
      <c r="RK12" s="82"/>
      <c r="RL12" s="82"/>
      <c r="RM12" s="82"/>
      <c r="RN12" s="82"/>
      <c r="RO12" s="82"/>
      <c r="RP12" s="82"/>
      <c r="RQ12" s="82"/>
      <c r="RR12" s="82"/>
      <c r="RS12" s="82"/>
      <c r="RT12" s="82"/>
      <c r="RU12" s="82"/>
      <c r="RV12" s="82"/>
      <c r="RW12" s="82"/>
      <c r="RX12" s="82"/>
      <c r="RY12" s="82"/>
      <c r="RZ12" s="82"/>
      <c r="SA12" s="82"/>
      <c r="SB12" s="82"/>
      <c r="SC12" s="82"/>
      <c r="SD12" s="82"/>
      <c r="SE12" s="82"/>
      <c r="SF12" s="82"/>
      <c r="SG12" s="82"/>
      <c r="SH12" s="82"/>
      <c r="SI12" s="82"/>
      <c r="SJ12" s="82"/>
      <c r="SK12" s="82"/>
      <c r="SL12" s="82"/>
      <c r="SM12" s="82"/>
      <c r="SN12" s="82"/>
      <c r="SO12" s="82"/>
      <c r="SP12" s="82"/>
      <c r="SQ12" s="82"/>
      <c r="SR12" s="82"/>
      <c r="SS12" s="82"/>
      <c r="ST12" s="82"/>
      <c r="SU12" s="82"/>
      <c r="SV12" s="82"/>
      <c r="SW12" s="82"/>
      <c r="SX12" s="82"/>
      <c r="SY12" s="82"/>
      <c r="SZ12" s="82"/>
      <c r="TA12" s="82"/>
      <c r="TB12" s="82"/>
      <c r="TC12" s="82"/>
      <c r="TD12" s="82"/>
      <c r="TE12" s="82"/>
      <c r="TF12" s="82"/>
      <c r="TG12" s="82"/>
      <c r="TH12" s="82"/>
      <c r="TI12" s="82"/>
      <c r="TJ12" s="82"/>
      <c r="TK12" s="82"/>
      <c r="TL12" s="82"/>
      <c r="TM12" s="82"/>
      <c r="TN12" s="82"/>
      <c r="TO12" s="82"/>
      <c r="TP12" s="82"/>
      <c r="TQ12" s="82"/>
      <c r="TR12" s="82"/>
      <c r="TS12" s="82"/>
      <c r="TT12" s="82"/>
      <c r="TU12" s="82"/>
      <c r="TV12" s="82"/>
      <c r="TW12" s="82"/>
      <c r="TX12" s="82"/>
      <c r="TY12" s="82"/>
      <c r="TZ12" s="82"/>
      <c r="UA12" s="82"/>
      <c r="UB12" s="82"/>
      <c r="UC12" s="82"/>
      <c r="UD12" s="82"/>
      <c r="UE12" s="82"/>
      <c r="UF12" s="82"/>
      <c r="UG12" s="82"/>
      <c r="UH12" s="82"/>
      <c r="UI12" s="82"/>
      <c r="UJ12" s="82"/>
      <c r="UK12" s="82"/>
      <c r="UL12" s="82"/>
      <c r="UM12" s="82"/>
      <c r="UN12" s="82"/>
      <c r="UO12" s="82"/>
      <c r="UP12" s="82"/>
      <c r="UQ12" s="82"/>
      <c r="UR12" s="82"/>
      <c r="US12" s="82"/>
      <c r="UT12" s="82"/>
      <c r="UU12" s="82"/>
      <c r="UV12" s="82"/>
      <c r="UW12" s="82"/>
      <c r="UX12" s="82"/>
      <c r="UY12" s="82"/>
      <c r="UZ12" s="82"/>
      <c r="VA12" s="82"/>
      <c r="VB12" s="82"/>
      <c r="VC12" s="82"/>
      <c r="VD12" s="82"/>
      <c r="VE12" s="82"/>
      <c r="VF12" s="82"/>
      <c r="VG12" s="82"/>
      <c r="VH12" s="82"/>
      <c r="VI12" s="82"/>
      <c r="VJ12" s="82"/>
      <c r="VK12" s="82"/>
      <c r="VL12" s="82"/>
      <c r="VM12" s="82"/>
      <c r="VN12" s="82"/>
      <c r="VO12" s="82"/>
      <c r="VP12" s="82"/>
      <c r="VQ12" s="82"/>
      <c r="VR12" s="82"/>
      <c r="VS12" s="82"/>
      <c r="VT12" s="82"/>
      <c r="VU12" s="82"/>
      <c r="VV12" s="82"/>
      <c r="VW12" s="82"/>
      <c r="VX12" s="82"/>
      <c r="VY12" s="82"/>
      <c r="VZ12" s="82"/>
      <c r="WA12" s="82"/>
      <c r="WB12" s="82"/>
      <c r="WC12" s="82"/>
      <c r="WD12" s="82"/>
      <c r="WE12" s="82"/>
      <c r="WF12" s="82"/>
      <c r="WG12" s="82"/>
      <c r="WH12" s="82"/>
      <c r="WI12" s="82"/>
      <c r="WJ12" s="82"/>
      <c r="WK12" s="82"/>
      <c r="WL12" s="82"/>
      <c r="WM12" s="82"/>
      <c r="WN12" s="82"/>
      <c r="WO12" s="82"/>
      <c r="WP12" s="82"/>
      <c r="WQ12" s="82"/>
      <c r="WR12" s="82"/>
      <c r="WS12" s="82"/>
      <c r="WT12" s="82"/>
      <c r="WU12" s="82"/>
      <c r="WV12" s="82"/>
      <c r="WW12" s="82"/>
      <c r="WX12" s="82"/>
      <c r="WY12" s="82"/>
      <c r="WZ12" s="82"/>
      <c r="XA12" s="82"/>
      <c r="XB12" s="82"/>
      <c r="XC12" s="82"/>
      <c r="XD12" s="82"/>
      <c r="XE12" s="82"/>
      <c r="XF12" s="82"/>
      <c r="XG12" s="82"/>
      <c r="XH12" s="82"/>
      <c r="XI12" s="82"/>
      <c r="XJ12" s="82"/>
      <c r="XK12" s="82"/>
      <c r="XL12" s="82"/>
      <c r="XM12" s="82"/>
      <c r="XN12" s="82"/>
      <c r="XO12" s="82"/>
      <c r="XP12" s="82"/>
      <c r="XQ12" s="82"/>
      <c r="XR12" s="82"/>
      <c r="XS12" s="82"/>
      <c r="XT12" s="82"/>
      <c r="XU12" s="82"/>
      <c r="XV12" s="82"/>
      <c r="XW12" s="82"/>
      <c r="XX12" s="82"/>
      <c r="XY12" s="82"/>
      <c r="XZ12" s="82"/>
      <c r="YA12" s="82"/>
      <c r="YB12" s="82"/>
      <c r="YC12" s="82"/>
      <c r="YD12" s="82"/>
      <c r="YE12" s="82"/>
      <c r="YF12" s="82"/>
      <c r="YG12" s="82"/>
      <c r="YH12" s="82"/>
      <c r="YI12" s="82"/>
      <c r="YJ12" s="82"/>
      <c r="YK12" s="82"/>
      <c r="YL12" s="82"/>
      <c r="YM12" s="82"/>
      <c r="YN12" s="82"/>
      <c r="YO12" s="82"/>
      <c r="YP12" s="82"/>
      <c r="YQ12" s="82"/>
      <c r="YR12" s="82"/>
      <c r="YS12" s="82"/>
      <c r="YT12" s="82"/>
      <c r="YU12" s="82"/>
      <c r="YV12" s="82"/>
      <c r="YW12" s="82"/>
      <c r="YX12" s="82"/>
      <c r="YY12" s="82"/>
      <c r="YZ12" s="82"/>
      <c r="ZA12" s="82"/>
      <c r="ZB12" s="82"/>
      <c r="ZC12" s="82"/>
      <c r="ZD12" s="82"/>
      <c r="ZE12" s="82"/>
      <c r="ZF12" s="82"/>
      <c r="ZG12" s="82"/>
      <c r="ZH12" s="82"/>
      <c r="ZI12" s="82"/>
      <c r="ZJ12" s="82"/>
      <c r="ZK12" s="82"/>
      <c r="ZL12" s="82"/>
      <c r="ZM12" s="82"/>
      <c r="ZN12" s="82"/>
      <c r="ZO12" s="82"/>
      <c r="ZP12" s="82"/>
      <c r="ZQ12" s="82"/>
      <c r="ZR12" s="82"/>
      <c r="ZS12" s="82"/>
      <c r="ZT12" s="82"/>
      <c r="ZU12" s="82"/>
      <c r="ZV12" s="82"/>
      <c r="ZW12" s="82"/>
      <c r="ZX12" s="82"/>
      <c r="ZY12" s="82"/>
      <c r="ZZ12" s="82"/>
      <c r="AAA12" s="82"/>
      <c r="AAB12" s="82"/>
      <c r="AAC12" s="82"/>
      <c r="AAD12" s="82"/>
      <c r="AAE12" s="82"/>
      <c r="AAF12" s="82"/>
      <c r="AAG12" s="82"/>
      <c r="AAH12" s="82"/>
      <c r="AAI12" s="82"/>
      <c r="AAJ12" s="82"/>
      <c r="AAK12" s="82"/>
      <c r="AAL12" s="82"/>
      <c r="AAM12" s="82"/>
      <c r="AAN12" s="82"/>
      <c r="AAO12" s="82"/>
      <c r="AAP12" s="82"/>
      <c r="AAQ12" s="82"/>
      <c r="AAR12" s="82"/>
      <c r="AAS12" s="82"/>
      <c r="AAT12" s="82"/>
      <c r="AAU12" s="82"/>
      <c r="AAV12" s="82"/>
      <c r="AAW12" s="82"/>
      <c r="AAX12" s="82"/>
      <c r="AAY12" s="82"/>
      <c r="AAZ12" s="82"/>
      <c r="ABA12" s="82"/>
      <c r="ABB12" s="82"/>
      <c r="ABC12" s="82"/>
      <c r="ABD12" s="82"/>
      <c r="ABE12" s="82"/>
      <c r="ABF12" s="82"/>
      <c r="ABG12" s="82"/>
      <c r="ABH12" s="82"/>
      <c r="ABI12" s="82"/>
      <c r="ABJ12" s="82"/>
      <c r="ABK12" s="82"/>
      <c r="ABL12" s="82"/>
      <c r="ABM12" s="82"/>
      <c r="ABN12" s="82"/>
      <c r="ABO12" s="82"/>
      <c r="ABP12" s="82"/>
      <c r="ABQ12" s="82"/>
      <c r="ABR12" s="82"/>
      <c r="ABS12" s="82"/>
      <c r="ABT12" s="82"/>
      <c r="ABU12" s="82"/>
      <c r="ABV12" s="82"/>
      <c r="ABW12" s="82"/>
      <c r="ABX12" s="82"/>
      <c r="ABY12" s="82"/>
      <c r="ABZ12" s="82"/>
      <c r="ACA12" s="82"/>
      <c r="ACB12" s="82"/>
      <c r="ACC12" s="82"/>
      <c r="ACD12" s="82"/>
      <c r="ACE12" s="82"/>
      <c r="ACF12" s="82"/>
      <c r="ACG12" s="82"/>
      <c r="ACH12" s="82"/>
      <c r="ACI12" s="82"/>
      <c r="ACJ12" s="82"/>
      <c r="ACK12" s="82"/>
      <c r="ACL12" s="82"/>
      <c r="ACM12" s="82"/>
      <c r="ACN12" s="82"/>
      <c r="ACO12" s="82"/>
      <c r="ACP12" s="82"/>
      <c r="ACQ12" s="82"/>
      <c r="ACR12" s="82"/>
      <c r="ACS12" s="82"/>
      <c r="ACT12" s="82"/>
      <c r="ACU12" s="82"/>
      <c r="ACV12" s="82"/>
      <c r="ACW12" s="82"/>
      <c r="ACX12" s="82"/>
      <c r="ACY12" s="82"/>
      <c r="ACZ12" s="82"/>
      <c r="ADA12" s="82"/>
      <c r="ADB12" s="82"/>
      <c r="ADC12" s="82"/>
      <c r="ADD12" s="82"/>
      <c r="ADE12" s="82"/>
      <c r="ADF12" s="82"/>
      <c r="ADG12" s="82"/>
      <c r="ADH12" s="82"/>
      <c r="ADI12" s="82"/>
      <c r="ADJ12" s="82"/>
      <c r="ADK12" s="82"/>
      <c r="ADL12" s="82"/>
      <c r="ADM12" s="82"/>
      <c r="ADN12" s="82"/>
      <c r="ADO12" s="82"/>
      <c r="ADP12" s="82"/>
      <c r="ADQ12" s="82"/>
      <c r="ADR12" s="82"/>
      <c r="ADS12" s="82"/>
      <c r="ADT12" s="82"/>
      <c r="ADU12" s="82"/>
      <c r="ADV12" s="82"/>
      <c r="ADW12" s="82"/>
      <c r="ADX12" s="82"/>
      <c r="ADY12" s="82"/>
      <c r="ADZ12" s="82"/>
      <c r="AEA12" s="82"/>
      <c r="AEB12" s="82"/>
      <c r="AEC12" s="82"/>
      <c r="AED12" s="82"/>
      <c r="AEE12" s="82"/>
      <c r="AEF12" s="82"/>
      <c r="AEG12" s="82"/>
      <c r="AEH12" s="82"/>
      <c r="AEI12" s="82"/>
      <c r="AEJ12" s="82"/>
      <c r="AEK12" s="82"/>
      <c r="AEL12" s="82"/>
      <c r="AEM12" s="82"/>
      <c r="AEN12" s="82"/>
      <c r="AEO12" s="82"/>
      <c r="AEP12" s="82"/>
      <c r="AEQ12" s="82"/>
      <c r="AER12" s="82"/>
      <c r="AES12" s="82"/>
      <c r="AET12" s="82"/>
      <c r="AEU12" s="82"/>
      <c r="AEV12" s="82"/>
      <c r="AEW12" s="82"/>
      <c r="AEX12" s="82"/>
      <c r="AEY12" s="82"/>
      <c r="AEZ12" s="82"/>
      <c r="AFA12" s="82"/>
      <c r="AFB12" s="82"/>
      <c r="AFC12" s="82"/>
      <c r="AFD12" s="82"/>
      <c r="AFE12" s="82"/>
      <c r="AFF12" s="82"/>
      <c r="AFG12" s="82"/>
      <c r="AFH12" s="82"/>
      <c r="AFI12" s="82"/>
      <c r="AFJ12" s="82"/>
      <c r="AFK12" s="82"/>
      <c r="AFL12" s="82"/>
      <c r="AFM12" s="82"/>
      <c r="AFN12" s="82"/>
      <c r="AFO12" s="82"/>
      <c r="AFP12" s="82"/>
      <c r="AFQ12" s="82"/>
      <c r="AFR12" s="82"/>
      <c r="AFS12" s="82"/>
      <c r="AFT12" s="82"/>
      <c r="AFU12" s="82"/>
      <c r="AFV12" s="82"/>
      <c r="AFW12" s="82"/>
      <c r="AFX12" s="82"/>
      <c r="AFY12" s="82"/>
      <c r="AFZ12" s="82"/>
      <c r="AGA12" s="82"/>
      <c r="AGB12" s="82"/>
      <c r="AGC12" s="82"/>
      <c r="AGD12" s="82"/>
      <c r="AGE12" s="82"/>
      <c r="AGF12" s="82"/>
      <c r="AGG12" s="82"/>
      <c r="AGH12" s="82"/>
      <c r="AGI12" s="82"/>
      <c r="AGJ12" s="82"/>
      <c r="AGK12" s="82"/>
      <c r="AGL12" s="82"/>
      <c r="AGM12" s="82"/>
      <c r="AGN12" s="82"/>
      <c r="AGO12" s="82"/>
      <c r="AGP12" s="82"/>
      <c r="AGQ12" s="82"/>
      <c r="AGR12" s="82"/>
      <c r="AGS12" s="82"/>
      <c r="AGT12" s="82"/>
      <c r="AGU12" s="82"/>
      <c r="AGV12" s="82"/>
      <c r="AGW12" s="82"/>
      <c r="AGX12" s="82"/>
      <c r="AGY12" s="82"/>
      <c r="AGZ12" s="82"/>
      <c r="AHA12" s="82"/>
      <c r="AHB12" s="82"/>
      <c r="AHC12" s="82"/>
      <c r="AHD12" s="82"/>
      <c r="AHE12" s="82"/>
      <c r="AHF12" s="82"/>
      <c r="AHG12" s="82"/>
      <c r="AHH12" s="82"/>
      <c r="AHI12" s="82"/>
      <c r="AHJ12" s="82"/>
      <c r="AHK12" s="82"/>
      <c r="AHL12" s="82"/>
      <c r="AHM12" s="82"/>
      <c r="AHN12" s="82"/>
      <c r="AHO12" s="82"/>
      <c r="AHP12" s="82"/>
      <c r="AHQ12" s="82"/>
      <c r="AHR12" s="82"/>
      <c r="AHS12" s="82"/>
      <c r="AHT12" s="82"/>
      <c r="AHU12" s="82"/>
      <c r="AHV12" s="82"/>
      <c r="AHW12" s="82"/>
      <c r="AHX12" s="82"/>
      <c r="AHY12" s="82"/>
      <c r="AHZ12" s="82"/>
      <c r="AIA12" s="82"/>
      <c r="AIB12" s="82"/>
      <c r="AIC12" s="82"/>
      <c r="AID12" s="82"/>
      <c r="AIE12" s="82"/>
      <c r="AIF12" s="82"/>
      <c r="AIG12" s="82"/>
      <c r="AIH12" s="82"/>
      <c r="AII12" s="82"/>
      <c r="AIJ12" s="82"/>
      <c r="AIK12" s="82"/>
      <c r="AIL12" s="82"/>
      <c r="AIM12" s="82"/>
      <c r="AIN12" s="82"/>
      <c r="AIO12" s="82"/>
      <c r="AIP12" s="82"/>
      <c r="AIQ12" s="82"/>
      <c r="AIR12" s="82"/>
      <c r="AIS12" s="82"/>
      <c r="AIT12" s="82"/>
      <c r="AIU12" s="82"/>
      <c r="AIV12" s="82"/>
      <c r="AIW12" s="82"/>
      <c r="AIX12" s="82"/>
      <c r="AIY12" s="82"/>
      <c r="AIZ12" s="82"/>
      <c r="AJA12" s="82"/>
      <c r="AJB12" s="82"/>
      <c r="AJC12" s="82"/>
      <c r="AJD12" s="82"/>
      <c r="AJE12" s="82"/>
      <c r="AJF12" s="82"/>
      <c r="AJG12" s="82"/>
      <c r="AJH12" s="82"/>
      <c r="AJI12" s="82"/>
      <c r="AJJ12" s="82"/>
      <c r="AJK12" s="82"/>
      <c r="AJL12" s="82"/>
      <c r="AJM12" s="82"/>
      <c r="AJN12" s="82"/>
      <c r="AJO12" s="82"/>
      <c r="AJP12" s="82"/>
      <c r="AJQ12" s="82"/>
      <c r="AJR12" s="82"/>
      <c r="AJS12" s="82"/>
      <c r="AJT12" s="82"/>
      <c r="AJU12" s="82"/>
      <c r="AJV12" s="82"/>
      <c r="AJW12" s="82"/>
      <c r="AJX12" s="82"/>
      <c r="AJY12" s="82"/>
      <c r="AJZ12" s="82"/>
      <c r="AKA12" s="82"/>
      <c r="AKB12" s="82"/>
      <c r="AKC12" s="82"/>
      <c r="AKD12" s="82"/>
      <c r="AKE12" s="82"/>
      <c r="AKF12" s="82"/>
      <c r="AKG12" s="82"/>
      <c r="AKH12" s="82"/>
      <c r="AKI12" s="82"/>
      <c r="AKJ12" s="82"/>
      <c r="AKK12" s="82"/>
      <c r="AKL12" s="82"/>
      <c r="AKM12" s="82"/>
      <c r="AKN12" s="82"/>
      <c r="AKO12" s="82"/>
      <c r="AKP12" s="82"/>
      <c r="AKQ12" s="82"/>
      <c r="AKR12" s="82"/>
      <c r="AKS12" s="82"/>
      <c r="AKT12" s="82"/>
      <c r="AKU12" s="82"/>
      <c r="AKV12" s="82"/>
      <c r="AKW12" s="82"/>
      <c r="AKX12" s="82"/>
      <c r="AKY12" s="82"/>
      <c r="AKZ12" s="82"/>
      <c r="ALA12" s="82"/>
      <c r="ALB12" s="82"/>
      <c r="ALC12" s="82"/>
      <c r="ALD12" s="82"/>
      <c r="ALE12" s="82"/>
      <c r="ALF12" s="82"/>
      <c r="ALG12" s="82"/>
      <c r="ALH12" s="82"/>
      <c r="ALI12" s="82"/>
      <c r="ALJ12" s="82"/>
      <c r="ALK12" s="82"/>
      <c r="ALL12" s="82"/>
      <c r="ALM12" s="82"/>
      <c r="ALN12" s="82"/>
      <c r="ALO12" s="82"/>
      <c r="ALP12" s="82"/>
      <c r="ALQ12" s="82"/>
      <c r="ALR12" s="82"/>
      <c r="ALS12" s="82"/>
      <c r="ALT12" s="82"/>
      <c r="ALU12" s="82"/>
      <c r="ALV12" s="82"/>
      <c r="ALW12" s="82"/>
      <c r="ALX12" s="82"/>
      <c r="ALY12" s="82"/>
      <c r="ALZ12" s="82"/>
      <c r="AMA12" s="82"/>
      <c r="AMB12" s="82"/>
      <c r="AMC12" s="82"/>
      <c r="AMD12" s="82"/>
      <c r="AME12" s="82"/>
      <c r="AMF12" s="82"/>
      <c r="AMG12" s="82"/>
      <c r="AMH12" s="82"/>
      <c r="AMI12" s="82"/>
      <c r="AMJ12" s="82"/>
      <c r="AMK12" s="82"/>
      <c r="AML12" s="82"/>
      <c r="AMM12" s="82"/>
      <c r="AMN12" s="82"/>
      <c r="AMO12" s="82"/>
      <c r="AMP12" s="82"/>
      <c r="AMQ12" s="82"/>
      <c r="AMR12" s="82"/>
      <c r="AMS12" s="82"/>
      <c r="AMT12" s="82"/>
      <c r="AMU12" s="82"/>
      <c r="AMV12" s="82"/>
      <c r="AMW12" s="82"/>
      <c r="AMX12" s="82"/>
      <c r="AMY12" s="82"/>
      <c r="AMZ12" s="82"/>
      <c r="ANA12" s="82"/>
      <c r="ANB12" s="82"/>
      <c r="ANC12" s="82"/>
      <c r="AND12" s="82"/>
      <c r="ANE12" s="82"/>
      <c r="ANF12" s="82"/>
      <c r="ANG12" s="82"/>
      <c r="ANH12" s="82"/>
      <c r="ANI12" s="82"/>
      <c r="ANJ12" s="82"/>
      <c r="ANK12" s="82"/>
      <c r="ANL12" s="82"/>
      <c r="ANM12" s="82"/>
      <c r="ANN12" s="82"/>
      <c r="ANO12" s="82"/>
      <c r="ANP12" s="82"/>
      <c r="ANQ12" s="82"/>
      <c r="ANR12" s="82"/>
      <c r="ANS12" s="82"/>
      <c r="ANT12" s="82"/>
      <c r="ANU12" s="82"/>
      <c r="ANV12" s="82"/>
      <c r="ANW12" s="82"/>
      <c r="ANX12" s="82"/>
      <c r="ANY12" s="82"/>
      <c r="ANZ12" s="82"/>
      <c r="AOA12" s="82"/>
      <c r="AOB12" s="82"/>
      <c r="AOC12" s="82"/>
      <c r="AOD12" s="82"/>
      <c r="AOE12" s="82"/>
      <c r="AOF12" s="82"/>
      <c r="AOG12" s="82"/>
      <c r="AOH12" s="82"/>
      <c r="AOI12" s="82"/>
      <c r="AOJ12" s="82"/>
      <c r="AOK12" s="82"/>
      <c r="AOL12" s="82"/>
      <c r="AOM12" s="82"/>
      <c r="AON12" s="82"/>
      <c r="AOO12" s="82"/>
      <c r="AOP12" s="82"/>
      <c r="AOQ12" s="82"/>
      <c r="AOR12" s="82"/>
      <c r="AOS12" s="82"/>
      <c r="AOT12" s="82"/>
      <c r="AOU12" s="82"/>
      <c r="AOV12" s="82"/>
      <c r="AOW12" s="82"/>
      <c r="AOX12" s="82"/>
      <c r="AOY12" s="82"/>
      <c r="AOZ12" s="82"/>
      <c r="APA12" s="82"/>
      <c r="APB12" s="82"/>
      <c r="APC12" s="82"/>
      <c r="APD12" s="82"/>
      <c r="APE12" s="82"/>
      <c r="APF12" s="82"/>
      <c r="APG12" s="82"/>
      <c r="APH12" s="82"/>
      <c r="API12" s="82"/>
      <c r="APJ12" s="82"/>
      <c r="APK12" s="82"/>
      <c r="APL12" s="82"/>
      <c r="APM12" s="82"/>
      <c r="APN12" s="82"/>
      <c r="APO12" s="82"/>
      <c r="APP12" s="82"/>
      <c r="APQ12" s="82"/>
      <c r="APR12" s="82"/>
      <c r="APS12" s="82"/>
      <c r="APT12" s="82"/>
      <c r="APU12" s="82"/>
      <c r="APV12" s="82"/>
      <c r="APW12" s="82"/>
      <c r="APX12" s="82"/>
      <c r="APY12" s="82"/>
      <c r="APZ12" s="82"/>
      <c r="AQA12" s="82"/>
      <c r="AQB12" s="82"/>
      <c r="AQC12" s="82"/>
      <c r="AQD12" s="82"/>
      <c r="AQE12" s="82"/>
      <c r="AQF12" s="82"/>
      <c r="AQG12" s="82"/>
      <c r="AQH12" s="82"/>
      <c r="AQI12" s="82"/>
      <c r="AQJ12" s="82"/>
      <c r="AQK12" s="82"/>
      <c r="AQL12" s="82"/>
      <c r="AQM12" s="82"/>
      <c r="AQN12" s="82"/>
      <c r="AQO12" s="82"/>
      <c r="AQP12" s="82"/>
      <c r="AQQ12" s="82"/>
      <c r="AQR12" s="82"/>
      <c r="AQS12" s="82"/>
      <c r="AQT12" s="82"/>
      <c r="AQU12" s="82"/>
      <c r="AQV12" s="82"/>
      <c r="AQW12" s="82"/>
      <c r="AQX12" s="82"/>
      <c r="AQY12" s="82"/>
      <c r="AQZ12" s="82"/>
      <c r="ARA12" s="82"/>
      <c r="ARB12" s="82"/>
      <c r="ARC12" s="82"/>
      <c r="ARD12" s="82"/>
      <c r="ARE12" s="82"/>
      <c r="ARF12" s="82"/>
      <c r="ARG12" s="82"/>
      <c r="ARH12" s="82"/>
      <c r="ARI12" s="82"/>
      <c r="ARJ12" s="82"/>
      <c r="ARK12" s="82"/>
      <c r="ARL12" s="82"/>
      <c r="ARM12" s="82"/>
      <c r="ARN12" s="82"/>
      <c r="ARO12" s="82"/>
      <c r="ARP12" s="82"/>
      <c r="ARQ12" s="82"/>
      <c r="ARR12" s="82"/>
      <c r="ARS12" s="82"/>
      <c r="ART12" s="82"/>
      <c r="ARU12" s="82"/>
      <c r="ARV12" s="82"/>
      <c r="ARW12" s="82"/>
      <c r="ARX12" s="82"/>
      <c r="ARY12" s="82"/>
      <c r="ARZ12" s="82"/>
      <c r="ASA12" s="82"/>
      <c r="ASB12" s="82"/>
      <c r="ASC12" s="82"/>
      <c r="ASD12" s="82"/>
      <c r="ASE12" s="82"/>
      <c r="ASF12" s="82"/>
      <c r="ASG12" s="82"/>
      <c r="ASH12" s="82"/>
      <c r="ASI12" s="82"/>
      <c r="ASJ12" s="82"/>
      <c r="ASK12" s="82"/>
      <c r="ASL12" s="82"/>
      <c r="ASM12" s="82"/>
      <c r="ASN12" s="82"/>
      <c r="ASO12" s="82"/>
      <c r="ASP12" s="82"/>
      <c r="ASQ12" s="82"/>
      <c r="ASR12" s="82"/>
      <c r="ASS12" s="82"/>
      <c r="AST12" s="82"/>
      <c r="ASU12" s="82"/>
      <c r="ASV12" s="82"/>
      <c r="ASW12" s="82"/>
      <c r="ASX12" s="82"/>
      <c r="ASY12" s="82"/>
      <c r="ASZ12" s="82"/>
      <c r="ATA12" s="82"/>
      <c r="ATB12" s="82"/>
      <c r="ATC12" s="82"/>
      <c r="ATD12" s="82"/>
      <c r="ATE12" s="82"/>
      <c r="ATF12" s="82"/>
      <c r="ATG12" s="82"/>
      <c r="ATH12" s="82"/>
      <c r="ATI12" s="82"/>
      <c r="ATJ12" s="82"/>
      <c r="ATK12" s="82"/>
      <c r="ATL12" s="82"/>
      <c r="ATM12" s="82"/>
      <c r="ATN12" s="82"/>
      <c r="ATO12" s="82"/>
      <c r="ATP12" s="82"/>
      <c r="ATQ12" s="82"/>
      <c r="ATR12" s="82"/>
      <c r="ATS12" s="82"/>
      <c r="ATT12" s="82"/>
      <c r="ATU12" s="82"/>
      <c r="ATV12" s="82"/>
      <c r="ATW12" s="82"/>
      <c r="ATX12" s="82"/>
      <c r="ATY12" s="82"/>
      <c r="ATZ12" s="82"/>
      <c r="AUA12" s="82"/>
      <c r="AUB12" s="82"/>
      <c r="AUC12" s="82"/>
      <c r="AUD12" s="82"/>
      <c r="AUE12" s="82"/>
      <c r="AUF12" s="82"/>
      <c r="AUG12" s="82"/>
      <c r="AUH12" s="82"/>
      <c r="AUI12" s="82"/>
      <c r="AUJ12" s="82"/>
      <c r="AUK12" s="82"/>
      <c r="AUL12" s="82"/>
      <c r="AUM12" s="82"/>
      <c r="AUN12" s="82"/>
      <c r="AUO12" s="82"/>
      <c r="AUP12" s="82"/>
      <c r="AUQ12" s="82"/>
      <c r="AUR12" s="82"/>
      <c r="AUS12" s="82"/>
      <c r="AUT12" s="82"/>
      <c r="AUU12" s="82"/>
      <c r="AUV12" s="82"/>
      <c r="AUW12" s="82"/>
      <c r="AUX12" s="82"/>
      <c r="AUY12" s="82"/>
      <c r="AUZ12" s="82"/>
      <c r="AVA12" s="82"/>
      <c r="AVB12" s="82"/>
      <c r="AVC12" s="82"/>
      <c r="AVD12" s="82"/>
      <c r="AVE12" s="82"/>
      <c r="AVF12" s="82"/>
      <c r="AVG12" s="82"/>
      <c r="AVH12" s="82"/>
      <c r="AVI12" s="82"/>
      <c r="AVJ12" s="82"/>
      <c r="AVK12" s="82"/>
      <c r="AVL12" s="82"/>
      <c r="AVM12" s="82"/>
      <c r="AVN12" s="82"/>
      <c r="AVO12" s="82"/>
      <c r="AVP12" s="82"/>
      <c r="AVQ12" s="82"/>
      <c r="AVR12" s="82"/>
      <c r="AVS12" s="82"/>
      <c r="AVT12" s="82"/>
      <c r="AVU12" s="82"/>
      <c r="AVV12" s="82"/>
      <c r="AVW12" s="82"/>
      <c r="AVX12" s="82"/>
      <c r="AVY12" s="82"/>
      <c r="AVZ12" s="82"/>
      <c r="AWA12" s="82"/>
      <c r="AWB12" s="82"/>
      <c r="AWC12" s="82"/>
      <c r="AWD12" s="82"/>
      <c r="AWE12" s="82"/>
      <c r="AWF12" s="82"/>
      <c r="AWG12" s="82"/>
      <c r="AWH12" s="82"/>
      <c r="AWI12" s="82"/>
      <c r="AWJ12" s="82"/>
      <c r="AWK12" s="82"/>
      <c r="AWL12" s="82"/>
      <c r="AWM12" s="82"/>
      <c r="AWN12" s="82"/>
      <c r="AWO12" s="82"/>
      <c r="AWP12" s="82"/>
      <c r="AWQ12" s="82"/>
      <c r="AWR12" s="82"/>
      <c r="AWS12" s="82"/>
      <c r="AWT12" s="82"/>
      <c r="AWU12" s="82"/>
      <c r="AWV12" s="82"/>
      <c r="AWW12" s="82"/>
      <c r="AWX12" s="82"/>
      <c r="AWY12" s="82"/>
      <c r="AWZ12" s="82"/>
      <c r="AXA12" s="82"/>
      <c r="AXB12" s="82"/>
      <c r="AXC12" s="82"/>
      <c r="AXD12" s="82"/>
      <c r="AXE12" s="82"/>
      <c r="AXF12" s="82"/>
      <c r="AXG12" s="82"/>
      <c r="AXH12" s="82"/>
      <c r="AXI12" s="82"/>
      <c r="AXJ12" s="82"/>
      <c r="AXK12" s="82"/>
      <c r="AXL12" s="82"/>
      <c r="AXM12" s="82"/>
      <c r="AXN12" s="82"/>
      <c r="AXO12" s="82"/>
      <c r="AXP12" s="82"/>
      <c r="AXQ12" s="82"/>
      <c r="AXR12" s="82"/>
      <c r="AXS12" s="82"/>
      <c r="AXT12" s="82"/>
      <c r="AXU12" s="82"/>
      <c r="AXV12" s="82"/>
      <c r="AXW12" s="82"/>
      <c r="AXX12" s="82"/>
      <c r="AXY12" s="82"/>
      <c r="AXZ12" s="82"/>
      <c r="AYA12" s="82"/>
      <c r="AYB12" s="82"/>
      <c r="AYC12" s="82"/>
      <c r="AYD12" s="82"/>
      <c r="AYE12" s="82"/>
      <c r="AYF12" s="82"/>
      <c r="AYG12" s="82"/>
      <c r="AYH12" s="82"/>
      <c r="AYI12" s="82"/>
      <c r="AYJ12" s="82"/>
      <c r="AYK12" s="82"/>
      <c r="AYL12" s="82"/>
      <c r="AYM12" s="82"/>
      <c r="AYN12" s="82"/>
      <c r="AYO12" s="82"/>
      <c r="AYP12" s="82"/>
      <c r="AYQ12" s="82"/>
      <c r="AYR12" s="82"/>
      <c r="AYS12" s="82"/>
      <c r="AYT12" s="82"/>
      <c r="AYU12" s="82"/>
      <c r="AYV12" s="82"/>
      <c r="AYW12" s="82"/>
      <c r="AYX12" s="82"/>
      <c r="AYY12" s="82"/>
      <c r="AYZ12" s="82"/>
      <c r="AZA12" s="82"/>
      <c r="AZB12" s="82"/>
      <c r="AZC12" s="82"/>
      <c r="AZD12" s="82"/>
      <c r="AZE12" s="82"/>
      <c r="AZF12" s="82"/>
      <c r="AZG12" s="82"/>
      <c r="AZH12" s="82"/>
      <c r="AZI12" s="82"/>
      <c r="AZJ12" s="82"/>
      <c r="AZK12" s="82"/>
      <c r="AZL12" s="82"/>
      <c r="AZM12" s="82"/>
      <c r="AZN12" s="82"/>
      <c r="AZO12" s="82"/>
      <c r="AZP12" s="82"/>
      <c r="AZQ12" s="82"/>
      <c r="AZR12" s="82"/>
      <c r="AZS12" s="82"/>
      <c r="AZT12" s="82"/>
      <c r="AZU12" s="82"/>
      <c r="AZV12" s="82"/>
      <c r="AZW12" s="82"/>
      <c r="AZX12" s="82"/>
      <c r="AZY12" s="82"/>
      <c r="AZZ12" s="82"/>
      <c r="BAA12" s="82"/>
      <c r="BAB12" s="82"/>
      <c r="BAC12" s="82"/>
      <c r="BAD12" s="82"/>
      <c r="BAE12" s="82"/>
      <c r="BAF12" s="82"/>
      <c r="BAG12" s="82"/>
      <c r="BAH12" s="82"/>
      <c r="BAI12" s="82"/>
      <c r="BAJ12" s="82"/>
      <c r="BAK12" s="82"/>
      <c r="BAL12" s="82"/>
      <c r="BAM12" s="82"/>
      <c r="BAN12" s="82"/>
      <c r="BAO12" s="82"/>
      <c r="BAP12" s="82"/>
      <c r="BAQ12" s="82"/>
      <c r="BAR12" s="82"/>
      <c r="BAS12" s="82"/>
      <c r="BAT12" s="82"/>
      <c r="BAU12" s="82"/>
      <c r="BAV12" s="82"/>
      <c r="BAW12" s="82"/>
      <c r="BAX12" s="82"/>
      <c r="BAY12" s="82"/>
      <c r="BAZ12" s="82"/>
      <c r="BBA12" s="82"/>
      <c r="BBB12" s="82"/>
      <c r="BBC12" s="82"/>
      <c r="BBD12" s="82"/>
      <c r="BBE12" s="82"/>
      <c r="BBF12" s="82"/>
      <c r="BBG12" s="82"/>
      <c r="BBH12" s="82"/>
      <c r="BBI12" s="82"/>
      <c r="BBJ12" s="82"/>
      <c r="BBK12" s="82"/>
      <c r="BBL12" s="82"/>
      <c r="BBM12" s="82"/>
      <c r="BBN12" s="82"/>
      <c r="BBO12" s="82"/>
      <c r="BBP12" s="82"/>
      <c r="BBQ12" s="82"/>
      <c r="BBR12" s="82"/>
      <c r="BBS12" s="82"/>
      <c r="BBT12" s="82"/>
      <c r="BBU12" s="82"/>
      <c r="BBV12" s="82"/>
      <c r="BBW12" s="82"/>
      <c r="BBX12" s="82"/>
      <c r="BBY12" s="82"/>
      <c r="BBZ12" s="82"/>
      <c r="BCA12" s="82"/>
      <c r="BCB12" s="82"/>
      <c r="BCC12" s="82"/>
      <c r="BCD12" s="82"/>
      <c r="BCE12" s="82"/>
      <c r="BCF12" s="82"/>
      <c r="BCG12" s="82"/>
      <c r="BCH12" s="82"/>
      <c r="BCI12" s="82"/>
      <c r="BCJ12" s="82"/>
      <c r="BCK12" s="82"/>
      <c r="BCL12" s="82"/>
      <c r="BCM12" s="82"/>
      <c r="BCN12" s="82"/>
      <c r="BCO12" s="82"/>
      <c r="BCP12" s="82"/>
      <c r="BCQ12" s="82"/>
      <c r="BCR12" s="82"/>
      <c r="BCS12" s="82"/>
      <c r="BCT12" s="82"/>
      <c r="BCU12" s="82"/>
      <c r="BCV12" s="82"/>
      <c r="BCW12" s="82"/>
      <c r="BCX12" s="82"/>
      <c r="BCY12" s="82"/>
      <c r="BCZ12" s="82"/>
      <c r="BDA12" s="82"/>
      <c r="BDB12" s="82"/>
      <c r="BDC12" s="82"/>
      <c r="BDD12" s="82"/>
      <c r="BDE12" s="82"/>
      <c r="BDF12" s="82"/>
      <c r="BDG12" s="82"/>
      <c r="BDH12" s="82"/>
      <c r="BDI12" s="82"/>
      <c r="BDJ12" s="82"/>
      <c r="BDK12" s="82"/>
      <c r="BDL12" s="82"/>
      <c r="BDM12" s="82"/>
      <c r="BDN12" s="82"/>
      <c r="BDO12" s="82"/>
      <c r="BDP12" s="82"/>
      <c r="BDQ12" s="82"/>
      <c r="BDR12" s="82"/>
      <c r="BDS12" s="82"/>
      <c r="BDT12" s="82"/>
      <c r="BDU12" s="82"/>
      <c r="BDV12" s="82"/>
      <c r="BDW12" s="82"/>
      <c r="BDX12" s="82"/>
      <c r="BDY12" s="82"/>
      <c r="BDZ12" s="82"/>
      <c r="BEA12" s="82"/>
      <c r="BEB12" s="82"/>
      <c r="BEC12" s="82"/>
      <c r="BED12" s="82"/>
      <c r="BEE12" s="82"/>
      <c r="BEF12" s="82"/>
      <c r="BEG12" s="82"/>
      <c r="BEH12" s="82"/>
      <c r="BEI12" s="82"/>
      <c r="BEJ12" s="82"/>
      <c r="BEK12" s="82"/>
      <c r="BEL12" s="82"/>
      <c r="BEM12" s="82"/>
      <c r="BEN12" s="82"/>
      <c r="BEO12" s="82"/>
      <c r="BEP12" s="82"/>
      <c r="BEQ12" s="82"/>
      <c r="BER12" s="82"/>
      <c r="BES12" s="82"/>
      <c r="BET12" s="82"/>
      <c r="BEU12" s="82"/>
      <c r="BEV12" s="82"/>
      <c r="BEW12" s="82"/>
      <c r="BEX12" s="82"/>
      <c r="BEY12" s="82"/>
      <c r="BEZ12" s="82"/>
      <c r="BFA12" s="82"/>
      <c r="BFB12" s="82"/>
      <c r="BFC12" s="82"/>
      <c r="BFD12" s="82"/>
      <c r="BFE12" s="82"/>
      <c r="BFF12" s="82"/>
      <c r="BFG12" s="82"/>
      <c r="BFH12" s="82"/>
      <c r="BFI12" s="82"/>
      <c r="BFJ12" s="82"/>
      <c r="BFK12" s="82"/>
      <c r="BFL12" s="82"/>
      <c r="BFM12" s="82"/>
      <c r="BFN12" s="82"/>
      <c r="BFO12" s="82"/>
      <c r="BFP12" s="82"/>
      <c r="BFQ12" s="82"/>
      <c r="BFR12" s="82"/>
      <c r="BFS12" s="82"/>
      <c r="BFT12" s="82"/>
      <c r="BFU12" s="82"/>
      <c r="BFV12" s="82"/>
      <c r="BFW12" s="82"/>
      <c r="BFX12" s="82"/>
      <c r="BFY12" s="82"/>
      <c r="BFZ12" s="82"/>
      <c r="BGA12" s="82"/>
      <c r="BGB12" s="82"/>
      <c r="BGC12" s="82"/>
      <c r="BGD12" s="82"/>
      <c r="BGE12" s="82"/>
      <c r="BGF12" s="82"/>
      <c r="BGG12" s="82"/>
      <c r="BGH12" s="82"/>
      <c r="BGI12" s="82"/>
      <c r="BGJ12" s="82"/>
      <c r="BGK12" s="82"/>
      <c r="BGL12" s="82"/>
      <c r="BGM12" s="82"/>
      <c r="BGN12" s="82"/>
      <c r="BGO12" s="82"/>
      <c r="BGP12" s="82"/>
      <c r="BGQ12" s="82"/>
      <c r="BGR12" s="82"/>
      <c r="BGS12" s="82"/>
      <c r="BGT12" s="82"/>
      <c r="BGU12" s="82"/>
      <c r="BGV12" s="82"/>
      <c r="BGW12" s="82"/>
      <c r="BGX12" s="82"/>
      <c r="BGY12" s="82"/>
      <c r="BGZ12" s="82"/>
      <c r="BHA12" s="82"/>
      <c r="BHB12" s="82"/>
      <c r="BHC12" s="82"/>
      <c r="BHD12" s="82"/>
      <c r="BHE12" s="82"/>
      <c r="BHF12" s="82"/>
      <c r="BHG12" s="82"/>
      <c r="BHH12" s="82"/>
      <c r="BHI12" s="82"/>
      <c r="BHJ12" s="82"/>
      <c r="BHK12" s="82"/>
      <c r="BHL12" s="82"/>
      <c r="BHM12" s="82"/>
      <c r="BHN12" s="82"/>
      <c r="BHO12" s="82"/>
      <c r="BHP12" s="82"/>
      <c r="BHQ12" s="82"/>
      <c r="BHR12" s="82"/>
      <c r="BHS12" s="82"/>
      <c r="BHT12" s="82"/>
      <c r="BHU12" s="82"/>
      <c r="BHV12" s="82"/>
      <c r="BHW12" s="82"/>
      <c r="BHX12" s="82"/>
      <c r="BHY12" s="82"/>
      <c r="BHZ12" s="82"/>
      <c r="BIA12" s="82"/>
      <c r="BIB12" s="82"/>
      <c r="BIC12" s="82"/>
      <c r="BID12" s="82"/>
      <c r="BIE12" s="82"/>
      <c r="BIF12" s="82"/>
      <c r="BIG12" s="82"/>
      <c r="BIH12" s="82"/>
      <c r="BII12" s="82"/>
      <c r="BIJ12" s="82"/>
      <c r="BIK12" s="82"/>
      <c r="BIL12" s="82"/>
      <c r="BIM12" s="82"/>
      <c r="BIN12" s="82"/>
      <c r="BIO12" s="82"/>
      <c r="BIP12" s="82"/>
      <c r="BIQ12" s="82"/>
      <c r="BIR12" s="82"/>
      <c r="BIS12" s="82"/>
      <c r="BIT12" s="82"/>
      <c r="BIU12" s="82"/>
      <c r="BIV12" s="82"/>
      <c r="BIW12" s="82"/>
      <c r="BIX12" s="82"/>
      <c r="BIY12" s="82"/>
      <c r="BIZ12" s="82"/>
      <c r="BJA12" s="82"/>
      <c r="BJB12" s="82"/>
      <c r="BJC12" s="82"/>
      <c r="BJD12" s="82"/>
      <c r="BJE12" s="82"/>
      <c r="BJF12" s="82"/>
      <c r="BJG12" s="82"/>
      <c r="BJH12" s="82"/>
      <c r="BJI12" s="82"/>
      <c r="BJJ12" s="82"/>
      <c r="BJK12" s="82"/>
      <c r="BJL12" s="82"/>
      <c r="BJM12" s="82"/>
      <c r="BJN12" s="82"/>
      <c r="BJO12" s="82"/>
      <c r="BJP12" s="82"/>
      <c r="BJQ12" s="82"/>
      <c r="BJR12" s="82"/>
      <c r="BJS12" s="82"/>
      <c r="BJT12" s="82"/>
      <c r="BJU12" s="82"/>
      <c r="BJV12" s="82"/>
      <c r="BJW12" s="82"/>
      <c r="BJX12" s="82"/>
      <c r="BJY12" s="82"/>
      <c r="BJZ12" s="82"/>
      <c r="BKA12" s="82"/>
      <c r="BKB12" s="82"/>
      <c r="BKC12" s="82"/>
      <c r="BKD12" s="82"/>
      <c r="BKE12" s="82"/>
      <c r="BKF12" s="82"/>
      <c r="BKG12" s="82"/>
      <c r="BKH12" s="82"/>
      <c r="BKI12" s="82"/>
      <c r="BKJ12" s="82"/>
      <c r="BKK12" s="82"/>
      <c r="BKL12" s="82"/>
      <c r="BKM12" s="82"/>
      <c r="BKN12" s="82"/>
      <c r="BKO12" s="82"/>
      <c r="BKP12" s="82"/>
      <c r="BKQ12" s="82"/>
      <c r="BKR12" s="82"/>
      <c r="BKS12" s="82"/>
      <c r="BKT12" s="82"/>
      <c r="BKU12" s="82"/>
      <c r="BKV12" s="82"/>
      <c r="BKW12" s="82"/>
      <c r="BKX12" s="82"/>
      <c r="BKY12" s="82"/>
      <c r="BKZ12" s="82"/>
      <c r="BLA12" s="82"/>
      <c r="BLB12" s="82"/>
      <c r="BLC12" s="82"/>
      <c r="BLD12" s="82"/>
      <c r="BLE12" s="82"/>
      <c r="BLF12" s="82"/>
      <c r="BLG12" s="82"/>
      <c r="BLH12" s="82"/>
      <c r="BLI12" s="82"/>
      <c r="BLJ12" s="82"/>
      <c r="BLK12" s="82"/>
      <c r="BLL12" s="82"/>
      <c r="BLM12" s="82"/>
      <c r="BLN12" s="82"/>
      <c r="BLO12" s="82"/>
      <c r="BLP12" s="82"/>
      <c r="BLQ12" s="82"/>
      <c r="BLR12" s="82"/>
      <c r="BLS12" s="82"/>
      <c r="BLT12" s="82"/>
      <c r="BLU12" s="82"/>
      <c r="BLV12" s="82"/>
      <c r="BLW12" s="82"/>
      <c r="BLX12" s="82"/>
      <c r="BLY12" s="82"/>
      <c r="BLZ12" s="82"/>
      <c r="BMA12" s="82"/>
      <c r="BMB12" s="82"/>
      <c r="BMC12" s="82"/>
      <c r="BMD12" s="82"/>
      <c r="BME12" s="82"/>
      <c r="BMF12" s="82"/>
      <c r="BMG12" s="82"/>
      <c r="BMH12" s="82"/>
      <c r="BMI12" s="82"/>
      <c r="BMJ12" s="82"/>
      <c r="BMK12" s="82"/>
      <c r="BML12" s="82"/>
      <c r="BMM12" s="82"/>
      <c r="BMN12" s="82"/>
      <c r="BMO12" s="82"/>
      <c r="BMP12" s="82"/>
      <c r="BMQ12" s="82"/>
      <c r="BMR12" s="82"/>
      <c r="BMS12" s="82"/>
      <c r="BMT12" s="82"/>
      <c r="BMU12" s="82"/>
      <c r="BMV12" s="82"/>
      <c r="BMW12" s="82"/>
      <c r="BMX12" s="82"/>
      <c r="BMY12" s="82"/>
      <c r="BMZ12" s="82"/>
      <c r="BNA12" s="82"/>
      <c r="BNB12" s="82"/>
      <c r="BNC12" s="82"/>
      <c r="BND12" s="82"/>
      <c r="BNE12" s="82"/>
      <c r="BNF12" s="82"/>
      <c r="BNG12" s="82"/>
      <c r="BNH12" s="82"/>
      <c r="BNI12" s="82"/>
      <c r="BNJ12" s="82"/>
      <c r="BNK12" s="82"/>
      <c r="BNL12" s="82"/>
      <c r="BNM12" s="82"/>
      <c r="BNN12" s="82"/>
      <c r="BNO12" s="82"/>
      <c r="BNP12" s="82"/>
      <c r="BNQ12" s="82"/>
      <c r="BNR12" s="82"/>
      <c r="BNS12" s="82"/>
      <c r="BNT12" s="82"/>
      <c r="BNU12" s="82"/>
      <c r="BNV12" s="82"/>
      <c r="BNW12" s="82"/>
      <c r="BNX12" s="82"/>
      <c r="BNY12" s="82"/>
      <c r="BNZ12" s="82"/>
      <c r="BOA12" s="82"/>
      <c r="BOB12" s="82"/>
      <c r="BOC12" s="82"/>
      <c r="BOD12" s="82"/>
      <c r="BOE12" s="82"/>
      <c r="BOF12" s="82"/>
      <c r="BOG12" s="82"/>
      <c r="BOH12" s="82"/>
      <c r="BOI12" s="82"/>
      <c r="BOJ12" s="82"/>
      <c r="BOK12" s="82"/>
      <c r="BOL12" s="82"/>
      <c r="BOM12" s="82"/>
      <c r="BON12" s="82"/>
      <c r="BOO12" s="82"/>
      <c r="BOP12" s="82"/>
      <c r="BOQ12" s="82"/>
      <c r="BOR12" s="82"/>
      <c r="BOS12" s="82"/>
      <c r="BOT12" s="82"/>
      <c r="BOU12" s="82"/>
      <c r="BOV12" s="82"/>
      <c r="BOW12" s="82"/>
      <c r="BOX12" s="82"/>
      <c r="BOY12" s="82"/>
      <c r="BOZ12" s="82"/>
      <c r="BPA12" s="82"/>
      <c r="BPB12" s="82"/>
      <c r="BPC12" s="82"/>
      <c r="BPD12" s="82"/>
      <c r="BPE12" s="82"/>
      <c r="BPF12" s="82"/>
      <c r="BPG12" s="82"/>
      <c r="BPH12" s="82"/>
      <c r="BPI12" s="82"/>
      <c r="BPJ12" s="82"/>
      <c r="BPK12" s="82"/>
      <c r="BPL12" s="82"/>
      <c r="BPM12" s="82"/>
      <c r="BPN12" s="82"/>
      <c r="BPO12" s="82"/>
      <c r="BPP12" s="82"/>
      <c r="BPQ12" s="82"/>
      <c r="BPR12" s="82"/>
      <c r="BPS12" s="82"/>
      <c r="BPT12" s="82"/>
      <c r="BPU12" s="82"/>
      <c r="BPV12" s="82"/>
      <c r="BPW12" s="82"/>
      <c r="BPX12" s="82"/>
      <c r="BPY12" s="82"/>
      <c r="BPZ12" s="82"/>
      <c r="BQA12" s="82"/>
      <c r="BQB12" s="82"/>
      <c r="BQC12" s="82"/>
      <c r="BQD12" s="82"/>
      <c r="BQE12" s="82"/>
      <c r="BQF12" s="82"/>
      <c r="BQG12" s="82"/>
      <c r="BQH12" s="82"/>
      <c r="BQI12" s="82"/>
      <c r="BQJ12" s="82"/>
      <c r="BQK12" s="82"/>
      <c r="BQL12" s="82"/>
      <c r="BQM12" s="82"/>
      <c r="BQN12" s="82"/>
      <c r="BQO12" s="82"/>
      <c r="BQP12" s="82"/>
      <c r="BQQ12" s="82"/>
      <c r="BQR12" s="82"/>
      <c r="BQS12" s="82"/>
      <c r="BQT12" s="82"/>
      <c r="BQU12" s="82"/>
      <c r="BQV12" s="82"/>
      <c r="BQW12" s="82"/>
      <c r="BQX12" s="82"/>
      <c r="BQY12" s="82"/>
      <c r="BQZ12" s="82"/>
      <c r="BRA12" s="82"/>
      <c r="BRB12" s="82"/>
      <c r="BRC12" s="82"/>
      <c r="BRD12" s="82"/>
      <c r="BRE12" s="82"/>
      <c r="BRF12" s="82"/>
      <c r="BRG12" s="82"/>
      <c r="BRH12" s="82"/>
      <c r="BRI12" s="82"/>
      <c r="BRJ12" s="82"/>
      <c r="BRK12" s="82"/>
      <c r="BRL12" s="82"/>
      <c r="BRM12" s="82"/>
      <c r="BRN12" s="82"/>
      <c r="BRO12" s="82"/>
      <c r="BRP12" s="82"/>
      <c r="BRQ12" s="82"/>
      <c r="BRR12" s="82"/>
      <c r="BRS12" s="82"/>
      <c r="BRT12" s="82"/>
      <c r="BRU12" s="82"/>
      <c r="BRV12" s="82"/>
      <c r="BRW12" s="82"/>
      <c r="BRX12" s="82"/>
      <c r="BRY12" s="82"/>
      <c r="BRZ12" s="82"/>
      <c r="BSA12" s="82"/>
      <c r="BSB12" s="82"/>
      <c r="BSC12" s="82"/>
      <c r="BSD12" s="82"/>
      <c r="BSE12" s="82"/>
      <c r="BSF12" s="82"/>
      <c r="BSG12" s="82"/>
      <c r="BSH12" s="82"/>
      <c r="BSI12" s="82"/>
      <c r="BSJ12" s="82"/>
      <c r="BSK12" s="82"/>
      <c r="BSL12" s="82"/>
      <c r="BSM12" s="82"/>
      <c r="BSN12" s="82"/>
      <c r="BSO12" s="82"/>
      <c r="BSP12" s="82"/>
      <c r="BSQ12" s="82"/>
      <c r="BSR12" s="82"/>
      <c r="BSS12" s="82"/>
      <c r="BST12" s="82"/>
      <c r="BSU12" s="82"/>
      <c r="BSV12" s="82"/>
      <c r="BSW12" s="82"/>
      <c r="BSX12" s="82"/>
      <c r="BSY12" s="82"/>
      <c r="BSZ12" s="82"/>
      <c r="BTA12" s="82"/>
      <c r="BTB12" s="82"/>
      <c r="BTC12" s="82"/>
      <c r="BTD12" s="82"/>
      <c r="BTE12" s="82"/>
      <c r="BTF12" s="82"/>
      <c r="BTG12" s="82"/>
      <c r="BTH12" s="82"/>
      <c r="BTI12" s="82"/>
      <c r="BTJ12" s="82"/>
      <c r="BTK12" s="82"/>
      <c r="BTL12" s="82"/>
      <c r="BTM12" s="82"/>
      <c r="BTN12" s="82"/>
      <c r="BTO12" s="82"/>
      <c r="BTP12" s="82"/>
      <c r="BTQ12" s="82"/>
      <c r="BTR12" s="82"/>
      <c r="BTS12" s="82"/>
      <c r="BTT12" s="82"/>
      <c r="BTU12" s="82"/>
      <c r="BTV12" s="82"/>
      <c r="BTW12" s="82"/>
      <c r="BTX12" s="82"/>
      <c r="BTY12" s="82"/>
      <c r="BTZ12" s="82"/>
      <c r="BUA12" s="82"/>
      <c r="BUB12" s="82"/>
      <c r="BUC12" s="82"/>
      <c r="BUD12" s="82"/>
      <c r="BUE12" s="82"/>
      <c r="BUF12" s="82"/>
      <c r="BUG12" s="82"/>
      <c r="BUH12" s="82"/>
      <c r="BUI12" s="82"/>
      <c r="BUJ12" s="82"/>
      <c r="BUK12" s="82"/>
      <c r="BUL12" s="82"/>
      <c r="BUM12" s="82"/>
      <c r="BUN12" s="82"/>
      <c r="BUO12" s="82"/>
      <c r="BUP12" s="82"/>
      <c r="BUQ12" s="82"/>
      <c r="BUR12" s="82"/>
      <c r="BUS12" s="82"/>
      <c r="BUT12" s="82"/>
      <c r="BUU12" s="82"/>
      <c r="BUV12" s="82"/>
      <c r="BUW12" s="82"/>
      <c r="BUX12" s="82"/>
      <c r="BUY12" s="82"/>
      <c r="BUZ12" s="82"/>
      <c r="BVA12" s="82"/>
      <c r="BVB12" s="82"/>
      <c r="BVC12" s="82"/>
      <c r="BVD12" s="82"/>
      <c r="BVE12" s="82"/>
      <c r="BVF12" s="82"/>
      <c r="BVG12" s="82"/>
      <c r="BVH12" s="82"/>
      <c r="BVI12" s="82"/>
      <c r="BVJ12" s="82"/>
      <c r="BVK12" s="82"/>
      <c r="BVL12" s="82"/>
      <c r="BVM12" s="82"/>
      <c r="BVN12" s="82"/>
      <c r="BVO12" s="82"/>
      <c r="BVP12" s="82"/>
      <c r="BVQ12" s="82"/>
      <c r="BVR12" s="82"/>
      <c r="BVS12" s="82"/>
      <c r="BVT12" s="82"/>
      <c r="BVU12" s="82"/>
      <c r="BVV12" s="82"/>
      <c r="BVW12" s="82"/>
      <c r="BVX12" s="82"/>
      <c r="BVY12" s="82"/>
      <c r="BVZ12" s="82"/>
      <c r="BWA12" s="82"/>
      <c r="BWB12" s="82"/>
      <c r="BWC12" s="82"/>
      <c r="BWD12" s="82"/>
      <c r="BWE12" s="82"/>
      <c r="BWF12" s="82"/>
      <c r="BWG12" s="82"/>
      <c r="BWH12" s="82"/>
      <c r="BWI12" s="82"/>
      <c r="BWJ12" s="82"/>
      <c r="BWK12" s="82"/>
      <c r="BWL12" s="82"/>
      <c r="BWM12" s="82"/>
      <c r="BWN12" s="82"/>
      <c r="BWO12" s="82"/>
      <c r="BWP12" s="82"/>
      <c r="BWQ12" s="82"/>
      <c r="BWR12" s="82"/>
      <c r="BWS12" s="82"/>
      <c r="BWT12" s="82"/>
      <c r="BWU12" s="82"/>
      <c r="BWV12" s="82"/>
      <c r="BWW12" s="82"/>
      <c r="BWX12" s="82"/>
      <c r="BWY12" s="82"/>
      <c r="BWZ12" s="82"/>
      <c r="BXA12" s="82"/>
      <c r="BXB12" s="82"/>
      <c r="BXC12" s="82"/>
      <c r="BXD12" s="82"/>
      <c r="BXE12" s="82"/>
      <c r="BXF12" s="82"/>
      <c r="BXG12" s="82"/>
      <c r="BXH12" s="82"/>
      <c r="BXI12" s="82"/>
      <c r="BXJ12" s="82"/>
      <c r="BXK12" s="82"/>
      <c r="BXL12" s="82"/>
      <c r="BXM12" s="82"/>
      <c r="BXN12" s="82"/>
      <c r="BXO12" s="82"/>
      <c r="BXP12" s="82"/>
      <c r="BXQ12" s="82"/>
      <c r="BXR12" s="82"/>
      <c r="BXS12" s="82"/>
      <c r="BXT12" s="82"/>
      <c r="BXU12" s="82"/>
      <c r="BXV12" s="82"/>
      <c r="BXW12" s="82"/>
      <c r="BXX12" s="82"/>
      <c r="BXY12" s="82"/>
      <c r="BXZ12" s="82"/>
      <c r="BYA12" s="82"/>
      <c r="BYB12" s="82"/>
      <c r="BYC12" s="82"/>
      <c r="BYD12" s="82"/>
      <c r="BYE12" s="82"/>
      <c r="BYF12" s="82"/>
      <c r="BYG12" s="82"/>
      <c r="BYH12" s="82"/>
      <c r="BYI12" s="82"/>
      <c r="BYJ12" s="82"/>
      <c r="BYK12" s="82"/>
      <c r="BYL12" s="82"/>
      <c r="BYM12" s="82"/>
      <c r="BYN12" s="82"/>
      <c r="BYO12" s="82"/>
      <c r="BYP12" s="82"/>
      <c r="BYQ12" s="82"/>
      <c r="BYR12" s="82"/>
      <c r="BYS12" s="82"/>
      <c r="BYT12" s="82"/>
      <c r="BYU12" s="82"/>
      <c r="BYV12" s="82"/>
      <c r="BYW12" s="82"/>
      <c r="BYX12" s="82"/>
      <c r="BYY12" s="82"/>
      <c r="BYZ12" s="82"/>
      <c r="BZA12" s="82"/>
      <c r="BZB12" s="82"/>
      <c r="BZC12" s="82"/>
      <c r="BZD12" s="82"/>
      <c r="BZE12" s="82"/>
      <c r="BZF12" s="82"/>
      <c r="BZG12" s="82"/>
      <c r="BZH12" s="82"/>
      <c r="BZI12" s="82"/>
      <c r="BZJ12" s="82"/>
      <c r="BZK12" s="82"/>
      <c r="BZL12" s="82"/>
      <c r="BZM12" s="82"/>
      <c r="BZN12" s="82"/>
      <c r="BZO12" s="82"/>
      <c r="BZP12" s="82"/>
      <c r="BZQ12" s="82"/>
      <c r="BZR12" s="82"/>
      <c r="BZS12" s="82"/>
      <c r="BZT12" s="82"/>
      <c r="BZU12" s="82"/>
      <c r="BZV12" s="82"/>
      <c r="BZW12" s="82"/>
      <c r="BZX12" s="82"/>
      <c r="BZY12" s="82"/>
      <c r="BZZ12" s="82"/>
      <c r="CAA12" s="82"/>
      <c r="CAB12" s="82"/>
      <c r="CAC12" s="82"/>
      <c r="CAD12" s="82"/>
      <c r="CAE12" s="82"/>
      <c r="CAF12" s="82"/>
      <c r="CAG12" s="82"/>
      <c r="CAH12" s="82"/>
      <c r="CAI12" s="82"/>
      <c r="CAJ12" s="82"/>
      <c r="CAK12" s="82"/>
      <c r="CAL12" s="82"/>
      <c r="CAM12" s="82"/>
      <c r="CAN12" s="82"/>
      <c r="CAO12" s="82"/>
      <c r="CAP12" s="82"/>
      <c r="CAQ12" s="82"/>
      <c r="CAR12" s="82"/>
      <c r="CAS12" s="82"/>
      <c r="CAT12" s="82"/>
      <c r="CAU12" s="82"/>
      <c r="CAV12" s="82"/>
      <c r="CAW12" s="82"/>
      <c r="CAX12" s="82"/>
      <c r="CAY12" s="82"/>
      <c r="CAZ12" s="82"/>
      <c r="CBA12" s="82"/>
      <c r="CBB12" s="82"/>
      <c r="CBC12" s="82"/>
      <c r="CBD12" s="82"/>
      <c r="CBE12" s="82"/>
      <c r="CBF12" s="82"/>
      <c r="CBG12" s="82"/>
      <c r="CBH12" s="82"/>
      <c r="CBI12" s="82"/>
      <c r="CBJ12" s="82"/>
      <c r="CBK12" s="82"/>
      <c r="CBL12" s="82"/>
      <c r="CBM12" s="82"/>
      <c r="CBN12" s="82"/>
      <c r="CBO12" s="82"/>
      <c r="CBP12" s="82"/>
      <c r="CBQ12" s="82"/>
      <c r="CBR12" s="82"/>
      <c r="CBS12" s="82"/>
      <c r="CBT12" s="82"/>
      <c r="CBU12" s="82"/>
      <c r="CBV12" s="82"/>
      <c r="CBW12" s="82"/>
      <c r="CBX12" s="82"/>
      <c r="CBY12" s="82"/>
      <c r="CBZ12" s="82"/>
      <c r="CCA12" s="82"/>
      <c r="CCB12" s="82"/>
      <c r="CCC12" s="82"/>
      <c r="CCD12" s="82"/>
      <c r="CCE12" s="82"/>
      <c r="CCF12" s="82"/>
      <c r="CCG12" s="82"/>
      <c r="CCH12" s="82"/>
      <c r="CCI12" s="82"/>
      <c r="CCJ12" s="82"/>
      <c r="CCK12" s="82"/>
      <c r="CCL12" s="82"/>
      <c r="CCM12" s="82"/>
      <c r="CCN12" s="82"/>
      <c r="CCO12" s="82"/>
      <c r="CCP12" s="82"/>
      <c r="CCQ12" s="82"/>
      <c r="CCR12" s="82"/>
      <c r="CCS12" s="82"/>
      <c r="CCT12" s="82"/>
      <c r="CCU12" s="82"/>
      <c r="CCV12" s="82"/>
      <c r="CCW12" s="82"/>
      <c r="CCX12" s="82"/>
      <c r="CCY12" s="82"/>
      <c r="CCZ12" s="82"/>
      <c r="CDA12" s="82"/>
      <c r="CDB12" s="82"/>
      <c r="CDC12" s="82"/>
      <c r="CDD12" s="82"/>
      <c r="CDE12" s="82"/>
      <c r="CDF12" s="82"/>
      <c r="CDG12" s="82"/>
      <c r="CDH12" s="82"/>
      <c r="CDI12" s="82"/>
      <c r="CDJ12" s="82"/>
      <c r="CDK12" s="82"/>
      <c r="CDL12" s="82"/>
      <c r="CDM12" s="82"/>
      <c r="CDN12" s="82"/>
      <c r="CDO12" s="82"/>
      <c r="CDP12" s="82"/>
      <c r="CDQ12" s="82"/>
      <c r="CDR12" s="82"/>
      <c r="CDS12" s="82"/>
      <c r="CDT12" s="82"/>
      <c r="CDU12" s="82"/>
      <c r="CDV12" s="82"/>
      <c r="CDW12" s="82"/>
      <c r="CDX12" s="82"/>
      <c r="CDY12" s="82"/>
      <c r="CDZ12" s="82"/>
      <c r="CEA12" s="82"/>
      <c r="CEB12" s="82"/>
      <c r="CEC12" s="82"/>
      <c r="CED12" s="82"/>
      <c r="CEE12" s="82"/>
      <c r="CEF12" s="82"/>
      <c r="CEG12" s="82"/>
      <c r="CEH12" s="82"/>
      <c r="CEI12" s="82"/>
      <c r="CEJ12" s="82"/>
      <c r="CEK12" s="82"/>
      <c r="CEL12" s="82"/>
      <c r="CEM12" s="82"/>
      <c r="CEN12" s="82"/>
      <c r="CEO12" s="82"/>
      <c r="CEP12" s="82"/>
      <c r="CEQ12" s="82"/>
      <c r="CER12" s="82"/>
      <c r="CES12" s="82"/>
      <c r="CET12" s="82"/>
      <c r="CEU12" s="82"/>
      <c r="CEV12" s="82"/>
      <c r="CEW12" s="82"/>
      <c r="CEX12" s="82"/>
      <c r="CEY12" s="82"/>
      <c r="CEZ12" s="82"/>
      <c r="CFA12" s="82"/>
      <c r="CFB12" s="82"/>
      <c r="CFC12" s="82"/>
      <c r="CFD12" s="82"/>
      <c r="CFE12" s="82"/>
      <c r="CFF12" s="82"/>
      <c r="CFG12" s="82"/>
      <c r="CFH12" s="82"/>
      <c r="CFI12" s="82"/>
      <c r="CFJ12" s="82"/>
      <c r="CFK12" s="82"/>
      <c r="CFL12" s="82"/>
      <c r="CFM12" s="82"/>
      <c r="CFN12" s="82"/>
      <c r="CFO12" s="82"/>
      <c r="CFP12" s="82"/>
      <c r="CFQ12" s="82"/>
      <c r="CFR12" s="82"/>
      <c r="CFS12" s="82"/>
      <c r="CFT12" s="82"/>
      <c r="CFU12" s="82"/>
      <c r="CFV12" s="82"/>
      <c r="CFW12" s="82"/>
      <c r="CFX12" s="82"/>
      <c r="CFY12" s="82"/>
      <c r="CFZ12" s="82"/>
      <c r="CGA12" s="82"/>
      <c r="CGB12" s="82"/>
      <c r="CGC12" s="82"/>
      <c r="CGD12" s="82"/>
      <c r="CGE12" s="82"/>
      <c r="CGF12" s="82"/>
      <c r="CGG12" s="82"/>
      <c r="CGH12" s="82"/>
      <c r="CGI12" s="82"/>
      <c r="CGJ12" s="82"/>
      <c r="CGK12" s="82"/>
      <c r="CGL12" s="82"/>
      <c r="CGM12" s="82"/>
      <c r="CGN12" s="82"/>
      <c r="CGO12" s="82"/>
      <c r="CGP12" s="82"/>
      <c r="CGQ12" s="82"/>
      <c r="CGR12" s="82"/>
      <c r="CGS12" s="82"/>
      <c r="CGT12" s="82"/>
      <c r="CGU12" s="82"/>
      <c r="CGV12" s="82"/>
      <c r="CGW12" s="82"/>
      <c r="CGX12" s="82"/>
      <c r="CGY12" s="82"/>
      <c r="CGZ12" s="82"/>
      <c r="CHA12" s="82"/>
      <c r="CHB12" s="82"/>
      <c r="CHC12" s="82"/>
      <c r="CHD12" s="82"/>
      <c r="CHE12" s="82"/>
      <c r="CHF12" s="82"/>
      <c r="CHG12" s="82"/>
      <c r="CHH12" s="82"/>
      <c r="CHI12" s="82"/>
      <c r="CHJ12" s="82"/>
      <c r="CHK12" s="82"/>
      <c r="CHL12" s="82"/>
      <c r="CHM12" s="82"/>
      <c r="CHN12" s="82"/>
      <c r="CHO12" s="82"/>
      <c r="CHP12" s="82"/>
      <c r="CHQ12" s="82"/>
      <c r="CHR12" s="82"/>
      <c r="CHS12" s="82"/>
      <c r="CHT12" s="82"/>
      <c r="CHU12" s="82"/>
      <c r="CHV12" s="82"/>
      <c r="CHW12" s="82"/>
      <c r="CHX12" s="82"/>
      <c r="CHY12" s="82"/>
      <c r="CHZ12" s="82"/>
      <c r="CIA12" s="82"/>
      <c r="CIB12" s="82"/>
      <c r="CIC12" s="82"/>
      <c r="CID12" s="82"/>
      <c r="CIE12" s="82"/>
      <c r="CIF12" s="82"/>
      <c r="CIG12" s="82"/>
      <c r="CIH12" s="82"/>
      <c r="CII12" s="82"/>
      <c r="CIJ12" s="82"/>
      <c r="CIK12" s="82"/>
      <c r="CIL12" s="82"/>
      <c r="CIM12" s="82"/>
      <c r="CIN12" s="82"/>
      <c r="CIO12" s="82"/>
      <c r="CIP12" s="82"/>
      <c r="CIQ12" s="82"/>
      <c r="CIR12" s="82"/>
      <c r="CIS12" s="82"/>
      <c r="CIT12" s="82"/>
      <c r="CIU12" s="82"/>
      <c r="CIV12" s="82"/>
      <c r="CIW12" s="82"/>
      <c r="CIX12" s="82"/>
      <c r="CIY12" s="82"/>
      <c r="CIZ12" s="82"/>
      <c r="CJA12" s="82"/>
      <c r="CJB12" s="82"/>
      <c r="CJC12" s="82"/>
      <c r="CJD12" s="82"/>
      <c r="CJE12" s="82"/>
      <c r="CJF12" s="82"/>
      <c r="CJG12" s="82"/>
      <c r="CJH12" s="82"/>
      <c r="CJI12" s="82"/>
      <c r="CJJ12" s="82"/>
      <c r="CJK12" s="82"/>
      <c r="CJL12" s="82"/>
      <c r="CJM12" s="82"/>
      <c r="CJN12" s="82"/>
      <c r="CJO12" s="82"/>
      <c r="CJP12" s="82"/>
      <c r="CJQ12" s="82"/>
      <c r="CJR12" s="82"/>
      <c r="CJS12" s="82"/>
      <c r="CJT12" s="82"/>
      <c r="CJU12" s="82"/>
      <c r="CJV12" s="82"/>
      <c r="CJW12" s="82"/>
      <c r="CJX12" s="82"/>
      <c r="CJY12" s="82"/>
      <c r="CJZ12" s="82"/>
      <c r="CKA12" s="82"/>
      <c r="CKB12" s="82"/>
      <c r="CKC12" s="82"/>
      <c r="CKD12" s="82"/>
      <c r="CKE12" s="82"/>
      <c r="CKF12" s="82"/>
      <c r="CKG12" s="82"/>
      <c r="CKH12" s="82"/>
      <c r="CKI12" s="82"/>
      <c r="CKJ12" s="82"/>
      <c r="CKK12" s="82"/>
      <c r="CKL12" s="82"/>
      <c r="CKM12" s="82"/>
      <c r="CKN12" s="82"/>
      <c r="CKO12" s="82"/>
      <c r="CKP12" s="82"/>
      <c r="CKQ12" s="82"/>
      <c r="CKR12" s="82"/>
      <c r="CKS12" s="82"/>
      <c r="CKT12" s="82"/>
      <c r="CKU12" s="82"/>
      <c r="CKV12" s="82"/>
      <c r="CKW12" s="82"/>
      <c r="CKX12" s="82"/>
      <c r="CKY12" s="82"/>
      <c r="CKZ12" s="82"/>
      <c r="CLA12" s="82"/>
      <c r="CLB12" s="82"/>
      <c r="CLC12" s="82"/>
      <c r="CLD12" s="82"/>
      <c r="CLE12" s="82"/>
      <c r="CLF12" s="82"/>
      <c r="CLG12" s="82"/>
      <c r="CLH12" s="82"/>
      <c r="CLI12" s="82"/>
      <c r="CLJ12" s="82"/>
      <c r="CLK12" s="82"/>
      <c r="CLL12" s="82"/>
      <c r="CLM12" s="82"/>
      <c r="CLN12" s="82"/>
      <c r="CLO12" s="82"/>
      <c r="CLP12" s="82"/>
      <c r="CLQ12" s="82"/>
      <c r="CLR12" s="82"/>
      <c r="CLS12" s="82"/>
      <c r="CLT12" s="82"/>
      <c r="CLU12" s="82"/>
      <c r="CLV12" s="82"/>
      <c r="CLW12" s="82"/>
      <c r="CLX12" s="82"/>
      <c r="CLY12" s="82"/>
      <c r="CLZ12" s="82"/>
      <c r="CMA12" s="82"/>
      <c r="CMB12" s="82"/>
      <c r="CMC12" s="82"/>
      <c r="CMD12" s="82"/>
      <c r="CME12" s="82"/>
      <c r="CMF12" s="82"/>
      <c r="CMG12" s="82"/>
      <c r="CMH12" s="82"/>
      <c r="CMI12" s="82"/>
      <c r="CMJ12" s="82"/>
      <c r="CMK12" s="82"/>
      <c r="CML12" s="82"/>
      <c r="CMM12" s="82"/>
      <c r="CMN12" s="82"/>
      <c r="CMO12" s="82"/>
      <c r="CMP12" s="82"/>
      <c r="CMQ12" s="82"/>
      <c r="CMR12" s="82"/>
      <c r="CMS12" s="82"/>
      <c r="CMT12" s="82"/>
      <c r="CMU12" s="82"/>
      <c r="CMV12" s="82"/>
      <c r="CMW12" s="82"/>
      <c r="CMX12" s="82"/>
      <c r="CMY12" s="82"/>
      <c r="CMZ12" s="82"/>
      <c r="CNA12" s="82"/>
      <c r="CNB12" s="82"/>
      <c r="CNC12" s="82"/>
      <c r="CND12" s="82"/>
      <c r="CNE12" s="82"/>
      <c r="CNF12" s="82"/>
      <c r="CNG12" s="82"/>
      <c r="CNH12" s="82"/>
      <c r="CNI12" s="82"/>
      <c r="CNJ12" s="82"/>
      <c r="CNK12" s="82"/>
      <c r="CNL12" s="82"/>
      <c r="CNM12" s="82"/>
      <c r="CNN12" s="82"/>
      <c r="CNO12" s="82"/>
      <c r="CNP12" s="82"/>
      <c r="CNQ12" s="82"/>
      <c r="CNR12" s="82"/>
      <c r="CNS12" s="82"/>
      <c r="CNT12" s="82"/>
      <c r="CNU12" s="82"/>
      <c r="CNV12" s="82"/>
      <c r="CNW12" s="82"/>
      <c r="CNX12" s="82"/>
      <c r="CNY12" s="82"/>
      <c r="CNZ12" s="82"/>
      <c r="COA12" s="82"/>
      <c r="COB12" s="82"/>
      <c r="COC12" s="82"/>
      <c r="COD12" s="82"/>
      <c r="COE12" s="82"/>
      <c r="COF12" s="82"/>
      <c r="COG12" s="82"/>
      <c r="COH12" s="82"/>
      <c r="COI12" s="82"/>
      <c r="COJ12" s="82"/>
      <c r="COK12" s="82"/>
      <c r="COL12" s="82"/>
      <c r="COM12" s="82"/>
      <c r="CON12" s="82"/>
      <c r="COO12" s="82"/>
      <c r="COP12" s="82"/>
      <c r="COQ12" s="82"/>
      <c r="COR12" s="82"/>
      <c r="COS12" s="82"/>
      <c r="COT12" s="82"/>
      <c r="COU12" s="82"/>
      <c r="COV12" s="82"/>
      <c r="COW12" s="82"/>
      <c r="COX12" s="82"/>
      <c r="COY12" s="82"/>
      <c r="COZ12" s="82"/>
      <c r="CPA12" s="82"/>
      <c r="CPB12" s="82"/>
      <c r="CPC12" s="82"/>
      <c r="CPD12" s="82"/>
      <c r="CPE12" s="82"/>
      <c r="CPF12" s="82"/>
      <c r="CPG12" s="82"/>
      <c r="CPH12" s="82"/>
      <c r="CPI12" s="82"/>
      <c r="CPJ12" s="82"/>
      <c r="CPK12" s="82"/>
      <c r="CPL12" s="82"/>
      <c r="CPM12" s="82"/>
      <c r="CPN12" s="82"/>
      <c r="CPO12" s="82"/>
      <c r="CPP12" s="82"/>
      <c r="CPQ12" s="82"/>
      <c r="CPR12" s="82"/>
      <c r="CPS12" s="82"/>
      <c r="CPT12" s="82"/>
      <c r="CPU12" s="82"/>
      <c r="CPV12" s="82"/>
      <c r="CPW12" s="82"/>
      <c r="CPX12" s="82"/>
      <c r="CPY12" s="82"/>
      <c r="CPZ12" s="82"/>
      <c r="CQA12" s="82"/>
      <c r="CQB12" s="82"/>
      <c r="CQC12" s="82"/>
      <c r="CQD12" s="82"/>
      <c r="CQE12" s="82"/>
      <c r="CQF12" s="82"/>
      <c r="CQG12" s="82"/>
      <c r="CQH12" s="82"/>
      <c r="CQI12" s="82"/>
      <c r="CQJ12" s="82"/>
      <c r="CQK12" s="82"/>
      <c r="CQL12" s="82"/>
      <c r="CQM12" s="82"/>
      <c r="CQN12" s="82"/>
      <c r="CQO12" s="82"/>
      <c r="CQP12" s="82"/>
      <c r="CQQ12" s="82"/>
      <c r="CQR12" s="82"/>
      <c r="CQS12" s="82"/>
      <c r="CQT12" s="82"/>
      <c r="CQU12" s="82"/>
      <c r="CQV12" s="82"/>
      <c r="CQW12" s="82"/>
      <c r="CQX12" s="82"/>
      <c r="CQY12" s="82"/>
      <c r="CQZ12" s="82"/>
      <c r="CRA12" s="82"/>
      <c r="CRB12" s="82"/>
      <c r="CRC12" s="82"/>
      <c r="CRD12" s="82"/>
      <c r="CRE12" s="82"/>
      <c r="CRF12" s="82"/>
      <c r="CRG12" s="82"/>
      <c r="CRH12" s="82"/>
      <c r="CRI12" s="82"/>
      <c r="CRJ12" s="82"/>
      <c r="CRK12" s="82"/>
      <c r="CRL12" s="82"/>
      <c r="CRM12" s="82"/>
      <c r="CRN12" s="82"/>
      <c r="CRO12" s="82"/>
      <c r="CRP12" s="82"/>
      <c r="CRQ12" s="82"/>
      <c r="CRR12" s="82"/>
      <c r="CRS12" s="82"/>
      <c r="CRT12" s="82"/>
      <c r="CRU12" s="82"/>
      <c r="CRV12" s="82"/>
      <c r="CRW12" s="82"/>
      <c r="CRX12" s="82"/>
      <c r="CRY12" s="82"/>
      <c r="CRZ12" s="82"/>
      <c r="CSA12" s="82"/>
      <c r="CSB12" s="82"/>
      <c r="CSC12" s="82"/>
      <c r="CSD12" s="82"/>
      <c r="CSE12" s="82"/>
      <c r="CSF12" s="82"/>
      <c r="CSG12" s="82"/>
      <c r="CSH12" s="82"/>
      <c r="CSI12" s="82"/>
      <c r="CSJ12" s="82"/>
      <c r="CSK12" s="82"/>
      <c r="CSL12" s="82"/>
      <c r="CSM12" s="82"/>
      <c r="CSN12" s="82"/>
      <c r="CSO12" s="82"/>
      <c r="CSP12" s="82"/>
      <c r="CSQ12" s="82"/>
      <c r="CSR12" s="82"/>
      <c r="CSS12" s="82"/>
      <c r="CST12" s="82"/>
      <c r="CSU12" s="82"/>
      <c r="CSV12" s="82"/>
      <c r="CSW12" s="82"/>
      <c r="CSX12" s="82"/>
      <c r="CSY12" s="82"/>
      <c r="CSZ12" s="82"/>
      <c r="CTA12" s="82"/>
      <c r="CTB12" s="82"/>
      <c r="CTC12" s="82"/>
      <c r="CTD12" s="82"/>
      <c r="CTE12" s="82"/>
      <c r="CTF12" s="82"/>
      <c r="CTG12" s="82"/>
      <c r="CTH12" s="82"/>
      <c r="CTI12" s="82"/>
      <c r="CTJ12" s="82"/>
      <c r="CTK12" s="82"/>
      <c r="CTL12" s="82"/>
      <c r="CTM12" s="82"/>
      <c r="CTN12" s="82"/>
      <c r="CTO12" s="82"/>
      <c r="CTP12" s="82"/>
      <c r="CTQ12" s="82"/>
      <c r="CTR12" s="82"/>
      <c r="CTS12" s="82"/>
      <c r="CTT12" s="82"/>
      <c r="CTU12" s="82"/>
      <c r="CTV12" s="82"/>
      <c r="CTW12" s="82"/>
      <c r="CTX12" s="82"/>
      <c r="CTY12" s="82"/>
      <c r="CTZ12" s="82"/>
      <c r="CUA12" s="82"/>
      <c r="CUB12" s="82"/>
      <c r="CUC12" s="82"/>
      <c r="CUD12" s="82"/>
      <c r="CUE12" s="82"/>
      <c r="CUF12" s="82"/>
      <c r="CUG12" s="82"/>
      <c r="CUH12" s="82"/>
      <c r="CUI12" s="82"/>
      <c r="CUJ12" s="82"/>
      <c r="CUK12" s="82"/>
      <c r="CUL12" s="82"/>
      <c r="CUM12" s="82"/>
      <c r="CUN12" s="82"/>
      <c r="CUO12" s="82"/>
      <c r="CUP12" s="82"/>
      <c r="CUQ12" s="82"/>
      <c r="CUR12" s="82"/>
      <c r="CUS12" s="82"/>
      <c r="CUT12" s="82"/>
      <c r="CUU12" s="82"/>
      <c r="CUV12" s="82"/>
      <c r="CUW12" s="82"/>
      <c r="CUX12" s="82"/>
      <c r="CUY12" s="82"/>
      <c r="CUZ12" s="82"/>
      <c r="CVA12" s="82"/>
      <c r="CVB12" s="82"/>
      <c r="CVC12" s="82"/>
      <c r="CVD12" s="82"/>
      <c r="CVE12" s="82"/>
      <c r="CVF12" s="82"/>
      <c r="CVG12" s="82"/>
      <c r="CVH12" s="82"/>
      <c r="CVI12" s="82"/>
      <c r="CVJ12" s="82"/>
      <c r="CVK12" s="82"/>
      <c r="CVL12" s="82"/>
      <c r="CVM12" s="82"/>
      <c r="CVN12" s="82"/>
      <c r="CVO12" s="82"/>
      <c r="CVP12" s="82"/>
      <c r="CVQ12" s="82"/>
      <c r="CVR12" s="82"/>
      <c r="CVS12" s="82"/>
      <c r="CVT12" s="82"/>
      <c r="CVU12" s="82"/>
      <c r="CVV12" s="82"/>
      <c r="CVW12" s="82"/>
      <c r="CVX12" s="82"/>
      <c r="CVY12" s="82"/>
      <c r="CVZ12" s="82"/>
      <c r="CWA12" s="82"/>
      <c r="CWB12" s="82"/>
      <c r="CWC12" s="82"/>
      <c r="CWD12" s="82"/>
      <c r="CWE12" s="82"/>
      <c r="CWF12" s="82"/>
      <c r="CWG12" s="82"/>
      <c r="CWH12" s="82"/>
      <c r="CWI12" s="82"/>
      <c r="CWJ12" s="82"/>
      <c r="CWK12" s="82"/>
      <c r="CWL12" s="82"/>
      <c r="CWM12" s="82"/>
      <c r="CWN12" s="82"/>
      <c r="CWO12" s="82"/>
      <c r="CWP12" s="82"/>
      <c r="CWQ12" s="82"/>
      <c r="CWR12" s="82"/>
      <c r="CWS12" s="82"/>
      <c r="CWT12" s="82"/>
      <c r="CWU12" s="82"/>
      <c r="CWV12" s="82"/>
      <c r="CWW12" s="82"/>
      <c r="CWX12" s="82"/>
      <c r="CWY12" s="82"/>
      <c r="CWZ12" s="82"/>
      <c r="CXA12" s="82"/>
      <c r="CXB12" s="82"/>
      <c r="CXC12" s="82"/>
      <c r="CXD12" s="82"/>
      <c r="CXE12" s="82"/>
      <c r="CXF12" s="82"/>
      <c r="CXG12" s="82"/>
      <c r="CXH12" s="82"/>
      <c r="CXI12" s="82"/>
      <c r="CXJ12" s="82"/>
      <c r="CXK12" s="82"/>
      <c r="CXL12" s="82"/>
      <c r="CXM12" s="82"/>
      <c r="CXN12" s="82"/>
      <c r="CXO12" s="82"/>
      <c r="CXP12" s="82"/>
      <c r="CXQ12" s="82"/>
      <c r="CXR12" s="82"/>
      <c r="CXS12" s="82"/>
      <c r="CXT12" s="82"/>
      <c r="CXU12" s="82"/>
      <c r="CXV12" s="82"/>
      <c r="CXW12" s="82"/>
      <c r="CXX12" s="82"/>
      <c r="CXY12" s="82"/>
      <c r="CXZ12" s="82"/>
      <c r="CYA12" s="82"/>
      <c r="CYB12" s="82"/>
      <c r="CYC12" s="82"/>
      <c r="CYD12" s="82"/>
      <c r="CYE12" s="82"/>
      <c r="CYF12" s="82"/>
      <c r="CYG12" s="82"/>
      <c r="CYH12" s="82"/>
      <c r="CYI12" s="82"/>
      <c r="CYJ12" s="82"/>
      <c r="CYK12" s="82"/>
      <c r="CYL12" s="82"/>
      <c r="CYM12" s="82"/>
      <c r="CYN12" s="82"/>
      <c r="CYO12" s="82"/>
      <c r="CYP12" s="82"/>
      <c r="CYQ12" s="82"/>
      <c r="CYR12" s="82"/>
      <c r="CYS12" s="82"/>
      <c r="CYT12" s="82"/>
      <c r="CYU12" s="82"/>
      <c r="CYV12" s="82"/>
      <c r="CYW12" s="82"/>
      <c r="CYX12" s="82"/>
      <c r="CYY12" s="82"/>
      <c r="CYZ12" s="82"/>
      <c r="CZA12" s="82"/>
      <c r="CZB12" s="82"/>
      <c r="CZC12" s="82"/>
      <c r="CZD12" s="82"/>
      <c r="CZE12" s="82"/>
      <c r="CZF12" s="82"/>
      <c r="CZG12" s="82"/>
      <c r="CZH12" s="82"/>
      <c r="CZI12" s="82"/>
      <c r="CZJ12" s="82"/>
      <c r="CZK12" s="82"/>
      <c r="CZL12" s="82"/>
      <c r="CZM12" s="82"/>
      <c r="CZN12" s="82"/>
      <c r="CZO12" s="82"/>
      <c r="CZP12" s="82"/>
      <c r="CZQ12" s="82"/>
      <c r="CZR12" s="82"/>
      <c r="CZS12" s="82"/>
      <c r="CZT12" s="82"/>
      <c r="CZU12" s="82"/>
      <c r="CZV12" s="82"/>
      <c r="CZW12" s="82"/>
      <c r="CZX12" s="82"/>
      <c r="CZY12" s="82"/>
      <c r="CZZ12" s="82"/>
      <c r="DAA12" s="82"/>
      <c r="DAB12" s="82"/>
      <c r="DAC12" s="82"/>
      <c r="DAD12" s="82"/>
      <c r="DAE12" s="82"/>
      <c r="DAF12" s="82"/>
      <c r="DAG12" s="82"/>
      <c r="DAH12" s="82"/>
      <c r="DAI12" s="82"/>
      <c r="DAJ12" s="82"/>
      <c r="DAK12" s="82"/>
      <c r="DAL12" s="82"/>
      <c r="DAM12" s="82"/>
      <c r="DAN12" s="82"/>
      <c r="DAO12" s="82"/>
      <c r="DAP12" s="82"/>
      <c r="DAQ12" s="82"/>
      <c r="DAR12" s="82"/>
      <c r="DAS12" s="82"/>
      <c r="DAT12" s="82"/>
      <c r="DAU12" s="82"/>
      <c r="DAV12" s="82"/>
      <c r="DAW12" s="82"/>
      <c r="DAX12" s="82"/>
      <c r="DAY12" s="82"/>
      <c r="DAZ12" s="82"/>
      <c r="DBA12" s="82"/>
      <c r="DBB12" s="82"/>
      <c r="DBC12" s="82"/>
      <c r="DBD12" s="82"/>
      <c r="DBE12" s="82"/>
      <c r="DBF12" s="82"/>
      <c r="DBG12" s="82"/>
      <c r="DBH12" s="82"/>
      <c r="DBI12" s="82"/>
      <c r="DBJ12" s="82"/>
      <c r="DBK12" s="82"/>
      <c r="DBL12" s="82"/>
      <c r="DBM12" s="82"/>
      <c r="DBN12" s="82"/>
      <c r="DBO12" s="82"/>
      <c r="DBP12" s="82"/>
      <c r="DBQ12" s="82"/>
      <c r="DBR12" s="82"/>
      <c r="DBS12" s="82"/>
      <c r="DBT12" s="82"/>
      <c r="DBU12" s="82"/>
      <c r="DBV12" s="82"/>
      <c r="DBW12" s="82"/>
      <c r="DBX12" s="82"/>
      <c r="DBY12" s="82"/>
      <c r="DBZ12" s="82"/>
      <c r="DCA12" s="82"/>
      <c r="DCB12" s="82"/>
      <c r="DCC12" s="82"/>
      <c r="DCD12" s="82"/>
      <c r="DCE12" s="82"/>
      <c r="DCF12" s="82"/>
      <c r="DCG12" s="82"/>
      <c r="DCH12" s="82"/>
      <c r="DCI12" s="82"/>
      <c r="DCJ12" s="82"/>
      <c r="DCK12" s="82"/>
      <c r="DCL12" s="82"/>
      <c r="DCM12" s="82"/>
      <c r="DCN12" s="82"/>
      <c r="DCO12" s="82"/>
      <c r="DCP12" s="82"/>
      <c r="DCQ12" s="82"/>
      <c r="DCR12" s="82"/>
      <c r="DCS12" s="82"/>
      <c r="DCT12" s="82"/>
      <c r="DCU12" s="82"/>
      <c r="DCV12" s="82"/>
      <c r="DCW12" s="82"/>
      <c r="DCX12" s="82"/>
      <c r="DCY12" s="82"/>
      <c r="DCZ12" s="82"/>
      <c r="DDA12" s="82"/>
      <c r="DDB12" s="82"/>
      <c r="DDC12" s="82"/>
      <c r="DDD12" s="82"/>
      <c r="DDE12" s="82"/>
      <c r="DDF12" s="82"/>
      <c r="DDG12" s="82"/>
      <c r="DDH12" s="82"/>
      <c r="DDI12" s="82"/>
      <c r="DDJ12" s="82"/>
      <c r="DDK12" s="82"/>
      <c r="DDL12" s="82"/>
      <c r="DDM12" s="82"/>
      <c r="DDN12" s="82"/>
      <c r="DDO12" s="82"/>
      <c r="DDP12" s="82"/>
      <c r="DDQ12" s="82"/>
      <c r="DDR12" s="82"/>
      <c r="DDS12" s="82"/>
      <c r="DDT12" s="82"/>
      <c r="DDU12" s="82"/>
      <c r="DDV12" s="82"/>
      <c r="DDW12" s="82"/>
      <c r="DDX12" s="82"/>
      <c r="DDY12" s="82"/>
      <c r="DDZ12" s="82"/>
      <c r="DEA12" s="82"/>
      <c r="DEB12" s="82"/>
      <c r="DEC12" s="82"/>
      <c r="DED12" s="82"/>
      <c r="DEE12" s="82"/>
      <c r="DEF12" s="82"/>
      <c r="DEG12" s="82"/>
      <c r="DEH12" s="82"/>
      <c r="DEI12" s="82"/>
      <c r="DEJ12" s="82"/>
      <c r="DEK12" s="82"/>
      <c r="DEL12" s="82"/>
      <c r="DEM12" s="82"/>
      <c r="DEN12" s="82"/>
      <c r="DEO12" s="82"/>
      <c r="DEP12" s="82"/>
      <c r="DEQ12" s="82"/>
      <c r="DER12" s="82"/>
      <c r="DES12" s="82"/>
      <c r="DET12" s="82"/>
      <c r="DEU12" s="82"/>
      <c r="DEV12" s="82"/>
      <c r="DEW12" s="82"/>
      <c r="DEX12" s="82"/>
      <c r="DEY12" s="82"/>
      <c r="DEZ12" s="82"/>
      <c r="DFA12" s="82"/>
      <c r="DFB12" s="82"/>
      <c r="DFC12" s="82"/>
      <c r="DFD12" s="82"/>
      <c r="DFE12" s="82"/>
      <c r="DFF12" s="82"/>
      <c r="DFG12" s="82"/>
      <c r="DFH12" s="82"/>
      <c r="DFI12" s="82"/>
      <c r="DFJ12" s="82"/>
      <c r="DFK12" s="82"/>
      <c r="DFL12" s="82"/>
      <c r="DFM12" s="82"/>
      <c r="DFN12" s="82"/>
      <c r="DFO12" s="82"/>
      <c r="DFP12" s="82"/>
      <c r="DFQ12" s="82"/>
      <c r="DFR12" s="82"/>
      <c r="DFS12" s="82"/>
      <c r="DFT12" s="82"/>
      <c r="DFU12" s="82"/>
      <c r="DFV12" s="82"/>
      <c r="DFW12" s="82"/>
      <c r="DFX12" s="82"/>
      <c r="DFY12" s="82"/>
      <c r="DFZ12" s="82"/>
      <c r="DGA12" s="82"/>
      <c r="DGB12" s="82"/>
      <c r="DGC12" s="82"/>
      <c r="DGD12" s="82"/>
      <c r="DGE12" s="82"/>
      <c r="DGF12" s="82"/>
      <c r="DGG12" s="82"/>
      <c r="DGH12" s="82"/>
      <c r="DGI12" s="82"/>
      <c r="DGJ12" s="82"/>
      <c r="DGK12" s="82"/>
      <c r="DGL12" s="82"/>
      <c r="DGM12" s="82"/>
      <c r="DGN12" s="82"/>
      <c r="DGO12" s="82"/>
      <c r="DGP12" s="82"/>
      <c r="DGQ12" s="82"/>
      <c r="DGR12" s="82"/>
      <c r="DGS12" s="82"/>
      <c r="DGT12" s="82"/>
      <c r="DGU12" s="82"/>
      <c r="DGV12" s="82"/>
      <c r="DGW12" s="82"/>
      <c r="DGX12" s="82"/>
      <c r="DGY12" s="82"/>
      <c r="DGZ12" s="82"/>
      <c r="DHA12" s="82"/>
      <c r="DHB12" s="82"/>
      <c r="DHC12" s="82"/>
      <c r="DHD12" s="82"/>
      <c r="DHE12" s="82"/>
      <c r="DHF12" s="82"/>
      <c r="DHG12" s="82"/>
      <c r="DHH12" s="82"/>
      <c r="DHI12" s="82"/>
      <c r="DHJ12" s="82"/>
      <c r="DHK12" s="82"/>
      <c r="DHL12" s="82"/>
      <c r="DHM12" s="82"/>
      <c r="DHN12" s="82"/>
      <c r="DHO12" s="82"/>
      <c r="DHP12" s="82"/>
      <c r="DHQ12" s="82"/>
      <c r="DHR12" s="82"/>
      <c r="DHS12" s="82"/>
      <c r="DHT12" s="82"/>
      <c r="DHU12" s="82"/>
      <c r="DHV12" s="82"/>
      <c r="DHW12" s="82"/>
      <c r="DHX12" s="82"/>
      <c r="DHY12" s="82"/>
      <c r="DHZ12" s="82"/>
      <c r="DIA12" s="82"/>
      <c r="DIB12" s="82"/>
      <c r="DIC12" s="82"/>
      <c r="DID12" s="82"/>
      <c r="DIE12" s="82"/>
      <c r="DIF12" s="82"/>
      <c r="DIG12" s="82"/>
      <c r="DIH12" s="82"/>
      <c r="DII12" s="82"/>
      <c r="DIJ12" s="82"/>
      <c r="DIK12" s="82"/>
      <c r="DIL12" s="82"/>
      <c r="DIM12" s="82"/>
      <c r="DIN12" s="82"/>
      <c r="DIO12" s="82"/>
      <c r="DIP12" s="82"/>
      <c r="DIQ12" s="82"/>
      <c r="DIR12" s="82"/>
      <c r="DIS12" s="82"/>
      <c r="DIT12" s="82"/>
      <c r="DIU12" s="82"/>
      <c r="DIV12" s="82"/>
      <c r="DIW12" s="82"/>
      <c r="DIX12" s="82"/>
      <c r="DIY12" s="82"/>
      <c r="DIZ12" s="82"/>
      <c r="DJA12" s="82"/>
      <c r="DJB12" s="82"/>
      <c r="DJC12" s="82"/>
      <c r="DJD12" s="82"/>
      <c r="DJE12" s="82"/>
      <c r="DJF12" s="82"/>
      <c r="DJG12" s="82"/>
      <c r="DJH12" s="82"/>
      <c r="DJI12" s="82"/>
      <c r="DJJ12" s="82"/>
      <c r="DJK12" s="82"/>
      <c r="DJL12" s="82"/>
      <c r="DJM12" s="82"/>
      <c r="DJN12" s="82"/>
      <c r="DJO12" s="82"/>
      <c r="DJP12" s="82"/>
      <c r="DJQ12" s="82"/>
      <c r="DJR12" s="82"/>
      <c r="DJS12" s="82"/>
      <c r="DJT12" s="82"/>
      <c r="DJU12" s="82"/>
      <c r="DJV12" s="82"/>
      <c r="DJW12" s="82"/>
      <c r="DJX12" s="82"/>
      <c r="DJY12" s="82"/>
      <c r="DJZ12" s="82"/>
      <c r="DKA12" s="82"/>
      <c r="DKB12" s="82"/>
      <c r="DKC12" s="82"/>
      <c r="DKD12" s="82"/>
      <c r="DKE12" s="82"/>
      <c r="DKF12" s="82"/>
      <c r="DKG12" s="82"/>
      <c r="DKH12" s="82"/>
      <c r="DKI12" s="82"/>
      <c r="DKJ12" s="82"/>
      <c r="DKK12" s="82"/>
      <c r="DKL12" s="82"/>
      <c r="DKM12" s="82"/>
      <c r="DKN12" s="82"/>
      <c r="DKO12" s="82"/>
      <c r="DKP12" s="82"/>
      <c r="DKQ12" s="82"/>
      <c r="DKR12" s="82"/>
      <c r="DKS12" s="82"/>
      <c r="DKT12" s="82"/>
      <c r="DKU12" s="82"/>
      <c r="DKV12" s="82"/>
      <c r="DKW12" s="82"/>
      <c r="DKX12" s="82"/>
      <c r="DKY12" s="82"/>
      <c r="DKZ12" s="82"/>
      <c r="DLA12" s="82"/>
      <c r="DLB12" s="82"/>
      <c r="DLC12" s="82"/>
      <c r="DLD12" s="82"/>
      <c r="DLE12" s="82"/>
      <c r="DLF12" s="82"/>
      <c r="DLG12" s="82"/>
      <c r="DLH12" s="82"/>
      <c r="DLI12" s="82"/>
      <c r="DLJ12" s="82"/>
      <c r="DLK12" s="82"/>
      <c r="DLL12" s="82"/>
      <c r="DLM12" s="82"/>
      <c r="DLN12" s="82"/>
      <c r="DLO12" s="82"/>
      <c r="DLP12" s="82"/>
      <c r="DLQ12" s="82"/>
      <c r="DLR12" s="82"/>
      <c r="DLS12" s="82"/>
      <c r="DLT12" s="82"/>
      <c r="DLU12" s="82"/>
      <c r="DLV12" s="82"/>
      <c r="DLW12" s="82"/>
      <c r="DLX12" s="82"/>
      <c r="DLY12" s="82"/>
      <c r="DLZ12" s="82"/>
      <c r="DMA12" s="82"/>
      <c r="DMB12" s="82"/>
      <c r="DMC12" s="82"/>
      <c r="DMD12" s="82"/>
      <c r="DME12" s="82"/>
      <c r="DMF12" s="82"/>
      <c r="DMG12" s="82"/>
      <c r="DMH12" s="82"/>
      <c r="DMI12" s="82"/>
      <c r="DMJ12" s="82"/>
      <c r="DMK12" s="82"/>
      <c r="DML12" s="82"/>
      <c r="DMM12" s="82"/>
      <c r="DMN12" s="82"/>
      <c r="DMO12" s="82"/>
      <c r="DMP12" s="82"/>
      <c r="DMQ12" s="82"/>
      <c r="DMR12" s="82"/>
      <c r="DMS12" s="82"/>
      <c r="DMT12" s="82"/>
      <c r="DMU12" s="82"/>
      <c r="DMV12" s="82"/>
      <c r="DMW12" s="82"/>
      <c r="DMX12" s="82"/>
      <c r="DMY12" s="82"/>
      <c r="DMZ12" s="82"/>
      <c r="DNA12" s="82"/>
      <c r="DNB12" s="82"/>
      <c r="DNC12" s="82"/>
      <c r="DND12" s="82"/>
      <c r="DNE12" s="82"/>
      <c r="DNF12" s="82"/>
      <c r="DNG12" s="82"/>
      <c r="DNH12" s="82"/>
      <c r="DNI12" s="82"/>
      <c r="DNJ12" s="82"/>
      <c r="DNK12" s="82"/>
      <c r="DNL12" s="82"/>
      <c r="DNM12" s="82"/>
      <c r="DNN12" s="82"/>
      <c r="DNO12" s="82"/>
      <c r="DNP12" s="82"/>
      <c r="DNQ12" s="82"/>
      <c r="DNR12" s="82"/>
      <c r="DNS12" s="82"/>
      <c r="DNT12" s="82"/>
      <c r="DNU12" s="82"/>
      <c r="DNV12" s="82"/>
      <c r="DNW12" s="82"/>
      <c r="DNX12" s="82"/>
      <c r="DNY12" s="82"/>
      <c r="DNZ12" s="82"/>
      <c r="DOA12" s="82"/>
      <c r="DOB12" s="82"/>
      <c r="DOC12" s="82"/>
      <c r="DOD12" s="82"/>
      <c r="DOE12" s="82"/>
      <c r="DOF12" s="82"/>
      <c r="DOG12" s="82"/>
      <c r="DOH12" s="82"/>
      <c r="DOI12" s="82"/>
      <c r="DOJ12" s="82"/>
      <c r="DOK12" s="82"/>
      <c r="DOL12" s="82"/>
      <c r="DOM12" s="82"/>
      <c r="DON12" s="82"/>
      <c r="DOO12" s="82"/>
      <c r="DOP12" s="82"/>
      <c r="DOQ12" s="82"/>
      <c r="DOR12" s="82"/>
      <c r="DOS12" s="82"/>
      <c r="DOT12" s="82"/>
      <c r="DOU12" s="82"/>
      <c r="DOV12" s="82"/>
      <c r="DOW12" s="82"/>
      <c r="DOX12" s="82"/>
      <c r="DOY12" s="82"/>
      <c r="DOZ12" s="82"/>
      <c r="DPA12" s="82"/>
      <c r="DPB12" s="82"/>
      <c r="DPC12" s="82"/>
      <c r="DPD12" s="82"/>
      <c r="DPE12" s="82"/>
      <c r="DPF12" s="82"/>
      <c r="DPG12" s="82"/>
      <c r="DPH12" s="82"/>
      <c r="DPI12" s="82"/>
      <c r="DPJ12" s="82"/>
      <c r="DPK12" s="82"/>
      <c r="DPL12" s="82"/>
      <c r="DPM12" s="82"/>
      <c r="DPN12" s="82"/>
      <c r="DPO12" s="82"/>
      <c r="DPP12" s="82"/>
      <c r="DPQ12" s="82"/>
      <c r="DPR12" s="82"/>
      <c r="DPS12" s="82"/>
      <c r="DPT12" s="82"/>
      <c r="DPU12" s="82"/>
      <c r="DPV12" s="82"/>
      <c r="DPW12" s="82"/>
      <c r="DPX12" s="82"/>
      <c r="DPY12" s="82"/>
      <c r="DPZ12" s="82"/>
      <c r="DQA12" s="82"/>
      <c r="DQB12" s="82"/>
      <c r="DQC12" s="82"/>
      <c r="DQD12" s="82"/>
      <c r="DQE12" s="82"/>
      <c r="DQF12" s="82"/>
      <c r="DQG12" s="82"/>
      <c r="DQH12" s="82"/>
      <c r="DQI12" s="82"/>
      <c r="DQJ12" s="82"/>
      <c r="DQK12" s="82"/>
      <c r="DQL12" s="82"/>
      <c r="DQM12" s="82"/>
      <c r="DQN12" s="82"/>
      <c r="DQO12" s="82"/>
      <c r="DQP12" s="82"/>
      <c r="DQQ12" s="82"/>
      <c r="DQR12" s="82"/>
      <c r="DQS12" s="82"/>
      <c r="DQT12" s="82"/>
      <c r="DQU12" s="82"/>
      <c r="DQV12" s="82"/>
      <c r="DQW12" s="82"/>
      <c r="DQX12" s="82"/>
      <c r="DQY12" s="82"/>
      <c r="DQZ12" s="82"/>
      <c r="DRA12" s="82"/>
      <c r="DRB12" s="82"/>
      <c r="DRC12" s="82"/>
      <c r="DRD12" s="82"/>
      <c r="DRE12" s="82"/>
      <c r="DRF12" s="82"/>
      <c r="DRG12" s="82"/>
      <c r="DRH12" s="82"/>
      <c r="DRI12" s="82"/>
      <c r="DRJ12" s="82"/>
      <c r="DRK12" s="82"/>
      <c r="DRL12" s="82"/>
      <c r="DRM12" s="82"/>
      <c r="DRN12" s="82"/>
      <c r="DRO12" s="82"/>
      <c r="DRP12" s="82"/>
      <c r="DRQ12" s="82"/>
      <c r="DRR12" s="82"/>
      <c r="DRS12" s="82"/>
      <c r="DRT12" s="82"/>
      <c r="DRU12" s="82"/>
      <c r="DRV12" s="82"/>
      <c r="DRW12" s="82"/>
      <c r="DRX12" s="82"/>
      <c r="DRY12" s="82"/>
      <c r="DRZ12" s="82"/>
      <c r="DSA12" s="82"/>
      <c r="DSB12" s="82"/>
      <c r="DSC12" s="82"/>
      <c r="DSD12" s="82"/>
      <c r="DSE12" s="82"/>
      <c r="DSF12" s="82"/>
      <c r="DSG12" s="82"/>
      <c r="DSH12" s="82"/>
      <c r="DSI12" s="82"/>
      <c r="DSJ12" s="82"/>
      <c r="DSK12" s="82"/>
      <c r="DSL12" s="82"/>
      <c r="DSM12" s="82"/>
      <c r="DSN12" s="82"/>
      <c r="DSO12" s="82"/>
      <c r="DSP12" s="82"/>
      <c r="DSQ12" s="82"/>
      <c r="DSR12" s="82"/>
      <c r="DSS12" s="82"/>
      <c r="DST12" s="82"/>
      <c r="DSU12" s="82"/>
      <c r="DSV12" s="82"/>
      <c r="DSW12" s="82"/>
      <c r="DSX12" s="82"/>
      <c r="DSY12" s="82"/>
      <c r="DSZ12" s="82"/>
      <c r="DTA12" s="82"/>
      <c r="DTB12" s="82"/>
      <c r="DTC12" s="82"/>
      <c r="DTD12" s="82"/>
      <c r="DTE12" s="82"/>
      <c r="DTF12" s="82"/>
      <c r="DTG12" s="82"/>
      <c r="DTH12" s="82"/>
      <c r="DTI12" s="82"/>
      <c r="DTJ12" s="82"/>
      <c r="DTK12" s="82"/>
      <c r="DTL12" s="82"/>
      <c r="DTM12" s="82"/>
      <c r="DTN12" s="82"/>
      <c r="DTO12" s="82"/>
      <c r="DTP12" s="82"/>
      <c r="DTQ12" s="82"/>
      <c r="DTR12" s="82"/>
      <c r="DTS12" s="82"/>
      <c r="DTT12" s="82"/>
      <c r="DTU12" s="82"/>
      <c r="DTV12" s="82"/>
      <c r="DTW12" s="82"/>
      <c r="DTX12" s="82"/>
      <c r="DTY12" s="82"/>
      <c r="DTZ12" s="82"/>
      <c r="DUA12" s="82"/>
      <c r="DUB12" s="82"/>
      <c r="DUC12" s="82"/>
      <c r="DUD12" s="82"/>
      <c r="DUE12" s="82"/>
      <c r="DUF12" s="82"/>
      <c r="DUG12" s="82"/>
      <c r="DUH12" s="82"/>
      <c r="DUI12" s="82"/>
      <c r="DUJ12" s="82"/>
      <c r="DUK12" s="82"/>
      <c r="DUL12" s="82"/>
      <c r="DUM12" s="82"/>
      <c r="DUN12" s="82"/>
      <c r="DUO12" s="82"/>
      <c r="DUP12" s="82"/>
      <c r="DUQ12" s="82"/>
      <c r="DUR12" s="82"/>
      <c r="DUS12" s="82"/>
      <c r="DUT12" s="82"/>
      <c r="DUU12" s="82"/>
      <c r="DUV12" s="82"/>
      <c r="DUW12" s="82"/>
      <c r="DUX12" s="82"/>
      <c r="DUY12" s="82"/>
      <c r="DUZ12" s="82"/>
      <c r="DVA12" s="82"/>
      <c r="DVB12" s="82"/>
      <c r="DVC12" s="82"/>
      <c r="DVD12" s="82"/>
      <c r="DVE12" s="82"/>
      <c r="DVF12" s="82"/>
      <c r="DVG12" s="82"/>
      <c r="DVH12" s="82"/>
      <c r="DVI12" s="82"/>
      <c r="DVJ12" s="82"/>
      <c r="DVK12" s="82"/>
      <c r="DVL12" s="82"/>
      <c r="DVM12" s="82"/>
      <c r="DVN12" s="82"/>
      <c r="DVO12" s="82"/>
      <c r="DVP12" s="82"/>
      <c r="DVQ12" s="82"/>
      <c r="DVR12" s="82"/>
      <c r="DVS12" s="82"/>
      <c r="DVT12" s="82"/>
      <c r="DVU12" s="82"/>
      <c r="DVV12" s="82"/>
      <c r="DVW12" s="82"/>
      <c r="DVX12" s="82"/>
      <c r="DVY12" s="82"/>
      <c r="DVZ12" s="82"/>
      <c r="DWA12" s="82"/>
      <c r="DWB12" s="82"/>
      <c r="DWC12" s="82"/>
      <c r="DWD12" s="82"/>
      <c r="DWE12" s="82"/>
      <c r="DWF12" s="82"/>
      <c r="DWG12" s="82"/>
      <c r="DWH12" s="82"/>
      <c r="DWI12" s="82"/>
      <c r="DWJ12" s="82"/>
      <c r="DWK12" s="82"/>
      <c r="DWL12" s="82"/>
      <c r="DWM12" s="82"/>
      <c r="DWN12" s="82"/>
      <c r="DWO12" s="82"/>
      <c r="DWP12" s="82"/>
      <c r="DWQ12" s="82"/>
      <c r="DWR12" s="82"/>
      <c r="DWS12" s="82"/>
      <c r="DWT12" s="82"/>
      <c r="DWU12" s="82"/>
      <c r="DWV12" s="82"/>
      <c r="DWW12" s="82"/>
      <c r="DWX12" s="82"/>
      <c r="DWY12" s="82"/>
      <c r="DWZ12" s="82"/>
      <c r="DXA12" s="82"/>
      <c r="DXB12" s="82"/>
      <c r="DXC12" s="82"/>
      <c r="DXD12" s="82"/>
      <c r="DXE12" s="82"/>
      <c r="DXF12" s="82"/>
      <c r="DXG12" s="82"/>
      <c r="DXH12" s="82"/>
      <c r="DXI12" s="82"/>
      <c r="DXJ12" s="82"/>
      <c r="DXK12" s="82"/>
      <c r="DXL12" s="82"/>
      <c r="DXM12" s="82"/>
      <c r="DXN12" s="82"/>
      <c r="DXO12" s="82"/>
      <c r="DXP12" s="82"/>
      <c r="DXQ12" s="82"/>
      <c r="DXR12" s="82"/>
      <c r="DXS12" s="82"/>
      <c r="DXT12" s="82"/>
      <c r="DXU12" s="82"/>
      <c r="DXV12" s="82"/>
      <c r="DXW12" s="82"/>
      <c r="DXX12" s="82"/>
      <c r="DXY12" s="82"/>
      <c r="DXZ12" s="82"/>
      <c r="DYA12" s="82"/>
      <c r="DYB12" s="82"/>
      <c r="DYC12" s="82"/>
      <c r="DYD12" s="82"/>
      <c r="DYE12" s="82"/>
      <c r="DYF12" s="82"/>
      <c r="DYG12" s="82"/>
      <c r="DYH12" s="82"/>
      <c r="DYI12" s="82"/>
      <c r="DYJ12" s="82"/>
      <c r="DYK12" s="82"/>
      <c r="DYL12" s="82"/>
      <c r="DYM12" s="82"/>
      <c r="DYN12" s="82"/>
      <c r="DYO12" s="82"/>
      <c r="DYP12" s="82"/>
      <c r="DYQ12" s="82"/>
      <c r="DYR12" s="82"/>
      <c r="DYS12" s="82"/>
      <c r="DYT12" s="82"/>
      <c r="DYU12" s="82"/>
      <c r="DYV12" s="82"/>
      <c r="DYW12" s="82"/>
      <c r="DYX12" s="82"/>
      <c r="DYY12" s="82"/>
      <c r="DYZ12" s="82"/>
      <c r="DZA12" s="82"/>
      <c r="DZB12" s="82"/>
      <c r="DZC12" s="82"/>
      <c r="DZD12" s="82"/>
      <c r="DZE12" s="82"/>
      <c r="DZF12" s="82"/>
      <c r="DZG12" s="82"/>
      <c r="DZH12" s="82"/>
      <c r="DZI12" s="82"/>
      <c r="DZJ12" s="82"/>
      <c r="DZK12" s="82"/>
      <c r="DZL12" s="82"/>
      <c r="DZM12" s="82"/>
      <c r="DZN12" s="82"/>
      <c r="DZO12" s="82"/>
      <c r="DZP12" s="82"/>
      <c r="DZQ12" s="82"/>
      <c r="DZR12" s="82"/>
      <c r="DZS12" s="82"/>
      <c r="DZT12" s="82"/>
      <c r="DZU12" s="82"/>
      <c r="DZV12" s="82"/>
      <c r="DZW12" s="82"/>
      <c r="DZX12" s="82"/>
      <c r="DZY12" s="82"/>
      <c r="DZZ12" s="82"/>
      <c r="EAA12" s="82"/>
      <c r="EAB12" s="82"/>
      <c r="EAC12" s="82"/>
      <c r="EAD12" s="82"/>
      <c r="EAE12" s="82"/>
      <c r="EAF12" s="82"/>
      <c r="EAG12" s="82"/>
      <c r="EAH12" s="82"/>
      <c r="EAI12" s="82"/>
      <c r="EAJ12" s="82"/>
      <c r="EAK12" s="82"/>
      <c r="EAL12" s="82"/>
      <c r="EAM12" s="82"/>
      <c r="EAN12" s="82"/>
      <c r="EAO12" s="82"/>
      <c r="EAP12" s="82"/>
      <c r="EAQ12" s="82"/>
      <c r="EAR12" s="82"/>
      <c r="EAS12" s="82"/>
      <c r="EAT12" s="82"/>
      <c r="EAU12" s="82"/>
      <c r="EAV12" s="82"/>
      <c r="EAW12" s="82"/>
      <c r="EAX12" s="82"/>
      <c r="EAY12" s="82"/>
      <c r="EAZ12" s="82"/>
      <c r="EBA12" s="82"/>
      <c r="EBB12" s="82"/>
      <c r="EBC12" s="82"/>
      <c r="EBD12" s="82"/>
      <c r="EBE12" s="82"/>
      <c r="EBF12" s="82"/>
      <c r="EBG12" s="82"/>
      <c r="EBH12" s="82"/>
      <c r="EBI12" s="82"/>
      <c r="EBJ12" s="82"/>
      <c r="EBK12" s="82"/>
      <c r="EBL12" s="82"/>
      <c r="EBM12" s="82"/>
      <c r="EBN12" s="82"/>
      <c r="EBO12" s="82"/>
      <c r="EBP12" s="82"/>
      <c r="EBQ12" s="82"/>
      <c r="EBR12" s="82"/>
      <c r="EBS12" s="82"/>
      <c r="EBT12" s="82"/>
      <c r="EBU12" s="82"/>
      <c r="EBV12" s="82"/>
      <c r="EBW12" s="82"/>
      <c r="EBX12" s="82"/>
      <c r="EBY12" s="82"/>
      <c r="EBZ12" s="82"/>
      <c r="ECA12" s="82"/>
      <c r="ECB12" s="82"/>
      <c r="ECC12" s="82"/>
      <c r="ECD12" s="82"/>
      <c r="ECE12" s="82"/>
      <c r="ECF12" s="82"/>
      <c r="ECG12" s="82"/>
      <c r="ECH12" s="82"/>
      <c r="ECI12" s="82"/>
      <c r="ECJ12" s="82"/>
      <c r="ECK12" s="82"/>
      <c r="ECL12" s="82"/>
      <c r="ECM12" s="82"/>
      <c r="ECN12" s="82"/>
      <c r="ECO12" s="82"/>
      <c r="ECP12" s="82"/>
      <c r="ECQ12" s="82"/>
      <c r="ECR12" s="82"/>
      <c r="ECS12" s="82"/>
      <c r="ECT12" s="82"/>
      <c r="ECU12" s="82"/>
      <c r="ECV12" s="82"/>
      <c r="ECW12" s="82"/>
      <c r="ECX12" s="82"/>
      <c r="ECY12" s="82"/>
      <c r="ECZ12" s="82"/>
      <c r="EDA12" s="82"/>
      <c r="EDB12" s="82"/>
      <c r="EDC12" s="82"/>
      <c r="EDD12" s="82"/>
      <c r="EDE12" s="82"/>
      <c r="EDF12" s="82"/>
      <c r="EDG12" s="82"/>
      <c r="EDH12" s="82"/>
      <c r="EDI12" s="82"/>
      <c r="EDJ12" s="82"/>
      <c r="EDK12" s="82"/>
      <c r="EDL12" s="82"/>
      <c r="EDM12" s="82"/>
      <c r="EDN12" s="82"/>
      <c r="EDO12" s="82"/>
      <c r="EDP12" s="82"/>
      <c r="EDQ12" s="82"/>
      <c r="EDR12" s="82"/>
      <c r="EDS12" s="82"/>
      <c r="EDT12" s="82"/>
      <c r="EDU12" s="82"/>
      <c r="EDV12" s="82"/>
      <c r="EDW12" s="82"/>
      <c r="EDX12" s="82"/>
      <c r="EDY12" s="82"/>
      <c r="EDZ12" s="82"/>
      <c r="EEA12" s="82"/>
      <c r="EEB12" s="82"/>
      <c r="EEC12" s="82"/>
      <c r="EED12" s="82"/>
      <c r="EEE12" s="82"/>
      <c r="EEF12" s="82"/>
      <c r="EEG12" s="82"/>
      <c r="EEH12" s="82"/>
      <c r="EEI12" s="82"/>
      <c r="EEJ12" s="82"/>
      <c r="EEK12" s="82"/>
      <c r="EEL12" s="82"/>
      <c r="EEM12" s="82"/>
      <c r="EEN12" s="82"/>
      <c r="EEO12" s="82"/>
      <c r="EEP12" s="82"/>
      <c r="EEQ12" s="82"/>
      <c r="EER12" s="82"/>
      <c r="EES12" s="82"/>
      <c r="EET12" s="82"/>
      <c r="EEU12" s="82"/>
      <c r="EEV12" s="82"/>
      <c r="EEW12" s="82"/>
      <c r="EEX12" s="82"/>
      <c r="EEY12" s="82"/>
      <c r="EEZ12" s="82"/>
      <c r="EFA12" s="82"/>
      <c r="EFB12" s="82"/>
      <c r="EFC12" s="82"/>
      <c r="EFD12" s="82"/>
      <c r="EFE12" s="82"/>
      <c r="EFF12" s="82"/>
      <c r="EFG12" s="82"/>
      <c r="EFH12" s="82"/>
      <c r="EFI12" s="82"/>
      <c r="EFJ12" s="82"/>
      <c r="EFK12" s="82"/>
      <c r="EFL12" s="82"/>
      <c r="EFM12" s="82"/>
      <c r="EFN12" s="82"/>
      <c r="EFO12" s="82"/>
      <c r="EFP12" s="82"/>
      <c r="EFQ12" s="82"/>
      <c r="EFR12" s="82"/>
      <c r="EFS12" s="82"/>
      <c r="EFT12" s="82"/>
      <c r="EFU12" s="82"/>
      <c r="EFV12" s="82"/>
      <c r="EFW12" s="82"/>
      <c r="EFX12" s="82"/>
      <c r="EFY12" s="82"/>
      <c r="EFZ12" s="82"/>
      <c r="EGA12" s="82"/>
      <c r="EGB12" s="82"/>
      <c r="EGC12" s="82"/>
      <c r="EGD12" s="82"/>
      <c r="EGE12" s="82"/>
      <c r="EGF12" s="82"/>
      <c r="EGG12" s="82"/>
      <c r="EGH12" s="82"/>
      <c r="EGI12" s="82"/>
      <c r="EGJ12" s="82"/>
      <c r="EGK12" s="82"/>
      <c r="EGL12" s="82"/>
      <c r="EGM12" s="82"/>
      <c r="EGN12" s="82"/>
      <c r="EGO12" s="82"/>
      <c r="EGP12" s="82"/>
      <c r="EGQ12" s="82"/>
      <c r="EGR12" s="82"/>
      <c r="EGS12" s="82"/>
      <c r="EGT12" s="82"/>
      <c r="EGU12" s="82"/>
      <c r="EGV12" s="82"/>
      <c r="EGW12" s="82"/>
      <c r="EGX12" s="82"/>
      <c r="EGY12" s="82"/>
      <c r="EGZ12" s="82"/>
      <c r="EHA12" s="82"/>
      <c r="EHB12" s="82"/>
      <c r="EHC12" s="82"/>
      <c r="EHD12" s="82"/>
      <c r="EHE12" s="82"/>
      <c r="EHF12" s="82"/>
      <c r="EHG12" s="82"/>
      <c r="EHH12" s="82"/>
      <c r="EHI12" s="82"/>
      <c r="EHJ12" s="82"/>
      <c r="EHK12" s="82"/>
      <c r="EHL12" s="82"/>
      <c r="EHM12" s="82"/>
      <c r="EHN12" s="82"/>
      <c r="EHO12" s="82"/>
      <c r="EHP12" s="82"/>
      <c r="EHQ12" s="82"/>
      <c r="EHR12" s="82"/>
      <c r="EHS12" s="82"/>
      <c r="EHT12" s="82"/>
      <c r="EHU12" s="82"/>
      <c r="EHV12" s="82"/>
      <c r="EHW12" s="82"/>
      <c r="EHX12" s="82"/>
      <c r="EHY12" s="82"/>
      <c r="EHZ12" s="82"/>
      <c r="EIA12" s="82"/>
      <c r="EIB12" s="82"/>
      <c r="EIC12" s="82"/>
      <c r="EID12" s="82"/>
      <c r="EIE12" s="82"/>
      <c r="EIF12" s="82"/>
      <c r="EIG12" s="82"/>
      <c r="EIH12" s="82"/>
      <c r="EII12" s="82"/>
      <c r="EIJ12" s="82"/>
      <c r="EIK12" s="82"/>
      <c r="EIL12" s="82"/>
      <c r="EIM12" s="82"/>
      <c r="EIN12" s="82"/>
      <c r="EIO12" s="82"/>
      <c r="EIP12" s="82"/>
      <c r="EIQ12" s="82"/>
      <c r="EIR12" s="82"/>
      <c r="EIS12" s="82"/>
      <c r="EIT12" s="82"/>
      <c r="EIU12" s="82"/>
      <c r="EIV12" s="82"/>
      <c r="EIW12" s="82"/>
      <c r="EIX12" s="82"/>
      <c r="EIY12" s="82"/>
      <c r="EIZ12" s="82"/>
      <c r="EJA12" s="82"/>
      <c r="EJB12" s="82"/>
      <c r="EJC12" s="82"/>
      <c r="EJD12" s="82"/>
      <c r="EJE12" s="82"/>
      <c r="EJF12" s="82"/>
      <c r="EJG12" s="82"/>
      <c r="EJH12" s="82"/>
      <c r="EJI12" s="82"/>
      <c r="EJJ12" s="82"/>
      <c r="EJK12" s="82"/>
      <c r="EJL12" s="82"/>
      <c r="EJM12" s="82"/>
      <c r="EJN12" s="82"/>
      <c r="EJO12" s="82"/>
      <c r="EJP12" s="82"/>
      <c r="EJQ12" s="82"/>
      <c r="EJR12" s="82"/>
      <c r="EJS12" s="82"/>
      <c r="EJT12" s="82"/>
      <c r="EJU12" s="82"/>
      <c r="EJV12" s="82"/>
      <c r="EJW12" s="82"/>
      <c r="EJX12" s="82"/>
      <c r="EJY12" s="82"/>
      <c r="EJZ12" s="82"/>
      <c r="EKA12" s="82"/>
      <c r="EKB12" s="82"/>
      <c r="EKC12" s="82"/>
      <c r="EKD12" s="82"/>
      <c r="EKE12" s="82"/>
      <c r="EKF12" s="82"/>
      <c r="EKG12" s="82"/>
      <c r="EKH12" s="82"/>
      <c r="EKI12" s="82"/>
      <c r="EKJ12" s="82"/>
      <c r="EKK12" s="82"/>
      <c r="EKL12" s="82"/>
      <c r="EKM12" s="82"/>
      <c r="EKN12" s="82"/>
      <c r="EKO12" s="82"/>
      <c r="EKP12" s="82"/>
      <c r="EKQ12" s="82"/>
      <c r="EKR12" s="82"/>
      <c r="EKS12" s="82"/>
      <c r="EKT12" s="82"/>
      <c r="EKU12" s="82"/>
      <c r="EKV12" s="82"/>
      <c r="EKW12" s="82"/>
      <c r="EKX12" s="82"/>
      <c r="EKY12" s="82"/>
      <c r="EKZ12" s="82"/>
      <c r="ELA12" s="82"/>
      <c r="ELB12" s="82"/>
      <c r="ELC12" s="82"/>
      <c r="ELD12" s="82"/>
      <c r="ELE12" s="82"/>
      <c r="ELF12" s="82"/>
      <c r="ELG12" s="82"/>
      <c r="ELH12" s="82"/>
      <c r="ELI12" s="82"/>
      <c r="ELJ12" s="82"/>
      <c r="ELK12" s="82"/>
      <c r="ELL12" s="82"/>
      <c r="ELM12" s="82"/>
      <c r="ELN12" s="82"/>
      <c r="ELO12" s="82"/>
      <c r="ELP12" s="82"/>
      <c r="ELQ12" s="82"/>
      <c r="ELR12" s="82"/>
      <c r="ELS12" s="82"/>
      <c r="ELT12" s="82"/>
      <c r="ELU12" s="82"/>
      <c r="ELV12" s="82"/>
      <c r="ELW12" s="82"/>
      <c r="ELX12" s="82"/>
      <c r="ELY12" s="82"/>
      <c r="ELZ12" s="82"/>
      <c r="EMA12" s="82"/>
      <c r="EMB12" s="82"/>
      <c r="EMC12" s="82"/>
      <c r="EMD12" s="82"/>
      <c r="EME12" s="82"/>
      <c r="EMF12" s="82"/>
      <c r="EMG12" s="82"/>
      <c r="EMH12" s="82"/>
      <c r="EMI12" s="82"/>
      <c r="EMJ12" s="82"/>
      <c r="EMK12" s="82"/>
      <c r="EML12" s="82"/>
      <c r="EMM12" s="82"/>
      <c r="EMN12" s="82"/>
      <c r="EMO12" s="82"/>
      <c r="EMP12" s="82"/>
      <c r="EMQ12" s="82"/>
      <c r="EMR12" s="82"/>
      <c r="EMS12" s="82"/>
      <c r="EMT12" s="82"/>
      <c r="EMU12" s="82"/>
      <c r="EMV12" s="82"/>
      <c r="EMW12" s="82"/>
      <c r="EMX12" s="82"/>
      <c r="EMY12" s="82"/>
      <c r="EMZ12" s="82"/>
      <c r="ENA12" s="82"/>
      <c r="ENB12" s="82"/>
      <c r="ENC12" s="82"/>
      <c r="END12" s="82"/>
      <c r="ENE12" s="82"/>
      <c r="ENF12" s="82"/>
      <c r="ENG12" s="82"/>
      <c r="ENH12" s="82"/>
      <c r="ENI12" s="82"/>
      <c r="ENJ12" s="82"/>
      <c r="ENK12" s="82"/>
      <c r="ENL12" s="82"/>
      <c r="ENM12" s="82"/>
      <c r="ENN12" s="82"/>
      <c r="ENO12" s="82"/>
      <c r="ENP12" s="82"/>
      <c r="ENQ12" s="82"/>
      <c r="ENR12" s="82"/>
      <c r="ENS12" s="82"/>
      <c r="ENT12" s="82"/>
      <c r="ENU12" s="82"/>
      <c r="ENV12" s="82"/>
      <c r="ENW12" s="82"/>
      <c r="ENX12" s="82"/>
      <c r="ENY12" s="82"/>
      <c r="ENZ12" s="82"/>
      <c r="EOA12" s="82"/>
      <c r="EOB12" s="82"/>
      <c r="EOC12" s="82"/>
      <c r="EOD12" s="82"/>
      <c r="EOE12" s="82"/>
      <c r="EOF12" s="82"/>
      <c r="EOG12" s="82"/>
      <c r="EOH12" s="82"/>
      <c r="EOI12" s="82"/>
      <c r="EOJ12" s="82"/>
      <c r="EOK12" s="82"/>
      <c r="EOL12" s="82"/>
      <c r="EOM12" s="82"/>
      <c r="EON12" s="82"/>
      <c r="EOO12" s="82"/>
      <c r="EOP12" s="82"/>
      <c r="EOQ12" s="82"/>
      <c r="EOR12" s="82"/>
      <c r="EOS12" s="82"/>
      <c r="EOT12" s="82"/>
      <c r="EOU12" s="82"/>
      <c r="EOV12" s="82"/>
      <c r="EOW12" s="82"/>
      <c r="EOX12" s="82"/>
      <c r="EOY12" s="82"/>
      <c r="EOZ12" s="82"/>
      <c r="EPA12" s="82"/>
      <c r="EPB12" s="82"/>
      <c r="EPC12" s="82"/>
      <c r="EPD12" s="82"/>
      <c r="EPE12" s="82"/>
      <c r="EPF12" s="82"/>
      <c r="EPG12" s="82"/>
      <c r="EPH12" s="82"/>
      <c r="EPI12" s="82"/>
      <c r="EPJ12" s="82"/>
      <c r="EPK12" s="82"/>
      <c r="EPL12" s="82"/>
      <c r="EPM12" s="82"/>
      <c r="EPN12" s="82"/>
      <c r="EPO12" s="82"/>
      <c r="EPP12" s="82"/>
      <c r="EPQ12" s="82"/>
      <c r="EPR12" s="82"/>
      <c r="EPS12" s="82"/>
      <c r="EPT12" s="82"/>
      <c r="EPU12" s="82"/>
      <c r="EPV12" s="82"/>
      <c r="EPW12" s="82"/>
      <c r="EPX12" s="82"/>
      <c r="EPY12" s="82"/>
      <c r="EPZ12" s="82"/>
      <c r="EQA12" s="82"/>
      <c r="EQB12" s="82"/>
      <c r="EQC12" s="82"/>
      <c r="EQD12" s="82"/>
      <c r="EQE12" s="82"/>
      <c r="EQF12" s="82"/>
      <c r="EQG12" s="82"/>
      <c r="EQH12" s="82"/>
      <c r="EQI12" s="82"/>
      <c r="EQJ12" s="82"/>
      <c r="EQK12" s="82"/>
      <c r="EQL12" s="82"/>
      <c r="EQM12" s="82"/>
      <c r="EQN12" s="82"/>
      <c r="EQO12" s="82"/>
      <c r="EQP12" s="82"/>
      <c r="EQQ12" s="82"/>
      <c r="EQR12" s="82"/>
      <c r="EQS12" s="82"/>
      <c r="EQT12" s="82"/>
      <c r="EQU12" s="82"/>
      <c r="EQV12" s="82"/>
      <c r="EQW12" s="82"/>
      <c r="EQX12" s="82"/>
      <c r="EQY12" s="82"/>
      <c r="EQZ12" s="82"/>
      <c r="ERA12" s="82"/>
      <c r="ERB12" s="82"/>
      <c r="ERC12" s="82"/>
      <c r="ERD12" s="82"/>
      <c r="ERE12" s="82"/>
      <c r="ERF12" s="82"/>
      <c r="ERG12" s="82"/>
      <c r="ERH12" s="82"/>
      <c r="ERI12" s="82"/>
      <c r="ERJ12" s="82"/>
      <c r="ERK12" s="82"/>
      <c r="ERL12" s="82"/>
      <c r="ERM12" s="82"/>
      <c r="ERN12" s="82"/>
      <c r="ERO12" s="82"/>
      <c r="ERP12" s="82"/>
      <c r="ERQ12" s="82"/>
      <c r="ERR12" s="82"/>
      <c r="ERS12" s="82"/>
      <c r="ERT12" s="82"/>
      <c r="ERU12" s="82"/>
      <c r="ERV12" s="82"/>
      <c r="ERW12" s="82"/>
      <c r="ERX12" s="82"/>
      <c r="ERY12" s="82"/>
      <c r="ERZ12" s="82"/>
      <c r="ESA12" s="82"/>
      <c r="ESB12" s="82"/>
      <c r="ESC12" s="82"/>
      <c r="ESD12" s="82"/>
      <c r="ESE12" s="82"/>
      <c r="ESF12" s="82"/>
      <c r="ESG12" s="82"/>
      <c r="ESH12" s="82"/>
      <c r="ESI12" s="82"/>
      <c r="ESJ12" s="82"/>
      <c r="ESK12" s="82"/>
      <c r="ESL12" s="82"/>
      <c r="ESM12" s="82"/>
      <c r="ESN12" s="82"/>
      <c r="ESO12" s="82"/>
      <c r="ESP12" s="82"/>
      <c r="ESQ12" s="82"/>
      <c r="ESR12" s="82"/>
      <c r="ESS12" s="82"/>
      <c r="EST12" s="82"/>
      <c r="ESU12" s="82"/>
      <c r="ESV12" s="82"/>
      <c r="ESW12" s="82"/>
      <c r="ESX12" s="82"/>
      <c r="ESY12" s="82"/>
      <c r="ESZ12" s="82"/>
      <c r="ETA12" s="82"/>
      <c r="ETB12" s="82"/>
      <c r="ETC12" s="82"/>
      <c r="ETD12" s="82"/>
      <c r="ETE12" s="82"/>
      <c r="ETF12" s="82"/>
      <c r="ETG12" s="82"/>
      <c r="ETH12" s="82"/>
      <c r="ETI12" s="82"/>
      <c r="ETJ12" s="82"/>
      <c r="ETK12" s="82"/>
      <c r="ETL12" s="82"/>
      <c r="ETM12" s="82"/>
      <c r="ETN12" s="82"/>
      <c r="ETO12" s="82"/>
      <c r="ETP12" s="82"/>
      <c r="ETQ12" s="82"/>
      <c r="ETR12" s="82"/>
      <c r="ETS12" s="82"/>
      <c r="ETT12" s="82"/>
      <c r="ETU12" s="82"/>
      <c r="ETV12" s="82"/>
      <c r="ETW12" s="82"/>
      <c r="ETX12" s="82"/>
      <c r="ETY12" s="82"/>
      <c r="ETZ12" s="82"/>
      <c r="EUA12" s="82"/>
      <c r="EUB12" s="82"/>
      <c r="EUC12" s="82"/>
      <c r="EUD12" s="82"/>
      <c r="EUE12" s="82"/>
      <c r="EUF12" s="82"/>
      <c r="EUG12" s="82"/>
      <c r="EUH12" s="82"/>
      <c r="EUI12" s="82"/>
      <c r="EUJ12" s="82"/>
      <c r="EUK12" s="82"/>
      <c r="EUL12" s="82"/>
      <c r="EUM12" s="82"/>
      <c r="EUN12" s="82"/>
      <c r="EUO12" s="82"/>
      <c r="EUP12" s="82"/>
      <c r="EUQ12" s="82"/>
      <c r="EUR12" s="82"/>
      <c r="EUS12" s="82"/>
      <c r="EUT12" s="82"/>
      <c r="EUU12" s="82"/>
      <c r="EUV12" s="82"/>
      <c r="EUW12" s="82"/>
      <c r="EUX12" s="82"/>
      <c r="EUY12" s="82"/>
      <c r="EUZ12" s="82"/>
      <c r="EVA12" s="82"/>
      <c r="EVB12" s="82"/>
      <c r="EVC12" s="82"/>
      <c r="EVD12" s="82"/>
      <c r="EVE12" s="82"/>
      <c r="EVF12" s="82"/>
      <c r="EVG12" s="82"/>
      <c r="EVH12" s="82"/>
      <c r="EVI12" s="82"/>
      <c r="EVJ12" s="82"/>
      <c r="EVK12" s="82"/>
      <c r="EVL12" s="82"/>
      <c r="EVM12" s="82"/>
      <c r="EVN12" s="82"/>
      <c r="EVO12" s="82"/>
      <c r="EVP12" s="82"/>
      <c r="EVQ12" s="82"/>
      <c r="EVR12" s="82"/>
      <c r="EVS12" s="82"/>
      <c r="EVT12" s="82"/>
      <c r="EVU12" s="82"/>
      <c r="EVV12" s="82"/>
      <c r="EVW12" s="82"/>
      <c r="EVX12" s="82"/>
      <c r="EVY12" s="82"/>
      <c r="EVZ12" s="82"/>
      <c r="EWA12" s="82"/>
      <c r="EWB12" s="82"/>
      <c r="EWC12" s="82"/>
      <c r="EWD12" s="82"/>
      <c r="EWE12" s="82"/>
      <c r="EWF12" s="82"/>
      <c r="EWG12" s="82"/>
      <c r="EWH12" s="82"/>
      <c r="EWI12" s="82"/>
      <c r="EWJ12" s="82"/>
      <c r="EWK12" s="82"/>
      <c r="EWL12" s="82"/>
      <c r="EWM12" s="82"/>
      <c r="EWN12" s="82"/>
      <c r="EWO12" s="82"/>
      <c r="EWP12" s="82"/>
      <c r="EWQ12" s="82"/>
      <c r="EWR12" s="82"/>
      <c r="EWS12" s="82"/>
      <c r="EWT12" s="82"/>
      <c r="EWU12" s="82"/>
      <c r="EWV12" s="82"/>
      <c r="EWW12" s="82"/>
      <c r="EWX12" s="82"/>
      <c r="EWY12" s="82"/>
      <c r="EWZ12" s="82"/>
      <c r="EXA12" s="82"/>
      <c r="EXB12" s="82"/>
      <c r="EXC12" s="82"/>
      <c r="EXD12" s="82"/>
      <c r="EXE12" s="82"/>
      <c r="EXF12" s="82"/>
      <c r="EXG12" s="82"/>
      <c r="EXH12" s="82"/>
      <c r="EXI12" s="82"/>
      <c r="EXJ12" s="82"/>
      <c r="EXK12" s="82"/>
      <c r="EXL12" s="82"/>
      <c r="EXM12" s="82"/>
      <c r="EXN12" s="82"/>
      <c r="EXO12" s="82"/>
      <c r="EXP12" s="82"/>
      <c r="EXQ12" s="82"/>
      <c r="EXR12" s="82"/>
      <c r="EXS12" s="82"/>
      <c r="EXT12" s="82"/>
      <c r="EXU12" s="82"/>
      <c r="EXV12" s="82"/>
      <c r="EXW12" s="82"/>
      <c r="EXX12" s="82"/>
      <c r="EXY12" s="82"/>
      <c r="EXZ12" s="82"/>
      <c r="EYA12" s="82"/>
      <c r="EYB12" s="82"/>
      <c r="EYC12" s="82"/>
      <c r="EYD12" s="82"/>
      <c r="EYE12" s="82"/>
      <c r="EYF12" s="82"/>
      <c r="EYG12" s="82"/>
      <c r="EYH12" s="82"/>
      <c r="EYI12" s="82"/>
      <c r="EYJ12" s="82"/>
      <c r="EYK12" s="82"/>
      <c r="EYL12" s="82"/>
      <c r="EYM12" s="82"/>
      <c r="EYN12" s="82"/>
      <c r="EYO12" s="82"/>
      <c r="EYP12" s="82"/>
      <c r="EYQ12" s="82"/>
      <c r="EYR12" s="82"/>
      <c r="EYS12" s="82"/>
      <c r="EYT12" s="82"/>
      <c r="EYU12" s="82"/>
      <c r="EYV12" s="82"/>
      <c r="EYW12" s="82"/>
      <c r="EYX12" s="82"/>
      <c r="EYY12" s="82"/>
      <c r="EYZ12" s="82"/>
      <c r="EZA12" s="82"/>
      <c r="EZB12" s="82"/>
      <c r="EZC12" s="82"/>
      <c r="EZD12" s="82"/>
      <c r="EZE12" s="82"/>
      <c r="EZF12" s="82"/>
      <c r="EZG12" s="82"/>
      <c r="EZH12" s="82"/>
      <c r="EZI12" s="82"/>
      <c r="EZJ12" s="82"/>
      <c r="EZK12" s="82"/>
      <c r="EZL12" s="82"/>
      <c r="EZM12" s="82"/>
      <c r="EZN12" s="82"/>
      <c r="EZO12" s="82"/>
      <c r="EZP12" s="82"/>
      <c r="EZQ12" s="82"/>
      <c r="EZR12" s="82"/>
      <c r="EZS12" s="82"/>
      <c r="EZT12" s="82"/>
      <c r="EZU12" s="82"/>
      <c r="EZV12" s="82"/>
      <c r="EZW12" s="82"/>
      <c r="EZX12" s="82"/>
      <c r="EZY12" s="82"/>
      <c r="EZZ12" s="82"/>
      <c r="FAA12" s="82"/>
      <c r="FAB12" s="82"/>
      <c r="FAC12" s="82"/>
      <c r="FAD12" s="82"/>
      <c r="FAE12" s="82"/>
      <c r="FAF12" s="82"/>
      <c r="FAG12" s="82"/>
      <c r="FAH12" s="82"/>
      <c r="FAI12" s="82"/>
      <c r="FAJ12" s="82"/>
      <c r="FAK12" s="82"/>
      <c r="FAL12" s="82"/>
      <c r="FAM12" s="82"/>
      <c r="FAN12" s="82"/>
      <c r="FAO12" s="82"/>
      <c r="FAP12" s="82"/>
      <c r="FAQ12" s="82"/>
      <c r="FAR12" s="82"/>
      <c r="FAS12" s="82"/>
      <c r="FAT12" s="82"/>
      <c r="FAU12" s="82"/>
      <c r="FAV12" s="82"/>
      <c r="FAW12" s="82"/>
      <c r="FAX12" s="82"/>
      <c r="FAY12" s="82"/>
      <c r="FAZ12" s="82"/>
      <c r="FBA12" s="82"/>
      <c r="FBB12" s="82"/>
      <c r="FBC12" s="82"/>
      <c r="FBD12" s="82"/>
      <c r="FBE12" s="82"/>
      <c r="FBF12" s="82"/>
      <c r="FBG12" s="82"/>
      <c r="FBH12" s="82"/>
      <c r="FBI12" s="82"/>
      <c r="FBJ12" s="82"/>
      <c r="FBK12" s="82"/>
      <c r="FBL12" s="82"/>
      <c r="FBM12" s="82"/>
      <c r="FBN12" s="82"/>
      <c r="FBO12" s="82"/>
      <c r="FBP12" s="82"/>
      <c r="FBQ12" s="82"/>
      <c r="FBR12" s="82"/>
      <c r="FBS12" s="82"/>
      <c r="FBT12" s="82"/>
      <c r="FBU12" s="82"/>
      <c r="FBV12" s="82"/>
      <c r="FBW12" s="82"/>
      <c r="FBX12" s="82"/>
      <c r="FBY12" s="82"/>
      <c r="FBZ12" s="82"/>
      <c r="FCA12" s="82"/>
      <c r="FCB12" s="82"/>
      <c r="FCC12" s="82"/>
      <c r="FCD12" s="82"/>
      <c r="FCE12" s="82"/>
      <c r="FCF12" s="82"/>
      <c r="FCG12" s="82"/>
      <c r="FCH12" s="82"/>
      <c r="FCI12" s="82"/>
      <c r="FCJ12" s="82"/>
      <c r="FCK12" s="82"/>
      <c r="FCL12" s="82"/>
      <c r="FCM12" s="82"/>
      <c r="FCN12" s="82"/>
      <c r="FCO12" s="82"/>
      <c r="FCP12" s="82"/>
      <c r="FCQ12" s="82"/>
      <c r="FCR12" s="82"/>
      <c r="FCS12" s="82"/>
      <c r="FCT12" s="82"/>
      <c r="FCU12" s="82"/>
      <c r="FCV12" s="82"/>
      <c r="FCW12" s="82"/>
      <c r="FCX12" s="82"/>
      <c r="FCY12" s="82"/>
      <c r="FCZ12" s="82"/>
      <c r="FDA12" s="82"/>
      <c r="FDB12" s="82"/>
      <c r="FDC12" s="82"/>
      <c r="FDD12" s="82"/>
      <c r="FDE12" s="82"/>
      <c r="FDF12" s="82"/>
      <c r="FDG12" s="82"/>
      <c r="FDH12" s="82"/>
      <c r="FDI12" s="82"/>
      <c r="FDJ12" s="82"/>
      <c r="FDK12" s="82"/>
      <c r="FDL12" s="82"/>
      <c r="FDM12" s="82"/>
      <c r="FDN12" s="82"/>
      <c r="FDO12" s="82"/>
      <c r="FDP12" s="82"/>
      <c r="FDQ12" s="82"/>
      <c r="FDR12" s="82"/>
      <c r="FDS12" s="82"/>
      <c r="FDT12" s="82"/>
      <c r="FDU12" s="82"/>
      <c r="FDV12" s="82"/>
      <c r="FDW12" s="82"/>
      <c r="FDX12" s="82"/>
      <c r="FDY12" s="82"/>
      <c r="FDZ12" s="82"/>
      <c r="FEA12" s="82"/>
      <c r="FEB12" s="82"/>
      <c r="FEC12" s="82"/>
      <c r="FED12" s="82"/>
      <c r="FEE12" s="82"/>
      <c r="FEF12" s="82"/>
      <c r="FEG12" s="82"/>
      <c r="FEH12" s="82"/>
      <c r="FEI12" s="82"/>
      <c r="FEJ12" s="82"/>
      <c r="FEK12" s="82"/>
      <c r="FEL12" s="82"/>
      <c r="FEM12" s="82"/>
      <c r="FEN12" s="82"/>
      <c r="FEO12" s="82"/>
      <c r="FEP12" s="82"/>
      <c r="FEQ12" s="82"/>
      <c r="FER12" s="82"/>
      <c r="FES12" s="82"/>
      <c r="FET12" s="82"/>
      <c r="FEU12" s="82"/>
      <c r="FEV12" s="82"/>
      <c r="FEW12" s="82"/>
      <c r="FEX12" s="82"/>
      <c r="FEY12" s="82"/>
      <c r="FEZ12" s="82"/>
      <c r="FFA12" s="82"/>
      <c r="FFB12" s="82"/>
      <c r="FFC12" s="82"/>
      <c r="FFD12" s="82"/>
      <c r="FFE12" s="82"/>
      <c r="FFF12" s="82"/>
      <c r="FFG12" s="82"/>
      <c r="FFH12" s="82"/>
      <c r="FFI12" s="82"/>
      <c r="FFJ12" s="82"/>
      <c r="FFK12" s="82"/>
      <c r="FFL12" s="82"/>
      <c r="FFM12" s="82"/>
      <c r="FFN12" s="82"/>
      <c r="FFO12" s="82"/>
      <c r="FFP12" s="82"/>
      <c r="FFQ12" s="82"/>
      <c r="FFR12" s="82"/>
      <c r="FFS12" s="82"/>
      <c r="FFT12" s="82"/>
      <c r="FFU12" s="82"/>
      <c r="FFV12" s="82"/>
      <c r="FFW12" s="82"/>
      <c r="FFX12" s="82"/>
      <c r="FFY12" s="82"/>
      <c r="FFZ12" s="82"/>
      <c r="FGA12" s="82"/>
      <c r="FGB12" s="82"/>
      <c r="FGC12" s="82"/>
      <c r="FGD12" s="82"/>
      <c r="FGE12" s="82"/>
      <c r="FGF12" s="82"/>
      <c r="FGG12" s="82"/>
      <c r="FGH12" s="82"/>
      <c r="FGI12" s="82"/>
      <c r="FGJ12" s="82"/>
      <c r="FGK12" s="82"/>
      <c r="FGL12" s="82"/>
      <c r="FGM12" s="82"/>
      <c r="FGN12" s="82"/>
      <c r="FGO12" s="82"/>
      <c r="FGP12" s="82"/>
      <c r="FGQ12" s="82"/>
      <c r="FGR12" s="82"/>
      <c r="FGS12" s="82"/>
      <c r="FGT12" s="82"/>
      <c r="FGU12" s="82"/>
      <c r="FGV12" s="82"/>
      <c r="FGW12" s="82"/>
      <c r="FGX12" s="82"/>
      <c r="FGY12" s="82"/>
      <c r="FGZ12" s="82"/>
      <c r="FHA12" s="82"/>
      <c r="FHB12" s="82"/>
      <c r="FHC12" s="82"/>
      <c r="FHD12" s="82"/>
      <c r="FHE12" s="82"/>
      <c r="FHF12" s="82"/>
      <c r="FHG12" s="82"/>
      <c r="FHH12" s="82"/>
      <c r="FHI12" s="82"/>
      <c r="FHJ12" s="82"/>
      <c r="FHK12" s="82"/>
      <c r="FHL12" s="82"/>
      <c r="FHM12" s="82"/>
      <c r="FHN12" s="82"/>
      <c r="FHO12" s="82"/>
      <c r="FHP12" s="82"/>
      <c r="FHQ12" s="82"/>
      <c r="FHR12" s="82"/>
      <c r="FHS12" s="82"/>
      <c r="FHT12" s="82"/>
      <c r="FHU12" s="82"/>
      <c r="FHV12" s="82"/>
      <c r="FHW12" s="82"/>
      <c r="FHX12" s="82"/>
      <c r="FHY12" s="82"/>
      <c r="FHZ12" s="82"/>
      <c r="FIA12" s="82"/>
      <c r="FIB12" s="82"/>
      <c r="FIC12" s="82"/>
      <c r="FID12" s="82"/>
      <c r="FIE12" s="82"/>
      <c r="FIF12" s="82"/>
      <c r="FIG12" s="82"/>
      <c r="FIH12" s="82"/>
      <c r="FII12" s="82"/>
      <c r="FIJ12" s="82"/>
      <c r="FIK12" s="82"/>
      <c r="FIL12" s="82"/>
      <c r="FIM12" s="82"/>
      <c r="FIN12" s="82"/>
      <c r="FIO12" s="82"/>
      <c r="FIP12" s="82"/>
      <c r="FIQ12" s="82"/>
      <c r="FIR12" s="82"/>
      <c r="FIS12" s="82"/>
      <c r="FIT12" s="82"/>
      <c r="FIU12" s="82"/>
      <c r="FIV12" s="82"/>
      <c r="FIW12" s="82"/>
      <c r="FIX12" s="82"/>
      <c r="FIY12" s="82"/>
      <c r="FIZ12" s="82"/>
      <c r="FJA12" s="82"/>
      <c r="FJB12" s="82"/>
      <c r="FJC12" s="82"/>
      <c r="FJD12" s="82"/>
      <c r="FJE12" s="82"/>
      <c r="FJF12" s="82"/>
      <c r="FJG12" s="82"/>
      <c r="FJH12" s="82"/>
      <c r="FJI12" s="82"/>
      <c r="FJJ12" s="82"/>
      <c r="FJK12" s="82"/>
      <c r="FJL12" s="82"/>
      <c r="FJM12" s="82"/>
      <c r="FJN12" s="82"/>
      <c r="FJO12" s="82"/>
      <c r="FJP12" s="82"/>
      <c r="FJQ12" s="82"/>
      <c r="FJR12" s="82"/>
      <c r="FJS12" s="82"/>
      <c r="FJT12" s="82"/>
      <c r="FJU12" s="82"/>
      <c r="FJV12" s="82"/>
      <c r="FJW12" s="82"/>
      <c r="FJX12" s="82"/>
      <c r="FJY12" s="82"/>
      <c r="FJZ12" s="82"/>
      <c r="FKA12" s="82"/>
      <c r="FKB12" s="82"/>
      <c r="FKC12" s="82"/>
      <c r="FKD12" s="82"/>
      <c r="FKE12" s="82"/>
      <c r="FKF12" s="82"/>
      <c r="FKG12" s="82"/>
      <c r="FKH12" s="82"/>
      <c r="FKI12" s="82"/>
      <c r="FKJ12" s="82"/>
      <c r="FKK12" s="82"/>
      <c r="FKL12" s="82"/>
      <c r="FKM12" s="82"/>
      <c r="FKN12" s="82"/>
      <c r="FKO12" s="82"/>
      <c r="FKP12" s="82"/>
      <c r="FKQ12" s="82"/>
      <c r="FKR12" s="82"/>
      <c r="FKS12" s="82"/>
      <c r="FKT12" s="82"/>
      <c r="FKU12" s="82"/>
      <c r="FKV12" s="82"/>
      <c r="FKW12" s="82"/>
      <c r="FKX12" s="82"/>
      <c r="FKY12" s="82"/>
      <c r="FKZ12" s="82"/>
      <c r="FLA12" s="82"/>
      <c r="FLB12" s="82"/>
      <c r="FLC12" s="82"/>
      <c r="FLD12" s="82"/>
      <c r="FLE12" s="82"/>
      <c r="FLF12" s="82"/>
      <c r="FLG12" s="82"/>
      <c r="FLH12" s="82"/>
      <c r="FLI12" s="82"/>
      <c r="FLJ12" s="82"/>
      <c r="FLK12" s="82"/>
      <c r="FLL12" s="82"/>
      <c r="FLM12" s="82"/>
      <c r="FLN12" s="82"/>
      <c r="FLO12" s="82"/>
      <c r="FLP12" s="82"/>
      <c r="FLQ12" s="82"/>
      <c r="FLR12" s="82"/>
      <c r="FLS12" s="82"/>
      <c r="FLT12" s="82"/>
      <c r="FLU12" s="82"/>
      <c r="FLV12" s="82"/>
      <c r="FLW12" s="82"/>
      <c r="FLX12" s="82"/>
      <c r="FLY12" s="82"/>
      <c r="FLZ12" s="82"/>
      <c r="FMA12" s="82"/>
      <c r="FMB12" s="82"/>
      <c r="FMC12" s="82"/>
      <c r="FMD12" s="82"/>
      <c r="FME12" s="82"/>
      <c r="FMF12" s="82"/>
      <c r="FMG12" s="82"/>
      <c r="FMH12" s="82"/>
      <c r="FMI12" s="82"/>
      <c r="FMJ12" s="82"/>
      <c r="FMK12" s="82"/>
      <c r="FML12" s="82"/>
      <c r="FMM12" s="82"/>
      <c r="FMN12" s="82"/>
      <c r="FMO12" s="82"/>
      <c r="FMP12" s="82"/>
      <c r="FMQ12" s="82"/>
      <c r="FMR12" s="82"/>
      <c r="FMS12" s="82"/>
      <c r="FMT12" s="82"/>
      <c r="FMU12" s="82"/>
      <c r="FMV12" s="82"/>
      <c r="FMW12" s="82"/>
      <c r="FMX12" s="82"/>
      <c r="FMY12" s="82"/>
      <c r="FMZ12" s="82"/>
      <c r="FNA12" s="82"/>
      <c r="FNB12" s="82"/>
      <c r="FNC12" s="82"/>
      <c r="FND12" s="82"/>
      <c r="FNE12" s="82"/>
      <c r="FNF12" s="82"/>
      <c r="FNG12" s="82"/>
      <c r="FNH12" s="82"/>
      <c r="FNI12" s="82"/>
      <c r="FNJ12" s="82"/>
      <c r="FNK12" s="82"/>
      <c r="FNL12" s="82"/>
      <c r="FNM12" s="82"/>
      <c r="FNN12" s="82"/>
      <c r="FNO12" s="82"/>
      <c r="FNP12" s="82"/>
      <c r="FNQ12" s="82"/>
      <c r="FNR12" s="82"/>
      <c r="FNS12" s="82"/>
      <c r="FNT12" s="82"/>
      <c r="FNU12" s="82"/>
      <c r="FNV12" s="82"/>
      <c r="FNW12" s="82"/>
      <c r="FNX12" s="82"/>
      <c r="FNY12" s="82"/>
      <c r="FNZ12" s="82"/>
      <c r="FOA12" s="82"/>
      <c r="FOB12" s="82"/>
      <c r="FOC12" s="82"/>
      <c r="FOD12" s="82"/>
      <c r="FOE12" s="82"/>
      <c r="FOF12" s="82"/>
      <c r="FOG12" s="82"/>
      <c r="FOH12" s="82"/>
      <c r="FOI12" s="82"/>
      <c r="FOJ12" s="82"/>
      <c r="FOK12" s="82"/>
      <c r="FOL12" s="82"/>
      <c r="FOM12" s="82"/>
      <c r="FON12" s="82"/>
      <c r="FOO12" s="82"/>
      <c r="FOP12" s="82"/>
      <c r="FOQ12" s="82"/>
      <c r="FOR12" s="82"/>
      <c r="FOS12" s="82"/>
      <c r="FOT12" s="82"/>
      <c r="FOU12" s="82"/>
      <c r="FOV12" s="82"/>
      <c r="FOW12" s="82"/>
      <c r="FOX12" s="82"/>
      <c r="FOY12" s="82"/>
      <c r="FOZ12" s="82"/>
      <c r="FPA12" s="82"/>
      <c r="FPB12" s="82"/>
      <c r="FPC12" s="82"/>
      <c r="FPD12" s="82"/>
      <c r="FPE12" s="82"/>
      <c r="FPF12" s="82"/>
      <c r="FPG12" s="82"/>
      <c r="FPH12" s="82"/>
      <c r="FPI12" s="82"/>
      <c r="FPJ12" s="82"/>
      <c r="FPK12" s="82"/>
      <c r="FPL12" s="82"/>
      <c r="FPM12" s="82"/>
      <c r="FPN12" s="82"/>
      <c r="FPO12" s="82"/>
      <c r="FPP12" s="82"/>
      <c r="FPQ12" s="82"/>
      <c r="FPR12" s="82"/>
      <c r="FPS12" s="82"/>
      <c r="FPT12" s="82"/>
      <c r="FPU12" s="82"/>
      <c r="FPV12" s="82"/>
      <c r="FPW12" s="82"/>
      <c r="FPX12" s="82"/>
      <c r="FPY12" s="82"/>
      <c r="FPZ12" s="82"/>
      <c r="FQA12" s="82"/>
      <c r="FQB12" s="82"/>
      <c r="FQC12" s="82"/>
      <c r="FQD12" s="82"/>
      <c r="FQE12" s="82"/>
      <c r="FQF12" s="82"/>
      <c r="FQG12" s="82"/>
      <c r="FQH12" s="82"/>
      <c r="FQI12" s="82"/>
      <c r="FQJ12" s="82"/>
      <c r="FQK12" s="82"/>
      <c r="FQL12" s="82"/>
      <c r="FQM12" s="82"/>
      <c r="FQN12" s="82"/>
      <c r="FQO12" s="82"/>
      <c r="FQP12" s="82"/>
      <c r="FQQ12" s="82"/>
      <c r="FQR12" s="82"/>
      <c r="FQS12" s="82"/>
      <c r="FQT12" s="82"/>
      <c r="FQU12" s="82"/>
      <c r="FQV12" s="82"/>
      <c r="FQW12" s="82"/>
      <c r="FQX12" s="82"/>
      <c r="FQY12" s="82"/>
      <c r="FQZ12" s="82"/>
      <c r="FRA12" s="82"/>
      <c r="FRB12" s="82"/>
      <c r="FRC12" s="82"/>
      <c r="FRD12" s="82"/>
      <c r="FRE12" s="82"/>
      <c r="FRF12" s="82"/>
      <c r="FRG12" s="82"/>
      <c r="FRH12" s="82"/>
      <c r="FRI12" s="82"/>
      <c r="FRJ12" s="82"/>
      <c r="FRK12" s="82"/>
      <c r="FRL12" s="82"/>
      <c r="FRM12" s="82"/>
      <c r="FRN12" s="82"/>
      <c r="FRO12" s="82"/>
      <c r="FRP12" s="82"/>
      <c r="FRQ12" s="82"/>
      <c r="FRR12" s="82"/>
      <c r="FRS12" s="82"/>
      <c r="FRT12" s="82"/>
      <c r="FRU12" s="82"/>
      <c r="FRV12" s="82"/>
      <c r="FRW12" s="82"/>
      <c r="FRX12" s="82"/>
      <c r="FRY12" s="82"/>
      <c r="FRZ12" s="82"/>
      <c r="FSA12" s="82"/>
      <c r="FSB12" s="82"/>
      <c r="FSC12" s="82"/>
      <c r="FSD12" s="82"/>
      <c r="FSE12" s="82"/>
      <c r="FSF12" s="82"/>
      <c r="FSG12" s="82"/>
      <c r="FSH12" s="82"/>
      <c r="FSI12" s="82"/>
      <c r="FSJ12" s="82"/>
      <c r="FSK12" s="82"/>
      <c r="FSL12" s="82"/>
      <c r="FSM12" s="82"/>
      <c r="FSN12" s="82"/>
      <c r="FSO12" s="82"/>
      <c r="FSP12" s="82"/>
      <c r="FSQ12" s="82"/>
      <c r="FSR12" s="82"/>
      <c r="FSS12" s="82"/>
      <c r="FST12" s="82"/>
      <c r="FSU12" s="82"/>
      <c r="FSV12" s="82"/>
      <c r="FSW12" s="82"/>
      <c r="FSX12" s="82"/>
      <c r="FSY12" s="82"/>
      <c r="FSZ12" s="82"/>
      <c r="FTA12" s="82"/>
      <c r="FTB12" s="82"/>
      <c r="FTC12" s="82"/>
      <c r="FTD12" s="82"/>
      <c r="FTE12" s="82"/>
      <c r="FTF12" s="82"/>
      <c r="FTG12" s="82"/>
      <c r="FTH12" s="82"/>
      <c r="FTI12" s="82"/>
      <c r="FTJ12" s="82"/>
      <c r="FTK12" s="82"/>
      <c r="FTL12" s="82"/>
      <c r="FTM12" s="82"/>
      <c r="FTN12" s="82"/>
      <c r="FTO12" s="82"/>
      <c r="FTP12" s="82"/>
      <c r="FTQ12" s="82"/>
      <c r="FTR12" s="82"/>
      <c r="FTS12" s="82"/>
      <c r="FTT12" s="82"/>
      <c r="FTU12" s="82"/>
      <c r="FTV12" s="82"/>
      <c r="FTW12" s="82"/>
      <c r="FTX12" s="82"/>
      <c r="FTY12" s="82"/>
      <c r="FTZ12" s="82"/>
      <c r="FUA12" s="82"/>
      <c r="FUB12" s="82"/>
      <c r="FUC12" s="82"/>
      <c r="FUD12" s="82"/>
      <c r="FUE12" s="82"/>
      <c r="FUF12" s="82"/>
      <c r="FUG12" s="82"/>
      <c r="FUH12" s="82"/>
      <c r="FUI12" s="82"/>
      <c r="FUJ12" s="82"/>
      <c r="FUK12" s="82"/>
      <c r="FUL12" s="82"/>
      <c r="FUM12" s="82"/>
      <c r="FUN12" s="82"/>
      <c r="FUO12" s="82"/>
      <c r="FUP12" s="82"/>
      <c r="FUQ12" s="82"/>
      <c r="FUR12" s="82"/>
      <c r="FUS12" s="82"/>
      <c r="FUT12" s="82"/>
      <c r="FUU12" s="82"/>
      <c r="FUV12" s="82"/>
      <c r="FUW12" s="82"/>
      <c r="FUX12" s="82"/>
      <c r="FUY12" s="82"/>
      <c r="FUZ12" s="82"/>
      <c r="FVA12" s="82"/>
      <c r="FVB12" s="82"/>
      <c r="FVC12" s="82"/>
      <c r="FVD12" s="82"/>
      <c r="FVE12" s="82"/>
      <c r="FVF12" s="82"/>
      <c r="FVG12" s="82"/>
      <c r="FVH12" s="82"/>
      <c r="FVI12" s="82"/>
      <c r="FVJ12" s="82"/>
      <c r="FVK12" s="82"/>
      <c r="FVL12" s="82"/>
      <c r="FVM12" s="82"/>
      <c r="FVN12" s="82"/>
      <c r="FVO12" s="82"/>
      <c r="FVP12" s="82"/>
      <c r="FVQ12" s="82"/>
      <c r="FVR12" s="82"/>
      <c r="FVS12" s="82"/>
      <c r="FVT12" s="82"/>
      <c r="FVU12" s="82"/>
      <c r="FVV12" s="82"/>
      <c r="FVW12" s="82"/>
      <c r="FVX12" s="82"/>
      <c r="FVY12" s="82"/>
      <c r="FVZ12" s="82"/>
      <c r="FWA12" s="82"/>
      <c r="FWB12" s="82"/>
      <c r="FWC12" s="82"/>
      <c r="FWD12" s="82"/>
      <c r="FWE12" s="82"/>
      <c r="FWF12" s="82"/>
      <c r="FWG12" s="82"/>
      <c r="FWH12" s="82"/>
      <c r="FWI12" s="82"/>
      <c r="FWJ12" s="82"/>
      <c r="FWK12" s="82"/>
      <c r="FWL12" s="82"/>
      <c r="FWM12" s="82"/>
      <c r="FWN12" s="82"/>
      <c r="FWO12" s="82"/>
      <c r="FWP12" s="82"/>
      <c r="FWQ12" s="82"/>
      <c r="FWR12" s="82"/>
      <c r="FWS12" s="82"/>
      <c r="FWT12" s="82"/>
      <c r="FWU12" s="82"/>
      <c r="FWV12" s="82"/>
      <c r="FWW12" s="82"/>
      <c r="FWX12" s="82"/>
      <c r="FWY12" s="82"/>
      <c r="FWZ12" s="82"/>
      <c r="FXA12" s="82"/>
      <c r="FXB12" s="82"/>
      <c r="FXC12" s="82"/>
      <c r="FXD12" s="82"/>
      <c r="FXE12" s="82"/>
      <c r="FXF12" s="82"/>
      <c r="FXG12" s="82"/>
      <c r="FXH12" s="82"/>
      <c r="FXI12" s="82"/>
      <c r="FXJ12" s="82"/>
      <c r="FXK12" s="82"/>
      <c r="FXL12" s="82"/>
      <c r="FXM12" s="82"/>
      <c r="FXN12" s="82"/>
      <c r="FXO12" s="82"/>
      <c r="FXP12" s="82"/>
      <c r="FXQ12" s="82"/>
      <c r="FXR12" s="82"/>
      <c r="FXS12" s="82"/>
      <c r="FXT12" s="82"/>
      <c r="FXU12" s="82"/>
      <c r="FXV12" s="82"/>
      <c r="FXW12" s="82"/>
      <c r="FXX12" s="82"/>
      <c r="FXY12" s="82"/>
      <c r="FXZ12" s="82"/>
      <c r="FYA12" s="82"/>
      <c r="FYB12" s="82"/>
      <c r="FYC12" s="82"/>
      <c r="FYD12" s="82"/>
      <c r="FYE12" s="82"/>
      <c r="FYF12" s="82"/>
      <c r="FYG12" s="82"/>
      <c r="FYH12" s="82"/>
      <c r="FYI12" s="82"/>
      <c r="FYJ12" s="82"/>
      <c r="FYK12" s="82"/>
      <c r="FYL12" s="82"/>
      <c r="FYM12" s="82"/>
      <c r="FYN12" s="82"/>
      <c r="FYO12" s="82"/>
      <c r="FYP12" s="82"/>
      <c r="FYQ12" s="82"/>
      <c r="FYR12" s="82"/>
      <c r="FYS12" s="82"/>
      <c r="FYT12" s="82"/>
      <c r="FYU12" s="82"/>
      <c r="FYV12" s="82"/>
      <c r="FYW12" s="82"/>
      <c r="FYX12" s="82"/>
      <c r="FYY12" s="82"/>
      <c r="FYZ12" s="82"/>
      <c r="FZA12" s="82"/>
      <c r="FZB12" s="82"/>
      <c r="FZC12" s="82"/>
      <c r="FZD12" s="82"/>
      <c r="FZE12" s="82"/>
      <c r="FZF12" s="82"/>
      <c r="FZG12" s="82"/>
      <c r="FZH12" s="82"/>
      <c r="FZI12" s="82"/>
      <c r="FZJ12" s="82"/>
      <c r="FZK12" s="82"/>
      <c r="FZL12" s="82"/>
      <c r="FZM12" s="82"/>
      <c r="FZN12" s="82"/>
      <c r="FZO12" s="82"/>
      <c r="FZP12" s="82"/>
      <c r="FZQ12" s="82"/>
      <c r="FZR12" s="82"/>
      <c r="FZS12" s="82"/>
      <c r="FZT12" s="82"/>
      <c r="FZU12" s="82"/>
      <c r="FZV12" s="82"/>
      <c r="FZW12" s="82"/>
      <c r="FZX12" s="82"/>
      <c r="FZY12" s="82"/>
      <c r="FZZ12" s="82"/>
      <c r="GAA12" s="82"/>
      <c r="GAB12" s="82"/>
      <c r="GAC12" s="82"/>
      <c r="GAD12" s="82"/>
      <c r="GAE12" s="82"/>
      <c r="GAF12" s="82"/>
      <c r="GAG12" s="82"/>
      <c r="GAH12" s="82"/>
      <c r="GAI12" s="82"/>
      <c r="GAJ12" s="82"/>
      <c r="GAK12" s="82"/>
      <c r="GAL12" s="82"/>
      <c r="GAM12" s="82"/>
      <c r="GAN12" s="82"/>
      <c r="GAO12" s="82"/>
      <c r="GAP12" s="82"/>
      <c r="GAQ12" s="82"/>
      <c r="GAR12" s="82"/>
      <c r="GAS12" s="82"/>
      <c r="GAT12" s="82"/>
      <c r="GAU12" s="82"/>
      <c r="GAV12" s="82"/>
      <c r="GAW12" s="82"/>
      <c r="GAX12" s="82"/>
      <c r="GAY12" s="82"/>
      <c r="GAZ12" s="82"/>
      <c r="GBA12" s="82"/>
      <c r="GBB12" s="82"/>
      <c r="GBC12" s="82"/>
      <c r="GBD12" s="82"/>
      <c r="GBE12" s="82"/>
      <c r="GBF12" s="82"/>
      <c r="GBG12" s="82"/>
      <c r="GBH12" s="82"/>
      <c r="GBI12" s="82"/>
      <c r="GBJ12" s="82"/>
      <c r="GBK12" s="82"/>
      <c r="GBL12" s="82"/>
      <c r="GBM12" s="82"/>
      <c r="GBN12" s="82"/>
      <c r="GBO12" s="82"/>
      <c r="GBP12" s="82"/>
      <c r="GBQ12" s="82"/>
      <c r="GBR12" s="82"/>
      <c r="GBS12" s="82"/>
      <c r="GBT12" s="82"/>
      <c r="GBU12" s="82"/>
      <c r="GBV12" s="82"/>
      <c r="GBW12" s="82"/>
      <c r="GBX12" s="82"/>
      <c r="GBY12" s="82"/>
      <c r="GBZ12" s="82"/>
      <c r="GCA12" s="82"/>
      <c r="GCB12" s="82"/>
      <c r="GCC12" s="82"/>
      <c r="GCD12" s="82"/>
      <c r="GCE12" s="82"/>
      <c r="GCF12" s="82"/>
      <c r="GCG12" s="82"/>
      <c r="GCH12" s="82"/>
      <c r="GCI12" s="82"/>
      <c r="GCJ12" s="82"/>
      <c r="GCK12" s="82"/>
      <c r="GCL12" s="82"/>
      <c r="GCM12" s="82"/>
      <c r="GCN12" s="82"/>
      <c r="GCO12" s="82"/>
      <c r="GCP12" s="82"/>
      <c r="GCQ12" s="82"/>
      <c r="GCR12" s="82"/>
      <c r="GCS12" s="82"/>
      <c r="GCT12" s="82"/>
      <c r="GCU12" s="82"/>
      <c r="GCV12" s="82"/>
      <c r="GCW12" s="82"/>
      <c r="GCX12" s="82"/>
      <c r="GCY12" s="82"/>
      <c r="GCZ12" s="82"/>
      <c r="GDA12" s="82"/>
      <c r="GDB12" s="82"/>
      <c r="GDC12" s="82"/>
      <c r="GDD12" s="82"/>
      <c r="GDE12" s="82"/>
      <c r="GDF12" s="82"/>
      <c r="GDG12" s="82"/>
      <c r="GDH12" s="82"/>
      <c r="GDI12" s="82"/>
      <c r="GDJ12" s="82"/>
      <c r="GDK12" s="82"/>
      <c r="GDL12" s="82"/>
      <c r="GDM12" s="82"/>
      <c r="GDN12" s="82"/>
      <c r="GDO12" s="82"/>
      <c r="GDP12" s="82"/>
      <c r="GDQ12" s="82"/>
      <c r="GDR12" s="82"/>
      <c r="GDS12" s="82"/>
      <c r="GDT12" s="82"/>
      <c r="GDU12" s="82"/>
      <c r="GDV12" s="82"/>
      <c r="GDW12" s="82"/>
      <c r="GDX12" s="82"/>
      <c r="GDY12" s="82"/>
      <c r="GDZ12" s="82"/>
      <c r="GEA12" s="82"/>
      <c r="GEB12" s="82"/>
      <c r="GEC12" s="82"/>
      <c r="GED12" s="82"/>
      <c r="GEE12" s="82"/>
      <c r="GEF12" s="82"/>
      <c r="GEG12" s="82"/>
      <c r="GEH12" s="82"/>
      <c r="GEI12" s="82"/>
      <c r="GEJ12" s="82"/>
      <c r="GEK12" s="82"/>
      <c r="GEL12" s="82"/>
      <c r="GEM12" s="82"/>
      <c r="GEN12" s="82"/>
      <c r="GEO12" s="82"/>
      <c r="GEP12" s="82"/>
      <c r="GEQ12" s="82"/>
      <c r="GER12" s="82"/>
      <c r="GES12" s="82"/>
      <c r="GET12" s="82"/>
      <c r="GEU12" s="82"/>
      <c r="GEV12" s="82"/>
      <c r="GEW12" s="82"/>
      <c r="GEX12" s="82"/>
      <c r="GEY12" s="82"/>
      <c r="GEZ12" s="82"/>
      <c r="GFA12" s="82"/>
      <c r="GFB12" s="82"/>
      <c r="GFC12" s="82"/>
      <c r="GFD12" s="82"/>
      <c r="GFE12" s="82"/>
      <c r="GFF12" s="82"/>
      <c r="GFG12" s="82"/>
      <c r="GFH12" s="82"/>
      <c r="GFI12" s="82"/>
      <c r="GFJ12" s="82"/>
      <c r="GFK12" s="82"/>
      <c r="GFL12" s="82"/>
      <c r="GFM12" s="82"/>
      <c r="GFN12" s="82"/>
      <c r="GFO12" s="82"/>
      <c r="GFP12" s="82"/>
      <c r="GFQ12" s="82"/>
      <c r="GFR12" s="82"/>
      <c r="GFS12" s="82"/>
      <c r="GFT12" s="82"/>
      <c r="GFU12" s="82"/>
      <c r="GFV12" s="82"/>
      <c r="GFW12" s="82"/>
      <c r="GFX12" s="82"/>
      <c r="GFY12" s="82"/>
      <c r="GFZ12" s="82"/>
      <c r="GGA12" s="82"/>
      <c r="GGB12" s="82"/>
      <c r="GGC12" s="82"/>
      <c r="GGD12" s="82"/>
      <c r="GGE12" s="82"/>
      <c r="GGF12" s="82"/>
      <c r="GGG12" s="82"/>
      <c r="GGH12" s="82"/>
      <c r="GGI12" s="82"/>
      <c r="GGJ12" s="82"/>
      <c r="GGK12" s="82"/>
      <c r="GGL12" s="82"/>
      <c r="GGM12" s="82"/>
      <c r="GGN12" s="82"/>
      <c r="GGO12" s="82"/>
      <c r="GGP12" s="82"/>
      <c r="GGQ12" s="82"/>
      <c r="GGR12" s="82"/>
      <c r="GGS12" s="82"/>
      <c r="GGT12" s="82"/>
      <c r="GGU12" s="82"/>
      <c r="GGV12" s="82"/>
      <c r="GGW12" s="82"/>
      <c r="GGX12" s="82"/>
      <c r="GGY12" s="82"/>
      <c r="GGZ12" s="82"/>
      <c r="GHA12" s="82"/>
      <c r="GHB12" s="82"/>
      <c r="GHC12" s="82"/>
      <c r="GHD12" s="82"/>
      <c r="GHE12" s="82"/>
      <c r="GHF12" s="82"/>
      <c r="GHG12" s="82"/>
      <c r="GHH12" s="82"/>
      <c r="GHI12" s="82"/>
      <c r="GHJ12" s="82"/>
      <c r="GHK12" s="82"/>
      <c r="GHL12" s="82"/>
      <c r="GHM12" s="82"/>
      <c r="GHN12" s="82"/>
      <c r="GHO12" s="82"/>
      <c r="GHP12" s="82"/>
      <c r="GHQ12" s="82"/>
      <c r="GHR12" s="82"/>
      <c r="GHS12" s="82"/>
      <c r="GHT12" s="82"/>
      <c r="GHU12" s="82"/>
      <c r="GHV12" s="82"/>
      <c r="GHW12" s="82"/>
      <c r="GHX12" s="82"/>
      <c r="GHY12" s="82"/>
      <c r="GHZ12" s="82"/>
      <c r="GIA12" s="82"/>
      <c r="GIB12" s="82"/>
      <c r="GIC12" s="82"/>
      <c r="GID12" s="82"/>
      <c r="GIE12" s="82"/>
      <c r="GIF12" s="82"/>
      <c r="GIG12" s="82"/>
      <c r="GIH12" s="82"/>
      <c r="GII12" s="82"/>
      <c r="GIJ12" s="82"/>
      <c r="GIK12" s="82"/>
      <c r="GIL12" s="82"/>
      <c r="GIM12" s="82"/>
      <c r="GIN12" s="82"/>
      <c r="GIO12" s="82"/>
      <c r="GIP12" s="82"/>
      <c r="GIQ12" s="82"/>
      <c r="GIR12" s="82"/>
      <c r="GIS12" s="82"/>
      <c r="GIT12" s="82"/>
      <c r="GIU12" s="82"/>
      <c r="GIV12" s="82"/>
      <c r="GIW12" s="82"/>
      <c r="GIX12" s="82"/>
      <c r="GIY12" s="82"/>
      <c r="GIZ12" s="82"/>
      <c r="GJA12" s="82"/>
      <c r="GJB12" s="82"/>
      <c r="GJC12" s="82"/>
      <c r="GJD12" s="82"/>
      <c r="GJE12" s="82"/>
      <c r="GJF12" s="82"/>
      <c r="GJG12" s="82"/>
      <c r="GJH12" s="82"/>
      <c r="GJI12" s="82"/>
      <c r="GJJ12" s="82"/>
      <c r="GJK12" s="82"/>
      <c r="GJL12" s="82"/>
      <c r="GJM12" s="82"/>
      <c r="GJN12" s="82"/>
      <c r="GJO12" s="82"/>
      <c r="GJP12" s="82"/>
      <c r="GJQ12" s="82"/>
      <c r="GJR12" s="82"/>
      <c r="GJS12" s="82"/>
      <c r="GJT12" s="82"/>
      <c r="GJU12" s="82"/>
      <c r="GJV12" s="82"/>
      <c r="GJW12" s="82"/>
      <c r="GJX12" s="82"/>
      <c r="GJY12" s="82"/>
      <c r="GJZ12" s="82"/>
      <c r="GKA12" s="82"/>
      <c r="GKB12" s="82"/>
      <c r="GKC12" s="82"/>
      <c r="GKD12" s="82"/>
      <c r="GKE12" s="82"/>
      <c r="GKF12" s="82"/>
      <c r="GKG12" s="82"/>
      <c r="GKH12" s="82"/>
      <c r="GKI12" s="82"/>
      <c r="GKJ12" s="82"/>
      <c r="GKK12" s="82"/>
      <c r="GKL12" s="82"/>
      <c r="GKM12" s="82"/>
      <c r="GKN12" s="82"/>
      <c r="GKO12" s="82"/>
      <c r="GKP12" s="82"/>
      <c r="GKQ12" s="82"/>
      <c r="GKR12" s="82"/>
      <c r="GKS12" s="82"/>
      <c r="GKT12" s="82"/>
      <c r="GKU12" s="82"/>
      <c r="GKV12" s="82"/>
      <c r="GKW12" s="82"/>
      <c r="GKX12" s="82"/>
      <c r="GKY12" s="82"/>
      <c r="GKZ12" s="82"/>
      <c r="GLA12" s="82"/>
      <c r="GLB12" s="82"/>
      <c r="GLC12" s="82"/>
      <c r="GLD12" s="82"/>
      <c r="GLE12" s="82"/>
      <c r="GLF12" s="82"/>
      <c r="GLG12" s="82"/>
      <c r="GLH12" s="82"/>
      <c r="GLI12" s="82"/>
      <c r="GLJ12" s="82"/>
      <c r="GLK12" s="82"/>
      <c r="GLL12" s="82"/>
      <c r="GLM12" s="82"/>
      <c r="GLN12" s="82"/>
      <c r="GLO12" s="82"/>
      <c r="GLP12" s="82"/>
      <c r="GLQ12" s="82"/>
      <c r="GLR12" s="82"/>
      <c r="GLS12" s="82"/>
      <c r="GLT12" s="82"/>
      <c r="GLU12" s="82"/>
      <c r="GLV12" s="82"/>
      <c r="GLW12" s="82"/>
      <c r="GLX12" s="82"/>
      <c r="GLY12" s="82"/>
      <c r="GLZ12" s="82"/>
      <c r="GMA12" s="82"/>
      <c r="GMB12" s="82"/>
      <c r="GMC12" s="82"/>
      <c r="GMD12" s="82"/>
      <c r="GME12" s="82"/>
      <c r="GMF12" s="82"/>
      <c r="GMG12" s="82"/>
      <c r="GMH12" s="82"/>
      <c r="GMI12" s="82"/>
      <c r="GMJ12" s="82"/>
      <c r="GMK12" s="82"/>
      <c r="GML12" s="82"/>
      <c r="GMM12" s="82"/>
      <c r="GMN12" s="82"/>
      <c r="GMO12" s="82"/>
      <c r="GMP12" s="82"/>
      <c r="GMQ12" s="82"/>
      <c r="GMR12" s="82"/>
      <c r="GMS12" s="82"/>
      <c r="GMT12" s="82"/>
      <c r="GMU12" s="82"/>
      <c r="GMV12" s="82"/>
      <c r="GMW12" s="82"/>
      <c r="GMX12" s="82"/>
      <c r="GMY12" s="82"/>
      <c r="GMZ12" s="82"/>
      <c r="GNA12" s="82"/>
      <c r="GNB12" s="82"/>
      <c r="GNC12" s="82"/>
      <c r="GND12" s="82"/>
      <c r="GNE12" s="82"/>
      <c r="GNF12" s="82"/>
      <c r="GNG12" s="82"/>
      <c r="GNH12" s="82"/>
      <c r="GNI12" s="82"/>
      <c r="GNJ12" s="82"/>
      <c r="GNK12" s="82"/>
      <c r="GNL12" s="82"/>
      <c r="GNM12" s="82"/>
      <c r="GNN12" s="82"/>
      <c r="GNO12" s="82"/>
      <c r="GNP12" s="82"/>
      <c r="GNQ12" s="82"/>
      <c r="GNR12" s="82"/>
      <c r="GNS12" s="82"/>
      <c r="GNT12" s="82"/>
      <c r="GNU12" s="82"/>
      <c r="GNV12" s="82"/>
      <c r="GNW12" s="82"/>
      <c r="GNX12" s="82"/>
      <c r="GNY12" s="82"/>
      <c r="GNZ12" s="82"/>
      <c r="GOA12" s="82"/>
      <c r="GOB12" s="82"/>
      <c r="GOC12" s="82"/>
      <c r="GOD12" s="82"/>
      <c r="GOE12" s="82"/>
      <c r="GOF12" s="82"/>
      <c r="GOG12" s="82"/>
      <c r="GOH12" s="82"/>
      <c r="GOI12" s="82"/>
      <c r="GOJ12" s="82"/>
      <c r="GOK12" s="82"/>
      <c r="GOL12" s="82"/>
      <c r="GOM12" s="82"/>
      <c r="GON12" s="82"/>
      <c r="GOO12" s="82"/>
      <c r="GOP12" s="82"/>
      <c r="GOQ12" s="82"/>
      <c r="GOR12" s="82"/>
      <c r="GOS12" s="82"/>
      <c r="GOT12" s="82"/>
      <c r="GOU12" s="82"/>
      <c r="GOV12" s="82"/>
      <c r="GOW12" s="82"/>
      <c r="GOX12" s="82"/>
      <c r="GOY12" s="82"/>
      <c r="GOZ12" s="82"/>
      <c r="GPA12" s="82"/>
      <c r="GPB12" s="82"/>
      <c r="GPC12" s="82"/>
      <c r="GPD12" s="82"/>
      <c r="GPE12" s="82"/>
      <c r="GPF12" s="82"/>
      <c r="GPG12" s="82"/>
      <c r="GPH12" s="82"/>
      <c r="GPI12" s="82"/>
      <c r="GPJ12" s="82"/>
      <c r="GPK12" s="82"/>
      <c r="GPL12" s="82"/>
      <c r="GPM12" s="82"/>
      <c r="GPN12" s="82"/>
      <c r="GPO12" s="82"/>
      <c r="GPP12" s="82"/>
      <c r="GPQ12" s="82"/>
      <c r="GPR12" s="82"/>
      <c r="GPS12" s="82"/>
      <c r="GPT12" s="82"/>
      <c r="GPU12" s="82"/>
      <c r="GPV12" s="82"/>
      <c r="GPW12" s="82"/>
      <c r="GPX12" s="82"/>
      <c r="GPY12" s="82"/>
      <c r="GPZ12" s="82"/>
      <c r="GQA12" s="82"/>
      <c r="GQB12" s="82"/>
      <c r="GQC12" s="82"/>
      <c r="GQD12" s="82"/>
      <c r="GQE12" s="82"/>
      <c r="GQF12" s="82"/>
      <c r="GQG12" s="82"/>
      <c r="GQH12" s="82"/>
      <c r="GQI12" s="82"/>
      <c r="GQJ12" s="82"/>
      <c r="GQK12" s="82"/>
      <c r="GQL12" s="82"/>
      <c r="GQM12" s="82"/>
      <c r="GQN12" s="82"/>
      <c r="GQO12" s="82"/>
      <c r="GQP12" s="82"/>
      <c r="GQQ12" s="82"/>
      <c r="GQR12" s="82"/>
      <c r="GQS12" s="82"/>
      <c r="GQT12" s="82"/>
      <c r="GQU12" s="82"/>
      <c r="GQV12" s="82"/>
      <c r="GQW12" s="82"/>
      <c r="GQX12" s="82"/>
      <c r="GQY12" s="82"/>
      <c r="GQZ12" s="82"/>
      <c r="GRA12" s="82"/>
      <c r="GRB12" s="82"/>
      <c r="GRC12" s="82"/>
      <c r="GRD12" s="82"/>
      <c r="GRE12" s="82"/>
      <c r="GRF12" s="82"/>
      <c r="GRG12" s="82"/>
      <c r="GRH12" s="82"/>
      <c r="GRI12" s="82"/>
      <c r="GRJ12" s="82"/>
      <c r="GRK12" s="82"/>
      <c r="GRL12" s="82"/>
      <c r="GRM12" s="82"/>
      <c r="GRN12" s="82"/>
      <c r="GRO12" s="82"/>
      <c r="GRP12" s="82"/>
      <c r="GRQ12" s="82"/>
      <c r="GRR12" s="82"/>
      <c r="GRS12" s="82"/>
      <c r="GRT12" s="82"/>
      <c r="GRU12" s="82"/>
      <c r="GRV12" s="82"/>
      <c r="GRW12" s="82"/>
      <c r="GRX12" s="82"/>
      <c r="GRY12" s="82"/>
      <c r="GRZ12" s="82"/>
      <c r="GSA12" s="82"/>
      <c r="GSB12" s="82"/>
      <c r="GSC12" s="82"/>
      <c r="GSD12" s="82"/>
      <c r="GSE12" s="82"/>
      <c r="GSF12" s="82"/>
      <c r="GSG12" s="82"/>
      <c r="GSH12" s="82"/>
      <c r="GSI12" s="82"/>
      <c r="GSJ12" s="82"/>
      <c r="GSK12" s="82"/>
      <c r="GSL12" s="82"/>
      <c r="GSM12" s="82"/>
      <c r="GSN12" s="82"/>
      <c r="GSO12" s="82"/>
      <c r="GSP12" s="82"/>
      <c r="GSQ12" s="82"/>
      <c r="GSR12" s="82"/>
      <c r="GSS12" s="82"/>
      <c r="GST12" s="82"/>
      <c r="GSU12" s="82"/>
      <c r="GSV12" s="82"/>
      <c r="GSW12" s="82"/>
      <c r="GSX12" s="82"/>
      <c r="GSY12" s="82"/>
      <c r="GSZ12" s="82"/>
      <c r="GTA12" s="82"/>
      <c r="GTB12" s="82"/>
      <c r="GTC12" s="82"/>
      <c r="GTD12" s="82"/>
      <c r="GTE12" s="82"/>
      <c r="GTF12" s="82"/>
      <c r="GTG12" s="82"/>
      <c r="GTH12" s="82"/>
      <c r="GTI12" s="82"/>
      <c r="GTJ12" s="82"/>
      <c r="GTK12" s="82"/>
      <c r="GTL12" s="82"/>
      <c r="GTM12" s="82"/>
      <c r="GTN12" s="82"/>
      <c r="GTO12" s="82"/>
      <c r="GTP12" s="82"/>
      <c r="GTQ12" s="82"/>
      <c r="GTR12" s="82"/>
      <c r="GTS12" s="82"/>
      <c r="GTT12" s="82"/>
      <c r="GTU12" s="82"/>
      <c r="GTV12" s="82"/>
      <c r="GTW12" s="82"/>
      <c r="GTX12" s="82"/>
      <c r="GTY12" s="82"/>
      <c r="GTZ12" s="82"/>
      <c r="GUA12" s="82"/>
      <c r="GUB12" s="82"/>
      <c r="GUC12" s="82"/>
      <c r="GUD12" s="82"/>
      <c r="GUE12" s="82"/>
      <c r="GUF12" s="82"/>
      <c r="GUG12" s="82"/>
      <c r="GUH12" s="82"/>
      <c r="GUI12" s="82"/>
      <c r="GUJ12" s="82"/>
      <c r="GUK12" s="82"/>
      <c r="GUL12" s="82"/>
      <c r="GUM12" s="82"/>
      <c r="GUN12" s="82"/>
      <c r="GUO12" s="82"/>
      <c r="GUP12" s="82"/>
      <c r="GUQ12" s="82"/>
      <c r="GUR12" s="82"/>
      <c r="GUS12" s="82"/>
      <c r="GUT12" s="82"/>
      <c r="GUU12" s="82"/>
      <c r="GUV12" s="82"/>
      <c r="GUW12" s="82"/>
      <c r="GUX12" s="82"/>
      <c r="GUY12" s="82"/>
      <c r="GUZ12" s="82"/>
      <c r="GVA12" s="82"/>
      <c r="GVB12" s="82"/>
      <c r="GVC12" s="82"/>
      <c r="GVD12" s="82"/>
      <c r="GVE12" s="82"/>
      <c r="GVF12" s="82"/>
      <c r="GVG12" s="82"/>
      <c r="GVH12" s="82"/>
      <c r="GVI12" s="82"/>
      <c r="GVJ12" s="82"/>
      <c r="GVK12" s="82"/>
      <c r="GVL12" s="82"/>
      <c r="GVM12" s="82"/>
      <c r="GVN12" s="82"/>
      <c r="GVO12" s="82"/>
      <c r="GVP12" s="82"/>
      <c r="GVQ12" s="82"/>
      <c r="GVR12" s="82"/>
      <c r="GVS12" s="82"/>
      <c r="GVT12" s="82"/>
      <c r="GVU12" s="82"/>
      <c r="GVV12" s="82"/>
      <c r="GVW12" s="82"/>
      <c r="GVX12" s="82"/>
      <c r="GVY12" s="82"/>
      <c r="GVZ12" s="82"/>
      <c r="GWA12" s="82"/>
      <c r="GWB12" s="82"/>
      <c r="GWC12" s="82"/>
      <c r="GWD12" s="82"/>
      <c r="GWE12" s="82"/>
      <c r="GWF12" s="82"/>
      <c r="GWG12" s="82"/>
      <c r="GWH12" s="82"/>
      <c r="GWI12" s="82"/>
      <c r="GWJ12" s="82"/>
      <c r="GWK12" s="82"/>
      <c r="GWL12" s="82"/>
      <c r="GWM12" s="82"/>
      <c r="GWN12" s="82"/>
      <c r="GWO12" s="82"/>
      <c r="GWP12" s="82"/>
      <c r="GWQ12" s="82"/>
      <c r="GWR12" s="82"/>
      <c r="GWS12" s="82"/>
      <c r="GWT12" s="82"/>
      <c r="GWU12" s="82"/>
      <c r="GWV12" s="82"/>
      <c r="GWW12" s="82"/>
      <c r="GWX12" s="82"/>
      <c r="GWY12" s="82"/>
      <c r="GWZ12" s="82"/>
      <c r="GXA12" s="82"/>
      <c r="GXB12" s="82"/>
      <c r="GXC12" s="82"/>
      <c r="GXD12" s="82"/>
      <c r="GXE12" s="82"/>
      <c r="GXF12" s="82"/>
      <c r="GXG12" s="82"/>
      <c r="GXH12" s="82"/>
      <c r="GXI12" s="82"/>
      <c r="GXJ12" s="82"/>
      <c r="GXK12" s="82"/>
      <c r="GXL12" s="82"/>
      <c r="GXM12" s="82"/>
      <c r="GXN12" s="82"/>
      <c r="GXO12" s="82"/>
      <c r="GXP12" s="82"/>
      <c r="GXQ12" s="82"/>
      <c r="GXR12" s="82"/>
      <c r="GXS12" s="82"/>
      <c r="GXT12" s="82"/>
      <c r="GXU12" s="82"/>
      <c r="GXV12" s="82"/>
      <c r="GXW12" s="82"/>
      <c r="GXX12" s="82"/>
      <c r="GXY12" s="82"/>
      <c r="GXZ12" s="82"/>
      <c r="GYA12" s="82"/>
      <c r="GYB12" s="82"/>
      <c r="GYC12" s="82"/>
      <c r="GYD12" s="82"/>
      <c r="GYE12" s="82"/>
      <c r="GYF12" s="82"/>
      <c r="GYG12" s="82"/>
      <c r="GYH12" s="82"/>
      <c r="GYI12" s="82"/>
      <c r="GYJ12" s="82"/>
      <c r="GYK12" s="82"/>
      <c r="GYL12" s="82"/>
      <c r="GYM12" s="82"/>
      <c r="GYN12" s="82"/>
      <c r="GYO12" s="82"/>
      <c r="GYP12" s="82"/>
      <c r="GYQ12" s="82"/>
      <c r="GYR12" s="82"/>
      <c r="GYS12" s="82"/>
      <c r="GYT12" s="82"/>
      <c r="GYU12" s="82"/>
      <c r="GYV12" s="82"/>
      <c r="GYW12" s="82"/>
      <c r="GYX12" s="82"/>
      <c r="GYY12" s="82"/>
      <c r="GYZ12" s="82"/>
      <c r="GZA12" s="82"/>
      <c r="GZB12" s="82"/>
      <c r="GZC12" s="82"/>
      <c r="GZD12" s="82"/>
      <c r="GZE12" s="82"/>
      <c r="GZF12" s="82"/>
      <c r="GZG12" s="82"/>
      <c r="GZH12" s="82"/>
      <c r="GZI12" s="82"/>
      <c r="GZJ12" s="82"/>
      <c r="GZK12" s="82"/>
      <c r="GZL12" s="82"/>
      <c r="GZM12" s="82"/>
      <c r="GZN12" s="82"/>
      <c r="GZO12" s="82"/>
      <c r="GZP12" s="82"/>
      <c r="GZQ12" s="82"/>
      <c r="GZR12" s="82"/>
      <c r="GZS12" s="82"/>
      <c r="GZT12" s="82"/>
      <c r="GZU12" s="82"/>
      <c r="GZV12" s="82"/>
      <c r="GZW12" s="82"/>
      <c r="GZX12" s="82"/>
      <c r="GZY12" s="82"/>
      <c r="GZZ12" s="82"/>
      <c r="HAA12" s="82"/>
      <c r="HAB12" s="82"/>
      <c r="HAC12" s="82"/>
      <c r="HAD12" s="82"/>
      <c r="HAE12" s="82"/>
      <c r="HAF12" s="82"/>
      <c r="HAG12" s="82"/>
      <c r="HAH12" s="82"/>
      <c r="HAI12" s="82"/>
      <c r="HAJ12" s="82"/>
      <c r="HAK12" s="82"/>
      <c r="HAL12" s="82"/>
      <c r="HAM12" s="82"/>
      <c r="HAN12" s="82"/>
      <c r="HAO12" s="82"/>
      <c r="HAP12" s="82"/>
      <c r="HAQ12" s="82"/>
      <c r="HAR12" s="82"/>
      <c r="HAS12" s="82"/>
      <c r="HAT12" s="82"/>
      <c r="HAU12" s="82"/>
      <c r="HAV12" s="82"/>
      <c r="HAW12" s="82"/>
      <c r="HAX12" s="82"/>
      <c r="HAY12" s="82"/>
      <c r="HAZ12" s="82"/>
      <c r="HBA12" s="82"/>
      <c r="HBB12" s="82"/>
      <c r="HBC12" s="82"/>
      <c r="HBD12" s="82"/>
      <c r="HBE12" s="82"/>
      <c r="HBF12" s="82"/>
      <c r="HBG12" s="82"/>
      <c r="HBH12" s="82"/>
      <c r="HBI12" s="82"/>
      <c r="HBJ12" s="82"/>
      <c r="HBK12" s="82"/>
      <c r="HBL12" s="82"/>
      <c r="HBM12" s="82"/>
      <c r="HBN12" s="82"/>
      <c r="HBO12" s="82"/>
      <c r="HBP12" s="82"/>
      <c r="HBQ12" s="82"/>
      <c r="HBR12" s="82"/>
      <c r="HBS12" s="82"/>
      <c r="HBT12" s="82"/>
      <c r="HBU12" s="82"/>
      <c r="HBV12" s="82"/>
      <c r="HBW12" s="82"/>
      <c r="HBX12" s="82"/>
      <c r="HBY12" s="82"/>
      <c r="HBZ12" s="82"/>
      <c r="HCA12" s="82"/>
      <c r="HCB12" s="82"/>
      <c r="HCC12" s="82"/>
      <c r="HCD12" s="82"/>
      <c r="HCE12" s="82"/>
      <c r="HCF12" s="82"/>
      <c r="HCG12" s="82"/>
      <c r="HCH12" s="82"/>
      <c r="HCI12" s="82"/>
      <c r="HCJ12" s="82"/>
      <c r="HCK12" s="82"/>
      <c r="HCL12" s="82"/>
      <c r="HCM12" s="82"/>
      <c r="HCN12" s="82"/>
      <c r="HCO12" s="82"/>
      <c r="HCP12" s="82"/>
      <c r="HCQ12" s="82"/>
      <c r="HCR12" s="82"/>
      <c r="HCS12" s="82"/>
      <c r="HCT12" s="82"/>
      <c r="HCU12" s="82"/>
      <c r="HCV12" s="82"/>
      <c r="HCW12" s="82"/>
      <c r="HCX12" s="82"/>
      <c r="HCY12" s="82"/>
      <c r="HCZ12" s="82"/>
      <c r="HDA12" s="82"/>
      <c r="HDB12" s="82"/>
      <c r="HDC12" s="82"/>
      <c r="HDD12" s="82"/>
      <c r="HDE12" s="82"/>
      <c r="HDF12" s="82"/>
      <c r="HDG12" s="82"/>
      <c r="HDH12" s="82"/>
      <c r="HDI12" s="82"/>
      <c r="HDJ12" s="82"/>
      <c r="HDK12" s="82"/>
      <c r="HDL12" s="82"/>
      <c r="HDM12" s="82"/>
      <c r="HDN12" s="82"/>
      <c r="HDO12" s="82"/>
      <c r="HDP12" s="82"/>
      <c r="HDQ12" s="82"/>
      <c r="HDR12" s="82"/>
      <c r="HDS12" s="82"/>
      <c r="HDT12" s="82"/>
      <c r="HDU12" s="82"/>
      <c r="HDV12" s="82"/>
      <c r="HDW12" s="82"/>
      <c r="HDX12" s="82"/>
      <c r="HDY12" s="82"/>
      <c r="HDZ12" s="82"/>
      <c r="HEA12" s="82"/>
      <c r="HEB12" s="82"/>
      <c r="HEC12" s="82"/>
      <c r="HED12" s="82"/>
      <c r="HEE12" s="82"/>
      <c r="HEF12" s="82"/>
      <c r="HEG12" s="82"/>
      <c r="HEH12" s="82"/>
      <c r="HEI12" s="82"/>
      <c r="HEJ12" s="82"/>
      <c r="HEK12" s="82"/>
      <c r="HEL12" s="82"/>
      <c r="HEM12" s="82"/>
      <c r="HEN12" s="82"/>
      <c r="HEO12" s="82"/>
      <c r="HEP12" s="82"/>
      <c r="HEQ12" s="82"/>
      <c r="HER12" s="82"/>
      <c r="HES12" s="82"/>
      <c r="HET12" s="82"/>
      <c r="HEU12" s="82"/>
      <c r="HEV12" s="82"/>
      <c r="HEW12" s="82"/>
      <c r="HEX12" s="82"/>
      <c r="HEY12" s="82"/>
      <c r="HEZ12" s="82"/>
      <c r="HFA12" s="82"/>
      <c r="HFB12" s="82"/>
      <c r="HFC12" s="82"/>
      <c r="HFD12" s="82"/>
      <c r="HFE12" s="82"/>
      <c r="HFF12" s="82"/>
      <c r="HFG12" s="82"/>
      <c r="HFH12" s="82"/>
      <c r="HFI12" s="82"/>
      <c r="HFJ12" s="82"/>
      <c r="HFK12" s="82"/>
      <c r="HFL12" s="82"/>
      <c r="HFM12" s="82"/>
      <c r="HFN12" s="82"/>
      <c r="HFO12" s="82"/>
      <c r="HFP12" s="82"/>
      <c r="HFQ12" s="82"/>
      <c r="HFR12" s="82"/>
      <c r="HFS12" s="82"/>
      <c r="HFT12" s="82"/>
      <c r="HFU12" s="82"/>
      <c r="HFV12" s="82"/>
      <c r="HFW12" s="82"/>
      <c r="HFX12" s="82"/>
      <c r="HFY12" s="82"/>
      <c r="HFZ12" s="82"/>
      <c r="HGA12" s="82"/>
      <c r="HGB12" s="82"/>
      <c r="HGC12" s="82"/>
      <c r="HGD12" s="82"/>
      <c r="HGE12" s="82"/>
      <c r="HGF12" s="82"/>
      <c r="HGG12" s="82"/>
      <c r="HGH12" s="82"/>
      <c r="HGI12" s="82"/>
      <c r="HGJ12" s="82"/>
      <c r="HGK12" s="82"/>
      <c r="HGL12" s="82"/>
      <c r="HGM12" s="82"/>
      <c r="HGN12" s="82"/>
      <c r="HGO12" s="82"/>
      <c r="HGP12" s="82"/>
      <c r="HGQ12" s="82"/>
      <c r="HGR12" s="82"/>
      <c r="HGS12" s="82"/>
      <c r="HGT12" s="82"/>
      <c r="HGU12" s="82"/>
      <c r="HGV12" s="82"/>
      <c r="HGW12" s="82"/>
      <c r="HGX12" s="82"/>
      <c r="HGY12" s="82"/>
      <c r="HGZ12" s="82"/>
      <c r="HHA12" s="82"/>
      <c r="HHB12" s="82"/>
      <c r="HHC12" s="82"/>
      <c r="HHD12" s="82"/>
      <c r="HHE12" s="82"/>
      <c r="HHF12" s="82"/>
      <c r="HHG12" s="82"/>
      <c r="HHH12" s="82"/>
      <c r="HHI12" s="82"/>
      <c r="HHJ12" s="82"/>
      <c r="HHK12" s="82"/>
      <c r="HHL12" s="82"/>
      <c r="HHM12" s="82"/>
      <c r="HHN12" s="82"/>
      <c r="HHO12" s="82"/>
      <c r="HHP12" s="82"/>
      <c r="HHQ12" s="82"/>
      <c r="HHR12" s="82"/>
      <c r="HHS12" s="82"/>
      <c r="HHT12" s="82"/>
      <c r="HHU12" s="82"/>
      <c r="HHV12" s="82"/>
      <c r="HHW12" s="82"/>
      <c r="HHX12" s="82"/>
      <c r="HHY12" s="82"/>
      <c r="HHZ12" s="82"/>
      <c r="HIA12" s="82"/>
      <c r="HIB12" s="82"/>
      <c r="HIC12" s="82"/>
      <c r="HID12" s="82"/>
      <c r="HIE12" s="82"/>
      <c r="HIF12" s="82"/>
      <c r="HIG12" s="82"/>
      <c r="HIH12" s="82"/>
      <c r="HII12" s="82"/>
      <c r="HIJ12" s="82"/>
      <c r="HIK12" s="82"/>
      <c r="HIL12" s="82"/>
      <c r="HIM12" s="82"/>
      <c r="HIN12" s="82"/>
      <c r="HIO12" s="82"/>
      <c r="HIP12" s="82"/>
      <c r="HIQ12" s="82"/>
      <c r="HIR12" s="82"/>
      <c r="HIS12" s="82"/>
      <c r="HIT12" s="82"/>
      <c r="HIU12" s="82"/>
      <c r="HIV12" s="82"/>
      <c r="HIW12" s="82"/>
      <c r="HIX12" s="82"/>
      <c r="HIY12" s="82"/>
      <c r="HIZ12" s="82"/>
      <c r="HJA12" s="82"/>
      <c r="HJB12" s="82"/>
      <c r="HJC12" s="82"/>
      <c r="HJD12" s="82"/>
      <c r="HJE12" s="82"/>
      <c r="HJF12" s="82"/>
      <c r="HJG12" s="82"/>
      <c r="HJH12" s="82"/>
      <c r="HJI12" s="82"/>
      <c r="HJJ12" s="82"/>
      <c r="HJK12" s="82"/>
      <c r="HJL12" s="82"/>
      <c r="HJM12" s="82"/>
      <c r="HJN12" s="82"/>
      <c r="HJO12" s="82"/>
      <c r="HJP12" s="82"/>
      <c r="HJQ12" s="82"/>
      <c r="HJR12" s="82"/>
      <c r="HJS12" s="82"/>
      <c r="HJT12" s="82"/>
      <c r="HJU12" s="82"/>
      <c r="HJV12" s="82"/>
      <c r="HJW12" s="82"/>
      <c r="HJX12" s="82"/>
      <c r="HJY12" s="82"/>
      <c r="HJZ12" s="82"/>
      <c r="HKA12" s="82"/>
      <c r="HKB12" s="82"/>
      <c r="HKC12" s="82"/>
      <c r="HKD12" s="82"/>
      <c r="HKE12" s="82"/>
      <c r="HKF12" s="82"/>
      <c r="HKG12" s="82"/>
      <c r="HKH12" s="82"/>
      <c r="HKI12" s="82"/>
      <c r="HKJ12" s="82"/>
      <c r="HKK12" s="82"/>
      <c r="HKL12" s="82"/>
      <c r="HKM12" s="82"/>
      <c r="HKN12" s="82"/>
      <c r="HKO12" s="82"/>
      <c r="HKP12" s="82"/>
      <c r="HKQ12" s="82"/>
      <c r="HKR12" s="82"/>
      <c r="HKS12" s="82"/>
      <c r="HKT12" s="82"/>
      <c r="HKU12" s="82"/>
      <c r="HKV12" s="82"/>
      <c r="HKW12" s="82"/>
      <c r="HKX12" s="82"/>
      <c r="HKY12" s="82"/>
      <c r="HKZ12" s="82"/>
      <c r="HLA12" s="82"/>
      <c r="HLB12" s="82"/>
      <c r="HLC12" s="82"/>
      <c r="HLD12" s="82"/>
      <c r="HLE12" s="82"/>
      <c r="HLF12" s="82"/>
      <c r="HLG12" s="82"/>
      <c r="HLH12" s="82"/>
      <c r="HLI12" s="82"/>
      <c r="HLJ12" s="82"/>
      <c r="HLK12" s="82"/>
      <c r="HLL12" s="82"/>
      <c r="HLM12" s="82"/>
      <c r="HLN12" s="82"/>
      <c r="HLO12" s="82"/>
      <c r="HLP12" s="82"/>
      <c r="HLQ12" s="82"/>
      <c r="HLR12" s="82"/>
      <c r="HLS12" s="82"/>
      <c r="HLT12" s="82"/>
      <c r="HLU12" s="82"/>
      <c r="HLV12" s="82"/>
      <c r="HLW12" s="82"/>
      <c r="HLX12" s="82"/>
      <c r="HLY12" s="82"/>
      <c r="HLZ12" s="82"/>
      <c r="HMA12" s="82"/>
      <c r="HMB12" s="82"/>
      <c r="HMC12" s="82"/>
      <c r="HMD12" s="82"/>
      <c r="HME12" s="82"/>
      <c r="HMF12" s="82"/>
      <c r="HMG12" s="82"/>
      <c r="HMH12" s="82"/>
      <c r="HMI12" s="82"/>
      <c r="HMJ12" s="82"/>
      <c r="HMK12" s="82"/>
      <c r="HML12" s="82"/>
      <c r="HMM12" s="82"/>
      <c r="HMN12" s="82"/>
      <c r="HMO12" s="82"/>
      <c r="HMP12" s="82"/>
      <c r="HMQ12" s="82"/>
      <c r="HMR12" s="82"/>
      <c r="HMS12" s="82"/>
      <c r="HMT12" s="82"/>
      <c r="HMU12" s="82"/>
      <c r="HMV12" s="82"/>
      <c r="HMW12" s="82"/>
      <c r="HMX12" s="82"/>
      <c r="HMY12" s="82"/>
      <c r="HMZ12" s="82"/>
      <c r="HNA12" s="82"/>
      <c r="HNB12" s="82"/>
      <c r="HNC12" s="82"/>
      <c r="HND12" s="82"/>
      <c r="HNE12" s="82"/>
      <c r="HNF12" s="82"/>
      <c r="HNG12" s="82"/>
      <c r="HNH12" s="82"/>
      <c r="HNI12" s="82"/>
      <c r="HNJ12" s="82"/>
      <c r="HNK12" s="82"/>
      <c r="HNL12" s="82"/>
      <c r="HNM12" s="82"/>
      <c r="HNN12" s="82"/>
      <c r="HNO12" s="82"/>
      <c r="HNP12" s="82"/>
      <c r="HNQ12" s="82"/>
      <c r="HNR12" s="82"/>
      <c r="HNS12" s="82"/>
      <c r="HNT12" s="82"/>
      <c r="HNU12" s="82"/>
      <c r="HNV12" s="82"/>
      <c r="HNW12" s="82"/>
      <c r="HNX12" s="82"/>
      <c r="HNY12" s="82"/>
      <c r="HNZ12" s="82"/>
      <c r="HOA12" s="82"/>
      <c r="HOB12" s="82"/>
      <c r="HOC12" s="82"/>
      <c r="HOD12" s="82"/>
      <c r="HOE12" s="82"/>
      <c r="HOF12" s="82"/>
      <c r="HOG12" s="82"/>
      <c r="HOH12" s="82"/>
      <c r="HOI12" s="82"/>
      <c r="HOJ12" s="82"/>
      <c r="HOK12" s="82"/>
      <c r="HOL12" s="82"/>
      <c r="HOM12" s="82"/>
      <c r="HON12" s="82"/>
      <c r="HOO12" s="82"/>
      <c r="HOP12" s="82"/>
      <c r="HOQ12" s="82"/>
      <c r="HOR12" s="82"/>
      <c r="HOS12" s="82"/>
      <c r="HOT12" s="82"/>
      <c r="HOU12" s="82"/>
      <c r="HOV12" s="82"/>
      <c r="HOW12" s="82"/>
      <c r="HOX12" s="82"/>
      <c r="HOY12" s="82"/>
      <c r="HOZ12" s="82"/>
      <c r="HPA12" s="82"/>
      <c r="HPB12" s="82"/>
      <c r="HPC12" s="82"/>
      <c r="HPD12" s="82"/>
      <c r="HPE12" s="82"/>
      <c r="HPF12" s="82"/>
      <c r="HPG12" s="82"/>
      <c r="HPH12" s="82"/>
      <c r="HPI12" s="82"/>
      <c r="HPJ12" s="82"/>
      <c r="HPK12" s="82"/>
      <c r="HPL12" s="82"/>
      <c r="HPM12" s="82"/>
      <c r="HPN12" s="82"/>
      <c r="HPO12" s="82"/>
      <c r="HPP12" s="82"/>
      <c r="HPQ12" s="82"/>
      <c r="HPR12" s="82"/>
      <c r="HPS12" s="82"/>
      <c r="HPT12" s="82"/>
      <c r="HPU12" s="82"/>
      <c r="HPV12" s="82"/>
      <c r="HPW12" s="82"/>
      <c r="HPX12" s="82"/>
      <c r="HPY12" s="82"/>
      <c r="HPZ12" s="82"/>
      <c r="HQA12" s="82"/>
      <c r="HQB12" s="82"/>
      <c r="HQC12" s="82"/>
      <c r="HQD12" s="82"/>
      <c r="HQE12" s="82"/>
      <c r="HQF12" s="82"/>
      <c r="HQG12" s="82"/>
      <c r="HQH12" s="82"/>
      <c r="HQI12" s="82"/>
      <c r="HQJ12" s="82"/>
      <c r="HQK12" s="82"/>
      <c r="HQL12" s="82"/>
      <c r="HQM12" s="82"/>
      <c r="HQN12" s="82"/>
      <c r="HQO12" s="82"/>
      <c r="HQP12" s="82"/>
      <c r="HQQ12" s="82"/>
      <c r="HQR12" s="82"/>
      <c r="HQS12" s="82"/>
      <c r="HQT12" s="82"/>
      <c r="HQU12" s="82"/>
      <c r="HQV12" s="82"/>
      <c r="HQW12" s="82"/>
      <c r="HQX12" s="82"/>
      <c r="HQY12" s="82"/>
      <c r="HQZ12" s="82"/>
      <c r="HRA12" s="82"/>
      <c r="HRB12" s="82"/>
      <c r="HRC12" s="82"/>
      <c r="HRD12" s="82"/>
      <c r="HRE12" s="82"/>
      <c r="HRF12" s="82"/>
      <c r="HRG12" s="82"/>
      <c r="HRH12" s="82"/>
      <c r="HRI12" s="82"/>
      <c r="HRJ12" s="82"/>
      <c r="HRK12" s="82"/>
      <c r="HRL12" s="82"/>
      <c r="HRM12" s="82"/>
      <c r="HRN12" s="82"/>
      <c r="HRO12" s="82"/>
      <c r="HRP12" s="82"/>
      <c r="HRQ12" s="82"/>
      <c r="HRR12" s="82"/>
      <c r="HRS12" s="82"/>
      <c r="HRT12" s="82"/>
      <c r="HRU12" s="82"/>
      <c r="HRV12" s="82"/>
      <c r="HRW12" s="82"/>
      <c r="HRX12" s="82"/>
      <c r="HRY12" s="82"/>
      <c r="HRZ12" s="82"/>
      <c r="HSA12" s="82"/>
      <c r="HSB12" s="82"/>
      <c r="HSC12" s="82"/>
      <c r="HSD12" s="82"/>
      <c r="HSE12" s="82"/>
      <c r="HSF12" s="82"/>
      <c r="HSG12" s="82"/>
      <c r="HSH12" s="82"/>
      <c r="HSI12" s="82"/>
      <c r="HSJ12" s="82"/>
      <c r="HSK12" s="82"/>
      <c r="HSL12" s="82"/>
      <c r="HSM12" s="82"/>
      <c r="HSN12" s="82"/>
      <c r="HSO12" s="82"/>
      <c r="HSP12" s="82"/>
      <c r="HSQ12" s="82"/>
      <c r="HSR12" s="82"/>
      <c r="HSS12" s="82"/>
      <c r="HST12" s="82"/>
      <c r="HSU12" s="82"/>
      <c r="HSV12" s="82"/>
      <c r="HSW12" s="82"/>
      <c r="HSX12" s="82"/>
      <c r="HSY12" s="82"/>
      <c r="HSZ12" s="82"/>
      <c r="HTA12" s="82"/>
      <c r="HTB12" s="82"/>
      <c r="HTC12" s="82"/>
      <c r="HTD12" s="82"/>
      <c r="HTE12" s="82"/>
      <c r="HTF12" s="82"/>
      <c r="HTG12" s="82"/>
      <c r="HTH12" s="82"/>
      <c r="HTI12" s="82"/>
      <c r="HTJ12" s="82"/>
      <c r="HTK12" s="82"/>
      <c r="HTL12" s="82"/>
      <c r="HTM12" s="82"/>
      <c r="HTN12" s="82"/>
      <c r="HTO12" s="82"/>
      <c r="HTP12" s="82"/>
      <c r="HTQ12" s="82"/>
      <c r="HTR12" s="82"/>
      <c r="HTS12" s="82"/>
      <c r="HTT12" s="82"/>
      <c r="HTU12" s="82"/>
      <c r="HTV12" s="82"/>
      <c r="HTW12" s="82"/>
      <c r="HTX12" s="82"/>
      <c r="HTY12" s="82"/>
      <c r="HTZ12" s="82"/>
      <c r="HUA12" s="82"/>
      <c r="HUB12" s="82"/>
      <c r="HUC12" s="82"/>
      <c r="HUD12" s="82"/>
      <c r="HUE12" s="82"/>
      <c r="HUF12" s="82"/>
      <c r="HUG12" s="82"/>
      <c r="HUH12" s="82"/>
      <c r="HUI12" s="82"/>
      <c r="HUJ12" s="82"/>
      <c r="HUK12" s="82"/>
      <c r="HUL12" s="82"/>
      <c r="HUM12" s="82"/>
      <c r="HUN12" s="82"/>
      <c r="HUO12" s="82"/>
      <c r="HUP12" s="82"/>
      <c r="HUQ12" s="82"/>
      <c r="HUR12" s="82"/>
      <c r="HUS12" s="82"/>
      <c r="HUT12" s="82"/>
      <c r="HUU12" s="82"/>
      <c r="HUV12" s="82"/>
      <c r="HUW12" s="82"/>
      <c r="HUX12" s="82"/>
      <c r="HUY12" s="82"/>
      <c r="HUZ12" s="82"/>
      <c r="HVA12" s="82"/>
      <c r="HVB12" s="82"/>
      <c r="HVC12" s="82"/>
      <c r="HVD12" s="82"/>
      <c r="HVE12" s="82"/>
      <c r="HVF12" s="82"/>
      <c r="HVG12" s="82"/>
      <c r="HVH12" s="82"/>
      <c r="HVI12" s="82"/>
      <c r="HVJ12" s="82"/>
      <c r="HVK12" s="82"/>
      <c r="HVL12" s="82"/>
      <c r="HVM12" s="82"/>
      <c r="HVN12" s="82"/>
      <c r="HVO12" s="82"/>
      <c r="HVP12" s="82"/>
      <c r="HVQ12" s="82"/>
      <c r="HVR12" s="82"/>
      <c r="HVS12" s="82"/>
      <c r="HVT12" s="82"/>
      <c r="HVU12" s="82"/>
      <c r="HVV12" s="82"/>
      <c r="HVW12" s="82"/>
      <c r="HVX12" s="82"/>
      <c r="HVY12" s="82"/>
      <c r="HVZ12" s="82"/>
      <c r="HWA12" s="82"/>
      <c r="HWB12" s="82"/>
      <c r="HWC12" s="82"/>
      <c r="HWD12" s="82"/>
      <c r="HWE12" s="82"/>
      <c r="HWF12" s="82"/>
      <c r="HWG12" s="82"/>
      <c r="HWH12" s="82"/>
      <c r="HWI12" s="82"/>
      <c r="HWJ12" s="82"/>
      <c r="HWK12" s="82"/>
      <c r="HWL12" s="82"/>
      <c r="HWM12" s="82"/>
      <c r="HWN12" s="82"/>
      <c r="HWO12" s="82"/>
      <c r="HWP12" s="82"/>
      <c r="HWQ12" s="82"/>
      <c r="HWR12" s="82"/>
      <c r="HWS12" s="82"/>
      <c r="HWT12" s="82"/>
      <c r="HWU12" s="82"/>
      <c r="HWV12" s="82"/>
      <c r="HWW12" s="82"/>
      <c r="HWX12" s="82"/>
      <c r="HWY12" s="82"/>
      <c r="HWZ12" s="82"/>
      <c r="HXA12" s="82"/>
      <c r="HXB12" s="82"/>
      <c r="HXC12" s="82"/>
      <c r="HXD12" s="82"/>
      <c r="HXE12" s="82"/>
      <c r="HXF12" s="82"/>
      <c r="HXG12" s="82"/>
      <c r="HXH12" s="82"/>
      <c r="HXI12" s="82"/>
      <c r="HXJ12" s="82"/>
      <c r="HXK12" s="82"/>
      <c r="HXL12" s="82"/>
      <c r="HXM12" s="82"/>
      <c r="HXN12" s="82"/>
      <c r="HXO12" s="82"/>
      <c r="HXP12" s="82"/>
      <c r="HXQ12" s="82"/>
      <c r="HXR12" s="82"/>
      <c r="HXS12" s="82"/>
      <c r="HXT12" s="82"/>
      <c r="HXU12" s="82"/>
      <c r="HXV12" s="82"/>
      <c r="HXW12" s="82"/>
      <c r="HXX12" s="82"/>
      <c r="HXY12" s="82"/>
      <c r="HXZ12" s="82"/>
      <c r="HYA12" s="82"/>
      <c r="HYB12" s="82"/>
      <c r="HYC12" s="82"/>
      <c r="HYD12" s="82"/>
      <c r="HYE12" s="82"/>
      <c r="HYF12" s="82"/>
      <c r="HYG12" s="82"/>
      <c r="HYH12" s="82"/>
      <c r="HYI12" s="82"/>
      <c r="HYJ12" s="82"/>
      <c r="HYK12" s="82"/>
      <c r="HYL12" s="82"/>
      <c r="HYM12" s="82"/>
      <c r="HYN12" s="82"/>
      <c r="HYO12" s="82"/>
      <c r="HYP12" s="82"/>
      <c r="HYQ12" s="82"/>
      <c r="HYR12" s="82"/>
      <c r="HYS12" s="82"/>
      <c r="HYT12" s="82"/>
      <c r="HYU12" s="82"/>
      <c r="HYV12" s="82"/>
      <c r="HYW12" s="82"/>
      <c r="HYX12" s="82"/>
      <c r="HYY12" s="82"/>
      <c r="HYZ12" s="82"/>
      <c r="HZA12" s="82"/>
      <c r="HZB12" s="82"/>
      <c r="HZC12" s="82"/>
      <c r="HZD12" s="82"/>
      <c r="HZE12" s="82"/>
      <c r="HZF12" s="82"/>
      <c r="HZG12" s="82"/>
      <c r="HZH12" s="82"/>
      <c r="HZI12" s="82"/>
      <c r="HZJ12" s="82"/>
      <c r="HZK12" s="82"/>
      <c r="HZL12" s="82"/>
      <c r="HZM12" s="82"/>
      <c r="HZN12" s="82"/>
      <c r="HZO12" s="82"/>
      <c r="HZP12" s="82"/>
      <c r="HZQ12" s="82"/>
      <c r="HZR12" s="82"/>
      <c r="HZS12" s="82"/>
      <c r="HZT12" s="82"/>
      <c r="HZU12" s="82"/>
      <c r="HZV12" s="82"/>
      <c r="HZW12" s="82"/>
      <c r="HZX12" s="82"/>
      <c r="HZY12" s="82"/>
      <c r="HZZ12" s="82"/>
      <c r="IAA12" s="82"/>
      <c r="IAB12" s="82"/>
      <c r="IAC12" s="82"/>
      <c r="IAD12" s="82"/>
      <c r="IAE12" s="82"/>
      <c r="IAF12" s="82"/>
      <c r="IAG12" s="82"/>
      <c r="IAH12" s="82"/>
      <c r="IAI12" s="82"/>
      <c r="IAJ12" s="82"/>
      <c r="IAK12" s="82"/>
      <c r="IAL12" s="82"/>
      <c r="IAM12" s="82"/>
      <c r="IAN12" s="82"/>
      <c r="IAO12" s="82"/>
      <c r="IAP12" s="82"/>
      <c r="IAQ12" s="82"/>
      <c r="IAR12" s="82"/>
      <c r="IAS12" s="82"/>
      <c r="IAT12" s="82"/>
      <c r="IAU12" s="82"/>
      <c r="IAV12" s="82"/>
      <c r="IAW12" s="82"/>
      <c r="IAX12" s="82"/>
      <c r="IAY12" s="82"/>
      <c r="IAZ12" s="82"/>
      <c r="IBA12" s="82"/>
      <c r="IBB12" s="82"/>
      <c r="IBC12" s="82"/>
      <c r="IBD12" s="82"/>
      <c r="IBE12" s="82"/>
      <c r="IBF12" s="82"/>
      <c r="IBG12" s="82"/>
      <c r="IBH12" s="82"/>
      <c r="IBI12" s="82"/>
      <c r="IBJ12" s="82"/>
      <c r="IBK12" s="82"/>
      <c r="IBL12" s="82"/>
      <c r="IBM12" s="82"/>
      <c r="IBN12" s="82"/>
      <c r="IBO12" s="82"/>
      <c r="IBP12" s="82"/>
      <c r="IBQ12" s="82"/>
      <c r="IBR12" s="82"/>
      <c r="IBS12" s="82"/>
      <c r="IBT12" s="82"/>
      <c r="IBU12" s="82"/>
      <c r="IBV12" s="82"/>
      <c r="IBW12" s="82"/>
      <c r="IBX12" s="82"/>
      <c r="IBY12" s="82"/>
      <c r="IBZ12" s="82"/>
      <c r="ICA12" s="82"/>
      <c r="ICB12" s="82"/>
      <c r="ICC12" s="82"/>
      <c r="ICD12" s="82"/>
      <c r="ICE12" s="82"/>
      <c r="ICF12" s="82"/>
      <c r="ICG12" s="82"/>
      <c r="ICH12" s="82"/>
      <c r="ICI12" s="82"/>
      <c r="ICJ12" s="82"/>
      <c r="ICK12" s="82"/>
      <c r="ICL12" s="82"/>
      <c r="ICM12" s="82"/>
      <c r="ICN12" s="82"/>
      <c r="ICO12" s="82"/>
      <c r="ICP12" s="82"/>
      <c r="ICQ12" s="82"/>
      <c r="ICR12" s="82"/>
      <c r="ICS12" s="82"/>
      <c r="ICT12" s="82"/>
      <c r="ICU12" s="82"/>
      <c r="ICV12" s="82"/>
      <c r="ICW12" s="82"/>
      <c r="ICX12" s="82"/>
      <c r="ICY12" s="82"/>
      <c r="ICZ12" s="82"/>
      <c r="IDA12" s="82"/>
      <c r="IDB12" s="82"/>
      <c r="IDC12" s="82"/>
      <c r="IDD12" s="82"/>
      <c r="IDE12" s="82"/>
      <c r="IDF12" s="82"/>
      <c r="IDG12" s="82"/>
      <c r="IDH12" s="82"/>
      <c r="IDI12" s="82"/>
      <c r="IDJ12" s="82"/>
      <c r="IDK12" s="82"/>
      <c r="IDL12" s="82"/>
      <c r="IDM12" s="82"/>
      <c r="IDN12" s="82"/>
      <c r="IDO12" s="82"/>
      <c r="IDP12" s="82"/>
      <c r="IDQ12" s="82"/>
      <c r="IDR12" s="82"/>
      <c r="IDS12" s="82"/>
      <c r="IDT12" s="82"/>
      <c r="IDU12" s="82"/>
      <c r="IDV12" s="82"/>
      <c r="IDW12" s="82"/>
      <c r="IDX12" s="82"/>
      <c r="IDY12" s="82"/>
      <c r="IDZ12" s="82"/>
      <c r="IEA12" s="82"/>
      <c r="IEB12" s="82"/>
      <c r="IEC12" s="82"/>
      <c r="IED12" s="82"/>
      <c r="IEE12" s="82"/>
      <c r="IEF12" s="82"/>
      <c r="IEG12" s="82"/>
      <c r="IEH12" s="82"/>
      <c r="IEI12" s="82"/>
      <c r="IEJ12" s="82"/>
      <c r="IEK12" s="82"/>
      <c r="IEL12" s="82"/>
      <c r="IEM12" s="82"/>
      <c r="IEN12" s="82"/>
      <c r="IEO12" s="82"/>
      <c r="IEP12" s="82"/>
      <c r="IEQ12" s="82"/>
      <c r="IER12" s="82"/>
      <c r="IES12" s="82"/>
      <c r="IET12" s="82"/>
      <c r="IEU12" s="82"/>
      <c r="IEV12" s="82"/>
      <c r="IEW12" s="82"/>
      <c r="IEX12" s="82"/>
      <c r="IEY12" s="82"/>
      <c r="IEZ12" s="82"/>
      <c r="IFA12" s="82"/>
      <c r="IFB12" s="82"/>
      <c r="IFC12" s="82"/>
      <c r="IFD12" s="82"/>
      <c r="IFE12" s="82"/>
      <c r="IFF12" s="82"/>
      <c r="IFG12" s="82"/>
      <c r="IFH12" s="82"/>
      <c r="IFI12" s="82"/>
      <c r="IFJ12" s="82"/>
      <c r="IFK12" s="82"/>
      <c r="IFL12" s="82"/>
      <c r="IFM12" s="82"/>
      <c r="IFN12" s="82"/>
      <c r="IFO12" s="82"/>
      <c r="IFP12" s="82"/>
      <c r="IFQ12" s="82"/>
      <c r="IFR12" s="82"/>
      <c r="IFS12" s="82"/>
      <c r="IFT12" s="82"/>
      <c r="IFU12" s="82"/>
      <c r="IFV12" s="82"/>
      <c r="IFW12" s="82"/>
      <c r="IFX12" s="82"/>
      <c r="IFY12" s="82"/>
      <c r="IFZ12" s="82"/>
      <c r="IGA12" s="82"/>
      <c r="IGB12" s="82"/>
      <c r="IGC12" s="82"/>
      <c r="IGD12" s="82"/>
      <c r="IGE12" s="82"/>
      <c r="IGF12" s="82"/>
      <c r="IGG12" s="82"/>
      <c r="IGH12" s="82"/>
      <c r="IGI12" s="82"/>
      <c r="IGJ12" s="82"/>
      <c r="IGK12" s="82"/>
      <c r="IGL12" s="82"/>
      <c r="IGM12" s="82"/>
      <c r="IGN12" s="82"/>
      <c r="IGO12" s="82"/>
      <c r="IGP12" s="82"/>
      <c r="IGQ12" s="82"/>
      <c r="IGR12" s="82"/>
      <c r="IGS12" s="82"/>
      <c r="IGT12" s="82"/>
      <c r="IGU12" s="82"/>
      <c r="IGV12" s="82"/>
      <c r="IGW12" s="82"/>
      <c r="IGX12" s="82"/>
      <c r="IGY12" s="82"/>
      <c r="IGZ12" s="82"/>
      <c r="IHA12" s="82"/>
      <c r="IHB12" s="82"/>
      <c r="IHC12" s="82"/>
      <c r="IHD12" s="82"/>
      <c r="IHE12" s="82"/>
      <c r="IHF12" s="82"/>
      <c r="IHG12" s="82"/>
      <c r="IHH12" s="82"/>
      <c r="IHI12" s="82"/>
      <c r="IHJ12" s="82"/>
      <c r="IHK12" s="82"/>
      <c r="IHL12" s="82"/>
      <c r="IHM12" s="82"/>
      <c r="IHN12" s="82"/>
      <c r="IHO12" s="82"/>
      <c r="IHP12" s="82"/>
      <c r="IHQ12" s="82"/>
      <c r="IHR12" s="82"/>
      <c r="IHS12" s="82"/>
      <c r="IHT12" s="82"/>
      <c r="IHU12" s="82"/>
      <c r="IHV12" s="82"/>
      <c r="IHW12" s="82"/>
      <c r="IHX12" s="82"/>
      <c r="IHY12" s="82"/>
      <c r="IHZ12" s="82"/>
      <c r="IIA12" s="82"/>
      <c r="IIB12" s="82"/>
      <c r="IIC12" s="82"/>
      <c r="IID12" s="82"/>
      <c r="IIE12" s="82"/>
      <c r="IIF12" s="82"/>
      <c r="IIG12" s="82"/>
      <c r="IIH12" s="82"/>
      <c r="III12" s="82"/>
      <c r="IIJ12" s="82"/>
      <c r="IIK12" s="82"/>
      <c r="IIL12" s="82"/>
      <c r="IIM12" s="82"/>
      <c r="IIN12" s="82"/>
      <c r="IIO12" s="82"/>
      <c r="IIP12" s="82"/>
      <c r="IIQ12" s="82"/>
      <c r="IIR12" s="82"/>
      <c r="IIS12" s="82"/>
      <c r="IIT12" s="82"/>
      <c r="IIU12" s="82"/>
      <c r="IIV12" s="82"/>
      <c r="IIW12" s="82"/>
      <c r="IIX12" s="82"/>
      <c r="IIY12" s="82"/>
      <c r="IIZ12" s="82"/>
      <c r="IJA12" s="82"/>
      <c r="IJB12" s="82"/>
      <c r="IJC12" s="82"/>
      <c r="IJD12" s="82"/>
      <c r="IJE12" s="82"/>
      <c r="IJF12" s="82"/>
      <c r="IJG12" s="82"/>
      <c r="IJH12" s="82"/>
      <c r="IJI12" s="82"/>
      <c r="IJJ12" s="82"/>
      <c r="IJK12" s="82"/>
      <c r="IJL12" s="82"/>
      <c r="IJM12" s="82"/>
      <c r="IJN12" s="82"/>
      <c r="IJO12" s="82"/>
      <c r="IJP12" s="82"/>
      <c r="IJQ12" s="82"/>
      <c r="IJR12" s="82"/>
      <c r="IJS12" s="82"/>
      <c r="IJT12" s="82"/>
      <c r="IJU12" s="82"/>
      <c r="IJV12" s="82"/>
      <c r="IJW12" s="82"/>
      <c r="IJX12" s="82"/>
      <c r="IJY12" s="82"/>
      <c r="IJZ12" s="82"/>
      <c r="IKA12" s="82"/>
      <c r="IKB12" s="82"/>
      <c r="IKC12" s="82"/>
      <c r="IKD12" s="82"/>
      <c r="IKE12" s="82"/>
      <c r="IKF12" s="82"/>
      <c r="IKG12" s="82"/>
      <c r="IKH12" s="82"/>
      <c r="IKI12" s="82"/>
      <c r="IKJ12" s="82"/>
      <c r="IKK12" s="82"/>
      <c r="IKL12" s="82"/>
      <c r="IKM12" s="82"/>
      <c r="IKN12" s="82"/>
      <c r="IKO12" s="82"/>
      <c r="IKP12" s="82"/>
      <c r="IKQ12" s="82"/>
      <c r="IKR12" s="82"/>
      <c r="IKS12" s="82"/>
      <c r="IKT12" s="82"/>
      <c r="IKU12" s="82"/>
      <c r="IKV12" s="82"/>
      <c r="IKW12" s="82"/>
      <c r="IKX12" s="82"/>
      <c r="IKY12" s="82"/>
      <c r="IKZ12" s="82"/>
      <c r="ILA12" s="82"/>
      <c r="ILB12" s="82"/>
      <c r="ILC12" s="82"/>
      <c r="ILD12" s="82"/>
      <c r="ILE12" s="82"/>
      <c r="ILF12" s="82"/>
      <c r="ILG12" s="82"/>
      <c r="ILH12" s="82"/>
      <c r="ILI12" s="82"/>
      <c r="ILJ12" s="82"/>
      <c r="ILK12" s="82"/>
      <c r="ILL12" s="82"/>
      <c r="ILM12" s="82"/>
      <c r="ILN12" s="82"/>
      <c r="ILO12" s="82"/>
      <c r="ILP12" s="82"/>
      <c r="ILQ12" s="82"/>
      <c r="ILR12" s="82"/>
      <c r="ILS12" s="82"/>
      <c r="ILT12" s="82"/>
      <c r="ILU12" s="82"/>
      <c r="ILV12" s="82"/>
      <c r="ILW12" s="82"/>
      <c r="ILX12" s="82"/>
      <c r="ILY12" s="82"/>
      <c r="ILZ12" s="82"/>
      <c r="IMA12" s="82"/>
      <c r="IMB12" s="82"/>
      <c r="IMC12" s="82"/>
      <c r="IMD12" s="82"/>
      <c r="IME12" s="82"/>
      <c r="IMF12" s="82"/>
      <c r="IMG12" s="82"/>
      <c r="IMH12" s="82"/>
      <c r="IMI12" s="82"/>
      <c r="IMJ12" s="82"/>
      <c r="IMK12" s="82"/>
      <c r="IML12" s="82"/>
      <c r="IMM12" s="82"/>
      <c r="IMN12" s="82"/>
      <c r="IMO12" s="82"/>
      <c r="IMP12" s="82"/>
      <c r="IMQ12" s="82"/>
      <c r="IMR12" s="82"/>
      <c r="IMS12" s="82"/>
      <c r="IMT12" s="82"/>
      <c r="IMU12" s="82"/>
      <c r="IMV12" s="82"/>
      <c r="IMW12" s="82"/>
      <c r="IMX12" s="82"/>
      <c r="IMY12" s="82"/>
      <c r="IMZ12" s="82"/>
      <c r="INA12" s="82"/>
      <c r="INB12" s="82"/>
      <c r="INC12" s="82"/>
      <c r="IND12" s="82"/>
      <c r="INE12" s="82"/>
      <c r="INF12" s="82"/>
      <c r="ING12" s="82"/>
      <c r="INH12" s="82"/>
      <c r="INI12" s="82"/>
      <c r="INJ12" s="82"/>
      <c r="INK12" s="82"/>
      <c r="INL12" s="82"/>
      <c r="INM12" s="82"/>
      <c r="INN12" s="82"/>
      <c r="INO12" s="82"/>
      <c r="INP12" s="82"/>
      <c r="INQ12" s="82"/>
      <c r="INR12" s="82"/>
      <c r="INS12" s="82"/>
      <c r="INT12" s="82"/>
      <c r="INU12" s="82"/>
      <c r="INV12" s="82"/>
      <c r="INW12" s="82"/>
      <c r="INX12" s="82"/>
      <c r="INY12" s="82"/>
      <c r="INZ12" s="82"/>
      <c r="IOA12" s="82"/>
      <c r="IOB12" s="82"/>
      <c r="IOC12" s="82"/>
      <c r="IOD12" s="82"/>
      <c r="IOE12" s="82"/>
      <c r="IOF12" s="82"/>
      <c r="IOG12" s="82"/>
      <c r="IOH12" s="82"/>
      <c r="IOI12" s="82"/>
      <c r="IOJ12" s="82"/>
      <c r="IOK12" s="82"/>
      <c r="IOL12" s="82"/>
      <c r="IOM12" s="82"/>
      <c r="ION12" s="82"/>
      <c r="IOO12" s="82"/>
      <c r="IOP12" s="82"/>
      <c r="IOQ12" s="82"/>
      <c r="IOR12" s="82"/>
      <c r="IOS12" s="82"/>
      <c r="IOT12" s="82"/>
      <c r="IOU12" s="82"/>
      <c r="IOV12" s="82"/>
      <c r="IOW12" s="82"/>
      <c r="IOX12" s="82"/>
      <c r="IOY12" s="82"/>
      <c r="IOZ12" s="82"/>
      <c r="IPA12" s="82"/>
      <c r="IPB12" s="82"/>
      <c r="IPC12" s="82"/>
      <c r="IPD12" s="82"/>
      <c r="IPE12" s="82"/>
      <c r="IPF12" s="82"/>
      <c r="IPG12" s="82"/>
      <c r="IPH12" s="82"/>
      <c r="IPI12" s="82"/>
      <c r="IPJ12" s="82"/>
      <c r="IPK12" s="82"/>
      <c r="IPL12" s="82"/>
      <c r="IPM12" s="82"/>
      <c r="IPN12" s="82"/>
      <c r="IPO12" s="82"/>
      <c r="IPP12" s="82"/>
      <c r="IPQ12" s="82"/>
      <c r="IPR12" s="82"/>
      <c r="IPS12" s="82"/>
      <c r="IPT12" s="82"/>
      <c r="IPU12" s="82"/>
      <c r="IPV12" s="82"/>
      <c r="IPW12" s="82"/>
      <c r="IPX12" s="82"/>
      <c r="IPY12" s="82"/>
      <c r="IPZ12" s="82"/>
      <c r="IQA12" s="82"/>
      <c r="IQB12" s="82"/>
      <c r="IQC12" s="82"/>
      <c r="IQD12" s="82"/>
      <c r="IQE12" s="82"/>
      <c r="IQF12" s="82"/>
      <c r="IQG12" s="82"/>
      <c r="IQH12" s="82"/>
      <c r="IQI12" s="82"/>
      <c r="IQJ12" s="82"/>
      <c r="IQK12" s="82"/>
      <c r="IQL12" s="82"/>
      <c r="IQM12" s="82"/>
      <c r="IQN12" s="82"/>
      <c r="IQO12" s="82"/>
      <c r="IQP12" s="82"/>
      <c r="IQQ12" s="82"/>
      <c r="IQR12" s="82"/>
      <c r="IQS12" s="82"/>
      <c r="IQT12" s="82"/>
      <c r="IQU12" s="82"/>
      <c r="IQV12" s="82"/>
      <c r="IQW12" s="82"/>
      <c r="IQX12" s="82"/>
      <c r="IQY12" s="82"/>
      <c r="IQZ12" s="82"/>
      <c r="IRA12" s="82"/>
      <c r="IRB12" s="82"/>
      <c r="IRC12" s="82"/>
      <c r="IRD12" s="82"/>
      <c r="IRE12" s="82"/>
      <c r="IRF12" s="82"/>
      <c r="IRG12" s="82"/>
      <c r="IRH12" s="82"/>
      <c r="IRI12" s="82"/>
      <c r="IRJ12" s="82"/>
      <c r="IRK12" s="82"/>
      <c r="IRL12" s="82"/>
      <c r="IRM12" s="82"/>
      <c r="IRN12" s="82"/>
      <c r="IRO12" s="82"/>
      <c r="IRP12" s="82"/>
      <c r="IRQ12" s="82"/>
      <c r="IRR12" s="82"/>
      <c r="IRS12" s="82"/>
      <c r="IRT12" s="82"/>
      <c r="IRU12" s="82"/>
      <c r="IRV12" s="82"/>
      <c r="IRW12" s="82"/>
      <c r="IRX12" s="82"/>
      <c r="IRY12" s="82"/>
      <c r="IRZ12" s="82"/>
      <c r="ISA12" s="82"/>
      <c r="ISB12" s="82"/>
      <c r="ISC12" s="82"/>
      <c r="ISD12" s="82"/>
      <c r="ISE12" s="82"/>
      <c r="ISF12" s="82"/>
      <c r="ISG12" s="82"/>
      <c r="ISH12" s="82"/>
      <c r="ISI12" s="82"/>
      <c r="ISJ12" s="82"/>
      <c r="ISK12" s="82"/>
      <c r="ISL12" s="82"/>
      <c r="ISM12" s="82"/>
      <c r="ISN12" s="82"/>
      <c r="ISO12" s="82"/>
      <c r="ISP12" s="82"/>
      <c r="ISQ12" s="82"/>
      <c r="ISR12" s="82"/>
      <c r="ISS12" s="82"/>
      <c r="IST12" s="82"/>
      <c r="ISU12" s="82"/>
      <c r="ISV12" s="82"/>
      <c r="ISW12" s="82"/>
      <c r="ISX12" s="82"/>
      <c r="ISY12" s="82"/>
      <c r="ISZ12" s="82"/>
      <c r="ITA12" s="82"/>
      <c r="ITB12" s="82"/>
      <c r="ITC12" s="82"/>
      <c r="ITD12" s="82"/>
      <c r="ITE12" s="82"/>
      <c r="ITF12" s="82"/>
      <c r="ITG12" s="82"/>
      <c r="ITH12" s="82"/>
      <c r="ITI12" s="82"/>
      <c r="ITJ12" s="82"/>
      <c r="ITK12" s="82"/>
      <c r="ITL12" s="82"/>
      <c r="ITM12" s="82"/>
      <c r="ITN12" s="82"/>
      <c r="ITO12" s="82"/>
      <c r="ITP12" s="82"/>
      <c r="ITQ12" s="82"/>
      <c r="ITR12" s="82"/>
      <c r="ITS12" s="82"/>
      <c r="ITT12" s="82"/>
      <c r="ITU12" s="82"/>
      <c r="ITV12" s="82"/>
      <c r="ITW12" s="82"/>
      <c r="ITX12" s="82"/>
      <c r="ITY12" s="82"/>
      <c r="ITZ12" s="82"/>
      <c r="IUA12" s="82"/>
      <c r="IUB12" s="82"/>
      <c r="IUC12" s="82"/>
      <c r="IUD12" s="82"/>
      <c r="IUE12" s="82"/>
      <c r="IUF12" s="82"/>
      <c r="IUG12" s="82"/>
      <c r="IUH12" s="82"/>
      <c r="IUI12" s="82"/>
      <c r="IUJ12" s="82"/>
      <c r="IUK12" s="82"/>
      <c r="IUL12" s="82"/>
      <c r="IUM12" s="82"/>
      <c r="IUN12" s="82"/>
      <c r="IUO12" s="82"/>
      <c r="IUP12" s="82"/>
      <c r="IUQ12" s="82"/>
      <c r="IUR12" s="82"/>
      <c r="IUS12" s="82"/>
      <c r="IUT12" s="82"/>
      <c r="IUU12" s="82"/>
      <c r="IUV12" s="82"/>
      <c r="IUW12" s="82"/>
      <c r="IUX12" s="82"/>
      <c r="IUY12" s="82"/>
      <c r="IUZ12" s="82"/>
      <c r="IVA12" s="82"/>
      <c r="IVB12" s="82"/>
      <c r="IVC12" s="82"/>
      <c r="IVD12" s="82"/>
      <c r="IVE12" s="82"/>
      <c r="IVF12" s="82"/>
      <c r="IVG12" s="82"/>
      <c r="IVH12" s="82"/>
      <c r="IVI12" s="82"/>
      <c r="IVJ12" s="82"/>
      <c r="IVK12" s="82"/>
      <c r="IVL12" s="82"/>
      <c r="IVM12" s="82"/>
      <c r="IVN12" s="82"/>
      <c r="IVO12" s="82"/>
      <c r="IVP12" s="82"/>
      <c r="IVQ12" s="82"/>
      <c r="IVR12" s="82"/>
      <c r="IVS12" s="82"/>
      <c r="IVT12" s="82"/>
      <c r="IVU12" s="82"/>
      <c r="IVV12" s="82"/>
      <c r="IVW12" s="82"/>
      <c r="IVX12" s="82"/>
      <c r="IVY12" s="82"/>
      <c r="IVZ12" s="82"/>
      <c r="IWA12" s="82"/>
      <c r="IWB12" s="82"/>
      <c r="IWC12" s="82"/>
      <c r="IWD12" s="82"/>
      <c r="IWE12" s="82"/>
      <c r="IWF12" s="82"/>
      <c r="IWG12" s="82"/>
      <c r="IWH12" s="82"/>
      <c r="IWI12" s="82"/>
      <c r="IWJ12" s="82"/>
      <c r="IWK12" s="82"/>
      <c r="IWL12" s="82"/>
      <c r="IWM12" s="82"/>
      <c r="IWN12" s="82"/>
      <c r="IWO12" s="82"/>
      <c r="IWP12" s="82"/>
      <c r="IWQ12" s="82"/>
      <c r="IWR12" s="82"/>
      <c r="IWS12" s="82"/>
      <c r="IWT12" s="82"/>
      <c r="IWU12" s="82"/>
      <c r="IWV12" s="82"/>
      <c r="IWW12" s="82"/>
      <c r="IWX12" s="82"/>
      <c r="IWY12" s="82"/>
      <c r="IWZ12" s="82"/>
      <c r="IXA12" s="82"/>
      <c r="IXB12" s="82"/>
      <c r="IXC12" s="82"/>
      <c r="IXD12" s="82"/>
      <c r="IXE12" s="82"/>
      <c r="IXF12" s="82"/>
      <c r="IXG12" s="82"/>
      <c r="IXH12" s="82"/>
      <c r="IXI12" s="82"/>
      <c r="IXJ12" s="82"/>
      <c r="IXK12" s="82"/>
      <c r="IXL12" s="82"/>
      <c r="IXM12" s="82"/>
      <c r="IXN12" s="82"/>
      <c r="IXO12" s="82"/>
      <c r="IXP12" s="82"/>
      <c r="IXQ12" s="82"/>
      <c r="IXR12" s="82"/>
      <c r="IXS12" s="82"/>
      <c r="IXT12" s="82"/>
      <c r="IXU12" s="82"/>
      <c r="IXV12" s="82"/>
      <c r="IXW12" s="82"/>
      <c r="IXX12" s="82"/>
      <c r="IXY12" s="82"/>
      <c r="IXZ12" s="82"/>
      <c r="IYA12" s="82"/>
      <c r="IYB12" s="82"/>
      <c r="IYC12" s="82"/>
      <c r="IYD12" s="82"/>
      <c r="IYE12" s="82"/>
      <c r="IYF12" s="82"/>
      <c r="IYG12" s="82"/>
      <c r="IYH12" s="82"/>
      <c r="IYI12" s="82"/>
      <c r="IYJ12" s="82"/>
      <c r="IYK12" s="82"/>
      <c r="IYL12" s="82"/>
      <c r="IYM12" s="82"/>
      <c r="IYN12" s="82"/>
      <c r="IYO12" s="82"/>
      <c r="IYP12" s="82"/>
      <c r="IYQ12" s="82"/>
      <c r="IYR12" s="82"/>
      <c r="IYS12" s="82"/>
      <c r="IYT12" s="82"/>
      <c r="IYU12" s="82"/>
      <c r="IYV12" s="82"/>
      <c r="IYW12" s="82"/>
      <c r="IYX12" s="82"/>
      <c r="IYY12" s="82"/>
      <c r="IYZ12" s="82"/>
      <c r="IZA12" s="82"/>
      <c r="IZB12" s="82"/>
      <c r="IZC12" s="82"/>
      <c r="IZD12" s="82"/>
      <c r="IZE12" s="82"/>
      <c r="IZF12" s="82"/>
      <c r="IZG12" s="82"/>
      <c r="IZH12" s="82"/>
      <c r="IZI12" s="82"/>
      <c r="IZJ12" s="82"/>
      <c r="IZK12" s="82"/>
      <c r="IZL12" s="82"/>
      <c r="IZM12" s="82"/>
      <c r="IZN12" s="82"/>
      <c r="IZO12" s="82"/>
      <c r="IZP12" s="82"/>
      <c r="IZQ12" s="82"/>
      <c r="IZR12" s="82"/>
      <c r="IZS12" s="82"/>
      <c r="IZT12" s="82"/>
      <c r="IZU12" s="82"/>
      <c r="IZV12" s="82"/>
      <c r="IZW12" s="82"/>
      <c r="IZX12" s="82"/>
      <c r="IZY12" s="82"/>
      <c r="IZZ12" s="82"/>
      <c r="JAA12" s="82"/>
      <c r="JAB12" s="82"/>
      <c r="JAC12" s="82"/>
      <c r="JAD12" s="82"/>
      <c r="JAE12" s="82"/>
      <c r="JAF12" s="82"/>
      <c r="JAG12" s="82"/>
      <c r="JAH12" s="82"/>
      <c r="JAI12" s="82"/>
      <c r="JAJ12" s="82"/>
      <c r="JAK12" s="82"/>
      <c r="JAL12" s="82"/>
      <c r="JAM12" s="82"/>
      <c r="JAN12" s="82"/>
      <c r="JAO12" s="82"/>
      <c r="JAP12" s="82"/>
      <c r="JAQ12" s="82"/>
      <c r="JAR12" s="82"/>
      <c r="JAS12" s="82"/>
      <c r="JAT12" s="82"/>
      <c r="JAU12" s="82"/>
      <c r="JAV12" s="82"/>
      <c r="JAW12" s="82"/>
      <c r="JAX12" s="82"/>
      <c r="JAY12" s="82"/>
      <c r="JAZ12" s="82"/>
      <c r="JBA12" s="82"/>
      <c r="JBB12" s="82"/>
      <c r="JBC12" s="82"/>
      <c r="JBD12" s="82"/>
      <c r="JBE12" s="82"/>
      <c r="JBF12" s="82"/>
      <c r="JBG12" s="82"/>
      <c r="JBH12" s="82"/>
      <c r="JBI12" s="82"/>
      <c r="JBJ12" s="82"/>
      <c r="JBK12" s="82"/>
      <c r="JBL12" s="82"/>
      <c r="JBM12" s="82"/>
      <c r="JBN12" s="82"/>
      <c r="JBO12" s="82"/>
      <c r="JBP12" s="82"/>
      <c r="JBQ12" s="82"/>
      <c r="JBR12" s="82"/>
      <c r="JBS12" s="82"/>
      <c r="JBT12" s="82"/>
      <c r="JBU12" s="82"/>
      <c r="JBV12" s="82"/>
      <c r="JBW12" s="82"/>
      <c r="JBX12" s="82"/>
      <c r="JBY12" s="82"/>
      <c r="JBZ12" s="82"/>
      <c r="JCA12" s="82"/>
      <c r="JCB12" s="82"/>
      <c r="JCC12" s="82"/>
      <c r="JCD12" s="82"/>
      <c r="JCE12" s="82"/>
      <c r="JCF12" s="82"/>
      <c r="JCG12" s="82"/>
      <c r="JCH12" s="82"/>
      <c r="JCI12" s="82"/>
      <c r="JCJ12" s="82"/>
      <c r="JCK12" s="82"/>
      <c r="JCL12" s="82"/>
      <c r="JCM12" s="82"/>
      <c r="JCN12" s="82"/>
      <c r="JCO12" s="82"/>
      <c r="JCP12" s="82"/>
      <c r="JCQ12" s="82"/>
      <c r="JCR12" s="82"/>
      <c r="JCS12" s="82"/>
      <c r="JCT12" s="82"/>
      <c r="JCU12" s="82"/>
      <c r="JCV12" s="82"/>
      <c r="JCW12" s="82"/>
      <c r="JCX12" s="82"/>
      <c r="JCY12" s="82"/>
      <c r="JCZ12" s="82"/>
      <c r="JDA12" s="82"/>
      <c r="JDB12" s="82"/>
      <c r="JDC12" s="82"/>
      <c r="JDD12" s="82"/>
      <c r="JDE12" s="82"/>
      <c r="JDF12" s="82"/>
      <c r="JDG12" s="82"/>
      <c r="JDH12" s="82"/>
      <c r="JDI12" s="82"/>
      <c r="JDJ12" s="82"/>
      <c r="JDK12" s="82"/>
      <c r="JDL12" s="82"/>
      <c r="JDM12" s="82"/>
      <c r="JDN12" s="82"/>
      <c r="JDO12" s="82"/>
      <c r="JDP12" s="82"/>
      <c r="JDQ12" s="82"/>
      <c r="JDR12" s="82"/>
      <c r="JDS12" s="82"/>
      <c r="JDT12" s="82"/>
      <c r="JDU12" s="82"/>
      <c r="JDV12" s="82"/>
      <c r="JDW12" s="82"/>
      <c r="JDX12" s="82"/>
      <c r="JDY12" s="82"/>
      <c r="JDZ12" s="82"/>
      <c r="JEA12" s="82"/>
      <c r="JEB12" s="82"/>
      <c r="JEC12" s="82"/>
      <c r="JED12" s="82"/>
      <c r="JEE12" s="82"/>
      <c r="JEF12" s="82"/>
      <c r="JEG12" s="82"/>
      <c r="JEH12" s="82"/>
      <c r="JEI12" s="82"/>
      <c r="JEJ12" s="82"/>
      <c r="JEK12" s="82"/>
      <c r="JEL12" s="82"/>
      <c r="JEM12" s="82"/>
      <c r="JEN12" s="82"/>
      <c r="JEO12" s="82"/>
      <c r="JEP12" s="82"/>
      <c r="JEQ12" s="82"/>
      <c r="JER12" s="82"/>
      <c r="JES12" s="82"/>
      <c r="JET12" s="82"/>
      <c r="JEU12" s="82"/>
      <c r="JEV12" s="82"/>
      <c r="JEW12" s="82"/>
      <c r="JEX12" s="82"/>
      <c r="JEY12" s="82"/>
      <c r="JEZ12" s="82"/>
      <c r="JFA12" s="82"/>
      <c r="JFB12" s="82"/>
      <c r="JFC12" s="82"/>
      <c r="JFD12" s="82"/>
      <c r="JFE12" s="82"/>
      <c r="JFF12" s="82"/>
      <c r="JFG12" s="82"/>
      <c r="JFH12" s="82"/>
      <c r="JFI12" s="82"/>
      <c r="JFJ12" s="82"/>
      <c r="JFK12" s="82"/>
      <c r="JFL12" s="82"/>
      <c r="JFM12" s="82"/>
      <c r="JFN12" s="82"/>
      <c r="JFO12" s="82"/>
      <c r="JFP12" s="82"/>
      <c r="JFQ12" s="82"/>
      <c r="JFR12" s="82"/>
      <c r="JFS12" s="82"/>
      <c r="JFT12" s="82"/>
      <c r="JFU12" s="82"/>
      <c r="JFV12" s="82"/>
      <c r="JFW12" s="82"/>
      <c r="JFX12" s="82"/>
      <c r="JFY12" s="82"/>
      <c r="JFZ12" s="82"/>
      <c r="JGA12" s="82"/>
      <c r="JGB12" s="82"/>
      <c r="JGC12" s="82"/>
      <c r="JGD12" s="82"/>
      <c r="JGE12" s="82"/>
      <c r="JGF12" s="82"/>
      <c r="JGG12" s="82"/>
      <c r="JGH12" s="82"/>
      <c r="JGI12" s="82"/>
      <c r="JGJ12" s="82"/>
      <c r="JGK12" s="82"/>
      <c r="JGL12" s="82"/>
      <c r="JGM12" s="82"/>
      <c r="JGN12" s="82"/>
      <c r="JGO12" s="82"/>
      <c r="JGP12" s="82"/>
      <c r="JGQ12" s="82"/>
      <c r="JGR12" s="82"/>
      <c r="JGS12" s="82"/>
      <c r="JGT12" s="82"/>
      <c r="JGU12" s="82"/>
      <c r="JGV12" s="82"/>
      <c r="JGW12" s="82"/>
      <c r="JGX12" s="82"/>
      <c r="JGY12" s="82"/>
      <c r="JGZ12" s="82"/>
      <c r="JHA12" s="82"/>
      <c r="JHB12" s="82"/>
      <c r="JHC12" s="82"/>
      <c r="JHD12" s="82"/>
      <c r="JHE12" s="82"/>
      <c r="JHF12" s="82"/>
      <c r="JHG12" s="82"/>
      <c r="JHH12" s="82"/>
      <c r="JHI12" s="82"/>
      <c r="JHJ12" s="82"/>
      <c r="JHK12" s="82"/>
      <c r="JHL12" s="82"/>
      <c r="JHM12" s="82"/>
      <c r="JHN12" s="82"/>
      <c r="JHO12" s="82"/>
      <c r="JHP12" s="82"/>
      <c r="JHQ12" s="82"/>
      <c r="JHR12" s="82"/>
      <c r="JHS12" s="82"/>
      <c r="JHT12" s="82"/>
      <c r="JHU12" s="82"/>
      <c r="JHV12" s="82"/>
      <c r="JHW12" s="82"/>
      <c r="JHX12" s="82"/>
      <c r="JHY12" s="82"/>
      <c r="JHZ12" s="82"/>
      <c r="JIA12" s="82"/>
      <c r="JIB12" s="82"/>
      <c r="JIC12" s="82"/>
      <c r="JID12" s="82"/>
      <c r="JIE12" s="82"/>
      <c r="JIF12" s="82"/>
      <c r="JIG12" s="82"/>
      <c r="JIH12" s="82"/>
      <c r="JII12" s="82"/>
      <c r="JIJ12" s="82"/>
      <c r="JIK12" s="82"/>
      <c r="JIL12" s="82"/>
      <c r="JIM12" s="82"/>
      <c r="JIN12" s="82"/>
      <c r="JIO12" s="82"/>
      <c r="JIP12" s="82"/>
      <c r="JIQ12" s="82"/>
      <c r="JIR12" s="82"/>
      <c r="JIS12" s="82"/>
      <c r="JIT12" s="82"/>
      <c r="JIU12" s="82"/>
      <c r="JIV12" s="82"/>
      <c r="JIW12" s="82"/>
      <c r="JIX12" s="82"/>
      <c r="JIY12" s="82"/>
      <c r="JIZ12" s="82"/>
      <c r="JJA12" s="82"/>
      <c r="JJB12" s="82"/>
      <c r="JJC12" s="82"/>
      <c r="JJD12" s="82"/>
      <c r="JJE12" s="82"/>
      <c r="JJF12" s="82"/>
      <c r="JJG12" s="82"/>
      <c r="JJH12" s="82"/>
      <c r="JJI12" s="82"/>
      <c r="JJJ12" s="82"/>
      <c r="JJK12" s="82"/>
      <c r="JJL12" s="82"/>
      <c r="JJM12" s="82"/>
      <c r="JJN12" s="82"/>
      <c r="JJO12" s="82"/>
      <c r="JJP12" s="82"/>
      <c r="JJQ12" s="82"/>
      <c r="JJR12" s="82"/>
      <c r="JJS12" s="82"/>
      <c r="JJT12" s="82"/>
      <c r="JJU12" s="82"/>
      <c r="JJV12" s="82"/>
      <c r="JJW12" s="82"/>
      <c r="JJX12" s="82"/>
      <c r="JJY12" s="82"/>
      <c r="JJZ12" s="82"/>
      <c r="JKA12" s="82"/>
      <c r="JKB12" s="82"/>
      <c r="JKC12" s="82"/>
      <c r="JKD12" s="82"/>
      <c r="JKE12" s="82"/>
      <c r="JKF12" s="82"/>
      <c r="JKG12" s="82"/>
      <c r="JKH12" s="82"/>
      <c r="JKI12" s="82"/>
      <c r="JKJ12" s="82"/>
      <c r="JKK12" s="82"/>
      <c r="JKL12" s="82"/>
      <c r="JKM12" s="82"/>
      <c r="JKN12" s="82"/>
      <c r="JKO12" s="82"/>
      <c r="JKP12" s="82"/>
      <c r="JKQ12" s="82"/>
      <c r="JKR12" s="82"/>
      <c r="JKS12" s="82"/>
      <c r="JKT12" s="82"/>
      <c r="JKU12" s="82"/>
      <c r="JKV12" s="82"/>
      <c r="JKW12" s="82"/>
      <c r="JKX12" s="82"/>
      <c r="JKY12" s="82"/>
      <c r="JKZ12" s="82"/>
      <c r="JLA12" s="82"/>
      <c r="JLB12" s="82"/>
      <c r="JLC12" s="82"/>
      <c r="JLD12" s="82"/>
      <c r="JLE12" s="82"/>
      <c r="JLF12" s="82"/>
      <c r="JLG12" s="82"/>
      <c r="JLH12" s="82"/>
      <c r="JLI12" s="82"/>
      <c r="JLJ12" s="82"/>
      <c r="JLK12" s="82"/>
      <c r="JLL12" s="82"/>
      <c r="JLM12" s="82"/>
      <c r="JLN12" s="82"/>
      <c r="JLO12" s="82"/>
      <c r="JLP12" s="82"/>
      <c r="JLQ12" s="82"/>
      <c r="JLR12" s="82"/>
      <c r="JLS12" s="82"/>
      <c r="JLT12" s="82"/>
      <c r="JLU12" s="82"/>
      <c r="JLV12" s="82"/>
      <c r="JLW12" s="82"/>
      <c r="JLX12" s="82"/>
      <c r="JLY12" s="82"/>
      <c r="JLZ12" s="82"/>
      <c r="JMA12" s="82"/>
      <c r="JMB12" s="82"/>
      <c r="JMC12" s="82"/>
      <c r="JMD12" s="82"/>
      <c r="JME12" s="82"/>
      <c r="JMF12" s="82"/>
      <c r="JMG12" s="82"/>
      <c r="JMH12" s="82"/>
      <c r="JMI12" s="82"/>
      <c r="JMJ12" s="82"/>
      <c r="JMK12" s="82"/>
      <c r="JML12" s="82"/>
      <c r="JMM12" s="82"/>
      <c r="JMN12" s="82"/>
      <c r="JMO12" s="82"/>
      <c r="JMP12" s="82"/>
      <c r="JMQ12" s="82"/>
      <c r="JMR12" s="82"/>
      <c r="JMS12" s="82"/>
      <c r="JMT12" s="82"/>
      <c r="JMU12" s="82"/>
      <c r="JMV12" s="82"/>
      <c r="JMW12" s="82"/>
      <c r="JMX12" s="82"/>
      <c r="JMY12" s="82"/>
      <c r="JMZ12" s="82"/>
      <c r="JNA12" s="82"/>
      <c r="JNB12" s="82"/>
      <c r="JNC12" s="82"/>
      <c r="JND12" s="82"/>
      <c r="JNE12" s="82"/>
      <c r="JNF12" s="82"/>
      <c r="JNG12" s="82"/>
      <c r="JNH12" s="82"/>
      <c r="JNI12" s="82"/>
      <c r="JNJ12" s="82"/>
      <c r="JNK12" s="82"/>
      <c r="JNL12" s="82"/>
      <c r="JNM12" s="82"/>
      <c r="JNN12" s="82"/>
      <c r="JNO12" s="82"/>
      <c r="JNP12" s="82"/>
      <c r="JNQ12" s="82"/>
      <c r="JNR12" s="82"/>
      <c r="JNS12" s="82"/>
      <c r="JNT12" s="82"/>
      <c r="JNU12" s="82"/>
      <c r="JNV12" s="82"/>
      <c r="JNW12" s="82"/>
      <c r="JNX12" s="82"/>
      <c r="JNY12" s="82"/>
      <c r="JNZ12" s="82"/>
      <c r="JOA12" s="82"/>
      <c r="JOB12" s="82"/>
      <c r="JOC12" s="82"/>
      <c r="JOD12" s="82"/>
      <c r="JOE12" s="82"/>
      <c r="JOF12" s="82"/>
      <c r="JOG12" s="82"/>
      <c r="JOH12" s="82"/>
      <c r="JOI12" s="82"/>
      <c r="JOJ12" s="82"/>
      <c r="JOK12" s="82"/>
      <c r="JOL12" s="82"/>
      <c r="JOM12" s="82"/>
      <c r="JON12" s="82"/>
      <c r="JOO12" s="82"/>
      <c r="JOP12" s="82"/>
      <c r="JOQ12" s="82"/>
      <c r="JOR12" s="82"/>
      <c r="JOS12" s="82"/>
      <c r="JOT12" s="82"/>
      <c r="JOU12" s="82"/>
      <c r="JOV12" s="82"/>
      <c r="JOW12" s="82"/>
      <c r="JOX12" s="82"/>
      <c r="JOY12" s="82"/>
      <c r="JOZ12" s="82"/>
      <c r="JPA12" s="82"/>
      <c r="JPB12" s="82"/>
      <c r="JPC12" s="82"/>
      <c r="JPD12" s="82"/>
      <c r="JPE12" s="82"/>
      <c r="JPF12" s="82"/>
      <c r="JPG12" s="82"/>
      <c r="JPH12" s="82"/>
      <c r="JPI12" s="82"/>
      <c r="JPJ12" s="82"/>
      <c r="JPK12" s="82"/>
      <c r="JPL12" s="82"/>
      <c r="JPM12" s="82"/>
      <c r="JPN12" s="82"/>
      <c r="JPO12" s="82"/>
      <c r="JPP12" s="82"/>
      <c r="JPQ12" s="82"/>
      <c r="JPR12" s="82"/>
      <c r="JPS12" s="82"/>
      <c r="JPT12" s="82"/>
      <c r="JPU12" s="82"/>
      <c r="JPV12" s="82"/>
      <c r="JPW12" s="82"/>
      <c r="JPX12" s="82"/>
      <c r="JPY12" s="82"/>
      <c r="JPZ12" s="82"/>
      <c r="JQA12" s="82"/>
      <c r="JQB12" s="82"/>
      <c r="JQC12" s="82"/>
      <c r="JQD12" s="82"/>
      <c r="JQE12" s="82"/>
      <c r="JQF12" s="82"/>
      <c r="JQG12" s="82"/>
      <c r="JQH12" s="82"/>
      <c r="JQI12" s="82"/>
      <c r="JQJ12" s="82"/>
      <c r="JQK12" s="82"/>
      <c r="JQL12" s="82"/>
      <c r="JQM12" s="82"/>
      <c r="JQN12" s="82"/>
      <c r="JQO12" s="82"/>
      <c r="JQP12" s="82"/>
      <c r="JQQ12" s="82"/>
      <c r="JQR12" s="82"/>
      <c r="JQS12" s="82"/>
      <c r="JQT12" s="82"/>
      <c r="JQU12" s="82"/>
      <c r="JQV12" s="82"/>
      <c r="JQW12" s="82"/>
      <c r="JQX12" s="82"/>
      <c r="JQY12" s="82"/>
      <c r="JQZ12" s="82"/>
      <c r="JRA12" s="82"/>
      <c r="JRB12" s="82"/>
      <c r="JRC12" s="82"/>
      <c r="JRD12" s="82"/>
      <c r="JRE12" s="82"/>
      <c r="JRF12" s="82"/>
      <c r="JRG12" s="82"/>
      <c r="JRH12" s="82"/>
      <c r="JRI12" s="82"/>
      <c r="JRJ12" s="82"/>
      <c r="JRK12" s="82"/>
      <c r="JRL12" s="82"/>
      <c r="JRM12" s="82"/>
      <c r="JRN12" s="82"/>
      <c r="JRO12" s="82"/>
      <c r="JRP12" s="82"/>
      <c r="JRQ12" s="82"/>
      <c r="JRR12" s="82"/>
      <c r="JRS12" s="82"/>
      <c r="JRT12" s="82"/>
      <c r="JRU12" s="82"/>
      <c r="JRV12" s="82"/>
      <c r="JRW12" s="82"/>
      <c r="JRX12" s="82"/>
      <c r="JRY12" s="82"/>
      <c r="JRZ12" s="82"/>
      <c r="JSA12" s="82"/>
      <c r="JSB12" s="82"/>
      <c r="JSC12" s="82"/>
      <c r="JSD12" s="82"/>
      <c r="JSE12" s="82"/>
      <c r="JSF12" s="82"/>
      <c r="JSG12" s="82"/>
      <c r="JSH12" s="82"/>
      <c r="JSI12" s="82"/>
      <c r="JSJ12" s="82"/>
      <c r="JSK12" s="82"/>
      <c r="JSL12" s="82"/>
      <c r="JSM12" s="82"/>
      <c r="JSN12" s="82"/>
      <c r="JSO12" s="82"/>
      <c r="JSP12" s="82"/>
      <c r="JSQ12" s="82"/>
      <c r="JSR12" s="82"/>
      <c r="JSS12" s="82"/>
      <c r="JST12" s="82"/>
      <c r="JSU12" s="82"/>
      <c r="JSV12" s="82"/>
      <c r="JSW12" s="82"/>
      <c r="JSX12" s="82"/>
      <c r="JSY12" s="82"/>
      <c r="JSZ12" s="82"/>
      <c r="JTA12" s="82"/>
      <c r="JTB12" s="82"/>
      <c r="JTC12" s="82"/>
      <c r="JTD12" s="82"/>
      <c r="JTE12" s="82"/>
      <c r="JTF12" s="82"/>
      <c r="JTG12" s="82"/>
      <c r="JTH12" s="82"/>
      <c r="JTI12" s="82"/>
      <c r="JTJ12" s="82"/>
      <c r="JTK12" s="82"/>
      <c r="JTL12" s="82"/>
      <c r="JTM12" s="82"/>
      <c r="JTN12" s="82"/>
      <c r="JTO12" s="82"/>
      <c r="JTP12" s="82"/>
      <c r="JTQ12" s="82"/>
      <c r="JTR12" s="82"/>
      <c r="JTS12" s="82"/>
      <c r="JTT12" s="82"/>
      <c r="JTU12" s="82"/>
      <c r="JTV12" s="82"/>
      <c r="JTW12" s="82"/>
      <c r="JTX12" s="82"/>
      <c r="JTY12" s="82"/>
      <c r="JTZ12" s="82"/>
      <c r="JUA12" s="82"/>
      <c r="JUB12" s="82"/>
      <c r="JUC12" s="82"/>
      <c r="JUD12" s="82"/>
      <c r="JUE12" s="82"/>
      <c r="JUF12" s="82"/>
      <c r="JUG12" s="82"/>
      <c r="JUH12" s="82"/>
      <c r="JUI12" s="82"/>
      <c r="JUJ12" s="82"/>
      <c r="JUK12" s="82"/>
      <c r="JUL12" s="82"/>
      <c r="JUM12" s="82"/>
      <c r="JUN12" s="82"/>
      <c r="JUO12" s="82"/>
      <c r="JUP12" s="82"/>
      <c r="JUQ12" s="82"/>
      <c r="JUR12" s="82"/>
      <c r="JUS12" s="82"/>
      <c r="JUT12" s="82"/>
      <c r="JUU12" s="82"/>
      <c r="JUV12" s="82"/>
      <c r="JUW12" s="82"/>
      <c r="JUX12" s="82"/>
      <c r="JUY12" s="82"/>
      <c r="JUZ12" s="82"/>
      <c r="JVA12" s="82"/>
      <c r="JVB12" s="82"/>
      <c r="JVC12" s="82"/>
      <c r="JVD12" s="82"/>
      <c r="JVE12" s="82"/>
      <c r="JVF12" s="82"/>
      <c r="JVG12" s="82"/>
      <c r="JVH12" s="82"/>
      <c r="JVI12" s="82"/>
      <c r="JVJ12" s="82"/>
      <c r="JVK12" s="82"/>
      <c r="JVL12" s="82"/>
      <c r="JVM12" s="82"/>
      <c r="JVN12" s="82"/>
      <c r="JVO12" s="82"/>
      <c r="JVP12" s="82"/>
      <c r="JVQ12" s="82"/>
      <c r="JVR12" s="82"/>
      <c r="JVS12" s="82"/>
      <c r="JVT12" s="82"/>
      <c r="JVU12" s="82"/>
      <c r="JVV12" s="82"/>
      <c r="JVW12" s="82"/>
      <c r="JVX12" s="82"/>
      <c r="JVY12" s="82"/>
      <c r="JVZ12" s="82"/>
      <c r="JWA12" s="82"/>
      <c r="JWB12" s="82"/>
      <c r="JWC12" s="82"/>
      <c r="JWD12" s="82"/>
      <c r="JWE12" s="82"/>
      <c r="JWF12" s="82"/>
      <c r="JWG12" s="82"/>
      <c r="JWH12" s="82"/>
      <c r="JWI12" s="82"/>
      <c r="JWJ12" s="82"/>
      <c r="JWK12" s="82"/>
      <c r="JWL12" s="82"/>
      <c r="JWM12" s="82"/>
      <c r="JWN12" s="82"/>
      <c r="JWO12" s="82"/>
      <c r="JWP12" s="82"/>
      <c r="JWQ12" s="82"/>
      <c r="JWR12" s="82"/>
      <c r="JWS12" s="82"/>
      <c r="JWT12" s="82"/>
      <c r="JWU12" s="82"/>
      <c r="JWV12" s="82"/>
      <c r="JWW12" s="82"/>
      <c r="JWX12" s="82"/>
      <c r="JWY12" s="82"/>
      <c r="JWZ12" s="82"/>
      <c r="JXA12" s="82"/>
      <c r="JXB12" s="82"/>
      <c r="JXC12" s="82"/>
      <c r="JXD12" s="82"/>
      <c r="JXE12" s="82"/>
      <c r="JXF12" s="82"/>
      <c r="JXG12" s="82"/>
      <c r="JXH12" s="82"/>
      <c r="JXI12" s="82"/>
      <c r="JXJ12" s="82"/>
      <c r="JXK12" s="82"/>
      <c r="JXL12" s="82"/>
      <c r="JXM12" s="82"/>
      <c r="JXN12" s="82"/>
      <c r="JXO12" s="82"/>
      <c r="JXP12" s="82"/>
      <c r="JXQ12" s="82"/>
      <c r="JXR12" s="82"/>
      <c r="JXS12" s="82"/>
      <c r="JXT12" s="82"/>
      <c r="JXU12" s="82"/>
      <c r="JXV12" s="82"/>
      <c r="JXW12" s="82"/>
      <c r="JXX12" s="82"/>
      <c r="JXY12" s="82"/>
      <c r="JXZ12" s="82"/>
      <c r="JYA12" s="82"/>
      <c r="JYB12" s="82"/>
      <c r="JYC12" s="82"/>
      <c r="JYD12" s="82"/>
      <c r="JYE12" s="82"/>
      <c r="JYF12" s="82"/>
      <c r="JYG12" s="82"/>
      <c r="JYH12" s="82"/>
      <c r="JYI12" s="82"/>
      <c r="JYJ12" s="82"/>
      <c r="JYK12" s="82"/>
      <c r="JYL12" s="82"/>
      <c r="JYM12" s="82"/>
      <c r="JYN12" s="82"/>
      <c r="JYO12" s="82"/>
      <c r="JYP12" s="82"/>
      <c r="JYQ12" s="82"/>
      <c r="JYR12" s="82"/>
      <c r="JYS12" s="82"/>
      <c r="JYT12" s="82"/>
      <c r="JYU12" s="82"/>
      <c r="JYV12" s="82"/>
      <c r="JYW12" s="82"/>
      <c r="JYX12" s="82"/>
      <c r="JYY12" s="82"/>
      <c r="JYZ12" s="82"/>
      <c r="JZA12" s="82"/>
      <c r="JZB12" s="82"/>
      <c r="JZC12" s="82"/>
      <c r="JZD12" s="82"/>
      <c r="JZE12" s="82"/>
      <c r="JZF12" s="82"/>
      <c r="JZG12" s="82"/>
      <c r="JZH12" s="82"/>
      <c r="JZI12" s="82"/>
      <c r="JZJ12" s="82"/>
      <c r="JZK12" s="82"/>
      <c r="JZL12" s="82"/>
      <c r="JZM12" s="82"/>
      <c r="JZN12" s="82"/>
      <c r="JZO12" s="82"/>
      <c r="JZP12" s="82"/>
      <c r="JZQ12" s="82"/>
      <c r="JZR12" s="82"/>
      <c r="JZS12" s="82"/>
      <c r="JZT12" s="82"/>
      <c r="JZU12" s="82"/>
      <c r="JZV12" s="82"/>
      <c r="JZW12" s="82"/>
      <c r="JZX12" s="82"/>
      <c r="JZY12" s="82"/>
      <c r="JZZ12" s="82"/>
      <c r="KAA12" s="82"/>
      <c r="KAB12" s="82"/>
      <c r="KAC12" s="82"/>
      <c r="KAD12" s="82"/>
      <c r="KAE12" s="82"/>
      <c r="KAF12" s="82"/>
      <c r="KAG12" s="82"/>
      <c r="KAH12" s="82"/>
      <c r="KAI12" s="82"/>
      <c r="KAJ12" s="82"/>
      <c r="KAK12" s="82"/>
      <c r="KAL12" s="82"/>
      <c r="KAM12" s="82"/>
      <c r="KAN12" s="82"/>
      <c r="KAO12" s="82"/>
      <c r="KAP12" s="82"/>
      <c r="KAQ12" s="82"/>
      <c r="KAR12" s="82"/>
      <c r="KAS12" s="82"/>
      <c r="KAT12" s="82"/>
      <c r="KAU12" s="82"/>
      <c r="KAV12" s="82"/>
      <c r="KAW12" s="82"/>
      <c r="KAX12" s="82"/>
      <c r="KAY12" s="82"/>
      <c r="KAZ12" s="82"/>
      <c r="KBA12" s="82"/>
      <c r="KBB12" s="82"/>
      <c r="KBC12" s="82"/>
      <c r="KBD12" s="82"/>
      <c r="KBE12" s="82"/>
      <c r="KBF12" s="82"/>
      <c r="KBG12" s="82"/>
      <c r="KBH12" s="82"/>
      <c r="KBI12" s="82"/>
      <c r="KBJ12" s="82"/>
      <c r="KBK12" s="82"/>
      <c r="KBL12" s="82"/>
      <c r="KBM12" s="82"/>
      <c r="KBN12" s="82"/>
      <c r="KBO12" s="82"/>
      <c r="KBP12" s="82"/>
      <c r="KBQ12" s="82"/>
      <c r="KBR12" s="82"/>
      <c r="KBS12" s="82"/>
      <c r="KBT12" s="82"/>
      <c r="KBU12" s="82"/>
      <c r="KBV12" s="82"/>
      <c r="KBW12" s="82"/>
      <c r="KBX12" s="82"/>
      <c r="KBY12" s="82"/>
      <c r="KBZ12" s="82"/>
      <c r="KCA12" s="82"/>
      <c r="KCB12" s="82"/>
      <c r="KCC12" s="82"/>
      <c r="KCD12" s="82"/>
      <c r="KCE12" s="82"/>
      <c r="KCF12" s="82"/>
      <c r="KCG12" s="82"/>
      <c r="KCH12" s="82"/>
      <c r="KCI12" s="82"/>
      <c r="KCJ12" s="82"/>
      <c r="KCK12" s="82"/>
      <c r="KCL12" s="82"/>
      <c r="KCM12" s="82"/>
      <c r="KCN12" s="82"/>
      <c r="KCO12" s="82"/>
      <c r="KCP12" s="82"/>
      <c r="KCQ12" s="82"/>
      <c r="KCR12" s="82"/>
      <c r="KCS12" s="82"/>
      <c r="KCT12" s="82"/>
      <c r="KCU12" s="82"/>
      <c r="KCV12" s="82"/>
      <c r="KCW12" s="82"/>
      <c r="KCX12" s="82"/>
      <c r="KCY12" s="82"/>
      <c r="KCZ12" s="82"/>
      <c r="KDA12" s="82"/>
      <c r="KDB12" s="82"/>
      <c r="KDC12" s="82"/>
      <c r="KDD12" s="82"/>
      <c r="KDE12" s="82"/>
      <c r="KDF12" s="82"/>
      <c r="KDG12" s="82"/>
      <c r="KDH12" s="82"/>
      <c r="KDI12" s="82"/>
      <c r="KDJ12" s="82"/>
      <c r="KDK12" s="82"/>
      <c r="KDL12" s="82"/>
      <c r="KDM12" s="82"/>
      <c r="KDN12" s="82"/>
      <c r="KDO12" s="82"/>
      <c r="KDP12" s="82"/>
      <c r="KDQ12" s="82"/>
      <c r="KDR12" s="82"/>
      <c r="KDS12" s="82"/>
      <c r="KDT12" s="82"/>
      <c r="KDU12" s="82"/>
      <c r="KDV12" s="82"/>
      <c r="KDW12" s="82"/>
      <c r="KDX12" s="82"/>
      <c r="KDY12" s="82"/>
      <c r="KDZ12" s="82"/>
      <c r="KEA12" s="82"/>
      <c r="KEB12" s="82"/>
      <c r="KEC12" s="82"/>
      <c r="KED12" s="82"/>
      <c r="KEE12" s="82"/>
      <c r="KEF12" s="82"/>
      <c r="KEG12" s="82"/>
      <c r="KEH12" s="82"/>
      <c r="KEI12" s="82"/>
      <c r="KEJ12" s="82"/>
      <c r="KEK12" s="82"/>
      <c r="KEL12" s="82"/>
      <c r="KEM12" s="82"/>
      <c r="KEN12" s="82"/>
      <c r="KEO12" s="82"/>
      <c r="KEP12" s="82"/>
      <c r="KEQ12" s="82"/>
      <c r="KER12" s="82"/>
      <c r="KES12" s="82"/>
      <c r="KET12" s="82"/>
      <c r="KEU12" s="82"/>
      <c r="KEV12" s="82"/>
      <c r="KEW12" s="82"/>
      <c r="KEX12" s="82"/>
      <c r="KEY12" s="82"/>
      <c r="KEZ12" s="82"/>
      <c r="KFA12" s="82"/>
      <c r="KFB12" s="82"/>
      <c r="KFC12" s="82"/>
      <c r="KFD12" s="82"/>
      <c r="KFE12" s="82"/>
      <c r="KFF12" s="82"/>
      <c r="KFG12" s="82"/>
      <c r="KFH12" s="82"/>
      <c r="KFI12" s="82"/>
      <c r="KFJ12" s="82"/>
      <c r="KFK12" s="82"/>
      <c r="KFL12" s="82"/>
      <c r="KFM12" s="82"/>
      <c r="KFN12" s="82"/>
      <c r="KFO12" s="82"/>
      <c r="KFP12" s="82"/>
      <c r="KFQ12" s="82"/>
      <c r="KFR12" s="82"/>
      <c r="KFS12" s="82"/>
      <c r="KFT12" s="82"/>
      <c r="KFU12" s="82"/>
      <c r="KFV12" s="82"/>
      <c r="KFW12" s="82"/>
      <c r="KFX12" s="82"/>
      <c r="KFY12" s="82"/>
      <c r="KFZ12" s="82"/>
      <c r="KGA12" s="82"/>
      <c r="KGB12" s="82"/>
      <c r="KGC12" s="82"/>
      <c r="KGD12" s="82"/>
      <c r="KGE12" s="82"/>
      <c r="KGF12" s="82"/>
      <c r="KGG12" s="82"/>
      <c r="KGH12" s="82"/>
      <c r="KGI12" s="82"/>
      <c r="KGJ12" s="82"/>
      <c r="KGK12" s="82"/>
      <c r="KGL12" s="82"/>
      <c r="KGM12" s="82"/>
      <c r="KGN12" s="82"/>
      <c r="KGO12" s="82"/>
      <c r="KGP12" s="82"/>
      <c r="KGQ12" s="82"/>
      <c r="KGR12" s="82"/>
      <c r="KGS12" s="82"/>
      <c r="KGT12" s="82"/>
      <c r="KGU12" s="82"/>
      <c r="KGV12" s="82"/>
      <c r="KGW12" s="82"/>
      <c r="KGX12" s="82"/>
      <c r="KGY12" s="82"/>
      <c r="KGZ12" s="82"/>
      <c r="KHA12" s="82"/>
      <c r="KHB12" s="82"/>
      <c r="KHC12" s="82"/>
      <c r="KHD12" s="82"/>
      <c r="KHE12" s="82"/>
      <c r="KHF12" s="82"/>
      <c r="KHG12" s="82"/>
      <c r="KHH12" s="82"/>
      <c r="KHI12" s="82"/>
      <c r="KHJ12" s="82"/>
      <c r="KHK12" s="82"/>
      <c r="KHL12" s="82"/>
      <c r="KHM12" s="82"/>
      <c r="KHN12" s="82"/>
      <c r="KHO12" s="82"/>
      <c r="KHP12" s="82"/>
      <c r="KHQ12" s="82"/>
      <c r="KHR12" s="82"/>
      <c r="KHS12" s="82"/>
      <c r="KHT12" s="82"/>
      <c r="KHU12" s="82"/>
      <c r="KHV12" s="82"/>
      <c r="KHW12" s="82"/>
      <c r="KHX12" s="82"/>
      <c r="KHY12" s="82"/>
      <c r="KHZ12" s="82"/>
      <c r="KIA12" s="82"/>
      <c r="KIB12" s="82"/>
      <c r="KIC12" s="82"/>
      <c r="KID12" s="82"/>
      <c r="KIE12" s="82"/>
      <c r="KIF12" s="82"/>
      <c r="KIG12" s="82"/>
      <c r="KIH12" s="82"/>
      <c r="KII12" s="82"/>
      <c r="KIJ12" s="82"/>
      <c r="KIK12" s="82"/>
      <c r="KIL12" s="82"/>
      <c r="KIM12" s="82"/>
      <c r="KIN12" s="82"/>
      <c r="KIO12" s="82"/>
      <c r="KIP12" s="82"/>
      <c r="KIQ12" s="82"/>
      <c r="KIR12" s="82"/>
      <c r="KIS12" s="82"/>
      <c r="KIT12" s="82"/>
      <c r="KIU12" s="82"/>
      <c r="KIV12" s="82"/>
      <c r="KIW12" s="82"/>
      <c r="KIX12" s="82"/>
      <c r="KIY12" s="82"/>
      <c r="KIZ12" s="82"/>
      <c r="KJA12" s="82"/>
      <c r="KJB12" s="82"/>
      <c r="KJC12" s="82"/>
      <c r="KJD12" s="82"/>
      <c r="KJE12" s="82"/>
      <c r="KJF12" s="82"/>
      <c r="KJG12" s="82"/>
      <c r="KJH12" s="82"/>
      <c r="KJI12" s="82"/>
      <c r="KJJ12" s="82"/>
      <c r="KJK12" s="82"/>
      <c r="KJL12" s="82"/>
      <c r="KJM12" s="82"/>
      <c r="KJN12" s="82"/>
      <c r="KJO12" s="82"/>
      <c r="KJP12" s="82"/>
      <c r="KJQ12" s="82"/>
      <c r="KJR12" s="82"/>
      <c r="KJS12" s="82"/>
      <c r="KJT12" s="82"/>
      <c r="KJU12" s="82"/>
      <c r="KJV12" s="82"/>
      <c r="KJW12" s="82"/>
      <c r="KJX12" s="82"/>
      <c r="KJY12" s="82"/>
      <c r="KJZ12" s="82"/>
      <c r="KKA12" s="82"/>
      <c r="KKB12" s="82"/>
      <c r="KKC12" s="82"/>
      <c r="KKD12" s="82"/>
      <c r="KKE12" s="82"/>
      <c r="KKF12" s="82"/>
      <c r="KKG12" s="82"/>
      <c r="KKH12" s="82"/>
      <c r="KKI12" s="82"/>
      <c r="KKJ12" s="82"/>
      <c r="KKK12" s="82"/>
      <c r="KKL12" s="82"/>
      <c r="KKM12" s="82"/>
      <c r="KKN12" s="82"/>
      <c r="KKO12" s="82"/>
      <c r="KKP12" s="82"/>
      <c r="KKQ12" s="82"/>
      <c r="KKR12" s="82"/>
      <c r="KKS12" s="82"/>
      <c r="KKT12" s="82"/>
      <c r="KKU12" s="82"/>
      <c r="KKV12" s="82"/>
      <c r="KKW12" s="82"/>
      <c r="KKX12" s="82"/>
      <c r="KKY12" s="82"/>
      <c r="KKZ12" s="82"/>
      <c r="KLA12" s="82"/>
      <c r="KLB12" s="82"/>
      <c r="KLC12" s="82"/>
      <c r="KLD12" s="82"/>
      <c r="KLE12" s="82"/>
      <c r="KLF12" s="82"/>
      <c r="KLG12" s="82"/>
      <c r="KLH12" s="82"/>
      <c r="KLI12" s="82"/>
      <c r="KLJ12" s="82"/>
      <c r="KLK12" s="82"/>
      <c r="KLL12" s="82"/>
      <c r="KLM12" s="82"/>
      <c r="KLN12" s="82"/>
      <c r="KLO12" s="82"/>
      <c r="KLP12" s="82"/>
      <c r="KLQ12" s="82"/>
      <c r="KLR12" s="82"/>
      <c r="KLS12" s="82"/>
      <c r="KLT12" s="82"/>
      <c r="KLU12" s="82"/>
      <c r="KLV12" s="82"/>
      <c r="KLW12" s="82"/>
      <c r="KLX12" s="82"/>
      <c r="KLY12" s="82"/>
      <c r="KLZ12" s="82"/>
      <c r="KMA12" s="82"/>
      <c r="KMB12" s="82"/>
      <c r="KMC12" s="82"/>
      <c r="KMD12" s="82"/>
      <c r="KME12" s="82"/>
      <c r="KMF12" s="82"/>
      <c r="KMG12" s="82"/>
      <c r="KMH12" s="82"/>
      <c r="KMI12" s="82"/>
      <c r="KMJ12" s="82"/>
      <c r="KMK12" s="82"/>
      <c r="KML12" s="82"/>
      <c r="KMM12" s="82"/>
      <c r="KMN12" s="82"/>
      <c r="KMO12" s="82"/>
      <c r="KMP12" s="82"/>
      <c r="KMQ12" s="82"/>
      <c r="KMR12" s="82"/>
      <c r="KMS12" s="82"/>
      <c r="KMT12" s="82"/>
      <c r="KMU12" s="82"/>
      <c r="KMV12" s="82"/>
      <c r="KMW12" s="82"/>
      <c r="KMX12" s="82"/>
      <c r="KMY12" s="82"/>
      <c r="KMZ12" s="82"/>
      <c r="KNA12" s="82"/>
      <c r="KNB12" s="82"/>
      <c r="KNC12" s="82"/>
      <c r="KND12" s="82"/>
      <c r="KNE12" s="82"/>
      <c r="KNF12" s="82"/>
      <c r="KNG12" s="82"/>
      <c r="KNH12" s="82"/>
      <c r="KNI12" s="82"/>
      <c r="KNJ12" s="82"/>
      <c r="KNK12" s="82"/>
      <c r="KNL12" s="82"/>
      <c r="KNM12" s="82"/>
      <c r="KNN12" s="82"/>
      <c r="KNO12" s="82"/>
      <c r="KNP12" s="82"/>
      <c r="KNQ12" s="82"/>
      <c r="KNR12" s="82"/>
      <c r="KNS12" s="82"/>
      <c r="KNT12" s="82"/>
      <c r="KNU12" s="82"/>
      <c r="KNV12" s="82"/>
      <c r="KNW12" s="82"/>
      <c r="KNX12" s="82"/>
      <c r="KNY12" s="82"/>
      <c r="KNZ12" s="82"/>
      <c r="KOA12" s="82"/>
      <c r="KOB12" s="82"/>
      <c r="KOC12" s="82"/>
      <c r="KOD12" s="82"/>
      <c r="KOE12" s="82"/>
      <c r="KOF12" s="82"/>
      <c r="KOG12" s="82"/>
      <c r="KOH12" s="82"/>
      <c r="KOI12" s="82"/>
      <c r="KOJ12" s="82"/>
      <c r="KOK12" s="82"/>
      <c r="KOL12" s="82"/>
      <c r="KOM12" s="82"/>
      <c r="KON12" s="82"/>
      <c r="KOO12" s="82"/>
      <c r="KOP12" s="82"/>
      <c r="KOQ12" s="82"/>
      <c r="KOR12" s="82"/>
      <c r="KOS12" s="82"/>
      <c r="KOT12" s="82"/>
      <c r="KOU12" s="82"/>
      <c r="KOV12" s="82"/>
      <c r="KOW12" s="82"/>
      <c r="KOX12" s="82"/>
      <c r="KOY12" s="82"/>
      <c r="KOZ12" s="82"/>
      <c r="KPA12" s="82"/>
      <c r="KPB12" s="82"/>
      <c r="KPC12" s="82"/>
      <c r="KPD12" s="82"/>
      <c r="KPE12" s="82"/>
      <c r="KPF12" s="82"/>
      <c r="KPG12" s="82"/>
      <c r="KPH12" s="82"/>
      <c r="KPI12" s="82"/>
      <c r="KPJ12" s="82"/>
      <c r="KPK12" s="82"/>
      <c r="KPL12" s="82"/>
      <c r="KPM12" s="82"/>
      <c r="KPN12" s="82"/>
      <c r="KPO12" s="82"/>
      <c r="KPP12" s="82"/>
      <c r="KPQ12" s="82"/>
      <c r="KPR12" s="82"/>
      <c r="KPS12" s="82"/>
      <c r="KPT12" s="82"/>
      <c r="KPU12" s="82"/>
      <c r="KPV12" s="82"/>
      <c r="KPW12" s="82"/>
      <c r="KPX12" s="82"/>
      <c r="KPY12" s="82"/>
      <c r="KPZ12" s="82"/>
      <c r="KQA12" s="82"/>
      <c r="KQB12" s="82"/>
      <c r="KQC12" s="82"/>
      <c r="KQD12" s="82"/>
      <c r="KQE12" s="82"/>
      <c r="KQF12" s="82"/>
      <c r="KQG12" s="82"/>
      <c r="KQH12" s="82"/>
      <c r="KQI12" s="82"/>
      <c r="KQJ12" s="82"/>
      <c r="KQK12" s="82"/>
      <c r="KQL12" s="82"/>
      <c r="KQM12" s="82"/>
      <c r="KQN12" s="82"/>
      <c r="KQO12" s="82"/>
      <c r="KQP12" s="82"/>
      <c r="KQQ12" s="82"/>
      <c r="KQR12" s="82"/>
      <c r="KQS12" s="82"/>
      <c r="KQT12" s="82"/>
      <c r="KQU12" s="82"/>
      <c r="KQV12" s="82"/>
      <c r="KQW12" s="82"/>
      <c r="KQX12" s="82"/>
      <c r="KQY12" s="82"/>
      <c r="KQZ12" s="82"/>
      <c r="KRA12" s="82"/>
      <c r="KRB12" s="82"/>
      <c r="KRC12" s="82"/>
      <c r="KRD12" s="82"/>
      <c r="KRE12" s="82"/>
      <c r="KRF12" s="82"/>
      <c r="KRG12" s="82"/>
      <c r="KRH12" s="82"/>
      <c r="KRI12" s="82"/>
      <c r="KRJ12" s="82"/>
      <c r="KRK12" s="82"/>
      <c r="KRL12" s="82"/>
      <c r="KRM12" s="82"/>
      <c r="KRN12" s="82"/>
      <c r="KRO12" s="82"/>
      <c r="KRP12" s="82"/>
      <c r="KRQ12" s="82"/>
      <c r="KRR12" s="82"/>
      <c r="KRS12" s="82"/>
      <c r="KRT12" s="82"/>
      <c r="KRU12" s="82"/>
      <c r="KRV12" s="82"/>
      <c r="KRW12" s="82"/>
      <c r="KRX12" s="82"/>
      <c r="KRY12" s="82"/>
      <c r="KRZ12" s="82"/>
      <c r="KSA12" s="82"/>
      <c r="KSB12" s="82"/>
      <c r="KSC12" s="82"/>
      <c r="KSD12" s="82"/>
      <c r="KSE12" s="82"/>
      <c r="KSF12" s="82"/>
      <c r="KSG12" s="82"/>
      <c r="KSH12" s="82"/>
      <c r="KSI12" s="82"/>
      <c r="KSJ12" s="82"/>
      <c r="KSK12" s="82"/>
      <c r="KSL12" s="82"/>
      <c r="KSM12" s="82"/>
      <c r="KSN12" s="82"/>
      <c r="KSO12" s="82"/>
      <c r="KSP12" s="82"/>
      <c r="KSQ12" s="82"/>
      <c r="KSR12" s="82"/>
      <c r="KSS12" s="82"/>
      <c r="KST12" s="82"/>
      <c r="KSU12" s="82"/>
      <c r="KSV12" s="82"/>
      <c r="KSW12" s="82"/>
      <c r="KSX12" s="82"/>
      <c r="KSY12" s="82"/>
      <c r="KSZ12" s="82"/>
      <c r="KTA12" s="82"/>
      <c r="KTB12" s="82"/>
      <c r="KTC12" s="82"/>
      <c r="KTD12" s="82"/>
      <c r="KTE12" s="82"/>
      <c r="KTF12" s="82"/>
      <c r="KTG12" s="82"/>
      <c r="KTH12" s="82"/>
      <c r="KTI12" s="82"/>
      <c r="KTJ12" s="82"/>
      <c r="KTK12" s="82"/>
      <c r="KTL12" s="82"/>
      <c r="KTM12" s="82"/>
      <c r="KTN12" s="82"/>
      <c r="KTO12" s="82"/>
      <c r="KTP12" s="82"/>
      <c r="KTQ12" s="82"/>
      <c r="KTR12" s="82"/>
      <c r="KTS12" s="82"/>
      <c r="KTT12" s="82"/>
      <c r="KTU12" s="82"/>
      <c r="KTV12" s="82"/>
      <c r="KTW12" s="82"/>
      <c r="KTX12" s="82"/>
      <c r="KTY12" s="82"/>
      <c r="KTZ12" s="82"/>
      <c r="KUA12" s="82"/>
      <c r="KUB12" s="82"/>
      <c r="KUC12" s="82"/>
      <c r="KUD12" s="82"/>
      <c r="KUE12" s="82"/>
      <c r="KUF12" s="82"/>
      <c r="KUG12" s="82"/>
      <c r="KUH12" s="82"/>
      <c r="KUI12" s="82"/>
      <c r="KUJ12" s="82"/>
      <c r="KUK12" s="82"/>
      <c r="KUL12" s="82"/>
      <c r="KUM12" s="82"/>
      <c r="KUN12" s="82"/>
      <c r="KUO12" s="82"/>
      <c r="KUP12" s="82"/>
      <c r="KUQ12" s="82"/>
      <c r="KUR12" s="82"/>
      <c r="KUS12" s="82"/>
      <c r="KUT12" s="82"/>
      <c r="KUU12" s="82"/>
      <c r="KUV12" s="82"/>
      <c r="KUW12" s="82"/>
      <c r="KUX12" s="82"/>
      <c r="KUY12" s="82"/>
      <c r="KUZ12" s="82"/>
      <c r="KVA12" s="82"/>
      <c r="KVB12" s="82"/>
      <c r="KVC12" s="82"/>
      <c r="KVD12" s="82"/>
      <c r="KVE12" s="82"/>
      <c r="KVF12" s="82"/>
      <c r="KVG12" s="82"/>
      <c r="KVH12" s="82"/>
      <c r="KVI12" s="82"/>
      <c r="KVJ12" s="82"/>
      <c r="KVK12" s="82"/>
      <c r="KVL12" s="82"/>
      <c r="KVM12" s="82"/>
      <c r="KVN12" s="82"/>
      <c r="KVO12" s="82"/>
      <c r="KVP12" s="82"/>
      <c r="KVQ12" s="82"/>
      <c r="KVR12" s="82"/>
      <c r="KVS12" s="82"/>
      <c r="KVT12" s="82"/>
      <c r="KVU12" s="82"/>
      <c r="KVV12" s="82"/>
      <c r="KVW12" s="82"/>
      <c r="KVX12" s="82"/>
      <c r="KVY12" s="82"/>
      <c r="KVZ12" s="82"/>
      <c r="KWA12" s="82"/>
      <c r="KWB12" s="82"/>
      <c r="KWC12" s="82"/>
      <c r="KWD12" s="82"/>
      <c r="KWE12" s="82"/>
      <c r="KWF12" s="82"/>
      <c r="KWG12" s="82"/>
      <c r="KWH12" s="82"/>
      <c r="KWI12" s="82"/>
      <c r="KWJ12" s="82"/>
      <c r="KWK12" s="82"/>
      <c r="KWL12" s="82"/>
      <c r="KWM12" s="82"/>
      <c r="KWN12" s="82"/>
      <c r="KWO12" s="82"/>
      <c r="KWP12" s="82"/>
      <c r="KWQ12" s="82"/>
      <c r="KWR12" s="82"/>
      <c r="KWS12" s="82"/>
      <c r="KWT12" s="82"/>
      <c r="KWU12" s="82"/>
      <c r="KWV12" s="82"/>
      <c r="KWW12" s="82"/>
      <c r="KWX12" s="82"/>
      <c r="KWY12" s="82"/>
      <c r="KWZ12" s="82"/>
      <c r="KXA12" s="82"/>
      <c r="KXB12" s="82"/>
      <c r="KXC12" s="82"/>
      <c r="KXD12" s="82"/>
      <c r="KXE12" s="82"/>
      <c r="KXF12" s="82"/>
      <c r="KXG12" s="82"/>
      <c r="KXH12" s="82"/>
      <c r="KXI12" s="82"/>
      <c r="KXJ12" s="82"/>
      <c r="KXK12" s="82"/>
      <c r="KXL12" s="82"/>
      <c r="KXM12" s="82"/>
      <c r="KXN12" s="82"/>
      <c r="KXO12" s="82"/>
      <c r="KXP12" s="82"/>
      <c r="KXQ12" s="82"/>
      <c r="KXR12" s="82"/>
      <c r="KXS12" s="82"/>
      <c r="KXT12" s="82"/>
      <c r="KXU12" s="82"/>
      <c r="KXV12" s="82"/>
      <c r="KXW12" s="82"/>
      <c r="KXX12" s="82"/>
      <c r="KXY12" s="82"/>
      <c r="KXZ12" s="82"/>
      <c r="KYA12" s="82"/>
      <c r="KYB12" s="82"/>
      <c r="KYC12" s="82"/>
      <c r="KYD12" s="82"/>
      <c r="KYE12" s="82"/>
      <c r="KYF12" s="82"/>
      <c r="KYG12" s="82"/>
      <c r="KYH12" s="82"/>
      <c r="KYI12" s="82"/>
      <c r="KYJ12" s="82"/>
      <c r="KYK12" s="82"/>
      <c r="KYL12" s="82"/>
      <c r="KYM12" s="82"/>
      <c r="KYN12" s="82"/>
      <c r="KYO12" s="82"/>
      <c r="KYP12" s="82"/>
      <c r="KYQ12" s="82"/>
      <c r="KYR12" s="82"/>
      <c r="KYS12" s="82"/>
      <c r="KYT12" s="82"/>
      <c r="KYU12" s="82"/>
      <c r="KYV12" s="82"/>
      <c r="KYW12" s="82"/>
      <c r="KYX12" s="82"/>
      <c r="KYY12" s="82"/>
      <c r="KYZ12" s="82"/>
      <c r="KZA12" s="82"/>
      <c r="KZB12" s="82"/>
      <c r="KZC12" s="82"/>
      <c r="KZD12" s="82"/>
      <c r="KZE12" s="82"/>
      <c r="KZF12" s="82"/>
      <c r="KZG12" s="82"/>
      <c r="KZH12" s="82"/>
      <c r="KZI12" s="82"/>
      <c r="KZJ12" s="82"/>
      <c r="KZK12" s="82"/>
      <c r="KZL12" s="82"/>
      <c r="KZM12" s="82"/>
      <c r="KZN12" s="82"/>
      <c r="KZO12" s="82"/>
      <c r="KZP12" s="82"/>
      <c r="KZQ12" s="82"/>
      <c r="KZR12" s="82"/>
      <c r="KZS12" s="82"/>
      <c r="KZT12" s="82"/>
      <c r="KZU12" s="82"/>
      <c r="KZV12" s="82"/>
      <c r="KZW12" s="82"/>
      <c r="KZX12" s="82"/>
      <c r="KZY12" s="82"/>
      <c r="KZZ12" s="82"/>
      <c r="LAA12" s="82"/>
      <c r="LAB12" s="82"/>
      <c r="LAC12" s="82"/>
      <c r="LAD12" s="82"/>
      <c r="LAE12" s="82"/>
      <c r="LAF12" s="82"/>
      <c r="LAG12" s="82"/>
      <c r="LAH12" s="82"/>
      <c r="LAI12" s="82"/>
      <c r="LAJ12" s="82"/>
      <c r="LAK12" s="82"/>
      <c r="LAL12" s="82"/>
      <c r="LAM12" s="82"/>
      <c r="LAN12" s="82"/>
      <c r="LAO12" s="82"/>
      <c r="LAP12" s="82"/>
      <c r="LAQ12" s="82"/>
      <c r="LAR12" s="82"/>
      <c r="LAS12" s="82"/>
      <c r="LAT12" s="82"/>
      <c r="LAU12" s="82"/>
      <c r="LAV12" s="82"/>
      <c r="LAW12" s="82"/>
      <c r="LAX12" s="82"/>
      <c r="LAY12" s="82"/>
      <c r="LAZ12" s="82"/>
      <c r="LBA12" s="82"/>
      <c r="LBB12" s="82"/>
      <c r="LBC12" s="82"/>
      <c r="LBD12" s="82"/>
      <c r="LBE12" s="82"/>
      <c r="LBF12" s="82"/>
      <c r="LBG12" s="82"/>
      <c r="LBH12" s="82"/>
      <c r="LBI12" s="82"/>
      <c r="LBJ12" s="82"/>
      <c r="LBK12" s="82"/>
      <c r="LBL12" s="82"/>
      <c r="LBM12" s="82"/>
      <c r="LBN12" s="82"/>
      <c r="LBO12" s="82"/>
      <c r="LBP12" s="82"/>
      <c r="LBQ12" s="82"/>
      <c r="LBR12" s="82"/>
      <c r="LBS12" s="82"/>
      <c r="LBT12" s="82"/>
      <c r="LBU12" s="82"/>
      <c r="LBV12" s="82"/>
      <c r="LBW12" s="82"/>
      <c r="LBX12" s="82"/>
      <c r="LBY12" s="82"/>
      <c r="LBZ12" s="82"/>
      <c r="LCA12" s="82"/>
      <c r="LCB12" s="82"/>
      <c r="LCC12" s="82"/>
      <c r="LCD12" s="82"/>
      <c r="LCE12" s="82"/>
      <c r="LCF12" s="82"/>
      <c r="LCG12" s="82"/>
      <c r="LCH12" s="82"/>
      <c r="LCI12" s="82"/>
      <c r="LCJ12" s="82"/>
      <c r="LCK12" s="82"/>
      <c r="LCL12" s="82"/>
      <c r="LCM12" s="82"/>
      <c r="LCN12" s="82"/>
      <c r="LCO12" s="82"/>
      <c r="LCP12" s="82"/>
      <c r="LCQ12" s="82"/>
      <c r="LCR12" s="82"/>
      <c r="LCS12" s="82"/>
      <c r="LCT12" s="82"/>
      <c r="LCU12" s="82"/>
      <c r="LCV12" s="82"/>
      <c r="LCW12" s="82"/>
      <c r="LCX12" s="82"/>
      <c r="LCY12" s="82"/>
      <c r="LCZ12" s="82"/>
      <c r="LDA12" s="82"/>
      <c r="LDB12" s="82"/>
      <c r="LDC12" s="82"/>
      <c r="LDD12" s="82"/>
      <c r="LDE12" s="82"/>
      <c r="LDF12" s="82"/>
      <c r="LDG12" s="82"/>
      <c r="LDH12" s="82"/>
      <c r="LDI12" s="82"/>
      <c r="LDJ12" s="82"/>
      <c r="LDK12" s="82"/>
      <c r="LDL12" s="82"/>
      <c r="LDM12" s="82"/>
      <c r="LDN12" s="82"/>
      <c r="LDO12" s="82"/>
      <c r="LDP12" s="82"/>
      <c r="LDQ12" s="82"/>
      <c r="LDR12" s="82"/>
      <c r="LDS12" s="82"/>
      <c r="LDT12" s="82"/>
      <c r="LDU12" s="82"/>
      <c r="LDV12" s="82"/>
      <c r="LDW12" s="82"/>
      <c r="LDX12" s="82"/>
      <c r="LDY12" s="82"/>
      <c r="LDZ12" s="82"/>
      <c r="LEA12" s="82"/>
      <c r="LEB12" s="82"/>
      <c r="LEC12" s="82"/>
      <c r="LED12" s="82"/>
      <c r="LEE12" s="82"/>
      <c r="LEF12" s="82"/>
      <c r="LEG12" s="82"/>
      <c r="LEH12" s="82"/>
      <c r="LEI12" s="82"/>
      <c r="LEJ12" s="82"/>
      <c r="LEK12" s="82"/>
      <c r="LEL12" s="82"/>
      <c r="LEM12" s="82"/>
      <c r="LEN12" s="82"/>
      <c r="LEO12" s="82"/>
      <c r="LEP12" s="82"/>
      <c r="LEQ12" s="82"/>
      <c r="LER12" s="82"/>
      <c r="LES12" s="82"/>
      <c r="LET12" s="82"/>
      <c r="LEU12" s="82"/>
      <c r="LEV12" s="82"/>
      <c r="LEW12" s="82"/>
      <c r="LEX12" s="82"/>
      <c r="LEY12" s="82"/>
      <c r="LEZ12" s="82"/>
      <c r="LFA12" s="82"/>
      <c r="LFB12" s="82"/>
      <c r="LFC12" s="82"/>
      <c r="LFD12" s="82"/>
      <c r="LFE12" s="82"/>
      <c r="LFF12" s="82"/>
      <c r="LFG12" s="82"/>
      <c r="LFH12" s="82"/>
      <c r="LFI12" s="82"/>
      <c r="LFJ12" s="82"/>
      <c r="LFK12" s="82"/>
      <c r="LFL12" s="82"/>
      <c r="LFM12" s="82"/>
      <c r="LFN12" s="82"/>
      <c r="LFO12" s="82"/>
      <c r="LFP12" s="82"/>
      <c r="LFQ12" s="82"/>
      <c r="LFR12" s="82"/>
      <c r="LFS12" s="82"/>
      <c r="LFT12" s="82"/>
      <c r="LFU12" s="82"/>
      <c r="LFV12" s="82"/>
      <c r="LFW12" s="82"/>
      <c r="LFX12" s="82"/>
      <c r="LFY12" s="82"/>
      <c r="LFZ12" s="82"/>
      <c r="LGA12" s="82"/>
      <c r="LGB12" s="82"/>
      <c r="LGC12" s="82"/>
      <c r="LGD12" s="82"/>
      <c r="LGE12" s="82"/>
      <c r="LGF12" s="82"/>
      <c r="LGG12" s="82"/>
      <c r="LGH12" s="82"/>
      <c r="LGI12" s="82"/>
      <c r="LGJ12" s="82"/>
      <c r="LGK12" s="82"/>
      <c r="LGL12" s="82"/>
      <c r="LGM12" s="82"/>
      <c r="LGN12" s="82"/>
      <c r="LGO12" s="82"/>
      <c r="LGP12" s="82"/>
      <c r="LGQ12" s="82"/>
      <c r="LGR12" s="82"/>
      <c r="LGS12" s="82"/>
      <c r="LGT12" s="82"/>
      <c r="LGU12" s="82"/>
      <c r="LGV12" s="82"/>
      <c r="LGW12" s="82"/>
      <c r="LGX12" s="82"/>
      <c r="LGY12" s="82"/>
      <c r="LGZ12" s="82"/>
      <c r="LHA12" s="82"/>
      <c r="LHB12" s="82"/>
      <c r="LHC12" s="82"/>
      <c r="LHD12" s="82"/>
      <c r="LHE12" s="82"/>
      <c r="LHF12" s="82"/>
      <c r="LHG12" s="82"/>
      <c r="LHH12" s="82"/>
      <c r="LHI12" s="82"/>
      <c r="LHJ12" s="82"/>
      <c r="LHK12" s="82"/>
      <c r="LHL12" s="82"/>
      <c r="LHM12" s="82"/>
      <c r="LHN12" s="82"/>
      <c r="LHO12" s="82"/>
      <c r="LHP12" s="82"/>
      <c r="LHQ12" s="82"/>
      <c r="LHR12" s="82"/>
      <c r="LHS12" s="82"/>
      <c r="LHT12" s="82"/>
      <c r="LHU12" s="82"/>
      <c r="LHV12" s="82"/>
      <c r="LHW12" s="82"/>
      <c r="LHX12" s="82"/>
      <c r="LHY12" s="82"/>
      <c r="LHZ12" s="82"/>
      <c r="LIA12" s="82"/>
      <c r="LIB12" s="82"/>
      <c r="LIC12" s="82"/>
      <c r="LID12" s="82"/>
      <c r="LIE12" s="82"/>
      <c r="LIF12" s="82"/>
      <c r="LIG12" s="82"/>
      <c r="LIH12" s="82"/>
      <c r="LII12" s="82"/>
      <c r="LIJ12" s="82"/>
      <c r="LIK12" s="82"/>
      <c r="LIL12" s="82"/>
      <c r="LIM12" s="82"/>
      <c r="LIN12" s="82"/>
      <c r="LIO12" s="82"/>
      <c r="LIP12" s="82"/>
      <c r="LIQ12" s="82"/>
      <c r="LIR12" s="82"/>
      <c r="LIS12" s="82"/>
      <c r="LIT12" s="82"/>
      <c r="LIU12" s="82"/>
      <c r="LIV12" s="82"/>
      <c r="LIW12" s="82"/>
      <c r="LIX12" s="82"/>
      <c r="LIY12" s="82"/>
      <c r="LIZ12" s="82"/>
      <c r="LJA12" s="82"/>
      <c r="LJB12" s="82"/>
      <c r="LJC12" s="82"/>
      <c r="LJD12" s="82"/>
      <c r="LJE12" s="82"/>
      <c r="LJF12" s="82"/>
      <c r="LJG12" s="82"/>
      <c r="LJH12" s="82"/>
      <c r="LJI12" s="82"/>
      <c r="LJJ12" s="82"/>
      <c r="LJK12" s="82"/>
      <c r="LJL12" s="82"/>
      <c r="LJM12" s="82"/>
      <c r="LJN12" s="82"/>
      <c r="LJO12" s="82"/>
      <c r="LJP12" s="82"/>
      <c r="LJQ12" s="82"/>
      <c r="LJR12" s="82"/>
      <c r="LJS12" s="82"/>
      <c r="LJT12" s="82"/>
      <c r="LJU12" s="82"/>
      <c r="LJV12" s="82"/>
      <c r="LJW12" s="82"/>
      <c r="LJX12" s="82"/>
      <c r="LJY12" s="82"/>
      <c r="LJZ12" s="82"/>
      <c r="LKA12" s="82"/>
      <c r="LKB12" s="82"/>
      <c r="LKC12" s="82"/>
      <c r="LKD12" s="82"/>
      <c r="LKE12" s="82"/>
      <c r="LKF12" s="82"/>
      <c r="LKG12" s="82"/>
      <c r="LKH12" s="82"/>
      <c r="LKI12" s="82"/>
      <c r="LKJ12" s="82"/>
      <c r="LKK12" s="82"/>
      <c r="LKL12" s="82"/>
      <c r="LKM12" s="82"/>
      <c r="LKN12" s="82"/>
      <c r="LKO12" s="82"/>
      <c r="LKP12" s="82"/>
      <c r="LKQ12" s="82"/>
      <c r="LKR12" s="82"/>
      <c r="LKS12" s="82"/>
      <c r="LKT12" s="82"/>
      <c r="LKU12" s="82"/>
      <c r="LKV12" s="82"/>
      <c r="LKW12" s="82"/>
      <c r="LKX12" s="82"/>
      <c r="LKY12" s="82"/>
      <c r="LKZ12" s="82"/>
      <c r="LLA12" s="82"/>
      <c r="LLB12" s="82"/>
      <c r="LLC12" s="82"/>
      <c r="LLD12" s="82"/>
      <c r="LLE12" s="82"/>
      <c r="LLF12" s="82"/>
      <c r="LLG12" s="82"/>
      <c r="LLH12" s="82"/>
      <c r="LLI12" s="82"/>
      <c r="LLJ12" s="82"/>
      <c r="LLK12" s="82"/>
      <c r="LLL12" s="82"/>
      <c r="LLM12" s="82"/>
      <c r="LLN12" s="82"/>
      <c r="LLO12" s="82"/>
      <c r="LLP12" s="82"/>
      <c r="LLQ12" s="82"/>
      <c r="LLR12" s="82"/>
      <c r="LLS12" s="82"/>
      <c r="LLT12" s="82"/>
      <c r="LLU12" s="82"/>
      <c r="LLV12" s="82"/>
      <c r="LLW12" s="82"/>
      <c r="LLX12" s="82"/>
      <c r="LLY12" s="82"/>
      <c r="LLZ12" s="82"/>
      <c r="LMA12" s="82"/>
      <c r="LMB12" s="82"/>
      <c r="LMC12" s="82"/>
      <c r="LMD12" s="82"/>
      <c r="LME12" s="82"/>
      <c r="LMF12" s="82"/>
      <c r="LMG12" s="82"/>
      <c r="LMH12" s="82"/>
      <c r="LMI12" s="82"/>
      <c r="LMJ12" s="82"/>
      <c r="LMK12" s="82"/>
      <c r="LML12" s="82"/>
      <c r="LMM12" s="82"/>
      <c r="LMN12" s="82"/>
      <c r="LMO12" s="82"/>
      <c r="LMP12" s="82"/>
      <c r="LMQ12" s="82"/>
      <c r="LMR12" s="82"/>
      <c r="LMS12" s="82"/>
      <c r="LMT12" s="82"/>
      <c r="LMU12" s="82"/>
      <c r="LMV12" s="82"/>
      <c r="LMW12" s="82"/>
      <c r="LMX12" s="82"/>
      <c r="LMY12" s="82"/>
      <c r="LMZ12" s="82"/>
      <c r="LNA12" s="82"/>
      <c r="LNB12" s="82"/>
      <c r="LNC12" s="82"/>
      <c r="LND12" s="82"/>
      <c r="LNE12" s="82"/>
      <c r="LNF12" s="82"/>
      <c r="LNG12" s="82"/>
      <c r="LNH12" s="82"/>
      <c r="LNI12" s="82"/>
      <c r="LNJ12" s="82"/>
      <c r="LNK12" s="82"/>
      <c r="LNL12" s="82"/>
      <c r="LNM12" s="82"/>
      <c r="LNN12" s="82"/>
      <c r="LNO12" s="82"/>
      <c r="LNP12" s="82"/>
      <c r="LNQ12" s="82"/>
      <c r="LNR12" s="82"/>
      <c r="LNS12" s="82"/>
      <c r="LNT12" s="82"/>
      <c r="LNU12" s="82"/>
      <c r="LNV12" s="82"/>
      <c r="LNW12" s="82"/>
      <c r="LNX12" s="82"/>
      <c r="LNY12" s="82"/>
      <c r="LNZ12" s="82"/>
      <c r="LOA12" s="82"/>
      <c r="LOB12" s="82"/>
      <c r="LOC12" s="82"/>
      <c r="LOD12" s="82"/>
      <c r="LOE12" s="82"/>
      <c r="LOF12" s="82"/>
      <c r="LOG12" s="82"/>
      <c r="LOH12" s="82"/>
      <c r="LOI12" s="82"/>
      <c r="LOJ12" s="82"/>
      <c r="LOK12" s="82"/>
      <c r="LOL12" s="82"/>
      <c r="LOM12" s="82"/>
      <c r="LON12" s="82"/>
      <c r="LOO12" s="82"/>
      <c r="LOP12" s="82"/>
      <c r="LOQ12" s="82"/>
      <c r="LOR12" s="82"/>
      <c r="LOS12" s="82"/>
      <c r="LOT12" s="82"/>
      <c r="LOU12" s="82"/>
      <c r="LOV12" s="82"/>
      <c r="LOW12" s="82"/>
      <c r="LOX12" s="82"/>
      <c r="LOY12" s="82"/>
      <c r="LOZ12" s="82"/>
      <c r="LPA12" s="82"/>
      <c r="LPB12" s="82"/>
      <c r="LPC12" s="82"/>
      <c r="LPD12" s="82"/>
      <c r="LPE12" s="82"/>
      <c r="LPF12" s="82"/>
      <c r="LPG12" s="82"/>
      <c r="LPH12" s="82"/>
      <c r="LPI12" s="82"/>
      <c r="LPJ12" s="82"/>
      <c r="LPK12" s="82"/>
      <c r="LPL12" s="82"/>
      <c r="LPM12" s="82"/>
      <c r="LPN12" s="82"/>
      <c r="LPO12" s="82"/>
      <c r="LPP12" s="82"/>
      <c r="LPQ12" s="82"/>
      <c r="LPR12" s="82"/>
      <c r="LPS12" s="82"/>
      <c r="LPT12" s="82"/>
      <c r="LPU12" s="82"/>
      <c r="LPV12" s="82"/>
      <c r="LPW12" s="82"/>
      <c r="LPX12" s="82"/>
      <c r="LPY12" s="82"/>
      <c r="LPZ12" s="82"/>
      <c r="LQA12" s="82"/>
      <c r="LQB12" s="82"/>
      <c r="LQC12" s="82"/>
      <c r="LQD12" s="82"/>
      <c r="LQE12" s="82"/>
      <c r="LQF12" s="82"/>
      <c r="LQG12" s="82"/>
      <c r="LQH12" s="82"/>
      <c r="LQI12" s="82"/>
      <c r="LQJ12" s="82"/>
      <c r="LQK12" s="82"/>
      <c r="LQL12" s="82"/>
      <c r="LQM12" s="82"/>
      <c r="LQN12" s="82"/>
      <c r="LQO12" s="82"/>
      <c r="LQP12" s="82"/>
      <c r="LQQ12" s="82"/>
      <c r="LQR12" s="82"/>
      <c r="LQS12" s="82"/>
      <c r="LQT12" s="82"/>
      <c r="LQU12" s="82"/>
      <c r="LQV12" s="82"/>
      <c r="LQW12" s="82"/>
      <c r="LQX12" s="82"/>
      <c r="LQY12" s="82"/>
      <c r="LQZ12" s="82"/>
      <c r="LRA12" s="82"/>
      <c r="LRB12" s="82"/>
      <c r="LRC12" s="82"/>
      <c r="LRD12" s="82"/>
      <c r="LRE12" s="82"/>
      <c r="LRF12" s="82"/>
      <c r="LRG12" s="82"/>
      <c r="LRH12" s="82"/>
      <c r="LRI12" s="82"/>
      <c r="LRJ12" s="82"/>
      <c r="LRK12" s="82"/>
      <c r="LRL12" s="82"/>
      <c r="LRM12" s="82"/>
      <c r="LRN12" s="82"/>
      <c r="LRO12" s="82"/>
      <c r="LRP12" s="82"/>
      <c r="LRQ12" s="82"/>
      <c r="LRR12" s="82"/>
      <c r="LRS12" s="82"/>
      <c r="LRT12" s="82"/>
      <c r="LRU12" s="82"/>
      <c r="LRV12" s="82"/>
      <c r="LRW12" s="82"/>
      <c r="LRX12" s="82"/>
      <c r="LRY12" s="82"/>
      <c r="LRZ12" s="82"/>
      <c r="LSA12" s="82"/>
      <c r="LSB12" s="82"/>
      <c r="LSC12" s="82"/>
      <c r="LSD12" s="82"/>
      <c r="LSE12" s="82"/>
      <c r="LSF12" s="82"/>
      <c r="LSG12" s="82"/>
      <c r="LSH12" s="82"/>
      <c r="LSI12" s="82"/>
      <c r="LSJ12" s="82"/>
      <c r="LSK12" s="82"/>
      <c r="LSL12" s="82"/>
      <c r="LSM12" s="82"/>
      <c r="LSN12" s="82"/>
      <c r="LSO12" s="82"/>
      <c r="LSP12" s="82"/>
      <c r="LSQ12" s="82"/>
      <c r="LSR12" s="82"/>
      <c r="LSS12" s="82"/>
      <c r="LST12" s="82"/>
      <c r="LSU12" s="82"/>
      <c r="LSV12" s="82"/>
      <c r="LSW12" s="82"/>
      <c r="LSX12" s="82"/>
      <c r="LSY12" s="82"/>
      <c r="LSZ12" s="82"/>
      <c r="LTA12" s="82"/>
      <c r="LTB12" s="82"/>
      <c r="LTC12" s="82"/>
      <c r="LTD12" s="82"/>
      <c r="LTE12" s="82"/>
      <c r="LTF12" s="82"/>
      <c r="LTG12" s="82"/>
      <c r="LTH12" s="82"/>
      <c r="LTI12" s="82"/>
      <c r="LTJ12" s="82"/>
      <c r="LTK12" s="82"/>
      <c r="LTL12" s="82"/>
      <c r="LTM12" s="82"/>
      <c r="LTN12" s="82"/>
      <c r="LTO12" s="82"/>
      <c r="LTP12" s="82"/>
      <c r="LTQ12" s="82"/>
      <c r="LTR12" s="82"/>
      <c r="LTS12" s="82"/>
      <c r="LTT12" s="82"/>
      <c r="LTU12" s="82"/>
      <c r="LTV12" s="82"/>
      <c r="LTW12" s="82"/>
      <c r="LTX12" s="82"/>
      <c r="LTY12" s="82"/>
      <c r="LTZ12" s="82"/>
      <c r="LUA12" s="82"/>
      <c r="LUB12" s="82"/>
      <c r="LUC12" s="82"/>
      <c r="LUD12" s="82"/>
      <c r="LUE12" s="82"/>
      <c r="LUF12" s="82"/>
      <c r="LUG12" s="82"/>
      <c r="LUH12" s="82"/>
      <c r="LUI12" s="82"/>
      <c r="LUJ12" s="82"/>
      <c r="LUK12" s="82"/>
      <c r="LUL12" s="82"/>
      <c r="LUM12" s="82"/>
      <c r="LUN12" s="82"/>
      <c r="LUO12" s="82"/>
      <c r="LUP12" s="82"/>
      <c r="LUQ12" s="82"/>
      <c r="LUR12" s="82"/>
      <c r="LUS12" s="82"/>
      <c r="LUT12" s="82"/>
      <c r="LUU12" s="82"/>
      <c r="LUV12" s="82"/>
      <c r="LUW12" s="82"/>
      <c r="LUX12" s="82"/>
      <c r="LUY12" s="82"/>
      <c r="LUZ12" s="82"/>
      <c r="LVA12" s="82"/>
      <c r="LVB12" s="82"/>
      <c r="LVC12" s="82"/>
      <c r="LVD12" s="82"/>
      <c r="LVE12" s="82"/>
      <c r="LVF12" s="82"/>
      <c r="LVG12" s="82"/>
      <c r="LVH12" s="82"/>
      <c r="LVI12" s="82"/>
      <c r="LVJ12" s="82"/>
      <c r="LVK12" s="82"/>
      <c r="LVL12" s="82"/>
      <c r="LVM12" s="82"/>
      <c r="LVN12" s="82"/>
      <c r="LVO12" s="82"/>
      <c r="LVP12" s="82"/>
      <c r="LVQ12" s="82"/>
      <c r="LVR12" s="82"/>
      <c r="LVS12" s="82"/>
      <c r="LVT12" s="82"/>
      <c r="LVU12" s="82"/>
      <c r="LVV12" s="82"/>
      <c r="LVW12" s="82"/>
      <c r="LVX12" s="82"/>
      <c r="LVY12" s="82"/>
      <c r="LVZ12" s="82"/>
      <c r="LWA12" s="82"/>
      <c r="LWB12" s="82"/>
      <c r="LWC12" s="82"/>
      <c r="LWD12" s="82"/>
      <c r="LWE12" s="82"/>
      <c r="LWF12" s="82"/>
      <c r="LWG12" s="82"/>
      <c r="LWH12" s="82"/>
      <c r="LWI12" s="82"/>
      <c r="LWJ12" s="82"/>
      <c r="LWK12" s="82"/>
      <c r="LWL12" s="82"/>
      <c r="LWM12" s="82"/>
      <c r="LWN12" s="82"/>
      <c r="LWO12" s="82"/>
      <c r="LWP12" s="82"/>
      <c r="LWQ12" s="82"/>
      <c r="LWR12" s="82"/>
      <c r="LWS12" s="82"/>
      <c r="LWT12" s="82"/>
      <c r="LWU12" s="82"/>
      <c r="LWV12" s="82"/>
      <c r="LWW12" s="82"/>
      <c r="LWX12" s="82"/>
      <c r="LWY12" s="82"/>
      <c r="LWZ12" s="82"/>
      <c r="LXA12" s="82"/>
      <c r="LXB12" s="82"/>
      <c r="LXC12" s="82"/>
      <c r="LXD12" s="82"/>
      <c r="LXE12" s="82"/>
      <c r="LXF12" s="82"/>
      <c r="LXG12" s="82"/>
      <c r="LXH12" s="82"/>
      <c r="LXI12" s="82"/>
      <c r="LXJ12" s="82"/>
      <c r="LXK12" s="82"/>
      <c r="LXL12" s="82"/>
      <c r="LXM12" s="82"/>
      <c r="LXN12" s="82"/>
      <c r="LXO12" s="82"/>
      <c r="LXP12" s="82"/>
      <c r="LXQ12" s="82"/>
      <c r="LXR12" s="82"/>
      <c r="LXS12" s="82"/>
      <c r="LXT12" s="82"/>
      <c r="LXU12" s="82"/>
      <c r="LXV12" s="82"/>
      <c r="LXW12" s="82"/>
      <c r="LXX12" s="82"/>
      <c r="LXY12" s="82"/>
      <c r="LXZ12" s="82"/>
      <c r="LYA12" s="82"/>
      <c r="LYB12" s="82"/>
      <c r="LYC12" s="82"/>
      <c r="LYD12" s="82"/>
      <c r="LYE12" s="82"/>
      <c r="LYF12" s="82"/>
      <c r="LYG12" s="82"/>
      <c r="LYH12" s="82"/>
      <c r="LYI12" s="82"/>
      <c r="LYJ12" s="82"/>
      <c r="LYK12" s="82"/>
      <c r="LYL12" s="82"/>
      <c r="LYM12" s="82"/>
      <c r="LYN12" s="82"/>
      <c r="LYO12" s="82"/>
      <c r="LYP12" s="82"/>
      <c r="LYQ12" s="82"/>
      <c r="LYR12" s="82"/>
      <c r="LYS12" s="82"/>
      <c r="LYT12" s="82"/>
      <c r="LYU12" s="82"/>
      <c r="LYV12" s="82"/>
      <c r="LYW12" s="82"/>
      <c r="LYX12" s="82"/>
      <c r="LYY12" s="82"/>
      <c r="LYZ12" s="82"/>
      <c r="LZA12" s="82"/>
      <c r="LZB12" s="82"/>
      <c r="LZC12" s="82"/>
      <c r="LZD12" s="82"/>
      <c r="LZE12" s="82"/>
      <c r="LZF12" s="82"/>
      <c r="LZG12" s="82"/>
      <c r="LZH12" s="82"/>
      <c r="LZI12" s="82"/>
      <c r="LZJ12" s="82"/>
      <c r="LZK12" s="82"/>
      <c r="LZL12" s="82"/>
      <c r="LZM12" s="82"/>
      <c r="LZN12" s="82"/>
      <c r="LZO12" s="82"/>
      <c r="LZP12" s="82"/>
      <c r="LZQ12" s="82"/>
      <c r="LZR12" s="82"/>
      <c r="LZS12" s="82"/>
      <c r="LZT12" s="82"/>
      <c r="LZU12" s="82"/>
      <c r="LZV12" s="82"/>
      <c r="LZW12" s="82"/>
      <c r="LZX12" s="82"/>
      <c r="LZY12" s="82"/>
      <c r="LZZ12" s="82"/>
      <c r="MAA12" s="82"/>
      <c r="MAB12" s="82"/>
      <c r="MAC12" s="82"/>
      <c r="MAD12" s="82"/>
      <c r="MAE12" s="82"/>
      <c r="MAF12" s="82"/>
      <c r="MAG12" s="82"/>
      <c r="MAH12" s="82"/>
      <c r="MAI12" s="82"/>
      <c r="MAJ12" s="82"/>
      <c r="MAK12" s="82"/>
      <c r="MAL12" s="82"/>
      <c r="MAM12" s="82"/>
      <c r="MAN12" s="82"/>
      <c r="MAO12" s="82"/>
      <c r="MAP12" s="82"/>
      <c r="MAQ12" s="82"/>
      <c r="MAR12" s="82"/>
      <c r="MAS12" s="82"/>
      <c r="MAT12" s="82"/>
      <c r="MAU12" s="82"/>
      <c r="MAV12" s="82"/>
      <c r="MAW12" s="82"/>
      <c r="MAX12" s="82"/>
      <c r="MAY12" s="82"/>
      <c r="MAZ12" s="82"/>
      <c r="MBA12" s="82"/>
      <c r="MBB12" s="82"/>
      <c r="MBC12" s="82"/>
      <c r="MBD12" s="82"/>
      <c r="MBE12" s="82"/>
      <c r="MBF12" s="82"/>
      <c r="MBG12" s="82"/>
      <c r="MBH12" s="82"/>
      <c r="MBI12" s="82"/>
      <c r="MBJ12" s="82"/>
      <c r="MBK12" s="82"/>
      <c r="MBL12" s="82"/>
      <c r="MBM12" s="82"/>
      <c r="MBN12" s="82"/>
      <c r="MBO12" s="82"/>
      <c r="MBP12" s="82"/>
      <c r="MBQ12" s="82"/>
      <c r="MBR12" s="82"/>
      <c r="MBS12" s="82"/>
      <c r="MBT12" s="82"/>
      <c r="MBU12" s="82"/>
      <c r="MBV12" s="82"/>
      <c r="MBW12" s="82"/>
      <c r="MBX12" s="82"/>
      <c r="MBY12" s="82"/>
      <c r="MBZ12" s="82"/>
      <c r="MCA12" s="82"/>
      <c r="MCB12" s="82"/>
      <c r="MCC12" s="82"/>
      <c r="MCD12" s="82"/>
      <c r="MCE12" s="82"/>
      <c r="MCF12" s="82"/>
      <c r="MCG12" s="82"/>
      <c r="MCH12" s="82"/>
      <c r="MCI12" s="82"/>
      <c r="MCJ12" s="82"/>
      <c r="MCK12" s="82"/>
      <c r="MCL12" s="82"/>
      <c r="MCM12" s="82"/>
      <c r="MCN12" s="82"/>
      <c r="MCO12" s="82"/>
      <c r="MCP12" s="82"/>
      <c r="MCQ12" s="82"/>
      <c r="MCR12" s="82"/>
      <c r="MCS12" s="82"/>
      <c r="MCT12" s="82"/>
      <c r="MCU12" s="82"/>
      <c r="MCV12" s="82"/>
      <c r="MCW12" s="82"/>
      <c r="MCX12" s="82"/>
      <c r="MCY12" s="82"/>
      <c r="MCZ12" s="82"/>
      <c r="MDA12" s="82"/>
      <c r="MDB12" s="82"/>
      <c r="MDC12" s="82"/>
      <c r="MDD12" s="82"/>
      <c r="MDE12" s="82"/>
      <c r="MDF12" s="82"/>
      <c r="MDG12" s="82"/>
      <c r="MDH12" s="82"/>
      <c r="MDI12" s="82"/>
      <c r="MDJ12" s="82"/>
      <c r="MDK12" s="82"/>
      <c r="MDL12" s="82"/>
      <c r="MDM12" s="82"/>
      <c r="MDN12" s="82"/>
      <c r="MDO12" s="82"/>
      <c r="MDP12" s="82"/>
      <c r="MDQ12" s="82"/>
      <c r="MDR12" s="82"/>
      <c r="MDS12" s="82"/>
      <c r="MDT12" s="82"/>
      <c r="MDU12" s="82"/>
      <c r="MDV12" s="82"/>
      <c r="MDW12" s="82"/>
      <c r="MDX12" s="82"/>
      <c r="MDY12" s="82"/>
      <c r="MDZ12" s="82"/>
      <c r="MEA12" s="82"/>
      <c r="MEB12" s="82"/>
      <c r="MEC12" s="82"/>
      <c r="MED12" s="82"/>
      <c r="MEE12" s="82"/>
      <c r="MEF12" s="82"/>
      <c r="MEG12" s="82"/>
      <c r="MEH12" s="82"/>
      <c r="MEI12" s="82"/>
      <c r="MEJ12" s="82"/>
      <c r="MEK12" s="82"/>
      <c r="MEL12" s="82"/>
      <c r="MEM12" s="82"/>
      <c r="MEN12" s="82"/>
      <c r="MEO12" s="82"/>
      <c r="MEP12" s="82"/>
      <c r="MEQ12" s="82"/>
      <c r="MER12" s="82"/>
      <c r="MES12" s="82"/>
      <c r="MET12" s="82"/>
      <c r="MEU12" s="82"/>
      <c r="MEV12" s="82"/>
      <c r="MEW12" s="82"/>
      <c r="MEX12" s="82"/>
      <c r="MEY12" s="82"/>
      <c r="MEZ12" s="82"/>
      <c r="MFA12" s="82"/>
      <c r="MFB12" s="82"/>
      <c r="MFC12" s="82"/>
      <c r="MFD12" s="82"/>
      <c r="MFE12" s="82"/>
      <c r="MFF12" s="82"/>
      <c r="MFG12" s="82"/>
      <c r="MFH12" s="82"/>
      <c r="MFI12" s="82"/>
      <c r="MFJ12" s="82"/>
      <c r="MFK12" s="82"/>
      <c r="MFL12" s="82"/>
      <c r="MFM12" s="82"/>
      <c r="MFN12" s="82"/>
      <c r="MFO12" s="82"/>
      <c r="MFP12" s="82"/>
      <c r="MFQ12" s="82"/>
      <c r="MFR12" s="82"/>
      <c r="MFS12" s="82"/>
      <c r="MFT12" s="82"/>
      <c r="MFU12" s="82"/>
      <c r="MFV12" s="82"/>
      <c r="MFW12" s="82"/>
      <c r="MFX12" s="82"/>
      <c r="MFY12" s="82"/>
      <c r="MFZ12" s="82"/>
      <c r="MGA12" s="82"/>
      <c r="MGB12" s="82"/>
      <c r="MGC12" s="82"/>
      <c r="MGD12" s="82"/>
      <c r="MGE12" s="82"/>
      <c r="MGF12" s="82"/>
      <c r="MGG12" s="82"/>
      <c r="MGH12" s="82"/>
      <c r="MGI12" s="82"/>
      <c r="MGJ12" s="82"/>
      <c r="MGK12" s="82"/>
      <c r="MGL12" s="82"/>
      <c r="MGM12" s="82"/>
      <c r="MGN12" s="82"/>
      <c r="MGO12" s="82"/>
      <c r="MGP12" s="82"/>
      <c r="MGQ12" s="82"/>
      <c r="MGR12" s="82"/>
      <c r="MGS12" s="82"/>
      <c r="MGT12" s="82"/>
      <c r="MGU12" s="82"/>
      <c r="MGV12" s="82"/>
      <c r="MGW12" s="82"/>
      <c r="MGX12" s="82"/>
      <c r="MGY12" s="82"/>
      <c r="MGZ12" s="82"/>
      <c r="MHA12" s="82"/>
      <c r="MHB12" s="82"/>
      <c r="MHC12" s="82"/>
      <c r="MHD12" s="82"/>
      <c r="MHE12" s="82"/>
      <c r="MHF12" s="82"/>
      <c r="MHG12" s="82"/>
      <c r="MHH12" s="82"/>
      <c r="MHI12" s="82"/>
      <c r="MHJ12" s="82"/>
      <c r="MHK12" s="82"/>
      <c r="MHL12" s="82"/>
      <c r="MHM12" s="82"/>
      <c r="MHN12" s="82"/>
      <c r="MHO12" s="82"/>
      <c r="MHP12" s="82"/>
      <c r="MHQ12" s="82"/>
      <c r="MHR12" s="82"/>
      <c r="MHS12" s="82"/>
      <c r="MHT12" s="82"/>
      <c r="MHU12" s="82"/>
      <c r="MHV12" s="82"/>
      <c r="MHW12" s="82"/>
      <c r="MHX12" s="82"/>
      <c r="MHY12" s="82"/>
      <c r="MHZ12" s="82"/>
      <c r="MIA12" s="82"/>
      <c r="MIB12" s="82"/>
      <c r="MIC12" s="82"/>
      <c r="MID12" s="82"/>
      <c r="MIE12" s="82"/>
      <c r="MIF12" s="82"/>
      <c r="MIG12" s="82"/>
      <c r="MIH12" s="82"/>
      <c r="MII12" s="82"/>
      <c r="MIJ12" s="82"/>
      <c r="MIK12" s="82"/>
      <c r="MIL12" s="82"/>
      <c r="MIM12" s="82"/>
      <c r="MIN12" s="82"/>
      <c r="MIO12" s="82"/>
      <c r="MIP12" s="82"/>
      <c r="MIQ12" s="82"/>
      <c r="MIR12" s="82"/>
      <c r="MIS12" s="82"/>
      <c r="MIT12" s="82"/>
      <c r="MIU12" s="82"/>
      <c r="MIV12" s="82"/>
      <c r="MIW12" s="82"/>
      <c r="MIX12" s="82"/>
      <c r="MIY12" s="82"/>
      <c r="MIZ12" s="82"/>
      <c r="MJA12" s="82"/>
      <c r="MJB12" s="82"/>
      <c r="MJC12" s="82"/>
      <c r="MJD12" s="82"/>
      <c r="MJE12" s="82"/>
      <c r="MJF12" s="82"/>
      <c r="MJG12" s="82"/>
      <c r="MJH12" s="82"/>
      <c r="MJI12" s="82"/>
      <c r="MJJ12" s="82"/>
      <c r="MJK12" s="82"/>
      <c r="MJL12" s="82"/>
      <c r="MJM12" s="82"/>
      <c r="MJN12" s="82"/>
      <c r="MJO12" s="82"/>
      <c r="MJP12" s="82"/>
      <c r="MJQ12" s="82"/>
      <c r="MJR12" s="82"/>
      <c r="MJS12" s="82"/>
      <c r="MJT12" s="82"/>
      <c r="MJU12" s="82"/>
      <c r="MJV12" s="82"/>
      <c r="MJW12" s="82"/>
      <c r="MJX12" s="82"/>
      <c r="MJY12" s="82"/>
      <c r="MJZ12" s="82"/>
      <c r="MKA12" s="82"/>
      <c r="MKB12" s="82"/>
      <c r="MKC12" s="82"/>
      <c r="MKD12" s="82"/>
      <c r="MKE12" s="82"/>
      <c r="MKF12" s="82"/>
      <c r="MKG12" s="82"/>
      <c r="MKH12" s="82"/>
      <c r="MKI12" s="82"/>
      <c r="MKJ12" s="82"/>
      <c r="MKK12" s="82"/>
      <c r="MKL12" s="82"/>
      <c r="MKM12" s="82"/>
      <c r="MKN12" s="82"/>
      <c r="MKO12" s="82"/>
      <c r="MKP12" s="82"/>
      <c r="MKQ12" s="82"/>
      <c r="MKR12" s="82"/>
      <c r="MKS12" s="82"/>
      <c r="MKT12" s="82"/>
      <c r="MKU12" s="82"/>
      <c r="MKV12" s="82"/>
      <c r="MKW12" s="82"/>
      <c r="MKX12" s="82"/>
      <c r="MKY12" s="82"/>
      <c r="MKZ12" s="82"/>
      <c r="MLA12" s="82"/>
      <c r="MLB12" s="82"/>
      <c r="MLC12" s="82"/>
      <c r="MLD12" s="82"/>
      <c r="MLE12" s="82"/>
      <c r="MLF12" s="82"/>
      <c r="MLG12" s="82"/>
      <c r="MLH12" s="82"/>
      <c r="MLI12" s="82"/>
      <c r="MLJ12" s="82"/>
      <c r="MLK12" s="82"/>
      <c r="MLL12" s="82"/>
      <c r="MLM12" s="82"/>
      <c r="MLN12" s="82"/>
      <c r="MLO12" s="82"/>
      <c r="MLP12" s="82"/>
      <c r="MLQ12" s="82"/>
      <c r="MLR12" s="82"/>
      <c r="MLS12" s="82"/>
      <c r="MLT12" s="82"/>
      <c r="MLU12" s="82"/>
      <c r="MLV12" s="82"/>
      <c r="MLW12" s="82"/>
      <c r="MLX12" s="82"/>
      <c r="MLY12" s="82"/>
      <c r="MLZ12" s="82"/>
      <c r="MMA12" s="82"/>
      <c r="MMB12" s="82"/>
      <c r="MMC12" s="82"/>
      <c r="MMD12" s="82"/>
      <c r="MME12" s="82"/>
      <c r="MMF12" s="82"/>
      <c r="MMG12" s="82"/>
      <c r="MMH12" s="82"/>
      <c r="MMI12" s="82"/>
      <c r="MMJ12" s="82"/>
      <c r="MMK12" s="82"/>
      <c r="MML12" s="82"/>
      <c r="MMM12" s="82"/>
      <c r="MMN12" s="82"/>
      <c r="MMO12" s="82"/>
      <c r="MMP12" s="82"/>
      <c r="MMQ12" s="82"/>
      <c r="MMR12" s="82"/>
      <c r="MMS12" s="82"/>
      <c r="MMT12" s="82"/>
      <c r="MMU12" s="82"/>
      <c r="MMV12" s="82"/>
      <c r="MMW12" s="82"/>
      <c r="MMX12" s="82"/>
      <c r="MMY12" s="82"/>
      <c r="MMZ12" s="82"/>
      <c r="MNA12" s="82"/>
      <c r="MNB12" s="82"/>
      <c r="MNC12" s="82"/>
      <c r="MND12" s="82"/>
      <c r="MNE12" s="82"/>
      <c r="MNF12" s="82"/>
      <c r="MNG12" s="82"/>
      <c r="MNH12" s="82"/>
      <c r="MNI12" s="82"/>
      <c r="MNJ12" s="82"/>
      <c r="MNK12" s="82"/>
      <c r="MNL12" s="82"/>
      <c r="MNM12" s="82"/>
      <c r="MNN12" s="82"/>
      <c r="MNO12" s="82"/>
      <c r="MNP12" s="82"/>
      <c r="MNQ12" s="82"/>
      <c r="MNR12" s="82"/>
      <c r="MNS12" s="82"/>
      <c r="MNT12" s="82"/>
      <c r="MNU12" s="82"/>
      <c r="MNV12" s="82"/>
      <c r="MNW12" s="82"/>
      <c r="MNX12" s="82"/>
      <c r="MNY12" s="82"/>
      <c r="MNZ12" s="82"/>
      <c r="MOA12" s="82"/>
      <c r="MOB12" s="82"/>
      <c r="MOC12" s="82"/>
      <c r="MOD12" s="82"/>
      <c r="MOE12" s="82"/>
      <c r="MOF12" s="82"/>
      <c r="MOG12" s="82"/>
      <c r="MOH12" s="82"/>
      <c r="MOI12" s="82"/>
      <c r="MOJ12" s="82"/>
      <c r="MOK12" s="82"/>
      <c r="MOL12" s="82"/>
      <c r="MOM12" s="82"/>
      <c r="MON12" s="82"/>
      <c r="MOO12" s="82"/>
      <c r="MOP12" s="82"/>
      <c r="MOQ12" s="82"/>
      <c r="MOR12" s="82"/>
      <c r="MOS12" s="82"/>
      <c r="MOT12" s="82"/>
      <c r="MOU12" s="82"/>
      <c r="MOV12" s="82"/>
      <c r="MOW12" s="82"/>
      <c r="MOX12" s="82"/>
      <c r="MOY12" s="82"/>
      <c r="MOZ12" s="82"/>
      <c r="MPA12" s="82"/>
      <c r="MPB12" s="82"/>
      <c r="MPC12" s="82"/>
      <c r="MPD12" s="82"/>
      <c r="MPE12" s="82"/>
      <c r="MPF12" s="82"/>
      <c r="MPG12" s="82"/>
      <c r="MPH12" s="82"/>
      <c r="MPI12" s="82"/>
      <c r="MPJ12" s="82"/>
      <c r="MPK12" s="82"/>
      <c r="MPL12" s="82"/>
      <c r="MPM12" s="82"/>
      <c r="MPN12" s="82"/>
      <c r="MPO12" s="82"/>
      <c r="MPP12" s="82"/>
      <c r="MPQ12" s="82"/>
      <c r="MPR12" s="82"/>
      <c r="MPS12" s="82"/>
      <c r="MPT12" s="82"/>
      <c r="MPU12" s="82"/>
      <c r="MPV12" s="82"/>
      <c r="MPW12" s="82"/>
      <c r="MPX12" s="82"/>
      <c r="MPY12" s="82"/>
      <c r="MPZ12" s="82"/>
      <c r="MQA12" s="82"/>
      <c r="MQB12" s="82"/>
      <c r="MQC12" s="82"/>
      <c r="MQD12" s="82"/>
      <c r="MQE12" s="82"/>
      <c r="MQF12" s="82"/>
      <c r="MQG12" s="82"/>
      <c r="MQH12" s="82"/>
      <c r="MQI12" s="82"/>
      <c r="MQJ12" s="82"/>
      <c r="MQK12" s="82"/>
      <c r="MQL12" s="82"/>
      <c r="MQM12" s="82"/>
      <c r="MQN12" s="82"/>
      <c r="MQO12" s="82"/>
      <c r="MQP12" s="82"/>
      <c r="MQQ12" s="82"/>
      <c r="MQR12" s="82"/>
      <c r="MQS12" s="82"/>
      <c r="MQT12" s="82"/>
      <c r="MQU12" s="82"/>
      <c r="MQV12" s="82"/>
      <c r="MQW12" s="82"/>
      <c r="MQX12" s="82"/>
      <c r="MQY12" s="82"/>
      <c r="MQZ12" s="82"/>
      <c r="MRA12" s="82"/>
      <c r="MRB12" s="82"/>
      <c r="MRC12" s="82"/>
      <c r="MRD12" s="82"/>
      <c r="MRE12" s="82"/>
      <c r="MRF12" s="82"/>
      <c r="MRG12" s="82"/>
      <c r="MRH12" s="82"/>
      <c r="MRI12" s="82"/>
      <c r="MRJ12" s="82"/>
      <c r="MRK12" s="82"/>
      <c r="MRL12" s="82"/>
      <c r="MRM12" s="82"/>
      <c r="MRN12" s="82"/>
      <c r="MRO12" s="82"/>
      <c r="MRP12" s="82"/>
      <c r="MRQ12" s="82"/>
      <c r="MRR12" s="82"/>
      <c r="MRS12" s="82"/>
      <c r="MRT12" s="82"/>
      <c r="MRU12" s="82"/>
      <c r="MRV12" s="82"/>
      <c r="MRW12" s="82"/>
      <c r="MRX12" s="82"/>
      <c r="MRY12" s="82"/>
      <c r="MRZ12" s="82"/>
      <c r="MSA12" s="82"/>
      <c r="MSB12" s="82"/>
      <c r="MSC12" s="82"/>
      <c r="MSD12" s="82"/>
      <c r="MSE12" s="82"/>
      <c r="MSF12" s="82"/>
      <c r="MSG12" s="82"/>
      <c r="MSH12" s="82"/>
      <c r="MSI12" s="82"/>
      <c r="MSJ12" s="82"/>
      <c r="MSK12" s="82"/>
      <c r="MSL12" s="82"/>
      <c r="MSM12" s="82"/>
      <c r="MSN12" s="82"/>
      <c r="MSO12" s="82"/>
      <c r="MSP12" s="82"/>
      <c r="MSQ12" s="82"/>
      <c r="MSR12" s="82"/>
      <c r="MSS12" s="82"/>
      <c r="MST12" s="82"/>
      <c r="MSU12" s="82"/>
      <c r="MSV12" s="82"/>
      <c r="MSW12" s="82"/>
      <c r="MSX12" s="82"/>
      <c r="MSY12" s="82"/>
      <c r="MSZ12" s="82"/>
      <c r="MTA12" s="82"/>
      <c r="MTB12" s="82"/>
      <c r="MTC12" s="82"/>
      <c r="MTD12" s="82"/>
      <c r="MTE12" s="82"/>
      <c r="MTF12" s="82"/>
      <c r="MTG12" s="82"/>
      <c r="MTH12" s="82"/>
      <c r="MTI12" s="82"/>
      <c r="MTJ12" s="82"/>
      <c r="MTK12" s="82"/>
      <c r="MTL12" s="82"/>
      <c r="MTM12" s="82"/>
      <c r="MTN12" s="82"/>
      <c r="MTO12" s="82"/>
      <c r="MTP12" s="82"/>
      <c r="MTQ12" s="82"/>
      <c r="MTR12" s="82"/>
      <c r="MTS12" s="82"/>
      <c r="MTT12" s="82"/>
      <c r="MTU12" s="82"/>
      <c r="MTV12" s="82"/>
      <c r="MTW12" s="82"/>
      <c r="MTX12" s="82"/>
      <c r="MTY12" s="82"/>
      <c r="MTZ12" s="82"/>
      <c r="MUA12" s="82"/>
      <c r="MUB12" s="82"/>
      <c r="MUC12" s="82"/>
      <c r="MUD12" s="82"/>
      <c r="MUE12" s="82"/>
      <c r="MUF12" s="82"/>
      <c r="MUG12" s="82"/>
      <c r="MUH12" s="82"/>
      <c r="MUI12" s="82"/>
      <c r="MUJ12" s="82"/>
      <c r="MUK12" s="82"/>
      <c r="MUL12" s="82"/>
      <c r="MUM12" s="82"/>
      <c r="MUN12" s="82"/>
      <c r="MUO12" s="82"/>
      <c r="MUP12" s="82"/>
      <c r="MUQ12" s="82"/>
      <c r="MUR12" s="82"/>
      <c r="MUS12" s="82"/>
      <c r="MUT12" s="82"/>
      <c r="MUU12" s="82"/>
      <c r="MUV12" s="82"/>
      <c r="MUW12" s="82"/>
      <c r="MUX12" s="82"/>
      <c r="MUY12" s="82"/>
      <c r="MUZ12" s="82"/>
      <c r="MVA12" s="82"/>
      <c r="MVB12" s="82"/>
      <c r="MVC12" s="82"/>
      <c r="MVD12" s="82"/>
      <c r="MVE12" s="82"/>
      <c r="MVF12" s="82"/>
      <c r="MVG12" s="82"/>
      <c r="MVH12" s="82"/>
      <c r="MVI12" s="82"/>
      <c r="MVJ12" s="82"/>
      <c r="MVK12" s="82"/>
      <c r="MVL12" s="82"/>
      <c r="MVM12" s="82"/>
      <c r="MVN12" s="82"/>
      <c r="MVO12" s="82"/>
      <c r="MVP12" s="82"/>
      <c r="MVQ12" s="82"/>
      <c r="MVR12" s="82"/>
      <c r="MVS12" s="82"/>
      <c r="MVT12" s="82"/>
      <c r="MVU12" s="82"/>
      <c r="MVV12" s="82"/>
      <c r="MVW12" s="82"/>
      <c r="MVX12" s="82"/>
      <c r="MVY12" s="82"/>
      <c r="MVZ12" s="82"/>
      <c r="MWA12" s="82"/>
      <c r="MWB12" s="82"/>
      <c r="MWC12" s="82"/>
      <c r="MWD12" s="82"/>
      <c r="MWE12" s="82"/>
      <c r="MWF12" s="82"/>
      <c r="MWG12" s="82"/>
      <c r="MWH12" s="82"/>
      <c r="MWI12" s="82"/>
      <c r="MWJ12" s="82"/>
      <c r="MWK12" s="82"/>
      <c r="MWL12" s="82"/>
      <c r="MWM12" s="82"/>
      <c r="MWN12" s="82"/>
      <c r="MWO12" s="82"/>
      <c r="MWP12" s="82"/>
      <c r="MWQ12" s="82"/>
      <c r="MWR12" s="82"/>
      <c r="MWS12" s="82"/>
      <c r="MWT12" s="82"/>
      <c r="MWU12" s="82"/>
      <c r="MWV12" s="82"/>
      <c r="MWW12" s="82"/>
      <c r="MWX12" s="82"/>
      <c r="MWY12" s="82"/>
      <c r="MWZ12" s="82"/>
      <c r="MXA12" s="82"/>
      <c r="MXB12" s="82"/>
      <c r="MXC12" s="82"/>
      <c r="MXD12" s="82"/>
      <c r="MXE12" s="82"/>
      <c r="MXF12" s="82"/>
      <c r="MXG12" s="82"/>
      <c r="MXH12" s="82"/>
      <c r="MXI12" s="82"/>
      <c r="MXJ12" s="82"/>
      <c r="MXK12" s="82"/>
      <c r="MXL12" s="82"/>
      <c r="MXM12" s="82"/>
      <c r="MXN12" s="82"/>
      <c r="MXO12" s="82"/>
      <c r="MXP12" s="82"/>
      <c r="MXQ12" s="82"/>
      <c r="MXR12" s="82"/>
      <c r="MXS12" s="82"/>
      <c r="MXT12" s="82"/>
      <c r="MXU12" s="82"/>
      <c r="MXV12" s="82"/>
      <c r="MXW12" s="82"/>
      <c r="MXX12" s="82"/>
      <c r="MXY12" s="82"/>
      <c r="MXZ12" s="82"/>
      <c r="MYA12" s="82"/>
      <c r="MYB12" s="82"/>
      <c r="MYC12" s="82"/>
      <c r="MYD12" s="82"/>
      <c r="MYE12" s="82"/>
      <c r="MYF12" s="82"/>
      <c r="MYG12" s="82"/>
      <c r="MYH12" s="82"/>
      <c r="MYI12" s="82"/>
      <c r="MYJ12" s="82"/>
      <c r="MYK12" s="82"/>
      <c r="MYL12" s="82"/>
      <c r="MYM12" s="82"/>
      <c r="MYN12" s="82"/>
      <c r="MYO12" s="82"/>
      <c r="MYP12" s="82"/>
      <c r="MYQ12" s="82"/>
      <c r="MYR12" s="82"/>
      <c r="MYS12" s="82"/>
      <c r="MYT12" s="82"/>
      <c r="MYU12" s="82"/>
      <c r="MYV12" s="82"/>
      <c r="MYW12" s="82"/>
      <c r="MYX12" s="82"/>
      <c r="MYY12" s="82"/>
      <c r="MYZ12" s="82"/>
      <c r="MZA12" s="82"/>
      <c r="MZB12" s="82"/>
      <c r="MZC12" s="82"/>
      <c r="MZD12" s="82"/>
      <c r="MZE12" s="82"/>
      <c r="MZF12" s="82"/>
      <c r="MZG12" s="82"/>
      <c r="MZH12" s="82"/>
      <c r="MZI12" s="82"/>
      <c r="MZJ12" s="82"/>
      <c r="MZK12" s="82"/>
      <c r="MZL12" s="82"/>
      <c r="MZM12" s="82"/>
      <c r="MZN12" s="82"/>
      <c r="MZO12" s="82"/>
      <c r="MZP12" s="82"/>
      <c r="MZQ12" s="82"/>
      <c r="MZR12" s="82"/>
      <c r="MZS12" s="82"/>
      <c r="MZT12" s="82"/>
      <c r="MZU12" s="82"/>
      <c r="MZV12" s="82"/>
      <c r="MZW12" s="82"/>
      <c r="MZX12" s="82"/>
      <c r="MZY12" s="82"/>
      <c r="MZZ12" s="82"/>
      <c r="NAA12" s="82"/>
      <c r="NAB12" s="82"/>
      <c r="NAC12" s="82"/>
      <c r="NAD12" s="82"/>
      <c r="NAE12" s="82"/>
      <c r="NAF12" s="82"/>
      <c r="NAG12" s="82"/>
      <c r="NAH12" s="82"/>
      <c r="NAI12" s="82"/>
      <c r="NAJ12" s="82"/>
      <c r="NAK12" s="82"/>
      <c r="NAL12" s="82"/>
      <c r="NAM12" s="82"/>
      <c r="NAN12" s="82"/>
      <c r="NAO12" s="82"/>
      <c r="NAP12" s="82"/>
      <c r="NAQ12" s="82"/>
      <c r="NAR12" s="82"/>
      <c r="NAS12" s="82"/>
      <c r="NAT12" s="82"/>
      <c r="NAU12" s="82"/>
      <c r="NAV12" s="82"/>
      <c r="NAW12" s="82"/>
      <c r="NAX12" s="82"/>
      <c r="NAY12" s="82"/>
      <c r="NAZ12" s="82"/>
      <c r="NBA12" s="82"/>
      <c r="NBB12" s="82"/>
      <c r="NBC12" s="82"/>
      <c r="NBD12" s="82"/>
      <c r="NBE12" s="82"/>
      <c r="NBF12" s="82"/>
      <c r="NBG12" s="82"/>
      <c r="NBH12" s="82"/>
      <c r="NBI12" s="82"/>
      <c r="NBJ12" s="82"/>
      <c r="NBK12" s="82"/>
      <c r="NBL12" s="82"/>
      <c r="NBM12" s="82"/>
      <c r="NBN12" s="82"/>
      <c r="NBO12" s="82"/>
      <c r="NBP12" s="82"/>
      <c r="NBQ12" s="82"/>
      <c r="NBR12" s="82"/>
      <c r="NBS12" s="82"/>
      <c r="NBT12" s="82"/>
      <c r="NBU12" s="82"/>
      <c r="NBV12" s="82"/>
      <c r="NBW12" s="82"/>
      <c r="NBX12" s="82"/>
      <c r="NBY12" s="82"/>
      <c r="NBZ12" s="82"/>
      <c r="NCA12" s="82"/>
      <c r="NCB12" s="82"/>
      <c r="NCC12" s="82"/>
      <c r="NCD12" s="82"/>
      <c r="NCE12" s="82"/>
      <c r="NCF12" s="82"/>
      <c r="NCG12" s="82"/>
      <c r="NCH12" s="82"/>
      <c r="NCI12" s="82"/>
      <c r="NCJ12" s="82"/>
      <c r="NCK12" s="82"/>
      <c r="NCL12" s="82"/>
      <c r="NCM12" s="82"/>
      <c r="NCN12" s="82"/>
      <c r="NCO12" s="82"/>
      <c r="NCP12" s="82"/>
      <c r="NCQ12" s="82"/>
      <c r="NCR12" s="82"/>
      <c r="NCS12" s="82"/>
      <c r="NCT12" s="82"/>
      <c r="NCU12" s="82"/>
      <c r="NCV12" s="82"/>
      <c r="NCW12" s="82"/>
      <c r="NCX12" s="82"/>
      <c r="NCY12" s="82"/>
      <c r="NCZ12" s="82"/>
      <c r="NDA12" s="82"/>
      <c r="NDB12" s="82"/>
      <c r="NDC12" s="82"/>
      <c r="NDD12" s="82"/>
      <c r="NDE12" s="82"/>
      <c r="NDF12" s="82"/>
      <c r="NDG12" s="82"/>
      <c r="NDH12" s="82"/>
      <c r="NDI12" s="82"/>
      <c r="NDJ12" s="82"/>
      <c r="NDK12" s="82"/>
      <c r="NDL12" s="82"/>
      <c r="NDM12" s="82"/>
      <c r="NDN12" s="82"/>
      <c r="NDO12" s="82"/>
      <c r="NDP12" s="82"/>
      <c r="NDQ12" s="82"/>
      <c r="NDR12" s="82"/>
      <c r="NDS12" s="82"/>
      <c r="NDT12" s="82"/>
      <c r="NDU12" s="82"/>
      <c r="NDV12" s="82"/>
      <c r="NDW12" s="82"/>
      <c r="NDX12" s="82"/>
      <c r="NDY12" s="82"/>
      <c r="NDZ12" s="82"/>
      <c r="NEA12" s="82"/>
      <c r="NEB12" s="82"/>
      <c r="NEC12" s="82"/>
      <c r="NED12" s="82"/>
      <c r="NEE12" s="82"/>
      <c r="NEF12" s="82"/>
      <c r="NEG12" s="82"/>
      <c r="NEH12" s="82"/>
      <c r="NEI12" s="82"/>
      <c r="NEJ12" s="82"/>
      <c r="NEK12" s="82"/>
      <c r="NEL12" s="82"/>
      <c r="NEM12" s="82"/>
      <c r="NEN12" s="82"/>
      <c r="NEO12" s="82"/>
      <c r="NEP12" s="82"/>
      <c r="NEQ12" s="82"/>
      <c r="NER12" s="82"/>
      <c r="NES12" s="82"/>
      <c r="NET12" s="82"/>
      <c r="NEU12" s="82"/>
      <c r="NEV12" s="82"/>
      <c r="NEW12" s="82"/>
      <c r="NEX12" s="82"/>
      <c r="NEY12" s="82"/>
      <c r="NEZ12" s="82"/>
      <c r="NFA12" s="82"/>
      <c r="NFB12" s="82"/>
      <c r="NFC12" s="82"/>
      <c r="NFD12" s="82"/>
      <c r="NFE12" s="82"/>
      <c r="NFF12" s="82"/>
      <c r="NFG12" s="82"/>
      <c r="NFH12" s="82"/>
      <c r="NFI12" s="82"/>
      <c r="NFJ12" s="82"/>
      <c r="NFK12" s="82"/>
      <c r="NFL12" s="82"/>
      <c r="NFM12" s="82"/>
      <c r="NFN12" s="82"/>
      <c r="NFO12" s="82"/>
      <c r="NFP12" s="82"/>
      <c r="NFQ12" s="82"/>
      <c r="NFR12" s="82"/>
      <c r="NFS12" s="82"/>
      <c r="NFT12" s="82"/>
      <c r="NFU12" s="82"/>
      <c r="NFV12" s="82"/>
      <c r="NFW12" s="82"/>
      <c r="NFX12" s="82"/>
      <c r="NFY12" s="82"/>
      <c r="NFZ12" s="82"/>
      <c r="NGA12" s="82"/>
      <c r="NGB12" s="82"/>
      <c r="NGC12" s="82"/>
      <c r="NGD12" s="82"/>
      <c r="NGE12" s="82"/>
      <c r="NGF12" s="82"/>
      <c r="NGG12" s="82"/>
      <c r="NGH12" s="82"/>
      <c r="NGI12" s="82"/>
      <c r="NGJ12" s="82"/>
      <c r="NGK12" s="82"/>
      <c r="NGL12" s="82"/>
      <c r="NGM12" s="82"/>
      <c r="NGN12" s="82"/>
      <c r="NGO12" s="82"/>
      <c r="NGP12" s="82"/>
      <c r="NGQ12" s="82"/>
      <c r="NGR12" s="82"/>
      <c r="NGS12" s="82"/>
      <c r="NGT12" s="82"/>
      <c r="NGU12" s="82"/>
      <c r="NGV12" s="82"/>
      <c r="NGW12" s="82"/>
      <c r="NGX12" s="82"/>
      <c r="NGY12" s="82"/>
      <c r="NGZ12" s="82"/>
      <c r="NHA12" s="82"/>
      <c r="NHB12" s="82"/>
      <c r="NHC12" s="82"/>
      <c r="NHD12" s="82"/>
      <c r="NHE12" s="82"/>
      <c r="NHF12" s="82"/>
      <c r="NHG12" s="82"/>
      <c r="NHH12" s="82"/>
      <c r="NHI12" s="82"/>
      <c r="NHJ12" s="82"/>
      <c r="NHK12" s="82"/>
      <c r="NHL12" s="82"/>
      <c r="NHM12" s="82"/>
      <c r="NHN12" s="82"/>
      <c r="NHO12" s="82"/>
      <c r="NHP12" s="82"/>
      <c r="NHQ12" s="82"/>
      <c r="NHR12" s="82"/>
      <c r="NHS12" s="82"/>
      <c r="NHT12" s="82"/>
      <c r="NHU12" s="82"/>
      <c r="NHV12" s="82"/>
      <c r="NHW12" s="82"/>
      <c r="NHX12" s="82"/>
      <c r="NHY12" s="82"/>
      <c r="NHZ12" s="82"/>
      <c r="NIA12" s="82"/>
      <c r="NIB12" s="82"/>
      <c r="NIC12" s="82"/>
      <c r="NID12" s="82"/>
      <c r="NIE12" s="82"/>
      <c r="NIF12" s="82"/>
      <c r="NIG12" s="82"/>
      <c r="NIH12" s="82"/>
      <c r="NII12" s="82"/>
      <c r="NIJ12" s="82"/>
      <c r="NIK12" s="82"/>
      <c r="NIL12" s="82"/>
      <c r="NIM12" s="82"/>
      <c r="NIN12" s="82"/>
      <c r="NIO12" s="82"/>
      <c r="NIP12" s="82"/>
      <c r="NIQ12" s="82"/>
      <c r="NIR12" s="82"/>
      <c r="NIS12" s="82"/>
      <c r="NIT12" s="82"/>
      <c r="NIU12" s="82"/>
      <c r="NIV12" s="82"/>
      <c r="NIW12" s="82"/>
      <c r="NIX12" s="82"/>
      <c r="NIY12" s="82"/>
      <c r="NIZ12" s="82"/>
      <c r="NJA12" s="82"/>
      <c r="NJB12" s="82"/>
      <c r="NJC12" s="82"/>
      <c r="NJD12" s="82"/>
      <c r="NJE12" s="82"/>
      <c r="NJF12" s="82"/>
      <c r="NJG12" s="82"/>
      <c r="NJH12" s="82"/>
      <c r="NJI12" s="82"/>
      <c r="NJJ12" s="82"/>
      <c r="NJK12" s="82"/>
      <c r="NJL12" s="82"/>
      <c r="NJM12" s="82"/>
      <c r="NJN12" s="82"/>
      <c r="NJO12" s="82"/>
      <c r="NJP12" s="82"/>
      <c r="NJQ12" s="82"/>
      <c r="NJR12" s="82"/>
      <c r="NJS12" s="82"/>
      <c r="NJT12" s="82"/>
      <c r="NJU12" s="82"/>
      <c r="NJV12" s="82"/>
      <c r="NJW12" s="82"/>
      <c r="NJX12" s="82"/>
      <c r="NJY12" s="82"/>
      <c r="NJZ12" s="82"/>
      <c r="NKA12" s="82"/>
      <c r="NKB12" s="82"/>
      <c r="NKC12" s="82"/>
      <c r="NKD12" s="82"/>
      <c r="NKE12" s="82"/>
      <c r="NKF12" s="82"/>
      <c r="NKG12" s="82"/>
      <c r="NKH12" s="82"/>
      <c r="NKI12" s="82"/>
      <c r="NKJ12" s="82"/>
      <c r="NKK12" s="82"/>
      <c r="NKL12" s="82"/>
      <c r="NKM12" s="82"/>
      <c r="NKN12" s="82"/>
      <c r="NKO12" s="82"/>
      <c r="NKP12" s="82"/>
      <c r="NKQ12" s="82"/>
      <c r="NKR12" s="82"/>
      <c r="NKS12" s="82"/>
      <c r="NKT12" s="82"/>
      <c r="NKU12" s="82"/>
      <c r="NKV12" s="82"/>
      <c r="NKW12" s="82"/>
      <c r="NKX12" s="82"/>
      <c r="NKY12" s="82"/>
      <c r="NKZ12" s="82"/>
      <c r="NLA12" s="82"/>
      <c r="NLB12" s="82"/>
      <c r="NLC12" s="82"/>
      <c r="NLD12" s="82"/>
      <c r="NLE12" s="82"/>
      <c r="NLF12" s="82"/>
      <c r="NLG12" s="82"/>
      <c r="NLH12" s="82"/>
      <c r="NLI12" s="82"/>
      <c r="NLJ12" s="82"/>
      <c r="NLK12" s="82"/>
      <c r="NLL12" s="82"/>
      <c r="NLM12" s="82"/>
      <c r="NLN12" s="82"/>
      <c r="NLO12" s="82"/>
      <c r="NLP12" s="82"/>
      <c r="NLQ12" s="82"/>
      <c r="NLR12" s="82"/>
      <c r="NLS12" s="82"/>
      <c r="NLT12" s="82"/>
      <c r="NLU12" s="82"/>
      <c r="NLV12" s="82"/>
      <c r="NLW12" s="82"/>
      <c r="NLX12" s="82"/>
      <c r="NLY12" s="82"/>
      <c r="NLZ12" s="82"/>
      <c r="NMA12" s="82"/>
      <c r="NMB12" s="82"/>
      <c r="NMC12" s="82"/>
      <c r="NMD12" s="82"/>
      <c r="NME12" s="82"/>
      <c r="NMF12" s="82"/>
      <c r="NMG12" s="82"/>
      <c r="NMH12" s="82"/>
      <c r="NMI12" s="82"/>
      <c r="NMJ12" s="82"/>
      <c r="NMK12" s="82"/>
      <c r="NML12" s="82"/>
      <c r="NMM12" s="82"/>
      <c r="NMN12" s="82"/>
      <c r="NMO12" s="82"/>
      <c r="NMP12" s="82"/>
      <c r="NMQ12" s="82"/>
      <c r="NMR12" s="82"/>
      <c r="NMS12" s="82"/>
      <c r="NMT12" s="82"/>
      <c r="NMU12" s="82"/>
      <c r="NMV12" s="82"/>
      <c r="NMW12" s="82"/>
      <c r="NMX12" s="82"/>
      <c r="NMY12" s="82"/>
      <c r="NMZ12" s="82"/>
      <c r="NNA12" s="82"/>
      <c r="NNB12" s="82"/>
      <c r="NNC12" s="82"/>
      <c r="NND12" s="82"/>
      <c r="NNE12" s="82"/>
      <c r="NNF12" s="82"/>
      <c r="NNG12" s="82"/>
      <c r="NNH12" s="82"/>
      <c r="NNI12" s="82"/>
      <c r="NNJ12" s="82"/>
      <c r="NNK12" s="82"/>
      <c r="NNL12" s="82"/>
      <c r="NNM12" s="82"/>
      <c r="NNN12" s="82"/>
      <c r="NNO12" s="82"/>
      <c r="NNP12" s="82"/>
      <c r="NNQ12" s="82"/>
      <c r="NNR12" s="82"/>
      <c r="NNS12" s="82"/>
      <c r="NNT12" s="82"/>
      <c r="NNU12" s="82"/>
      <c r="NNV12" s="82"/>
      <c r="NNW12" s="82"/>
      <c r="NNX12" s="82"/>
      <c r="NNY12" s="82"/>
      <c r="NNZ12" s="82"/>
      <c r="NOA12" s="82"/>
      <c r="NOB12" s="82"/>
      <c r="NOC12" s="82"/>
      <c r="NOD12" s="82"/>
      <c r="NOE12" s="82"/>
      <c r="NOF12" s="82"/>
      <c r="NOG12" s="82"/>
      <c r="NOH12" s="82"/>
      <c r="NOI12" s="82"/>
      <c r="NOJ12" s="82"/>
      <c r="NOK12" s="82"/>
      <c r="NOL12" s="82"/>
      <c r="NOM12" s="82"/>
      <c r="NON12" s="82"/>
      <c r="NOO12" s="82"/>
      <c r="NOP12" s="82"/>
      <c r="NOQ12" s="82"/>
      <c r="NOR12" s="82"/>
      <c r="NOS12" s="82"/>
      <c r="NOT12" s="82"/>
      <c r="NOU12" s="82"/>
      <c r="NOV12" s="82"/>
      <c r="NOW12" s="82"/>
      <c r="NOX12" s="82"/>
      <c r="NOY12" s="82"/>
      <c r="NOZ12" s="82"/>
      <c r="NPA12" s="82"/>
      <c r="NPB12" s="82"/>
      <c r="NPC12" s="82"/>
      <c r="NPD12" s="82"/>
      <c r="NPE12" s="82"/>
      <c r="NPF12" s="82"/>
      <c r="NPG12" s="82"/>
      <c r="NPH12" s="82"/>
      <c r="NPI12" s="82"/>
      <c r="NPJ12" s="82"/>
      <c r="NPK12" s="82"/>
      <c r="NPL12" s="82"/>
      <c r="NPM12" s="82"/>
      <c r="NPN12" s="82"/>
      <c r="NPO12" s="82"/>
      <c r="NPP12" s="82"/>
      <c r="NPQ12" s="82"/>
      <c r="NPR12" s="82"/>
      <c r="NPS12" s="82"/>
      <c r="NPT12" s="82"/>
      <c r="NPU12" s="82"/>
      <c r="NPV12" s="82"/>
      <c r="NPW12" s="82"/>
      <c r="NPX12" s="82"/>
      <c r="NPY12" s="82"/>
      <c r="NPZ12" s="82"/>
      <c r="NQA12" s="82"/>
      <c r="NQB12" s="82"/>
      <c r="NQC12" s="82"/>
      <c r="NQD12" s="82"/>
      <c r="NQE12" s="82"/>
      <c r="NQF12" s="82"/>
      <c r="NQG12" s="82"/>
      <c r="NQH12" s="82"/>
      <c r="NQI12" s="82"/>
      <c r="NQJ12" s="82"/>
      <c r="NQK12" s="82"/>
      <c r="NQL12" s="82"/>
      <c r="NQM12" s="82"/>
      <c r="NQN12" s="82"/>
      <c r="NQO12" s="82"/>
      <c r="NQP12" s="82"/>
      <c r="NQQ12" s="82"/>
      <c r="NQR12" s="82"/>
      <c r="NQS12" s="82"/>
      <c r="NQT12" s="82"/>
      <c r="NQU12" s="82"/>
      <c r="NQV12" s="82"/>
      <c r="NQW12" s="82"/>
      <c r="NQX12" s="82"/>
      <c r="NQY12" s="82"/>
      <c r="NQZ12" s="82"/>
      <c r="NRA12" s="82"/>
      <c r="NRB12" s="82"/>
      <c r="NRC12" s="82"/>
      <c r="NRD12" s="82"/>
      <c r="NRE12" s="82"/>
      <c r="NRF12" s="82"/>
      <c r="NRG12" s="82"/>
      <c r="NRH12" s="82"/>
      <c r="NRI12" s="82"/>
      <c r="NRJ12" s="82"/>
      <c r="NRK12" s="82"/>
      <c r="NRL12" s="82"/>
      <c r="NRM12" s="82"/>
      <c r="NRN12" s="82"/>
      <c r="NRO12" s="82"/>
      <c r="NRP12" s="82"/>
      <c r="NRQ12" s="82"/>
      <c r="NRR12" s="82"/>
      <c r="NRS12" s="82"/>
      <c r="NRT12" s="82"/>
      <c r="NRU12" s="82"/>
      <c r="NRV12" s="82"/>
      <c r="NRW12" s="82"/>
      <c r="NRX12" s="82"/>
      <c r="NRY12" s="82"/>
      <c r="NRZ12" s="82"/>
      <c r="NSA12" s="82"/>
      <c r="NSB12" s="82"/>
      <c r="NSC12" s="82"/>
      <c r="NSD12" s="82"/>
      <c r="NSE12" s="82"/>
      <c r="NSF12" s="82"/>
      <c r="NSG12" s="82"/>
      <c r="NSH12" s="82"/>
      <c r="NSI12" s="82"/>
      <c r="NSJ12" s="82"/>
      <c r="NSK12" s="82"/>
      <c r="NSL12" s="82"/>
      <c r="NSM12" s="82"/>
      <c r="NSN12" s="82"/>
      <c r="NSO12" s="82"/>
      <c r="NSP12" s="82"/>
      <c r="NSQ12" s="82"/>
      <c r="NSR12" s="82"/>
      <c r="NSS12" s="82"/>
      <c r="NST12" s="82"/>
      <c r="NSU12" s="82"/>
      <c r="NSV12" s="82"/>
      <c r="NSW12" s="82"/>
      <c r="NSX12" s="82"/>
      <c r="NSY12" s="82"/>
      <c r="NSZ12" s="82"/>
      <c r="NTA12" s="82"/>
      <c r="NTB12" s="82"/>
      <c r="NTC12" s="82"/>
      <c r="NTD12" s="82"/>
      <c r="NTE12" s="82"/>
      <c r="NTF12" s="82"/>
      <c r="NTG12" s="82"/>
      <c r="NTH12" s="82"/>
      <c r="NTI12" s="82"/>
      <c r="NTJ12" s="82"/>
      <c r="NTK12" s="82"/>
      <c r="NTL12" s="82"/>
      <c r="NTM12" s="82"/>
      <c r="NTN12" s="82"/>
      <c r="NTO12" s="82"/>
      <c r="NTP12" s="82"/>
      <c r="NTQ12" s="82"/>
      <c r="NTR12" s="82"/>
      <c r="NTS12" s="82"/>
      <c r="NTT12" s="82"/>
      <c r="NTU12" s="82"/>
      <c r="NTV12" s="82"/>
      <c r="NTW12" s="82"/>
      <c r="NTX12" s="82"/>
      <c r="NTY12" s="82"/>
      <c r="NTZ12" s="82"/>
      <c r="NUA12" s="82"/>
      <c r="NUB12" s="82"/>
      <c r="NUC12" s="82"/>
      <c r="NUD12" s="82"/>
      <c r="NUE12" s="82"/>
      <c r="NUF12" s="82"/>
      <c r="NUG12" s="82"/>
      <c r="NUH12" s="82"/>
      <c r="NUI12" s="82"/>
      <c r="NUJ12" s="82"/>
      <c r="NUK12" s="82"/>
      <c r="NUL12" s="82"/>
      <c r="NUM12" s="82"/>
      <c r="NUN12" s="82"/>
      <c r="NUO12" s="82"/>
      <c r="NUP12" s="82"/>
      <c r="NUQ12" s="82"/>
      <c r="NUR12" s="82"/>
      <c r="NUS12" s="82"/>
      <c r="NUT12" s="82"/>
      <c r="NUU12" s="82"/>
      <c r="NUV12" s="82"/>
      <c r="NUW12" s="82"/>
      <c r="NUX12" s="82"/>
      <c r="NUY12" s="82"/>
      <c r="NUZ12" s="82"/>
      <c r="NVA12" s="82"/>
      <c r="NVB12" s="82"/>
      <c r="NVC12" s="82"/>
      <c r="NVD12" s="82"/>
      <c r="NVE12" s="82"/>
      <c r="NVF12" s="82"/>
      <c r="NVG12" s="82"/>
      <c r="NVH12" s="82"/>
      <c r="NVI12" s="82"/>
      <c r="NVJ12" s="82"/>
      <c r="NVK12" s="82"/>
      <c r="NVL12" s="82"/>
      <c r="NVM12" s="82"/>
      <c r="NVN12" s="82"/>
      <c r="NVO12" s="82"/>
      <c r="NVP12" s="82"/>
      <c r="NVQ12" s="82"/>
      <c r="NVR12" s="82"/>
      <c r="NVS12" s="82"/>
      <c r="NVT12" s="82"/>
      <c r="NVU12" s="82"/>
      <c r="NVV12" s="82"/>
      <c r="NVW12" s="82"/>
      <c r="NVX12" s="82"/>
      <c r="NVY12" s="82"/>
      <c r="NVZ12" s="82"/>
      <c r="NWA12" s="82"/>
      <c r="NWB12" s="82"/>
      <c r="NWC12" s="82"/>
      <c r="NWD12" s="82"/>
      <c r="NWE12" s="82"/>
      <c r="NWF12" s="82"/>
      <c r="NWG12" s="82"/>
      <c r="NWH12" s="82"/>
      <c r="NWI12" s="82"/>
      <c r="NWJ12" s="82"/>
      <c r="NWK12" s="82"/>
      <c r="NWL12" s="82"/>
      <c r="NWM12" s="82"/>
      <c r="NWN12" s="82"/>
      <c r="NWO12" s="82"/>
      <c r="NWP12" s="82"/>
      <c r="NWQ12" s="82"/>
      <c r="NWR12" s="82"/>
      <c r="NWS12" s="82"/>
      <c r="NWT12" s="82"/>
      <c r="NWU12" s="82"/>
      <c r="NWV12" s="82"/>
      <c r="NWW12" s="82"/>
      <c r="NWX12" s="82"/>
      <c r="NWY12" s="82"/>
      <c r="NWZ12" s="82"/>
      <c r="NXA12" s="82"/>
      <c r="NXB12" s="82"/>
      <c r="NXC12" s="82"/>
      <c r="NXD12" s="82"/>
      <c r="NXE12" s="82"/>
      <c r="NXF12" s="82"/>
      <c r="NXG12" s="82"/>
      <c r="NXH12" s="82"/>
      <c r="NXI12" s="82"/>
      <c r="NXJ12" s="82"/>
      <c r="NXK12" s="82"/>
      <c r="NXL12" s="82"/>
      <c r="NXM12" s="82"/>
      <c r="NXN12" s="82"/>
      <c r="NXO12" s="82"/>
      <c r="NXP12" s="82"/>
      <c r="NXQ12" s="82"/>
      <c r="NXR12" s="82"/>
      <c r="NXS12" s="82"/>
      <c r="NXT12" s="82"/>
      <c r="NXU12" s="82"/>
      <c r="NXV12" s="82"/>
      <c r="NXW12" s="82"/>
      <c r="NXX12" s="82"/>
      <c r="NXY12" s="82"/>
      <c r="NXZ12" s="82"/>
      <c r="NYA12" s="82"/>
      <c r="NYB12" s="82"/>
      <c r="NYC12" s="82"/>
      <c r="NYD12" s="82"/>
      <c r="NYE12" s="82"/>
      <c r="NYF12" s="82"/>
      <c r="NYG12" s="82"/>
      <c r="NYH12" s="82"/>
      <c r="NYI12" s="82"/>
      <c r="NYJ12" s="82"/>
      <c r="NYK12" s="82"/>
      <c r="NYL12" s="82"/>
      <c r="NYM12" s="82"/>
      <c r="NYN12" s="82"/>
      <c r="NYO12" s="82"/>
      <c r="NYP12" s="82"/>
      <c r="NYQ12" s="82"/>
      <c r="NYR12" s="82"/>
      <c r="NYS12" s="82"/>
      <c r="NYT12" s="82"/>
      <c r="NYU12" s="82"/>
      <c r="NYV12" s="82"/>
      <c r="NYW12" s="82"/>
      <c r="NYX12" s="82"/>
      <c r="NYY12" s="82"/>
      <c r="NYZ12" s="82"/>
      <c r="NZA12" s="82"/>
      <c r="NZB12" s="82"/>
      <c r="NZC12" s="82"/>
      <c r="NZD12" s="82"/>
      <c r="NZE12" s="82"/>
      <c r="NZF12" s="82"/>
      <c r="NZG12" s="82"/>
      <c r="NZH12" s="82"/>
      <c r="NZI12" s="82"/>
      <c r="NZJ12" s="82"/>
      <c r="NZK12" s="82"/>
      <c r="NZL12" s="82"/>
      <c r="NZM12" s="82"/>
      <c r="NZN12" s="82"/>
      <c r="NZO12" s="82"/>
      <c r="NZP12" s="82"/>
      <c r="NZQ12" s="82"/>
      <c r="NZR12" s="82"/>
      <c r="NZS12" s="82"/>
      <c r="NZT12" s="82"/>
      <c r="NZU12" s="82"/>
      <c r="NZV12" s="82"/>
      <c r="NZW12" s="82"/>
      <c r="NZX12" s="82"/>
      <c r="NZY12" s="82"/>
      <c r="NZZ12" s="82"/>
      <c r="OAA12" s="82"/>
      <c r="OAB12" s="82"/>
      <c r="OAC12" s="82"/>
      <c r="OAD12" s="82"/>
      <c r="OAE12" s="82"/>
      <c r="OAF12" s="82"/>
      <c r="OAG12" s="82"/>
      <c r="OAH12" s="82"/>
      <c r="OAI12" s="82"/>
      <c r="OAJ12" s="82"/>
      <c r="OAK12" s="82"/>
      <c r="OAL12" s="82"/>
      <c r="OAM12" s="82"/>
      <c r="OAN12" s="82"/>
      <c r="OAO12" s="82"/>
      <c r="OAP12" s="82"/>
      <c r="OAQ12" s="82"/>
      <c r="OAR12" s="82"/>
      <c r="OAS12" s="82"/>
      <c r="OAT12" s="82"/>
      <c r="OAU12" s="82"/>
      <c r="OAV12" s="82"/>
      <c r="OAW12" s="82"/>
      <c r="OAX12" s="82"/>
      <c r="OAY12" s="82"/>
      <c r="OAZ12" s="82"/>
      <c r="OBA12" s="82"/>
      <c r="OBB12" s="82"/>
      <c r="OBC12" s="82"/>
      <c r="OBD12" s="82"/>
      <c r="OBE12" s="82"/>
      <c r="OBF12" s="82"/>
      <c r="OBG12" s="82"/>
      <c r="OBH12" s="82"/>
      <c r="OBI12" s="82"/>
      <c r="OBJ12" s="82"/>
      <c r="OBK12" s="82"/>
      <c r="OBL12" s="82"/>
      <c r="OBM12" s="82"/>
      <c r="OBN12" s="82"/>
      <c r="OBO12" s="82"/>
      <c r="OBP12" s="82"/>
      <c r="OBQ12" s="82"/>
      <c r="OBR12" s="82"/>
      <c r="OBS12" s="82"/>
      <c r="OBT12" s="82"/>
      <c r="OBU12" s="82"/>
      <c r="OBV12" s="82"/>
      <c r="OBW12" s="82"/>
      <c r="OBX12" s="82"/>
      <c r="OBY12" s="82"/>
      <c r="OBZ12" s="82"/>
      <c r="OCA12" s="82"/>
      <c r="OCB12" s="82"/>
      <c r="OCC12" s="82"/>
      <c r="OCD12" s="82"/>
      <c r="OCE12" s="82"/>
      <c r="OCF12" s="82"/>
      <c r="OCG12" s="82"/>
      <c r="OCH12" s="82"/>
      <c r="OCI12" s="82"/>
      <c r="OCJ12" s="82"/>
      <c r="OCK12" s="82"/>
      <c r="OCL12" s="82"/>
      <c r="OCM12" s="82"/>
      <c r="OCN12" s="82"/>
      <c r="OCO12" s="82"/>
      <c r="OCP12" s="82"/>
      <c r="OCQ12" s="82"/>
      <c r="OCR12" s="82"/>
      <c r="OCS12" s="82"/>
      <c r="OCT12" s="82"/>
      <c r="OCU12" s="82"/>
      <c r="OCV12" s="82"/>
      <c r="OCW12" s="82"/>
      <c r="OCX12" s="82"/>
      <c r="OCY12" s="82"/>
      <c r="OCZ12" s="82"/>
      <c r="ODA12" s="82"/>
      <c r="ODB12" s="82"/>
      <c r="ODC12" s="82"/>
      <c r="ODD12" s="82"/>
      <c r="ODE12" s="82"/>
      <c r="ODF12" s="82"/>
      <c r="ODG12" s="82"/>
      <c r="ODH12" s="82"/>
      <c r="ODI12" s="82"/>
      <c r="ODJ12" s="82"/>
      <c r="ODK12" s="82"/>
      <c r="ODL12" s="82"/>
      <c r="ODM12" s="82"/>
      <c r="ODN12" s="82"/>
      <c r="ODO12" s="82"/>
      <c r="ODP12" s="82"/>
      <c r="ODQ12" s="82"/>
      <c r="ODR12" s="82"/>
      <c r="ODS12" s="82"/>
      <c r="ODT12" s="82"/>
      <c r="ODU12" s="82"/>
      <c r="ODV12" s="82"/>
      <c r="ODW12" s="82"/>
      <c r="ODX12" s="82"/>
      <c r="ODY12" s="82"/>
      <c r="ODZ12" s="82"/>
      <c r="OEA12" s="82"/>
      <c r="OEB12" s="82"/>
      <c r="OEC12" s="82"/>
      <c r="OED12" s="82"/>
      <c r="OEE12" s="82"/>
      <c r="OEF12" s="82"/>
      <c r="OEG12" s="82"/>
      <c r="OEH12" s="82"/>
      <c r="OEI12" s="82"/>
      <c r="OEJ12" s="82"/>
      <c r="OEK12" s="82"/>
      <c r="OEL12" s="82"/>
      <c r="OEM12" s="82"/>
      <c r="OEN12" s="82"/>
      <c r="OEO12" s="82"/>
      <c r="OEP12" s="82"/>
      <c r="OEQ12" s="82"/>
      <c r="OER12" s="82"/>
      <c r="OES12" s="82"/>
      <c r="OET12" s="82"/>
      <c r="OEU12" s="82"/>
      <c r="OEV12" s="82"/>
      <c r="OEW12" s="82"/>
      <c r="OEX12" s="82"/>
      <c r="OEY12" s="82"/>
      <c r="OEZ12" s="82"/>
      <c r="OFA12" s="82"/>
      <c r="OFB12" s="82"/>
      <c r="OFC12" s="82"/>
      <c r="OFD12" s="82"/>
      <c r="OFE12" s="82"/>
      <c r="OFF12" s="82"/>
      <c r="OFG12" s="82"/>
      <c r="OFH12" s="82"/>
      <c r="OFI12" s="82"/>
      <c r="OFJ12" s="82"/>
      <c r="OFK12" s="82"/>
      <c r="OFL12" s="82"/>
      <c r="OFM12" s="82"/>
      <c r="OFN12" s="82"/>
      <c r="OFO12" s="82"/>
      <c r="OFP12" s="82"/>
      <c r="OFQ12" s="82"/>
      <c r="OFR12" s="82"/>
      <c r="OFS12" s="82"/>
      <c r="OFT12" s="82"/>
      <c r="OFU12" s="82"/>
      <c r="OFV12" s="82"/>
      <c r="OFW12" s="82"/>
      <c r="OFX12" s="82"/>
      <c r="OFY12" s="82"/>
      <c r="OFZ12" s="82"/>
      <c r="OGA12" s="82"/>
      <c r="OGB12" s="82"/>
      <c r="OGC12" s="82"/>
      <c r="OGD12" s="82"/>
      <c r="OGE12" s="82"/>
      <c r="OGF12" s="82"/>
      <c r="OGG12" s="82"/>
      <c r="OGH12" s="82"/>
      <c r="OGI12" s="82"/>
      <c r="OGJ12" s="82"/>
      <c r="OGK12" s="82"/>
      <c r="OGL12" s="82"/>
      <c r="OGM12" s="82"/>
      <c r="OGN12" s="82"/>
      <c r="OGO12" s="82"/>
      <c r="OGP12" s="82"/>
      <c r="OGQ12" s="82"/>
      <c r="OGR12" s="82"/>
      <c r="OGS12" s="82"/>
      <c r="OGT12" s="82"/>
      <c r="OGU12" s="82"/>
      <c r="OGV12" s="82"/>
      <c r="OGW12" s="82"/>
      <c r="OGX12" s="82"/>
      <c r="OGY12" s="82"/>
      <c r="OGZ12" s="82"/>
      <c r="OHA12" s="82"/>
      <c r="OHB12" s="82"/>
      <c r="OHC12" s="82"/>
      <c r="OHD12" s="82"/>
      <c r="OHE12" s="82"/>
      <c r="OHF12" s="82"/>
      <c r="OHG12" s="82"/>
      <c r="OHH12" s="82"/>
      <c r="OHI12" s="82"/>
      <c r="OHJ12" s="82"/>
      <c r="OHK12" s="82"/>
      <c r="OHL12" s="82"/>
      <c r="OHM12" s="82"/>
      <c r="OHN12" s="82"/>
      <c r="OHO12" s="82"/>
      <c r="OHP12" s="82"/>
      <c r="OHQ12" s="82"/>
      <c r="OHR12" s="82"/>
      <c r="OHS12" s="82"/>
      <c r="OHT12" s="82"/>
      <c r="OHU12" s="82"/>
      <c r="OHV12" s="82"/>
      <c r="OHW12" s="82"/>
      <c r="OHX12" s="82"/>
      <c r="OHY12" s="82"/>
      <c r="OHZ12" s="82"/>
      <c r="OIA12" s="82"/>
      <c r="OIB12" s="82"/>
      <c r="OIC12" s="82"/>
      <c r="OID12" s="82"/>
      <c r="OIE12" s="82"/>
      <c r="OIF12" s="82"/>
      <c r="OIG12" s="82"/>
      <c r="OIH12" s="82"/>
      <c r="OII12" s="82"/>
      <c r="OIJ12" s="82"/>
      <c r="OIK12" s="82"/>
      <c r="OIL12" s="82"/>
      <c r="OIM12" s="82"/>
      <c r="OIN12" s="82"/>
      <c r="OIO12" s="82"/>
      <c r="OIP12" s="82"/>
      <c r="OIQ12" s="82"/>
      <c r="OIR12" s="82"/>
      <c r="OIS12" s="82"/>
      <c r="OIT12" s="82"/>
      <c r="OIU12" s="82"/>
      <c r="OIV12" s="82"/>
      <c r="OIW12" s="82"/>
      <c r="OIX12" s="82"/>
      <c r="OIY12" s="82"/>
      <c r="OIZ12" s="82"/>
      <c r="OJA12" s="82"/>
      <c r="OJB12" s="82"/>
      <c r="OJC12" s="82"/>
      <c r="OJD12" s="82"/>
      <c r="OJE12" s="82"/>
      <c r="OJF12" s="82"/>
      <c r="OJG12" s="82"/>
      <c r="OJH12" s="82"/>
      <c r="OJI12" s="82"/>
      <c r="OJJ12" s="82"/>
      <c r="OJK12" s="82"/>
      <c r="OJL12" s="82"/>
      <c r="OJM12" s="82"/>
      <c r="OJN12" s="82"/>
      <c r="OJO12" s="82"/>
      <c r="OJP12" s="82"/>
      <c r="OJQ12" s="82"/>
      <c r="OJR12" s="82"/>
      <c r="OJS12" s="82"/>
      <c r="OJT12" s="82"/>
      <c r="OJU12" s="82"/>
      <c r="OJV12" s="82"/>
      <c r="OJW12" s="82"/>
      <c r="OJX12" s="82"/>
      <c r="OJY12" s="82"/>
      <c r="OJZ12" s="82"/>
      <c r="OKA12" s="82"/>
      <c r="OKB12" s="82"/>
      <c r="OKC12" s="82"/>
      <c r="OKD12" s="82"/>
      <c r="OKE12" s="82"/>
      <c r="OKF12" s="82"/>
      <c r="OKG12" s="82"/>
      <c r="OKH12" s="82"/>
      <c r="OKI12" s="82"/>
      <c r="OKJ12" s="82"/>
      <c r="OKK12" s="82"/>
      <c r="OKL12" s="82"/>
      <c r="OKM12" s="82"/>
      <c r="OKN12" s="82"/>
      <c r="OKO12" s="82"/>
      <c r="OKP12" s="82"/>
      <c r="OKQ12" s="82"/>
      <c r="OKR12" s="82"/>
      <c r="OKS12" s="82"/>
      <c r="OKT12" s="82"/>
      <c r="OKU12" s="82"/>
      <c r="OKV12" s="82"/>
      <c r="OKW12" s="82"/>
      <c r="OKX12" s="82"/>
      <c r="OKY12" s="82"/>
      <c r="OKZ12" s="82"/>
      <c r="OLA12" s="82"/>
      <c r="OLB12" s="82"/>
      <c r="OLC12" s="82"/>
      <c r="OLD12" s="82"/>
      <c r="OLE12" s="82"/>
      <c r="OLF12" s="82"/>
      <c r="OLG12" s="82"/>
      <c r="OLH12" s="82"/>
      <c r="OLI12" s="82"/>
      <c r="OLJ12" s="82"/>
      <c r="OLK12" s="82"/>
      <c r="OLL12" s="82"/>
      <c r="OLM12" s="82"/>
      <c r="OLN12" s="82"/>
      <c r="OLO12" s="82"/>
      <c r="OLP12" s="82"/>
      <c r="OLQ12" s="82"/>
      <c r="OLR12" s="82"/>
      <c r="OLS12" s="82"/>
      <c r="OLT12" s="82"/>
      <c r="OLU12" s="82"/>
      <c r="OLV12" s="82"/>
      <c r="OLW12" s="82"/>
      <c r="OLX12" s="82"/>
      <c r="OLY12" s="82"/>
      <c r="OLZ12" s="82"/>
      <c r="OMA12" s="82"/>
      <c r="OMB12" s="82"/>
      <c r="OMC12" s="82"/>
      <c r="OMD12" s="82"/>
      <c r="OME12" s="82"/>
      <c r="OMF12" s="82"/>
      <c r="OMG12" s="82"/>
      <c r="OMH12" s="82"/>
      <c r="OMI12" s="82"/>
      <c r="OMJ12" s="82"/>
      <c r="OMK12" s="82"/>
      <c r="OML12" s="82"/>
      <c r="OMM12" s="82"/>
      <c r="OMN12" s="82"/>
      <c r="OMO12" s="82"/>
      <c r="OMP12" s="82"/>
      <c r="OMQ12" s="82"/>
      <c r="OMR12" s="82"/>
      <c r="OMS12" s="82"/>
      <c r="OMT12" s="82"/>
      <c r="OMU12" s="82"/>
      <c r="OMV12" s="82"/>
      <c r="OMW12" s="82"/>
      <c r="OMX12" s="82"/>
      <c r="OMY12" s="82"/>
      <c r="OMZ12" s="82"/>
      <c r="ONA12" s="82"/>
      <c r="ONB12" s="82"/>
      <c r="ONC12" s="82"/>
      <c r="OND12" s="82"/>
      <c r="ONE12" s="82"/>
      <c r="ONF12" s="82"/>
      <c r="ONG12" s="82"/>
      <c r="ONH12" s="82"/>
      <c r="ONI12" s="82"/>
      <c r="ONJ12" s="82"/>
      <c r="ONK12" s="82"/>
      <c r="ONL12" s="82"/>
      <c r="ONM12" s="82"/>
      <c r="ONN12" s="82"/>
      <c r="ONO12" s="82"/>
      <c r="ONP12" s="82"/>
      <c r="ONQ12" s="82"/>
      <c r="ONR12" s="82"/>
      <c r="ONS12" s="82"/>
      <c r="ONT12" s="82"/>
      <c r="ONU12" s="82"/>
      <c r="ONV12" s="82"/>
      <c r="ONW12" s="82"/>
      <c r="ONX12" s="82"/>
      <c r="ONY12" s="82"/>
      <c r="ONZ12" s="82"/>
      <c r="OOA12" s="82"/>
      <c r="OOB12" s="82"/>
      <c r="OOC12" s="82"/>
      <c r="OOD12" s="82"/>
      <c r="OOE12" s="82"/>
      <c r="OOF12" s="82"/>
      <c r="OOG12" s="82"/>
      <c r="OOH12" s="82"/>
      <c r="OOI12" s="82"/>
      <c r="OOJ12" s="82"/>
      <c r="OOK12" s="82"/>
      <c r="OOL12" s="82"/>
      <c r="OOM12" s="82"/>
      <c r="OON12" s="82"/>
      <c r="OOO12" s="82"/>
      <c r="OOP12" s="82"/>
      <c r="OOQ12" s="82"/>
      <c r="OOR12" s="82"/>
      <c r="OOS12" s="82"/>
      <c r="OOT12" s="82"/>
      <c r="OOU12" s="82"/>
      <c r="OOV12" s="82"/>
      <c r="OOW12" s="82"/>
      <c r="OOX12" s="82"/>
      <c r="OOY12" s="82"/>
      <c r="OOZ12" s="82"/>
      <c r="OPA12" s="82"/>
      <c r="OPB12" s="82"/>
      <c r="OPC12" s="82"/>
      <c r="OPD12" s="82"/>
      <c r="OPE12" s="82"/>
      <c r="OPF12" s="82"/>
      <c r="OPG12" s="82"/>
      <c r="OPH12" s="82"/>
      <c r="OPI12" s="82"/>
      <c r="OPJ12" s="82"/>
      <c r="OPK12" s="82"/>
      <c r="OPL12" s="82"/>
      <c r="OPM12" s="82"/>
      <c r="OPN12" s="82"/>
      <c r="OPO12" s="82"/>
      <c r="OPP12" s="82"/>
      <c r="OPQ12" s="82"/>
      <c r="OPR12" s="82"/>
      <c r="OPS12" s="82"/>
      <c r="OPT12" s="82"/>
      <c r="OPU12" s="82"/>
      <c r="OPV12" s="82"/>
      <c r="OPW12" s="82"/>
      <c r="OPX12" s="82"/>
      <c r="OPY12" s="82"/>
      <c r="OPZ12" s="82"/>
      <c r="OQA12" s="82"/>
      <c r="OQB12" s="82"/>
      <c r="OQC12" s="82"/>
      <c r="OQD12" s="82"/>
      <c r="OQE12" s="82"/>
      <c r="OQF12" s="82"/>
      <c r="OQG12" s="82"/>
      <c r="OQH12" s="82"/>
      <c r="OQI12" s="82"/>
      <c r="OQJ12" s="82"/>
      <c r="OQK12" s="82"/>
      <c r="OQL12" s="82"/>
      <c r="OQM12" s="82"/>
      <c r="OQN12" s="82"/>
      <c r="OQO12" s="82"/>
      <c r="OQP12" s="82"/>
      <c r="OQQ12" s="82"/>
      <c r="OQR12" s="82"/>
      <c r="OQS12" s="82"/>
      <c r="OQT12" s="82"/>
      <c r="OQU12" s="82"/>
      <c r="OQV12" s="82"/>
      <c r="OQW12" s="82"/>
      <c r="OQX12" s="82"/>
      <c r="OQY12" s="82"/>
      <c r="OQZ12" s="82"/>
      <c r="ORA12" s="82"/>
      <c r="ORB12" s="82"/>
      <c r="ORC12" s="82"/>
      <c r="ORD12" s="82"/>
      <c r="ORE12" s="82"/>
      <c r="ORF12" s="82"/>
      <c r="ORG12" s="82"/>
      <c r="ORH12" s="82"/>
      <c r="ORI12" s="82"/>
      <c r="ORJ12" s="82"/>
      <c r="ORK12" s="82"/>
      <c r="ORL12" s="82"/>
      <c r="ORM12" s="82"/>
      <c r="ORN12" s="82"/>
      <c r="ORO12" s="82"/>
      <c r="ORP12" s="82"/>
      <c r="ORQ12" s="82"/>
      <c r="ORR12" s="82"/>
      <c r="ORS12" s="82"/>
      <c r="ORT12" s="82"/>
      <c r="ORU12" s="82"/>
      <c r="ORV12" s="82"/>
      <c r="ORW12" s="82"/>
      <c r="ORX12" s="82"/>
      <c r="ORY12" s="82"/>
      <c r="ORZ12" s="82"/>
      <c r="OSA12" s="82"/>
      <c r="OSB12" s="82"/>
      <c r="OSC12" s="82"/>
      <c r="OSD12" s="82"/>
      <c r="OSE12" s="82"/>
      <c r="OSF12" s="82"/>
      <c r="OSG12" s="82"/>
      <c r="OSH12" s="82"/>
      <c r="OSI12" s="82"/>
      <c r="OSJ12" s="82"/>
      <c r="OSK12" s="82"/>
      <c r="OSL12" s="82"/>
      <c r="OSM12" s="82"/>
      <c r="OSN12" s="82"/>
      <c r="OSO12" s="82"/>
      <c r="OSP12" s="82"/>
      <c r="OSQ12" s="82"/>
      <c r="OSR12" s="82"/>
      <c r="OSS12" s="82"/>
      <c r="OST12" s="82"/>
      <c r="OSU12" s="82"/>
      <c r="OSV12" s="82"/>
      <c r="OSW12" s="82"/>
      <c r="OSX12" s="82"/>
      <c r="OSY12" s="82"/>
      <c r="OSZ12" s="82"/>
      <c r="OTA12" s="82"/>
      <c r="OTB12" s="82"/>
      <c r="OTC12" s="82"/>
      <c r="OTD12" s="82"/>
      <c r="OTE12" s="82"/>
      <c r="OTF12" s="82"/>
      <c r="OTG12" s="82"/>
      <c r="OTH12" s="82"/>
      <c r="OTI12" s="82"/>
      <c r="OTJ12" s="82"/>
      <c r="OTK12" s="82"/>
      <c r="OTL12" s="82"/>
      <c r="OTM12" s="82"/>
      <c r="OTN12" s="82"/>
      <c r="OTO12" s="82"/>
      <c r="OTP12" s="82"/>
      <c r="OTQ12" s="82"/>
      <c r="OTR12" s="82"/>
      <c r="OTS12" s="82"/>
      <c r="OTT12" s="82"/>
      <c r="OTU12" s="82"/>
      <c r="OTV12" s="82"/>
      <c r="OTW12" s="82"/>
      <c r="OTX12" s="82"/>
      <c r="OTY12" s="82"/>
      <c r="OTZ12" s="82"/>
      <c r="OUA12" s="82"/>
      <c r="OUB12" s="82"/>
      <c r="OUC12" s="82"/>
      <c r="OUD12" s="82"/>
      <c r="OUE12" s="82"/>
      <c r="OUF12" s="82"/>
      <c r="OUG12" s="82"/>
      <c r="OUH12" s="82"/>
      <c r="OUI12" s="82"/>
      <c r="OUJ12" s="82"/>
      <c r="OUK12" s="82"/>
      <c r="OUL12" s="82"/>
      <c r="OUM12" s="82"/>
      <c r="OUN12" s="82"/>
      <c r="OUO12" s="82"/>
      <c r="OUP12" s="82"/>
      <c r="OUQ12" s="82"/>
      <c r="OUR12" s="82"/>
      <c r="OUS12" s="82"/>
      <c r="OUT12" s="82"/>
      <c r="OUU12" s="82"/>
      <c r="OUV12" s="82"/>
      <c r="OUW12" s="82"/>
      <c r="OUX12" s="82"/>
      <c r="OUY12" s="82"/>
      <c r="OUZ12" s="82"/>
      <c r="OVA12" s="82"/>
      <c r="OVB12" s="82"/>
      <c r="OVC12" s="82"/>
      <c r="OVD12" s="82"/>
      <c r="OVE12" s="82"/>
      <c r="OVF12" s="82"/>
      <c r="OVG12" s="82"/>
      <c r="OVH12" s="82"/>
      <c r="OVI12" s="82"/>
      <c r="OVJ12" s="82"/>
      <c r="OVK12" s="82"/>
      <c r="OVL12" s="82"/>
      <c r="OVM12" s="82"/>
      <c r="OVN12" s="82"/>
      <c r="OVO12" s="82"/>
      <c r="OVP12" s="82"/>
      <c r="OVQ12" s="82"/>
      <c r="OVR12" s="82"/>
      <c r="OVS12" s="82"/>
      <c r="OVT12" s="82"/>
      <c r="OVU12" s="82"/>
      <c r="OVV12" s="82"/>
      <c r="OVW12" s="82"/>
      <c r="OVX12" s="82"/>
      <c r="OVY12" s="82"/>
      <c r="OVZ12" s="82"/>
      <c r="OWA12" s="82"/>
      <c r="OWB12" s="82"/>
      <c r="OWC12" s="82"/>
      <c r="OWD12" s="82"/>
      <c r="OWE12" s="82"/>
      <c r="OWF12" s="82"/>
      <c r="OWG12" s="82"/>
      <c r="OWH12" s="82"/>
      <c r="OWI12" s="82"/>
      <c r="OWJ12" s="82"/>
      <c r="OWK12" s="82"/>
      <c r="OWL12" s="82"/>
      <c r="OWM12" s="82"/>
      <c r="OWN12" s="82"/>
      <c r="OWO12" s="82"/>
      <c r="OWP12" s="82"/>
      <c r="OWQ12" s="82"/>
      <c r="OWR12" s="82"/>
      <c r="OWS12" s="82"/>
      <c r="OWT12" s="82"/>
      <c r="OWU12" s="82"/>
      <c r="OWV12" s="82"/>
      <c r="OWW12" s="82"/>
      <c r="OWX12" s="82"/>
      <c r="OWY12" s="82"/>
      <c r="OWZ12" s="82"/>
      <c r="OXA12" s="82"/>
      <c r="OXB12" s="82"/>
      <c r="OXC12" s="82"/>
      <c r="OXD12" s="82"/>
      <c r="OXE12" s="82"/>
      <c r="OXF12" s="82"/>
      <c r="OXG12" s="82"/>
      <c r="OXH12" s="82"/>
      <c r="OXI12" s="82"/>
      <c r="OXJ12" s="82"/>
      <c r="OXK12" s="82"/>
      <c r="OXL12" s="82"/>
      <c r="OXM12" s="82"/>
      <c r="OXN12" s="82"/>
      <c r="OXO12" s="82"/>
      <c r="OXP12" s="82"/>
      <c r="OXQ12" s="82"/>
      <c r="OXR12" s="82"/>
      <c r="OXS12" s="82"/>
      <c r="OXT12" s="82"/>
      <c r="OXU12" s="82"/>
      <c r="OXV12" s="82"/>
      <c r="OXW12" s="82"/>
      <c r="OXX12" s="82"/>
      <c r="OXY12" s="82"/>
      <c r="OXZ12" s="82"/>
      <c r="OYA12" s="82"/>
      <c r="OYB12" s="82"/>
      <c r="OYC12" s="82"/>
      <c r="OYD12" s="82"/>
      <c r="OYE12" s="82"/>
      <c r="OYF12" s="82"/>
      <c r="OYG12" s="82"/>
      <c r="OYH12" s="82"/>
      <c r="OYI12" s="82"/>
      <c r="OYJ12" s="82"/>
      <c r="OYK12" s="82"/>
      <c r="OYL12" s="82"/>
      <c r="OYM12" s="82"/>
      <c r="OYN12" s="82"/>
      <c r="OYO12" s="82"/>
      <c r="OYP12" s="82"/>
      <c r="OYQ12" s="82"/>
      <c r="OYR12" s="82"/>
      <c r="OYS12" s="82"/>
      <c r="OYT12" s="82"/>
      <c r="OYU12" s="82"/>
      <c r="OYV12" s="82"/>
      <c r="OYW12" s="82"/>
      <c r="OYX12" s="82"/>
      <c r="OYY12" s="82"/>
      <c r="OYZ12" s="82"/>
      <c r="OZA12" s="82"/>
      <c r="OZB12" s="82"/>
      <c r="OZC12" s="82"/>
      <c r="OZD12" s="82"/>
      <c r="OZE12" s="82"/>
      <c r="OZF12" s="82"/>
      <c r="OZG12" s="82"/>
      <c r="OZH12" s="82"/>
      <c r="OZI12" s="82"/>
      <c r="OZJ12" s="82"/>
      <c r="OZK12" s="82"/>
      <c r="OZL12" s="82"/>
      <c r="OZM12" s="82"/>
      <c r="OZN12" s="82"/>
      <c r="OZO12" s="82"/>
      <c r="OZP12" s="82"/>
      <c r="OZQ12" s="82"/>
      <c r="OZR12" s="82"/>
      <c r="OZS12" s="82"/>
      <c r="OZT12" s="82"/>
      <c r="OZU12" s="82"/>
      <c r="OZV12" s="82"/>
      <c r="OZW12" s="82"/>
      <c r="OZX12" s="82"/>
      <c r="OZY12" s="82"/>
      <c r="OZZ12" s="82"/>
      <c r="PAA12" s="82"/>
      <c r="PAB12" s="82"/>
      <c r="PAC12" s="82"/>
      <c r="PAD12" s="82"/>
      <c r="PAE12" s="82"/>
      <c r="PAF12" s="82"/>
      <c r="PAG12" s="82"/>
      <c r="PAH12" s="82"/>
      <c r="PAI12" s="82"/>
      <c r="PAJ12" s="82"/>
      <c r="PAK12" s="82"/>
      <c r="PAL12" s="82"/>
      <c r="PAM12" s="82"/>
      <c r="PAN12" s="82"/>
      <c r="PAO12" s="82"/>
      <c r="PAP12" s="82"/>
      <c r="PAQ12" s="82"/>
      <c r="PAR12" s="82"/>
      <c r="PAS12" s="82"/>
      <c r="PAT12" s="82"/>
      <c r="PAU12" s="82"/>
      <c r="PAV12" s="82"/>
      <c r="PAW12" s="82"/>
      <c r="PAX12" s="82"/>
      <c r="PAY12" s="82"/>
      <c r="PAZ12" s="82"/>
      <c r="PBA12" s="82"/>
      <c r="PBB12" s="82"/>
      <c r="PBC12" s="82"/>
      <c r="PBD12" s="82"/>
      <c r="PBE12" s="82"/>
      <c r="PBF12" s="82"/>
      <c r="PBG12" s="82"/>
      <c r="PBH12" s="82"/>
      <c r="PBI12" s="82"/>
      <c r="PBJ12" s="82"/>
      <c r="PBK12" s="82"/>
      <c r="PBL12" s="82"/>
      <c r="PBM12" s="82"/>
      <c r="PBN12" s="82"/>
      <c r="PBO12" s="82"/>
      <c r="PBP12" s="82"/>
      <c r="PBQ12" s="82"/>
      <c r="PBR12" s="82"/>
      <c r="PBS12" s="82"/>
      <c r="PBT12" s="82"/>
      <c r="PBU12" s="82"/>
      <c r="PBV12" s="82"/>
      <c r="PBW12" s="82"/>
      <c r="PBX12" s="82"/>
      <c r="PBY12" s="82"/>
      <c r="PBZ12" s="82"/>
      <c r="PCA12" s="82"/>
      <c r="PCB12" s="82"/>
      <c r="PCC12" s="82"/>
      <c r="PCD12" s="82"/>
      <c r="PCE12" s="82"/>
      <c r="PCF12" s="82"/>
      <c r="PCG12" s="82"/>
      <c r="PCH12" s="82"/>
      <c r="PCI12" s="82"/>
      <c r="PCJ12" s="82"/>
      <c r="PCK12" s="82"/>
      <c r="PCL12" s="82"/>
      <c r="PCM12" s="82"/>
      <c r="PCN12" s="82"/>
      <c r="PCO12" s="82"/>
      <c r="PCP12" s="82"/>
      <c r="PCQ12" s="82"/>
      <c r="PCR12" s="82"/>
      <c r="PCS12" s="82"/>
      <c r="PCT12" s="82"/>
      <c r="PCU12" s="82"/>
      <c r="PCV12" s="82"/>
      <c r="PCW12" s="82"/>
      <c r="PCX12" s="82"/>
      <c r="PCY12" s="82"/>
      <c r="PCZ12" s="82"/>
      <c r="PDA12" s="82"/>
      <c r="PDB12" s="82"/>
      <c r="PDC12" s="82"/>
      <c r="PDD12" s="82"/>
      <c r="PDE12" s="82"/>
      <c r="PDF12" s="82"/>
      <c r="PDG12" s="82"/>
      <c r="PDH12" s="82"/>
      <c r="PDI12" s="82"/>
      <c r="PDJ12" s="82"/>
      <c r="PDK12" s="82"/>
      <c r="PDL12" s="82"/>
      <c r="PDM12" s="82"/>
      <c r="PDN12" s="82"/>
      <c r="PDO12" s="82"/>
      <c r="PDP12" s="82"/>
      <c r="PDQ12" s="82"/>
      <c r="PDR12" s="82"/>
      <c r="PDS12" s="82"/>
      <c r="PDT12" s="82"/>
      <c r="PDU12" s="82"/>
      <c r="PDV12" s="82"/>
      <c r="PDW12" s="82"/>
      <c r="PDX12" s="82"/>
      <c r="PDY12" s="82"/>
      <c r="PDZ12" s="82"/>
      <c r="PEA12" s="82"/>
      <c r="PEB12" s="82"/>
      <c r="PEC12" s="82"/>
      <c r="PED12" s="82"/>
      <c r="PEE12" s="82"/>
      <c r="PEF12" s="82"/>
      <c r="PEG12" s="82"/>
      <c r="PEH12" s="82"/>
      <c r="PEI12" s="82"/>
      <c r="PEJ12" s="82"/>
      <c r="PEK12" s="82"/>
      <c r="PEL12" s="82"/>
      <c r="PEM12" s="82"/>
      <c r="PEN12" s="82"/>
      <c r="PEO12" s="82"/>
      <c r="PEP12" s="82"/>
      <c r="PEQ12" s="82"/>
      <c r="PER12" s="82"/>
      <c r="PES12" s="82"/>
      <c r="PET12" s="82"/>
      <c r="PEU12" s="82"/>
      <c r="PEV12" s="82"/>
      <c r="PEW12" s="82"/>
      <c r="PEX12" s="82"/>
      <c r="PEY12" s="82"/>
      <c r="PEZ12" s="82"/>
      <c r="PFA12" s="82"/>
      <c r="PFB12" s="82"/>
      <c r="PFC12" s="82"/>
      <c r="PFD12" s="82"/>
      <c r="PFE12" s="82"/>
      <c r="PFF12" s="82"/>
      <c r="PFG12" s="82"/>
      <c r="PFH12" s="82"/>
      <c r="PFI12" s="82"/>
      <c r="PFJ12" s="82"/>
      <c r="PFK12" s="82"/>
      <c r="PFL12" s="82"/>
      <c r="PFM12" s="82"/>
      <c r="PFN12" s="82"/>
      <c r="PFO12" s="82"/>
      <c r="PFP12" s="82"/>
      <c r="PFQ12" s="82"/>
      <c r="PFR12" s="82"/>
      <c r="PFS12" s="82"/>
      <c r="PFT12" s="82"/>
      <c r="PFU12" s="82"/>
      <c r="PFV12" s="82"/>
      <c r="PFW12" s="82"/>
      <c r="PFX12" s="82"/>
      <c r="PFY12" s="82"/>
      <c r="PFZ12" s="82"/>
      <c r="PGA12" s="82"/>
      <c r="PGB12" s="82"/>
      <c r="PGC12" s="82"/>
      <c r="PGD12" s="82"/>
      <c r="PGE12" s="82"/>
      <c r="PGF12" s="82"/>
      <c r="PGG12" s="82"/>
      <c r="PGH12" s="82"/>
      <c r="PGI12" s="82"/>
      <c r="PGJ12" s="82"/>
      <c r="PGK12" s="82"/>
      <c r="PGL12" s="82"/>
      <c r="PGM12" s="82"/>
      <c r="PGN12" s="82"/>
      <c r="PGO12" s="82"/>
      <c r="PGP12" s="82"/>
      <c r="PGQ12" s="82"/>
      <c r="PGR12" s="82"/>
      <c r="PGS12" s="82"/>
      <c r="PGT12" s="82"/>
      <c r="PGU12" s="82"/>
      <c r="PGV12" s="82"/>
      <c r="PGW12" s="82"/>
      <c r="PGX12" s="82"/>
      <c r="PGY12" s="82"/>
      <c r="PGZ12" s="82"/>
      <c r="PHA12" s="82"/>
      <c r="PHB12" s="82"/>
      <c r="PHC12" s="82"/>
      <c r="PHD12" s="82"/>
      <c r="PHE12" s="82"/>
      <c r="PHF12" s="82"/>
      <c r="PHG12" s="82"/>
      <c r="PHH12" s="82"/>
      <c r="PHI12" s="82"/>
      <c r="PHJ12" s="82"/>
      <c r="PHK12" s="82"/>
      <c r="PHL12" s="82"/>
      <c r="PHM12" s="82"/>
      <c r="PHN12" s="82"/>
      <c r="PHO12" s="82"/>
      <c r="PHP12" s="82"/>
      <c r="PHQ12" s="82"/>
      <c r="PHR12" s="82"/>
      <c r="PHS12" s="82"/>
      <c r="PHT12" s="82"/>
      <c r="PHU12" s="82"/>
      <c r="PHV12" s="82"/>
      <c r="PHW12" s="82"/>
      <c r="PHX12" s="82"/>
      <c r="PHY12" s="82"/>
      <c r="PHZ12" s="82"/>
      <c r="PIA12" s="82"/>
      <c r="PIB12" s="82"/>
      <c r="PIC12" s="82"/>
      <c r="PID12" s="82"/>
      <c r="PIE12" s="82"/>
      <c r="PIF12" s="82"/>
      <c r="PIG12" s="82"/>
      <c r="PIH12" s="82"/>
      <c r="PII12" s="82"/>
      <c r="PIJ12" s="82"/>
      <c r="PIK12" s="82"/>
      <c r="PIL12" s="82"/>
      <c r="PIM12" s="82"/>
      <c r="PIN12" s="82"/>
      <c r="PIO12" s="82"/>
      <c r="PIP12" s="82"/>
      <c r="PIQ12" s="82"/>
      <c r="PIR12" s="82"/>
      <c r="PIS12" s="82"/>
      <c r="PIT12" s="82"/>
      <c r="PIU12" s="82"/>
      <c r="PIV12" s="82"/>
      <c r="PIW12" s="82"/>
      <c r="PIX12" s="82"/>
      <c r="PIY12" s="82"/>
      <c r="PIZ12" s="82"/>
      <c r="PJA12" s="82"/>
      <c r="PJB12" s="82"/>
      <c r="PJC12" s="82"/>
      <c r="PJD12" s="82"/>
      <c r="PJE12" s="82"/>
      <c r="PJF12" s="82"/>
      <c r="PJG12" s="82"/>
      <c r="PJH12" s="82"/>
      <c r="PJI12" s="82"/>
      <c r="PJJ12" s="82"/>
      <c r="PJK12" s="82"/>
      <c r="PJL12" s="82"/>
      <c r="PJM12" s="82"/>
      <c r="PJN12" s="82"/>
      <c r="PJO12" s="82"/>
      <c r="PJP12" s="82"/>
      <c r="PJQ12" s="82"/>
      <c r="PJR12" s="82"/>
      <c r="PJS12" s="82"/>
      <c r="PJT12" s="82"/>
      <c r="PJU12" s="82"/>
      <c r="PJV12" s="82"/>
      <c r="PJW12" s="82"/>
      <c r="PJX12" s="82"/>
      <c r="PJY12" s="82"/>
      <c r="PJZ12" s="82"/>
      <c r="PKA12" s="82"/>
      <c r="PKB12" s="82"/>
      <c r="PKC12" s="82"/>
      <c r="PKD12" s="82"/>
      <c r="PKE12" s="82"/>
      <c r="PKF12" s="82"/>
      <c r="PKG12" s="82"/>
      <c r="PKH12" s="82"/>
      <c r="PKI12" s="82"/>
      <c r="PKJ12" s="82"/>
      <c r="PKK12" s="82"/>
      <c r="PKL12" s="82"/>
      <c r="PKM12" s="82"/>
      <c r="PKN12" s="82"/>
      <c r="PKO12" s="82"/>
      <c r="PKP12" s="82"/>
      <c r="PKQ12" s="82"/>
      <c r="PKR12" s="82"/>
      <c r="PKS12" s="82"/>
      <c r="PKT12" s="82"/>
      <c r="PKU12" s="82"/>
      <c r="PKV12" s="82"/>
      <c r="PKW12" s="82"/>
      <c r="PKX12" s="82"/>
      <c r="PKY12" s="82"/>
      <c r="PKZ12" s="82"/>
      <c r="PLA12" s="82"/>
      <c r="PLB12" s="82"/>
      <c r="PLC12" s="82"/>
      <c r="PLD12" s="82"/>
      <c r="PLE12" s="82"/>
      <c r="PLF12" s="82"/>
      <c r="PLG12" s="82"/>
      <c r="PLH12" s="82"/>
      <c r="PLI12" s="82"/>
      <c r="PLJ12" s="82"/>
      <c r="PLK12" s="82"/>
      <c r="PLL12" s="82"/>
      <c r="PLM12" s="82"/>
      <c r="PLN12" s="82"/>
      <c r="PLO12" s="82"/>
      <c r="PLP12" s="82"/>
      <c r="PLQ12" s="82"/>
      <c r="PLR12" s="82"/>
      <c r="PLS12" s="82"/>
      <c r="PLT12" s="82"/>
      <c r="PLU12" s="82"/>
      <c r="PLV12" s="82"/>
      <c r="PLW12" s="82"/>
      <c r="PLX12" s="82"/>
      <c r="PLY12" s="82"/>
      <c r="PLZ12" s="82"/>
      <c r="PMA12" s="82"/>
      <c r="PMB12" s="82"/>
      <c r="PMC12" s="82"/>
      <c r="PMD12" s="82"/>
      <c r="PME12" s="82"/>
      <c r="PMF12" s="82"/>
      <c r="PMG12" s="82"/>
      <c r="PMH12" s="82"/>
      <c r="PMI12" s="82"/>
      <c r="PMJ12" s="82"/>
      <c r="PMK12" s="82"/>
      <c r="PML12" s="82"/>
      <c r="PMM12" s="82"/>
      <c r="PMN12" s="82"/>
      <c r="PMO12" s="82"/>
      <c r="PMP12" s="82"/>
      <c r="PMQ12" s="82"/>
      <c r="PMR12" s="82"/>
      <c r="PMS12" s="82"/>
      <c r="PMT12" s="82"/>
      <c r="PMU12" s="82"/>
      <c r="PMV12" s="82"/>
      <c r="PMW12" s="82"/>
      <c r="PMX12" s="82"/>
      <c r="PMY12" s="82"/>
      <c r="PMZ12" s="82"/>
      <c r="PNA12" s="82"/>
      <c r="PNB12" s="82"/>
      <c r="PNC12" s="82"/>
      <c r="PND12" s="82"/>
      <c r="PNE12" s="82"/>
      <c r="PNF12" s="82"/>
      <c r="PNG12" s="82"/>
      <c r="PNH12" s="82"/>
      <c r="PNI12" s="82"/>
      <c r="PNJ12" s="82"/>
      <c r="PNK12" s="82"/>
      <c r="PNL12" s="82"/>
      <c r="PNM12" s="82"/>
      <c r="PNN12" s="82"/>
      <c r="PNO12" s="82"/>
      <c r="PNP12" s="82"/>
      <c r="PNQ12" s="82"/>
      <c r="PNR12" s="82"/>
      <c r="PNS12" s="82"/>
      <c r="PNT12" s="82"/>
      <c r="PNU12" s="82"/>
      <c r="PNV12" s="82"/>
      <c r="PNW12" s="82"/>
      <c r="PNX12" s="82"/>
      <c r="PNY12" s="82"/>
      <c r="PNZ12" s="82"/>
      <c r="POA12" s="82"/>
      <c r="POB12" s="82"/>
      <c r="POC12" s="82"/>
      <c r="POD12" s="82"/>
      <c r="POE12" s="82"/>
      <c r="POF12" s="82"/>
      <c r="POG12" s="82"/>
      <c r="POH12" s="82"/>
      <c r="POI12" s="82"/>
      <c r="POJ12" s="82"/>
      <c r="POK12" s="82"/>
      <c r="POL12" s="82"/>
      <c r="POM12" s="82"/>
      <c r="PON12" s="82"/>
      <c r="POO12" s="82"/>
      <c r="POP12" s="82"/>
      <c r="POQ12" s="82"/>
      <c r="POR12" s="82"/>
      <c r="POS12" s="82"/>
      <c r="POT12" s="82"/>
      <c r="POU12" s="82"/>
      <c r="POV12" s="82"/>
      <c r="POW12" s="82"/>
      <c r="POX12" s="82"/>
      <c r="POY12" s="82"/>
      <c r="POZ12" s="82"/>
      <c r="PPA12" s="82"/>
      <c r="PPB12" s="82"/>
      <c r="PPC12" s="82"/>
      <c r="PPD12" s="82"/>
      <c r="PPE12" s="82"/>
      <c r="PPF12" s="82"/>
      <c r="PPG12" s="82"/>
      <c r="PPH12" s="82"/>
      <c r="PPI12" s="82"/>
      <c r="PPJ12" s="82"/>
      <c r="PPK12" s="82"/>
      <c r="PPL12" s="82"/>
      <c r="PPM12" s="82"/>
      <c r="PPN12" s="82"/>
      <c r="PPO12" s="82"/>
      <c r="PPP12" s="82"/>
      <c r="PPQ12" s="82"/>
      <c r="PPR12" s="82"/>
      <c r="PPS12" s="82"/>
      <c r="PPT12" s="82"/>
      <c r="PPU12" s="82"/>
      <c r="PPV12" s="82"/>
      <c r="PPW12" s="82"/>
      <c r="PPX12" s="82"/>
      <c r="PPY12" s="82"/>
      <c r="PPZ12" s="82"/>
      <c r="PQA12" s="82"/>
      <c r="PQB12" s="82"/>
      <c r="PQC12" s="82"/>
      <c r="PQD12" s="82"/>
      <c r="PQE12" s="82"/>
      <c r="PQF12" s="82"/>
      <c r="PQG12" s="82"/>
      <c r="PQH12" s="82"/>
      <c r="PQI12" s="82"/>
      <c r="PQJ12" s="82"/>
      <c r="PQK12" s="82"/>
      <c r="PQL12" s="82"/>
      <c r="PQM12" s="82"/>
      <c r="PQN12" s="82"/>
      <c r="PQO12" s="82"/>
      <c r="PQP12" s="82"/>
      <c r="PQQ12" s="82"/>
      <c r="PQR12" s="82"/>
      <c r="PQS12" s="82"/>
      <c r="PQT12" s="82"/>
      <c r="PQU12" s="82"/>
      <c r="PQV12" s="82"/>
      <c r="PQW12" s="82"/>
      <c r="PQX12" s="82"/>
      <c r="PQY12" s="82"/>
      <c r="PQZ12" s="82"/>
      <c r="PRA12" s="82"/>
      <c r="PRB12" s="82"/>
      <c r="PRC12" s="82"/>
      <c r="PRD12" s="82"/>
      <c r="PRE12" s="82"/>
      <c r="PRF12" s="82"/>
      <c r="PRG12" s="82"/>
      <c r="PRH12" s="82"/>
      <c r="PRI12" s="82"/>
      <c r="PRJ12" s="82"/>
      <c r="PRK12" s="82"/>
      <c r="PRL12" s="82"/>
      <c r="PRM12" s="82"/>
      <c r="PRN12" s="82"/>
      <c r="PRO12" s="82"/>
      <c r="PRP12" s="82"/>
      <c r="PRQ12" s="82"/>
      <c r="PRR12" s="82"/>
      <c r="PRS12" s="82"/>
      <c r="PRT12" s="82"/>
      <c r="PRU12" s="82"/>
      <c r="PRV12" s="82"/>
      <c r="PRW12" s="82"/>
      <c r="PRX12" s="82"/>
      <c r="PRY12" s="82"/>
      <c r="PRZ12" s="82"/>
      <c r="PSA12" s="82"/>
      <c r="PSB12" s="82"/>
      <c r="PSC12" s="82"/>
      <c r="PSD12" s="82"/>
      <c r="PSE12" s="82"/>
      <c r="PSF12" s="82"/>
      <c r="PSG12" s="82"/>
      <c r="PSH12" s="82"/>
      <c r="PSI12" s="82"/>
      <c r="PSJ12" s="82"/>
      <c r="PSK12" s="82"/>
      <c r="PSL12" s="82"/>
      <c r="PSM12" s="82"/>
      <c r="PSN12" s="82"/>
      <c r="PSO12" s="82"/>
      <c r="PSP12" s="82"/>
      <c r="PSQ12" s="82"/>
      <c r="PSR12" s="82"/>
      <c r="PSS12" s="82"/>
      <c r="PST12" s="82"/>
      <c r="PSU12" s="82"/>
      <c r="PSV12" s="82"/>
      <c r="PSW12" s="82"/>
      <c r="PSX12" s="82"/>
      <c r="PSY12" s="82"/>
      <c r="PSZ12" s="82"/>
      <c r="PTA12" s="82"/>
      <c r="PTB12" s="82"/>
      <c r="PTC12" s="82"/>
      <c r="PTD12" s="82"/>
      <c r="PTE12" s="82"/>
      <c r="PTF12" s="82"/>
      <c r="PTG12" s="82"/>
      <c r="PTH12" s="82"/>
      <c r="PTI12" s="82"/>
      <c r="PTJ12" s="82"/>
      <c r="PTK12" s="82"/>
      <c r="PTL12" s="82"/>
      <c r="PTM12" s="82"/>
      <c r="PTN12" s="82"/>
      <c r="PTO12" s="82"/>
      <c r="PTP12" s="82"/>
      <c r="PTQ12" s="82"/>
      <c r="PTR12" s="82"/>
      <c r="PTS12" s="82"/>
      <c r="PTT12" s="82"/>
      <c r="PTU12" s="82"/>
      <c r="PTV12" s="82"/>
      <c r="PTW12" s="82"/>
      <c r="PTX12" s="82"/>
      <c r="PTY12" s="82"/>
      <c r="PTZ12" s="82"/>
      <c r="PUA12" s="82"/>
      <c r="PUB12" s="82"/>
      <c r="PUC12" s="82"/>
      <c r="PUD12" s="82"/>
      <c r="PUE12" s="82"/>
      <c r="PUF12" s="82"/>
      <c r="PUG12" s="82"/>
      <c r="PUH12" s="82"/>
      <c r="PUI12" s="82"/>
      <c r="PUJ12" s="82"/>
      <c r="PUK12" s="82"/>
      <c r="PUL12" s="82"/>
      <c r="PUM12" s="82"/>
      <c r="PUN12" s="82"/>
      <c r="PUO12" s="82"/>
      <c r="PUP12" s="82"/>
      <c r="PUQ12" s="82"/>
      <c r="PUR12" s="82"/>
      <c r="PUS12" s="82"/>
      <c r="PUT12" s="82"/>
      <c r="PUU12" s="82"/>
      <c r="PUV12" s="82"/>
      <c r="PUW12" s="82"/>
      <c r="PUX12" s="82"/>
      <c r="PUY12" s="82"/>
      <c r="PUZ12" s="82"/>
      <c r="PVA12" s="82"/>
      <c r="PVB12" s="82"/>
      <c r="PVC12" s="82"/>
      <c r="PVD12" s="82"/>
      <c r="PVE12" s="82"/>
      <c r="PVF12" s="82"/>
      <c r="PVG12" s="82"/>
      <c r="PVH12" s="82"/>
      <c r="PVI12" s="82"/>
      <c r="PVJ12" s="82"/>
      <c r="PVK12" s="82"/>
      <c r="PVL12" s="82"/>
      <c r="PVM12" s="82"/>
      <c r="PVN12" s="82"/>
      <c r="PVO12" s="82"/>
      <c r="PVP12" s="82"/>
      <c r="PVQ12" s="82"/>
      <c r="PVR12" s="82"/>
      <c r="PVS12" s="82"/>
      <c r="PVT12" s="82"/>
      <c r="PVU12" s="82"/>
      <c r="PVV12" s="82"/>
      <c r="PVW12" s="82"/>
      <c r="PVX12" s="82"/>
      <c r="PVY12" s="82"/>
      <c r="PVZ12" s="82"/>
      <c r="PWA12" s="82"/>
      <c r="PWB12" s="82"/>
      <c r="PWC12" s="82"/>
      <c r="PWD12" s="82"/>
      <c r="PWE12" s="82"/>
      <c r="PWF12" s="82"/>
      <c r="PWG12" s="82"/>
      <c r="PWH12" s="82"/>
      <c r="PWI12" s="82"/>
      <c r="PWJ12" s="82"/>
      <c r="PWK12" s="82"/>
      <c r="PWL12" s="82"/>
      <c r="PWM12" s="82"/>
      <c r="PWN12" s="82"/>
      <c r="PWO12" s="82"/>
      <c r="PWP12" s="82"/>
      <c r="PWQ12" s="82"/>
      <c r="PWR12" s="82"/>
      <c r="PWS12" s="82"/>
      <c r="PWT12" s="82"/>
      <c r="PWU12" s="82"/>
      <c r="PWV12" s="82"/>
      <c r="PWW12" s="82"/>
      <c r="PWX12" s="82"/>
      <c r="PWY12" s="82"/>
      <c r="PWZ12" s="82"/>
      <c r="PXA12" s="82"/>
      <c r="PXB12" s="82"/>
      <c r="PXC12" s="82"/>
      <c r="PXD12" s="82"/>
      <c r="PXE12" s="82"/>
      <c r="PXF12" s="82"/>
      <c r="PXG12" s="82"/>
      <c r="PXH12" s="82"/>
      <c r="PXI12" s="82"/>
      <c r="PXJ12" s="82"/>
      <c r="PXK12" s="82"/>
      <c r="PXL12" s="82"/>
      <c r="PXM12" s="82"/>
      <c r="PXN12" s="82"/>
      <c r="PXO12" s="82"/>
      <c r="PXP12" s="82"/>
      <c r="PXQ12" s="82"/>
      <c r="PXR12" s="82"/>
      <c r="PXS12" s="82"/>
      <c r="PXT12" s="82"/>
      <c r="PXU12" s="82"/>
      <c r="PXV12" s="82"/>
      <c r="PXW12" s="82"/>
      <c r="PXX12" s="82"/>
      <c r="PXY12" s="82"/>
      <c r="PXZ12" s="82"/>
      <c r="PYA12" s="82"/>
      <c r="PYB12" s="82"/>
      <c r="PYC12" s="82"/>
      <c r="PYD12" s="82"/>
      <c r="PYE12" s="82"/>
      <c r="PYF12" s="82"/>
      <c r="PYG12" s="82"/>
      <c r="PYH12" s="82"/>
      <c r="PYI12" s="82"/>
      <c r="PYJ12" s="82"/>
      <c r="PYK12" s="82"/>
      <c r="PYL12" s="82"/>
      <c r="PYM12" s="82"/>
      <c r="PYN12" s="82"/>
      <c r="PYO12" s="82"/>
      <c r="PYP12" s="82"/>
      <c r="PYQ12" s="82"/>
      <c r="PYR12" s="82"/>
      <c r="PYS12" s="82"/>
      <c r="PYT12" s="82"/>
      <c r="PYU12" s="82"/>
      <c r="PYV12" s="82"/>
      <c r="PYW12" s="82"/>
      <c r="PYX12" s="82"/>
      <c r="PYY12" s="82"/>
      <c r="PYZ12" s="82"/>
      <c r="PZA12" s="82"/>
      <c r="PZB12" s="82"/>
      <c r="PZC12" s="82"/>
      <c r="PZD12" s="82"/>
      <c r="PZE12" s="82"/>
      <c r="PZF12" s="82"/>
      <c r="PZG12" s="82"/>
      <c r="PZH12" s="82"/>
      <c r="PZI12" s="82"/>
      <c r="PZJ12" s="82"/>
      <c r="PZK12" s="82"/>
      <c r="PZL12" s="82"/>
      <c r="PZM12" s="82"/>
      <c r="PZN12" s="82"/>
      <c r="PZO12" s="82"/>
      <c r="PZP12" s="82"/>
      <c r="PZQ12" s="82"/>
      <c r="PZR12" s="82"/>
      <c r="PZS12" s="82"/>
      <c r="PZT12" s="82"/>
      <c r="PZU12" s="82"/>
      <c r="PZV12" s="82"/>
      <c r="PZW12" s="82"/>
      <c r="PZX12" s="82"/>
      <c r="PZY12" s="82"/>
      <c r="PZZ12" s="82"/>
      <c r="QAA12" s="82"/>
      <c r="QAB12" s="82"/>
      <c r="QAC12" s="82"/>
      <c r="QAD12" s="82"/>
      <c r="QAE12" s="82"/>
      <c r="QAF12" s="82"/>
      <c r="QAG12" s="82"/>
      <c r="QAH12" s="82"/>
      <c r="QAI12" s="82"/>
      <c r="QAJ12" s="82"/>
      <c r="QAK12" s="82"/>
      <c r="QAL12" s="82"/>
      <c r="QAM12" s="82"/>
      <c r="QAN12" s="82"/>
      <c r="QAO12" s="82"/>
      <c r="QAP12" s="82"/>
      <c r="QAQ12" s="82"/>
      <c r="QAR12" s="82"/>
      <c r="QAS12" s="82"/>
      <c r="QAT12" s="82"/>
      <c r="QAU12" s="82"/>
      <c r="QAV12" s="82"/>
      <c r="QAW12" s="82"/>
      <c r="QAX12" s="82"/>
      <c r="QAY12" s="82"/>
      <c r="QAZ12" s="82"/>
      <c r="QBA12" s="82"/>
      <c r="QBB12" s="82"/>
      <c r="QBC12" s="82"/>
      <c r="QBD12" s="82"/>
      <c r="QBE12" s="82"/>
      <c r="QBF12" s="82"/>
      <c r="QBG12" s="82"/>
      <c r="QBH12" s="82"/>
      <c r="QBI12" s="82"/>
      <c r="QBJ12" s="82"/>
      <c r="QBK12" s="82"/>
      <c r="QBL12" s="82"/>
      <c r="QBM12" s="82"/>
      <c r="QBN12" s="82"/>
      <c r="QBO12" s="82"/>
      <c r="QBP12" s="82"/>
      <c r="QBQ12" s="82"/>
      <c r="QBR12" s="82"/>
      <c r="QBS12" s="82"/>
      <c r="QBT12" s="82"/>
      <c r="QBU12" s="82"/>
      <c r="QBV12" s="82"/>
      <c r="QBW12" s="82"/>
      <c r="QBX12" s="82"/>
      <c r="QBY12" s="82"/>
      <c r="QBZ12" s="82"/>
      <c r="QCA12" s="82"/>
      <c r="QCB12" s="82"/>
      <c r="QCC12" s="82"/>
      <c r="QCD12" s="82"/>
      <c r="QCE12" s="82"/>
      <c r="QCF12" s="82"/>
      <c r="QCG12" s="82"/>
      <c r="QCH12" s="82"/>
      <c r="QCI12" s="82"/>
      <c r="QCJ12" s="82"/>
      <c r="QCK12" s="82"/>
      <c r="QCL12" s="82"/>
      <c r="QCM12" s="82"/>
      <c r="QCN12" s="82"/>
      <c r="QCO12" s="82"/>
      <c r="QCP12" s="82"/>
      <c r="QCQ12" s="82"/>
      <c r="QCR12" s="82"/>
      <c r="QCS12" s="82"/>
      <c r="QCT12" s="82"/>
      <c r="QCU12" s="82"/>
      <c r="QCV12" s="82"/>
      <c r="QCW12" s="82"/>
      <c r="QCX12" s="82"/>
      <c r="QCY12" s="82"/>
      <c r="QCZ12" s="82"/>
      <c r="QDA12" s="82"/>
      <c r="QDB12" s="82"/>
      <c r="QDC12" s="82"/>
      <c r="QDD12" s="82"/>
      <c r="QDE12" s="82"/>
      <c r="QDF12" s="82"/>
      <c r="QDG12" s="82"/>
      <c r="QDH12" s="82"/>
      <c r="QDI12" s="82"/>
      <c r="QDJ12" s="82"/>
      <c r="QDK12" s="82"/>
      <c r="QDL12" s="82"/>
      <c r="QDM12" s="82"/>
      <c r="QDN12" s="82"/>
      <c r="QDO12" s="82"/>
      <c r="QDP12" s="82"/>
      <c r="QDQ12" s="82"/>
      <c r="QDR12" s="82"/>
      <c r="QDS12" s="82"/>
      <c r="QDT12" s="82"/>
      <c r="QDU12" s="82"/>
      <c r="QDV12" s="82"/>
      <c r="QDW12" s="82"/>
      <c r="QDX12" s="82"/>
      <c r="QDY12" s="82"/>
      <c r="QDZ12" s="82"/>
      <c r="QEA12" s="82"/>
      <c r="QEB12" s="82"/>
      <c r="QEC12" s="82"/>
      <c r="QED12" s="82"/>
      <c r="QEE12" s="82"/>
      <c r="QEF12" s="82"/>
      <c r="QEG12" s="82"/>
      <c r="QEH12" s="82"/>
      <c r="QEI12" s="82"/>
      <c r="QEJ12" s="82"/>
      <c r="QEK12" s="82"/>
      <c r="QEL12" s="82"/>
      <c r="QEM12" s="82"/>
      <c r="QEN12" s="82"/>
      <c r="QEO12" s="82"/>
      <c r="QEP12" s="82"/>
      <c r="QEQ12" s="82"/>
      <c r="QER12" s="82"/>
      <c r="QES12" s="82"/>
      <c r="QET12" s="82"/>
      <c r="QEU12" s="82"/>
      <c r="QEV12" s="82"/>
      <c r="QEW12" s="82"/>
      <c r="QEX12" s="82"/>
      <c r="QEY12" s="82"/>
      <c r="QEZ12" s="82"/>
      <c r="QFA12" s="82"/>
      <c r="QFB12" s="82"/>
      <c r="QFC12" s="82"/>
      <c r="QFD12" s="82"/>
      <c r="QFE12" s="82"/>
      <c r="QFF12" s="82"/>
      <c r="QFG12" s="82"/>
      <c r="QFH12" s="82"/>
      <c r="QFI12" s="82"/>
      <c r="QFJ12" s="82"/>
      <c r="QFK12" s="82"/>
      <c r="QFL12" s="82"/>
      <c r="QFM12" s="82"/>
      <c r="QFN12" s="82"/>
      <c r="QFO12" s="82"/>
      <c r="QFP12" s="82"/>
      <c r="QFQ12" s="82"/>
      <c r="QFR12" s="82"/>
      <c r="QFS12" s="82"/>
      <c r="QFT12" s="82"/>
      <c r="QFU12" s="82"/>
      <c r="QFV12" s="82"/>
      <c r="QFW12" s="82"/>
      <c r="QFX12" s="82"/>
      <c r="QFY12" s="82"/>
      <c r="QFZ12" s="82"/>
      <c r="QGA12" s="82"/>
      <c r="QGB12" s="82"/>
      <c r="QGC12" s="82"/>
      <c r="QGD12" s="82"/>
      <c r="QGE12" s="82"/>
      <c r="QGF12" s="82"/>
      <c r="QGG12" s="82"/>
      <c r="QGH12" s="82"/>
      <c r="QGI12" s="82"/>
      <c r="QGJ12" s="82"/>
      <c r="QGK12" s="82"/>
      <c r="QGL12" s="82"/>
      <c r="QGM12" s="82"/>
      <c r="QGN12" s="82"/>
      <c r="QGO12" s="82"/>
      <c r="QGP12" s="82"/>
      <c r="QGQ12" s="82"/>
      <c r="QGR12" s="82"/>
      <c r="QGS12" s="82"/>
      <c r="QGT12" s="82"/>
      <c r="QGU12" s="82"/>
      <c r="QGV12" s="82"/>
      <c r="QGW12" s="82"/>
      <c r="QGX12" s="82"/>
      <c r="QGY12" s="82"/>
      <c r="QGZ12" s="82"/>
      <c r="QHA12" s="82"/>
      <c r="QHB12" s="82"/>
      <c r="QHC12" s="82"/>
      <c r="QHD12" s="82"/>
      <c r="QHE12" s="82"/>
      <c r="QHF12" s="82"/>
      <c r="QHG12" s="82"/>
      <c r="QHH12" s="82"/>
      <c r="QHI12" s="82"/>
      <c r="QHJ12" s="82"/>
      <c r="QHK12" s="82"/>
      <c r="QHL12" s="82"/>
      <c r="QHM12" s="82"/>
      <c r="QHN12" s="82"/>
      <c r="QHO12" s="82"/>
      <c r="QHP12" s="82"/>
      <c r="QHQ12" s="82"/>
      <c r="QHR12" s="82"/>
      <c r="QHS12" s="82"/>
      <c r="QHT12" s="82"/>
      <c r="QHU12" s="82"/>
      <c r="QHV12" s="82"/>
      <c r="QHW12" s="82"/>
      <c r="QHX12" s="82"/>
      <c r="QHY12" s="82"/>
      <c r="QHZ12" s="82"/>
      <c r="QIA12" s="82"/>
      <c r="QIB12" s="82"/>
      <c r="QIC12" s="82"/>
      <c r="QID12" s="82"/>
      <c r="QIE12" s="82"/>
      <c r="QIF12" s="82"/>
      <c r="QIG12" s="82"/>
      <c r="QIH12" s="82"/>
      <c r="QII12" s="82"/>
      <c r="QIJ12" s="82"/>
      <c r="QIK12" s="82"/>
      <c r="QIL12" s="82"/>
      <c r="QIM12" s="82"/>
      <c r="QIN12" s="82"/>
      <c r="QIO12" s="82"/>
      <c r="QIP12" s="82"/>
      <c r="QIQ12" s="82"/>
      <c r="QIR12" s="82"/>
      <c r="QIS12" s="82"/>
      <c r="QIT12" s="82"/>
      <c r="QIU12" s="82"/>
      <c r="QIV12" s="82"/>
      <c r="QIW12" s="82"/>
      <c r="QIX12" s="82"/>
      <c r="QIY12" s="82"/>
      <c r="QIZ12" s="82"/>
      <c r="QJA12" s="82"/>
      <c r="QJB12" s="82"/>
      <c r="QJC12" s="82"/>
      <c r="QJD12" s="82"/>
      <c r="QJE12" s="82"/>
      <c r="QJF12" s="82"/>
      <c r="QJG12" s="82"/>
      <c r="QJH12" s="82"/>
      <c r="QJI12" s="82"/>
      <c r="QJJ12" s="82"/>
      <c r="QJK12" s="82"/>
      <c r="QJL12" s="82"/>
      <c r="QJM12" s="82"/>
      <c r="QJN12" s="82"/>
      <c r="QJO12" s="82"/>
      <c r="QJP12" s="82"/>
      <c r="QJQ12" s="82"/>
      <c r="QJR12" s="82"/>
      <c r="QJS12" s="82"/>
      <c r="QJT12" s="82"/>
      <c r="QJU12" s="82"/>
      <c r="QJV12" s="82"/>
      <c r="QJW12" s="82"/>
      <c r="QJX12" s="82"/>
      <c r="QJY12" s="82"/>
      <c r="QJZ12" s="82"/>
      <c r="QKA12" s="82"/>
      <c r="QKB12" s="82"/>
      <c r="QKC12" s="82"/>
      <c r="QKD12" s="82"/>
      <c r="QKE12" s="82"/>
      <c r="QKF12" s="82"/>
      <c r="QKG12" s="82"/>
      <c r="QKH12" s="82"/>
      <c r="QKI12" s="82"/>
      <c r="QKJ12" s="82"/>
      <c r="QKK12" s="82"/>
      <c r="QKL12" s="82"/>
      <c r="QKM12" s="82"/>
      <c r="QKN12" s="82"/>
      <c r="QKO12" s="82"/>
      <c r="QKP12" s="82"/>
      <c r="QKQ12" s="82"/>
      <c r="QKR12" s="82"/>
      <c r="QKS12" s="82"/>
      <c r="QKT12" s="82"/>
      <c r="QKU12" s="82"/>
      <c r="QKV12" s="82"/>
      <c r="QKW12" s="82"/>
      <c r="QKX12" s="82"/>
      <c r="QKY12" s="82"/>
      <c r="QKZ12" s="82"/>
      <c r="QLA12" s="82"/>
      <c r="QLB12" s="82"/>
      <c r="QLC12" s="82"/>
      <c r="QLD12" s="82"/>
      <c r="QLE12" s="82"/>
      <c r="QLF12" s="82"/>
      <c r="QLG12" s="82"/>
      <c r="QLH12" s="82"/>
      <c r="QLI12" s="82"/>
      <c r="QLJ12" s="82"/>
      <c r="QLK12" s="82"/>
      <c r="QLL12" s="82"/>
      <c r="QLM12" s="82"/>
      <c r="QLN12" s="82"/>
      <c r="QLO12" s="82"/>
      <c r="QLP12" s="82"/>
      <c r="QLQ12" s="82"/>
      <c r="QLR12" s="82"/>
      <c r="QLS12" s="82"/>
      <c r="QLT12" s="82"/>
      <c r="QLU12" s="82"/>
      <c r="QLV12" s="82"/>
      <c r="QLW12" s="82"/>
      <c r="QLX12" s="82"/>
      <c r="QLY12" s="82"/>
      <c r="QLZ12" s="82"/>
      <c r="QMA12" s="82"/>
      <c r="QMB12" s="82"/>
      <c r="QMC12" s="82"/>
      <c r="QMD12" s="82"/>
      <c r="QME12" s="82"/>
      <c r="QMF12" s="82"/>
      <c r="QMG12" s="82"/>
      <c r="QMH12" s="82"/>
      <c r="QMI12" s="82"/>
      <c r="QMJ12" s="82"/>
      <c r="QMK12" s="82"/>
      <c r="QML12" s="82"/>
      <c r="QMM12" s="82"/>
      <c r="QMN12" s="82"/>
      <c r="QMO12" s="82"/>
      <c r="QMP12" s="82"/>
      <c r="QMQ12" s="82"/>
      <c r="QMR12" s="82"/>
      <c r="QMS12" s="82"/>
      <c r="QMT12" s="82"/>
      <c r="QMU12" s="82"/>
      <c r="QMV12" s="82"/>
      <c r="QMW12" s="82"/>
      <c r="QMX12" s="82"/>
      <c r="QMY12" s="82"/>
      <c r="QMZ12" s="82"/>
      <c r="QNA12" s="82"/>
      <c r="QNB12" s="82"/>
      <c r="QNC12" s="82"/>
      <c r="QND12" s="82"/>
      <c r="QNE12" s="82"/>
      <c r="QNF12" s="82"/>
      <c r="QNG12" s="82"/>
      <c r="QNH12" s="82"/>
      <c r="QNI12" s="82"/>
      <c r="QNJ12" s="82"/>
      <c r="QNK12" s="82"/>
      <c r="QNL12" s="82"/>
      <c r="QNM12" s="82"/>
      <c r="QNN12" s="82"/>
      <c r="QNO12" s="82"/>
      <c r="QNP12" s="82"/>
      <c r="QNQ12" s="82"/>
      <c r="QNR12" s="82"/>
      <c r="QNS12" s="82"/>
      <c r="QNT12" s="82"/>
      <c r="QNU12" s="82"/>
      <c r="QNV12" s="82"/>
      <c r="QNW12" s="82"/>
      <c r="QNX12" s="82"/>
      <c r="QNY12" s="82"/>
      <c r="QNZ12" s="82"/>
      <c r="QOA12" s="82"/>
      <c r="QOB12" s="82"/>
      <c r="QOC12" s="82"/>
      <c r="QOD12" s="82"/>
      <c r="QOE12" s="82"/>
      <c r="QOF12" s="82"/>
      <c r="QOG12" s="82"/>
      <c r="QOH12" s="82"/>
      <c r="QOI12" s="82"/>
      <c r="QOJ12" s="82"/>
      <c r="QOK12" s="82"/>
      <c r="QOL12" s="82"/>
      <c r="QOM12" s="82"/>
      <c r="QON12" s="82"/>
      <c r="QOO12" s="82"/>
      <c r="QOP12" s="82"/>
      <c r="QOQ12" s="82"/>
      <c r="QOR12" s="82"/>
      <c r="QOS12" s="82"/>
      <c r="QOT12" s="82"/>
      <c r="QOU12" s="82"/>
      <c r="QOV12" s="82"/>
      <c r="QOW12" s="82"/>
      <c r="QOX12" s="82"/>
      <c r="QOY12" s="82"/>
      <c r="QOZ12" s="82"/>
      <c r="QPA12" s="82"/>
      <c r="QPB12" s="82"/>
      <c r="QPC12" s="82"/>
      <c r="QPD12" s="82"/>
      <c r="QPE12" s="82"/>
      <c r="QPF12" s="82"/>
      <c r="QPG12" s="82"/>
      <c r="QPH12" s="82"/>
      <c r="QPI12" s="82"/>
      <c r="QPJ12" s="82"/>
      <c r="QPK12" s="82"/>
      <c r="QPL12" s="82"/>
      <c r="QPM12" s="82"/>
      <c r="QPN12" s="82"/>
      <c r="QPO12" s="82"/>
      <c r="QPP12" s="82"/>
      <c r="QPQ12" s="82"/>
      <c r="QPR12" s="82"/>
      <c r="QPS12" s="82"/>
      <c r="QPT12" s="82"/>
      <c r="QPU12" s="82"/>
      <c r="QPV12" s="82"/>
      <c r="QPW12" s="82"/>
      <c r="QPX12" s="82"/>
      <c r="QPY12" s="82"/>
      <c r="QPZ12" s="82"/>
      <c r="QQA12" s="82"/>
      <c r="QQB12" s="82"/>
      <c r="QQC12" s="82"/>
      <c r="QQD12" s="82"/>
      <c r="QQE12" s="82"/>
      <c r="QQF12" s="82"/>
      <c r="QQG12" s="82"/>
      <c r="QQH12" s="82"/>
      <c r="QQI12" s="82"/>
      <c r="QQJ12" s="82"/>
      <c r="QQK12" s="82"/>
      <c r="QQL12" s="82"/>
      <c r="QQM12" s="82"/>
      <c r="QQN12" s="82"/>
      <c r="QQO12" s="82"/>
      <c r="QQP12" s="82"/>
      <c r="QQQ12" s="82"/>
      <c r="QQR12" s="82"/>
      <c r="QQS12" s="82"/>
      <c r="QQT12" s="82"/>
      <c r="QQU12" s="82"/>
      <c r="QQV12" s="82"/>
      <c r="QQW12" s="82"/>
      <c r="QQX12" s="82"/>
      <c r="QQY12" s="82"/>
      <c r="QQZ12" s="82"/>
      <c r="QRA12" s="82"/>
      <c r="QRB12" s="82"/>
      <c r="QRC12" s="82"/>
      <c r="QRD12" s="82"/>
      <c r="QRE12" s="82"/>
      <c r="QRF12" s="82"/>
      <c r="QRG12" s="82"/>
      <c r="QRH12" s="82"/>
      <c r="QRI12" s="82"/>
      <c r="QRJ12" s="82"/>
      <c r="QRK12" s="82"/>
      <c r="QRL12" s="82"/>
      <c r="QRM12" s="82"/>
      <c r="QRN12" s="82"/>
      <c r="QRO12" s="82"/>
      <c r="QRP12" s="82"/>
      <c r="QRQ12" s="82"/>
      <c r="QRR12" s="82"/>
      <c r="QRS12" s="82"/>
      <c r="QRT12" s="82"/>
      <c r="QRU12" s="82"/>
      <c r="QRV12" s="82"/>
      <c r="QRW12" s="82"/>
      <c r="QRX12" s="82"/>
      <c r="QRY12" s="82"/>
      <c r="QRZ12" s="82"/>
      <c r="QSA12" s="82"/>
      <c r="QSB12" s="82"/>
      <c r="QSC12" s="82"/>
      <c r="QSD12" s="82"/>
      <c r="QSE12" s="82"/>
      <c r="QSF12" s="82"/>
      <c r="QSG12" s="82"/>
      <c r="QSH12" s="82"/>
      <c r="QSI12" s="82"/>
      <c r="QSJ12" s="82"/>
      <c r="QSK12" s="82"/>
      <c r="QSL12" s="82"/>
      <c r="QSM12" s="82"/>
      <c r="QSN12" s="82"/>
      <c r="QSO12" s="82"/>
      <c r="QSP12" s="82"/>
      <c r="QSQ12" s="82"/>
      <c r="QSR12" s="82"/>
      <c r="QSS12" s="82"/>
      <c r="QST12" s="82"/>
      <c r="QSU12" s="82"/>
      <c r="QSV12" s="82"/>
      <c r="QSW12" s="82"/>
      <c r="QSX12" s="82"/>
      <c r="QSY12" s="82"/>
      <c r="QSZ12" s="82"/>
      <c r="QTA12" s="82"/>
      <c r="QTB12" s="82"/>
      <c r="QTC12" s="82"/>
      <c r="QTD12" s="82"/>
      <c r="QTE12" s="82"/>
      <c r="QTF12" s="82"/>
      <c r="QTG12" s="82"/>
      <c r="QTH12" s="82"/>
      <c r="QTI12" s="82"/>
      <c r="QTJ12" s="82"/>
      <c r="QTK12" s="82"/>
      <c r="QTL12" s="82"/>
      <c r="QTM12" s="82"/>
      <c r="QTN12" s="82"/>
      <c r="QTO12" s="82"/>
      <c r="QTP12" s="82"/>
      <c r="QTQ12" s="82"/>
      <c r="QTR12" s="82"/>
      <c r="QTS12" s="82"/>
      <c r="QTT12" s="82"/>
      <c r="QTU12" s="82"/>
      <c r="QTV12" s="82"/>
      <c r="QTW12" s="82"/>
      <c r="QTX12" s="82"/>
      <c r="QTY12" s="82"/>
      <c r="QTZ12" s="82"/>
      <c r="QUA12" s="82"/>
      <c r="QUB12" s="82"/>
      <c r="QUC12" s="82"/>
      <c r="QUD12" s="82"/>
      <c r="QUE12" s="82"/>
      <c r="QUF12" s="82"/>
      <c r="QUG12" s="82"/>
      <c r="QUH12" s="82"/>
      <c r="QUI12" s="82"/>
      <c r="QUJ12" s="82"/>
      <c r="QUK12" s="82"/>
      <c r="QUL12" s="82"/>
      <c r="QUM12" s="82"/>
      <c r="QUN12" s="82"/>
      <c r="QUO12" s="82"/>
      <c r="QUP12" s="82"/>
      <c r="QUQ12" s="82"/>
      <c r="QUR12" s="82"/>
      <c r="QUS12" s="82"/>
      <c r="QUT12" s="82"/>
      <c r="QUU12" s="82"/>
      <c r="QUV12" s="82"/>
      <c r="QUW12" s="82"/>
      <c r="QUX12" s="82"/>
      <c r="QUY12" s="82"/>
      <c r="QUZ12" s="82"/>
      <c r="QVA12" s="82"/>
      <c r="QVB12" s="82"/>
      <c r="QVC12" s="82"/>
      <c r="QVD12" s="82"/>
      <c r="QVE12" s="82"/>
      <c r="QVF12" s="82"/>
      <c r="QVG12" s="82"/>
      <c r="QVH12" s="82"/>
      <c r="QVI12" s="82"/>
      <c r="QVJ12" s="82"/>
      <c r="QVK12" s="82"/>
      <c r="QVL12" s="82"/>
      <c r="QVM12" s="82"/>
      <c r="QVN12" s="82"/>
      <c r="QVO12" s="82"/>
      <c r="QVP12" s="82"/>
      <c r="QVQ12" s="82"/>
      <c r="QVR12" s="82"/>
      <c r="QVS12" s="82"/>
      <c r="QVT12" s="82"/>
      <c r="QVU12" s="82"/>
      <c r="QVV12" s="82"/>
      <c r="QVW12" s="82"/>
      <c r="QVX12" s="82"/>
      <c r="QVY12" s="82"/>
      <c r="QVZ12" s="82"/>
      <c r="QWA12" s="82"/>
      <c r="QWB12" s="82"/>
      <c r="QWC12" s="82"/>
      <c r="QWD12" s="82"/>
      <c r="QWE12" s="82"/>
      <c r="QWF12" s="82"/>
      <c r="QWG12" s="82"/>
      <c r="QWH12" s="82"/>
      <c r="QWI12" s="82"/>
      <c r="QWJ12" s="82"/>
      <c r="QWK12" s="82"/>
      <c r="QWL12" s="82"/>
      <c r="QWM12" s="82"/>
      <c r="QWN12" s="82"/>
      <c r="QWO12" s="82"/>
      <c r="QWP12" s="82"/>
      <c r="QWQ12" s="82"/>
      <c r="QWR12" s="82"/>
      <c r="QWS12" s="82"/>
      <c r="QWT12" s="82"/>
      <c r="QWU12" s="82"/>
      <c r="QWV12" s="82"/>
      <c r="QWW12" s="82"/>
      <c r="QWX12" s="82"/>
      <c r="QWY12" s="82"/>
      <c r="QWZ12" s="82"/>
      <c r="QXA12" s="82"/>
      <c r="QXB12" s="82"/>
      <c r="QXC12" s="82"/>
      <c r="QXD12" s="82"/>
      <c r="QXE12" s="82"/>
      <c r="QXF12" s="82"/>
      <c r="QXG12" s="82"/>
      <c r="QXH12" s="82"/>
      <c r="QXI12" s="82"/>
      <c r="QXJ12" s="82"/>
      <c r="QXK12" s="82"/>
      <c r="QXL12" s="82"/>
      <c r="QXM12" s="82"/>
      <c r="QXN12" s="82"/>
      <c r="QXO12" s="82"/>
      <c r="QXP12" s="82"/>
      <c r="QXQ12" s="82"/>
      <c r="QXR12" s="82"/>
      <c r="QXS12" s="82"/>
      <c r="QXT12" s="82"/>
      <c r="QXU12" s="82"/>
      <c r="QXV12" s="82"/>
      <c r="QXW12" s="82"/>
      <c r="QXX12" s="82"/>
      <c r="QXY12" s="82"/>
      <c r="QXZ12" s="82"/>
      <c r="QYA12" s="82"/>
      <c r="QYB12" s="82"/>
      <c r="QYC12" s="82"/>
      <c r="QYD12" s="82"/>
      <c r="QYE12" s="82"/>
      <c r="QYF12" s="82"/>
      <c r="QYG12" s="82"/>
      <c r="QYH12" s="82"/>
      <c r="QYI12" s="82"/>
      <c r="QYJ12" s="82"/>
      <c r="QYK12" s="82"/>
      <c r="QYL12" s="82"/>
      <c r="QYM12" s="82"/>
      <c r="QYN12" s="82"/>
      <c r="QYO12" s="82"/>
      <c r="QYP12" s="82"/>
      <c r="QYQ12" s="82"/>
      <c r="QYR12" s="82"/>
      <c r="QYS12" s="82"/>
      <c r="QYT12" s="82"/>
      <c r="QYU12" s="82"/>
      <c r="QYV12" s="82"/>
      <c r="QYW12" s="82"/>
      <c r="QYX12" s="82"/>
      <c r="QYY12" s="82"/>
      <c r="QYZ12" s="82"/>
      <c r="QZA12" s="82"/>
      <c r="QZB12" s="82"/>
      <c r="QZC12" s="82"/>
      <c r="QZD12" s="82"/>
      <c r="QZE12" s="82"/>
      <c r="QZF12" s="82"/>
      <c r="QZG12" s="82"/>
      <c r="QZH12" s="82"/>
      <c r="QZI12" s="82"/>
      <c r="QZJ12" s="82"/>
      <c r="QZK12" s="82"/>
      <c r="QZL12" s="82"/>
      <c r="QZM12" s="82"/>
      <c r="QZN12" s="82"/>
      <c r="QZO12" s="82"/>
      <c r="QZP12" s="82"/>
      <c r="QZQ12" s="82"/>
      <c r="QZR12" s="82"/>
      <c r="QZS12" s="82"/>
      <c r="QZT12" s="82"/>
      <c r="QZU12" s="82"/>
      <c r="QZV12" s="82"/>
      <c r="QZW12" s="82"/>
      <c r="QZX12" s="82"/>
      <c r="QZY12" s="82"/>
      <c r="QZZ12" s="82"/>
      <c r="RAA12" s="82"/>
      <c r="RAB12" s="82"/>
      <c r="RAC12" s="82"/>
      <c r="RAD12" s="82"/>
      <c r="RAE12" s="82"/>
      <c r="RAF12" s="82"/>
      <c r="RAG12" s="82"/>
      <c r="RAH12" s="82"/>
      <c r="RAI12" s="82"/>
      <c r="RAJ12" s="82"/>
      <c r="RAK12" s="82"/>
      <c r="RAL12" s="82"/>
      <c r="RAM12" s="82"/>
      <c r="RAN12" s="82"/>
      <c r="RAO12" s="82"/>
      <c r="RAP12" s="82"/>
      <c r="RAQ12" s="82"/>
      <c r="RAR12" s="82"/>
      <c r="RAS12" s="82"/>
      <c r="RAT12" s="82"/>
      <c r="RAU12" s="82"/>
      <c r="RAV12" s="82"/>
      <c r="RAW12" s="82"/>
      <c r="RAX12" s="82"/>
      <c r="RAY12" s="82"/>
      <c r="RAZ12" s="82"/>
      <c r="RBA12" s="82"/>
      <c r="RBB12" s="82"/>
      <c r="RBC12" s="82"/>
      <c r="RBD12" s="82"/>
      <c r="RBE12" s="82"/>
      <c r="RBF12" s="82"/>
      <c r="RBG12" s="82"/>
      <c r="RBH12" s="82"/>
      <c r="RBI12" s="82"/>
      <c r="RBJ12" s="82"/>
      <c r="RBK12" s="82"/>
      <c r="RBL12" s="82"/>
      <c r="RBM12" s="82"/>
      <c r="RBN12" s="82"/>
      <c r="RBO12" s="82"/>
      <c r="RBP12" s="82"/>
      <c r="RBQ12" s="82"/>
      <c r="RBR12" s="82"/>
      <c r="RBS12" s="82"/>
      <c r="RBT12" s="82"/>
      <c r="RBU12" s="82"/>
      <c r="RBV12" s="82"/>
      <c r="RBW12" s="82"/>
      <c r="RBX12" s="82"/>
      <c r="RBY12" s="82"/>
      <c r="RBZ12" s="82"/>
      <c r="RCA12" s="82"/>
      <c r="RCB12" s="82"/>
      <c r="RCC12" s="82"/>
      <c r="RCD12" s="82"/>
      <c r="RCE12" s="82"/>
      <c r="RCF12" s="82"/>
      <c r="RCG12" s="82"/>
      <c r="RCH12" s="82"/>
      <c r="RCI12" s="82"/>
      <c r="RCJ12" s="82"/>
      <c r="RCK12" s="82"/>
      <c r="RCL12" s="82"/>
      <c r="RCM12" s="82"/>
      <c r="RCN12" s="82"/>
      <c r="RCO12" s="82"/>
      <c r="RCP12" s="82"/>
      <c r="RCQ12" s="82"/>
      <c r="RCR12" s="82"/>
      <c r="RCS12" s="82"/>
      <c r="RCT12" s="82"/>
      <c r="RCU12" s="82"/>
      <c r="RCV12" s="82"/>
      <c r="RCW12" s="82"/>
      <c r="RCX12" s="82"/>
      <c r="RCY12" s="82"/>
      <c r="RCZ12" s="82"/>
      <c r="RDA12" s="82"/>
      <c r="RDB12" s="82"/>
      <c r="RDC12" s="82"/>
      <c r="RDD12" s="82"/>
      <c r="RDE12" s="82"/>
      <c r="RDF12" s="82"/>
      <c r="RDG12" s="82"/>
      <c r="RDH12" s="82"/>
      <c r="RDI12" s="82"/>
      <c r="RDJ12" s="82"/>
      <c r="RDK12" s="82"/>
      <c r="RDL12" s="82"/>
      <c r="RDM12" s="82"/>
      <c r="RDN12" s="82"/>
      <c r="RDO12" s="82"/>
      <c r="RDP12" s="82"/>
      <c r="RDQ12" s="82"/>
      <c r="RDR12" s="82"/>
      <c r="RDS12" s="82"/>
      <c r="RDT12" s="82"/>
      <c r="RDU12" s="82"/>
      <c r="RDV12" s="82"/>
      <c r="RDW12" s="82"/>
      <c r="RDX12" s="82"/>
      <c r="RDY12" s="82"/>
      <c r="RDZ12" s="82"/>
      <c r="REA12" s="82"/>
      <c r="REB12" s="82"/>
      <c r="REC12" s="82"/>
      <c r="RED12" s="82"/>
      <c r="REE12" s="82"/>
      <c r="REF12" s="82"/>
      <c r="REG12" s="82"/>
      <c r="REH12" s="82"/>
      <c r="REI12" s="82"/>
      <c r="REJ12" s="82"/>
      <c r="REK12" s="82"/>
      <c r="REL12" s="82"/>
      <c r="REM12" s="82"/>
      <c r="REN12" s="82"/>
      <c r="REO12" s="82"/>
      <c r="REP12" s="82"/>
      <c r="REQ12" s="82"/>
      <c r="RER12" s="82"/>
      <c r="RES12" s="82"/>
      <c r="RET12" s="82"/>
      <c r="REU12" s="82"/>
      <c r="REV12" s="82"/>
      <c r="REW12" s="82"/>
      <c r="REX12" s="82"/>
      <c r="REY12" s="82"/>
      <c r="REZ12" s="82"/>
      <c r="RFA12" s="82"/>
      <c r="RFB12" s="82"/>
      <c r="RFC12" s="82"/>
      <c r="RFD12" s="82"/>
      <c r="RFE12" s="82"/>
      <c r="RFF12" s="82"/>
      <c r="RFG12" s="82"/>
      <c r="RFH12" s="82"/>
      <c r="RFI12" s="82"/>
      <c r="RFJ12" s="82"/>
      <c r="RFK12" s="82"/>
      <c r="RFL12" s="82"/>
      <c r="RFM12" s="82"/>
      <c r="RFN12" s="82"/>
      <c r="RFO12" s="82"/>
      <c r="RFP12" s="82"/>
      <c r="RFQ12" s="82"/>
      <c r="RFR12" s="82"/>
      <c r="RFS12" s="82"/>
      <c r="RFT12" s="82"/>
      <c r="RFU12" s="82"/>
      <c r="RFV12" s="82"/>
      <c r="RFW12" s="82"/>
      <c r="RFX12" s="82"/>
      <c r="RFY12" s="82"/>
      <c r="RFZ12" s="82"/>
      <c r="RGA12" s="82"/>
      <c r="RGB12" s="82"/>
      <c r="RGC12" s="82"/>
      <c r="RGD12" s="82"/>
      <c r="RGE12" s="82"/>
      <c r="RGF12" s="82"/>
      <c r="RGG12" s="82"/>
      <c r="RGH12" s="82"/>
      <c r="RGI12" s="82"/>
      <c r="RGJ12" s="82"/>
      <c r="RGK12" s="82"/>
      <c r="RGL12" s="82"/>
      <c r="RGM12" s="82"/>
      <c r="RGN12" s="82"/>
      <c r="RGO12" s="82"/>
      <c r="RGP12" s="82"/>
      <c r="RGQ12" s="82"/>
      <c r="RGR12" s="82"/>
      <c r="RGS12" s="82"/>
      <c r="RGT12" s="82"/>
      <c r="RGU12" s="82"/>
      <c r="RGV12" s="82"/>
      <c r="RGW12" s="82"/>
      <c r="RGX12" s="82"/>
      <c r="RGY12" s="82"/>
      <c r="RGZ12" s="82"/>
      <c r="RHA12" s="82"/>
      <c r="RHB12" s="82"/>
      <c r="RHC12" s="82"/>
      <c r="RHD12" s="82"/>
      <c r="RHE12" s="82"/>
      <c r="RHF12" s="82"/>
      <c r="RHG12" s="82"/>
      <c r="RHH12" s="82"/>
      <c r="RHI12" s="82"/>
      <c r="RHJ12" s="82"/>
      <c r="RHK12" s="82"/>
      <c r="RHL12" s="82"/>
      <c r="RHM12" s="82"/>
      <c r="RHN12" s="82"/>
      <c r="RHO12" s="82"/>
      <c r="RHP12" s="82"/>
      <c r="RHQ12" s="82"/>
      <c r="RHR12" s="82"/>
      <c r="RHS12" s="82"/>
      <c r="RHT12" s="82"/>
      <c r="RHU12" s="82"/>
      <c r="RHV12" s="82"/>
      <c r="RHW12" s="82"/>
      <c r="RHX12" s="82"/>
      <c r="RHY12" s="82"/>
      <c r="RHZ12" s="82"/>
      <c r="RIA12" s="82"/>
      <c r="RIB12" s="82"/>
      <c r="RIC12" s="82"/>
      <c r="RID12" s="82"/>
      <c r="RIE12" s="82"/>
      <c r="RIF12" s="82"/>
      <c r="RIG12" s="82"/>
      <c r="RIH12" s="82"/>
      <c r="RII12" s="82"/>
      <c r="RIJ12" s="82"/>
      <c r="RIK12" s="82"/>
      <c r="RIL12" s="82"/>
      <c r="RIM12" s="82"/>
      <c r="RIN12" s="82"/>
      <c r="RIO12" s="82"/>
      <c r="RIP12" s="82"/>
      <c r="RIQ12" s="82"/>
      <c r="RIR12" s="82"/>
      <c r="RIS12" s="82"/>
      <c r="RIT12" s="82"/>
      <c r="RIU12" s="82"/>
      <c r="RIV12" s="82"/>
      <c r="RIW12" s="82"/>
      <c r="RIX12" s="82"/>
      <c r="RIY12" s="82"/>
      <c r="RIZ12" s="82"/>
      <c r="RJA12" s="82"/>
      <c r="RJB12" s="82"/>
      <c r="RJC12" s="82"/>
      <c r="RJD12" s="82"/>
      <c r="RJE12" s="82"/>
      <c r="RJF12" s="82"/>
      <c r="RJG12" s="82"/>
      <c r="RJH12" s="82"/>
      <c r="RJI12" s="82"/>
      <c r="RJJ12" s="82"/>
      <c r="RJK12" s="82"/>
      <c r="RJL12" s="82"/>
      <c r="RJM12" s="82"/>
      <c r="RJN12" s="82"/>
      <c r="RJO12" s="82"/>
      <c r="RJP12" s="82"/>
      <c r="RJQ12" s="82"/>
      <c r="RJR12" s="82"/>
      <c r="RJS12" s="82"/>
      <c r="RJT12" s="82"/>
      <c r="RJU12" s="82"/>
      <c r="RJV12" s="82"/>
      <c r="RJW12" s="82"/>
      <c r="RJX12" s="82"/>
      <c r="RJY12" s="82"/>
      <c r="RJZ12" s="82"/>
      <c r="RKA12" s="82"/>
      <c r="RKB12" s="82"/>
      <c r="RKC12" s="82"/>
      <c r="RKD12" s="82"/>
      <c r="RKE12" s="82"/>
      <c r="RKF12" s="82"/>
      <c r="RKG12" s="82"/>
      <c r="RKH12" s="82"/>
      <c r="RKI12" s="82"/>
      <c r="RKJ12" s="82"/>
      <c r="RKK12" s="82"/>
      <c r="RKL12" s="82"/>
      <c r="RKM12" s="82"/>
      <c r="RKN12" s="82"/>
      <c r="RKO12" s="82"/>
      <c r="RKP12" s="82"/>
      <c r="RKQ12" s="82"/>
      <c r="RKR12" s="82"/>
      <c r="RKS12" s="82"/>
      <c r="RKT12" s="82"/>
      <c r="RKU12" s="82"/>
      <c r="RKV12" s="82"/>
      <c r="RKW12" s="82"/>
      <c r="RKX12" s="82"/>
      <c r="RKY12" s="82"/>
      <c r="RKZ12" s="82"/>
      <c r="RLA12" s="82"/>
      <c r="RLB12" s="82"/>
      <c r="RLC12" s="82"/>
      <c r="RLD12" s="82"/>
      <c r="RLE12" s="82"/>
      <c r="RLF12" s="82"/>
      <c r="RLG12" s="82"/>
      <c r="RLH12" s="82"/>
      <c r="RLI12" s="82"/>
      <c r="RLJ12" s="82"/>
      <c r="RLK12" s="82"/>
      <c r="RLL12" s="82"/>
      <c r="RLM12" s="82"/>
      <c r="RLN12" s="82"/>
      <c r="RLO12" s="82"/>
      <c r="RLP12" s="82"/>
      <c r="RLQ12" s="82"/>
      <c r="RLR12" s="82"/>
      <c r="RLS12" s="82"/>
      <c r="RLT12" s="82"/>
      <c r="RLU12" s="82"/>
      <c r="RLV12" s="82"/>
      <c r="RLW12" s="82"/>
      <c r="RLX12" s="82"/>
      <c r="RLY12" s="82"/>
      <c r="RLZ12" s="82"/>
      <c r="RMA12" s="82"/>
      <c r="RMB12" s="82"/>
      <c r="RMC12" s="82"/>
      <c r="RMD12" s="82"/>
      <c r="RME12" s="82"/>
      <c r="RMF12" s="82"/>
      <c r="RMG12" s="82"/>
      <c r="RMH12" s="82"/>
      <c r="RMI12" s="82"/>
      <c r="RMJ12" s="82"/>
      <c r="RMK12" s="82"/>
      <c r="RML12" s="82"/>
      <c r="RMM12" s="82"/>
      <c r="RMN12" s="82"/>
      <c r="RMO12" s="82"/>
      <c r="RMP12" s="82"/>
      <c r="RMQ12" s="82"/>
      <c r="RMR12" s="82"/>
      <c r="RMS12" s="82"/>
      <c r="RMT12" s="82"/>
      <c r="RMU12" s="82"/>
      <c r="RMV12" s="82"/>
      <c r="RMW12" s="82"/>
      <c r="RMX12" s="82"/>
      <c r="RMY12" s="82"/>
      <c r="RMZ12" s="82"/>
      <c r="RNA12" s="82"/>
      <c r="RNB12" s="82"/>
      <c r="RNC12" s="82"/>
      <c r="RND12" s="82"/>
      <c r="RNE12" s="82"/>
      <c r="RNF12" s="82"/>
      <c r="RNG12" s="82"/>
      <c r="RNH12" s="82"/>
      <c r="RNI12" s="82"/>
      <c r="RNJ12" s="82"/>
      <c r="RNK12" s="82"/>
      <c r="RNL12" s="82"/>
      <c r="RNM12" s="82"/>
      <c r="RNN12" s="82"/>
      <c r="RNO12" s="82"/>
      <c r="RNP12" s="82"/>
      <c r="RNQ12" s="82"/>
      <c r="RNR12" s="82"/>
      <c r="RNS12" s="82"/>
      <c r="RNT12" s="82"/>
      <c r="RNU12" s="82"/>
      <c r="RNV12" s="82"/>
      <c r="RNW12" s="82"/>
      <c r="RNX12" s="82"/>
      <c r="RNY12" s="82"/>
      <c r="RNZ12" s="82"/>
      <c r="ROA12" s="82"/>
      <c r="ROB12" s="82"/>
      <c r="ROC12" s="82"/>
      <c r="ROD12" s="82"/>
      <c r="ROE12" s="82"/>
      <c r="ROF12" s="82"/>
      <c r="ROG12" s="82"/>
      <c r="ROH12" s="82"/>
      <c r="ROI12" s="82"/>
      <c r="ROJ12" s="82"/>
      <c r="ROK12" s="82"/>
      <c r="ROL12" s="82"/>
      <c r="ROM12" s="82"/>
      <c r="RON12" s="82"/>
      <c r="ROO12" s="82"/>
      <c r="ROP12" s="82"/>
      <c r="ROQ12" s="82"/>
      <c r="ROR12" s="82"/>
      <c r="ROS12" s="82"/>
      <c r="ROT12" s="82"/>
      <c r="ROU12" s="82"/>
      <c r="ROV12" s="82"/>
      <c r="ROW12" s="82"/>
      <c r="ROX12" s="82"/>
      <c r="ROY12" s="82"/>
      <c r="ROZ12" s="82"/>
      <c r="RPA12" s="82"/>
      <c r="RPB12" s="82"/>
      <c r="RPC12" s="82"/>
      <c r="RPD12" s="82"/>
      <c r="RPE12" s="82"/>
      <c r="RPF12" s="82"/>
      <c r="RPG12" s="82"/>
      <c r="RPH12" s="82"/>
      <c r="RPI12" s="82"/>
      <c r="RPJ12" s="82"/>
      <c r="RPK12" s="82"/>
      <c r="RPL12" s="82"/>
      <c r="RPM12" s="82"/>
      <c r="RPN12" s="82"/>
      <c r="RPO12" s="82"/>
      <c r="RPP12" s="82"/>
      <c r="RPQ12" s="82"/>
      <c r="RPR12" s="82"/>
      <c r="RPS12" s="82"/>
      <c r="RPT12" s="82"/>
      <c r="RPU12" s="82"/>
      <c r="RPV12" s="82"/>
      <c r="RPW12" s="82"/>
      <c r="RPX12" s="82"/>
      <c r="RPY12" s="82"/>
      <c r="RPZ12" s="82"/>
      <c r="RQA12" s="82"/>
      <c r="RQB12" s="82"/>
      <c r="RQC12" s="82"/>
      <c r="RQD12" s="82"/>
      <c r="RQE12" s="82"/>
      <c r="RQF12" s="82"/>
      <c r="RQG12" s="82"/>
      <c r="RQH12" s="82"/>
      <c r="RQI12" s="82"/>
      <c r="RQJ12" s="82"/>
      <c r="RQK12" s="82"/>
      <c r="RQL12" s="82"/>
      <c r="RQM12" s="82"/>
      <c r="RQN12" s="82"/>
      <c r="RQO12" s="82"/>
      <c r="RQP12" s="82"/>
      <c r="RQQ12" s="82"/>
      <c r="RQR12" s="82"/>
      <c r="RQS12" s="82"/>
      <c r="RQT12" s="82"/>
      <c r="RQU12" s="82"/>
      <c r="RQV12" s="82"/>
      <c r="RQW12" s="82"/>
      <c r="RQX12" s="82"/>
      <c r="RQY12" s="82"/>
      <c r="RQZ12" s="82"/>
      <c r="RRA12" s="82"/>
      <c r="RRB12" s="82"/>
      <c r="RRC12" s="82"/>
      <c r="RRD12" s="82"/>
      <c r="RRE12" s="82"/>
      <c r="RRF12" s="82"/>
      <c r="RRG12" s="82"/>
      <c r="RRH12" s="82"/>
      <c r="RRI12" s="82"/>
      <c r="RRJ12" s="82"/>
      <c r="RRK12" s="82"/>
      <c r="RRL12" s="82"/>
      <c r="RRM12" s="82"/>
      <c r="RRN12" s="82"/>
      <c r="RRO12" s="82"/>
      <c r="RRP12" s="82"/>
      <c r="RRQ12" s="82"/>
      <c r="RRR12" s="82"/>
      <c r="RRS12" s="82"/>
      <c r="RRT12" s="82"/>
      <c r="RRU12" s="82"/>
      <c r="RRV12" s="82"/>
      <c r="RRW12" s="82"/>
      <c r="RRX12" s="82"/>
      <c r="RRY12" s="82"/>
      <c r="RRZ12" s="82"/>
      <c r="RSA12" s="82"/>
      <c r="RSB12" s="82"/>
      <c r="RSC12" s="82"/>
      <c r="RSD12" s="82"/>
      <c r="RSE12" s="82"/>
      <c r="RSF12" s="82"/>
      <c r="RSG12" s="82"/>
      <c r="RSH12" s="82"/>
      <c r="RSI12" s="82"/>
      <c r="RSJ12" s="82"/>
      <c r="RSK12" s="82"/>
      <c r="RSL12" s="82"/>
      <c r="RSM12" s="82"/>
      <c r="RSN12" s="82"/>
      <c r="RSO12" s="82"/>
      <c r="RSP12" s="82"/>
      <c r="RSQ12" s="82"/>
      <c r="RSR12" s="82"/>
      <c r="RSS12" s="82"/>
      <c r="RST12" s="82"/>
      <c r="RSU12" s="82"/>
      <c r="RSV12" s="82"/>
      <c r="RSW12" s="82"/>
      <c r="RSX12" s="82"/>
      <c r="RSY12" s="82"/>
      <c r="RSZ12" s="82"/>
      <c r="RTA12" s="82"/>
      <c r="RTB12" s="82"/>
      <c r="RTC12" s="82"/>
      <c r="RTD12" s="82"/>
      <c r="RTE12" s="82"/>
      <c r="RTF12" s="82"/>
      <c r="RTG12" s="82"/>
      <c r="RTH12" s="82"/>
      <c r="RTI12" s="82"/>
      <c r="RTJ12" s="82"/>
      <c r="RTK12" s="82"/>
      <c r="RTL12" s="82"/>
      <c r="RTM12" s="82"/>
      <c r="RTN12" s="82"/>
      <c r="RTO12" s="82"/>
      <c r="RTP12" s="82"/>
      <c r="RTQ12" s="82"/>
      <c r="RTR12" s="82"/>
      <c r="RTS12" s="82"/>
      <c r="RTT12" s="82"/>
      <c r="RTU12" s="82"/>
      <c r="RTV12" s="82"/>
      <c r="RTW12" s="82"/>
      <c r="RTX12" s="82"/>
      <c r="RTY12" s="82"/>
      <c r="RTZ12" s="82"/>
      <c r="RUA12" s="82"/>
      <c r="RUB12" s="82"/>
      <c r="RUC12" s="82"/>
      <c r="RUD12" s="82"/>
      <c r="RUE12" s="82"/>
      <c r="RUF12" s="82"/>
      <c r="RUG12" s="82"/>
      <c r="RUH12" s="82"/>
      <c r="RUI12" s="82"/>
      <c r="RUJ12" s="82"/>
      <c r="RUK12" s="82"/>
      <c r="RUL12" s="82"/>
      <c r="RUM12" s="82"/>
      <c r="RUN12" s="82"/>
      <c r="RUO12" s="82"/>
      <c r="RUP12" s="82"/>
      <c r="RUQ12" s="82"/>
      <c r="RUR12" s="82"/>
      <c r="RUS12" s="82"/>
      <c r="RUT12" s="82"/>
      <c r="RUU12" s="82"/>
      <c r="RUV12" s="82"/>
      <c r="RUW12" s="82"/>
      <c r="RUX12" s="82"/>
      <c r="RUY12" s="82"/>
      <c r="RUZ12" s="82"/>
      <c r="RVA12" s="82"/>
      <c r="RVB12" s="82"/>
      <c r="RVC12" s="82"/>
      <c r="RVD12" s="82"/>
      <c r="RVE12" s="82"/>
      <c r="RVF12" s="82"/>
      <c r="RVG12" s="82"/>
      <c r="RVH12" s="82"/>
      <c r="RVI12" s="82"/>
      <c r="RVJ12" s="82"/>
      <c r="RVK12" s="82"/>
      <c r="RVL12" s="82"/>
      <c r="RVM12" s="82"/>
      <c r="RVN12" s="82"/>
      <c r="RVO12" s="82"/>
      <c r="RVP12" s="82"/>
      <c r="RVQ12" s="82"/>
      <c r="RVR12" s="82"/>
      <c r="RVS12" s="82"/>
      <c r="RVT12" s="82"/>
      <c r="RVU12" s="82"/>
      <c r="RVV12" s="82"/>
      <c r="RVW12" s="82"/>
      <c r="RVX12" s="82"/>
      <c r="RVY12" s="82"/>
      <c r="RVZ12" s="82"/>
      <c r="RWA12" s="82"/>
      <c r="RWB12" s="82"/>
      <c r="RWC12" s="82"/>
      <c r="RWD12" s="82"/>
      <c r="RWE12" s="82"/>
      <c r="RWF12" s="82"/>
      <c r="RWG12" s="82"/>
      <c r="RWH12" s="82"/>
      <c r="RWI12" s="82"/>
      <c r="RWJ12" s="82"/>
      <c r="RWK12" s="82"/>
      <c r="RWL12" s="82"/>
      <c r="RWM12" s="82"/>
      <c r="RWN12" s="82"/>
      <c r="RWO12" s="82"/>
      <c r="RWP12" s="82"/>
      <c r="RWQ12" s="82"/>
      <c r="RWR12" s="82"/>
      <c r="RWS12" s="82"/>
      <c r="RWT12" s="82"/>
      <c r="RWU12" s="82"/>
      <c r="RWV12" s="82"/>
      <c r="RWW12" s="82"/>
      <c r="RWX12" s="82"/>
      <c r="RWY12" s="82"/>
      <c r="RWZ12" s="82"/>
      <c r="RXA12" s="82"/>
      <c r="RXB12" s="82"/>
      <c r="RXC12" s="82"/>
      <c r="RXD12" s="82"/>
      <c r="RXE12" s="82"/>
      <c r="RXF12" s="82"/>
      <c r="RXG12" s="82"/>
      <c r="RXH12" s="82"/>
      <c r="RXI12" s="82"/>
      <c r="RXJ12" s="82"/>
      <c r="RXK12" s="82"/>
      <c r="RXL12" s="82"/>
      <c r="RXM12" s="82"/>
      <c r="RXN12" s="82"/>
      <c r="RXO12" s="82"/>
      <c r="RXP12" s="82"/>
      <c r="RXQ12" s="82"/>
      <c r="RXR12" s="82"/>
      <c r="RXS12" s="82"/>
      <c r="RXT12" s="82"/>
      <c r="RXU12" s="82"/>
      <c r="RXV12" s="82"/>
      <c r="RXW12" s="82"/>
      <c r="RXX12" s="82"/>
      <c r="RXY12" s="82"/>
      <c r="RXZ12" s="82"/>
      <c r="RYA12" s="82"/>
      <c r="RYB12" s="82"/>
      <c r="RYC12" s="82"/>
      <c r="RYD12" s="82"/>
      <c r="RYE12" s="82"/>
      <c r="RYF12" s="82"/>
      <c r="RYG12" s="82"/>
      <c r="RYH12" s="82"/>
      <c r="RYI12" s="82"/>
      <c r="RYJ12" s="82"/>
      <c r="RYK12" s="82"/>
      <c r="RYL12" s="82"/>
      <c r="RYM12" s="82"/>
      <c r="RYN12" s="82"/>
      <c r="RYO12" s="82"/>
      <c r="RYP12" s="82"/>
      <c r="RYQ12" s="82"/>
      <c r="RYR12" s="82"/>
      <c r="RYS12" s="82"/>
      <c r="RYT12" s="82"/>
      <c r="RYU12" s="82"/>
      <c r="RYV12" s="82"/>
      <c r="RYW12" s="82"/>
      <c r="RYX12" s="82"/>
      <c r="RYY12" s="82"/>
      <c r="RYZ12" s="82"/>
      <c r="RZA12" s="82"/>
      <c r="RZB12" s="82"/>
      <c r="RZC12" s="82"/>
      <c r="RZD12" s="82"/>
      <c r="RZE12" s="82"/>
      <c r="RZF12" s="82"/>
      <c r="RZG12" s="82"/>
      <c r="RZH12" s="82"/>
      <c r="RZI12" s="82"/>
      <c r="RZJ12" s="82"/>
      <c r="RZK12" s="82"/>
      <c r="RZL12" s="82"/>
      <c r="RZM12" s="82"/>
      <c r="RZN12" s="82"/>
      <c r="RZO12" s="82"/>
      <c r="RZP12" s="82"/>
      <c r="RZQ12" s="82"/>
      <c r="RZR12" s="82"/>
      <c r="RZS12" s="82"/>
      <c r="RZT12" s="82"/>
      <c r="RZU12" s="82"/>
      <c r="RZV12" s="82"/>
      <c r="RZW12" s="82"/>
      <c r="RZX12" s="82"/>
      <c r="RZY12" s="82"/>
      <c r="RZZ12" s="82"/>
      <c r="SAA12" s="82"/>
      <c r="SAB12" s="82"/>
      <c r="SAC12" s="82"/>
      <c r="SAD12" s="82"/>
      <c r="SAE12" s="82"/>
      <c r="SAF12" s="82"/>
      <c r="SAG12" s="82"/>
      <c r="SAH12" s="82"/>
      <c r="SAI12" s="82"/>
      <c r="SAJ12" s="82"/>
      <c r="SAK12" s="82"/>
      <c r="SAL12" s="82"/>
      <c r="SAM12" s="82"/>
      <c r="SAN12" s="82"/>
      <c r="SAO12" s="82"/>
      <c r="SAP12" s="82"/>
      <c r="SAQ12" s="82"/>
      <c r="SAR12" s="82"/>
      <c r="SAS12" s="82"/>
      <c r="SAT12" s="82"/>
      <c r="SAU12" s="82"/>
      <c r="SAV12" s="82"/>
      <c r="SAW12" s="82"/>
      <c r="SAX12" s="82"/>
      <c r="SAY12" s="82"/>
      <c r="SAZ12" s="82"/>
      <c r="SBA12" s="82"/>
      <c r="SBB12" s="82"/>
      <c r="SBC12" s="82"/>
      <c r="SBD12" s="82"/>
      <c r="SBE12" s="82"/>
      <c r="SBF12" s="82"/>
      <c r="SBG12" s="82"/>
      <c r="SBH12" s="82"/>
      <c r="SBI12" s="82"/>
      <c r="SBJ12" s="82"/>
      <c r="SBK12" s="82"/>
      <c r="SBL12" s="82"/>
      <c r="SBM12" s="82"/>
      <c r="SBN12" s="82"/>
      <c r="SBO12" s="82"/>
      <c r="SBP12" s="82"/>
      <c r="SBQ12" s="82"/>
      <c r="SBR12" s="82"/>
      <c r="SBS12" s="82"/>
      <c r="SBT12" s="82"/>
      <c r="SBU12" s="82"/>
      <c r="SBV12" s="82"/>
      <c r="SBW12" s="82"/>
      <c r="SBX12" s="82"/>
      <c r="SBY12" s="82"/>
      <c r="SBZ12" s="82"/>
      <c r="SCA12" s="82"/>
      <c r="SCB12" s="82"/>
      <c r="SCC12" s="82"/>
      <c r="SCD12" s="82"/>
      <c r="SCE12" s="82"/>
      <c r="SCF12" s="82"/>
      <c r="SCG12" s="82"/>
      <c r="SCH12" s="82"/>
      <c r="SCI12" s="82"/>
      <c r="SCJ12" s="82"/>
      <c r="SCK12" s="82"/>
      <c r="SCL12" s="82"/>
      <c r="SCM12" s="82"/>
      <c r="SCN12" s="82"/>
      <c r="SCO12" s="82"/>
      <c r="SCP12" s="82"/>
      <c r="SCQ12" s="82"/>
      <c r="SCR12" s="82"/>
      <c r="SCS12" s="82"/>
      <c r="SCT12" s="82"/>
      <c r="SCU12" s="82"/>
      <c r="SCV12" s="82"/>
      <c r="SCW12" s="82"/>
      <c r="SCX12" s="82"/>
      <c r="SCY12" s="82"/>
      <c r="SCZ12" s="82"/>
      <c r="SDA12" s="82"/>
      <c r="SDB12" s="82"/>
      <c r="SDC12" s="82"/>
      <c r="SDD12" s="82"/>
      <c r="SDE12" s="82"/>
      <c r="SDF12" s="82"/>
      <c r="SDG12" s="82"/>
      <c r="SDH12" s="82"/>
      <c r="SDI12" s="82"/>
      <c r="SDJ12" s="82"/>
      <c r="SDK12" s="82"/>
      <c r="SDL12" s="82"/>
      <c r="SDM12" s="82"/>
      <c r="SDN12" s="82"/>
      <c r="SDO12" s="82"/>
      <c r="SDP12" s="82"/>
      <c r="SDQ12" s="82"/>
      <c r="SDR12" s="82"/>
      <c r="SDS12" s="82"/>
      <c r="SDT12" s="82"/>
      <c r="SDU12" s="82"/>
      <c r="SDV12" s="82"/>
      <c r="SDW12" s="82"/>
      <c r="SDX12" s="82"/>
      <c r="SDY12" s="82"/>
      <c r="SDZ12" s="82"/>
      <c r="SEA12" s="82"/>
      <c r="SEB12" s="82"/>
      <c r="SEC12" s="82"/>
      <c r="SED12" s="82"/>
      <c r="SEE12" s="82"/>
      <c r="SEF12" s="82"/>
      <c r="SEG12" s="82"/>
      <c r="SEH12" s="82"/>
      <c r="SEI12" s="82"/>
      <c r="SEJ12" s="82"/>
      <c r="SEK12" s="82"/>
      <c r="SEL12" s="82"/>
      <c r="SEM12" s="82"/>
      <c r="SEN12" s="82"/>
      <c r="SEO12" s="82"/>
      <c r="SEP12" s="82"/>
      <c r="SEQ12" s="82"/>
      <c r="SER12" s="82"/>
      <c r="SES12" s="82"/>
      <c r="SET12" s="82"/>
      <c r="SEU12" s="82"/>
      <c r="SEV12" s="82"/>
      <c r="SEW12" s="82"/>
      <c r="SEX12" s="82"/>
      <c r="SEY12" s="82"/>
      <c r="SEZ12" s="82"/>
      <c r="SFA12" s="82"/>
      <c r="SFB12" s="82"/>
      <c r="SFC12" s="82"/>
      <c r="SFD12" s="82"/>
      <c r="SFE12" s="82"/>
      <c r="SFF12" s="82"/>
      <c r="SFG12" s="82"/>
      <c r="SFH12" s="82"/>
      <c r="SFI12" s="82"/>
      <c r="SFJ12" s="82"/>
      <c r="SFK12" s="82"/>
      <c r="SFL12" s="82"/>
      <c r="SFM12" s="82"/>
      <c r="SFN12" s="82"/>
      <c r="SFO12" s="82"/>
      <c r="SFP12" s="82"/>
      <c r="SFQ12" s="82"/>
      <c r="SFR12" s="82"/>
      <c r="SFS12" s="82"/>
      <c r="SFT12" s="82"/>
      <c r="SFU12" s="82"/>
      <c r="SFV12" s="82"/>
      <c r="SFW12" s="82"/>
      <c r="SFX12" s="82"/>
      <c r="SFY12" s="82"/>
      <c r="SFZ12" s="82"/>
      <c r="SGA12" s="82"/>
      <c r="SGB12" s="82"/>
      <c r="SGC12" s="82"/>
      <c r="SGD12" s="82"/>
      <c r="SGE12" s="82"/>
      <c r="SGF12" s="82"/>
      <c r="SGG12" s="82"/>
      <c r="SGH12" s="82"/>
      <c r="SGI12" s="82"/>
      <c r="SGJ12" s="82"/>
      <c r="SGK12" s="82"/>
      <c r="SGL12" s="82"/>
      <c r="SGM12" s="82"/>
      <c r="SGN12" s="82"/>
      <c r="SGO12" s="82"/>
      <c r="SGP12" s="82"/>
      <c r="SGQ12" s="82"/>
      <c r="SGR12" s="82"/>
      <c r="SGS12" s="82"/>
      <c r="SGT12" s="82"/>
      <c r="SGU12" s="82"/>
      <c r="SGV12" s="82"/>
      <c r="SGW12" s="82"/>
      <c r="SGX12" s="82"/>
      <c r="SGY12" s="82"/>
      <c r="SGZ12" s="82"/>
      <c r="SHA12" s="82"/>
      <c r="SHB12" s="82"/>
      <c r="SHC12" s="82"/>
      <c r="SHD12" s="82"/>
      <c r="SHE12" s="82"/>
      <c r="SHF12" s="82"/>
      <c r="SHG12" s="82"/>
      <c r="SHH12" s="82"/>
      <c r="SHI12" s="82"/>
      <c r="SHJ12" s="82"/>
      <c r="SHK12" s="82"/>
      <c r="SHL12" s="82"/>
      <c r="SHM12" s="82"/>
      <c r="SHN12" s="82"/>
      <c r="SHO12" s="82"/>
      <c r="SHP12" s="82"/>
      <c r="SHQ12" s="82"/>
      <c r="SHR12" s="82"/>
      <c r="SHS12" s="82"/>
      <c r="SHT12" s="82"/>
      <c r="SHU12" s="82"/>
      <c r="SHV12" s="82"/>
      <c r="SHW12" s="82"/>
      <c r="SHX12" s="82"/>
      <c r="SHY12" s="82"/>
      <c r="SHZ12" s="82"/>
      <c r="SIA12" s="82"/>
      <c r="SIB12" s="82"/>
      <c r="SIC12" s="82"/>
      <c r="SID12" s="82"/>
      <c r="SIE12" s="82"/>
      <c r="SIF12" s="82"/>
      <c r="SIG12" s="82"/>
      <c r="SIH12" s="82"/>
      <c r="SII12" s="82"/>
      <c r="SIJ12" s="82"/>
      <c r="SIK12" s="82"/>
      <c r="SIL12" s="82"/>
      <c r="SIM12" s="82"/>
      <c r="SIN12" s="82"/>
      <c r="SIO12" s="82"/>
      <c r="SIP12" s="82"/>
      <c r="SIQ12" s="82"/>
      <c r="SIR12" s="82"/>
      <c r="SIS12" s="82"/>
      <c r="SIT12" s="82"/>
      <c r="SIU12" s="82"/>
      <c r="SIV12" s="82"/>
      <c r="SIW12" s="82"/>
      <c r="SIX12" s="82"/>
      <c r="SIY12" s="82"/>
      <c r="SIZ12" s="82"/>
      <c r="SJA12" s="82"/>
      <c r="SJB12" s="82"/>
      <c r="SJC12" s="82"/>
      <c r="SJD12" s="82"/>
      <c r="SJE12" s="82"/>
      <c r="SJF12" s="82"/>
      <c r="SJG12" s="82"/>
      <c r="SJH12" s="82"/>
      <c r="SJI12" s="82"/>
      <c r="SJJ12" s="82"/>
      <c r="SJK12" s="82"/>
      <c r="SJL12" s="82"/>
      <c r="SJM12" s="82"/>
      <c r="SJN12" s="82"/>
      <c r="SJO12" s="82"/>
      <c r="SJP12" s="82"/>
      <c r="SJQ12" s="82"/>
      <c r="SJR12" s="82"/>
      <c r="SJS12" s="82"/>
      <c r="SJT12" s="82"/>
      <c r="SJU12" s="82"/>
      <c r="SJV12" s="82"/>
      <c r="SJW12" s="82"/>
      <c r="SJX12" s="82"/>
      <c r="SJY12" s="82"/>
      <c r="SJZ12" s="82"/>
      <c r="SKA12" s="82"/>
      <c r="SKB12" s="82"/>
      <c r="SKC12" s="82"/>
      <c r="SKD12" s="82"/>
      <c r="SKE12" s="82"/>
      <c r="SKF12" s="82"/>
      <c r="SKG12" s="82"/>
      <c r="SKH12" s="82"/>
      <c r="SKI12" s="82"/>
      <c r="SKJ12" s="82"/>
      <c r="SKK12" s="82"/>
      <c r="SKL12" s="82"/>
      <c r="SKM12" s="82"/>
      <c r="SKN12" s="82"/>
      <c r="SKO12" s="82"/>
      <c r="SKP12" s="82"/>
      <c r="SKQ12" s="82"/>
      <c r="SKR12" s="82"/>
      <c r="SKS12" s="82"/>
      <c r="SKT12" s="82"/>
      <c r="SKU12" s="82"/>
      <c r="SKV12" s="82"/>
      <c r="SKW12" s="82"/>
      <c r="SKX12" s="82"/>
      <c r="SKY12" s="82"/>
      <c r="SKZ12" s="82"/>
      <c r="SLA12" s="82"/>
      <c r="SLB12" s="82"/>
      <c r="SLC12" s="82"/>
      <c r="SLD12" s="82"/>
      <c r="SLE12" s="82"/>
      <c r="SLF12" s="82"/>
      <c r="SLG12" s="82"/>
      <c r="SLH12" s="82"/>
      <c r="SLI12" s="82"/>
      <c r="SLJ12" s="82"/>
      <c r="SLK12" s="82"/>
      <c r="SLL12" s="82"/>
      <c r="SLM12" s="82"/>
      <c r="SLN12" s="82"/>
      <c r="SLO12" s="82"/>
      <c r="SLP12" s="82"/>
      <c r="SLQ12" s="82"/>
      <c r="SLR12" s="82"/>
      <c r="SLS12" s="82"/>
      <c r="SLT12" s="82"/>
      <c r="SLU12" s="82"/>
      <c r="SLV12" s="82"/>
      <c r="SLW12" s="82"/>
      <c r="SLX12" s="82"/>
      <c r="SLY12" s="82"/>
      <c r="SLZ12" s="82"/>
      <c r="SMA12" s="82"/>
      <c r="SMB12" s="82"/>
      <c r="SMC12" s="82"/>
      <c r="SMD12" s="82"/>
      <c r="SME12" s="82"/>
      <c r="SMF12" s="82"/>
      <c r="SMG12" s="82"/>
      <c r="SMH12" s="82"/>
      <c r="SMI12" s="82"/>
      <c r="SMJ12" s="82"/>
      <c r="SMK12" s="82"/>
      <c r="SML12" s="82"/>
      <c r="SMM12" s="82"/>
      <c r="SMN12" s="82"/>
      <c r="SMO12" s="82"/>
      <c r="SMP12" s="82"/>
      <c r="SMQ12" s="82"/>
      <c r="SMR12" s="82"/>
      <c r="SMS12" s="82"/>
      <c r="SMT12" s="82"/>
      <c r="SMU12" s="82"/>
      <c r="SMV12" s="82"/>
      <c r="SMW12" s="82"/>
      <c r="SMX12" s="82"/>
      <c r="SMY12" s="82"/>
      <c r="SMZ12" s="82"/>
      <c r="SNA12" s="82"/>
      <c r="SNB12" s="82"/>
      <c r="SNC12" s="82"/>
      <c r="SND12" s="82"/>
      <c r="SNE12" s="82"/>
      <c r="SNF12" s="82"/>
      <c r="SNG12" s="82"/>
      <c r="SNH12" s="82"/>
      <c r="SNI12" s="82"/>
      <c r="SNJ12" s="82"/>
      <c r="SNK12" s="82"/>
      <c r="SNL12" s="82"/>
      <c r="SNM12" s="82"/>
      <c r="SNN12" s="82"/>
      <c r="SNO12" s="82"/>
      <c r="SNP12" s="82"/>
      <c r="SNQ12" s="82"/>
      <c r="SNR12" s="82"/>
      <c r="SNS12" s="82"/>
      <c r="SNT12" s="82"/>
      <c r="SNU12" s="82"/>
      <c r="SNV12" s="82"/>
      <c r="SNW12" s="82"/>
      <c r="SNX12" s="82"/>
      <c r="SNY12" s="82"/>
      <c r="SNZ12" s="82"/>
      <c r="SOA12" s="82"/>
      <c r="SOB12" s="82"/>
      <c r="SOC12" s="82"/>
      <c r="SOD12" s="82"/>
      <c r="SOE12" s="82"/>
      <c r="SOF12" s="82"/>
      <c r="SOG12" s="82"/>
      <c r="SOH12" s="82"/>
      <c r="SOI12" s="82"/>
      <c r="SOJ12" s="82"/>
      <c r="SOK12" s="82"/>
      <c r="SOL12" s="82"/>
      <c r="SOM12" s="82"/>
      <c r="SON12" s="82"/>
      <c r="SOO12" s="82"/>
      <c r="SOP12" s="82"/>
      <c r="SOQ12" s="82"/>
      <c r="SOR12" s="82"/>
      <c r="SOS12" s="82"/>
      <c r="SOT12" s="82"/>
      <c r="SOU12" s="82"/>
      <c r="SOV12" s="82"/>
      <c r="SOW12" s="82"/>
      <c r="SOX12" s="82"/>
      <c r="SOY12" s="82"/>
      <c r="SOZ12" s="82"/>
      <c r="SPA12" s="82"/>
      <c r="SPB12" s="82"/>
      <c r="SPC12" s="82"/>
      <c r="SPD12" s="82"/>
      <c r="SPE12" s="82"/>
      <c r="SPF12" s="82"/>
      <c r="SPG12" s="82"/>
      <c r="SPH12" s="82"/>
      <c r="SPI12" s="82"/>
      <c r="SPJ12" s="82"/>
      <c r="SPK12" s="82"/>
      <c r="SPL12" s="82"/>
      <c r="SPM12" s="82"/>
      <c r="SPN12" s="82"/>
      <c r="SPO12" s="82"/>
      <c r="SPP12" s="82"/>
      <c r="SPQ12" s="82"/>
      <c r="SPR12" s="82"/>
      <c r="SPS12" s="82"/>
      <c r="SPT12" s="82"/>
      <c r="SPU12" s="82"/>
      <c r="SPV12" s="82"/>
      <c r="SPW12" s="82"/>
      <c r="SPX12" s="82"/>
      <c r="SPY12" s="82"/>
      <c r="SPZ12" s="82"/>
      <c r="SQA12" s="82"/>
      <c r="SQB12" s="82"/>
      <c r="SQC12" s="82"/>
      <c r="SQD12" s="82"/>
      <c r="SQE12" s="82"/>
      <c r="SQF12" s="82"/>
      <c r="SQG12" s="82"/>
      <c r="SQH12" s="82"/>
      <c r="SQI12" s="82"/>
      <c r="SQJ12" s="82"/>
      <c r="SQK12" s="82"/>
      <c r="SQL12" s="82"/>
      <c r="SQM12" s="82"/>
      <c r="SQN12" s="82"/>
      <c r="SQO12" s="82"/>
      <c r="SQP12" s="82"/>
      <c r="SQQ12" s="82"/>
      <c r="SQR12" s="82"/>
      <c r="SQS12" s="82"/>
      <c r="SQT12" s="82"/>
      <c r="SQU12" s="82"/>
      <c r="SQV12" s="82"/>
      <c r="SQW12" s="82"/>
      <c r="SQX12" s="82"/>
      <c r="SQY12" s="82"/>
      <c r="SQZ12" s="82"/>
      <c r="SRA12" s="82"/>
      <c r="SRB12" s="82"/>
      <c r="SRC12" s="82"/>
      <c r="SRD12" s="82"/>
      <c r="SRE12" s="82"/>
      <c r="SRF12" s="82"/>
      <c r="SRG12" s="82"/>
      <c r="SRH12" s="82"/>
      <c r="SRI12" s="82"/>
      <c r="SRJ12" s="82"/>
      <c r="SRK12" s="82"/>
      <c r="SRL12" s="82"/>
      <c r="SRM12" s="82"/>
      <c r="SRN12" s="82"/>
      <c r="SRO12" s="82"/>
      <c r="SRP12" s="82"/>
      <c r="SRQ12" s="82"/>
      <c r="SRR12" s="82"/>
      <c r="SRS12" s="82"/>
      <c r="SRT12" s="82"/>
      <c r="SRU12" s="82"/>
      <c r="SRV12" s="82"/>
      <c r="SRW12" s="82"/>
      <c r="SRX12" s="82"/>
      <c r="SRY12" s="82"/>
      <c r="SRZ12" s="82"/>
      <c r="SSA12" s="82"/>
      <c r="SSB12" s="82"/>
      <c r="SSC12" s="82"/>
      <c r="SSD12" s="82"/>
      <c r="SSE12" s="82"/>
      <c r="SSF12" s="82"/>
      <c r="SSG12" s="82"/>
      <c r="SSH12" s="82"/>
      <c r="SSI12" s="82"/>
      <c r="SSJ12" s="82"/>
      <c r="SSK12" s="82"/>
      <c r="SSL12" s="82"/>
      <c r="SSM12" s="82"/>
      <c r="SSN12" s="82"/>
      <c r="SSO12" s="82"/>
      <c r="SSP12" s="82"/>
      <c r="SSQ12" s="82"/>
      <c r="SSR12" s="82"/>
      <c r="SSS12" s="82"/>
      <c r="SST12" s="82"/>
      <c r="SSU12" s="82"/>
      <c r="SSV12" s="82"/>
      <c r="SSW12" s="82"/>
      <c r="SSX12" s="82"/>
      <c r="SSY12" s="82"/>
      <c r="SSZ12" s="82"/>
      <c r="STA12" s="82"/>
      <c r="STB12" s="82"/>
      <c r="STC12" s="82"/>
      <c r="STD12" s="82"/>
      <c r="STE12" s="82"/>
      <c r="STF12" s="82"/>
      <c r="STG12" s="82"/>
      <c r="STH12" s="82"/>
      <c r="STI12" s="82"/>
      <c r="STJ12" s="82"/>
      <c r="STK12" s="82"/>
      <c r="STL12" s="82"/>
      <c r="STM12" s="82"/>
      <c r="STN12" s="82"/>
      <c r="STO12" s="82"/>
      <c r="STP12" s="82"/>
      <c r="STQ12" s="82"/>
      <c r="STR12" s="82"/>
      <c r="STS12" s="82"/>
      <c r="STT12" s="82"/>
      <c r="STU12" s="82"/>
      <c r="STV12" s="82"/>
      <c r="STW12" s="82"/>
      <c r="STX12" s="82"/>
      <c r="STY12" s="82"/>
      <c r="STZ12" s="82"/>
      <c r="SUA12" s="82"/>
      <c r="SUB12" s="82"/>
      <c r="SUC12" s="82"/>
      <c r="SUD12" s="82"/>
      <c r="SUE12" s="82"/>
      <c r="SUF12" s="82"/>
      <c r="SUG12" s="82"/>
      <c r="SUH12" s="82"/>
      <c r="SUI12" s="82"/>
      <c r="SUJ12" s="82"/>
      <c r="SUK12" s="82"/>
      <c r="SUL12" s="82"/>
      <c r="SUM12" s="82"/>
      <c r="SUN12" s="82"/>
      <c r="SUO12" s="82"/>
      <c r="SUP12" s="82"/>
      <c r="SUQ12" s="82"/>
      <c r="SUR12" s="82"/>
      <c r="SUS12" s="82"/>
      <c r="SUT12" s="82"/>
      <c r="SUU12" s="82"/>
      <c r="SUV12" s="82"/>
      <c r="SUW12" s="82"/>
      <c r="SUX12" s="82"/>
      <c r="SUY12" s="82"/>
      <c r="SUZ12" s="82"/>
      <c r="SVA12" s="82"/>
      <c r="SVB12" s="82"/>
      <c r="SVC12" s="82"/>
      <c r="SVD12" s="82"/>
      <c r="SVE12" s="82"/>
      <c r="SVF12" s="82"/>
      <c r="SVG12" s="82"/>
      <c r="SVH12" s="82"/>
      <c r="SVI12" s="82"/>
      <c r="SVJ12" s="82"/>
      <c r="SVK12" s="82"/>
      <c r="SVL12" s="82"/>
      <c r="SVM12" s="82"/>
      <c r="SVN12" s="82"/>
      <c r="SVO12" s="82"/>
      <c r="SVP12" s="82"/>
      <c r="SVQ12" s="82"/>
      <c r="SVR12" s="82"/>
      <c r="SVS12" s="82"/>
      <c r="SVT12" s="82"/>
      <c r="SVU12" s="82"/>
      <c r="SVV12" s="82"/>
      <c r="SVW12" s="82"/>
      <c r="SVX12" s="82"/>
      <c r="SVY12" s="82"/>
      <c r="SVZ12" s="82"/>
      <c r="SWA12" s="82"/>
      <c r="SWB12" s="82"/>
      <c r="SWC12" s="82"/>
      <c r="SWD12" s="82"/>
      <c r="SWE12" s="82"/>
      <c r="SWF12" s="82"/>
      <c r="SWG12" s="82"/>
      <c r="SWH12" s="82"/>
      <c r="SWI12" s="82"/>
      <c r="SWJ12" s="82"/>
      <c r="SWK12" s="82"/>
      <c r="SWL12" s="82"/>
      <c r="SWM12" s="82"/>
      <c r="SWN12" s="82"/>
      <c r="SWO12" s="82"/>
      <c r="SWP12" s="82"/>
      <c r="SWQ12" s="82"/>
      <c r="SWR12" s="82"/>
      <c r="SWS12" s="82"/>
      <c r="SWT12" s="82"/>
      <c r="SWU12" s="82"/>
      <c r="SWV12" s="82"/>
      <c r="SWW12" s="82"/>
      <c r="SWX12" s="82"/>
      <c r="SWY12" s="82"/>
      <c r="SWZ12" s="82"/>
      <c r="SXA12" s="82"/>
      <c r="SXB12" s="82"/>
      <c r="SXC12" s="82"/>
      <c r="SXD12" s="82"/>
      <c r="SXE12" s="82"/>
      <c r="SXF12" s="82"/>
      <c r="SXG12" s="82"/>
      <c r="SXH12" s="82"/>
      <c r="SXI12" s="82"/>
      <c r="SXJ12" s="82"/>
      <c r="SXK12" s="82"/>
      <c r="SXL12" s="82"/>
      <c r="SXM12" s="82"/>
      <c r="SXN12" s="82"/>
      <c r="SXO12" s="82"/>
      <c r="SXP12" s="82"/>
      <c r="SXQ12" s="82"/>
      <c r="SXR12" s="82"/>
      <c r="SXS12" s="82"/>
      <c r="SXT12" s="82"/>
      <c r="SXU12" s="82"/>
      <c r="SXV12" s="82"/>
      <c r="SXW12" s="82"/>
      <c r="SXX12" s="82"/>
      <c r="SXY12" s="82"/>
      <c r="SXZ12" s="82"/>
      <c r="SYA12" s="82"/>
      <c r="SYB12" s="82"/>
      <c r="SYC12" s="82"/>
      <c r="SYD12" s="82"/>
      <c r="SYE12" s="82"/>
      <c r="SYF12" s="82"/>
      <c r="SYG12" s="82"/>
      <c r="SYH12" s="82"/>
      <c r="SYI12" s="82"/>
      <c r="SYJ12" s="82"/>
      <c r="SYK12" s="82"/>
      <c r="SYL12" s="82"/>
      <c r="SYM12" s="82"/>
      <c r="SYN12" s="82"/>
      <c r="SYO12" s="82"/>
      <c r="SYP12" s="82"/>
      <c r="SYQ12" s="82"/>
      <c r="SYR12" s="82"/>
      <c r="SYS12" s="82"/>
      <c r="SYT12" s="82"/>
      <c r="SYU12" s="82"/>
      <c r="SYV12" s="82"/>
      <c r="SYW12" s="82"/>
      <c r="SYX12" s="82"/>
      <c r="SYY12" s="82"/>
      <c r="SYZ12" s="82"/>
      <c r="SZA12" s="82"/>
      <c r="SZB12" s="82"/>
      <c r="SZC12" s="82"/>
      <c r="SZD12" s="82"/>
      <c r="SZE12" s="82"/>
      <c r="SZF12" s="82"/>
      <c r="SZG12" s="82"/>
      <c r="SZH12" s="82"/>
      <c r="SZI12" s="82"/>
      <c r="SZJ12" s="82"/>
      <c r="SZK12" s="82"/>
      <c r="SZL12" s="82"/>
      <c r="SZM12" s="82"/>
      <c r="SZN12" s="82"/>
      <c r="SZO12" s="82"/>
      <c r="SZP12" s="82"/>
      <c r="SZQ12" s="82"/>
      <c r="SZR12" s="82"/>
      <c r="SZS12" s="82"/>
      <c r="SZT12" s="82"/>
      <c r="SZU12" s="82"/>
      <c r="SZV12" s="82"/>
      <c r="SZW12" s="82"/>
      <c r="SZX12" s="82"/>
      <c r="SZY12" s="82"/>
      <c r="SZZ12" s="82"/>
      <c r="TAA12" s="82"/>
      <c r="TAB12" s="82"/>
      <c r="TAC12" s="82"/>
      <c r="TAD12" s="82"/>
      <c r="TAE12" s="82"/>
      <c r="TAF12" s="82"/>
      <c r="TAG12" s="82"/>
      <c r="TAH12" s="82"/>
      <c r="TAI12" s="82"/>
      <c r="TAJ12" s="82"/>
      <c r="TAK12" s="82"/>
      <c r="TAL12" s="82"/>
      <c r="TAM12" s="82"/>
      <c r="TAN12" s="82"/>
      <c r="TAO12" s="82"/>
      <c r="TAP12" s="82"/>
      <c r="TAQ12" s="82"/>
      <c r="TAR12" s="82"/>
      <c r="TAS12" s="82"/>
      <c r="TAT12" s="82"/>
      <c r="TAU12" s="82"/>
      <c r="TAV12" s="82"/>
      <c r="TAW12" s="82"/>
      <c r="TAX12" s="82"/>
      <c r="TAY12" s="82"/>
      <c r="TAZ12" s="82"/>
      <c r="TBA12" s="82"/>
      <c r="TBB12" s="82"/>
      <c r="TBC12" s="82"/>
      <c r="TBD12" s="82"/>
      <c r="TBE12" s="82"/>
      <c r="TBF12" s="82"/>
      <c r="TBG12" s="82"/>
      <c r="TBH12" s="82"/>
      <c r="TBI12" s="82"/>
      <c r="TBJ12" s="82"/>
      <c r="TBK12" s="82"/>
      <c r="TBL12" s="82"/>
      <c r="TBM12" s="82"/>
      <c r="TBN12" s="82"/>
      <c r="TBO12" s="82"/>
      <c r="TBP12" s="82"/>
      <c r="TBQ12" s="82"/>
      <c r="TBR12" s="82"/>
      <c r="TBS12" s="82"/>
      <c r="TBT12" s="82"/>
      <c r="TBU12" s="82"/>
      <c r="TBV12" s="82"/>
      <c r="TBW12" s="82"/>
      <c r="TBX12" s="82"/>
      <c r="TBY12" s="82"/>
      <c r="TBZ12" s="82"/>
      <c r="TCA12" s="82"/>
      <c r="TCB12" s="82"/>
      <c r="TCC12" s="82"/>
      <c r="TCD12" s="82"/>
      <c r="TCE12" s="82"/>
      <c r="TCF12" s="82"/>
      <c r="TCG12" s="82"/>
      <c r="TCH12" s="82"/>
      <c r="TCI12" s="82"/>
      <c r="TCJ12" s="82"/>
      <c r="TCK12" s="82"/>
      <c r="TCL12" s="82"/>
      <c r="TCM12" s="82"/>
      <c r="TCN12" s="82"/>
      <c r="TCO12" s="82"/>
      <c r="TCP12" s="82"/>
      <c r="TCQ12" s="82"/>
      <c r="TCR12" s="82"/>
      <c r="TCS12" s="82"/>
      <c r="TCT12" s="82"/>
      <c r="TCU12" s="82"/>
      <c r="TCV12" s="82"/>
      <c r="TCW12" s="82"/>
      <c r="TCX12" s="82"/>
      <c r="TCY12" s="82"/>
      <c r="TCZ12" s="82"/>
      <c r="TDA12" s="82"/>
      <c r="TDB12" s="82"/>
      <c r="TDC12" s="82"/>
      <c r="TDD12" s="82"/>
      <c r="TDE12" s="82"/>
      <c r="TDF12" s="82"/>
      <c r="TDG12" s="82"/>
      <c r="TDH12" s="82"/>
      <c r="TDI12" s="82"/>
      <c r="TDJ12" s="82"/>
      <c r="TDK12" s="82"/>
      <c r="TDL12" s="82"/>
      <c r="TDM12" s="82"/>
      <c r="TDN12" s="82"/>
      <c r="TDO12" s="82"/>
      <c r="TDP12" s="82"/>
      <c r="TDQ12" s="82"/>
      <c r="TDR12" s="82"/>
      <c r="TDS12" s="82"/>
      <c r="TDT12" s="82"/>
      <c r="TDU12" s="82"/>
      <c r="TDV12" s="82"/>
      <c r="TDW12" s="82"/>
      <c r="TDX12" s="82"/>
      <c r="TDY12" s="82"/>
      <c r="TDZ12" s="82"/>
      <c r="TEA12" s="82"/>
      <c r="TEB12" s="82"/>
      <c r="TEC12" s="82"/>
      <c r="TED12" s="82"/>
      <c r="TEE12" s="82"/>
      <c r="TEF12" s="82"/>
      <c r="TEG12" s="82"/>
      <c r="TEH12" s="82"/>
      <c r="TEI12" s="82"/>
      <c r="TEJ12" s="82"/>
      <c r="TEK12" s="82"/>
      <c r="TEL12" s="82"/>
      <c r="TEM12" s="82"/>
      <c r="TEN12" s="82"/>
      <c r="TEO12" s="82"/>
      <c r="TEP12" s="82"/>
      <c r="TEQ12" s="82"/>
      <c r="TER12" s="82"/>
      <c r="TES12" s="82"/>
      <c r="TET12" s="82"/>
      <c r="TEU12" s="82"/>
      <c r="TEV12" s="82"/>
      <c r="TEW12" s="82"/>
      <c r="TEX12" s="82"/>
      <c r="TEY12" s="82"/>
      <c r="TEZ12" s="82"/>
      <c r="TFA12" s="82"/>
      <c r="TFB12" s="82"/>
      <c r="TFC12" s="82"/>
      <c r="TFD12" s="82"/>
      <c r="TFE12" s="82"/>
      <c r="TFF12" s="82"/>
      <c r="TFG12" s="82"/>
      <c r="TFH12" s="82"/>
      <c r="TFI12" s="82"/>
      <c r="TFJ12" s="82"/>
      <c r="TFK12" s="82"/>
      <c r="TFL12" s="82"/>
      <c r="TFM12" s="82"/>
      <c r="TFN12" s="82"/>
      <c r="TFO12" s="82"/>
      <c r="TFP12" s="82"/>
      <c r="TFQ12" s="82"/>
      <c r="TFR12" s="82"/>
      <c r="TFS12" s="82"/>
      <c r="TFT12" s="82"/>
      <c r="TFU12" s="82"/>
      <c r="TFV12" s="82"/>
      <c r="TFW12" s="82"/>
      <c r="TFX12" s="82"/>
      <c r="TFY12" s="82"/>
      <c r="TFZ12" s="82"/>
      <c r="TGA12" s="82"/>
      <c r="TGB12" s="82"/>
      <c r="TGC12" s="82"/>
      <c r="TGD12" s="82"/>
      <c r="TGE12" s="82"/>
      <c r="TGF12" s="82"/>
      <c r="TGG12" s="82"/>
      <c r="TGH12" s="82"/>
      <c r="TGI12" s="82"/>
      <c r="TGJ12" s="82"/>
      <c r="TGK12" s="82"/>
      <c r="TGL12" s="82"/>
      <c r="TGM12" s="82"/>
      <c r="TGN12" s="82"/>
      <c r="TGO12" s="82"/>
      <c r="TGP12" s="82"/>
      <c r="TGQ12" s="82"/>
      <c r="TGR12" s="82"/>
      <c r="TGS12" s="82"/>
      <c r="TGT12" s="82"/>
      <c r="TGU12" s="82"/>
      <c r="TGV12" s="82"/>
      <c r="TGW12" s="82"/>
      <c r="TGX12" s="82"/>
      <c r="TGY12" s="82"/>
      <c r="TGZ12" s="82"/>
      <c r="THA12" s="82"/>
      <c r="THB12" s="82"/>
      <c r="THC12" s="82"/>
      <c r="THD12" s="82"/>
      <c r="THE12" s="82"/>
      <c r="THF12" s="82"/>
      <c r="THG12" s="82"/>
      <c r="THH12" s="82"/>
      <c r="THI12" s="82"/>
      <c r="THJ12" s="82"/>
      <c r="THK12" s="82"/>
      <c r="THL12" s="82"/>
      <c r="THM12" s="82"/>
      <c r="THN12" s="82"/>
      <c r="THO12" s="82"/>
      <c r="THP12" s="82"/>
      <c r="THQ12" s="82"/>
      <c r="THR12" s="82"/>
      <c r="THS12" s="82"/>
      <c r="THT12" s="82"/>
      <c r="THU12" s="82"/>
      <c r="THV12" s="82"/>
      <c r="THW12" s="82"/>
      <c r="THX12" s="82"/>
      <c r="THY12" s="82"/>
      <c r="THZ12" s="82"/>
      <c r="TIA12" s="82"/>
      <c r="TIB12" s="82"/>
      <c r="TIC12" s="82"/>
      <c r="TID12" s="82"/>
      <c r="TIE12" s="82"/>
      <c r="TIF12" s="82"/>
      <c r="TIG12" s="82"/>
      <c r="TIH12" s="82"/>
      <c r="TII12" s="82"/>
      <c r="TIJ12" s="82"/>
      <c r="TIK12" s="82"/>
      <c r="TIL12" s="82"/>
      <c r="TIM12" s="82"/>
      <c r="TIN12" s="82"/>
      <c r="TIO12" s="82"/>
      <c r="TIP12" s="82"/>
      <c r="TIQ12" s="82"/>
      <c r="TIR12" s="82"/>
      <c r="TIS12" s="82"/>
      <c r="TIT12" s="82"/>
      <c r="TIU12" s="82"/>
      <c r="TIV12" s="82"/>
      <c r="TIW12" s="82"/>
      <c r="TIX12" s="82"/>
      <c r="TIY12" s="82"/>
      <c r="TIZ12" s="82"/>
      <c r="TJA12" s="82"/>
      <c r="TJB12" s="82"/>
      <c r="TJC12" s="82"/>
      <c r="TJD12" s="82"/>
      <c r="TJE12" s="82"/>
      <c r="TJF12" s="82"/>
      <c r="TJG12" s="82"/>
      <c r="TJH12" s="82"/>
      <c r="TJI12" s="82"/>
      <c r="TJJ12" s="82"/>
      <c r="TJK12" s="82"/>
      <c r="TJL12" s="82"/>
      <c r="TJM12" s="82"/>
      <c r="TJN12" s="82"/>
      <c r="TJO12" s="82"/>
      <c r="TJP12" s="82"/>
      <c r="TJQ12" s="82"/>
      <c r="TJR12" s="82"/>
      <c r="TJS12" s="82"/>
      <c r="TJT12" s="82"/>
      <c r="TJU12" s="82"/>
      <c r="TJV12" s="82"/>
      <c r="TJW12" s="82"/>
      <c r="TJX12" s="82"/>
      <c r="TJY12" s="82"/>
      <c r="TJZ12" s="82"/>
      <c r="TKA12" s="82"/>
      <c r="TKB12" s="82"/>
      <c r="TKC12" s="82"/>
      <c r="TKD12" s="82"/>
      <c r="TKE12" s="82"/>
      <c r="TKF12" s="82"/>
      <c r="TKG12" s="82"/>
      <c r="TKH12" s="82"/>
      <c r="TKI12" s="82"/>
      <c r="TKJ12" s="82"/>
      <c r="TKK12" s="82"/>
      <c r="TKL12" s="82"/>
      <c r="TKM12" s="82"/>
      <c r="TKN12" s="82"/>
      <c r="TKO12" s="82"/>
      <c r="TKP12" s="82"/>
      <c r="TKQ12" s="82"/>
      <c r="TKR12" s="82"/>
      <c r="TKS12" s="82"/>
      <c r="TKT12" s="82"/>
      <c r="TKU12" s="82"/>
      <c r="TKV12" s="82"/>
      <c r="TKW12" s="82"/>
      <c r="TKX12" s="82"/>
      <c r="TKY12" s="82"/>
      <c r="TKZ12" s="82"/>
      <c r="TLA12" s="82"/>
      <c r="TLB12" s="82"/>
      <c r="TLC12" s="82"/>
      <c r="TLD12" s="82"/>
      <c r="TLE12" s="82"/>
      <c r="TLF12" s="82"/>
      <c r="TLG12" s="82"/>
      <c r="TLH12" s="82"/>
      <c r="TLI12" s="82"/>
      <c r="TLJ12" s="82"/>
      <c r="TLK12" s="82"/>
      <c r="TLL12" s="82"/>
      <c r="TLM12" s="82"/>
      <c r="TLN12" s="82"/>
      <c r="TLO12" s="82"/>
      <c r="TLP12" s="82"/>
      <c r="TLQ12" s="82"/>
      <c r="TLR12" s="82"/>
      <c r="TLS12" s="82"/>
      <c r="TLT12" s="82"/>
      <c r="TLU12" s="82"/>
      <c r="TLV12" s="82"/>
      <c r="TLW12" s="82"/>
      <c r="TLX12" s="82"/>
      <c r="TLY12" s="82"/>
      <c r="TLZ12" s="82"/>
      <c r="TMA12" s="82"/>
      <c r="TMB12" s="82"/>
      <c r="TMC12" s="82"/>
      <c r="TMD12" s="82"/>
      <c r="TME12" s="82"/>
      <c r="TMF12" s="82"/>
      <c r="TMG12" s="82"/>
      <c r="TMH12" s="82"/>
      <c r="TMI12" s="82"/>
      <c r="TMJ12" s="82"/>
      <c r="TMK12" s="82"/>
      <c r="TML12" s="82"/>
      <c r="TMM12" s="82"/>
      <c r="TMN12" s="82"/>
      <c r="TMO12" s="82"/>
      <c r="TMP12" s="82"/>
      <c r="TMQ12" s="82"/>
      <c r="TMR12" s="82"/>
      <c r="TMS12" s="82"/>
      <c r="TMT12" s="82"/>
      <c r="TMU12" s="82"/>
      <c r="TMV12" s="82"/>
      <c r="TMW12" s="82"/>
      <c r="TMX12" s="82"/>
      <c r="TMY12" s="82"/>
      <c r="TMZ12" s="82"/>
      <c r="TNA12" s="82"/>
      <c r="TNB12" s="82"/>
      <c r="TNC12" s="82"/>
      <c r="TND12" s="82"/>
      <c r="TNE12" s="82"/>
      <c r="TNF12" s="82"/>
      <c r="TNG12" s="82"/>
      <c r="TNH12" s="82"/>
      <c r="TNI12" s="82"/>
      <c r="TNJ12" s="82"/>
      <c r="TNK12" s="82"/>
      <c r="TNL12" s="82"/>
      <c r="TNM12" s="82"/>
      <c r="TNN12" s="82"/>
      <c r="TNO12" s="82"/>
      <c r="TNP12" s="82"/>
      <c r="TNQ12" s="82"/>
      <c r="TNR12" s="82"/>
      <c r="TNS12" s="82"/>
      <c r="TNT12" s="82"/>
      <c r="TNU12" s="82"/>
      <c r="TNV12" s="82"/>
      <c r="TNW12" s="82"/>
      <c r="TNX12" s="82"/>
      <c r="TNY12" s="82"/>
      <c r="TNZ12" s="82"/>
      <c r="TOA12" s="82"/>
      <c r="TOB12" s="82"/>
      <c r="TOC12" s="82"/>
      <c r="TOD12" s="82"/>
      <c r="TOE12" s="82"/>
      <c r="TOF12" s="82"/>
      <c r="TOG12" s="82"/>
      <c r="TOH12" s="82"/>
      <c r="TOI12" s="82"/>
      <c r="TOJ12" s="82"/>
      <c r="TOK12" s="82"/>
      <c r="TOL12" s="82"/>
      <c r="TOM12" s="82"/>
      <c r="TON12" s="82"/>
      <c r="TOO12" s="82"/>
      <c r="TOP12" s="82"/>
      <c r="TOQ12" s="82"/>
      <c r="TOR12" s="82"/>
      <c r="TOS12" s="82"/>
      <c r="TOT12" s="82"/>
      <c r="TOU12" s="82"/>
      <c r="TOV12" s="82"/>
      <c r="TOW12" s="82"/>
      <c r="TOX12" s="82"/>
      <c r="TOY12" s="82"/>
      <c r="TOZ12" s="82"/>
      <c r="TPA12" s="82"/>
      <c r="TPB12" s="82"/>
      <c r="TPC12" s="82"/>
      <c r="TPD12" s="82"/>
      <c r="TPE12" s="82"/>
      <c r="TPF12" s="82"/>
      <c r="TPG12" s="82"/>
      <c r="TPH12" s="82"/>
      <c r="TPI12" s="82"/>
      <c r="TPJ12" s="82"/>
      <c r="TPK12" s="82"/>
      <c r="TPL12" s="82"/>
      <c r="TPM12" s="82"/>
      <c r="TPN12" s="82"/>
      <c r="TPO12" s="82"/>
      <c r="TPP12" s="82"/>
      <c r="TPQ12" s="82"/>
      <c r="TPR12" s="82"/>
      <c r="TPS12" s="82"/>
      <c r="TPT12" s="82"/>
      <c r="TPU12" s="82"/>
      <c r="TPV12" s="82"/>
      <c r="TPW12" s="82"/>
      <c r="TPX12" s="82"/>
      <c r="TPY12" s="82"/>
      <c r="TPZ12" s="82"/>
      <c r="TQA12" s="82"/>
      <c r="TQB12" s="82"/>
      <c r="TQC12" s="82"/>
      <c r="TQD12" s="82"/>
      <c r="TQE12" s="82"/>
      <c r="TQF12" s="82"/>
      <c r="TQG12" s="82"/>
      <c r="TQH12" s="82"/>
      <c r="TQI12" s="82"/>
      <c r="TQJ12" s="82"/>
      <c r="TQK12" s="82"/>
      <c r="TQL12" s="82"/>
      <c r="TQM12" s="82"/>
      <c r="TQN12" s="82"/>
      <c r="TQO12" s="82"/>
      <c r="TQP12" s="82"/>
      <c r="TQQ12" s="82"/>
      <c r="TQR12" s="82"/>
      <c r="TQS12" s="82"/>
      <c r="TQT12" s="82"/>
      <c r="TQU12" s="82"/>
      <c r="TQV12" s="82"/>
      <c r="TQW12" s="82"/>
      <c r="TQX12" s="82"/>
      <c r="TQY12" s="82"/>
      <c r="TQZ12" s="82"/>
      <c r="TRA12" s="82"/>
      <c r="TRB12" s="82"/>
      <c r="TRC12" s="82"/>
      <c r="TRD12" s="82"/>
      <c r="TRE12" s="82"/>
      <c r="TRF12" s="82"/>
      <c r="TRG12" s="82"/>
      <c r="TRH12" s="82"/>
      <c r="TRI12" s="82"/>
      <c r="TRJ12" s="82"/>
      <c r="TRK12" s="82"/>
      <c r="TRL12" s="82"/>
      <c r="TRM12" s="82"/>
      <c r="TRN12" s="82"/>
      <c r="TRO12" s="82"/>
      <c r="TRP12" s="82"/>
      <c r="TRQ12" s="82"/>
      <c r="TRR12" s="82"/>
      <c r="TRS12" s="82"/>
      <c r="TRT12" s="82"/>
      <c r="TRU12" s="82"/>
      <c r="TRV12" s="82"/>
      <c r="TRW12" s="82"/>
      <c r="TRX12" s="82"/>
      <c r="TRY12" s="82"/>
      <c r="TRZ12" s="82"/>
      <c r="TSA12" s="82"/>
      <c r="TSB12" s="82"/>
      <c r="TSC12" s="82"/>
      <c r="TSD12" s="82"/>
      <c r="TSE12" s="82"/>
      <c r="TSF12" s="82"/>
      <c r="TSG12" s="82"/>
      <c r="TSH12" s="82"/>
      <c r="TSI12" s="82"/>
      <c r="TSJ12" s="82"/>
      <c r="TSK12" s="82"/>
      <c r="TSL12" s="82"/>
      <c r="TSM12" s="82"/>
      <c r="TSN12" s="82"/>
      <c r="TSO12" s="82"/>
      <c r="TSP12" s="82"/>
      <c r="TSQ12" s="82"/>
      <c r="TSR12" s="82"/>
      <c r="TSS12" s="82"/>
      <c r="TST12" s="82"/>
      <c r="TSU12" s="82"/>
      <c r="TSV12" s="82"/>
      <c r="TSW12" s="82"/>
      <c r="TSX12" s="82"/>
      <c r="TSY12" s="82"/>
      <c r="TSZ12" s="82"/>
      <c r="TTA12" s="82"/>
      <c r="TTB12" s="82"/>
      <c r="TTC12" s="82"/>
      <c r="TTD12" s="82"/>
      <c r="TTE12" s="82"/>
      <c r="TTF12" s="82"/>
      <c r="TTG12" s="82"/>
      <c r="TTH12" s="82"/>
      <c r="TTI12" s="82"/>
      <c r="TTJ12" s="82"/>
      <c r="TTK12" s="82"/>
      <c r="TTL12" s="82"/>
      <c r="TTM12" s="82"/>
      <c r="TTN12" s="82"/>
      <c r="TTO12" s="82"/>
      <c r="TTP12" s="82"/>
      <c r="TTQ12" s="82"/>
      <c r="TTR12" s="82"/>
      <c r="TTS12" s="82"/>
      <c r="TTT12" s="82"/>
      <c r="TTU12" s="82"/>
      <c r="TTV12" s="82"/>
      <c r="TTW12" s="82"/>
      <c r="TTX12" s="82"/>
      <c r="TTY12" s="82"/>
      <c r="TTZ12" s="82"/>
      <c r="TUA12" s="82"/>
      <c r="TUB12" s="82"/>
      <c r="TUC12" s="82"/>
      <c r="TUD12" s="82"/>
      <c r="TUE12" s="82"/>
      <c r="TUF12" s="82"/>
      <c r="TUG12" s="82"/>
      <c r="TUH12" s="82"/>
      <c r="TUI12" s="82"/>
      <c r="TUJ12" s="82"/>
      <c r="TUK12" s="82"/>
      <c r="TUL12" s="82"/>
      <c r="TUM12" s="82"/>
      <c r="TUN12" s="82"/>
      <c r="TUO12" s="82"/>
      <c r="TUP12" s="82"/>
      <c r="TUQ12" s="82"/>
      <c r="TUR12" s="82"/>
      <c r="TUS12" s="82"/>
      <c r="TUT12" s="82"/>
      <c r="TUU12" s="82"/>
      <c r="TUV12" s="82"/>
      <c r="TUW12" s="82"/>
      <c r="TUX12" s="82"/>
      <c r="TUY12" s="82"/>
      <c r="TUZ12" s="82"/>
      <c r="TVA12" s="82"/>
      <c r="TVB12" s="82"/>
      <c r="TVC12" s="82"/>
      <c r="TVD12" s="82"/>
      <c r="TVE12" s="82"/>
      <c r="TVF12" s="82"/>
      <c r="TVG12" s="82"/>
      <c r="TVH12" s="82"/>
      <c r="TVI12" s="82"/>
      <c r="TVJ12" s="82"/>
      <c r="TVK12" s="82"/>
      <c r="TVL12" s="82"/>
      <c r="TVM12" s="82"/>
      <c r="TVN12" s="82"/>
      <c r="TVO12" s="82"/>
      <c r="TVP12" s="82"/>
      <c r="TVQ12" s="82"/>
      <c r="TVR12" s="82"/>
      <c r="TVS12" s="82"/>
      <c r="TVT12" s="82"/>
      <c r="TVU12" s="82"/>
      <c r="TVV12" s="82"/>
      <c r="TVW12" s="82"/>
      <c r="TVX12" s="82"/>
      <c r="TVY12" s="82"/>
      <c r="TVZ12" s="82"/>
      <c r="TWA12" s="82"/>
      <c r="TWB12" s="82"/>
      <c r="TWC12" s="82"/>
      <c r="TWD12" s="82"/>
      <c r="TWE12" s="82"/>
      <c r="TWF12" s="82"/>
      <c r="TWG12" s="82"/>
      <c r="TWH12" s="82"/>
      <c r="TWI12" s="82"/>
      <c r="TWJ12" s="82"/>
      <c r="TWK12" s="82"/>
      <c r="TWL12" s="82"/>
      <c r="TWM12" s="82"/>
      <c r="TWN12" s="82"/>
      <c r="TWO12" s="82"/>
      <c r="TWP12" s="82"/>
      <c r="TWQ12" s="82"/>
      <c r="TWR12" s="82"/>
      <c r="TWS12" s="82"/>
      <c r="TWT12" s="82"/>
      <c r="TWU12" s="82"/>
      <c r="TWV12" s="82"/>
      <c r="TWW12" s="82"/>
      <c r="TWX12" s="82"/>
      <c r="TWY12" s="82"/>
      <c r="TWZ12" s="82"/>
      <c r="TXA12" s="82"/>
      <c r="TXB12" s="82"/>
      <c r="TXC12" s="82"/>
      <c r="TXD12" s="82"/>
      <c r="TXE12" s="82"/>
      <c r="TXF12" s="82"/>
      <c r="TXG12" s="82"/>
      <c r="TXH12" s="82"/>
      <c r="TXI12" s="82"/>
      <c r="TXJ12" s="82"/>
      <c r="TXK12" s="82"/>
      <c r="TXL12" s="82"/>
      <c r="TXM12" s="82"/>
      <c r="TXN12" s="82"/>
      <c r="TXO12" s="82"/>
      <c r="TXP12" s="82"/>
      <c r="TXQ12" s="82"/>
      <c r="TXR12" s="82"/>
      <c r="TXS12" s="82"/>
      <c r="TXT12" s="82"/>
      <c r="TXU12" s="82"/>
      <c r="TXV12" s="82"/>
      <c r="TXW12" s="82"/>
      <c r="TXX12" s="82"/>
      <c r="TXY12" s="82"/>
      <c r="TXZ12" s="82"/>
      <c r="TYA12" s="82"/>
      <c r="TYB12" s="82"/>
      <c r="TYC12" s="82"/>
      <c r="TYD12" s="82"/>
      <c r="TYE12" s="82"/>
      <c r="TYF12" s="82"/>
      <c r="TYG12" s="82"/>
      <c r="TYH12" s="82"/>
      <c r="TYI12" s="82"/>
      <c r="TYJ12" s="82"/>
      <c r="TYK12" s="82"/>
      <c r="TYL12" s="82"/>
      <c r="TYM12" s="82"/>
      <c r="TYN12" s="82"/>
      <c r="TYO12" s="82"/>
      <c r="TYP12" s="82"/>
      <c r="TYQ12" s="82"/>
      <c r="TYR12" s="82"/>
      <c r="TYS12" s="82"/>
      <c r="TYT12" s="82"/>
      <c r="TYU12" s="82"/>
      <c r="TYV12" s="82"/>
      <c r="TYW12" s="82"/>
      <c r="TYX12" s="82"/>
      <c r="TYY12" s="82"/>
      <c r="TYZ12" s="82"/>
      <c r="TZA12" s="82"/>
      <c r="TZB12" s="82"/>
      <c r="TZC12" s="82"/>
      <c r="TZD12" s="82"/>
      <c r="TZE12" s="82"/>
      <c r="TZF12" s="82"/>
      <c r="TZG12" s="82"/>
      <c r="TZH12" s="82"/>
      <c r="TZI12" s="82"/>
      <c r="TZJ12" s="82"/>
      <c r="TZK12" s="82"/>
      <c r="TZL12" s="82"/>
      <c r="TZM12" s="82"/>
      <c r="TZN12" s="82"/>
      <c r="TZO12" s="82"/>
      <c r="TZP12" s="82"/>
      <c r="TZQ12" s="82"/>
      <c r="TZR12" s="82"/>
      <c r="TZS12" s="82"/>
      <c r="TZT12" s="82"/>
      <c r="TZU12" s="82"/>
      <c r="TZV12" s="82"/>
      <c r="TZW12" s="82"/>
      <c r="TZX12" s="82"/>
      <c r="TZY12" s="82"/>
      <c r="TZZ12" s="82"/>
      <c r="UAA12" s="82"/>
      <c r="UAB12" s="82"/>
      <c r="UAC12" s="82"/>
      <c r="UAD12" s="82"/>
      <c r="UAE12" s="82"/>
      <c r="UAF12" s="82"/>
      <c r="UAG12" s="82"/>
      <c r="UAH12" s="82"/>
      <c r="UAI12" s="82"/>
      <c r="UAJ12" s="82"/>
      <c r="UAK12" s="82"/>
      <c r="UAL12" s="82"/>
      <c r="UAM12" s="82"/>
      <c r="UAN12" s="82"/>
      <c r="UAO12" s="82"/>
      <c r="UAP12" s="82"/>
      <c r="UAQ12" s="82"/>
      <c r="UAR12" s="82"/>
      <c r="UAS12" s="82"/>
      <c r="UAT12" s="82"/>
      <c r="UAU12" s="82"/>
      <c r="UAV12" s="82"/>
      <c r="UAW12" s="82"/>
      <c r="UAX12" s="82"/>
      <c r="UAY12" s="82"/>
      <c r="UAZ12" s="82"/>
      <c r="UBA12" s="82"/>
      <c r="UBB12" s="82"/>
      <c r="UBC12" s="82"/>
      <c r="UBD12" s="82"/>
      <c r="UBE12" s="82"/>
      <c r="UBF12" s="82"/>
      <c r="UBG12" s="82"/>
      <c r="UBH12" s="82"/>
      <c r="UBI12" s="82"/>
      <c r="UBJ12" s="82"/>
      <c r="UBK12" s="82"/>
      <c r="UBL12" s="82"/>
      <c r="UBM12" s="82"/>
      <c r="UBN12" s="82"/>
      <c r="UBO12" s="82"/>
      <c r="UBP12" s="82"/>
      <c r="UBQ12" s="82"/>
      <c r="UBR12" s="82"/>
      <c r="UBS12" s="82"/>
      <c r="UBT12" s="82"/>
      <c r="UBU12" s="82"/>
      <c r="UBV12" s="82"/>
      <c r="UBW12" s="82"/>
      <c r="UBX12" s="82"/>
      <c r="UBY12" s="82"/>
      <c r="UBZ12" s="82"/>
      <c r="UCA12" s="82"/>
      <c r="UCB12" s="82"/>
      <c r="UCC12" s="82"/>
      <c r="UCD12" s="82"/>
      <c r="UCE12" s="82"/>
      <c r="UCF12" s="82"/>
      <c r="UCG12" s="82"/>
      <c r="UCH12" s="82"/>
      <c r="UCI12" s="82"/>
      <c r="UCJ12" s="82"/>
      <c r="UCK12" s="82"/>
      <c r="UCL12" s="82"/>
      <c r="UCM12" s="82"/>
      <c r="UCN12" s="82"/>
      <c r="UCO12" s="82"/>
      <c r="UCP12" s="82"/>
      <c r="UCQ12" s="82"/>
      <c r="UCR12" s="82"/>
      <c r="UCS12" s="82"/>
      <c r="UCT12" s="82"/>
      <c r="UCU12" s="82"/>
      <c r="UCV12" s="82"/>
      <c r="UCW12" s="82"/>
      <c r="UCX12" s="82"/>
      <c r="UCY12" s="82"/>
      <c r="UCZ12" s="82"/>
      <c r="UDA12" s="82"/>
      <c r="UDB12" s="82"/>
      <c r="UDC12" s="82"/>
      <c r="UDD12" s="82"/>
      <c r="UDE12" s="82"/>
      <c r="UDF12" s="82"/>
      <c r="UDG12" s="82"/>
      <c r="UDH12" s="82"/>
      <c r="UDI12" s="82"/>
      <c r="UDJ12" s="82"/>
      <c r="UDK12" s="82"/>
      <c r="UDL12" s="82"/>
      <c r="UDM12" s="82"/>
      <c r="UDN12" s="82"/>
      <c r="UDO12" s="82"/>
      <c r="UDP12" s="82"/>
      <c r="UDQ12" s="82"/>
      <c r="UDR12" s="82"/>
      <c r="UDS12" s="82"/>
      <c r="UDT12" s="82"/>
      <c r="UDU12" s="82"/>
      <c r="UDV12" s="82"/>
      <c r="UDW12" s="82"/>
      <c r="UDX12" s="82"/>
      <c r="UDY12" s="82"/>
      <c r="UDZ12" s="82"/>
      <c r="UEA12" s="82"/>
      <c r="UEB12" s="82"/>
      <c r="UEC12" s="82"/>
      <c r="UED12" s="82"/>
      <c r="UEE12" s="82"/>
      <c r="UEF12" s="82"/>
      <c r="UEG12" s="82"/>
      <c r="UEH12" s="82"/>
      <c r="UEI12" s="82"/>
      <c r="UEJ12" s="82"/>
      <c r="UEK12" s="82"/>
      <c r="UEL12" s="82"/>
      <c r="UEM12" s="82"/>
      <c r="UEN12" s="82"/>
      <c r="UEO12" s="82"/>
      <c r="UEP12" s="82"/>
      <c r="UEQ12" s="82"/>
      <c r="UER12" s="82"/>
      <c r="UES12" s="82"/>
      <c r="UET12" s="82"/>
      <c r="UEU12" s="82"/>
      <c r="UEV12" s="82"/>
      <c r="UEW12" s="82"/>
      <c r="UEX12" s="82"/>
      <c r="UEY12" s="82"/>
      <c r="UEZ12" s="82"/>
      <c r="UFA12" s="82"/>
      <c r="UFB12" s="82"/>
      <c r="UFC12" s="82"/>
      <c r="UFD12" s="82"/>
      <c r="UFE12" s="82"/>
      <c r="UFF12" s="82"/>
      <c r="UFG12" s="82"/>
      <c r="UFH12" s="82"/>
      <c r="UFI12" s="82"/>
      <c r="UFJ12" s="82"/>
      <c r="UFK12" s="82"/>
      <c r="UFL12" s="82"/>
      <c r="UFM12" s="82"/>
      <c r="UFN12" s="82"/>
      <c r="UFO12" s="82"/>
      <c r="UFP12" s="82"/>
      <c r="UFQ12" s="82"/>
      <c r="UFR12" s="82"/>
      <c r="UFS12" s="82"/>
      <c r="UFT12" s="82"/>
      <c r="UFU12" s="82"/>
      <c r="UFV12" s="82"/>
      <c r="UFW12" s="82"/>
      <c r="UFX12" s="82"/>
      <c r="UFY12" s="82"/>
      <c r="UFZ12" s="82"/>
      <c r="UGA12" s="82"/>
      <c r="UGB12" s="82"/>
      <c r="UGC12" s="82"/>
      <c r="UGD12" s="82"/>
      <c r="UGE12" s="82"/>
      <c r="UGF12" s="82"/>
      <c r="UGG12" s="82"/>
      <c r="UGH12" s="82"/>
      <c r="UGI12" s="82"/>
      <c r="UGJ12" s="82"/>
      <c r="UGK12" s="82"/>
      <c r="UGL12" s="82"/>
      <c r="UGM12" s="82"/>
      <c r="UGN12" s="82"/>
      <c r="UGO12" s="82"/>
      <c r="UGP12" s="82"/>
      <c r="UGQ12" s="82"/>
      <c r="UGR12" s="82"/>
      <c r="UGS12" s="82"/>
      <c r="UGT12" s="82"/>
      <c r="UGU12" s="82"/>
      <c r="UGV12" s="82"/>
      <c r="UGW12" s="82"/>
      <c r="UGX12" s="82"/>
      <c r="UGY12" s="82"/>
      <c r="UGZ12" s="82"/>
      <c r="UHA12" s="82"/>
      <c r="UHB12" s="82"/>
      <c r="UHC12" s="82"/>
      <c r="UHD12" s="82"/>
      <c r="UHE12" s="82"/>
      <c r="UHF12" s="82"/>
      <c r="UHG12" s="82"/>
      <c r="UHH12" s="82"/>
      <c r="UHI12" s="82"/>
      <c r="UHJ12" s="82"/>
      <c r="UHK12" s="82"/>
      <c r="UHL12" s="82"/>
      <c r="UHM12" s="82"/>
      <c r="UHN12" s="82"/>
      <c r="UHO12" s="82"/>
      <c r="UHP12" s="82"/>
      <c r="UHQ12" s="82"/>
      <c r="UHR12" s="82"/>
      <c r="UHS12" s="82"/>
      <c r="UHT12" s="82"/>
      <c r="UHU12" s="82"/>
      <c r="UHV12" s="82"/>
      <c r="UHW12" s="82"/>
      <c r="UHX12" s="82"/>
      <c r="UHY12" s="82"/>
      <c r="UHZ12" s="82"/>
      <c r="UIA12" s="82"/>
      <c r="UIB12" s="82"/>
      <c r="UIC12" s="82"/>
      <c r="UID12" s="82"/>
      <c r="UIE12" s="82"/>
      <c r="UIF12" s="82"/>
      <c r="UIG12" s="82"/>
      <c r="UIH12" s="82"/>
      <c r="UII12" s="82"/>
      <c r="UIJ12" s="82"/>
      <c r="UIK12" s="82"/>
      <c r="UIL12" s="82"/>
      <c r="UIM12" s="82"/>
      <c r="UIN12" s="82"/>
      <c r="UIO12" s="82"/>
      <c r="UIP12" s="82"/>
      <c r="UIQ12" s="82"/>
      <c r="UIR12" s="82"/>
      <c r="UIS12" s="82"/>
      <c r="UIT12" s="82"/>
      <c r="UIU12" s="82"/>
      <c r="UIV12" s="82"/>
      <c r="UIW12" s="82"/>
      <c r="UIX12" s="82"/>
      <c r="UIY12" s="82"/>
      <c r="UIZ12" s="82"/>
      <c r="UJA12" s="82"/>
      <c r="UJB12" s="82"/>
      <c r="UJC12" s="82"/>
      <c r="UJD12" s="82"/>
      <c r="UJE12" s="82"/>
      <c r="UJF12" s="82"/>
      <c r="UJG12" s="82"/>
      <c r="UJH12" s="82"/>
      <c r="UJI12" s="82"/>
      <c r="UJJ12" s="82"/>
      <c r="UJK12" s="82"/>
      <c r="UJL12" s="82"/>
      <c r="UJM12" s="82"/>
      <c r="UJN12" s="82"/>
      <c r="UJO12" s="82"/>
      <c r="UJP12" s="82"/>
      <c r="UJQ12" s="82"/>
      <c r="UJR12" s="82"/>
      <c r="UJS12" s="82"/>
      <c r="UJT12" s="82"/>
      <c r="UJU12" s="82"/>
      <c r="UJV12" s="82"/>
      <c r="UJW12" s="82"/>
      <c r="UJX12" s="82"/>
      <c r="UJY12" s="82"/>
      <c r="UJZ12" s="82"/>
      <c r="UKA12" s="82"/>
      <c r="UKB12" s="82"/>
      <c r="UKC12" s="82"/>
      <c r="UKD12" s="82"/>
      <c r="UKE12" s="82"/>
      <c r="UKF12" s="82"/>
      <c r="UKG12" s="82"/>
      <c r="UKH12" s="82"/>
      <c r="UKI12" s="82"/>
      <c r="UKJ12" s="82"/>
      <c r="UKK12" s="82"/>
      <c r="UKL12" s="82"/>
      <c r="UKM12" s="82"/>
      <c r="UKN12" s="82"/>
      <c r="UKO12" s="82"/>
      <c r="UKP12" s="82"/>
      <c r="UKQ12" s="82"/>
      <c r="UKR12" s="82"/>
      <c r="UKS12" s="82"/>
      <c r="UKT12" s="82"/>
      <c r="UKU12" s="82"/>
      <c r="UKV12" s="82"/>
      <c r="UKW12" s="82"/>
      <c r="UKX12" s="82"/>
      <c r="UKY12" s="82"/>
      <c r="UKZ12" s="82"/>
      <c r="ULA12" s="82"/>
      <c r="ULB12" s="82"/>
      <c r="ULC12" s="82"/>
      <c r="ULD12" s="82"/>
      <c r="ULE12" s="82"/>
      <c r="ULF12" s="82"/>
      <c r="ULG12" s="82"/>
      <c r="ULH12" s="82"/>
      <c r="ULI12" s="82"/>
      <c r="ULJ12" s="82"/>
      <c r="ULK12" s="82"/>
      <c r="ULL12" s="82"/>
      <c r="ULM12" s="82"/>
      <c r="ULN12" s="82"/>
      <c r="ULO12" s="82"/>
      <c r="ULP12" s="82"/>
      <c r="ULQ12" s="82"/>
      <c r="ULR12" s="82"/>
      <c r="ULS12" s="82"/>
      <c r="ULT12" s="82"/>
      <c r="ULU12" s="82"/>
      <c r="ULV12" s="82"/>
      <c r="ULW12" s="82"/>
      <c r="ULX12" s="82"/>
      <c r="ULY12" s="82"/>
      <c r="ULZ12" s="82"/>
      <c r="UMA12" s="82"/>
      <c r="UMB12" s="82"/>
      <c r="UMC12" s="82"/>
      <c r="UMD12" s="82"/>
      <c r="UME12" s="82"/>
      <c r="UMF12" s="82"/>
      <c r="UMG12" s="82"/>
      <c r="UMH12" s="82"/>
      <c r="UMI12" s="82"/>
      <c r="UMJ12" s="82"/>
      <c r="UMK12" s="82"/>
      <c r="UML12" s="82"/>
      <c r="UMM12" s="82"/>
      <c r="UMN12" s="82"/>
      <c r="UMO12" s="82"/>
      <c r="UMP12" s="82"/>
      <c r="UMQ12" s="82"/>
      <c r="UMR12" s="82"/>
      <c r="UMS12" s="82"/>
      <c r="UMT12" s="82"/>
      <c r="UMU12" s="82"/>
      <c r="UMV12" s="82"/>
      <c r="UMW12" s="82"/>
      <c r="UMX12" s="82"/>
      <c r="UMY12" s="82"/>
      <c r="UMZ12" s="82"/>
      <c r="UNA12" s="82"/>
      <c r="UNB12" s="82"/>
      <c r="UNC12" s="82"/>
      <c r="UND12" s="82"/>
      <c r="UNE12" s="82"/>
      <c r="UNF12" s="82"/>
      <c r="UNG12" s="82"/>
      <c r="UNH12" s="82"/>
      <c r="UNI12" s="82"/>
      <c r="UNJ12" s="82"/>
      <c r="UNK12" s="82"/>
      <c r="UNL12" s="82"/>
      <c r="UNM12" s="82"/>
      <c r="UNN12" s="82"/>
      <c r="UNO12" s="82"/>
      <c r="UNP12" s="82"/>
      <c r="UNQ12" s="82"/>
      <c r="UNR12" s="82"/>
      <c r="UNS12" s="82"/>
      <c r="UNT12" s="82"/>
      <c r="UNU12" s="82"/>
      <c r="UNV12" s="82"/>
      <c r="UNW12" s="82"/>
      <c r="UNX12" s="82"/>
      <c r="UNY12" s="82"/>
      <c r="UNZ12" s="82"/>
      <c r="UOA12" s="82"/>
      <c r="UOB12" s="82"/>
      <c r="UOC12" s="82"/>
      <c r="UOD12" s="82"/>
      <c r="UOE12" s="82"/>
      <c r="UOF12" s="82"/>
      <c r="UOG12" s="82"/>
      <c r="UOH12" s="82"/>
      <c r="UOI12" s="82"/>
      <c r="UOJ12" s="82"/>
      <c r="UOK12" s="82"/>
      <c r="UOL12" s="82"/>
      <c r="UOM12" s="82"/>
      <c r="UON12" s="82"/>
      <c r="UOO12" s="82"/>
      <c r="UOP12" s="82"/>
      <c r="UOQ12" s="82"/>
      <c r="UOR12" s="82"/>
      <c r="UOS12" s="82"/>
      <c r="UOT12" s="82"/>
      <c r="UOU12" s="82"/>
      <c r="UOV12" s="82"/>
      <c r="UOW12" s="82"/>
      <c r="UOX12" s="82"/>
      <c r="UOY12" s="82"/>
      <c r="UOZ12" s="82"/>
      <c r="UPA12" s="82"/>
      <c r="UPB12" s="82"/>
      <c r="UPC12" s="82"/>
      <c r="UPD12" s="82"/>
      <c r="UPE12" s="82"/>
      <c r="UPF12" s="82"/>
      <c r="UPG12" s="82"/>
      <c r="UPH12" s="82"/>
      <c r="UPI12" s="82"/>
      <c r="UPJ12" s="82"/>
      <c r="UPK12" s="82"/>
      <c r="UPL12" s="82"/>
      <c r="UPM12" s="82"/>
      <c r="UPN12" s="82"/>
      <c r="UPO12" s="82"/>
      <c r="UPP12" s="82"/>
      <c r="UPQ12" s="82"/>
      <c r="UPR12" s="82"/>
      <c r="UPS12" s="82"/>
      <c r="UPT12" s="82"/>
      <c r="UPU12" s="82"/>
      <c r="UPV12" s="82"/>
      <c r="UPW12" s="82"/>
      <c r="UPX12" s="82"/>
      <c r="UPY12" s="82"/>
      <c r="UPZ12" s="82"/>
      <c r="UQA12" s="82"/>
      <c r="UQB12" s="82"/>
      <c r="UQC12" s="82"/>
      <c r="UQD12" s="82"/>
      <c r="UQE12" s="82"/>
      <c r="UQF12" s="82"/>
      <c r="UQG12" s="82"/>
      <c r="UQH12" s="82"/>
      <c r="UQI12" s="82"/>
      <c r="UQJ12" s="82"/>
      <c r="UQK12" s="82"/>
      <c r="UQL12" s="82"/>
      <c r="UQM12" s="82"/>
      <c r="UQN12" s="82"/>
      <c r="UQO12" s="82"/>
      <c r="UQP12" s="82"/>
      <c r="UQQ12" s="82"/>
      <c r="UQR12" s="82"/>
      <c r="UQS12" s="82"/>
      <c r="UQT12" s="82"/>
      <c r="UQU12" s="82"/>
      <c r="UQV12" s="82"/>
      <c r="UQW12" s="82"/>
      <c r="UQX12" s="82"/>
      <c r="UQY12" s="82"/>
      <c r="UQZ12" s="82"/>
      <c r="URA12" s="82"/>
      <c r="URB12" s="82"/>
      <c r="URC12" s="82"/>
      <c r="URD12" s="82"/>
      <c r="URE12" s="82"/>
      <c r="URF12" s="82"/>
      <c r="URG12" s="82"/>
      <c r="URH12" s="82"/>
      <c r="URI12" s="82"/>
      <c r="URJ12" s="82"/>
      <c r="URK12" s="82"/>
      <c r="URL12" s="82"/>
      <c r="URM12" s="82"/>
      <c r="URN12" s="82"/>
      <c r="URO12" s="82"/>
      <c r="URP12" s="82"/>
      <c r="URQ12" s="82"/>
      <c r="URR12" s="82"/>
      <c r="URS12" s="82"/>
      <c r="URT12" s="82"/>
      <c r="URU12" s="82"/>
      <c r="URV12" s="82"/>
      <c r="URW12" s="82"/>
      <c r="URX12" s="82"/>
      <c r="URY12" s="82"/>
      <c r="URZ12" s="82"/>
      <c r="USA12" s="82"/>
      <c r="USB12" s="82"/>
      <c r="USC12" s="82"/>
      <c r="USD12" s="82"/>
      <c r="USE12" s="82"/>
      <c r="USF12" s="82"/>
      <c r="USG12" s="82"/>
      <c r="USH12" s="82"/>
      <c r="USI12" s="82"/>
      <c r="USJ12" s="82"/>
      <c r="USK12" s="82"/>
      <c r="USL12" s="82"/>
      <c r="USM12" s="82"/>
      <c r="USN12" s="82"/>
      <c r="USO12" s="82"/>
      <c r="USP12" s="82"/>
      <c r="USQ12" s="82"/>
      <c r="USR12" s="82"/>
      <c r="USS12" s="82"/>
      <c r="UST12" s="82"/>
      <c r="USU12" s="82"/>
      <c r="USV12" s="82"/>
      <c r="USW12" s="82"/>
      <c r="USX12" s="82"/>
      <c r="USY12" s="82"/>
      <c r="USZ12" s="82"/>
      <c r="UTA12" s="82"/>
      <c r="UTB12" s="82"/>
      <c r="UTC12" s="82"/>
      <c r="UTD12" s="82"/>
      <c r="UTE12" s="82"/>
      <c r="UTF12" s="82"/>
      <c r="UTG12" s="82"/>
      <c r="UTH12" s="82"/>
      <c r="UTI12" s="82"/>
      <c r="UTJ12" s="82"/>
      <c r="UTK12" s="82"/>
      <c r="UTL12" s="82"/>
      <c r="UTM12" s="82"/>
      <c r="UTN12" s="82"/>
      <c r="UTO12" s="82"/>
      <c r="UTP12" s="82"/>
      <c r="UTQ12" s="82"/>
      <c r="UTR12" s="82"/>
      <c r="UTS12" s="82"/>
      <c r="UTT12" s="82"/>
      <c r="UTU12" s="82"/>
      <c r="UTV12" s="82"/>
      <c r="UTW12" s="82"/>
      <c r="UTX12" s="82"/>
      <c r="UTY12" s="82"/>
      <c r="UTZ12" s="82"/>
      <c r="UUA12" s="82"/>
      <c r="UUB12" s="82"/>
      <c r="UUC12" s="82"/>
      <c r="UUD12" s="82"/>
      <c r="UUE12" s="82"/>
      <c r="UUF12" s="82"/>
      <c r="UUG12" s="82"/>
      <c r="UUH12" s="82"/>
      <c r="UUI12" s="82"/>
      <c r="UUJ12" s="82"/>
      <c r="UUK12" s="82"/>
      <c r="UUL12" s="82"/>
      <c r="UUM12" s="82"/>
      <c r="UUN12" s="82"/>
      <c r="UUO12" s="82"/>
      <c r="UUP12" s="82"/>
      <c r="UUQ12" s="82"/>
      <c r="UUR12" s="82"/>
      <c r="UUS12" s="82"/>
      <c r="UUT12" s="82"/>
      <c r="UUU12" s="82"/>
      <c r="UUV12" s="82"/>
      <c r="UUW12" s="82"/>
      <c r="UUX12" s="82"/>
      <c r="UUY12" s="82"/>
      <c r="UUZ12" s="82"/>
      <c r="UVA12" s="82"/>
      <c r="UVB12" s="82"/>
      <c r="UVC12" s="82"/>
      <c r="UVD12" s="82"/>
      <c r="UVE12" s="82"/>
      <c r="UVF12" s="82"/>
      <c r="UVG12" s="82"/>
      <c r="UVH12" s="82"/>
      <c r="UVI12" s="82"/>
      <c r="UVJ12" s="82"/>
      <c r="UVK12" s="82"/>
      <c r="UVL12" s="82"/>
      <c r="UVM12" s="82"/>
      <c r="UVN12" s="82"/>
      <c r="UVO12" s="82"/>
      <c r="UVP12" s="82"/>
      <c r="UVQ12" s="82"/>
      <c r="UVR12" s="82"/>
      <c r="UVS12" s="82"/>
      <c r="UVT12" s="82"/>
      <c r="UVU12" s="82"/>
      <c r="UVV12" s="82"/>
      <c r="UVW12" s="82"/>
      <c r="UVX12" s="82"/>
      <c r="UVY12" s="82"/>
      <c r="UVZ12" s="82"/>
      <c r="UWA12" s="82"/>
      <c r="UWB12" s="82"/>
      <c r="UWC12" s="82"/>
      <c r="UWD12" s="82"/>
      <c r="UWE12" s="82"/>
      <c r="UWF12" s="82"/>
      <c r="UWG12" s="82"/>
      <c r="UWH12" s="82"/>
      <c r="UWI12" s="82"/>
      <c r="UWJ12" s="82"/>
      <c r="UWK12" s="82"/>
      <c r="UWL12" s="82"/>
      <c r="UWM12" s="82"/>
      <c r="UWN12" s="82"/>
      <c r="UWO12" s="82"/>
      <c r="UWP12" s="82"/>
      <c r="UWQ12" s="82"/>
      <c r="UWR12" s="82"/>
      <c r="UWS12" s="82"/>
      <c r="UWT12" s="82"/>
      <c r="UWU12" s="82"/>
      <c r="UWV12" s="82"/>
      <c r="UWW12" s="82"/>
      <c r="UWX12" s="82"/>
      <c r="UWY12" s="82"/>
      <c r="UWZ12" s="82"/>
      <c r="UXA12" s="82"/>
      <c r="UXB12" s="82"/>
      <c r="UXC12" s="82"/>
      <c r="UXD12" s="82"/>
      <c r="UXE12" s="82"/>
      <c r="UXF12" s="82"/>
      <c r="UXG12" s="82"/>
      <c r="UXH12" s="82"/>
      <c r="UXI12" s="82"/>
      <c r="UXJ12" s="82"/>
      <c r="UXK12" s="82"/>
      <c r="UXL12" s="82"/>
      <c r="UXM12" s="82"/>
      <c r="UXN12" s="82"/>
      <c r="UXO12" s="82"/>
      <c r="UXP12" s="82"/>
      <c r="UXQ12" s="82"/>
      <c r="UXR12" s="82"/>
      <c r="UXS12" s="82"/>
      <c r="UXT12" s="82"/>
      <c r="UXU12" s="82"/>
      <c r="UXV12" s="82"/>
      <c r="UXW12" s="82"/>
      <c r="UXX12" s="82"/>
      <c r="UXY12" s="82"/>
      <c r="UXZ12" s="82"/>
      <c r="UYA12" s="82"/>
      <c r="UYB12" s="82"/>
      <c r="UYC12" s="82"/>
      <c r="UYD12" s="82"/>
      <c r="UYE12" s="82"/>
      <c r="UYF12" s="82"/>
      <c r="UYG12" s="82"/>
      <c r="UYH12" s="82"/>
      <c r="UYI12" s="82"/>
      <c r="UYJ12" s="82"/>
      <c r="UYK12" s="82"/>
      <c r="UYL12" s="82"/>
      <c r="UYM12" s="82"/>
      <c r="UYN12" s="82"/>
      <c r="UYO12" s="82"/>
      <c r="UYP12" s="82"/>
      <c r="UYQ12" s="82"/>
      <c r="UYR12" s="82"/>
      <c r="UYS12" s="82"/>
      <c r="UYT12" s="82"/>
      <c r="UYU12" s="82"/>
      <c r="UYV12" s="82"/>
      <c r="UYW12" s="82"/>
      <c r="UYX12" s="82"/>
      <c r="UYY12" s="82"/>
      <c r="UYZ12" s="82"/>
      <c r="UZA12" s="82"/>
      <c r="UZB12" s="82"/>
      <c r="UZC12" s="82"/>
      <c r="UZD12" s="82"/>
      <c r="UZE12" s="82"/>
      <c r="UZF12" s="82"/>
      <c r="UZG12" s="82"/>
      <c r="UZH12" s="82"/>
      <c r="UZI12" s="82"/>
      <c r="UZJ12" s="82"/>
      <c r="UZK12" s="82"/>
      <c r="UZL12" s="82"/>
      <c r="UZM12" s="82"/>
      <c r="UZN12" s="82"/>
      <c r="UZO12" s="82"/>
      <c r="UZP12" s="82"/>
      <c r="UZQ12" s="82"/>
      <c r="UZR12" s="82"/>
      <c r="UZS12" s="82"/>
      <c r="UZT12" s="82"/>
      <c r="UZU12" s="82"/>
      <c r="UZV12" s="82"/>
      <c r="UZW12" s="82"/>
      <c r="UZX12" s="82"/>
      <c r="UZY12" s="82"/>
      <c r="UZZ12" s="82"/>
      <c r="VAA12" s="82"/>
      <c r="VAB12" s="82"/>
      <c r="VAC12" s="82"/>
      <c r="VAD12" s="82"/>
      <c r="VAE12" s="82"/>
      <c r="VAF12" s="82"/>
      <c r="VAG12" s="82"/>
      <c r="VAH12" s="82"/>
      <c r="VAI12" s="82"/>
      <c r="VAJ12" s="82"/>
      <c r="VAK12" s="82"/>
      <c r="VAL12" s="82"/>
      <c r="VAM12" s="82"/>
      <c r="VAN12" s="82"/>
      <c r="VAO12" s="82"/>
      <c r="VAP12" s="82"/>
      <c r="VAQ12" s="82"/>
      <c r="VAR12" s="82"/>
      <c r="VAS12" s="82"/>
      <c r="VAT12" s="82"/>
      <c r="VAU12" s="82"/>
      <c r="VAV12" s="82"/>
      <c r="VAW12" s="82"/>
      <c r="VAX12" s="82"/>
      <c r="VAY12" s="82"/>
      <c r="VAZ12" s="82"/>
      <c r="VBA12" s="82"/>
      <c r="VBB12" s="82"/>
      <c r="VBC12" s="82"/>
      <c r="VBD12" s="82"/>
      <c r="VBE12" s="82"/>
      <c r="VBF12" s="82"/>
      <c r="VBG12" s="82"/>
      <c r="VBH12" s="82"/>
      <c r="VBI12" s="82"/>
      <c r="VBJ12" s="82"/>
      <c r="VBK12" s="82"/>
      <c r="VBL12" s="82"/>
      <c r="VBM12" s="82"/>
      <c r="VBN12" s="82"/>
      <c r="VBO12" s="82"/>
      <c r="VBP12" s="82"/>
      <c r="VBQ12" s="82"/>
      <c r="VBR12" s="82"/>
      <c r="VBS12" s="82"/>
      <c r="VBT12" s="82"/>
      <c r="VBU12" s="82"/>
      <c r="VBV12" s="82"/>
      <c r="VBW12" s="82"/>
      <c r="VBX12" s="82"/>
      <c r="VBY12" s="82"/>
      <c r="VBZ12" s="82"/>
      <c r="VCA12" s="82"/>
      <c r="VCB12" s="82"/>
      <c r="VCC12" s="82"/>
      <c r="VCD12" s="82"/>
      <c r="VCE12" s="82"/>
      <c r="VCF12" s="82"/>
      <c r="VCG12" s="82"/>
      <c r="VCH12" s="82"/>
      <c r="VCI12" s="82"/>
      <c r="VCJ12" s="82"/>
      <c r="VCK12" s="82"/>
      <c r="VCL12" s="82"/>
      <c r="VCM12" s="82"/>
      <c r="VCN12" s="82"/>
      <c r="VCO12" s="82"/>
      <c r="VCP12" s="82"/>
      <c r="VCQ12" s="82"/>
      <c r="VCR12" s="82"/>
      <c r="VCS12" s="82"/>
      <c r="VCT12" s="82"/>
      <c r="VCU12" s="82"/>
      <c r="VCV12" s="82"/>
      <c r="VCW12" s="82"/>
      <c r="VCX12" s="82"/>
      <c r="VCY12" s="82"/>
      <c r="VCZ12" s="82"/>
      <c r="VDA12" s="82"/>
      <c r="VDB12" s="82"/>
      <c r="VDC12" s="82"/>
      <c r="VDD12" s="82"/>
      <c r="VDE12" s="82"/>
      <c r="VDF12" s="82"/>
      <c r="VDG12" s="82"/>
      <c r="VDH12" s="82"/>
      <c r="VDI12" s="82"/>
      <c r="VDJ12" s="82"/>
      <c r="VDK12" s="82"/>
      <c r="VDL12" s="82"/>
      <c r="VDM12" s="82"/>
      <c r="VDN12" s="82"/>
      <c r="VDO12" s="82"/>
      <c r="VDP12" s="82"/>
      <c r="VDQ12" s="82"/>
      <c r="VDR12" s="82"/>
      <c r="VDS12" s="82"/>
      <c r="VDT12" s="82"/>
      <c r="VDU12" s="82"/>
      <c r="VDV12" s="82"/>
      <c r="VDW12" s="82"/>
      <c r="VDX12" s="82"/>
      <c r="VDY12" s="82"/>
      <c r="VDZ12" s="82"/>
      <c r="VEA12" s="82"/>
      <c r="VEB12" s="82"/>
      <c r="VEC12" s="82"/>
      <c r="VED12" s="82"/>
      <c r="VEE12" s="82"/>
      <c r="VEF12" s="82"/>
      <c r="VEG12" s="82"/>
      <c r="VEH12" s="82"/>
      <c r="VEI12" s="82"/>
      <c r="VEJ12" s="82"/>
      <c r="VEK12" s="82"/>
      <c r="VEL12" s="82"/>
      <c r="VEM12" s="82"/>
      <c r="VEN12" s="82"/>
      <c r="VEO12" s="82"/>
      <c r="VEP12" s="82"/>
      <c r="VEQ12" s="82"/>
      <c r="VER12" s="82"/>
      <c r="VES12" s="82"/>
      <c r="VET12" s="82"/>
      <c r="VEU12" s="82"/>
      <c r="VEV12" s="82"/>
      <c r="VEW12" s="82"/>
      <c r="VEX12" s="82"/>
      <c r="VEY12" s="82"/>
      <c r="VEZ12" s="82"/>
      <c r="VFA12" s="82"/>
      <c r="VFB12" s="82"/>
      <c r="VFC12" s="82"/>
      <c r="VFD12" s="82"/>
      <c r="VFE12" s="82"/>
      <c r="VFF12" s="82"/>
      <c r="VFG12" s="82"/>
      <c r="VFH12" s="82"/>
      <c r="VFI12" s="82"/>
      <c r="VFJ12" s="82"/>
      <c r="VFK12" s="82"/>
      <c r="VFL12" s="82"/>
      <c r="VFM12" s="82"/>
      <c r="VFN12" s="82"/>
      <c r="VFO12" s="82"/>
      <c r="VFP12" s="82"/>
      <c r="VFQ12" s="82"/>
      <c r="VFR12" s="82"/>
      <c r="VFS12" s="82"/>
      <c r="VFT12" s="82"/>
      <c r="VFU12" s="82"/>
      <c r="VFV12" s="82"/>
      <c r="VFW12" s="82"/>
      <c r="VFX12" s="82"/>
      <c r="VFY12" s="82"/>
      <c r="VFZ12" s="82"/>
      <c r="VGA12" s="82"/>
      <c r="VGB12" s="82"/>
      <c r="VGC12" s="82"/>
      <c r="VGD12" s="82"/>
      <c r="VGE12" s="82"/>
      <c r="VGF12" s="82"/>
      <c r="VGG12" s="82"/>
      <c r="VGH12" s="82"/>
      <c r="VGI12" s="82"/>
      <c r="VGJ12" s="82"/>
      <c r="VGK12" s="82"/>
      <c r="VGL12" s="82"/>
      <c r="VGM12" s="82"/>
      <c r="VGN12" s="82"/>
      <c r="VGO12" s="82"/>
      <c r="VGP12" s="82"/>
      <c r="VGQ12" s="82"/>
      <c r="VGR12" s="82"/>
      <c r="VGS12" s="82"/>
      <c r="VGT12" s="82"/>
      <c r="VGU12" s="82"/>
      <c r="VGV12" s="82"/>
      <c r="VGW12" s="82"/>
      <c r="VGX12" s="82"/>
      <c r="VGY12" s="82"/>
      <c r="VGZ12" s="82"/>
      <c r="VHA12" s="82"/>
      <c r="VHB12" s="82"/>
      <c r="VHC12" s="82"/>
      <c r="VHD12" s="82"/>
      <c r="VHE12" s="82"/>
      <c r="VHF12" s="82"/>
      <c r="VHG12" s="82"/>
      <c r="VHH12" s="82"/>
      <c r="VHI12" s="82"/>
      <c r="VHJ12" s="82"/>
      <c r="VHK12" s="82"/>
      <c r="VHL12" s="82"/>
      <c r="VHM12" s="82"/>
      <c r="VHN12" s="82"/>
      <c r="VHO12" s="82"/>
      <c r="VHP12" s="82"/>
      <c r="VHQ12" s="82"/>
      <c r="VHR12" s="82"/>
      <c r="VHS12" s="82"/>
      <c r="VHT12" s="82"/>
      <c r="VHU12" s="82"/>
      <c r="VHV12" s="82"/>
      <c r="VHW12" s="82"/>
      <c r="VHX12" s="82"/>
      <c r="VHY12" s="82"/>
      <c r="VHZ12" s="82"/>
      <c r="VIA12" s="82"/>
      <c r="VIB12" s="82"/>
      <c r="VIC12" s="82"/>
      <c r="VID12" s="82"/>
      <c r="VIE12" s="82"/>
      <c r="VIF12" s="82"/>
      <c r="VIG12" s="82"/>
      <c r="VIH12" s="82"/>
      <c r="VII12" s="82"/>
      <c r="VIJ12" s="82"/>
      <c r="VIK12" s="82"/>
      <c r="VIL12" s="82"/>
      <c r="VIM12" s="82"/>
      <c r="VIN12" s="82"/>
      <c r="VIO12" s="82"/>
      <c r="VIP12" s="82"/>
      <c r="VIQ12" s="82"/>
      <c r="VIR12" s="82"/>
      <c r="VIS12" s="82"/>
      <c r="VIT12" s="82"/>
      <c r="VIU12" s="82"/>
      <c r="VIV12" s="82"/>
      <c r="VIW12" s="82"/>
      <c r="VIX12" s="82"/>
      <c r="VIY12" s="82"/>
      <c r="VIZ12" s="82"/>
      <c r="VJA12" s="82"/>
      <c r="VJB12" s="82"/>
      <c r="VJC12" s="82"/>
      <c r="VJD12" s="82"/>
      <c r="VJE12" s="82"/>
      <c r="VJF12" s="82"/>
      <c r="VJG12" s="82"/>
      <c r="VJH12" s="82"/>
      <c r="VJI12" s="82"/>
      <c r="VJJ12" s="82"/>
      <c r="VJK12" s="82"/>
      <c r="VJL12" s="82"/>
      <c r="VJM12" s="82"/>
      <c r="VJN12" s="82"/>
      <c r="VJO12" s="82"/>
      <c r="VJP12" s="82"/>
      <c r="VJQ12" s="82"/>
      <c r="VJR12" s="82"/>
      <c r="VJS12" s="82"/>
      <c r="VJT12" s="82"/>
      <c r="VJU12" s="82"/>
      <c r="VJV12" s="82"/>
      <c r="VJW12" s="82"/>
      <c r="VJX12" s="82"/>
      <c r="VJY12" s="82"/>
      <c r="VJZ12" s="82"/>
      <c r="VKA12" s="82"/>
      <c r="VKB12" s="82"/>
      <c r="VKC12" s="82"/>
      <c r="VKD12" s="82"/>
      <c r="VKE12" s="82"/>
      <c r="VKF12" s="82"/>
      <c r="VKG12" s="82"/>
      <c r="VKH12" s="82"/>
      <c r="VKI12" s="82"/>
      <c r="VKJ12" s="82"/>
      <c r="VKK12" s="82"/>
      <c r="VKL12" s="82"/>
      <c r="VKM12" s="82"/>
      <c r="VKN12" s="82"/>
      <c r="VKO12" s="82"/>
      <c r="VKP12" s="82"/>
      <c r="VKQ12" s="82"/>
      <c r="VKR12" s="82"/>
      <c r="VKS12" s="82"/>
      <c r="VKT12" s="82"/>
      <c r="VKU12" s="82"/>
      <c r="VKV12" s="82"/>
      <c r="VKW12" s="82"/>
      <c r="VKX12" s="82"/>
      <c r="VKY12" s="82"/>
      <c r="VKZ12" s="82"/>
      <c r="VLA12" s="82"/>
      <c r="VLB12" s="82"/>
      <c r="VLC12" s="82"/>
      <c r="VLD12" s="82"/>
      <c r="VLE12" s="82"/>
      <c r="VLF12" s="82"/>
      <c r="VLG12" s="82"/>
      <c r="VLH12" s="82"/>
      <c r="VLI12" s="82"/>
      <c r="VLJ12" s="82"/>
      <c r="VLK12" s="82"/>
      <c r="VLL12" s="82"/>
      <c r="VLM12" s="82"/>
      <c r="VLN12" s="82"/>
      <c r="VLO12" s="82"/>
      <c r="VLP12" s="82"/>
      <c r="VLQ12" s="82"/>
      <c r="VLR12" s="82"/>
      <c r="VLS12" s="82"/>
      <c r="VLT12" s="82"/>
      <c r="VLU12" s="82"/>
      <c r="VLV12" s="82"/>
      <c r="VLW12" s="82"/>
      <c r="VLX12" s="82"/>
      <c r="VLY12" s="82"/>
      <c r="VLZ12" s="82"/>
      <c r="VMA12" s="82"/>
      <c r="VMB12" s="82"/>
      <c r="VMC12" s="82"/>
      <c r="VMD12" s="82"/>
      <c r="VME12" s="82"/>
      <c r="VMF12" s="82"/>
      <c r="VMG12" s="82"/>
      <c r="VMH12" s="82"/>
      <c r="VMI12" s="82"/>
      <c r="VMJ12" s="82"/>
      <c r="VMK12" s="82"/>
      <c r="VML12" s="82"/>
      <c r="VMM12" s="82"/>
      <c r="VMN12" s="82"/>
      <c r="VMO12" s="82"/>
      <c r="VMP12" s="82"/>
      <c r="VMQ12" s="82"/>
      <c r="VMR12" s="82"/>
      <c r="VMS12" s="82"/>
      <c r="VMT12" s="82"/>
      <c r="VMU12" s="82"/>
      <c r="VMV12" s="82"/>
      <c r="VMW12" s="82"/>
      <c r="VMX12" s="82"/>
      <c r="VMY12" s="82"/>
      <c r="VMZ12" s="82"/>
      <c r="VNA12" s="82"/>
      <c r="VNB12" s="82"/>
      <c r="VNC12" s="82"/>
      <c r="VND12" s="82"/>
      <c r="VNE12" s="82"/>
      <c r="VNF12" s="82"/>
      <c r="VNG12" s="82"/>
      <c r="VNH12" s="82"/>
      <c r="VNI12" s="82"/>
      <c r="VNJ12" s="82"/>
      <c r="VNK12" s="82"/>
      <c r="VNL12" s="82"/>
      <c r="VNM12" s="82"/>
      <c r="VNN12" s="82"/>
      <c r="VNO12" s="82"/>
      <c r="VNP12" s="82"/>
      <c r="VNQ12" s="82"/>
      <c r="VNR12" s="82"/>
      <c r="VNS12" s="82"/>
      <c r="VNT12" s="82"/>
      <c r="VNU12" s="82"/>
      <c r="VNV12" s="82"/>
      <c r="VNW12" s="82"/>
      <c r="VNX12" s="82"/>
      <c r="VNY12" s="82"/>
      <c r="VNZ12" s="82"/>
      <c r="VOA12" s="82"/>
      <c r="VOB12" s="82"/>
      <c r="VOC12" s="82"/>
      <c r="VOD12" s="82"/>
      <c r="VOE12" s="82"/>
      <c r="VOF12" s="82"/>
      <c r="VOG12" s="82"/>
      <c r="VOH12" s="82"/>
      <c r="VOI12" s="82"/>
      <c r="VOJ12" s="82"/>
      <c r="VOK12" s="82"/>
      <c r="VOL12" s="82"/>
      <c r="VOM12" s="82"/>
      <c r="VON12" s="82"/>
      <c r="VOO12" s="82"/>
      <c r="VOP12" s="82"/>
      <c r="VOQ12" s="82"/>
      <c r="VOR12" s="82"/>
      <c r="VOS12" s="82"/>
      <c r="VOT12" s="82"/>
      <c r="VOU12" s="82"/>
      <c r="VOV12" s="82"/>
      <c r="VOW12" s="82"/>
      <c r="VOX12" s="82"/>
      <c r="VOY12" s="82"/>
      <c r="VOZ12" s="82"/>
      <c r="VPA12" s="82"/>
      <c r="VPB12" s="82"/>
      <c r="VPC12" s="82"/>
      <c r="VPD12" s="82"/>
      <c r="VPE12" s="82"/>
      <c r="VPF12" s="82"/>
      <c r="VPG12" s="82"/>
      <c r="VPH12" s="82"/>
      <c r="VPI12" s="82"/>
      <c r="VPJ12" s="82"/>
      <c r="VPK12" s="82"/>
      <c r="VPL12" s="82"/>
      <c r="VPM12" s="82"/>
      <c r="VPN12" s="82"/>
      <c r="VPO12" s="82"/>
      <c r="VPP12" s="82"/>
      <c r="VPQ12" s="82"/>
      <c r="VPR12" s="82"/>
      <c r="VPS12" s="82"/>
      <c r="VPT12" s="82"/>
      <c r="VPU12" s="82"/>
      <c r="VPV12" s="82"/>
      <c r="VPW12" s="82"/>
      <c r="VPX12" s="82"/>
      <c r="VPY12" s="82"/>
      <c r="VPZ12" s="82"/>
      <c r="VQA12" s="82"/>
      <c r="VQB12" s="82"/>
      <c r="VQC12" s="82"/>
      <c r="VQD12" s="82"/>
      <c r="VQE12" s="82"/>
      <c r="VQF12" s="82"/>
      <c r="VQG12" s="82"/>
      <c r="VQH12" s="82"/>
      <c r="VQI12" s="82"/>
      <c r="VQJ12" s="82"/>
      <c r="VQK12" s="82"/>
      <c r="VQL12" s="82"/>
      <c r="VQM12" s="82"/>
      <c r="VQN12" s="82"/>
      <c r="VQO12" s="82"/>
      <c r="VQP12" s="82"/>
      <c r="VQQ12" s="82"/>
      <c r="VQR12" s="82"/>
      <c r="VQS12" s="82"/>
      <c r="VQT12" s="82"/>
      <c r="VQU12" s="82"/>
      <c r="VQV12" s="82"/>
      <c r="VQW12" s="82"/>
      <c r="VQX12" s="82"/>
      <c r="VQY12" s="82"/>
      <c r="VQZ12" s="82"/>
      <c r="VRA12" s="82"/>
      <c r="VRB12" s="82"/>
      <c r="VRC12" s="82"/>
      <c r="VRD12" s="82"/>
      <c r="VRE12" s="82"/>
      <c r="VRF12" s="82"/>
      <c r="VRG12" s="82"/>
      <c r="VRH12" s="82"/>
      <c r="VRI12" s="82"/>
      <c r="VRJ12" s="82"/>
      <c r="VRK12" s="82"/>
      <c r="VRL12" s="82"/>
      <c r="VRM12" s="82"/>
      <c r="VRN12" s="82"/>
      <c r="VRO12" s="82"/>
      <c r="VRP12" s="82"/>
      <c r="VRQ12" s="82"/>
      <c r="VRR12" s="82"/>
      <c r="VRS12" s="82"/>
      <c r="VRT12" s="82"/>
      <c r="VRU12" s="82"/>
      <c r="VRV12" s="82"/>
      <c r="VRW12" s="82"/>
      <c r="VRX12" s="82"/>
      <c r="VRY12" s="82"/>
      <c r="VRZ12" s="82"/>
      <c r="VSA12" s="82"/>
      <c r="VSB12" s="82"/>
      <c r="VSC12" s="82"/>
      <c r="VSD12" s="82"/>
      <c r="VSE12" s="82"/>
      <c r="VSF12" s="82"/>
      <c r="VSG12" s="82"/>
      <c r="VSH12" s="82"/>
      <c r="VSI12" s="82"/>
      <c r="VSJ12" s="82"/>
      <c r="VSK12" s="82"/>
      <c r="VSL12" s="82"/>
      <c r="VSM12" s="82"/>
      <c r="VSN12" s="82"/>
      <c r="VSO12" s="82"/>
      <c r="VSP12" s="82"/>
      <c r="VSQ12" s="82"/>
      <c r="VSR12" s="82"/>
      <c r="VSS12" s="82"/>
      <c r="VST12" s="82"/>
      <c r="VSU12" s="82"/>
      <c r="VSV12" s="82"/>
      <c r="VSW12" s="82"/>
      <c r="VSX12" s="82"/>
      <c r="VSY12" s="82"/>
      <c r="VSZ12" s="82"/>
      <c r="VTA12" s="82"/>
      <c r="VTB12" s="82"/>
      <c r="VTC12" s="82"/>
      <c r="VTD12" s="82"/>
      <c r="VTE12" s="82"/>
      <c r="VTF12" s="82"/>
      <c r="VTG12" s="82"/>
      <c r="VTH12" s="82"/>
      <c r="VTI12" s="82"/>
      <c r="VTJ12" s="82"/>
      <c r="VTK12" s="82"/>
      <c r="VTL12" s="82"/>
      <c r="VTM12" s="82"/>
      <c r="VTN12" s="82"/>
      <c r="VTO12" s="82"/>
      <c r="VTP12" s="82"/>
      <c r="VTQ12" s="82"/>
      <c r="VTR12" s="82"/>
      <c r="VTS12" s="82"/>
      <c r="VTT12" s="82"/>
      <c r="VTU12" s="82"/>
      <c r="VTV12" s="82"/>
      <c r="VTW12" s="82"/>
      <c r="VTX12" s="82"/>
      <c r="VTY12" s="82"/>
      <c r="VTZ12" s="82"/>
      <c r="VUA12" s="82"/>
      <c r="VUB12" s="82"/>
      <c r="VUC12" s="82"/>
      <c r="VUD12" s="82"/>
      <c r="VUE12" s="82"/>
      <c r="VUF12" s="82"/>
      <c r="VUG12" s="82"/>
      <c r="VUH12" s="82"/>
      <c r="VUI12" s="82"/>
      <c r="VUJ12" s="82"/>
      <c r="VUK12" s="82"/>
      <c r="VUL12" s="82"/>
      <c r="VUM12" s="82"/>
      <c r="VUN12" s="82"/>
      <c r="VUO12" s="82"/>
      <c r="VUP12" s="82"/>
      <c r="VUQ12" s="82"/>
      <c r="VUR12" s="82"/>
      <c r="VUS12" s="82"/>
      <c r="VUT12" s="82"/>
      <c r="VUU12" s="82"/>
      <c r="VUV12" s="82"/>
      <c r="VUW12" s="82"/>
      <c r="VUX12" s="82"/>
      <c r="VUY12" s="82"/>
      <c r="VUZ12" s="82"/>
      <c r="VVA12" s="82"/>
      <c r="VVB12" s="82"/>
      <c r="VVC12" s="82"/>
      <c r="VVD12" s="82"/>
      <c r="VVE12" s="82"/>
      <c r="VVF12" s="82"/>
      <c r="VVG12" s="82"/>
      <c r="VVH12" s="82"/>
      <c r="VVI12" s="82"/>
      <c r="VVJ12" s="82"/>
      <c r="VVK12" s="82"/>
      <c r="VVL12" s="82"/>
      <c r="VVM12" s="82"/>
      <c r="VVN12" s="82"/>
      <c r="VVO12" s="82"/>
      <c r="VVP12" s="82"/>
      <c r="VVQ12" s="82"/>
      <c r="VVR12" s="82"/>
      <c r="VVS12" s="82"/>
      <c r="VVT12" s="82"/>
      <c r="VVU12" s="82"/>
      <c r="VVV12" s="82"/>
      <c r="VVW12" s="82"/>
      <c r="VVX12" s="82"/>
      <c r="VVY12" s="82"/>
      <c r="VVZ12" s="82"/>
      <c r="VWA12" s="82"/>
      <c r="VWB12" s="82"/>
      <c r="VWC12" s="82"/>
      <c r="VWD12" s="82"/>
      <c r="VWE12" s="82"/>
      <c r="VWF12" s="82"/>
      <c r="VWG12" s="82"/>
      <c r="VWH12" s="82"/>
      <c r="VWI12" s="82"/>
      <c r="VWJ12" s="82"/>
      <c r="VWK12" s="82"/>
      <c r="VWL12" s="82"/>
      <c r="VWM12" s="82"/>
      <c r="VWN12" s="82"/>
      <c r="VWO12" s="82"/>
      <c r="VWP12" s="82"/>
      <c r="VWQ12" s="82"/>
      <c r="VWR12" s="82"/>
      <c r="VWS12" s="82"/>
      <c r="VWT12" s="82"/>
      <c r="VWU12" s="82"/>
      <c r="VWV12" s="82"/>
      <c r="VWW12" s="82"/>
      <c r="VWX12" s="82"/>
      <c r="VWY12" s="82"/>
      <c r="VWZ12" s="82"/>
      <c r="VXA12" s="82"/>
      <c r="VXB12" s="82"/>
      <c r="VXC12" s="82"/>
      <c r="VXD12" s="82"/>
      <c r="VXE12" s="82"/>
      <c r="VXF12" s="82"/>
      <c r="VXG12" s="82"/>
      <c r="VXH12" s="82"/>
      <c r="VXI12" s="82"/>
      <c r="VXJ12" s="82"/>
      <c r="VXK12" s="82"/>
      <c r="VXL12" s="82"/>
      <c r="VXM12" s="82"/>
      <c r="VXN12" s="82"/>
      <c r="VXO12" s="82"/>
      <c r="VXP12" s="82"/>
      <c r="VXQ12" s="82"/>
      <c r="VXR12" s="82"/>
      <c r="VXS12" s="82"/>
      <c r="VXT12" s="82"/>
      <c r="VXU12" s="82"/>
      <c r="VXV12" s="82"/>
      <c r="VXW12" s="82"/>
      <c r="VXX12" s="82"/>
      <c r="VXY12" s="82"/>
      <c r="VXZ12" s="82"/>
      <c r="VYA12" s="82"/>
      <c r="VYB12" s="82"/>
      <c r="VYC12" s="82"/>
      <c r="VYD12" s="82"/>
      <c r="VYE12" s="82"/>
      <c r="VYF12" s="82"/>
      <c r="VYG12" s="82"/>
      <c r="VYH12" s="82"/>
      <c r="VYI12" s="82"/>
      <c r="VYJ12" s="82"/>
      <c r="VYK12" s="82"/>
      <c r="VYL12" s="82"/>
      <c r="VYM12" s="82"/>
      <c r="VYN12" s="82"/>
      <c r="VYO12" s="82"/>
      <c r="VYP12" s="82"/>
      <c r="VYQ12" s="82"/>
      <c r="VYR12" s="82"/>
      <c r="VYS12" s="82"/>
      <c r="VYT12" s="82"/>
      <c r="VYU12" s="82"/>
      <c r="VYV12" s="82"/>
      <c r="VYW12" s="82"/>
      <c r="VYX12" s="82"/>
      <c r="VYY12" s="82"/>
      <c r="VYZ12" s="82"/>
      <c r="VZA12" s="82"/>
      <c r="VZB12" s="82"/>
      <c r="VZC12" s="82"/>
      <c r="VZD12" s="82"/>
      <c r="VZE12" s="82"/>
      <c r="VZF12" s="82"/>
      <c r="VZG12" s="82"/>
      <c r="VZH12" s="82"/>
      <c r="VZI12" s="82"/>
      <c r="VZJ12" s="82"/>
      <c r="VZK12" s="82"/>
      <c r="VZL12" s="82"/>
      <c r="VZM12" s="82"/>
      <c r="VZN12" s="82"/>
      <c r="VZO12" s="82"/>
      <c r="VZP12" s="82"/>
      <c r="VZQ12" s="82"/>
      <c r="VZR12" s="82"/>
      <c r="VZS12" s="82"/>
      <c r="VZT12" s="82"/>
      <c r="VZU12" s="82"/>
      <c r="VZV12" s="82"/>
      <c r="VZW12" s="82"/>
      <c r="VZX12" s="82"/>
      <c r="VZY12" s="82"/>
      <c r="VZZ12" s="82"/>
      <c r="WAA12" s="82"/>
      <c r="WAB12" s="82"/>
      <c r="WAC12" s="82"/>
      <c r="WAD12" s="82"/>
      <c r="WAE12" s="82"/>
      <c r="WAF12" s="82"/>
      <c r="WAG12" s="82"/>
      <c r="WAH12" s="82"/>
      <c r="WAI12" s="82"/>
      <c r="WAJ12" s="82"/>
      <c r="WAK12" s="82"/>
      <c r="WAL12" s="82"/>
      <c r="WAM12" s="82"/>
      <c r="WAN12" s="82"/>
      <c r="WAO12" s="82"/>
      <c r="WAP12" s="82"/>
      <c r="WAQ12" s="82"/>
      <c r="WAR12" s="82"/>
      <c r="WAS12" s="82"/>
      <c r="WAT12" s="82"/>
      <c r="WAU12" s="82"/>
      <c r="WAV12" s="82"/>
      <c r="WAW12" s="82"/>
      <c r="WAX12" s="82"/>
      <c r="WAY12" s="82"/>
      <c r="WAZ12" s="82"/>
      <c r="WBA12" s="82"/>
      <c r="WBB12" s="82"/>
      <c r="WBC12" s="82"/>
      <c r="WBD12" s="82"/>
      <c r="WBE12" s="82"/>
      <c r="WBF12" s="82"/>
      <c r="WBG12" s="82"/>
      <c r="WBH12" s="82"/>
      <c r="WBI12" s="82"/>
      <c r="WBJ12" s="82"/>
      <c r="WBK12" s="82"/>
      <c r="WBL12" s="82"/>
      <c r="WBM12" s="82"/>
      <c r="WBN12" s="82"/>
      <c r="WBO12" s="82"/>
      <c r="WBP12" s="82"/>
      <c r="WBQ12" s="82"/>
      <c r="WBR12" s="82"/>
      <c r="WBS12" s="82"/>
      <c r="WBT12" s="82"/>
      <c r="WBU12" s="82"/>
      <c r="WBV12" s="82"/>
      <c r="WBW12" s="82"/>
      <c r="WBX12" s="82"/>
      <c r="WBY12" s="82"/>
      <c r="WBZ12" s="82"/>
      <c r="WCA12" s="82"/>
      <c r="WCB12" s="82"/>
      <c r="WCC12" s="82"/>
      <c r="WCD12" s="82"/>
      <c r="WCE12" s="82"/>
      <c r="WCF12" s="82"/>
      <c r="WCG12" s="82"/>
      <c r="WCH12" s="82"/>
      <c r="WCI12" s="82"/>
      <c r="WCJ12" s="82"/>
      <c r="WCK12" s="82"/>
      <c r="WCL12" s="82"/>
      <c r="WCM12" s="82"/>
      <c r="WCN12" s="82"/>
      <c r="WCO12" s="82"/>
      <c r="WCP12" s="82"/>
      <c r="WCQ12" s="82"/>
      <c r="WCR12" s="82"/>
      <c r="WCS12" s="82"/>
      <c r="WCT12" s="82"/>
      <c r="WCU12" s="82"/>
      <c r="WCV12" s="82"/>
      <c r="WCW12" s="82"/>
      <c r="WCX12" s="82"/>
      <c r="WCY12" s="82"/>
      <c r="WCZ12" s="82"/>
      <c r="WDA12" s="82"/>
      <c r="WDB12" s="82"/>
      <c r="WDC12" s="82"/>
      <c r="WDD12" s="82"/>
      <c r="WDE12" s="82"/>
      <c r="WDF12" s="82"/>
      <c r="WDG12" s="82"/>
      <c r="WDH12" s="82"/>
      <c r="WDI12" s="82"/>
      <c r="WDJ12" s="82"/>
      <c r="WDK12" s="82"/>
      <c r="WDL12" s="82"/>
      <c r="WDM12" s="82"/>
      <c r="WDN12" s="82"/>
      <c r="WDO12" s="82"/>
      <c r="WDP12" s="82"/>
      <c r="WDQ12" s="82"/>
      <c r="WDR12" s="82"/>
      <c r="WDS12" s="82"/>
      <c r="WDT12" s="82"/>
      <c r="WDU12" s="82"/>
      <c r="WDV12" s="82"/>
      <c r="WDW12" s="82"/>
      <c r="WDX12" s="82"/>
      <c r="WDY12" s="82"/>
      <c r="WDZ12" s="82"/>
      <c r="WEA12" s="82"/>
      <c r="WEB12" s="82"/>
      <c r="WEC12" s="82"/>
      <c r="WED12" s="82"/>
      <c r="WEE12" s="82"/>
      <c r="WEF12" s="82"/>
      <c r="WEG12" s="82"/>
      <c r="WEH12" s="82"/>
      <c r="WEI12" s="82"/>
      <c r="WEJ12" s="82"/>
      <c r="WEK12" s="82"/>
      <c r="WEL12" s="82"/>
      <c r="WEM12" s="82"/>
      <c r="WEN12" s="82"/>
      <c r="WEO12" s="82"/>
      <c r="WEP12" s="82"/>
      <c r="WEQ12" s="82"/>
      <c r="WER12" s="82"/>
      <c r="WES12" s="82"/>
      <c r="WET12" s="82"/>
      <c r="WEU12" s="82"/>
      <c r="WEV12" s="82"/>
      <c r="WEW12" s="82"/>
      <c r="WEX12" s="82"/>
      <c r="WEY12" s="82"/>
      <c r="WEZ12" s="82"/>
      <c r="WFA12" s="82"/>
      <c r="WFB12" s="82"/>
      <c r="WFC12" s="82"/>
      <c r="WFD12" s="82"/>
      <c r="WFE12" s="82"/>
      <c r="WFF12" s="82"/>
      <c r="WFG12" s="82"/>
      <c r="WFH12" s="82"/>
      <c r="WFI12" s="82"/>
      <c r="WFJ12" s="82"/>
      <c r="WFK12" s="82"/>
      <c r="WFL12" s="82"/>
      <c r="WFM12" s="82"/>
      <c r="WFN12" s="82"/>
      <c r="WFO12" s="82"/>
      <c r="WFP12" s="82"/>
      <c r="WFQ12" s="82"/>
      <c r="WFR12" s="82"/>
      <c r="WFS12" s="82"/>
      <c r="WFT12" s="82"/>
      <c r="WFU12" s="82"/>
      <c r="WFV12" s="82"/>
      <c r="WFW12" s="82"/>
      <c r="WFX12" s="82"/>
      <c r="WFY12" s="82"/>
      <c r="WFZ12" s="82"/>
      <c r="WGA12" s="82"/>
      <c r="WGB12" s="82"/>
      <c r="WGC12" s="82"/>
      <c r="WGD12" s="82"/>
      <c r="WGE12" s="82"/>
      <c r="WGF12" s="82"/>
      <c r="WGG12" s="82"/>
      <c r="WGH12" s="82"/>
      <c r="WGI12" s="82"/>
      <c r="WGJ12" s="82"/>
      <c r="WGK12" s="82"/>
      <c r="WGL12" s="82"/>
      <c r="WGM12" s="82"/>
      <c r="WGN12" s="82"/>
      <c r="WGO12" s="82"/>
      <c r="WGP12" s="82"/>
      <c r="WGQ12" s="82"/>
      <c r="WGR12" s="82"/>
      <c r="WGS12" s="82"/>
      <c r="WGT12" s="82"/>
      <c r="WGU12" s="82"/>
      <c r="WGV12" s="82"/>
      <c r="WGW12" s="82"/>
      <c r="WGX12" s="82"/>
      <c r="WGY12" s="82"/>
      <c r="WGZ12" s="82"/>
      <c r="WHA12" s="82"/>
      <c r="WHB12" s="82"/>
      <c r="WHC12" s="82"/>
      <c r="WHD12" s="82"/>
      <c r="WHE12" s="82"/>
      <c r="WHF12" s="82"/>
      <c r="WHG12" s="82"/>
      <c r="WHH12" s="82"/>
      <c r="WHI12" s="82"/>
      <c r="WHJ12" s="82"/>
      <c r="WHK12" s="82"/>
      <c r="WHL12" s="82"/>
      <c r="WHM12" s="82"/>
      <c r="WHN12" s="82"/>
      <c r="WHO12" s="82"/>
      <c r="WHP12" s="82"/>
      <c r="WHQ12" s="82"/>
      <c r="WHR12" s="82"/>
      <c r="WHS12" s="82"/>
      <c r="WHT12" s="82"/>
      <c r="WHU12" s="82"/>
      <c r="WHV12" s="82"/>
      <c r="WHW12" s="82"/>
      <c r="WHX12" s="82"/>
      <c r="WHY12" s="82"/>
      <c r="WHZ12" s="82"/>
      <c r="WIA12" s="82"/>
      <c r="WIB12" s="82"/>
      <c r="WIC12" s="82"/>
      <c r="WID12" s="82"/>
      <c r="WIE12" s="82"/>
      <c r="WIF12" s="82"/>
      <c r="WIG12" s="82"/>
      <c r="WIH12" s="82"/>
      <c r="WII12" s="82"/>
      <c r="WIJ12" s="82"/>
      <c r="WIK12" s="82"/>
      <c r="WIL12" s="82"/>
      <c r="WIM12" s="82"/>
      <c r="WIN12" s="82"/>
      <c r="WIO12" s="82"/>
      <c r="WIP12" s="82"/>
      <c r="WIQ12" s="82"/>
      <c r="WIR12" s="82"/>
      <c r="WIS12" s="82"/>
      <c r="WIT12" s="82"/>
      <c r="WIU12" s="82"/>
      <c r="WIV12" s="82"/>
      <c r="WIW12" s="82"/>
      <c r="WIX12" s="82"/>
      <c r="WIY12" s="82"/>
      <c r="WIZ12" s="82"/>
      <c r="WJA12" s="82"/>
      <c r="WJB12" s="82"/>
      <c r="WJC12" s="82"/>
      <c r="WJD12" s="82"/>
      <c r="WJE12" s="82"/>
      <c r="WJF12" s="82"/>
      <c r="WJG12" s="82"/>
      <c r="WJH12" s="82"/>
      <c r="WJI12" s="82"/>
      <c r="WJJ12" s="82"/>
      <c r="WJK12" s="82"/>
      <c r="WJL12" s="82"/>
      <c r="WJM12" s="82"/>
      <c r="WJN12" s="82"/>
      <c r="WJO12" s="82"/>
      <c r="WJP12" s="82"/>
      <c r="WJQ12" s="82"/>
      <c r="WJR12" s="82"/>
      <c r="WJS12" s="82"/>
      <c r="WJT12" s="82"/>
      <c r="WJU12" s="82"/>
      <c r="WJV12" s="82"/>
      <c r="WJW12" s="82"/>
      <c r="WJX12" s="82"/>
      <c r="WJY12" s="82"/>
      <c r="WJZ12" s="82"/>
      <c r="WKA12" s="82"/>
      <c r="WKB12" s="82"/>
      <c r="WKC12" s="82"/>
      <c r="WKD12" s="82"/>
      <c r="WKE12" s="82"/>
      <c r="WKF12" s="82"/>
      <c r="WKG12" s="82"/>
      <c r="WKH12" s="82"/>
      <c r="WKI12" s="82"/>
      <c r="WKJ12" s="82"/>
      <c r="WKK12" s="82"/>
      <c r="WKL12" s="82"/>
      <c r="WKM12" s="82"/>
      <c r="WKN12" s="82"/>
      <c r="WKO12" s="82"/>
      <c r="WKP12" s="82"/>
      <c r="WKQ12" s="82"/>
      <c r="WKR12" s="82"/>
      <c r="WKS12" s="82"/>
      <c r="WKT12" s="82"/>
      <c r="WKU12" s="82"/>
      <c r="WKV12" s="82"/>
      <c r="WKW12" s="82"/>
      <c r="WKX12" s="82"/>
      <c r="WKY12" s="82"/>
      <c r="WKZ12" s="82"/>
      <c r="WLA12" s="82"/>
      <c r="WLB12" s="82"/>
      <c r="WLC12" s="82"/>
      <c r="WLD12" s="82"/>
      <c r="WLE12" s="82"/>
      <c r="WLF12" s="82"/>
      <c r="WLG12" s="82"/>
      <c r="WLH12" s="82"/>
      <c r="WLI12" s="82"/>
      <c r="WLJ12" s="82"/>
      <c r="WLK12" s="82"/>
      <c r="WLL12" s="82"/>
      <c r="WLM12" s="82"/>
      <c r="WLN12" s="82"/>
      <c r="WLO12" s="82"/>
      <c r="WLP12" s="82"/>
      <c r="WLQ12" s="82"/>
      <c r="WLR12" s="82"/>
      <c r="WLS12" s="82"/>
      <c r="WLT12" s="82"/>
      <c r="WLU12" s="82"/>
      <c r="WLV12" s="82"/>
      <c r="WLW12" s="82"/>
      <c r="WLX12" s="82"/>
      <c r="WLY12" s="82"/>
      <c r="WLZ12" s="82"/>
      <c r="WMA12" s="82"/>
      <c r="WMB12" s="82"/>
      <c r="WMC12" s="82"/>
      <c r="WMD12" s="82"/>
      <c r="WME12" s="82"/>
      <c r="WMF12" s="82"/>
      <c r="WMG12" s="82"/>
      <c r="WMH12" s="82"/>
      <c r="WMI12" s="82"/>
      <c r="WMJ12" s="82"/>
      <c r="WMK12" s="82"/>
      <c r="WML12" s="82"/>
      <c r="WMM12" s="82"/>
      <c r="WMN12" s="82"/>
      <c r="WMO12" s="82"/>
      <c r="WMP12" s="82"/>
      <c r="WMQ12" s="82"/>
      <c r="WMR12" s="82"/>
      <c r="WMS12" s="82"/>
      <c r="WMT12" s="82"/>
      <c r="WMU12" s="82"/>
      <c r="WMV12" s="82"/>
      <c r="WMW12" s="82"/>
      <c r="WMX12" s="82"/>
      <c r="WMY12" s="82"/>
      <c r="WMZ12" s="82"/>
      <c r="WNA12" s="82"/>
      <c r="WNB12" s="82"/>
      <c r="WNC12" s="82"/>
      <c r="WND12" s="82"/>
      <c r="WNE12" s="82"/>
      <c r="WNF12" s="82"/>
      <c r="WNG12" s="82"/>
      <c r="WNH12" s="82"/>
      <c r="WNI12" s="82"/>
      <c r="WNJ12" s="82"/>
      <c r="WNK12" s="82"/>
      <c r="WNL12" s="82"/>
      <c r="WNM12" s="82"/>
      <c r="WNN12" s="82"/>
      <c r="WNO12" s="82"/>
      <c r="WNP12" s="82"/>
      <c r="WNQ12" s="82"/>
      <c r="WNR12" s="82"/>
      <c r="WNS12" s="82"/>
      <c r="WNT12" s="82"/>
      <c r="WNU12" s="82"/>
      <c r="WNV12" s="82"/>
      <c r="WNW12" s="82"/>
      <c r="WNX12" s="82"/>
      <c r="WNY12" s="82"/>
      <c r="WNZ12" s="82"/>
      <c r="WOA12" s="82"/>
      <c r="WOB12" s="82"/>
      <c r="WOC12" s="82"/>
      <c r="WOD12" s="82"/>
      <c r="WOE12" s="82"/>
      <c r="WOF12" s="82"/>
      <c r="WOG12" s="82"/>
      <c r="WOH12" s="82"/>
      <c r="WOI12" s="82"/>
      <c r="WOJ12" s="82"/>
      <c r="WOK12" s="82"/>
      <c r="WOL12" s="82"/>
      <c r="WOM12" s="82"/>
      <c r="WON12" s="82"/>
      <c r="WOO12" s="82"/>
      <c r="WOP12" s="82"/>
      <c r="WOQ12" s="82"/>
      <c r="WOR12" s="82"/>
      <c r="WOS12" s="82"/>
      <c r="WOT12" s="82"/>
      <c r="WOU12" s="82"/>
      <c r="WOV12" s="82"/>
      <c r="WOW12" s="82"/>
      <c r="WOX12" s="82"/>
      <c r="WOY12" s="82"/>
      <c r="WOZ12" s="82"/>
      <c r="WPA12" s="82"/>
      <c r="WPB12" s="82"/>
      <c r="WPC12" s="82"/>
      <c r="WPD12" s="82"/>
      <c r="WPE12" s="82"/>
      <c r="WPF12" s="82"/>
      <c r="WPG12" s="82"/>
      <c r="WPH12" s="82"/>
      <c r="WPI12" s="82"/>
      <c r="WPJ12" s="82"/>
      <c r="WPK12" s="82"/>
      <c r="WPL12" s="82"/>
      <c r="WPM12" s="82"/>
      <c r="WPN12" s="82"/>
      <c r="WPO12" s="82"/>
      <c r="WPP12" s="82"/>
      <c r="WPQ12" s="82"/>
      <c r="WPR12" s="82"/>
      <c r="WPS12" s="82"/>
      <c r="WPT12" s="82"/>
      <c r="WPU12" s="82"/>
      <c r="WPV12" s="82"/>
      <c r="WPW12" s="82"/>
      <c r="WPX12" s="82"/>
      <c r="WPY12" s="82"/>
      <c r="WPZ12" s="82"/>
      <c r="WQA12" s="82"/>
      <c r="WQB12" s="82"/>
      <c r="WQC12" s="82"/>
      <c r="WQD12" s="82"/>
      <c r="WQE12" s="82"/>
      <c r="WQF12" s="82"/>
      <c r="WQG12" s="82"/>
      <c r="WQH12" s="82"/>
      <c r="WQI12" s="82"/>
      <c r="WQJ12" s="82"/>
      <c r="WQK12" s="82"/>
      <c r="WQL12" s="82"/>
      <c r="WQM12" s="82"/>
      <c r="WQN12" s="82"/>
      <c r="WQO12" s="82"/>
      <c r="WQP12" s="82"/>
      <c r="WQQ12" s="82"/>
      <c r="WQR12" s="82"/>
      <c r="WQS12" s="82"/>
      <c r="WQT12" s="82"/>
      <c r="WQU12" s="82"/>
      <c r="WQV12" s="82"/>
      <c r="WQW12" s="82"/>
      <c r="WQX12" s="82"/>
      <c r="WQY12" s="82"/>
      <c r="WQZ12" s="82"/>
      <c r="WRA12" s="82"/>
      <c r="WRB12" s="82"/>
      <c r="WRC12" s="82"/>
      <c r="WRD12" s="82"/>
      <c r="WRE12" s="82"/>
      <c r="WRF12" s="82"/>
      <c r="WRG12" s="82"/>
      <c r="WRH12" s="82"/>
      <c r="WRI12" s="82"/>
      <c r="WRJ12" s="82"/>
      <c r="WRK12" s="82"/>
      <c r="WRL12" s="82"/>
      <c r="WRM12" s="82"/>
      <c r="WRN12" s="82"/>
      <c r="WRO12" s="82"/>
      <c r="WRP12" s="82"/>
      <c r="WRQ12" s="82"/>
      <c r="WRR12" s="82"/>
      <c r="WRS12" s="82"/>
      <c r="WRT12" s="82"/>
      <c r="WRU12" s="82"/>
      <c r="WRV12" s="82"/>
      <c r="WRW12" s="82"/>
      <c r="WRX12" s="82"/>
      <c r="WRY12" s="82"/>
      <c r="WRZ12" s="82"/>
      <c r="WSA12" s="82"/>
      <c r="WSB12" s="82"/>
      <c r="WSC12" s="82"/>
      <c r="WSD12" s="82"/>
      <c r="WSE12" s="82"/>
      <c r="WSF12" s="82"/>
      <c r="WSG12" s="82"/>
      <c r="WSH12" s="82"/>
      <c r="WSI12" s="82"/>
      <c r="WSJ12" s="82"/>
      <c r="WSK12" s="82"/>
      <c r="WSL12" s="82"/>
      <c r="WSM12" s="82"/>
      <c r="WSN12" s="82"/>
      <c r="WSO12" s="82"/>
      <c r="WSP12" s="82"/>
      <c r="WSQ12" s="82"/>
      <c r="WSR12" s="82"/>
      <c r="WSS12" s="82"/>
      <c r="WST12" s="82"/>
      <c r="WSU12" s="82"/>
      <c r="WSV12" s="82"/>
      <c r="WSW12" s="82"/>
      <c r="WSX12" s="82"/>
      <c r="WSY12" s="82"/>
      <c r="WSZ12" s="82"/>
      <c r="WTA12" s="82"/>
      <c r="WTB12" s="82"/>
      <c r="WTC12" s="82"/>
      <c r="WTD12" s="82"/>
      <c r="WTE12" s="82"/>
      <c r="WTF12" s="82"/>
      <c r="WTG12" s="82"/>
      <c r="WTH12" s="82"/>
      <c r="WTI12" s="82"/>
      <c r="WTJ12" s="82"/>
      <c r="WTK12" s="82"/>
      <c r="WTL12" s="82"/>
      <c r="WTM12" s="82"/>
      <c r="WTN12" s="82"/>
      <c r="WTO12" s="82"/>
      <c r="WTP12" s="82"/>
      <c r="WTQ12" s="82"/>
      <c r="WTR12" s="82"/>
      <c r="WTS12" s="82"/>
      <c r="WTT12" s="82"/>
      <c r="WTU12" s="82"/>
      <c r="WTV12" s="82"/>
      <c r="WTW12" s="82"/>
      <c r="WTX12" s="82"/>
      <c r="WTY12" s="82"/>
      <c r="WTZ12" s="82"/>
      <c r="WUA12" s="82"/>
      <c r="WUB12" s="82"/>
      <c r="WUC12" s="82"/>
      <c r="WUD12" s="82"/>
      <c r="WUE12" s="82"/>
      <c r="WUF12" s="82"/>
      <c r="WUG12" s="82"/>
      <c r="WUH12" s="82"/>
      <c r="WUI12" s="82"/>
      <c r="WUJ12" s="82"/>
      <c r="WUK12" s="82"/>
      <c r="WUL12" s="82"/>
      <c r="WUM12" s="82"/>
      <c r="WUN12" s="82"/>
      <c r="WUO12" s="82"/>
      <c r="WUP12" s="82"/>
      <c r="WUQ12" s="82"/>
      <c r="WUR12" s="82"/>
      <c r="WUS12" s="82"/>
      <c r="WUT12" s="82"/>
      <c r="WUU12" s="82"/>
      <c r="WUV12" s="82"/>
      <c r="WUW12" s="82"/>
      <c r="WUX12" s="82"/>
      <c r="WUY12" s="82"/>
      <c r="WUZ12" s="82"/>
      <c r="WVA12" s="82"/>
      <c r="WVB12" s="82"/>
      <c r="WVC12" s="82"/>
      <c r="WVD12" s="82"/>
      <c r="WVE12" s="82"/>
      <c r="WVF12" s="82"/>
      <c r="WVG12" s="82"/>
      <c r="WVH12" s="82"/>
      <c r="WVI12" s="82"/>
      <c r="WVJ12" s="82"/>
      <c r="WVK12" s="82"/>
      <c r="WVL12" s="82"/>
      <c r="WVM12" s="82"/>
      <c r="WVN12" s="82"/>
      <c r="WVO12" s="82"/>
      <c r="WVP12" s="82"/>
      <c r="WVQ12" s="82"/>
      <c r="WVR12" s="82"/>
      <c r="WVS12" s="82"/>
      <c r="WVT12" s="82"/>
      <c r="WVU12" s="82"/>
      <c r="WVV12" s="82"/>
      <c r="WVW12" s="82"/>
      <c r="WVX12" s="82"/>
      <c r="WVY12" s="82"/>
      <c r="WVZ12" s="82"/>
      <c r="WWA12" s="82"/>
      <c r="WWB12" s="82"/>
      <c r="WWC12" s="82"/>
      <c r="WWD12" s="82"/>
      <c r="WWE12" s="82"/>
      <c r="WWF12" s="82"/>
      <c r="WWG12" s="82"/>
      <c r="WWH12" s="82"/>
      <c r="WWI12" s="82"/>
      <c r="WWJ12" s="82"/>
      <c r="WWK12" s="82"/>
      <c r="WWL12" s="82"/>
      <c r="WWM12" s="82"/>
      <c r="WWN12" s="82"/>
      <c r="WWO12" s="82"/>
      <c r="WWP12" s="82"/>
      <c r="WWQ12" s="82"/>
      <c r="WWR12" s="82"/>
      <c r="WWS12" s="82"/>
      <c r="WWT12" s="82"/>
      <c r="WWU12" s="82"/>
      <c r="WWV12" s="82"/>
      <c r="WWW12" s="82"/>
      <c r="WWX12" s="82"/>
      <c r="WWY12" s="82"/>
      <c r="WWZ12" s="82"/>
      <c r="WXA12" s="82"/>
      <c r="WXB12" s="82"/>
      <c r="WXC12" s="82"/>
      <c r="WXD12" s="82"/>
      <c r="WXE12" s="82"/>
      <c r="WXF12" s="82"/>
      <c r="WXG12" s="82"/>
      <c r="WXH12" s="82"/>
      <c r="WXI12" s="82"/>
      <c r="WXJ12" s="82"/>
      <c r="WXK12" s="82"/>
      <c r="WXL12" s="82"/>
      <c r="WXM12" s="82"/>
      <c r="WXN12" s="82"/>
      <c r="WXO12" s="82"/>
      <c r="WXP12" s="82"/>
      <c r="WXQ12" s="82"/>
      <c r="WXR12" s="82"/>
      <c r="WXS12" s="82"/>
      <c r="WXT12" s="82"/>
      <c r="WXU12" s="82"/>
      <c r="WXV12" s="82"/>
      <c r="WXW12" s="82"/>
      <c r="WXX12" s="82"/>
      <c r="WXY12" s="82"/>
      <c r="WXZ12" s="82"/>
      <c r="WYA12" s="82"/>
      <c r="WYB12" s="82"/>
      <c r="WYC12" s="82"/>
      <c r="WYD12" s="82"/>
      <c r="WYE12" s="82"/>
      <c r="WYF12" s="82"/>
      <c r="WYG12" s="82"/>
      <c r="WYH12" s="82"/>
      <c r="WYI12" s="82"/>
      <c r="WYJ12" s="82"/>
      <c r="WYK12" s="82"/>
      <c r="WYL12" s="82"/>
      <c r="WYM12" s="82"/>
      <c r="WYN12" s="82"/>
      <c r="WYO12" s="82"/>
      <c r="WYP12" s="82"/>
      <c r="WYQ12" s="82"/>
      <c r="WYR12" s="82"/>
      <c r="WYS12" s="82"/>
      <c r="WYT12" s="82"/>
      <c r="WYU12" s="82"/>
      <c r="WYV12" s="82"/>
      <c r="WYW12" s="82"/>
      <c r="WYX12" s="82"/>
      <c r="WYY12" s="82"/>
      <c r="WYZ12" s="82"/>
      <c r="WZA12" s="82"/>
      <c r="WZB12" s="82"/>
      <c r="WZC12" s="82"/>
      <c r="WZD12" s="82"/>
      <c r="WZE12" s="82"/>
      <c r="WZF12" s="82"/>
      <c r="WZG12" s="82"/>
      <c r="WZH12" s="82"/>
      <c r="WZI12" s="82"/>
      <c r="WZJ12" s="82"/>
      <c r="WZK12" s="82"/>
      <c r="WZL12" s="82"/>
      <c r="WZM12" s="82"/>
      <c r="WZN12" s="82"/>
      <c r="WZO12" s="82"/>
      <c r="WZP12" s="82"/>
      <c r="WZQ12" s="82"/>
      <c r="WZR12" s="82"/>
      <c r="WZS12" s="82"/>
      <c r="WZT12" s="82"/>
      <c r="WZU12" s="82"/>
      <c r="WZV12" s="82"/>
      <c r="WZW12" s="82"/>
      <c r="WZX12" s="82"/>
      <c r="WZY12" s="82"/>
      <c r="WZZ12" s="82"/>
      <c r="XAA12" s="82"/>
      <c r="XAB12" s="82"/>
      <c r="XAC12" s="82"/>
      <c r="XAD12" s="82"/>
      <c r="XAE12" s="82"/>
      <c r="XAF12" s="82"/>
      <c r="XAG12" s="82"/>
      <c r="XAH12" s="82"/>
      <c r="XAI12" s="82"/>
      <c r="XAJ12" s="82"/>
      <c r="XAK12" s="82"/>
      <c r="XAL12" s="82"/>
      <c r="XAM12" s="82"/>
      <c r="XAN12" s="82"/>
      <c r="XAO12" s="82"/>
      <c r="XAP12" s="82"/>
      <c r="XAQ12" s="82"/>
      <c r="XAR12" s="82"/>
      <c r="XAS12" s="82"/>
      <c r="XAT12" s="82"/>
      <c r="XAU12" s="82"/>
      <c r="XAV12" s="82"/>
      <c r="XAW12" s="82"/>
      <c r="XAX12" s="82"/>
      <c r="XAY12" s="82"/>
      <c r="XAZ12" s="82"/>
      <c r="XBA12" s="82"/>
      <c r="XBB12" s="82"/>
      <c r="XBC12" s="82"/>
      <c r="XBD12" s="82"/>
      <c r="XBE12" s="82"/>
      <c r="XBF12" s="82"/>
      <c r="XBG12" s="82"/>
      <c r="XBH12" s="82"/>
      <c r="XBI12" s="82"/>
      <c r="XBJ12" s="82"/>
      <c r="XBK12" s="82"/>
      <c r="XBL12" s="82"/>
      <c r="XBM12" s="82"/>
      <c r="XBN12" s="82"/>
      <c r="XBO12" s="82"/>
      <c r="XBP12" s="82"/>
      <c r="XBQ12" s="82"/>
      <c r="XBR12" s="82"/>
      <c r="XBS12" s="82"/>
      <c r="XBT12" s="82"/>
      <c r="XBU12" s="82"/>
      <c r="XBV12" s="82"/>
      <c r="XBW12" s="82"/>
      <c r="XBX12" s="82"/>
      <c r="XBY12" s="82"/>
      <c r="XBZ12" s="82"/>
      <c r="XCA12" s="82"/>
      <c r="XCB12" s="82"/>
      <c r="XCC12" s="82"/>
      <c r="XCD12" s="82"/>
      <c r="XCE12" s="82"/>
      <c r="XCF12" s="82"/>
      <c r="XCG12" s="82"/>
      <c r="XCH12" s="82"/>
      <c r="XCI12" s="82"/>
      <c r="XCJ12" s="82"/>
      <c r="XCK12" s="82"/>
      <c r="XCL12" s="82"/>
      <c r="XCM12" s="82"/>
      <c r="XCN12" s="82"/>
      <c r="XCO12" s="82"/>
      <c r="XCP12" s="82"/>
      <c r="XCQ12" s="82"/>
      <c r="XCR12" s="82"/>
      <c r="XCS12" s="82"/>
      <c r="XCT12" s="82"/>
      <c r="XCU12" s="82"/>
      <c r="XCV12" s="82"/>
      <c r="XCW12" s="82"/>
      <c r="XCX12" s="82"/>
      <c r="XCY12" s="82"/>
      <c r="XCZ12" s="82"/>
      <c r="XDA12" s="82"/>
      <c r="XDB12" s="82"/>
      <c r="XDC12" s="82"/>
      <c r="XDD12" s="82"/>
      <c r="XDE12" s="82"/>
      <c r="XDF12" s="82"/>
      <c r="XDG12" s="82"/>
      <c r="XDH12" s="82"/>
      <c r="XDI12" s="82"/>
      <c r="XDJ12" s="82"/>
      <c r="XDK12" s="82"/>
      <c r="XDL12" s="82"/>
      <c r="XDM12" s="82"/>
      <c r="XDN12" s="82"/>
      <c r="XDO12" s="82"/>
      <c r="XDP12" s="82"/>
      <c r="XDQ12" s="82"/>
      <c r="XDR12" s="82"/>
      <c r="XDS12" s="82"/>
      <c r="XDT12" s="82"/>
      <c r="XDU12" s="82"/>
      <c r="XDV12" s="82"/>
      <c r="XDW12" s="82"/>
      <c r="XDX12" s="82"/>
      <c r="XDY12" s="82"/>
      <c r="XDZ12" s="82"/>
      <c r="XEA12" s="82"/>
      <c r="XEB12" s="82"/>
      <c r="XEC12" s="82"/>
      <c r="XED12" s="82"/>
      <c r="XEE12" s="82"/>
      <c r="XEF12" s="82"/>
      <c r="XEG12" s="82"/>
      <c r="XEH12" s="82"/>
      <c r="XEI12" s="82"/>
      <c r="XEJ12" s="82"/>
      <c r="XEK12" s="82"/>
      <c r="XEL12" s="82"/>
      <c r="XEM12" s="82"/>
      <c r="XEN12" s="82"/>
      <c r="XEO12" s="82"/>
      <c r="XEP12" s="82"/>
      <c r="XEQ12" s="82"/>
      <c r="XER12" s="82"/>
      <c r="XES12" s="82"/>
      <c r="XET12" s="82"/>
      <c r="XEU12" s="82"/>
    </row>
    <row r="13" spans="1:16375" ht="13" x14ac:dyDescent="0.3">
      <c r="A13" s="118">
        <v>31704</v>
      </c>
      <c r="B13" s="119">
        <v>19335</v>
      </c>
      <c r="C13" s="120" t="s">
        <v>1574</v>
      </c>
      <c r="D13" s="120" t="s">
        <v>669</v>
      </c>
      <c r="E13" s="120" t="s">
        <v>124</v>
      </c>
      <c r="F13" s="121">
        <v>77494</v>
      </c>
      <c r="G13" s="120" t="s">
        <v>754</v>
      </c>
      <c r="H13" s="122">
        <v>42186</v>
      </c>
      <c r="I13" s="123">
        <v>47</v>
      </c>
      <c r="J13" s="124">
        <v>0</v>
      </c>
      <c r="K13" s="124">
        <f t="shared" si="0"/>
        <v>3.9166666666666665</v>
      </c>
      <c r="L13" s="125">
        <f t="shared" si="1"/>
        <v>0</v>
      </c>
      <c r="M13" s="118" t="e">
        <v>#N/A</v>
      </c>
      <c r="N13" s="122" t="s">
        <v>354</v>
      </c>
      <c r="O13" s="120" t="s">
        <v>1465</v>
      </c>
      <c r="P13" s="88" t="s">
        <v>2359</v>
      </c>
      <c r="R13" s="73">
        <f t="shared" si="2"/>
        <v>42186</v>
      </c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  <c r="CE13" s="82"/>
      <c r="CF13" s="82"/>
      <c r="CG13" s="82"/>
      <c r="CH13" s="82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2"/>
      <c r="CW13" s="82"/>
      <c r="CX13" s="82"/>
      <c r="CY13" s="82"/>
      <c r="CZ13" s="82"/>
      <c r="DA13" s="82"/>
      <c r="DB13" s="82"/>
      <c r="DC13" s="82"/>
      <c r="DD13" s="82"/>
      <c r="DE13" s="82"/>
      <c r="DF13" s="82"/>
      <c r="DG13" s="82"/>
      <c r="DH13" s="82"/>
      <c r="DI13" s="82"/>
      <c r="DJ13" s="82"/>
      <c r="DK13" s="82"/>
      <c r="DL13" s="82"/>
      <c r="DM13" s="82"/>
      <c r="DN13" s="82"/>
      <c r="DO13" s="82"/>
      <c r="DP13" s="82"/>
      <c r="DQ13" s="82"/>
      <c r="DR13" s="82"/>
      <c r="DS13" s="82"/>
      <c r="DT13" s="82"/>
      <c r="DU13" s="82"/>
      <c r="DV13" s="82"/>
      <c r="DW13" s="82"/>
      <c r="DX13" s="82"/>
      <c r="DY13" s="82"/>
      <c r="DZ13" s="82"/>
      <c r="EA13" s="82"/>
      <c r="EB13" s="82"/>
      <c r="EC13" s="82"/>
      <c r="ED13" s="82"/>
      <c r="EE13" s="82"/>
      <c r="EF13" s="82"/>
      <c r="EG13" s="82"/>
      <c r="EH13" s="82"/>
      <c r="EI13" s="82"/>
      <c r="EJ13" s="82"/>
      <c r="EK13" s="82"/>
      <c r="EL13" s="82"/>
      <c r="EM13" s="82"/>
      <c r="EN13" s="82"/>
      <c r="EO13" s="82"/>
      <c r="EP13" s="82"/>
      <c r="EQ13" s="82"/>
      <c r="ER13" s="82"/>
      <c r="ES13" s="82"/>
      <c r="ET13" s="82"/>
      <c r="EU13" s="82"/>
      <c r="EV13" s="82"/>
      <c r="EW13" s="82"/>
      <c r="EX13" s="82"/>
      <c r="EY13" s="82"/>
      <c r="EZ13" s="82"/>
      <c r="FA13" s="82"/>
      <c r="FB13" s="82"/>
      <c r="FC13" s="82"/>
      <c r="FD13" s="82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2"/>
      <c r="FR13" s="82"/>
      <c r="FS13" s="82"/>
      <c r="FT13" s="82"/>
      <c r="FU13" s="82"/>
      <c r="FV13" s="82"/>
      <c r="FW13" s="82"/>
      <c r="FX13" s="82"/>
      <c r="FY13" s="82"/>
      <c r="FZ13" s="82"/>
      <c r="GA13" s="82"/>
      <c r="GB13" s="82"/>
      <c r="GC13" s="82"/>
      <c r="GD13" s="82"/>
      <c r="GE13" s="82"/>
      <c r="GF13" s="82"/>
      <c r="GG13" s="82"/>
      <c r="GH13" s="82"/>
      <c r="GI13" s="82"/>
      <c r="GJ13" s="82"/>
      <c r="GK13" s="82"/>
      <c r="GL13" s="82"/>
      <c r="GM13" s="82"/>
      <c r="GN13" s="82"/>
      <c r="GO13" s="82"/>
      <c r="GP13" s="82"/>
      <c r="GQ13" s="82"/>
      <c r="GR13" s="82"/>
      <c r="GS13" s="82"/>
      <c r="GT13" s="82"/>
      <c r="GU13" s="82"/>
      <c r="GV13" s="82"/>
      <c r="GW13" s="82"/>
      <c r="GX13" s="82"/>
      <c r="GY13" s="82"/>
      <c r="GZ13" s="82"/>
      <c r="HA13" s="82"/>
      <c r="HB13" s="82"/>
      <c r="HC13" s="82"/>
      <c r="HD13" s="82"/>
      <c r="HE13" s="82"/>
      <c r="HF13" s="82"/>
      <c r="HG13" s="82"/>
      <c r="HH13" s="82"/>
      <c r="HI13" s="82"/>
      <c r="HJ13" s="82"/>
      <c r="HK13" s="82"/>
      <c r="HL13" s="82"/>
      <c r="HM13" s="82"/>
      <c r="HN13" s="82"/>
      <c r="HO13" s="82"/>
      <c r="HP13" s="82"/>
      <c r="HQ13" s="82"/>
      <c r="HR13" s="82"/>
      <c r="HS13" s="82"/>
      <c r="HT13" s="82"/>
      <c r="HU13" s="82"/>
      <c r="HV13" s="82"/>
      <c r="HW13" s="82"/>
      <c r="HX13" s="82"/>
      <c r="HY13" s="82"/>
      <c r="HZ13" s="82"/>
      <c r="IA13" s="82"/>
      <c r="IB13" s="82"/>
      <c r="IC13" s="82"/>
      <c r="ID13" s="82"/>
      <c r="IE13" s="82"/>
      <c r="IF13" s="82"/>
      <c r="IG13" s="82"/>
      <c r="IH13" s="82"/>
      <c r="II13" s="82"/>
      <c r="IJ13" s="82"/>
      <c r="IK13" s="82"/>
      <c r="IL13" s="82"/>
      <c r="IM13" s="82"/>
      <c r="IN13" s="82"/>
      <c r="IO13" s="82"/>
      <c r="IP13" s="82"/>
      <c r="IQ13" s="82"/>
      <c r="IR13" s="82"/>
      <c r="IS13" s="82"/>
      <c r="IT13" s="82"/>
      <c r="IU13" s="82"/>
      <c r="IV13" s="82"/>
      <c r="IW13" s="82"/>
      <c r="IX13" s="82"/>
      <c r="IY13" s="82"/>
      <c r="IZ13" s="82"/>
      <c r="JA13" s="82"/>
      <c r="JB13" s="82"/>
      <c r="JC13" s="82"/>
      <c r="JD13" s="82"/>
      <c r="JE13" s="82"/>
      <c r="JF13" s="82"/>
      <c r="JG13" s="82"/>
      <c r="JH13" s="82"/>
      <c r="JI13" s="82"/>
      <c r="JJ13" s="82"/>
      <c r="JK13" s="82"/>
      <c r="JL13" s="82"/>
      <c r="JM13" s="82"/>
      <c r="JN13" s="82"/>
      <c r="JO13" s="82"/>
      <c r="JP13" s="82"/>
      <c r="JQ13" s="82"/>
      <c r="JR13" s="82"/>
      <c r="JS13" s="82"/>
      <c r="JT13" s="82"/>
      <c r="JU13" s="82"/>
      <c r="JV13" s="82"/>
      <c r="JW13" s="82"/>
      <c r="JX13" s="82"/>
      <c r="JY13" s="82"/>
      <c r="JZ13" s="82"/>
      <c r="KA13" s="82"/>
      <c r="KB13" s="82"/>
      <c r="KC13" s="82"/>
      <c r="KD13" s="82"/>
      <c r="KE13" s="82"/>
      <c r="KF13" s="82"/>
      <c r="KG13" s="82"/>
      <c r="KH13" s="82"/>
      <c r="KI13" s="82"/>
      <c r="KJ13" s="82"/>
      <c r="KK13" s="82"/>
      <c r="KL13" s="82"/>
      <c r="KM13" s="82"/>
      <c r="KN13" s="82"/>
      <c r="KO13" s="82"/>
      <c r="KP13" s="82"/>
      <c r="KQ13" s="82"/>
      <c r="KR13" s="82"/>
      <c r="KS13" s="82"/>
      <c r="KT13" s="82"/>
      <c r="KU13" s="82"/>
      <c r="KV13" s="82"/>
      <c r="KW13" s="82"/>
      <c r="KX13" s="82"/>
      <c r="KY13" s="82"/>
      <c r="KZ13" s="82"/>
      <c r="LA13" s="82"/>
      <c r="LB13" s="82"/>
      <c r="LC13" s="82"/>
      <c r="LD13" s="82"/>
      <c r="LE13" s="82"/>
      <c r="LF13" s="82"/>
      <c r="LG13" s="82"/>
      <c r="LH13" s="82"/>
      <c r="LI13" s="82"/>
      <c r="LJ13" s="82"/>
      <c r="LK13" s="82"/>
      <c r="LL13" s="82"/>
      <c r="LM13" s="82"/>
      <c r="LN13" s="82"/>
      <c r="LO13" s="82"/>
      <c r="LP13" s="82"/>
      <c r="LQ13" s="82"/>
      <c r="LR13" s="82"/>
      <c r="LS13" s="82"/>
      <c r="LT13" s="82"/>
      <c r="LU13" s="82"/>
      <c r="LV13" s="82"/>
      <c r="LW13" s="82"/>
      <c r="LX13" s="82"/>
      <c r="LY13" s="82"/>
      <c r="LZ13" s="82"/>
      <c r="MA13" s="82"/>
      <c r="MB13" s="82"/>
      <c r="MC13" s="82"/>
      <c r="MD13" s="82"/>
      <c r="ME13" s="82"/>
      <c r="MF13" s="82"/>
      <c r="MG13" s="82"/>
      <c r="MH13" s="82"/>
      <c r="MI13" s="82"/>
      <c r="MJ13" s="82"/>
      <c r="MK13" s="82"/>
      <c r="ML13" s="82"/>
      <c r="MM13" s="82"/>
      <c r="MN13" s="82"/>
      <c r="MO13" s="82"/>
      <c r="MP13" s="82"/>
      <c r="MQ13" s="82"/>
      <c r="MR13" s="82"/>
      <c r="MS13" s="82"/>
      <c r="MT13" s="82"/>
      <c r="MU13" s="82"/>
      <c r="MV13" s="82"/>
      <c r="MW13" s="82"/>
      <c r="MX13" s="82"/>
      <c r="MY13" s="82"/>
      <c r="MZ13" s="82"/>
      <c r="NA13" s="82"/>
      <c r="NB13" s="82"/>
      <c r="NC13" s="82"/>
      <c r="ND13" s="82"/>
      <c r="NE13" s="82"/>
      <c r="NF13" s="82"/>
      <c r="NG13" s="82"/>
      <c r="NH13" s="82"/>
      <c r="NI13" s="82"/>
      <c r="NJ13" s="82"/>
      <c r="NK13" s="82"/>
      <c r="NL13" s="82"/>
      <c r="NM13" s="82"/>
      <c r="NN13" s="82"/>
      <c r="NO13" s="82"/>
      <c r="NP13" s="82"/>
      <c r="NQ13" s="82"/>
      <c r="NR13" s="82"/>
      <c r="NS13" s="82"/>
      <c r="NT13" s="82"/>
      <c r="NU13" s="82"/>
      <c r="NV13" s="82"/>
      <c r="NW13" s="82"/>
      <c r="NX13" s="82"/>
      <c r="NY13" s="82"/>
      <c r="NZ13" s="82"/>
      <c r="OA13" s="82"/>
      <c r="OB13" s="82"/>
      <c r="OC13" s="82"/>
      <c r="OD13" s="82"/>
      <c r="OE13" s="82"/>
      <c r="OF13" s="82"/>
      <c r="OG13" s="82"/>
      <c r="OH13" s="82"/>
      <c r="OI13" s="82"/>
      <c r="OJ13" s="82"/>
      <c r="OK13" s="82"/>
      <c r="OL13" s="82"/>
      <c r="OM13" s="82"/>
      <c r="ON13" s="82"/>
      <c r="OO13" s="82"/>
      <c r="OP13" s="82"/>
      <c r="OQ13" s="82"/>
      <c r="OR13" s="82"/>
      <c r="OS13" s="82"/>
      <c r="OT13" s="82"/>
      <c r="OU13" s="82"/>
      <c r="OV13" s="82"/>
      <c r="OW13" s="82"/>
      <c r="OX13" s="82"/>
      <c r="OY13" s="82"/>
      <c r="OZ13" s="82"/>
      <c r="PA13" s="82"/>
      <c r="PB13" s="82"/>
      <c r="PC13" s="82"/>
      <c r="PD13" s="82"/>
      <c r="PE13" s="82"/>
      <c r="PF13" s="82"/>
      <c r="PG13" s="82"/>
      <c r="PH13" s="82"/>
      <c r="PI13" s="82"/>
      <c r="PJ13" s="82"/>
      <c r="PK13" s="82"/>
      <c r="PL13" s="82"/>
      <c r="PM13" s="82"/>
      <c r="PN13" s="82"/>
      <c r="PO13" s="82"/>
      <c r="PP13" s="82"/>
      <c r="PQ13" s="82"/>
      <c r="PR13" s="82"/>
      <c r="PS13" s="82"/>
      <c r="PT13" s="82"/>
      <c r="PU13" s="82"/>
      <c r="PV13" s="82"/>
      <c r="PW13" s="82"/>
      <c r="PX13" s="82"/>
      <c r="PY13" s="82"/>
      <c r="PZ13" s="82"/>
      <c r="QA13" s="82"/>
      <c r="QB13" s="82"/>
      <c r="QC13" s="82"/>
      <c r="QD13" s="82"/>
      <c r="QE13" s="82"/>
      <c r="QF13" s="82"/>
      <c r="QG13" s="82"/>
      <c r="QH13" s="82"/>
      <c r="QI13" s="82"/>
      <c r="QJ13" s="82"/>
      <c r="QK13" s="82"/>
      <c r="QL13" s="82"/>
      <c r="QM13" s="82"/>
      <c r="QN13" s="82"/>
      <c r="QO13" s="82"/>
      <c r="QP13" s="82"/>
      <c r="QQ13" s="82"/>
      <c r="QR13" s="82"/>
      <c r="QS13" s="82"/>
      <c r="QT13" s="82"/>
      <c r="QU13" s="82"/>
      <c r="QV13" s="82"/>
      <c r="QW13" s="82"/>
      <c r="QX13" s="82"/>
      <c r="QY13" s="82"/>
      <c r="QZ13" s="82"/>
      <c r="RA13" s="82"/>
      <c r="RB13" s="82"/>
      <c r="RC13" s="82"/>
      <c r="RD13" s="82"/>
      <c r="RE13" s="82"/>
      <c r="RF13" s="82"/>
      <c r="RG13" s="82"/>
      <c r="RH13" s="82"/>
      <c r="RI13" s="82"/>
      <c r="RJ13" s="82"/>
      <c r="RK13" s="82"/>
      <c r="RL13" s="82"/>
      <c r="RM13" s="82"/>
      <c r="RN13" s="82"/>
      <c r="RO13" s="82"/>
      <c r="RP13" s="82"/>
      <c r="RQ13" s="82"/>
      <c r="RR13" s="82"/>
      <c r="RS13" s="82"/>
      <c r="RT13" s="82"/>
      <c r="RU13" s="82"/>
      <c r="RV13" s="82"/>
      <c r="RW13" s="82"/>
      <c r="RX13" s="82"/>
      <c r="RY13" s="82"/>
      <c r="RZ13" s="82"/>
      <c r="SA13" s="82"/>
      <c r="SB13" s="82"/>
      <c r="SC13" s="82"/>
      <c r="SD13" s="82"/>
      <c r="SE13" s="82"/>
      <c r="SF13" s="82"/>
      <c r="SG13" s="82"/>
      <c r="SH13" s="82"/>
      <c r="SI13" s="82"/>
      <c r="SJ13" s="82"/>
      <c r="SK13" s="82"/>
      <c r="SL13" s="82"/>
      <c r="SM13" s="82"/>
      <c r="SN13" s="82"/>
      <c r="SO13" s="82"/>
      <c r="SP13" s="82"/>
      <c r="SQ13" s="82"/>
      <c r="SR13" s="82"/>
      <c r="SS13" s="82"/>
      <c r="ST13" s="82"/>
      <c r="SU13" s="82"/>
      <c r="SV13" s="82"/>
      <c r="SW13" s="82"/>
      <c r="SX13" s="82"/>
      <c r="SY13" s="82"/>
      <c r="SZ13" s="82"/>
      <c r="TA13" s="82"/>
      <c r="TB13" s="82"/>
      <c r="TC13" s="82"/>
      <c r="TD13" s="82"/>
      <c r="TE13" s="82"/>
      <c r="TF13" s="82"/>
      <c r="TG13" s="82"/>
      <c r="TH13" s="82"/>
      <c r="TI13" s="82"/>
      <c r="TJ13" s="82"/>
      <c r="TK13" s="82"/>
      <c r="TL13" s="82"/>
      <c r="TM13" s="82"/>
      <c r="TN13" s="82"/>
      <c r="TO13" s="82"/>
      <c r="TP13" s="82"/>
      <c r="TQ13" s="82"/>
      <c r="TR13" s="82"/>
      <c r="TS13" s="82"/>
      <c r="TT13" s="82"/>
      <c r="TU13" s="82"/>
      <c r="TV13" s="82"/>
      <c r="TW13" s="82"/>
      <c r="TX13" s="82"/>
      <c r="TY13" s="82"/>
      <c r="TZ13" s="82"/>
      <c r="UA13" s="82"/>
      <c r="UB13" s="82"/>
      <c r="UC13" s="82"/>
      <c r="UD13" s="82"/>
      <c r="UE13" s="82"/>
      <c r="UF13" s="82"/>
      <c r="UG13" s="82"/>
      <c r="UH13" s="82"/>
      <c r="UI13" s="82"/>
      <c r="UJ13" s="82"/>
      <c r="UK13" s="82"/>
      <c r="UL13" s="82"/>
      <c r="UM13" s="82"/>
      <c r="UN13" s="82"/>
      <c r="UO13" s="82"/>
      <c r="UP13" s="82"/>
      <c r="UQ13" s="82"/>
      <c r="UR13" s="82"/>
      <c r="US13" s="82"/>
      <c r="UT13" s="82"/>
      <c r="UU13" s="82"/>
      <c r="UV13" s="82"/>
      <c r="UW13" s="82"/>
      <c r="UX13" s="82"/>
      <c r="UY13" s="82"/>
      <c r="UZ13" s="82"/>
      <c r="VA13" s="82"/>
      <c r="VB13" s="82"/>
      <c r="VC13" s="82"/>
      <c r="VD13" s="82"/>
      <c r="VE13" s="82"/>
      <c r="VF13" s="82"/>
      <c r="VG13" s="82"/>
      <c r="VH13" s="82"/>
      <c r="VI13" s="82"/>
      <c r="VJ13" s="82"/>
      <c r="VK13" s="82"/>
      <c r="VL13" s="82"/>
      <c r="VM13" s="82"/>
      <c r="VN13" s="82"/>
      <c r="VO13" s="82"/>
      <c r="VP13" s="82"/>
      <c r="VQ13" s="82"/>
      <c r="VR13" s="82"/>
      <c r="VS13" s="82"/>
      <c r="VT13" s="82"/>
      <c r="VU13" s="82"/>
      <c r="VV13" s="82"/>
      <c r="VW13" s="82"/>
      <c r="VX13" s="82"/>
      <c r="VY13" s="82"/>
      <c r="VZ13" s="82"/>
      <c r="WA13" s="82"/>
      <c r="WB13" s="82"/>
      <c r="WC13" s="82"/>
      <c r="WD13" s="82"/>
      <c r="WE13" s="82"/>
      <c r="WF13" s="82"/>
      <c r="WG13" s="82"/>
      <c r="WH13" s="82"/>
      <c r="WI13" s="82"/>
      <c r="WJ13" s="82"/>
      <c r="WK13" s="82"/>
      <c r="WL13" s="82"/>
      <c r="WM13" s="82"/>
      <c r="WN13" s="82"/>
      <c r="WO13" s="82"/>
      <c r="WP13" s="82"/>
      <c r="WQ13" s="82"/>
      <c r="WR13" s="82"/>
      <c r="WS13" s="82"/>
      <c r="WT13" s="82"/>
      <c r="WU13" s="82"/>
      <c r="WV13" s="82"/>
      <c r="WW13" s="82"/>
      <c r="WX13" s="82"/>
      <c r="WY13" s="82"/>
      <c r="WZ13" s="82"/>
      <c r="XA13" s="82"/>
      <c r="XB13" s="82"/>
      <c r="XC13" s="82"/>
      <c r="XD13" s="82"/>
      <c r="XE13" s="82"/>
      <c r="XF13" s="82"/>
      <c r="XG13" s="82"/>
      <c r="XH13" s="82"/>
      <c r="XI13" s="82"/>
      <c r="XJ13" s="82"/>
      <c r="XK13" s="82"/>
      <c r="XL13" s="82"/>
      <c r="XM13" s="82"/>
      <c r="XN13" s="82"/>
      <c r="XO13" s="82"/>
      <c r="XP13" s="82"/>
      <c r="XQ13" s="82"/>
      <c r="XR13" s="82"/>
      <c r="XS13" s="82"/>
      <c r="XT13" s="82"/>
      <c r="XU13" s="82"/>
      <c r="XV13" s="82"/>
      <c r="XW13" s="82"/>
      <c r="XX13" s="82"/>
      <c r="XY13" s="82"/>
      <c r="XZ13" s="82"/>
      <c r="YA13" s="82"/>
      <c r="YB13" s="82"/>
      <c r="YC13" s="82"/>
      <c r="YD13" s="82"/>
      <c r="YE13" s="82"/>
      <c r="YF13" s="82"/>
      <c r="YG13" s="82"/>
      <c r="YH13" s="82"/>
      <c r="YI13" s="82"/>
      <c r="YJ13" s="82"/>
      <c r="YK13" s="82"/>
      <c r="YL13" s="82"/>
      <c r="YM13" s="82"/>
      <c r="YN13" s="82"/>
      <c r="YO13" s="82"/>
      <c r="YP13" s="82"/>
      <c r="YQ13" s="82"/>
      <c r="YR13" s="82"/>
      <c r="YS13" s="82"/>
      <c r="YT13" s="82"/>
      <c r="YU13" s="82"/>
      <c r="YV13" s="82"/>
      <c r="YW13" s="82"/>
      <c r="YX13" s="82"/>
      <c r="YY13" s="82"/>
      <c r="YZ13" s="82"/>
      <c r="ZA13" s="82"/>
      <c r="ZB13" s="82"/>
      <c r="ZC13" s="82"/>
      <c r="ZD13" s="82"/>
      <c r="ZE13" s="82"/>
      <c r="ZF13" s="82"/>
      <c r="ZG13" s="82"/>
      <c r="ZH13" s="82"/>
      <c r="ZI13" s="82"/>
      <c r="ZJ13" s="82"/>
      <c r="ZK13" s="82"/>
      <c r="ZL13" s="82"/>
      <c r="ZM13" s="82"/>
      <c r="ZN13" s="82"/>
      <c r="ZO13" s="82"/>
      <c r="ZP13" s="82"/>
      <c r="ZQ13" s="82"/>
      <c r="ZR13" s="82"/>
      <c r="ZS13" s="82"/>
      <c r="ZT13" s="82"/>
      <c r="ZU13" s="82"/>
      <c r="ZV13" s="82"/>
      <c r="ZW13" s="82"/>
      <c r="ZX13" s="82"/>
      <c r="ZY13" s="82"/>
      <c r="ZZ13" s="82"/>
      <c r="AAA13" s="82"/>
      <c r="AAB13" s="82"/>
      <c r="AAC13" s="82"/>
      <c r="AAD13" s="82"/>
      <c r="AAE13" s="82"/>
      <c r="AAF13" s="82"/>
      <c r="AAG13" s="82"/>
      <c r="AAH13" s="82"/>
      <c r="AAI13" s="82"/>
      <c r="AAJ13" s="82"/>
      <c r="AAK13" s="82"/>
      <c r="AAL13" s="82"/>
      <c r="AAM13" s="82"/>
      <c r="AAN13" s="82"/>
      <c r="AAO13" s="82"/>
      <c r="AAP13" s="82"/>
      <c r="AAQ13" s="82"/>
      <c r="AAR13" s="82"/>
      <c r="AAS13" s="82"/>
      <c r="AAT13" s="82"/>
      <c r="AAU13" s="82"/>
      <c r="AAV13" s="82"/>
      <c r="AAW13" s="82"/>
      <c r="AAX13" s="82"/>
      <c r="AAY13" s="82"/>
      <c r="AAZ13" s="82"/>
      <c r="ABA13" s="82"/>
      <c r="ABB13" s="82"/>
      <c r="ABC13" s="82"/>
      <c r="ABD13" s="82"/>
      <c r="ABE13" s="82"/>
      <c r="ABF13" s="82"/>
      <c r="ABG13" s="82"/>
      <c r="ABH13" s="82"/>
      <c r="ABI13" s="82"/>
      <c r="ABJ13" s="82"/>
      <c r="ABK13" s="82"/>
      <c r="ABL13" s="82"/>
      <c r="ABM13" s="82"/>
      <c r="ABN13" s="82"/>
      <c r="ABO13" s="82"/>
      <c r="ABP13" s="82"/>
      <c r="ABQ13" s="82"/>
      <c r="ABR13" s="82"/>
      <c r="ABS13" s="82"/>
      <c r="ABT13" s="82"/>
      <c r="ABU13" s="82"/>
      <c r="ABV13" s="82"/>
      <c r="ABW13" s="82"/>
      <c r="ABX13" s="82"/>
      <c r="ABY13" s="82"/>
      <c r="ABZ13" s="82"/>
      <c r="ACA13" s="82"/>
      <c r="ACB13" s="82"/>
      <c r="ACC13" s="82"/>
      <c r="ACD13" s="82"/>
      <c r="ACE13" s="82"/>
      <c r="ACF13" s="82"/>
      <c r="ACG13" s="82"/>
      <c r="ACH13" s="82"/>
      <c r="ACI13" s="82"/>
      <c r="ACJ13" s="82"/>
      <c r="ACK13" s="82"/>
      <c r="ACL13" s="82"/>
      <c r="ACM13" s="82"/>
      <c r="ACN13" s="82"/>
      <c r="ACO13" s="82"/>
      <c r="ACP13" s="82"/>
      <c r="ACQ13" s="82"/>
      <c r="ACR13" s="82"/>
      <c r="ACS13" s="82"/>
      <c r="ACT13" s="82"/>
      <c r="ACU13" s="82"/>
      <c r="ACV13" s="82"/>
      <c r="ACW13" s="82"/>
      <c r="ACX13" s="82"/>
      <c r="ACY13" s="82"/>
      <c r="ACZ13" s="82"/>
      <c r="ADA13" s="82"/>
      <c r="ADB13" s="82"/>
      <c r="ADC13" s="82"/>
      <c r="ADD13" s="82"/>
      <c r="ADE13" s="82"/>
      <c r="ADF13" s="82"/>
      <c r="ADG13" s="82"/>
      <c r="ADH13" s="82"/>
      <c r="ADI13" s="82"/>
      <c r="ADJ13" s="82"/>
      <c r="ADK13" s="82"/>
      <c r="ADL13" s="82"/>
      <c r="ADM13" s="82"/>
      <c r="ADN13" s="82"/>
      <c r="ADO13" s="82"/>
      <c r="ADP13" s="82"/>
      <c r="ADQ13" s="82"/>
      <c r="ADR13" s="82"/>
      <c r="ADS13" s="82"/>
      <c r="ADT13" s="82"/>
      <c r="ADU13" s="82"/>
      <c r="ADV13" s="82"/>
      <c r="ADW13" s="82"/>
      <c r="ADX13" s="82"/>
      <c r="ADY13" s="82"/>
      <c r="ADZ13" s="82"/>
      <c r="AEA13" s="82"/>
      <c r="AEB13" s="82"/>
      <c r="AEC13" s="82"/>
      <c r="AED13" s="82"/>
      <c r="AEE13" s="82"/>
      <c r="AEF13" s="82"/>
      <c r="AEG13" s="82"/>
      <c r="AEH13" s="82"/>
      <c r="AEI13" s="82"/>
      <c r="AEJ13" s="82"/>
      <c r="AEK13" s="82"/>
      <c r="AEL13" s="82"/>
      <c r="AEM13" s="82"/>
      <c r="AEN13" s="82"/>
      <c r="AEO13" s="82"/>
      <c r="AEP13" s="82"/>
      <c r="AEQ13" s="82"/>
      <c r="AER13" s="82"/>
      <c r="AES13" s="82"/>
      <c r="AET13" s="82"/>
      <c r="AEU13" s="82"/>
      <c r="AEV13" s="82"/>
      <c r="AEW13" s="82"/>
      <c r="AEX13" s="82"/>
      <c r="AEY13" s="82"/>
      <c r="AEZ13" s="82"/>
      <c r="AFA13" s="82"/>
      <c r="AFB13" s="82"/>
      <c r="AFC13" s="82"/>
      <c r="AFD13" s="82"/>
      <c r="AFE13" s="82"/>
      <c r="AFF13" s="82"/>
      <c r="AFG13" s="82"/>
      <c r="AFH13" s="82"/>
      <c r="AFI13" s="82"/>
      <c r="AFJ13" s="82"/>
      <c r="AFK13" s="82"/>
      <c r="AFL13" s="82"/>
      <c r="AFM13" s="82"/>
      <c r="AFN13" s="82"/>
      <c r="AFO13" s="82"/>
      <c r="AFP13" s="82"/>
      <c r="AFQ13" s="82"/>
      <c r="AFR13" s="82"/>
      <c r="AFS13" s="82"/>
      <c r="AFT13" s="82"/>
      <c r="AFU13" s="82"/>
      <c r="AFV13" s="82"/>
      <c r="AFW13" s="82"/>
      <c r="AFX13" s="82"/>
      <c r="AFY13" s="82"/>
      <c r="AFZ13" s="82"/>
      <c r="AGA13" s="82"/>
      <c r="AGB13" s="82"/>
      <c r="AGC13" s="82"/>
      <c r="AGD13" s="82"/>
      <c r="AGE13" s="82"/>
      <c r="AGF13" s="82"/>
      <c r="AGG13" s="82"/>
      <c r="AGH13" s="82"/>
      <c r="AGI13" s="82"/>
      <c r="AGJ13" s="82"/>
      <c r="AGK13" s="82"/>
      <c r="AGL13" s="82"/>
      <c r="AGM13" s="82"/>
      <c r="AGN13" s="82"/>
      <c r="AGO13" s="82"/>
      <c r="AGP13" s="82"/>
      <c r="AGQ13" s="82"/>
      <c r="AGR13" s="82"/>
      <c r="AGS13" s="82"/>
      <c r="AGT13" s="82"/>
      <c r="AGU13" s="82"/>
      <c r="AGV13" s="82"/>
      <c r="AGW13" s="82"/>
      <c r="AGX13" s="82"/>
      <c r="AGY13" s="82"/>
      <c r="AGZ13" s="82"/>
      <c r="AHA13" s="82"/>
      <c r="AHB13" s="82"/>
      <c r="AHC13" s="82"/>
      <c r="AHD13" s="82"/>
      <c r="AHE13" s="82"/>
      <c r="AHF13" s="82"/>
      <c r="AHG13" s="82"/>
      <c r="AHH13" s="82"/>
      <c r="AHI13" s="82"/>
      <c r="AHJ13" s="82"/>
      <c r="AHK13" s="82"/>
      <c r="AHL13" s="82"/>
      <c r="AHM13" s="82"/>
      <c r="AHN13" s="82"/>
      <c r="AHO13" s="82"/>
      <c r="AHP13" s="82"/>
      <c r="AHQ13" s="82"/>
      <c r="AHR13" s="82"/>
      <c r="AHS13" s="82"/>
      <c r="AHT13" s="82"/>
      <c r="AHU13" s="82"/>
      <c r="AHV13" s="82"/>
      <c r="AHW13" s="82"/>
      <c r="AHX13" s="82"/>
      <c r="AHY13" s="82"/>
      <c r="AHZ13" s="82"/>
      <c r="AIA13" s="82"/>
      <c r="AIB13" s="82"/>
      <c r="AIC13" s="82"/>
      <c r="AID13" s="82"/>
      <c r="AIE13" s="82"/>
      <c r="AIF13" s="82"/>
      <c r="AIG13" s="82"/>
      <c r="AIH13" s="82"/>
      <c r="AII13" s="82"/>
      <c r="AIJ13" s="82"/>
      <c r="AIK13" s="82"/>
      <c r="AIL13" s="82"/>
      <c r="AIM13" s="82"/>
      <c r="AIN13" s="82"/>
      <c r="AIO13" s="82"/>
      <c r="AIP13" s="82"/>
      <c r="AIQ13" s="82"/>
      <c r="AIR13" s="82"/>
      <c r="AIS13" s="82"/>
      <c r="AIT13" s="82"/>
      <c r="AIU13" s="82"/>
      <c r="AIV13" s="82"/>
      <c r="AIW13" s="82"/>
      <c r="AIX13" s="82"/>
      <c r="AIY13" s="82"/>
      <c r="AIZ13" s="82"/>
      <c r="AJA13" s="82"/>
      <c r="AJB13" s="82"/>
      <c r="AJC13" s="82"/>
      <c r="AJD13" s="82"/>
      <c r="AJE13" s="82"/>
      <c r="AJF13" s="82"/>
      <c r="AJG13" s="82"/>
      <c r="AJH13" s="82"/>
      <c r="AJI13" s="82"/>
      <c r="AJJ13" s="82"/>
      <c r="AJK13" s="82"/>
      <c r="AJL13" s="82"/>
      <c r="AJM13" s="82"/>
      <c r="AJN13" s="82"/>
      <c r="AJO13" s="82"/>
      <c r="AJP13" s="82"/>
      <c r="AJQ13" s="82"/>
      <c r="AJR13" s="82"/>
      <c r="AJS13" s="82"/>
      <c r="AJT13" s="82"/>
      <c r="AJU13" s="82"/>
      <c r="AJV13" s="82"/>
      <c r="AJW13" s="82"/>
      <c r="AJX13" s="82"/>
      <c r="AJY13" s="82"/>
      <c r="AJZ13" s="82"/>
      <c r="AKA13" s="82"/>
      <c r="AKB13" s="82"/>
      <c r="AKC13" s="82"/>
      <c r="AKD13" s="82"/>
      <c r="AKE13" s="82"/>
      <c r="AKF13" s="82"/>
      <c r="AKG13" s="82"/>
      <c r="AKH13" s="82"/>
      <c r="AKI13" s="82"/>
      <c r="AKJ13" s="82"/>
      <c r="AKK13" s="82"/>
      <c r="AKL13" s="82"/>
      <c r="AKM13" s="82"/>
      <c r="AKN13" s="82"/>
      <c r="AKO13" s="82"/>
      <c r="AKP13" s="82"/>
      <c r="AKQ13" s="82"/>
      <c r="AKR13" s="82"/>
      <c r="AKS13" s="82"/>
      <c r="AKT13" s="82"/>
      <c r="AKU13" s="82"/>
      <c r="AKV13" s="82"/>
      <c r="AKW13" s="82"/>
      <c r="AKX13" s="82"/>
      <c r="AKY13" s="82"/>
      <c r="AKZ13" s="82"/>
      <c r="ALA13" s="82"/>
      <c r="ALB13" s="82"/>
      <c r="ALC13" s="82"/>
      <c r="ALD13" s="82"/>
      <c r="ALE13" s="82"/>
      <c r="ALF13" s="82"/>
      <c r="ALG13" s="82"/>
      <c r="ALH13" s="82"/>
      <c r="ALI13" s="82"/>
      <c r="ALJ13" s="82"/>
      <c r="ALK13" s="82"/>
      <c r="ALL13" s="82"/>
      <c r="ALM13" s="82"/>
      <c r="ALN13" s="82"/>
      <c r="ALO13" s="82"/>
      <c r="ALP13" s="82"/>
      <c r="ALQ13" s="82"/>
      <c r="ALR13" s="82"/>
      <c r="ALS13" s="82"/>
      <c r="ALT13" s="82"/>
      <c r="ALU13" s="82"/>
      <c r="ALV13" s="82"/>
      <c r="ALW13" s="82"/>
      <c r="ALX13" s="82"/>
      <c r="ALY13" s="82"/>
      <c r="ALZ13" s="82"/>
      <c r="AMA13" s="82"/>
      <c r="AMB13" s="82"/>
      <c r="AMC13" s="82"/>
      <c r="AMD13" s="82"/>
      <c r="AME13" s="82"/>
      <c r="AMF13" s="82"/>
      <c r="AMG13" s="82"/>
      <c r="AMH13" s="82"/>
      <c r="AMI13" s="82"/>
      <c r="AMJ13" s="82"/>
      <c r="AMK13" s="82"/>
      <c r="AML13" s="82"/>
      <c r="AMM13" s="82"/>
      <c r="AMN13" s="82"/>
      <c r="AMO13" s="82"/>
      <c r="AMP13" s="82"/>
      <c r="AMQ13" s="82"/>
      <c r="AMR13" s="82"/>
      <c r="AMS13" s="82"/>
      <c r="AMT13" s="82"/>
      <c r="AMU13" s="82"/>
      <c r="AMV13" s="82"/>
      <c r="AMW13" s="82"/>
      <c r="AMX13" s="82"/>
      <c r="AMY13" s="82"/>
      <c r="AMZ13" s="82"/>
      <c r="ANA13" s="82"/>
      <c r="ANB13" s="82"/>
      <c r="ANC13" s="82"/>
      <c r="AND13" s="82"/>
      <c r="ANE13" s="82"/>
      <c r="ANF13" s="82"/>
      <c r="ANG13" s="82"/>
      <c r="ANH13" s="82"/>
      <c r="ANI13" s="82"/>
      <c r="ANJ13" s="82"/>
      <c r="ANK13" s="82"/>
      <c r="ANL13" s="82"/>
      <c r="ANM13" s="82"/>
      <c r="ANN13" s="82"/>
      <c r="ANO13" s="82"/>
      <c r="ANP13" s="82"/>
      <c r="ANQ13" s="82"/>
      <c r="ANR13" s="82"/>
      <c r="ANS13" s="82"/>
      <c r="ANT13" s="82"/>
      <c r="ANU13" s="82"/>
      <c r="ANV13" s="82"/>
      <c r="ANW13" s="82"/>
      <c r="ANX13" s="82"/>
      <c r="ANY13" s="82"/>
      <c r="ANZ13" s="82"/>
      <c r="AOA13" s="82"/>
      <c r="AOB13" s="82"/>
      <c r="AOC13" s="82"/>
      <c r="AOD13" s="82"/>
      <c r="AOE13" s="82"/>
      <c r="AOF13" s="82"/>
      <c r="AOG13" s="82"/>
      <c r="AOH13" s="82"/>
      <c r="AOI13" s="82"/>
      <c r="AOJ13" s="82"/>
      <c r="AOK13" s="82"/>
      <c r="AOL13" s="82"/>
      <c r="AOM13" s="82"/>
      <c r="AON13" s="82"/>
      <c r="AOO13" s="82"/>
      <c r="AOP13" s="82"/>
      <c r="AOQ13" s="82"/>
      <c r="AOR13" s="82"/>
      <c r="AOS13" s="82"/>
      <c r="AOT13" s="82"/>
      <c r="AOU13" s="82"/>
      <c r="AOV13" s="82"/>
      <c r="AOW13" s="82"/>
      <c r="AOX13" s="82"/>
      <c r="AOY13" s="82"/>
      <c r="AOZ13" s="82"/>
      <c r="APA13" s="82"/>
      <c r="APB13" s="82"/>
      <c r="APC13" s="82"/>
      <c r="APD13" s="82"/>
      <c r="APE13" s="82"/>
      <c r="APF13" s="82"/>
      <c r="APG13" s="82"/>
      <c r="APH13" s="82"/>
      <c r="API13" s="82"/>
      <c r="APJ13" s="82"/>
      <c r="APK13" s="82"/>
      <c r="APL13" s="82"/>
      <c r="APM13" s="82"/>
      <c r="APN13" s="82"/>
      <c r="APO13" s="82"/>
      <c r="APP13" s="82"/>
      <c r="APQ13" s="82"/>
      <c r="APR13" s="82"/>
      <c r="APS13" s="82"/>
      <c r="APT13" s="82"/>
      <c r="APU13" s="82"/>
      <c r="APV13" s="82"/>
      <c r="APW13" s="82"/>
      <c r="APX13" s="82"/>
      <c r="APY13" s="82"/>
      <c r="APZ13" s="82"/>
      <c r="AQA13" s="82"/>
      <c r="AQB13" s="82"/>
      <c r="AQC13" s="82"/>
      <c r="AQD13" s="82"/>
      <c r="AQE13" s="82"/>
      <c r="AQF13" s="82"/>
      <c r="AQG13" s="82"/>
      <c r="AQH13" s="82"/>
      <c r="AQI13" s="82"/>
      <c r="AQJ13" s="82"/>
      <c r="AQK13" s="82"/>
      <c r="AQL13" s="82"/>
      <c r="AQM13" s="82"/>
      <c r="AQN13" s="82"/>
      <c r="AQO13" s="82"/>
      <c r="AQP13" s="82"/>
      <c r="AQQ13" s="82"/>
      <c r="AQR13" s="82"/>
      <c r="AQS13" s="82"/>
      <c r="AQT13" s="82"/>
      <c r="AQU13" s="82"/>
      <c r="AQV13" s="82"/>
      <c r="AQW13" s="82"/>
      <c r="AQX13" s="82"/>
      <c r="AQY13" s="82"/>
      <c r="AQZ13" s="82"/>
      <c r="ARA13" s="82"/>
      <c r="ARB13" s="82"/>
      <c r="ARC13" s="82"/>
      <c r="ARD13" s="82"/>
      <c r="ARE13" s="82"/>
      <c r="ARF13" s="82"/>
      <c r="ARG13" s="82"/>
      <c r="ARH13" s="82"/>
      <c r="ARI13" s="82"/>
      <c r="ARJ13" s="82"/>
      <c r="ARK13" s="82"/>
      <c r="ARL13" s="82"/>
      <c r="ARM13" s="82"/>
      <c r="ARN13" s="82"/>
      <c r="ARO13" s="82"/>
      <c r="ARP13" s="82"/>
      <c r="ARQ13" s="82"/>
      <c r="ARR13" s="82"/>
      <c r="ARS13" s="82"/>
      <c r="ART13" s="82"/>
      <c r="ARU13" s="82"/>
      <c r="ARV13" s="82"/>
      <c r="ARW13" s="82"/>
      <c r="ARX13" s="82"/>
      <c r="ARY13" s="82"/>
      <c r="ARZ13" s="82"/>
      <c r="ASA13" s="82"/>
      <c r="ASB13" s="82"/>
      <c r="ASC13" s="82"/>
      <c r="ASD13" s="82"/>
      <c r="ASE13" s="82"/>
      <c r="ASF13" s="82"/>
      <c r="ASG13" s="82"/>
      <c r="ASH13" s="82"/>
      <c r="ASI13" s="82"/>
      <c r="ASJ13" s="82"/>
      <c r="ASK13" s="82"/>
      <c r="ASL13" s="82"/>
      <c r="ASM13" s="82"/>
      <c r="ASN13" s="82"/>
      <c r="ASO13" s="82"/>
      <c r="ASP13" s="82"/>
      <c r="ASQ13" s="82"/>
      <c r="ASR13" s="82"/>
      <c r="ASS13" s="82"/>
      <c r="AST13" s="82"/>
      <c r="ASU13" s="82"/>
      <c r="ASV13" s="82"/>
      <c r="ASW13" s="82"/>
      <c r="ASX13" s="82"/>
      <c r="ASY13" s="82"/>
      <c r="ASZ13" s="82"/>
      <c r="ATA13" s="82"/>
      <c r="ATB13" s="82"/>
      <c r="ATC13" s="82"/>
      <c r="ATD13" s="82"/>
      <c r="ATE13" s="82"/>
      <c r="ATF13" s="82"/>
      <c r="ATG13" s="82"/>
      <c r="ATH13" s="82"/>
      <c r="ATI13" s="82"/>
      <c r="ATJ13" s="82"/>
      <c r="ATK13" s="82"/>
      <c r="ATL13" s="82"/>
      <c r="ATM13" s="82"/>
      <c r="ATN13" s="82"/>
      <c r="ATO13" s="82"/>
      <c r="ATP13" s="82"/>
      <c r="ATQ13" s="82"/>
      <c r="ATR13" s="82"/>
      <c r="ATS13" s="82"/>
      <c r="ATT13" s="82"/>
      <c r="ATU13" s="82"/>
      <c r="ATV13" s="82"/>
      <c r="ATW13" s="82"/>
      <c r="ATX13" s="82"/>
      <c r="ATY13" s="82"/>
      <c r="ATZ13" s="82"/>
      <c r="AUA13" s="82"/>
      <c r="AUB13" s="82"/>
      <c r="AUC13" s="82"/>
      <c r="AUD13" s="82"/>
      <c r="AUE13" s="82"/>
      <c r="AUF13" s="82"/>
      <c r="AUG13" s="82"/>
      <c r="AUH13" s="82"/>
      <c r="AUI13" s="82"/>
      <c r="AUJ13" s="82"/>
      <c r="AUK13" s="82"/>
      <c r="AUL13" s="82"/>
      <c r="AUM13" s="82"/>
      <c r="AUN13" s="82"/>
      <c r="AUO13" s="82"/>
      <c r="AUP13" s="82"/>
      <c r="AUQ13" s="82"/>
      <c r="AUR13" s="82"/>
      <c r="AUS13" s="82"/>
      <c r="AUT13" s="82"/>
      <c r="AUU13" s="82"/>
      <c r="AUV13" s="82"/>
      <c r="AUW13" s="82"/>
      <c r="AUX13" s="82"/>
      <c r="AUY13" s="82"/>
      <c r="AUZ13" s="82"/>
      <c r="AVA13" s="82"/>
      <c r="AVB13" s="82"/>
      <c r="AVC13" s="82"/>
      <c r="AVD13" s="82"/>
      <c r="AVE13" s="82"/>
      <c r="AVF13" s="82"/>
      <c r="AVG13" s="82"/>
      <c r="AVH13" s="82"/>
      <c r="AVI13" s="82"/>
      <c r="AVJ13" s="82"/>
      <c r="AVK13" s="82"/>
      <c r="AVL13" s="82"/>
      <c r="AVM13" s="82"/>
      <c r="AVN13" s="82"/>
      <c r="AVO13" s="82"/>
      <c r="AVP13" s="82"/>
      <c r="AVQ13" s="82"/>
      <c r="AVR13" s="82"/>
      <c r="AVS13" s="82"/>
      <c r="AVT13" s="82"/>
      <c r="AVU13" s="82"/>
      <c r="AVV13" s="82"/>
      <c r="AVW13" s="82"/>
      <c r="AVX13" s="82"/>
      <c r="AVY13" s="82"/>
      <c r="AVZ13" s="82"/>
      <c r="AWA13" s="82"/>
      <c r="AWB13" s="82"/>
      <c r="AWC13" s="82"/>
      <c r="AWD13" s="82"/>
      <c r="AWE13" s="82"/>
      <c r="AWF13" s="82"/>
      <c r="AWG13" s="82"/>
      <c r="AWH13" s="82"/>
      <c r="AWI13" s="82"/>
      <c r="AWJ13" s="82"/>
      <c r="AWK13" s="82"/>
      <c r="AWL13" s="82"/>
      <c r="AWM13" s="82"/>
      <c r="AWN13" s="82"/>
      <c r="AWO13" s="82"/>
      <c r="AWP13" s="82"/>
      <c r="AWQ13" s="82"/>
      <c r="AWR13" s="82"/>
      <c r="AWS13" s="82"/>
      <c r="AWT13" s="82"/>
      <c r="AWU13" s="82"/>
      <c r="AWV13" s="82"/>
      <c r="AWW13" s="82"/>
      <c r="AWX13" s="82"/>
      <c r="AWY13" s="82"/>
      <c r="AWZ13" s="82"/>
      <c r="AXA13" s="82"/>
      <c r="AXB13" s="82"/>
      <c r="AXC13" s="82"/>
      <c r="AXD13" s="82"/>
      <c r="AXE13" s="82"/>
      <c r="AXF13" s="82"/>
      <c r="AXG13" s="82"/>
      <c r="AXH13" s="82"/>
      <c r="AXI13" s="82"/>
      <c r="AXJ13" s="82"/>
      <c r="AXK13" s="82"/>
      <c r="AXL13" s="82"/>
      <c r="AXM13" s="82"/>
      <c r="AXN13" s="82"/>
      <c r="AXO13" s="82"/>
      <c r="AXP13" s="82"/>
      <c r="AXQ13" s="82"/>
      <c r="AXR13" s="82"/>
      <c r="AXS13" s="82"/>
      <c r="AXT13" s="82"/>
      <c r="AXU13" s="82"/>
      <c r="AXV13" s="82"/>
      <c r="AXW13" s="82"/>
      <c r="AXX13" s="82"/>
      <c r="AXY13" s="82"/>
      <c r="AXZ13" s="82"/>
      <c r="AYA13" s="82"/>
      <c r="AYB13" s="82"/>
      <c r="AYC13" s="82"/>
      <c r="AYD13" s="82"/>
      <c r="AYE13" s="82"/>
      <c r="AYF13" s="82"/>
      <c r="AYG13" s="82"/>
      <c r="AYH13" s="82"/>
      <c r="AYI13" s="82"/>
      <c r="AYJ13" s="82"/>
      <c r="AYK13" s="82"/>
      <c r="AYL13" s="82"/>
      <c r="AYM13" s="82"/>
      <c r="AYN13" s="82"/>
      <c r="AYO13" s="82"/>
      <c r="AYP13" s="82"/>
      <c r="AYQ13" s="82"/>
      <c r="AYR13" s="82"/>
      <c r="AYS13" s="82"/>
      <c r="AYT13" s="82"/>
      <c r="AYU13" s="82"/>
      <c r="AYV13" s="82"/>
      <c r="AYW13" s="82"/>
      <c r="AYX13" s="82"/>
      <c r="AYY13" s="82"/>
      <c r="AYZ13" s="82"/>
      <c r="AZA13" s="82"/>
      <c r="AZB13" s="82"/>
      <c r="AZC13" s="82"/>
      <c r="AZD13" s="82"/>
      <c r="AZE13" s="82"/>
      <c r="AZF13" s="82"/>
      <c r="AZG13" s="82"/>
      <c r="AZH13" s="82"/>
      <c r="AZI13" s="82"/>
      <c r="AZJ13" s="82"/>
      <c r="AZK13" s="82"/>
      <c r="AZL13" s="82"/>
      <c r="AZM13" s="82"/>
      <c r="AZN13" s="82"/>
      <c r="AZO13" s="82"/>
      <c r="AZP13" s="82"/>
      <c r="AZQ13" s="82"/>
      <c r="AZR13" s="82"/>
      <c r="AZS13" s="82"/>
      <c r="AZT13" s="82"/>
      <c r="AZU13" s="82"/>
      <c r="AZV13" s="82"/>
      <c r="AZW13" s="82"/>
      <c r="AZX13" s="82"/>
      <c r="AZY13" s="82"/>
      <c r="AZZ13" s="82"/>
      <c r="BAA13" s="82"/>
      <c r="BAB13" s="82"/>
      <c r="BAC13" s="82"/>
      <c r="BAD13" s="82"/>
      <c r="BAE13" s="82"/>
      <c r="BAF13" s="82"/>
      <c r="BAG13" s="82"/>
      <c r="BAH13" s="82"/>
      <c r="BAI13" s="82"/>
      <c r="BAJ13" s="82"/>
      <c r="BAK13" s="82"/>
      <c r="BAL13" s="82"/>
      <c r="BAM13" s="82"/>
      <c r="BAN13" s="82"/>
      <c r="BAO13" s="82"/>
      <c r="BAP13" s="82"/>
      <c r="BAQ13" s="82"/>
      <c r="BAR13" s="82"/>
      <c r="BAS13" s="82"/>
      <c r="BAT13" s="82"/>
      <c r="BAU13" s="82"/>
      <c r="BAV13" s="82"/>
      <c r="BAW13" s="82"/>
      <c r="BAX13" s="82"/>
      <c r="BAY13" s="82"/>
      <c r="BAZ13" s="82"/>
      <c r="BBA13" s="82"/>
      <c r="BBB13" s="82"/>
      <c r="BBC13" s="82"/>
      <c r="BBD13" s="82"/>
      <c r="BBE13" s="82"/>
      <c r="BBF13" s="82"/>
      <c r="BBG13" s="82"/>
      <c r="BBH13" s="82"/>
      <c r="BBI13" s="82"/>
      <c r="BBJ13" s="82"/>
      <c r="BBK13" s="82"/>
      <c r="BBL13" s="82"/>
      <c r="BBM13" s="82"/>
      <c r="BBN13" s="82"/>
      <c r="BBO13" s="82"/>
      <c r="BBP13" s="82"/>
      <c r="BBQ13" s="82"/>
      <c r="BBR13" s="82"/>
      <c r="BBS13" s="82"/>
      <c r="BBT13" s="82"/>
      <c r="BBU13" s="82"/>
      <c r="BBV13" s="82"/>
      <c r="BBW13" s="82"/>
      <c r="BBX13" s="82"/>
      <c r="BBY13" s="82"/>
      <c r="BBZ13" s="82"/>
      <c r="BCA13" s="82"/>
      <c r="BCB13" s="82"/>
      <c r="BCC13" s="82"/>
      <c r="BCD13" s="82"/>
      <c r="BCE13" s="82"/>
      <c r="BCF13" s="82"/>
      <c r="BCG13" s="82"/>
      <c r="BCH13" s="82"/>
      <c r="BCI13" s="82"/>
      <c r="BCJ13" s="82"/>
      <c r="BCK13" s="82"/>
      <c r="BCL13" s="82"/>
      <c r="BCM13" s="82"/>
      <c r="BCN13" s="82"/>
      <c r="BCO13" s="82"/>
      <c r="BCP13" s="82"/>
      <c r="BCQ13" s="82"/>
      <c r="BCR13" s="82"/>
      <c r="BCS13" s="82"/>
      <c r="BCT13" s="82"/>
      <c r="BCU13" s="82"/>
      <c r="BCV13" s="82"/>
      <c r="BCW13" s="82"/>
      <c r="BCX13" s="82"/>
      <c r="BCY13" s="82"/>
      <c r="BCZ13" s="82"/>
      <c r="BDA13" s="82"/>
      <c r="BDB13" s="82"/>
      <c r="BDC13" s="82"/>
      <c r="BDD13" s="82"/>
      <c r="BDE13" s="82"/>
      <c r="BDF13" s="82"/>
      <c r="BDG13" s="82"/>
      <c r="BDH13" s="82"/>
      <c r="BDI13" s="82"/>
      <c r="BDJ13" s="82"/>
      <c r="BDK13" s="82"/>
      <c r="BDL13" s="82"/>
      <c r="BDM13" s="82"/>
      <c r="BDN13" s="82"/>
      <c r="BDO13" s="82"/>
      <c r="BDP13" s="82"/>
      <c r="BDQ13" s="82"/>
      <c r="BDR13" s="82"/>
      <c r="BDS13" s="82"/>
      <c r="BDT13" s="82"/>
      <c r="BDU13" s="82"/>
      <c r="BDV13" s="82"/>
      <c r="BDW13" s="82"/>
      <c r="BDX13" s="82"/>
      <c r="BDY13" s="82"/>
      <c r="BDZ13" s="82"/>
      <c r="BEA13" s="82"/>
      <c r="BEB13" s="82"/>
      <c r="BEC13" s="82"/>
      <c r="BED13" s="82"/>
      <c r="BEE13" s="82"/>
      <c r="BEF13" s="82"/>
      <c r="BEG13" s="82"/>
      <c r="BEH13" s="82"/>
      <c r="BEI13" s="82"/>
      <c r="BEJ13" s="82"/>
      <c r="BEK13" s="82"/>
      <c r="BEL13" s="82"/>
      <c r="BEM13" s="82"/>
      <c r="BEN13" s="82"/>
      <c r="BEO13" s="82"/>
      <c r="BEP13" s="82"/>
      <c r="BEQ13" s="82"/>
      <c r="BER13" s="82"/>
      <c r="BES13" s="82"/>
      <c r="BET13" s="82"/>
      <c r="BEU13" s="82"/>
      <c r="BEV13" s="82"/>
      <c r="BEW13" s="82"/>
      <c r="BEX13" s="82"/>
      <c r="BEY13" s="82"/>
      <c r="BEZ13" s="82"/>
      <c r="BFA13" s="82"/>
      <c r="BFB13" s="82"/>
      <c r="BFC13" s="82"/>
      <c r="BFD13" s="82"/>
      <c r="BFE13" s="82"/>
      <c r="BFF13" s="82"/>
      <c r="BFG13" s="82"/>
      <c r="BFH13" s="82"/>
      <c r="BFI13" s="82"/>
      <c r="BFJ13" s="82"/>
      <c r="BFK13" s="82"/>
      <c r="BFL13" s="82"/>
      <c r="BFM13" s="82"/>
      <c r="BFN13" s="82"/>
      <c r="BFO13" s="82"/>
      <c r="BFP13" s="82"/>
      <c r="BFQ13" s="82"/>
      <c r="BFR13" s="82"/>
      <c r="BFS13" s="82"/>
      <c r="BFT13" s="82"/>
      <c r="BFU13" s="82"/>
      <c r="BFV13" s="82"/>
      <c r="BFW13" s="82"/>
      <c r="BFX13" s="82"/>
      <c r="BFY13" s="82"/>
      <c r="BFZ13" s="82"/>
      <c r="BGA13" s="82"/>
      <c r="BGB13" s="82"/>
      <c r="BGC13" s="82"/>
      <c r="BGD13" s="82"/>
      <c r="BGE13" s="82"/>
      <c r="BGF13" s="82"/>
      <c r="BGG13" s="82"/>
      <c r="BGH13" s="82"/>
      <c r="BGI13" s="82"/>
      <c r="BGJ13" s="82"/>
      <c r="BGK13" s="82"/>
      <c r="BGL13" s="82"/>
      <c r="BGM13" s="82"/>
      <c r="BGN13" s="82"/>
      <c r="BGO13" s="82"/>
      <c r="BGP13" s="82"/>
      <c r="BGQ13" s="82"/>
      <c r="BGR13" s="82"/>
      <c r="BGS13" s="82"/>
      <c r="BGT13" s="82"/>
      <c r="BGU13" s="82"/>
      <c r="BGV13" s="82"/>
      <c r="BGW13" s="82"/>
      <c r="BGX13" s="82"/>
      <c r="BGY13" s="82"/>
      <c r="BGZ13" s="82"/>
      <c r="BHA13" s="82"/>
      <c r="BHB13" s="82"/>
      <c r="BHC13" s="82"/>
      <c r="BHD13" s="82"/>
      <c r="BHE13" s="82"/>
      <c r="BHF13" s="82"/>
      <c r="BHG13" s="82"/>
      <c r="BHH13" s="82"/>
      <c r="BHI13" s="82"/>
      <c r="BHJ13" s="82"/>
      <c r="BHK13" s="82"/>
      <c r="BHL13" s="82"/>
      <c r="BHM13" s="82"/>
      <c r="BHN13" s="82"/>
      <c r="BHO13" s="82"/>
      <c r="BHP13" s="82"/>
      <c r="BHQ13" s="82"/>
      <c r="BHR13" s="82"/>
      <c r="BHS13" s="82"/>
      <c r="BHT13" s="82"/>
      <c r="BHU13" s="82"/>
      <c r="BHV13" s="82"/>
      <c r="BHW13" s="82"/>
      <c r="BHX13" s="82"/>
      <c r="BHY13" s="82"/>
      <c r="BHZ13" s="82"/>
      <c r="BIA13" s="82"/>
      <c r="BIB13" s="82"/>
      <c r="BIC13" s="82"/>
      <c r="BID13" s="82"/>
      <c r="BIE13" s="82"/>
      <c r="BIF13" s="82"/>
      <c r="BIG13" s="82"/>
      <c r="BIH13" s="82"/>
      <c r="BII13" s="82"/>
      <c r="BIJ13" s="82"/>
      <c r="BIK13" s="82"/>
      <c r="BIL13" s="82"/>
      <c r="BIM13" s="82"/>
      <c r="BIN13" s="82"/>
      <c r="BIO13" s="82"/>
      <c r="BIP13" s="82"/>
      <c r="BIQ13" s="82"/>
      <c r="BIR13" s="82"/>
      <c r="BIS13" s="82"/>
      <c r="BIT13" s="82"/>
      <c r="BIU13" s="82"/>
      <c r="BIV13" s="82"/>
      <c r="BIW13" s="82"/>
      <c r="BIX13" s="82"/>
      <c r="BIY13" s="82"/>
      <c r="BIZ13" s="82"/>
      <c r="BJA13" s="82"/>
      <c r="BJB13" s="82"/>
      <c r="BJC13" s="82"/>
      <c r="BJD13" s="82"/>
      <c r="BJE13" s="82"/>
      <c r="BJF13" s="82"/>
      <c r="BJG13" s="82"/>
      <c r="BJH13" s="82"/>
      <c r="BJI13" s="82"/>
      <c r="BJJ13" s="82"/>
      <c r="BJK13" s="82"/>
      <c r="BJL13" s="82"/>
      <c r="BJM13" s="82"/>
      <c r="BJN13" s="82"/>
      <c r="BJO13" s="82"/>
      <c r="BJP13" s="82"/>
      <c r="BJQ13" s="82"/>
      <c r="BJR13" s="82"/>
      <c r="BJS13" s="82"/>
      <c r="BJT13" s="82"/>
      <c r="BJU13" s="82"/>
      <c r="BJV13" s="82"/>
      <c r="BJW13" s="82"/>
      <c r="BJX13" s="82"/>
      <c r="BJY13" s="82"/>
      <c r="BJZ13" s="82"/>
      <c r="BKA13" s="82"/>
      <c r="BKB13" s="82"/>
      <c r="BKC13" s="82"/>
      <c r="BKD13" s="82"/>
      <c r="BKE13" s="82"/>
      <c r="BKF13" s="82"/>
      <c r="BKG13" s="82"/>
      <c r="BKH13" s="82"/>
      <c r="BKI13" s="82"/>
      <c r="BKJ13" s="82"/>
      <c r="BKK13" s="82"/>
      <c r="BKL13" s="82"/>
      <c r="BKM13" s="82"/>
      <c r="BKN13" s="82"/>
      <c r="BKO13" s="82"/>
      <c r="BKP13" s="82"/>
      <c r="BKQ13" s="82"/>
      <c r="BKR13" s="82"/>
      <c r="BKS13" s="82"/>
      <c r="BKT13" s="82"/>
      <c r="BKU13" s="82"/>
      <c r="BKV13" s="82"/>
      <c r="BKW13" s="82"/>
      <c r="BKX13" s="82"/>
      <c r="BKY13" s="82"/>
      <c r="BKZ13" s="82"/>
      <c r="BLA13" s="82"/>
      <c r="BLB13" s="82"/>
      <c r="BLC13" s="82"/>
      <c r="BLD13" s="82"/>
      <c r="BLE13" s="82"/>
      <c r="BLF13" s="82"/>
      <c r="BLG13" s="82"/>
      <c r="BLH13" s="82"/>
      <c r="BLI13" s="82"/>
      <c r="BLJ13" s="82"/>
      <c r="BLK13" s="82"/>
      <c r="BLL13" s="82"/>
      <c r="BLM13" s="82"/>
      <c r="BLN13" s="82"/>
      <c r="BLO13" s="82"/>
      <c r="BLP13" s="82"/>
      <c r="BLQ13" s="82"/>
      <c r="BLR13" s="82"/>
      <c r="BLS13" s="82"/>
      <c r="BLT13" s="82"/>
      <c r="BLU13" s="82"/>
      <c r="BLV13" s="82"/>
      <c r="BLW13" s="82"/>
      <c r="BLX13" s="82"/>
      <c r="BLY13" s="82"/>
      <c r="BLZ13" s="82"/>
      <c r="BMA13" s="82"/>
      <c r="BMB13" s="82"/>
      <c r="BMC13" s="82"/>
      <c r="BMD13" s="82"/>
      <c r="BME13" s="82"/>
      <c r="BMF13" s="82"/>
      <c r="BMG13" s="82"/>
      <c r="BMH13" s="82"/>
      <c r="BMI13" s="82"/>
      <c r="BMJ13" s="82"/>
      <c r="BMK13" s="82"/>
      <c r="BML13" s="82"/>
      <c r="BMM13" s="82"/>
      <c r="BMN13" s="82"/>
      <c r="BMO13" s="82"/>
      <c r="BMP13" s="82"/>
      <c r="BMQ13" s="82"/>
      <c r="BMR13" s="82"/>
      <c r="BMS13" s="82"/>
      <c r="BMT13" s="82"/>
      <c r="BMU13" s="82"/>
      <c r="BMV13" s="82"/>
      <c r="BMW13" s="82"/>
      <c r="BMX13" s="82"/>
      <c r="BMY13" s="82"/>
      <c r="BMZ13" s="82"/>
      <c r="BNA13" s="82"/>
      <c r="BNB13" s="82"/>
      <c r="BNC13" s="82"/>
      <c r="BND13" s="82"/>
      <c r="BNE13" s="82"/>
      <c r="BNF13" s="82"/>
      <c r="BNG13" s="82"/>
      <c r="BNH13" s="82"/>
      <c r="BNI13" s="82"/>
      <c r="BNJ13" s="82"/>
      <c r="BNK13" s="82"/>
      <c r="BNL13" s="82"/>
      <c r="BNM13" s="82"/>
      <c r="BNN13" s="82"/>
      <c r="BNO13" s="82"/>
      <c r="BNP13" s="82"/>
      <c r="BNQ13" s="82"/>
      <c r="BNR13" s="82"/>
      <c r="BNS13" s="82"/>
      <c r="BNT13" s="82"/>
      <c r="BNU13" s="82"/>
      <c r="BNV13" s="82"/>
      <c r="BNW13" s="82"/>
      <c r="BNX13" s="82"/>
      <c r="BNY13" s="82"/>
      <c r="BNZ13" s="82"/>
      <c r="BOA13" s="82"/>
      <c r="BOB13" s="82"/>
      <c r="BOC13" s="82"/>
      <c r="BOD13" s="82"/>
      <c r="BOE13" s="82"/>
      <c r="BOF13" s="82"/>
      <c r="BOG13" s="82"/>
      <c r="BOH13" s="82"/>
      <c r="BOI13" s="82"/>
      <c r="BOJ13" s="82"/>
      <c r="BOK13" s="82"/>
      <c r="BOL13" s="82"/>
      <c r="BOM13" s="82"/>
      <c r="BON13" s="82"/>
      <c r="BOO13" s="82"/>
      <c r="BOP13" s="82"/>
      <c r="BOQ13" s="82"/>
      <c r="BOR13" s="82"/>
      <c r="BOS13" s="82"/>
      <c r="BOT13" s="82"/>
      <c r="BOU13" s="82"/>
      <c r="BOV13" s="82"/>
      <c r="BOW13" s="82"/>
      <c r="BOX13" s="82"/>
      <c r="BOY13" s="82"/>
      <c r="BOZ13" s="82"/>
      <c r="BPA13" s="82"/>
      <c r="BPB13" s="82"/>
      <c r="BPC13" s="82"/>
      <c r="BPD13" s="82"/>
      <c r="BPE13" s="82"/>
      <c r="BPF13" s="82"/>
      <c r="BPG13" s="82"/>
      <c r="BPH13" s="82"/>
      <c r="BPI13" s="82"/>
      <c r="BPJ13" s="82"/>
      <c r="BPK13" s="82"/>
      <c r="BPL13" s="82"/>
      <c r="BPM13" s="82"/>
      <c r="BPN13" s="82"/>
      <c r="BPO13" s="82"/>
      <c r="BPP13" s="82"/>
      <c r="BPQ13" s="82"/>
      <c r="BPR13" s="82"/>
      <c r="BPS13" s="82"/>
      <c r="BPT13" s="82"/>
      <c r="BPU13" s="82"/>
      <c r="BPV13" s="82"/>
      <c r="BPW13" s="82"/>
      <c r="BPX13" s="82"/>
      <c r="BPY13" s="82"/>
      <c r="BPZ13" s="82"/>
      <c r="BQA13" s="82"/>
      <c r="BQB13" s="82"/>
      <c r="BQC13" s="82"/>
      <c r="BQD13" s="82"/>
      <c r="BQE13" s="82"/>
      <c r="BQF13" s="82"/>
      <c r="BQG13" s="82"/>
      <c r="BQH13" s="82"/>
      <c r="BQI13" s="82"/>
      <c r="BQJ13" s="82"/>
      <c r="BQK13" s="82"/>
      <c r="BQL13" s="82"/>
      <c r="BQM13" s="82"/>
      <c r="BQN13" s="82"/>
      <c r="BQO13" s="82"/>
      <c r="BQP13" s="82"/>
      <c r="BQQ13" s="82"/>
      <c r="BQR13" s="82"/>
      <c r="BQS13" s="82"/>
      <c r="BQT13" s="82"/>
      <c r="BQU13" s="82"/>
      <c r="BQV13" s="82"/>
      <c r="BQW13" s="82"/>
      <c r="BQX13" s="82"/>
      <c r="BQY13" s="82"/>
      <c r="BQZ13" s="82"/>
      <c r="BRA13" s="82"/>
      <c r="BRB13" s="82"/>
      <c r="BRC13" s="82"/>
      <c r="BRD13" s="82"/>
      <c r="BRE13" s="82"/>
      <c r="BRF13" s="82"/>
      <c r="BRG13" s="82"/>
      <c r="BRH13" s="82"/>
      <c r="BRI13" s="82"/>
      <c r="BRJ13" s="82"/>
      <c r="BRK13" s="82"/>
      <c r="BRL13" s="82"/>
      <c r="BRM13" s="82"/>
      <c r="BRN13" s="82"/>
      <c r="BRO13" s="82"/>
      <c r="BRP13" s="82"/>
      <c r="BRQ13" s="82"/>
      <c r="BRR13" s="82"/>
      <c r="BRS13" s="82"/>
      <c r="BRT13" s="82"/>
      <c r="BRU13" s="82"/>
      <c r="BRV13" s="82"/>
      <c r="BRW13" s="82"/>
      <c r="BRX13" s="82"/>
      <c r="BRY13" s="82"/>
      <c r="BRZ13" s="82"/>
      <c r="BSA13" s="82"/>
      <c r="BSB13" s="82"/>
      <c r="BSC13" s="82"/>
      <c r="BSD13" s="82"/>
      <c r="BSE13" s="82"/>
      <c r="BSF13" s="82"/>
      <c r="BSG13" s="82"/>
      <c r="BSH13" s="82"/>
      <c r="BSI13" s="82"/>
      <c r="BSJ13" s="82"/>
      <c r="BSK13" s="82"/>
      <c r="BSL13" s="82"/>
      <c r="BSM13" s="82"/>
      <c r="BSN13" s="82"/>
      <c r="BSO13" s="82"/>
      <c r="BSP13" s="82"/>
      <c r="BSQ13" s="82"/>
      <c r="BSR13" s="82"/>
      <c r="BSS13" s="82"/>
      <c r="BST13" s="82"/>
      <c r="BSU13" s="82"/>
      <c r="BSV13" s="82"/>
      <c r="BSW13" s="82"/>
      <c r="BSX13" s="82"/>
      <c r="BSY13" s="82"/>
      <c r="BSZ13" s="82"/>
      <c r="BTA13" s="82"/>
      <c r="BTB13" s="82"/>
      <c r="BTC13" s="82"/>
      <c r="BTD13" s="82"/>
      <c r="BTE13" s="82"/>
      <c r="BTF13" s="82"/>
      <c r="BTG13" s="82"/>
      <c r="BTH13" s="82"/>
      <c r="BTI13" s="82"/>
      <c r="BTJ13" s="82"/>
      <c r="BTK13" s="82"/>
      <c r="BTL13" s="82"/>
      <c r="BTM13" s="82"/>
      <c r="BTN13" s="82"/>
      <c r="BTO13" s="82"/>
      <c r="BTP13" s="82"/>
      <c r="BTQ13" s="82"/>
      <c r="BTR13" s="82"/>
      <c r="BTS13" s="82"/>
      <c r="BTT13" s="82"/>
      <c r="BTU13" s="82"/>
      <c r="BTV13" s="82"/>
      <c r="BTW13" s="82"/>
      <c r="BTX13" s="82"/>
      <c r="BTY13" s="82"/>
      <c r="BTZ13" s="82"/>
      <c r="BUA13" s="82"/>
      <c r="BUB13" s="82"/>
      <c r="BUC13" s="82"/>
      <c r="BUD13" s="82"/>
      <c r="BUE13" s="82"/>
      <c r="BUF13" s="82"/>
      <c r="BUG13" s="82"/>
      <c r="BUH13" s="82"/>
      <c r="BUI13" s="82"/>
      <c r="BUJ13" s="82"/>
      <c r="BUK13" s="82"/>
      <c r="BUL13" s="82"/>
      <c r="BUM13" s="82"/>
      <c r="BUN13" s="82"/>
      <c r="BUO13" s="82"/>
      <c r="BUP13" s="82"/>
      <c r="BUQ13" s="82"/>
      <c r="BUR13" s="82"/>
      <c r="BUS13" s="82"/>
      <c r="BUT13" s="82"/>
      <c r="BUU13" s="82"/>
      <c r="BUV13" s="82"/>
      <c r="BUW13" s="82"/>
      <c r="BUX13" s="82"/>
      <c r="BUY13" s="82"/>
      <c r="BUZ13" s="82"/>
      <c r="BVA13" s="82"/>
      <c r="BVB13" s="82"/>
      <c r="BVC13" s="82"/>
      <c r="BVD13" s="82"/>
      <c r="BVE13" s="82"/>
      <c r="BVF13" s="82"/>
      <c r="BVG13" s="82"/>
      <c r="BVH13" s="82"/>
      <c r="BVI13" s="82"/>
      <c r="BVJ13" s="82"/>
      <c r="BVK13" s="82"/>
      <c r="BVL13" s="82"/>
      <c r="BVM13" s="82"/>
      <c r="BVN13" s="82"/>
      <c r="BVO13" s="82"/>
      <c r="BVP13" s="82"/>
      <c r="BVQ13" s="82"/>
      <c r="BVR13" s="82"/>
      <c r="BVS13" s="82"/>
      <c r="BVT13" s="82"/>
      <c r="BVU13" s="82"/>
      <c r="BVV13" s="82"/>
      <c r="BVW13" s="82"/>
      <c r="BVX13" s="82"/>
      <c r="BVY13" s="82"/>
      <c r="BVZ13" s="82"/>
      <c r="BWA13" s="82"/>
      <c r="BWB13" s="82"/>
      <c r="BWC13" s="82"/>
      <c r="BWD13" s="82"/>
      <c r="BWE13" s="82"/>
      <c r="BWF13" s="82"/>
      <c r="BWG13" s="82"/>
      <c r="BWH13" s="82"/>
      <c r="BWI13" s="82"/>
      <c r="BWJ13" s="82"/>
      <c r="BWK13" s="82"/>
      <c r="BWL13" s="82"/>
      <c r="BWM13" s="82"/>
      <c r="BWN13" s="82"/>
      <c r="BWO13" s="82"/>
      <c r="BWP13" s="82"/>
      <c r="BWQ13" s="82"/>
      <c r="BWR13" s="82"/>
      <c r="BWS13" s="82"/>
      <c r="BWT13" s="82"/>
      <c r="BWU13" s="82"/>
      <c r="BWV13" s="82"/>
      <c r="BWW13" s="82"/>
      <c r="BWX13" s="82"/>
      <c r="BWY13" s="82"/>
      <c r="BWZ13" s="82"/>
      <c r="BXA13" s="82"/>
      <c r="BXB13" s="82"/>
      <c r="BXC13" s="82"/>
      <c r="BXD13" s="82"/>
      <c r="BXE13" s="82"/>
      <c r="BXF13" s="82"/>
      <c r="BXG13" s="82"/>
      <c r="BXH13" s="82"/>
      <c r="BXI13" s="82"/>
      <c r="BXJ13" s="82"/>
      <c r="BXK13" s="82"/>
      <c r="BXL13" s="82"/>
      <c r="BXM13" s="82"/>
      <c r="BXN13" s="82"/>
      <c r="BXO13" s="82"/>
      <c r="BXP13" s="82"/>
      <c r="BXQ13" s="82"/>
      <c r="BXR13" s="82"/>
      <c r="BXS13" s="82"/>
      <c r="BXT13" s="82"/>
      <c r="BXU13" s="82"/>
      <c r="BXV13" s="82"/>
      <c r="BXW13" s="82"/>
      <c r="BXX13" s="82"/>
      <c r="BXY13" s="82"/>
      <c r="BXZ13" s="82"/>
      <c r="BYA13" s="82"/>
      <c r="BYB13" s="82"/>
      <c r="BYC13" s="82"/>
      <c r="BYD13" s="82"/>
      <c r="BYE13" s="82"/>
      <c r="BYF13" s="82"/>
      <c r="BYG13" s="82"/>
      <c r="BYH13" s="82"/>
      <c r="BYI13" s="82"/>
      <c r="BYJ13" s="82"/>
      <c r="BYK13" s="82"/>
      <c r="BYL13" s="82"/>
      <c r="BYM13" s="82"/>
      <c r="BYN13" s="82"/>
      <c r="BYO13" s="82"/>
      <c r="BYP13" s="82"/>
      <c r="BYQ13" s="82"/>
      <c r="BYR13" s="82"/>
      <c r="BYS13" s="82"/>
      <c r="BYT13" s="82"/>
      <c r="BYU13" s="82"/>
      <c r="BYV13" s="82"/>
      <c r="BYW13" s="82"/>
      <c r="BYX13" s="82"/>
      <c r="BYY13" s="82"/>
      <c r="BYZ13" s="82"/>
      <c r="BZA13" s="82"/>
      <c r="BZB13" s="82"/>
      <c r="BZC13" s="82"/>
      <c r="BZD13" s="82"/>
      <c r="BZE13" s="82"/>
      <c r="BZF13" s="82"/>
      <c r="BZG13" s="82"/>
      <c r="BZH13" s="82"/>
      <c r="BZI13" s="82"/>
      <c r="BZJ13" s="82"/>
      <c r="BZK13" s="82"/>
      <c r="BZL13" s="82"/>
      <c r="BZM13" s="82"/>
      <c r="BZN13" s="82"/>
      <c r="BZO13" s="82"/>
      <c r="BZP13" s="82"/>
      <c r="BZQ13" s="82"/>
      <c r="BZR13" s="82"/>
      <c r="BZS13" s="82"/>
      <c r="BZT13" s="82"/>
      <c r="BZU13" s="82"/>
      <c r="BZV13" s="82"/>
      <c r="BZW13" s="82"/>
      <c r="BZX13" s="82"/>
      <c r="BZY13" s="82"/>
      <c r="BZZ13" s="82"/>
      <c r="CAA13" s="82"/>
      <c r="CAB13" s="82"/>
      <c r="CAC13" s="82"/>
      <c r="CAD13" s="82"/>
      <c r="CAE13" s="82"/>
      <c r="CAF13" s="82"/>
      <c r="CAG13" s="82"/>
      <c r="CAH13" s="82"/>
      <c r="CAI13" s="82"/>
      <c r="CAJ13" s="82"/>
      <c r="CAK13" s="82"/>
      <c r="CAL13" s="82"/>
      <c r="CAM13" s="82"/>
      <c r="CAN13" s="82"/>
      <c r="CAO13" s="82"/>
      <c r="CAP13" s="82"/>
      <c r="CAQ13" s="82"/>
      <c r="CAR13" s="82"/>
      <c r="CAS13" s="82"/>
      <c r="CAT13" s="82"/>
      <c r="CAU13" s="82"/>
      <c r="CAV13" s="82"/>
      <c r="CAW13" s="82"/>
      <c r="CAX13" s="82"/>
      <c r="CAY13" s="82"/>
      <c r="CAZ13" s="82"/>
      <c r="CBA13" s="82"/>
      <c r="CBB13" s="82"/>
      <c r="CBC13" s="82"/>
      <c r="CBD13" s="82"/>
      <c r="CBE13" s="82"/>
      <c r="CBF13" s="82"/>
      <c r="CBG13" s="82"/>
      <c r="CBH13" s="82"/>
      <c r="CBI13" s="82"/>
      <c r="CBJ13" s="82"/>
      <c r="CBK13" s="82"/>
      <c r="CBL13" s="82"/>
      <c r="CBM13" s="82"/>
      <c r="CBN13" s="82"/>
      <c r="CBO13" s="82"/>
      <c r="CBP13" s="82"/>
      <c r="CBQ13" s="82"/>
      <c r="CBR13" s="82"/>
      <c r="CBS13" s="82"/>
      <c r="CBT13" s="82"/>
      <c r="CBU13" s="82"/>
      <c r="CBV13" s="82"/>
      <c r="CBW13" s="82"/>
      <c r="CBX13" s="82"/>
      <c r="CBY13" s="82"/>
      <c r="CBZ13" s="82"/>
      <c r="CCA13" s="82"/>
      <c r="CCB13" s="82"/>
      <c r="CCC13" s="82"/>
      <c r="CCD13" s="82"/>
      <c r="CCE13" s="82"/>
      <c r="CCF13" s="82"/>
      <c r="CCG13" s="82"/>
      <c r="CCH13" s="82"/>
      <c r="CCI13" s="82"/>
      <c r="CCJ13" s="82"/>
      <c r="CCK13" s="82"/>
      <c r="CCL13" s="82"/>
      <c r="CCM13" s="82"/>
      <c r="CCN13" s="82"/>
      <c r="CCO13" s="82"/>
      <c r="CCP13" s="82"/>
      <c r="CCQ13" s="82"/>
      <c r="CCR13" s="82"/>
      <c r="CCS13" s="82"/>
      <c r="CCT13" s="82"/>
      <c r="CCU13" s="82"/>
      <c r="CCV13" s="82"/>
      <c r="CCW13" s="82"/>
      <c r="CCX13" s="82"/>
      <c r="CCY13" s="82"/>
      <c r="CCZ13" s="82"/>
      <c r="CDA13" s="82"/>
      <c r="CDB13" s="82"/>
      <c r="CDC13" s="82"/>
      <c r="CDD13" s="82"/>
      <c r="CDE13" s="82"/>
      <c r="CDF13" s="82"/>
      <c r="CDG13" s="82"/>
      <c r="CDH13" s="82"/>
      <c r="CDI13" s="82"/>
      <c r="CDJ13" s="82"/>
      <c r="CDK13" s="82"/>
      <c r="CDL13" s="82"/>
      <c r="CDM13" s="82"/>
      <c r="CDN13" s="82"/>
      <c r="CDO13" s="82"/>
      <c r="CDP13" s="82"/>
      <c r="CDQ13" s="82"/>
      <c r="CDR13" s="82"/>
      <c r="CDS13" s="82"/>
      <c r="CDT13" s="82"/>
      <c r="CDU13" s="82"/>
      <c r="CDV13" s="82"/>
      <c r="CDW13" s="82"/>
      <c r="CDX13" s="82"/>
      <c r="CDY13" s="82"/>
      <c r="CDZ13" s="82"/>
      <c r="CEA13" s="82"/>
      <c r="CEB13" s="82"/>
      <c r="CEC13" s="82"/>
      <c r="CED13" s="82"/>
      <c r="CEE13" s="82"/>
      <c r="CEF13" s="82"/>
      <c r="CEG13" s="82"/>
      <c r="CEH13" s="82"/>
      <c r="CEI13" s="82"/>
      <c r="CEJ13" s="82"/>
      <c r="CEK13" s="82"/>
      <c r="CEL13" s="82"/>
      <c r="CEM13" s="82"/>
      <c r="CEN13" s="82"/>
      <c r="CEO13" s="82"/>
      <c r="CEP13" s="82"/>
      <c r="CEQ13" s="82"/>
      <c r="CER13" s="82"/>
      <c r="CES13" s="82"/>
      <c r="CET13" s="82"/>
      <c r="CEU13" s="82"/>
      <c r="CEV13" s="82"/>
      <c r="CEW13" s="82"/>
      <c r="CEX13" s="82"/>
      <c r="CEY13" s="82"/>
      <c r="CEZ13" s="82"/>
      <c r="CFA13" s="82"/>
      <c r="CFB13" s="82"/>
      <c r="CFC13" s="82"/>
      <c r="CFD13" s="82"/>
      <c r="CFE13" s="82"/>
      <c r="CFF13" s="82"/>
      <c r="CFG13" s="82"/>
      <c r="CFH13" s="82"/>
      <c r="CFI13" s="82"/>
      <c r="CFJ13" s="82"/>
      <c r="CFK13" s="82"/>
      <c r="CFL13" s="82"/>
      <c r="CFM13" s="82"/>
      <c r="CFN13" s="82"/>
      <c r="CFO13" s="82"/>
      <c r="CFP13" s="82"/>
      <c r="CFQ13" s="82"/>
      <c r="CFR13" s="82"/>
      <c r="CFS13" s="82"/>
      <c r="CFT13" s="82"/>
      <c r="CFU13" s="82"/>
      <c r="CFV13" s="82"/>
      <c r="CFW13" s="82"/>
      <c r="CFX13" s="82"/>
      <c r="CFY13" s="82"/>
      <c r="CFZ13" s="82"/>
      <c r="CGA13" s="82"/>
      <c r="CGB13" s="82"/>
      <c r="CGC13" s="82"/>
      <c r="CGD13" s="82"/>
      <c r="CGE13" s="82"/>
      <c r="CGF13" s="82"/>
      <c r="CGG13" s="82"/>
      <c r="CGH13" s="82"/>
      <c r="CGI13" s="82"/>
      <c r="CGJ13" s="82"/>
      <c r="CGK13" s="82"/>
      <c r="CGL13" s="82"/>
      <c r="CGM13" s="82"/>
      <c r="CGN13" s="82"/>
      <c r="CGO13" s="82"/>
      <c r="CGP13" s="82"/>
      <c r="CGQ13" s="82"/>
      <c r="CGR13" s="82"/>
      <c r="CGS13" s="82"/>
      <c r="CGT13" s="82"/>
      <c r="CGU13" s="82"/>
      <c r="CGV13" s="82"/>
      <c r="CGW13" s="82"/>
      <c r="CGX13" s="82"/>
      <c r="CGY13" s="82"/>
      <c r="CGZ13" s="82"/>
      <c r="CHA13" s="82"/>
      <c r="CHB13" s="82"/>
      <c r="CHC13" s="82"/>
      <c r="CHD13" s="82"/>
      <c r="CHE13" s="82"/>
      <c r="CHF13" s="82"/>
      <c r="CHG13" s="82"/>
      <c r="CHH13" s="82"/>
      <c r="CHI13" s="82"/>
      <c r="CHJ13" s="82"/>
      <c r="CHK13" s="82"/>
      <c r="CHL13" s="82"/>
      <c r="CHM13" s="82"/>
      <c r="CHN13" s="82"/>
      <c r="CHO13" s="82"/>
      <c r="CHP13" s="82"/>
      <c r="CHQ13" s="82"/>
      <c r="CHR13" s="82"/>
      <c r="CHS13" s="82"/>
      <c r="CHT13" s="82"/>
      <c r="CHU13" s="82"/>
      <c r="CHV13" s="82"/>
      <c r="CHW13" s="82"/>
      <c r="CHX13" s="82"/>
      <c r="CHY13" s="82"/>
      <c r="CHZ13" s="82"/>
      <c r="CIA13" s="82"/>
      <c r="CIB13" s="82"/>
      <c r="CIC13" s="82"/>
      <c r="CID13" s="82"/>
      <c r="CIE13" s="82"/>
      <c r="CIF13" s="82"/>
      <c r="CIG13" s="82"/>
      <c r="CIH13" s="82"/>
      <c r="CII13" s="82"/>
      <c r="CIJ13" s="82"/>
      <c r="CIK13" s="82"/>
      <c r="CIL13" s="82"/>
      <c r="CIM13" s="82"/>
      <c r="CIN13" s="82"/>
      <c r="CIO13" s="82"/>
      <c r="CIP13" s="82"/>
      <c r="CIQ13" s="82"/>
      <c r="CIR13" s="82"/>
      <c r="CIS13" s="82"/>
      <c r="CIT13" s="82"/>
      <c r="CIU13" s="82"/>
      <c r="CIV13" s="82"/>
      <c r="CIW13" s="82"/>
      <c r="CIX13" s="82"/>
      <c r="CIY13" s="82"/>
      <c r="CIZ13" s="82"/>
      <c r="CJA13" s="82"/>
      <c r="CJB13" s="82"/>
      <c r="CJC13" s="82"/>
      <c r="CJD13" s="82"/>
      <c r="CJE13" s="82"/>
      <c r="CJF13" s="82"/>
      <c r="CJG13" s="82"/>
      <c r="CJH13" s="82"/>
      <c r="CJI13" s="82"/>
      <c r="CJJ13" s="82"/>
      <c r="CJK13" s="82"/>
      <c r="CJL13" s="82"/>
      <c r="CJM13" s="82"/>
      <c r="CJN13" s="82"/>
      <c r="CJO13" s="82"/>
      <c r="CJP13" s="82"/>
      <c r="CJQ13" s="82"/>
      <c r="CJR13" s="82"/>
      <c r="CJS13" s="82"/>
      <c r="CJT13" s="82"/>
      <c r="CJU13" s="82"/>
      <c r="CJV13" s="82"/>
      <c r="CJW13" s="82"/>
      <c r="CJX13" s="82"/>
      <c r="CJY13" s="82"/>
      <c r="CJZ13" s="82"/>
      <c r="CKA13" s="82"/>
      <c r="CKB13" s="82"/>
      <c r="CKC13" s="82"/>
      <c r="CKD13" s="82"/>
      <c r="CKE13" s="82"/>
      <c r="CKF13" s="82"/>
      <c r="CKG13" s="82"/>
      <c r="CKH13" s="82"/>
      <c r="CKI13" s="82"/>
      <c r="CKJ13" s="82"/>
      <c r="CKK13" s="82"/>
      <c r="CKL13" s="82"/>
      <c r="CKM13" s="82"/>
      <c r="CKN13" s="82"/>
      <c r="CKO13" s="82"/>
      <c r="CKP13" s="82"/>
      <c r="CKQ13" s="82"/>
      <c r="CKR13" s="82"/>
      <c r="CKS13" s="82"/>
      <c r="CKT13" s="82"/>
      <c r="CKU13" s="82"/>
      <c r="CKV13" s="82"/>
      <c r="CKW13" s="82"/>
      <c r="CKX13" s="82"/>
      <c r="CKY13" s="82"/>
      <c r="CKZ13" s="82"/>
      <c r="CLA13" s="82"/>
      <c r="CLB13" s="82"/>
      <c r="CLC13" s="82"/>
      <c r="CLD13" s="82"/>
      <c r="CLE13" s="82"/>
      <c r="CLF13" s="82"/>
      <c r="CLG13" s="82"/>
      <c r="CLH13" s="82"/>
      <c r="CLI13" s="82"/>
      <c r="CLJ13" s="82"/>
      <c r="CLK13" s="82"/>
      <c r="CLL13" s="82"/>
      <c r="CLM13" s="82"/>
      <c r="CLN13" s="82"/>
      <c r="CLO13" s="82"/>
      <c r="CLP13" s="82"/>
      <c r="CLQ13" s="82"/>
      <c r="CLR13" s="82"/>
      <c r="CLS13" s="82"/>
      <c r="CLT13" s="82"/>
      <c r="CLU13" s="82"/>
      <c r="CLV13" s="82"/>
      <c r="CLW13" s="82"/>
      <c r="CLX13" s="82"/>
      <c r="CLY13" s="82"/>
      <c r="CLZ13" s="82"/>
      <c r="CMA13" s="82"/>
      <c r="CMB13" s="82"/>
      <c r="CMC13" s="82"/>
      <c r="CMD13" s="82"/>
      <c r="CME13" s="82"/>
      <c r="CMF13" s="82"/>
      <c r="CMG13" s="82"/>
      <c r="CMH13" s="82"/>
      <c r="CMI13" s="82"/>
      <c r="CMJ13" s="82"/>
      <c r="CMK13" s="82"/>
      <c r="CML13" s="82"/>
      <c r="CMM13" s="82"/>
      <c r="CMN13" s="82"/>
      <c r="CMO13" s="82"/>
      <c r="CMP13" s="82"/>
      <c r="CMQ13" s="82"/>
      <c r="CMR13" s="82"/>
      <c r="CMS13" s="82"/>
      <c r="CMT13" s="82"/>
      <c r="CMU13" s="82"/>
      <c r="CMV13" s="82"/>
      <c r="CMW13" s="82"/>
      <c r="CMX13" s="82"/>
      <c r="CMY13" s="82"/>
      <c r="CMZ13" s="82"/>
      <c r="CNA13" s="82"/>
      <c r="CNB13" s="82"/>
      <c r="CNC13" s="82"/>
      <c r="CND13" s="82"/>
      <c r="CNE13" s="82"/>
      <c r="CNF13" s="82"/>
      <c r="CNG13" s="82"/>
      <c r="CNH13" s="82"/>
      <c r="CNI13" s="82"/>
      <c r="CNJ13" s="82"/>
      <c r="CNK13" s="82"/>
      <c r="CNL13" s="82"/>
      <c r="CNM13" s="82"/>
      <c r="CNN13" s="82"/>
      <c r="CNO13" s="82"/>
      <c r="CNP13" s="82"/>
      <c r="CNQ13" s="82"/>
      <c r="CNR13" s="82"/>
      <c r="CNS13" s="82"/>
      <c r="CNT13" s="82"/>
      <c r="CNU13" s="82"/>
      <c r="CNV13" s="82"/>
      <c r="CNW13" s="82"/>
      <c r="CNX13" s="82"/>
      <c r="CNY13" s="82"/>
      <c r="CNZ13" s="82"/>
      <c r="COA13" s="82"/>
      <c r="COB13" s="82"/>
      <c r="COC13" s="82"/>
      <c r="COD13" s="82"/>
      <c r="COE13" s="82"/>
      <c r="COF13" s="82"/>
      <c r="COG13" s="82"/>
      <c r="COH13" s="82"/>
      <c r="COI13" s="82"/>
      <c r="COJ13" s="82"/>
      <c r="COK13" s="82"/>
      <c r="COL13" s="82"/>
      <c r="COM13" s="82"/>
      <c r="CON13" s="82"/>
      <c r="COO13" s="82"/>
      <c r="COP13" s="82"/>
      <c r="COQ13" s="82"/>
      <c r="COR13" s="82"/>
      <c r="COS13" s="82"/>
      <c r="COT13" s="82"/>
      <c r="COU13" s="82"/>
      <c r="COV13" s="82"/>
      <c r="COW13" s="82"/>
      <c r="COX13" s="82"/>
      <c r="COY13" s="82"/>
      <c r="COZ13" s="82"/>
      <c r="CPA13" s="82"/>
      <c r="CPB13" s="82"/>
      <c r="CPC13" s="82"/>
      <c r="CPD13" s="82"/>
      <c r="CPE13" s="82"/>
      <c r="CPF13" s="82"/>
      <c r="CPG13" s="82"/>
      <c r="CPH13" s="82"/>
      <c r="CPI13" s="82"/>
      <c r="CPJ13" s="82"/>
      <c r="CPK13" s="82"/>
      <c r="CPL13" s="82"/>
      <c r="CPM13" s="82"/>
      <c r="CPN13" s="82"/>
      <c r="CPO13" s="82"/>
      <c r="CPP13" s="82"/>
      <c r="CPQ13" s="82"/>
      <c r="CPR13" s="82"/>
      <c r="CPS13" s="82"/>
      <c r="CPT13" s="82"/>
      <c r="CPU13" s="82"/>
      <c r="CPV13" s="82"/>
      <c r="CPW13" s="82"/>
      <c r="CPX13" s="82"/>
      <c r="CPY13" s="82"/>
      <c r="CPZ13" s="82"/>
      <c r="CQA13" s="82"/>
      <c r="CQB13" s="82"/>
      <c r="CQC13" s="82"/>
      <c r="CQD13" s="82"/>
      <c r="CQE13" s="82"/>
      <c r="CQF13" s="82"/>
      <c r="CQG13" s="82"/>
      <c r="CQH13" s="82"/>
      <c r="CQI13" s="82"/>
      <c r="CQJ13" s="82"/>
      <c r="CQK13" s="82"/>
      <c r="CQL13" s="82"/>
      <c r="CQM13" s="82"/>
      <c r="CQN13" s="82"/>
      <c r="CQO13" s="82"/>
      <c r="CQP13" s="82"/>
      <c r="CQQ13" s="82"/>
      <c r="CQR13" s="82"/>
      <c r="CQS13" s="82"/>
      <c r="CQT13" s="82"/>
      <c r="CQU13" s="82"/>
      <c r="CQV13" s="82"/>
      <c r="CQW13" s="82"/>
      <c r="CQX13" s="82"/>
      <c r="CQY13" s="82"/>
      <c r="CQZ13" s="82"/>
      <c r="CRA13" s="82"/>
      <c r="CRB13" s="82"/>
      <c r="CRC13" s="82"/>
      <c r="CRD13" s="82"/>
      <c r="CRE13" s="82"/>
      <c r="CRF13" s="82"/>
      <c r="CRG13" s="82"/>
      <c r="CRH13" s="82"/>
      <c r="CRI13" s="82"/>
      <c r="CRJ13" s="82"/>
      <c r="CRK13" s="82"/>
      <c r="CRL13" s="82"/>
      <c r="CRM13" s="82"/>
      <c r="CRN13" s="82"/>
      <c r="CRO13" s="82"/>
      <c r="CRP13" s="82"/>
      <c r="CRQ13" s="82"/>
      <c r="CRR13" s="82"/>
      <c r="CRS13" s="82"/>
      <c r="CRT13" s="82"/>
      <c r="CRU13" s="82"/>
      <c r="CRV13" s="82"/>
      <c r="CRW13" s="82"/>
      <c r="CRX13" s="82"/>
      <c r="CRY13" s="82"/>
      <c r="CRZ13" s="82"/>
      <c r="CSA13" s="82"/>
      <c r="CSB13" s="82"/>
      <c r="CSC13" s="82"/>
      <c r="CSD13" s="82"/>
      <c r="CSE13" s="82"/>
      <c r="CSF13" s="82"/>
      <c r="CSG13" s="82"/>
      <c r="CSH13" s="82"/>
      <c r="CSI13" s="82"/>
      <c r="CSJ13" s="82"/>
      <c r="CSK13" s="82"/>
      <c r="CSL13" s="82"/>
      <c r="CSM13" s="82"/>
      <c r="CSN13" s="82"/>
      <c r="CSO13" s="82"/>
      <c r="CSP13" s="82"/>
      <c r="CSQ13" s="82"/>
      <c r="CSR13" s="82"/>
      <c r="CSS13" s="82"/>
      <c r="CST13" s="82"/>
      <c r="CSU13" s="82"/>
      <c r="CSV13" s="82"/>
      <c r="CSW13" s="82"/>
      <c r="CSX13" s="82"/>
      <c r="CSY13" s="82"/>
      <c r="CSZ13" s="82"/>
      <c r="CTA13" s="82"/>
      <c r="CTB13" s="82"/>
      <c r="CTC13" s="82"/>
      <c r="CTD13" s="82"/>
      <c r="CTE13" s="82"/>
      <c r="CTF13" s="82"/>
      <c r="CTG13" s="82"/>
      <c r="CTH13" s="82"/>
      <c r="CTI13" s="82"/>
      <c r="CTJ13" s="82"/>
      <c r="CTK13" s="82"/>
      <c r="CTL13" s="82"/>
      <c r="CTM13" s="82"/>
      <c r="CTN13" s="82"/>
      <c r="CTO13" s="82"/>
      <c r="CTP13" s="82"/>
      <c r="CTQ13" s="82"/>
      <c r="CTR13" s="82"/>
      <c r="CTS13" s="82"/>
      <c r="CTT13" s="82"/>
      <c r="CTU13" s="82"/>
      <c r="CTV13" s="82"/>
      <c r="CTW13" s="82"/>
      <c r="CTX13" s="82"/>
      <c r="CTY13" s="82"/>
      <c r="CTZ13" s="82"/>
      <c r="CUA13" s="82"/>
      <c r="CUB13" s="82"/>
      <c r="CUC13" s="82"/>
      <c r="CUD13" s="82"/>
      <c r="CUE13" s="82"/>
      <c r="CUF13" s="82"/>
      <c r="CUG13" s="82"/>
      <c r="CUH13" s="82"/>
      <c r="CUI13" s="82"/>
      <c r="CUJ13" s="82"/>
      <c r="CUK13" s="82"/>
      <c r="CUL13" s="82"/>
      <c r="CUM13" s="82"/>
      <c r="CUN13" s="82"/>
      <c r="CUO13" s="82"/>
      <c r="CUP13" s="82"/>
      <c r="CUQ13" s="82"/>
      <c r="CUR13" s="82"/>
      <c r="CUS13" s="82"/>
      <c r="CUT13" s="82"/>
      <c r="CUU13" s="82"/>
      <c r="CUV13" s="82"/>
      <c r="CUW13" s="82"/>
      <c r="CUX13" s="82"/>
      <c r="CUY13" s="82"/>
      <c r="CUZ13" s="82"/>
      <c r="CVA13" s="82"/>
      <c r="CVB13" s="82"/>
      <c r="CVC13" s="82"/>
      <c r="CVD13" s="82"/>
      <c r="CVE13" s="82"/>
      <c r="CVF13" s="82"/>
      <c r="CVG13" s="82"/>
      <c r="CVH13" s="82"/>
      <c r="CVI13" s="82"/>
      <c r="CVJ13" s="82"/>
      <c r="CVK13" s="82"/>
      <c r="CVL13" s="82"/>
      <c r="CVM13" s="82"/>
      <c r="CVN13" s="82"/>
      <c r="CVO13" s="82"/>
      <c r="CVP13" s="82"/>
      <c r="CVQ13" s="82"/>
      <c r="CVR13" s="82"/>
      <c r="CVS13" s="82"/>
      <c r="CVT13" s="82"/>
      <c r="CVU13" s="82"/>
      <c r="CVV13" s="82"/>
      <c r="CVW13" s="82"/>
      <c r="CVX13" s="82"/>
      <c r="CVY13" s="82"/>
      <c r="CVZ13" s="82"/>
      <c r="CWA13" s="82"/>
      <c r="CWB13" s="82"/>
      <c r="CWC13" s="82"/>
      <c r="CWD13" s="82"/>
      <c r="CWE13" s="82"/>
      <c r="CWF13" s="82"/>
      <c r="CWG13" s="82"/>
      <c r="CWH13" s="82"/>
      <c r="CWI13" s="82"/>
      <c r="CWJ13" s="82"/>
      <c r="CWK13" s="82"/>
      <c r="CWL13" s="82"/>
      <c r="CWM13" s="82"/>
      <c r="CWN13" s="82"/>
      <c r="CWO13" s="82"/>
      <c r="CWP13" s="82"/>
      <c r="CWQ13" s="82"/>
      <c r="CWR13" s="82"/>
      <c r="CWS13" s="82"/>
      <c r="CWT13" s="82"/>
      <c r="CWU13" s="82"/>
      <c r="CWV13" s="82"/>
      <c r="CWW13" s="82"/>
      <c r="CWX13" s="82"/>
      <c r="CWY13" s="82"/>
      <c r="CWZ13" s="82"/>
      <c r="CXA13" s="82"/>
      <c r="CXB13" s="82"/>
      <c r="CXC13" s="82"/>
      <c r="CXD13" s="82"/>
      <c r="CXE13" s="82"/>
      <c r="CXF13" s="82"/>
      <c r="CXG13" s="82"/>
      <c r="CXH13" s="82"/>
      <c r="CXI13" s="82"/>
      <c r="CXJ13" s="82"/>
      <c r="CXK13" s="82"/>
      <c r="CXL13" s="82"/>
      <c r="CXM13" s="82"/>
      <c r="CXN13" s="82"/>
      <c r="CXO13" s="82"/>
      <c r="CXP13" s="82"/>
      <c r="CXQ13" s="82"/>
      <c r="CXR13" s="82"/>
      <c r="CXS13" s="82"/>
      <c r="CXT13" s="82"/>
      <c r="CXU13" s="82"/>
      <c r="CXV13" s="82"/>
      <c r="CXW13" s="82"/>
      <c r="CXX13" s="82"/>
      <c r="CXY13" s="82"/>
      <c r="CXZ13" s="82"/>
      <c r="CYA13" s="82"/>
      <c r="CYB13" s="82"/>
      <c r="CYC13" s="82"/>
      <c r="CYD13" s="82"/>
      <c r="CYE13" s="82"/>
      <c r="CYF13" s="82"/>
      <c r="CYG13" s="82"/>
      <c r="CYH13" s="82"/>
      <c r="CYI13" s="82"/>
      <c r="CYJ13" s="82"/>
      <c r="CYK13" s="82"/>
      <c r="CYL13" s="82"/>
      <c r="CYM13" s="82"/>
      <c r="CYN13" s="82"/>
      <c r="CYO13" s="82"/>
      <c r="CYP13" s="82"/>
      <c r="CYQ13" s="82"/>
      <c r="CYR13" s="82"/>
      <c r="CYS13" s="82"/>
      <c r="CYT13" s="82"/>
      <c r="CYU13" s="82"/>
      <c r="CYV13" s="82"/>
      <c r="CYW13" s="82"/>
      <c r="CYX13" s="82"/>
      <c r="CYY13" s="82"/>
      <c r="CYZ13" s="82"/>
      <c r="CZA13" s="82"/>
      <c r="CZB13" s="82"/>
      <c r="CZC13" s="82"/>
      <c r="CZD13" s="82"/>
      <c r="CZE13" s="82"/>
      <c r="CZF13" s="82"/>
      <c r="CZG13" s="82"/>
      <c r="CZH13" s="82"/>
      <c r="CZI13" s="82"/>
      <c r="CZJ13" s="82"/>
      <c r="CZK13" s="82"/>
      <c r="CZL13" s="82"/>
      <c r="CZM13" s="82"/>
      <c r="CZN13" s="82"/>
      <c r="CZO13" s="82"/>
      <c r="CZP13" s="82"/>
      <c r="CZQ13" s="82"/>
      <c r="CZR13" s="82"/>
      <c r="CZS13" s="82"/>
      <c r="CZT13" s="82"/>
      <c r="CZU13" s="82"/>
      <c r="CZV13" s="82"/>
      <c r="CZW13" s="82"/>
      <c r="CZX13" s="82"/>
      <c r="CZY13" s="82"/>
      <c r="CZZ13" s="82"/>
      <c r="DAA13" s="82"/>
      <c r="DAB13" s="82"/>
      <c r="DAC13" s="82"/>
      <c r="DAD13" s="82"/>
      <c r="DAE13" s="82"/>
      <c r="DAF13" s="82"/>
      <c r="DAG13" s="82"/>
      <c r="DAH13" s="82"/>
      <c r="DAI13" s="82"/>
      <c r="DAJ13" s="82"/>
      <c r="DAK13" s="82"/>
      <c r="DAL13" s="82"/>
      <c r="DAM13" s="82"/>
      <c r="DAN13" s="82"/>
      <c r="DAO13" s="82"/>
      <c r="DAP13" s="82"/>
      <c r="DAQ13" s="82"/>
      <c r="DAR13" s="82"/>
      <c r="DAS13" s="82"/>
      <c r="DAT13" s="82"/>
      <c r="DAU13" s="82"/>
      <c r="DAV13" s="82"/>
      <c r="DAW13" s="82"/>
      <c r="DAX13" s="82"/>
      <c r="DAY13" s="82"/>
      <c r="DAZ13" s="82"/>
      <c r="DBA13" s="82"/>
      <c r="DBB13" s="82"/>
      <c r="DBC13" s="82"/>
      <c r="DBD13" s="82"/>
      <c r="DBE13" s="82"/>
      <c r="DBF13" s="82"/>
      <c r="DBG13" s="82"/>
      <c r="DBH13" s="82"/>
      <c r="DBI13" s="82"/>
      <c r="DBJ13" s="82"/>
      <c r="DBK13" s="82"/>
      <c r="DBL13" s="82"/>
      <c r="DBM13" s="82"/>
      <c r="DBN13" s="82"/>
      <c r="DBO13" s="82"/>
      <c r="DBP13" s="82"/>
      <c r="DBQ13" s="82"/>
      <c r="DBR13" s="82"/>
      <c r="DBS13" s="82"/>
      <c r="DBT13" s="82"/>
      <c r="DBU13" s="82"/>
      <c r="DBV13" s="82"/>
      <c r="DBW13" s="82"/>
      <c r="DBX13" s="82"/>
      <c r="DBY13" s="82"/>
      <c r="DBZ13" s="82"/>
      <c r="DCA13" s="82"/>
      <c r="DCB13" s="82"/>
      <c r="DCC13" s="82"/>
      <c r="DCD13" s="82"/>
      <c r="DCE13" s="82"/>
      <c r="DCF13" s="82"/>
      <c r="DCG13" s="82"/>
      <c r="DCH13" s="82"/>
      <c r="DCI13" s="82"/>
      <c r="DCJ13" s="82"/>
      <c r="DCK13" s="82"/>
      <c r="DCL13" s="82"/>
      <c r="DCM13" s="82"/>
      <c r="DCN13" s="82"/>
      <c r="DCO13" s="82"/>
      <c r="DCP13" s="82"/>
      <c r="DCQ13" s="82"/>
      <c r="DCR13" s="82"/>
      <c r="DCS13" s="82"/>
      <c r="DCT13" s="82"/>
      <c r="DCU13" s="82"/>
      <c r="DCV13" s="82"/>
      <c r="DCW13" s="82"/>
      <c r="DCX13" s="82"/>
      <c r="DCY13" s="82"/>
      <c r="DCZ13" s="82"/>
      <c r="DDA13" s="82"/>
      <c r="DDB13" s="82"/>
      <c r="DDC13" s="82"/>
      <c r="DDD13" s="82"/>
      <c r="DDE13" s="82"/>
      <c r="DDF13" s="82"/>
      <c r="DDG13" s="82"/>
      <c r="DDH13" s="82"/>
      <c r="DDI13" s="82"/>
      <c r="DDJ13" s="82"/>
      <c r="DDK13" s="82"/>
      <c r="DDL13" s="82"/>
      <c r="DDM13" s="82"/>
      <c r="DDN13" s="82"/>
      <c r="DDO13" s="82"/>
      <c r="DDP13" s="82"/>
      <c r="DDQ13" s="82"/>
      <c r="DDR13" s="82"/>
      <c r="DDS13" s="82"/>
      <c r="DDT13" s="82"/>
      <c r="DDU13" s="82"/>
      <c r="DDV13" s="82"/>
      <c r="DDW13" s="82"/>
      <c r="DDX13" s="82"/>
      <c r="DDY13" s="82"/>
      <c r="DDZ13" s="82"/>
      <c r="DEA13" s="82"/>
      <c r="DEB13" s="82"/>
      <c r="DEC13" s="82"/>
      <c r="DED13" s="82"/>
      <c r="DEE13" s="82"/>
      <c r="DEF13" s="82"/>
      <c r="DEG13" s="82"/>
      <c r="DEH13" s="82"/>
      <c r="DEI13" s="82"/>
      <c r="DEJ13" s="82"/>
      <c r="DEK13" s="82"/>
      <c r="DEL13" s="82"/>
      <c r="DEM13" s="82"/>
      <c r="DEN13" s="82"/>
      <c r="DEO13" s="82"/>
      <c r="DEP13" s="82"/>
      <c r="DEQ13" s="82"/>
      <c r="DER13" s="82"/>
      <c r="DES13" s="82"/>
      <c r="DET13" s="82"/>
      <c r="DEU13" s="82"/>
      <c r="DEV13" s="82"/>
      <c r="DEW13" s="82"/>
      <c r="DEX13" s="82"/>
      <c r="DEY13" s="82"/>
      <c r="DEZ13" s="82"/>
      <c r="DFA13" s="82"/>
      <c r="DFB13" s="82"/>
      <c r="DFC13" s="82"/>
      <c r="DFD13" s="82"/>
      <c r="DFE13" s="82"/>
      <c r="DFF13" s="82"/>
      <c r="DFG13" s="82"/>
      <c r="DFH13" s="82"/>
      <c r="DFI13" s="82"/>
      <c r="DFJ13" s="82"/>
      <c r="DFK13" s="82"/>
      <c r="DFL13" s="82"/>
      <c r="DFM13" s="82"/>
      <c r="DFN13" s="82"/>
      <c r="DFO13" s="82"/>
      <c r="DFP13" s="82"/>
      <c r="DFQ13" s="82"/>
      <c r="DFR13" s="82"/>
      <c r="DFS13" s="82"/>
      <c r="DFT13" s="82"/>
      <c r="DFU13" s="82"/>
      <c r="DFV13" s="82"/>
      <c r="DFW13" s="82"/>
      <c r="DFX13" s="82"/>
      <c r="DFY13" s="82"/>
      <c r="DFZ13" s="82"/>
      <c r="DGA13" s="82"/>
      <c r="DGB13" s="82"/>
      <c r="DGC13" s="82"/>
      <c r="DGD13" s="82"/>
      <c r="DGE13" s="82"/>
      <c r="DGF13" s="82"/>
      <c r="DGG13" s="82"/>
      <c r="DGH13" s="82"/>
      <c r="DGI13" s="82"/>
      <c r="DGJ13" s="82"/>
      <c r="DGK13" s="82"/>
      <c r="DGL13" s="82"/>
      <c r="DGM13" s="82"/>
      <c r="DGN13" s="82"/>
      <c r="DGO13" s="82"/>
      <c r="DGP13" s="82"/>
      <c r="DGQ13" s="82"/>
      <c r="DGR13" s="82"/>
      <c r="DGS13" s="82"/>
      <c r="DGT13" s="82"/>
      <c r="DGU13" s="82"/>
      <c r="DGV13" s="82"/>
      <c r="DGW13" s="82"/>
      <c r="DGX13" s="82"/>
      <c r="DGY13" s="82"/>
      <c r="DGZ13" s="82"/>
      <c r="DHA13" s="82"/>
      <c r="DHB13" s="82"/>
      <c r="DHC13" s="82"/>
      <c r="DHD13" s="82"/>
      <c r="DHE13" s="82"/>
      <c r="DHF13" s="82"/>
      <c r="DHG13" s="82"/>
      <c r="DHH13" s="82"/>
      <c r="DHI13" s="82"/>
      <c r="DHJ13" s="82"/>
      <c r="DHK13" s="82"/>
      <c r="DHL13" s="82"/>
      <c r="DHM13" s="82"/>
      <c r="DHN13" s="82"/>
      <c r="DHO13" s="82"/>
      <c r="DHP13" s="82"/>
      <c r="DHQ13" s="82"/>
      <c r="DHR13" s="82"/>
      <c r="DHS13" s="82"/>
      <c r="DHT13" s="82"/>
      <c r="DHU13" s="82"/>
      <c r="DHV13" s="82"/>
      <c r="DHW13" s="82"/>
      <c r="DHX13" s="82"/>
      <c r="DHY13" s="82"/>
      <c r="DHZ13" s="82"/>
      <c r="DIA13" s="82"/>
      <c r="DIB13" s="82"/>
      <c r="DIC13" s="82"/>
      <c r="DID13" s="82"/>
      <c r="DIE13" s="82"/>
      <c r="DIF13" s="82"/>
      <c r="DIG13" s="82"/>
      <c r="DIH13" s="82"/>
      <c r="DII13" s="82"/>
      <c r="DIJ13" s="82"/>
      <c r="DIK13" s="82"/>
      <c r="DIL13" s="82"/>
      <c r="DIM13" s="82"/>
      <c r="DIN13" s="82"/>
      <c r="DIO13" s="82"/>
      <c r="DIP13" s="82"/>
      <c r="DIQ13" s="82"/>
      <c r="DIR13" s="82"/>
      <c r="DIS13" s="82"/>
      <c r="DIT13" s="82"/>
      <c r="DIU13" s="82"/>
      <c r="DIV13" s="82"/>
      <c r="DIW13" s="82"/>
      <c r="DIX13" s="82"/>
      <c r="DIY13" s="82"/>
      <c r="DIZ13" s="82"/>
      <c r="DJA13" s="82"/>
      <c r="DJB13" s="82"/>
      <c r="DJC13" s="82"/>
      <c r="DJD13" s="82"/>
      <c r="DJE13" s="82"/>
      <c r="DJF13" s="82"/>
      <c r="DJG13" s="82"/>
      <c r="DJH13" s="82"/>
      <c r="DJI13" s="82"/>
      <c r="DJJ13" s="82"/>
      <c r="DJK13" s="82"/>
      <c r="DJL13" s="82"/>
      <c r="DJM13" s="82"/>
      <c r="DJN13" s="82"/>
      <c r="DJO13" s="82"/>
      <c r="DJP13" s="82"/>
      <c r="DJQ13" s="82"/>
      <c r="DJR13" s="82"/>
      <c r="DJS13" s="82"/>
      <c r="DJT13" s="82"/>
      <c r="DJU13" s="82"/>
      <c r="DJV13" s="82"/>
      <c r="DJW13" s="82"/>
      <c r="DJX13" s="82"/>
      <c r="DJY13" s="82"/>
      <c r="DJZ13" s="82"/>
      <c r="DKA13" s="82"/>
      <c r="DKB13" s="82"/>
      <c r="DKC13" s="82"/>
      <c r="DKD13" s="82"/>
      <c r="DKE13" s="82"/>
      <c r="DKF13" s="82"/>
      <c r="DKG13" s="82"/>
      <c r="DKH13" s="82"/>
      <c r="DKI13" s="82"/>
      <c r="DKJ13" s="82"/>
      <c r="DKK13" s="82"/>
      <c r="DKL13" s="82"/>
      <c r="DKM13" s="82"/>
      <c r="DKN13" s="82"/>
      <c r="DKO13" s="82"/>
      <c r="DKP13" s="82"/>
      <c r="DKQ13" s="82"/>
      <c r="DKR13" s="82"/>
      <c r="DKS13" s="82"/>
      <c r="DKT13" s="82"/>
      <c r="DKU13" s="82"/>
      <c r="DKV13" s="82"/>
      <c r="DKW13" s="82"/>
      <c r="DKX13" s="82"/>
      <c r="DKY13" s="82"/>
      <c r="DKZ13" s="82"/>
      <c r="DLA13" s="82"/>
      <c r="DLB13" s="82"/>
      <c r="DLC13" s="82"/>
      <c r="DLD13" s="82"/>
      <c r="DLE13" s="82"/>
      <c r="DLF13" s="82"/>
      <c r="DLG13" s="82"/>
      <c r="DLH13" s="82"/>
      <c r="DLI13" s="82"/>
      <c r="DLJ13" s="82"/>
      <c r="DLK13" s="82"/>
      <c r="DLL13" s="82"/>
      <c r="DLM13" s="82"/>
      <c r="DLN13" s="82"/>
      <c r="DLO13" s="82"/>
      <c r="DLP13" s="82"/>
      <c r="DLQ13" s="82"/>
      <c r="DLR13" s="82"/>
      <c r="DLS13" s="82"/>
      <c r="DLT13" s="82"/>
      <c r="DLU13" s="82"/>
      <c r="DLV13" s="82"/>
      <c r="DLW13" s="82"/>
      <c r="DLX13" s="82"/>
      <c r="DLY13" s="82"/>
      <c r="DLZ13" s="82"/>
      <c r="DMA13" s="82"/>
      <c r="DMB13" s="82"/>
      <c r="DMC13" s="82"/>
      <c r="DMD13" s="82"/>
      <c r="DME13" s="82"/>
      <c r="DMF13" s="82"/>
      <c r="DMG13" s="82"/>
      <c r="DMH13" s="82"/>
      <c r="DMI13" s="82"/>
      <c r="DMJ13" s="82"/>
      <c r="DMK13" s="82"/>
      <c r="DML13" s="82"/>
      <c r="DMM13" s="82"/>
      <c r="DMN13" s="82"/>
      <c r="DMO13" s="82"/>
      <c r="DMP13" s="82"/>
      <c r="DMQ13" s="82"/>
      <c r="DMR13" s="82"/>
      <c r="DMS13" s="82"/>
      <c r="DMT13" s="82"/>
      <c r="DMU13" s="82"/>
      <c r="DMV13" s="82"/>
      <c r="DMW13" s="82"/>
      <c r="DMX13" s="82"/>
      <c r="DMY13" s="82"/>
      <c r="DMZ13" s="82"/>
      <c r="DNA13" s="82"/>
      <c r="DNB13" s="82"/>
      <c r="DNC13" s="82"/>
      <c r="DND13" s="82"/>
      <c r="DNE13" s="82"/>
      <c r="DNF13" s="82"/>
      <c r="DNG13" s="82"/>
      <c r="DNH13" s="82"/>
      <c r="DNI13" s="82"/>
      <c r="DNJ13" s="82"/>
      <c r="DNK13" s="82"/>
      <c r="DNL13" s="82"/>
      <c r="DNM13" s="82"/>
      <c r="DNN13" s="82"/>
      <c r="DNO13" s="82"/>
      <c r="DNP13" s="82"/>
      <c r="DNQ13" s="82"/>
      <c r="DNR13" s="82"/>
      <c r="DNS13" s="82"/>
      <c r="DNT13" s="82"/>
      <c r="DNU13" s="82"/>
      <c r="DNV13" s="82"/>
      <c r="DNW13" s="82"/>
      <c r="DNX13" s="82"/>
      <c r="DNY13" s="82"/>
      <c r="DNZ13" s="82"/>
      <c r="DOA13" s="82"/>
      <c r="DOB13" s="82"/>
      <c r="DOC13" s="82"/>
      <c r="DOD13" s="82"/>
      <c r="DOE13" s="82"/>
      <c r="DOF13" s="82"/>
      <c r="DOG13" s="82"/>
      <c r="DOH13" s="82"/>
      <c r="DOI13" s="82"/>
      <c r="DOJ13" s="82"/>
      <c r="DOK13" s="82"/>
      <c r="DOL13" s="82"/>
      <c r="DOM13" s="82"/>
      <c r="DON13" s="82"/>
      <c r="DOO13" s="82"/>
      <c r="DOP13" s="82"/>
      <c r="DOQ13" s="82"/>
      <c r="DOR13" s="82"/>
      <c r="DOS13" s="82"/>
      <c r="DOT13" s="82"/>
      <c r="DOU13" s="82"/>
      <c r="DOV13" s="82"/>
      <c r="DOW13" s="82"/>
      <c r="DOX13" s="82"/>
      <c r="DOY13" s="82"/>
      <c r="DOZ13" s="82"/>
      <c r="DPA13" s="82"/>
      <c r="DPB13" s="82"/>
      <c r="DPC13" s="82"/>
      <c r="DPD13" s="82"/>
      <c r="DPE13" s="82"/>
      <c r="DPF13" s="82"/>
      <c r="DPG13" s="82"/>
      <c r="DPH13" s="82"/>
      <c r="DPI13" s="82"/>
      <c r="DPJ13" s="82"/>
      <c r="DPK13" s="82"/>
      <c r="DPL13" s="82"/>
      <c r="DPM13" s="82"/>
      <c r="DPN13" s="82"/>
      <c r="DPO13" s="82"/>
      <c r="DPP13" s="82"/>
      <c r="DPQ13" s="82"/>
      <c r="DPR13" s="82"/>
      <c r="DPS13" s="82"/>
      <c r="DPT13" s="82"/>
      <c r="DPU13" s="82"/>
      <c r="DPV13" s="82"/>
      <c r="DPW13" s="82"/>
      <c r="DPX13" s="82"/>
      <c r="DPY13" s="82"/>
      <c r="DPZ13" s="82"/>
      <c r="DQA13" s="82"/>
      <c r="DQB13" s="82"/>
      <c r="DQC13" s="82"/>
      <c r="DQD13" s="82"/>
      <c r="DQE13" s="82"/>
      <c r="DQF13" s="82"/>
      <c r="DQG13" s="82"/>
      <c r="DQH13" s="82"/>
      <c r="DQI13" s="82"/>
      <c r="DQJ13" s="82"/>
      <c r="DQK13" s="82"/>
      <c r="DQL13" s="82"/>
      <c r="DQM13" s="82"/>
      <c r="DQN13" s="82"/>
      <c r="DQO13" s="82"/>
      <c r="DQP13" s="82"/>
      <c r="DQQ13" s="82"/>
      <c r="DQR13" s="82"/>
      <c r="DQS13" s="82"/>
      <c r="DQT13" s="82"/>
      <c r="DQU13" s="82"/>
      <c r="DQV13" s="82"/>
      <c r="DQW13" s="82"/>
      <c r="DQX13" s="82"/>
      <c r="DQY13" s="82"/>
      <c r="DQZ13" s="82"/>
      <c r="DRA13" s="82"/>
      <c r="DRB13" s="82"/>
      <c r="DRC13" s="82"/>
      <c r="DRD13" s="82"/>
      <c r="DRE13" s="82"/>
      <c r="DRF13" s="82"/>
      <c r="DRG13" s="82"/>
      <c r="DRH13" s="82"/>
      <c r="DRI13" s="82"/>
      <c r="DRJ13" s="82"/>
      <c r="DRK13" s="82"/>
      <c r="DRL13" s="82"/>
      <c r="DRM13" s="82"/>
      <c r="DRN13" s="82"/>
      <c r="DRO13" s="82"/>
      <c r="DRP13" s="82"/>
      <c r="DRQ13" s="82"/>
      <c r="DRR13" s="82"/>
      <c r="DRS13" s="82"/>
      <c r="DRT13" s="82"/>
      <c r="DRU13" s="82"/>
      <c r="DRV13" s="82"/>
      <c r="DRW13" s="82"/>
      <c r="DRX13" s="82"/>
      <c r="DRY13" s="82"/>
      <c r="DRZ13" s="82"/>
      <c r="DSA13" s="82"/>
      <c r="DSB13" s="82"/>
      <c r="DSC13" s="82"/>
      <c r="DSD13" s="82"/>
      <c r="DSE13" s="82"/>
      <c r="DSF13" s="82"/>
      <c r="DSG13" s="82"/>
      <c r="DSH13" s="82"/>
      <c r="DSI13" s="82"/>
      <c r="DSJ13" s="82"/>
      <c r="DSK13" s="82"/>
      <c r="DSL13" s="82"/>
      <c r="DSM13" s="82"/>
      <c r="DSN13" s="82"/>
      <c r="DSO13" s="82"/>
      <c r="DSP13" s="82"/>
      <c r="DSQ13" s="82"/>
      <c r="DSR13" s="82"/>
      <c r="DSS13" s="82"/>
      <c r="DST13" s="82"/>
      <c r="DSU13" s="82"/>
      <c r="DSV13" s="82"/>
      <c r="DSW13" s="82"/>
      <c r="DSX13" s="82"/>
      <c r="DSY13" s="82"/>
      <c r="DSZ13" s="82"/>
      <c r="DTA13" s="82"/>
      <c r="DTB13" s="82"/>
      <c r="DTC13" s="82"/>
      <c r="DTD13" s="82"/>
      <c r="DTE13" s="82"/>
      <c r="DTF13" s="82"/>
      <c r="DTG13" s="82"/>
      <c r="DTH13" s="82"/>
      <c r="DTI13" s="82"/>
      <c r="DTJ13" s="82"/>
      <c r="DTK13" s="82"/>
      <c r="DTL13" s="82"/>
      <c r="DTM13" s="82"/>
      <c r="DTN13" s="82"/>
      <c r="DTO13" s="82"/>
      <c r="DTP13" s="82"/>
      <c r="DTQ13" s="82"/>
      <c r="DTR13" s="82"/>
      <c r="DTS13" s="82"/>
      <c r="DTT13" s="82"/>
      <c r="DTU13" s="82"/>
      <c r="DTV13" s="82"/>
      <c r="DTW13" s="82"/>
      <c r="DTX13" s="82"/>
      <c r="DTY13" s="82"/>
      <c r="DTZ13" s="82"/>
      <c r="DUA13" s="82"/>
      <c r="DUB13" s="82"/>
      <c r="DUC13" s="82"/>
      <c r="DUD13" s="82"/>
      <c r="DUE13" s="82"/>
      <c r="DUF13" s="82"/>
      <c r="DUG13" s="82"/>
      <c r="DUH13" s="82"/>
      <c r="DUI13" s="82"/>
      <c r="DUJ13" s="82"/>
      <c r="DUK13" s="82"/>
      <c r="DUL13" s="82"/>
      <c r="DUM13" s="82"/>
      <c r="DUN13" s="82"/>
      <c r="DUO13" s="82"/>
      <c r="DUP13" s="82"/>
      <c r="DUQ13" s="82"/>
      <c r="DUR13" s="82"/>
      <c r="DUS13" s="82"/>
      <c r="DUT13" s="82"/>
      <c r="DUU13" s="82"/>
      <c r="DUV13" s="82"/>
      <c r="DUW13" s="82"/>
      <c r="DUX13" s="82"/>
      <c r="DUY13" s="82"/>
      <c r="DUZ13" s="82"/>
      <c r="DVA13" s="82"/>
      <c r="DVB13" s="82"/>
      <c r="DVC13" s="82"/>
      <c r="DVD13" s="82"/>
      <c r="DVE13" s="82"/>
      <c r="DVF13" s="82"/>
      <c r="DVG13" s="82"/>
      <c r="DVH13" s="82"/>
      <c r="DVI13" s="82"/>
      <c r="DVJ13" s="82"/>
      <c r="DVK13" s="82"/>
      <c r="DVL13" s="82"/>
      <c r="DVM13" s="82"/>
      <c r="DVN13" s="82"/>
      <c r="DVO13" s="82"/>
      <c r="DVP13" s="82"/>
      <c r="DVQ13" s="82"/>
      <c r="DVR13" s="82"/>
      <c r="DVS13" s="82"/>
      <c r="DVT13" s="82"/>
      <c r="DVU13" s="82"/>
      <c r="DVV13" s="82"/>
      <c r="DVW13" s="82"/>
      <c r="DVX13" s="82"/>
      <c r="DVY13" s="82"/>
      <c r="DVZ13" s="82"/>
      <c r="DWA13" s="82"/>
      <c r="DWB13" s="82"/>
      <c r="DWC13" s="82"/>
      <c r="DWD13" s="82"/>
      <c r="DWE13" s="82"/>
      <c r="DWF13" s="82"/>
      <c r="DWG13" s="82"/>
      <c r="DWH13" s="82"/>
      <c r="DWI13" s="82"/>
      <c r="DWJ13" s="82"/>
      <c r="DWK13" s="82"/>
      <c r="DWL13" s="82"/>
      <c r="DWM13" s="82"/>
      <c r="DWN13" s="82"/>
      <c r="DWO13" s="82"/>
      <c r="DWP13" s="82"/>
      <c r="DWQ13" s="82"/>
      <c r="DWR13" s="82"/>
      <c r="DWS13" s="82"/>
      <c r="DWT13" s="82"/>
      <c r="DWU13" s="82"/>
      <c r="DWV13" s="82"/>
      <c r="DWW13" s="82"/>
      <c r="DWX13" s="82"/>
      <c r="DWY13" s="82"/>
      <c r="DWZ13" s="82"/>
      <c r="DXA13" s="82"/>
      <c r="DXB13" s="82"/>
      <c r="DXC13" s="82"/>
      <c r="DXD13" s="82"/>
      <c r="DXE13" s="82"/>
      <c r="DXF13" s="82"/>
      <c r="DXG13" s="82"/>
      <c r="DXH13" s="82"/>
      <c r="DXI13" s="82"/>
      <c r="DXJ13" s="82"/>
      <c r="DXK13" s="82"/>
      <c r="DXL13" s="82"/>
      <c r="DXM13" s="82"/>
      <c r="DXN13" s="82"/>
      <c r="DXO13" s="82"/>
      <c r="DXP13" s="82"/>
      <c r="DXQ13" s="82"/>
      <c r="DXR13" s="82"/>
      <c r="DXS13" s="82"/>
      <c r="DXT13" s="82"/>
      <c r="DXU13" s="82"/>
      <c r="DXV13" s="82"/>
      <c r="DXW13" s="82"/>
      <c r="DXX13" s="82"/>
      <c r="DXY13" s="82"/>
      <c r="DXZ13" s="82"/>
      <c r="DYA13" s="82"/>
      <c r="DYB13" s="82"/>
      <c r="DYC13" s="82"/>
      <c r="DYD13" s="82"/>
      <c r="DYE13" s="82"/>
      <c r="DYF13" s="82"/>
      <c r="DYG13" s="82"/>
      <c r="DYH13" s="82"/>
      <c r="DYI13" s="82"/>
      <c r="DYJ13" s="82"/>
      <c r="DYK13" s="82"/>
      <c r="DYL13" s="82"/>
      <c r="DYM13" s="82"/>
      <c r="DYN13" s="82"/>
      <c r="DYO13" s="82"/>
      <c r="DYP13" s="82"/>
      <c r="DYQ13" s="82"/>
      <c r="DYR13" s="82"/>
      <c r="DYS13" s="82"/>
      <c r="DYT13" s="82"/>
      <c r="DYU13" s="82"/>
      <c r="DYV13" s="82"/>
      <c r="DYW13" s="82"/>
      <c r="DYX13" s="82"/>
      <c r="DYY13" s="82"/>
      <c r="DYZ13" s="82"/>
      <c r="DZA13" s="82"/>
      <c r="DZB13" s="82"/>
      <c r="DZC13" s="82"/>
      <c r="DZD13" s="82"/>
      <c r="DZE13" s="82"/>
      <c r="DZF13" s="82"/>
      <c r="DZG13" s="82"/>
      <c r="DZH13" s="82"/>
      <c r="DZI13" s="82"/>
      <c r="DZJ13" s="82"/>
      <c r="DZK13" s="82"/>
      <c r="DZL13" s="82"/>
      <c r="DZM13" s="82"/>
      <c r="DZN13" s="82"/>
      <c r="DZO13" s="82"/>
      <c r="DZP13" s="82"/>
      <c r="DZQ13" s="82"/>
      <c r="DZR13" s="82"/>
      <c r="DZS13" s="82"/>
      <c r="DZT13" s="82"/>
      <c r="DZU13" s="82"/>
      <c r="DZV13" s="82"/>
      <c r="DZW13" s="82"/>
      <c r="DZX13" s="82"/>
      <c r="DZY13" s="82"/>
      <c r="DZZ13" s="82"/>
      <c r="EAA13" s="82"/>
      <c r="EAB13" s="82"/>
      <c r="EAC13" s="82"/>
      <c r="EAD13" s="82"/>
      <c r="EAE13" s="82"/>
      <c r="EAF13" s="82"/>
      <c r="EAG13" s="82"/>
      <c r="EAH13" s="82"/>
      <c r="EAI13" s="82"/>
      <c r="EAJ13" s="82"/>
      <c r="EAK13" s="82"/>
      <c r="EAL13" s="82"/>
      <c r="EAM13" s="82"/>
      <c r="EAN13" s="82"/>
      <c r="EAO13" s="82"/>
      <c r="EAP13" s="82"/>
      <c r="EAQ13" s="82"/>
      <c r="EAR13" s="82"/>
      <c r="EAS13" s="82"/>
      <c r="EAT13" s="82"/>
      <c r="EAU13" s="82"/>
      <c r="EAV13" s="82"/>
      <c r="EAW13" s="82"/>
      <c r="EAX13" s="82"/>
      <c r="EAY13" s="82"/>
      <c r="EAZ13" s="82"/>
      <c r="EBA13" s="82"/>
      <c r="EBB13" s="82"/>
      <c r="EBC13" s="82"/>
      <c r="EBD13" s="82"/>
      <c r="EBE13" s="82"/>
      <c r="EBF13" s="82"/>
      <c r="EBG13" s="82"/>
      <c r="EBH13" s="82"/>
      <c r="EBI13" s="82"/>
      <c r="EBJ13" s="82"/>
      <c r="EBK13" s="82"/>
      <c r="EBL13" s="82"/>
      <c r="EBM13" s="82"/>
      <c r="EBN13" s="82"/>
      <c r="EBO13" s="82"/>
      <c r="EBP13" s="82"/>
      <c r="EBQ13" s="82"/>
      <c r="EBR13" s="82"/>
      <c r="EBS13" s="82"/>
      <c r="EBT13" s="82"/>
      <c r="EBU13" s="82"/>
      <c r="EBV13" s="82"/>
      <c r="EBW13" s="82"/>
      <c r="EBX13" s="82"/>
      <c r="EBY13" s="82"/>
      <c r="EBZ13" s="82"/>
      <c r="ECA13" s="82"/>
      <c r="ECB13" s="82"/>
      <c r="ECC13" s="82"/>
      <c r="ECD13" s="82"/>
      <c r="ECE13" s="82"/>
      <c r="ECF13" s="82"/>
      <c r="ECG13" s="82"/>
      <c r="ECH13" s="82"/>
      <c r="ECI13" s="82"/>
      <c r="ECJ13" s="82"/>
      <c r="ECK13" s="82"/>
      <c r="ECL13" s="82"/>
      <c r="ECM13" s="82"/>
      <c r="ECN13" s="82"/>
      <c r="ECO13" s="82"/>
      <c r="ECP13" s="82"/>
      <c r="ECQ13" s="82"/>
      <c r="ECR13" s="82"/>
      <c r="ECS13" s="82"/>
      <c r="ECT13" s="82"/>
      <c r="ECU13" s="82"/>
      <c r="ECV13" s="82"/>
      <c r="ECW13" s="82"/>
      <c r="ECX13" s="82"/>
      <c r="ECY13" s="82"/>
      <c r="ECZ13" s="82"/>
      <c r="EDA13" s="82"/>
      <c r="EDB13" s="82"/>
      <c r="EDC13" s="82"/>
      <c r="EDD13" s="82"/>
      <c r="EDE13" s="82"/>
      <c r="EDF13" s="82"/>
      <c r="EDG13" s="82"/>
      <c r="EDH13" s="82"/>
      <c r="EDI13" s="82"/>
      <c r="EDJ13" s="82"/>
      <c r="EDK13" s="82"/>
      <c r="EDL13" s="82"/>
      <c r="EDM13" s="82"/>
      <c r="EDN13" s="82"/>
      <c r="EDO13" s="82"/>
      <c r="EDP13" s="82"/>
      <c r="EDQ13" s="82"/>
      <c r="EDR13" s="82"/>
      <c r="EDS13" s="82"/>
      <c r="EDT13" s="82"/>
      <c r="EDU13" s="82"/>
      <c r="EDV13" s="82"/>
      <c r="EDW13" s="82"/>
      <c r="EDX13" s="82"/>
      <c r="EDY13" s="82"/>
      <c r="EDZ13" s="82"/>
      <c r="EEA13" s="82"/>
      <c r="EEB13" s="82"/>
      <c r="EEC13" s="82"/>
      <c r="EED13" s="82"/>
      <c r="EEE13" s="82"/>
      <c r="EEF13" s="82"/>
      <c r="EEG13" s="82"/>
      <c r="EEH13" s="82"/>
      <c r="EEI13" s="82"/>
      <c r="EEJ13" s="82"/>
      <c r="EEK13" s="82"/>
      <c r="EEL13" s="82"/>
      <c r="EEM13" s="82"/>
      <c r="EEN13" s="82"/>
      <c r="EEO13" s="82"/>
      <c r="EEP13" s="82"/>
      <c r="EEQ13" s="82"/>
      <c r="EER13" s="82"/>
      <c r="EES13" s="82"/>
      <c r="EET13" s="82"/>
      <c r="EEU13" s="82"/>
      <c r="EEV13" s="82"/>
      <c r="EEW13" s="82"/>
      <c r="EEX13" s="82"/>
      <c r="EEY13" s="82"/>
      <c r="EEZ13" s="82"/>
      <c r="EFA13" s="82"/>
      <c r="EFB13" s="82"/>
      <c r="EFC13" s="82"/>
      <c r="EFD13" s="82"/>
      <c r="EFE13" s="82"/>
      <c r="EFF13" s="82"/>
      <c r="EFG13" s="82"/>
      <c r="EFH13" s="82"/>
      <c r="EFI13" s="82"/>
      <c r="EFJ13" s="82"/>
      <c r="EFK13" s="82"/>
      <c r="EFL13" s="82"/>
      <c r="EFM13" s="82"/>
      <c r="EFN13" s="82"/>
      <c r="EFO13" s="82"/>
      <c r="EFP13" s="82"/>
      <c r="EFQ13" s="82"/>
      <c r="EFR13" s="82"/>
      <c r="EFS13" s="82"/>
      <c r="EFT13" s="82"/>
      <c r="EFU13" s="82"/>
      <c r="EFV13" s="82"/>
      <c r="EFW13" s="82"/>
      <c r="EFX13" s="82"/>
      <c r="EFY13" s="82"/>
      <c r="EFZ13" s="82"/>
      <c r="EGA13" s="82"/>
      <c r="EGB13" s="82"/>
      <c r="EGC13" s="82"/>
      <c r="EGD13" s="82"/>
      <c r="EGE13" s="82"/>
      <c r="EGF13" s="82"/>
      <c r="EGG13" s="82"/>
      <c r="EGH13" s="82"/>
      <c r="EGI13" s="82"/>
      <c r="EGJ13" s="82"/>
      <c r="EGK13" s="82"/>
      <c r="EGL13" s="82"/>
      <c r="EGM13" s="82"/>
      <c r="EGN13" s="82"/>
      <c r="EGO13" s="82"/>
      <c r="EGP13" s="82"/>
      <c r="EGQ13" s="82"/>
      <c r="EGR13" s="82"/>
      <c r="EGS13" s="82"/>
      <c r="EGT13" s="82"/>
      <c r="EGU13" s="82"/>
      <c r="EGV13" s="82"/>
      <c r="EGW13" s="82"/>
      <c r="EGX13" s="82"/>
      <c r="EGY13" s="82"/>
      <c r="EGZ13" s="82"/>
      <c r="EHA13" s="82"/>
      <c r="EHB13" s="82"/>
      <c r="EHC13" s="82"/>
      <c r="EHD13" s="82"/>
      <c r="EHE13" s="82"/>
      <c r="EHF13" s="82"/>
      <c r="EHG13" s="82"/>
      <c r="EHH13" s="82"/>
      <c r="EHI13" s="82"/>
      <c r="EHJ13" s="82"/>
      <c r="EHK13" s="82"/>
      <c r="EHL13" s="82"/>
      <c r="EHM13" s="82"/>
      <c r="EHN13" s="82"/>
      <c r="EHO13" s="82"/>
      <c r="EHP13" s="82"/>
      <c r="EHQ13" s="82"/>
      <c r="EHR13" s="82"/>
      <c r="EHS13" s="82"/>
      <c r="EHT13" s="82"/>
      <c r="EHU13" s="82"/>
      <c r="EHV13" s="82"/>
      <c r="EHW13" s="82"/>
      <c r="EHX13" s="82"/>
      <c r="EHY13" s="82"/>
      <c r="EHZ13" s="82"/>
      <c r="EIA13" s="82"/>
      <c r="EIB13" s="82"/>
      <c r="EIC13" s="82"/>
      <c r="EID13" s="82"/>
      <c r="EIE13" s="82"/>
      <c r="EIF13" s="82"/>
      <c r="EIG13" s="82"/>
      <c r="EIH13" s="82"/>
      <c r="EII13" s="82"/>
      <c r="EIJ13" s="82"/>
      <c r="EIK13" s="82"/>
      <c r="EIL13" s="82"/>
      <c r="EIM13" s="82"/>
      <c r="EIN13" s="82"/>
      <c r="EIO13" s="82"/>
      <c r="EIP13" s="82"/>
      <c r="EIQ13" s="82"/>
      <c r="EIR13" s="82"/>
      <c r="EIS13" s="82"/>
      <c r="EIT13" s="82"/>
      <c r="EIU13" s="82"/>
      <c r="EIV13" s="82"/>
      <c r="EIW13" s="82"/>
      <c r="EIX13" s="82"/>
      <c r="EIY13" s="82"/>
      <c r="EIZ13" s="82"/>
      <c r="EJA13" s="82"/>
      <c r="EJB13" s="82"/>
      <c r="EJC13" s="82"/>
      <c r="EJD13" s="82"/>
      <c r="EJE13" s="82"/>
      <c r="EJF13" s="82"/>
      <c r="EJG13" s="82"/>
      <c r="EJH13" s="82"/>
      <c r="EJI13" s="82"/>
      <c r="EJJ13" s="82"/>
      <c r="EJK13" s="82"/>
      <c r="EJL13" s="82"/>
      <c r="EJM13" s="82"/>
      <c r="EJN13" s="82"/>
      <c r="EJO13" s="82"/>
      <c r="EJP13" s="82"/>
      <c r="EJQ13" s="82"/>
      <c r="EJR13" s="82"/>
      <c r="EJS13" s="82"/>
      <c r="EJT13" s="82"/>
      <c r="EJU13" s="82"/>
      <c r="EJV13" s="82"/>
      <c r="EJW13" s="82"/>
      <c r="EJX13" s="82"/>
      <c r="EJY13" s="82"/>
      <c r="EJZ13" s="82"/>
      <c r="EKA13" s="82"/>
      <c r="EKB13" s="82"/>
      <c r="EKC13" s="82"/>
      <c r="EKD13" s="82"/>
      <c r="EKE13" s="82"/>
      <c r="EKF13" s="82"/>
      <c r="EKG13" s="82"/>
      <c r="EKH13" s="82"/>
      <c r="EKI13" s="82"/>
      <c r="EKJ13" s="82"/>
      <c r="EKK13" s="82"/>
      <c r="EKL13" s="82"/>
      <c r="EKM13" s="82"/>
      <c r="EKN13" s="82"/>
      <c r="EKO13" s="82"/>
      <c r="EKP13" s="82"/>
      <c r="EKQ13" s="82"/>
      <c r="EKR13" s="82"/>
      <c r="EKS13" s="82"/>
      <c r="EKT13" s="82"/>
      <c r="EKU13" s="82"/>
      <c r="EKV13" s="82"/>
      <c r="EKW13" s="82"/>
      <c r="EKX13" s="82"/>
      <c r="EKY13" s="82"/>
      <c r="EKZ13" s="82"/>
      <c r="ELA13" s="82"/>
      <c r="ELB13" s="82"/>
      <c r="ELC13" s="82"/>
      <c r="ELD13" s="82"/>
      <c r="ELE13" s="82"/>
      <c r="ELF13" s="82"/>
      <c r="ELG13" s="82"/>
      <c r="ELH13" s="82"/>
      <c r="ELI13" s="82"/>
      <c r="ELJ13" s="82"/>
      <c r="ELK13" s="82"/>
      <c r="ELL13" s="82"/>
      <c r="ELM13" s="82"/>
      <c r="ELN13" s="82"/>
      <c r="ELO13" s="82"/>
      <c r="ELP13" s="82"/>
      <c r="ELQ13" s="82"/>
      <c r="ELR13" s="82"/>
      <c r="ELS13" s="82"/>
      <c r="ELT13" s="82"/>
      <c r="ELU13" s="82"/>
      <c r="ELV13" s="82"/>
      <c r="ELW13" s="82"/>
      <c r="ELX13" s="82"/>
      <c r="ELY13" s="82"/>
      <c r="ELZ13" s="82"/>
      <c r="EMA13" s="82"/>
      <c r="EMB13" s="82"/>
      <c r="EMC13" s="82"/>
      <c r="EMD13" s="82"/>
      <c r="EME13" s="82"/>
      <c r="EMF13" s="82"/>
      <c r="EMG13" s="82"/>
      <c r="EMH13" s="82"/>
      <c r="EMI13" s="82"/>
      <c r="EMJ13" s="82"/>
      <c r="EMK13" s="82"/>
      <c r="EML13" s="82"/>
      <c r="EMM13" s="82"/>
      <c r="EMN13" s="82"/>
      <c r="EMO13" s="82"/>
      <c r="EMP13" s="82"/>
      <c r="EMQ13" s="82"/>
      <c r="EMR13" s="82"/>
      <c r="EMS13" s="82"/>
      <c r="EMT13" s="82"/>
      <c r="EMU13" s="82"/>
      <c r="EMV13" s="82"/>
      <c r="EMW13" s="82"/>
      <c r="EMX13" s="82"/>
      <c r="EMY13" s="82"/>
      <c r="EMZ13" s="82"/>
      <c r="ENA13" s="82"/>
      <c r="ENB13" s="82"/>
      <c r="ENC13" s="82"/>
      <c r="END13" s="82"/>
      <c r="ENE13" s="82"/>
      <c r="ENF13" s="82"/>
      <c r="ENG13" s="82"/>
      <c r="ENH13" s="82"/>
      <c r="ENI13" s="82"/>
      <c r="ENJ13" s="82"/>
      <c r="ENK13" s="82"/>
      <c r="ENL13" s="82"/>
      <c r="ENM13" s="82"/>
      <c r="ENN13" s="82"/>
      <c r="ENO13" s="82"/>
      <c r="ENP13" s="82"/>
      <c r="ENQ13" s="82"/>
      <c r="ENR13" s="82"/>
      <c r="ENS13" s="82"/>
      <c r="ENT13" s="82"/>
      <c r="ENU13" s="82"/>
      <c r="ENV13" s="82"/>
      <c r="ENW13" s="82"/>
      <c r="ENX13" s="82"/>
      <c r="ENY13" s="82"/>
      <c r="ENZ13" s="82"/>
      <c r="EOA13" s="82"/>
      <c r="EOB13" s="82"/>
      <c r="EOC13" s="82"/>
      <c r="EOD13" s="82"/>
      <c r="EOE13" s="82"/>
      <c r="EOF13" s="82"/>
      <c r="EOG13" s="82"/>
      <c r="EOH13" s="82"/>
      <c r="EOI13" s="82"/>
      <c r="EOJ13" s="82"/>
      <c r="EOK13" s="82"/>
      <c r="EOL13" s="82"/>
      <c r="EOM13" s="82"/>
      <c r="EON13" s="82"/>
      <c r="EOO13" s="82"/>
      <c r="EOP13" s="82"/>
      <c r="EOQ13" s="82"/>
      <c r="EOR13" s="82"/>
      <c r="EOS13" s="82"/>
      <c r="EOT13" s="82"/>
      <c r="EOU13" s="82"/>
      <c r="EOV13" s="82"/>
      <c r="EOW13" s="82"/>
      <c r="EOX13" s="82"/>
      <c r="EOY13" s="82"/>
      <c r="EOZ13" s="82"/>
      <c r="EPA13" s="82"/>
      <c r="EPB13" s="82"/>
      <c r="EPC13" s="82"/>
      <c r="EPD13" s="82"/>
      <c r="EPE13" s="82"/>
      <c r="EPF13" s="82"/>
      <c r="EPG13" s="82"/>
      <c r="EPH13" s="82"/>
      <c r="EPI13" s="82"/>
      <c r="EPJ13" s="82"/>
      <c r="EPK13" s="82"/>
      <c r="EPL13" s="82"/>
      <c r="EPM13" s="82"/>
      <c r="EPN13" s="82"/>
      <c r="EPO13" s="82"/>
      <c r="EPP13" s="82"/>
      <c r="EPQ13" s="82"/>
      <c r="EPR13" s="82"/>
      <c r="EPS13" s="82"/>
      <c r="EPT13" s="82"/>
      <c r="EPU13" s="82"/>
      <c r="EPV13" s="82"/>
      <c r="EPW13" s="82"/>
      <c r="EPX13" s="82"/>
      <c r="EPY13" s="82"/>
      <c r="EPZ13" s="82"/>
      <c r="EQA13" s="82"/>
      <c r="EQB13" s="82"/>
      <c r="EQC13" s="82"/>
      <c r="EQD13" s="82"/>
      <c r="EQE13" s="82"/>
      <c r="EQF13" s="82"/>
      <c r="EQG13" s="82"/>
      <c r="EQH13" s="82"/>
      <c r="EQI13" s="82"/>
      <c r="EQJ13" s="82"/>
      <c r="EQK13" s="82"/>
      <c r="EQL13" s="82"/>
      <c r="EQM13" s="82"/>
      <c r="EQN13" s="82"/>
      <c r="EQO13" s="82"/>
      <c r="EQP13" s="82"/>
      <c r="EQQ13" s="82"/>
      <c r="EQR13" s="82"/>
      <c r="EQS13" s="82"/>
      <c r="EQT13" s="82"/>
      <c r="EQU13" s="82"/>
      <c r="EQV13" s="82"/>
      <c r="EQW13" s="82"/>
      <c r="EQX13" s="82"/>
      <c r="EQY13" s="82"/>
      <c r="EQZ13" s="82"/>
      <c r="ERA13" s="82"/>
      <c r="ERB13" s="82"/>
      <c r="ERC13" s="82"/>
      <c r="ERD13" s="82"/>
      <c r="ERE13" s="82"/>
      <c r="ERF13" s="82"/>
      <c r="ERG13" s="82"/>
      <c r="ERH13" s="82"/>
      <c r="ERI13" s="82"/>
      <c r="ERJ13" s="82"/>
      <c r="ERK13" s="82"/>
      <c r="ERL13" s="82"/>
      <c r="ERM13" s="82"/>
      <c r="ERN13" s="82"/>
      <c r="ERO13" s="82"/>
      <c r="ERP13" s="82"/>
      <c r="ERQ13" s="82"/>
      <c r="ERR13" s="82"/>
      <c r="ERS13" s="82"/>
      <c r="ERT13" s="82"/>
      <c r="ERU13" s="82"/>
      <c r="ERV13" s="82"/>
      <c r="ERW13" s="82"/>
      <c r="ERX13" s="82"/>
      <c r="ERY13" s="82"/>
      <c r="ERZ13" s="82"/>
      <c r="ESA13" s="82"/>
      <c r="ESB13" s="82"/>
      <c r="ESC13" s="82"/>
      <c r="ESD13" s="82"/>
      <c r="ESE13" s="82"/>
      <c r="ESF13" s="82"/>
      <c r="ESG13" s="82"/>
      <c r="ESH13" s="82"/>
      <c r="ESI13" s="82"/>
      <c r="ESJ13" s="82"/>
      <c r="ESK13" s="82"/>
      <c r="ESL13" s="82"/>
      <c r="ESM13" s="82"/>
      <c r="ESN13" s="82"/>
      <c r="ESO13" s="82"/>
      <c r="ESP13" s="82"/>
      <c r="ESQ13" s="82"/>
      <c r="ESR13" s="82"/>
      <c r="ESS13" s="82"/>
      <c r="EST13" s="82"/>
      <c r="ESU13" s="82"/>
      <c r="ESV13" s="82"/>
      <c r="ESW13" s="82"/>
      <c r="ESX13" s="82"/>
      <c r="ESY13" s="82"/>
      <c r="ESZ13" s="82"/>
      <c r="ETA13" s="82"/>
      <c r="ETB13" s="82"/>
      <c r="ETC13" s="82"/>
      <c r="ETD13" s="82"/>
      <c r="ETE13" s="82"/>
      <c r="ETF13" s="82"/>
      <c r="ETG13" s="82"/>
      <c r="ETH13" s="82"/>
      <c r="ETI13" s="82"/>
      <c r="ETJ13" s="82"/>
      <c r="ETK13" s="82"/>
      <c r="ETL13" s="82"/>
      <c r="ETM13" s="82"/>
      <c r="ETN13" s="82"/>
      <c r="ETO13" s="82"/>
      <c r="ETP13" s="82"/>
      <c r="ETQ13" s="82"/>
      <c r="ETR13" s="82"/>
      <c r="ETS13" s="82"/>
      <c r="ETT13" s="82"/>
      <c r="ETU13" s="82"/>
      <c r="ETV13" s="82"/>
      <c r="ETW13" s="82"/>
      <c r="ETX13" s="82"/>
      <c r="ETY13" s="82"/>
      <c r="ETZ13" s="82"/>
      <c r="EUA13" s="82"/>
      <c r="EUB13" s="82"/>
      <c r="EUC13" s="82"/>
      <c r="EUD13" s="82"/>
      <c r="EUE13" s="82"/>
      <c r="EUF13" s="82"/>
      <c r="EUG13" s="82"/>
      <c r="EUH13" s="82"/>
      <c r="EUI13" s="82"/>
      <c r="EUJ13" s="82"/>
      <c r="EUK13" s="82"/>
      <c r="EUL13" s="82"/>
      <c r="EUM13" s="82"/>
      <c r="EUN13" s="82"/>
      <c r="EUO13" s="82"/>
      <c r="EUP13" s="82"/>
      <c r="EUQ13" s="82"/>
      <c r="EUR13" s="82"/>
      <c r="EUS13" s="82"/>
      <c r="EUT13" s="82"/>
      <c r="EUU13" s="82"/>
      <c r="EUV13" s="82"/>
      <c r="EUW13" s="82"/>
      <c r="EUX13" s="82"/>
      <c r="EUY13" s="82"/>
      <c r="EUZ13" s="82"/>
      <c r="EVA13" s="82"/>
      <c r="EVB13" s="82"/>
      <c r="EVC13" s="82"/>
      <c r="EVD13" s="82"/>
      <c r="EVE13" s="82"/>
      <c r="EVF13" s="82"/>
      <c r="EVG13" s="82"/>
      <c r="EVH13" s="82"/>
      <c r="EVI13" s="82"/>
      <c r="EVJ13" s="82"/>
      <c r="EVK13" s="82"/>
      <c r="EVL13" s="82"/>
      <c r="EVM13" s="82"/>
      <c r="EVN13" s="82"/>
      <c r="EVO13" s="82"/>
      <c r="EVP13" s="82"/>
      <c r="EVQ13" s="82"/>
      <c r="EVR13" s="82"/>
      <c r="EVS13" s="82"/>
      <c r="EVT13" s="82"/>
      <c r="EVU13" s="82"/>
      <c r="EVV13" s="82"/>
      <c r="EVW13" s="82"/>
      <c r="EVX13" s="82"/>
      <c r="EVY13" s="82"/>
      <c r="EVZ13" s="82"/>
      <c r="EWA13" s="82"/>
      <c r="EWB13" s="82"/>
      <c r="EWC13" s="82"/>
      <c r="EWD13" s="82"/>
      <c r="EWE13" s="82"/>
      <c r="EWF13" s="82"/>
      <c r="EWG13" s="82"/>
      <c r="EWH13" s="82"/>
      <c r="EWI13" s="82"/>
      <c r="EWJ13" s="82"/>
      <c r="EWK13" s="82"/>
      <c r="EWL13" s="82"/>
      <c r="EWM13" s="82"/>
      <c r="EWN13" s="82"/>
      <c r="EWO13" s="82"/>
      <c r="EWP13" s="82"/>
      <c r="EWQ13" s="82"/>
      <c r="EWR13" s="82"/>
      <c r="EWS13" s="82"/>
      <c r="EWT13" s="82"/>
      <c r="EWU13" s="82"/>
      <c r="EWV13" s="82"/>
      <c r="EWW13" s="82"/>
      <c r="EWX13" s="82"/>
      <c r="EWY13" s="82"/>
      <c r="EWZ13" s="82"/>
      <c r="EXA13" s="82"/>
      <c r="EXB13" s="82"/>
      <c r="EXC13" s="82"/>
      <c r="EXD13" s="82"/>
      <c r="EXE13" s="82"/>
      <c r="EXF13" s="82"/>
      <c r="EXG13" s="82"/>
      <c r="EXH13" s="82"/>
      <c r="EXI13" s="82"/>
      <c r="EXJ13" s="82"/>
      <c r="EXK13" s="82"/>
      <c r="EXL13" s="82"/>
      <c r="EXM13" s="82"/>
      <c r="EXN13" s="82"/>
      <c r="EXO13" s="82"/>
      <c r="EXP13" s="82"/>
      <c r="EXQ13" s="82"/>
      <c r="EXR13" s="82"/>
      <c r="EXS13" s="82"/>
      <c r="EXT13" s="82"/>
      <c r="EXU13" s="82"/>
      <c r="EXV13" s="82"/>
      <c r="EXW13" s="82"/>
      <c r="EXX13" s="82"/>
      <c r="EXY13" s="82"/>
      <c r="EXZ13" s="82"/>
      <c r="EYA13" s="82"/>
      <c r="EYB13" s="82"/>
      <c r="EYC13" s="82"/>
      <c r="EYD13" s="82"/>
      <c r="EYE13" s="82"/>
      <c r="EYF13" s="82"/>
      <c r="EYG13" s="82"/>
      <c r="EYH13" s="82"/>
      <c r="EYI13" s="82"/>
      <c r="EYJ13" s="82"/>
      <c r="EYK13" s="82"/>
      <c r="EYL13" s="82"/>
      <c r="EYM13" s="82"/>
      <c r="EYN13" s="82"/>
      <c r="EYO13" s="82"/>
      <c r="EYP13" s="82"/>
      <c r="EYQ13" s="82"/>
      <c r="EYR13" s="82"/>
      <c r="EYS13" s="82"/>
      <c r="EYT13" s="82"/>
      <c r="EYU13" s="82"/>
      <c r="EYV13" s="82"/>
      <c r="EYW13" s="82"/>
      <c r="EYX13" s="82"/>
      <c r="EYY13" s="82"/>
      <c r="EYZ13" s="82"/>
      <c r="EZA13" s="82"/>
      <c r="EZB13" s="82"/>
      <c r="EZC13" s="82"/>
      <c r="EZD13" s="82"/>
      <c r="EZE13" s="82"/>
      <c r="EZF13" s="82"/>
      <c r="EZG13" s="82"/>
      <c r="EZH13" s="82"/>
      <c r="EZI13" s="82"/>
      <c r="EZJ13" s="82"/>
      <c r="EZK13" s="82"/>
      <c r="EZL13" s="82"/>
      <c r="EZM13" s="82"/>
      <c r="EZN13" s="82"/>
      <c r="EZO13" s="82"/>
      <c r="EZP13" s="82"/>
      <c r="EZQ13" s="82"/>
      <c r="EZR13" s="82"/>
      <c r="EZS13" s="82"/>
      <c r="EZT13" s="82"/>
      <c r="EZU13" s="82"/>
      <c r="EZV13" s="82"/>
      <c r="EZW13" s="82"/>
      <c r="EZX13" s="82"/>
      <c r="EZY13" s="82"/>
      <c r="EZZ13" s="82"/>
      <c r="FAA13" s="82"/>
      <c r="FAB13" s="82"/>
      <c r="FAC13" s="82"/>
      <c r="FAD13" s="82"/>
      <c r="FAE13" s="82"/>
      <c r="FAF13" s="82"/>
      <c r="FAG13" s="82"/>
      <c r="FAH13" s="82"/>
      <c r="FAI13" s="82"/>
      <c r="FAJ13" s="82"/>
      <c r="FAK13" s="82"/>
      <c r="FAL13" s="82"/>
      <c r="FAM13" s="82"/>
      <c r="FAN13" s="82"/>
      <c r="FAO13" s="82"/>
      <c r="FAP13" s="82"/>
      <c r="FAQ13" s="82"/>
      <c r="FAR13" s="82"/>
      <c r="FAS13" s="82"/>
      <c r="FAT13" s="82"/>
      <c r="FAU13" s="82"/>
      <c r="FAV13" s="82"/>
      <c r="FAW13" s="82"/>
      <c r="FAX13" s="82"/>
      <c r="FAY13" s="82"/>
      <c r="FAZ13" s="82"/>
      <c r="FBA13" s="82"/>
      <c r="FBB13" s="82"/>
      <c r="FBC13" s="82"/>
      <c r="FBD13" s="82"/>
      <c r="FBE13" s="82"/>
      <c r="FBF13" s="82"/>
      <c r="FBG13" s="82"/>
      <c r="FBH13" s="82"/>
      <c r="FBI13" s="82"/>
      <c r="FBJ13" s="82"/>
      <c r="FBK13" s="82"/>
      <c r="FBL13" s="82"/>
      <c r="FBM13" s="82"/>
      <c r="FBN13" s="82"/>
      <c r="FBO13" s="82"/>
      <c r="FBP13" s="82"/>
      <c r="FBQ13" s="82"/>
      <c r="FBR13" s="82"/>
      <c r="FBS13" s="82"/>
      <c r="FBT13" s="82"/>
      <c r="FBU13" s="82"/>
      <c r="FBV13" s="82"/>
      <c r="FBW13" s="82"/>
      <c r="FBX13" s="82"/>
      <c r="FBY13" s="82"/>
      <c r="FBZ13" s="82"/>
      <c r="FCA13" s="82"/>
      <c r="FCB13" s="82"/>
      <c r="FCC13" s="82"/>
      <c r="FCD13" s="82"/>
      <c r="FCE13" s="82"/>
      <c r="FCF13" s="82"/>
      <c r="FCG13" s="82"/>
      <c r="FCH13" s="82"/>
      <c r="FCI13" s="82"/>
      <c r="FCJ13" s="82"/>
      <c r="FCK13" s="82"/>
      <c r="FCL13" s="82"/>
      <c r="FCM13" s="82"/>
      <c r="FCN13" s="82"/>
      <c r="FCO13" s="82"/>
      <c r="FCP13" s="82"/>
      <c r="FCQ13" s="82"/>
      <c r="FCR13" s="82"/>
      <c r="FCS13" s="82"/>
      <c r="FCT13" s="82"/>
      <c r="FCU13" s="82"/>
      <c r="FCV13" s="82"/>
      <c r="FCW13" s="82"/>
      <c r="FCX13" s="82"/>
      <c r="FCY13" s="82"/>
      <c r="FCZ13" s="82"/>
      <c r="FDA13" s="82"/>
      <c r="FDB13" s="82"/>
      <c r="FDC13" s="82"/>
      <c r="FDD13" s="82"/>
      <c r="FDE13" s="82"/>
      <c r="FDF13" s="82"/>
      <c r="FDG13" s="82"/>
      <c r="FDH13" s="82"/>
      <c r="FDI13" s="82"/>
      <c r="FDJ13" s="82"/>
      <c r="FDK13" s="82"/>
      <c r="FDL13" s="82"/>
      <c r="FDM13" s="82"/>
      <c r="FDN13" s="82"/>
      <c r="FDO13" s="82"/>
      <c r="FDP13" s="82"/>
      <c r="FDQ13" s="82"/>
      <c r="FDR13" s="82"/>
      <c r="FDS13" s="82"/>
      <c r="FDT13" s="82"/>
      <c r="FDU13" s="82"/>
      <c r="FDV13" s="82"/>
      <c r="FDW13" s="82"/>
      <c r="FDX13" s="82"/>
      <c r="FDY13" s="82"/>
      <c r="FDZ13" s="82"/>
      <c r="FEA13" s="82"/>
      <c r="FEB13" s="82"/>
      <c r="FEC13" s="82"/>
      <c r="FED13" s="82"/>
      <c r="FEE13" s="82"/>
      <c r="FEF13" s="82"/>
      <c r="FEG13" s="82"/>
      <c r="FEH13" s="82"/>
      <c r="FEI13" s="82"/>
      <c r="FEJ13" s="82"/>
      <c r="FEK13" s="82"/>
      <c r="FEL13" s="82"/>
      <c r="FEM13" s="82"/>
      <c r="FEN13" s="82"/>
      <c r="FEO13" s="82"/>
      <c r="FEP13" s="82"/>
      <c r="FEQ13" s="82"/>
      <c r="FER13" s="82"/>
      <c r="FES13" s="82"/>
      <c r="FET13" s="82"/>
      <c r="FEU13" s="82"/>
      <c r="FEV13" s="82"/>
      <c r="FEW13" s="82"/>
      <c r="FEX13" s="82"/>
      <c r="FEY13" s="82"/>
      <c r="FEZ13" s="82"/>
      <c r="FFA13" s="82"/>
      <c r="FFB13" s="82"/>
      <c r="FFC13" s="82"/>
      <c r="FFD13" s="82"/>
      <c r="FFE13" s="82"/>
      <c r="FFF13" s="82"/>
      <c r="FFG13" s="82"/>
      <c r="FFH13" s="82"/>
      <c r="FFI13" s="82"/>
      <c r="FFJ13" s="82"/>
      <c r="FFK13" s="82"/>
      <c r="FFL13" s="82"/>
      <c r="FFM13" s="82"/>
      <c r="FFN13" s="82"/>
      <c r="FFO13" s="82"/>
      <c r="FFP13" s="82"/>
      <c r="FFQ13" s="82"/>
      <c r="FFR13" s="82"/>
      <c r="FFS13" s="82"/>
      <c r="FFT13" s="82"/>
      <c r="FFU13" s="82"/>
      <c r="FFV13" s="82"/>
      <c r="FFW13" s="82"/>
      <c r="FFX13" s="82"/>
      <c r="FFY13" s="82"/>
      <c r="FFZ13" s="82"/>
      <c r="FGA13" s="82"/>
      <c r="FGB13" s="82"/>
      <c r="FGC13" s="82"/>
      <c r="FGD13" s="82"/>
      <c r="FGE13" s="82"/>
      <c r="FGF13" s="82"/>
      <c r="FGG13" s="82"/>
      <c r="FGH13" s="82"/>
      <c r="FGI13" s="82"/>
      <c r="FGJ13" s="82"/>
      <c r="FGK13" s="82"/>
      <c r="FGL13" s="82"/>
      <c r="FGM13" s="82"/>
      <c r="FGN13" s="82"/>
      <c r="FGO13" s="82"/>
      <c r="FGP13" s="82"/>
      <c r="FGQ13" s="82"/>
      <c r="FGR13" s="82"/>
      <c r="FGS13" s="82"/>
      <c r="FGT13" s="82"/>
      <c r="FGU13" s="82"/>
      <c r="FGV13" s="82"/>
      <c r="FGW13" s="82"/>
      <c r="FGX13" s="82"/>
      <c r="FGY13" s="82"/>
      <c r="FGZ13" s="82"/>
      <c r="FHA13" s="82"/>
      <c r="FHB13" s="82"/>
      <c r="FHC13" s="82"/>
      <c r="FHD13" s="82"/>
      <c r="FHE13" s="82"/>
      <c r="FHF13" s="82"/>
      <c r="FHG13" s="82"/>
      <c r="FHH13" s="82"/>
      <c r="FHI13" s="82"/>
      <c r="FHJ13" s="82"/>
      <c r="FHK13" s="82"/>
      <c r="FHL13" s="82"/>
      <c r="FHM13" s="82"/>
      <c r="FHN13" s="82"/>
      <c r="FHO13" s="82"/>
      <c r="FHP13" s="82"/>
      <c r="FHQ13" s="82"/>
      <c r="FHR13" s="82"/>
      <c r="FHS13" s="82"/>
      <c r="FHT13" s="82"/>
      <c r="FHU13" s="82"/>
      <c r="FHV13" s="82"/>
      <c r="FHW13" s="82"/>
      <c r="FHX13" s="82"/>
      <c r="FHY13" s="82"/>
      <c r="FHZ13" s="82"/>
      <c r="FIA13" s="82"/>
      <c r="FIB13" s="82"/>
      <c r="FIC13" s="82"/>
      <c r="FID13" s="82"/>
      <c r="FIE13" s="82"/>
      <c r="FIF13" s="82"/>
      <c r="FIG13" s="82"/>
      <c r="FIH13" s="82"/>
      <c r="FII13" s="82"/>
      <c r="FIJ13" s="82"/>
      <c r="FIK13" s="82"/>
      <c r="FIL13" s="82"/>
      <c r="FIM13" s="82"/>
      <c r="FIN13" s="82"/>
      <c r="FIO13" s="82"/>
      <c r="FIP13" s="82"/>
      <c r="FIQ13" s="82"/>
      <c r="FIR13" s="82"/>
      <c r="FIS13" s="82"/>
      <c r="FIT13" s="82"/>
      <c r="FIU13" s="82"/>
      <c r="FIV13" s="82"/>
      <c r="FIW13" s="82"/>
      <c r="FIX13" s="82"/>
      <c r="FIY13" s="82"/>
      <c r="FIZ13" s="82"/>
      <c r="FJA13" s="82"/>
      <c r="FJB13" s="82"/>
      <c r="FJC13" s="82"/>
      <c r="FJD13" s="82"/>
      <c r="FJE13" s="82"/>
      <c r="FJF13" s="82"/>
      <c r="FJG13" s="82"/>
      <c r="FJH13" s="82"/>
      <c r="FJI13" s="82"/>
      <c r="FJJ13" s="82"/>
      <c r="FJK13" s="82"/>
      <c r="FJL13" s="82"/>
      <c r="FJM13" s="82"/>
      <c r="FJN13" s="82"/>
      <c r="FJO13" s="82"/>
      <c r="FJP13" s="82"/>
      <c r="FJQ13" s="82"/>
      <c r="FJR13" s="82"/>
      <c r="FJS13" s="82"/>
      <c r="FJT13" s="82"/>
      <c r="FJU13" s="82"/>
      <c r="FJV13" s="82"/>
      <c r="FJW13" s="82"/>
      <c r="FJX13" s="82"/>
      <c r="FJY13" s="82"/>
      <c r="FJZ13" s="82"/>
      <c r="FKA13" s="82"/>
      <c r="FKB13" s="82"/>
      <c r="FKC13" s="82"/>
      <c r="FKD13" s="82"/>
      <c r="FKE13" s="82"/>
      <c r="FKF13" s="82"/>
      <c r="FKG13" s="82"/>
      <c r="FKH13" s="82"/>
      <c r="FKI13" s="82"/>
      <c r="FKJ13" s="82"/>
      <c r="FKK13" s="82"/>
      <c r="FKL13" s="82"/>
      <c r="FKM13" s="82"/>
      <c r="FKN13" s="82"/>
      <c r="FKO13" s="82"/>
      <c r="FKP13" s="82"/>
      <c r="FKQ13" s="82"/>
      <c r="FKR13" s="82"/>
      <c r="FKS13" s="82"/>
      <c r="FKT13" s="82"/>
      <c r="FKU13" s="82"/>
      <c r="FKV13" s="82"/>
      <c r="FKW13" s="82"/>
      <c r="FKX13" s="82"/>
      <c r="FKY13" s="82"/>
      <c r="FKZ13" s="82"/>
      <c r="FLA13" s="82"/>
      <c r="FLB13" s="82"/>
      <c r="FLC13" s="82"/>
      <c r="FLD13" s="82"/>
      <c r="FLE13" s="82"/>
      <c r="FLF13" s="82"/>
      <c r="FLG13" s="82"/>
      <c r="FLH13" s="82"/>
      <c r="FLI13" s="82"/>
      <c r="FLJ13" s="82"/>
      <c r="FLK13" s="82"/>
      <c r="FLL13" s="82"/>
      <c r="FLM13" s="82"/>
      <c r="FLN13" s="82"/>
      <c r="FLO13" s="82"/>
      <c r="FLP13" s="82"/>
      <c r="FLQ13" s="82"/>
      <c r="FLR13" s="82"/>
      <c r="FLS13" s="82"/>
      <c r="FLT13" s="82"/>
      <c r="FLU13" s="82"/>
      <c r="FLV13" s="82"/>
      <c r="FLW13" s="82"/>
      <c r="FLX13" s="82"/>
      <c r="FLY13" s="82"/>
      <c r="FLZ13" s="82"/>
      <c r="FMA13" s="82"/>
      <c r="FMB13" s="82"/>
      <c r="FMC13" s="82"/>
      <c r="FMD13" s="82"/>
      <c r="FME13" s="82"/>
      <c r="FMF13" s="82"/>
      <c r="FMG13" s="82"/>
      <c r="FMH13" s="82"/>
      <c r="FMI13" s="82"/>
      <c r="FMJ13" s="82"/>
      <c r="FMK13" s="82"/>
      <c r="FML13" s="82"/>
      <c r="FMM13" s="82"/>
      <c r="FMN13" s="82"/>
      <c r="FMO13" s="82"/>
      <c r="FMP13" s="82"/>
      <c r="FMQ13" s="82"/>
      <c r="FMR13" s="82"/>
      <c r="FMS13" s="82"/>
      <c r="FMT13" s="82"/>
      <c r="FMU13" s="82"/>
      <c r="FMV13" s="82"/>
      <c r="FMW13" s="82"/>
      <c r="FMX13" s="82"/>
      <c r="FMY13" s="82"/>
      <c r="FMZ13" s="82"/>
      <c r="FNA13" s="82"/>
      <c r="FNB13" s="82"/>
      <c r="FNC13" s="82"/>
      <c r="FND13" s="82"/>
      <c r="FNE13" s="82"/>
      <c r="FNF13" s="82"/>
      <c r="FNG13" s="82"/>
      <c r="FNH13" s="82"/>
      <c r="FNI13" s="82"/>
      <c r="FNJ13" s="82"/>
      <c r="FNK13" s="82"/>
      <c r="FNL13" s="82"/>
      <c r="FNM13" s="82"/>
      <c r="FNN13" s="82"/>
      <c r="FNO13" s="82"/>
      <c r="FNP13" s="82"/>
      <c r="FNQ13" s="82"/>
      <c r="FNR13" s="82"/>
      <c r="FNS13" s="82"/>
      <c r="FNT13" s="82"/>
      <c r="FNU13" s="82"/>
      <c r="FNV13" s="82"/>
      <c r="FNW13" s="82"/>
      <c r="FNX13" s="82"/>
      <c r="FNY13" s="82"/>
      <c r="FNZ13" s="82"/>
      <c r="FOA13" s="82"/>
      <c r="FOB13" s="82"/>
      <c r="FOC13" s="82"/>
      <c r="FOD13" s="82"/>
      <c r="FOE13" s="82"/>
      <c r="FOF13" s="82"/>
      <c r="FOG13" s="82"/>
      <c r="FOH13" s="82"/>
      <c r="FOI13" s="82"/>
      <c r="FOJ13" s="82"/>
      <c r="FOK13" s="82"/>
      <c r="FOL13" s="82"/>
      <c r="FOM13" s="82"/>
      <c r="FON13" s="82"/>
      <c r="FOO13" s="82"/>
      <c r="FOP13" s="82"/>
      <c r="FOQ13" s="82"/>
      <c r="FOR13" s="82"/>
      <c r="FOS13" s="82"/>
      <c r="FOT13" s="82"/>
      <c r="FOU13" s="82"/>
      <c r="FOV13" s="82"/>
      <c r="FOW13" s="82"/>
      <c r="FOX13" s="82"/>
      <c r="FOY13" s="82"/>
      <c r="FOZ13" s="82"/>
      <c r="FPA13" s="82"/>
      <c r="FPB13" s="82"/>
      <c r="FPC13" s="82"/>
      <c r="FPD13" s="82"/>
      <c r="FPE13" s="82"/>
      <c r="FPF13" s="82"/>
      <c r="FPG13" s="82"/>
      <c r="FPH13" s="82"/>
      <c r="FPI13" s="82"/>
      <c r="FPJ13" s="82"/>
      <c r="FPK13" s="82"/>
      <c r="FPL13" s="82"/>
      <c r="FPM13" s="82"/>
      <c r="FPN13" s="82"/>
      <c r="FPO13" s="82"/>
      <c r="FPP13" s="82"/>
      <c r="FPQ13" s="82"/>
      <c r="FPR13" s="82"/>
      <c r="FPS13" s="82"/>
      <c r="FPT13" s="82"/>
      <c r="FPU13" s="82"/>
      <c r="FPV13" s="82"/>
      <c r="FPW13" s="82"/>
      <c r="FPX13" s="82"/>
      <c r="FPY13" s="82"/>
      <c r="FPZ13" s="82"/>
      <c r="FQA13" s="82"/>
      <c r="FQB13" s="82"/>
      <c r="FQC13" s="82"/>
      <c r="FQD13" s="82"/>
      <c r="FQE13" s="82"/>
      <c r="FQF13" s="82"/>
      <c r="FQG13" s="82"/>
      <c r="FQH13" s="82"/>
      <c r="FQI13" s="82"/>
      <c r="FQJ13" s="82"/>
      <c r="FQK13" s="82"/>
      <c r="FQL13" s="82"/>
      <c r="FQM13" s="82"/>
      <c r="FQN13" s="82"/>
      <c r="FQO13" s="82"/>
      <c r="FQP13" s="82"/>
      <c r="FQQ13" s="82"/>
      <c r="FQR13" s="82"/>
      <c r="FQS13" s="82"/>
      <c r="FQT13" s="82"/>
      <c r="FQU13" s="82"/>
      <c r="FQV13" s="82"/>
      <c r="FQW13" s="82"/>
      <c r="FQX13" s="82"/>
      <c r="FQY13" s="82"/>
      <c r="FQZ13" s="82"/>
      <c r="FRA13" s="82"/>
      <c r="FRB13" s="82"/>
      <c r="FRC13" s="82"/>
      <c r="FRD13" s="82"/>
      <c r="FRE13" s="82"/>
      <c r="FRF13" s="82"/>
      <c r="FRG13" s="82"/>
      <c r="FRH13" s="82"/>
      <c r="FRI13" s="82"/>
      <c r="FRJ13" s="82"/>
      <c r="FRK13" s="82"/>
      <c r="FRL13" s="82"/>
      <c r="FRM13" s="82"/>
      <c r="FRN13" s="82"/>
      <c r="FRO13" s="82"/>
      <c r="FRP13" s="82"/>
      <c r="FRQ13" s="82"/>
      <c r="FRR13" s="82"/>
      <c r="FRS13" s="82"/>
      <c r="FRT13" s="82"/>
      <c r="FRU13" s="82"/>
      <c r="FRV13" s="82"/>
      <c r="FRW13" s="82"/>
      <c r="FRX13" s="82"/>
      <c r="FRY13" s="82"/>
      <c r="FRZ13" s="82"/>
      <c r="FSA13" s="82"/>
      <c r="FSB13" s="82"/>
      <c r="FSC13" s="82"/>
      <c r="FSD13" s="82"/>
      <c r="FSE13" s="82"/>
      <c r="FSF13" s="82"/>
      <c r="FSG13" s="82"/>
      <c r="FSH13" s="82"/>
      <c r="FSI13" s="82"/>
      <c r="FSJ13" s="82"/>
      <c r="FSK13" s="82"/>
      <c r="FSL13" s="82"/>
      <c r="FSM13" s="82"/>
      <c r="FSN13" s="82"/>
      <c r="FSO13" s="82"/>
      <c r="FSP13" s="82"/>
      <c r="FSQ13" s="82"/>
      <c r="FSR13" s="82"/>
      <c r="FSS13" s="82"/>
      <c r="FST13" s="82"/>
      <c r="FSU13" s="82"/>
      <c r="FSV13" s="82"/>
      <c r="FSW13" s="82"/>
      <c r="FSX13" s="82"/>
      <c r="FSY13" s="82"/>
      <c r="FSZ13" s="82"/>
      <c r="FTA13" s="82"/>
      <c r="FTB13" s="82"/>
      <c r="FTC13" s="82"/>
      <c r="FTD13" s="82"/>
      <c r="FTE13" s="82"/>
      <c r="FTF13" s="82"/>
      <c r="FTG13" s="82"/>
      <c r="FTH13" s="82"/>
      <c r="FTI13" s="82"/>
      <c r="FTJ13" s="82"/>
      <c r="FTK13" s="82"/>
      <c r="FTL13" s="82"/>
      <c r="FTM13" s="82"/>
      <c r="FTN13" s="82"/>
      <c r="FTO13" s="82"/>
      <c r="FTP13" s="82"/>
      <c r="FTQ13" s="82"/>
      <c r="FTR13" s="82"/>
      <c r="FTS13" s="82"/>
      <c r="FTT13" s="82"/>
      <c r="FTU13" s="82"/>
      <c r="FTV13" s="82"/>
      <c r="FTW13" s="82"/>
      <c r="FTX13" s="82"/>
      <c r="FTY13" s="82"/>
      <c r="FTZ13" s="82"/>
      <c r="FUA13" s="82"/>
      <c r="FUB13" s="82"/>
      <c r="FUC13" s="82"/>
      <c r="FUD13" s="82"/>
      <c r="FUE13" s="82"/>
      <c r="FUF13" s="82"/>
      <c r="FUG13" s="82"/>
      <c r="FUH13" s="82"/>
      <c r="FUI13" s="82"/>
      <c r="FUJ13" s="82"/>
      <c r="FUK13" s="82"/>
      <c r="FUL13" s="82"/>
      <c r="FUM13" s="82"/>
      <c r="FUN13" s="82"/>
      <c r="FUO13" s="82"/>
      <c r="FUP13" s="82"/>
      <c r="FUQ13" s="82"/>
      <c r="FUR13" s="82"/>
      <c r="FUS13" s="82"/>
      <c r="FUT13" s="82"/>
      <c r="FUU13" s="82"/>
      <c r="FUV13" s="82"/>
      <c r="FUW13" s="82"/>
      <c r="FUX13" s="82"/>
      <c r="FUY13" s="82"/>
      <c r="FUZ13" s="82"/>
      <c r="FVA13" s="82"/>
      <c r="FVB13" s="82"/>
      <c r="FVC13" s="82"/>
      <c r="FVD13" s="82"/>
      <c r="FVE13" s="82"/>
      <c r="FVF13" s="82"/>
      <c r="FVG13" s="82"/>
      <c r="FVH13" s="82"/>
      <c r="FVI13" s="82"/>
      <c r="FVJ13" s="82"/>
      <c r="FVK13" s="82"/>
      <c r="FVL13" s="82"/>
      <c r="FVM13" s="82"/>
      <c r="FVN13" s="82"/>
      <c r="FVO13" s="82"/>
      <c r="FVP13" s="82"/>
      <c r="FVQ13" s="82"/>
      <c r="FVR13" s="82"/>
      <c r="FVS13" s="82"/>
      <c r="FVT13" s="82"/>
      <c r="FVU13" s="82"/>
      <c r="FVV13" s="82"/>
      <c r="FVW13" s="82"/>
      <c r="FVX13" s="82"/>
      <c r="FVY13" s="82"/>
      <c r="FVZ13" s="82"/>
      <c r="FWA13" s="82"/>
      <c r="FWB13" s="82"/>
      <c r="FWC13" s="82"/>
      <c r="FWD13" s="82"/>
      <c r="FWE13" s="82"/>
      <c r="FWF13" s="82"/>
      <c r="FWG13" s="82"/>
      <c r="FWH13" s="82"/>
      <c r="FWI13" s="82"/>
      <c r="FWJ13" s="82"/>
      <c r="FWK13" s="82"/>
      <c r="FWL13" s="82"/>
      <c r="FWM13" s="82"/>
      <c r="FWN13" s="82"/>
      <c r="FWO13" s="82"/>
      <c r="FWP13" s="82"/>
      <c r="FWQ13" s="82"/>
      <c r="FWR13" s="82"/>
      <c r="FWS13" s="82"/>
      <c r="FWT13" s="82"/>
      <c r="FWU13" s="82"/>
      <c r="FWV13" s="82"/>
      <c r="FWW13" s="82"/>
      <c r="FWX13" s="82"/>
      <c r="FWY13" s="82"/>
      <c r="FWZ13" s="82"/>
      <c r="FXA13" s="82"/>
      <c r="FXB13" s="82"/>
      <c r="FXC13" s="82"/>
      <c r="FXD13" s="82"/>
      <c r="FXE13" s="82"/>
      <c r="FXF13" s="82"/>
      <c r="FXG13" s="82"/>
      <c r="FXH13" s="82"/>
      <c r="FXI13" s="82"/>
      <c r="FXJ13" s="82"/>
      <c r="FXK13" s="82"/>
      <c r="FXL13" s="82"/>
      <c r="FXM13" s="82"/>
      <c r="FXN13" s="82"/>
      <c r="FXO13" s="82"/>
      <c r="FXP13" s="82"/>
      <c r="FXQ13" s="82"/>
      <c r="FXR13" s="82"/>
      <c r="FXS13" s="82"/>
      <c r="FXT13" s="82"/>
      <c r="FXU13" s="82"/>
      <c r="FXV13" s="82"/>
      <c r="FXW13" s="82"/>
      <c r="FXX13" s="82"/>
      <c r="FXY13" s="82"/>
      <c r="FXZ13" s="82"/>
      <c r="FYA13" s="82"/>
      <c r="FYB13" s="82"/>
      <c r="FYC13" s="82"/>
      <c r="FYD13" s="82"/>
      <c r="FYE13" s="82"/>
      <c r="FYF13" s="82"/>
      <c r="FYG13" s="82"/>
      <c r="FYH13" s="82"/>
      <c r="FYI13" s="82"/>
      <c r="FYJ13" s="82"/>
      <c r="FYK13" s="82"/>
      <c r="FYL13" s="82"/>
      <c r="FYM13" s="82"/>
      <c r="FYN13" s="82"/>
      <c r="FYO13" s="82"/>
      <c r="FYP13" s="82"/>
      <c r="FYQ13" s="82"/>
      <c r="FYR13" s="82"/>
      <c r="FYS13" s="82"/>
      <c r="FYT13" s="82"/>
      <c r="FYU13" s="82"/>
      <c r="FYV13" s="82"/>
      <c r="FYW13" s="82"/>
      <c r="FYX13" s="82"/>
      <c r="FYY13" s="82"/>
      <c r="FYZ13" s="82"/>
      <c r="FZA13" s="82"/>
      <c r="FZB13" s="82"/>
      <c r="FZC13" s="82"/>
      <c r="FZD13" s="82"/>
      <c r="FZE13" s="82"/>
      <c r="FZF13" s="82"/>
      <c r="FZG13" s="82"/>
      <c r="FZH13" s="82"/>
      <c r="FZI13" s="82"/>
      <c r="FZJ13" s="82"/>
      <c r="FZK13" s="82"/>
      <c r="FZL13" s="82"/>
      <c r="FZM13" s="82"/>
      <c r="FZN13" s="82"/>
      <c r="FZO13" s="82"/>
      <c r="FZP13" s="82"/>
      <c r="FZQ13" s="82"/>
      <c r="FZR13" s="82"/>
      <c r="FZS13" s="82"/>
      <c r="FZT13" s="82"/>
      <c r="FZU13" s="82"/>
      <c r="FZV13" s="82"/>
      <c r="FZW13" s="82"/>
      <c r="FZX13" s="82"/>
      <c r="FZY13" s="82"/>
      <c r="FZZ13" s="82"/>
      <c r="GAA13" s="82"/>
      <c r="GAB13" s="82"/>
      <c r="GAC13" s="82"/>
      <c r="GAD13" s="82"/>
      <c r="GAE13" s="82"/>
      <c r="GAF13" s="82"/>
      <c r="GAG13" s="82"/>
      <c r="GAH13" s="82"/>
      <c r="GAI13" s="82"/>
      <c r="GAJ13" s="82"/>
      <c r="GAK13" s="82"/>
      <c r="GAL13" s="82"/>
      <c r="GAM13" s="82"/>
      <c r="GAN13" s="82"/>
      <c r="GAO13" s="82"/>
      <c r="GAP13" s="82"/>
      <c r="GAQ13" s="82"/>
      <c r="GAR13" s="82"/>
      <c r="GAS13" s="82"/>
      <c r="GAT13" s="82"/>
      <c r="GAU13" s="82"/>
      <c r="GAV13" s="82"/>
      <c r="GAW13" s="82"/>
      <c r="GAX13" s="82"/>
      <c r="GAY13" s="82"/>
      <c r="GAZ13" s="82"/>
      <c r="GBA13" s="82"/>
      <c r="GBB13" s="82"/>
      <c r="GBC13" s="82"/>
      <c r="GBD13" s="82"/>
      <c r="GBE13" s="82"/>
      <c r="GBF13" s="82"/>
      <c r="GBG13" s="82"/>
      <c r="GBH13" s="82"/>
      <c r="GBI13" s="82"/>
      <c r="GBJ13" s="82"/>
      <c r="GBK13" s="82"/>
      <c r="GBL13" s="82"/>
      <c r="GBM13" s="82"/>
      <c r="GBN13" s="82"/>
      <c r="GBO13" s="82"/>
      <c r="GBP13" s="82"/>
      <c r="GBQ13" s="82"/>
      <c r="GBR13" s="82"/>
      <c r="GBS13" s="82"/>
      <c r="GBT13" s="82"/>
      <c r="GBU13" s="82"/>
      <c r="GBV13" s="82"/>
      <c r="GBW13" s="82"/>
      <c r="GBX13" s="82"/>
      <c r="GBY13" s="82"/>
      <c r="GBZ13" s="82"/>
      <c r="GCA13" s="82"/>
      <c r="GCB13" s="82"/>
      <c r="GCC13" s="82"/>
      <c r="GCD13" s="82"/>
      <c r="GCE13" s="82"/>
      <c r="GCF13" s="82"/>
      <c r="GCG13" s="82"/>
      <c r="GCH13" s="82"/>
      <c r="GCI13" s="82"/>
      <c r="GCJ13" s="82"/>
      <c r="GCK13" s="82"/>
      <c r="GCL13" s="82"/>
      <c r="GCM13" s="82"/>
      <c r="GCN13" s="82"/>
      <c r="GCO13" s="82"/>
      <c r="GCP13" s="82"/>
      <c r="GCQ13" s="82"/>
      <c r="GCR13" s="82"/>
      <c r="GCS13" s="82"/>
      <c r="GCT13" s="82"/>
      <c r="GCU13" s="82"/>
      <c r="GCV13" s="82"/>
      <c r="GCW13" s="82"/>
      <c r="GCX13" s="82"/>
      <c r="GCY13" s="82"/>
      <c r="GCZ13" s="82"/>
      <c r="GDA13" s="82"/>
      <c r="GDB13" s="82"/>
      <c r="GDC13" s="82"/>
      <c r="GDD13" s="82"/>
      <c r="GDE13" s="82"/>
      <c r="GDF13" s="82"/>
      <c r="GDG13" s="82"/>
      <c r="GDH13" s="82"/>
      <c r="GDI13" s="82"/>
      <c r="GDJ13" s="82"/>
      <c r="GDK13" s="82"/>
      <c r="GDL13" s="82"/>
      <c r="GDM13" s="82"/>
      <c r="GDN13" s="82"/>
      <c r="GDO13" s="82"/>
      <c r="GDP13" s="82"/>
      <c r="GDQ13" s="82"/>
      <c r="GDR13" s="82"/>
      <c r="GDS13" s="82"/>
      <c r="GDT13" s="82"/>
      <c r="GDU13" s="82"/>
      <c r="GDV13" s="82"/>
      <c r="GDW13" s="82"/>
      <c r="GDX13" s="82"/>
      <c r="GDY13" s="82"/>
      <c r="GDZ13" s="82"/>
      <c r="GEA13" s="82"/>
      <c r="GEB13" s="82"/>
      <c r="GEC13" s="82"/>
      <c r="GED13" s="82"/>
      <c r="GEE13" s="82"/>
      <c r="GEF13" s="82"/>
      <c r="GEG13" s="82"/>
      <c r="GEH13" s="82"/>
      <c r="GEI13" s="82"/>
      <c r="GEJ13" s="82"/>
      <c r="GEK13" s="82"/>
      <c r="GEL13" s="82"/>
      <c r="GEM13" s="82"/>
      <c r="GEN13" s="82"/>
      <c r="GEO13" s="82"/>
      <c r="GEP13" s="82"/>
      <c r="GEQ13" s="82"/>
      <c r="GER13" s="82"/>
      <c r="GES13" s="82"/>
      <c r="GET13" s="82"/>
      <c r="GEU13" s="82"/>
      <c r="GEV13" s="82"/>
      <c r="GEW13" s="82"/>
      <c r="GEX13" s="82"/>
      <c r="GEY13" s="82"/>
      <c r="GEZ13" s="82"/>
      <c r="GFA13" s="82"/>
      <c r="GFB13" s="82"/>
      <c r="GFC13" s="82"/>
      <c r="GFD13" s="82"/>
      <c r="GFE13" s="82"/>
      <c r="GFF13" s="82"/>
      <c r="GFG13" s="82"/>
      <c r="GFH13" s="82"/>
      <c r="GFI13" s="82"/>
      <c r="GFJ13" s="82"/>
      <c r="GFK13" s="82"/>
      <c r="GFL13" s="82"/>
      <c r="GFM13" s="82"/>
      <c r="GFN13" s="82"/>
      <c r="GFO13" s="82"/>
      <c r="GFP13" s="82"/>
      <c r="GFQ13" s="82"/>
      <c r="GFR13" s="82"/>
      <c r="GFS13" s="82"/>
      <c r="GFT13" s="82"/>
      <c r="GFU13" s="82"/>
      <c r="GFV13" s="82"/>
      <c r="GFW13" s="82"/>
      <c r="GFX13" s="82"/>
      <c r="GFY13" s="82"/>
      <c r="GFZ13" s="82"/>
      <c r="GGA13" s="82"/>
      <c r="GGB13" s="82"/>
      <c r="GGC13" s="82"/>
      <c r="GGD13" s="82"/>
      <c r="GGE13" s="82"/>
      <c r="GGF13" s="82"/>
      <c r="GGG13" s="82"/>
      <c r="GGH13" s="82"/>
      <c r="GGI13" s="82"/>
      <c r="GGJ13" s="82"/>
      <c r="GGK13" s="82"/>
      <c r="GGL13" s="82"/>
      <c r="GGM13" s="82"/>
      <c r="GGN13" s="82"/>
      <c r="GGO13" s="82"/>
      <c r="GGP13" s="82"/>
      <c r="GGQ13" s="82"/>
      <c r="GGR13" s="82"/>
      <c r="GGS13" s="82"/>
      <c r="GGT13" s="82"/>
      <c r="GGU13" s="82"/>
      <c r="GGV13" s="82"/>
      <c r="GGW13" s="82"/>
      <c r="GGX13" s="82"/>
      <c r="GGY13" s="82"/>
      <c r="GGZ13" s="82"/>
      <c r="GHA13" s="82"/>
      <c r="GHB13" s="82"/>
      <c r="GHC13" s="82"/>
      <c r="GHD13" s="82"/>
      <c r="GHE13" s="82"/>
      <c r="GHF13" s="82"/>
      <c r="GHG13" s="82"/>
      <c r="GHH13" s="82"/>
      <c r="GHI13" s="82"/>
      <c r="GHJ13" s="82"/>
      <c r="GHK13" s="82"/>
      <c r="GHL13" s="82"/>
      <c r="GHM13" s="82"/>
      <c r="GHN13" s="82"/>
      <c r="GHO13" s="82"/>
      <c r="GHP13" s="82"/>
      <c r="GHQ13" s="82"/>
      <c r="GHR13" s="82"/>
      <c r="GHS13" s="82"/>
      <c r="GHT13" s="82"/>
      <c r="GHU13" s="82"/>
      <c r="GHV13" s="82"/>
      <c r="GHW13" s="82"/>
      <c r="GHX13" s="82"/>
      <c r="GHY13" s="82"/>
      <c r="GHZ13" s="82"/>
      <c r="GIA13" s="82"/>
      <c r="GIB13" s="82"/>
      <c r="GIC13" s="82"/>
      <c r="GID13" s="82"/>
      <c r="GIE13" s="82"/>
      <c r="GIF13" s="82"/>
      <c r="GIG13" s="82"/>
      <c r="GIH13" s="82"/>
      <c r="GII13" s="82"/>
      <c r="GIJ13" s="82"/>
      <c r="GIK13" s="82"/>
      <c r="GIL13" s="82"/>
      <c r="GIM13" s="82"/>
      <c r="GIN13" s="82"/>
      <c r="GIO13" s="82"/>
      <c r="GIP13" s="82"/>
      <c r="GIQ13" s="82"/>
      <c r="GIR13" s="82"/>
      <c r="GIS13" s="82"/>
      <c r="GIT13" s="82"/>
      <c r="GIU13" s="82"/>
      <c r="GIV13" s="82"/>
      <c r="GIW13" s="82"/>
      <c r="GIX13" s="82"/>
      <c r="GIY13" s="82"/>
      <c r="GIZ13" s="82"/>
      <c r="GJA13" s="82"/>
      <c r="GJB13" s="82"/>
      <c r="GJC13" s="82"/>
      <c r="GJD13" s="82"/>
      <c r="GJE13" s="82"/>
      <c r="GJF13" s="82"/>
      <c r="GJG13" s="82"/>
      <c r="GJH13" s="82"/>
      <c r="GJI13" s="82"/>
      <c r="GJJ13" s="82"/>
      <c r="GJK13" s="82"/>
      <c r="GJL13" s="82"/>
      <c r="GJM13" s="82"/>
      <c r="GJN13" s="82"/>
      <c r="GJO13" s="82"/>
      <c r="GJP13" s="82"/>
      <c r="GJQ13" s="82"/>
      <c r="GJR13" s="82"/>
      <c r="GJS13" s="82"/>
      <c r="GJT13" s="82"/>
      <c r="GJU13" s="82"/>
      <c r="GJV13" s="82"/>
      <c r="GJW13" s="82"/>
      <c r="GJX13" s="82"/>
      <c r="GJY13" s="82"/>
      <c r="GJZ13" s="82"/>
      <c r="GKA13" s="82"/>
      <c r="GKB13" s="82"/>
      <c r="GKC13" s="82"/>
      <c r="GKD13" s="82"/>
      <c r="GKE13" s="82"/>
      <c r="GKF13" s="82"/>
      <c r="GKG13" s="82"/>
      <c r="GKH13" s="82"/>
      <c r="GKI13" s="82"/>
      <c r="GKJ13" s="82"/>
      <c r="GKK13" s="82"/>
      <c r="GKL13" s="82"/>
      <c r="GKM13" s="82"/>
      <c r="GKN13" s="82"/>
      <c r="GKO13" s="82"/>
      <c r="GKP13" s="82"/>
      <c r="GKQ13" s="82"/>
      <c r="GKR13" s="82"/>
      <c r="GKS13" s="82"/>
      <c r="GKT13" s="82"/>
      <c r="GKU13" s="82"/>
      <c r="GKV13" s="82"/>
      <c r="GKW13" s="82"/>
      <c r="GKX13" s="82"/>
      <c r="GKY13" s="82"/>
      <c r="GKZ13" s="82"/>
      <c r="GLA13" s="82"/>
      <c r="GLB13" s="82"/>
      <c r="GLC13" s="82"/>
      <c r="GLD13" s="82"/>
      <c r="GLE13" s="82"/>
      <c r="GLF13" s="82"/>
      <c r="GLG13" s="82"/>
      <c r="GLH13" s="82"/>
      <c r="GLI13" s="82"/>
      <c r="GLJ13" s="82"/>
      <c r="GLK13" s="82"/>
      <c r="GLL13" s="82"/>
      <c r="GLM13" s="82"/>
      <c r="GLN13" s="82"/>
      <c r="GLO13" s="82"/>
      <c r="GLP13" s="82"/>
      <c r="GLQ13" s="82"/>
      <c r="GLR13" s="82"/>
      <c r="GLS13" s="82"/>
      <c r="GLT13" s="82"/>
      <c r="GLU13" s="82"/>
      <c r="GLV13" s="82"/>
      <c r="GLW13" s="82"/>
      <c r="GLX13" s="82"/>
      <c r="GLY13" s="82"/>
      <c r="GLZ13" s="82"/>
      <c r="GMA13" s="82"/>
      <c r="GMB13" s="82"/>
      <c r="GMC13" s="82"/>
      <c r="GMD13" s="82"/>
      <c r="GME13" s="82"/>
      <c r="GMF13" s="82"/>
      <c r="GMG13" s="82"/>
      <c r="GMH13" s="82"/>
      <c r="GMI13" s="82"/>
      <c r="GMJ13" s="82"/>
      <c r="GMK13" s="82"/>
      <c r="GML13" s="82"/>
      <c r="GMM13" s="82"/>
      <c r="GMN13" s="82"/>
      <c r="GMO13" s="82"/>
      <c r="GMP13" s="82"/>
      <c r="GMQ13" s="82"/>
      <c r="GMR13" s="82"/>
      <c r="GMS13" s="82"/>
      <c r="GMT13" s="82"/>
      <c r="GMU13" s="82"/>
      <c r="GMV13" s="82"/>
      <c r="GMW13" s="82"/>
      <c r="GMX13" s="82"/>
      <c r="GMY13" s="82"/>
      <c r="GMZ13" s="82"/>
      <c r="GNA13" s="82"/>
      <c r="GNB13" s="82"/>
      <c r="GNC13" s="82"/>
      <c r="GND13" s="82"/>
      <c r="GNE13" s="82"/>
      <c r="GNF13" s="82"/>
      <c r="GNG13" s="82"/>
      <c r="GNH13" s="82"/>
      <c r="GNI13" s="82"/>
      <c r="GNJ13" s="82"/>
      <c r="GNK13" s="82"/>
      <c r="GNL13" s="82"/>
      <c r="GNM13" s="82"/>
      <c r="GNN13" s="82"/>
      <c r="GNO13" s="82"/>
      <c r="GNP13" s="82"/>
      <c r="GNQ13" s="82"/>
      <c r="GNR13" s="82"/>
      <c r="GNS13" s="82"/>
      <c r="GNT13" s="82"/>
      <c r="GNU13" s="82"/>
      <c r="GNV13" s="82"/>
      <c r="GNW13" s="82"/>
      <c r="GNX13" s="82"/>
      <c r="GNY13" s="82"/>
      <c r="GNZ13" s="82"/>
      <c r="GOA13" s="82"/>
      <c r="GOB13" s="82"/>
      <c r="GOC13" s="82"/>
      <c r="GOD13" s="82"/>
      <c r="GOE13" s="82"/>
      <c r="GOF13" s="82"/>
      <c r="GOG13" s="82"/>
      <c r="GOH13" s="82"/>
      <c r="GOI13" s="82"/>
      <c r="GOJ13" s="82"/>
      <c r="GOK13" s="82"/>
      <c r="GOL13" s="82"/>
      <c r="GOM13" s="82"/>
      <c r="GON13" s="82"/>
      <c r="GOO13" s="82"/>
      <c r="GOP13" s="82"/>
      <c r="GOQ13" s="82"/>
      <c r="GOR13" s="82"/>
      <c r="GOS13" s="82"/>
      <c r="GOT13" s="82"/>
      <c r="GOU13" s="82"/>
      <c r="GOV13" s="82"/>
      <c r="GOW13" s="82"/>
      <c r="GOX13" s="82"/>
      <c r="GOY13" s="82"/>
      <c r="GOZ13" s="82"/>
      <c r="GPA13" s="82"/>
      <c r="GPB13" s="82"/>
      <c r="GPC13" s="82"/>
      <c r="GPD13" s="82"/>
      <c r="GPE13" s="82"/>
      <c r="GPF13" s="82"/>
      <c r="GPG13" s="82"/>
      <c r="GPH13" s="82"/>
      <c r="GPI13" s="82"/>
      <c r="GPJ13" s="82"/>
      <c r="GPK13" s="82"/>
      <c r="GPL13" s="82"/>
      <c r="GPM13" s="82"/>
      <c r="GPN13" s="82"/>
      <c r="GPO13" s="82"/>
      <c r="GPP13" s="82"/>
      <c r="GPQ13" s="82"/>
      <c r="GPR13" s="82"/>
      <c r="GPS13" s="82"/>
      <c r="GPT13" s="82"/>
      <c r="GPU13" s="82"/>
      <c r="GPV13" s="82"/>
      <c r="GPW13" s="82"/>
      <c r="GPX13" s="82"/>
      <c r="GPY13" s="82"/>
      <c r="GPZ13" s="82"/>
      <c r="GQA13" s="82"/>
      <c r="GQB13" s="82"/>
      <c r="GQC13" s="82"/>
      <c r="GQD13" s="82"/>
      <c r="GQE13" s="82"/>
      <c r="GQF13" s="82"/>
      <c r="GQG13" s="82"/>
      <c r="GQH13" s="82"/>
      <c r="GQI13" s="82"/>
      <c r="GQJ13" s="82"/>
      <c r="GQK13" s="82"/>
      <c r="GQL13" s="82"/>
      <c r="GQM13" s="82"/>
      <c r="GQN13" s="82"/>
      <c r="GQO13" s="82"/>
      <c r="GQP13" s="82"/>
      <c r="GQQ13" s="82"/>
      <c r="GQR13" s="82"/>
      <c r="GQS13" s="82"/>
      <c r="GQT13" s="82"/>
      <c r="GQU13" s="82"/>
      <c r="GQV13" s="82"/>
      <c r="GQW13" s="82"/>
      <c r="GQX13" s="82"/>
      <c r="GQY13" s="82"/>
      <c r="GQZ13" s="82"/>
      <c r="GRA13" s="82"/>
      <c r="GRB13" s="82"/>
      <c r="GRC13" s="82"/>
      <c r="GRD13" s="82"/>
      <c r="GRE13" s="82"/>
      <c r="GRF13" s="82"/>
      <c r="GRG13" s="82"/>
      <c r="GRH13" s="82"/>
      <c r="GRI13" s="82"/>
      <c r="GRJ13" s="82"/>
      <c r="GRK13" s="82"/>
      <c r="GRL13" s="82"/>
      <c r="GRM13" s="82"/>
      <c r="GRN13" s="82"/>
      <c r="GRO13" s="82"/>
      <c r="GRP13" s="82"/>
      <c r="GRQ13" s="82"/>
      <c r="GRR13" s="82"/>
      <c r="GRS13" s="82"/>
      <c r="GRT13" s="82"/>
      <c r="GRU13" s="82"/>
      <c r="GRV13" s="82"/>
      <c r="GRW13" s="82"/>
      <c r="GRX13" s="82"/>
      <c r="GRY13" s="82"/>
      <c r="GRZ13" s="82"/>
      <c r="GSA13" s="82"/>
      <c r="GSB13" s="82"/>
      <c r="GSC13" s="82"/>
      <c r="GSD13" s="82"/>
      <c r="GSE13" s="82"/>
      <c r="GSF13" s="82"/>
      <c r="GSG13" s="82"/>
      <c r="GSH13" s="82"/>
      <c r="GSI13" s="82"/>
      <c r="GSJ13" s="82"/>
      <c r="GSK13" s="82"/>
      <c r="GSL13" s="82"/>
      <c r="GSM13" s="82"/>
      <c r="GSN13" s="82"/>
      <c r="GSO13" s="82"/>
      <c r="GSP13" s="82"/>
      <c r="GSQ13" s="82"/>
      <c r="GSR13" s="82"/>
      <c r="GSS13" s="82"/>
      <c r="GST13" s="82"/>
      <c r="GSU13" s="82"/>
      <c r="GSV13" s="82"/>
      <c r="GSW13" s="82"/>
      <c r="GSX13" s="82"/>
      <c r="GSY13" s="82"/>
      <c r="GSZ13" s="82"/>
      <c r="GTA13" s="82"/>
      <c r="GTB13" s="82"/>
      <c r="GTC13" s="82"/>
      <c r="GTD13" s="82"/>
      <c r="GTE13" s="82"/>
      <c r="GTF13" s="82"/>
      <c r="GTG13" s="82"/>
      <c r="GTH13" s="82"/>
      <c r="GTI13" s="82"/>
      <c r="GTJ13" s="82"/>
      <c r="GTK13" s="82"/>
      <c r="GTL13" s="82"/>
      <c r="GTM13" s="82"/>
      <c r="GTN13" s="82"/>
      <c r="GTO13" s="82"/>
      <c r="GTP13" s="82"/>
      <c r="GTQ13" s="82"/>
      <c r="GTR13" s="82"/>
      <c r="GTS13" s="82"/>
      <c r="GTT13" s="82"/>
      <c r="GTU13" s="82"/>
      <c r="GTV13" s="82"/>
      <c r="GTW13" s="82"/>
      <c r="GTX13" s="82"/>
      <c r="GTY13" s="82"/>
      <c r="GTZ13" s="82"/>
      <c r="GUA13" s="82"/>
      <c r="GUB13" s="82"/>
      <c r="GUC13" s="82"/>
      <c r="GUD13" s="82"/>
      <c r="GUE13" s="82"/>
      <c r="GUF13" s="82"/>
      <c r="GUG13" s="82"/>
      <c r="GUH13" s="82"/>
      <c r="GUI13" s="82"/>
      <c r="GUJ13" s="82"/>
      <c r="GUK13" s="82"/>
      <c r="GUL13" s="82"/>
      <c r="GUM13" s="82"/>
      <c r="GUN13" s="82"/>
      <c r="GUO13" s="82"/>
      <c r="GUP13" s="82"/>
      <c r="GUQ13" s="82"/>
      <c r="GUR13" s="82"/>
      <c r="GUS13" s="82"/>
      <c r="GUT13" s="82"/>
      <c r="GUU13" s="82"/>
      <c r="GUV13" s="82"/>
      <c r="GUW13" s="82"/>
      <c r="GUX13" s="82"/>
      <c r="GUY13" s="82"/>
      <c r="GUZ13" s="82"/>
      <c r="GVA13" s="82"/>
      <c r="GVB13" s="82"/>
      <c r="GVC13" s="82"/>
      <c r="GVD13" s="82"/>
      <c r="GVE13" s="82"/>
      <c r="GVF13" s="82"/>
      <c r="GVG13" s="82"/>
      <c r="GVH13" s="82"/>
      <c r="GVI13" s="82"/>
      <c r="GVJ13" s="82"/>
      <c r="GVK13" s="82"/>
      <c r="GVL13" s="82"/>
      <c r="GVM13" s="82"/>
      <c r="GVN13" s="82"/>
      <c r="GVO13" s="82"/>
      <c r="GVP13" s="82"/>
      <c r="GVQ13" s="82"/>
      <c r="GVR13" s="82"/>
      <c r="GVS13" s="82"/>
      <c r="GVT13" s="82"/>
      <c r="GVU13" s="82"/>
      <c r="GVV13" s="82"/>
      <c r="GVW13" s="82"/>
      <c r="GVX13" s="82"/>
      <c r="GVY13" s="82"/>
      <c r="GVZ13" s="82"/>
      <c r="GWA13" s="82"/>
      <c r="GWB13" s="82"/>
      <c r="GWC13" s="82"/>
      <c r="GWD13" s="82"/>
      <c r="GWE13" s="82"/>
      <c r="GWF13" s="82"/>
      <c r="GWG13" s="82"/>
      <c r="GWH13" s="82"/>
      <c r="GWI13" s="82"/>
      <c r="GWJ13" s="82"/>
      <c r="GWK13" s="82"/>
      <c r="GWL13" s="82"/>
      <c r="GWM13" s="82"/>
      <c r="GWN13" s="82"/>
      <c r="GWO13" s="82"/>
      <c r="GWP13" s="82"/>
      <c r="GWQ13" s="82"/>
      <c r="GWR13" s="82"/>
      <c r="GWS13" s="82"/>
      <c r="GWT13" s="82"/>
      <c r="GWU13" s="82"/>
      <c r="GWV13" s="82"/>
      <c r="GWW13" s="82"/>
      <c r="GWX13" s="82"/>
      <c r="GWY13" s="82"/>
      <c r="GWZ13" s="82"/>
      <c r="GXA13" s="82"/>
      <c r="GXB13" s="82"/>
      <c r="GXC13" s="82"/>
      <c r="GXD13" s="82"/>
      <c r="GXE13" s="82"/>
      <c r="GXF13" s="82"/>
      <c r="GXG13" s="82"/>
      <c r="GXH13" s="82"/>
      <c r="GXI13" s="82"/>
      <c r="GXJ13" s="82"/>
      <c r="GXK13" s="82"/>
      <c r="GXL13" s="82"/>
      <c r="GXM13" s="82"/>
      <c r="GXN13" s="82"/>
      <c r="GXO13" s="82"/>
      <c r="GXP13" s="82"/>
      <c r="GXQ13" s="82"/>
      <c r="GXR13" s="82"/>
      <c r="GXS13" s="82"/>
      <c r="GXT13" s="82"/>
      <c r="GXU13" s="82"/>
      <c r="GXV13" s="82"/>
      <c r="GXW13" s="82"/>
      <c r="GXX13" s="82"/>
      <c r="GXY13" s="82"/>
      <c r="GXZ13" s="82"/>
      <c r="GYA13" s="82"/>
      <c r="GYB13" s="82"/>
      <c r="GYC13" s="82"/>
      <c r="GYD13" s="82"/>
      <c r="GYE13" s="82"/>
      <c r="GYF13" s="82"/>
      <c r="GYG13" s="82"/>
      <c r="GYH13" s="82"/>
      <c r="GYI13" s="82"/>
      <c r="GYJ13" s="82"/>
      <c r="GYK13" s="82"/>
      <c r="GYL13" s="82"/>
      <c r="GYM13" s="82"/>
      <c r="GYN13" s="82"/>
      <c r="GYO13" s="82"/>
      <c r="GYP13" s="82"/>
      <c r="GYQ13" s="82"/>
      <c r="GYR13" s="82"/>
      <c r="GYS13" s="82"/>
      <c r="GYT13" s="82"/>
      <c r="GYU13" s="82"/>
      <c r="GYV13" s="82"/>
      <c r="GYW13" s="82"/>
      <c r="GYX13" s="82"/>
      <c r="GYY13" s="82"/>
      <c r="GYZ13" s="82"/>
      <c r="GZA13" s="82"/>
      <c r="GZB13" s="82"/>
      <c r="GZC13" s="82"/>
      <c r="GZD13" s="82"/>
      <c r="GZE13" s="82"/>
      <c r="GZF13" s="82"/>
      <c r="GZG13" s="82"/>
      <c r="GZH13" s="82"/>
      <c r="GZI13" s="82"/>
      <c r="GZJ13" s="82"/>
      <c r="GZK13" s="82"/>
      <c r="GZL13" s="82"/>
      <c r="GZM13" s="82"/>
      <c r="GZN13" s="82"/>
      <c r="GZO13" s="82"/>
      <c r="GZP13" s="82"/>
      <c r="GZQ13" s="82"/>
      <c r="GZR13" s="82"/>
      <c r="GZS13" s="82"/>
      <c r="GZT13" s="82"/>
      <c r="GZU13" s="82"/>
      <c r="GZV13" s="82"/>
      <c r="GZW13" s="82"/>
      <c r="GZX13" s="82"/>
      <c r="GZY13" s="82"/>
      <c r="GZZ13" s="82"/>
      <c r="HAA13" s="82"/>
      <c r="HAB13" s="82"/>
      <c r="HAC13" s="82"/>
      <c r="HAD13" s="82"/>
      <c r="HAE13" s="82"/>
      <c r="HAF13" s="82"/>
      <c r="HAG13" s="82"/>
      <c r="HAH13" s="82"/>
      <c r="HAI13" s="82"/>
      <c r="HAJ13" s="82"/>
      <c r="HAK13" s="82"/>
      <c r="HAL13" s="82"/>
      <c r="HAM13" s="82"/>
      <c r="HAN13" s="82"/>
      <c r="HAO13" s="82"/>
      <c r="HAP13" s="82"/>
      <c r="HAQ13" s="82"/>
      <c r="HAR13" s="82"/>
      <c r="HAS13" s="82"/>
      <c r="HAT13" s="82"/>
      <c r="HAU13" s="82"/>
      <c r="HAV13" s="82"/>
      <c r="HAW13" s="82"/>
      <c r="HAX13" s="82"/>
      <c r="HAY13" s="82"/>
      <c r="HAZ13" s="82"/>
      <c r="HBA13" s="82"/>
      <c r="HBB13" s="82"/>
      <c r="HBC13" s="82"/>
      <c r="HBD13" s="82"/>
      <c r="HBE13" s="82"/>
      <c r="HBF13" s="82"/>
      <c r="HBG13" s="82"/>
      <c r="HBH13" s="82"/>
      <c r="HBI13" s="82"/>
      <c r="HBJ13" s="82"/>
      <c r="HBK13" s="82"/>
      <c r="HBL13" s="82"/>
      <c r="HBM13" s="82"/>
      <c r="HBN13" s="82"/>
      <c r="HBO13" s="82"/>
      <c r="HBP13" s="82"/>
      <c r="HBQ13" s="82"/>
      <c r="HBR13" s="82"/>
      <c r="HBS13" s="82"/>
      <c r="HBT13" s="82"/>
      <c r="HBU13" s="82"/>
      <c r="HBV13" s="82"/>
      <c r="HBW13" s="82"/>
      <c r="HBX13" s="82"/>
      <c r="HBY13" s="82"/>
      <c r="HBZ13" s="82"/>
      <c r="HCA13" s="82"/>
      <c r="HCB13" s="82"/>
      <c r="HCC13" s="82"/>
      <c r="HCD13" s="82"/>
      <c r="HCE13" s="82"/>
      <c r="HCF13" s="82"/>
      <c r="HCG13" s="82"/>
      <c r="HCH13" s="82"/>
      <c r="HCI13" s="82"/>
      <c r="HCJ13" s="82"/>
      <c r="HCK13" s="82"/>
      <c r="HCL13" s="82"/>
      <c r="HCM13" s="82"/>
      <c r="HCN13" s="82"/>
      <c r="HCO13" s="82"/>
      <c r="HCP13" s="82"/>
      <c r="HCQ13" s="82"/>
      <c r="HCR13" s="82"/>
      <c r="HCS13" s="82"/>
      <c r="HCT13" s="82"/>
      <c r="HCU13" s="82"/>
      <c r="HCV13" s="82"/>
      <c r="HCW13" s="82"/>
      <c r="HCX13" s="82"/>
      <c r="HCY13" s="82"/>
      <c r="HCZ13" s="82"/>
      <c r="HDA13" s="82"/>
      <c r="HDB13" s="82"/>
      <c r="HDC13" s="82"/>
      <c r="HDD13" s="82"/>
      <c r="HDE13" s="82"/>
      <c r="HDF13" s="82"/>
      <c r="HDG13" s="82"/>
      <c r="HDH13" s="82"/>
      <c r="HDI13" s="82"/>
      <c r="HDJ13" s="82"/>
      <c r="HDK13" s="82"/>
      <c r="HDL13" s="82"/>
      <c r="HDM13" s="82"/>
      <c r="HDN13" s="82"/>
      <c r="HDO13" s="82"/>
      <c r="HDP13" s="82"/>
      <c r="HDQ13" s="82"/>
      <c r="HDR13" s="82"/>
      <c r="HDS13" s="82"/>
      <c r="HDT13" s="82"/>
      <c r="HDU13" s="82"/>
      <c r="HDV13" s="82"/>
      <c r="HDW13" s="82"/>
      <c r="HDX13" s="82"/>
      <c r="HDY13" s="82"/>
      <c r="HDZ13" s="82"/>
      <c r="HEA13" s="82"/>
      <c r="HEB13" s="82"/>
      <c r="HEC13" s="82"/>
      <c r="HED13" s="82"/>
      <c r="HEE13" s="82"/>
      <c r="HEF13" s="82"/>
      <c r="HEG13" s="82"/>
      <c r="HEH13" s="82"/>
      <c r="HEI13" s="82"/>
      <c r="HEJ13" s="82"/>
      <c r="HEK13" s="82"/>
      <c r="HEL13" s="82"/>
      <c r="HEM13" s="82"/>
      <c r="HEN13" s="82"/>
      <c r="HEO13" s="82"/>
      <c r="HEP13" s="82"/>
      <c r="HEQ13" s="82"/>
      <c r="HER13" s="82"/>
      <c r="HES13" s="82"/>
      <c r="HET13" s="82"/>
      <c r="HEU13" s="82"/>
      <c r="HEV13" s="82"/>
      <c r="HEW13" s="82"/>
      <c r="HEX13" s="82"/>
      <c r="HEY13" s="82"/>
      <c r="HEZ13" s="82"/>
      <c r="HFA13" s="82"/>
      <c r="HFB13" s="82"/>
      <c r="HFC13" s="82"/>
      <c r="HFD13" s="82"/>
      <c r="HFE13" s="82"/>
      <c r="HFF13" s="82"/>
      <c r="HFG13" s="82"/>
      <c r="HFH13" s="82"/>
      <c r="HFI13" s="82"/>
      <c r="HFJ13" s="82"/>
      <c r="HFK13" s="82"/>
      <c r="HFL13" s="82"/>
      <c r="HFM13" s="82"/>
      <c r="HFN13" s="82"/>
      <c r="HFO13" s="82"/>
      <c r="HFP13" s="82"/>
      <c r="HFQ13" s="82"/>
      <c r="HFR13" s="82"/>
      <c r="HFS13" s="82"/>
      <c r="HFT13" s="82"/>
      <c r="HFU13" s="82"/>
      <c r="HFV13" s="82"/>
      <c r="HFW13" s="82"/>
      <c r="HFX13" s="82"/>
      <c r="HFY13" s="82"/>
      <c r="HFZ13" s="82"/>
      <c r="HGA13" s="82"/>
      <c r="HGB13" s="82"/>
      <c r="HGC13" s="82"/>
      <c r="HGD13" s="82"/>
      <c r="HGE13" s="82"/>
      <c r="HGF13" s="82"/>
      <c r="HGG13" s="82"/>
      <c r="HGH13" s="82"/>
      <c r="HGI13" s="82"/>
      <c r="HGJ13" s="82"/>
      <c r="HGK13" s="82"/>
      <c r="HGL13" s="82"/>
      <c r="HGM13" s="82"/>
      <c r="HGN13" s="82"/>
      <c r="HGO13" s="82"/>
      <c r="HGP13" s="82"/>
      <c r="HGQ13" s="82"/>
      <c r="HGR13" s="82"/>
      <c r="HGS13" s="82"/>
      <c r="HGT13" s="82"/>
      <c r="HGU13" s="82"/>
      <c r="HGV13" s="82"/>
      <c r="HGW13" s="82"/>
      <c r="HGX13" s="82"/>
      <c r="HGY13" s="82"/>
      <c r="HGZ13" s="82"/>
      <c r="HHA13" s="82"/>
      <c r="HHB13" s="82"/>
      <c r="HHC13" s="82"/>
      <c r="HHD13" s="82"/>
      <c r="HHE13" s="82"/>
      <c r="HHF13" s="82"/>
      <c r="HHG13" s="82"/>
      <c r="HHH13" s="82"/>
      <c r="HHI13" s="82"/>
      <c r="HHJ13" s="82"/>
      <c r="HHK13" s="82"/>
      <c r="HHL13" s="82"/>
      <c r="HHM13" s="82"/>
      <c r="HHN13" s="82"/>
      <c r="HHO13" s="82"/>
      <c r="HHP13" s="82"/>
      <c r="HHQ13" s="82"/>
      <c r="HHR13" s="82"/>
      <c r="HHS13" s="82"/>
      <c r="HHT13" s="82"/>
      <c r="HHU13" s="82"/>
      <c r="HHV13" s="82"/>
      <c r="HHW13" s="82"/>
      <c r="HHX13" s="82"/>
      <c r="HHY13" s="82"/>
      <c r="HHZ13" s="82"/>
      <c r="HIA13" s="82"/>
      <c r="HIB13" s="82"/>
      <c r="HIC13" s="82"/>
      <c r="HID13" s="82"/>
      <c r="HIE13" s="82"/>
      <c r="HIF13" s="82"/>
      <c r="HIG13" s="82"/>
      <c r="HIH13" s="82"/>
      <c r="HII13" s="82"/>
      <c r="HIJ13" s="82"/>
      <c r="HIK13" s="82"/>
      <c r="HIL13" s="82"/>
      <c r="HIM13" s="82"/>
      <c r="HIN13" s="82"/>
      <c r="HIO13" s="82"/>
      <c r="HIP13" s="82"/>
      <c r="HIQ13" s="82"/>
      <c r="HIR13" s="82"/>
      <c r="HIS13" s="82"/>
      <c r="HIT13" s="82"/>
      <c r="HIU13" s="82"/>
      <c r="HIV13" s="82"/>
      <c r="HIW13" s="82"/>
      <c r="HIX13" s="82"/>
      <c r="HIY13" s="82"/>
      <c r="HIZ13" s="82"/>
      <c r="HJA13" s="82"/>
      <c r="HJB13" s="82"/>
      <c r="HJC13" s="82"/>
      <c r="HJD13" s="82"/>
      <c r="HJE13" s="82"/>
      <c r="HJF13" s="82"/>
      <c r="HJG13" s="82"/>
      <c r="HJH13" s="82"/>
      <c r="HJI13" s="82"/>
      <c r="HJJ13" s="82"/>
      <c r="HJK13" s="82"/>
      <c r="HJL13" s="82"/>
      <c r="HJM13" s="82"/>
      <c r="HJN13" s="82"/>
      <c r="HJO13" s="82"/>
      <c r="HJP13" s="82"/>
      <c r="HJQ13" s="82"/>
      <c r="HJR13" s="82"/>
      <c r="HJS13" s="82"/>
      <c r="HJT13" s="82"/>
      <c r="HJU13" s="82"/>
      <c r="HJV13" s="82"/>
      <c r="HJW13" s="82"/>
      <c r="HJX13" s="82"/>
      <c r="HJY13" s="82"/>
      <c r="HJZ13" s="82"/>
      <c r="HKA13" s="82"/>
      <c r="HKB13" s="82"/>
      <c r="HKC13" s="82"/>
      <c r="HKD13" s="82"/>
      <c r="HKE13" s="82"/>
      <c r="HKF13" s="82"/>
      <c r="HKG13" s="82"/>
      <c r="HKH13" s="82"/>
      <c r="HKI13" s="82"/>
      <c r="HKJ13" s="82"/>
      <c r="HKK13" s="82"/>
      <c r="HKL13" s="82"/>
      <c r="HKM13" s="82"/>
      <c r="HKN13" s="82"/>
      <c r="HKO13" s="82"/>
      <c r="HKP13" s="82"/>
      <c r="HKQ13" s="82"/>
      <c r="HKR13" s="82"/>
      <c r="HKS13" s="82"/>
      <c r="HKT13" s="82"/>
      <c r="HKU13" s="82"/>
      <c r="HKV13" s="82"/>
      <c r="HKW13" s="82"/>
      <c r="HKX13" s="82"/>
      <c r="HKY13" s="82"/>
      <c r="HKZ13" s="82"/>
      <c r="HLA13" s="82"/>
      <c r="HLB13" s="82"/>
      <c r="HLC13" s="82"/>
      <c r="HLD13" s="82"/>
      <c r="HLE13" s="82"/>
      <c r="HLF13" s="82"/>
      <c r="HLG13" s="82"/>
      <c r="HLH13" s="82"/>
      <c r="HLI13" s="82"/>
      <c r="HLJ13" s="82"/>
      <c r="HLK13" s="82"/>
      <c r="HLL13" s="82"/>
      <c r="HLM13" s="82"/>
      <c r="HLN13" s="82"/>
      <c r="HLO13" s="82"/>
      <c r="HLP13" s="82"/>
      <c r="HLQ13" s="82"/>
      <c r="HLR13" s="82"/>
      <c r="HLS13" s="82"/>
      <c r="HLT13" s="82"/>
      <c r="HLU13" s="82"/>
      <c r="HLV13" s="82"/>
      <c r="HLW13" s="82"/>
      <c r="HLX13" s="82"/>
      <c r="HLY13" s="82"/>
      <c r="HLZ13" s="82"/>
      <c r="HMA13" s="82"/>
      <c r="HMB13" s="82"/>
      <c r="HMC13" s="82"/>
      <c r="HMD13" s="82"/>
      <c r="HME13" s="82"/>
      <c r="HMF13" s="82"/>
      <c r="HMG13" s="82"/>
      <c r="HMH13" s="82"/>
      <c r="HMI13" s="82"/>
      <c r="HMJ13" s="82"/>
      <c r="HMK13" s="82"/>
      <c r="HML13" s="82"/>
      <c r="HMM13" s="82"/>
      <c r="HMN13" s="82"/>
      <c r="HMO13" s="82"/>
      <c r="HMP13" s="82"/>
      <c r="HMQ13" s="82"/>
      <c r="HMR13" s="82"/>
      <c r="HMS13" s="82"/>
      <c r="HMT13" s="82"/>
      <c r="HMU13" s="82"/>
      <c r="HMV13" s="82"/>
      <c r="HMW13" s="82"/>
      <c r="HMX13" s="82"/>
      <c r="HMY13" s="82"/>
      <c r="HMZ13" s="82"/>
      <c r="HNA13" s="82"/>
      <c r="HNB13" s="82"/>
      <c r="HNC13" s="82"/>
      <c r="HND13" s="82"/>
      <c r="HNE13" s="82"/>
      <c r="HNF13" s="82"/>
      <c r="HNG13" s="82"/>
      <c r="HNH13" s="82"/>
      <c r="HNI13" s="82"/>
      <c r="HNJ13" s="82"/>
      <c r="HNK13" s="82"/>
      <c r="HNL13" s="82"/>
      <c r="HNM13" s="82"/>
      <c r="HNN13" s="82"/>
      <c r="HNO13" s="82"/>
      <c r="HNP13" s="82"/>
      <c r="HNQ13" s="82"/>
      <c r="HNR13" s="82"/>
      <c r="HNS13" s="82"/>
      <c r="HNT13" s="82"/>
      <c r="HNU13" s="82"/>
      <c r="HNV13" s="82"/>
      <c r="HNW13" s="82"/>
      <c r="HNX13" s="82"/>
      <c r="HNY13" s="82"/>
      <c r="HNZ13" s="82"/>
      <c r="HOA13" s="82"/>
      <c r="HOB13" s="82"/>
      <c r="HOC13" s="82"/>
      <c r="HOD13" s="82"/>
      <c r="HOE13" s="82"/>
      <c r="HOF13" s="82"/>
      <c r="HOG13" s="82"/>
      <c r="HOH13" s="82"/>
      <c r="HOI13" s="82"/>
      <c r="HOJ13" s="82"/>
      <c r="HOK13" s="82"/>
      <c r="HOL13" s="82"/>
      <c r="HOM13" s="82"/>
      <c r="HON13" s="82"/>
      <c r="HOO13" s="82"/>
      <c r="HOP13" s="82"/>
      <c r="HOQ13" s="82"/>
      <c r="HOR13" s="82"/>
      <c r="HOS13" s="82"/>
      <c r="HOT13" s="82"/>
      <c r="HOU13" s="82"/>
      <c r="HOV13" s="82"/>
      <c r="HOW13" s="82"/>
      <c r="HOX13" s="82"/>
      <c r="HOY13" s="82"/>
      <c r="HOZ13" s="82"/>
      <c r="HPA13" s="82"/>
      <c r="HPB13" s="82"/>
      <c r="HPC13" s="82"/>
      <c r="HPD13" s="82"/>
      <c r="HPE13" s="82"/>
      <c r="HPF13" s="82"/>
      <c r="HPG13" s="82"/>
      <c r="HPH13" s="82"/>
      <c r="HPI13" s="82"/>
      <c r="HPJ13" s="82"/>
      <c r="HPK13" s="82"/>
      <c r="HPL13" s="82"/>
      <c r="HPM13" s="82"/>
      <c r="HPN13" s="82"/>
      <c r="HPO13" s="82"/>
      <c r="HPP13" s="82"/>
      <c r="HPQ13" s="82"/>
      <c r="HPR13" s="82"/>
      <c r="HPS13" s="82"/>
      <c r="HPT13" s="82"/>
      <c r="HPU13" s="82"/>
      <c r="HPV13" s="82"/>
      <c r="HPW13" s="82"/>
      <c r="HPX13" s="82"/>
      <c r="HPY13" s="82"/>
      <c r="HPZ13" s="82"/>
      <c r="HQA13" s="82"/>
      <c r="HQB13" s="82"/>
      <c r="HQC13" s="82"/>
      <c r="HQD13" s="82"/>
      <c r="HQE13" s="82"/>
      <c r="HQF13" s="82"/>
      <c r="HQG13" s="82"/>
      <c r="HQH13" s="82"/>
      <c r="HQI13" s="82"/>
      <c r="HQJ13" s="82"/>
      <c r="HQK13" s="82"/>
      <c r="HQL13" s="82"/>
      <c r="HQM13" s="82"/>
      <c r="HQN13" s="82"/>
      <c r="HQO13" s="82"/>
      <c r="HQP13" s="82"/>
      <c r="HQQ13" s="82"/>
      <c r="HQR13" s="82"/>
      <c r="HQS13" s="82"/>
      <c r="HQT13" s="82"/>
      <c r="HQU13" s="82"/>
      <c r="HQV13" s="82"/>
      <c r="HQW13" s="82"/>
      <c r="HQX13" s="82"/>
      <c r="HQY13" s="82"/>
      <c r="HQZ13" s="82"/>
      <c r="HRA13" s="82"/>
      <c r="HRB13" s="82"/>
      <c r="HRC13" s="82"/>
      <c r="HRD13" s="82"/>
      <c r="HRE13" s="82"/>
      <c r="HRF13" s="82"/>
      <c r="HRG13" s="82"/>
      <c r="HRH13" s="82"/>
      <c r="HRI13" s="82"/>
      <c r="HRJ13" s="82"/>
      <c r="HRK13" s="82"/>
      <c r="HRL13" s="82"/>
      <c r="HRM13" s="82"/>
      <c r="HRN13" s="82"/>
      <c r="HRO13" s="82"/>
      <c r="HRP13" s="82"/>
      <c r="HRQ13" s="82"/>
      <c r="HRR13" s="82"/>
      <c r="HRS13" s="82"/>
      <c r="HRT13" s="82"/>
      <c r="HRU13" s="82"/>
      <c r="HRV13" s="82"/>
      <c r="HRW13" s="82"/>
      <c r="HRX13" s="82"/>
      <c r="HRY13" s="82"/>
      <c r="HRZ13" s="82"/>
      <c r="HSA13" s="82"/>
      <c r="HSB13" s="82"/>
      <c r="HSC13" s="82"/>
      <c r="HSD13" s="82"/>
      <c r="HSE13" s="82"/>
      <c r="HSF13" s="82"/>
      <c r="HSG13" s="82"/>
      <c r="HSH13" s="82"/>
      <c r="HSI13" s="82"/>
      <c r="HSJ13" s="82"/>
      <c r="HSK13" s="82"/>
      <c r="HSL13" s="82"/>
      <c r="HSM13" s="82"/>
      <c r="HSN13" s="82"/>
      <c r="HSO13" s="82"/>
      <c r="HSP13" s="82"/>
      <c r="HSQ13" s="82"/>
      <c r="HSR13" s="82"/>
      <c r="HSS13" s="82"/>
      <c r="HST13" s="82"/>
      <c r="HSU13" s="82"/>
      <c r="HSV13" s="82"/>
      <c r="HSW13" s="82"/>
      <c r="HSX13" s="82"/>
      <c r="HSY13" s="82"/>
      <c r="HSZ13" s="82"/>
      <c r="HTA13" s="82"/>
      <c r="HTB13" s="82"/>
      <c r="HTC13" s="82"/>
      <c r="HTD13" s="82"/>
      <c r="HTE13" s="82"/>
      <c r="HTF13" s="82"/>
      <c r="HTG13" s="82"/>
      <c r="HTH13" s="82"/>
      <c r="HTI13" s="82"/>
      <c r="HTJ13" s="82"/>
      <c r="HTK13" s="82"/>
      <c r="HTL13" s="82"/>
      <c r="HTM13" s="82"/>
      <c r="HTN13" s="82"/>
      <c r="HTO13" s="82"/>
      <c r="HTP13" s="82"/>
      <c r="HTQ13" s="82"/>
      <c r="HTR13" s="82"/>
      <c r="HTS13" s="82"/>
      <c r="HTT13" s="82"/>
      <c r="HTU13" s="82"/>
      <c r="HTV13" s="82"/>
      <c r="HTW13" s="82"/>
      <c r="HTX13" s="82"/>
      <c r="HTY13" s="82"/>
      <c r="HTZ13" s="82"/>
      <c r="HUA13" s="82"/>
      <c r="HUB13" s="82"/>
      <c r="HUC13" s="82"/>
      <c r="HUD13" s="82"/>
      <c r="HUE13" s="82"/>
      <c r="HUF13" s="82"/>
      <c r="HUG13" s="82"/>
      <c r="HUH13" s="82"/>
      <c r="HUI13" s="82"/>
      <c r="HUJ13" s="82"/>
      <c r="HUK13" s="82"/>
      <c r="HUL13" s="82"/>
      <c r="HUM13" s="82"/>
      <c r="HUN13" s="82"/>
      <c r="HUO13" s="82"/>
      <c r="HUP13" s="82"/>
      <c r="HUQ13" s="82"/>
      <c r="HUR13" s="82"/>
      <c r="HUS13" s="82"/>
      <c r="HUT13" s="82"/>
      <c r="HUU13" s="82"/>
      <c r="HUV13" s="82"/>
      <c r="HUW13" s="82"/>
      <c r="HUX13" s="82"/>
      <c r="HUY13" s="82"/>
      <c r="HUZ13" s="82"/>
      <c r="HVA13" s="82"/>
      <c r="HVB13" s="82"/>
      <c r="HVC13" s="82"/>
      <c r="HVD13" s="82"/>
      <c r="HVE13" s="82"/>
      <c r="HVF13" s="82"/>
      <c r="HVG13" s="82"/>
      <c r="HVH13" s="82"/>
      <c r="HVI13" s="82"/>
      <c r="HVJ13" s="82"/>
      <c r="HVK13" s="82"/>
      <c r="HVL13" s="82"/>
      <c r="HVM13" s="82"/>
      <c r="HVN13" s="82"/>
      <c r="HVO13" s="82"/>
      <c r="HVP13" s="82"/>
      <c r="HVQ13" s="82"/>
      <c r="HVR13" s="82"/>
      <c r="HVS13" s="82"/>
      <c r="HVT13" s="82"/>
      <c r="HVU13" s="82"/>
      <c r="HVV13" s="82"/>
      <c r="HVW13" s="82"/>
      <c r="HVX13" s="82"/>
      <c r="HVY13" s="82"/>
      <c r="HVZ13" s="82"/>
      <c r="HWA13" s="82"/>
      <c r="HWB13" s="82"/>
      <c r="HWC13" s="82"/>
      <c r="HWD13" s="82"/>
      <c r="HWE13" s="82"/>
      <c r="HWF13" s="82"/>
      <c r="HWG13" s="82"/>
      <c r="HWH13" s="82"/>
      <c r="HWI13" s="82"/>
      <c r="HWJ13" s="82"/>
      <c r="HWK13" s="82"/>
      <c r="HWL13" s="82"/>
      <c r="HWM13" s="82"/>
      <c r="HWN13" s="82"/>
      <c r="HWO13" s="82"/>
      <c r="HWP13" s="82"/>
      <c r="HWQ13" s="82"/>
      <c r="HWR13" s="82"/>
      <c r="HWS13" s="82"/>
      <c r="HWT13" s="82"/>
      <c r="HWU13" s="82"/>
      <c r="HWV13" s="82"/>
      <c r="HWW13" s="82"/>
      <c r="HWX13" s="82"/>
      <c r="HWY13" s="82"/>
      <c r="HWZ13" s="82"/>
      <c r="HXA13" s="82"/>
      <c r="HXB13" s="82"/>
      <c r="HXC13" s="82"/>
      <c r="HXD13" s="82"/>
      <c r="HXE13" s="82"/>
      <c r="HXF13" s="82"/>
      <c r="HXG13" s="82"/>
      <c r="HXH13" s="82"/>
      <c r="HXI13" s="82"/>
      <c r="HXJ13" s="82"/>
      <c r="HXK13" s="82"/>
      <c r="HXL13" s="82"/>
      <c r="HXM13" s="82"/>
      <c r="HXN13" s="82"/>
      <c r="HXO13" s="82"/>
      <c r="HXP13" s="82"/>
      <c r="HXQ13" s="82"/>
      <c r="HXR13" s="82"/>
      <c r="HXS13" s="82"/>
      <c r="HXT13" s="82"/>
      <c r="HXU13" s="82"/>
      <c r="HXV13" s="82"/>
      <c r="HXW13" s="82"/>
      <c r="HXX13" s="82"/>
      <c r="HXY13" s="82"/>
      <c r="HXZ13" s="82"/>
      <c r="HYA13" s="82"/>
      <c r="HYB13" s="82"/>
      <c r="HYC13" s="82"/>
      <c r="HYD13" s="82"/>
      <c r="HYE13" s="82"/>
      <c r="HYF13" s="82"/>
      <c r="HYG13" s="82"/>
      <c r="HYH13" s="82"/>
      <c r="HYI13" s="82"/>
      <c r="HYJ13" s="82"/>
      <c r="HYK13" s="82"/>
      <c r="HYL13" s="82"/>
      <c r="HYM13" s="82"/>
      <c r="HYN13" s="82"/>
      <c r="HYO13" s="82"/>
      <c r="HYP13" s="82"/>
      <c r="HYQ13" s="82"/>
      <c r="HYR13" s="82"/>
      <c r="HYS13" s="82"/>
      <c r="HYT13" s="82"/>
      <c r="HYU13" s="82"/>
      <c r="HYV13" s="82"/>
      <c r="HYW13" s="82"/>
      <c r="HYX13" s="82"/>
      <c r="HYY13" s="82"/>
      <c r="HYZ13" s="82"/>
      <c r="HZA13" s="82"/>
      <c r="HZB13" s="82"/>
      <c r="HZC13" s="82"/>
      <c r="HZD13" s="82"/>
      <c r="HZE13" s="82"/>
      <c r="HZF13" s="82"/>
      <c r="HZG13" s="82"/>
      <c r="HZH13" s="82"/>
      <c r="HZI13" s="82"/>
      <c r="HZJ13" s="82"/>
      <c r="HZK13" s="82"/>
      <c r="HZL13" s="82"/>
      <c r="HZM13" s="82"/>
      <c r="HZN13" s="82"/>
      <c r="HZO13" s="82"/>
      <c r="HZP13" s="82"/>
      <c r="HZQ13" s="82"/>
      <c r="HZR13" s="82"/>
      <c r="HZS13" s="82"/>
      <c r="HZT13" s="82"/>
      <c r="HZU13" s="82"/>
      <c r="HZV13" s="82"/>
      <c r="HZW13" s="82"/>
      <c r="HZX13" s="82"/>
      <c r="HZY13" s="82"/>
      <c r="HZZ13" s="82"/>
      <c r="IAA13" s="82"/>
      <c r="IAB13" s="82"/>
      <c r="IAC13" s="82"/>
      <c r="IAD13" s="82"/>
      <c r="IAE13" s="82"/>
      <c r="IAF13" s="82"/>
      <c r="IAG13" s="82"/>
      <c r="IAH13" s="82"/>
      <c r="IAI13" s="82"/>
      <c r="IAJ13" s="82"/>
      <c r="IAK13" s="82"/>
      <c r="IAL13" s="82"/>
      <c r="IAM13" s="82"/>
      <c r="IAN13" s="82"/>
      <c r="IAO13" s="82"/>
      <c r="IAP13" s="82"/>
      <c r="IAQ13" s="82"/>
      <c r="IAR13" s="82"/>
      <c r="IAS13" s="82"/>
      <c r="IAT13" s="82"/>
      <c r="IAU13" s="82"/>
      <c r="IAV13" s="82"/>
      <c r="IAW13" s="82"/>
      <c r="IAX13" s="82"/>
      <c r="IAY13" s="82"/>
      <c r="IAZ13" s="82"/>
      <c r="IBA13" s="82"/>
      <c r="IBB13" s="82"/>
      <c r="IBC13" s="82"/>
      <c r="IBD13" s="82"/>
      <c r="IBE13" s="82"/>
      <c r="IBF13" s="82"/>
      <c r="IBG13" s="82"/>
      <c r="IBH13" s="82"/>
      <c r="IBI13" s="82"/>
      <c r="IBJ13" s="82"/>
      <c r="IBK13" s="82"/>
      <c r="IBL13" s="82"/>
      <c r="IBM13" s="82"/>
      <c r="IBN13" s="82"/>
      <c r="IBO13" s="82"/>
      <c r="IBP13" s="82"/>
      <c r="IBQ13" s="82"/>
      <c r="IBR13" s="82"/>
      <c r="IBS13" s="82"/>
      <c r="IBT13" s="82"/>
      <c r="IBU13" s="82"/>
      <c r="IBV13" s="82"/>
      <c r="IBW13" s="82"/>
      <c r="IBX13" s="82"/>
      <c r="IBY13" s="82"/>
      <c r="IBZ13" s="82"/>
      <c r="ICA13" s="82"/>
      <c r="ICB13" s="82"/>
      <c r="ICC13" s="82"/>
      <c r="ICD13" s="82"/>
      <c r="ICE13" s="82"/>
      <c r="ICF13" s="82"/>
      <c r="ICG13" s="82"/>
      <c r="ICH13" s="82"/>
      <c r="ICI13" s="82"/>
      <c r="ICJ13" s="82"/>
      <c r="ICK13" s="82"/>
      <c r="ICL13" s="82"/>
      <c r="ICM13" s="82"/>
      <c r="ICN13" s="82"/>
      <c r="ICO13" s="82"/>
      <c r="ICP13" s="82"/>
      <c r="ICQ13" s="82"/>
      <c r="ICR13" s="82"/>
      <c r="ICS13" s="82"/>
      <c r="ICT13" s="82"/>
      <c r="ICU13" s="82"/>
      <c r="ICV13" s="82"/>
      <c r="ICW13" s="82"/>
      <c r="ICX13" s="82"/>
      <c r="ICY13" s="82"/>
      <c r="ICZ13" s="82"/>
      <c r="IDA13" s="82"/>
      <c r="IDB13" s="82"/>
      <c r="IDC13" s="82"/>
      <c r="IDD13" s="82"/>
      <c r="IDE13" s="82"/>
      <c r="IDF13" s="82"/>
      <c r="IDG13" s="82"/>
      <c r="IDH13" s="82"/>
      <c r="IDI13" s="82"/>
      <c r="IDJ13" s="82"/>
      <c r="IDK13" s="82"/>
      <c r="IDL13" s="82"/>
      <c r="IDM13" s="82"/>
      <c r="IDN13" s="82"/>
      <c r="IDO13" s="82"/>
      <c r="IDP13" s="82"/>
      <c r="IDQ13" s="82"/>
      <c r="IDR13" s="82"/>
      <c r="IDS13" s="82"/>
      <c r="IDT13" s="82"/>
      <c r="IDU13" s="82"/>
      <c r="IDV13" s="82"/>
      <c r="IDW13" s="82"/>
      <c r="IDX13" s="82"/>
      <c r="IDY13" s="82"/>
      <c r="IDZ13" s="82"/>
      <c r="IEA13" s="82"/>
      <c r="IEB13" s="82"/>
      <c r="IEC13" s="82"/>
      <c r="IED13" s="82"/>
      <c r="IEE13" s="82"/>
      <c r="IEF13" s="82"/>
      <c r="IEG13" s="82"/>
      <c r="IEH13" s="82"/>
      <c r="IEI13" s="82"/>
      <c r="IEJ13" s="82"/>
      <c r="IEK13" s="82"/>
      <c r="IEL13" s="82"/>
      <c r="IEM13" s="82"/>
      <c r="IEN13" s="82"/>
      <c r="IEO13" s="82"/>
      <c r="IEP13" s="82"/>
      <c r="IEQ13" s="82"/>
      <c r="IER13" s="82"/>
      <c r="IES13" s="82"/>
      <c r="IET13" s="82"/>
      <c r="IEU13" s="82"/>
      <c r="IEV13" s="82"/>
      <c r="IEW13" s="82"/>
      <c r="IEX13" s="82"/>
      <c r="IEY13" s="82"/>
      <c r="IEZ13" s="82"/>
      <c r="IFA13" s="82"/>
      <c r="IFB13" s="82"/>
      <c r="IFC13" s="82"/>
      <c r="IFD13" s="82"/>
      <c r="IFE13" s="82"/>
      <c r="IFF13" s="82"/>
      <c r="IFG13" s="82"/>
      <c r="IFH13" s="82"/>
      <c r="IFI13" s="82"/>
      <c r="IFJ13" s="82"/>
      <c r="IFK13" s="82"/>
      <c r="IFL13" s="82"/>
      <c r="IFM13" s="82"/>
      <c r="IFN13" s="82"/>
      <c r="IFO13" s="82"/>
      <c r="IFP13" s="82"/>
      <c r="IFQ13" s="82"/>
      <c r="IFR13" s="82"/>
      <c r="IFS13" s="82"/>
      <c r="IFT13" s="82"/>
      <c r="IFU13" s="82"/>
      <c r="IFV13" s="82"/>
      <c r="IFW13" s="82"/>
      <c r="IFX13" s="82"/>
      <c r="IFY13" s="82"/>
      <c r="IFZ13" s="82"/>
      <c r="IGA13" s="82"/>
      <c r="IGB13" s="82"/>
      <c r="IGC13" s="82"/>
      <c r="IGD13" s="82"/>
      <c r="IGE13" s="82"/>
      <c r="IGF13" s="82"/>
      <c r="IGG13" s="82"/>
      <c r="IGH13" s="82"/>
      <c r="IGI13" s="82"/>
      <c r="IGJ13" s="82"/>
      <c r="IGK13" s="82"/>
      <c r="IGL13" s="82"/>
      <c r="IGM13" s="82"/>
      <c r="IGN13" s="82"/>
      <c r="IGO13" s="82"/>
      <c r="IGP13" s="82"/>
      <c r="IGQ13" s="82"/>
      <c r="IGR13" s="82"/>
      <c r="IGS13" s="82"/>
      <c r="IGT13" s="82"/>
      <c r="IGU13" s="82"/>
      <c r="IGV13" s="82"/>
      <c r="IGW13" s="82"/>
      <c r="IGX13" s="82"/>
      <c r="IGY13" s="82"/>
      <c r="IGZ13" s="82"/>
      <c r="IHA13" s="82"/>
      <c r="IHB13" s="82"/>
      <c r="IHC13" s="82"/>
      <c r="IHD13" s="82"/>
      <c r="IHE13" s="82"/>
      <c r="IHF13" s="82"/>
      <c r="IHG13" s="82"/>
      <c r="IHH13" s="82"/>
      <c r="IHI13" s="82"/>
      <c r="IHJ13" s="82"/>
      <c r="IHK13" s="82"/>
      <c r="IHL13" s="82"/>
      <c r="IHM13" s="82"/>
      <c r="IHN13" s="82"/>
      <c r="IHO13" s="82"/>
      <c r="IHP13" s="82"/>
      <c r="IHQ13" s="82"/>
      <c r="IHR13" s="82"/>
      <c r="IHS13" s="82"/>
      <c r="IHT13" s="82"/>
      <c r="IHU13" s="82"/>
      <c r="IHV13" s="82"/>
      <c r="IHW13" s="82"/>
      <c r="IHX13" s="82"/>
      <c r="IHY13" s="82"/>
      <c r="IHZ13" s="82"/>
      <c r="IIA13" s="82"/>
      <c r="IIB13" s="82"/>
      <c r="IIC13" s="82"/>
      <c r="IID13" s="82"/>
      <c r="IIE13" s="82"/>
      <c r="IIF13" s="82"/>
      <c r="IIG13" s="82"/>
      <c r="IIH13" s="82"/>
      <c r="III13" s="82"/>
      <c r="IIJ13" s="82"/>
      <c r="IIK13" s="82"/>
      <c r="IIL13" s="82"/>
      <c r="IIM13" s="82"/>
      <c r="IIN13" s="82"/>
      <c r="IIO13" s="82"/>
      <c r="IIP13" s="82"/>
      <c r="IIQ13" s="82"/>
      <c r="IIR13" s="82"/>
      <c r="IIS13" s="82"/>
      <c r="IIT13" s="82"/>
      <c r="IIU13" s="82"/>
      <c r="IIV13" s="82"/>
      <c r="IIW13" s="82"/>
      <c r="IIX13" s="82"/>
      <c r="IIY13" s="82"/>
      <c r="IIZ13" s="82"/>
      <c r="IJA13" s="82"/>
      <c r="IJB13" s="82"/>
      <c r="IJC13" s="82"/>
      <c r="IJD13" s="82"/>
      <c r="IJE13" s="82"/>
      <c r="IJF13" s="82"/>
      <c r="IJG13" s="82"/>
      <c r="IJH13" s="82"/>
      <c r="IJI13" s="82"/>
      <c r="IJJ13" s="82"/>
      <c r="IJK13" s="82"/>
      <c r="IJL13" s="82"/>
      <c r="IJM13" s="82"/>
      <c r="IJN13" s="82"/>
      <c r="IJO13" s="82"/>
      <c r="IJP13" s="82"/>
      <c r="IJQ13" s="82"/>
      <c r="IJR13" s="82"/>
      <c r="IJS13" s="82"/>
      <c r="IJT13" s="82"/>
      <c r="IJU13" s="82"/>
      <c r="IJV13" s="82"/>
      <c r="IJW13" s="82"/>
      <c r="IJX13" s="82"/>
      <c r="IJY13" s="82"/>
      <c r="IJZ13" s="82"/>
      <c r="IKA13" s="82"/>
      <c r="IKB13" s="82"/>
      <c r="IKC13" s="82"/>
      <c r="IKD13" s="82"/>
      <c r="IKE13" s="82"/>
      <c r="IKF13" s="82"/>
      <c r="IKG13" s="82"/>
      <c r="IKH13" s="82"/>
      <c r="IKI13" s="82"/>
      <c r="IKJ13" s="82"/>
      <c r="IKK13" s="82"/>
      <c r="IKL13" s="82"/>
      <c r="IKM13" s="82"/>
      <c r="IKN13" s="82"/>
      <c r="IKO13" s="82"/>
      <c r="IKP13" s="82"/>
      <c r="IKQ13" s="82"/>
      <c r="IKR13" s="82"/>
      <c r="IKS13" s="82"/>
      <c r="IKT13" s="82"/>
      <c r="IKU13" s="82"/>
      <c r="IKV13" s="82"/>
      <c r="IKW13" s="82"/>
      <c r="IKX13" s="82"/>
      <c r="IKY13" s="82"/>
      <c r="IKZ13" s="82"/>
      <c r="ILA13" s="82"/>
      <c r="ILB13" s="82"/>
      <c r="ILC13" s="82"/>
      <c r="ILD13" s="82"/>
      <c r="ILE13" s="82"/>
      <c r="ILF13" s="82"/>
      <c r="ILG13" s="82"/>
      <c r="ILH13" s="82"/>
      <c r="ILI13" s="82"/>
      <c r="ILJ13" s="82"/>
      <c r="ILK13" s="82"/>
      <c r="ILL13" s="82"/>
      <c r="ILM13" s="82"/>
      <c r="ILN13" s="82"/>
      <c r="ILO13" s="82"/>
      <c r="ILP13" s="82"/>
      <c r="ILQ13" s="82"/>
      <c r="ILR13" s="82"/>
      <c r="ILS13" s="82"/>
      <c r="ILT13" s="82"/>
      <c r="ILU13" s="82"/>
      <c r="ILV13" s="82"/>
      <c r="ILW13" s="82"/>
      <c r="ILX13" s="82"/>
      <c r="ILY13" s="82"/>
      <c r="ILZ13" s="82"/>
      <c r="IMA13" s="82"/>
      <c r="IMB13" s="82"/>
      <c r="IMC13" s="82"/>
      <c r="IMD13" s="82"/>
      <c r="IME13" s="82"/>
      <c r="IMF13" s="82"/>
      <c r="IMG13" s="82"/>
      <c r="IMH13" s="82"/>
      <c r="IMI13" s="82"/>
      <c r="IMJ13" s="82"/>
      <c r="IMK13" s="82"/>
      <c r="IML13" s="82"/>
      <c r="IMM13" s="82"/>
      <c r="IMN13" s="82"/>
      <c r="IMO13" s="82"/>
      <c r="IMP13" s="82"/>
      <c r="IMQ13" s="82"/>
      <c r="IMR13" s="82"/>
      <c r="IMS13" s="82"/>
      <c r="IMT13" s="82"/>
      <c r="IMU13" s="82"/>
      <c r="IMV13" s="82"/>
      <c r="IMW13" s="82"/>
      <c r="IMX13" s="82"/>
      <c r="IMY13" s="82"/>
      <c r="IMZ13" s="82"/>
      <c r="INA13" s="82"/>
      <c r="INB13" s="82"/>
      <c r="INC13" s="82"/>
      <c r="IND13" s="82"/>
      <c r="INE13" s="82"/>
      <c r="INF13" s="82"/>
      <c r="ING13" s="82"/>
      <c r="INH13" s="82"/>
      <c r="INI13" s="82"/>
      <c r="INJ13" s="82"/>
      <c r="INK13" s="82"/>
      <c r="INL13" s="82"/>
      <c r="INM13" s="82"/>
      <c r="INN13" s="82"/>
      <c r="INO13" s="82"/>
      <c r="INP13" s="82"/>
      <c r="INQ13" s="82"/>
      <c r="INR13" s="82"/>
      <c r="INS13" s="82"/>
      <c r="INT13" s="82"/>
      <c r="INU13" s="82"/>
      <c r="INV13" s="82"/>
      <c r="INW13" s="82"/>
      <c r="INX13" s="82"/>
      <c r="INY13" s="82"/>
      <c r="INZ13" s="82"/>
      <c r="IOA13" s="82"/>
      <c r="IOB13" s="82"/>
      <c r="IOC13" s="82"/>
      <c r="IOD13" s="82"/>
      <c r="IOE13" s="82"/>
      <c r="IOF13" s="82"/>
      <c r="IOG13" s="82"/>
      <c r="IOH13" s="82"/>
      <c r="IOI13" s="82"/>
      <c r="IOJ13" s="82"/>
      <c r="IOK13" s="82"/>
      <c r="IOL13" s="82"/>
      <c r="IOM13" s="82"/>
      <c r="ION13" s="82"/>
      <c r="IOO13" s="82"/>
      <c r="IOP13" s="82"/>
      <c r="IOQ13" s="82"/>
      <c r="IOR13" s="82"/>
      <c r="IOS13" s="82"/>
      <c r="IOT13" s="82"/>
      <c r="IOU13" s="82"/>
      <c r="IOV13" s="82"/>
      <c r="IOW13" s="82"/>
      <c r="IOX13" s="82"/>
      <c r="IOY13" s="82"/>
      <c r="IOZ13" s="82"/>
      <c r="IPA13" s="82"/>
      <c r="IPB13" s="82"/>
      <c r="IPC13" s="82"/>
      <c r="IPD13" s="82"/>
      <c r="IPE13" s="82"/>
      <c r="IPF13" s="82"/>
      <c r="IPG13" s="82"/>
      <c r="IPH13" s="82"/>
      <c r="IPI13" s="82"/>
      <c r="IPJ13" s="82"/>
      <c r="IPK13" s="82"/>
      <c r="IPL13" s="82"/>
      <c r="IPM13" s="82"/>
      <c r="IPN13" s="82"/>
      <c r="IPO13" s="82"/>
      <c r="IPP13" s="82"/>
      <c r="IPQ13" s="82"/>
      <c r="IPR13" s="82"/>
      <c r="IPS13" s="82"/>
      <c r="IPT13" s="82"/>
      <c r="IPU13" s="82"/>
      <c r="IPV13" s="82"/>
      <c r="IPW13" s="82"/>
      <c r="IPX13" s="82"/>
      <c r="IPY13" s="82"/>
      <c r="IPZ13" s="82"/>
      <c r="IQA13" s="82"/>
      <c r="IQB13" s="82"/>
      <c r="IQC13" s="82"/>
      <c r="IQD13" s="82"/>
      <c r="IQE13" s="82"/>
      <c r="IQF13" s="82"/>
      <c r="IQG13" s="82"/>
      <c r="IQH13" s="82"/>
      <c r="IQI13" s="82"/>
      <c r="IQJ13" s="82"/>
      <c r="IQK13" s="82"/>
      <c r="IQL13" s="82"/>
      <c r="IQM13" s="82"/>
      <c r="IQN13" s="82"/>
      <c r="IQO13" s="82"/>
      <c r="IQP13" s="82"/>
      <c r="IQQ13" s="82"/>
      <c r="IQR13" s="82"/>
      <c r="IQS13" s="82"/>
      <c r="IQT13" s="82"/>
      <c r="IQU13" s="82"/>
      <c r="IQV13" s="82"/>
      <c r="IQW13" s="82"/>
      <c r="IQX13" s="82"/>
      <c r="IQY13" s="82"/>
      <c r="IQZ13" s="82"/>
      <c r="IRA13" s="82"/>
      <c r="IRB13" s="82"/>
      <c r="IRC13" s="82"/>
      <c r="IRD13" s="82"/>
      <c r="IRE13" s="82"/>
      <c r="IRF13" s="82"/>
      <c r="IRG13" s="82"/>
      <c r="IRH13" s="82"/>
      <c r="IRI13" s="82"/>
      <c r="IRJ13" s="82"/>
      <c r="IRK13" s="82"/>
      <c r="IRL13" s="82"/>
      <c r="IRM13" s="82"/>
      <c r="IRN13" s="82"/>
      <c r="IRO13" s="82"/>
      <c r="IRP13" s="82"/>
      <c r="IRQ13" s="82"/>
      <c r="IRR13" s="82"/>
      <c r="IRS13" s="82"/>
      <c r="IRT13" s="82"/>
      <c r="IRU13" s="82"/>
      <c r="IRV13" s="82"/>
      <c r="IRW13" s="82"/>
      <c r="IRX13" s="82"/>
      <c r="IRY13" s="82"/>
      <c r="IRZ13" s="82"/>
      <c r="ISA13" s="82"/>
      <c r="ISB13" s="82"/>
      <c r="ISC13" s="82"/>
      <c r="ISD13" s="82"/>
      <c r="ISE13" s="82"/>
      <c r="ISF13" s="82"/>
      <c r="ISG13" s="82"/>
      <c r="ISH13" s="82"/>
      <c r="ISI13" s="82"/>
      <c r="ISJ13" s="82"/>
      <c r="ISK13" s="82"/>
      <c r="ISL13" s="82"/>
      <c r="ISM13" s="82"/>
      <c r="ISN13" s="82"/>
      <c r="ISO13" s="82"/>
      <c r="ISP13" s="82"/>
      <c r="ISQ13" s="82"/>
      <c r="ISR13" s="82"/>
      <c r="ISS13" s="82"/>
      <c r="IST13" s="82"/>
      <c r="ISU13" s="82"/>
      <c r="ISV13" s="82"/>
      <c r="ISW13" s="82"/>
      <c r="ISX13" s="82"/>
      <c r="ISY13" s="82"/>
      <c r="ISZ13" s="82"/>
      <c r="ITA13" s="82"/>
      <c r="ITB13" s="82"/>
      <c r="ITC13" s="82"/>
      <c r="ITD13" s="82"/>
      <c r="ITE13" s="82"/>
      <c r="ITF13" s="82"/>
      <c r="ITG13" s="82"/>
      <c r="ITH13" s="82"/>
      <c r="ITI13" s="82"/>
      <c r="ITJ13" s="82"/>
      <c r="ITK13" s="82"/>
      <c r="ITL13" s="82"/>
      <c r="ITM13" s="82"/>
      <c r="ITN13" s="82"/>
      <c r="ITO13" s="82"/>
      <c r="ITP13" s="82"/>
      <c r="ITQ13" s="82"/>
      <c r="ITR13" s="82"/>
      <c r="ITS13" s="82"/>
      <c r="ITT13" s="82"/>
      <c r="ITU13" s="82"/>
      <c r="ITV13" s="82"/>
      <c r="ITW13" s="82"/>
      <c r="ITX13" s="82"/>
      <c r="ITY13" s="82"/>
      <c r="ITZ13" s="82"/>
      <c r="IUA13" s="82"/>
      <c r="IUB13" s="82"/>
      <c r="IUC13" s="82"/>
      <c r="IUD13" s="82"/>
      <c r="IUE13" s="82"/>
      <c r="IUF13" s="82"/>
      <c r="IUG13" s="82"/>
      <c r="IUH13" s="82"/>
      <c r="IUI13" s="82"/>
      <c r="IUJ13" s="82"/>
      <c r="IUK13" s="82"/>
      <c r="IUL13" s="82"/>
      <c r="IUM13" s="82"/>
      <c r="IUN13" s="82"/>
      <c r="IUO13" s="82"/>
      <c r="IUP13" s="82"/>
      <c r="IUQ13" s="82"/>
      <c r="IUR13" s="82"/>
      <c r="IUS13" s="82"/>
      <c r="IUT13" s="82"/>
      <c r="IUU13" s="82"/>
      <c r="IUV13" s="82"/>
      <c r="IUW13" s="82"/>
      <c r="IUX13" s="82"/>
      <c r="IUY13" s="82"/>
      <c r="IUZ13" s="82"/>
      <c r="IVA13" s="82"/>
      <c r="IVB13" s="82"/>
      <c r="IVC13" s="82"/>
      <c r="IVD13" s="82"/>
      <c r="IVE13" s="82"/>
      <c r="IVF13" s="82"/>
      <c r="IVG13" s="82"/>
      <c r="IVH13" s="82"/>
      <c r="IVI13" s="82"/>
      <c r="IVJ13" s="82"/>
      <c r="IVK13" s="82"/>
      <c r="IVL13" s="82"/>
      <c r="IVM13" s="82"/>
      <c r="IVN13" s="82"/>
      <c r="IVO13" s="82"/>
      <c r="IVP13" s="82"/>
      <c r="IVQ13" s="82"/>
      <c r="IVR13" s="82"/>
      <c r="IVS13" s="82"/>
      <c r="IVT13" s="82"/>
      <c r="IVU13" s="82"/>
      <c r="IVV13" s="82"/>
      <c r="IVW13" s="82"/>
      <c r="IVX13" s="82"/>
      <c r="IVY13" s="82"/>
      <c r="IVZ13" s="82"/>
      <c r="IWA13" s="82"/>
      <c r="IWB13" s="82"/>
      <c r="IWC13" s="82"/>
      <c r="IWD13" s="82"/>
      <c r="IWE13" s="82"/>
      <c r="IWF13" s="82"/>
      <c r="IWG13" s="82"/>
      <c r="IWH13" s="82"/>
      <c r="IWI13" s="82"/>
      <c r="IWJ13" s="82"/>
      <c r="IWK13" s="82"/>
      <c r="IWL13" s="82"/>
      <c r="IWM13" s="82"/>
      <c r="IWN13" s="82"/>
      <c r="IWO13" s="82"/>
      <c r="IWP13" s="82"/>
      <c r="IWQ13" s="82"/>
      <c r="IWR13" s="82"/>
      <c r="IWS13" s="82"/>
      <c r="IWT13" s="82"/>
      <c r="IWU13" s="82"/>
      <c r="IWV13" s="82"/>
      <c r="IWW13" s="82"/>
      <c r="IWX13" s="82"/>
      <c r="IWY13" s="82"/>
      <c r="IWZ13" s="82"/>
      <c r="IXA13" s="82"/>
      <c r="IXB13" s="82"/>
      <c r="IXC13" s="82"/>
      <c r="IXD13" s="82"/>
      <c r="IXE13" s="82"/>
      <c r="IXF13" s="82"/>
      <c r="IXG13" s="82"/>
      <c r="IXH13" s="82"/>
      <c r="IXI13" s="82"/>
      <c r="IXJ13" s="82"/>
      <c r="IXK13" s="82"/>
      <c r="IXL13" s="82"/>
      <c r="IXM13" s="82"/>
      <c r="IXN13" s="82"/>
      <c r="IXO13" s="82"/>
      <c r="IXP13" s="82"/>
      <c r="IXQ13" s="82"/>
      <c r="IXR13" s="82"/>
      <c r="IXS13" s="82"/>
      <c r="IXT13" s="82"/>
      <c r="IXU13" s="82"/>
      <c r="IXV13" s="82"/>
      <c r="IXW13" s="82"/>
      <c r="IXX13" s="82"/>
      <c r="IXY13" s="82"/>
      <c r="IXZ13" s="82"/>
      <c r="IYA13" s="82"/>
      <c r="IYB13" s="82"/>
      <c r="IYC13" s="82"/>
      <c r="IYD13" s="82"/>
      <c r="IYE13" s="82"/>
      <c r="IYF13" s="82"/>
      <c r="IYG13" s="82"/>
      <c r="IYH13" s="82"/>
      <c r="IYI13" s="82"/>
      <c r="IYJ13" s="82"/>
      <c r="IYK13" s="82"/>
      <c r="IYL13" s="82"/>
      <c r="IYM13" s="82"/>
      <c r="IYN13" s="82"/>
      <c r="IYO13" s="82"/>
      <c r="IYP13" s="82"/>
      <c r="IYQ13" s="82"/>
      <c r="IYR13" s="82"/>
      <c r="IYS13" s="82"/>
      <c r="IYT13" s="82"/>
      <c r="IYU13" s="82"/>
      <c r="IYV13" s="82"/>
      <c r="IYW13" s="82"/>
      <c r="IYX13" s="82"/>
      <c r="IYY13" s="82"/>
      <c r="IYZ13" s="82"/>
      <c r="IZA13" s="82"/>
      <c r="IZB13" s="82"/>
      <c r="IZC13" s="82"/>
      <c r="IZD13" s="82"/>
      <c r="IZE13" s="82"/>
      <c r="IZF13" s="82"/>
      <c r="IZG13" s="82"/>
      <c r="IZH13" s="82"/>
      <c r="IZI13" s="82"/>
      <c r="IZJ13" s="82"/>
      <c r="IZK13" s="82"/>
      <c r="IZL13" s="82"/>
      <c r="IZM13" s="82"/>
      <c r="IZN13" s="82"/>
      <c r="IZO13" s="82"/>
      <c r="IZP13" s="82"/>
      <c r="IZQ13" s="82"/>
      <c r="IZR13" s="82"/>
      <c r="IZS13" s="82"/>
      <c r="IZT13" s="82"/>
      <c r="IZU13" s="82"/>
      <c r="IZV13" s="82"/>
      <c r="IZW13" s="82"/>
      <c r="IZX13" s="82"/>
      <c r="IZY13" s="82"/>
      <c r="IZZ13" s="82"/>
      <c r="JAA13" s="82"/>
      <c r="JAB13" s="82"/>
      <c r="JAC13" s="82"/>
      <c r="JAD13" s="82"/>
      <c r="JAE13" s="82"/>
      <c r="JAF13" s="82"/>
      <c r="JAG13" s="82"/>
      <c r="JAH13" s="82"/>
      <c r="JAI13" s="82"/>
      <c r="JAJ13" s="82"/>
      <c r="JAK13" s="82"/>
      <c r="JAL13" s="82"/>
      <c r="JAM13" s="82"/>
      <c r="JAN13" s="82"/>
      <c r="JAO13" s="82"/>
      <c r="JAP13" s="82"/>
      <c r="JAQ13" s="82"/>
      <c r="JAR13" s="82"/>
      <c r="JAS13" s="82"/>
      <c r="JAT13" s="82"/>
      <c r="JAU13" s="82"/>
      <c r="JAV13" s="82"/>
      <c r="JAW13" s="82"/>
      <c r="JAX13" s="82"/>
      <c r="JAY13" s="82"/>
      <c r="JAZ13" s="82"/>
      <c r="JBA13" s="82"/>
      <c r="JBB13" s="82"/>
      <c r="JBC13" s="82"/>
      <c r="JBD13" s="82"/>
      <c r="JBE13" s="82"/>
      <c r="JBF13" s="82"/>
      <c r="JBG13" s="82"/>
      <c r="JBH13" s="82"/>
      <c r="JBI13" s="82"/>
      <c r="JBJ13" s="82"/>
      <c r="JBK13" s="82"/>
      <c r="JBL13" s="82"/>
      <c r="JBM13" s="82"/>
      <c r="JBN13" s="82"/>
      <c r="JBO13" s="82"/>
      <c r="JBP13" s="82"/>
      <c r="JBQ13" s="82"/>
      <c r="JBR13" s="82"/>
      <c r="JBS13" s="82"/>
      <c r="JBT13" s="82"/>
      <c r="JBU13" s="82"/>
      <c r="JBV13" s="82"/>
      <c r="JBW13" s="82"/>
      <c r="JBX13" s="82"/>
      <c r="JBY13" s="82"/>
      <c r="JBZ13" s="82"/>
      <c r="JCA13" s="82"/>
      <c r="JCB13" s="82"/>
      <c r="JCC13" s="82"/>
      <c r="JCD13" s="82"/>
      <c r="JCE13" s="82"/>
      <c r="JCF13" s="82"/>
      <c r="JCG13" s="82"/>
      <c r="JCH13" s="82"/>
      <c r="JCI13" s="82"/>
      <c r="JCJ13" s="82"/>
      <c r="JCK13" s="82"/>
      <c r="JCL13" s="82"/>
      <c r="JCM13" s="82"/>
      <c r="JCN13" s="82"/>
      <c r="JCO13" s="82"/>
      <c r="JCP13" s="82"/>
      <c r="JCQ13" s="82"/>
      <c r="JCR13" s="82"/>
      <c r="JCS13" s="82"/>
      <c r="JCT13" s="82"/>
      <c r="JCU13" s="82"/>
      <c r="JCV13" s="82"/>
      <c r="JCW13" s="82"/>
      <c r="JCX13" s="82"/>
      <c r="JCY13" s="82"/>
      <c r="JCZ13" s="82"/>
      <c r="JDA13" s="82"/>
      <c r="JDB13" s="82"/>
      <c r="JDC13" s="82"/>
      <c r="JDD13" s="82"/>
      <c r="JDE13" s="82"/>
      <c r="JDF13" s="82"/>
      <c r="JDG13" s="82"/>
      <c r="JDH13" s="82"/>
      <c r="JDI13" s="82"/>
      <c r="JDJ13" s="82"/>
      <c r="JDK13" s="82"/>
      <c r="JDL13" s="82"/>
      <c r="JDM13" s="82"/>
      <c r="JDN13" s="82"/>
      <c r="JDO13" s="82"/>
      <c r="JDP13" s="82"/>
      <c r="JDQ13" s="82"/>
      <c r="JDR13" s="82"/>
      <c r="JDS13" s="82"/>
      <c r="JDT13" s="82"/>
      <c r="JDU13" s="82"/>
      <c r="JDV13" s="82"/>
      <c r="JDW13" s="82"/>
      <c r="JDX13" s="82"/>
      <c r="JDY13" s="82"/>
      <c r="JDZ13" s="82"/>
      <c r="JEA13" s="82"/>
      <c r="JEB13" s="82"/>
      <c r="JEC13" s="82"/>
      <c r="JED13" s="82"/>
      <c r="JEE13" s="82"/>
      <c r="JEF13" s="82"/>
      <c r="JEG13" s="82"/>
      <c r="JEH13" s="82"/>
      <c r="JEI13" s="82"/>
      <c r="JEJ13" s="82"/>
      <c r="JEK13" s="82"/>
      <c r="JEL13" s="82"/>
      <c r="JEM13" s="82"/>
      <c r="JEN13" s="82"/>
      <c r="JEO13" s="82"/>
      <c r="JEP13" s="82"/>
      <c r="JEQ13" s="82"/>
      <c r="JER13" s="82"/>
      <c r="JES13" s="82"/>
      <c r="JET13" s="82"/>
      <c r="JEU13" s="82"/>
      <c r="JEV13" s="82"/>
      <c r="JEW13" s="82"/>
      <c r="JEX13" s="82"/>
      <c r="JEY13" s="82"/>
      <c r="JEZ13" s="82"/>
      <c r="JFA13" s="82"/>
      <c r="JFB13" s="82"/>
      <c r="JFC13" s="82"/>
      <c r="JFD13" s="82"/>
      <c r="JFE13" s="82"/>
      <c r="JFF13" s="82"/>
      <c r="JFG13" s="82"/>
      <c r="JFH13" s="82"/>
      <c r="JFI13" s="82"/>
      <c r="JFJ13" s="82"/>
      <c r="JFK13" s="82"/>
      <c r="JFL13" s="82"/>
      <c r="JFM13" s="82"/>
      <c r="JFN13" s="82"/>
      <c r="JFO13" s="82"/>
      <c r="JFP13" s="82"/>
      <c r="JFQ13" s="82"/>
      <c r="JFR13" s="82"/>
      <c r="JFS13" s="82"/>
      <c r="JFT13" s="82"/>
      <c r="JFU13" s="82"/>
      <c r="JFV13" s="82"/>
      <c r="JFW13" s="82"/>
      <c r="JFX13" s="82"/>
      <c r="JFY13" s="82"/>
      <c r="JFZ13" s="82"/>
      <c r="JGA13" s="82"/>
      <c r="JGB13" s="82"/>
      <c r="JGC13" s="82"/>
      <c r="JGD13" s="82"/>
      <c r="JGE13" s="82"/>
      <c r="JGF13" s="82"/>
      <c r="JGG13" s="82"/>
      <c r="JGH13" s="82"/>
      <c r="JGI13" s="82"/>
      <c r="JGJ13" s="82"/>
      <c r="JGK13" s="82"/>
      <c r="JGL13" s="82"/>
      <c r="JGM13" s="82"/>
      <c r="JGN13" s="82"/>
      <c r="JGO13" s="82"/>
      <c r="JGP13" s="82"/>
      <c r="JGQ13" s="82"/>
      <c r="JGR13" s="82"/>
      <c r="JGS13" s="82"/>
      <c r="JGT13" s="82"/>
      <c r="JGU13" s="82"/>
      <c r="JGV13" s="82"/>
      <c r="JGW13" s="82"/>
      <c r="JGX13" s="82"/>
      <c r="JGY13" s="82"/>
      <c r="JGZ13" s="82"/>
      <c r="JHA13" s="82"/>
      <c r="JHB13" s="82"/>
      <c r="JHC13" s="82"/>
      <c r="JHD13" s="82"/>
      <c r="JHE13" s="82"/>
      <c r="JHF13" s="82"/>
      <c r="JHG13" s="82"/>
      <c r="JHH13" s="82"/>
      <c r="JHI13" s="82"/>
      <c r="JHJ13" s="82"/>
      <c r="JHK13" s="82"/>
      <c r="JHL13" s="82"/>
      <c r="JHM13" s="82"/>
      <c r="JHN13" s="82"/>
      <c r="JHO13" s="82"/>
      <c r="JHP13" s="82"/>
      <c r="JHQ13" s="82"/>
      <c r="JHR13" s="82"/>
      <c r="JHS13" s="82"/>
      <c r="JHT13" s="82"/>
      <c r="JHU13" s="82"/>
      <c r="JHV13" s="82"/>
      <c r="JHW13" s="82"/>
      <c r="JHX13" s="82"/>
      <c r="JHY13" s="82"/>
      <c r="JHZ13" s="82"/>
      <c r="JIA13" s="82"/>
      <c r="JIB13" s="82"/>
      <c r="JIC13" s="82"/>
      <c r="JID13" s="82"/>
      <c r="JIE13" s="82"/>
      <c r="JIF13" s="82"/>
      <c r="JIG13" s="82"/>
      <c r="JIH13" s="82"/>
      <c r="JII13" s="82"/>
      <c r="JIJ13" s="82"/>
      <c r="JIK13" s="82"/>
      <c r="JIL13" s="82"/>
      <c r="JIM13" s="82"/>
      <c r="JIN13" s="82"/>
      <c r="JIO13" s="82"/>
      <c r="JIP13" s="82"/>
      <c r="JIQ13" s="82"/>
      <c r="JIR13" s="82"/>
      <c r="JIS13" s="82"/>
      <c r="JIT13" s="82"/>
      <c r="JIU13" s="82"/>
      <c r="JIV13" s="82"/>
      <c r="JIW13" s="82"/>
      <c r="JIX13" s="82"/>
      <c r="JIY13" s="82"/>
      <c r="JIZ13" s="82"/>
      <c r="JJA13" s="82"/>
      <c r="JJB13" s="82"/>
      <c r="JJC13" s="82"/>
      <c r="JJD13" s="82"/>
      <c r="JJE13" s="82"/>
      <c r="JJF13" s="82"/>
      <c r="JJG13" s="82"/>
      <c r="JJH13" s="82"/>
      <c r="JJI13" s="82"/>
      <c r="JJJ13" s="82"/>
      <c r="JJK13" s="82"/>
      <c r="JJL13" s="82"/>
      <c r="JJM13" s="82"/>
      <c r="JJN13" s="82"/>
      <c r="JJO13" s="82"/>
      <c r="JJP13" s="82"/>
      <c r="JJQ13" s="82"/>
      <c r="JJR13" s="82"/>
      <c r="JJS13" s="82"/>
      <c r="JJT13" s="82"/>
      <c r="JJU13" s="82"/>
      <c r="JJV13" s="82"/>
      <c r="JJW13" s="82"/>
      <c r="JJX13" s="82"/>
      <c r="JJY13" s="82"/>
      <c r="JJZ13" s="82"/>
      <c r="JKA13" s="82"/>
      <c r="JKB13" s="82"/>
      <c r="JKC13" s="82"/>
      <c r="JKD13" s="82"/>
      <c r="JKE13" s="82"/>
      <c r="JKF13" s="82"/>
      <c r="JKG13" s="82"/>
      <c r="JKH13" s="82"/>
      <c r="JKI13" s="82"/>
      <c r="JKJ13" s="82"/>
      <c r="JKK13" s="82"/>
      <c r="JKL13" s="82"/>
      <c r="JKM13" s="82"/>
      <c r="JKN13" s="82"/>
      <c r="JKO13" s="82"/>
      <c r="JKP13" s="82"/>
      <c r="JKQ13" s="82"/>
      <c r="JKR13" s="82"/>
      <c r="JKS13" s="82"/>
      <c r="JKT13" s="82"/>
      <c r="JKU13" s="82"/>
      <c r="JKV13" s="82"/>
      <c r="JKW13" s="82"/>
      <c r="JKX13" s="82"/>
      <c r="JKY13" s="82"/>
      <c r="JKZ13" s="82"/>
      <c r="JLA13" s="82"/>
      <c r="JLB13" s="82"/>
      <c r="JLC13" s="82"/>
      <c r="JLD13" s="82"/>
      <c r="JLE13" s="82"/>
      <c r="JLF13" s="82"/>
      <c r="JLG13" s="82"/>
      <c r="JLH13" s="82"/>
      <c r="JLI13" s="82"/>
      <c r="JLJ13" s="82"/>
      <c r="JLK13" s="82"/>
      <c r="JLL13" s="82"/>
      <c r="JLM13" s="82"/>
      <c r="JLN13" s="82"/>
      <c r="JLO13" s="82"/>
      <c r="JLP13" s="82"/>
      <c r="JLQ13" s="82"/>
      <c r="JLR13" s="82"/>
      <c r="JLS13" s="82"/>
      <c r="JLT13" s="82"/>
      <c r="JLU13" s="82"/>
      <c r="JLV13" s="82"/>
      <c r="JLW13" s="82"/>
      <c r="JLX13" s="82"/>
      <c r="JLY13" s="82"/>
      <c r="JLZ13" s="82"/>
      <c r="JMA13" s="82"/>
      <c r="JMB13" s="82"/>
      <c r="JMC13" s="82"/>
      <c r="JMD13" s="82"/>
      <c r="JME13" s="82"/>
      <c r="JMF13" s="82"/>
      <c r="JMG13" s="82"/>
      <c r="JMH13" s="82"/>
      <c r="JMI13" s="82"/>
      <c r="JMJ13" s="82"/>
      <c r="JMK13" s="82"/>
      <c r="JML13" s="82"/>
      <c r="JMM13" s="82"/>
      <c r="JMN13" s="82"/>
      <c r="JMO13" s="82"/>
      <c r="JMP13" s="82"/>
      <c r="JMQ13" s="82"/>
      <c r="JMR13" s="82"/>
      <c r="JMS13" s="82"/>
      <c r="JMT13" s="82"/>
      <c r="JMU13" s="82"/>
      <c r="JMV13" s="82"/>
      <c r="JMW13" s="82"/>
      <c r="JMX13" s="82"/>
      <c r="JMY13" s="82"/>
      <c r="JMZ13" s="82"/>
      <c r="JNA13" s="82"/>
      <c r="JNB13" s="82"/>
      <c r="JNC13" s="82"/>
      <c r="JND13" s="82"/>
      <c r="JNE13" s="82"/>
      <c r="JNF13" s="82"/>
      <c r="JNG13" s="82"/>
      <c r="JNH13" s="82"/>
      <c r="JNI13" s="82"/>
      <c r="JNJ13" s="82"/>
      <c r="JNK13" s="82"/>
      <c r="JNL13" s="82"/>
      <c r="JNM13" s="82"/>
      <c r="JNN13" s="82"/>
      <c r="JNO13" s="82"/>
      <c r="JNP13" s="82"/>
      <c r="JNQ13" s="82"/>
      <c r="JNR13" s="82"/>
      <c r="JNS13" s="82"/>
      <c r="JNT13" s="82"/>
      <c r="JNU13" s="82"/>
      <c r="JNV13" s="82"/>
      <c r="JNW13" s="82"/>
      <c r="JNX13" s="82"/>
      <c r="JNY13" s="82"/>
      <c r="JNZ13" s="82"/>
      <c r="JOA13" s="82"/>
      <c r="JOB13" s="82"/>
      <c r="JOC13" s="82"/>
      <c r="JOD13" s="82"/>
      <c r="JOE13" s="82"/>
      <c r="JOF13" s="82"/>
      <c r="JOG13" s="82"/>
      <c r="JOH13" s="82"/>
      <c r="JOI13" s="82"/>
      <c r="JOJ13" s="82"/>
      <c r="JOK13" s="82"/>
      <c r="JOL13" s="82"/>
      <c r="JOM13" s="82"/>
      <c r="JON13" s="82"/>
      <c r="JOO13" s="82"/>
      <c r="JOP13" s="82"/>
      <c r="JOQ13" s="82"/>
      <c r="JOR13" s="82"/>
      <c r="JOS13" s="82"/>
      <c r="JOT13" s="82"/>
      <c r="JOU13" s="82"/>
      <c r="JOV13" s="82"/>
      <c r="JOW13" s="82"/>
      <c r="JOX13" s="82"/>
      <c r="JOY13" s="82"/>
      <c r="JOZ13" s="82"/>
      <c r="JPA13" s="82"/>
      <c r="JPB13" s="82"/>
      <c r="JPC13" s="82"/>
      <c r="JPD13" s="82"/>
      <c r="JPE13" s="82"/>
      <c r="JPF13" s="82"/>
      <c r="JPG13" s="82"/>
      <c r="JPH13" s="82"/>
      <c r="JPI13" s="82"/>
      <c r="JPJ13" s="82"/>
      <c r="JPK13" s="82"/>
      <c r="JPL13" s="82"/>
      <c r="JPM13" s="82"/>
      <c r="JPN13" s="82"/>
      <c r="JPO13" s="82"/>
      <c r="JPP13" s="82"/>
      <c r="JPQ13" s="82"/>
      <c r="JPR13" s="82"/>
      <c r="JPS13" s="82"/>
      <c r="JPT13" s="82"/>
      <c r="JPU13" s="82"/>
      <c r="JPV13" s="82"/>
      <c r="JPW13" s="82"/>
      <c r="JPX13" s="82"/>
      <c r="JPY13" s="82"/>
      <c r="JPZ13" s="82"/>
      <c r="JQA13" s="82"/>
      <c r="JQB13" s="82"/>
      <c r="JQC13" s="82"/>
      <c r="JQD13" s="82"/>
      <c r="JQE13" s="82"/>
      <c r="JQF13" s="82"/>
      <c r="JQG13" s="82"/>
      <c r="JQH13" s="82"/>
      <c r="JQI13" s="82"/>
      <c r="JQJ13" s="82"/>
      <c r="JQK13" s="82"/>
      <c r="JQL13" s="82"/>
      <c r="JQM13" s="82"/>
      <c r="JQN13" s="82"/>
      <c r="JQO13" s="82"/>
      <c r="JQP13" s="82"/>
      <c r="JQQ13" s="82"/>
      <c r="JQR13" s="82"/>
      <c r="JQS13" s="82"/>
      <c r="JQT13" s="82"/>
      <c r="JQU13" s="82"/>
      <c r="JQV13" s="82"/>
      <c r="JQW13" s="82"/>
      <c r="JQX13" s="82"/>
      <c r="JQY13" s="82"/>
      <c r="JQZ13" s="82"/>
      <c r="JRA13" s="82"/>
      <c r="JRB13" s="82"/>
      <c r="JRC13" s="82"/>
      <c r="JRD13" s="82"/>
      <c r="JRE13" s="82"/>
      <c r="JRF13" s="82"/>
      <c r="JRG13" s="82"/>
      <c r="JRH13" s="82"/>
      <c r="JRI13" s="82"/>
      <c r="JRJ13" s="82"/>
      <c r="JRK13" s="82"/>
      <c r="JRL13" s="82"/>
      <c r="JRM13" s="82"/>
      <c r="JRN13" s="82"/>
      <c r="JRO13" s="82"/>
      <c r="JRP13" s="82"/>
      <c r="JRQ13" s="82"/>
      <c r="JRR13" s="82"/>
      <c r="JRS13" s="82"/>
      <c r="JRT13" s="82"/>
      <c r="JRU13" s="82"/>
      <c r="JRV13" s="82"/>
      <c r="JRW13" s="82"/>
      <c r="JRX13" s="82"/>
      <c r="JRY13" s="82"/>
      <c r="JRZ13" s="82"/>
      <c r="JSA13" s="82"/>
      <c r="JSB13" s="82"/>
      <c r="JSC13" s="82"/>
      <c r="JSD13" s="82"/>
      <c r="JSE13" s="82"/>
      <c r="JSF13" s="82"/>
      <c r="JSG13" s="82"/>
      <c r="JSH13" s="82"/>
      <c r="JSI13" s="82"/>
      <c r="JSJ13" s="82"/>
      <c r="JSK13" s="82"/>
      <c r="JSL13" s="82"/>
      <c r="JSM13" s="82"/>
      <c r="JSN13" s="82"/>
      <c r="JSO13" s="82"/>
      <c r="JSP13" s="82"/>
      <c r="JSQ13" s="82"/>
      <c r="JSR13" s="82"/>
      <c r="JSS13" s="82"/>
      <c r="JST13" s="82"/>
      <c r="JSU13" s="82"/>
      <c r="JSV13" s="82"/>
      <c r="JSW13" s="82"/>
      <c r="JSX13" s="82"/>
      <c r="JSY13" s="82"/>
      <c r="JSZ13" s="82"/>
      <c r="JTA13" s="82"/>
      <c r="JTB13" s="82"/>
      <c r="JTC13" s="82"/>
      <c r="JTD13" s="82"/>
      <c r="JTE13" s="82"/>
      <c r="JTF13" s="82"/>
      <c r="JTG13" s="82"/>
      <c r="JTH13" s="82"/>
      <c r="JTI13" s="82"/>
      <c r="JTJ13" s="82"/>
      <c r="JTK13" s="82"/>
      <c r="JTL13" s="82"/>
      <c r="JTM13" s="82"/>
      <c r="JTN13" s="82"/>
      <c r="JTO13" s="82"/>
      <c r="JTP13" s="82"/>
      <c r="JTQ13" s="82"/>
      <c r="JTR13" s="82"/>
      <c r="JTS13" s="82"/>
      <c r="JTT13" s="82"/>
      <c r="JTU13" s="82"/>
      <c r="JTV13" s="82"/>
      <c r="JTW13" s="82"/>
      <c r="JTX13" s="82"/>
      <c r="JTY13" s="82"/>
      <c r="JTZ13" s="82"/>
      <c r="JUA13" s="82"/>
      <c r="JUB13" s="82"/>
      <c r="JUC13" s="82"/>
      <c r="JUD13" s="82"/>
      <c r="JUE13" s="82"/>
      <c r="JUF13" s="82"/>
      <c r="JUG13" s="82"/>
      <c r="JUH13" s="82"/>
      <c r="JUI13" s="82"/>
      <c r="JUJ13" s="82"/>
      <c r="JUK13" s="82"/>
      <c r="JUL13" s="82"/>
      <c r="JUM13" s="82"/>
      <c r="JUN13" s="82"/>
      <c r="JUO13" s="82"/>
      <c r="JUP13" s="82"/>
      <c r="JUQ13" s="82"/>
      <c r="JUR13" s="82"/>
      <c r="JUS13" s="82"/>
      <c r="JUT13" s="82"/>
      <c r="JUU13" s="82"/>
      <c r="JUV13" s="82"/>
      <c r="JUW13" s="82"/>
      <c r="JUX13" s="82"/>
      <c r="JUY13" s="82"/>
      <c r="JUZ13" s="82"/>
      <c r="JVA13" s="82"/>
      <c r="JVB13" s="82"/>
      <c r="JVC13" s="82"/>
      <c r="JVD13" s="82"/>
      <c r="JVE13" s="82"/>
      <c r="JVF13" s="82"/>
      <c r="JVG13" s="82"/>
      <c r="JVH13" s="82"/>
      <c r="JVI13" s="82"/>
      <c r="JVJ13" s="82"/>
      <c r="JVK13" s="82"/>
      <c r="JVL13" s="82"/>
      <c r="JVM13" s="82"/>
      <c r="JVN13" s="82"/>
      <c r="JVO13" s="82"/>
      <c r="JVP13" s="82"/>
      <c r="JVQ13" s="82"/>
      <c r="JVR13" s="82"/>
      <c r="JVS13" s="82"/>
      <c r="JVT13" s="82"/>
      <c r="JVU13" s="82"/>
      <c r="JVV13" s="82"/>
      <c r="JVW13" s="82"/>
      <c r="JVX13" s="82"/>
      <c r="JVY13" s="82"/>
      <c r="JVZ13" s="82"/>
      <c r="JWA13" s="82"/>
      <c r="JWB13" s="82"/>
      <c r="JWC13" s="82"/>
      <c r="JWD13" s="82"/>
      <c r="JWE13" s="82"/>
      <c r="JWF13" s="82"/>
      <c r="JWG13" s="82"/>
      <c r="JWH13" s="82"/>
      <c r="JWI13" s="82"/>
      <c r="JWJ13" s="82"/>
      <c r="JWK13" s="82"/>
      <c r="JWL13" s="82"/>
      <c r="JWM13" s="82"/>
      <c r="JWN13" s="82"/>
      <c r="JWO13" s="82"/>
      <c r="JWP13" s="82"/>
      <c r="JWQ13" s="82"/>
      <c r="JWR13" s="82"/>
      <c r="JWS13" s="82"/>
      <c r="JWT13" s="82"/>
      <c r="JWU13" s="82"/>
      <c r="JWV13" s="82"/>
      <c r="JWW13" s="82"/>
      <c r="JWX13" s="82"/>
      <c r="JWY13" s="82"/>
      <c r="JWZ13" s="82"/>
      <c r="JXA13" s="82"/>
      <c r="JXB13" s="82"/>
      <c r="JXC13" s="82"/>
      <c r="JXD13" s="82"/>
      <c r="JXE13" s="82"/>
      <c r="JXF13" s="82"/>
      <c r="JXG13" s="82"/>
      <c r="JXH13" s="82"/>
      <c r="JXI13" s="82"/>
      <c r="JXJ13" s="82"/>
      <c r="JXK13" s="82"/>
      <c r="JXL13" s="82"/>
      <c r="JXM13" s="82"/>
      <c r="JXN13" s="82"/>
      <c r="JXO13" s="82"/>
      <c r="JXP13" s="82"/>
      <c r="JXQ13" s="82"/>
      <c r="JXR13" s="82"/>
      <c r="JXS13" s="82"/>
      <c r="JXT13" s="82"/>
      <c r="JXU13" s="82"/>
      <c r="JXV13" s="82"/>
      <c r="JXW13" s="82"/>
      <c r="JXX13" s="82"/>
      <c r="JXY13" s="82"/>
      <c r="JXZ13" s="82"/>
      <c r="JYA13" s="82"/>
      <c r="JYB13" s="82"/>
      <c r="JYC13" s="82"/>
      <c r="JYD13" s="82"/>
      <c r="JYE13" s="82"/>
      <c r="JYF13" s="82"/>
      <c r="JYG13" s="82"/>
      <c r="JYH13" s="82"/>
      <c r="JYI13" s="82"/>
      <c r="JYJ13" s="82"/>
      <c r="JYK13" s="82"/>
      <c r="JYL13" s="82"/>
      <c r="JYM13" s="82"/>
      <c r="JYN13" s="82"/>
      <c r="JYO13" s="82"/>
      <c r="JYP13" s="82"/>
      <c r="JYQ13" s="82"/>
      <c r="JYR13" s="82"/>
      <c r="JYS13" s="82"/>
      <c r="JYT13" s="82"/>
      <c r="JYU13" s="82"/>
      <c r="JYV13" s="82"/>
      <c r="JYW13" s="82"/>
      <c r="JYX13" s="82"/>
      <c r="JYY13" s="82"/>
      <c r="JYZ13" s="82"/>
      <c r="JZA13" s="82"/>
      <c r="JZB13" s="82"/>
      <c r="JZC13" s="82"/>
      <c r="JZD13" s="82"/>
      <c r="JZE13" s="82"/>
      <c r="JZF13" s="82"/>
      <c r="JZG13" s="82"/>
      <c r="JZH13" s="82"/>
      <c r="JZI13" s="82"/>
      <c r="JZJ13" s="82"/>
      <c r="JZK13" s="82"/>
      <c r="JZL13" s="82"/>
      <c r="JZM13" s="82"/>
      <c r="JZN13" s="82"/>
      <c r="JZO13" s="82"/>
      <c r="JZP13" s="82"/>
      <c r="JZQ13" s="82"/>
      <c r="JZR13" s="82"/>
      <c r="JZS13" s="82"/>
      <c r="JZT13" s="82"/>
      <c r="JZU13" s="82"/>
      <c r="JZV13" s="82"/>
      <c r="JZW13" s="82"/>
      <c r="JZX13" s="82"/>
      <c r="JZY13" s="82"/>
      <c r="JZZ13" s="82"/>
      <c r="KAA13" s="82"/>
      <c r="KAB13" s="82"/>
      <c r="KAC13" s="82"/>
      <c r="KAD13" s="82"/>
      <c r="KAE13" s="82"/>
      <c r="KAF13" s="82"/>
      <c r="KAG13" s="82"/>
      <c r="KAH13" s="82"/>
      <c r="KAI13" s="82"/>
      <c r="KAJ13" s="82"/>
      <c r="KAK13" s="82"/>
      <c r="KAL13" s="82"/>
      <c r="KAM13" s="82"/>
      <c r="KAN13" s="82"/>
      <c r="KAO13" s="82"/>
      <c r="KAP13" s="82"/>
      <c r="KAQ13" s="82"/>
      <c r="KAR13" s="82"/>
      <c r="KAS13" s="82"/>
      <c r="KAT13" s="82"/>
      <c r="KAU13" s="82"/>
      <c r="KAV13" s="82"/>
      <c r="KAW13" s="82"/>
      <c r="KAX13" s="82"/>
      <c r="KAY13" s="82"/>
      <c r="KAZ13" s="82"/>
      <c r="KBA13" s="82"/>
      <c r="KBB13" s="82"/>
      <c r="KBC13" s="82"/>
      <c r="KBD13" s="82"/>
      <c r="KBE13" s="82"/>
      <c r="KBF13" s="82"/>
      <c r="KBG13" s="82"/>
      <c r="KBH13" s="82"/>
      <c r="KBI13" s="82"/>
      <c r="KBJ13" s="82"/>
      <c r="KBK13" s="82"/>
      <c r="KBL13" s="82"/>
      <c r="KBM13" s="82"/>
      <c r="KBN13" s="82"/>
      <c r="KBO13" s="82"/>
      <c r="KBP13" s="82"/>
      <c r="KBQ13" s="82"/>
      <c r="KBR13" s="82"/>
      <c r="KBS13" s="82"/>
      <c r="KBT13" s="82"/>
      <c r="KBU13" s="82"/>
      <c r="KBV13" s="82"/>
      <c r="KBW13" s="82"/>
      <c r="KBX13" s="82"/>
      <c r="KBY13" s="82"/>
      <c r="KBZ13" s="82"/>
      <c r="KCA13" s="82"/>
      <c r="KCB13" s="82"/>
      <c r="KCC13" s="82"/>
      <c r="KCD13" s="82"/>
      <c r="KCE13" s="82"/>
      <c r="KCF13" s="82"/>
      <c r="KCG13" s="82"/>
      <c r="KCH13" s="82"/>
      <c r="KCI13" s="82"/>
      <c r="KCJ13" s="82"/>
      <c r="KCK13" s="82"/>
      <c r="KCL13" s="82"/>
      <c r="KCM13" s="82"/>
      <c r="KCN13" s="82"/>
      <c r="KCO13" s="82"/>
      <c r="KCP13" s="82"/>
      <c r="KCQ13" s="82"/>
      <c r="KCR13" s="82"/>
      <c r="KCS13" s="82"/>
      <c r="KCT13" s="82"/>
      <c r="KCU13" s="82"/>
      <c r="KCV13" s="82"/>
      <c r="KCW13" s="82"/>
      <c r="KCX13" s="82"/>
      <c r="KCY13" s="82"/>
      <c r="KCZ13" s="82"/>
      <c r="KDA13" s="82"/>
      <c r="KDB13" s="82"/>
      <c r="KDC13" s="82"/>
      <c r="KDD13" s="82"/>
      <c r="KDE13" s="82"/>
      <c r="KDF13" s="82"/>
      <c r="KDG13" s="82"/>
      <c r="KDH13" s="82"/>
      <c r="KDI13" s="82"/>
      <c r="KDJ13" s="82"/>
      <c r="KDK13" s="82"/>
      <c r="KDL13" s="82"/>
      <c r="KDM13" s="82"/>
      <c r="KDN13" s="82"/>
      <c r="KDO13" s="82"/>
      <c r="KDP13" s="82"/>
      <c r="KDQ13" s="82"/>
      <c r="KDR13" s="82"/>
      <c r="KDS13" s="82"/>
      <c r="KDT13" s="82"/>
      <c r="KDU13" s="82"/>
      <c r="KDV13" s="82"/>
      <c r="KDW13" s="82"/>
      <c r="KDX13" s="82"/>
      <c r="KDY13" s="82"/>
      <c r="KDZ13" s="82"/>
      <c r="KEA13" s="82"/>
      <c r="KEB13" s="82"/>
      <c r="KEC13" s="82"/>
      <c r="KED13" s="82"/>
      <c r="KEE13" s="82"/>
      <c r="KEF13" s="82"/>
      <c r="KEG13" s="82"/>
      <c r="KEH13" s="82"/>
      <c r="KEI13" s="82"/>
      <c r="KEJ13" s="82"/>
      <c r="KEK13" s="82"/>
      <c r="KEL13" s="82"/>
      <c r="KEM13" s="82"/>
      <c r="KEN13" s="82"/>
      <c r="KEO13" s="82"/>
      <c r="KEP13" s="82"/>
      <c r="KEQ13" s="82"/>
      <c r="KER13" s="82"/>
      <c r="KES13" s="82"/>
      <c r="KET13" s="82"/>
      <c r="KEU13" s="82"/>
      <c r="KEV13" s="82"/>
      <c r="KEW13" s="82"/>
      <c r="KEX13" s="82"/>
      <c r="KEY13" s="82"/>
      <c r="KEZ13" s="82"/>
      <c r="KFA13" s="82"/>
      <c r="KFB13" s="82"/>
      <c r="KFC13" s="82"/>
      <c r="KFD13" s="82"/>
      <c r="KFE13" s="82"/>
      <c r="KFF13" s="82"/>
      <c r="KFG13" s="82"/>
      <c r="KFH13" s="82"/>
      <c r="KFI13" s="82"/>
      <c r="KFJ13" s="82"/>
      <c r="KFK13" s="82"/>
      <c r="KFL13" s="82"/>
      <c r="KFM13" s="82"/>
      <c r="KFN13" s="82"/>
      <c r="KFO13" s="82"/>
      <c r="KFP13" s="82"/>
      <c r="KFQ13" s="82"/>
      <c r="KFR13" s="82"/>
      <c r="KFS13" s="82"/>
      <c r="KFT13" s="82"/>
      <c r="KFU13" s="82"/>
      <c r="KFV13" s="82"/>
      <c r="KFW13" s="82"/>
      <c r="KFX13" s="82"/>
      <c r="KFY13" s="82"/>
      <c r="KFZ13" s="82"/>
      <c r="KGA13" s="82"/>
      <c r="KGB13" s="82"/>
      <c r="KGC13" s="82"/>
      <c r="KGD13" s="82"/>
      <c r="KGE13" s="82"/>
      <c r="KGF13" s="82"/>
      <c r="KGG13" s="82"/>
      <c r="KGH13" s="82"/>
      <c r="KGI13" s="82"/>
      <c r="KGJ13" s="82"/>
      <c r="KGK13" s="82"/>
      <c r="KGL13" s="82"/>
      <c r="KGM13" s="82"/>
      <c r="KGN13" s="82"/>
      <c r="KGO13" s="82"/>
      <c r="KGP13" s="82"/>
      <c r="KGQ13" s="82"/>
      <c r="KGR13" s="82"/>
      <c r="KGS13" s="82"/>
      <c r="KGT13" s="82"/>
      <c r="KGU13" s="82"/>
      <c r="KGV13" s="82"/>
      <c r="KGW13" s="82"/>
      <c r="KGX13" s="82"/>
      <c r="KGY13" s="82"/>
      <c r="KGZ13" s="82"/>
      <c r="KHA13" s="82"/>
      <c r="KHB13" s="82"/>
      <c r="KHC13" s="82"/>
      <c r="KHD13" s="82"/>
      <c r="KHE13" s="82"/>
      <c r="KHF13" s="82"/>
      <c r="KHG13" s="82"/>
      <c r="KHH13" s="82"/>
      <c r="KHI13" s="82"/>
      <c r="KHJ13" s="82"/>
      <c r="KHK13" s="82"/>
      <c r="KHL13" s="82"/>
      <c r="KHM13" s="82"/>
      <c r="KHN13" s="82"/>
      <c r="KHO13" s="82"/>
      <c r="KHP13" s="82"/>
      <c r="KHQ13" s="82"/>
      <c r="KHR13" s="82"/>
      <c r="KHS13" s="82"/>
      <c r="KHT13" s="82"/>
      <c r="KHU13" s="82"/>
      <c r="KHV13" s="82"/>
      <c r="KHW13" s="82"/>
      <c r="KHX13" s="82"/>
      <c r="KHY13" s="82"/>
      <c r="KHZ13" s="82"/>
      <c r="KIA13" s="82"/>
      <c r="KIB13" s="82"/>
      <c r="KIC13" s="82"/>
      <c r="KID13" s="82"/>
      <c r="KIE13" s="82"/>
      <c r="KIF13" s="82"/>
      <c r="KIG13" s="82"/>
      <c r="KIH13" s="82"/>
      <c r="KII13" s="82"/>
      <c r="KIJ13" s="82"/>
      <c r="KIK13" s="82"/>
      <c r="KIL13" s="82"/>
      <c r="KIM13" s="82"/>
      <c r="KIN13" s="82"/>
      <c r="KIO13" s="82"/>
      <c r="KIP13" s="82"/>
      <c r="KIQ13" s="82"/>
      <c r="KIR13" s="82"/>
      <c r="KIS13" s="82"/>
      <c r="KIT13" s="82"/>
      <c r="KIU13" s="82"/>
      <c r="KIV13" s="82"/>
      <c r="KIW13" s="82"/>
      <c r="KIX13" s="82"/>
      <c r="KIY13" s="82"/>
      <c r="KIZ13" s="82"/>
      <c r="KJA13" s="82"/>
      <c r="KJB13" s="82"/>
      <c r="KJC13" s="82"/>
      <c r="KJD13" s="82"/>
      <c r="KJE13" s="82"/>
      <c r="KJF13" s="82"/>
      <c r="KJG13" s="82"/>
      <c r="KJH13" s="82"/>
      <c r="KJI13" s="82"/>
      <c r="KJJ13" s="82"/>
      <c r="KJK13" s="82"/>
      <c r="KJL13" s="82"/>
      <c r="KJM13" s="82"/>
      <c r="KJN13" s="82"/>
      <c r="KJO13" s="82"/>
      <c r="KJP13" s="82"/>
      <c r="KJQ13" s="82"/>
      <c r="KJR13" s="82"/>
      <c r="KJS13" s="82"/>
      <c r="KJT13" s="82"/>
      <c r="KJU13" s="82"/>
      <c r="KJV13" s="82"/>
      <c r="KJW13" s="82"/>
      <c r="KJX13" s="82"/>
      <c r="KJY13" s="82"/>
      <c r="KJZ13" s="82"/>
      <c r="KKA13" s="82"/>
      <c r="KKB13" s="82"/>
      <c r="KKC13" s="82"/>
      <c r="KKD13" s="82"/>
      <c r="KKE13" s="82"/>
      <c r="KKF13" s="82"/>
      <c r="KKG13" s="82"/>
      <c r="KKH13" s="82"/>
      <c r="KKI13" s="82"/>
      <c r="KKJ13" s="82"/>
      <c r="KKK13" s="82"/>
      <c r="KKL13" s="82"/>
      <c r="KKM13" s="82"/>
      <c r="KKN13" s="82"/>
      <c r="KKO13" s="82"/>
      <c r="KKP13" s="82"/>
      <c r="KKQ13" s="82"/>
      <c r="KKR13" s="82"/>
      <c r="KKS13" s="82"/>
      <c r="KKT13" s="82"/>
      <c r="KKU13" s="82"/>
      <c r="KKV13" s="82"/>
      <c r="KKW13" s="82"/>
      <c r="KKX13" s="82"/>
      <c r="KKY13" s="82"/>
      <c r="KKZ13" s="82"/>
      <c r="KLA13" s="82"/>
      <c r="KLB13" s="82"/>
      <c r="KLC13" s="82"/>
      <c r="KLD13" s="82"/>
      <c r="KLE13" s="82"/>
      <c r="KLF13" s="82"/>
      <c r="KLG13" s="82"/>
      <c r="KLH13" s="82"/>
      <c r="KLI13" s="82"/>
      <c r="KLJ13" s="82"/>
      <c r="KLK13" s="82"/>
      <c r="KLL13" s="82"/>
      <c r="KLM13" s="82"/>
      <c r="KLN13" s="82"/>
      <c r="KLO13" s="82"/>
      <c r="KLP13" s="82"/>
      <c r="KLQ13" s="82"/>
      <c r="KLR13" s="82"/>
      <c r="KLS13" s="82"/>
      <c r="KLT13" s="82"/>
      <c r="KLU13" s="82"/>
      <c r="KLV13" s="82"/>
      <c r="KLW13" s="82"/>
      <c r="KLX13" s="82"/>
      <c r="KLY13" s="82"/>
      <c r="KLZ13" s="82"/>
      <c r="KMA13" s="82"/>
      <c r="KMB13" s="82"/>
      <c r="KMC13" s="82"/>
      <c r="KMD13" s="82"/>
      <c r="KME13" s="82"/>
      <c r="KMF13" s="82"/>
      <c r="KMG13" s="82"/>
      <c r="KMH13" s="82"/>
      <c r="KMI13" s="82"/>
      <c r="KMJ13" s="82"/>
      <c r="KMK13" s="82"/>
      <c r="KML13" s="82"/>
      <c r="KMM13" s="82"/>
      <c r="KMN13" s="82"/>
      <c r="KMO13" s="82"/>
      <c r="KMP13" s="82"/>
      <c r="KMQ13" s="82"/>
      <c r="KMR13" s="82"/>
      <c r="KMS13" s="82"/>
      <c r="KMT13" s="82"/>
      <c r="KMU13" s="82"/>
      <c r="KMV13" s="82"/>
      <c r="KMW13" s="82"/>
      <c r="KMX13" s="82"/>
      <c r="KMY13" s="82"/>
      <c r="KMZ13" s="82"/>
      <c r="KNA13" s="82"/>
      <c r="KNB13" s="82"/>
      <c r="KNC13" s="82"/>
      <c r="KND13" s="82"/>
      <c r="KNE13" s="82"/>
      <c r="KNF13" s="82"/>
      <c r="KNG13" s="82"/>
      <c r="KNH13" s="82"/>
      <c r="KNI13" s="82"/>
      <c r="KNJ13" s="82"/>
      <c r="KNK13" s="82"/>
      <c r="KNL13" s="82"/>
      <c r="KNM13" s="82"/>
      <c r="KNN13" s="82"/>
      <c r="KNO13" s="82"/>
      <c r="KNP13" s="82"/>
      <c r="KNQ13" s="82"/>
      <c r="KNR13" s="82"/>
      <c r="KNS13" s="82"/>
      <c r="KNT13" s="82"/>
      <c r="KNU13" s="82"/>
      <c r="KNV13" s="82"/>
      <c r="KNW13" s="82"/>
      <c r="KNX13" s="82"/>
      <c r="KNY13" s="82"/>
      <c r="KNZ13" s="82"/>
      <c r="KOA13" s="82"/>
      <c r="KOB13" s="82"/>
      <c r="KOC13" s="82"/>
      <c r="KOD13" s="82"/>
      <c r="KOE13" s="82"/>
      <c r="KOF13" s="82"/>
      <c r="KOG13" s="82"/>
      <c r="KOH13" s="82"/>
      <c r="KOI13" s="82"/>
      <c r="KOJ13" s="82"/>
      <c r="KOK13" s="82"/>
      <c r="KOL13" s="82"/>
      <c r="KOM13" s="82"/>
      <c r="KON13" s="82"/>
      <c r="KOO13" s="82"/>
      <c r="KOP13" s="82"/>
      <c r="KOQ13" s="82"/>
      <c r="KOR13" s="82"/>
      <c r="KOS13" s="82"/>
      <c r="KOT13" s="82"/>
      <c r="KOU13" s="82"/>
      <c r="KOV13" s="82"/>
      <c r="KOW13" s="82"/>
      <c r="KOX13" s="82"/>
      <c r="KOY13" s="82"/>
      <c r="KOZ13" s="82"/>
      <c r="KPA13" s="82"/>
      <c r="KPB13" s="82"/>
      <c r="KPC13" s="82"/>
      <c r="KPD13" s="82"/>
      <c r="KPE13" s="82"/>
      <c r="KPF13" s="82"/>
      <c r="KPG13" s="82"/>
      <c r="KPH13" s="82"/>
      <c r="KPI13" s="82"/>
      <c r="KPJ13" s="82"/>
      <c r="KPK13" s="82"/>
      <c r="KPL13" s="82"/>
      <c r="KPM13" s="82"/>
      <c r="KPN13" s="82"/>
      <c r="KPO13" s="82"/>
      <c r="KPP13" s="82"/>
      <c r="KPQ13" s="82"/>
      <c r="KPR13" s="82"/>
      <c r="KPS13" s="82"/>
      <c r="KPT13" s="82"/>
      <c r="KPU13" s="82"/>
      <c r="KPV13" s="82"/>
      <c r="KPW13" s="82"/>
      <c r="KPX13" s="82"/>
      <c r="KPY13" s="82"/>
      <c r="KPZ13" s="82"/>
      <c r="KQA13" s="82"/>
      <c r="KQB13" s="82"/>
      <c r="KQC13" s="82"/>
      <c r="KQD13" s="82"/>
      <c r="KQE13" s="82"/>
      <c r="KQF13" s="82"/>
      <c r="KQG13" s="82"/>
      <c r="KQH13" s="82"/>
      <c r="KQI13" s="82"/>
      <c r="KQJ13" s="82"/>
      <c r="KQK13" s="82"/>
      <c r="KQL13" s="82"/>
      <c r="KQM13" s="82"/>
      <c r="KQN13" s="82"/>
      <c r="KQO13" s="82"/>
      <c r="KQP13" s="82"/>
      <c r="KQQ13" s="82"/>
      <c r="KQR13" s="82"/>
      <c r="KQS13" s="82"/>
      <c r="KQT13" s="82"/>
      <c r="KQU13" s="82"/>
      <c r="KQV13" s="82"/>
      <c r="KQW13" s="82"/>
      <c r="KQX13" s="82"/>
      <c r="KQY13" s="82"/>
      <c r="KQZ13" s="82"/>
      <c r="KRA13" s="82"/>
      <c r="KRB13" s="82"/>
      <c r="KRC13" s="82"/>
      <c r="KRD13" s="82"/>
      <c r="KRE13" s="82"/>
      <c r="KRF13" s="82"/>
      <c r="KRG13" s="82"/>
      <c r="KRH13" s="82"/>
      <c r="KRI13" s="82"/>
      <c r="KRJ13" s="82"/>
      <c r="KRK13" s="82"/>
      <c r="KRL13" s="82"/>
      <c r="KRM13" s="82"/>
      <c r="KRN13" s="82"/>
      <c r="KRO13" s="82"/>
      <c r="KRP13" s="82"/>
      <c r="KRQ13" s="82"/>
      <c r="KRR13" s="82"/>
      <c r="KRS13" s="82"/>
      <c r="KRT13" s="82"/>
      <c r="KRU13" s="82"/>
      <c r="KRV13" s="82"/>
      <c r="KRW13" s="82"/>
      <c r="KRX13" s="82"/>
      <c r="KRY13" s="82"/>
      <c r="KRZ13" s="82"/>
      <c r="KSA13" s="82"/>
      <c r="KSB13" s="82"/>
      <c r="KSC13" s="82"/>
      <c r="KSD13" s="82"/>
      <c r="KSE13" s="82"/>
      <c r="KSF13" s="82"/>
      <c r="KSG13" s="82"/>
      <c r="KSH13" s="82"/>
      <c r="KSI13" s="82"/>
      <c r="KSJ13" s="82"/>
      <c r="KSK13" s="82"/>
      <c r="KSL13" s="82"/>
      <c r="KSM13" s="82"/>
      <c r="KSN13" s="82"/>
      <c r="KSO13" s="82"/>
      <c r="KSP13" s="82"/>
      <c r="KSQ13" s="82"/>
      <c r="KSR13" s="82"/>
      <c r="KSS13" s="82"/>
      <c r="KST13" s="82"/>
      <c r="KSU13" s="82"/>
      <c r="KSV13" s="82"/>
      <c r="KSW13" s="82"/>
      <c r="KSX13" s="82"/>
      <c r="KSY13" s="82"/>
      <c r="KSZ13" s="82"/>
      <c r="KTA13" s="82"/>
      <c r="KTB13" s="82"/>
      <c r="KTC13" s="82"/>
      <c r="KTD13" s="82"/>
      <c r="KTE13" s="82"/>
      <c r="KTF13" s="82"/>
      <c r="KTG13" s="82"/>
      <c r="KTH13" s="82"/>
      <c r="KTI13" s="82"/>
      <c r="KTJ13" s="82"/>
      <c r="KTK13" s="82"/>
      <c r="KTL13" s="82"/>
      <c r="KTM13" s="82"/>
      <c r="KTN13" s="82"/>
      <c r="KTO13" s="82"/>
      <c r="KTP13" s="82"/>
      <c r="KTQ13" s="82"/>
      <c r="KTR13" s="82"/>
      <c r="KTS13" s="82"/>
      <c r="KTT13" s="82"/>
      <c r="KTU13" s="82"/>
      <c r="KTV13" s="82"/>
      <c r="KTW13" s="82"/>
      <c r="KTX13" s="82"/>
      <c r="KTY13" s="82"/>
      <c r="KTZ13" s="82"/>
      <c r="KUA13" s="82"/>
      <c r="KUB13" s="82"/>
      <c r="KUC13" s="82"/>
      <c r="KUD13" s="82"/>
      <c r="KUE13" s="82"/>
      <c r="KUF13" s="82"/>
      <c r="KUG13" s="82"/>
      <c r="KUH13" s="82"/>
      <c r="KUI13" s="82"/>
      <c r="KUJ13" s="82"/>
      <c r="KUK13" s="82"/>
      <c r="KUL13" s="82"/>
      <c r="KUM13" s="82"/>
      <c r="KUN13" s="82"/>
      <c r="KUO13" s="82"/>
      <c r="KUP13" s="82"/>
      <c r="KUQ13" s="82"/>
      <c r="KUR13" s="82"/>
      <c r="KUS13" s="82"/>
      <c r="KUT13" s="82"/>
      <c r="KUU13" s="82"/>
      <c r="KUV13" s="82"/>
      <c r="KUW13" s="82"/>
      <c r="KUX13" s="82"/>
      <c r="KUY13" s="82"/>
      <c r="KUZ13" s="82"/>
      <c r="KVA13" s="82"/>
      <c r="KVB13" s="82"/>
      <c r="KVC13" s="82"/>
      <c r="KVD13" s="82"/>
      <c r="KVE13" s="82"/>
      <c r="KVF13" s="82"/>
      <c r="KVG13" s="82"/>
      <c r="KVH13" s="82"/>
      <c r="KVI13" s="82"/>
      <c r="KVJ13" s="82"/>
      <c r="KVK13" s="82"/>
      <c r="KVL13" s="82"/>
      <c r="KVM13" s="82"/>
      <c r="KVN13" s="82"/>
      <c r="KVO13" s="82"/>
      <c r="KVP13" s="82"/>
      <c r="KVQ13" s="82"/>
      <c r="KVR13" s="82"/>
      <c r="KVS13" s="82"/>
      <c r="KVT13" s="82"/>
      <c r="KVU13" s="82"/>
      <c r="KVV13" s="82"/>
      <c r="KVW13" s="82"/>
      <c r="KVX13" s="82"/>
      <c r="KVY13" s="82"/>
      <c r="KVZ13" s="82"/>
      <c r="KWA13" s="82"/>
      <c r="KWB13" s="82"/>
      <c r="KWC13" s="82"/>
      <c r="KWD13" s="82"/>
      <c r="KWE13" s="82"/>
      <c r="KWF13" s="82"/>
      <c r="KWG13" s="82"/>
      <c r="KWH13" s="82"/>
      <c r="KWI13" s="82"/>
      <c r="KWJ13" s="82"/>
      <c r="KWK13" s="82"/>
      <c r="KWL13" s="82"/>
      <c r="KWM13" s="82"/>
      <c r="KWN13" s="82"/>
      <c r="KWO13" s="82"/>
      <c r="KWP13" s="82"/>
      <c r="KWQ13" s="82"/>
      <c r="KWR13" s="82"/>
      <c r="KWS13" s="82"/>
      <c r="KWT13" s="82"/>
      <c r="KWU13" s="82"/>
      <c r="KWV13" s="82"/>
      <c r="KWW13" s="82"/>
      <c r="KWX13" s="82"/>
      <c r="KWY13" s="82"/>
      <c r="KWZ13" s="82"/>
      <c r="KXA13" s="82"/>
      <c r="KXB13" s="82"/>
      <c r="KXC13" s="82"/>
      <c r="KXD13" s="82"/>
      <c r="KXE13" s="82"/>
      <c r="KXF13" s="82"/>
      <c r="KXG13" s="82"/>
      <c r="KXH13" s="82"/>
      <c r="KXI13" s="82"/>
      <c r="KXJ13" s="82"/>
      <c r="KXK13" s="82"/>
      <c r="KXL13" s="82"/>
      <c r="KXM13" s="82"/>
      <c r="KXN13" s="82"/>
      <c r="KXO13" s="82"/>
      <c r="KXP13" s="82"/>
      <c r="KXQ13" s="82"/>
      <c r="KXR13" s="82"/>
      <c r="KXS13" s="82"/>
      <c r="KXT13" s="82"/>
      <c r="KXU13" s="82"/>
      <c r="KXV13" s="82"/>
      <c r="KXW13" s="82"/>
      <c r="KXX13" s="82"/>
      <c r="KXY13" s="82"/>
      <c r="KXZ13" s="82"/>
      <c r="KYA13" s="82"/>
      <c r="KYB13" s="82"/>
      <c r="KYC13" s="82"/>
      <c r="KYD13" s="82"/>
      <c r="KYE13" s="82"/>
      <c r="KYF13" s="82"/>
      <c r="KYG13" s="82"/>
      <c r="KYH13" s="82"/>
      <c r="KYI13" s="82"/>
      <c r="KYJ13" s="82"/>
      <c r="KYK13" s="82"/>
      <c r="KYL13" s="82"/>
      <c r="KYM13" s="82"/>
      <c r="KYN13" s="82"/>
      <c r="KYO13" s="82"/>
      <c r="KYP13" s="82"/>
      <c r="KYQ13" s="82"/>
      <c r="KYR13" s="82"/>
      <c r="KYS13" s="82"/>
      <c r="KYT13" s="82"/>
      <c r="KYU13" s="82"/>
      <c r="KYV13" s="82"/>
      <c r="KYW13" s="82"/>
      <c r="KYX13" s="82"/>
      <c r="KYY13" s="82"/>
      <c r="KYZ13" s="82"/>
      <c r="KZA13" s="82"/>
      <c r="KZB13" s="82"/>
      <c r="KZC13" s="82"/>
      <c r="KZD13" s="82"/>
      <c r="KZE13" s="82"/>
      <c r="KZF13" s="82"/>
      <c r="KZG13" s="82"/>
      <c r="KZH13" s="82"/>
      <c r="KZI13" s="82"/>
      <c r="KZJ13" s="82"/>
      <c r="KZK13" s="82"/>
      <c r="KZL13" s="82"/>
      <c r="KZM13" s="82"/>
      <c r="KZN13" s="82"/>
      <c r="KZO13" s="82"/>
      <c r="KZP13" s="82"/>
      <c r="KZQ13" s="82"/>
      <c r="KZR13" s="82"/>
      <c r="KZS13" s="82"/>
      <c r="KZT13" s="82"/>
      <c r="KZU13" s="82"/>
      <c r="KZV13" s="82"/>
      <c r="KZW13" s="82"/>
      <c r="KZX13" s="82"/>
      <c r="KZY13" s="82"/>
      <c r="KZZ13" s="82"/>
      <c r="LAA13" s="82"/>
      <c r="LAB13" s="82"/>
      <c r="LAC13" s="82"/>
      <c r="LAD13" s="82"/>
      <c r="LAE13" s="82"/>
      <c r="LAF13" s="82"/>
      <c r="LAG13" s="82"/>
      <c r="LAH13" s="82"/>
      <c r="LAI13" s="82"/>
      <c r="LAJ13" s="82"/>
      <c r="LAK13" s="82"/>
      <c r="LAL13" s="82"/>
      <c r="LAM13" s="82"/>
      <c r="LAN13" s="82"/>
      <c r="LAO13" s="82"/>
      <c r="LAP13" s="82"/>
      <c r="LAQ13" s="82"/>
      <c r="LAR13" s="82"/>
      <c r="LAS13" s="82"/>
      <c r="LAT13" s="82"/>
      <c r="LAU13" s="82"/>
      <c r="LAV13" s="82"/>
      <c r="LAW13" s="82"/>
      <c r="LAX13" s="82"/>
      <c r="LAY13" s="82"/>
      <c r="LAZ13" s="82"/>
      <c r="LBA13" s="82"/>
      <c r="LBB13" s="82"/>
      <c r="LBC13" s="82"/>
      <c r="LBD13" s="82"/>
      <c r="LBE13" s="82"/>
      <c r="LBF13" s="82"/>
      <c r="LBG13" s="82"/>
      <c r="LBH13" s="82"/>
      <c r="LBI13" s="82"/>
      <c r="LBJ13" s="82"/>
      <c r="LBK13" s="82"/>
      <c r="LBL13" s="82"/>
      <c r="LBM13" s="82"/>
      <c r="LBN13" s="82"/>
      <c r="LBO13" s="82"/>
      <c r="LBP13" s="82"/>
      <c r="LBQ13" s="82"/>
      <c r="LBR13" s="82"/>
      <c r="LBS13" s="82"/>
      <c r="LBT13" s="82"/>
      <c r="LBU13" s="82"/>
      <c r="LBV13" s="82"/>
      <c r="LBW13" s="82"/>
      <c r="LBX13" s="82"/>
      <c r="LBY13" s="82"/>
      <c r="LBZ13" s="82"/>
      <c r="LCA13" s="82"/>
      <c r="LCB13" s="82"/>
      <c r="LCC13" s="82"/>
      <c r="LCD13" s="82"/>
      <c r="LCE13" s="82"/>
      <c r="LCF13" s="82"/>
      <c r="LCG13" s="82"/>
      <c r="LCH13" s="82"/>
      <c r="LCI13" s="82"/>
      <c r="LCJ13" s="82"/>
      <c r="LCK13" s="82"/>
      <c r="LCL13" s="82"/>
      <c r="LCM13" s="82"/>
      <c r="LCN13" s="82"/>
      <c r="LCO13" s="82"/>
      <c r="LCP13" s="82"/>
      <c r="LCQ13" s="82"/>
      <c r="LCR13" s="82"/>
      <c r="LCS13" s="82"/>
      <c r="LCT13" s="82"/>
      <c r="LCU13" s="82"/>
      <c r="LCV13" s="82"/>
      <c r="LCW13" s="82"/>
      <c r="LCX13" s="82"/>
      <c r="LCY13" s="82"/>
      <c r="LCZ13" s="82"/>
      <c r="LDA13" s="82"/>
      <c r="LDB13" s="82"/>
      <c r="LDC13" s="82"/>
      <c r="LDD13" s="82"/>
      <c r="LDE13" s="82"/>
      <c r="LDF13" s="82"/>
      <c r="LDG13" s="82"/>
      <c r="LDH13" s="82"/>
      <c r="LDI13" s="82"/>
      <c r="LDJ13" s="82"/>
      <c r="LDK13" s="82"/>
      <c r="LDL13" s="82"/>
      <c r="LDM13" s="82"/>
      <c r="LDN13" s="82"/>
      <c r="LDO13" s="82"/>
      <c r="LDP13" s="82"/>
      <c r="LDQ13" s="82"/>
      <c r="LDR13" s="82"/>
      <c r="LDS13" s="82"/>
      <c r="LDT13" s="82"/>
      <c r="LDU13" s="82"/>
      <c r="LDV13" s="82"/>
      <c r="LDW13" s="82"/>
      <c r="LDX13" s="82"/>
      <c r="LDY13" s="82"/>
      <c r="LDZ13" s="82"/>
      <c r="LEA13" s="82"/>
      <c r="LEB13" s="82"/>
      <c r="LEC13" s="82"/>
      <c r="LED13" s="82"/>
      <c r="LEE13" s="82"/>
      <c r="LEF13" s="82"/>
      <c r="LEG13" s="82"/>
      <c r="LEH13" s="82"/>
      <c r="LEI13" s="82"/>
      <c r="LEJ13" s="82"/>
      <c r="LEK13" s="82"/>
      <c r="LEL13" s="82"/>
      <c r="LEM13" s="82"/>
      <c r="LEN13" s="82"/>
      <c r="LEO13" s="82"/>
      <c r="LEP13" s="82"/>
      <c r="LEQ13" s="82"/>
      <c r="LER13" s="82"/>
      <c r="LES13" s="82"/>
      <c r="LET13" s="82"/>
      <c r="LEU13" s="82"/>
      <c r="LEV13" s="82"/>
      <c r="LEW13" s="82"/>
      <c r="LEX13" s="82"/>
      <c r="LEY13" s="82"/>
      <c r="LEZ13" s="82"/>
      <c r="LFA13" s="82"/>
      <c r="LFB13" s="82"/>
      <c r="LFC13" s="82"/>
      <c r="LFD13" s="82"/>
      <c r="LFE13" s="82"/>
      <c r="LFF13" s="82"/>
      <c r="LFG13" s="82"/>
      <c r="LFH13" s="82"/>
      <c r="LFI13" s="82"/>
      <c r="LFJ13" s="82"/>
      <c r="LFK13" s="82"/>
      <c r="LFL13" s="82"/>
      <c r="LFM13" s="82"/>
      <c r="LFN13" s="82"/>
      <c r="LFO13" s="82"/>
      <c r="LFP13" s="82"/>
      <c r="LFQ13" s="82"/>
      <c r="LFR13" s="82"/>
      <c r="LFS13" s="82"/>
      <c r="LFT13" s="82"/>
      <c r="LFU13" s="82"/>
      <c r="LFV13" s="82"/>
      <c r="LFW13" s="82"/>
      <c r="LFX13" s="82"/>
      <c r="LFY13" s="82"/>
      <c r="LFZ13" s="82"/>
      <c r="LGA13" s="82"/>
      <c r="LGB13" s="82"/>
      <c r="LGC13" s="82"/>
      <c r="LGD13" s="82"/>
      <c r="LGE13" s="82"/>
      <c r="LGF13" s="82"/>
      <c r="LGG13" s="82"/>
      <c r="LGH13" s="82"/>
      <c r="LGI13" s="82"/>
      <c r="LGJ13" s="82"/>
      <c r="LGK13" s="82"/>
      <c r="LGL13" s="82"/>
      <c r="LGM13" s="82"/>
      <c r="LGN13" s="82"/>
      <c r="LGO13" s="82"/>
      <c r="LGP13" s="82"/>
      <c r="LGQ13" s="82"/>
      <c r="LGR13" s="82"/>
      <c r="LGS13" s="82"/>
      <c r="LGT13" s="82"/>
      <c r="LGU13" s="82"/>
      <c r="LGV13" s="82"/>
      <c r="LGW13" s="82"/>
      <c r="LGX13" s="82"/>
      <c r="LGY13" s="82"/>
      <c r="LGZ13" s="82"/>
      <c r="LHA13" s="82"/>
      <c r="LHB13" s="82"/>
      <c r="LHC13" s="82"/>
      <c r="LHD13" s="82"/>
      <c r="LHE13" s="82"/>
      <c r="LHF13" s="82"/>
      <c r="LHG13" s="82"/>
      <c r="LHH13" s="82"/>
      <c r="LHI13" s="82"/>
      <c r="LHJ13" s="82"/>
      <c r="LHK13" s="82"/>
      <c r="LHL13" s="82"/>
      <c r="LHM13" s="82"/>
      <c r="LHN13" s="82"/>
      <c r="LHO13" s="82"/>
      <c r="LHP13" s="82"/>
      <c r="LHQ13" s="82"/>
      <c r="LHR13" s="82"/>
      <c r="LHS13" s="82"/>
      <c r="LHT13" s="82"/>
      <c r="LHU13" s="82"/>
      <c r="LHV13" s="82"/>
      <c r="LHW13" s="82"/>
      <c r="LHX13" s="82"/>
      <c r="LHY13" s="82"/>
      <c r="LHZ13" s="82"/>
      <c r="LIA13" s="82"/>
      <c r="LIB13" s="82"/>
      <c r="LIC13" s="82"/>
      <c r="LID13" s="82"/>
      <c r="LIE13" s="82"/>
      <c r="LIF13" s="82"/>
      <c r="LIG13" s="82"/>
      <c r="LIH13" s="82"/>
      <c r="LII13" s="82"/>
      <c r="LIJ13" s="82"/>
      <c r="LIK13" s="82"/>
      <c r="LIL13" s="82"/>
      <c r="LIM13" s="82"/>
      <c r="LIN13" s="82"/>
      <c r="LIO13" s="82"/>
      <c r="LIP13" s="82"/>
      <c r="LIQ13" s="82"/>
      <c r="LIR13" s="82"/>
      <c r="LIS13" s="82"/>
      <c r="LIT13" s="82"/>
      <c r="LIU13" s="82"/>
      <c r="LIV13" s="82"/>
      <c r="LIW13" s="82"/>
      <c r="LIX13" s="82"/>
      <c r="LIY13" s="82"/>
      <c r="LIZ13" s="82"/>
      <c r="LJA13" s="82"/>
      <c r="LJB13" s="82"/>
      <c r="LJC13" s="82"/>
      <c r="LJD13" s="82"/>
      <c r="LJE13" s="82"/>
      <c r="LJF13" s="82"/>
      <c r="LJG13" s="82"/>
      <c r="LJH13" s="82"/>
      <c r="LJI13" s="82"/>
      <c r="LJJ13" s="82"/>
      <c r="LJK13" s="82"/>
      <c r="LJL13" s="82"/>
      <c r="LJM13" s="82"/>
      <c r="LJN13" s="82"/>
      <c r="LJO13" s="82"/>
      <c r="LJP13" s="82"/>
      <c r="LJQ13" s="82"/>
      <c r="LJR13" s="82"/>
      <c r="LJS13" s="82"/>
      <c r="LJT13" s="82"/>
      <c r="LJU13" s="82"/>
      <c r="LJV13" s="82"/>
      <c r="LJW13" s="82"/>
      <c r="LJX13" s="82"/>
      <c r="LJY13" s="82"/>
      <c r="LJZ13" s="82"/>
      <c r="LKA13" s="82"/>
      <c r="LKB13" s="82"/>
      <c r="LKC13" s="82"/>
      <c r="LKD13" s="82"/>
      <c r="LKE13" s="82"/>
      <c r="LKF13" s="82"/>
      <c r="LKG13" s="82"/>
      <c r="LKH13" s="82"/>
      <c r="LKI13" s="82"/>
      <c r="LKJ13" s="82"/>
      <c r="LKK13" s="82"/>
      <c r="LKL13" s="82"/>
      <c r="LKM13" s="82"/>
      <c r="LKN13" s="82"/>
      <c r="LKO13" s="82"/>
      <c r="LKP13" s="82"/>
      <c r="LKQ13" s="82"/>
      <c r="LKR13" s="82"/>
      <c r="LKS13" s="82"/>
      <c r="LKT13" s="82"/>
      <c r="LKU13" s="82"/>
      <c r="LKV13" s="82"/>
      <c r="LKW13" s="82"/>
      <c r="LKX13" s="82"/>
      <c r="LKY13" s="82"/>
      <c r="LKZ13" s="82"/>
      <c r="LLA13" s="82"/>
      <c r="LLB13" s="82"/>
      <c r="LLC13" s="82"/>
      <c r="LLD13" s="82"/>
      <c r="LLE13" s="82"/>
      <c r="LLF13" s="82"/>
      <c r="LLG13" s="82"/>
      <c r="LLH13" s="82"/>
      <c r="LLI13" s="82"/>
      <c r="LLJ13" s="82"/>
      <c r="LLK13" s="82"/>
      <c r="LLL13" s="82"/>
      <c r="LLM13" s="82"/>
      <c r="LLN13" s="82"/>
      <c r="LLO13" s="82"/>
      <c r="LLP13" s="82"/>
      <c r="LLQ13" s="82"/>
      <c r="LLR13" s="82"/>
      <c r="LLS13" s="82"/>
      <c r="LLT13" s="82"/>
      <c r="LLU13" s="82"/>
      <c r="LLV13" s="82"/>
      <c r="LLW13" s="82"/>
      <c r="LLX13" s="82"/>
      <c r="LLY13" s="82"/>
      <c r="LLZ13" s="82"/>
      <c r="LMA13" s="82"/>
      <c r="LMB13" s="82"/>
      <c r="LMC13" s="82"/>
      <c r="LMD13" s="82"/>
      <c r="LME13" s="82"/>
      <c r="LMF13" s="82"/>
      <c r="LMG13" s="82"/>
      <c r="LMH13" s="82"/>
      <c r="LMI13" s="82"/>
      <c r="LMJ13" s="82"/>
      <c r="LMK13" s="82"/>
      <c r="LML13" s="82"/>
      <c r="LMM13" s="82"/>
      <c r="LMN13" s="82"/>
      <c r="LMO13" s="82"/>
      <c r="LMP13" s="82"/>
      <c r="LMQ13" s="82"/>
      <c r="LMR13" s="82"/>
      <c r="LMS13" s="82"/>
      <c r="LMT13" s="82"/>
      <c r="LMU13" s="82"/>
      <c r="LMV13" s="82"/>
      <c r="LMW13" s="82"/>
      <c r="LMX13" s="82"/>
      <c r="LMY13" s="82"/>
      <c r="LMZ13" s="82"/>
      <c r="LNA13" s="82"/>
      <c r="LNB13" s="82"/>
      <c r="LNC13" s="82"/>
      <c r="LND13" s="82"/>
      <c r="LNE13" s="82"/>
      <c r="LNF13" s="82"/>
      <c r="LNG13" s="82"/>
      <c r="LNH13" s="82"/>
      <c r="LNI13" s="82"/>
      <c r="LNJ13" s="82"/>
      <c r="LNK13" s="82"/>
      <c r="LNL13" s="82"/>
      <c r="LNM13" s="82"/>
      <c r="LNN13" s="82"/>
      <c r="LNO13" s="82"/>
      <c r="LNP13" s="82"/>
      <c r="LNQ13" s="82"/>
      <c r="LNR13" s="82"/>
      <c r="LNS13" s="82"/>
      <c r="LNT13" s="82"/>
      <c r="LNU13" s="82"/>
      <c r="LNV13" s="82"/>
      <c r="LNW13" s="82"/>
      <c r="LNX13" s="82"/>
      <c r="LNY13" s="82"/>
      <c r="LNZ13" s="82"/>
      <c r="LOA13" s="82"/>
      <c r="LOB13" s="82"/>
      <c r="LOC13" s="82"/>
      <c r="LOD13" s="82"/>
      <c r="LOE13" s="82"/>
      <c r="LOF13" s="82"/>
      <c r="LOG13" s="82"/>
      <c r="LOH13" s="82"/>
      <c r="LOI13" s="82"/>
      <c r="LOJ13" s="82"/>
      <c r="LOK13" s="82"/>
      <c r="LOL13" s="82"/>
      <c r="LOM13" s="82"/>
      <c r="LON13" s="82"/>
      <c r="LOO13" s="82"/>
      <c r="LOP13" s="82"/>
      <c r="LOQ13" s="82"/>
      <c r="LOR13" s="82"/>
      <c r="LOS13" s="82"/>
      <c r="LOT13" s="82"/>
      <c r="LOU13" s="82"/>
      <c r="LOV13" s="82"/>
      <c r="LOW13" s="82"/>
      <c r="LOX13" s="82"/>
      <c r="LOY13" s="82"/>
      <c r="LOZ13" s="82"/>
      <c r="LPA13" s="82"/>
      <c r="LPB13" s="82"/>
      <c r="LPC13" s="82"/>
      <c r="LPD13" s="82"/>
      <c r="LPE13" s="82"/>
      <c r="LPF13" s="82"/>
      <c r="LPG13" s="82"/>
      <c r="LPH13" s="82"/>
      <c r="LPI13" s="82"/>
      <c r="LPJ13" s="82"/>
      <c r="LPK13" s="82"/>
      <c r="LPL13" s="82"/>
      <c r="LPM13" s="82"/>
      <c r="LPN13" s="82"/>
      <c r="LPO13" s="82"/>
      <c r="LPP13" s="82"/>
      <c r="LPQ13" s="82"/>
      <c r="LPR13" s="82"/>
      <c r="LPS13" s="82"/>
      <c r="LPT13" s="82"/>
      <c r="LPU13" s="82"/>
      <c r="LPV13" s="82"/>
      <c r="LPW13" s="82"/>
      <c r="LPX13" s="82"/>
      <c r="LPY13" s="82"/>
      <c r="LPZ13" s="82"/>
      <c r="LQA13" s="82"/>
      <c r="LQB13" s="82"/>
      <c r="LQC13" s="82"/>
      <c r="LQD13" s="82"/>
      <c r="LQE13" s="82"/>
      <c r="LQF13" s="82"/>
      <c r="LQG13" s="82"/>
      <c r="LQH13" s="82"/>
      <c r="LQI13" s="82"/>
      <c r="LQJ13" s="82"/>
      <c r="LQK13" s="82"/>
      <c r="LQL13" s="82"/>
      <c r="LQM13" s="82"/>
      <c r="LQN13" s="82"/>
      <c r="LQO13" s="82"/>
      <c r="LQP13" s="82"/>
      <c r="LQQ13" s="82"/>
      <c r="LQR13" s="82"/>
      <c r="LQS13" s="82"/>
      <c r="LQT13" s="82"/>
      <c r="LQU13" s="82"/>
      <c r="LQV13" s="82"/>
      <c r="LQW13" s="82"/>
      <c r="LQX13" s="82"/>
      <c r="LQY13" s="82"/>
      <c r="LQZ13" s="82"/>
      <c r="LRA13" s="82"/>
      <c r="LRB13" s="82"/>
      <c r="LRC13" s="82"/>
      <c r="LRD13" s="82"/>
      <c r="LRE13" s="82"/>
      <c r="LRF13" s="82"/>
      <c r="LRG13" s="82"/>
      <c r="LRH13" s="82"/>
      <c r="LRI13" s="82"/>
      <c r="LRJ13" s="82"/>
      <c r="LRK13" s="82"/>
      <c r="LRL13" s="82"/>
      <c r="LRM13" s="82"/>
      <c r="LRN13" s="82"/>
      <c r="LRO13" s="82"/>
      <c r="LRP13" s="82"/>
      <c r="LRQ13" s="82"/>
      <c r="LRR13" s="82"/>
      <c r="LRS13" s="82"/>
      <c r="LRT13" s="82"/>
      <c r="LRU13" s="82"/>
      <c r="LRV13" s="82"/>
      <c r="LRW13" s="82"/>
      <c r="LRX13" s="82"/>
      <c r="LRY13" s="82"/>
      <c r="LRZ13" s="82"/>
      <c r="LSA13" s="82"/>
      <c r="LSB13" s="82"/>
      <c r="LSC13" s="82"/>
      <c r="LSD13" s="82"/>
      <c r="LSE13" s="82"/>
      <c r="LSF13" s="82"/>
      <c r="LSG13" s="82"/>
      <c r="LSH13" s="82"/>
      <c r="LSI13" s="82"/>
      <c r="LSJ13" s="82"/>
      <c r="LSK13" s="82"/>
      <c r="LSL13" s="82"/>
      <c r="LSM13" s="82"/>
      <c r="LSN13" s="82"/>
      <c r="LSO13" s="82"/>
      <c r="LSP13" s="82"/>
      <c r="LSQ13" s="82"/>
      <c r="LSR13" s="82"/>
      <c r="LSS13" s="82"/>
      <c r="LST13" s="82"/>
      <c r="LSU13" s="82"/>
      <c r="LSV13" s="82"/>
      <c r="LSW13" s="82"/>
      <c r="LSX13" s="82"/>
      <c r="LSY13" s="82"/>
      <c r="LSZ13" s="82"/>
      <c r="LTA13" s="82"/>
      <c r="LTB13" s="82"/>
      <c r="LTC13" s="82"/>
      <c r="LTD13" s="82"/>
      <c r="LTE13" s="82"/>
      <c r="LTF13" s="82"/>
      <c r="LTG13" s="82"/>
      <c r="LTH13" s="82"/>
      <c r="LTI13" s="82"/>
      <c r="LTJ13" s="82"/>
      <c r="LTK13" s="82"/>
      <c r="LTL13" s="82"/>
      <c r="LTM13" s="82"/>
      <c r="LTN13" s="82"/>
      <c r="LTO13" s="82"/>
      <c r="LTP13" s="82"/>
      <c r="LTQ13" s="82"/>
      <c r="LTR13" s="82"/>
      <c r="LTS13" s="82"/>
      <c r="LTT13" s="82"/>
      <c r="LTU13" s="82"/>
      <c r="LTV13" s="82"/>
      <c r="LTW13" s="82"/>
      <c r="LTX13" s="82"/>
      <c r="LTY13" s="82"/>
      <c r="LTZ13" s="82"/>
      <c r="LUA13" s="82"/>
      <c r="LUB13" s="82"/>
      <c r="LUC13" s="82"/>
      <c r="LUD13" s="82"/>
      <c r="LUE13" s="82"/>
      <c r="LUF13" s="82"/>
      <c r="LUG13" s="82"/>
      <c r="LUH13" s="82"/>
      <c r="LUI13" s="82"/>
      <c r="LUJ13" s="82"/>
      <c r="LUK13" s="82"/>
      <c r="LUL13" s="82"/>
      <c r="LUM13" s="82"/>
      <c r="LUN13" s="82"/>
      <c r="LUO13" s="82"/>
      <c r="LUP13" s="82"/>
      <c r="LUQ13" s="82"/>
      <c r="LUR13" s="82"/>
      <c r="LUS13" s="82"/>
      <c r="LUT13" s="82"/>
      <c r="LUU13" s="82"/>
      <c r="LUV13" s="82"/>
      <c r="LUW13" s="82"/>
      <c r="LUX13" s="82"/>
      <c r="LUY13" s="82"/>
      <c r="LUZ13" s="82"/>
      <c r="LVA13" s="82"/>
      <c r="LVB13" s="82"/>
      <c r="LVC13" s="82"/>
      <c r="LVD13" s="82"/>
      <c r="LVE13" s="82"/>
      <c r="LVF13" s="82"/>
      <c r="LVG13" s="82"/>
      <c r="LVH13" s="82"/>
      <c r="LVI13" s="82"/>
      <c r="LVJ13" s="82"/>
      <c r="LVK13" s="82"/>
      <c r="LVL13" s="82"/>
      <c r="LVM13" s="82"/>
      <c r="LVN13" s="82"/>
      <c r="LVO13" s="82"/>
      <c r="LVP13" s="82"/>
      <c r="LVQ13" s="82"/>
      <c r="LVR13" s="82"/>
      <c r="LVS13" s="82"/>
      <c r="LVT13" s="82"/>
      <c r="LVU13" s="82"/>
      <c r="LVV13" s="82"/>
      <c r="LVW13" s="82"/>
      <c r="LVX13" s="82"/>
      <c r="LVY13" s="82"/>
      <c r="LVZ13" s="82"/>
      <c r="LWA13" s="82"/>
      <c r="LWB13" s="82"/>
      <c r="LWC13" s="82"/>
      <c r="LWD13" s="82"/>
      <c r="LWE13" s="82"/>
      <c r="LWF13" s="82"/>
      <c r="LWG13" s="82"/>
      <c r="LWH13" s="82"/>
      <c r="LWI13" s="82"/>
      <c r="LWJ13" s="82"/>
      <c r="LWK13" s="82"/>
      <c r="LWL13" s="82"/>
      <c r="LWM13" s="82"/>
      <c r="LWN13" s="82"/>
      <c r="LWO13" s="82"/>
      <c r="LWP13" s="82"/>
      <c r="LWQ13" s="82"/>
      <c r="LWR13" s="82"/>
      <c r="LWS13" s="82"/>
      <c r="LWT13" s="82"/>
      <c r="LWU13" s="82"/>
      <c r="LWV13" s="82"/>
      <c r="LWW13" s="82"/>
      <c r="LWX13" s="82"/>
      <c r="LWY13" s="82"/>
      <c r="LWZ13" s="82"/>
      <c r="LXA13" s="82"/>
      <c r="LXB13" s="82"/>
      <c r="LXC13" s="82"/>
      <c r="LXD13" s="82"/>
      <c r="LXE13" s="82"/>
      <c r="LXF13" s="82"/>
      <c r="LXG13" s="82"/>
      <c r="LXH13" s="82"/>
      <c r="LXI13" s="82"/>
      <c r="LXJ13" s="82"/>
      <c r="LXK13" s="82"/>
      <c r="LXL13" s="82"/>
      <c r="LXM13" s="82"/>
      <c r="LXN13" s="82"/>
      <c r="LXO13" s="82"/>
      <c r="LXP13" s="82"/>
      <c r="LXQ13" s="82"/>
      <c r="LXR13" s="82"/>
      <c r="LXS13" s="82"/>
      <c r="LXT13" s="82"/>
      <c r="LXU13" s="82"/>
      <c r="LXV13" s="82"/>
      <c r="LXW13" s="82"/>
      <c r="LXX13" s="82"/>
      <c r="LXY13" s="82"/>
      <c r="LXZ13" s="82"/>
      <c r="LYA13" s="82"/>
      <c r="LYB13" s="82"/>
      <c r="LYC13" s="82"/>
      <c r="LYD13" s="82"/>
      <c r="LYE13" s="82"/>
      <c r="LYF13" s="82"/>
      <c r="LYG13" s="82"/>
      <c r="LYH13" s="82"/>
      <c r="LYI13" s="82"/>
      <c r="LYJ13" s="82"/>
      <c r="LYK13" s="82"/>
      <c r="LYL13" s="82"/>
      <c r="LYM13" s="82"/>
      <c r="LYN13" s="82"/>
      <c r="LYO13" s="82"/>
      <c r="LYP13" s="82"/>
      <c r="LYQ13" s="82"/>
      <c r="LYR13" s="82"/>
      <c r="LYS13" s="82"/>
      <c r="LYT13" s="82"/>
      <c r="LYU13" s="82"/>
      <c r="LYV13" s="82"/>
      <c r="LYW13" s="82"/>
      <c r="LYX13" s="82"/>
      <c r="LYY13" s="82"/>
      <c r="LYZ13" s="82"/>
      <c r="LZA13" s="82"/>
      <c r="LZB13" s="82"/>
      <c r="LZC13" s="82"/>
      <c r="LZD13" s="82"/>
      <c r="LZE13" s="82"/>
      <c r="LZF13" s="82"/>
      <c r="LZG13" s="82"/>
      <c r="LZH13" s="82"/>
      <c r="LZI13" s="82"/>
      <c r="LZJ13" s="82"/>
      <c r="LZK13" s="82"/>
      <c r="LZL13" s="82"/>
      <c r="LZM13" s="82"/>
      <c r="LZN13" s="82"/>
      <c r="LZO13" s="82"/>
      <c r="LZP13" s="82"/>
      <c r="LZQ13" s="82"/>
      <c r="LZR13" s="82"/>
      <c r="LZS13" s="82"/>
      <c r="LZT13" s="82"/>
      <c r="LZU13" s="82"/>
      <c r="LZV13" s="82"/>
      <c r="LZW13" s="82"/>
      <c r="LZX13" s="82"/>
      <c r="LZY13" s="82"/>
      <c r="LZZ13" s="82"/>
      <c r="MAA13" s="82"/>
      <c r="MAB13" s="82"/>
      <c r="MAC13" s="82"/>
      <c r="MAD13" s="82"/>
      <c r="MAE13" s="82"/>
      <c r="MAF13" s="82"/>
      <c r="MAG13" s="82"/>
      <c r="MAH13" s="82"/>
      <c r="MAI13" s="82"/>
      <c r="MAJ13" s="82"/>
      <c r="MAK13" s="82"/>
      <c r="MAL13" s="82"/>
      <c r="MAM13" s="82"/>
      <c r="MAN13" s="82"/>
      <c r="MAO13" s="82"/>
      <c r="MAP13" s="82"/>
      <c r="MAQ13" s="82"/>
      <c r="MAR13" s="82"/>
      <c r="MAS13" s="82"/>
      <c r="MAT13" s="82"/>
      <c r="MAU13" s="82"/>
      <c r="MAV13" s="82"/>
      <c r="MAW13" s="82"/>
      <c r="MAX13" s="82"/>
      <c r="MAY13" s="82"/>
      <c r="MAZ13" s="82"/>
      <c r="MBA13" s="82"/>
      <c r="MBB13" s="82"/>
      <c r="MBC13" s="82"/>
      <c r="MBD13" s="82"/>
      <c r="MBE13" s="82"/>
      <c r="MBF13" s="82"/>
      <c r="MBG13" s="82"/>
      <c r="MBH13" s="82"/>
      <c r="MBI13" s="82"/>
      <c r="MBJ13" s="82"/>
      <c r="MBK13" s="82"/>
      <c r="MBL13" s="82"/>
      <c r="MBM13" s="82"/>
      <c r="MBN13" s="82"/>
      <c r="MBO13" s="82"/>
      <c r="MBP13" s="82"/>
      <c r="MBQ13" s="82"/>
      <c r="MBR13" s="82"/>
      <c r="MBS13" s="82"/>
      <c r="MBT13" s="82"/>
      <c r="MBU13" s="82"/>
      <c r="MBV13" s="82"/>
      <c r="MBW13" s="82"/>
      <c r="MBX13" s="82"/>
      <c r="MBY13" s="82"/>
      <c r="MBZ13" s="82"/>
      <c r="MCA13" s="82"/>
      <c r="MCB13" s="82"/>
      <c r="MCC13" s="82"/>
      <c r="MCD13" s="82"/>
      <c r="MCE13" s="82"/>
      <c r="MCF13" s="82"/>
      <c r="MCG13" s="82"/>
      <c r="MCH13" s="82"/>
      <c r="MCI13" s="82"/>
      <c r="MCJ13" s="82"/>
      <c r="MCK13" s="82"/>
      <c r="MCL13" s="82"/>
      <c r="MCM13" s="82"/>
      <c r="MCN13" s="82"/>
      <c r="MCO13" s="82"/>
      <c r="MCP13" s="82"/>
      <c r="MCQ13" s="82"/>
      <c r="MCR13" s="82"/>
      <c r="MCS13" s="82"/>
      <c r="MCT13" s="82"/>
      <c r="MCU13" s="82"/>
      <c r="MCV13" s="82"/>
      <c r="MCW13" s="82"/>
      <c r="MCX13" s="82"/>
      <c r="MCY13" s="82"/>
      <c r="MCZ13" s="82"/>
      <c r="MDA13" s="82"/>
      <c r="MDB13" s="82"/>
      <c r="MDC13" s="82"/>
      <c r="MDD13" s="82"/>
      <c r="MDE13" s="82"/>
      <c r="MDF13" s="82"/>
      <c r="MDG13" s="82"/>
      <c r="MDH13" s="82"/>
      <c r="MDI13" s="82"/>
      <c r="MDJ13" s="82"/>
      <c r="MDK13" s="82"/>
      <c r="MDL13" s="82"/>
      <c r="MDM13" s="82"/>
      <c r="MDN13" s="82"/>
      <c r="MDO13" s="82"/>
      <c r="MDP13" s="82"/>
      <c r="MDQ13" s="82"/>
      <c r="MDR13" s="82"/>
      <c r="MDS13" s="82"/>
      <c r="MDT13" s="82"/>
      <c r="MDU13" s="82"/>
      <c r="MDV13" s="82"/>
      <c r="MDW13" s="82"/>
      <c r="MDX13" s="82"/>
      <c r="MDY13" s="82"/>
      <c r="MDZ13" s="82"/>
      <c r="MEA13" s="82"/>
      <c r="MEB13" s="82"/>
      <c r="MEC13" s="82"/>
      <c r="MED13" s="82"/>
      <c r="MEE13" s="82"/>
      <c r="MEF13" s="82"/>
      <c r="MEG13" s="82"/>
      <c r="MEH13" s="82"/>
      <c r="MEI13" s="82"/>
      <c r="MEJ13" s="82"/>
      <c r="MEK13" s="82"/>
      <c r="MEL13" s="82"/>
      <c r="MEM13" s="82"/>
      <c r="MEN13" s="82"/>
      <c r="MEO13" s="82"/>
      <c r="MEP13" s="82"/>
      <c r="MEQ13" s="82"/>
      <c r="MER13" s="82"/>
      <c r="MES13" s="82"/>
      <c r="MET13" s="82"/>
      <c r="MEU13" s="82"/>
      <c r="MEV13" s="82"/>
      <c r="MEW13" s="82"/>
      <c r="MEX13" s="82"/>
      <c r="MEY13" s="82"/>
      <c r="MEZ13" s="82"/>
      <c r="MFA13" s="82"/>
      <c r="MFB13" s="82"/>
      <c r="MFC13" s="82"/>
      <c r="MFD13" s="82"/>
      <c r="MFE13" s="82"/>
      <c r="MFF13" s="82"/>
      <c r="MFG13" s="82"/>
      <c r="MFH13" s="82"/>
      <c r="MFI13" s="82"/>
      <c r="MFJ13" s="82"/>
      <c r="MFK13" s="82"/>
      <c r="MFL13" s="82"/>
      <c r="MFM13" s="82"/>
      <c r="MFN13" s="82"/>
      <c r="MFO13" s="82"/>
      <c r="MFP13" s="82"/>
      <c r="MFQ13" s="82"/>
      <c r="MFR13" s="82"/>
      <c r="MFS13" s="82"/>
      <c r="MFT13" s="82"/>
      <c r="MFU13" s="82"/>
      <c r="MFV13" s="82"/>
      <c r="MFW13" s="82"/>
      <c r="MFX13" s="82"/>
      <c r="MFY13" s="82"/>
      <c r="MFZ13" s="82"/>
      <c r="MGA13" s="82"/>
      <c r="MGB13" s="82"/>
      <c r="MGC13" s="82"/>
      <c r="MGD13" s="82"/>
      <c r="MGE13" s="82"/>
      <c r="MGF13" s="82"/>
      <c r="MGG13" s="82"/>
      <c r="MGH13" s="82"/>
      <c r="MGI13" s="82"/>
      <c r="MGJ13" s="82"/>
      <c r="MGK13" s="82"/>
      <c r="MGL13" s="82"/>
      <c r="MGM13" s="82"/>
      <c r="MGN13" s="82"/>
      <c r="MGO13" s="82"/>
      <c r="MGP13" s="82"/>
      <c r="MGQ13" s="82"/>
      <c r="MGR13" s="82"/>
      <c r="MGS13" s="82"/>
      <c r="MGT13" s="82"/>
      <c r="MGU13" s="82"/>
      <c r="MGV13" s="82"/>
      <c r="MGW13" s="82"/>
      <c r="MGX13" s="82"/>
      <c r="MGY13" s="82"/>
      <c r="MGZ13" s="82"/>
      <c r="MHA13" s="82"/>
      <c r="MHB13" s="82"/>
      <c r="MHC13" s="82"/>
      <c r="MHD13" s="82"/>
      <c r="MHE13" s="82"/>
      <c r="MHF13" s="82"/>
      <c r="MHG13" s="82"/>
      <c r="MHH13" s="82"/>
      <c r="MHI13" s="82"/>
      <c r="MHJ13" s="82"/>
      <c r="MHK13" s="82"/>
      <c r="MHL13" s="82"/>
      <c r="MHM13" s="82"/>
      <c r="MHN13" s="82"/>
      <c r="MHO13" s="82"/>
      <c r="MHP13" s="82"/>
      <c r="MHQ13" s="82"/>
      <c r="MHR13" s="82"/>
      <c r="MHS13" s="82"/>
      <c r="MHT13" s="82"/>
      <c r="MHU13" s="82"/>
      <c r="MHV13" s="82"/>
      <c r="MHW13" s="82"/>
      <c r="MHX13" s="82"/>
      <c r="MHY13" s="82"/>
      <c r="MHZ13" s="82"/>
      <c r="MIA13" s="82"/>
      <c r="MIB13" s="82"/>
      <c r="MIC13" s="82"/>
      <c r="MID13" s="82"/>
      <c r="MIE13" s="82"/>
      <c r="MIF13" s="82"/>
      <c r="MIG13" s="82"/>
      <c r="MIH13" s="82"/>
      <c r="MII13" s="82"/>
      <c r="MIJ13" s="82"/>
      <c r="MIK13" s="82"/>
      <c r="MIL13" s="82"/>
      <c r="MIM13" s="82"/>
      <c r="MIN13" s="82"/>
      <c r="MIO13" s="82"/>
      <c r="MIP13" s="82"/>
      <c r="MIQ13" s="82"/>
      <c r="MIR13" s="82"/>
      <c r="MIS13" s="82"/>
      <c r="MIT13" s="82"/>
      <c r="MIU13" s="82"/>
      <c r="MIV13" s="82"/>
      <c r="MIW13" s="82"/>
      <c r="MIX13" s="82"/>
      <c r="MIY13" s="82"/>
      <c r="MIZ13" s="82"/>
      <c r="MJA13" s="82"/>
      <c r="MJB13" s="82"/>
      <c r="MJC13" s="82"/>
      <c r="MJD13" s="82"/>
      <c r="MJE13" s="82"/>
      <c r="MJF13" s="82"/>
      <c r="MJG13" s="82"/>
      <c r="MJH13" s="82"/>
      <c r="MJI13" s="82"/>
      <c r="MJJ13" s="82"/>
      <c r="MJK13" s="82"/>
      <c r="MJL13" s="82"/>
      <c r="MJM13" s="82"/>
      <c r="MJN13" s="82"/>
      <c r="MJO13" s="82"/>
      <c r="MJP13" s="82"/>
      <c r="MJQ13" s="82"/>
      <c r="MJR13" s="82"/>
      <c r="MJS13" s="82"/>
      <c r="MJT13" s="82"/>
      <c r="MJU13" s="82"/>
      <c r="MJV13" s="82"/>
      <c r="MJW13" s="82"/>
      <c r="MJX13" s="82"/>
      <c r="MJY13" s="82"/>
      <c r="MJZ13" s="82"/>
      <c r="MKA13" s="82"/>
      <c r="MKB13" s="82"/>
      <c r="MKC13" s="82"/>
      <c r="MKD13" s="82"/>
      <c r="MKE13" s="82"/>
      <c r="MKF13" s="82"/>
      <c r="MKG13" s="82"/>
      <c r="MKH13" s="82"/>
      <c r="MKI13" s="82"/>
      <c r="MKJ13" s="82"/>
      <c r="MKK13" s="82"/>
      <c r="MKL13" s="82"/>
      <c r="MKM13" s="82"/>
      <c r="MKN13" s="82"/>
      <c r="MKO13" s="82"/>
      <c r="MKP13" s="82"/>
      <c r="MKQ13" s="82"/>
      <c r="MKR13" s="82"/>
      <c r="MKS13" s="82"/>
      <c r="MKT13" s="82"/>
      <c r="MKU13" s="82"/>
      <c r="MKV13" s="82"/>
      <c r="MKW13" s="82"/>
      <c r="MKX13" s="82"/>
      <c r="MKY13" s="82"/>
      <c r="MKZ13" s="82"/>
      <c r="MLA13" s="82"/>
      <c r="MLB13" s="82"/>
      <c r="MLC13" s="82"/>
      <c r="MLD13" s="82"/>
      <c r="MLE13" s="82"/>
      <c r="MLF13" s="82"/>
      <c r="MLG13" s="82"/>
      <c r="MLH13" s="82"/>
      <c r="MLI13" s="82"/>
      <c r="MLJ13" s="82"/>
      <c r="MLK13" s="82"/>
      <c r="MLL13" s="82"/>
      <c r="MLM13" s="82"/>
      <c r="MLN13" s="82"/>
      <c r="MLO13" s="82"/>
      <c r="MLP13" s="82"/>
      <c r="MLQ13" s="82"/>
      <c r="MLR13" s="82"/>
      <c r="MLS13" s="82"/>
      <c r="MLT13" s="82"/>
      <c r="MLU13" s="82"/>
      <c r="MLV13" s="82"/>
      <c r="MLW13" s="82"/>
      <c r="MLX13" s="82"/>
      <c r="MLY13" s="82"/>
      <c r="MLZ13" s="82"/>
      <c r="MMA13" s="82"/>
      <c r="MMB13" s="82"/>
      <c r="MMC13" s="82"/>
      <c r="MMD13" s="82"/>
      <c r="MME13" s="82"/>
      <c r="MMF13" s="82"/>
      <c r="MMG13" s="82"/>
      <c r="MMH13" s="82"/>
      <c r="MMI13" s="82"/>
      <c r="MMJ13" s="82"/>
      <c r="MMK13" s="82"/>
      <c r="MML13" s="82"/>
      <c r="MMM13" s="82"/>
      <c r="MMN13" s="82"/>
      <c r="MMO13" s="82"/>
      <c r="MMP13" s="82"/>
      <c r="MMQ13" s="82"/>
      <c r="MMR13" s="82"/>
      <c r="MMS13" s="82"/>
      <c r="MMT13" s="82"/>
      <c r="MMU13" s="82"/>
      <c r="MMV13" s="82"/>
      <c r="MMW13" s="82"/>
      <c r="MMX13" s="82"/>
      <c r="MMY13" s="82"/>
      <c r="MMZ13" s="82"/>
      <c r="MNA13" s="82"/>
      <c r="MNB13" s="82"/>
      <c r="MNC13" s="82"/>
      <c r="MND13" s="82"/>
      <c r="MNE13" s="82"/>
      <c r="MNF13" s="82"/>
      <c r="MNG13" s="82"/>
      <c r="MNH13" s="82"/>
      <c r="MNI13" s="82"/>
      <c r="MNJ13" s="82"/>
      <c r="MNK13" s="82"/>
      <c r="MNL13" s="82"/>
      <c r="MNM13" s="82"/>
      <c r="MNN13" s="82"/>
      <c r="MNO13" s="82"/>
      <c r="MNP13" s="82"/>
      <c r="MNQ13" s="82"/>
      <c r="MNR13" s="82"/>
      <c r="MNS13" s="82"/>
      <c r="MNT13" s="82"/>
      <c r="MNU13" s="82"/>
      <c r="MNV13" s="82"/>
      <c r="MNW13" s="82"/>
      <c r="MNX13" s="82"/>
      <c r="MNY13" s="82"/>
      <c r="MNZ13" s="82"/>
      <c r="MOA13" s="82"/>
      <c r="MOB13" s="82"/>
      <c r="MOC13" s="82"/>
      <c r="MOD13" s="82"/>
      <c r="MOE13" s="82"/>
      <c r="MOF13" s="82"/>
      <c r="MOG13" s="82"/>
      <c r="MOH13" s="82"/>
      <c r="MOI13" s="82"/>
      <c r="MOJ13" s="82"/>
      <c r="MOK13" s="82"/>
      <c r="MOL13" s="82"/>
      <c r="MOM13" s="82"/>
      <c r="MON13" s="82"/>
      <c r="MOO13" s="82"/>
      <c r="MOP13" s="82"/>
      <c r="MOQ13" s="82"/>
      <c r="MOR13" s="82"/>
      <c r="MOS13" s="82"/>
      <c r="MOT13" s="82"/>
      <c r="MOU13" s="82"/>
      <c r="MOV13" s="82"/>
      <c r="MOW13" s="82"/>
      <c r="MOX13" s="82"/>
      <c r="MOY13" s="82"/>
      <c r="MOZ13" s="82"/>
      <c r="MPA13" s="82"/>
      <c r="MPB13" s="82"/>
      <c r="MPC13" s="82"/>
      <c r="MPD13" s="82"/>
      <c r="MPE13" s="82"/>
      <c r="MPF13" s="82"/>
      <c r="MPG13" s="82"/>
      <c r="MPH13" s="82"/>
      <c r="MPI13" s="82"/>
      <c r="MPJ13" s="82"/>
      <c r="MPK13" s="82"/>
      <c r="MPL13" s="82"/>
      <c r="MPM13" s="82"/>
      <c r="MPN13" s="82"/>
      <c r="MPO13" s="82"/>
      <c r="MPP13" s="82"/>
      <c r="MPQ13" s="82"/>
      <c r="MPR13" s="82"/>
      <c r="MPS13" s="82"/>
      <c r="MPT13" s="82"/>
      <c r="MPU13" s="82"/>
      <c r="MPV13" s="82"/>
      <c r="MPW13" s="82"/>
      <c r="MPX13" s="82"/>
      <c r="MPY13" s="82"/>
      <c r="MPZ13" s="82"/>
      <c r="MQA13" s="82"/>
      <c r="MQB13" s="82"/>
      <c r="MQC13" s="82"/>
      <c r="MQD13" s="82"/>
      <c r="MQE13" s="82"/>
      <c r="MQF13" s="82"/>
      <c r="MQG13" s="82"/>
      <c r="MQH13" s="82"/>
      <c r="MQI13" s="82"/>
      <c r="MQJ13" s="82"/>
      <c r="MQK13" s="82"/>
      <c r="MQL13" s="82"/>
      <c r="MQM13" s="82"/>
      <c r="MQN13" s="82"/>
      <c r="MQO13" s="82"/>
      <c r="MQP13" s="82"/>
      <c r="MQQ13" s="82"/>
      <c r="MQR13" s="82"/>
      <c r="MQS13" s="82"/>
      <c r="MQT13" s="82"/>
      <c r="MQU13" s="82"/>
      <c r="MQV13" s="82"/>
      <c r="MQW13" s="82"/>
      <c r="MQX13" s="82"/>
      <c r="MQY13" s="82"/>
      <c r="MQZ13" s="82"/>
      <c r="MRA13" s="82"/>
      <c r="MRB13" s="82"/>
      <c r="MRC13" s="82"/>
      <c r="MRD13" s="82"/>
      <c r="MRE13" s="82"/>
      <c r="MRF13" s="82"/>
      <c r="MRG13" s="82"/>
      <c r="MRH13" s="82"/>
      <c r="MRI13" s="82"/>
      <c r="MRJ13" s="82"/>
      <c r="MRK13" s="82"/>
      <c r="MRL13" s="82"/>
      <c r="MRM13" s="82"/>
      <c r="MRN13" s="82"/>
      <c r="MRO13" s="82"/>
      <c r="MRP13" s="82"/>
      <c r="MRQ13" s="82"/>
      <c r="MRR13" s="82"/>
      <c r="MRS13" s="82"/>
      <c r="MRT13" s="82"/>
      <c r="MRU13" s="82"/>
      <c r="MRV13" s="82"/>
      <c r="MRW13" s="82"/>
      <c r="MRX13" s="82"/>
      <c r="MRY13" s="82"/>
      <c r="MRZ13" s="82"/>
      <c r="MSA13" s="82"/>
      <c r="MSB13" s="82"/>
      <c r="MSC13" s="82"/>
      <c r="MSD13" s="82"/>
      <c r="MSE13" s="82"/>
      <c r="MSF13" s="82"/>
      <c r="MSG13" s="82"/>
      <c r="MSH13" s="82"/>
      <c r="MSI13" s="82"/>
      <c r="MSJ13" s="82"/>
      <c r="MSK13" s="82"/>
      <c r="MSL13" s="82"/>
      <c r="MSM13" s="82"/>
      <c r="MSN13" s="82"/>
      <c r="MSO13" s="82"/>
      <c r="MSP13" s="82"/>
      <c r="MSQ13" s="82"/>
      <c r="MSR13" s="82"/>
      <c r="MSS13" s="82"/>
      <c r="MST13" s="82"/>
      <c r="MSU13" s="82"/>
      <c r="MSV13" s="82"/>
      <c r="MSW13" s="82"/>
      <c r="MSX13" s="82"/>
      <c r="MSY13" s="82"/>
      <c r="MSZ13" s="82"/>
      <c r="MTA13" s="82"/>
      <c r="MTB13" s="82"/>
      <c r="MTC13" s="82"/>
      <c r="MTD13" s="82"/>
      <c r="MTE13" s="82"/>
      <c r="MTF13" s="82"/>
      <c r="MTG13" s="82"/>
      <c r="MTH13" s="82"/>
      <c r="MTI13" s="82"/>
      <c r="MTJ13" s="82"/>
      <c r="MTK13" s="82"/>
      <c r="MTL13" s="82"/>
      <c r="MTM13" s="82"/>
      <c r="MTN13" s="82"/>
      <c r="MTO13" s="82"/>
      <c r="MTP13" s="82"/>
      <c r="MTQ13" s="82"/>
      <c r="MTR13" s="82"/>
      <c r="MTS13" s="82"/>
      <c r="MTT13" s="82"/>
      <c r="MTU13" s="82"/>
      <c r="MTV13" s="82"/>
      <c r="MTW13" s="82"/>
      <c r="MTX13" s="82"/>
      <c r="MTY13" s="82"/>
      <c r="MTZ13" s="82"/>
      <c r="MUA13" s="82"/>
      <c r="MUB13" s="82"/>
      <c r="MUC13" s="82"/>
      <c r="MUD13" s="82"/>
      <c r="MUE13" s="82"/>
      <c r="MUF13" s="82"/>
      <c r="MUG13" s="82"/>
      <c r="MUH13" s="82"/>
      <c r="MUI13" s="82"/>
      <c r="MUJ13" s="82"/>
      <c r="MUK13" s="82"/>
      <c r="MUL13" s="82"/>
      <c r="MUM13" s="82"/>
      <c r="MUN13" s="82"/>
      <c r="MUO13" s="82"/>
      <c r="MUP13" s="82"/>
      <c r="MUQ13" s="82"/>
      <c r="MUR13" s="82"/>
      <c r="MUS13" s="82"/>
      <c r="MUT13" s="82"/>
      <c r="MUU13" s="82"/>
      <c r="MUV13" s="82"/>
      <c r="MUW13" s="82"/>
      <c r="MUX13" s="82"/>
      <c r="MUY13" s="82"/>
      <c r="MUZ13" s="82"/>
      <c r="MVA13" s="82"/>
      <c r="MVB13" s="82"/>
      <c r="MVC13" s="82"/>
      <c r="MVD13" s="82"/>
      <c r="MVE13" s="82"/>
      <c r="MVF13" s="82"/>
      <c r="MVG13" s="82"/>
      <c r="MVH13" s="82"/>
      <c r="MVI13" s="82"/>
      <c r="MVJ13" s="82"/>
      <c r="MVK13" s="82"/>
      <c r="MVL13" s="82"/>
      <c r="MVM13" s="82"/>
      <c r="MVN13" s="82"/>
      <c r="MVO13" s="82"/>
      <c r="MVP13" s="82"/>
      <c r="MVQ13" s="82"/>
      <c r="MVR13" s="82"/>
      <c r="MVS13" s="82"/>
      <c r="MVT13" s="82"/>
      <c r="MVU13" s="82"/>
      <c r="MVV13" s="82"/>
      <c r="MVW13" s="82"/>
      <c r="MVX13" s="82"/>
      <c r="MVY13" s="82"/>
      <c r="MVZ13" s="82"/>
      <c r="MWA13" s="82"/>
      <c r="MWB13" s="82"/>
      <c r="MWC13" s="82"/>
      <c r="MWD13" s="82"/>
      <c r="MWE13" s="82"/>
      <c r="MWF13" s="82"/>
      <c r="MWG13" s="82"/>
      <c r="MWH13" s="82"/>
      <c r="MWI13" s="82"/>
      <c r="MWJ13" s="82"/>
      <c r="MWK13" s="82"/>
      <c r="MWL13" s="82"/>
      <c r="MWM13" s="82"/>
      <c r="MWN13" s="82"/>
      <c r="MWO13" s="82"/>
      <c r="MWP13" s="82"/>
      <c r="MWQ13" s="82"/>
      <c r="MWR13" s="82"/>
      <c r="MWS13" s="82"/>
      <c r="MWT13" s="82"/>
      <c r="MWU13" s="82"/>
      <c r="MWV13" s="82"/>
      <c r="MWW13" s="82"/>
      <c r="MWX13" s="82"/>
      <c r="MWY13" s="82"/>
      <c r="MWZ13" s="82"/>
      <c r="MXA13" s="82"/>
      <c r="MXB13" s="82"/>
      <c r="MXC13" s="82"/>
      <c r="MXD13" s="82"/>
      <c r="MXE13" s="82"/>
      <c r="MXF13" s="82"/>
      <c r="MXG13" s="82"/>
      <c r="MXH13" s="82"/>
      <c r="MXI13" s="82"/>
      <c r="MXJ13" s="82"/>
      <c r="MXK13" s="82"/>
      <c r="MXL13" s="82"/>
      <c r="MXM13" s="82"/>
      <c r="MXN13" s="82"/>
      <c r="MXO13" s="82"/>
      <c r="MXP13" s="82"/>
      <c r="MXQ13" s="82"/>
      <c r="MXR13" s="82"/>
      <c r="MXS13" s="82"/>
      <c r="MXT13" s="82"/>
      <c r="MXU13" s="82"/>
      <c r="MXV13" s="82"/>
      <c r="MXW13" s="82"/>
      <c r="MXX13" s="82"/>
      <c r="MXY13" s="82"/>
      <c r="MXZ13" s="82"/>
      <c r="MYA13" s="82"/>
      <c r="MYB13" s="82"/>
      <c r="MYC13" s="82"/>
      <c r="MYD13" s="82"/>
      <c r="MYE13" s="82"/>
      <c r="MYF13" s="82"/>
      <c r="MYG13" s="82"/>
      <c r="MYH13" s="82"/>
      <c r="MYI13" s="82"/>
      <c r="MYJ13" s="82"/>
      <c r="MYK13" s="82"/>
      <c r="MYL13" s="82"/>
      <c r="MYM13" s="82"/>
      <c r="MYN13" s="82"/>
      <c r="MYO13" s="82"/>
      <c r="MYP13" s="82"/>
      <c r="MYQ13" s="82"/>
      <c r="MYR13" s="82"/>
      <c r="MYS13" s="82"/>
      <c r="MYT13" s="82"/>
      <c r="MYU13" s="82"/>
      <c r="MYV13" s="82"/>
      <c r="MYW13" s="82"/>
      <c r="MYX13" s="82"/>
      <c r="MYY13" s="82"/>
      <c r="MYZ13" s="82"/>
      <c r="MZA13" s="82"/>
      <c r="MZB13" s="82"/>
      <c r="MZC13" s="82"/>
      <c r="MZD13" s="82"/>
      <c r="MZE13" s="82"/>
      <c r="MZF13" s="82"/>
      <c r="MZG13" s="82"/>
      <c r="MZH13" s="82"/>
      <c r="MZI13" s="82"/>
      <c r="MZJ13" s="82"/>
      <c r="MZK13" s="82"/>
      <c r="MZL13" s="82"/>
      <c r="MZM13" s="82"/>
      <c r="MZN13" s="82"/>
      <c r="MZO13" s="82"/>
      <c r="MZP13" s="82"/>
      <c r="MZQ13" s="82"/>
      <c r="MZR13" s="82"/>
      <c r="MZS13" s="82"/>
      <c r="MZT13" s="82"/>
      <c r="MZU13" s="82"/>
      <c r="MZV13" s="82"/>
      <c r="MZW13" s="82"/>
      <c r="MZX13" s="82"/>
      <c r="MZY13" s="82"/>
      <c r="MZZ13" s="82"/>
      <c r="NAA13" s="82"/>
      <c r="NAB13" s="82"/>
      <c r="NAC13" s="82"/>
      <c r="NAD13" s="82"/>
      <c r="NAE13" s="82"/>
      <c r="NAF13" s="82"/>
      <c r="NAG13" s="82"/>
      <c r="NAH13" s="82"/>
      <c r="NAI13" s="82"/>
      <c r="NAJ13" s="82"/>
      <c r="NAK13" s="82"/>
      <c r="NAL13" s="82"/>
      <c r="NAM13" s="82"/>
      <c r="NAN13" s="82"/>
      <c r="NAO13" s="82"/>
      <c r="NAP13" s="82"/>
      <c r="NAQ13" s="82"/>
      <c r="NAR13" s="82"/>
      <c r="NAS13" s="82"/>
      <c r="NAT13" s="82"/>
      <c r="NAU13" s="82"/>
      <c r="NAV13" s="82"/>
      <c r="NAW13" s="82"/>
      <c r="NAX13" s="82"/>
      <c r="NAY13" s="82"/>
      <c r="NAZ13" s="82"/>
      <c r="NBA13" s="82"/>
      <c r="NBB13" s="82"/>
      <c r="NBC13" s="82"/>
      <c r="NBD13" s="82"/>
      <c r="NBE13" s="82"/>
      <c r="NBF13" s="82"/>
      <c r="NBG13" s="82"/>
      <c r="NBH13" s="82"/>
      <c r="NBI13" s="82"/>
      <c r="NBJ13" s="82"/>
      <c r="NBK13" s="82"/>
      <c r="NBL13" s="82"/>
      <c r="NBM13" s="82"/>
      <c r="NBN13" s="82"/>
      <c r="NBO13" s="82"/>
      <c r="NBP13" s="82"/>
      <c r="NBQ13" s="82"/>
      <c r="NBR13" s="82"/>
      <c r="NBS13" s="82"/>
      <c r="NBT13" s="82"/>
      <c r="NBU13" s="82"/>
      <c r="NBV13" s="82"/>
      <c r="NBW13" s="82"/>
      <c r="NBX13" s="82"/>
      <c r="NBY13" s="82"/>
      <c r="NBZ13" s="82"/>
      <c r="NCA13" s="82"/>
      <c r="NCB13" s="82"/>
      <c r="NCC13" s="82"/>
      <c r="NCD13" s="82"/>
      <c r="NCE13" s="82"/>
      <c r="NCF13" s="82"/>
      <c r="NCG13" s="82"/>
      <c r="NCH13" s="82"/>
      <c r="NCI13" s="82"/>
      <c r="NCJ13" s="82"/>
      <c r="NCK13" s="82"/>
      <c r="NCL13" s="82"/>
      <c r="NCM13" s="82"/>
      <c r="NCN13" s="82"/>
      <c r="NCO13" s="82"/>
      <c r="NCP13" s="82"/>
      <c r="NCQ13" s="82"/>
      <c r="NCR13" s="82"/>
      <c r="NCS13" s="82"/>
      <c r="NCT13" s="82"/>
      <c r="NCU13" s="82"/>
      <c r="NCV13" s="82"/>
      <c r="NCW13" s="82"/>
      <c r="NCX13" s="82"/>
      <c r="NCY13" s="82"/>
      <c r="NCZ13" s="82"/>
      <c r="NDA13" s="82"/>
      <c r="NDB13" s="82"/>
      <c r="NDC13" s="82"/>
      <c r="NDD13" s="82"/>
      <c r="NDE13" s="82"/>
      <c r="NDF13" s="82"/>
      <c r="NDG13" s="82"/>
      <c r="NDH13" s="82"/>
      <c r="NDI13" s="82"/>
      <c r="NDJ13" s="82"/>
      <c r="NDK13" s="82"/>
      <c r="NDL13" s="82"/>
      <c r="NDM13" s="82"/>
      <c r="NDN13" s="82"/>
      <c r="NDO13" s="82"/>
      <c r="NDP13" s="82"/>
      <c r="NDQ13" s="82"/>
      <c r="NDR13" s="82"/>
      <c r="NDS13" s="82"/>
      <c r="NDT13" s="82"/>
      <c r="NDU13" s="82"/>
      <c r="NDV13" s="82"/>
      <c r="NDW13" s="82"/>
      <c r="NDX13" s="82"/>
      <c r="NDY13" s="82"/>
      <c r="NDZ13" s="82"/>
      <c r="NEA13" s="82"/>
      <c r="NEB13" s="82"/>
      <c r="NEC13" s="82"/>
      <c r="NED13" s="82"/>
      <c r="NEE13" s="82"/>
      <c r="NEF13" s="82"/>
      <c r="NEG13" s="82"/>
      <c r="NEH13" s="82"/>
      <c r="NEI13" s="82"/>
      <c r="NEJ13" s="82"/>
      <c r="NEK13" s="82"/>
      <c r="NEL13" s="82"/>
      <c r="NEM13" s="82"/>
      <c r="NEN13" s="82"/>
      <c r="NEO13" s="82"/>
      <c r="NEP13" s="82"/>
      <c r="NEQ13" s="82"/>
      <c r="NER13" s="82"/>
      <c r="NES13" s="82"/>
      <c r="NET13" s="82"/>
      <c r="NEU13" s="82"/>
      <c r="NEV13" s="82"/>
      <c r="NEW13" s="82"/>
      <c r="NEX13" s="82"/>
      <c r="NEY13" s="82"/>
      <c r="NEZ13" s="82"/>
      <c r="NFA13" s="82"/>
      <c r="NFB13" s="82"/>
      <c r="NFC13" s="82"/>
      <c r="NFD13" s="82"/>
      <c r="NFE13" s="82"/>
      <c r="NFF13" s="82"/>
      <c r="NFG13" s="82"/>
      <c r="NFH13" s="82"/>
      <c r="NFI13" s="82"/>
      <c r="NFJ13" s="82"/>
      <c r="NFK13" s="82"/>
      <c r="NFL13" s="82"/>
      <c r="NFM13" s="82"/>
      <c r="NFN13" s="82"/>
      <c r="NFO13" s="82"/>
      <c r="NFP13" s="82"/>
      <c r="NFQ13" s="82"/>
      <c r="NFR13" s="82"/>
      <c r="NFS13" s="82"/>
      <c r="NFT13" s="82"/>
      <c r="NFU13" s="82"/>
      <c r="NFV13" s="82"/>
      <c r="NFW13" s="82"/>
      <c r="NFX13" s="82"/>
      <c r="NFY13" s="82"/>
      <c r="NFZ13" s="82"/>
      <c r="NGA13" s="82"/>
      <c r="NGB13" s="82"/>
      <c r="NGC13" s="82"/>
      <c r="NGD13" s="82"/>
      <c r="NGE13" s="82"/>
      <c r="NGF13" s="82"/>
      <c r="NGG13" s="82"/>
      <c r="NGH13" s="82"/>
      <c r="NGI13" s="82"/>
      <c r="NGJ13" s="82"/>
      <c r="NGK13" s="82"/>
      <c r="NGL13" s="82"/>
      <c r="NGM13" s="82"/>
      <c r="NGN13" s="82"/>
      <c r="NGO13" s="82"/>
      <c r="NGP13" s="82"/>
      <c r="NGQ13" s="82"/>
      <c r="NGR13" s="82"/>
      <c r="NGS13" s="82"/>
      <c r="NGT13" s="82"/>
      <c r="NGU13" s="82"/>
      <c r="NGV13" s="82"/>
      <c r="NGW13" s="82"/>
      <c r="NGX13" s="82"/>
      <c r="NGY13" s="82"/>
      <c r="NGZ13" s="82"/>
      <c r="NHA13" s="82"/>
      <c r="NHB13" s="82"/>
      <c r="NHC13" s="82"/>
      <c r="NHD13" s="82"/>
      <c r="NHE13" s="82"/>
      <c r="NHF13" s="82"/>
      <c r="NHG13" s="82"/>
      <c r="NHH13" s="82"/>
      <c r="NHI13" s="82"/>
      <c r="NHJ13" s="82"/>
      <c r="NHK13" s="82"/>
      <c r="NHL13" s="82"/>
      <c r="NHM13" s="82"/>
      <c r="NHN13" s="82"/>
      <c r="NHO13" s="82"/>
      <c r="NHP13" s="82"/>
      <c r="NHQ13" s="82"/>
      <c r="NHR13" s="82"/>
      <c r="NHS13" s="82"/>
      <c r="NHT13" s="82"/>
      <c r="NHU13" s="82"/>
      <c r="NHV13" s="82"/>
      <c r="NHW13" s="82"/>
      <c r="NHX13" s="82"/>
      <c r="NHY13" s="82"/>
      <c r="NHZ13" s="82"/>
      <c r="NIA13" s="82"/>
      <c r="NIB13" s="82"/>
      <c r="NIC13" s="82"/>
      <c r="NID13" s="82"/>
      <c r="NIE13" s="82"/>
      <c r="NIF13" s="82"/>
      <c r="NIG13" s="82"/>
      <c r="NIH13" s="82"/>
      <c r="NII13" s="82"/>
      <c r="NIJ13" s="82"/>
      <c r="NIK13" s="82"/>
      <c r="NIL13" s="82"/>
      <c r="NIM13" s="82"/>
      <c r="NIN13" s="82"/>
      <c r="NIO13" s="82"/>
      <c r="NIP13" s="82"/>
      <c r="NIQ13" s="82"/>
      <c r="NIR13" s="82"/>
      <c r="NIS13" s="82"/>
      <c r="NIT13" s="82"/>
      <c r="NIU13" s="82"/>
      <c r="NIV13" s="82"/>
      <c r="NIW13" s="82"/>
      <c r="NIX13" s="82"/>
      <c r="NIY13" s="82"/>
      <c r="NIZ13" s="82"/>
      <c r="NJA13" s="82"/>
      <c r="NJB13" s="82"/>
      <c r="NJC13" s="82"/>
      <c r="NJD13" s="82"/>
      <c r="NJE13" s="82"/>
      <c r="NJF13" s="82"/>
      <c r="NJG13" s="82"/>
      <c r="NJH13" s="82"/>
      <c r="NJI13" s="82"/>
      <c r="NJJ13" s="82"/>
      <c r="NJK13" s="82"/>
      <c r="NJL13" s="82"/>
      <c r="NJM13" s="82"/>
      <c r="NJN13" s="82"/>
      <c r="NJO13" s="82"/>
      <c r="NJP13" s="82"/>
      <c r="NJQ13" s="82"/>
      <c r="NJR13" s="82"/>
      <c r="NJS13" s="82"/>
      <c r="NJT13" s="82"/>
      <c r="NJU13" s="82"/>
      <c r="NJV13" s="82"/>
      <c r="NJW13" s="82"/>
      <c r="NJX13" s="82"/>
      <c r="NJY13" s="82"/>
      <c r="NJZ13" s="82"/>
      <c r="NKA13" s="82"/>
      <c r="NKB13" s="82"/>
      <c r="NKC13" s="82"/>
      <c r="NKD13" s="82"/>
      <c r="NKE13" s="82"/>
      <c r="NKF13" s="82"/>
      <c r="NKG13" s="82"/>
      <c r="NKH13" s="82"/>
      <c r="NKI13" s="82"/>
      <c r="NKJ13" s="82"/>
      <c r="NKK13" s="82"/>
      <c r="NKL13" s="82"/>
      <c r="NKM13" s="82"/>
      <c r="NKN13" s="82"/>
      <c r="NKO13" s="82"/>
      <c r="NKP13" s="82"/>
      <c r="NKQ13" s="82"/>
      <c r="NKR13" s="82"/>
      <c r="NKS13" s="82"/>
      <c r="NKT13" s="82"/>
      <c r="NKU13" s="82"/>
      <c r="NKV13" s="82"/>
      <c r="NKW13" s="82"/>
      <c r="NKX13" s="82"/>
      <c r="NKY13" s="82"/>
      <c r="NKZ13" s="82"/>
      <c r="NLA13" s="82"/>
      <c r="NLB13" s="82"/>
      <c r="NLC13" s="82"/>
      <c r="NLD13" s="82"/>
      <c r="NLE13" s="82"/>
      <c r="NLF13" s="82"/>
      <c r="NLG13" s="82"/>
      <c r="NLH13" s="82"/>
      <c r="NLI13" s="82"/>
      <c r="NLJ13" s="82"/>
      <c r="NLK13" s="82"/>
      <c r="NLL13" s="82"/>
      <c r="NLM13" s="82"/>
      <c r="NLN13" s="82"/>
      <c r="NLO13" s="82"/>
      <c r="NLP13" s="82"/>
      <c r="NLQ13" s="82"/>
      <c r="NLR13" s="82"/>
      <c r="NLS13" s="82"/>
      <c r="NLT13" s="82"/>
      <c r="NLU13" s="82"/>
      <c r="NLV13" s="82"/>
      <c r="NLW13" s="82"/>
      <c r="NLX13" s="82"/>
      <c r="NLY13" s="82"/>
      <c r="NLZ13" s="82"/>
      <c r="NMA13" s="82"/>
      <c r="NMB13" s="82"/>
      <c r="NMC13" s="82"/>
      <c r="NMD13" s="82"/>
      <c r="NME13" s="82"/>
      <c r="NMF13" s="82"/>
      <c r="NMG13" s="82"/>
      <c r="NMH13" s="82"/>
      <c r="NMI13" s="82"/>
      <c r="NMJ13" s="82"/>
      <c r="NMK13" s="82"/>
      <c r="NML13" s="82"/>
      <c r="NMM13" s="82"/>
      <c r="NMN13" s="82"/>
      <c r="NMO13" s="82"/>
      <c r="NMP13" s="82"/>
      <c r="NMQ13" s="82"/>
      <c r="NMR13" s="82"/>
      <c r="NMS13" s="82"/>
      <c r="NMT13" s="82"/>
      <c r="NMU13" s="82"/>
      <c r="NMV13" s="82"/>
      <c r="NMW13" s="82"/>
      <c r="NMX13" s="82"/>
      <c r="NMY13" s="82"/>
      <c r="NMZ13" s="82"/>
      <c r="NNA13" s="82"/>
      <c r="NNB13" s="82"/>
      <c r="NNC13" s="82"/>
      <c r="NND13" s="82"/>
      <c r="NNE13" s="82"/>
      <c r="NNF13" s="82"/>
      <c r="NNG13" s="82"/>
      <c r="NNH13" s="82"/>
      <c r="NNI13" s="82"/>
      <c r="NNJ13" s="82"/>
      <c r="NNK13" s="82"/>
      <c r="NNL13" s="82"/>
      <c r="NNM13" s="82"/>
      <c r="NNN13" s="82"/>
      <c r="NNO13" s="82"/>
      <c r="NNP13" s="82"/>
      <c r="NNQ13" s="82"/>
      <c r="NNR13" s="82"/>
      <c r="NNS13" s="82"/>
      <c r="NNT13" s="82"/>
      <c r="NNU13" s="82"/>
      <c r="NNV13" s="82"/>
      <c r="NNW13" s="82"/>
      <c r="NNX13" s="82"/>
      <c r="NNY13" s="82"/>
      <c r="NNZ13" s="82"/>
      <c r="NOA13" s="82"/>
      <c r="NOB13" s="82"/>
      <c r="NOC13" s="82"/>
      <c r="NOD13" s="82"/>
      <c r="NOE13" s="82"/>
      <c r="NOF13" s="82"/>
      <c r="NOG13" s="82"/>
      <c r="NOH13" s="82"/>
      <c r="NOI13" s="82"/>
      <c r="NOJ13" s="82"/>
      <c r="NOK13" s="82"/>
      <c r="NOL13" s="82"/>
      <c r="NOM13" s="82"/>
      <c r="NON13" s="82"/>
      <c r="NOO13" s="82"/>
      <c r="NOP13" s="82"/>
      <c r="NOQ13" s="82"/>
      <c r="NOR13" s="82"/>
      <c r="NOS13" s="82"/>
      <c r="NOT13" s="82"/>
      <c r="NOU13" s="82"/>
      <c r="NOV13" s="82"/>
      <c r="NOW13" s="82"/>
      <c r="NOX13" s="82"/>
      <c r="NOY13" s="82"/>
      <c r="NOZ13" s="82"/>
      <c r="NPA13" s="82"/>
      <c r="NPB13" s="82"/>
      <c r="NPC13" s="82"/>
      <c r="NPD13" s="82"/>
      <c r="NPE13" s="82"/>
      <c r="NPF13" s="82"/>
      <c r="NPG13" s="82"/>
      <c r="NPH13" s="82"/>
      <c r="NPI13" s="82"/>
      <c r="NPJ13" s="82"/>
      <c r="NPK13" s="82"/>
      <c r="NPL13" s="82"/>
      <c r="NPM13" s="82"/>
      <c r="NPN13" s="82"/>
      <c r="NPO13" s="82"/>
      <c r="NPP13" s="82"/>
      <c r="NPQ13" s="82"/>
      <c r="NPR13" s="82"/>
      <c r="NPS13" s="82"/>
      <c r="NPT13" s="82"/>
      <c r="NPU13" s="82"/>
      <c r="NPV13" s="82"/>
      <c r="NPW13" s="82"/>
      <c r="NPX13" s="82"/>
      <c r="NPY13" s="82"/>
      <c r="NPZ13" s="82"/>
      <c r="NQA13" s="82"/>
      <c r="NQB13" s="82"/>
      <c r="NQC13" s="82"/>
      <c r="NQD13" s="82"/>
      <c r="NQE13" s="82"/>
      <c r="NQF13" s="82"/>
      <c r="NQG13" s="82"/>
      <c r="NQH13" s="82"/>
      <c r="NQI13" s="82"/>
      <c r="NQJ13" s="82"/>
      <c r="NQK13" s="82"/>
      <c r="NQL13" s="82"/>
      <c r="NQM13" s="82"/>
      <c r="NQN13" s="82"/>
      <c r="NQO13" s="82"/>
      <c r="NQP13" s="82"/>
      <c r="NQQ13" s="82"/>
      <c r="NQR13" s="82"/>
      <c r="NQS13" s="82"/>
      <c r="NQT13" s="82"/>
      <c r="NQU13" s="82"/>
      <c r="NQV13" s="82"/>
      <c r="NQW13" s="82"/>
      <c r="NQX13" s="82"/>
      <c r="NQY13" s="82"/>
      <c r="NQZ13" s="82"/>
      <c r="NRA13" s="82"/>
      <c r="NRB13" s="82"/>
      <c r="NRC13" s="82"/>
      <c r="NRD13" s="82"/>
      <c r="NRE13" s="82"/>
      <c r="NRF13" s="82"/>
      <c r="NRG13" s="82"/>
      <c r="NRH13" s="82"/>
      <c r="NRI13" s="82"/>
      <c r="NRJ13" s="82"/>
      <c r="NRK13" s="82"/>
      <c r="NRL13" s="82"/>
      <c r="NRM13" s="82"/>
      <c r="NRN13" s="82"/>
      <c r="NRO13" s="82"/>
      <c r="NRP13" s="82"/>
      <c r="NRQ13" s="82"/>
      <c r="NRR13" s="82"/>
      <c r="NRS13" s="82"/>
      <c r="NRT13" s="82"/>
      <c r="NRU13" s="82"/>
      <c r="NRV13" s="82"/>
      <c r="NRW13" s="82"/>
      <c r="NRX13" s="82"/>
      <c r="NRY13" s="82"/>
      <c r="NRZ13" s="82"/>
      <c r="NSA13" s="82"/>
      <c r="NSB13" s="82"/>
      <c r="NSC13" s="82"/>
      <c r="NSD13" s="82"/>
      <c r="NSE13" s="82"/>
      <c r="NSF13" s="82"/>
      <c r="NSG13" s="82"/>
      <c r="NSH13" s="82"/>
      <c r="NSI13" s="82"/>
      <c r="NSJ13" s="82"/>
      <c r="NSK13" s="82"/>
      <c r="NSL13" s="82"/>
      <c r="NSM13" s="82"/>
      <c r="NSN13" s="82"/>
      <c r="NSO13" s="82"/>
      <c r="NSP13" s="82"/>
      <c r="NSQ13" s="82"/>
      <c r="NSR13" s="82"/>
      <c r="NSS13" s="82"/>
      <c r="NST13" s="82"/>
      <c r="NSU13" s="82"/>
      <c r="NSV13" s="82"/>
      <c r="NSW13" s="82"/>
      <c r="NSX13" s="82"/>
      <c r="NSY13" s="82"/>
      <c r="NSZ13" s="82"/>
      <c r="NTA13" s="82"/>
      <c r="NTB13" s="82"/>
      <c r="NTC13" s="82"/>
      <c r="NTD13" s="82"/>
      <c r="NTE13" s="82"/>
      <c r="NTF13" s="82"/>
      <c r="NTG13" s="82"/>
      <c r="NTH13" s="82"/>
      <c r="NTI13" s="82"/>
      <c r="NTJ13" s="82"/>
      <c r="NTK13" s="82"/>
      <c r="NTL13" s="82"/>
      <c r="NTM13" s="82"/>
      <c r="NTN13" s="82"/>
      <c r="NTO13" s="82"/>
      <c r="NTP13" s="82"/>
      <c r="NTQ13" s="82"/>
      <c r="NTR13" s="82"/>
      <c r="NTS13" s="82"/>
      <c r="NTT13" s="82"/>
      <c r="NTU13" s="82"/>
      <c r="NTV13" s="82"/>
      <c r="NTW13" s="82"/>
      <c r="NTX13" s="82"/>
      <c r="NTY13" s="82"/>
      <c r="NTZ13" s="82"/>
      <c r="NUA13" s="82"/>
      <c r="NUB13" s="82"/>
      <c r="NUC13" s="82"/>
      <c r="NUD13" s="82"/>
      <c r="NUE13" s="82"/>
      <c r="NUF13" s="82"/>
      <c r="NUG13" s="82"/>
      <c r="NUH13" s="82"/>
      <c r="NUI13" s="82"/>
      <c r="NUJ13" s="82"/>
      <c r="NUK13" s="82"/>
      <c r="NUL13" s="82"/>
      <c r="NUM13" s="82"/>
      <c r="NUN13" s="82"/>
      <c r="NUO13" s="82"/>
      <c r="NUP13" s="82"/>
      <c r="NUQ13" s="82"/>
      <c r="NUR13" s="82"/>
      <c r="NUS13" s="82"/>
      <c r="NUT13" s="82"/>
      <c r="NUU13" s="82"/>
      <c r="NUV13" s="82"/>
      <c r="NUW13" s="82"/>
      <c r="NUX13" s="82"/>
      <c r="NUY13" s="82"/>
      <c r="NUZ13" s="82"/>
      <c r="NVA13" s="82"/>
      <c r="NVB13" s="82"/>
      <c r="NVC13" s="82"/>
      <c r="NVD13" s="82"/>
      <c r="NVE13" s="82"/>
      <c r="NVF13" s="82"/>
      <c r="NVG13" s="82"/>
      <c r="NVH13" s="82"/>
      <c r="NVI13" s="82"/>
      <c r="NVJ13" s="82"/>
      <c r="NVK13" s="82"/>
      <c r="NVL13" s="82"/>
      <c r="NVM13" s="82"/>
      <c r="NVN13" s="82"/>
      <c r="NVO13" s="82"/>
      <c r="NVP13" s="82"/>
      <c r="NVQ13" s="82"/>
      <c r="NVR13" s="82"/>
      <c r="NVS13" s="82"/>
      <c r="NVT13" s="82"/>
      <c r="NVU13" s="82"/>
      <c r="NVV13" s="82"/>
      <c r="NVW13" s="82"/>
      <c r="NVX13" s="82"/>
      <c r="NVY13" s="82"/>
      <c r="NVZ13" s="82"/>
      <c r="NWA13" s="82"/>
      <c r="NWB13" s="82"/>
      <c r="NWC13" s="82"/>
      <c r="NWD13" s="82"/>
      <c r="NWE13" s="82"/>
      <c r="NWF13" s="82"/>
      <c r="NWG13" s="82"/>
      <c r="NWH13" s="82"/>
      <c r="NWI13" s="82"/>
      <c r="NWJ13" s="82"/>
      <c r="NWK13" s="82"/>
      <c r="NWL13" s="82"/>
      <c r="NWM13" s="82"/>
      <c r="NWN13" s="82"/>
      <c r="NWO13" s="82"/>
      <c r="NWP13" s="82"/>
      <c r="NWQ13" s="82"/>
      <c r="NWR13" s="82"/>
      <c r="NWS13" s="82"/>
      <c r="NWT13" s="82"/>
      <c r="NWU13" s="82"/>
      <c r="NWV13" s="82"/>
      <c r="NWW13" s="82"/>
      <c r="NWX13" s="82"/>
      <c r="NWY13" s="82"/>
      <c r="NWZ13" s="82"/>
      <c r="NXA13" s="82"/>
      <c r="NXB13" s="82"/>
      <c r="NXC13" s="82"/>
      <c r="NXD13" s="82"/>
      <c r="NXE13" s="82"/>
      <c r="NXF13" s="82"/>
      <c r="NXG13" s="82"/>
      <c r="NXH13" s="82"/>
      <c r="NXI13" s="82"/>
      <c r="NXJ13" s="82"/>
      <c r="NXK13" s="82"/>
      <c r="NXL13" s="82"/>
      <c r="NXM13" s="82"/>
      <c r="NXN13" s="82"/>
      <c r="NXO13" s="82"/>
      <c r="NXP13" s="82"/>
      <c r="NXQ13" s="82"/>
      <c r="NXR13" s="82"/>
      <c r="NXS13" s="82"/>
      <c r="NXT13" s="82"/>
      <c r="NXU13" s="82"/>
      <c r="NXV13" s="82"/>
      <c r="NXW13" s="82"/>
      <c r="NXX13" s="82"/>
      <c r="NXY13" s="82"/>
      <c r="NXZ13" s="82"/>
      <c r="NYA13" s="82"/>
      <c r="NYB13" s="82"/>
      <c r="NYC13" s="82"/>
      <c r="NYD13" s="82"/>
      <c r="NYE13" s="82"/>
      <c r="NYF13" s="82"/>
      <c r="NYG13" s="82"/>
      <c r="NYH13" s="82"/>
      <c r="NYI13" s="82"/>
      <c r="NYJ13" s="82"/>
      <c r="NYK13" s="82"/>
      <c r="NYL13" s="82"/>
      <c r="NYM13" s="82"/>
      <c r="NYN13" s="82"/>
      <c r="NYO13" s="82"/>
      <c r="NYP13" s="82"/>
      <c r="NYQ13" s="82"/>
      <c r="NYR13" s="82"/>
      <c r="NYS13" s="82"/>
      <c r="NYT13" s="82"/>
      <c r="NYU13" s="82"/>
      <c r="NYV13" s="82"/>
      <c r="NYW13" s="82"/>
      <c r="NYX13" s="82"/>
      <c r="NYY13" s="82"/>
      <c r="NYZ13" s="82"/>
      <c r="NZA13" s="82"/>
      <c r="NZB13" s="82"/>
      <c r="NZC13" s="82"/>
      <c r="NZD13" s="82"/>
      <c r="NZE13" s="82"/>
      <c r="NZF13" s="82"/>
      <c r="NZG13" s="82"/>
      <c r="NZH13" s="82"/>
      <c r="NZI13" s="82"/>
      <c r="NZJ13" s="82"/>
      <c r="NZK13" s="82"/>
      <c r="NZL13" s="82"/>
      <c r="NZM13" s="82"/>
      <c r="NZN13" s="82"/>
      <c r="NZO13" s="82"/>
      <c r="NZP13" s="82"/>
      <c r="NZQ13" s="82"/>
      <c r="NZR13" s="82"/>
      <c r="NZS13" s="82"/>
      <c r="NZT13" s="82"/>
      <c r="NZU13" s="82"/>
      <c r="NZV13" s="82"/>
      <c r="NZW13" s="82"/>
      <c r="NZX13" s="82"/>
      <c r="NZY13" s="82"/>
      <c r="NZZ13" s="82"/>
      <c r="OAA13" s="82"/>
      <c r="OAB13" s="82"/>
      <c r="OAC13" s="82"/>
      <c r="OAD13" s="82"/>
      <c r="OAE13" s="82"/>
      <c r="OAF13" s="82"/>
      <c r="OAG13" s="82"/>
      <c r="OAH13" s="82"/>
      <c r="OAI13" s="82"/>
      <c r="OAJ13" s="82"/>
      <c r="OAK13" s="82"/>
      <c r="OAL13" s="82"/>
      <c r="OAM13" s="82"/>
      <c r="OAN13" s="82"/>
      <c r="OAO13" s="82"/>
      <c r="OAP13" s="82"/>
      <c r="OAQ13" s="82"/>
      <c r="OAR13" s="82"/>
      <c r="OAS13" s="82"/>
      <c r="OAT13" s="82"/>
      <c r="OAU13" s="82"/>
      <c r="OAV13" s="82"/>
      <c r="OAW13" s="82"/>
      <c r="OAX13" s="82"/>
      <c r="OAY13" s="82"/>
      <c r="OAZ13" s="82"/>
      <c r="OBA13" s="82"/>
      <c r="OBB13" s="82"/>
      <c r="OBC13" s="82"/>
      <c r="OBD13" s="82"/>
      <c r="OBE13" s="82"/>
      <c r="OBF13" s="82"/>
      <c r="OBG13" s="82"/>
      <c r="OBH13" s="82"/>
      <c r="OBI13" s="82"/>
      <c r="OBJ13" s="82"/>
      <c r="OBK13" s="82"/>
      <c r="OBL13" s="82"/>
      <c r="OBM13" s="82"/>
      <c r="OBN13" s="82"/>
      <c r="OBO13" s="82"/>
      <c r="OBP13" s="82"/>
      <c r="OBQ13" s="82"/>
      <c r="OBR13" s="82"/>
      <c r="OBS13" s="82"/>
      <c r="OBT13" s="82"/>
      <c r="OBU13" s="82"/>
      <c r="OBV13" s="82"/>
      <c r="OBW13" s="82"/>
      <c r="OBX13" s="82"/>
      <c r="OBY13" s="82"/>
      <c r="OBZ13" s="82"/>
      <c r="OCA13" s="82"/>
      <c r="OCB13" s="82"/>
      <c r="OCC13" s="82"/>
      <c r="OCD13" s="82"/>
      <c r="OCE13" s="82"/>
      <c r="OCF13" s="82"/>
      <c r="OCG13" s="82"/>
      <c r="OCH13" s="82"/>
      <c r="OCI13" s="82"/>
      <c r="OCJ13" s="82"/>
      <c r="OCK13" s="82"/>
      <c r="OCL13" s="82"/>
      <c r="OCM13" s="82"/>
      <c r="OCN13" s="82"/>
      <c r="OCO13" s="82"/>
      <c r="OCP13" s="82"/>
      <c r="OCQ13" s="82"/>
      <c r="OCR13" s="82"/>
      <c r="OCS13" s="82"/>
      <c r="OCT13" s="82"/>
      <c r="OCU13" s="82"/>
      <c r="OCV13" s="82"/>
      <c r="OCW13" s="82"/>
      <c r="OCX13" s="82"/>
      <c r="OCY13" s="82"/>
      <c r="OCZ13" s="82"/>
      <c r="ODA13" s="82"/>
      <c r="ODB13" s="82"/>
      <c r="ODC13" s="82"/>
      <c r="ODD13" s="82"/>
      <c r="ODE13" s="82"/>
      <c r="ODF13" s="82"/>
      <c r="ODG13" s="82"/>
      <c r="ODH13" s="82"/>
      <c r="ODI13" s="82"/>
      <c r="ODJ13" s="82"/>
      <c r="ODK13" s="82"/>
      <c r="ODL13" s="82"/>
      <c r="ODM13" s="82"/>
      <c r="ODN13" s="82"/>
      <c r="ODO13" s="82"/>
      <c r="ODP13" s="82"/>
      <c r="ODQ13" s="82"/>
      <c r="ODR13" s="82"/>
      <c r="ODS13" s="82"/>
      <c r="ODT13" s="82"/>
      <c r="ODU13" s="82"/>
      <c r="ODV13" s="82"/>
      <c r="ODW13" s="82"/>
      <c r="ODX13" s="82"/>
      <c r="ODY13" s="82"/>
      <c r="ODZ13" s="82"/>
      <c r="OEA13" s="82"/>
      <c r="OEB13" s="82"/>
      <c r="OEC13" s="82"/>
      <c r="OED13" s="82"/>
      <c r="OEE13" s="82"/>
      <c r="OEF13" s="82"/>
      <c r="OEG13" s="82"/>
      <c r="OEH13" s="82"/>
      <c r="OEI13" s="82"/>
      <c r="OEJ13" s="82"/>
      <c r="OEK13" s="82"/>
      <c r="OEL13" s="82"/>
      <c r="OEM13" s="82"/>
      <c r="OEN13" s="82"/>
      <c r="OEO13" s="82"/>
      <c r="OEP13" s="82"/>
      <c r="OEQ13" s="82"/>
      <c r="OER13" s="82"/>
      <c r="OES13" s="82"/>
      <c r="OET13" s="82"/>
      <c r="OEU13" s="82"/>
      <c r="OEV13" s="82"/>
      <c r="OEW13" s="82"/>
      <c r="OEX13" s="82"/>
      <c r="OEY13" s="82"/>
      <c r="OEZ13" s="82"/>
      <c r="OFA13" s="82"/>
      <c r="OFB13" s="82"/>
      <c r="OFC13" s="82"/>
      <c r="OFD13" s="82"/>
      <c r="OFE13" s="82"/>
      <c r="OFF13" s="82"/>
      <c r="OFG13" s="82"/>
      <c r="OFH13" s="82"/>
      <c r="OFI13" s="82"/>
      <c r="OFJ13" s="82"/>
      <c r="OFK13" s="82"/>
      <c r="OFL13" s="82"/>
      <c r="OFM13" s="82"/>
      <c r="OFN13" s="82"/>
      <c r="OFO13" s="82"/>
      <c r="OFP13" s="82"/>
      <c r="OFQ13" s="82"/>
      <c r="OFR13" s="82"/>
      <c r="OFS13" s="82"/>
      <c r="OFT13" s="82"/>
      <c r="OFU13" s="82"/>
      <c r="OFV13" s="82"/>
      <c r="OFW13" s="82"/>
      <c r="OFX13" s="82"/>
      <c r="OFY13" s="82"/>
      <c r="OFZ13" s="82"/>
      <c r="OGA13" s="82"/>
      <c r="OGB13" s="82"/>
      <c r="OGC13" s="82"/>
      <c r="OGD13" s="82"/>
      <c r="OGE13" s="82"/>
      <c r="OGF13" s="82"/>
      <c r="OGG13" s="82"/>
      <c r="OGH13" s="82"/>
      <c r="OGI13" s="82"/>
      <c r="OGJ13" s="82"/>
      <c r="OGK13" s="82"/>
      <c r="OGL13" s="82"/>
      <c r="OGM13" s="82"/>
      <c r="OGN13" s="82"/>
      <c r="OGO13" s="82"/>
      <c r="OGP13" s="82"/>
      <c r="OGQ13" s="82"/>
      <c r="OGR13" s="82"/>
      <c r="OGS13" s="82"/>
      <c r="OGT13" s="82"/>
      <c r="OGU13" s="82"/>
      <c r="OGV13" s="82"/>
      <c r="OGW13" s="82"/>
      <c r="OGX13" s="82"/>
      <c r="OGY13" s="82"/>
      <c r="OGZ13" s="82"/>
      <c r="OHA13" s="82"/>
      <c r="OHB13" s="82"/>
      <c r="OHC13" s="82"/>
      <c r="OHD13" s="82"/>
      <c r="OHE13" s="82"/>
      <c r="OHF13" s="82"/>
      <c r="OHG13" s="82"/>
      <c r="OHH13" s="82"/>
      <c r="OHI13" s="82"/>
      <c r="OHJ13" s="82"/>
      <c r="OHK13" s="82"/>
      <c r="OHL13" s="82"/>
      <c r="OHM13" s="82"/>
      <c r="OHN13" s="82"/>
      <c r="OHO13" s="82"/>
      <c r="OHP13" s="82"/>
      <c r="OHQ13" s="82"/>
      <c r="OHR13" s="82"/>
      <c r="OHS13" s="82"/>
      <c r="OHT13" s="82"/>
      <c r="OHU13" s="82"/>
      <c r="OHV13" s="82"/>
      <c r="OHW13" s="82"/>
      <c r="OHX13" s="82"/>
      <c r="OHY13" s="82"/>
      <c r="OHZ13" s="82"/>
      <c r="OIA13" s="82"/>
      <c r="OIB13" s="82"/>
      <c r="OIC13" s="82"/>
      <c r="OID13" s="82"/>
      <c r="OIE13" s="82"/>
      <c r="OIF13" s="82"/>
      <c r="OIG13" s="82"/>
      <c r="OIH13" s="82"/>
      <c r="OII13" s="82"/>
      <c r="OIJ13" s="82"/>
      <c r="OIK13" s="82"/>
      <c r="OIL13" s="82"/>
      <c r="OIM13" s="82"/>
      <c r="OIN13" s="82"/>
      <c r="OIO13" s="82"/>
      <c r="OIP13" s="82"/>
      <c r="OIQ13" s="82"/>
      <c r="OIR13" s="82"/>
      <c r="OIS13" s="82"/>
      <c r="OIT13" s="82"/>
      <c r="OIU13" s="82"/>
      <c r="OIV13" s="82"/>
      <c r="OIW13" s="82"/>
      <c r="OIX13" s="82"/>
      <c r="OIY13" s="82"/>
      <c r="OIZ13" s="82"/>
      <c r="OJA13" s="82"/>
      <c r="OJB13" s="82"/>
      <c r="OJC13" s="82"/>
      <c r="OJD13" s="82"/>
      <c r="OJE13" s="82"/>
      <c r="OJF13" s="82"/>
      <c r="OJG13" s="82"/>
      <c r="OJH13" s="82"/>
      <c r="OJI13" s="82"/>
      <c r="OJJ13" s="82"/>
      <c r="OJK13" s="82"/>
      <c r="OJL13" s="82"/>
      <c r="OJM13" s="82"/>
      <c r="OJN13" s="82"/>
      <c r="OJO13" s="82"/>
      <c r="OJP13" s="82"/>
      <c r="OJQ13" s="82"/>
      <c r="OJR13" s="82"/>
      <c r="OJS13" s="82"/>
      <c r="OJT13" s="82"/>
      <c r="OJU13" s="82"/>
      <c r="OJV13" s="82"/>
      <c r="OJW13" s="82"/>
      <c r="OJX13" s="82"/>
      <c r="OJY13" s="82"/>
      <c r="OJZ13" s="82"/>
      <c r="OKA13" s="82"/>
      <c r="OKB13" s="82"/>
      <c r="OKC13" s="82"/>
      <c r="OKD13" s="82"/>
      <c r="OKE13" s="82"/>
      <c r="OKF13" s="82"/>
      <c r="OKG13" s="82"/>
      <c r="OKH13" s="82"/>
      <c r="OKI13" s="82"/>
      <c r="OKJ13" s="82"/>
      <c r="OKK13" s="82"/>
      <c r="OKL13" s="82"/>
      <c r="OKM13" s="82"/>
      <c r="OKN13" s="82"/>
      <c r="OKO13" s="82"/>
      <c r="OKP13" s="82"/>
      <c r="OKQ13" s="82"/>
      <c r="OKR13" s="82"/>
      <c r="OKS13" s="82"/>
      <c r="OKT13" s="82"/>
      <c r="OKU13" s="82"/>
      <c r="OKV13" s="82"/>
      <c r="OKW13" s="82"/>
      <c r="OKX13" s="82"/>
      <c r="OKY13" s="82"/>
      <c r="OKZ13" s="82"/>
      <c r="OLA13" s="82"/>
      <c r="OLB13" s="82"/>
      <c r="OLC13" s="82"/>
      <c r="OLD13" s="82"/>
      <c r="OLE13" s="82"/>
      <c r="OLF13" s="82"/>
      <c r="OLG13" s="82"/>
      <c r="OLH13" s="82"/>
      <c r="OLI13" s="82"/>
      <c r="OLJ13" s="82"/>
      <c r="OLK13" s="82"/>
      <c r="OLL13" s="82"/>
      <c r="OLM13" s="82"/>
      <c r="OLN13" s="82"/>
      <c r="OLO13" s="82"/>
      <c r="OLP13" s="82"/>
      <c r="OLQ13" s="82"/>
      <c r="OLR13" s="82"/>
      <c r="OLS13" s="82"/>
      <c r="OLT13" s="82"/>
      <c r="OLU13" s="82"/>
      <c r="OLV13" s="82"/>
      <c r="OLW13" s="82"/>
      <c r="OLX13" s="82"/>
      <c r="OLY13" s="82"/>
      <c r="OLZ13" s="82"/>
      <c r="OMA13" s="82"/>
      <c r="OMB13" s="82"/>
      <c r="OMC13" s="82"/>
      <c r="OMD13" s="82"/>
      <c r="OME13" s="82"/>
      <c r="OMF13" s="82"/>
      <c r="OMG13" s="82"/>
      <c r="OMH13" s="82"/>
      <c r="OMI13" s="82"/>
      <c r="OMJ13" s="82"/>
      <c r="OMK13" s="82"/>
      <c r="OML13" s="82"/>
      <c r="OMM13" s="82"/>
      <c r="OMN13" s="82"/>
      <c r="OMO13" s="82"/>
      <c r="OMP13" s="82"/>
      <c r="OMQ13" s="82"/>
      <c r="OMR13" s="82"/>
      <c r="OMS13" s="82"/>
      <c r="OMT13" s="82"/>
      <c r="OMU13" s="82"/>
      <c r="OMV13" s="82"/>
      <c r="OMW13" s="82"/>
      <c r="OMX13" s="82"/>
      <c r="OMY13" s="82"/>
      <c r="OMZ13" s="82"/>
      <c r="ONA13" s="82"/>
      <c r="ONB13" s="82"/>
      <c r="ONC13" s="82"/>
      <c r="OND13" s="82"/>
      <c r="ONE13" s="82"/>
      <c r="ONF13" s="82"/>
      <c r="ONG13" s="82"/>
      <c r="ONH13" s="82"/>
      <c r="ONI13" s="82"/>
      <c r="ONJ13" s="82"/>
      <c r="ONK13" s="82"/>
      <c r="ONL13" s="82"/>
      <c r="ONM13" s="82"/>
      <c r="ONN13" s="82"/>
      <c r="ONO13" s="82"/>
      <c r="ONP13" s="82"/>
      <c r="ONQ13" s="82"/>
      <c r="ONR13" s="82"/>
      <c r="ONS13" s="82"/>
      <c r="ONT13" s="82"/>
      <c r="ONU13" s="82"/>
      <c r="ONV13" s="82"/>
      <c r="ONW13" s="82"/>
      <c r="ONX13" s="82"/>
      <c r="ONY13" s="82"/>
      <c r="ONZ13" s="82"/>
      <c r="OOA13" s="82"/>
      <c r="OOB13" s="82"/>
      <c r="OOC13" s="82"/>
      <c r="OOD13" s="82"/>
      <c r="OOE13" s="82"/>
      <c r="OOF13" s="82"/>
      <c r="OOG13" s="82"/>
      <c r="OOH13" s="82"/>
      <c r="OOI13" s="82"/>
      <c r="OOJ13" s="82"/>
      <c r="OOK13" s="82"/>
      <c r="OOL13" s="82"/>
      <c r="OOM13" s="82"/>
      <c r="OON13" s="82"/>
      <c r="OOO13" s="82"/>
      <c r="OOP13" s="82"/>
      <c r="OOQ13" s="82"/>
      <c r="OOR13" s="82"/>
      <c r="OOS13" s="82"/>
      <c r="OOT13" s="82"/>
      <c r="OOU13" s="82"/>
      <c r="OOV13" s="82"/>
      <c r="OOW13" s="82"/>
      <c r="OOX13" s="82"/>
      <c r="OOY13" s="82"/>
      <c r="OOZ13" s="82"/>
      <c r="OPA13" s="82"/>
      <c r="OPB13" s="82"/>
      <c r="OPC13" s="82"/>
      <c r="OPD13" s="82"/>
      <c r="OPE13" s="82"/>
      <c r="OPF13" s="82"/>
      <c r="OPG13" s="82"/>
      <c r="OPH13" s="82"/>
      <c r="OPI13" s="82"/>
      <c r="OPJ13" s="82"/>
      <c r="OPK13" s="82"/>
      <c r="OPL13" s="82"/>
      <c r="OPM13" s="82"/>
      <c r="OPN13" s="82"/>
      <c r="OPO13" s="82"/>
      <c r="OPP13" s="82"/>
      <c r="OPQ13" s="82"/>
      <c r="OPR13" s="82"/>
      <c r="OPS13" s="82"/>
      <c r="OPT13" s="82"/>
      <c r="OPU13" s="82"/>
      <c r="OPV13" s="82"/>
      <c r="OPW13" s="82"/>
      <c r="OPX13" s="82"/>
      <c r="OPY13" s="82"/>
      <c r="OPZ13" s="82"/>
      <c r="OQA13" s="82"/>
      <c r="OQB13" s="82"/>
      <c r="OQC13" s="82"/>
      <c r="OQD13" s="82"/>
      <c r="OQE13" s="82"/>
      <c r="OQF13" s="82"/>
      <c r="OQG13" s="82"/>
      <c r="OQH13" s="82"/>
      <c r="OQI13" s="82"/>
      <c r="OQJ13" s="82"/>
      <c r="OQK13" s="82"/>
      <c r="OQL13" s="82"/>
      <c r="OQM13" s="82"/>
      <c r="OQN13" s="82"/>
      <c r="OQO13" s="82"/>
      <c r="OQP13" s="82"/>
      <c r="OQQ13" s="82"/>
      <c r="OQR13" s="82"/>
      <c r="OQS13" s="82"/>
      <c r="OQT13" s="82"/>
      <c r="OQU13" s="82"/>
      <c r="OQV13" s="82"/>
      <c r="OQW13" s="82"/>
      <c r="OQX13" s="82"/>
      <c r="OQY13" s="82"/>
      <c r="OQZ13" s="82"/>
      <c r="ORA13" s="82"/>
      <c r="ORB13" s="82"/>
      <c r="ORC13" s="82"/>
      <c r="ORD13" s="82"/>
      <c r="ORE13" s="82"/>
      <c r="ORF13" s="82"/>
      <c r="ORG13" s="82"/>
      <c r="ORH13" s="82"/>
      <c r="ORI13" s="82"/>
      <c r="ORJ13" s="82"/>
      <c r="ORK13" s="82"/>
      <c r="ORL13" s="82"/>
      <c r="ORM13" s="82"/>
      <c r="ORN13" s="82"/>
      <c r="ORO13" s="82"/>
      <c r="ORP13" s="82"/>
      <c r="ORQ13" s="82"/>
      <c r="ORR13" s="82"/>
      <c r="ORS13" s="82"/>
      <c r="ORT13" s="82"/>
      <c r="ORU13" s="82"/>
      <c r="ORV13" s="82"/>
      <c r="ORW13" s="82"/>
      <c r="ORX13" s="82"/>
      <c r="ORY13" s="82"/>
      <c r="ORZ13" s="82"/>
      <c r="OSA13" s="82"/>
      <c r="OSB13" s="82"/>
      <c r="OSC13" s="82"/>
      <c r="OSD13" s="82"/>
      <c r="OSE13" s="82"/>
      <c r="OSF13" s="82"/>
      <c r="OSG13" s="82"/>
      <c r="OSH13" s="82"/>
      <c r="OSI13" s="82"/>
      <c r="OSJ13" s="82"/>
      <c r="OSK13" s="82"/>
      <c r="OSL13" s="82"/>
      <c r="OSM13" s="82"/>
      <c r="OSN13" s="82"/>
      <c r="OSO13" s="82"/>
      <c r="OSP13" s="82"/>
      <c r="OSQ13" s="82"/>
      <c r="OSR13" s="82"/>
      <c r="OSS13" s="82"/>
      <c r="OST13" s="82"/>
      <c r="OSU13" s="82"/>
      <c r="OSV13" s="82"/>
      <c r="OSW13" s="82"/>
      <c r="OSX13" s="82"/>
      <c r="OSY13" s="82"/>
      <c r="OSZ13" s="82"/>
      <c r="OTA13" s="82"/>
      <c r="OTB13" s="82"/>
      <c r="OTC13" s="82"/>
      <c r="OTD13" s="82"/>
      <c r="OTE13" s="82"/>
      <c r="OTF13" s="82"/>
      <c r="OTG13" s="82"/>
      <c r="OTH13" s="82"/>
      <c r="OTI13" s="82"/>
      <c r="OTJ13" s="82"/>
      <c r="OTK13" s="82"/>
      <c r="OTL13" s="82"/>
      <c r="OTM13" s="82"/>
      <c r="OTN13" s="82"/>
      <c r="OTO13" s="82"/>
      <c r="OTP13" s="82"/>
      <c r="OTQ13" s="82"/>
      <c r="OTR13" s="82"/>
      <c r="OTS13" s="82"/>
      <c r="OTT13" s="82"/>
      <c r="OTU13" s="82"/>
      <c r="OTV13" s="82"/>
      <c r="OTW13" s="82"/>
      <c r="OTX13" s="82"/>
      <c r="OTY13" s="82"/>
      <c r="OTZ13" s="82"/>
      <c r="OUA13" s="82"/>
      <c r="OUB13" s="82"/>
      <c r="OUC13" s="82"/>
      <c r="OUD13" s="82"/>
      <c r="OUE13" s="82"/>
      <c r="OUF13" s="82"/>
      <c r="OUG13" s="82"/>
      <c r="OUH13" s="82"/>
      <c r="OUI13" s="82"/>
      <c r="OUJ13" s="82"/>
      <c r="OUK13" s="82"/>
      <c r="OUL13" s="82"/>
      <c r="OUM13" s="82"/>
      <c r="OUN13" s="82"/>
      <c r="OUO13" s="82"/>
      <c r="OUP13" s="82"/>
      <c r="OUQ13" s="82"/>
      <c r="OUR13" s="82"/>
      <c r="OUS13" s="82"/>
      <c r="OUT13" s="82"/>
      <c r="OUU13" s="82"/>
      <c r="OUV13" s="82"/>
      <c r="OUW13" s="82"/>
      <c r="OUX13" s="82"/>
      <c r="OUY13" s="82"/>
      <c r="OUZ13" s="82"/>
      <c r="OVA13" s="82"/>
      <c r="OVB13" s="82"/>
      <c r="OVC13" s="82"/>
      <c r="OVD13" s="82"/>
      <c r="OVE13" s="82"/>
      <c r="OVF13" s="82"/>
      <c r="OVG13" s="82"/>
      <c r="OVH13" s="82"/>
      <c r="OVI13" s="82"/>
      <c r="OVJ13" s="82"/>
      <c r="OVK13" s="82"/>
      <c r="OVL13" s="82"/>
      <c r="OVM13" s="82"/>
      <c r="OVN13" s="82"/>
      <c r="OVO13" s="82"/>
      <c r="OVP13" s="82"/>
      <c r="OVQ13" s="82"/>
      <c r="OVR13" s="82"/>
      <c r="OVS13" s="82"/>
      <c r="OVT13" s="82"/>
      <c r="OVU13" s="82"/>
      <c r="OVV13" s="82"/>
      <c r="OVW13" s="82"/>
      <c r="OVX13" s="82"/>
      <c r="OVY13" s="82"/>
      <c r="OVZ13" s="82"/>
      <c r="OWA13" s="82"/>
      <c r="OWB13" s="82"/>
      <c r="OWC13" s="82"/>
      <c r="OWD13" s="82"/>
      <c r="OWE13" s="82"/>
      <c r="OWF13" s="82"/>
      <c r="OWG13" s="82"/>
      <c r="OWH13" s="82"/>
      <c r="OWI13" s="82"/>
      <c r="OWJ13" s="82"/>
      <c r="OWK13" s="82"/>
      <c r="OWL13" s="82"/>
      <c r="OWM13" s="82"/>
      <c r="OWN13" s="82"/>
      <c r="OWO13" s="82"/>
      <c r="OWP13" s="82"/>
      <c r="OWQ13" s="82"/>
      <c r="OWR13" s="82"/>
      <c r="OWS13" s="82"/>
      <c r="OWT13" s="82"/>
      <c r="OWU13" s="82"/>
      <c r="OWV13" s="82"/>
      <c r="OWW13" s="82"/>
      <c r="OWX13" s="82"/>
      <c r="OWY13" s="82"/>
      <c r="OWZ13" s="82"/>
      <c r="OXA13" s="82"/>
      <c r="OXB13" s="82"/>
      <c r="OXC13" s="82"/>
      <c r="OXD13" s="82"/>
      <c r="OXE13" s="82"/>
      <c r="OXF13" s="82"/>
      <c r="OXG13" s="82"/>
      <c r="OXH13" s="82"/>
      <c r="OXI13" s="82"/>
      <c r="OXJ13" s="82"/>
      <c r="OXK13" s="82"/>
      <c r="OXL13" s="82"/>
      <c r="OXM13" s="82"/>
      <c r="OXN13" s="82"/>
      <c r="OXO13" s="82"/>
      <c r="OXP13" s="82"/>
      <c r="OXQ13" s="82"/>
      <c r="OXR13" s="82"/>
      <c r="OXS13" s="82"/>
      <c r="OXT13" s="82"/>
      <c r="OXU13" s="82"/>
      <c r="OXV13" s="82"/>
      <c r="OXW13" s="82"/>
      <c r="OXX13" s="82"/>
      <c r="OXY13" s="82"/>
      <c r="OXZ13" s="82"/>
      <c r="OYA13" s="82"/>
      <c r="OYB13" s="82"/>
      <c r="OYC13" s="82"/>
      <c r="OYD13" s="82"/>
      <c r="OYE13" s="82"/>
      <c r="OYF13" s="82"/>
      <c r="OYG13" s="82"/>
      <c r="OYH13" s="82"/>
      <c r="OYI13" s="82"/>
      <c r="OYJ13" s="82"/>
      <c r="OYK13" s="82"/>
      <c r="OYL13" s="82"/>
      <c r="OYM13" s="82"/>
      <c r="OYN13" s="82"/>
      <c r="OYO13" s="82"/>
      <c r="OYP13" s="82"/>
      <c r="OYQ13" s="82"/>
      <c r="OYR13" s="82"/>
      <c r="OYS13" s="82"/>
      <c r="OYT13" s="82"/>
      <c r="OYU13" s="82"/>
      <c r="OYV13" s="82"/>
      <c r="OYW13" s="82"/>
      <c r="OYX13" s="82"/>
      <c r="OYY13" s="82"/>
      <c r="OYZ13" s="82"/>
      <c r="OZA13" s="82"/>
      <c r="OZB13" s="82"/>
      <c r="OZC13" s="82"/>
      <c r="OZD13" s="82"/>
      <c r="OZE13" s="82"/>
      <c r="OZF13" s="82"/>
      <c r="OZG13" s="82"/>
      <c r="OZH13" s="82"/>
      <c r="OZI13" s="82"/>
      <c r="OZJ13" s="82"/>
      <c r="OZK13" s="82"/>
      <c r="OZL13" s="82"/>
      <c r="OZM13" s="82"/>
      <c r="OZN13" s="82"/>
      <c r="OZO13" s="82"/>
      <c r="OZP13" s="82"/>
      <c r="OZQ13" s="82"/>
      <c r="OZR13" s="82"/>
      <c r="OZS13" s="82"/>
      <c r="OZT13" s="82"/>
      <c r="OZU13" s="82"/>
      <c r="OZV13" s="82"/>
      <c r="OZW13" s="82"/>
      <c r="OZX13" s="82"/>
      <c r="OZY13" s="82"/>
      <c r="OZZ13" s="82"/>
      <c r="PAA13" s="82"/>
      <c r="PAB13" s="82"/>
      <c r="PAC13" s="82"/>
      <c r="PAD13" s="82"/>
      <c r="PAE13" s="82"/>
      <c r="PAF13" s="82"/>
      <c r="PAG13" s="82"/>
      <c r="PAH13" s="82"/>
      <c r="PAI13" s="82"/>
      <c r="PAJ13" s="82"/>
      <c r="PAK13" s="82"/>
      <c r="PAL13" s="82"/>
      <c r="PAM13" s="82"/>
      <c r="PAN13" s="82"/>
      <c r="PAO13" s="82"/>
      <c r="PAP13" s="82"/>
      <c r="PAQ13" s="82"/>
      <c r="PAR13" s="82"/>
      <c r="PAS13" s="82"/>
      <c r="PAT13" s="82"/>
      <c r="PAU13" s="82"/>
      <c r="PAV13" s="82"/>
      <c r="PAW13" s="82"/>
      <c r="PAX13" s="82"/>
      <c r="PAY13" s="82"/>
      <c r="PAZ13" s="82"/>
      <c r="PBA13" s="82"/>
      <c r="PBB13" s="82"/>
      <c r="PBC13" s="82"/>
      <c r="PBD13" s="82"/>
      <c r="PBE13" s="82"/>
      <c r="PBF13" s="82"/>
      <c r="PBG13" s="82"/>
      <c r="PBH13" s="82"/>
      <c r="PBI13" s="82"/>
      <c r="PBJ13" s="82"/>
      <c r="PBK13" s="82"/>
      <c r="PBL13" s="82"/>
      <c r="PBM13" s="82"/>
      <c r="PBN13" s="82"/>
      <c r="PBO13" s="82"/>
      <c r="PBP13" s="82"/>
      <c r="PBQ13" s="82"/>
      <c r="PBR13" s="82"/>
      <c r="PBS13" s="82"/>
      <c r="PBT13" s="82"/>
      <c r="PBU13" s="82"/>
      <c r="PBV13" s="82"/>
      <c r="PBW13" s="82"/>
      <c r="PBX13" s="82"/>
      <c r="PBY13" s="82"/>
      <c r="PBZ13" s="82"/>
      <c r="PCA13" s="82"/>
      <c r="PCB13" s="82"/>
      <c r="PCC13" s="82"/>
      <c r="PCD13" s="82"/>
      <c r="PCE13" s="82"/>
      <c r="PCF13" s="82"/>
      <c r="PCG13" s="82"/>
      <c r="PCH13" s="82"/>
      <c r="PCI13" s="82"/>
      <c r="PCJ13" s="82"/>
      <c r="PCK13" s="82"/>
      <c r="PCL13" s="82"/>
      <c r="PCM13" s="82"/>
      <c r="PCN13" s="82"/>
      <c r="PCO13" s="82"/>
      <c r="PCP13" s="82"/>
      <c r="PCQ13" s="82"/>
      <c r="PCR13" s="82"/>
      <c r="PCS13" s="82"/>
      <c r="PCT13" s="82"/>
      <c r="PCU13" s="82"/>
      <c r="PCV13" s="82"/>
      <c r="PCW13" s="82"/>
      <c r="PCX13" s="82"/>
      <c r="PCY13" s="82"/>
      <c r="PCZ13" s="82"/>
      <c r="PDA13" s="82"/>
      <c r="PDB13" s="82"/>
      <c r="PDC13" s="82"/>
      <c r="PDD13" s="82"/>
      <c r="PDE13" s="82"/>
      <c r="PDF13" s="82"/>
      <c r="PDG13" s="82"/>
      <c r="PDH13" s="82"/>
      <c r="PDI13" s="82"/>
      <c r="PDJ13" s="82"/>
      <c r="PDK13" s="82"/>
      <c r="PDL13" s="82"/>
      <c r="PDM13" s="82"/>
      <c r="PDN13" s="82"/>
      <c r="PDO13" s="82"/>
      <c r="PDP13" s="82"/>
      <c r="PDQ13" s="82"/>
      <c r="PDR13" s="82"/>
      <c r="PDS13" s="82"/>
      <c r="PDT13" s="82"/>
      <c r="PDU13" s="82"/>
      <c r="PDV13" s="82"/>
      <c r="PDW13" s="82"/>
      <c r="PDX13" s="82"/>
      <c r="PDY13" s="82"/>
      <c r="PDZ13" s="82"/>
      <c r="PEA13" s="82"/>
      <c r="PEB13" s="82"/>
      <c r="PEC13" s="82"/>
      <c r="PED13" s="82"/>
      <c r="PEE13" s="82"/>
      <c r="PEF13" s="82"/>
      <c r="PEG13" s="82"/>
      <c r="PEH13" s="82"/>
      <c r="PEI13" s="82"/>
      <c r="PEJ13" s="82"/>
      <c r="PEK13" s="82"/>
      <c r="PEL13" s="82"/>
      <c r="PEM13" s="82"/>
      <c r="PEN13" s="82"/>
      <c r="PEO13" s="82"/>
      <c r="PEP13" s="82"/>
      <c r="PEQ13" s="82"/>
      <c r="PER13" s="82"/>
      <c r="PES13" s="82"/>
      <c r="PET13" s="82"/>
      <c r="PEU13" s="82"/>
      <c r="PEV13" s="82"/>
      <c r="PEW13" s="82"/>
      <c r="PEX13" s="82"/>
      <c r="PEY13" s="82"/>
      <c r="PEZ13" s="82"/>
      <c r="PFA13" s="82"/>
      <c r="PFB13" s="82"/>
      <c r="PFC13" s="82"/>
      <c r="PFD13" s="82"/>
      <c r="PFE13" s="82"/>
      <c r="PFF13" s="82"/>
      <c r="PFG13" s="82"/>
      <c r="PFH13" s="82"/>
      <c r="PFI13" s="82"/>
      <c r="PFJ13" s="82"/>
      <c r="PFK13" s="82"/>
      <c r="PFL13" s="82"/>
      <c r="PFM13" s="82"/>
      <c r="PFN13" s="82"/>
      <c r="PFO13" s="82"/>
      <c r="PFP13" s="82"/>
      <c r="PFQ13" s="82"/>
      <c r="PFR13" s="82"/>
      <c r="PFS13" s="82"/>
      <c r="PFT13" s="82"/>
      <c r="PFU13" s="82"/>
      <c r="PFV13" s="82"/>
      <c r="PFW13" s="82"/>
      <c r="PFX13" s="82"/>
      <c r="PFY13" s="82"/>
      <c r="PFZ13" s="82"/>
      <c r="PGA13" s="82"/>
      <c r="PGB13" s="82"/>
      <c r="PGC13" s="82"/>
      <c r="PGD13" s="82"/>
      <c r="PGE13" s="82"/>
      <c r="PGF13" s="82"/>
      <c r="PGG13" s="82"/>
      <c r="PGH13" s="82"/>
      <c r="PGI13" s="82"/>
      <c r="PGJ13" s="82"/>
      <c r="PGK13" s="82"/>
      <c r="PGL13" s="82"/>
      <c r="PGM13" s="82"/>
      <c r="PGN13" s="82"/>
      <c r="PGO13" s="82"/>
      <c r="PGP13" s="82"/>
      <c r="PGQ13" s="82"/>
      <c r="PGR13" s="82"/>
      <c r="PGS13" s="82"/>
      <c r="PGT13" s="82"/>
      <c r="PGU13" s="82"/>
      <c r="PGV13" s="82"/>
      <c r="PGW13" s="82"/>
      <c r="PGX13" s="82"/>
      <c r="PGY13" s="82"/>
      <c r="PGZ13" s="82"/>
      <c r="PHA13" s="82"/>
      <c r="PHB13" s="82"/>
      <c r="PHC13" s="82"/>
      <c r="PHD13" s="82"/>
      <c r="PHE13" s="82"/>
      <c r="PHF13" s="82"/>
      <c r="PHG13" s="82"/>
      <c r="PHH13" s="82"/>
      <c r="PHI13" s="82"/>
      <c r="PHJ13" s="82"/>
      <c r="PHK13" s="82"/>
      <c r="PHL13" s="82"/>
      <c r="PHM13" s="82"/>
      <c r="PHN13" s="82"/>
      <c r="PHO13" s="82"/>
      <c r="PHP13" s="82"/>
      <c r="PHQ13" s="82"/>
      <c r="PHR13" s="82"/>
      <c r="PHS13" s="82"/>
      <c r="PHT13" s="82"/>
      <c r="PHU13" s="82"/>
      <c r="PHV13" s="82"/>
      <c r="PHW13" s="82"/>
      <c r="PHX13" s="82"/>
      <c r="PHY13" s="82"/>
      <c r="PHZ13" s="82"/>
      <c r="PIA13" s="82"/>
      <c r="PIB13" s="82"/>
      <c r="PIC13" s="82"/>
      <c r="PID13" s="82"/>
      <c r="PIE13" s="82"/>
      <c r="PIF13" s="82"/>
      <c r="PIG13" s="82"/>
      <c r="PIH13" s="82"/>
      <c r="PII13" s="82"/>
      <c r="PIJ13" s="82"/>
      <c r="PIK13" s="82"/>
      <c r="PIL13" s="82"/>
      <c r="PIM13" s="82"/>
      <c r="PIN13" s="82"/>
      <c r="PIO13" s="82"/>
      <c r="PIP13" s="82"/>
      <c r="PIQ13" s="82"/>
      <c r="PIR13" s="82"/>
      <c r="PIS13" s="82"/>
      <c r="PIT13" s="82"/>
      <c r="PIU13" s="82"/>
      <c r="PIV13" s="82"/>
      <c r="PIW13" s="82"/>
      <c r="PIX13" s="82"/>
      <c r="PIY13" s="82"/>
      <c r="PIZ13" s="82"/>
      <c r="PJA13" s="82"/>
      <c r="PJB13" s="82"/>
      <c r="PJC13" s="82"/>
      <c r="PJD13" s="82"/>
      <c r="PJE13" s="82"/>
      <c r="PJF13" s="82"/>
      <c r="PJG13" s="82"/>
      <c r="PJH13" s="82"/>
      <c r="PJI13" s="82"/>
      <c r="PJJ13" s="82"/>
      <c r="PJK13" s="82"/>
      <c r="PJL13" s="82"/>
      <c r="PJM13" s="82"/>
      <c r="PJN13" s="82"/>
      <c r="PJO13" s="82"/>
      <c r="PJP13" s="82"/>
      <c r="PJQ13" s="82"/>
      <c r="PJR13" s="82"/>
      <c r="PJS13" s="82"/>
      <c r="PJT13" s="82"/>
      <c r="PJU13" s="82"/>
      <c r="PJV13" s="82"/>
      <c r="PJW13" s="82"/>
      <c r="PJX13" s="82"/>
      <c r="PJY13" s="82"/>
      <c r="PJZ13" s="82"/>
      <c r="PKA13" s="82"/>
      <c r="PKB13" s="82"/>
      <c r="PKC13" s="82"/>
      <c r="PKD13" s="82"/>
      <c r="PKE13" s="82"/>
      <c r="PKF13" s="82"/>
      <c r="PKG13" s="82"/>
      <c r="PKH13" s="82"/>
      <c r="PKI13" s="82"/>
      <c r="PKJ13" s="82"/>
      <c r="PKK13" s="82"/>
      <c r="PKL13" s="82"/>
      <c r="PKM13" s="82"/>
      <c r="PKN13" s="82"/>
      <c r="PKO13" s="82"/>
      <c r="PKP13" s="82"/>
      <c r="PKQ13" s="82"/>
      <c r="PKR13" s="82"/>
      <c r="PKS13" s="82"/>
      <c r="PKT13" s="82"/>
      <c r="PKU13" s="82"/>
      <c r="PKV13" s="82"/>
      <c r="PKW13" s="82"/>
      <c r="PKX13" s="82"/>
      <c r="PKY13" s="82"/>
      <c r="PKZ13" s="82"/>
      <c r="PLA13" s="82"/>
      <c r="PLB13" s="82"/>
      <c r="PLC13" s="82"/>
      <c r="PLD13" s="82"/>
      <c r="PLE13" s="82"/>
      <c r="PLF13" s="82"/>
      <c r="PLG13" s="82"/>
      <c r="PLH13" s="82"/>
      <c r="PLI13" s="82"/>
      <c r="PLJ13" s="82"/>
      <c r="PLK13" s="82"/>
      <c r="PLL13" s="82"/>
      <c r="PLM13" s="82"/>
      <c r="PLN13" s="82"/>
      <c r="PLO13" s="82"/>
      <c r="PLP13" s="82"/>
      <c r="PLQ13" s="82"/>
      <c r="PLR13" s="82"/>
      <c r="PLS13" s="82"/>
      <c r="PLT13" s="82"/>
      <c r="PLU13" s="82"/>
      <c r="PLV13" s="82"/>
      <c r="PLW13" s="82"/>
      <c r="PLX13" s="82"/>
      <c r="PLY13" s="82"/>
      <c r="PLZ13" s="82"/>
      <c r="PMA13" s="82"/>
      <c r="PMB13" s="82"/>
      <c r="PMC13" s="82"/>
      <c r="PMD13" s="82"/>
      <c r="PME13" s="82"/>
      <c r="PMF13" s="82"/>
      <c r="PMG13" s="82"/>
      <c r="PMH13" s="82"/>
      <c r="PMI13" s="82"/>
      <c r="PMJ13" s="82"/>
      <c r="PMK13" s="82"/>
      <c r="PML13" s="82"/>
      <c r="PMM13" s="82"/>
      <c r="PMN13" s="82"/>
      <c r="PMO13" s="82"/>
      <c r="PMP13" s="82"/>
      <c r="PMQ13" s="82"/>
      <c r="PMR13" s="82"/>
      <c r="PMS13" s="82"/>
      <c r="PMT13" s="82"/>
      <c r="PMU13" s="82"/>
      <c r="PMV13" s="82"/>
      <c r="PMW13" s="82"/>
      <c r="PMX13" s="82"/>
      <c r="PMY13" s="82"/>
      <c r="PMZ13" s="82"/>
      <c r="PNA13" s="82"/>
      <c r="PNB13" s="82"/>
      <c r="PNC13" s="82"/>
      <c r="PND13" s="82"/>
      <c r="PNE13" s="82"/>
      <c r="PNF13" s="82"/>
      <c r="PNG13" s="82"/>
      <c r="PNH13" s="82"/>
      <c r="PNI13" s="82"/>
      <c r="PNJ13" s="82"/>
      <c r="PNK13" s="82"/>
      <c r="PNL13" s="82"/>
      <c r="PNM13" s="82"/>
      <c r="PNN13" s="82"/>
      <c r="PNO13" s="82"/>
      <c r="PNP13" s="82"/>
      <c r="PNQ13" s="82"/>
      <c r="PNR13" s="82"/>
      <c r="PNS13" s="82"/>
      <c r="PNT13" s="82"/>
      <c r="PNU13" s="82"/>
      <c r="PNV13" s="82"/>
      <c r="PNW13" s="82"/>
      <c r="PNX13" s="82"/>
      <c r="PNY13" s="82"/>
      <c r="PNZ13" s="82"/>
      <c r="POA13" s="82"/>
      <c r="POB13" s="82"/>
      <c r="POC13" s="82"/>
      <c r="POD13" s="82"/>
      <c r="POE13" s="82"/>
      <c r="POF13" s="82"/>
      <c r="POG13" s="82"/>
      <c r="POH13" s="82"/>
      <c r="POI13" s="82"/>
      <c r="POJ13" s="82"/>
      <c r="POK13" s="82"/>
      <c r="POL13" s="82"/>
      <c r="POM13" s="82"/>
      <c r="PON13" s="82"/>
      <c r="POO13" s="82"/>
      <c r="POP13" s="82"/>
      <c r="POQ13" s="82"/>
      <c r="POR13" s="82"/>
      <c r="POS13" s="82"/>
      <c r="POT13" s="82"/>
      <c r="POU13" s="82"/>
      <c r="POV13" s="82"/>
      <c r="POW13" s="82"/>
      <c r="POX13" s="82"/>
      <c r="POY13" s="82"/>
      <c r="POZ13" s="82"/>
      <c r="PPA13" s="82"/>
      <c r="PPB13" s="82"/>
      <c r="PPC13" s="82"/>
      <c r="PPD13" s="82"/>
      <c r="PPE13" s="82"/>
      <c r="PPF13" s="82"/>
      <c r="PPG13" s="82"/>
      <c r="PPH13" s="82"/>
      <c r="PPI13" s="82"/>
      <c r="PPJ13" s="82"/>
      <c r="PPK13" s="82"/>
      <c r="PPL13" s="82"/>
      <c r="PPM13" s="82"/>
      <c r="PPN13" s="82"/>
      <c r="PPO13" s="82"/>
      <c r="PPP13" s="82"/>
      <c r="PPQ13" s="82"/>
      <c r="PPR13" s="82"/>
      <c r="PPS13" s="82"/>
      <c r="PPT13" s="82"/>
      <c r="PPU13" s="82"/>
      <c r="PPV13" s="82"/>
      <c r="PPW13" s="82"/>
      <c r="PPX13" s="82"/>
      <c r="PPY13" s="82"/>
      <c r="PPZ13" s="82"/>
      <c r="PQA13" s="82"/>
      <c r="PQB13" s="82"/>
      <c r="PQC13" s="82"/>
      <c r="PQD13" s="82"/>
      <c r="PQE13" s="82"/>
      <c r="PQF13" s="82"/>
      <c r="PQG13" s="82"/>
      <c r="PQH13" s="82"/>
      <c r="PQI13" s="82"/>
      <c r="PQJ13" s="82"/>
      <c r="PQK13" s="82"/>
      <c r="PQL13" s="82"/>
      <c r="PQM13" s="82"/>
      <c r="PQN13" s="82"/>
      <c r="PQO13" s="82"/>
      <c r="PQP13" s="82"/>
      <c r="PQQ13" s="82"/>
      <c r="PQR13" s="82"/>
      <c r="PQS13" s="82"/>
      <c r="PQT13" s="82"/>
      <c r="PQU13" s="82"/>
      <c r="PQV13" s="82"/>
      <c r="PQW13" s="82"/>
      <c r="PQX13" s="82"/>
      <c r="PQY13" s="82"/>
      <c r="PQZ13" s="82"/>
      <c r="PRA13" s="82"/>
      <c r="PRB13" s="82"/>
      <c r="PRC13" s="82"/>
      <c r="PRD13" s="82"/>
      <c r="PRE13" s="82"/>
      <c r="PRF13" s="82"/>
      <c r="PRG13" s="82"/>
      <c r="PRH13" s="82"/>
      <c r="PRI13" s="82"/>
      <c r="PRJ13" s="82"/>
      <c r="PRK13" s="82"/>
      <c r="PRL13" s="82"/>
      <c r="PRM13" s="82"/>
      <c r="PRN13" s="82"/>
      <c r="PRO13" s="82"/>
      <c r="PRP13" s="82"/>
      <c r="PRQ13" s="82"/>
      <c r="PRR13" s="82"/>
      <c r="PRS13" s="82"/>
      <c r="PRT13" s="82"/>
      <c r="PRU13" s="82"/>
      <c r="PRV13" s="82"/>
      <c r="PRW13" s="82"/>
      <c r="PRX13" s="82"/>
      <c r="PRY13" s="82"/>
      <c r="PRZ13" s="82"/>
      <c r="PSA13" s="82"/>
      <c r="PSB13" s="82"/>
      <c r="PSC13" s="82"/>
      <c r="PSD13" s="82"/>
      <c r="PSE13" s="82"/>
      <c r="PSF13" s="82"/>
      <c r="PSG13" s="82"/>
      <c r="PSH13" s="82"/>
      <c r="PSI13" s="82"/>
      <c r="PSJ13" s="82"/>
      <c r="PSK13" s="82"/>
      <c r="PSL13" s="82"/>
      <c r="PSM13" s="82"/>
      <c r="PSN13" s="82"/>
      <c r="PSO13" s="82"/>
      <c r="PSP13" s="82"/>
      <c r="PSQ13" s="82"/>
      <c r="PSR13" s="82"/>
      <c r="PSS13" s="82"/>
      <c r="PST13" s="82"/>
      <c r="PSU13" s="82"/>
      <c r="PSV13" s="82"/>
      <c r="PSW13" s="82"/>
      <c r="PSX13" s="82"/>
      <c r="PSY13" s="82"/>
      <c r="PSZ13" s="82"/>
      <c r="PTA13" s="82"/>
      <c r="PTB13" s="82"/>
      <c r="PTC13" s="82"/>
      <c r="PTD13" s="82"/>
      <c r="PTE13" s="82"/>
      <c r="PTF13" s="82"/>
      <c r="PTG13" s="82"/>
      <c r="PTH13" s="82"/>
      <c r="PTI13" s="82"/>
      <c r="PTJ13" s="82"/>
      <c r="PTK13" s="82"/>
      <c r="PTL13" s="82"/>
      <c r="PTM13" s="82"/>
      <c r="PTN13" s="82"/>
      <c r="PTO13" s="82"/>
      <c r="PTP13" s="82"/>
      <c r="PTQ13" s="82"/>
      <c r="PTR13" s="82"/>
      <c r="PTS13" s="82"/>
      <c r="PTT13" s="82"/>
      <c r="PTU13" s="82"/>
      <c r="PTV13" s="82"/>
      <c r="PTW13" s="82"/>
      <c r="PTX13" s="82"/>
      <c r="PTY13" s="82"/>
      <c r="PTZ13" s="82"/>
      <c r="PUA13" s="82"/>
      <c r="PUB13" s="82"/>
      <c r="PUC13" s="82"/>
      <c r="PUD13" s="82"/>
      <c r="PUE13" s="82"/>
      <c r="PUF13" s="82"/>
      <c r="PUG13" s="82"/>
      <c r="PUH13" s="82"/>
      <c r="PUI13" s="82"/>
      <c r="PUJ13" s="82"/>
      <c r="PUK13" s="82"/>
      <c r="PUL13" s="82"/>
      <c r="PUM13" s="82"/>
      <c r="PUN13" s="82"/>
      <c r="PUO13" s="82"/>
      <c r="PUP13" s="82"/>
      <c r="PUQ13" s="82"/>
      <c r="PUR13" s="82"/>
      <c r="PUS13" s="82"/>
      <c r="PUT13" s="82"/>
      <c r="PUU13" s="82"/>
      <c r="PUV13" s="82"/>
      <c r="PUW13" s="82"/>
      <c r="PUX13" s="82"/>
      <c r="PUY13" s="82"/>
      <c r="PUZ13" s="82"/>
      <c r="PVA13" s="82"/>
      <c r="PVB13" s="82"/>
      <c r="PVC13" s="82"/>
      <c r="PVD13" s="82"/>
      <c r="PVE13" s="82"/>
      <c r="PVF13" s="82"/>
      <c r="PVG13" s="82"/>
      <c r="PVH13" s="82"/>
      <c r="PVI13" s="82"/>
      <c r="PVJ13" s="82"/>
      <c r="PVK13" s="82"/>
      <c r="PVL13" s="82"/>
      <c r="PVM13" s="82"/>
      <c r="PVN13" s="82"/>
      <c r="PVO13" s="82"/>
      <c r="PVP13" s="82"/>
      <c r="PVQ13" s="82"/>
      <c r="PVR13" s="82"/>
      <c r="PVS13" s="82"/>
      <c r="PVT13" s="82"/>
      <c r="PVU13" s="82"/>
      <c r="PVV13" s="82"/>
      <c r="PVW13" s="82"/>
      <c r="PVX13" s="82"/>
      <c r="PVY13" s="82"/>
      <c r="PVZ13" s="82"/>
      <c r="PWA13" s="82"/>
      <c r="PWB13" s="82"/>
      <c r="PWC13" s="82"/>
      <c r="PWD13" s="82"/>
      <c r="PWE13" s="82"/>
      <c r="PWF13" s="82"/>
      <c r="PWG13" s="82"/>
      <c r="PWH13" s="82"/>
      <c r="PWI13" s="82"/>
      <c r="PWJ13" s="82"/>
      <c r="PWK13" s="82"/>
      <c r="PWL13" s="82"/>
      <c r="PWM13" s="82"/>
      <c r="PWN13" s="82"/>
      <c r="PWO13" s="82"/>
      <c r="PWP13" s="82"/>
      <c r="PWQ13" s="82"/>
      <c r="PWR13" s="82"/>
      <c r="PWS13" s="82"/>
      <c r="PWT13" s="82"/>
      <c r="PWU13" s="82"/>
      <c r="PWV13" s="82"/>
      <c r="PWW13" s="82"/>
      <c r="PWX13" s="82"/>
      <c r="PWY13" s="82"/>
      <c r="PWZ13" s="82"/>
      <c r="PXA13" s="82"/>
      <c r="PXB13" s="82"/>
      <c r="PXC13" s="82"/>
      <c r="PXD13" s="82"/>
      <c r="PXE13" s="82"/>
      <c r="PXF13" s="82"/>
      <c r="PXG13" s="82"/>
      <c r="PXH13" s="82"/>
      <c r="PXI13" s="82"/>
      <c r="PXJ13" s="82"/>
      <c r="PXK13" s="82"/>
      <c r="PXL13" s="82"/>
      <c r="PXM13" s="82"/>
      <c r="PXN13" s="82"/>
      <c r="PXO13" s="82"/>
      <c r="PXP13" s="82"/>
      <c r="PXQ13" s="82"/>
      <c r="PXR13" s="82"/>
      <c r="PXS13" s="82"/>
      <c r="PXT13" s="82"/>
      <c r="PXU13" s="82"/>
      <c r="PXV13" s="82"/>
      <c r="PXW13" s="82"/>
      <c r="PXX13" s="82"/>
      <c r="PXY13" s="82"/>
      <c r="PXZ13" s="82"/>
      <c r="PYA13" s="82"/>
      <c r="PYB13" s="82"/>
      <c r="PYC13" s="82"/>
      <c r="PYD13" s="82"/>
      <c r="PYE13" s="82"/>
      <c r="PYF13" s="82"/>
      <c r="PYG13" s="82"/>
      <c r="PYH13" s="82"/>
      <c r="PYI13" s="82"/>
      <c r="PYJ13" s="82"/>
      <c r="PYK13" s="82"/>
      <c r="PYL13" s="82"/>
      <c r="PYM13" s="82"/>
      <c r="PYN13" s="82"/>
      <c r="PYO13" s="82"/>
      <c r="PYP13" s="82"/>
      <c r="PYQ13" s="82"/>
      <c r="PYR13" s="82"/>
      <c r="PYS13" s="82"/>
      <c r="PYT13" s="82"/>
      <c r="PYU13" s="82"/>
      <c r="PYV13" s="82"/>
      <c r="PYW13" s="82"/>
      <c r="PYX13" s="82"/>
      <c r="PYY13" s="82"/>
      <c r="PYZ13" s="82"/>
      <c r="PZA13" s="82"/>
      <c r="PZB13" s="82"/>
      <c r="PZC13" s="82"/>
      <c r="PZD13" s="82"/>
      <c r="PZE13" s="82"/>
      <c r="PZF13" s="82"/>
      <c r="PZG13" s="82"/>
      <c r="PZH13" s="82"/>
      <c r="PZI13" s="82"/>
      <c r="PZJ13" s="82"/>
      <c r="PZK13" s="82"/>
      <c r="PZL13" s="82"/>
      <c r="PZM13" s="82"/>
      <c r="PZN13" s="82"/>
      <c r="PZO13" s="82"/>
      <c r="PZP13" s="82"/>
      <c r="PZQ13" s="82"/>
      <c r="PZR13" s="82"/>
      <c r="PZS13" s="82"/>
      <c r="PZT13" s="82"/>
      <c r="PZU13" s="82"/>
      <c r="PZV13" s="82"/>
      <c r="PZW13" s="82"/>
      <c r="PZX13" s="82"/>
      <c r="PZY13" s="82"/>
      <c r="PZZ13" s="82"/>
      <c r="QAA13" s="82"/>
      <c r="QAB13" s="82"/>
      <c r="QAC13" s="82"/>
      <c r="QAD13" s="82"/>
      <c r="QAE13" s="82"/>
      <c r="QAF13" s="82"/>
      <c r="QAG13" s="82"/>
      <c r="QAH13" s="82"/>
      <c r="QAI13" s="82"/>
      <c r="QAJ13" s="82"/>
      <c r="QAK13" s="82"/>
      <c r="QAL13" s="82"/>
      <c r="QAM13" s="82"/>
      <c r="QAN13" s="82"/>
      <c r="QAO13" s="82"/>
      <c r="QAP13" s="82"/>
      <c r="QAQ13" s="82"/>
      <c r="QAR13" s="82"/>
      <c r="QAS13" s="82"/>
      <c r="QAT13" s="82"/>
      <c r="QAU13" s="82"/>
      <c r="QAV13" s="82"/>
      <c r="QAW13" s="82"/>
      <c r="QAX13" s="82"/>
      <c r="QAY13" s="82"/>
      <c r="QAZ13" s="82"/>
      <c r="QBA13" s="82"/>
      <c r="QBB13" s="82"/>
      <c r="QBC13" s="82"/>
      <c r="QBD13" s="82"/>
      <c r="QBE13" s="82"/>
      <c r="QBF13" s="82"/>
      <c r="QBG13" s="82"/>
      <c r="QBH13" s="82"/>
      <c r="QBI13" s="82"/>
      <c r="QBJ13" s="82"/>
      <c r="QBK13" s="82"/>
      <c r="QBL13" s="82"/>
      <c r="QBM13" s="82"/>
      <c r="QBN13" s="82"/>
      <c r="QBO13" s="82"/>
      <c r="QBP13" s="82"/>
      <c r="QBQ13" s="82"/>
      <c r="QBR13" s="82"/>
      <c r="QBS13" s="82"/>
      <c r="QBT13" s="82"/>
      <c r="QBU13" s="82"/>
      <c r="QBV13" s="82"/>
      <c r="QBW13" s="82"/>
      <c r="QBX13" s="82"/>
      <c r="QBY13" s="82"/>
      <c r="QBZ13" s="82"/>
      <c r="QCA13" s="82"/>
      <c r="QCB13" s="82"/>
      <c r="QCC13" s="82"/>
      <c r="QCD13" s="82"/>
      <c r="QCE13" s="82"/>
      <c r="QCF13" s="82"/>
      <c r="QCG13" s="82"/>
      <c r="QCH13" s="82"/>
      <c r="QCI13" s="82"/>
      <c r="QCJ13" s="82"/>
      <c r="QCK13" s="82"/>
      <c r="QCL13" s="82"/>
      <c r="QCM13" s="82"/>
      <c r="QCN13" s="82"/>
      <c r="QCO13" s="82"/>
      <c r="QCP13" s="82"/>
      <c r="QCQ13" s="82"/>
      <c r="QCR13" s="82"/>
      <c r="QCS13" s="82"/>
      <c r="QCT13" s="82"/>
      <c r="QCU13" s="82"/>
      <c r="QCV13" s="82"/>
      <c r="QCW13" s="82"/>
      <c r="QCX13" s="82"/>
      <c r="QCY13" s="82"/>
      <c r="QCZ13" s="82"/>
      <c r="QDA13" s="82"/>
      <c r="QDB13" s="82"/>
      <c r="QDC13" s="82"/>
      <c r="QDD13" s="82"/>
      <c r="QDE13" s="82"/>
      <c r="QDF13" s="82"/>
      <c r="QDG13" s="82"/>
      <c r="QDH13" s="82"/>
      <c r="QDI13" s="82"/>
      <c r="QDJ13" s="82"/>
      <c r="QDK13" s="82"/>
      <c r="QDL13" s="82"/>
      <c r="QDM13" s="82"/>
      <c r="QDN13" s="82"/>
      <c r="QDO13" s="82"/>
      <c r="QDP13" s="82"/>
      <c r="QDQ13" s="82"/>
      <c r="QDR13" s="82"/>
      <c r="QDS13" s="82"/>
      <c r="QDT13" s="82"/>
      <c r="QDU13" s="82"/>
      <c r="QDV13" s="82"/>
      <c r="QDW13" s="82"/>
      <c r="QDX13" s="82"/>
      <c r="QDY13" s="82"/>
      <c r="QDZ13" s="82"/>
      <c r="QEA13" s="82"/>
      <c r="QEB13" s="82"/>
      <c r="QEC13" s="82"/>
      <c r="QED13" s="82"/>
      <c r="QEE13" s="82"/>
      <c r="QEF13" s="82"/>
      <c r="QEG13" s="82"/>
      <c r="QEH13" s="82"/>
      <c r="QEI13" s="82"/>
      <c r="QEJ13" s="82"/>
      <c r="QEK13" s="82"/>
      <c r="QEL13" s="82"/>
      <c r="QEM13" s="82"/>
      <c r="QEN13" s="82"/>
      <c r="QEO13" s="82"/>
      <c r="QEP13" s="82"/>
      <c r="QEQ13" s="82"/>
      <c r="QER13" s="82"/>
      <c r="QES13" s="82"/>
      <c r="QET13" s="82"/>
      <c r="QEU13" s="82"/>
      <c r="QEV13" s="82"/>
      <c r="QEW13" s="82"/>
      <c r="QEX13" s="82"/>
      <c r="QEY13" s="82"/>
      <c r="QEZ13" s="82"/>
      <c r="QFA13" s="82"/>
      <c r="QFB13" s="82"/>
      <c r="QFC13" s="82"/>
      <c r="QFD13" s="82"/>
      <c r="QFE13" s="82"/>
      <c r="QFF13" s="82"/>
      <c r="QFG13" s="82"/>
      <c r="QFH13" s="82"/>
      <c r="QFI13" s="82"/>
      <c r="QFJ13" s="82"/>
      <c r="QFK13" s="82"/>
      <c r="QFL13" s="82"/>
      <c r="QFM13" s="82"/>
      <c r="QFN13" s="82"/>
      <c r="QFO13" s="82"/>
      <c r="QFP13" s="82"/>
      <c r="QFQ13" s="82"/>
      <c r="QFR13" s="82"/>
      <c r="QFS13" s="82"/>
      <c r="QFT13" s="82"/>
      <c r="QFU13" s="82"/>
      <c r="QFV13" s="82"/>
      <c r="QFW13" s="82"/>
      <c r="QFX13" s="82"/>
      <c r="QFY13" s="82"/>
      <c r="QFZ13" s="82"/>
      <c r="QGA13" s="82"/>
      <c r="QGB13" s="82"/>
      <c r="QGC13" s="82"/>
      <c r="QGD13" s="82"/>
      <c r="QGE13" s="82"/>
      <c r="QGF13" s="82"/>
      <c r="QGG13" s="82"/>
      <c r="QGH13" s="82"/>
      <c r="QGI13" s="82"/>
      <c r="QGJ13" s="82"/>
      <c r="QGK13" s="82"/>
      <c r="QGL13" s="82"/>
      <c r="QGM13" s="82"/>
      <c r="QGN13" s="82"/>
      <c r="QGO13" s="82"/>
      <c r="QGP13" s="82"/>
      <c r="QGQ13" s="82"/>
      <c r="QGR13" s="82"/>
      <c r="QGS13" s="82"/>
      <c r="QGT13" s="82"/>
      <c r="QGU13" s="82"/>
      <c r="QGV13" s="82"/>
      <c r="QGW13" s="82"/>
      <c r="QGX13" s="82"/>
      <c r="QGY13" s="82"/>
      <c r="QGZ13" s="82"/>
      <c r="QHA13" s="82"/>
      <c r="QHB13" s="82"/>
      <c r="QHC13" s="82"/>
      <c r="QHD13" s="82"/>
      <c r="QHE13" s="82"/>
      <c r="QHF13" s="82"/>
      <c r="QHG13" s="82"/>
      <c r="QHH13" s="82"/>
      <c r="QHI13" s="82"/>
      <c r="QHJ13" s="82"/>
      <c r="QHK13" s="82"/>
      <c r="QHL13" s="82"/>
      <c r="QHM13" s="82"/>
      <c r="QHN13" s="82"/>
      <c r="QHO13" s="82"/>
      <c r="QHP13" s="82"/>
      <c r="QHQ13" s="82"/>
      <c r="QHR13" s="82"/>
      <c r="QHS13" s="82"/>
      <c r="QHT13" s="82"/>
      <c r="QHU13" s="82"/>
      <c r="QHV13" s="82"/>
      <c r="QHW13" s="82"/>
      <c r="QHX13" s="82"/>
      <c r="QHY13" s="82"/>
      <c r="QHZ13" s="82"/>
      <c r="QIA13" s="82"/>
      <c r="QIB13" s="82"/>
      <c r="QIC13" s="82"/>
      <c r="QID13" s="82"/>
      <c r="QIE13" s="82"/>
      <c r="QIF13" s="82"/>
      <c r="QIG13" s="82"/>
      <c r="QIH13" s="82"/>
      <c r="QII13" s="82"/>
      <c r="QIJ13" s="82"/>
      <c r="QIK13" s="82"/>
      <c r="QIL13" s="82"/>
      <c r="QIM13" s="82"/>
      <c r="QIN13" s="82"/>
      <c r="QIO13" s="82"/>
      <c r="QIP13" s="82"/>
      <c r="QIQ13" s="82"/>
      <c r="QIR13" s="82"/>
      <c r="QIS13" s="82"/>
      <c r="QIT13" s="82"/>
      <c r="QIU13" s="82"/>
      <c r="QIV13" s="82"/>
      <c r="QIW13" s="82"/>
      <c r="QIX13" s="82"/>
      <c r="QIY13" s="82"/>
      <c r="QIZ13" s="82"/>
      <c r="QJA13" s="82"/>
      <c r="QJB13" s="82"/>
      <c r="QJC13" s="82"/>
      <c r="QJD13" s="82"/>
      <c r="QJE13" s="82"/>
      <c r="QJF13" s="82"/>
      <c r="QJG13" s="82"/>
      <c r="QJH13" s="82"/>
      <c r="QJI13" s="82"/>
      <c r="QJJ13" s="82"/>
      <c r="QJK13" s="82"/>
      <c r="QJL13" s="82"/>
      <c r="QJM13" s="82"/>
      <c r="QJN13" s="82"/>
      <c r="QJO13" s="82"/>
      <c r="QJP13" s="82"/>
      <c r="QJQ13" s="82"/>
      <c r="QJR13" s="82"/>
      <c r="QJS13" s="82"/>
      <c r="QJT13" s="82"/>
      <c r="QJU13" s="82"/>
      <c r="QJV13" s="82"/>
      <c r="QJW13" s="82"/>
      <c r="QJX13" s="82"/>
      <c r="QJY13" s="82"/>
      <c r="QJZ13" s="82"/>
      <c r="QKA13" s="82"/>
      <c r="QKB13" s="82"/>
      <c r="QKC13" s="82"/>
      <c r="QKD13" s="82"/>
      <c r="QKE13" s="82"/>
      <c r="QKF13" s="82"/>
      <c r="QKG13" s="82"/>
      <c r="QKH13" s="82"/>
      <c r="QKI13" s="82"/>
      <c r="QKJ13" s="82"/>
      <c r="QKK13" s="82"/>
      <c r="QKL13" s="82"/>
      <c r="QKM13" s="82"/>
      <c r="QKN13" s="82"/>
      <c r="QKO13" s="82"/>
      <c r="QKP13" s="82"/>
      <c r="QKQ13" s="82"/>
      <c r="QKR13" s="82"/>
      <c r="QKS13" s="82"/>
      <c r="QKT13" s="82"/>
      <c r="QKU13" s="82"/>
      <c r="QKV13" s="82"/>
      <c r="QKW13" s="82"/>
      <c r="QKX13" s="82"/>
      <c r="QKY13" s="82"/>
      <c r="QKZ13" s="82"/>
      <c r="QLA13" s="82"/>
      <c r="QLB13" s="82"/>
      <c r="QLC13" s="82"/>
      <c r="QLD13" s="82"/>
      <c r="QLE13" s="82"/>
      <c r="QLF13" s="82"/>
      <c r="QLG13" s="82"/>
      <c r="QLH13" s="82"/>
      <c r="QLI13" s="82"/>
      <c r="QLJ13" s="82"/>
      <c r="QLK13" s="82"/>
      <c r="QLL13" s="82"/>
      <c r="QLM13" s="82"/>
      <c r="QLN13" s="82"/>
      <c r="QLO13" s="82"/>
      <c r="QLP13" s="82"/>
      <c r="QLQ13" s="82"/>
      <c r="QLR13" s="82"/>
      <c r="QLS13" s="82"/>
      <c r="QLT13" s="82"/>
      <c r="QLU13" s="82"/>
      <c r="QLV13" s="82"/>
      <c r="QLW13" s="82"/>
      <c r="QLX13" s="82"/>
      <c r="QLY13" s="82"/>
      <c r="QLZ13" s="82"/>
      <c r="QMA13" s="82"/>
      <c r="QMB13" s="82"/>
      <c r="QMC13" s="82"/>
      <c r="QMD13" s="82"/>
      <c r="QME13" s="82"/>
      <c r="QMF13" s="82"/>
      <c r="QMG13" s="82"/>
      <c r="QMH13" s="82"/>
      <c r="QMI13" s="82"/>
      <c r="QMJ13" s="82"/>
      <c r="QMK13" s="82"/>
      <c r="QML13" s="82"/>
      <c r="QMM13" s="82"/>
      <c r="QMN13" s="82"/>
      <c r="QMO13" s="82"/>
      <c r="QMP13" s="82"/>
      <c r="QMQ13" s="82"/>
      <c r="QMR13" s="82"/>
      <c r="QMS13" s="82"/>
      <c r="QMT13" s="82"/>
      <c r="QMU13" s="82"/>
      <c r="QMV13" s="82"/>
      <c r="QMW13" s="82"/>
      <c r="QMX13" s="82"/>
      <c r="QMY13" s="82"/>
      <c r="QMZ13" s="82"/>
      <c r="QNA13" s="82"/>
      <c r="QNB13" s="82"/>
      <c r="QNC13" s="82"/>
      <c r="QND13" s="82"/>
      <c r="QNE13" s="82"/>
      <c r="QNF13" s="82"/>
      <c r="QNG13" s="82"/>
      <c r="QNH13" s="82"/>
      <c r="QNI13" s="82"/>
      <c r="QNJ13" s="82"/>
      <c r="QNK13" s="82"/>
      <c r="QNL13" s="82"/>
      <c r="QNM13" s="82"/>
      <c r="QNN13" s="82"/>
      <c r="QNO13" s="82"/>
      <c r="QNP13" s="82"/>
      <c r="QNQ13" s="82"/>
      <c r="QNR13" s="82"/>
      <c r="QNS13" s="82"/>
      <c r="QNT13" s="82"/>
      <c r="QNU13" s="82"/>
      <c r="QNV13" s="82"/>
      <c r="QNW13" s="82"/>
      <c r="QNX13" s="82"/>
      <c r="QNY13" s="82"/>
      <c r="QNZ13" s="82"/>
      <c r="QOA13" s="82"/>
      <c r="QOB13" s="82"/>
      <c r="QOC13" s="82"/>
      <c r="QOD13" s="82"/>
      <c r="QOE13" s="82"/>
      <c r="QOF13" s="82"/>
      <c r="QOG13" s="82"/>
      <c r="QOH13" s="82"/>
      <c r="QOI13" s="82"/>
      <c r="QOJ13" s="82"/>
      <c r="QOK13" s="82"/>
      <c r="QOL13" s="82"/>
      <c r="QOM13" s="82"/>
      <c r="QON13" s="82"/>
      <c r="QOO13" s="82"/>
      <c r="QOP13" s="82"/>
      <c r="QOQ13" s="82"/>
      <c r="QOR13" s="82"/>
      <c r="QOS13" s="82"/>
      <c r="QOT13" s="82"/>
      <c r="QOU13" s="82"/>
      <c r="QOV13" s="82"/>
      <c r="QOW13" s="82"/>
      <c r="QOX13" s="82"/>
      <c r="QOY13" s="82"/>
      <c r="QOZ13" s="82"/>
      <c r="QPA13" s="82"/>
      <c r="QPB13" s="82"/>
      <c r="QPC13" s="82"/>
      <c r="QPD13" s="82"/>
      <c r="QPE13" s="82"/>
      <c r="QPF13" s="82"/>
      <c r="QPG13" s="82"/>
      <c r="QPH13" s="82"/>
      <c r="QPI13" s="82"/>
      <c r="QPJ13" s="82"/>
      <c r="QPK13" s="82"/>
      <c r="QPL13" s="82"/>
      <c r="QPM13" s="82"/>
      <c r="QPN13" s="82"/>
      <c r="QPO13" s="82"/>
      <c r="QPP13" s="82"/>
      <c r="QPQ13" s="82"/>
      <c r="QPR13" s="82"/>
      <c r="QPS13" s="82"/>
      <c r="QPT13" s="82"/>
      <c r="QPU13" s="82"/>
      <c r="QPV13" s="82"/>
      <c r="QPW13" s="82"/>
      <c r="QPX13" s="82"/>
      <c r="QPY13" s="82"/>
      <c r="QPZ13" s="82"/>
      <c r="QQA13" s="82"/>
      <c r="QQB13" s="82"/>
      <c r="QQC13" s="82"/>
      <c r="QQD13" s="82"/>
      <c r="QQE13" s="82"/>
      <c r="QQF13" s="82"/>
      <c r="QQG13" s="82"/>
      <c r="QQH13" s="82"/>
      <c r="QQI13" s="82"/>
      <c r="QQJ13" s="82"/>
      <c r="QQK13" s="82"/>
      <c r="QQL13" s="82"/>
      <c r="QQM13" s="82"/>
      <c r="QQN13" s="82"/>
      <c r="QQO13" s="82"/>
      <c r="QQP13" s="82"/>
      <c r="QQQ13" s="82"/>
      <c r="QQR13" s="82"/>
      <c r="QQS13" s="82"/>
      <c r="QQT13" s="82"/>
      <c r="QQU13" s="82"/>
      <c r="QQV13" s="82"/>
      <c r="QQW13" s="82"/>
      <c r="QQX13" s="82"/>
      <c r="QQY13" s="82"/>
      <c r="QQZ13" s="82"/>
      <c r="QRA13" s="82"/>
      <c r="QRB13" s="82"/>
      <c r="QRC13" s="82"/>
      <c r="QRD13" s="82"/>
      <c r="QRE13" s="82"/>
      <c r="QRF13" s="82"/>
      <c r="QRG13" s="82"/>
      <c r="QRH13" s="82"/>
      <c r="QRI13" s="82"/>
      <c r="QRJ13" s="82"/>
      <c r="QRK13" s="82"/>
      <c r="QRL13" s="82"/>
      <c r="QRM13" s="82"/>
      <c r="QRN13" s="82"/>
      <c r="QRO13" s="82"/>
      <c r="QRP13" s="82"/>
      <c r="QRQ13" s="82"/>
      <c r="QRR13" s="82"/>
      <c r="QRS13" s="82"/>
      <c r="QRT13" s="82"/>
      <c r="QRU13" s="82"/>
      <c r="QRV13" s="82"/>
      <c r="QRW13" s="82"/>
      <c r="QRX13" s="82"/>
      <c r="QRY13" s="82"/>
      <c r="QRZ13" s="82"/>
      <c r="QSA13" s="82"/>
      <c r="QSB13" s="82"/>
      <c r="QSC13" s="82"/>
      <c r="QSD13" s="82"/>
      <c r="QSE13" s="82"/>
      <c r="QSF13" s="82"/>
      <c r="QSG13" s="82"/>
      <c r="QSH13" s="82"/>
      <c r="QSI13" s="82"/>
      <c r="QSJ13" s="82"/>
      <c r="QSK13" s="82"/>
      <c r="QSL13" s="82"/>
      <c r="QSM13" s="82"/>
      <c r="QSN13" s="82"/>
      <c r="QSO13" s="82"/>
      <c r="QSP13" s="82"/>
      <c r="QSQ13" s="82"/>
      <c r="QSR13" s="82"/>
      <c r="QSS13" s="82"/>
      <c r="QST13" s="82"/>
      <c r="QSU13" s="82"/>
      <c r="QSV13" s="82"/>
      <c r="QSW13" s="82"/>
      <c r="QSX13" s="82"/>
      <c r="QSY13" s="82"/>
      <c r="QSZ13" s="82"/>
      <c r="QTA13" s="82"/>
      <c r="QTB13" s="82"/>
      <c r="QTC13" s="82"/>
      <c r="QTD13" s="82"/>
      <c r="QTE13" s="82"/>
      <c r="QTF13" s="82"/>
      <c r="QTG13" s="82"/>
      <c r="QTH13" s="82"/>
      <c r="QTI13" s="82"/>
      <c r="QTJ13" s="82"/>
      <c r="QTK13" s="82"/>
      <c r="QTL13" s="82"/>
      <c r="QTM13" s="82"/>
      <c r="QTN13" s="82"/>
      <c r="QTO13" s="82"/>
      <c r="QTP13" s="82"/>
      <c r="QTQ13" s="82"/>
      <c r="QTR13" s="82"/>
      <c r="QTS13" s="82"/>
      <c r="QTT13" s="82"/>
      <c r="QTU13" s="82"/>
      <c r="QTV13" s="82"/>
      <c r="QTW13" s="82"/>
      <c r="QTX13" s="82"/>
      <c r="QTY13" s="82"/>
      <c r="QTZ13" s="82"/>
      <c r="QUA13" s="82"/>
      <c r="QUB13" s="82"/>
      <c r="QUC13" s="82"/>
      <c r="QUD13" s="82"/>
      <c r="QUE13" s="82"/>
      <c r="QUF13" s="82"/>
      <c r="QUG13" s="82"/>
      <c r="QUH13" s="82"/>
      <c r="QUI13" s="82"/>
      <c r="QUJ13" s="82"/>
      <c r="QUK13" s="82"/>
      <c r="QUL13" s="82"/>
      <c r="QUM13" s="82"/>
      <c r="QUN13" s="82"/>
      <c r="QUO13" s="82"/>
      <c r="QUP13" s="82"/>
      <c r="QUQ13" s="82"/>
      <c r="QUR13" s="82"/>
      <c r="QUS13" s="82"/>
      <c r="QUT13" s="82"/>
      <c r="QUU13" s="82"/>
      <c r="QUV13" s="82"/>
      <c r="QUW13" s="82"/>
      <c r="QUX13" s="82"/>
      <c r="QUY13" s="82"/>
      <c r="QUZ13" s="82"/>
      <c r="QVA13" s="82"/>
      <c r="QVB13" s="82"/>
      <c r="QVC13" s="82"/>
      <c r="QVD13" s="82"/>
      <c r="QVE13" s="82"/>
      <c r="QVF13" s="82"/>
      <c r="QVG13" s="82"/>
      <c r="QVH13" s="82"/>
      <c r="QVI13" s="82"/>
      <c r="QVJ13" s="82"/>
      <c r="QVK13" s="82"/>
      <c r="QVL13" s="82"/>
      <c r="QVM13" s="82"/>
      <c r="QVN13" s="82"/>
      <c r="QVO13" s="82"/>
      <c r="QVP13" s="82"/>
      <c r="QVQ13" s="82"/>
      <c r="QVR13" s="82"/>
      <c r="QVS13" s="82"/>
      <c r="QVT13" s="82"/>
      <c r="QVU13" s="82"/>
      <c r="QVV13" s="82"/>
      <c r="QVW13" s="82"/>
      <c r="QVX13" s="82"/>
      <c r="QVY13" s="82"/>
      <c r="QVZ13" s="82"/>
      <c r="QWA13" s="82"/>
      <c r="QWB13" s="82"/>
      <c r="QWC13" s="82"/>
      <c r="QWD13" s="82"/>
      <c r="QWE13" s="82"/>
      <c r="QWF13" s="82"/>
      <c r="QWG13" s="82"/>
      <c r="QWH13" s="82"/>
      <c r="QWI13" s="82"/>
      <c r="QWJ13" s="82"/>
      <c r="QWK13" s="82"/>
      <c r="QWL13" s="82"/>
      <c r="QWM13" s="82"/>
      <c r="QWN13" s="82"/>
      <c r="QWO13" s="82"/>
      <c r="QWP13" s="82"/>
      <c r="QWQ13" s="82"/>
      <c r="QWR13" s="82"/>
      <c r="QWS13" s="82"/>
      <c r="QWT13" s="82"/>
      <c r="QWU13" s="82"/>
      <c r="QWV13" s="82"/>
      <c r="QWW13" s="82"/>
      <c r="QWX13" s="82"/>
      <c r="QWY13" s="82"/>
      <c r="QWZ13" s="82"/>
      <c r="QXA13" s="82"/>
      <c r="QXB13" s="82"/>
      <c r="QXC13" s="82"/>
      <c r="QXD13" s="82"/>
      <c r="QXE13" s="82"/>
      <c r="QXF13" s="82"/>
      <c r="QXG13" s="82"/>
      <c r="QXH13" s="82"/>
      <c r="QXI13" s="82"/>
      <c r="QXJ13" s="82"/>
      <c r="QXK13" s="82"/>
      <c r="QXL13" s="82"/>
      <c r="QXM13" s="82"/>
      <c r="QXN13" s="82"/>
      <c r="QXO13" s="82"/>
      <c r="QXP13" s="82"/>
      <c r="QXQ13" s="82"/>
      <c r="QXR13" s="82"/>
      <c r="QXS13" s="82"/>
      <c r="QXT13" s="82"/>
      <c r="QXU13" s="82"/>
      <c r="QXV13" s="82"/>
      <c r="QXW13" s="82"/>
      <c r="QXX13" s="82"/>
      <c r="QXY13" s="82"/>
      <c r="QXZ13" s="82"/>
      <c r="QYA13" s="82"/>
      <c r="QYB13" s="82"/>
      <c r="QYC13" s="82"/>
      <c r="QYD13" s="82"/>
      <c r="QYE13" s="82"/>
      <c r="QYF13" s="82"/>
      <c r="QYG13" s="82"/>
      <c r="QYH13" s="82"/>
      <c r="QYI13" s="82"/>
      <c r="QYJ13" s="82"/>
      <c r="QYK13" s="82"/>
      <c r="QYL13" s="82"/>
      <c r="QYM13" s="82"/>
      <c r="QYN13" s="82"/>
      <c r="QYO13" s="82"/>
      <c r="QYP13" s="82"/>
      <c r="QYQ13" s="82"/>
      <c r="QYR13" s="82"/>
      <c r="QYS13" s="82"/>
      <c r="QYT13" s="82"/>
      <c r="QYU13" s="82"/>
      <c r="QYV13" s="82"/>
      <c r="QYW13" s="82"/>
      <c r="QYX13" s="82"/>
      <c r="QYY13" s="82"/>
      <c r="QYZ13" s="82"/>
      <c r="QZA13" s="82"/>
      <c r="QZB13" s="82"/>
      <c r="QZC13" s="82"/>
      <c r="QZD13" s="82"/>
      <c r="QZE13" s="82"/>
      <c r="QZF13" s="82"/>
      <c r="QZG13" s="82"/>
      <c r="QZH13" s="82"/>
      <c r="QZI13" s="82"/>
      <c r="QZJ13" s="82"/>
      <c r="QZK13" s="82"/>
      <c r="QZL13" s="82"/>
      <c r="QZM13" s="82"/>
      <c r="QZN13" s="82"/>
      <c r="QZO13" s="82"/>
      <c r="QZP13" s="82"/>
      <c r="QZQ13" s="82"/>
      <c r="QZR13" s="82"/>
      <c r="QZS13" s="82"/>
      <c r="QZT13" s="82"/>
      <c r="QZU13" s="82"/>
      <c r="QZV13" s="82"/>
      <c r="QZW13" s="82"/>
      <c r="QZX13" s="82"/>
      <c r="QZY13" s="82"/>
      <c r="QZZ13" s="82"/>
      <c r="RAA13" s="82"/>
      <c r="RAB13" s="82"/>
      <c r="RAC13" s="82"/>
      <c r="RAD13" s="82"/>
      <c r="RAE13" s="82"/>
      <c r="RAF13" s="82"/>
      <c r="RAG13" s="82"/>
      <c r="RAH13" s="82"/>
      <c r="RAI13" s="82"/>
      <c r="RAJ13" s="82"/>
      <c r="RAK13" s="82"/>
      <c r="RAL13" s="82"/>
      <c r="RAM13" s="82"/>
      <c r="RAN13" s="82"/>
      <c r="RAO13" s="82"/>
      <c r="RAP13" s="82"/>
      <c r="RAQ13" s="82"/>
      <c r="RAR13" s="82"/>
      <c r="RAS13" s="82"/>
      <c r="RAT13" s="82"/>
      <c r="RAU13" s="82"/>
      <c r="RAV13" s="82"/>
      <c r="RAW13" s="82"/>
      <c r="RAX13" s="82"/>
      <c r="RAY13" s="82"/>
      <c r="RAZ13" s="82"/>
      <c r="RBA13" s="82"/>
      <c r="RBB13" s="82"/>
      <c r="RBC13" s="82"/>
      <c r="RBD13" s="82"/>
      <c r="RBE13" s="82"/>
      <c r="RBF13" s="82"/>
      <c r="RBG13" s="82"/>
      <c r="RBH13" s="82"/>
      <c r="RBI13" s="82"/>
      <c r="RBJ13" s="82"/>
      <c r="RBK13" s="82"/>
      <c r="RBL13" s="82"/>
      <c r="RBM13" s="82"/>
      <c r="RBN13" s="82"/>
      <c r="RBO13" s="82"/>
      <c r="RBP13" s="82"/>
      <c r="RBQ13" s="82"/>
      <c r="RBR13" s="82"/>
      <c r="RBS13" s="82"/>
      <c r="RBT13" s="82"/>
      <c r="RBU13" s="82"/>
      <c r="RBV13" s="82"/>
      <c r="RBW13" s="82"/>
      <c r="RBX13" s="82"/>
      <c r="RBY13" s="82"/>
      <c r="RBZ13" s="82"/>
      <c r="RCA13" s="82"/>
      <c r="RCB13" s="82"/>
      <c r="RCC13" s="82"/>
      <c r="RCD13" s="82"/>
      <c r="RCE13" s="82"/>
      <c r="RCF13" s="82"/>
      <c r="RCG13" s="82"/>
      <c r="RCH13" s="82"/>
      <c r="RCI13" s="82"/>
      <c r="RCJ13" s="82"/>
      <c r="RCK13" s="82"/>
      <c r="RCL13" s="82"/>
      <c r="RCM13" s="82"/>
      <c r="RCN13" s="82"/>
      <c r="RCO13" s="82"/>
      <c r="RCP13" s="82"/>
      <c r="RCQ13" s="82"/>
      <c r="RCR13" s="82"/>
      <c r="RCS13" s="82"/>
      <c r="RCT13" s="82"/>
      <c r="RCU13" s="82"/>
      <c r="RCV13" s="82"/>
      <c r="RCW13" s="82"/>
      <c r="RCX13" s="82"/>
      <c r="RCY13" s="82"/>
      <c r="RCZ13" s="82"/>
      <c r="RDA13" s="82"/>
      <c r="RDB13" s="82"/>
      <c r="RDC13" s="82"/>
      <c r="RDD13" s="82"/>
      <c r="RDE13" s="82"/>
      <c r="RDF13" s="82"/>
      <c r="RDG13" s="82"/>
      <c r="RDH13" s="82"/>
      <c r="RDI13" s="82"/>
      <c r="RDJ13" s="82"/>
      <c r="RDK13" s="82"/>
      <c r="RDL13" s="82"/>
      <c r="RDM13" s="82"/>
      <c r="RDN13" s="82"/>
      <c r="RDO13" s="82"/>
      <c r="RDP13" s="82"/>
      <c r="RDQ13" s="82"/>
      <c r="RDR13" s="82"/>
      <c r="RDS13" s="82"/>
      <c r="RDT13" s="82"/>
      <c r="RDU13" s="82"/>
      <c r="RDV13" s="82"/>
      <c r="RDW13" s="82"/>
      <c r="RDX13" s="82"/>
      <c r="RDY13" s="82"/>
      <c r="RDZ13" s="82"/>
      <c r="REA13" s="82"/>
      <c r="REB13" s="82"/>
      <c r="REC13" s="82"/>
      <c r="RED13" s="82"/>
      <c r="REE13" s="82"/>
      <c r="REF13" s="82"/>
      <c r="REG13" s="82"/>
      <c r="REH13" s="82"/>
      <c r="REI13" s="82"/>
      <c r="REJ13" s="82"/>
      <c r="REK13" s="82"/>
      <c r="REL13" s="82"/>
      <c r="REM13" s="82"/>
      <c r="REN13" s="82"/>
      <c r="REO13" s="82"/>
      <c r="REP13" s="82"/>
      <c r="REQ13" s="82"/>
      <c r="RER13" s="82"/>
      <c r="RES13" s="82"/>
      <c r="RET13" s="82"/>
      <c r="REU13" s="82"/>
      <c r="REV13" s="82"/>
      <c r="REW13" s="82"/>
      <c r="REX13" s="82"/>
      <c r="REY13" s="82"/>
      <c r="REZ13" s="82"/>
      <c r="RFA13" s="82"/>
      <c r="RFB13" s="82"/>
      <c r="RFC13" s="82"/>
      <c r="RFD13" s="82"/>
      <c r="RFE13" s="82"/>
      <c r="RFF13" s="82"/>
      <c r="RFG13" s="82"/>
      <c r="RFH13" s="82"/>
      <c r="RFI13" s="82"/>
      <c r="RFJ13" s="82"/>
      <c r="RFK13" s="82"/>
      <c r="RFL13" s="82"/>
      <c r="RFM13" s="82"/>
      <c r="RFN13" s="82"/>
      <c r="RFO13" s="82"/>
      <c r="RFP13" s="82"/>
      <c r="RFQ13" s="82"/>
      <c r="RFR13" s="82"/>
      <c r="RFS13" s="82"/>
      <c r="RFT13" s="82"/>
      <c r="RFU13" s="82"/>
      <c r="RFV13" s="82"/>
      <c r="RFW13" s="82"/>
      <c r="RFX13" s="82"/>
      <c r="RFY13" s="82"/>
      <c r="RFZ13" s="82"/>
      <c r="RGA13" s="82"/>
      <c r="RGB13" s="82"/>
      <c r="RGC13" s="82"/>
      <c r="RGD13" s="82"/>
      <c r="RGE13" s="82"/>
      <c r="RGF13" s="82"/>
      <c r="RGG13" s="82"/>
      <c r="RGH13" s="82"/>
      <c r="RGI13" s="82"/>
      <c r="RGJ13" s="82"/>
      <c r="RGK13" s="82"/>
      <c r="RGL13" s="82"/>
      <c r="RGM13" s="82"/>
      <c r="RGN13" s="82"/>
      <c r="RGO13" s="82"/>
      <c r="RGP13" s="82"/>
      <c r="RGQ13" s="82"/>
      <c r="RGR13" s="82"/>
      <c r="RGS13" s="82"/>
      <c r="RGT13" s="82"/>
      <c r="RGU13" s="82"/>
      <c r="RGV13" s="82"/>
      <c r="RGW13" s="82"/>
      <c r="RGX13" s="82"/>
      <c r="RGY13" s="82"/>
      <c r="RGZ13" s="82"/>
      <c r="RHA13" s="82"/>
      <c r="RHB13" s="82"/>
      <c r="RHC13" s="82"/>
      <c r="RHD13" s="82"/>
      <c r="RHE13" s="82"/>
      <c r="RHF13" s="82"/>
      <c r="RHG13" s="82"/>
      <c r="RHH13" s="82"/>
      <c r="RHI13" s="82"/>
      <c r="RHJ13" s="82"/>
      <c r="RHK13" s="82"/>
      <c r="RHL13" s="82"/>
      <c r="RHM13" s="82"/>
      <c r="RHN13" s="82"/>
      <c r="RHO13" s="82"/>
      <c r="RHP13" s="82"/>
      <c r="RHQ13" s="82"/>
      <c r="RHR13" s="82"/>
      <c r="RHS13" s="82"/>
      <c r="RHT13" s="82"/>
      <c r="RHU13" s="82"/>
      <c r="RHV13" s="82"/>
      <c r="RHW13" s="82"/>
      <c r="RHX13" s="82"/>
      <c r="RHY13" s="82"/>
      <c r="RHZ13" s="82"/>
      <c r="RIA13" s="82"/>
      <c r="RIB13" s="82"/>
      <c r="RIC13" s="82"/>
      <c r="RID13" s="82"/>
      <c r="RIE13" s="82"/>
      <c r="RIF13" s="82"/>
      <c r="RIG13" s="82"/>
      <c r="RIH13" s="82"/>
      <c r="RII13" s="82"/>
      <c r="RIJ13" s="82"/>
      <c r="RIK13" s="82"/>
      <c r="RIL13" s="82"/>
      <c r="RIM13" s="82"/>
      <c r="RIN13" s="82"/>
      <c r="RIO13" s="82"/>
      <c r="RIP13" s="82"/>
      <c r="RIQ13" s="82"/>
      <c r="RIR13" s="82"/>
      <c r="RIS13" s="82"/>
      <c r="RIT13" s="82"/>
      <c r="RIU13" s="82"/>
      <c r="RIV13" s="82"/>
      <c r="RIW13" s="82"/>
      <c r="RIX13" s="82"/>
      <c r="RIY13" s="82"/>
      <c r="RIZ13" s="82"/>
      <c r="RJA13" s="82"/>
      <c r="RJB13" s="82"/>
      <c r="RJC13" s="82"/>
      <c r="RJD13" s="82"/>
      <c r="RJE13" s="82"/>
      <c r="RJF13" s="82"/>
      <c r="RJG13" s="82"/>
      <c r="RJH13" s="82"/>
      <c r="RJI13" s="82"/>
      <c r="RJJ13" s="82"/>
      <c r="RJK13" s="82"/>
      <c r="RJL13" s="82"/>
      <c r="RJM13" s="82"/>
      <c r="RJN13" s="82"/>
      <c r="RJO13" s="82"/>
      <c r="RJP13" s="82"/>
      <c r="RJQ13" s="82"/>
      <c r="RJR13" s="82"/>
      <c r="RJS13" s="82"/>
      <c r="RJT13" s="82"/>
      <c r="RJU13" s="82"/>
      <c r="RJV13" s="82"/>
      <c r="RJW13" s="82"/>
      <c r="RJX13" s="82"/>
      <c r="RJY13" s="82"/>
      <c r="RJZ13" s="82"/>
      <c r="RKA13" s="82"/>
      <c r="RKB13" s="82"/>
      <c r="RKC13" s="82"/>
      <c r="RKD13" s="82"/>
      <c r="RKE13" s="82"/>
      <c r="RKF13" s="82"/>
      <c r="RKG13" s="82"/>
      <c r="RKH13" s="82"/>
      <c r="RKI13" s="82"/>
      <c r="RKJ13" s="82"/>
      <c r="RKK13" s="82"/>
      <c r="RKL13" s="82"/>
      <c r="RKM13" s="82"/>
      <c r="RKN13" s="82"/>
      <c r="RKO13" s="82"/>
      <c r="RKP13" s="82"/>
      <c r="RKQ13" s="82"/>
      <c r="RKR13" s="82"/>
      <c r="RKS13" s="82"/>
      <c r="RKT13" s="82"/>
      <c r="RKU13" s="82"/>
      <c r="RKV13" s="82"/>
      <c r="RKW13" s="82"/>
      <c r="RKX13" s="82"/>
      <c r="RKY13" s="82"/>
      <c r="RKZ13" s="82"/>
      <c r="RLA13" s="82"/>
      <c r="RLB13" s="82"/>
      <c r="RLC13" s="82"/>
      <c r="RLD13" s="82"/>
      <c r="RLE13" s="82"/>
      <c r="RLF13" s="82"/>
      <c r="RLG13" s="82"/>
      <c r="RLH13" s="82"/>
      <c r="RLI13" s="82"/>
      <c r="RLJ13" s="82"/>
      <c r="RLK13" s="82"/>
      <c r="RLL13" s="82"/>
      <c r="RLM13" s="82"/>
      <c r="RLN13" s="82"/>
      <c r="RLO13" s="82"/>
      <c r="RLP13" s="82"/>
      <c r="RLQ13" s="82"/>
      <c r="RLR13" s="82"/>
      <c r="RLS13" s="82"/>
      <c r="RLT13" s="82"/>
      <c r="RLU13" s="82"/>
      <c r="RLV13" s="82"/>
      <c r="RLW13" s="82"/>
      <c r="RLX13" s="82"/>
      <c r="RLY13" s="82"/>
      <c r="RLZ13" s="82"/>
      <c r="RMA13" s="82"/>
      <c r="RMB13" s="82"/>
      <c r="RMC13" s="82"/>
      <c r="RMD13" s="82"/>
      <c r="RME13" s="82"/>
      <c r="RMF13" s="82"/>
      <c r="RMG13" s="82"/>
      <c r="RMH13" s="82"/>
      <c r="RMI13" s="82"/>
      <c r="RMJ13" s="82"/>
      <c r="RMK13" s="82"/>
      <c r="RML13" s="82"/>
      <c r="RMM13" s="82"/>
      <c r="RMN13" s="82"/>
      <c r="RMO13" s="82"/>
      <c r="RMP13" s="82"/>
      <c r="RMQ13" s="82"/>
      <c r="RMR13" s="82"/>
      <c r="RMS13" s="82"/>
      <c r="RMT13" s="82"/>
      <c r="RMU13" s="82"/>
      <c r="RMV13" s="82"/>
      <c r="RMW13" s="82"/>
      <c r="RMX13" s="82"/>
      <c r="RMY13" s="82"/>
      <c r="RMZ13" s="82"/>
      <c r="RNA13" s="82"/>
      <c r="RNB13" s="82"/>
      <c r="RNC13" s="82"/>
      <c r="RND13" s="82"/>
      <c r="RNE13" s="82"/>
      <c r="RNF13" s="82"/>
      <c r="RNG13" s="82"/>
      <c r="RNH13" s="82"/>
      <c r="RNI13" s="82"/>
      <c r="RNJ13" s="82"/>
      <c r="RNK13" s="82"/>
      <c r="RNL13" s="82"/>
      <c r="RNM13" s="82"/>
      <c r="RNN13" s="82"/>
      <c r="RNO13" s="82"/>
      <c r="RNP13" s="82"/>
      <c r="RNQ13" s="82"/>
      <c r="RNR13" s="82"/>
      <c r="RNS13" s="82"/>
      <c r="RNT13" s="82"/>
      <c r="RNU13" s="82"/>
      <c r="RNV13" s="82"/>
      <c r="RNW13" s="82"/>
      <c r="RNX13" s="82"/>
      <c r="RNY13" s="82"/>
      <c r="RNZ13" s="82"/>
      <c r="ROA13" s="82"/>
      <c r="ROB13" s="82"/>
      <c r="ROC13" s="82"/>
      <c r="ROD13" s="82"/>
      <c r="ROE13" s="82"/>
      <c r="ROF13" s="82"/>
      <c r="ROG13" s="82"/>
      <c r="ROH13" s="82"/>
      <c r="ROI13" s="82"/>
      <c r="ROJ13" s="82"/>
      <c r="ROK13" s="82"/>
      <c r="ROL13" s="82"/>
      <c r="ROM13" s="82"/>
      <c r="RON13" s="82"/>
      <c r="ROO13" s="82"/>
      <c r="ROP13" s="82"/>
      <c r="ROQ13" s="82"/>
      <c r="ROR13" s="82"/>
      <c r="ROS13" s="82"/>
      <c r="ROT13" s="82"/>
      <c r="ROU13" s="82"/>
      <c r="ROV13" s="82"/>
      <c r="ROW13" s="82"/>
      <c r="ROX13" s="82"/>
      <c r="ROY13" s="82"/>
      <c r="ROZ13" s="82"/>
      <c r="RPA13" s="82"/>
      <c r="RPB13" s="82"/>
      <c r="RPC13" s="82"/>
      <c r="RPD13" s="82"/>
      <c r="RPE13" s="82"/>
      <c r="RPF13" s="82"/>
      <c r="RPG13" s="82"/>
      <c r="RPH13" s="82"/>
      <c r="RPI13" s="82"/>
      <c r="RPJ13" s="82"/>
      <c r="RPK13" s="82"/>
      <c r="RPL13" s="82"/>
      <c r="RPM13" s="82"/>
      <c r="RPN13" s="82"/>
      <c r="RPO13" s="82"/>
      <c r="RPP13" s="82"/>
      <c r="RPQ13" s="82"/>
      <c r="RPR13" s="82"/>
      <c r="RPS13" s="82"/>
      <c r="RPT13" s="82"/>
      <c r="RPU13" s="82"/>
      <c r="RPV13" s="82"/>
      <c r="RPW13" s="82"/>
      <c r="RPX13" s="82"/>
      <c r="RPY13" s="82"/>
      <c r="RPZ13" s="82"/>
      <c r="RQA13" s="82"/>
      <c r="RQB13" s="82"/>
      <c r="RQC13" s="82"/>
      <c r="RQD13" s="82"/>
      <c r="RQE13" s="82"/>
      <c r="RQF13" s="82"/>
      <c r="RQG13" s="82"/>
      <c r="RQH13" s="82"/>
      <c r="RQI13" s="82"/>
      <c r="RQJ13" s="82"/>
      <c r="RQK13" s="82"/>
      <c r="RQL13" s="82"/>
      <c r="RQM13" s="82"/>
      <c r="RQN13" s="82"/>
      <c r="RQO13" s="82"/>
      <c r="RQP13" s="82"/>
      <c r="RQQ13" s="82"/>
      <c r="RQR13" s="82"/>
      <c r="RQS13" s="82"/>
      <c r="RQT13" s="82"/>
      <c r="RQU13" s="82"/>
      <c r="RQV13" s="82"/>
      <c r="RQW13" s="82"/>
      <c r="RQX13" s="82"/>
      <c r="RQY13" s="82"/>
      <c r="RQZ13" s="82"/>
      <c r="RRA13" s="82"/>
      <c r="RRB13" s="82"/>
      <c r="RRC13" s="82"/>
      <c r="RRD13" s="82"/>
      <c r="RRE13" s="82"/>
      <c r="RRF13" s="82"/>
      <c r="RRG13" s="82"/>
      <c r="RRH13" s="82"/>
      <c r="RRI13" s="82"/>
      <c r="RRJ13" s="82"/>
      <c r="RRK13" s="82"/>
      <c r="RRL13" s="82"/>
      <c r="RRM13" s="82"/>
      <c r="RRN13" s="82"/>
      <c r="RRO13" s="82"/>
      <c r="RRP13" s="82"/>
      <c r="RRQ13" s="82"/>
      <c r="RRR13" s="82"/>
      <c r="RRS13" s="82"/>
      <c r="RRT13" s="82"/>
      <c r="RRU13" s="82"/>
      <c r="RRV13" s="82"/>
      <c r="RRW13" s="82"/>
      <c r="RRX13" s="82"/>
      <c r="RRY13" s="82"/>
      <c r="RRZ13" s="82"/>
      <c r="RSA13" s="82"/>
      <c r="RSB13" s="82"/>
      <c r="RSC13" s="82"/>
      <c r="RSD13" s="82"/>
      <c r="RSE13" s="82"/>
      <c r="RSF13" s="82"/>
      <c r="RSG13" s="82"/>
      <c r="RSH13" s="82"/>
      <c r="RSI13" s="82"/>
      <c r="RSJ13" s="82"/>
      <c r="RSK13" s="82"/>
      <c r="RSL13" s="82"/>
      <c r="RSM13" s="82"/>
      <c r="RSN13" s="82"/>
      <c r="RSO13" s="82"/>
      <c r="RSP13" s="82"/>
      <c r="RSQ13" s="82"/>
      <c r="RSR13" s="82"/>
      <c r="RSS13" s="82"/>
      <c r="RST13" s="82"/>
      <c r="RSU13" s="82"/>
      <c r="RSV13" s="82"/>
      <c r="RSW13" s="82"/>
      <c r="RSX13" s="82"/>
      <c r="RSY13" s="82"/>
      <c r="RSZ13" s="82"/>
      <c r="RTA13" s="82"/>
      <c r="RTB13" s="82"/>
      <c r="RTC13" s="82"/>
      <c r="RTD13" s="82"/>
      <c r="RTE13" s="82"/>
      <c r="RTF13" s="82"/>
      <c r="RTG13" s="82"/>
      <c r="RTH13" s="82"/>
      <c r="RTI13" s="82"/>
      <c r="RTJ13" s="82"/>
      <c r="RTK13" s="82"/>
      <c r="RTL13" s="82"/>
      <c r="RTM13" s="82"/>
      <c r="RTN13" s="82"/>
      <c r="RTO13" s="82"/>
      <c r="RTP13" s="82"/>
      <c r="RTQ13" s="82"/>
      <c r="RTR13" s="82"/>
      <c r="RTS13" s="82"/>
      <c r="RTT13" s="82"/>
      <c r="RTU13" s="82"/>
      <c r="RTV13" s="82"/>
      <c r="RTW13" s="82"/>
      <c r="RTX13" s="82"/>
      <c r="RTY13" s="82"/>
      <c r="RTZ13" s="82"/>
      <c r="RUA13" s="82"/>
      <c r="RUB13" s="82"/>
      <c r="RUC13" s="82"/>
      <c r="RUD13" s="82"/>
      <c r="RUE13" s="82"/>
      <c r="RUF13" s="82"/>
      <c r="RUG13" s="82"/>
      <c r="RUH13" s="82"/>
      <c r="RUI13" s="82"/>
      <c r="RUJ13" s="82"/>
      <c r="RUK13" s="82"/>
      <c r="RUL13" s="82"/>
      <c r="RUM13" s="82"/>
      <c r="RUN13" s="82"/>
      <c r="RUO13" s="82"/>
      <c r="RUP13" s="82"/>
      <c r="RUQ13" s="82"/>
      <c r="RUR13" s="82"/>
      <c r="RUS13" s="82"/>
      <c r="RUT13" s="82"/>
      <c r="RUU13" s="82"/>
      <c r="RUV13" s="82"/>
      <c r="RUW13" s="82"/>
      <c r="RUX13" s="82"/>
      <c r="RUY13" s="82"/>
      <c r="RUZ13" s="82"/>
      <c r="RVA13" s="82"/>
      <c r="RVB13" s="82"/>
      <c r="RVC13" s="82"/>
      <c r="RVD13" s="82"/>
      <c r="RVE13" s="82"/>
      <c r="RVF13" s="82"/>
      <c r="RVG13" s="82"/>
      <c r="RVH13" s="82"/>
      <c r="RVI13" s="82"/>
      <c r="RVJ13" s="82"/>
      <c r="RVK13" s="82"/>
      <c r="RVL13" s="82"/>
      <c r="RVM13" s="82"/>
      <c r="RVN13" s="82"/>
      <c r="RVO13" s="82"/>
      <c r="RVP13" s="82"/>
      <c r="RVQ13" s="82"/>
      <c r="RVR13" s="82"/>
      <c r="RVS13" s="82"/>
      <c r="RVT13" s="82"/>
      <c r="RVU13" s="82"/>
      <c r="RVV13" s="82"/>
      <c r="RVW13" s="82"/>
      <c r="RVX13" s="82"/>
      <c r="RVY13" s="82"/>
      <c r="RVZ13" s="82"/>
      <c r="RWA13" s="82"/>
      <c r="RWB13" s="82"/>
      <c r="RWC13" s="82"/>
      <c r="RWD13" s="82"/>
      <c r="RWE13" s="82"/>
      <c r="RWF13" s="82"/>
      <c r="RWG13" s="82"/>
      <c r="RWH13" s="82"/>
      <c r="RWI13" s="82"/>
      <c r="RWJ13" s="82"/>
      <c r="RWK13" s="82"/>
      <c r="RWL13" s="82"/>
      <c r="RWM13" s="82"/>
      <c r="RWN13" s="82"/>
      <c r="RWO13" s="82"/>
      <c r="RWP13" s="82"/>
      <c r="RWQ13" s="82"/>
      <c r="RWR13" s="82"/>
      <c r="RWS13" s="82"/>
      <c r="RWT13" s="82"/>
      <c r="RWU13" s="82"/>
      <c r="RWV13" s="82"/>
      <c r="RWW13" s="82"/>
      <c r="RWX13" s="82"/>
      <c r="RWY13" s="82"/>
      <c r="RWZ13" s="82"/>
      <c r="RXA13" s="82"/>
      <c r="RXB13" s="82"/>
      <c r="RXC13" s="82"/>
      <c r="RXD13" s="82"/>
      <c r="RXE13" s="82"/>
      <c r="RXF13" s="82"/>
      <c r="RXG13" s="82"/>
      <c r="RXH13" s="82"/>
      <c r="RXI13" s="82"/>
      <c r="RXJ13" s="82"/>
      <c r="RXK13" s="82"/>
      <c r="RXL13" s="82"/>
      <c r="RXM13" s="82"/>
      <c r="RXN13" s="82"/>
      <c r="RXO13" s="82"/>
      <c r="RXP13" s="82"/>
      <c r="RXQ13" s="82"/>
      <c r="RXR13" s="82"/>
      <c r="RXS13" s="82"/>
      <c r="RXT13" s="82"/>
      <c r="RXU13" s="82"/>
      <c r="RXV13" s="82"/>
      <c r="RXW13" s="82"/>
      <c r="RXX13" s="82"/>
      <c r="RXY13" s="82"/>
      <c r="RXZ13" s="82"/>
      <c r="RYA13" s="82"/>
      <c r="RYB13" s="82"/>
      <c r="RYC13" s="82"/>
      <c r="RYD13" s="82"/>
      <c r="RYE13" s="82"/>
      <c r="RYF13" s="82"/>
      <c r="RYG13" s="82"/>
      <c r="RYH13" s="82"/>
      <c r="RYI13" s="82"/>
      <c r="RYJ13" s="82"/>
      <c r="RYK13" s="82"/>
      <c r="RYL13" s="82"/>
      <c r="RYM13" s="82"/>
      <c r="RYN13" s="82"/>
      <c r="RYO13" s="82"/>
      <c r="RYP13" s="82"/>
      <c r="RYQ13" s="82"/>
      <c r="RYR13" s="82"/>
      <c r="RYS13" s="82"/>
      <c r="RYT13" s="82"/>
      <c r="RYU13" s="82"/>
      <c r="RYV13" s="82"/>
      <c r="RYW13" s="82"/>
      <c r="RYX13" s="82"/>
      <c r="RYY13" s="82"/>
      <c r="RYZ13" s="82"/>
      <c r="RZA13" s="82"/>
      <c r="RZB13" s="82"/>
      <c r="RZC13" s="82"/>
      <c r="RZD13" s="82"/>
      <c r="RZE13" s="82"/>
      <c r="RZF13" s="82"/>
      <c r="RZG13" s="82"/>
      <c r="RZH13" s="82"/>
      <c r="RZI13" s="82"/>
      <c r="RZJ13" s="82"/>
      <c r="RZK13" s="82"/>
      <c r="RZL13" s="82"/>
      <c r="RZM13" s="82"/>
      <c r="RZN13" s="82"/>
      <c r="RZO13" s="82"/>
      <c r="RZP13" s="82"/>
      <c r="RZQ13" s="82"/>
      <c r="RZR13" s="82"/>
      <c r="RZS13" s="82"/>
      <c r="RZT13" s="82"/>
      <c r="RZU13" s="82"/>
      <c r="RZV13" s="82"/>
      <c r="RZW13" s="82"/>
      <c r="RZX13" s="82"/>
      <c r="RZY13" s="82"/>
      <c r="RZZ13" s="82"/>
      <c r="SAA13" s="82"/>
      <c r="SAB13" s="82"/>
      <c r="SAC13" s="82"/>
      <c r="SAD13" s="82"/>
      <c r="SAE13" s="82"/>
      <c r="SAF13" s="82"/>
      <c r="SAG13" s="82"/>
      <c r="SAH13" s="82"/>
      <c r="SAI13" s="82"/>
      <c r="SAJ13" s="82"/>
      <c r="SAK13" s="82"/>
      <c r="SAL13" s="82"/>
      <c r="SAM13" s="82"/>
      <c r="SAN13" s="82"/>
      <c r="SAO13" s="82"/>
      <c r="SAP13" s="82"/>
      <c r="SAQ13" s="82"/>
      <c r="SAR13" s="82"/>
      <c r="SAS13" s="82"/>
      <c r="SAT13" s="82"/>
      <c r="SAU13" s="82"/>
      <c r="SAV13" s="82"/>
      <c r="SAW13" s="82"/>
      <c r="SAX13" s="82"/>
      <c r="SAY13" s="82"/>
      <c r="SAZ13" s="82"/>
      <c r="SBA13" s="82"/>
      <c r="SBB13" s="82"/>
      <c r="SBC13" s="82"/>
      <c r="SBD13" s="82"/>
      <c r="SBE13" s="82"/>
      <c r="SBF13" s="82"/>
      <c r="SBG13" s="82"/>
      <c r="SBH13" s="82"/>
      <c r="SBI13" s="82"/>
      <c r="SBJ13" s="82"/>
      <c r="SBK13" s="82"/>
      <c r="SBL13" s="82"/>
      <c r="SBM13" s="82"/>
      <c r="SBN13" s="82"/>
      <c r="SBO13" s="82"/>
      <c r="SBP13" s="82"/>
      <c r="SBQ13" s="82"/>
      <c r="SBR13" s="82"/>
      <c r="SBS13" s="82"/>
      <c r="SBT13" s="82"/>
      <c r="SBU13" s="82"/>
      <c r="SBV13" s="82"/>
      <c r="SBW13" s="82"/>
      <c r="SBX13" s="82"/>
      <c r="SBY13" s="82"/>
      <c r="SBZ13" s="82"/>
      <c r="SCA13" s="82"/>
      <c r="SCB13" s="82"/>
      <c r="SCC13" s="82"/>
      <c r="SCD13" s="82"/>
      <c r="SCE13" s="82"/>
      <c r="SCF13" s="82"/>
      <c r="SCG13" s="82"/>
      <c r="SCH13" s="82"/>
      <c r="SCI13" s="82"/>
      <c r="SCJ13" s="82"/>
      <c r="SCK13" s="82"/>
      <c r="SCL13" s="82"/>
      <c r="SCM13" s="82"/>
      <c r="SCN13" s="82"/>
      <c r="SCO13" s="82"/>
      <c r="SCP13" s="82"/>
      <c r="SCQ13" s="82"/>
      <c r="SCR13" s="82"/>
      <c r="SCS13" s="82"/>
      <c r="SCT13" s="82"/>
      <c r="SCU13" s="82"/>
      <c r="SCV13" s="82"/>
      <c r="SCW13" s="82"/>
      <c r="SCX13" s="82"/>
      <c r="SCY13" s="82"/>
      <c r="SCZ13" s="82"/>
      <c r="SDA13" s="82"/>
      <c r="SDB13" s="82"/>
      <c r="SDC13" s="82"/>
      <c r="SDD13" s="82"/>
      <c r="SDE13" s="82"/>
      <c r="SDF13" s="82"/>
      <c r="SDG13" s="82"/>
      <c r="SDH13" s="82"/>
      <c r="SDI13" s="82"/>
      <c r="SDJ13" s="82"/>
      <c r="SDK13" s="82"/>
      <c r="SDL13" s="82"/>
      <c r="SDM13" s="82"/>
      <c r="SDN13" s="82"/>
      <c r="SDO13" s="82"/>
      <c r="SDP13" s="82"/>
      <c r="SDQ13" s="82"/>
      <c r="SDR13" s="82"/>
      <c r="SDS13" s="82"/>
      <c r="SDT13" s="82"/>
      <c r="SDU13" s="82"/>
      <c r="SDV13" s="82"/>
      <c r="SDW13" s="82"/>
      <c r="SDX13" s="82"/>
      <c r="SDY13" s="82"/>
      <c r="SDZ13" s="82"/>
      <c r="SEA13" s="82"/>
      <c r="SEB13" s="82"/>
      <c r="SEC13" s="82"/>
      <c r="SED13" s="82"/>
      <c r="SEE13" s="82"/>
      <c r="SEF13" s="82"/>
      <c r="SEG13" s="82"/>
      <c r="SEH13" s="82"/>
      <c r="SEI13" s="82"/>
      <c r="SEJ13" s="82"/>
      <c r="SEK13" s="82"/>
      <c r="SEL13" s="82"/>
      <c r="SEM13" s="82"/>
      <c r="SEN13" s="82"/>
      <c r="SEO13" s="82"/>
      <c r="SEP13" s="82"/>
      <c r="SEQ13" s="82"/>
      <c r="SER13" s="82"/>
      <c r="SES13" s="82"/>
      <c r="SET13" s="82"/>
      <c r="SEU13" s="82"/>
      <c r="SEV13" s="82"/>
      <c r="SEW13" s="82"/>
      <c r="SEX13" s="82"/>
      <c r="SEY13" s="82"/>
      <c r="SEZ13" s="82"/>
      <c r="SFA13" s="82"/>
      <c r="SFB13" s="82"/>
      <c r="SFC13" s="82"/>
      <c r="SFD13" s="82"/>
      <c r="SFE13" s="82"/>
      <c r="SFF13" s="82"/>
      <c r="SFG13" s="82"/>
      <c r="SFH13" s="82"/>
      <c r="SFI13" s="82"/>
      <c r="SFJ13" s="82"/>
      <c r="SFK13" s="82"/>
      <c r="SFL13" s="82"/>
      <c r="SFM13" s="82"/>
      <c r="SFN13" s="82"/>
      <c r="SFO13" s="82"/>
      <c r="SFP13" s="82"/>
      <c r="SFQ13" s="82"/>
      <c r="SFR13" s="82"/>
      <c r="SFS13" s="82"/>
      <c r="SFT13" s="82"/>
      <c r="SFU13" s="82"/>
      <c r="SFV13" s="82"/>
      <c r="SFW13" s="82"/>
      <c r="SFX13" s="82"/>
      <c r="SFY13" s="82"/>
      <c r="SFZ13" s="82"/>
      <c r="SGA13" s="82"/>
      <c r="SGB13" s="82"/>
      <c r="SGC13" s="82"/>
      <c r="SGD13" s="82"/>
      <c r="SGE13" s="82"/>
      <c r="SGF13" s="82"/>
      <c r="SGG13" s="82"/>
      <c r="SGH13" s="82"/>
      <c r="SGI13" s="82"/>
      <c r="SGJ13" s="82"/>
      <c r="SGK13" s="82"/>
      <c r="SGL13" s="82"/>
      <c r="SGM13" s="82"/>
      <c r="SGN13" s="82"/>
      <c r="SGO13" s="82"/>
      <c r="SGP13" s="82"/>
      <c r="SGQ13" s="82"/>
      <c r="SGR13" s="82"/>
      <c r="SGS13" s="82"/>
      <c r="SGT13" s="82"/>
      <c r="SGU13" s="82"/>
      <c r="SGV13" s="82"/>
      <c r="SGW13" s="82"/>
      <c r="SGX13" s="82"/>
      <c r="SGY13" s="82"/>
      <c r="SGZ13" s="82"/>
      <c r="SHA13" s="82"/>
      <c r="SHB13" s="82"/>
      <c r="SHC13" s="82"/>
      <c r="SHD13" s="82"/>
      <c r="SHE13" s="82"/>
      <c r="SHF13" s="82"/>
      <c r="SHG13" s="82"/>
      <c r="SHH13" s="82"/>
      <c r="SHI13" s="82"/>
      <c r="SHJ13" s="82"/>
      <c r="SHK13" s="82"/>
      <c r="SHL13" s="82"/>
      <c r="SHM13" s="82"/>
      <c r="SHN13" s="82"/>
      <c r="SHO13" s="82"/>
      <c r="SHP13" s="82"/>
      <c r="SHQ13" s="82"/>
      <c r="SHR13" s="82"/>
      <c r="SHS13" s="82"/>
      <c r="SHT13" s="82"/>
      <c r="SHU13" s="82"/>
      <c r="SHV13" s="82"/>
      <c r="SHW13" s="82"/>
      <c r="SHX13" s="82"/>
      <c r="SHY13" s="82"/>
      <c r="SHZ13" s="82"/>
      <c r="SIA13" s="82"/>
      <c r="SIB13" s="82"/>
      <c r="SIC13" s="82"/>
      <c r="SID13" s="82"/>
      <c r="SIE13" s="82"/>
      <c r="SIF13" s="82"/>
      <c r="SIG13" s="82"/>
      <c r="SIH13" s="82"/>
      <c r="SII13" s="82"/>
      <c r="SIJ13" s="82"/>
      <c r="SIK13" s="82"/>
      <c r="SIL13" s="82"/>
      <c r="SIM13" s="82"/>
      <c r="SIN13" s="82"/>
      <c r="SIO13" s="82"/>
      <c r="SIP13" s="82"/>
      <c r="SIQ13" s="82"/>
      <c r="SIR13" s="82"/>
      <c r="SIS13" s="82"/>
      <c r="SIT13" s="82"/>
      <c r="SIU13" s="82"/>
      <c r="SIV13" s="82"/>
      <c r="SIW13" s="82"/>
      <c r="SIX13" s="82"/>
      <c r="SIY13" s="82"/>
      <c r="SIZ13" s="82"/>
      <c r="SJA13" s="82"/>
      <c r="SJB13" s="82"/>
      <c r="SJC13" s="82"/>
      <c r="SJD13" s="82"/>
      <c r="SJE13" s="82"/>
      <c r="SJF13" s="82"/>
      <c r="SJG13" s="82"/>
      <c r="SJH13" s="82"/>
      <c r="SJI13" s="82"/>
      <c r="SJJ13" s="82"/>
      <c r="SJK13" s="82"/>
      <c r="SJL13" s="82"/>
      <c r="SJM13" s="82"/>
      <c r="SJN13" s="82"/>
      <c r="SJO13" s="82"/>
      <c r="SJP13" s="82"/>
      <c r="SJQ13" s="82"/>
      <c r="SJR13" s="82"/>
      <c r="SJS13" s="82"/>
      <c r="SJT13" s="82"/>
      <c r="SJU13" s="82"/>
      <c r="SJV13" s="82"/>
      <c r="SJW13" s="82"/>
      <c r="SJX13" s="82"/>
      <c r="SJY13" s="82"/>
      <c r="SJZ13" s="82"/>
      <c r="SKA13" s="82"/>
      <c r="SKB13" s="82"/>
      <c r="SKC13" s="82"/>
      <c r="SKD13" s="82"/>
      <c r="SKE13" s="82"/>
      <c r="SKF13" s="82"/>
      <c r="SKG13" s="82"/>
      <c r="SKH13" s="82"/>
      <c r="SKI13" s="82"/>
      <c r="SKJ13" s="82"/>
      <c r="SKK13" s="82"/>
      <c r="SKL13" s="82"/>
      <c r="SKM13" s="82"/>
      <c r="SKN13" s="82"/>
      <c r="SKO13" s="82"/>
      <c r="SKP13" s="82"/>
      <c r="SKQ13" s="82"/>
      <c r="SKR13" s="82"/>
      <c r="SKS13" s="82"/>
      <c r="SKT13" s="82"/>
      <c r="SKU13" s="82"/>
      <c r="SKV13" s="82"/>
      <c r="SKW13" s="82"/>
      <c r="SKX13" s="82"/>
      <c r="SKY13" s="82"/>
      <c r="SKZ13" s="82"/>
      <c r="SLA13" s="82"/>
      <c r="SLB13" s="82"/>
      <c r="SLC13" s="82"/>
      <c r="SLD13" s="82"/>
      <c r="SLE13" s="82"/>
      <c r="SLF13" s="82"/>
      <c r="SLG13" s="82"/>
      <c r="SLH13" s="82"/>
      <c r="SLI13" s="82"/>
      <c r="SLJ13" s="82"/>
      <c r="SLK13" s="82"/>
      <c r="SLL13" s="82"/>
      <c r="SLM13" s="82"/>
      <c r="SLN13" s="82"/>
      <c r="SLO13" s="82"/>
      <c r="SLP13" s="82"/>
      <c r="SLQ13" s="82"/>
      <c r="SLR13" s="82"/>
      <c r="SLS13" s="82"/>
      <c r="SLT13" s="82"/>
      <c r="SLU13" s="82"/>
      <c r="SLV13" s="82"/>
      <c r="SLW13" s="82"/>
      <c r="SLX13" s="82"/>
      <c r="SLY13" s="82"/>
      <c r="SLZ13" s="82"/>
      <c r="SMA13" s="82"/>
      <c r="SMB13" s="82"/>
      <c r="SMC13" s="82"/>
      <c r="SMD13" s="82"/>
      <c r="SME13" s="82"/>
      <c r="SMF13" s="82"/>
      <c r="SMG13" s="82"/>
      <c r="SMH13" s="82"/>
      <c r="SMI13" s="82"/>
      <c r="SMJ13" s="82"/>
      <c r="SMK13" s="82"/>
      <c r="SML13" s="82"/>
      <c r="SMM13" s="82"/>
      <c r="SMN13" s="82"/>
      <c r="SMO13" s="82"/>
      <c r="SMP13" s="82"/>
      <c r="SMQ13" s="82"/>
      <c r="SMR13" s="82"/>
      <c r="SMS13" s="82"/>
      <c r="SMT13" s="82"/>
      <c r="SMU13" s="82"/>
      <c r="SMV13" s="82"/>
      <c r="SMW13" s="82"/>
      <c r="SMX13" s="82"/>
      <c r="SMY13" s="82"/>
      <c r="SMZ13" s="82"/>
      <c r="SNA13" s="82"/>
      <c r="SNB13" s="82"/>
      <c r="SNC13" s="82"/>
      <c r="SND13" s="82"/>
      <c r="SNE13" s="82"/>
      <c r="SNF13" s="82"/>
      <c r="SNG13" s="82"/>
      <c r="SNH13" s="82"/>
      <c r="SNI13" s="82"/>
      <c r="SNJ13" s="82"/>
      <c r="SNK13" s="82"/>
      <c r="SNL13" s="82"/>
      <c r="SNM13" s="82"/>
      <c r="SNN13" s="82"/>
      <c r="SNO13" s="82"/>
      <c r="SNP13" s="82"/>
      <c r="SNQ13" s="82"/>
      <c r="SNR13" s="82"/>
      <c r="SNS13" s="82"/>
      <c r="SNT13" s="82"/>
      <c r="SNU13" s="82"/>
      <c r="SNV13" s="82"/>
      <c r="SNW13" s="82"/>
      <c r="SNX13" s="82"/>
      <c r="SNY13" s="82"/>
      <c r="SNZ13" s="82"/>
      <c r="SOA13" s="82"/>
      <c r="SOB13" s="82"/>
      <c r="SOC13" s="82"/>
      <c r="SOD13" s="82"/>
      <c r="SOE13" s="82"/>
      <c r="SOF13" s="82"/>
      <c r="SOG13" s="82"/>
      <c r="SOH13" s="82"/>
      <c r="SOI13" s="82"/>
      <c r="SOJ13" s="82"/>
      <c r="SOK13" s="82"/>
      <c r="SOL13" s="82"/>
      <c r="SOM13" s="82"/>
      <c r="SON13" s="82"/>
      <c r="SOO13" s="82"/>
      <c r="SOP13" s="82"/>
      <c r="SOQ13" s="82"/>
      <c r="SOR13" s="82"/>
      <c r="SOS13" s="82"/>
      <c r="SOT13" s="82"/>
      <c r="SOU13" s="82"/>
      <c r="SOV13" s="82"/>
      <c r="SOW13" s="82"/>
      <c r="SOX13" s="82"/>
      <c r="SOY13" s="82"/>
      <c r="SOZ13" s="82"/>
      <c r="SPA13" s="82"/>
      <c r="SPB13" s="82"/>
      <c r="SPC13" s="82"/>
      <c r="SPD13" s="82"/>
      <c r="SPE13" s="82"/>
      <c r="SPF13" s="82"/>
      <c r="SPG13" s="82"/>
      <c r="SPH13" s="82"/>
      <c r="SPI13" s="82"/>
      <c r="SPJ13" s="82"/>
      <c r="SPK13" s="82"/>
      <c r="SPL13" s="82"/>
      <c r="SPM13" s="82"/>
      <c r="SPN13" s="82"/>
      <c r="SPO13" s="82"/>
      <c r="SPP13" s="82"/>
      <c r="SPQ13" s="82"/>
      <c r="SPR13" s="82"/>
      <c r="SPS13" s="82"/>
      <c r="SPT13" s="82"/>
      <c r="SPU13" s="82"/>
      <c r="SPV13" s="82"/>
      <c r="SPW13" s="82"/>
      <c r="SPX13" s="82"/>
      <c r="SPY13" s="82"/>
      <c r="SPZ13" s="82"/>
      <c r="SQA13" s="82"/>
      <c r="SQB13" s="82"/>
      <c r="SQC13" s="82"/>
      <c r="SQD13" s="82"/>
      <c r="SQE13" s="82"/>
      <c r="SQF13" s="82"/>
      <c r="SQG13" s="82"/>
      <c r="SQH13" s="82"/>
      <c r="SQI13" s="82"/>
      <c r="SQJ13" s="82"/>
      <c r="SQK13" s="82"/>
      <c r="SQL13" s="82"/>
      <c r="SQM13" s="82"/>
      <c r="SQN13" s="82"/>
      <c r="SQO13" s="82"/>
      <c r="SQP13" s="82"/>
      <c r="SQQ13" s="82"/>
      <c r="SQR13" s="82"/>
      <c r="SQS13" s="82"/>
      <c r="SQT13" s="82"/>
      <c r="SQU13" s="82"/>
      <c r="SQV13" s="82"/>
      <c r="SQW13" s="82"/>
      <c r="SQX13" s="82"/>
      <c r="SQY13" s="82"/>
      <c r="SQZ13" s="82"/>
      <c r="SRA13" s="82"/>
      <c r="SRB13" s="82"/>
      <c r="SRC13" s="82"/>
      <c r="SRD13" s="82"/>
      <c r="SRE13" s="82"/>
      <c r="SRF13" s="82"/>
      <c r="SRG13" s="82"/>
      <c r="SRH13" s="82"/>
      <c r="SRI13" s="82"/>
      <c r="SRJ13" s="82"/>
      <c r="SRK13" s="82"/>
      <c r="SRL13" s="82"/>
      <c r="SRM13" s="82"/>
      <c r="SRN13" s="82"/>
      <c r="SRO13" s="82"/>
      <c r="SRP13" s="82"/>
      <c r="SRQ13" s="82"/>
      <c r="SRR13" s="82"/>
      <c r="SRS13" s="82"/>
      <c r="SRT13" s="82"/>
      <c r="SRU13" s="82"/>
      <c r="SRV13" s="82"/>
      <c r="SRW13" s="82"/>
      <c r="SRX13" s="82"/>
      <c r="SRY13" s="82"/>
      <c r="SRZ13" s="82"/>
      <c r="SSA13" s="82"/>
      <c r="SSB13" s="82"/>
      <c r="SSC13" s="82"/>
      <c r="SSD13" s="82"/>
      <c r="SSE13" s="82"/>
      <c r="SSF13" s="82"/>
      <c r="SSG13" s="82"/>
      <c r="SSH13" s="82"/>
      <c r="SSI13" s="82"/>
      <c r="SSJ13" s="82"/>
      <c r="SSK13" s="82"/>
      <c r="SSL13" s="82"/>
      <c r="SSM13" s="82"/>
      <c r="SSN13" s="82"/>
      <c r="SSO13" s="82"/>
      <c r="SSP13" s="82"/>
      <c r="SSQ13" s="82"/>
      <c r="SSR13" s="82"/>
      <c r="SSS13" s="82"/>
      <c r="SST13" s="82"/>
      <c r="SSU13" s="82"/>
      <c r="SSV13" s="82"/>
      <c r="SSW13" s="82"/>
      <c r="SSX13" s="82"/>
      <c r="SSY13" s="82"/>
      <c r="SSZ13" s="82"/>
      <c r="STA13" s="82"/>
      <c r="STB13" s="82"/>
      <c r="STC13" s="82"/>
      <c r="STD13" s="82"/>
      <c r="STE13" s="82"/>
      <c r="STF13" s="82"/>
      <c r="STG13" s="82"/>
      <c r="STH13" s="82"/>
      <c r="STI13" s="82"/>
      <c r="STJ13" s="82"/>
      <c r="STK13" s="82"/>
      <c r="STL13" s="82"/>
      <c r="STM13" s="82"/>
      <c r="STN13" s="82"/>
      <c r="STO13" s="82"/>
      <c r="STP13" s="82"/>
      <c r="STQ13" s="82"/>
      <c r="STR13" s="82"/>
      <c r="STS13" s="82"/>
      <c r="STT13" s="82"/>
      <c r="STU13" s="82"/>
      <c r="STV13" s="82"/>
      <c r="STW13" s="82"/>
      <c r="STX13" s="82"/>
      <c r="STY13" s="82"/>
      <c r="STZ13" s="82"/>
      <c r="SUA13" s="82"/>
      <c r="SUB13" s="82"/>
      <c r="SUC13" s="82"/>
      <c r="SUD13" s="82"/>
      <c r="SUE13" s="82"/>
      <c r="SUF13" s="82"/>
      <c r="SUG13" s="82"/>
      <c r="SUH13" s="82"/>
      <c r="SUI13" s="82"/>
      <c r="SUJ13" s="82"/>
      <c r="SUK13" s="82"/>
      <c r="SUL13" s="82"/>
      <c r="SUM13" s="82"/>
      <c r="SUN13" s="82"/>
      <c r="SUO13" s="82"/>
      <c r="SUP13" s="82"/>
      <c r="SUQ13" s="82"/>
      <c r="SUR13" s="82"/>
      <c r="SUS13" s="82"/>
      <c r="SUT13" s="82"/>
      <c r="SUU13" s="82"/>
      <c r="SUV13" s="82"/>
      <c r="SUW13" s="82"/>
      <c r="SUX13" s="82"/>
      <c r="SUY13" s="82"/>
      <c r="SUZ13" s="82"/>
      <c r="SVA13" s="82"/>
      <c r="SVB13" s="82"/>
      <c r="SVC13" s="82"/>
      <c r="SVD13" s="82"/>
      <c r="SVE13" s="82"/>
      <c r="SVF13" s="82"/>
      <c r="SVG13" s="82"/>
      <c r="SVH13" s="82"/>
      <c r="SVI13" s="82"/>
      <c r="SVJ13" s="82"/>
      <c r="SVK13" s="82"/>
      <c r="SVL13" s="82"/>
      <c r="SVM13" s="82"/>
      <c r="SVN13" s="82"/>
      <c r="SVO13" s="82"/>
      <c r="SVP13" s="82"/>
      <c r="SVQ13" s="82"/>
      <c r="SVR13" s="82"/>
      <c r="SVS13" s="82"/>
      <c r="SVT13" s="82"/>
      <c r="SVU13" s="82"/>
      <c r="SVV13" s="82"/>
      <c r="SVW13" s="82"/>
      <c r="SVX13" s="82"/>
      <c r="SVY13" s="82"/>
      <c r="SVZ13" s="82"/>
      <c r="SWA13" s="82"/>
      <c r="SWB13" s="82"/>
      <c r="SWC13" s="82"/>
      <c r="SWD13" s="82"/>
      <c r="SWE13" s="82"/>
      <c r="SWF13" s="82"/>
      <c r="SWG13" s="82"/>
      <c r="SWH13" s="82"/>
      <c r="SWI13" s="82"/>
      <c r="SWJ13" s="82"/>
      <c r="SWK13" s="82"/>
      <c r="SWL13" s="82"/>
      <c r="SWM13" s="82"/>
      <c r="SWN13" s="82"/>
      <c r="SWO13" s="82"/>
      <c r="SWP13" s="82"/>
      <c r="SWQ13" s="82"/>
      <c r="SWR13" s="82"/>
      <c r="SWS13" s="82"/>
      <c r="SWT13" s="82"/>
      <c r="SWU13" s="82"/>
      <c r="SWV13" s="82"/>
      <c r="SWW13" s="82"/>
      <c r="SWX13" s="82"/>
      <c r="SWY13" s="82"/>
      <c r="SWZ13" s="82"/>
      <c r="SXA13" s="82"/>
      <c r="SXB13" s="82"/>
      <c r="SXC13" s="82"/>
      <c r="SXD13" s="82"/>
      <c r="SXE13" s="82"/>
      <c r="SXF13" s="82"/>
      <c r="SXG13" s="82"/>
      <c r="SXH13" s="82"/>
      <c r="SXI13" s="82"/>
      <c r="SXJ13" s="82"/>
      <c r="SXK13" s="82"/>
      <c r="SXL13" s="82"/>
      <c r="SXM13" s="82"/>
      <c r="SXN13" s="82"/>
      <c r="SXO13" s="82"/>
      <c r="SXP13" s="82"/>
      <c r="SXQ13" s="82"/>
      <c r="SXR13" s="82"/>
      <c r="SXS13" s="82"/>
      <c r="SXT13" s="82"/>
      <c r="SXU13" s="82"/>
      <c r="SXV13" s="82"/>
      <c r="SXW13" s="82"/>
      <c r="SXX13" s="82"/>
      <c r="SXY13" s="82"/>
      <c r="SXZ13" s="82"/>
      <c r="SYA13" s="82"/>
      <c r="SYB13" s="82"/>
      <c r="SYC13" s="82"/>
      <c r="SYD13" s="82"/>
      <c r="SYE13" s="82"/>
      <c r="SYF13" s="82"/>
      <c r="SYG13" s="82"/>
      <c r="SYH13" s="82"/>
      <c r="SYI13" s="82"/>
      <c r="SYJ13" s="82"/>
      <c r="SYK13" s="82"/>
      <c r="SYL13" s="82"/>
      <c r="SYM13" s="82"/>
      <c r="SYN13" s="82"/>
      <c r="SYO13" s="82"/>
      <c r="SYP13" s="82"/>
      <c r="SYQ13" s="82"/>
      <c r="SYR13" s="82"/>
      <c r="SYS13" s="82"/>
      <c r="SYT13" s="82"/>
      <c r="SYU13" s="82"/>
      <c r="SYV13" s="82"/>
      <c r="SYW13" s="82"/>
      <c r="SYX13" s="82"/>
      <c r="SYY13" s="82"/>
      <c r="SYZ13" s="82"/>
      <c r="SZA13" s="82"/>
      <c r="SZB13" s="82"/>
      <c r="SZC13" s="82"/>
      <c r="SZD13" s="82"/>
      <c r="SZE13" s="82"/>
      <c r="SZF13" s="82"/>
      <c r="SZG13" s="82"/>
      <c r="SZH13" s="82"/>
      <c r="SZI13" s="82"/>
      <c r="SZJ13" s="82"/>
      <c r="SZK13" s="82"/>
      <c r="SZL13" s="82"/>
      <c r="SZM13" s="82"/>
      <c r="SZN13" s="82"/>
      <c r="SZO13" s="82"/>
      <c r="SZP13" s="82"/>
      <c r="SZQ13" s="82"/>
      <c r="SZR13" s="82"/>
      <c r="SZS13" s="82"/>
      <c r="SZT13" s="82"/>
      <c r="SZU13" s="82"/>
      <c r="SZV13" s="82"/>
      <c r="SZW13" s="82"/>
      <c r="SZX13" s="82"/>
      <c r="SZY13" s="82"/>
      <c r="SZZ13" s="82"/>
      <c r="TAA13" s="82"/>
      <c r="TAB13" s="82"/>
      <c r="TAC13" s="82"/>
      <c r="TAD13" s="82"/>
      <c r="TAE13" s="82"/>
      <c r="TAF13" s="82"/>
      <c r="TAG13" s="82"/>
      <c r="TAH13" s="82"/>
      <c r="TAI13" s="82"/>
      <c r="TAJ13" s="82"/>
      <c r="TAK13" s="82"/>
      <c r="TAL13" s="82"/>
      <c r="TAM13" s="82"/>
      <c r="TAN13" s="82"/>
      <c r="TAO13" s="82"/>
      <c r="TAP13" s="82"/>
      <c r="TAQ13" s="82"/>
      <c r="TAR13" s="82"/>
      <c r="TAS13" s="82"/>
      <c r="TAT13" s="82"/>
      <c r="TAU13" s="82"/>
      <c r="TAV13" s="82"/>
      <c r="TAW13" s="82"/>
      <c r="TAX13" s="82"/>
      <c r="TAY13" s="82"/>
      <c r="TAZ13" s="82"/>
      <c r="TBA13" s="82"/>
      <c r="TBB13" s="82"/>
      <c r="TBC13" s="82"/>
      <c r="TBD13" s="82"/>
      <c r="TBE13" s="82"/>
      <c r="TBF13" s="82"/>
      <c r="TBG13" s="82"/>
      <c r="TBH13" s="82"/>
      <c r="TBI13" s="82"/>
      <c r="TBJ13" s="82"/>
      <c r="TBK13" s="82"/>
      <c r="TBL13" s="82"/>
      <c r="TBM13" s="82"/>
      <c r="TBN13" s="82"/>
      <c r="TBO13" s="82"/>
      <c r="TBP13" s="82"/>
      <c r="TBQ13" s="82"/>
      <c r="TBR13" s="82"/>
      <c r="TBS13" s="82"/>
      <c r="TBT13" s="82"/>
      <c r="TBU13" s="82"/>
      <c r="TBV13" s="82"/>
      <c r="TBW13" s="82"/>
      <c r="TBX13" s="82"/>
      <c r="TBY13" s="82"/>
      <c r="TBZ13" s="82"/>
      <c r="TCA13" s="82"/>
      <c r="TCB13" s="82"/>
      <c r="TCC13" s="82"/>
      <c r="TCD13" s="82"/>
      <c r="TCE13" s="82"/>
      <c r="TCF13" s="82"/>
      <c r="TCG13" s="82"/>
      <c r="TCH13" s="82"/>
      <c r="TCI13" s="82"/>
      <c r="TCJ13" s="82"/>
      <c r="TCK13" s="82"/>
      <c r="TCL13" s="82"/>
      <c r="TCM13" s="82"/>
      <c r="TCN13" s="82"/>
      <c r="TCO13" s="82"/>
      <c r="TCP13" s="82"/>
      <c r="TCQ13" s="82"/>
      <c r="TCR13" s="82"/>
      <c r="TCS13" s="82"/>
      <c r="TCT13" s="82"/>
      <c r="TCU13" s="82"/>
      <c r="TCV13" s="82"/>
      <c r="TCW13" s="82"/>
      <c r="TCX13" s="82"/>
      <c r="TCY13" s="82"/>
      <c r="TCZ13" s="82"/>
      <c r="TDA13" s="82"/>
      <c r="TDB13" s="82"/>
      <c r="TDC13" s="82"/>
      <c r="TDD13" s="82"/>
      <c r="TDE13" s="82"/>
      <c r="TDF13" s="82"/>
      <c r="TDG13" s="82"/>
      <c r="TDH13" s="82"/>
      <c r="TDI13" s="82"/>
      <c r="TDJ13" s="82"/>
      <c r="TDK13" s="82"/>
      <c r="TDL13" s="82"/>
      <c r="TDM13" s="82"/>
      <c r="TDN13" s="82"/>
      <c r="TDO13" s="82"/>
      <c r="TDP13" s="82"/>
      <c r="TDQ13" s="82"/>
      <c r="TDR13" s="82"/>
      <c r="TDS13" s="82"/>
      <c r="TDT13" s="82"/>
      <c r="TDU13" s="82"/>
      <c r="TDV13" s="82"/>
      <c r="TDW13" s="82"/>
      <c r="TDX13" s="82"/>
      <c r="TDY13" s="82"/>
      <c r="TDZ13" s="82"/>
      <c r="TEA13" s="82"/>
      <c r="TEB13" s="82"/>
      <c r="TEC13" s="82"/>
      <c r="TED13" s="82"/>
      <c r="TEE13" s="82"/>
      <c r="TEF13" s="82"/>
      <c r="TEG13" s="82"/>
      <c r="TEH13" s="82"/>
      <c r="TEI13" s="82"/>
      <c r="TEJ13" s="82"/>
      <c r="TEK13" s="82"/>
      <c r="TEL13" s="82"/>
      <c r="TEM13" s="82"/>
      <c r="TEN13" s="82"/>
      <c r="TEO13" s="82"/>
      <c r="TEP13" s="82"/>
      <c r="TEQ13" s="82"/>
      <c r="TER13" s="82"/>
      <c r="TES13" s="82"/>
      <c r="TET13" s="82"/>
      <c r="TEU13" s="82"/>
      <c r="TEV13" s="82"/>
      <c r="TEW13" s="82"/>
      <c r="TEX13" s="82"/>
      <c r="TEY13" s="82"/>
      <c r="TEZ13" s="82"/>
      <c r="TFA13" s="82"/>
      <c r="TFB13" s="82"/>
      <c r="TFC13" s="82"/>
      <c r="TFD13" s="82"/>
      <c r="TFE13" s="82"/>
      <c r="TFF13" s="82"/>
      <c r="TFG13" s="82"/>
      <c r="TFH13" s="82"/>
      <c r="TFI13" s="82"/>
      <c r="TFJ13" s="82"/>
      <c r="TFK13" s="82"/>
      <c r="TFL13" s="82"/>
      <c r="TFM13" s="82"/>
      <c r="TFN13" s="82"/>
      <c r="TFO13" s="82"/>
      <c r="TFP13" s="82"/>
      <c r="TFQ13" s="82"/>
      <c r="TFR13" s="82"/>
      <c r="TFS13" s="82"/>
      <c r="TFT13" s="82"/>
      <c r="TFU13" s="82"/>
      <c r="TFV13" s="82"/>
      <c r="TFW13" s="82"/>
      <c r="TFX13" s="82"/>
      <c r="TFY13" s="82"/>
      <c r="TFZ13" s="82"/>
      <c r="TGA13" s="82"/>
      <c r="TGB13" s="82"/>
      <c r="TGC13" s="82"/>
      <c r="TGD13" s="82"/>
      <c r="TGE13" s="82"/>
      <c r="TGF13" s="82"/>
      <c r="TGG13" s="82"/>
      <c r="TGH13" s="82"/>
      <c r="TGI13" s="82"/>
      <c r="TGJ13" s="82"/>
      <c r="TGK13" s="82"/>
      <c r="TGL13" s="82"/>
      <c r="TGM13" s="82"/>
      <c r="TGN13" s="82"/>
      <c r="TGO13" s="82"/>
      <c r="TGP13" s="82"/>
      <c r="TGQ13" s="82"/>
      <c r="TGR13" s="82"/>
      <c r="TGS13" s="82"/>
      <c r="TGT13" s="82"/>
      <c r="TGU13" s="82"/>
      <c r="TGV13" s="82"/>
      <c r="TGW13" s="82"/>
      <c r="TGX13" s="82"/>
      <c r="TGY13" s="82"/>
      <c r="TGZ13" s="82"/>
      <c r="THA13" s="82"/>
      <c r="THB13" s="82"/>
      <c r="THC13" s="82"/>
      <c r="THD13" s="82"/>
      <c r="THE13" s="82"/>
      <c r="THF13" s="82"/>
      <c r="THG13" s="82"/>
      <c r="THH13" s="82"/>
      <c r="THI13" s="82"/>
      <c r="THJ13" s="82"/>
      <c r="THK13" s="82"/>
      <c r="THL13" s="82"/>
      <c r="THM13" s="82"/>
      <c r="THN13" s="82"/>
      <c r="THO13" s="82"/>
      <c r="THP13" s="82"/>
      <c r="THQ13" s="82"/>
      <c r="THR13" s="82"/>
      <c r="THS13" s="82"/>
      <c r="THT13" s="82"/>
      <c r="THU13" s="82"/>
      <c r="THV13" s="82"/>
      <c r="THW13" s="82"/>
      <c r="THX13" s="82"/>
      <c r="THY13" s="82"/>
      <c r="THZ13" s="82"/>
      <c r="TIA13" s="82"/>
      <c r="TIB13" s="82"/>
      <c r="TIC13" s="82"/>
      <c r="TID13" s="82"/>
      <c r="TIE13" s="82"/>
      <c r="TIF13" s="82"/>
      <c r="TIG13" s="82"/>
      <c r="TIH13" s="82"/>
      <c r="TII13" s="82"/>
      <c r="TIJ13" s="82"/>
      <c r="TIK13" s="82"/>
      <c r="TIL13" s="82"/>
      <c r="TIM13" s="82"/>
      <c r="TIN13" s="82"/>
      <c r="TIO13" s="82"/>
      <c r="TIP13" s="82"/>
      <c r="TIQ13" s="82"/>
      <c r="TIR13" s="82"/>
      <c r="TIS13" s="82"/>
      <c r="TIT13" s="82"/>
      <c r="TIU13" s="82"/>
      <c r="TIV13" s="82"/>
      <c r="TIW13" s="82"/>
      <c r="TIX13" s="82"/>
      <c r="TIY13" s="82"/>
      <c r="TIZ13" s="82"/>
      <c r="TJA13" s="82"/>
      <c r="TJB13" s="82"/>
      <c r="TJC13" s="82"/>
      <c r="TJD13" s="82"/>
      <c r="TJE13" s="82"/>
      <c r="TJF13" s="82"/>
      <c r="TJG13" s="82"/>
      <c r="TJH13" s="82"/>
      <c r="TJI13" s="82"/>
      <c r="TJJ13" s="82"/>
      <c r="TJK13" s="82"/>
      <c r="TJL13" s="82"/>
      <c r="TJM13" s="82"/>
      <c r="TJN13" s="82"/>
      <c r="TJO13" s="82"/>
      <c r="TJP13" s="82"/>
      <c r="TJQ13" s="82"/>
      <c r="TJR13" s="82"/>
      <c r="TJS13" s="82"/>
      <c r="TJT13" s="82"/>
      <c r="TJU13" s="82"/>
      <c r="TJV13" s="82"/>
      <c r="TJW13" s="82"/>
      <c r="TJX13" s="82"/>
      <c r="TJY13" s="82"/>
      <c r="TJZ13" s="82"/>
      <c r="TKA13" s="82"/>
      <c r="TKB13" s="82"/>
      <c r="TKC13" s="82"/>
      <c r="TKD13" s="82"/>
      <c r="TKE13" s="82"/>
      <c r="TKF13" s="82"/>
      <c r="TKG13" s="82"/>
      <c r="TKH13" s="82"/>
      <c r="TKI13" s="82"/>
      <c r="TKJ13" s="82"/>
      <c r="TKK13" s="82"/>
      <c r="TKL13" s="82"/>
      <c r="TKM13" s="82"/>
      <c r="TKN13" s="82"/>
      <c r="TKO13" s="82"/>
      <c r="TKP13" s="82"/>
      <c r="TKQ13" s="82"/>
      <c r="TKR13" s="82"/>
      <c r="TKS13" s="82"/>
      <c r="TKT13" s="82"/>
      <c r="TKU13" s="82"/>
      <c r="TKV13" s="82"/>
      <c r="TKW13" s="82"/>
      <c r="TKX13" s="82"/>
      <c r="TKY13" s="82"/>
      <c r="TKZ13" s="82"/>
      <c r="TLA13" s="82"/>
      <c r="TLB13" s="82"/>
      <c r="TLC13" s="82"/>
      <c r="TLD13" s="82"/>
      <c r="TLE13" s="82"/>
      <c r="TLF13" s="82"/>
      <c r="TLG13" s="82"/>
      <c r="TLH13" s="82"/>
      <c r="TLI13" s="82"/>
      <c r="TLJ13" s="82"/>
      <c r="TLK13" s="82"/>
      <c r="TLL13" s="82"/>
      <c r="TLM13" s="82"/>
      <c r="TLN13" s="82"/>
      <c r="TLO13" s="82"/>
      <c r="TLP13" s="82"/>
      <c r="TLQ13" s="82"/>
      <c r="TLR13" s="82"/>
      <c r="TLS13" s="82"/>
      <c r="TLT13" s="82"/>
      <c r="TLU13" s="82"/>
      <c r="TLV13" s="82"/>
      <c r="TLW13" s="82"/>
      <c r="TLX13" s="82"/>
      <c r="TLY13" s="82"/>
      <c r="TLZ13" s="82"/>
      <c r="TMA13" s="82"/>
      <c r="TMB13" s="82"/>
      <c r="TMC13" s="82"/>
      <c r="TMD13" s="82"/>
      <c r="TME13" s="82"/>
      <c r="TMF13" s="82"/>
      <c r="TMG13" s="82"/>
      <c r="TMH13" s="82"/>
      <c r="TMI13" s="82"/>
      <c r="TMJ13" s="82"/>
      <c r="TMK13" s="82"/>
      <c r="TML13" s="82"/>
      <c r="TMM13" s="82"/>
      <c r="TMN13" s="82"/>
      <c r="TMO13" s="82"/>
      <c r="TMP13" s="82"/>
      <c r="TMQ13" s="82"/>
      <c r="TMR13" s="82"/>
      <c r="TMS13" s="82"/>
      <c r="TMT13" s="82"/>
      <c r="TMU13" s="82"/>
      <c r="TMV13" s="82"/>
      <c r="TMW13" s="82"/>
      <c r="TMX13" s="82"/>
      <c r="TMY13" s="82"/>
      <c r="TMZ13" s="82"/>
      <c r="TNA13" s="82"/>
      <c r="TNB13" s="82"/>
      <c r="TNC13" s="82"/>
      <c r="TND13" s="82"/>
      <c r="TNE13" s="82"/>
      <c r="TNF13" s="82"/>
      <c r="TNG13" s="82"/>
      <c r="TNH13" s="82"/>
      <c r="TNI13" s="82"/>
      <c r="TNJ13" s="82"/>
      <c r="TNK13" s="82"/>
      <c r="TNL13" s="82"/>
      <c r="TNM13" s="82"/>
      <c r="TNN13" s="82"/>
      <c r="TNO13" s="82"/>
      <c r="TNP13" s="82"/>
      <c r="TNQ13" s="82"/>
      <c r="TNR13" s="82"/>
      <c r="TNS13" s="82"/>
      <c r="TNT13" s="82"/>
      <c r="TNU13" s="82"/>
      <c r="TNV13" s="82"/>
      <c r="TNW13" s="82"/>
      <c r="TNX13" s="82"/>
      <c r="TNY13" s="82"/>
      <c r="TNZ13" s="82"/>
      <c r="TOA13" s="82"/>
      <c r="TOB13" s="82"/>
      <c r="TOC13" s="82"/>
      <c r="TOD13" s="82"/>
      <c r="TOE13" s="82"/>
      <c r="TOF13" s="82"/>
      <c r="TOG13" s="82"/>
      <c r="TOH13" s="82"/>
      <c r="TOI13" s="82"/>
      <c r="TOJ13" s="82"/>
      <c r="TOK13" s="82"/>
      <c r="TOL13" s="82"/>
      <c r="TOM13" s="82"/>
      <c r="TON13" s="82"/>
      <c r="TOO13" s="82"/>
      <c r="TOP13" s="82"/>
      <c r="TOQ13" s="82"/>
      <c r="TOR13" s="82"/>
      <c r="TOS13" s="82"/>
      <c r="TOT13" s="82"/>
      <c r="TOU13" s="82"/>
      <c r="TOV13" s="82"/>
      <c r="TOW13" s="82"/>
      <c r="TOX13" s="82"/>
      <c r="TOY13" s="82"/>
      <c r="TOZ13" s="82"/>
      <c r="TPA13" s="82"/>
      <c r="TPB13" s="82"/>
      <c r="TPC13" s="82"/>
      <c r="TPD13" s="82"/>
      <c r="TPE13" s="82"/>
      <c r="TPF13" s="82"/>
      <c r="TPG13" s="82"/>
      <c r="TPH13" s="82"/>
      <c r="TPI13" s="82"/>
      <c r="TPJ13" s="82"/>
      <c r="TPK13" s="82"/>
      <c r="TPL13" s="82"/>
      <c r="TPM13" s="82"/>
      <c r="TPN13" s="82"/>
      <c r="TPO13" s="82"/>
      <c r="TPP13" s="82"/>
      <c r="TPQ13" s="82"/>
      <c r="TPR13" s="82"/>
      <c r="TPS13" s="82"/>
      <c r="TPT13" s="82"/>
      <c r="TPU13" s="82"/>
      <c r="TPV13" s="82"/>
      <c r="TPW13" s="82"/>
      <c r="TPX13" s="82"/>
      <c r="TPY13" s="82"/>
      <c r="TPZ13" s="82"/>
      <c r="TQA13" s="82"/>
      <c r="TQB13" s="82"/>
      <c r="TQC13" s="82"/>
      <c r="TQD13" s="82"/>
      <c r="TQE13" s="82"/>
      <c r="TQF13" s="82"/>
      <c r="TQG13" s="82"/>
      <c r="TQH13" s="82"/>
      <c r="TQI13" s="82"/>
      <c r="TQJ13" s="82"/>
      <c r="TQK13" s="82"/>
      <c r="TQL13" s="82"/>
      <c r="TQM13" s="82"/>
      <c r="TQN13" s="82"/>
      <c r="TQO13" s="82"/>
      <c r="TQP13" s="82"/>
      <c r="TQQ13" s="82"/>
      <c r="TQR13" s="82"/>
      <c r="TQS13" s="82"/>
      <c r="TQT13" s="82"/>
      <c r="TQU13" s="82"/>
      <c r="TQV13" s="82"/>
      <c r="TQW13" s="82"/>
      <c r="TQX13" s="82"/>
      <c r="TQY13" s="82"/>
      <c r="TQZ13" s="82"/>
      <c r="TRA13" s="82"/>
      <c r="TRB13" s="82"/>
      <c r="TRC13" s="82"/>
      <c r="TRD13" s="82"/>
      <c r="TRE13" s="82"/>
      <c r="TRF13" s="82"/>
      <c r="TRG13" s="82"/>
      <c r="TRH13" s="82"/>
      <c r="TRI13" s="82"/>
      <c r="TRJ13" s="82"/>
      <c r="TRK13" s="82"/>
      <c r="TRL13" s="82"/>
      <c r="TRM13" s="82"/>
      <c r="TRN13" s="82"/>
      <c r="TRO13" s="82"/>
      <c r="TRP13" s="82"/>
      <c r="TRQ13" s="82"/>
      <c r="TRR13" s="82"/>
      <c r="TRS13" s="82"/>
      <c r="TRT13" s="82"/>
      <c r="TRU13" s="82"/>
      <c r="TRV13" s="82"/>
      <c r="TRW13" s="82"/>
      <c r="TRX13" s="82"/>
      <c r="TRY13" s="82"/>
      <c r="TRZ13" s="82"/>
      <c r="TSA13" s="82"/>
      <c r="TSB13" s="82"/>
      <c r="TSC13" s="82"/>
      <c r="TSD13" s="82"/>
      <c r="TSE13" s="82"/>
      <c r="TSF13" s="82"/>
      <c r="TSG13" s="82"/>
      <c r="TSH13" s="82"/>
      <c r="TSI13" s="82"/>
      <c r="TSJ13" s="82"/>
      <c r="TSK13" s="82"/>
      <c r="TSL13" s="82"/>
      <c r="TSM13" s="82"/>
      <c r="TSN13" s="82"/>
      <c r="TSO13" s="82"/>
      <c r="TSP13" s="82"/>
      <c r="TSQ13" s="82"/>
      <c r="TSR13" s="82"/>
      <c r="TSS13" s="82"/>
      <c r="TST13" s="82"/>
      <c r="TSU13" s="82"/>
      <c r="TSV13" s="82"/>
      <c r="TSW13" s="82"/>
      <c r="TSX13" s="82"/>
      <c r="TSY13" s="82"/>
      <c r="TSZ13" s="82"/>
      <c r="TTA13" s="82"/>
      <c r="TTB13" s="82"/>
      <c r="TTC13" s="82"/>
      <c r="TTD13" s="82"/>
      <c r="TTE13" s="82"/>
      <c r="TTF13" s="82"/>
      <c r="TTG13" s="82"/>
      <c r="TTH13" s="82"/>
      <c r="TTI13" s="82"/>
      <c r="TTJ13" s="82"/>
      <c r="TTK13" s="82"/>
      <c r="TTL13" s="82"/>
      <c r="TTM13" s="82"/>
      <c r="TTN13" s="82"/>
      <c r="TTO13" s="82"/>
      <c r="TTP13" s="82"/>
      <c r="TTQ13" s="82"/>
      <c r="TTR13" s="82"/>
      <c r="TTS13" s="82"/>
      <c r="TTT13" s="82"/>
      <c r="TTU13" s="82"/>
      <c r="TTV13" s="82"/>
      <c r="TTW13" s="82"/>
      <c r="TTX13" s="82"/>
      <c r="TTY13" s="82"/>
      <c r="TTZ13" s="82"/>
      <c r="TUA13" s="82"/>
      <c r="TUB13" s="82"/>
      <c r="TUC13" s="82"/>
      <c r="TUD13" s="82"/>
      <c r="TUE13" s="82"/>
      <c r="TUF13" s="82"/>
      <c r="TUG13" s="82"/>
      <c r="TUH13" s="82"/>
      <c r="TUI13" s="82"/>
      <c r="TUJ13" s="82"/>
      <c r="TUK13" s="82"/>
      <c r="TUL13" s="82"/>
      <c r="TUM13" s="82"/>
      <c r="TUN13" s="82"/>
      <c r="TUO13" s="82"/>
      <c r="TUP13" s="82"/>
      <c r="TUQ13" s="82"/>
      <c r="TUR13" s="82"/>
      <c r="TUS13" s="82"/>
      <c r="TUT13" s="82"/>
      <c r="TUU13" s="82"/>
      <c r="TUV13" s="82"/>
      <c r="TUW13" s="82"/>
      <c r="TUX13" s="82"/>
      <c r="TUY13" s="82"/>
      <c r="TUZ13" s="82"/>
      <c r="TVA13" s="82"/>
      <c r="TVB13" s="82"/>
      <c r="TVC13" s="82"/>
      <c r="TVD13" s="82"/>
      <c r="TVE13" s="82"/>
      <c r="TVF13" s="82"/>
      <c r="TVG13" s="82"/>
      <c r="TVH13" s="82"/>
      <c r="TVI13" s="82"/>
      <c r="TVJ13" s="82"/>
      <c r="TVK13" s="82"/>
      <c r="TVL13" s="82"/>
      <c r="TVM13" s="82"/>
      <c r="TVN13" s="82"/>
      <c r="TVO13" s="82"/>
      <c r="TVP13" s="82"/>
      <c r="TVQ13" s="82"/>
      <c r="TVR13" s="82"/>
      <c r="TVS13" s="82"/>
      <c r="TVT13" s="82"/>
      <c r="TVU13" s="82"/>
      <c r="TVV13" s="82"/>
      <c r="TVW13" s="82"/>
      <c r="TVX13" s="82"/>
      <c r="TVY13" s="82"/>
      <c r="TVZ13" s="82"/>
      <c r="TWA13" s="82"/>
      <c r="TWB13" s="82"/>
      <c r="TWC13" s="82"/>
      <c r="TWD13" s="82"/>
      <c r="TWE13" s="82"/>
      <c r="TWF13" s="82"/>
      <c r="TWG13" s="82"/>
      <c r="TWH13" s="82"/>
      <c r="TWI13" s="82"/>
      <c r="TWJ13" s="82"/>
      <c r="TWK13" s="82"/>
      <c r="TWL13" s="82"/>
      <c r="TWM13" s="82"/>
      <c r="TWN13" s="82"/>
      <c r="TWO13" s="82"/>
      <c r="TWP13" s="82"/>
      <c r="TWQ13" s="82"/>
      <c r="TWR13" s="82"/>
      <c r="TWS13" s="82"/>
      <c r="TWT13" s="82"/>
      <c r="TWU13" s="82"/>
      <c r="TWV13" s="82"/>
      <c r="TWW13" s="82"/>
      <c r="TWX13" s="82"/>
      <c r="TWY13" s="82"/>
      <c r="TWZ13" s="82"/>
      <c r="TXA13" s="82"/>
      <c r="TXB13" s="82"/>
      <c r="TXC13" s="82"/>
      <c r="TXD13" s="82"/>
      <c r="TXE13" s="82"/>
      <c r="TXF13" s="82"/>
      <c r="TXG13" s="82"/>
      <c r="TXH13" s="82"/>
      <c r="TXI13" s="82"/>
      <c r="TXJ13" s="82"/>
      <c r="TXK13" s="82"/>
      <c r="TXL13" s="82"/>
      <c r="TXM13" s="82"/>
      <c r="TXN13" s="82"/>
      <c r="TXO13" s="82"/>
      <c r="TXP13" s="82"/>
      <c r="TXQ13" s="82"/>
      <c r="TXR13" s="82"/>
      <c r="TXS13" s="82"/>
      <c r="TXT13" s="82"/>
      <c r="TXU13" s="82"/>
      <c r="TXV13" s="82"/>
      <c r="TXW13" s="82"/>
      <c r="TXX13" s="82"/>
      <c r="TXY13" s="82"/>
      <c r="TXZ13" s="82"/>
      <c r="TYA13" s="82"/>
      <c r="TYB13" s="82"/>
      <c r="TYC13" s="82"/>
      <c r="TYD13" s="82"/>
      <c r="TYE13" s="82"/>
      <c r="TYF13" s="82"/>
      <c r="TYG13" s="82"/>
      <c r="TYH13" s="82"/>
      <c r="TYI13" s="82"/>
      <c r="TYJ13" s="82"/>
      <c r="TYK13" s="82"/>
      <c r="TYL13" s="82"/>
      <c r="TYM13" s="82"/>
      <c r="TYN13" s="82"/>
      <c r="TYO13" s="82"/>
      <c r="TYP13" s="82"/>
      <c r="TYQ13" s="82"/>
      <c r="TYR13" s="82"/>
      <c r="TYS13" s="82"/>
      <c r="TYT13" s="82"/>
      <c r="TYU13" s="82"/>
      <c r="TYV13" s="82"/>
      <c r="TYW13" s="82"/>
      <c r="TYX13" s="82"/>
      <c r="TYY13" s="82"/>
      <c r="TYZ13" s="82"/>
      <c r="TZA13" s="82"/>
      <c r="TZB13" s="82"/>
      <c r="TZC13" s="82"/>
      <c r="TZD13" s="82"/>
      <c r="TZE13" s="82"/>
      <c r="TZF13" s="82"/>
      <c r="TZG13" s="82"/>
      <c r="TZH13" s="82"/>
      <c r="TZI13" s="82"/>
      <c r="TZJ13" s="82"/>
      <c r="TZK13" s="82"/>
      <c r="TZL13" s="82"/>
      <c r="TZM13" s="82"/>
      <c r="TZN13" s="82"/>
      <c r="TZO13" s="82"/>
      <c r="TZP13" s="82"/>
      <c r="TZQ13" s="82"/>
      <c r="TZR13" s="82"/>
      <c r="TZS13" s="82"/>
      <c r="TZT13" s="82"/>
      <c r="TZU13" s="82"/>
      <c r="TZV13" s="82"/>
      <c r="TZW13" s="82"/>
      <c r="TZX13" s="82"/>
      <c r="TZY13" s="82"/>
      <c r="TZZ13" s="82"/>
      <c r="UAA13" s="82"/>
      <c r="UAB13" s="82"/>
      <c r="UAC13" s="82"/>
      <c r="UAD13" s="82"/>
      <c r="UAE13" s="82"/>
      <c r="UAF13" s="82"/>
      <c r="UAG13" s="82"/>
      <c r="UAH13" s="82"/>
      <c r="UAI13" s="82"/>
      <c r="UAJ13" s="82"/>
      <c r="UAK13" s="82"/>
      <c r="UAL13" s="82"/>
      <c r="UAM13" s="82"/>
      <c r="UAN13" s="82"/>
      <c r="UAO13" s="82"/>
      <c r="UAP13" s="82"/>
      <c r="UAQ13" s="82"/>
      <c r="UAR13" s="82"/>
      <c r="UAS13" s="82"/>
      <c r="UAT13" s="82"/>
      <c r="UAU13" s="82"/>
      <c r="UAV13" s="82"/>
      <c r="UAW13" s="82"/>
      <c r="UAX13" s="82"/>
      <c r="UAY13" s="82"/>
      <c r="UAZ13" s="82"/>
      <c r="UBA13" s="82"/>
      <c r="UBB13" s="82"/>
      <c r="UBC13" s="82"/>
      <c r="UBD13" s="82"/>
      <c r="UBE13" s="82"/>
      <c r="UBF13" s="82"/>
      <c r="UBG13" s="82"/>
      <c r="UBH13" s="82"/>
      <c r="UBI13" s="82"/>
      <c r="UBJ13" s="82"/>
      <c r="UBK13" s="82"/>
      <c r="UBL13" s="82"/>
      <c r="UBM13" s="82"/>
      <c r="UBN13" s="82"/>
      <c r="UBO13" s="82"/>
      <c r="UBP13" s="82"/>
      <c r="UBQ13" s="82"/>
      <c r="UBR13" s="82"/>
      <c r="UBS13" s="82"/>
      <c r="UBT13" s="82"/>
      <c r="UBU13" s="82"/>
      <c r="UBV13" s="82"/>
      <c r="UBW13" s="82"/>
      <c r="UBX13" s="82"/>
      <c r="UBY13" s="82"/>
      <c r="UBZ13" s="82"/>
      <c r="UCA13" s="82"/>
      <c r="UCB13" s="82"/>
      <c r="UCC13" s="82"/>
      <c r="UCD13" s="82"/>
      <c r="UCE13" s="82"/>
      <c r="UCF13" s="82"/>
      <c r="UCG13" s="82"/>
      <c r="UCH13" s="82"/>
      <c r="UCI13" s="82"/>
      <c r="UCJ13" s="82"/>
      <c r="UCK13" s="82"/>
      <c r="UCL13" s="82"/>
      <c r="UCM13" s="82"/>
      <c r="UCN13" s="82"/>
      <c r="UCO13" s="82"/>
      <c r="UCP13" s="82"/>
      <c r="UCQ13" s="82"/>
      <c r="UCR13" s="82"/>
      <c r="UCS13" s="82"/>
      <c r="UCT13" s="82"/>
      <c r="UCU13" s="82"/>
      <c r="UCV13" s="82"/>
      <c r="UCW13" s="82"/>
      <c r="UCX13" s="82"/>
      <c r="UCY13" s="82"/>
      <c r="UCZ13" s="82"/>
      <c r="UDA13" s="82"/>
      <c r="UDB13" s="82"/>
      <c r="UDC13" s="82"/>
      <c r="UDD13" s="82"/>
      <c r="UDE13" s="82"/>
      <c r="UDF13" s="82"/>
      <c r="UDG13" s="82"/>
      <c r="UDH13" s="82"/>
      <c r="UDI13" s="82"/>
      <c r="UDJ13" s="82"/>
      <c r="UDK13" s="82"/>
      <c r="UDL13" s="82"/>
      <c r="UDM13" s="82"/>
      <c r="UDN13" s="82"/>
      <c r="UDO13" s="82"/>
      <c r="UDP13" s="82"/>
      <c r="UDQ13" s="82"/>
      <c r="UDR13" s="82"/>
      <c r="UDS13" s="82"/>
      <c r="UDT13" s="82"/>
      <c r="UDU13" s="82"/>
      <c r="UDV13" s="82"/>
      <c r="UDW13" s="82"/>
      <c r="UDX13" s="82"/>
      <c r="UDY13" s="82"/>
      <c r="UDZ13" s="82"/>
      <c r="UEA13" s="82"/>
      <c r="UEB13" s="82"/>
      <c r="UEC13" s="82"/>
      <c r="UED13" s="82"/>
      <c r="UEE13" s="82"/>
      <c r="UEF13" s="82"/>
      <c r="UEG13" s="82"/>
      <c r="UEH13" s="82"/>
      <c r="UEI13" s="82"/>
      <c r="UEJ13" s="82"/>
      <c r="UEK13" s="82"/>
      <c r="UEL13" s="82"/>
      <c r="UEM13" s="82"/>
      <c r="UEN13" s="82"/>
      <c r="UEO13" s="82"/>
      <c r="UEP13" s="82"/>
      <c r="UEQ13" s="82"/>
      <c r="UER13" s="82"/>
      <c r="UES13" s="82"/>
      <c r="UET13" s="82"/>
      <c r="UEU13" s="82"/>
      <c r="UEV13" s="82"/>
      <c r="UEW13" s="82"/>
      <c r="UEX13" s="82"/>
      <c r="UEY13" s="82"/>
      <c r="UEZ13" s="82"/>
      <c r="UFA13" s="82"/>
      <c r="UFB13" s="82"/>
      <c r="UFC13" s="82"/>
      <c r="UFD13" s="82"/>
      <c r="UFE13" s="82"/>
      <c r="UFF13" s="82"/>
      <c r="UFG13" s="82"/>
      <c r="UFH13" s="82"/>
      <c r="UFI13" s="82"/>
      <c r="UFJ13" s="82"/>
      <c r="UFK13" s="82"/>
      <c r="UFL13" s="82"/>
      <c r="UFM13" s="82"/>
      <c r="UFN13" s="82"/>
      <c r="UFO13" s="82"/>
      <c r="UFP13" s="82"/>
      <c r="UFQ13" s="82"/>
      <c r="UFR13" s="82"/>
      <c r="UFS13" s="82"/>
      <c r="UFT13" s="82"/>
      <c r="UFU13" s="82"/>
      <c r="UFV13" s="82"/>
      <c r="UFW13" s="82"/>
      <c r="UFX13" s="82"/>
      <c r="UFY13" s="82"/>
      <c r="UFZ13" s="82"/>
      <c r="UGA13" s="82"/>
      <c r="UGB13" s="82"/>
      <c r="UGC13" s="82"/>
      <c r="UGD13" s="82"/>
      <c r="UGE13" s="82"/>
      <c r="UGF13" s="82"/>
      <c r="UGG13" s="82"/>
      <c r="UGH13" s="82"/>
      <c r="UGI13" s="82"/>
      <c r="UGJ13" s="82"/>
      <c r="UGK13" s="82"/>
      <c r="UGL13" s="82"/>
      <c r="UGM13" s="82"/>
      <c r="UGN13" s="82"/>
      <c r="UGO13" s="82"/>
      <c r="UGP13" s="82"/>
      <c r="UGQ13" s="82"/>
      <c r="UGR13" s="82"/>
      <c r="UGS13" s="82"/>
      <c r="UGT13" s="82"/>
      <c r="UGU13" s="82"/>
      <c r="UGV13" s="82"/>
      <c r="UGW13" s="82"/>
      <c r="UGX13" s="82"/>
      <c r="UGY13" s="82"/>
      <c r="UGZ13" s="82"/>
      <c r="UHA13" s="82"/>
      <c r="UHB13" s="82"/>
      <c r="UHC13" s="82"/>
      <c r="UHD13" s="82"/>
      <c r="UHE13" s="82"/>
      <c r="UHF13" s="82"/>
      <c r="UHG13" s="82"/>
      <c r="UHH13" s="82"/>
      <c r="UHI13" s="82"/>
      <c r="UHJ13" s="82"/>
      <c r="UHK13" s="82"/>
      <c r="UHL13" s="82"/>
      <c r="UHM13" s="82"/>
      <c r="UHN13" s="82"/>
      <c r="UHO13" s="82"/>
      <c r="UHP13" s="82"/>
      <c r="UHQ13" s="82"/>
      <c r="UHR13" s="82"/>
      <c r="UHS13" s="82"/>
      <c r="UHT13" s="82"/>
      <c r="UHU13" s="82"/>
      <c r="UHV13" s="82"/>
      <c r="UHW13" s="82"/>
      <c r="UHX13" s="82"/>
      <c r="UHY13" s="82"/>
      <c r="UHZ13" s="82"/>
      <c r="UIA13" s="82"/>
      <c r="UIB13" s="82"/>
      <c r="UIC13" s="82"/>
      <c r="UID13" s="82"/>
      <c r="UIE13" s="82"/>
      <c r="UIF13" s="82"/>
      <c r="UIG13" s="82"/>
      <c r="UIH13" s="82"/>
      <c r="UII13" s="82"/>
      <c r="UIJ13" s="82"/>
      <c r="UIK13" s="82"/>
      <c r="UIL13" s="82"/>
      <c r="UIM13" s="82"/>
      <c r="UIN13" s="82"/>
      <c r="UIO13" s="82"/>
      <c r="UIP13" s="82"/>
      <c r="UIQ13" s="82"/>
      <c r="UIR13" s="82"/>
      <c r="UIS13" s="82"/>
      <c r="UIT13" s="82"/>
      <c r="UIU13" s="82"/>
      <c r="UIV13" s="82"/>
      <c r="UIW13" s="82"/>
      <c r="UIX13" s="82"/>
      <c r="UIY13" s="82"/>
      <c r="UIZ13" s="82"/>
      <c r="UJA13" s="82"/>
      <c r="UJB13" s="82"/>
      <c r="UJC13" s="82"/>
      <c r="UJD13" s="82"/>
      <c r="UJE13" s="82"/>
      <c r="UJF13" s="82"/>
      <c r="UJG13" s="82"/>
      <c r="UJH13" s="82"/>
      <c r="UJI13" s="82"/>
      <c r="UJJ13" s="82"/>
      <c r="UJK13" s="82"/>
      <c r="UJL13" s="82"/>
      <c r="UJM13" s="82"/>
      <c r="UJN13" s="82"/>
      <c r="UJO13" s="82"/>
      <c r="UJP13" s="82"/>
      <c r="UJQ13" s="82"/>
      <c r="UJR13" s="82"/>
      <c r="UJS13" s="82"/>
      <c r="UJT13" s="82"/>
      <c r="UJU13" s="82"/>
      <c r="UJV13" s="82"/>
      <c r="UJW13" s="82"/>
      <c r="UJX13" s="82"/>
      <c r="UJY13" s="82"/>
      <c r="UJZ13" s="82"/>
      <c r="UKA13" s="82"/>
      <c r="UKB13" s="82"/>
      <c r="UKC13" s="82"/>
      <c r="UKD13" s="82"/>
      <c r="UKE13" s="82"/>
      <c r="UKF13" s="82"/>
      <c r="UKG13" s="82"/>
      <c r="UKH13" s="82"/>
      <c r="UKI13" s="82"/>
      <c r="UKJ13" s="82"/>
      <c r="UKK13" s="82"/>
      <c r="UKL13" s="82"/>
      <c r="UKM13" s="82"/>
      <c r="UKN13" s="82"/>
      <c r="UKO13" s="82"/>
      <c r="UKP13" s="82"/>
      <c r="UKQ13" s="82"/>
      <c r="UKR13" s="82"/>
      <c r="UKS13" s="82"/>
      <c r="UKT13" s="82"/>
      <c r="UKU13" s="82"/>
      <c r="UKV13" s="82"/>
      <c r="UKW13" s="82"/>
      <c r="UKX13" s="82"/>
      <c r="UKY13" s="82"/>
      <c r="UKZ13" s="82"/>
      <c r="ULA13" s="82"/>
      <c r="ULB13" s="82"/>
      <c r="ULC13" s="82"/>
      <c r="ULD13" s="82"/>
      <c r="ULE13" s="82"/>
      <c r="ULF13" s="82"/>
      <c r="ULG13" s="82"/>
      <c r="ULH13" s="82"/>
      <c r="ULI13" s="82"/>
      <c r="ULJ13" s="82"/>
      <c r="ULK13" s="82"/>
      <c r="ULL13" s="82"/>
      <c r="ULM13" s="82"/>
      <c r="ULN13" s="82"/>
      <c r="ULO13" s="82"/>
      <c r="ULP13" s="82"/>
      <c r="ULQ13" s="82"/>
      <c r="ULR13" s="82"/>
      <c r="ULS13" s="82"/>
      <c r="ULT13" s="82"/>
      <c r="ULU13" s="82"/>
      <c r="ULV13" s="82"/>
      <c r="ULW13" s="82"/>
      <c r="ULX13" s="82"/>
      <c r="ULY13" s="82"/>
      <c r="ULZ13" s="82"/>
      <c r="UMA13" s="82"/>
      <c r="UMB13" s="82"/>
      <c r="UMC13" s="82"/>
      <c r="UMD13" s="82"/>
      <c r="UME13" s="82"/>
      <c r="UMF13" s="82"/>
      <c r="UMG13" s="82"/>
      <c r="UMH13" s="82"/>
      <c r="UMI13" s="82"/>
      <c r="UMJ13" s="82"/>
      <c r="UMK13" s="82"/>
      <c r="UML13" s="82"/>
      <c r="UMM13" s="82"/>
      <c r="UMN13" s="82"/>
      <c r="UMO13" s="82"/>
      <c r="UMP13" s="82"/>
      <c r="UMQ13" s="82"/>
      <c r="UMR13" s="82"/>
      <c r="UMS13" s="82"/>
      <c r="UMT13" s="82"/>
      <c r="UMU13" s="82"/>
      <c r="UMV13" s="82"/>
      <c r="UMW13" s="82"/>
      <c r="UMX13" s="82"/>
      <c r="UMY13" s="82"/>
      <c r="UMZ13" s="82"/>
      <c r="UNA13" s="82"/>
      <c r="UNB13" s="82"/>
      <c r="UNC13" s="82"/>
      <c r="UND13" s="82"/>
      <c r="UNE13" s="82"/>
      <c r="UNF13" s="82"/>
      <c r="UNG13" s="82"/>
      <c r="UNH13" s="82"/>
      <c r="UNI13" s="82"/>
      <c r="UNJ13" s="82"/>
      <c r="UNK13" s="82"/>
      <c r="UNL13" s="82"/>
      <c r="UNM13" s="82"/>
      <c r="UNN13" s="82"/>
      <c r="UNO13" s="82"/>
      <c r="UNP13" s="82"/>
      <c r="UNQ13" s="82"/>
      <c r="UNR13" s="82"/>
      <c r="UNS13" s="82"/>
      <c r="UNT13" s="82"/>
      <c r="UNU13" s="82"/>
      <c r="UNV13" s="82"/>
      <c r="UNW13" s="82"/>
      <c r="UNX13" s="82"/>
      <c r="UNY13" s="82"/>
      <c r="UNZ13" s="82"/>
      <c r="UOA13" s="82"/>
      <c r="UOB13" s="82"/>
      <c r="UOC13" s="82"/>
      <c r="UOD13" s="82"/>
      <c r="UOE13" s="82"/>
      <c r="UOF13" s="82"/>
      <c r="UOG13" s="82"/>
      <c r="UOH13" s="82"/>
      <c r="UOI13" s="82"/>
      <c r="UOJ13" s="82"/>
      <c r="UOK13" s="82"/>
      <c r="UOL13" s="82"/>
      <c r="UOM13" s="82"/>
      <c r="UON13" s="82"/>
      <c r="UOO13" s="82"/>
      <c r="UOP13" s="82"/>
      <c r="UOQ13" s="82"/>
      <c r="UOR13" s="82"/>
      <c r="UOS13" s="82"/>
      <c r="UOT13" s="82"/>
      <c r="UOU13" s="82"/>
      <c r="UOV13" s="82"/>
      <c r="UOW13" s="82"/>
      <c r="UOX13" s="82"/>
      <c r="UOY13" s="82"/>
      <c r="UOZ13" s="82"/>
      <c r="UPA13" s="82"/>
      <c r="UPB13" s="82"/>
      <c r="UPC13" s="82"/>
      <c r="UPD13" s="82"/>
      <c r="UPE13" s="82"/>
      <c r="UPF13" s="82"/>
      <c r="UPG13" s="82"/>
      <c r="UPH13" s="82"/>
      <c r="UPI13" s="82"/>
      <c r="UPJ13" s="82"/>
      <c r="UPK13" s="82"/>
      <c r="UPL13" s="82"/>
      <c r="UPM13" s="82"/>
      <c r="UPN13" s="82"/>
      <c r="UPO13" s="82"/>
      <c r="UPP13" s="82"/>
      <c r="UPQ13" s="82"/>
      <c r="UPR13" s="82"/>
      <c r="UPS13" s="82"/>
      <c r="UPT13" s="82"/>
      <c r="UPU13" s="82"/>
      <c r="UPV13" s="82"/>
      <c r="UPW13" s="82"/>
      <c r="UPX13" s="82"/>
      <c r="UPY13" s="82"/>
      <c r="UPZ13" s="82"/>
      <c r="UQA13" s="82"/>
      <c r="UQB13" s="82"/>
      <c r="UQC13" s="82"/>
      <c r="UQD13" s="82"/>
      <c r="UQE13" s="82"/>
      <c r="UQF13" s="82"/>
      <c r="UQG13" s="82"/>
      <c r="UQH13" s="82"/>
      <c r="UQI13" s="82"/>
      <c r="UQJ13" s="82"/>
      <c r="UQK13" s="82"/>
      <c r="UQL13" s="82"/>
      <c r="UQM13" s="82"/>
      <c r="UQN13" s="82"/>
      <c r="UQO13" s="82"/>
      <c r="UQP13" s="82"/>
      <c r="UQQ13" s="82"/>
      <c r="UQR13" s="82"/>
      <c r="UQS13" s="82"/>
      <c r="UQT13" s="82"/>
      <c r="UQU13" s="82"/>
      <c r="UQV13" s="82"/>
      <c r="UQW13" s="82"/>
      <c r="UQX13" s="82"/>
      <c r="UQY13" s="82"/>
      <c r="UQZ13" s="82"/>
      <c r="URA13" s="82"/>
      <c r="URB13" s="82"/>
      <c r="URC13" s="82"/>
      <c r="URD13" s="82"/>
      <c r="URE13" s="82"/>
      <c r="URF13" s="82"/>
      <c r="URG13" s="82"/>
      <c r="URH13" s="82"/>
      <c r="URI13" s="82"/>
      <c r="URJ13" s="82"/>
      <c r="URK13" s="82"/>
      <c r="URL13" s="82"/>
      <c r="URM13" s="82"/>
      <c r="URN13" s="82"/>
      <c r="URO13" s="82"/>
      <c r="URP13" s="82"/>
      <c r="URQ13" s="82"/>
      <c r="URR13" s="82"/>
      <c r="URS13" s="82"/>
      <c r="URT13" s="82"/>
      <c r="URU13" s="82"/>
      <c r="URV13" s="82"/>
      <c r="URW13" s="82"/>
      <c r="URX13" s="82"/>
      <c r="URY13" s="82"/>
      <c r="URZ13" s="82"/>
      <c r="USA13" s="82"/>
      <c r="USB13" s="82"/>
      <c r="USC13" s="82"/>
      <c r="USD13" s="82"/>
      <c r="USE13" s="82"/>
      <c r="USF13" s="82"/>
      <c r="USG13" s="82"/>
      <c r="USH13" s="82"/>
      <c r="USI13" s="82"/>
      <c r="USJ13" s="82"/>
      <c r="USK13" s="82"/>
      <c r="USL13" s="82"/>
      <c r="USM13" s="82"/>
      <c r="USN13" s="82"/>
      <c r="USO13" s="82"/>
      <c r="USP13" s="82"/>
      <c r="USQ13" s="82"/>
      <c r="USR13" s="82"/>
      <c r="USS13" s="82"/>
      <c r="UST13" s="82"/>
      <c r="USU13" s="82"/>
      <c r="USV13" s="82"/>
      <c r="USW13" s="82"/>
      <c r="USX13" s="82"/>
      <c r="USY13" s="82"/>
      <c r="USZ13" s="82"/>
      <c r="UTA13" s="82"/>
      <c r="UTB13" s="82"/>
      <c r="UTC13" s="82"/>
      <c r="UTD13" s="82"/>
      <c r="UTE13" s="82"/>
      <c r="UTF13" s="82"/>
      <c r="UTG13" s="82"/>
      <c r="UTH13" s="82"/>
      <c r="UTI13" s="82"/>
      <c r="UTJ13" s="82"/>
      <c r="UTK13" s="82"/>
      <c r="UTL13" s="82"/>
      <c r="UTM13" s="82"/>
      <c r="UTN13" s="82"/>
      <c r="UTO13" s="82"/>
      <c r="UTP13" s="82"/>
      <c r="UTQ13" s="82"/>
      <c r="UTR13" s="82"/>
      <c r="UTS13" s="82"/>
      <c r="UTT13" s="82"/>
      <c r="UTU13" s="82"/>
      <c r="UTV13" s="82"/>
      <c r="UTW13" s="82"/>
      <c r="UTX13" s="82"/>
      <c r="UTY13" s="82"/>
      <c r="UTZ13" s="82"/>
      <c r="UUA13" s="82"/>
      <c r="UUB13" s="82"/>
      <c r="UUC13" s="82"/>
      <c r="UUD13" s="82"/>
      <c r="UUE13" s="82"/>
      <c r="UUF13" s="82"/>
      <c r="UUG13" s="82"/>
      <c r="UUH13" s="82"/>
      <c r="UUI13" s="82"/>
      <c r="UUJ13" s="82"/>
      <c r="UUK13" s="82"/>
      <c r="UUL13" s="82"/>
      <c r="UUM13" s="82"/>
      <c r="UUN13" s="82"/>
      <c r="UUO13" s="82"/>
      <c r="UUP13" s="82"/>
      <c r="UUQ13" s="82"/>
      <c r="UUR13" s="82"/>
      <c r="UUS13" s="82"/>
      <c r="UUT13" s="82"/>
      <c r="UUU13" s="82"/>
      <c r="UUV13" s="82"/>
      <c r="UUW13" s="82"/>
      <c r="UUX13" s="82"/>
      <c r="UUY13" s="82"/>
      <c r="UUZ13" s="82"/>
      <c r="UVA13" s="82"/>
      <c r="UVB13" s="82"/>
      <c r="UVC13" s="82"/>
      <c r="UVD13" s="82"/>
      <c r="UVE13" s="82"/>
      <c r="UVF13" s="82"/>
      <c r="UVG13" s="82"/>
      <c r="UVH13" s="82"/>
      <c r="UVI13" s="82"/>
      <c r="UVJ13" s="82"/>
      <c r="UVK13" s="82"/>
      <c r="UVL13" s="82"/>
      <c r="UVM13" s="82"/>
      <c r="UVN13" s="82"/>
      <c r="UVO13" s="82"/>
      <c r="UVP13" s="82"/>
      <c r="UVQ13" s="82"/>
      <c r="UVR13" s="82"/>
      <c r="UVS13" s="82"/>
      <c r="UVT13" s="82"/>
      <c r="UVU13" s="82"/>
      <c r="UVV13" s="82"/>
      <c r="UVW13" s="82"/>
      <c r="UVX13" s="82"/>
      <c r="UVY13" s="82"/>
      <c r="UVZ13" s="82"/>
      <c r="UWA13" s="82"/>
      <c r="UWB13" s="82"/>
      <c r="UWC13" s="82"/>
      <c r="UWD13" s="82"/>
      <c r="UWE13" s="82"/>
      <c r="UWF13" s="82"/>
      <c r="UWG13" s="82"/>
      <c r="UWH13" s="82"/>
      <c r="UWI13" s="82"/>
      <c r="UWJ13" s="82"/>
      <c r="UWK13" s="82"/>
      <c r="UWL13" s="82"/>
      <c r="UWM13" s="82"/>
      <c r="UWN13" s="82"/>
      <c r="UWO13" s="82"/>
      <c r="UWP13" s="82"/>
      <c r="UWQ13" s="82"/>
      <c r="UWR13" s="82"/>
      <c r="UWS13" s="82"/>
      <c r="UWT13" s="82"/>
      <c r="UWU13" s="82"/>
      <c r="UWV13" s="82"/>
      <c r="UWW13" s="82"/>
      <c r="UWX13" s="82"/>
      <c r="UWY13" s="82"/>
      <c r="UWZ13" s="82"/>
      <c r="UXA13" s="82"/>
      <c r="UXB13" s="82"/>
      <c r="UXC13" s="82"/>
      <c r="UXD13" s="82"/>
      <c r="UXE13" s="82"/>
      <c r="UXF13" s="82"/>
      <c r="UXG13" s="82"/>
      <c r="UXH13" s="82"/>
      <c r="UXI13" s="82"/>
      <c r="UXJ13" s="82"/>
      <c r="UXK13" s="82"/>
      <c r="UXL13" s="82"/>
      <c r="UXM13" s="82"/>
      <c r="UXN13" s="82"/>
      <c r="UXO13" s="82"/>
      <c r="UXP13" s="82"/>
      <c r="UXQ13" s="82"/>
      <c r="UXR13" s="82"/>
      <c r="UXS13" s="82"/>
      <c r="UXT13" s="82"/>
      <c r="UXU13" s="82"/>
      <c r="UXV13" s="82"/>
      <c r="UXW13" s="82"/>
      <c r="UXX13" s="82"/>
      <c r="UXY13" s="82"/>
      <c r="UXZ13" s="82"/>
      <c r="UYA13" s="82"/>
      <c r="UYB13" s="82"/>
      <c r="UYC13" s="82"/>
      <c r="UYD13" s="82"/>
      <c r="UYE13" s="82"/>
      <c r="UYF13" s="82"/>
      <c r="UYG13" s="82"/>
      <c r="UYH13" s="82"/>
      <c r="UYI13" s="82"/>
      <c r="UYJ13" s="82"/>
      <c r="UYK13" s="82"/>
      <c r="UYL13" s="82"/>
      <c r="UYM13" s="82"/>
      <c r="UYN13" s="82"/>
      <c r="UYO13" s="82"/>
      <c r="UYP13" s="82"/>
      <c r="UYQ13" s="82"/>
      <c r="UYR13" s="82"/>
      <c r="UYS13" s="82"/>
      <c r="UYT13" s="82"/>
      <c r="UYU13" s="82"/>
      <c r="UYV13" s="82"/>
      <c r="UYW13" s="82"/>
      <c r="UYX13" s="82"/>
      <c r="UYY13" s="82"/>
      <c r="UYZ13" s="82"/>
      <c r="UZA13" s="82"/>
      <c r="UZB13" s="82"/>
      <c r="UZC13" s="82"/>
      <c r="UZD13" s="82"/>
      <c r="UZE13" s="82"/>
      <c r="UZF13" s="82"/>
      <c r="UZG13" s="82"/>
      <c r="UZH13" s="82"/>
      <c r="UZI13" s="82"/>
      <c r="UZJ13" s="82"/>
      <c r="UZK13" s="82"/>
      <c r="UZL13" s="82"/>
      <c r="UZM13" s="82"/>
      <c r="UZN13" s="82"/>
      <c r="UZO13" s="82"/>
      <c r="UZP13" s="82"/>
      <c r="UZQ13" s="82"/>
      <c r="UZR13" s="82"/>
      <c r="UZS13" s="82"/>
      <c r="UZT13" s="82"/>
      <c r="UZU13" s="82"/>
      <c r="UZV13" s="82"/>
      <c r="UZW13" s="82"/>
      <c r="UZX13" s="82"/>
      <c r="UZY13" s="82"/>
      <c r="UZZ13" s="82"/>
      <c r="VAA13" s="82"/>
      <c r="VAB13" s="82"/>
      <c r="VAC13" s="82"/>
      <c r="VAD13" s="82"/>
      <c r="VAE13" s="82"/>
      <c r="VAF13" s="82"/>
      <c r="VAG13" s="82"/>
      <c r="VAH13" s="82"/>
      <c r="VAI13" s="82"/>
      <c r="VAJ13" s="82"/>
      <c r="VAK13" s="82"/>
      <c r="VAL13" s="82"/>
      <c r="VAM13" s="82"/>
      <c r="VAN13" s="82"/>
      <c r="VAO13" s="82"/>
      <c r="VAP13" s="82"/>
      <c r="VAQ13" s="82"/>
      <c r="VAR13" s="82"/>
      <c r="VAS13" s="82"/>
      <c r="VAT13" s="82"/>
      <c r="VAU13" s="82"/>
      <c r="VAV13" s="82"/>
      <c r="VAW13" s="82"/>
      <c r="VAX13" s="82"/>
      <c r="VAY13" s="82"/>
      <c r="VAZ13" s="82"/>
      <c r="VBA13" s="82"/>
      <c r="VBB13" s="82"/>
      <c r="VBC13" s="82"/>
      <c r="VBD13" s="82"/>
      <c r="VBE13" s="82"/>
      <c r="VBF13" s="82"/>
      <c r="VBG13" s="82"/>
      <c r="VBH13" s="82"/>
      <c r="VBI13" s="82"/>
      <c r="VBJ13" s="82"/>
      <c r="VBK13" s="82"/>
      <c r="VBL13" s="82"/>
      <c r="VBM13" s="82"/>
      <c r="VBN13" s="82"/>
      <c r="VBO13" s="82"/>
      <c r="VBP13" s="82"/>
      <c r="VBQ13" s="82"/>
      <c r="VBR13" s="82"/>
      <c r="VBS13" s="82"/>
      <c r="VBT13" s="82"/>
      <c r="VBU13" s="82"/>
      <c r="VBV13" s="82"/>
      <c r="VBW13" s="82"/>
      <c r="VBX13" s="82"/>
      <c r="VBY13" s="82"/>
      <c r="VBZ13" s="82"/>
      <c r="VCA13" s="82"/>
      <c r="VCB13" s="82"/>
      <c r="VCC13" s="82"/>
      <c r="VCD13" s="82"/>
      <c r="VCE13" s="82"/>
      <c r="VCF13" s="82"/>
      <c r="VCG13" s="82"/>
      <c r="VCH13" s="82"/>
      <c r="VCI13" s="82"/>
      <c r="VCJ13" s="82"/>
      <c r="VCK13" s="82"/>
      <c r="VCL13" s="82"/>
      <c r="VCM13" s="82"/>
      <c r="VCN13" s="82"/>
      <c r="VCO13" s="82"/>
      <c r="VCP13" s="82"/>
      <c r="VCQ13" s="82"/>
      <c r="VCR13" s="82"/>
      <c r="VCS13" s="82"/>
      <c r="VCT13" s="82"/>
      <c r="VCU13" s="82"/>
      <c r="VCV13" s="82"/>
      <c r="VCW13" s="82"/>
      <c r="VCX13" s="82"/>
      <c r="VCY13" s="82"/>
      <c r="VCZ13" s="82"/>
      <c r="VDA13" s="82"/>
      <c r="VDB13" s="82"/>
      <c r="VDC13" s="82"/>
      <c r="VDD13" s="82"/>
      <c r="VDE13" s="82"/>
      <c r="VDF13" s="82"/>
      <c r="VDG13" s="82"/>
      <c r="VDH13" s="82"/>
      <c r="VDI13" s="82"/>
      <c r="VDJ13" s="82"/>
      <c r="VDK13" s="82"/>
      <c r="VDL13" s="82"/>
      <c r="VDM13" s="82"/>
      <c r="VDN13" s="82"/>
      <c r="VDO13" s="82"/>
      <c r="VDP13" s="82"/>
      <c r="VDQ13" s="82"/>
      <c r="VDR13" s="82"/>
      <c r="VDS13" s="82"/>
      <c r="VDT13" s="82"/>
      <c r="VDU13" s="82"/>
      <c r="VDV13" s="82"/>
      <c r="VDW13" s="82"/>
      <c r="VDX13" s="82"/>
      <c r="VDY13" s="82"/>
      <c r="VDZ13" s="82"/>
      <c r="VEA13" s="82"/>
      <c r="VEB13" s="82"/>
      <c r="VEC13" s="82"/>
      <c r="VED13" s="82"/>
      <c r="VEE13" s="82"/>
      <c r="VEF13" s="82"/>
      <c r="VEG13" s="82"/>
      <c r="VEH13" s="82"/>
      <c r="VEI13" s="82"/>
      <c r="VEJ13" s="82"/>
      <c r="VEK13" s="82"/>
      <c r="VEL13" s="82"/>
      <c r="VEM13" s="82"/>
      <c r="VEN13" s="82"/>
      <c r="VEO13" s="82"/>
      <c r="VEP13" s="82"/>
      <c r="VEQ13" s="82"/>
      <c r="VER13" s="82"/>
      <c r="VES13" s="82"/>
      <c r="VET13" s="82"/>
      <c r="VEU13" s="82"/>
      <c r="VEV13" s="82"/>
      <c r="VEW13" s="82"/>
      <c r="VEX13" s="82"/>
      <c r="VEY13" s="82"/>
      <c r="VEZ13" s="82"/>
      <c r="VFA13" s="82"/>
      <c r="VFB13" s="82"/>
      <c r="VFC13" s="82"/>
      <c r="VFD13" s="82"/>
      <c r="VFE13" s="82"/>
      <c r="VFF13" s="82"/>
      <c r="VFG13" s="82"/>
      <c r="VFH13" s="82"/>
      <c r="VFI13" s="82"/>
      <c r="VFJ13" s="82"/>
      <c r="VFK13" s="82"/>
      <c r="VFL13" s="82"/>
      <c r="VFM13" s="82"/>
      <c r="VFN13" s="82"/>
      <c r="VFO13" s="82"/>
      <c r="VFP13" s="82"/>
      <c r="VFQ13" s="82"/>
      <c r="VFR13" s="82"/>
      <c r="VFS13" s="82"/>
      <c r="VFT13" s="82"/>
      <c r="VFU13" s="82"/>
      <c r="VFV13" s="82"/>
      <c r="VFW13" s="82"/>
      <c r="VFX13" s="82"/>
      <c r="VFY13" s="82"/>
      <c r="VFZ13" s="82"/>
      <c r="VGA13" s="82"/>
      <c r="VGB13" s="82"/>
      <c r="VGC13" s="82"/>
      <c r="VGD13" s="82"/>
      <c r="VGE13" s="82"/>
      <c r="VGF13" s="82"/>
      <c r="VGG13" s="82"/>
      <c r="VGH13" s="82"/>
      <c r="VGI13" s="82"/>
      <c r="VGJ13" s="82"/>
      <c r="VGK13" s="82"/>
      <c r="VGL13" s="82"/>
      <c r="VGM13" s="82"/>
      <c r="VGN13" s="82"/>
      <c r="VGO13" s="82"/>
      <c r="VGP13" s="82"/>
      <c r="VGQ13" s="82"/>
      <c r="VGR13" s="82"/>
      <c r="VGS13" s="82"/>
      <c r="VGT13" s="82"/>
      <c r="VGU13" s="82"/>
      <c r="VGV13" s="82"/>
      <c r="VGW13" s="82"/>
      <c r="VGX13" s="82"/>
      <c r="VGY13" s="82"/>
      <c r="VGZ13" s="82"/>
      <c r="VHA13" s="82"/>
      <c r="VHB13" s="82"/>
      <c r="VHC13" s="82"/>
      <c r="VHD13" s="82"/>
      <c r="VHE13" s="82"/>
      <c r="VHF13" s="82"/>
      <c r="VHG13" s="82"/>
      <c r="VHH13" s="82"/>
      <c r="VHI13" s="82"/>
      <c r="VHJ13" s="82"/>
      <c r="VHK13" s="82"/>
      <c r="VHL13" s="82"/>
      <c r="VHM13" s="82"/>
      <c r="VHN13" s="82"/>
      <c r="VHO13" s="82"/>
      <c r="VHP13" s="82"/>
      <c r="VHQ13" s="82"/>
      <c r="VHR13" s="82"/>
      <c r="VHS13" s="82"/>
      <c r="VHT13" s="82"/>
      <c r="VHU13" s="82"/>
      <c r="VHV13" s="82"/>
      <c r="VHW13" s="82"/>
      <c r="VHX13" s="82"/>
      <c r="VHY13" s="82"/>
      <c r="VHZ13" s="82"/>
      <c r="VIA13" s="82"/>
      <c r="VIB13" s="82"/>
      <c r="VIC13" s="82"/>
      <c r="VID13" s="82"/>
      <c r="VIE13" s="82"/>
      <c r="VIF13" s="82"/>
      <c r="VIG13" s="82"/>
      <c r="VIH13" s="82"/>
      <c r="VII13" s="82"/>
      <c r="VIJ13" s="82"/>
      <c r="VIK13" s="82"/>
      <c r="VIL13" s="82"/>
      <c r="VIM13" s="82"/>
      <c r="VIN13" s="82"/>
      <c r="VIO13" s="82"/>
      <c r="VIP13" s="82"/>
      <c r="VIQ13" s="82"/>
      <c r="VIR13" s="82"/>
      <c r="VIS13" s="82"/>
      <c r="VIT13" s="82"/>
      <c r="VIU13" s="82"/>
      <c r="VIV13" s="82"/>
      <c r="VIW13" s="82"/>
      <c r="VIX13" s="82"/>
      <c r="VIY13" s="82"/>
      <c r="VIZ13" s="82"/>
      <c r="VJA13" s="82"/>
      <c r="VJB13" s="82"/>
      <c r="VJC13" s="82"/>
      <c r="VJD13" s="82"/>
      <c r="VJE13" s="82"/>
      <c r="VJF13" s="82"/>
      <c r="VJG13" s="82"/>
      <c r="VJH13" s="82"/>
      <c r="VJI13" s="82"/>
      <c r="VJJ13" s="82"/>
      <c r="VJK13" s="82"/>
      <c r="VJL13" s="82"/>
      <c r="VJM13" s="82"/>
      <c r="VJN13" s="82"/>
      <c r="VJO13" s="82"/>
      <c r="VJP13" s="82"/>
      <c r="VJQ13" s="82"/>
      <c r="VJR13" s="82"/>
      <c r="VJS13" s="82"/>
      <c r="VJT13" s="82"/>
      <c r="VJU13" s="82"/>
      <c r="VJV13" s="82"/>
      <c r="VJW13" s="82"/>
      <c r="VJX13" s="82"/>
      <c r="VJY13" s="82"/>
      <c r="VJZ13" s="82"/>
      <c r="VKA13" s="82"/>
      <c r="VKB13" s="82"/>
      <c r="VKC13" s="82"/>
      <c r="VKD13" s="82"/>
      <c r="VKE13" s="82"/>
      <c r="VKF13" s="82"/>
      <c r="VKG13" s="82"/>
      <c r="VKH13" s="82"/>
      <c r="VKI13" s="82"/>
      <c r="VKJ13" s="82"/>
      <c r="VKK13" s="82"/>
      <c r="VKL13" s="82"/>
      <c r="VKM13" s="82"/>
      <c r="VKN13" s="82"/>
      <c r="VKO13" s="82"/>
      <c r="VKP13" s="82"/>
      <c r="VKQ13" s="82"/>
      <c r="VKR13" s="82"/>
      <c r="VKS13" s="82"/>
      <c r="VKT13" s="82"/>
      <c r="VKU13" s="82"/>
      <c r="VKV13" s="82"/>
      <c r="VKW13" s="82"/>
      <c r="VKX13" s="82"/>
      <c r="VKY13" s="82"/>
      <c r="VKZ13" s="82"/>
      <c r="VLA13" s="82"/>
      <c r="VLB13" s="82"/>
      <c r="VLC13" s="82"/>
      <c r="VLD13" s="82"/>
      <c r="VLE13" s="82"/>
      <c r="VLF13" s="82"/>
      <c r="VLG13" s="82"/>
      <c r="VLH13" s="82"/>
      <c r="VLI13" s="82"/>
      <c r="VLJ13" s="82"/>
      <c r="VLK13" s="82"/>
      <c r="VLL13" s="82"/>
      <c r="VLM13" s="82"/>
      <c r="VLN13" s="82"/>
      <c r="VLO13" s="82"/>
      <c r="VLP13" s="82"/>
      <c r="VLQ13" s="82"/>
      <c r="VLR13" s="82"/>
      <c r="VLS13" s="82"/>
      <c r="VLT13" s="82"/>
      <c r="VLU13" s="82"/>
      <c r="VLV13" s="82"/>
      <c r="VLW13" s="82"/>
      <c r="VLX13" s="82"/>
      <c r="VLY13" s="82"/>
      <c r="VLZ13" s="82"/>
      <c r="VMA13" s="82"/>
      <c r="VMB13" s="82"/>
      <c r="VMC13" s="82"/>
      <c r="VMD13" s="82"/>
      <c r="VME13" s="82"/>
      <c r="VMF13" s="82"/>
      <c r="VMG13" s="82"/>
      <c r="VMH13" s="82"/>
      <c r="VMI13" s="82"/>
      <c r="VMJ13" s="82"/>
      <c r="VMK13" s="82"/>
      <c r="VML13" s="82"/>
      <c r="VMM13" s="82"/>
      <c r="VMN13" s="82"/>
      <c r="VMO13" s="82"/>
      <c r="VMP13" s="82"/>
      <c r="VMQ13" s="82"/>
      <c r="VMR13" s="82"/>
      <c r="VMS13" s="82"/>
      <c r="VMT13" s="82"/>
      <c r="VMU13" s="82"/>
      <c r="VMV13" s="82"/>
      <c r="VMW13" s="82"/>
      <c r="VMX13" s="82"/>
      <c r="VMY13" s="82"/>
      <c r="VMZ13" s="82"/>
      <c r="VNA13" s="82"/>
      <c r="VNB13" s="82"/>
      <c r="VNC13" s="82"/>
      <c r="VND13" s="82"/>
      <c r="VNE13" s="82"/>
      <c r="VNF13" s="82"/>
      <c r="VNG13" s="82"/>
      <c r="VNH13" s="82"/>
      <c r="VNI13" s="82"/>
      <c r="VNJ13" s="82"/>
      <c r="VNK13" s="82"/>
      <c r="VNL13" s="82"/>
      <c r="VNM13" s="82"/>
      <c r="VNN13" s="82"/>
      <c r="VNO13" s="82"/>
      <c r="VNP13" s="82"/>
      <c r="VNQ13" s="82"/>
      <c r="VNR13" s="82"/>
      <c r="VNS13" s="82"/>
      <c r="VNT13" s="82"/>
      <c r="VNU13" s="82"/>
      <c r="VNV13" s="82"/>
      <c r="VNW13" s="82"/>
      <c r="VNX13" s="82"/>
      <c r="VNY13" s="82"/>
      <c r="VNZ13" s="82"/>
      <c r="VOA13" s="82"/>
      <c r="VOB13" s="82"/>
      <c r="VOC13" s="82"/>
      <c r="VOD13" s="82"/>
      <c r="VOE13" s="82"/>
      <c r="VOF13" s="82"/>
      <c r="VOG13" s="82"/>
      <c r="VOH13" s="82"/>
      <c r="VOI13" s="82"/>
      <c r="VOJ13" s="82"/>
      <c r="VOK13" s="82"/>
      <c r="VOL13" s="82"/>
      <c r="VOM13" s="82"/>
      <c r="VON13" s="82"/>
      <c r="VOO13" s="82"/>
      <c r="VOP13" s="82"/>
      <c r="VOQ13" s="82"/>
      <c r="VOR13" s="82"/>
      <c r="VOS13" s="82"/>
      <c r="VOT13" s="82"/>
      <c r="VOU13" s="82"/>
      <c r="VOV13" s="82"/>
      <c r="VOW13" s="82"/>
      <c r="VOX13" s="82"/>
      <c r="VOY13" s="82"/>
      <c r="VOZ13" s="82"/>
      <c r="VPA13" s="82"/>
      <c r="VPB13" s="82"/>
      <c r="VPC13" s="82"/>
      <c r="VPD13" s="82"/>
      <c r="VPE13" s="82"/>
      <c r="VPF13" s="82"/>
      <c r="VPG13" s="82"/>
      <c r="VPH13" s="82"/>
      <c r="VPI13" s="82"/>
      <c r="VPJ13" s="82"/>
      <c r="VPK13" s="82"/>
      <c r="VPL13" s="82"/>
      <c r="VPM13" s="82"/>
      <c r="VPN13" s="82"/>
      <c r="VPO13" s="82"/>
      <c r="VPP13" s="82"/>
      <c r="VPQ13" s="82"/>
      <c r="VPR13" s="82"/>
      <c r="VPS13" s="82"/>
      <c r="VPT13" s="82"/>
      <c r="VPU13" s="82"/>
      <c r="VPV13" s="82"/>
      <c r="VPW13" s="82"/>
      <c r="VPX13" s="82"/>
      <c r="VPY13" s="82"/>
      <c r="VPZ13" s="82"/>
      <c r="VQA13" s="82"/>
      <c r="VQB13" s="82"/>
      <c r="VQC13" s="82"/>
      <c r="VQD13" s="82"/>
      <c r="VQE13" s="82"/>
      <c r="VQF13" s="82"/>
      <c r="VQG13" s="82"/>
      <c r="VQH13" s="82"/>
      <c r="VQI13" s="82"/>
      <c r="VQJ13" s="82"/>
      <c r="VQK13" s="82"/>
      <c r="VQL13" s="82"/>
      <c r="VQM13" s="82"/>
      <c r="VQN13" s="82"/>
      <c r="VQO13" s="82"/>
      <c r="VQP13" s="82"/>
      <c r="VQQ13" s="82"/>
      <c r="VQR13" s="82"/>
      <c r="VQS13" s="82"/>
      <c r="VQT13" s="82"/>
      <c r="VQU13" s="82"/>
      <c r="VQV13" s="82"/>
      <c r="VQW13" s="82"/>
      <c r="VQX13" s="82"/>
      <c r="VQY13" s="82"/>
      <c r="VQZ13" s="82"/>
      <c r="VRA13" s="82"/>
      <c r="VRB13" s="82"/>
      <c r="VRC13" s="82"/>
      <c r="VRD13" s="82"/>
      <c r="VRE13" s="82"/>
      <c r="VRF13" s="82"/>
      <c r="VRG13" s="82"/>
      <c r="VRH13" s="82"/>
      <c r="VRI13" s="82"/>
      <c r="VRJ13" s="82"/>
      <c r="VRK13" s="82"/>
      <c r="VRL13" s="82"/>
      <c r="VRM13" s="82"/>
      <c r="VRN13" s="82"/>
      <c r="VRO13" s="82"/>
      <c r="VRP13" s="82"/>
      <c r="VRQ13" s="82"/>
      <c r="VRR13" s="82"/>
      <c r="VRS13" s="82"/>
      <c r="VRT13" s="82"/>
      <c r="VRU13" s="82"/>
      <c r="VRV13" s="82"/>
      <c r="VRW13" s="82"/>
      <c r="VRX13" s="82"/>
      <c r="VRY13" s="82"/>
      <c r="VRZ13" s="82"/>
      <c r="VSA13" s="82"/>
      <c r="VSB13" s="82"/>
      <c r="VSC13" s="82"/>
      <c r="VSD13" s="82"/>
      <c r="VSE13" s="82"/>
      <c r="VSF13" s="82"/>
      <c r="VSG13" s="82"/>
      <c r="VSH13" s="82"/>
      <c r="VSI13" s="82"/>
      <c r="VSJ13" s="82"/>
      <c r="VSK13" s="82"/>
      <c r="VSL13" s="82"/>
      <c r="VSM13" s="82"/>
      <c r="VSN13" s="82"/>
      <c r="VSO13" s="82"/>
      <c r="VSP13" s="82"/>
      <c r="VSQ13" s="82"/>
      <c r="VSR13" s="82"/>
      <c r="VSS13" s="82"/>
      <c r="VST13" s="82"/>
      <c r="VSU13" s="82"/>
      <c r="VSV13" s="82"/>
      <c r="VSW13" s="82"/>
      <c r="VSX13" s="82"/>
      <c r="VSY13" s="82"/>
      <c r="VSZ13" s="82"/>
      <c r="VTA13" s="82"/>
      <c r="VTB13" s="82"/>
      <c r="VTC13" s="82"/>
      <c r="VTD13" s="82"/>
      <c r="VTE13" s="82"/>
      <c r="VTF13" s="82"/>
      <c r="VTG13" s="82"/>
      <c r="VTH13" s="82"/>
      <c r="VTI13" s="82"/>
      <c r="VTJ13" s="82"/>
      <c r="VTK13" s="82"/>
      <c r="VTL13" s="82"/>
      <c r="VTM13" s="82"/>
      <c r="VTN13" s="82"/>
      <c r="VTO13" s="82"/>
      <c r="VTP13" s="82"/>
      <c r="VTQ13" s="82"/>
      <c r="VTR13" s="82"/>
      <c r="VTS13" s="82"/>
      <c r="VTT13" s="82"/>
      <c r="VTU13" s="82"/>
      <c r="VTV13" s="82"/>
      <c r="VTW13" s="82"/>
      <c r="VTX13" s="82"/>
      <c r="VTY13" s="82"/>
      <c r="VTZ13" s="82"/>
      <c r="VUA13" s="82"/>
      <c r="VUB13" s="82"/>
      <c r="VUC13" s="82"/>
      <c r="VUD13" s="82"/>
      <c r="VUE13" s="82"/>
      <c r="VUF13" s="82"/>
      <c r="VUG13" s="82"/>
      <c r="VUH13" s="82"/>
      <c r="VUI13" s="82"/>
      <c r="VUJ13" s="82"/>
      <c r="VUK13" s="82"/>
      <c r="VUL13" s="82"/>
      <c r="VUM13" s="82"/>
      <c r="VUN13" s="82"/>
      <c r="VUO13" s="82"/>
      <c r="VUP13" s="82"/>
      <c r="VUQ13" s="82"/>
      <c r="VUR13" s="82"/>
      <c r="VUS13" s="82"/>
      <c r="VUT13" s="82"/>
      <c r="VUU13" s="82"/>
      <c r="VUV13" s="82"/>
      <c r="VUW13" s="82"/>
      <c r="VUX13" s="82"/>
      <c r="VUY13" s="82"/>
      <c r="VUZ13" s="82"/>
      <c r="VVA13" s="82"/>
      <c r="VVB13" s="82"/>
      <c r="VVC13" s="82"/>
      <c r="VVD13" s="82"/>
      <c r="VVE13" s="82"/>
      <c r="VVF13" s="82"/>
      <c r="VVG13" s="82"/>
      <c r="VVH13" s="82"/>
      <c r="VVI13" s="82"/>
      <c r="VVJ13" s="82"/>
      <c r="VVK13" s="82"/>
      <c r="VVL13" s="82"/>
      <c r="VVM13" s="82"/>
      <c r="VVN13" s="82"/>
      <c r="VVO13" s="82"/>
      <c r="VVP13" s="82"/>
      <c r="VVQ13" s="82"/>
      <c r="VVR13" s="82"/>
      <c r="VVS13" s="82"/>
      <c r="VVT13" s="82"/>
      <c r="VVU13" s="82"/>
      <c r="VVV13" s="82"/>
      <c r="VVW13" s="82"/>
      <c r="VVX13" s="82"/>
      <c r="VVY13" s="82"/>
      <c r="VVZ13" s="82"/>
      <c r="VWA13" s="82"/>
      <c r="VWB13" s="82"/>
      <c r="VWC13" s="82"/>
      <c r="VWD13" s="82"/>
      <c r="VWE13" s="82"/>
      <c r="VWF13" s="82"/>
      <c r="VWG13" s="82"/>
      <c r="VWH13" s="82"/>
      <c r="VWI13" s="82"/>
      <c r="VWJ13" s="82"/>
      <c r="VWK13" s="82"/>
      <c r="VWL13" s="82"/>
      <c r="VWM13" s="82"/>
      <c r="VWN13" s="82"/>
      <c r="VWO13" s="82"/>
      <c r="VWP13" s="82"/>
      <c r="VWQ13" s="82"/>
      <c r="VWR13" s="82"/>
      <c r="VWS13" s="82"/>
      <c r="VWT13" s="82"/>
      <c r="VWU13" s="82"/>
      <c r="VWV13" s="82"/>
      <c r="VWW13" s="82"/>
      <c r="VWX13" s="82"/>
      <c r="VWY13" s="82"/>
      <c r="VWZ13" s="82"/>
      <c r="VXA13" s="82"/>
      <c r="VXB13" s="82"/>
      <c r="VXC13" s="82"/>
      <c r="VXD13" s="82"/>
      <c r="VXE13" s="82"/>
      <c r="VXF13" s="82"/>
      <c r="VXG13" s="82"/>
      <c r="VXH13" s="82"/>
      <c r="VXI13" s="82"/>
      <c r="VXJ13" s="82"/>
      <c r="VXK13" s="82"/>
      <c r="VXL13" s="82"/>
      <c r="VXM13" s="82"/>
      <c r="VXN13" s="82"/>
      <c r="VXO13" s="82"/>
      <c r="VXP13" s="82"/>
      <c r="VXQ13" s="82"/>
      <c r="VXR13" s="82"/>
      <c r="VXS13" s="82"/>
      <c r="VXT13" s="82"/>
      <c r="VXU13" s="82"/>
      <c r="VXV13" s="82"/>
      <c r="VXW13" s="82"/>
      <c r="VXX13" s="82"/>
      <c r="VXY13" s="82"/>
      <c r="VXZ13" s="82"/>
      <c r="VYA13" s="82"/>
      <c r="VYB13" s="82"/>
      <c r="VYC13" s="82"/>
      <c r="VYD13" s="82"/>
      <c r="VYE13" s="82"/>
      <c r="VYF13" s="82"/>
      <c r="VYG13" s="82"/>
      <c r="VYH13" s="82"/>
      <c r="VYI13" s="82"/>
      <c r="VYJ13" s="82"/>
      <c r="VYK13" s="82"/>
      <c r="VYL13" s="82"/>
      <c r="VYM13" s="82"/>
      <c r="VYN13" s="82"/>
      <c r="VYO13" s="82"/>
      <c r="VYP13" s="82"/>
      <c r="VYQ13" s="82"/>
      <c r="VYR13" s="82"/>
      <c r="VYS13" s="82"/>
      <c r="VYT13" s="82"/>
      <c r="VYU13" s="82"/>
      <c r="VYV13" s="82"/>
      <c r="VYW13" s="82"/>
      <c r="VYX13" s="82"/>
      <c r="VYY13" s="82"/>
      <c r="VYZ13" s="82"/>
      <c r="VZA13" s="82"/>
      <c r="VZB13" s="82"/>
      <c r="VZC13" s="82"/>
      <c r="VZD13" s="82"/>
      <c r="VZE13" s="82"/>
      <c r="VZF13" s="82"/>
      <c r="VZG13" s="82"/>
      <c r="VZH13" s="82"/>
      <c r="VZI13" s="82"/>
      <c r="VZJ13" s="82"/>
      <c r="VZK13" s="82"/>
      <c r="VZL13" s="82"/>
      <c r="VZM13" s="82"/>
      <c r="VZN13" s="82"/>
      <c r="VZO13" s="82"/>
      <c r="VZP13" s="82"/>
      <c r="VZQ13" s="82"/>
      <c r="VZR13" s="82"/>
      <c r="VZS13" s="82"/>
      <c r="VZT13" s="82"/>
      <c r="VZU13" s="82"/>
      <c r="VZV13" s="82"/>
      <c r="VZW13" s="82"/>
      <c r="VZX13" s="82"/>
      <c r="VZY13" s="82"/>
      <c r="VZZ13" s="82"/>
      <c r="WAA13" s="82"/>
      <c r="WAB13" s="82"/>
      <c r="WAC13" s="82"/>
      <c r="WAD13" s="82"/>
      <c r="WAE13" s="82"/>
      <c r="WAF13" s="82"/>
      <c r="WAG13" s="82"/>
      <c r="WAH13" s="82"/>
      <c r="WAI13" s="82"/>
      <c r="WAJ13" s="82"/>
      <c r="WAK13" s="82"/>
      <c r="WAL13" s="82"/>
      <c r="WAM13" s="82"/>
      <c r="WAN13" s="82"/>
      <c r="WAO13" s="82"/>
      <c r="WAP13" s="82"/>
      <c r="WAQ13" s="82"/>
      <c r="WAR13" s="82"/>
      <c r="WAS13" s="82"/>
      <c r="WAT13" s="82"/>
      <c r="WAU13" s="82"/>
      <c r="WAV13" s="82"/>
      <c r="WAW13" s="82"/>
      <c r="WAX13" s="82"/>
      <c r="WAY13" s="82"/>
      <c r="WAZ13" s="82"/>
      <c r="WBA13" s="82"/>
      <c r="WBB13" s="82"/>
      <c r="WBC13" s="82"/>
      <c r="WBD13" s="82"/>
      <c r="WBE13" s="82"/>
      <c r="WBF13" s="82"/>
      <c r="WBG13" s="82"/>
      <c r="WBH13" s="82"/>
      <c r="WBI13" s="82"/>
      <c r="WBJ13" s="82"/>
      <c r="WBK13" s="82"/>
      <c r="WBL13" s="82"/>
      <c r="WBM13" s="82"/>
      <c r="WBN13" s="82"/>
      <c r="WBO13" s="82"/>
      <c r="WBP13" s="82"/>
      <c r="WBQ13" s="82"/>
      <c r="WBR13" s="82"/>
      <c r="WBS13" s="82"/>
      <c r="WBT13" s="82"/>
      <c r="WBU13" s="82"/>
      <c r="WBV13" s="82"/>
      <c r="WBW13" s="82"/>
      <c r="WBX13" s="82"/>
      <c r="WBY13" s="82"/>
      <c r="WBZ13" s="82"/>
      <c r="WCA13" s="82"/>
      <c r="WCB13" s="82"/>
      <c r="WCC13" s="82"/>
      <c r="WCD13" s="82"/>
      <c r="WCE13" s="82"/>
      <c r="WCF13" s="82"/>
      <c r="WCG13" s="82"/>
      <c r="WCH13" s="82"/>
      <c r="WCI13" s="82"/>
      <c r="WCJ13" s="82"/>
      <c r="WCK13" s="82"/>
      <c r="WCL13" s="82"/>
      <c r="WCM13" s="82"/>
      <c r="WCN13" s="82"/>
      <c r="WCO13" s="82"/>
      <c r="WCP13" s="82"/>
      <c r="WCQ13" s="82"/>
      <c r="WCR13" s="82"/>
      <c r="WCS13" s="82"/>
      <c r="WCT13" s="82"/>
      <c r="WCU13" s="82"/>
      <c r="WCV13" s="82"/>
      <c r="WCW13" s="82"/>
      <c r="WCX13" s="82"/>
      <c r="WCY13" s="82"/>
      <c r="WCZ13" s="82"/>
      <c r="WDA13" s="82"/>
      <c r="WDB13" s="82"/>
      <c r="WDC13" s="82"/>
      <c r="WDD13" s="82"/>
      <c r="WDE13" s="82"/>
      <c r="WDF13" s="82"/>
      <c r="WDG13" s="82"/>
      <c r="WDH13" s="82"/>
      <c r="WDI13" s="82"/>
      <c r="WDJ13" s="82"/>
      <c r="WDK13" s="82"/>
      <c r="WDL13" s="82"/>
      <c r="WDM13" s="82"/>
      <c r="WDN13" s="82"/>
      <c r="WDO13" s="82"/>
      <c r="WDP13" s="82"/>
      <c r="WDQ13" s="82"/>
      <c r="WDR13" s="82"/>
      <c r="WDS13" s="82"/>
      <c r="WDT13" s="82"/>
      <c r="WDU13" s="82"/>
      <c r="WDV13" s="82"/>
      <c r="WDW13" s="82"/>
      <c r="WDX13" s="82"/>
      <c r="WDY13" s="82"/>
      <c r="WDZ13" s="82"/>
      <c r="WEA13" s="82"/>
      <c r="WEB13" s="82"/>
      <c r="WEC13" s="82"/>
      <c r="WED13" s="82"/>
      <c r="WEE13" s="82"/>
      <c r="WEF13" s="82"/>
      <c r="WEG13" s="82"/>
      <c r="WEH13" s="82"/>
      <c r="WEI13" s="82"/>
      <c r="WEJ13" s="82"/>
      <c r="WEK13" s="82"/>
      <c r="WEL13" s="82"/>
      <c r="WEM13" s="82"/>
      <c r="WEN13" s="82"/>
      <c r="WEO13" s="82"/>
      <c r="WEP13" s="82"/>
      <c r="WEQ13" s="82"/>
      <c r="WER13" s="82"/>
      <c r="WES13" s="82"/>
      <c r="WET13" s="82"/>
      <c r="WEU13" s="82"/>
      <c r="WEV13" s="82"/>
      <c r="WEW13" s="82"/>
      <c r="WEX13" s="82"/>
      <c r="WEY13" s="82"/>
      <c r="WEZ13" s="82"/>
      <c r="WFA13" s="82"/>
      <c r="WFB13" s="82"/>
      <c r="WFC13" s="82"/>
      <c r="WFD13" s="82"/>
      <c r="WFE13" s="82"/>
      <c r="WFF13" s="82"/>
      <c r="WFG13" s="82"/>
      <c r="WFH13" s="82"/>
      <c r="WFI13" s="82"/>
      <c r="WFJ13" s="82"/>
      <c r="WFK13" s="82"/>
      <c r="WFL13" s="82"/>
      <c r="WFM13" s="82"/>
      <c r="WFN13" s="82"/>
      <c r="WFO13" s="82"/>
      <c r="WFP13" s="82"/>
      <c r="WFQ13" s="82"/>
      <c r="WFR13" s="82"/>
      <c r="WFS13" s="82"/>
      <c r="WFT13" s="82"/>
      <c r="WFU13" s="82"/>
      <c r="WFV13" s="82"/>
      <c r="WFW13" s="82"/>
      <c r="WFX13" s="82"/>
      <c r="WFY13" s="82"/>
      <c r="WFZ13" s="82"/>
      <c r="WGA13" s="82"/>
      <c r="WGB13" s="82"/>
      <c r="WGC13" s="82"/>
      <c r="WGD13" s="82"/>
      <c r="WGE13" s="82"/>
      <c r="WGF13" s="82"/>
      <c r="WGG13" s="82"/>
      <c r="WGH13" s="82"/>
      <c r="WGI13" s="82"/>
      <c r="WGJ13" s="82"/>
      <c r="WGK13" s="82"/>
      <c r="WGL13" s="82"/>
      <c r="WGM13" s="82"/>
      <c r="WGN13" s="82"/>
      <c r="WGO13" s="82"/>
      <c r="WGP13" s="82"/>
      <c r="WGQ13" s="82"/>
      <c r="WGR13" s="82"/>
      <c r="WGS13" s="82"/>
      <c r="WGT13" s="82"/>
      <c r="WGU13" s="82"/>
      <c r="WGV13" s="82"/>
      <c r="WGW13" s="82"/>
      <c r="WGX13" s="82"/>
      <c r="WGY13" s="82"/>
      <c r="WGZ13" s="82"/>
      <c r="WHA13" s="82"/>
      <c r="WHB13" s="82"/>
      <c r="WHC13" s="82"/>
      <c r="WHD13" s="82"/>
      <c r="WHE13" s="82"/>
      <c r="WHF13" s="82"/>
      <c r="WHG13" s="82"/>
      <c r="WHH13" s="82"/>
      <c r="WHI13" s="82"/>
      <c r="WHJ13" s="82"/>
      <c r="WHK13" s="82"/>
      <c r="WHL13" s="82"/>
      <c r="WHM13" s="82"/>
      <c r="WHN13" s="82"/>
      <c r="WHO13" s="82"/>
      <c r="WHP13" s="82"/>
      <c r="WHQ13" s="82"/>
      <c r="WHR13" s="82"/>
      <c r="WHS13" s="82"/>
      <c r="WHT13" s="82"/>
      <c r="WHU13" s="82"/>
      <c r="WHV13" s="82"/>
      <c r="WHW13" s="82"/>
      <c r="WHX13" s="82"/>
      <c r="WHY13" s="82"/>
      <c r="WHZ13" s="82"/>
      <c r="WIA13" s="82"/>
      <c r="WIB13" s="82"/>
      <c r="WIC13" s="82"/>
      <c r="WID13" s="82"/>
      <c r="WIE13" s="82"/>
      <c r="WIF13" s="82"/>
      <c r="WIG13" s="82"/>
      <c r="WIH13" s="82"/>
      <c r="WII13" s="82"/>
      <c r="WIJ13" s="82"/>
      <c r="WIK13" s="82"/>
      <c r="WIL13" s="82"/>
      <c r="WIM13" s="82"/>
      <c r="WIN13" s="82"/>
      <c r="WIO13" s="82"/>
      <c r="WIP13" s="82"/>
      <c r="WIQ13" s="82"/>
      <c r="WIR13" s="82"/>
      <c r="WIS13" s="82"/>
      <c r="WIT13" s="82"/>
      <c r="WIU13" s="82"/>
      <c r="WIV13" s="82"/>
      <c r="WIW13" s="82"/>
      <c r="WIX13" s="82"/>
      <c r="WIY13" s="82"/>
      <c r="WIZ13" s="82"/>
      <c r="WJA13" s="82"/>
      <c r="WJB13" s="82"/>
      <c r="WJC13" s="82"/>
      <c r="WJD13" s="82"/>
      <c r="WJE13" s="82"/>
      <c r="WJF13" s="82"/>
      <c r="WJG13" s="82"/>
      <c r="WJH13" s="82"/>
      <c r="WJI13" s="82"/>
      <c r="WJJ13" s="82"/>
      <c r="WJK13" s="82"/>
      <c r="WJL13" s="82"/>
      <c r="WJM13" s="82"/>
      <c r="WJN13" s="82"/>
      <c r="WJO13" s="82"/>
      <c r="WJP13" s="82"/>
      <c r="WJQ13" s="82"/>
      <c r="WJR13" s="82"/>
      <c r="WJS13" s="82"/>
      <c r="WJT13" s="82"/>
      <c r="WJU13" s="82"/>
      <c r="WJV13" s="82"/>
      <c r="WJW13" s="82"/>
      <c r="WJX13" s="82"/>
      <c r="WJY13" s="82"/>
      <c r="WJZ13" s="82"/>
      <c r="WKA13" s="82"/>
      <c r="WKB13" s="82"/>
      <c r="WKC13" s="82"/>
      <c r="WKD13" s="82"/>
      <c r="WKE13" s="82"/>
      <c r="WKF13" s="82"/>
      <c r="WKG13" s="82"/>
      <c r="WKH13" s="82"/>
      <c r="WKI13" s="82"/>
      <c r="WKJ13" s="82"/>
      <c r="WKK13" s="82"/>
      <c r="WKL13" s="82"/>
      <c r="WKM13" s="82"/>
      <c r="WKN13" s="82"/>
      <c r="WKO13" s="82"/>
      <c r="WKP13" s="82"/>
      <c r="WKQ13" s="82"/>
      <c r="WKR13" s="82"/>
      <c r="WKS13" s="82"/>
      <c r="WKT13" s="82"/>
      <c r="WKU13" s="82"/>
      <c r="WKV13" s="82"/>
      <c r="WKW13" s="82"/>
      <c r="WKX13" s="82"/>
      <c r="WKY13" s="82"/>
      <c r="WKZ13" s="82"/>
      <c r="WLA13" s="82"/>
      <c r="WLB13" s="82"/>
      <c r="WLC13" s="82"/>
      <c r="WLD13" s="82"/>
      <c r="WLE13" s="82"/>
      <c r="WLF13" s="82"/>
      <c r="WLG13" s="82"/>
      <c r="WLH13" s="82"/>
      <c r="WLI13" s="82"/>
      <c r="WLJ13" s="82"/>
      <c r="WLK13" s="82"/>
      <c r="WLL13" s="82"/>
      <c r="WLM13" s="82"/>
      <c r="WLN13" s="82"/>
      <c r="WLO13" s="82"/>
      <c r="WLP13" s="82"/>
      <c r="WLQ13" s="82"/>
      <c r="WLR13" s="82"/>
      <c r="WLS13" s="82"/>
      <c r="WLT13" s="82"/>
      <c r="WLU13" s="82"/>
      <c r="WLV13" s="82"/>
      <c r="WLW13" s="82"/>
      <c r="WLX13" s="82"/>
      <c r="WLY13" s="82"/>
      <c r="WLZ13" s="82"/>
      <c r="WMA13" s="82"/>
      <c r="WMB13" s="82"/>
      <c r="WMC13" s="82"/>
      <c r="WMD13" s="82"/>
      <c r="WME13" s="82"/>
      <c r="WMF13" s="82"/>
      <c r="WMG13" s="82"/>
      <c r="WMH13" s="82"/>
      <c r="WMI13" s="82"/>
      <c r="WMJ13" s="82"/>
      <c r="WMK13" s="82"/>
      <c r="WML13" s="82"/>
      <c r="WMM13" s="82"/>
      <c r="WMN13" s="82"/>
      <c r="WMO13" s="82"/>
      <c r="WMP13" s="82"/>
      <c r="WMQ13" s="82"/>
      <c r="WMR13" s="82"/>
      <c r="WMS13" s="82"/>
      <c r="WMT13" s="82"/>
      <c r="WMU13" s="82"/>
      <c r="WMV13" s="82"/>
      <c r="WMW13" s="82"/>
      <c r="WMX13" s="82"/>
      <c r="WMY13" s="82"/>
      <c r="WMZ13" s="82"/>
      <c r="WNA13" s="82"/>
      <c r="WNB13" s="82"/>
      <c r="WNC13" s="82"/>
      <c r="WND13" s="82"/>
      <c r="WNE13" s="82"/>
      <c r="WNF13" s="82"/>
      <c r="WNG13" s="82"/>
      <c r="WNH13" s="82"/>
      <c r="WNI13" s="82"/>
      <c r="WNJ13" s="82"/>
      <c r="WNK13" s="82"/>
      <c r="WNL13" s="82"/>
      <c r="WNM13" s="82"/>
      <c r="WNN13" s="82"/>
      <c r="WNO13" s="82"/>
      <c r="WNP13" s="82"/>
      <c r="WNQ13" s="82"/>
      <c r="WNR13" s="82"/>
      <c r="WNS13" s="82"/>
      <c r="WNT13" s="82"/>
      <c r="WNU13" s="82"/>
      <c r="WNV13" s="82"/>
      <c r="WNW13" s="82"/>
      <c r="WNX13" s="82"/>
      <c r="WNY13" s="82"/>
      <c r="WNZ13" s="82"/>
      <c r="WOA13" s="82"/>
      <c r="WOB13" s="82"/>
      <c r="WOC13" s="82"/>
      <c r="WOD13" s="82"/>
      <c r="WOE13" s="82"/>
      <c r="WOF13" s="82"/>
      <c r="WOG13" s="82"/>
      <c r="WOH13" s="82"/>
      <c r="WOI13" s="82"/>
      <c r="WOJ13" s="82"/>
      <c r="WOK13" s="82"/>
      <c r="WOL13" s="82"/>
      <c r="WOM13" s="82"/>
      <c r="WON13" s="82"/>
      <c r="WOO13" s="82"/>
      <c r="WOP13" s="82"/>
      <c r="WOQ13" s="82"/>
      <c r="WOR13" s="82"/>
      <c r="WOS13" s="82"/>
      <c r="WOT13" s="82"/>
      <c r="WOU13" s="82"/>
      <c r="WOV13" s="82"/>
      <c r="WOW13" s="82"/>
      <c r="WOX13" s="82"/>
      <c r="WOY13" s="82"/>
      <c r="WOZ13" s="82"/>
      <c r="WPA13" s="82"/>
      <c r="WPB13" s="82"/>
      <c r="WPC13" s="82"/>
      <c r="WPD13" s="82"/>
      <c r="WPE13" s="82"/>
      <c r="WPF13" s="82"/>
      <c r="WPG13" s="82"/>
      <c r="WPH13" s="82"/>
      <c r="WPI13" s="82"/>
      <c r="WPJ13" s="82"/>
      <c r="WPK13" s="82"/>
      <c r="WPL13" s="82"/>
      <c r="WPM13" s="82"/>
      <c r="WPN13" s="82"/>
      <c r="WPO13" s="82"/>
      <c r="WPP13" s="82"/>
      <c r="WPQ13" s="82"/>
      <c r="WPR13" s="82"/>
      <c r="WPS13" s="82"/>
      <c r="WPT13" s="82"/>
      <c r="WPU13" s="82"/>
      <c r="WPV13" s="82"/>
      <c r="WPW13" s="82"/>
      <c r="WPX13" s="82"/>
      <c r="WPY13" s="82"/>
      <c r="WPZ13" s="82"/>
      <c r="WQA13" s="82"/>
      <c r="WQB13" s="82"/>
      <c r="WQC13" s="82"/>
      <c r="WQD13" s="82"/>
      <c r="WQE13" s="82"/>
      <c r="WQF13" s="82"/>
      <c r="WQG13" s="82"/>
      <c r="WQH13" s="82"/>
      <c r="WQI13" s="82"/>
      <c r="WQJ13" s="82"/>
      <c r="WQK13" s="82"/>
      <c r="WQL13" s="82"/>
      <c r="WQM13" s="82"/>
      <c r="WQN13" s="82"/>
      <c r="WQO13" s="82"/>
      <c r="WQP13" s="82"/>
      <c r="WQQ13" s="82"/>
      <c r="WQR13" s="82"/>
      <c r="WQS13" s="82"/>
      <c r="WQT13" s="82"/>
      <c r="WQU13" s="82"/>
      <c r="WQV13" s="82"/>
      <c r="WQW13" s="82"/>
      <c r="WQX13" s="82"/>
      <c r="WQY13" s="82"/>
      <c r="WQZ13" s="82"/>
      <c r="WRA13" s="82"/>
      <c r="WRB13" s="82"/>
      <c r="WRC13" s="82"/>
      <c r="WRD13" s="82"/>
      <c r="WRE13" s="82"/>
      <c r="WRF13" s="82"/>
      <c r="WRG13" s="82"/>
      <c r="WRH13" s="82"/>
      <c r="WRI13" s="82"/>
      <c r="WRJ13" s="82"/>
      <c r="WRK13" s="82"/>
      <c r="WRL13" s="82"/>
      <c r="WRM13" s="82"/>
      <c r="WRN13" s="82"/>
      <c r="WRO13" s="82"/>
      <c r="WRP13" s="82"/>
      <c r="WRQ13" s="82"/>
      <c r="WRR13" s="82"/>
      <c r="WRS13" s="82"/>
      <c r="WRT13" s="82"/>
      <c r="WRU13" s="82"/>
      <c r="WRV13" s="82"/>
      <c r="WRW13" s="82"/>
      <c r="WRX13" s="82"/>
      <c r="WRY13" s="82"/>
      <c r="WRZ13" s="82"/>
      <c r="WSA13" s="82"/>
      <c r="WSB13" s="82"/>
      <c r="WSC13" s="82"/>
      <c r="WSD13" s="82"/>
      <c r="WSE13" s="82"/>
      <c r="WSF13" s="82"/>
      <c r="WSG13" s="82"/>
      <c r="WSH13" s="82"/>
      <c r="WSI13" s="82"/>
      <c r="WSJ13" s="82"/>
      <c r="WSK13" s="82"/>
      <c r="WSL13" s="82"/>
      <c r="WSM13" s="82"/>
      <c r="WSN13" s="82"/>
      <c r="WSO13" s="82"/>
      <c r="WSP13" s="82"/>
      <c r="WSQ13" s="82"/>
      <c r="WSR13" s="82"/>
      <c r="WSS13" s="82"/>
      <c r="WST13" s="82"/>
      <c r="WSU13" s="82"/>
      <c r="WSV13" s="82"/>
      <c r="WSW13" s="82"/>
      <c r="WSX13" s="82"/>
      <c r="WSY13" s="82"/>
      <c r="WSZ13" s="82"/>
      <c r="WTA13" s="82"/>
      <c r="WTB13" s="82"/>
      <c r="WTC13" s="82"/>
      <c r="WTD13" s="82"/>
      <c r="WTE13" s="82"/>
      <c r="WTF13" s="82"/>
      <c r="WTG13" s="82"/>
      <c r="WTH13" s="82"/>
      <c r="WTI13" s="82"/>
      <c r="WTJ13" s="82"/>
      <c r="WTK13" s="82"/>
      <c r="WTL13" s="82"/>
      <c r="WTM13" s="82"/>
      <c r="WTN13" s="82"/>
      <c r="WTO13" s="82"/>
      <c r="WTP13" s="82"/>
      <c r="WTQ13" s="82"/>
      <c r="WTR13" s="82"/>
      <c r="WTS13" s="82"/>
      <c r="WTT13" s="82"/>
      <c r="WTU13" s="82"/>
      <c r="WTV13" s="82"/>
      <c r="WTW13" s="82"/>
      <c r="WTX13" s="82"/>
      <c r="WTY13" s="82"/>
      <c r="WTZ13" s="82"/>
      <c r="WUA13" s="82"/>
      <c r="WUB13" s="82"/>
      <c r="WUC13" s="82"/>
      <c r="WUD13" s="82"/>
      <c r="WUE13" s="82"/>
      <c r="WUF13" s="82"/>
      <c r="WUG13" s="82"/>
      <c r="WUH13" s="82"/>
      <c r="WUI13" s="82"/>
      <c r="WUJ13" s="82"/>
      <c r="WUK13" s="82"/>
      <c r="WUL13" s="82"/>
      <c r="WUM13" s="82"/>
      <c r="WUN13" s="82"/>
      <c r="WUO13" s="82"/>
      <c r="WUP13" s="82"/>
      <c r="WUQ13" s="82"/>
      <c r="WUR13" s="82"/>
      <c r="WUS13" s="82"/>
      <c r="WUT13" s="82"/>
      <c r="WUU13" s="82"/>
      <c r="WUV13" s="82"/>
      <c r="WUW13" s="82"/>
      <c r="WUX13" s="82"/>
      <c r="WUY13" s="82"/>
      <c r="WUZ13" s="82"/>
      <c r="WVA13" s="82"/>
      <c r="WVB13" s="82"/>
      <c r="WVC13" s="82"/>
      <c r="WVD13" s="82"/>
      <c r="WVE13" s="82"/>
      <c r="WVF13" s="82"/>
      <c r="WVG13" s="82"/>
      <c r="WVH13" s="82"/>
      <c r="WVI13" s="82"/>
      <c r="WVJ13" s="82"/>
      <c r="WVK13" s="82"/>
      <c r="WVL13" s="82"/>
      <c r="WVM13" s="82"/>
      <c r="WVN13" s="82"/>
      <c r="WVO13" s="82"/>
      <c r="WVP13" s="82"/>
      <c r="WVQ13" s="82"/>
      <c r="WVR13" s="82"/>
      <c r="WVS13" s="82"/>
      <c r="WVT13" s="82"/>
      <c r="WVU13" s="82"/>
      <c r="WVV13" s="82"/>
      <c r="WVW13" s="82"/>
      <c r="WVX13" s="82"/>
      <c r="WVY13" s="82"/>
      <c r="WVZ13" s="82"/>
      <c r="WWA13" s="82"/>
      <c r="WWB13" s="82"/>
      <c r="WWC13" s="82"/>
      <c r="WWD13" s="82"/>
      <c r="WWE13" s="82"/>
      <c r="WWF13" s="82"/>
      <c r="WWG13" s="82"/>
      <c r="WWH13" s="82"/>
      <c r="WWI13" s="82"/>
      <c r="WWJ13" s="82"/>
      <c r="WWK13" s="82"/>
      <c r="WWL13" s="82"/>
      <c r="WWM13" s="82"/>
      <c r="WWN13" s="82"/>
      <c r="WWO13" s="82"/>
      <c r="WWP13" s="82"/>
      <c r="WWQ13" s="82"/>
      <c r="WWR13" s="82"/>
      <c r="WWS13" s="82"/>
      <c r="WWT13" s="82"/>
      <c r="WWU13" s="82"/>
      <c r="WWV13" s="82"/>
      <c r="WWW13" s="82"/>
      <c r="WWX13" s="82"/>
      <c r="WWY13" s="82"/>
      <c r="WWZ13" s="82"/>
      <c r="WXA13" s="82"/>
      <c r="WXB13" s="82"/>
      <c r="WXC13" s="82"/>
      <c r="WXD13" s="82"/>
      <c r="WXE13" s="82"/>
      <c r="WXF13" s="82"/>
      <c r="WXG13" s="82"/>
      <c r="WXH13" s="82"/>
      <c r="WXI13" s="82"/>
      <c r="WXJ13" s="82"/>
      <c r="WXK13" s="82"/>
      <c r="WXL13" s="82"/>
      <c r="WXM13" s="82"/>
      <c r="WXN13" s="82"/>
      <c r="WXO13" s="82"/>
      <c r="WXP13" s="82"/>
      <c r="WXQ13" s="82"/>
      <c r="WXR13" s="82"/>
      <c r="WXS13" s="82"/>
      <c r="WXT13" s="82"/>
      <c r="WXU13" s="82"/>
      <c r="WXV13" s="82"/>
      <c r="WXW13" s="82"/>
      <c r="WXX13" s="82"/>
      <c r="WXY13" s="82"/>
      <c r="WXZ13" s="82"/>
      <c r="WYA13" s="82"/>
      <c r="WYB13" s="82"/>
      <c r="WYC13" s="82"/>
      <c r="WYD13" s="82"/>
      <c r="WYE13" s="82"/>
      <c r="WYF13" s="82"/>
      <c r="WYG13" s="82"/>
      <c r="WYH13" s="82"/>
      <c r="WYI13" s="82"/>
      <c r="WYJ13" s="82"/>
      <c r="WYK13" s="82"/>
      <c r="WYL13" s="82"/>
      <c r="WYM13" s="82"/>
      <c r="WYN13" s="82"/>
      <c r="WYO13" s="82"/>
      <c r="WYP13" s="82"/>
      <c r="WYQ13" s="82"/>
      <c r="WYR13" s="82"/>
      <c r="WYS13" s="82"/>
      <c r="WYT13" s="82"/>
      <c r="WYU13" s="82"/>
      <c r="WYV13" s="82"/>
      <c r="WYW13" s="82"/>
      <c r="WYX13" s="82"/>
      <c r="WYY13" s="82"/>
      <c r="WYZ13" s="82"/>
      <c r="WZA13" s="82"/>
      <c r="WZB13" s="82"/>
      <c r="WZC13" s="82"/>
      <c r="WZD13" s="82"/>
      <c r="WZE13" s="82"/>
      <c r="WZF13" s="82"/>
      <c r="WZG13" s="82"/>
      <c r="WZH13" s="82"/>
      <c r="WZI13" s="82"/>
      <c r="WZJ13" s="82"/>
      <c r="WZK13" s="82"/>
      <c r="WZL13" s="82"/>
      <c r="WZM13" s="82"/>
      <c r="WZN13" s="82"/>
      <c r="WZO13" s="82"/>
      <c r="WZP13" s="82"/>
      <c r="WZQ13" s="82"/>
      <c r="WZR13" s="82"/>
      <c r="WZS13" s="82"/>
      <c r="WZT13" s="82"/>
      <c r="WZU13" s="82"/>
      <c r="WZV13" s="82"/>
      <c r="WZW13" s="82"/>
      <c r="WZX13" s="82"/>
      <c r="WZY13" s="82"/>
      <c r="WZZ13" s="82"/>
      <c r="XAA13" s="82"/>
      <c r="XAB13" s="82"/>
      <c r="XAC13" s="82"/>
      <c r="XAD13" s="82"/>
      <c r="XAE13" s="82"/>
      <c r="XAF13" s="82"/>
      <c r="XAG13" s="82"/>
      <c r="XAH13" s="82"/>
      <c r="XAI13" s="82"/>
      <c r="XAJ13" s="82"/>
      <c r="XAK13" s="82"/>
      <c r="XAL13" s="82"/>
      <c r="XAM13" s="82"/>
      <c r="XAN13" s="82"/>
      <c r="XAO13" s="82"/>
      <c r="XAP13" s="82"/>
      <c r="XAQ13" s="82"/>
      <c r="XAR13" s="82"/>
      <c r="XAS13" s="82"/>
      <c r="XAT13" s="82"/>
      <c r="XAU13" s="82"/>
      <c r="XAV13" s="82"/>
      <c r="XAW13" s="82"/>
      <c r="XAX13" s="82"/>
      <c r="XAY13" s="82"/>
      <c r="XAZ13" s="82"/>
      <c r="XBA13" s="82"/>
      <c r="XBB13" s="82"/>
      <c r="XBC13" s="82"/>
      <c r="XBD13" s="82"/>
      <c r="XBE13" s="82"/>
      <c r="XBF13" s="82"/>
      <c r="XBG13" s="82"/>
      <c r="XBH13" s="82"/>
      <c r="XBI13" s="82"/>
      <c r="XBJ13" s="82"/>
      <c r="XBK13" s="82"/>
      <c r="XBL13" s="82"/>
      <c r="XBM13" s="82"/>
      <c r="XBN13" s="82"/>
      <c r="XBO13" s="82"/>
      <c r="XBP13" s="82"/>
      <c r="XBQ13" s="82"/>
      <c r="XBR13" s="82"/>
      <c r="XBS13" s="82"/>
      <c r="XBT13" s="82"/>
      <c r="XBU13" s="82"/>
      <c r="XBV13" s="82"/>
      <c r="XBW13" s="82"/>
      <c r="XBX13" s="82"/>
      <c r="XBY13" s="82"/>
      <c r="XBZ13" s="82"/>
      <c r="XCA13" s="82"/>
      <c r="XCB13" s="82"/>
      <c r="XCC13" s="82"/>
      <c r="XCD13" s="82"/>
      <c r="XCE13" s="82"/>
      <c r="XCF13" s="82"/>
      <c r="XCG13" s="82"/>
      <c r="XCH13" s="82"/>
      <c r="XCI13" s="82"/>
      <c r="XCJ13" s="82"/>
      <c r="XCK13" s="82"/>
      <c r="XCL13" s="82"/>
      <c r="XCM13" s="82"/>
      <c r="XCN13" s="82"/>
      <c r="XCO13" s="82"/>
      <c r="XCP13" s="82"/>
      <c r="XCQ13" s="82"/>
      <c r="XCR13" s="82"/>
      <c r="XCS13" s="82"/>
      <c r="XCT13" s="82"/>
      <c r="XCU13" s="82"/>
      <c r="XCV13" s="82"/>
      <c r="XCW13" s="82"/>
      <c r="XCX13" s="82"/>
      <c r="XCY13" s="82"/>
      <c r="XCZ13" s="82"/>
      <c r="XDA13" s="82"/>
      <c r="XDB13" s="82"/>
      <c r="XDC13" s="82"/>
      <c r="XDD13" s="82"/>
      <c r="XDE13" s="82"/>
      <c r="XDF13" s="82"/>
      <c r="XDG13" s="82"/>
      <c r="XDH13" s="82"/>
      <c r="XDI13" s="82"/>
      <c r="XDJ13" s="82"/>
      <c r="XDK13" s="82"/>
      <c r="XDL13" s="82"/>
      <c r="XDM13" s="82"/>
      <c r="XDN13" s="82"/>
      <c r="XDO13" s="82"/>
      <c r="XDP13" s="82"/>
      <c r="XDQ13" s="82"/>
      <c r="XDR13" s="82"/>
      <c r="XDS13" s="82"/>
      <c r="XDT13" s="82"/>
      <c r="XDU13" s="82"/>
      <c r="XDV13" s="82"/>
      <c r="XDW13" s="82"/>
      <c r="XDX13" s="82"/>
      <c r="XDY13" s="82"/>
      <c r="XDZ13" s="82"/>
      <c r="XEA13" s="82"/>
      <c r="XEB13" s="82"/>
      <c r="XEC13" s="82"/>
      <c r="XED13" s="82"/>
      <c r="XEE13" s="82"/>
      <c r="XEF13" s="82"/>
      <c r="XEG13" s="82"/>
      <c r="XEH13" s="82"/>
      <c r="XEI13" s="82"/>
      <c r="XEJ13" s="82"/>
      <c r="XEK13" s="82"/>
      <c r="XEL13" s="82"/>
      <c r="XEM13" s="82"/>
      <c r="XEN13" s="82"/>
      <c r="XEO13" s="82"/>
      <c r="XEP13" s="82"/>
      <c r="XEQ13" s="82"/>
      <c r="XER13" s="82"/>
      <c r="XES13" s="82"/>
      <c r="XET13" s="82"/>
      <c r="XEU13" s="82"/>
    </row>
  </sheetData>
  <autoFilter ref="A1:XEU1">
    <sortState ref="A2:XEU14">
      <sortCondition ref="M1"/>
    </sortState>
  </autoFilter>
  <conditionalFormatting sqref="R2:R13">
    <cfRule type="cellIs" dxfId="3" priority="1" operator="lessThan">
      <formula>0</formula>
    </cfRule>
    <cfRule type="cellIs" dxfId="2" priority="2" operator="greaterThan">
      <formula>0</formula>
    </cfRule>
  </conditionalFormatting>
  <conditionalFormatting sqref="A1">
    <cfRule type="duplicateValues" dxfId="1" priority="6"/>
  </conditionalFormatting>
  <conditionalFormatting sqref="A2:A13">
    <cfRule type="duplicateValues" dxfId="0" priority="32666"/>
  </conditionalFormatting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7FBBA5F7CE784BB5170504E1074A21" ma:contentTypeVersion="8" ma:contentTypeDescription="Create a new document." ma:contentTypeScope="" ma:versionID="d5bc5e916b5f8d7aa31d4d63da2a4455">
  <xsd:schema xmlns:xsd="http://www.w3.org/2001/XMLSchema" xmlns:xs="http://www.w3.org/2001/XMLSchema" xmlns:p="http://schemas.microsoft.com/office/2006/metadata/properties" xmlns:ns1="http://schemas.microsoft.com/sharepoint/v3" xmlns:ns2="808e555b-80cc-49ab-8ec5-0c6065cfae83" xmlns:ns3="7741c03e-aa09-40bf-acda-1e850114b38f" targetNamespace="http://schemas.microsoft.com/office/2006/metadata/properties" ma:root="true" ma:fieldsID="b08e2c792089978f0f3ebd6bde3a1cb8" ns1:_="" ns2:_="" ns3:_="">
    <xsd:import namespace="http://schemas.microsoft.com/sharepoint/v3"/>
    <xsd:import namespace="808e555b-80cc-49ab-8ec5-0c6065cfae83"/>
    <xsd:import namespace="7741c03e-aa09-40bf-acda-1e850114b38f"/>
    <xsd:element name="properties">
      <xsd:complexType>
        <xsd:sequence>
          <xsd:element name="documentManagement">
            <xsd:complexType>
              <xsd:all>
                <xsd:element ref="ns1:_ip_UnifiedCompliancePolicyProperties" minOccurs="0"/>
                <xsd:element ref="ns1:_ip_UnifiedCompliancePolicyUIAction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8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9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e555b-80cc-49ab-8ec5-0c6065cfae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1c03e-aa09-40bf-acda-1e850114b38f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6F1B239-1BE5-4645-AEC6-07E63B53131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AC87055-32BA-4EF9-9B74-7C5E33C6525D}">
  <ds:schemaRefs>
    <ds:schemaRef ds:uri="http://schemas.openxmlformats.org/package/2006/metadata/core-properties"/>
    <ds:schemaRef ds:uri="http://purl.org/dc/elements/1.1/"/>
    <ds:schemaRef ds:uri="http://www.w3.org/XML/1998/namespace"/>
    <ds:schemaRef ds:uri="7741c03e-aa09-40bf-acda-1e850114b38f"/>
    <ds:schemaRef ds:uri="http://schemas.microsoft.com/office/2006/metadata/properties"/>
    <ds:schemaRef ds:uri="http://purl.org/dc/terms/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808e555b-80cc-49ab-8ec5-0c6065cfae83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4DA39908-5F72-457C-B171-18664729B07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08e555b-80cc-49ab-8ec5-0c6065cfae83"/>
    <ds:schemaRef ds:uri="7741c03e-aa09-40bf-acda-1e850114b38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February 2018</vt:lpstr>
      <vt:lpstr>January 2018</vt:lpstr>
      <vt:lpstr>Bundles missing org 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Peng Gu</cp:lastModifiedBy>
  <dcterms:modified xsi:type="dcterms:W3CDTF">2018-07-02T16:55:28Z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0x010100167FBBA5F7CE784BB5170504E1074A21</vt:lpwstr>
  </property>
</Properties>
</file>